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W:\PRODUTO_PRONTA_ENTREGA_DPOT\"/>
    </mc:Choice>
  </mc:AlternateContent>
  <xr:revisionPtr revIDLastSave="0" documentId="13_ncr:1_{0D953D0C-9920-4C99-A5FD-873DE7DEA68D}" xr6:coauthVersionLast="47" xr6:coauthVersionMax="47" xr10:uidLastSave="{00000000-0000-0000-0000-000000000000}"/>
  <bookViews>
    <workbookView xWindow="-120" yWindow="-120" windowWidth="29040" windowHeight="15720" xr2:uid="{25D354C9-8020-4249-AE76-12327F87B967}"/>
  </bookViews>
  <sheets>
    <sheet name="PRONTA ENTREGA TOTAL" sheetId="1" r:id="rId1"/>
    <sheet name="links de acesso" sheetId="2" r:id="rId2"/>
  </sheets>
  <externalReferences>
    <externalReference r:id="rId3"/>
  </externalReferences>
  <definedNames>
    <definedName name="_xlnm._FilterDatabase" localSheetId="1" hidden="1">'links de acesso'!$B$1:$H$917</definedName>
    <definedName name="_xlnm._FilterDatabase" localSheetId="0" hidden="1">'PRONTA ENTREGA TOTAL'!$A$2:$AB$3</definedName>
    <definedName name="A10000000">#REF!</definedName>
    <definedName name="A100000000">#REF!</definedName>
    <definedName name="A10000099">#REF!</definedName>
    <definedName name="A10000100">#REF!</definedName>
    <definedName name="A10000499">#REF!</definedName>
    <definedName name="A10000500">#REF!</definedName>
    <definedName name="A10000999">#REF!</definedName>
    <definedName name="A1050000">#REF!</definedName>
    <definedName name="A1100000">#REF!</definedName>
    <definedName name="A11000000">#REF!</definedName>
    <definedName name="A1405200170">#REF!</definedName>
    <definedName name="A1542524">#REF!</definedName>
    <definedName name="A1999999">#REF!</definedName>
    <definedName name="A5000000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S4" i="1"/>
  <c r="S5" i="1"/>
  <c r="S6" i="1"/>
  <c r="S7" i="1"/>
  <c r="S8" i="1"/>
  <c r="S9" i="1"/>
  <c r="S10" i="1"/>
  <c r="T10" i="1" s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T303" i="1" s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T353" i="1" s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T500" i="1" s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T515" i="1" s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T563" i="1" s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T763" i="1" s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T889" i="1" s="1"/>
  <c r="S890" i="1"/>
  <c r="S891" i="1"/>
  <c r="T4" i="1"/>
  <c r="T5" i="1"/>
  <c r="T6" i="1"/>
  <c r="T7" i="1"/>
  <c r="T8" i="1"/>
  <c r="T9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90" i="1"/>
  <c r="T891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C3" i="1"/>
  <c r="M3" i="1" l="1"/>
  <c r="N3" i="1" s="1"/>
  <c r="L3" i="1"/>
  <c r="J3" i="1"/>
  <c r="I3" i="1"/>
  <c r="D3" i="1"/>
  <c r="H3" i="1"/>
  <c r="G3" i="1"/>
  <c r="F3" i="1"/>
  <c r="E3" i="1"/>
  <c r="B3" i="1"/>
  <c r="S3" i="1"/>
  <c r="T3" i="1" s="1"/>
  <c r="U3" i="1"/>
  <c r="V3" i="1" s="1"/>
  <c r="K3" i="1" l="1"/>
  <c r="R1" i="1"/>
  <c r="Q1" i="1"/>
  <c r="P1" i="1"/>
  <c r="O1" i="1"/>
</calcChain>
</file>

<file path=xl/sharedStrings.xml><?xml version="1.0" encoding="utf-8"?>
<sst xmlns="http://schemas.openxmlformats.org/spreadsheetml/2006/main" count="1862" uniqueCount="1512">
  <si>
    <t>ATUALIZADO EM:</t>
  </si>
  <si>
    <t>Cod.Movelsoft</t>
  </si>
  <si>
    <t>MARCA</t>
  </si>
  <si>
    <t>DE</t>
  </si>
  <si>
    <t>DESCONTO</t>
  </si>
  <si>
    <t>POR</t>
  </si>
  <si>
    <t>MODULARES</t>
  </si>
  <si>
    <t>LOJA TEODORO</t>
  </si>
  <si>
    <t>LOJA LAR CENTER</t>
  </si>
  <si>
    <t>LOJA D&amp;D</t>
  </si>
  <si>
    <t>LOJA GABRIEL</t>
  </si>
  <si>
    <t>ESTOQUE 8000</t>
  </si>
  <si>
    <t>SOFA DIXON</t>
  </si>
  <si>
    <t>SOFA TARANTO</t>
  </si>
  <si>
    <t>SOFA NEW CHATEAU</t>
  </si>
  <si>
    <t>SOFA DALOA</t>
  </si>
  <si>
    <t>SOFA AURORA</t>
  </si>
  <si>
    <t>SOFA ARAGON</t>
  </si>
  <si>
    <t>MESA JANTAR PREMIUM</t>
  </si>
  <si>
    <t>APARADOR REGIA</t>
  </si>
  <si>
    <t>APARADOR UNI</t>
  </si>
  <si>
    <t>APARADOR ZINA</t>
  </si>
  <si>
    <t>APARADOR MAR ADENTRO</t>
  </si>
  <si>
    <t>APARADOR PHOENIX</t>
  </si>
  <si>
    <t>APARADOR VELL</t>
  </si>
  <si>
    <t>BANCO DALI</t>
  </si>
  <si>
    <t>BANQUETA CACAU</t>
  </si>
  <si>
    <t>BANQUETA KAZZ</t>
  </si>
  <si>
    <t>BANQUETA PATER</t>
  </si>
  <si>
    <t>BANQUETA POMME</t>
  </si>
  <si>
    <t>BANQUETA BAR MOI</t>
  </si>
  <si>
    <t>BANQUETA BAR MEDALHINHA</t>
  </si>
  <si>
    <t>CADEIRA KEEF</t>
  </si>
  <si>
    <t>CADEIRA RENDEIRA</t>
  </si>
  <si>
    <t>CADEIRA RAMONA</t>
  </si>
  <si>
    <t>CADEIRA MEDALHINHA</t>
  </si>
  <si>
    <t>CADEIRA JULIETA</t>
  </si>
  <si>
    <t>CADEIRA LUIZA</t>
  </si>
  <si>
    <t>CADEIRA CACAU</t>
  </si>
  <si>
    <t>CADEIRA CLARA</t>
  </si>
  <si>
    <t>CADEIRA ALE</t>
  </si>
  <si>
    <t>CADEIRA MOI</t>
  </si>
  <si>
    <t>CADEIRA JULIA</t>
  </si>
  <si>
    <t>CADEIRA DYLAN</t>
  </si>
  <si>
    <t>CHAISE REGIA</t>
  </si>
  <si>
    <t>CHAISE NIGHT</t>
  </si>
  <si>
    <t>MESA CENTRO PISAC</t>
  </si>
  <si>
    <t>MESA CENTRO CRUX</t>
  </si>
  <si>
    <t>MESA CENTRO ARAL</t>
  </si>
  <si>
    <t>MESA CENTRO ECLIPSE</t>
  </si>
  <si>
    <t>MESA CENTRO CACAU</t>
  </si>
  <si>
    <t>MESA CENTRO BALLET II</t>
  </si>
  <si>
    <t>MESA CENTRO SANTIAGO</t>
  </si>
  <si>
    <t>MESA CENTRO IPANEMA</t>
  </si>
  <si>
    <t>MESA JANTAR ABACATE</t>
  </si>
  <si>
    <t>MESA JANTAR MAR ADENTRO</t>
  </si>
  <si>
    <t>MESA JANTAR ELISE</t>
  </si>
  <si>
    <t>MESA JANTAR SAARINEN</t>
  </si>
  <si>
    <t>MESA JANTAR RAIZES</t>
  </si>
  <si>
    <t>MESA JANTAR VERMONT</t>
  </si>
  <si>
    <t>MESA LATERAL IPANEMA</t>
  </si>
  <si>
    <t>MESA LATERAL LUSA</t>
  </si>
  <si>
    <t>MESA LATERAL MARINA</t>
  </si>
  <si>
    <t>MESA LATERAL LOLA</t>
  </si>
  <si>
    <t>POLTRONA SALVADOR</t>
  </si>
  <si>
    <t>POLTRONA GALAPAGOS</t>
  </si>
  <si>
    <t>POLTRONA BUBA</t>
  </si>
  <si>
    <t>POLTRONA ALE</t>
  </si>
  <si>
    <t>POLTRONA MOI</t>
  </si>
  <si>
    <t>POLTRONA KAZZ</t>
  </si>
  <si>
    <t>PUFF OLY</t>
  </si>
  <si>
    <t>PUFF ALCALA</t>
  </si>
  <si>
    <t>PUFF SOHO</t>
  </si>
  <si>
    <t>PUFF ELLUS</t>
  </si>
  <si>
    <t>SOFA ANDROS</t>
  </si>
  <si>
    <t>SOFA OCA</t>
  </si>
  <si>
    <t>TAPETE AREIA</t>
  </si>
  <si>
    <t>CODIGO DO PRODUTO</t>
  </si>
  <si>
    <t>ESTOQUE DISPONIVEL</t>
  </si>
  <si>
    <t>-</t>
  </si>
  <si>
    <t>DESCRIÇÃO DO PRODUTO</t>
  </si>
  <si>
    <t>COMPRIMENTO</t>
  </si>
  <si>
    <t>LARGURA</t>
  </si>
  <si>
    <t>ALTURA</t>
  </si>
  <si>
    <t>DIAMETRO</t>
  </si>
  <si>
    <t>LINK_IMAGEM</t>
  </si>
  <si>
    <t>c</t>
  </si>
  <si>
    <t>\\192.168.0.4\Produtos\PRODUTO_PRONTA_ENTREGA\static\IMAGENS_PRODUTOS\TAPETE_324029.jpg</t>
  </si>
  <si>
    <t>\\192.168.0.4\Produtos\PRODUTO_PRONTA_ENTREGA\static\IMAGENS_PRODUTOS\TAPETE_342294.jpg</t>
  </si>
  <si>
    <t>\\192.168.0.4\Produtos\PRODUTO_PRONTA_ENTREGA\static\IMAGENS_PRODUTOS\TAPETE_342301.jpg</t>
  </si>
  <si>
    <t>\\192.168.0.4\Produtos\PRODUTO_PRONTA_ENTREGA\static\IMAGENS_PRODUTOS\TAPETE_342302.jpg</t>
  </si>
  <si>
    <t>\\192.168.0.4\Produtos\PRODUTO_PRONTA_ENTREGA\static\IMAGENS_PRODUTOS\TAPETE_378391.jpg</t>
  </si>
  <si>
    <t>\\192.168.0.4\Produtos\PRODUTO_PRONTA_ENTREGA\static\IMAGENS_PRODUTOS\TAPETE_378394.jpg</t>
  </si>
  <si>
    <t>\\192.168.0.4\Produtos\PRODUTO_PRONTA_ENTREGA\static\IMAGENS_PRODUTOS\_APARADOR APOIO PITT_234552.jpg</t>
  </si>
  <si>
    <t>\\192.168.0.4\Produtos\PRODUTO_PRONTA_ENTREGA\static\IMAGENS_PRODUTOS\_APARADOR AYLA_274937.jpg</t>
  </si>
  <si>
    <t>\\192.168.0.4\Produtos\PRODUTO_PRONTA_ENTREGA\static\IMAGENS_PRODUTOS\_APARADOR BALLET_378480.jpg</t>
  </si>
  <si>
    <t>\\192.168.0.4\Produtos\PRODUTO_PRONTA_ENTREGA\static\IMAGENS_PRODUTOS\_APARADOR CALVIN_157048.jpg</t>
  </si>
  <si>
    <t>\\192.168.0.4\Produtos\PRODUTO_PRONTA_ENTREGA\static\IMAGENS_PRODUTOS\_APARADOR VELL_336562.jpg</t>
  </si>
  <si>
    <t>\\192.168.0.4\Produtos\PRODUTO_PRONTA_ENTREGA\static\IMAGENS_PRODUTOS\APARADOR AMALFI_182711.jpg</t>
  </si>
  <si>
    <t>\\192.168.0.4\Produtos\PRODUTO_PRONTA_ENTREGA\static\IMAGENS_PRODUTOS\APARADOR BALI_151597.jpg</t>
  </si>
  <si>
    <t>\\192.168.0.4\Produtos\PRODUTO_PRONTA_ENTREGA\static\IMAGENS_PRODUTOS\APARADOR BARBENA_210381.jpg</t>
  </si>
  <si>
    <t>\\192.168.0.4\Produtos\PRODUTO_PRONTA_ENTREGA\static\IMAGENS_PRODUTOS\APARADOR CARAJAS_151450.jpg</t>
  </si>
  <si>
    <t>\\192.168.0.4\Produtos\PRODUTO_PRONTA_ENTREGA\static\IMAGENS_PRODUTOS\APARADOR COMPOSTA_228598.jpg</t>
  </si>
  <si>
    <t>\\192.168.0.4\Produtos\PRODUTO_PRONTA_ENTREGA\static\IMAGENS_PRODUTOS\APARADOR ELLE_127041.jpg</t>
  </si>
  <si>
    <t>\\192.168.0.4\Produtos\PRODUTO_PRONTA_ENTREGA\static\IMAGENS_PRODUTOS\APARADOR JOVE_63439.jpg</t>
  </si>
  <si>
    <t>\\192.168.0.4\Produtos\PRODUTO_PRONTA_ENTREGA\static\IMAGENS_PRODUTOS\APARADOR LISA_210409.jpg</t>
  </si>
  <si>
    <t>\\192.168.0.4\Produtos\PRODUTO_PRONTA_ENTREGA\static\IMAGENS_PRODUTOS\APARADOR MAR ADENTRO_336616.jpg</t>
  </si>
  <si>
    <t>\\192.168.0.4\Produtos\PRODUTO_PRONTA_ENTREGA\static\IMAGENS_PRODUTOS\APARADOR MAZAS_151718.jpg</t>
  </si>
  <si>
    <t>\\192.168.0.4\Produtos\PRODUTO_PRONTA_ENTREGA\static\IMAGENS_PRODUTOS\APARADOR NEST_151366.jpg</t>
  </si>
  <si>
    <t>\\192.168.0.4\Produtos\PRODUTO_PRONTA_ENTREGA\static\IMAGENS_PRODUTOS\APARADOR NEST_203827.jpg</t>
  </si>
  <si>
    <t>\\192.168.0.4\Produtos\PRODUTO_PRONTA_ENTREGA\static\IMAGENS_PRODUTOS\APARADOR PHOENIX_152614.jpg</t>
  </si>
  <si>
    <t>\\192.168.0.4\Produtos\PRODUTO_PRONTA_ENTREGA\static\IMAGENS_PRODUTOS\APARADOR REDENTOR_180739.jpg</t>
  </si>
  <si>
    <t>\\192.168.0.4\Produtos\PRODUTO_PRONTA_ENTREGA\static\IMAGENS_PRODUTOS\APARADOR REGIA_299531.jpg</t>
  </si>
  <si>
    <t>\\192.168.0.4\Produtos\PRODUTO_PRONTA_ENTREGA\static\IMAGENS_PRODUTOS\APARADOR RENE_231134.jpg</t>
  </si>
  <si>
    <t>\\192.168.0.4\Produtos\PRODUTO_PRONTA_ENTREGA\static\IMAGENS_PRODUTOS\APARADOR RENE_334167.jpg</t>
  </si>
  <si>
    <t>\\192.168.0.4\Produtos\PRODUTO_PRONTA_ENTREGA\static\IMAGENS_PRODUTOS\APARADOR TAY II_223338.jpg</t>
  </si>
  <si>
    <t>\\192.168.0.4\Produtos\PRODUTO_PRONTA_ENTREGA\static\IMAGENS_PRODUTOS\APARADOR TRINTA_224044.jpg</t>
  </si>
  <si>
    <t>\\192.168.0.4\Produtos\PRODUTO_PRONTA_ENTREGA\static\IMAGENS_PRODUTOS\APARADOR UNI_253860.jpg</t>
  </si>
  <si>
    <t>\\192.168.0.4\Produtos\PRODUTO_PRONTA_ENTREGA\static\IMAGENS_PRODUTOS\APARADOR VELL _336715.jpg</t>
  </si>
  <si>
    <t>\\192.168.0.4\Produtos\PRODUTO_PRONTA_ENTREGA\static\IMAGENS_PRODUTOS\APARADOR VELL 1_336641.jpg</t>
  </si>
  <si>
    <t>\\192.168.0.4\Produtos\PRODUTO_PRONTA_ENTREGA\static\IMAGENS_PRODUTOS\APARADOR VIVALBA_151719.jpg</t>
  </si>
  <si>
    <t>\\192.168.0.4\Produtos\PRODUTO_PRONTA_ENTREGA\static\IMAGENS_PRODUTOS\APARADOR X (FREIJO EBANIZADO)_334176.jpg</t>
  </si>
  <si>
    <t>\\192.168.0.4\Produtos\PRODUTO_PRONTA_ENTREGA\static\IMAGENS_PRODUTOS\APARADOR ZINA_329025.jpg</t>
  </si>
  <si>
    <t>\\192.168.0.4\Produtos\PRODUTO_PRONTA_ENTREGA\static\IMAGENS_PRODUTOS\BANCO BETA _142219.jpg</t>
  </si>
  <si>
    <t>\\192.168.0.4\Produtos\PRODUTO_PRONTA_ENTREGA\static\IMAGENS_PRODUTOS\BANCO BETA_142210.jpg</t>
  </si>
  <si>
    <t>\\192.168.0.4\Produtos\PRODUTO_PRONTA_ENTREGA\static\IMAGENS_PRODUTOS\BANCO BETA_179057.jpg</t>
  </si>
  <si>
    <t>\\192.168.0.4\Produtos\PRODUTO_PRONTA_ENTREGA\static\IMAGENS_PRODUTOS\BANCO BRASILIS_151452.jpg</t>
  </si>
  <si>
    <t>\\192.168.0.4\Produtos\PRODUTO_PRONTA_ENTREGA\static\IMAGENS_PRODUTOS\BANCO CHANNEL_187157.jpg</t>
  </si>
  <si>
    <t>\\192.168.0.4\Produtos\PRODUTO_PRONTA_ENTREGA\static\IMAGENS_PRODUTOS\BANCO CHINO_178893.jpg</t>
  </si>
  <si>
    <t>\\192.168.0.4\Produtos\PRODUTO_PRONTA_ENTREGA\static\IMAGENS_PRODUTOS\BANCO CLARICE_183815_183816.jpg</t>
  </si>
  <si>
    <t>\\192.168.0.4\Produtos\PRODUTO_PRONTA_ENTREGA\static\IMAGENS_PRODUTOS\BANCO CROCCO_80189.jpg</t>
  </si>
  <si>
    <t>\\192.168.0.4\Produtos\PRODUTO_PRONTA_ENTREGA\static\IMAGENS_PRODUTOS\BANCO DALI_319905.jpg</t>
  </si>
  <si>
    <t>\\192.168.0.4\Produtos\PRODUTO_PRONTA_ENTREGA\static\IMAGENS_PRODUTOS\BANCO EASY BAR_222587.jpg</t>
  </si>
  <si>
    <t>\\192.168.0.4\Produtos\PRODUTO_PRONTA_ENTREGA\static\IMAGENS_PRODUTOS\BANCO ELDORADO_113388.jpg</t>
  </si>
  <si>
    <t>\\192.168.0.4\Produtos\PRODUTO_PRONTA_ENTREGA\static\IMAGENS_PRODUTOS\BANCO EOS_336654.jpg</t>
  </si>
  <si>
    <t>\\192.168.0.4\Produtos\PRODUTO_PRONTA_ENTREGA\static\IMAGENS_PRODUTOS\BANCO EVO_254163.jpg</t>
  </si>
  <si>
    <t>\\192.168.0.4\Produtos\PRODUTO_PRONTA_ENTREGA\static\IMAGENS_PRODUTOS\BANCO EVO_254166.jpg</t>
  </si>
  <si>
    <t>\\192.168.0.4\Produtos\PRODUTO_PRONTA_ENTREGA\static\IMAGENS_PRODUTOS\BANCO EVO_254168.jpg</t>
  </si>
  <si>
    <t>\\192.168.0.4\Produtos\PRODUTO_PRONTA_ENTREGA\static\IMAGENS_PRODUTOS\BANCO FLOR _82236.jpg</t>
  </si>
  <si>
    <t>\\192.168.0.4\Produtos\PRODUTO_PRONTA_ENTREGA\static\IMAGENS_PRODUTOS\BANCO GAL_210359.jpg</t>
  </si>
  <si>
    <t>\\192.168.0.4\Produtos\PRODUTO_PRONTA_ENTREGA\static\IMAGENS_PRODUTOS\BANCO GARDEN_147533.jpg</t>
  </si>
  <si>
    <t>\\192.168.0.4\Produtos\PRODUTO_PRONTA_ENTREGA\static\IMAGENS_PRODUTOS\BANCO GARDEN_147539.jpg</t>
  </si>
  <si>
    <t>\\192.168.0.4\Produtos\PRODUTO_PRONTA_ENTREGA\static\IMAGENS_PRODUTOS\BANCO GARDEN_147559.jpg</t>
  </si>
  <si>
    <t>\\192.168.0.4\Produtos\PRODUTO_PRONTA_ENTREGA\static\IMAGENS_PRODUTOS\BANCO GARDEN_151376.jpg</t>
  </si>
  <si>
    <t>\\192.168.0.4\Produtos\PRODUTO_PRONTA_ENTREGA\static\IMAGENS_PRODUTOS\BANCO GOMILADA DOURADA_147571.jpg</t>
  </si>
  <si>
    <t>\\192.168.0.4\Produtos\PRODUTO_PRONTA_ENTREGA\static\IMAGENS_PRODUTOS\BANCO JULIA_129391.jpg</t>
  </si>
  <si>
    <t>\\192.168.0.4\Produtos\PRODUTO_PRONTA_ENTREGA\static\IMAGENS_PRODUTOS\BANCO JULIA_191298.jpg</t>
  </si>
  <si>
    <t>\\192.168.0.4\Produtos\PRODUTO_PRONTA_ENTREGA\static\IMAGENS_PRODUTOS\BANCO KEI_142198.jpg</t>
  </si>
  <si>
    <t>\\192.168.0.4\Produtos\PRODUTO_PRONTA_ENTREGA\static\IMAGENS_PRODUTOS\BANCO LILLY II_86812.jpg</t>
  </si>
  <si>
    <t>\\192.168.0.4\Produtos\PRODUTO_PRONTA_ENTREGA\static\IMAGENS_PRODUTOS\BANCO MATRIZ_112452.jpg</t>
  </si>
  <si>
    <t>\\192.168.0.4\Produtos\PRODUTO_PRONTA_ENTREGA\static\IMAGENS_PRODUTOS\BANCO NINA_151242.jpg</t>
  </si>
  <si>
    <t>\\192.168.0.4\Produtos\PRODUTO_PRONTA_ENTREGA\static\IMAGENS_PRODUTOS\BANCO PHILIPS_230075.jpg</t>
  </si>
  <si>
    <t>\\192.168.0.4\Produtos\PRODUTO_PRONTA_ENTREGA\static\IMAGENS_PRODUTOS\BANCO PI_63998.jpg</t>
  </si>
  <si>
    <t>\\192.168.0.4\Produtos\PRODUTO_PRONTA_ENTREGA\static\IMAGENS_PRODUTOS\BANCO PINO_77883.jpg</t>
  </si>
  <si>
    <t>\\192.168.0.4\Produtos\PRODUTO_PRONTA_ENTREGA\static\IMAGENS_PRODUTOS\BANCO ROCCO_216681.jpg</t>
  </si>
  <si>
    <t>\\192.168.0.4\Produtos\PRODUTO_PRONTA_ENTREGA\static\IMAGENS_PRODUTOS\BANCO RODEIO_230249.jpg</t>
  </si>
  <si>
    <t>\\192.168.0.4\Produtos\PRODUTO_PRONTA_ENTREGA\static\IMAGENS_PRODUTOS\BANCO SALOMI_178054.jpg</t>
  </si>
  <si>
    <t>\\192.168.0.4\Produtos\PRODUTO_PRONTA_ENTREGA\static\IMAGENS_PRODUTOS\BANCO STRONGER_210423.jpg</t>
  </si>
  <si>
    <t>\\192.168.0.4\Produtos\PRODUTO_PRONTA_ENTREGA\static\IMAGENS_PRODUTOS\BANCO VITE_163874.jpg</t>
  </si>
  <si>
    <t>\\192.168.0.4\Produtos\PRODUTO_PRONTA_ENTREGA\static\IMAGENS_PRODUTOS\BANCO WOOD_102495.jpg</t>
  </si>
  <si>
    <t>\\192.168.0.4\Produtos\PRODUTO_PRONTA_ENTREGA\static\IMAGENS_PRODUTOS\BANDEJA ADAM_271727.jpg</t>
  </si>
  <si>
    <t>\\192.168.0.4\Produtos\PRODUTO_PRONTA_ENTREGA\static\IMAGENS_PRODUTOS\BANDEJA ALD_191295.jpg</t>
  </si>
  <si>
    <t>\\192.168.0.4\Produtos\PRODUTO_PRONTA_ENTREGA\static\IMAGENS_PRODUTOS\BANDEJA BUD_271729.jpg</t>
  </si>
  <si>
    <t>\\192.168.0.4\Produtos\PRODUTO_PRONTA_ENTREGA\static\IMAGENS_PRODUTOS\BANDEJA CLAY_234337.jpg</t>
  </si>
  <si>
    <t>\\192.168.0.4\Produtos\PRODUTO_PRONTA_ENTREGA\static\IMAGENS_PRODUTOS\BANDEJA CLAY_234338.jpg</t>
  </si>
  <si>
    <t>\\192.168.0.4\Produtos\PRODUTO_PRONTA_ENTREGA\static\IMAGENS_PRODUTOS\BANDEJA DE TABOA_147634.jpg</t>
  </si>
  <si>
    <t>\\192.168.0.4\Produtos\PRODUTO_PRONTA_ENTREGA\static\IMAGENS_PRODUTOS\BANDEJA HARRY_187467.jpg</t>
  </si>
  <si>
    <t>\\192.168.0.4\Produtos\PRODUTO_PRONTA_ENTREGA\static\IMAGENS_PRODUTOS\BANDEJA MATISSE_351057.jpg</t>
  </si>
  <si>
    <t>\\192.168.0.4\Produtos\PRODUTO_PRONTA_ENTREGA\static\IMAGENS_PRODUTOS\BANDEJA MATISSE_351060.jpg</t>
  </si>
  <si>
    <t>\\192.168.0.4\Produtos\PRODUTO_PRONTA_ENTREGA\static\IMAGENS_PRODUTOS\BANDEJA MIDI_271725.jpg</t>
  </si>
  <si>
    <t>\\192.168.0.4\Produtos\PRODUTO_PRONTA_ENTREGA\static\IMAGENS_PRODUTOS\BANDEJA PLENN MARMORE_255055.jpg</t>
  </si>
  <si>
    <t>\\192.168.0.4\Produtos\PRODUTO_PRONTA_ENTREGA\static\IMAGENS_PRODUTOS\BANQUETA BAR 102_176086.jpg</t>
  </si>
  <si>
    <t>\\192.168.0.4\Produtos\PRODUTO_PRONTA_ENTREGA\static\IMAGENS_PRODUTOS\BANQUETA BAR 102_219523.jpg</t>
  </si>
  <si>
    <t>\\192.168.0.4\Produtos\PRODUTO_PRONTA_ENTREGA\static\IMAGENS_PRODUTOS\BANQUETA BAR 102_230856.jpg</t>
  </si>
  <si>
    <t>\\192.168.0.4\Produtos\PRODUTO_PRONTA_ENTREGA\static\IMAGENS_PRODUTOS\BANQUETA BAR ANNA_268060.jpg</t>
  </si>
  <si>
    <t>\\192.168.0.4\Produtos\PRODUTO_PRONTA_ENTREGA\static\IMAGENS_PRODUTOS\BANQUETA BAR APOLO_270552.jpg</t>
  </si>
  <si>
    <t>\\192.168.0.4\Produtos\PRODUTO_PRONTA_ENTREGA\static\IMAGENS_PRODUTOS\BANQUETA BAR AYLA_210555.jpg</t>
  </si>
  <si>
    <t>\\192.168.0.4\Produtos\PRODUTO_PRONTA_ENTREGA\static\IMAGENS_PRODUTOS\BANQUETA BAR AYLA_214530.jpg</t>
  </si>
  <si>
    <t>\\192.168.0.4\Produtos\PRODUTO_PRONTA_ENTREGA\static\IMAGENS_PRODUTOS\BANQUETA BAR BOSSA_82483.jpg</t>
  </si>
  <si>
    <t>\\192.168.0.4\Produtos\PRODUTO_PRONTA_ENTREGA\static\IMAGENS_PRODUTOS\BANQUETA BAR BOSSA_181321.jpg</t>
  </si>
  <si>
    <t>\\192.168.0.4\Produtos\PRODUTO_PRONTA_ENTREGA\static\IMAGENS_PRODUTOS\BANQUETA BAR BOSSA_204057.jpg</t>
  </si>
  <si>
    <t>\\192.168.0.4\Produtos\PRODUTO_PRONTA_ENTREGA\static\IMAGENS_PRODUTOS\BANQUETA BAR CHICAGO_120741.jpg</t>
  </si>
  <si>
    <t>\\192.168.0.4\Produtos\PRODUTO_PRONTA_ENTREGA\static\IMAGENS_PRODUTOS\BANQUETA BAR DOTY_235153_235154.jpg</t>
  </si>
  <si>
    <t>\\192.168.0.4\Produtos\PRODUTO_PRONTA_ENTREGA\static\IMAGENS_PRODUTOS\BANQUETA BAR EASY_230260.jpg</t>
  </si>
  <si>
    <t>\\192.168.0.4\Produtos\PRODUTO_PRONTA_ENTREGA\static\IMAGENS_PRODUTOS\BANQUETA BAR EVO_250026.jpg</t>
  </si>
  <si>
    <t>\\192.168.0.4\Produtos\PRODUTO_PRONTA_ENTREGA\static\IMAGENS_PRODUTOS\BANQUETA BAR EVO_250027.jpg</t>
  </si>
  <si>
    <t>\\192.168.0.4\Produtos\PRODUTO_PRONTA_ENTREGA\static\IMAGENS_PRODUTOS\BANQUETA BAR FINN_112408.jpg</t>
  </si>
  <si>
    <t>\\192.168.0.4\Produtos\PRODUTO_PRONTA_ENTREGA\static\IMAGENS_PRODUTOS\BANQUETA BAR FINN_129593.jpg</t>
  </si>
  <si>
    <t>\\192.168.0.4\Produtos\PRODUTO_PRONTA_ENTREGA\static\IMAGENS_PRODUTOS\BANQUETA BAR GIO_98952.jpg</t>
  </si>
  <si>
    <t>\\192.168.0.4\Produtos\PRODUTO_PRONTA_ENTREGA\static\IMAGENS_PRODUTOS\BANQUETA BAR GIU _210370.jpg</t>
  </si>
  <si>
    <t>\\192.168.0.4\Produtos\PRODUTO_PRONTA_ENTREGA\static\IMAGENS_PRODUTOS\BANQUETA BAR HIMALAYA_374368.jpg</t>
  </si>
  <si>
    <t>\\192.168.0.4\Produtos\PRODUTO_PRONTA_ENTREGA\static\IMAGENS_PRODUTOS\BANQUETA BAR LISBOA_270551.jpg</t>
  </si>
  <si>
    <t>\\192.168.0.4\Produtos\PRODUTO_PRONTA_ENTREGA\static\IMAGENS_PRODUTOS\BANQUETA BAR MASS_62482.jpg</t>
  </si>
  <si>
    <t>\\192.168.0.4\Produtos\PRODUTO_PRONTA_ENTREGA\static\IMAGENS_PRODUTOS\BANQUETA BAR MEDALHINHA_386949.jpg</t>
  </si>
  <si>
    <t>\\192.168.0.4\Produtos\PRODUTO_PRONTA_ENTREGA\static\IMAGENS_PRODUTOS\BANQUETA BAR MOI_385723.jpg</t>
  </si>
  <si>
    <t>\\192.168.0.4\Produtos\PRODUTO_PRONTA_ENTREGA\static\IMAGENS_PRODUTOS\BANQUETA BAR PAULISTA REAL_217682.jpg</t>
  </si>
  <si>
    <t>\\192.168.0.4\Produtos\PRODUTO_PRONTA_ENTREGA\static\IMAGENS_PRODUTOS\BANQUETA BAR PHILIPS_112239.jpg</t>
  </si>
  <si>
    <t>\\192.168.0.4\Produtos\PRODUTO_PRONTA_ENTREGA\static\IMAGENS_PRODUTOS\BANQUETA BAR PHILIPS_157538.jpg</t>
  </si>
  <si>
    <t>\\192.168.0.4\Produtos\PRODUTO_PRONTA_ENTREGA\static\IMAGENS_PRODUTOS\BANQUETA BAR PHILLIPS_212975.jpg</t>
  </si>
  <si>
    <t>\\192.168.0.4\Produtos\PRODUTO_PRONTA_ENTREGA\static\IMAGENS_PRODUTOS\BANQUETA BAR PHILLIPS_219312.jpg</t>
  </si>
  <si>
    <t>\\192.168.0.4\Produtos\PRODUTO_PRONTA_ENTREGA\static\IMAGENS_PRODUTOS\BANQUETA BAR PLATTA_212974.jpg</t>
  </si>
  <si>
    <t>\\192.168.0.4\Produtos\PRODUTO_PRONTA_ENTREGA\static\IMAGENS_PRODUTOS\BANQUETA BAR PLIE_336729.jpg</t>
  </si>
  <si>
    <t>\\192.168.0.4\Produtos\PRODUTO_PRONTA_ENTREGA\static\IMAGENS_PRODUTOS\BANQUETA BAR PRIMA_214577.jpg</t>
  </si>
  <si>
    <t>\\192.168.0.4\Produtos\PRODUTO_PRONTA_ENTREGA\static\IMAGENS_PRODUTOS\BANQUETA BAR YASMIM_379914.jpg</t>
  </si>
  <si>
    <t>\\192.168.0.4\Produtos\PRODUTO_PRONTA_ENTREGA\static\IMAGENS_PRODUTOS\BANQUETA BAR ZIG_210389.jpg</t>
  </si>
  <si>
    <t>\\192.168.0.4\Produtos\PRODUTO_PRONTA_ENTREGA\static\IMAGENS_PRODUTOS\BANQUETA KAZZ_250460.jpg</t>
  </si>
  <si>
    <t>\\192.168.0.4\Produtos\PRODUTO_PRONTA_ENTREGA\static\IMAGENS_PRODUTOS\BANQUETA MAKALU_292636.jpg</t>
  </si>
  <si>
    <t>\\192.168.0.4\Produtos\PRODUTO_PRONTA_ENTREGA\static\IMAGENS_PRODUTOS\BUFFET AD_255749.jpg</t>
  </si>
  <si>
    <t>\\192.168.0.4\Produtos\PRODUTO_PRONTA_ENTREGA\static\IMAGENS_PRODUTOS\BUFFET BREL_275006.jpg</t>
  </si>
  <si>
    <t>\\192.168.0.4\Produtos\PRODUTO_PRONTA_ENTREGA\static\IMAGENS_PRODUTOS\BUFFET CROCO_80036.jpg</t>
  </si>
  <si>
    <t>\\192.168.0.4\Produtos\PRODUTO_PRONTA_ENTREGA\static\IMAGENS_PRODUTOS\BUFFET CURVO_163826.jpg</t>
  </si>
  <si>
    <t>\\192.168.0.4\Produtos\PRODUTO_PRONTA_ENTREGA\static\IMAGENS_PRODUTOS\BUFFET DIXIE_275024.jpg</t>
  </si>
  <si>
    <t>\\192.168.0.4\Produtos\PRODUTO_PRONTA_ENTREGA\static\IMAGENS_PRODUTOS\BUFFET DIXIE_308716.jpg</t>
  </si>
  <si>
    <t>\\192.168.0.4\Produtos\PRODUTO_PRONTA_ENTREGA\static\IMAGENS_PRODUTOS\BUFFET DUPLICADO_238171.jpg</t>
  </si>
  <si>
    <t>\\192.168.0.4\Produtos\PRODUTO_PRONTA_ENTREGA\static\IMAGENS_PRODUTOS\BUFFET MICHELLE_175157.jpg</t>
  </si>
  <si>
    <t>\\192.168.0.4\Produtos\PRODUTO_PRONTA_ENTREGA\static\IMAGENS_PRODUTOS\BUFFET SHO ALTO_274992.jpg</t>
  </si>
  <si>
    <t>\\192.168.0.4\Produtos\PRODUTO_PRONTA_ENTREGA\static\IMAGENS_PRODUTOS\BUFFET THETYS_128597.jpg</t>
  </si>
  <si>
    <t>\\192.168.0.4\Produtos\PRODUTO_PRONTA_ENTREGA\static\IMAGENS_PRODUTOS\BUFFET TOKYO_224531.jpg</t>
  </si>
  <si>
    <t>\\192.168.0.4\Produtos\PRODUTO_PRONTA_ENTREGA\static\IMAGENS_PRODUTOS\CABIDEIRO FOR_88590.jpg</t>
  </si>
  <si>
    <t>\\192.168.0.4\Produtos\PRODUTO_PRONTA_ENTREGA\static\IMAGENS_PRODUTOS\CABIDEIRO FOR_233119.jpg</t>
  </si>
  <si>
    <t>\\192.168.0.4\Produtos\PRODUTO_PRONTA_ENTREGA\static\IMAGENS_PRODUTOS\CABIDEIRO TETO ONE_190079.jpg</t>
  </si>
  <si>
    <t>\\192.168.0.4\Produtos\PRODUTO_PRONTA_ENTREGA\static\IMAGENS_PRODUTOS\CACHEPOT PALMEIRA M_147629.jpg</t>
  </si>
  <si>
    <t>\\192.168.0.4\Produtos\PRODUTO_PRONTA_ENTREGA\static\IMAGENS_PRODUTOS\CADEIRA 60 CB_308799.jpg</t>
  </si>
  <si>
    <t>\\192.168.0.4\Produtos\PRODUTO_PRONTA_ENTREGA\static\IMAGENS_PRODUTOS\CADEIRA 60 CB_308800.jpg</t>
  </si>
  <si>
    <t>\\192.168.0.4\Produtos\PRODUTO_PRONTA_ENTREGA\static\IMAGENS_PRODUTOS\CADEIRA 60 CB_334160.jpg</t>
  </si>
  <si>
    <t>\\192.168.0.4\Produtos\PRODUTO_PRONTA_ENTREGA\static\IMAGENS_PRODUTOS\CADEIRA 60 CB_372730.jpg</t>
  </si>
  <si>
    <t>\\192.168.0.4\Produtos\PRODUTO_PRONTA_ENTREGA\static\IMAGENS_PRODUTOS\CADEIRA 128_212906.jpg</t>
  </si>
  <si>
    <t>\\192.168.0.4\Produtos\PRODUTO_PRONTA_ENTREGA\static\IMAGENS_PRODUTOS\CADEIRA 213 CB_151433.jpg</t>
  </si>
  <si>
    <t>\\192.168.0.4\Produtos\PRODUTO_PRONTA_ENTREGA\static\IMAGENS_PRODUTOS\CADEIRA 213 CB_151438.jpg</t>
  </si>
  <si>
    <t>\\192.168.0.4\Produtos\PRODUTO_PRONTA_ENTREGA\static\IMAGENS_PRODUTOS\CADEIRA 213 SB_151437.jpg</t>
  </si>
  <si>
    <t>\\192.168.0.4\Produtos\PRODUTO_PRONTA_ENTREGA\static\IMAGENS_PRODUTOS\CADEIRA ALE_234734.jpg</t>
  </si>
  <si>
    <t>\\192.168.0.4\Produtos\PRODUTO_PRONTA_ENTREGA\static\IMAGENS_PRODUTOS\CADEIRA ALE_334238.jpg</t>
  </si>
  <si>
    <t>\\192.168.0.4\Produtos\PRODUTO_PRONTA_ENTREGA\static\IMAGENS_PRODUTOS\CADEIRA ALICE_120814.jpg</t>
  </si>
  <si>
    <t>\\192.168.0.4\Produtos\PRODUTO_PRONTA_ENTREGA\static\IMAGENS_PRODUTOS\CADEIRA ANNA _261228.jpg</t>
  </si>
  <si>
    <t>\\192.168.0.4\Produtos\PRODUTO_PRONTA_ENTREGA\static\IMAGENS_PRODUTOS\CADEIRA ANNA SB_234348.jpg</t>
  </si>
  <si>
    <t>\\192.168.0.4\Produtos\PRODUTO_PRONTA_ENTREGA\static\IMAGENS_PRODUTOS\CADEIRA ANNA_232361.jpg</t>
  </si>
  <si>
    <t>\\192.168.0.4\Produtos\PRODUTO_PRONTA_ENTREGA\static\IMAGENS_PRODUTOS\CADEIRA ANNA_261227.jpg</t>
  </si>
  <si>
    <t>\\192.168.0.4\Produtos\PRODUTO_PRONTA_ENTREGA\static\IMAGENS_PRODUTOS\CADEIRA ANNA_261229.jpg</t>
  </si>
  <si>
    <t>\\192.168.0.4\Produtos\PRODUTO_PRONTA_ENTREGA\static\IMAGENS_PRODUTOS\CADEIRA ANNA_261230.jpg</t>
  </si>
  <si>
    <t>\\192.168.0.4\Produtos\PRODUTO_PRONTA_ENTREGA\static\IMAGENS_PRODUTOS\CADEIRA ANNE_128906.jpg</t>
  </si>
  <si>
    <t>\\192.168.0.4\Produtos\PRODUTO_PRONTA_ENTREGA\static\IMAGENS_PRODUTOS\CADEIRA ANNE_130469.jpg</t>
  </si>
  <si>
    <t>\\192.168.0.4\Produtos\PRODUTO_PRONTA_ENTREGA\static\IMAGENS_PRODUTOS\CADEIRA ANNE_130536.jpg</t>
  </si>
  <si>
    <t>\\192.168.0.4\Produtos\PRODUTO_PRONTA_ENTREGA\static\IMAGENS_PRODUTOS\CADEIRA ANNY_163420.jpg</t>
  </si>
  <si>
    <t>\\192.168.0.4\Produtos\PRODUTO_PRONTA_ENTREGA\static\IMAGENS_PRODUTOS\CADEIRA ARROW_221141.jpg</t>
  </si>
  <si>
    <t>\\192.168.0.4\Produtos\PRODUTO_PRONTA_ENTREGA\static\IMAGENS_PRODUTOS\CADEIRA ATR86_93098.jpg</t>
  </si>
  <si>
    <t>\\192.168.0.4\Produtos\PRODUTO_PRONTA_ENTREGA\static\IMAGENS_PRODUTOS\CADEIRA BALI CB_151598.jpg</t>
  </si>
  <si>
    <t>\\192.168.0.4\Produtos\PRODUTO_PRONTA_ENTREGA\static\IMAGENS_PRODUTOS\CADEIRA BALI_151599.jpg</t>
  </si>
  <si>
    <t>\\192.168.0.4\Produtos\PRODUTO_PRONTA_ENTREGA\static\IMAGENS_PRODUTOS\CADEIRA BASEL_128485.jpg</t>
  </si>
  <si>
    <t>\\192.168.0.4\Produtos\PRODUTO_PRONTA_ENTREGA\static\IMAGENS_PRODUTOS\CADEIRA BASEL_129313.jpg</t>
  </si>
  <si>
    <t>\\192.168.0.4\Produtos\PRODUTO_PRONTA_ENTREGA\static\IMAGENS_PRODUTOS\CADEIRA BOSSA SB_218640.jpg</t>
  </si>
  <si>
    <t>\\192.168.0.4\Produtos\PRODUTO_PRONTA_ENTREGA\static\IMAGENS_PRODUTOS\CADEIRA BOSSA_65221.jpg</t>
  </si>
  <si>
    <t>\\192.168.0.4\Produtos\PRODUTO_PRONTA_ENTREGA\static\IMAGENS_PRODUTOS\CADEIRA BOSSA_100474.jpg</t>
  </si>
  <si>
    <t>\\192.168.0.4\Produtos\PRODUTO_PRONTA_ENTREGA\static\IMAGENS_PRODUTOS\CADEIRA CACAU COM BRAÇO_364310.jpg</t>
  </si>
  <si>
    <t>\\192.168.0.4\Produtos\PRODUTO_PRONTA_ENTREGA\static\IMAGENS_PRODUTOS\CADEIRA CACAU_364289.jpg</t>
  </si>
  <si>
    <t>\\192.168.0.4\Produtos\PRODUTO_PRONTA_ENTREGA\static\IMAGENS_PRODUTOS\CADEIRA CHANNEL_187158.jpg</t>
  </si>
  <si>
    <t>\\192.168.0.4\Produtos\PRODUTO_PRONTA_ENTREGA\static\IMAGENS_PRODUTOS\CADEIRA CHICAGO_139952.jpg</t>
  </si>
  <si>
    <t>\\192.168.0.4\Produtos\PRODUTO_PRONTA_ENTREGA\static\IMAGENS_PRODUTOS\CADEIRA CHICAGO_232126.jpg</t>
  </si>
  <si>
    <t>\\192.168.0.4\Produtos\PRODUTO_PRONTA_ENTREGA\static\IMAGENS_PRODUTOS\CADEIRA CLARA_335331.jpg</t>
  </si>
  <si>
    <t>\\192.168.0.4\Produtos\PRODUTO_PRONTA_ENTREGA\static\IMAGENS_PRODUTOS\CADEIRA CLARA_336561.jpg</t>
  </si>
  <si>
    <t>\\192.168.0.4\Produtos\PRODUTO_PRONTA_ENTREGA\static\IMAGENS_PRODUTOS\CADEIRA CLARA_336646.jpg</t>
  </si>
  <si>
    <t>\\192.168.0.4\Produtos\PRODUTO_PRONTA_ENTREGA\static\IMAGENS_PRODUTOS\CADEIRA CLARA_336720.jpg</t>
  </si>
  <si>
    <t>\\192.168.0.4\Produtos\PRODUTO_PRONTA_ENTREGA\static\IMAGENS_PRODUTOS\CADEIRA CLARA_362675_7701.jpg</t>
  </si>
  <si>
    <t>\\192.168.0.4\Produtos\PRODUTO_PRONTA_ENTREGA\static\IMAGENS_PRODUTOS\CADEIRA CLAUDIA_140260.jpg</t>
  </si>
  <si>
    <t>\\192.168.0.4\Produtos\PRODUTO_PRONTA_ENTREGA\static\IMAGENS_PRODUTOS\CADEIRA COLLANA_250017.jpg</t>
  </si>
  <si>
    <t>\\192.168.0.4\Produtos\PRODUTO_PRONTA_ENTREGA\static\IMAGENS_PRODUTOS\CADEIRA COLLANA_260296.jpg</t>
  </si>
  <si>
    <t>\\192.168.0.4\Produtos\PRODUTO_PRONTA_ENTREGA\static\IMAGENS_PRODUTOS\CADEIRA CRIS_151454.jpg</t>
  </si>
  <si>
    <t>\\192.168.0.4\Produtos\PRODUTO_PRONTA_ENTREGA\static\IMAGENS_PRODUTOS\CADEIRA DALLAS_151488.jpg</t>
  </si>
  <si>
    <t>\\192.168.0.4\Produtos\PRODUTO_PRONTA_ENTREGA\static\IMAGENS_PRODUTOS\CADEIRA DIOR_223318.jpg</t>
  </si>
  <si>
    <t>\\192.168.0.4\Produtos\PRODUTO_PRONTA_ENTREGA\static\IMAGENS_PRODUTOS\CADEIRA DIX_129724.jpg</t>
  </si>
  <si>
    <t>\\192.168.0.4\Produtos\PRODUTO_PRONTA_ENTREGA\static\IMAGENS_PRODUTOS\CADEIRA DIX_151436.jpg</t>
  </si>
  <si>
    <t>\\192.168.0.4\Produtos\PRODUTO_PRONTA_ENTREGA\static\IMAGENS_PRODUTOS\CADEIRA DIX_260259.jpg</t>
  </si>
  <si>
    <t>\\192.168.0.4\Produtos\PRODUTO_PRONTA_ENTREGA\static\IMAGENS_PRODUTOS\CADEIRA DONNA_208851.jpg</t>
  </si>
  <si>
    <t>\\192.168.0.4\Produtos\PRODUTO_PRONTA_ENTREGA\static\IMAGENS_PRODUTOS\CADEIRA DORA_224211.jpg</t>
  </si>
  <si>
    <t>\\192.168.0.4\Produtos\PRODUTO_PRONTA_ENTREGA\static\IMAGENS_PRODUTOS\CADEIRA DYLAN III_378829.jpg</t>
  </si>
  <si>
    <t>\\192.168.0.4\Produtos\PRODUTO_PRONTA_ENTREGA\static\IMAGENS_PRODUTOS\CADEIRA DYLAN_270550.jpg</t>
  </si>
  <si>
    <t>\\192.168.0.4\Produtos\PRODUTO_PRONTA_ENTREGA\static\IMAGENS_PRODUTOS\CADEIRA ELLA_234546.jpg</t>
  </si>
  <si>
    <t>\\192.168.0.4\Produtos\PRODUTO_PRONTA_ENTREGA\static\IMAGENS_PRODUTOS\CADEIRA EVO CB_226719.jpg</t>
  </si>
  <si>
    <t>\\192.168.0.4\Produtos\PRODUTO_PRONTA_ENTREGA\static\IMAGENS_PRODUTOS\CADEIRA EVO CB_317428.jpg</t>
  </si>
  <si>
    <t>\\192.168.0.4\Produtos\PRODUTO_PRONTA_ENTREGA\static\IMAGENS_PRODUTOS\CADEIRA EVO_226598.jpg</t>
  </si>
  <si>
    <t>\\192.168.0.4\Produtos\PRODUTO_PRONTA_ENTREGA\static\IMAGENS_PRODUTOS\CADEIRA EVO_238325.jpg</t>
  </si>
  <si>
    <t>\\192.168.0.4\Produtos\PRODUTO_PRONTA_ENTREGA\static\IMAGENS_PRODUTOS\CADEIRA EVO_300479.jpg</t>
  </si>
  <si>
    <t>\\192.168.0.4\Produtos\PRODUTO_PRONTA_ENTREGA\static\IMAGENS_PRODUTOS\CADEIRA FEMME_147797.jpg</t>
  </si>
  <si>
    <t>\\192.168.0.4\Produtos\PRODUTO_PRONTA_ENTREGA\static\IMAGENS_PRODUTOS\CADEIRA FINA CB_270428.jpg</t>
  </si>
  <si>
    <t>\\192.168.0.4\Produtos\PRODUTO_PRONTA_ENTREGA\static\IMAGENS_PRODUTOS\CADEIRA FINN CB_112295.jpg</t>
  </si>
  <si>
    <t>\\192.168.0.4\Produtos\PRODUTO_PRONTA_ENTREGA\static\IMAGENS_PRODUTOS\CADEIRA FINN_176891.jpg</t>
  </si>
  <si>
    <t>\\192.168.0.4\Produtos\PRODUTO_PRONTA_ENTREGA\static\IMAGENS_PRODUTOS\CADEIRA FLORA CB_144647.jpg</t>
  </si>
  <si>
    <t>\\192.168.0.4\Produtos\PRODUTO_PRONTA_ENTREGA\static\IMAGENS_PRODUTOS\CADEIRA FLORA CB_231017.jpg</t>
  </si>
  <si>
    <t>\\192.168.0.4\Produtos\PRODUTO_PRONTA_ENTREGA\static\IMAGENS_PRODUTOS\CADEIRA FLORA_210373.jpg</t>
  </si>
  <si>
    <t>\\192.168.0.4\Produtos\PRODUTO_PRONTA_ENTREGA\static\IMAGENS_PRODUTOS\CADEIRA GAVEA CB_210386.jpg</t>
  </si>
  <si>
    <t>\\192.168.0.4\Produtos\PRODUTO_PRONTA_ENTREGA\static\IMAGENS_PRODUTOS\CADEIRA GAVEA_224131.jpg</t>
  </si>
  <si>
    <t>\\192.168.0.4\Produtos\PRODUTO_PRONTA_ENTREGA\static\IMAGENS_PRODUTOS\CADEIRA GAVEA_224132.jpg</t>
  </si>
  <si>
    <t>\\192.168.0.4\Produtos\PRODUTO_PRONTA_ENTREGA\static\IMAGENS_PRODUTOS\CADEIRA GIO CB_174050.jpg</t>
  </si>
  <si>
    <t>\\192.168.0.4\Produtos\PRODUTO_PRONTA_ENTREGA\static\IMAGENS_PRODUTOS\CADEIRA GIU _137163.jpg</t>
  </si>
  <si>
    <t>\\192.168.0.4\Produtos\PRODUTO_PRONTA_ENTREGA\static\IMAGENS_PRODUTOS\CADEIRA GIU_151533.jpg</t>
  </si>
  <si>
    <t>\\192.168.0.4\Produtos\PRODUTO_PRONTA_ENTREGA\static\IMAGENS_PRODUTOS\CADEIRA GLORIA_113945.jpg</t>
  </si>
  <si>
    <t>\\192.168.0.4\Produtos\PRODUTO_PRONTA_ENTREGA\static\IMAGENS_PRODUTOS\CADEIRA GOLF_234069.jpg</t>
  </si>
  <si>
    <t>\\192.168.0.4\Produtos\PRODUTO_PRONTA_ENTREGA\static\IMAGENS_PRODUTOS\CADEIRA GOLF_274154.jpg</t>
  </si>
  <si>
    <t>\\192.168.0.4\Produtos\PRODUTO_PRONTA_ENTREGA\static\IMAGENS_PRODUTOS\CADEIRA GRACE_151490.jpg</t>
  </si>
  <si>
    <t>\\192.168.0.4\Produtos\PRODUTO_PRONTA_ENTREGA\static\IMAGENS_PRODUTOS\CADEIRA HELVETICA_151236.jpg</t>
  </si>
  <si>
    <t>\\192.168.0.4\Produtos\PRODUTO_PRONTA_ENTREGA\static\IMAGENS_PRODUTOS\CADEIRA ICE_147803.jpg</t>
  </si>
  <si>
    <t>\\192.168.0.4\Produtos\PRODUTO_PRONTA_ENTREGA\static\IMAGENS_PRODUTOS\CADEIRA IPANEMA_239158.jpg</t>
  </si>
  <si>
    <t>\\192.168.0.4\Produtos\PRODUTO_PRONTA_ENTREGA\static\IMAGENS_PRODUTOS\CADEIRA JET_90497.jpg</t>
  </si>
  <si>
    <t>\\192.168.0.4\Produtos\PRODUTO_PRONTA_ENTREGA\static\IMAGENS_PRODUTOS\CADEIRA JOSEFINA_86814.jpg</t>
  </si>
  <si>
    <t>\\192.168.0.4\Produtos\PRODUTO_PRONTA_ENTREGA\static\IMAGENS_PRODUTOS\CADEIRA JOY LUX_361510.jpg</t>
  </si>
  <si>
    <t>\\192.168.0.4\Produtos\PRODUTO_PRONTA_ENTREGA\static\IMAGENS_PRODUTOS\CADEIRA JOY_174045.jpg</t>
  </si>
  <si>
    <t>\\192.168.0.4\Produtos\PRODUTO_PRONTA_ENTREGA\static\IMAGENS_PRODUTOS\CADEIRA JOY_176795.jpg</t>
  </si>
  <si>
    <t>\\192.168.0.4\Produtos\PRODUTO_PRONTA_ENTREGA\static\IMAGENS_PRODUTOS\CADEIRA JOY_221136.jpg</t>
  </si>
  <si>
    <t>\\192.168.0.4\Produtos\PRODUTO_PRONTA_ENTREGA\static\IMAGENS_PRODUTOS\CADEIRA JULIA_320671.jpg</t>
  </si>
  <si>
    <t>\\192.168.0.4\Produtos\PRODUTO_PRONTA_ENTREGA\static\IMAGENS_PRODUTOS\CADEIRA JULIA_334212.jpg</t>
  </si>
  <si>
    <t>\\192.168.0.4\Produtos\PRODUTO_PRONTA_ENTREGA\static\IMAGENS_PRODUTOS\CADEIRA JULIA_335230.jpg</t>
  </si>
  <si>
    <t>\\192.168.0.4\Produtos\PRODUTO_PRONTA_ENTREGA\static\IMAGENS_PRODUTOS\CADEIRA JULIANA_63798.jpg</t>
  </si>
  <si>
    <t>\\192.168.0.4\Produtos\PRODUTO_PRONTA_ENTREGA\static\IMAGENS_PRODUTOS\CADEIRA JULIETA_399204.jpg</t>
  </si>
  <si>
    <t>\\192.168.0.4\Produtos\PRODUTO_PRONTA_ENTREGA\static\IMAGENS_PRODUTOS\CADEIRA KEEF CB_334629.jpg</t>
  </si>
  <si>
    <t>\\192.168.0.4\Produtos\PRODUTO_PRONTA_ENTREGA\static\IMAGENS_PRODUTOS\CADEIRA KEEF_307826.jpg</t>
  </si>
  <si>
    <t>\\192.168.0.4\Produtos\PRODUTO_PRONTA_ENTREGA\static\IMAGENS_PRODUTOS\CADEIRA KEEF_307831.jpg</t>
  </si>
  <si>
    <t>\\192.168.0.4\Produtos\PRODUTO_PRONTA_ENTREGA\static\IMAGENS_PRODUTOS\CADEIRA LIA SB_233552.jpg</t>
  </si>
  <si>
    <t>\\192.168.0.4\Produtos\PRODUTO_PRONTA_ENTREGA\static\IMAGENS_PRODUTOS\CADEIRA LUIZA_63203.jpg</t>
  </si>
  <si>
    <t>\\192.168.0.4\Produtos\PRODUTO_PRONTA_ENTREGA\static\IMAGENS_PRODUTOS\CADEIRA LUIZA_63204.jpg</t>
  </si>
  <si>
    <t>\\192.168.0.4\Produtos\PRODUTO_PRONTA_ENTREGA\static\IMAGENS_PRODUTOS\CADEIRA LUIZA_270562.jpg</t>
  </si>
  <si>
    <t>\\192.168.0.4\Produtos\PRODUTO_PRONTA_ENTREGA\static\IMAGENS_PRODUTOS\CADEIRA LUIZA_371710.jpg</t>
  </si>
  <si>
    <t>\\192.168.0.4\Produtos\PRODUTO_PRONTA_ENTREGA\static\IMAGENS_PRODUTOS\CADEIRA MADDA_206588.jpg</t>
  </si>
  <si>
    <t>\\192.168.0.4\Produtos\PRODUTO_PRONTA_ENTREGA\static\IMAGENS_PRODUTOS\CADEIRA MADRE_253216.jpg</t>
  </si>
  <si>
    <t>\\192.168.0.4\Produtos\PRODUTO_PRONTA_ENTREGA\static\IMAGENS_PRODUTOS\CADEIRA MADRE_274363.jpg</t>
  </si>
  <si>
    <t>\\192.168.0.4\Produtos\PRODUTO_PRONTA_ENTREGA\static\IMAGENS_PRODUTOS\CADEIRA MADRE_325591.jpg</t>
  </si>
  <si>
    <t>\\192.168.0.4\Produtos\PRODUTO_PRONTA_ENTREGA\static\IMAGENS_PRODUTOS\CADEIRA MAIA SB_188786.jpg</t>
  </si>
  <si>
    <t>\\192.168.0.4\Produtos\PRODUTO_PRONTA_ENTREGA\static\IMAGENS_PRODUTOS\CADEIRA MAIA SMALL_176833.jpg</t>
  </si>
  <si>
    <t>\\192.168.0.4\Produtos\PRODUTO_PRONTA_ENTREGA\static\IMAGENS_PRODUTOS\CADEIRA MAIA_183797.jpg</t>
  </si>
  <si>
    <t>\\192.168.0.4\Produtos\PRODUTO_PRONTA_ENTREGA\static\IMAGENS_PRODUTOS\CADEIRA MAIA_217306.jpg</t>
  </si>
  <si>
    <t>\\192.168.0.4\Produtos\PRODUTO_PRONTA_ENTREGA\static\IMAGENS_PRODUTOS\CADEIRA MARTA _90922.jpg</t>
  </si>
  <si>
    <t>\\192.168.0.4\Produtos\PRODUTO_PRONTA_ENTREGA\static\IMAGENS_PRODUTOS\CADEIRA MEDALHÃO_151638.jpg</t>
  </si>
  <si>
    <t>\\192.168.0.4\Produtos\PRODUTO_PRONTA_ENTREGA\static\IMAGENS_PRODUTOS\CADEIRA MEDALHÃO_179261.jpg</t>
  </si>
  <si>
    <t>\\192.168.0.4\Produtos\PRODUTO_PRONTA_ENTREGA\static\IMAGENS_PRODUTOS\CADEIRA MEDALHINHA CB_270433.jpg</t>
  </si>
  <si>
    <t>\\192.168.0.4\Produtos\PRODUTO_PRONTA_ENTREGA\static\IMAGENS_PRODUTOS\CADEIRA MEDALHINHA_262565.jpg</t>
  </si>
  <si>
    <t>\\192.168.0.4\Produtos\PRODUTO_PRONTA_ENTREGA\static\IMAGENS_PRODUTOS\CADEIRA MEDALHINHA_334198.jpg</t>
  </si>
  <si>
    <t>\\192.168.0.4\Produtos\PRODUTO_PRONTA_ENTREGA\static\IMAGENS_PRODUTOS\CADEIRA MEG CB_270545.jpg</t>
  </si>
  <si>
    <t>\\192.168.0.4\Produtos\PRODUTO_PRONTA_ENTREGA\static\IMAGENS_PRODUTOS\CADEIRA MEG CB_270548.jpg</t>
  </si>
  <si>
    <t>\\192.168.0.4\Produtos\PRODUTO_PRONTA_ENTREGA\static\IMAGENS_PRODUTOS\CADEIRA MELIZA (GIR)_328721.jpg</t>
  </si>
  <si>
    <t>\\192.168.0.4\Produtos\PRODUTO_PRONTA_ENTREGA\static\IMAGENS_PRODUTOS\CADEIRA MIA SB_194033.jpg</t>
  </si>
  <si>
    <t>\\192.168.0.4\Produtos\PRODUTO_PRONTA_ENTREGA\static\IMAGENS_PRODUTOS\CADEIRA MIA_221140.jpg</t>
  </si>
  <si>
    <t>\\192.168.0.4\Produtos\PRODUTO_PRONTA_ENTREGA\static\IMAGENS_PRODUTOS\CADEIRA MILLA 100_263755.jpg</t>
  </si>
  <si>
    <t>\\192.168.0.4\Produtos\PRODUTO_PRONTA_ENTREGA\static\IMAGENS_PRODUTOS\CADEIRA MILLA 300_176790.jpg</t>
  </si>
  <si>
    <t>\\192.168.0.4\Produtos\PRODUTO_PRONTA_ENTREGA\static\IMAGENS_PRODUTOS\CADEIRA MILLA 360_176791.jpg</t>
  </si>
  <si>
    <t>\\192.168.0.4\Produtos\PRODUTO_PRONTA_ENTREGA\static\IMAGENS_PRODUTOS\CADEIRA MILLA 520_176789.jpg</t>
  </si>
  <si>
    <t>\\192.168.0.4\Produtos\PRODUTO_PRONTA_ENTREGA\static\IMAGENS_PRODUTOS\CADEIRA MILLA 540 SB_263759.jpg</t>
  </si>
  <si>
    <t>\\192.168.0.4\Produtos\PRODUTO_PRONTA_ENTREGA\static\IMAGENS_PRODUTOS\CADEIRA MILLA 560 CB_263760.jpg</t>
  </si>
  <si>
    <t>\\192.168.0.4\Produtos\PRODUTO_PRONTA_ENTREGA\static\IMAGENS_PRODUTOS\CADEIRA MILLA BAIXA CB_112451.jpg</t>
  </si>
  <si>
    <t>\\192.168.0.4\Produtos\PRODUTO_PRONTA_ENTREGA\static\IMAGENS_PRODUTOS\CADEIRA MILLA CB_263756.jpg</t>
  </si>
  <si>
    <t>\\192.168.0.4\Produtos\PRODUTO_PRONTA_ENTREGA\static\IMAGENS_PRODUTOS\CADEIRA MILLA_176793.jpg</t>
  </si>
  <si>
    <t>\\192.168.0.4\Produtos\PRODUTO_PRONTA_ENTREGA\static\IMAGENS_PRODUTOS\CADEIRA MILLA_176794.jpg</t>
  </si>
  <si>
    <t>\\192.168.0.4\Produtos\PRODUTO_PRONTA_ENTREGA\static\IMAGENS_PRODUTOS\CADEIRA MILLA_207167.jpg</t>
  </si>
  <si>
    <t>\\192.168.0.4\Produtos\PRODUTO_PRONTA_ENTREGA\static\IMAGENS_PRODUTOS\CADEIRA MILLA_263758.jpg</t>
  </si>
  <si>
    <t>\\192.168.0.4\Produtos\PRODUTO_PRONTA_ENTREGA\static\IMAGENS_PRODUTOS\CADEIRA MIRA_94139.jpg</t>
  </si>
  <si>
    <t>\\192.168.0.4\Produtos\PRODUTO_PRONTA_ENTREGA\static\IMAGENS_PRODUTOS\CADEIRA MOI_223322.jpg</t>
  </si>
  <si>
    <t>\\192.168.0.4\Produtos\PRODUTO_PRONTA_ENTREGA\static\IMAGENS_PRODUTOS\CADEIRA MOI_223323.jpg</t>
  </si>
  <si>
    <t>\\192.168.0.4\Produtos\PRODUTO_PRONTA_ENTREGA\static\IMAGENS_PRODUTOS\CADEIRA MOI_234733.jpg</t>
  </si>
  <si>
    <t>\\192.168.0.4\Produtos\PRODUTO_PRONTA_ENTREGA\static\IMAGENS_PRODUTOS\CADEIRA MOI_334219.jpg</t>
  </si>
  <si>
    <t>\\192.168.0.4\Produtos\PRODUTO_PRONTA_ENTREGA\static\IMAGENS_PRODUTOS\CADEIRA MR2_120826.jpg</t>
  </si>
  <si>
    <t>\\192.168.0.4\Produtos\PRODUTO_PRONTA_ENTREGA\static\IMAGENS_PRODUTOS\CADEIRA MR2_151210.jpg</t>
  </si>
  <si>
    <t>\\192.168.0.4\Produtos\PRODUTO_PRONTA_ENTREGA\static\IMAGENS_PRODUTOS\CADEIRA MUNICK_266776.jpg</t>
  </si>
  <si>
    <t>\\192.168.0.4\Produtos\PRODUTO_PRONTA_ENTREGA\static\IMAGENS_PRODUTOS\CADEIRA NICK CB_151602.jpg</t>
  </si>
  <si>
    <t>\\192.168.0.4\Produtos\PRODUTO_PRONTA_ENTREGA\static\IMAGENS_PRODUTOS\CADEIRA NINA_335335.jpg</t>
  </si>
  <si>
    <t>\\192.168.0.4\Produtos\PRODUTO_PRONTA_ENTREGA\static\IMAGENS_PRODUTOS\CADEIRA NINA_336546.jpg</t>
  </si>
  <si>
    <t>\\192.168.0.4\Produtos\PRODUTO_PRONTA_ENTREGA\static\IMAGENS_PRODUTOS\CADEIRA NINA_336658.jpg</t>
  </si>
  <si>
    <t>\\192.168.0.4\Produtos\PRODUTO_PRONTA_ENTREGA\static\IMAGENS_PRODUTOS\CADEIRA NINA_336726.jpg</t>
  </si>
  <si>
    <t>\\192.168.0.4\Produtos\PRODUTO_PRONTA_ENTREGA\static\IMAGENS_PRODUTOS\CADEIRA PADAUNG_163876.jpg</t>
  </si>
  <si>
    <t>\\192.168.0.4\Produtos\PRODUTO_PRONTA_ENTREGA\static\IMAGENS_PRODUTOS\CADEIRA PAX_335097.jpg</t>
  </si>
  <si>
    <t>\\192.168.0.4\Produtos\PRODUTO_PRONTA_ENTREGA\static\IMAGENS_PRODUTOS\CADEIRA PI _378286.jpg</t>
  </si>
  <si>
    <t>\\192.168.0.4\Produtos\PRODUTO_PRONTA_ENTREGA\static\IMAGENS_PRODUTOS\CADEIRA PLATA SB_91205.jpg</t>
  </si>
  <si>
    <t>\\192.168.0.4\Produtos\PRODUTO_PRONTA_ENTREGA\static\IMAGENS_PRODUTOS\CADEIRA PLIE_336728.jpg</t>
  </si>
  <si>
    <t>\\192.168.0.4\Produtos\PRODUTO_PRONTA_ENTREGA\static\IMAGENS_PRODUTOS\CADEIRA PLIS_128908.jpg</t>
  </si>
  <si>
    <t>\\192.168.0.4\Produtos\PRODUTO_PRONTA_ENTREGA\static\IMAGENS_PRODUTOS\CADEIRA PLIS_163419.jpg</t>
  </si>
  <si>
    <t>\\192.168.0.4\Produtos\PRODUTO_PRONTA_ENTREGA\static\IMAGENS_PRODUTOS\CADEIRA PLIS_187636.jpg</t>
  </si>
  <si>
    <t>\\192.168.0.4\Produtos\PRODUTO_PRONTA_ENTREGA\static\IMAGENS_PRODUTOS\CADEIRA PRADA_203137.jpg</t>
  </si>
  <si>
    <t>\\192.168.0.4\Produtos\PRODUTO_PRONTA_ENTREGA\static\IMAGENS_PRODUTOS\CADEIRA PRADA_203138.jpg</t>
  </si>
  <si>
    <t>\\192.168.0.4\Produtos\PRODUTO_PRONTA_ENTREGA\static\IMAGENS_PRODUTOS\CADEIRA PRIMA_147891.jpg</t>
  </si>
  <si>
    <t>\\192.168.0.4\Produtos\PRODUTO_PRONTA_ENTREGA\static\IMAGENS_PRODUTOS\CADEIRA QUERO QUERO _371342.jpg</t>
  </si>
  <si>
    <t>\\192.168.0.4\Produtos\PRODUTO_PRONTA_ENTREGA\static\IMAGENS_PRODUTOS\CADEIRA RAMONA_273338.jpg</t>
  </si>
  <si>
    <t>\\192.168.0.4\Produtos\PRODUTO_PRONTA_ENTREGA\static\IMAGENS_PRODUTOS\CADEIRA RENDEIRA_278062.jpg</t>
  </si>
  <si>
    <t>\\192.168.0.4\Produtos\PRODUTO_PRONTA_ENTREGA\static\IMAGENS_PRODUTOS\CADEIRA RENDEIRA_278063.jpg</t>
  </si>
  <si>
    <t>\\192.168.0.4\Produtos\PRODUTO_PRONTA_ENTREGA\static\IMAGENS_PRODUTOS\CADEIRA RENDEIRA_278066.jpg</t>
  </si>
  <si>
    <t>\\192.168.0.4\Produtos\PRODUTO_PRONTA_ENTREGA\static\IMAGENS_PRODUTOS\CADEIRA SMALL_144390.jpg</t>
  </si>
  <si>
    <t>\\192.168.0.4\Produtos\PRODUTO_PRONTA_ENTREGA\static\IMAGENS_PRODUTOS\CADEIRA SMALL_145529.jpg</t>
  </si>
  <si>
    <t>\\192.168.0.4\Produtos\PRODUTO_PRONTA_ENTREGA\static\IMAGENS_PRODUTOS\CADEIRA SMALL_145530.jpg</t>
  </si>
  <si>
    <t>\\192.168.0.4\Produtos\PRODUTO_PRONTA_ENTREGA\static\IMAGENS_PRODUTOS\CADEIRA SMALL_163757.jpg</t>
  </si>
  <si>
    <t>\\192.168.0.4\Produtos\PRODUTO_PRONTA_ENTREGA\static\IMAGENS_PRODUTOS\CADEIRA SMALL_231876.jpg</t>
  </si>
  <si>
    <t>\\192.168.0.4\Produtos\PRODUTO_PRONTA_ENTREGA\static\IMAGENS_PRODUTOS\CADEIRA TEKA_64068.jpg</t>
  </si>
  <si>
    <t>\\192.168.0.4\Produtos\PRODUTO_PRONTA_ENTREGA\static\IMAGENS_PRODUTOS\CADEIRA TIBET_151383.jpg</t>
  </si>
  <si>
    <t>\\192.168.0.4\Produtos\PRODUTO_PRONTA_ENTREGA\static\IMAGENS_PRODUTOS\CADEIRA TON_265850.jpg</t>
  </si>
  <si>
    <t>\\192.168.0.4\Produtos\PRODUTO_PRONTA_ENTREGA\static\IMAGENS_PRODUTOS\CADEIRA TWIN CB GIRATORIA_371053.jpg</t>
  </si>
  <si>
    <t>\\192.168.0.4\Produtos\PRODUTO_PRONTA_ENTREGA\static\IMAGENS_PRODUTOS\CADEIRA TWIN_270463.jpg</t>
  </si>
  <si>
    <t>\\192.168.0.4\Produtos\PRODUTO_PRONTA_ENTREGA\static\IMAGENS_PRODUTOS\CADEIRA TWIN_270464.jpg</t>
  </si>
  <si>
    <t>\\192.168.0.4\Produtos\PRODUTO_PRONTA_ENTREGA\static\IMAGENS_PRODUTOS\CADEIRA TWIN_270465.jpg</t>
  </si>
  <si>
    <t>\\192.168.0.4\Produtos\PRODUTO_PRONTA_ENTREGA\static\IMAGENS_PRODUTOS\CADEIRA VANITY CB_147798.jpg</t>
  </si>
  <si>
    <t>\\192.168.0.4\Produtos\PRODUTO_PRONTA_ENTREGA\static\IMAGENS_PRODUTOS\CADEIRA VANITY_147799.jpg</t>
  </si>
  <si>
    <t>\\192.168.0.4\Produtos\PRODUTO_PRONTA_ENTREGA\static\IMAGENS_PRODUTOS\CADEIRA VANITY_147800.jpg</t>
  </si>
  <si>
    <t>\\192.168.0.4\Produtos\PRODUTO_PRONTA_ENTREGA\static\IMAGENS_PRODUTOS\CADEIRA VIKY_312385.jpg</t>
  </si>
  <si>
    <t>\\192.168.0.4\Produtos\PRODUTO_PRONTA_ENTREGA\static\IMAGENS_PRODUTOS\CADEIRA WING MISTA _221148.jpg</t>
  </si>
  <si>
    <t>\\192.168.0.4\Produtos\PRODUTO_PRONTA_ENTREGA\static\IMAGENS_PRODUTOS\CADEIRA WING_221145.jpg</t>
  </si>
  <si>
    <t>\\192.168.0.4\Produtos\PRODUTO_PRONTA_ENTREGA\static\IMAGENS_PRODUTOS\CADEIRA ZARA_203135.jpg</t>
  </si>
  <si>
    <t>\\192.168.0.4\Produtos\PRODUTO_PRONTA_ENTREGA\static\IMAGENS_PRODUTOS\CADEIRA ZAZ_128486.jpg</t>
  </si>
  <si>
    <t>\\192.168.0.4\Produtos\PRODUTO_PRONTA_ENTREGA\static\IMAGENS_PRODUTOS\CADEIRA ZAZ_204756.jpg</t>
  </si>
  <si>
    <t>\\192.168.0.4\Produtos\PRODUTO_PRONTA_ENTREGA\static\IMAGENS_PRODUTOS\CARRINHO BAR CARRELLO_223617.jpg</t>
  </si>
  <si>
    <t>\\192.168.0.4\Produtos\PRODUTO_PRONTA_ENTREGA\static\IMAGENS_PRODUTOS\CARRINHO BAR CARRELO_228451.jpg</t>
  </si>
  <si>
    <t>\\192.168.0.4\Produtos\PRODUTO_PRONTA_ENTREGA\static\IMAGENS_PRODUTOS\CARRINHO BAR MIMO_255072.jpg</t>
  </si>
  <si>
    <t>\\192.168.0.4\Produtos\PRODUTO_PRONTA_ENTREGA\static\IMAGENS_PRODUTOS\CARRINHO BAR SAVASSI_308750.jpg</t>
  </si>
  <si>
    <t>\\192.168.0.4\Produtos\PRODUTO_PRONTA_ENTREGA\static\IMAGENS_PRODUTOS\CHAISE ALF_275443.jpg</t>
  </si>
  <si>
    <t>\\192.168.0.4\Produtos\PRODUTO_PRONTA_ENTREGA\static\IMAGENS_PRODUTOS\CHAISE ALF_334228.jpg</t>
  </si>
  <si>
    <t>\\192.168.0.4\Produtos\PRODUTO_PRONTA_ENTREGA\static\IMAGENS_PRODUTOS\CHAISE HANNOY_65953.jpg</t>
  </si>
  <si>
    <t>\\192.168.0.4\Produtos\PRODUTO_PRONTA_ENTREGA\static\IMAGENS_PRODUTOS\CHAISE MARAIS_273330.jpg</t>
  </si>
  <si>
    <t>\\192.168.0.4\Produtos\PRODUTO_PRONTA_ENTREGA\static\IMAGENS_PRODUTOS\CHAISE MARAIS_334217.jpg</t>
  </si>
  <si>
    <t>\\192.168.0.4\Produtos\PRODUTO_PRONTA_ENTREGA\static\IMAGENS_PRODUTOS\CHAISE MONDRIAN_379532_379862.jpg</t>
  </si>
  <si>
    <t>\\192.168.0.4\Produtos\PRODUTO_PRONTA_ENTREGA\static\IMAGENS_PRODUTOS\CHAISE MONDRIAN_379887.jpg</t>
  </si>
  <si>
    <t>\\192.168.0.4\Produtos\PRODUTO_PRONTA_ENTREGA\static\IMAGENS_PRODUTOS\CHAISE NIGHT_344055.jpg</t>
  </si>
  <si>
    <t>\\192.168.0.4\Produtos\PRODUTO_PRONTA_ENTREGA\static\IMAGENS_PRODUTOS\CHAISE REGIA_308170.jpg</t>
  </si>
  <si>
    <t>\\192.168.0.4\Produtos\PRODUTO_PRONTA_ENTREGA\static\IMAGENS_PRODUTOS\CHAISE REGIA_308173.jpg</t>
  </si>
  <si>
    <t>\\192.168.0.4\Produtos\PRODUTO_PRONTA_ENTREGA\static\IMAGENS_PRODUTOS\CHAISE REGIA_334351.jpg</t>
  </si>
  <si>
    <t>\\192.168.0.4\Produtos\PRODUTO_PRONTA_ENTREGA\static\IMAGENS_PRODUTOS\CHAISE SAN ANDRES_334270.jpg</t>
  </si>
  <si>
    <t>\\192.168.0.4\Produtos\PRODUTO_PRONTA_ENTREGA\static\IMAGENS_PRODUTOS\CHAISE SFTONE_187342.jpg</t>
  </si>
  <si>
    <t>\\192.168.0.4\Produtos\PRODUTO_PRONTA_ENTREGA\static\IMAGENS_PRODUTOS\CHAISE TARANTO_270755.jpg</t>
  </si>
  <si>
    <t>\\192.168.0.4\Produtos\PRODUTO_PRONTA_ENTREGA\static\IMAGENS_PRODUTOS\CHAISE TARANTO_335216_335217.jpg</t>
  </si>
  <si>
    <t>\\192.168.0.4\Produtos\PRODUTO_PRONTA_ENTREGA\static\IMAGENS_PRODUTOS\CRISTALEIRA TIME_235963.jpg</t>
  </si>
  <si>
    <t>\\192.168.0.4\Produtos\PRODUTO_PRONTA_ENTREGA\static\IMAGENS_PRODUTOS\ESCRIVANINHA REGIA_357130.jpg</t>
  </si>
  <si>
    <t>\\192.168.0.4\Produtos\PRODUTO_PRONTA_ENTREGA\static\IMAGENS_PRODUTOS\ESTANTE BURLE_334448.jpg</t>
  </si>
  <si>
    <t>\\192.168.0.4\Produtos\PRODUTO_PRONTA_ENTREGA\static\IMAGENS_PRODUTOS\ESTANTE EIXO_81474.jpg</t>
  </si>
  <si>
    <t>\\192.168.0.4\Produtos\PRODUTO_PRONTA_ENTREGA\static\IMAGENS_PRODUTOS\ESTANTE EIXO_82142.jpg</t>
  </si>
  <si>
    <t>\\192.168.0.4\Produtos\PRODUTO_PRONTA_ENTREGA\static\IMAGENS_PRODUTOS\ESTANTE MATRIZ AEREO_201147.jpg</t>
  </si>
  <si>
    <t>\\192.168.0.4\Produtos\PRODUTO_PRONTA_ENTREGA\static\IMAGENS_PRODUTOS\ESTANTE MATRIZ AEREO_222505.jpg</t>
  </si>
  <si>
    <t>\\192.168.0.4\Produtos\PRODUTO_PRONTA_ENTREGA\static\IMAGENS_PRODUTOS\ESTANTE MORE_232359.jpg</t>
  </si>
  <si>
    <t>\\192.168.0.4\Produtos\PRODUTO_PRONTA_ENTREGA\static\IMAGENS_PRODUTOS\ESTANTE VENEZA_77581.jpg</t>
  </si>
  <si>
    <t>\\192.168.0.4\Produtos\PRODUTO_PRONTA_ENTREGA\static\IMAGENS_PRODUTOS\ESTANTE VENEZA_142050.jpg</t>
  </si>
  <si>
    <t>\\192.168.0.4\Produtos\PRODUTO_PRONTA_ENTREGA\static\IMAGENS_PRODUTOS\HOME ARCHI FREIJO CLARO_255067.jpg</t>
  </si>
  <si>
    <t>\\192.168.0.4\Produtos\PRODUTO_PRONTA_ENTREGA\static\IMAGENS_PRODUTOS\HOME BANCADA_94411.jpg</t>
  </si>
  <si>
    <t>\\192.168.0.4\Produtos\PRODUTO_PRONTA_ENTREGA\static\IMAGENS_PRODUTOS\HOME CHAN_88622.jpg</t>
  </si>
  <si>
    <t>\\192.168.0.4\Produtos\PRODUTO_PRONTA_ENTREGA\static\IMAGENS_PRODUTOS\HOME CODE_94227.jpg</t>
  </si>
  <si>
    <t>\\192.168.0.4\Produtos\PRODUTO_PRONTA_ENTREGA\static\IMAGENS_PRODUTOS\HOME ELLE_146117.jpg</t>
  </si>
  <si>
    <t>\\192.168.0.4\Produtos\PRODUTO_PRONTA_ENTREGA\static\IMAGENS_PRODUTOS\LUMINARIA ALBERT (SEM LAMPADA)_250148.jpg</t>
  </si>
  <si>
    <t>\\192.168.0.4\Produtos\PRODUTO_PRONTA_ENTREGA\static\IMAGENS_PRODUTOS\LUMINARIA ARCH_171332.jpg</t>
  </si>
  <si>
    <t>\\192.168.0.4\Produtos\PRODUTO_PRONTA_ENTREGA\static\IMAGENS_PRODUTOS\LUMINARIA AVEL BASE MARMORE_224541.jpg</t>
  </si>
  <si>
    <t>\\192.168.0.4\Produtos\PRODUTO_PRONTA_ENTREGA\static\IMAGENS_PRODUTOS\LUMINARIA AVEL_224540.jpg</t>
  </si>
  <si>
    <t>\\192.168.0.4\Produtos\PRODUTO_PRONTA_ENTREGA\static\IMAGENS_PRODUTOS\LUMINARIA BILBOQUE_97403.jpg</t>
  </si>
  <si>
    <t>\\192.168.0.4\Produtos\PRODUTO_PRONTA_ENTREGA\static\IMAGENS_PRODUTOS\LUMINARIA CEREJA 118_173861.jpg</t>
  </si>
  <si>
    <t>\\192.168.0.4\Produtos\PRODUTO_PRONTA_ENTREGA\static\IMAGENS_PRODUTOS\LUMINARIA CODE_190084.jpg</t>
  </si>
  <si>
    <t>\\192.168.0.4\Produtos\PRODUTO_PRONTA_ENTREGA\static\IMAGENS_PRODUTOS\LUMINARIA CODE_222249.jpg</t>
  </si>
  <si>
    <t>\\192.168.0.4\Produtos\PRODUTO_PRONTA_ENTREGA\static\IMAGENS_PRODUTOS\LUMINARIA CORB MESA_128699.jpg</t>
  </si>
  <si>
    <t>\\192.168.0.4\Produtos\PRODUTO_PRONTA_ENTREGA\static\IMAGENS_PRODUTOS\LUMINARIA DE TETO OYSTER 23_312448.jpg</t>
  </si>
  <si>
    <t>\\192.168.0.4\Produtos\PRODUTO_PRONTA_ENTREGA\static\IMAGENS_PRODUTOS\LUMINARIA DE TETO STRETCH_312451.jpg</t>
  </si>
  <si>
    <t>\\192.168.0.4\Produtos\PRODUTO_PRONTA_ENTREGA\static\IMAGENS_PRODUTOS\LUMINARIA DE TETO STRETCH_312452.jpg</t>
  </si>
  <si>
    <t>\\192.168.0.4\Produtos\PRODUTO_PRONTA_ENTREGA\static\IMAGENS_PRODUTOS\LUMINARIA FIGA ALTA_261254.jpg</t>
  </si>
  <si>
    <t>\\192.168.0.4\Produtos\PRODUTO_PRONTA_ENTREGA\static\IMAGENS_PRODUTOS\LUMINARIA FIGA ALTA_261255.jpg</t>
  </si>
  <si>
    <t>\\192.168.0.4\Produtos\PRODUTO_PRONTA_ENTREGA\static\IMAGENS_PRODUTOS\LUMINARIA FIGA BAIXA_261250.jpg</t>
  </si>
  <si>
    <t>\\192.168.0.4\Produtos\PRODUTO_PRONTA_ENTREGA\static\IMAGENS_PRODUTOS\LUMINARIA FOLK MESA_255046.jpg</t>
  </si>
  <si>
    <t>\\192.168.0.4\Produtos\PRODUTO_PRONTA_ENTREGA\static\IMAGENS_PRODUTOS\LUMINARIA FOLK_255045.jpg</t>
  </si>
  <si>
    <t>\\192.168.0.4\Produtos\PRODUTO_PRONTA_ENTREGA\static\IMAGENS_PRODUTOS\LUMINARIA GRADIL MESA_97400.jpg</t>
  </si>
  <si>
    <t>\\192.168.0.4\Produtos\PRODUTO_PRONTA_ENTREGA\static\IMAGENS_PRODUTOS\LUMINARIA GRADIL_120842.jpg</t>
  </si>
  <si>
    <t>\\192.168.0.4\Produtos\PRODUTO_PRONTA_ENTREGA\static\IMAGENS_PRODUTOS\LUMINARIA GRAMP_212968.jpg</t>
  </si>
  <si>
    <t>\\192.168.0.4\Produtos\PRODUTO_PRONTA_ENTREGA\static\IMAGENS_PRODUTOS\LUMINARIA LUX_177588.jpg</t>
  </si>
  <si>
    <t>\\192.168.0.4\Produtos\PRODUTO_PRONTA_ENTREGA\static\IMAGENS_PRODUTOS\LUMINARIA MESA MUSH_147928.jpg</t>
  </si>
  <si>
    <t>\\192.168.0.4\Produtos\PRODUTO_PRONTA_ENTREGA\static\IMAGENS_PRODUTOS\LUMINARIA OAK TETO_271756.jpg</t>
  </si>
  <si>
    <t>\\192.168.0.4\Produtos\PRODUTO_PRONTA_ENTREGA\static\IMAGENS_PRODUTOS\LUMINARIA PENDENTE NUTT_266131.jpg</t>
  </si>
  <si>
    <t>\\192.168.0.4\Produtos\PRODUTO_PRONTA_ENTREGA\static\IMAGENS_PRODUTOS\LUMINARIA PENDENTE PONTO_223313.jpg</t>
  </si>
  <si>
    <t>\\192.168.0.4\Produtos\PRODUTO_PRONTA_ENTREGA\static\IMAGENS_PRODUTOS\LUMINARIA TOKIO_190086.jpg</t>
  </si>
  <si>
    <t>\\192.168.0.4\Produtos\PRODUTO_PRONTA_ENTREGA\static\IMAGENS_PRODUTOS\LUMINARIA TOTO_88613.jpg</t>
  </si>
  <si>
    <t>\\192.168.0.4\Produtos\PRODUTO_PRONTA_ENTREGA\static\IMAGENS_PRODUTOS\LUMINARIA TOTO_88614.jpg</t>
  </si>
  <si>
    <t>\\192.168.0.4\Produtos\PRODUTO_PRONTA_ENTREGA\static\IMAGENS_PRODUTOS\LUMINARIA TOWER_250159.jpg</t>
  </si>
  <si>
    <t>\\192.168.0.4\Produtos\PRODUTO_PRONTA_ENTREGA\static\IMAGENS_PRODUTOS\LUMINARIA TULIPA_151295.jpg</t>
  </si>
  <si>
    <t>\\192.168.0.4\Produtos\PRODUTO_PRONTA_ENTREGA\static\IMAGENS_PRODUTOS\LUMINARIA VIC _120889.jpg</t>
  </si>
  <si>
    <t>\\192.168.0.4\Produtos\PRODUTO_PRONTA_ENTREGA\static\IMAGENS_PRODUTOS\LUMINARIA VIC_88605.jpg</t>
  </si>
  <si>
    <t>\\192.168.0.4\Produtos\PRODUTO_PRONTA_ENTREGA\static\IMAGENS_PRODUTOS\LUMINARIA XXO_224535.jpg</t>
  </si>
  <si>
    <t>\\192.168.0.4\Produtos\PRODUTO_PRONTA_ENTREGA\static\IMAGENS_PRODUTOS\MANCEBO DIX_217201.jpg</t>
  </si>
  <si>
    <t>\\192.168.0.4\Produtos\PRODUTO_PRONTA_ENTREGA\static\IMAGENS_PRODUTOS\MANTA TURK AZUL_271507.jpg</t>
  </si>
  <si>
    <t>\\192.168.0.4\Produtos\PRODUTO_PRONTA_ENTREGA\static\IMAGENS_PRODUTOS\MESA CENTRO ALECRIM_182609.jpg</t>
  </si>
  <si>
    <t>\\192.168.0.4\Produtos\PRODUTO_PRONTA_ENTREGA\static\IMAGENS_PRODUTOS\MESA CENTRO ARAL_275008.jpg</t>
  </si>
  <si>
    <t>\\192.168.0.4\Produtos\PRODUTO_PRONTA_ENTREGA\static\IMAGENS_PRODUTOS\MESA CENTRO ARGOLA (B)_274418.jpg</t>
  </si>
  <si>
    <t>\\192.168.0.4\Produtos\PRODUTO_PRONTA_ENTREGA\static\IMAGENS_PRODUTOS\MESA CENTRO AYLA_274941.jpg</t>
  </si>
  <si>
    <t>\\192.168.0.4\Produtos\PRODUTO_PRONTA_ENTREGA\static\IMAGENS_PRODUTOS\MESA CENTRO BALLET II_328888.jpg</t>
  </si>
  <si>
    <t>\\192.168.0.4\Produtos\PRODUTO_PRONTA_ENTREGA\static\IMAGENS_PRODUTOS\MESA CENTRO BALLET II_329026.jpg</t>
  </si>
  <si>
    <t>\\192.168.0.4\Produtos\PRODUTO_PRONTA_ENTREGA\static\IMAGENS_PRODUTOS\MESA CENTRO BALLET_328889.jpg</t>
  </si>
  <si>
    <t>\\192.168.0.4\Produtos\PRODUTO_PRONTA_ENTREGA\static\IMAGENS_PRODUTOS\MESA CENTRO BALLET_334648.jpg</t>
  </si>
  <si>
    <t>\\192.168.0.4\Produtos\PRODUTO_PRONTA_ENTREGA\static\IMAGENS_PRODUTOS\MESA CENTRO BERTALHA_196057.jpg</t>
  </si>
  <si>
    <t>\\192.168.0.4\Produtos\PRODUTO_PRONTA_ENTREGA\static\IMAGENS_PRODUTOS\MESA CENTRO CACAU_361331.jpg</t>
  </si>
  <si>
    <t>\\192.168.0.4\Produtos\PRODUTO_PRONTA_ENTREGA\static\IMAGENS_PRODUTOS\MESA CENTRO CACAU_361332.jpg</t>
  </si>
  <si>
    <t>\\192.168.0.4\Produtos\PRODUTO_PRONTA_ENTREGA\static\IMAGENS_PRODUTOS\MESA CENTRO CACAU_361818.jpg</t>
  </si>
  <si>
    <t>\\192.168.0.4\Produtos\PRODUTO_PRONTA_ENTREGA\static\IMAGENS_PRODUTOS\MESA CENTRO CASULO_128450.jpg</t>
  </si>
  <si>
    <t>\\192.168.0.4\Produtos\PRODUTO_PRONTA_ENTREGA\static\IMAGENS_PRODUTOS\MESA CENTRO CATARINA_151430.jpg</t>
  </si>
  <si>
    <t>\\192.168.0.4\Produtos\PRODUTO_PRONTA_ENTREGA\static\IMAGENS_PRODUTOS\MESA CENTRO CHINO_180804.jpg</t>
  </si>
  <si>
    <t>\\192.168.0.4\Produtos\PRODUTO_PRONTA_ENTREGA\static\IMAGENS_PRODUTOS\MESA CENTRO CLIPS_280525.jpg</t>
  </si>
  <si>
    <t>\\192.168.0.4\Produtos\PRODUTO_PRONTA_ENTREGA\static\IMAGENS_PRODUTOS\MESA CENTRO CLOS_219387.jpg</t>
  </si>
  <si>
    <t>\\192.168.0.4\Produtos\PRODUTO_PRONTA_ENTREGA\static\IMAGENS_PRODUTOS\MESA CENTRO CLOS_223874.jpg</t>
  </si>
  <si>
    <t>\\192.168.0.4\Produtos\PRODUTO_PRONTA_ENTREGA\static\IMAGENS_PRODUTOS\MESA CENTRO COLLER_334650.jpg</t>
  </si>
  <si>
    <t>\\192.168.0.4\Produtos\PRODUTO_PRONTA_ENTREGA\static\IMAGENS_PRODUTOS\MESA CENTRO CRUX_276469.jpg</t>
  </si>
  <si>
    <t>\\192.168.0.4\Produtos\PRODUTO_PRONTA_ENTREGA\static\IMAGENS_PRODUTOS\MESA CENTRO CRUX_307934.jpg</t>
  </si>
  <si>
    <t>\\192.168.0.4\Produtos\PRODUTO_PRONTA_ENTREGA\static\IMAGENS_PRODUTOS\MESA CENTRO DINN _113267.jpg</t>
  </si>
  <si>
    <t>\\192.168.0.4\Produtos\PRODUTO_PRONTA_ENTREGA\static\IMAGENS_PRODUTOS\MESA CENTRO ECLIPSE_371595.jpg</t>
  </si>
  <si>
    <t>\\192.168.0.4\Produtos\PRODUTO_PRONTA_ENTREGA\static\IMAGENS_PRODUTOS\MESA CENTRO ESPECIAL _387536.jpg</t>
  </si>
  <si>
    <t>\\192.168.0.4\Produtos\PRODUTO_PRONTA_ENTREGA\static\IMAGENS_PRODUTOS\MESA CENTRO GALDI_151663.jpg</t>
  </si>
  <si>
    <t>\\192.168.0.4\Produtos\PRODUTO_PRONTA_ENTREGA\static\IMAGENS_PRODUTOS\MESA CENTRO GANACHE MARMORE_239159.jpg</t>
  </si>
  <si>
    <t>\\192.168.0.4\Produtos\PRODUTO_PRONTA_ENTREGA\static\IMAGENS_PRODUTOS\MESA CENTRO GANACHE_186323.jpg</t>
  </si>
  <si>
    <t>\\192.168.0.4\Produtos\PRODUTO_PRONTA_ENTREGA\static\IMAGENS_PRODUTOS\MESA CENTRO IPANEMA_334244.jpg</t>
  </si>
  <si>
    <t>\\192.168.0.4\Produtos\PRODUTO_PRONTA_ENTREGA\static\IMAGENS_PRODUTOS\MESA CENTRO IPANEMA_334565.jpg</t>
  </si>
  <si>
    <t>\\192.168.0.4\Produtos\PRODUTO_PRONTA_ENTREGA\static\IMAGENS_PRODUTOS\MESA CENTRO JABUTI_372434.jpg</t>
  </si>
  <si>
    <t>\\192.168.0.4\Produtos\PRODUTO_PRONTA_ENTREGA\static\IMAGENS_PRODUTOS\MESA CENTRO KOBO_205161.jpg</t>
  </si>
  <si>
    <t>\\192.168.0.4\Produtos\PRODUTO_PRONTA_ENTREGA\static\IMAGENS_PRODUTOS\MESA CENTRO LEE_88125.jpg</t>
  </si>
  <si>
    <t>\\192.168.0.4\Produtos\PRODUTO_PRONTA_ENTREGA\static\IMAGENS_PRODUTOS\MESA CENTRO LEE_157469.jpg</t>
  </si>
  <si>
    <t>\\192.168.0.4\Produtos\PRODUTO_PRONTA_ENTREGA\static\IMAGENS_PRODUTOS\MESA CENTRO LEED_206605.jpg</t>
  </si>
  <si>
    <t>\\192.168.0.4\Produtos\PRODUTO_PRONTA_ENTREGA\static\IMAGENS_PRODUTOS\MESA CENTRO LILLY_151565.jpg</t>
  </si>
  <si>
    <t>\\192.168.0.4\Produtos\PRODUTO_PRONTA_ENTREGA\static\IMAGENS_PRODUTOS\MESA CENTRO LODD_176448.jpg</t>
  </si>
  <si>
    <t>\\192.168.0.4\Produtos\PRODUTO_PRONTA_ENTREGA\static\IMAGENS_PRODUTOS\MESA CENTRO LODD_234340.jpg</t>
  </si>
  <si>
    <t>\\192.168.0.4\Produtos\PRODUTO_PRONTA_ENTREGA\static\IMAGENS_PRODUTOS\MESA CENTRO LUMINA_182608.jpg</t>
  </si>
  <si>
    <t>\\192.168.0.4\Produtos\PRODUTO_PRONTA_ENTREGA\static\IMAGENS_PRODUTOS\MESA CENTRO MATISSE_350005.jpg</t>
  </si>
  <si>
    <t>\\192.168.0.4\Produtos\PRODUTO_PRONTA_ENTREGA\static\IMAGENS_PRODUTOS\MESA CENTRO MATIZ MOD 02_334174.jpg</t>
  </si>
  <si>
    <t>\\192.168.0.4\Produtos\PRODUTO_PRONTA_ENTREGA\static\IMAGENS_PRODUTOS\MESA CENTRO MATIZ MOD1_231142.jpg</t>
  </si>
  <si>
    <t>\\192.168.0.4\Produtos\PRODUTO_PRONTA_ENTREGA\static\IMAGENS_PRODUTOS\MESA CENTRO MATRIZ_171836.jpg</t>
  </si>
  <si>
    <t>\\192.168.0.4\Produtos\PRODUTO_PRONTA_ENTREGA\static\IMAGENS_PRODUTOS\MESA CENTRO MATRIZ_255008.jpg</t>
  </si>
  <si>
    <t>\\192.168.0.4\Produtos\PRODUTO_PRONTA_ENTREGA\static\IMAGENS_PRODUTOS\MESA CENTRO MODERNINHA_130310.jpg</t>
  </si>
  <si>
    <t>\\192.168.0.4\Produtos\PRODUTO_PRONTA_ENTREGA\static\IMAGENS_PRODUTOS\MESA CENTRO MOENA_128948.jpg</t>
  </si>
  <si>
    <t>\\192.168.0.4\Produtos\PRODUTO_PRONTA_ENTREGA\static\IMAGENS_PRODUTOS\MESA CENTRO MONDRIAN_379864_379866.jpg</t>
  </si>
  <si>
    <t>\\192.168.0.4\Produtos\PRODUTO_PRONTA_ENTREGA\static\IMAGENS_PRODUTOS\MESA CENTRO MOOVE_193067.jpg</t>
  </si>
  <si>
    <t>\\192.168.0.4\Produtos\PRODUTO_PRONTA_ENTREGA\static\IMAGENS_PRODUTOS\MESA CENTRO MOSS_151267.jpg</t>
  </si>
  <si>
    <t>\\192.168.0.4\Produtos\PRODUTO_PRONTA_ENTREGA\static\IMAGENS_PRODUTOS\MESA CENTRO NATURA_94121.jpg</t>
  </si>
  <si>
    <t>\\192.168.0.4\Produtos\PRODUTO_PRONTA_ENTREGA\static\IMAGENS_PRODUTOS\MESA CENTRO NEST_151361.jpg</t>
  </si>
  <si>
    <t>\\192.168.0.4\Produtos\PRODUTO_PRONTA_ENTREGA\static\IMAGENS_PRODUTOS\MESA CENTRO NOMAN_255058.jpg</t>
  </si>
  <si>
    <t>\\192.168.0.4\Produtos\PRODUTO_PRONTA_ENTREGA\static\IMAGENS_PRODUTOS\MESA CENTRO NONAM_255059.jpg</t>
  </si>
  <si>
    <t>\\192.168.0.4\Produtos\PRODUTO_PRONTA_ENTREGA\static\IMAGENS_PRODUTOS\MESA CENTRO ODESSA_151374.jpg</t>
  </si>
  <si>
    <t>\\192.168.0.4\Produtos\PRODUTO_PRONTA_ENTREGA\static\IMAGENS_PRODUTOS\MESA CENTRO ORGAN_275019.jpg</t>
  </si>
  <si>
    <t>\\192.168.0.4\Produtos\PRODUTO_PRONTA_ENTREGA\static\IMAGENS_PRODUTOS\MESA CENTRO ORGAN_275020.jpg</t>
  </si>
  <si>
    <t>\\192.168.0.4\Produtos\PRODUTO_PRONTA_ENTREGA\static\IMAGENS_PRODUTOS\MESA CENTRO ORGAN_325537.jpg</t>
  </si>
  <si>
    <t>\\192.168.0.4\Produtos\PRODUTO_PRONTA_ENTREGA\static\IMAGENS_PRODUTOS\MESA CENTRO ORGAN_334261.jpg</t>
  </si>
  <si>
    <t>\\192.168.0.4\Produtos\PRODUTO_PRONTA_ENTREGA\static\IMAGENS_PRODUTOS\MESA CENTRO ORGAN_334262.jpg</t>
  </si>
  <si>
    <t>\\192.168.0.4\Produtos\PRODUTO_PRONTA_ENTREGA\static\IMAGENS_PRODUTOS\MESA CENTRO PASSAREDO_128967.jpg</t>
  </si>
  <si>
    <t>\\192.168.0.4\Produtos\PRODUTO_PRONTA_ENTREGA\static\IMAGENS_PRODUTOS\MESA CENTRO PD27_63520.jpg</t>
  </si>
  <si>
    <t>\\192.168.0.4\Produtos\PRODUTO_PRONTA_ENTREGA\static\IMAGENS_PRODUTOS\MESA CENTRO PD27_64228.jpg</t>
  </si>
  <si>
    <t>\\192.168.0.4\Produtos\PRODUTO_PRONTA_ENTREGA\static\IMAGENS_PRODUTOS\MESA CENTRO PEAO_191075.jpg</t>
  </si>
  <si>
    <t>\\192.168.0.4\Produtos\PRODUTO_PRONTA_ENTREGA\static\IMAGENS_PRODUTOS\MESA CENTRO PEAO_191078.jpg</t>
  </si>
  <si>
    <t>\\192.168.0.4\Produtos\PRODUTO_PRONTA_ENTREGA\static\IMAGENS_PRODUTOS\MESA CENTRO PISAC_320804.jpg</t>
  </si>
  <si>
    <t>\\192.168.0.4\Produtos\PRODUTO_PRONTA_ENTREGA\static\IMAGENS_PRODUTOS\MESA CENTRO POSH_256184.jpg</t>
  </si>
  <si>
    <t>\\192.168.0.4\Produtos\PRODUTO_PRONTA_ENTREGA\static\IMAGENS_PRODUTOS\MESA CENTRO POSH_256188.jpg</t>
  </si>
  <si>
    <t>\\192.168.0.4\Produtos\PRODUTO_PRONTA_ENTREGA\static\IMAGENS_PRODUTOS\MESA CENTRO RAIZ_233555.jpg</t>
  </si>
  <si>
    <t>\\192.168.0.4\Produtos\PRODUTO_PRONTA_ENTREGA\static\IMAGENS_PRODUTOS\MESA CENTRO RUSTICA_151734.jpg</t>
  </si>
  <si>
    <t>\\192.168.0.4\Produtos\PRODUTO_PRONTA_ENTREGA\static\IMAGENS_PRODUTOS\MESA CENTRO RUSTICA_369543.jpg</t>
  </si>
  <si>
    <t>\\192.168.0.4\Produtos\PRODUTO_PRONTA_ENTREGA\static\IMAGENS_PRODUTOS\MESA CENTRO SANTIAGO_327120.jpg</t>
  </si>
  <si>
    <t>\\192.168.0.4\Produtos\PRODUTO_PRONTA_ENTREGA\static\IMAGENS_PRODUTOS\MESA CENTRO SANTIAGO_327123.jpg</t>
  </si>
  <si>
    <t>\\192.168.0.4\Produtos\PRODUTO_PRONTA_ENTREGA\static\IMAGENS_PRODUTOS\MESA CENTRO TOM_179052.jpg</t>
  </si>
  <si>
    <t>\\192.168.0.4\Produtos\PRODUTO_PRONTA_ENTREGA\static\IMAGENS_PRODUTOS\MESA CENTRO TRAVE _223404.jpg</t>
  </si>
  <si>
    <t>\\192.168.0.4\Produtos\PRODUTO_PRONTA_ENTREGA\static\IMAGENS_PRODUTOS\MESA CENTRO TRAVE_149926.jpg</t>
  </si>
  <si>
    <t>\\192.168.0.4\Produtos\PRODUTO_PRONTA_ENTREGA\static\IMAGENS_PRODUTOS\MESA CENTRO TRAVES_164378.jpg</t>
  </si>
  <si>
    <t>\\192.168.0.4\Produtos\PRODUTO_PRONTA_ENTREGA\static\IMAGENS_PRODUTOS\MESA CENTRO TUNIS_223394.jpg</t>
  </si>
  <si>
    <t>\\192.168.0.4\Produtos\PRODUTO_PRONTA_ENTREGA\static\IMAGENS_PRODUTOS\MESA CENTRO VERSO_234229.jpg</t>
  </si>
  <si>
    <t>\\192.168.0.4\Produtos\PRODUTO_PRONTA_ENTREGA\static\IMAGENS_PRODUTOS\MESA CENTRO VIENA_64235.jpg</t>
  </si>
  <si>
    <t>\\192.168.0.4\Produtos\PRODUTO_PRONTA_ENTREGA\static\IMAGENS_PRODUTOS\MESA CENTRO VIGG_178886.jpg</t>
  </si>
  <si>
    <t>\\192.168.0.4\Produtos\PRODUTO_PRONTA_ENTREGA\static\IMAGENS_PRODUTOS\MESA CENTRO WHITE_302827.jpg</t>
  </si>
  <si>
    <t>\\192.168.0.4\Produtos\PRODUTO_PRONTA_ENTREGA\static\IMAGENS_PRODUTOS\MESA CENTRO WHITE_334438.jpg</t>
  </si>
  <si>
    <t>\\192.168.0.4\Produtos\PRODUTO_PRONTA_ENTREGA\static\IMAGENS_PRODUTOS\MESA CENTRO XANGAI_151512.jpg</t>
  </si>
  <si>
    <t>\\192.168.0.4\Produtos\PRODUTO_PRONTA_ENTREGA\static\IMAGENS_PRODUTOS\MESA JANTAR (BASE) COPACABANA_181594.jpg</t>
  </si>
  <si>
    <t>\\192.168.0.4\Produtos\PRODUTO_PRONTA_ENTREGA\static\IMAGENS_PRODUTOS\MESA JANTAR (BASE) ESPLANADA_190044.jpg</t>
  </si>
  <si>
    <t>\\192.168.0.4\Produtos\PRODUTO_PRONTA_ENTREGA\static\IMAGENS_PRODUTOS\MESA JANTAR (BASE) ESPLANADA_276135.jpg</t>
  </si>
  <si>
    <t>\\192.168.0.4\Produtos\PRODUTO_PRONTA_ENTREGA\static\IMAGENS_PRODUTOS\MESA JANTAR (BASE) GIRO_151250.jpg</t>
  </si>
  <si>
    <t>\\192.168.0.4\Produtos\PRODUTO_PRONTA_ENTREGA\static\IMAGENS_PRODUTOS\MESA JANTAR (BASE) GRAZ_238164.jpg</t>
  </si>
  <si>
    <t>\\192.168.0.4\Produtos\PRODUTO_PRONTA_ENTREGA\static\IMAGENS_PRODUTOS\MESA JANTAR (BASE) LAUREN_81080.jpg</t>
  </si>
  <si>
    <t>\\192.168.0.4\Produtos\PRODUTO_PRONTA_ENTREGA\static\IMAGENS_PRODUTOS\MESA JANTAR (BASE) LEQUE_65039.jpg</t>
  </si>
  <si>
    <t>\\192.168.0.4\Produtos\PRODUTO_PRONTA_ENTREGA\static\IMAGENS_PRODUTOS\MESA JANTAR (BASE) LIVIA _85192.jpg</t>
  </si>
  <si>
    <t>\\192.168.0.4\Produtos\PRODUTO_PRONTA_ENTREGA\static\IMAGENS_PRODUTOS\MESA JANTAR (BASE) MULTILAMINADA_76865.jpg</t>
  </si>
  <si>
    <t>\\192.168.0.4\Produtos\PRODUTO_PRONTA_ENTREGA\static\IMAGENS_PRODUTOS\MESA JANTAR (BASE) REDE_179265.jpg</t>
  </si>
  <si>
    <t>\\192.168.0.4\Produtos\PRODUTO_PRONTA_ENTREGA\static\IMAGENS_PRODUTOS\MESA JANTAR ABACATE_331257.jpg</t>
  </si>
  <si>
    <t>\\192.168.0.4\Produtos\PRODUTO_PRONTA_ENTREGA\static\IMAGENS_PRODUTOS\MESA JANTAR ALECRIM_182611.jpg</t>
  </si>
  <si>
    <t>\\192.168.0.4\Produtos\PRODUTO_PRONTA_ENTREGA\static\IMAGENS_PRODUTOS\MESA JANTAR ALTAMIRA_128623.jpg</t>
  </si>
  <si>
    <t>\\192.168.0.4\Produtos\PRODUTO_PRONTA_ENTREGA\static\IMAGENS_PRODUTOS\MESA JANTAR ALTAMIRA_151722.jpg</t>
  </si>
  <si>
    <t>\\192.168.0.4\Produtos\PRODUTO_PRONTA_ENTREGA\static\IMAGENS_PRODUTOS\MESA JANTAR ARIS_234544.jpg</t>
  </si>
  <si>
    <t>\\192.168.0.4\Produtos\PRODUTO_PRONTA_ENTREGA\static\IMAGENS_PRODUTOS\MESA JANTAR BARCELONA_250714.jpg</t>
  </si>
  <si>
    <t>\\192.168.0.4\Produtos\PRODUTO_PRONTA_ENTREGA\static\IMAGENS_PRODUTOS\MESA JANTAR BOSQUE_128695.jpg</t>
  </si>
  <si>
    <t>\\192.168.0.4\Produtos\PRODUTO_PRONTA_ENTREGA\static\IMAGENS_PRODUTOS\MESA JANTAR BOSQUE_144745.jpg</t>
  </si>
  <si>
    <t>\\192.168.0.4\Produtos\PRODUTO_PRONTA_ENTREGA\static\IMAGENS_PRODUTOS\MESA JANTAR BOSQUE_196066.jpg</t>
  </si>
  <si>
    <t>\\192.168.0.4\Produtos\PRODUTO_PRONTA_ENTREGA\static\IMAGENS_PRODUTOS\MESA JANTAR EIFFEL C VIDRO_101791.jpg</t>
  </si>
  <si>
    <t>\\192.168.0.4\Produtos\PRODUTO_PRONTA_ENTREGA\static\IMAGENS_PRODUTOS\MESA JANTAR ELISE_274795.jpg</t>
  </si>
  <si>
    <t>\\192.168.0.4\Produtos\PRODUTO_PRONTA_ENTREGA\static\IMAGENS_PRODUTOS\MESA JANTAR EQUUS_206297.jpg</t>
  </si>
  <si>
    <t>\\192.168.0.4\Produtos\PRODUTO_PRONTA_ENTREGA\static\IMAGENS_PRODUTOS\MESA JANTAR LEEG_268618.jpg</t>
  </si>
  <si>
    <t>\\192.168.0.4\Produtos\PRODUTO_PRONTA_ENTREGA\static\IMAGENS_PRODUTOS\MESA JANTAR LISBOA_336697.jpg</t>
  </si>
  <si>
    <t>\\192.168.0.4\Produtos\PRODUTO_PRONTA_ENTREGA\static\IMAGENS_PRODUTOS\MESA JANTAR LISBOA_336723.jpg</t>
  </si>
  <si>
    <t>\\192.168.0.4\Produtos\PRODUTO_PRONTA_ENTREGA\static\IMAGENS_PRODUTOS\MESA JANTAR LISBOA_377302.jpg</t>
  </si>
  <si>
    <t>\\192.168.0.4\Produtos\PRODUTO_PRONTA_ENTREGA\static\IMAGENS_PRODUTOS\MESA JANTAR MANZANA_224528.jpg</t>
  </si>
  <si>
    <t>\\192.168.0.4\Produtos\PRODUTO_PRONTA_ENTREGA\static\IMAGENS_PRODUTOS\MESA JANTAR MANZANA_254880.jpg</t>
  </si>
  <si>
    <t>\\192.168.0.4\Produtos\PRODUTO_PRONTA_ENTREGA\static\IMAGENS_PRODUTOS\MESA JANTAR MANZANA_260823.jpg</t>
  </si>
  <si>
    <t>\\192.168.0.4\Produtos\PRODUTO_PRONTA_ENTREGA\static\IMAGENS_PRODUTOS\MESA JANTAR MAR ADENTRO_335248.jpg</t>
  </si>
  <si>
    <t>\\192.168.0.4\Produtos\PRODUTO_PRONTA_ENTREGA\static\IMAGENS_PRODUTOS\MESA JANTAR MAR ADENTRO_336615.jpg</t>
  </si>
  <si>
    <t>\\192.168.0.4\Produtos\PRODUTO_PRONTA_ENTREGA\static\IMAGENS_PRODUTOS\MESA JANTAR MATISSE_350004.jpg</t>
  </si>
  <si>
    <t>\\192.168.0.4\Produtos\PRODUTO_PRONTA_ENTREGA\static\IMAGENS_PRODUTOS\MESA JANTAR MATRIZ_217873.jpg</t>
  </si>
  <si>
    <t>\\192.168.0.4\Produtos\PRODUTO_PRONTA_ENTREGA\static\IMAGENS_PRODUTOS\MESA JANTAR PENJAB_273332.jpg</t>
  </si>
  <si>
    <t>\\192.168.0.4\Produtos\PRODUTO_PRONTA_ENTREGA\static\IMAGENS_PRODUTOS\MESA JANTAR PREMIUM_223329.jpg</t>
  </si>
  <si>
    <t>\\192.168.0.4\Produtos\PRODUTO_PRONTA_ENTREGA\static\IMAGENS_PRODUTOS\MESA JANTAR PREMIUM_261383.jpg</t>
  </si>
  <si>
    <t>\\192.168.0.4\Produtos\PRODUTO_PRONTA_ENTREGA\static\IMAGENS_PRODUTOS\MESA JANTAR RAIZES_154009.jpg</t>
  </si>
  <si>
    <t>\\192.168.0.4\Produtos\PRODUTO_PRONTA_ENTREGA\static\IMAGENS_PRODUTOS\MESA JANTAR SAARINEN_129366.jpg</t>
  </si>
  <si>
    <t>\\192.168.0.4\Produtos\PRODUTO_PRONTA_ENTREGA\static\IMAGENS_PRODUTOS\MESA JANTAR SAMOA_151605.jpg</t>
  </si>
  <si>
    <t>\\192.168.0.4\Produtos\PRODUTO_PRONTA_ENTREGA\static\IMAGENS_PRODUTOS\MESA JANTAR SICILIA_151653.jpg</t>
  </si>
  <si>
    <t>\\192.168.0.4\Produtos\PRODUTO_PRONTA_ENTREGA\static\IMAGENS_PRODUTOS\MESA JANTAR SLIPWAY_63539.jpg</t>
  </si>
  <si>
    <t>\\192.168.0.4\Produtos\PRODUTO_PRONTA_ENTREGA\static\IMAGENS_PRODUTOS\MESA JANTAR STEEL_334211.jpg</t>
  </si>
  <si>
    <t>\\192.168.0.4\Produtos\PRODUTO_PRONTA_ENTREGA\static\IMAGENS_PRODUTOS\MESA JANTAR TEV_146214.jpg</t>
  </si>
  <si>
    <t>\\192.168.0.4\Produtos\PRODUTO_PRONTA_ENTREGA\static\IMAGENS_PRODUTOS\MESA JANTAR TRIBECA_275021.jpg</t>
  </si>
  <si>
    <t>\\192.168.0.4\Produtos\PRODUTO_PRONTA_ENTREGA\static\IMAGENS_PRODUTOS\MESA JANTAR TRIBECA_275022.jpg</t>
  </si>
  <si>
    <t>\\192.168.0.4\Produtos\PRODUTO_PRONTA_ENTREGA\static\IMAGENS_PRODUTOS\MESA JANTAR VERMONT_151384.jpg</t>
  </si>
  <si>
    <t>\\192.168.0.4\Produtos\PRODUTO_PRONTA_ENTREGA\static\IMAGENS_PRODUTOS\MESA LATERAL ANELAR_252843.jpg</t>
  </si>
  <si>
    <t>\\192.168.0.4\Produtos\PRODUTO_PRONTA_ENTREGA\static\IMAGENS_PRODUTOS\MESA LATERAL BOLACHA_82605.jpg</t>
  </si>
  <si>
    <t>\\192.168.0.4\Produtos\PRODUTO_PRONTA_ENTREGA\static\IMAGENS_PRODUTOS\MESA LATERAL BONDINHO_179060.jpg</t>
  </si>
  <si>
    <t>\\192.168.0.4\Produtos\PRODUTO_PRONTA_ENTREGA\static\IMAGENS_PRODUTOS\MESA LATERAL BORDER_206589.jpg</t>
  </si>
  <si>
    <t>\\192.168.0.4\Produtos\PRODUTO_PRONTA_ENTREGA\static\IMAGENS_PRODUTOS\MESA LATERAL BUNI_204484.jpg</t>
  </si>
  <si>
    <t>\\192.168.0.4\Produtos\PRODUTO_PRONTA_ENTREGA\static\IMAGENS_PRODUTOS\MESA LATERAL BUNI_204485.jpg</t>
  </si>
  <si>
    <t>\\192.168.0.4\Produtos\PRODUTO_PRONTA_ENTREGA\static\IMAGENS_PRODUTOS\MESA LATERAL BUZIOS 350_274998.jpg</t>
  </si>
  <si>
    <t>\\192.168.0.4\Produtos\PRODUTO_PRONTA_ENTREGA\static\IMAGENS_PRODUTOS\MESA LATERAL CILLI_234557.jpg</t>
  </si>
  <si>
    <t>\\192.168.0.4\Produtos\PRODUTO_PRONTA_ENTREGA\static\IMAGENS_PRODUTOS\MESA LATERAL COGUMELO_82611.jpg</t>
  </si>
  <si>
    <t>\\192.168.0.4\Produtos\PRODUTO_PRONTA_ENTREGA\static\IMAGENS_PRODUTOS\MESA LATERAL CONECT_257389.jpg</t>
  </si>
  <si>
    <t>\\192.168.0.4\Produtos\PRODUTO_PRONTA_ENTREGA\static\IMAGENS_PRODUTOS\MESA LATERAL CUT_231236.jpg</t>
  </si>
  <si>
    <t>\\192.168.0.4\Produtos\PRODUTO_PRONTA_ENTREGA\static\IMAGENS_PRODUTOS\MESA LATERAL DOTY_235158.jpg</t>
  </si>
  <si>
    <t>\\192.168.0.4\Produtos\PRODUTO_PRONTA_ENTREGA\static\IMAGENS_PRODUTOS\MESA LATERAL DUOMO_97923.jpg</t>
  </si>
  <si>
    <t>\\192.168.0.4\Produtos\PRODUTO_PRONTA_ENTREGA\static\IMAGENS_PRODUTOS\MESA LATERAL DUOMO_150024.jpg</t>
  </si>
  <si>
    <t>\\192.168.0.4\Produtos\PRODUTO_PRONTA_ENTREGA\static\IMAGENS_PRODUTOS\MESA LATERAL DUOMO_223303.jpg</t>
  </si>
  <si>
    <t>\\192.168.0.4\Produtos\PRODUTO_PRONTA_ENTREGA\static\IMAGENS_PRODUTOS\MESA LATERAL DUOMO_231951.jpg</t>
  </si>
  <si>
    <t>\\192.168.0.4\Produtos\PRODUTO_PRONTA_ENTREGA\static\IMAGENS_PRODUTOS\MESA LATERAL DUX_130909.jpg</t>
  </si>
  <si>
    <t>\\192.168.0.4\Produtos\PRODUTO_PRONTA_ENTREGA\static\IMAGENS_PRODUTOS\MESA LATERAL EROS_151668.jpg</t>
  </si>
  <si>
    <t>\\192.168.0.4\Produtos\PRODUTO_PRONTA_ENTREGA\static\IMAGENS_PRODUTOS\MESA LATERAL EVOLUÇÃO_63320.jpg</t>
  </si>
  <si>
    <t>\\192.168.0.4\Produtos\PRODUTO_PRONTA_ENTREGA\static\IMAGENS_PRODUTOS\MESA LATERAL FENDA_187486.jpg</t>
  </si>
  <si>
    <t>\\192.168.0.4\Produtos\PRODUTO_PRONTA_ENTREGA\static\IMAGENS_PRODUTOS\MESA LATERAL FIX_124400.jpg</t>
  </si>
  <si>
    <t>\\192.168.0.4\Produtos\PRODUTO_PRONTA_ENTREGA\static\IMAGENS_PRODUTOS\MESA LATERAL FIX_124405.jpg</t>
  </si>
  <si>
    <t>\\192.168.0.4\Produtos\PRODUTO_PRONTA_ENTREGA\static\IMAGENS_PRODUTOS\MESA LATERAL FLY_275790.jpg</t>
  </si>
  <si>
    <t>\\192.168.0.4\Produtos\PRODUTO_PRONTA_ENTREGA\static\IMAGENS_PRODUTOS\MESA LATERAL GESTO_154011.jpg</t>
  </si>
  <si>
    <t>\\192.168.0.4\Produtos\PRODUTO_PRONTA_ENTREGA\static\IMAGENS_PRODUTOS\MESA LATERAL GESTO_334223.jpg</t>
  </si>
  <si>
    <t>\\192.168.0.4\Produtos\PRODUTO_PRONTA_ENTREGA\static\IMAGENS_PRODUTOS\MESA LATERAL GESTO_334225.jpg</t>
  </si>
  <si>
    <t>\\192.168.0.4\Produtos\PRODUTO_PRONTA_ENTREGA\static\IMAGENS_PRODUTOS\MESA LATERAL IPANEMA_151501.jpg</t>
  </si>
  <si>
    <t>\\192.168.0.4\Produtos\PRODUTO_PRONTA_ENTREGA\static\IMAGENS_PRODUTOS\MESA LATERAL IPANEMA_156587.jpg</t>
  </si>
  <si>
    <t>\\192.168.0.4\Produtos\PRODUTO_PRONTA_ENTREGA\static\IMAGENS_PRODUTOS\MESA LATERAL IPANEMA_219074.jpg</t>
  </si>
  <si>
    <t>\\192.168.0.4\Produtos\PRODUTO_PRONTA_ENTREGA\static\IMAGENS_PRODUTOS\MESA LATERAL JOAQUINA_231135.jpg</t>
  </si>
  <si>
    <t>\\192.168.0.4\Produtos\PRODUTO_PRONTA_ENTREGA\static\IMAGENS_PRODUTOS\MESA LATERAL JOAQUINA_231138.jpg</t>
  </si>
  <si>
    <t>\\192.168.0.4\Produtos\PRODUTO_PRONTA_ENTREGA\static\IMAGENS_PRODUTOS\MESA LATERAL JUNO_269934.jpg</t>
  </si>
  <si>
    <t>\\192.168.0.4\Produtos\PRODUTO_PRONTA_ENTREGA\static\IMAGENS_PRODUTOS\MESA LATERAL KEND_223240.jpg</t>
  </si>
  <si>
    <t>\\192.168.0.4\Produtos\PRODUTO_PRONTA_ENTREGA\static\IMAGENS_PRODUTOS\MESA LATERAL LARA_178687.jpg</t>
  </si>
  <si>
    <t>\\192.168.0.4\Produtos\PRODUTO_PRONTA_ENTREGA\static\IMAGENS_PRODUTOS\MESA LATERAL LISA_210420.jpg</t>
  </si>
  <si>
    <t>\\192.168.0.4\Produtos\PRODUTO_PRONTA_ENTREGA\static\IMAGENS_PRODUTOS\MESA LATERAL LOLA_203123.jpg</t>
  </si>
  <si>
    <t>\\192.168.0.4\Produtos\PRODUTO_PRONTA_ENTREGA\static\IMAGENS_PRODUTOS\MESA LATERAL LOLA_203124.jpg</t>
  </si>
  <si>
    <t>\\192.168.0.4\Produtos\PRODUTO_PRONTA_ENTREGA\static\IMAGENS_PRODUTOS\MESA LATERAL LUMINA CARBONO_112674.jpg</t>
  </si>
  <si>
    <t>\\192.168.0.4\Produtos\PRODUTO_PRONTA_ENTREGA\static\IMAGENS_PRODUTOS\MESA LATERAL LURI_334698.jpg</t>
  </si>
  <si>
    <t>\\192.168.0.4\Produtos\PRODUTO_PRONTA_ENTREGA\static\IMAGENS_PRODUTOS\MESA LATERAL LUSA (OBL CER AZUL)_335343.jpg</t>
  </si>
  <si>
    <t>\\192.168.0.4\Produtos\PRODUTO_PRONTA_ENTREGA\static\IMAGENS_PRODUTOS\MESA LATERAL LUSA (OBL CER BEGE)_335342.jpg</t>
  </si>
  <si>
    <t>\\192.168.0.4\Produtos\PRODUTO_PRONTA_ENTREGA\static\IMAGENS_PRODUTOS\MESA LATERAL LUSA_336619.jpg</t>
  </si>
  <si>
    <t>\\192.168.0.4\Produtos\PRODUTO_PRONTA_ENTREGA\static\IMAGENS_PRODUTOS\MESA LATERAL LUSA_336699.jpg</t>
  </si>
  <si>
    <t>\\192.168.0.4\Produtos\PRODUTO_PRONTA_ENTREGA\static\IMAGENS_PRODUTOS\MESA LATERAL LUSA_336701.jpg</t>
  </si>
  <si>
    <t>\\192.168.0.4\Produtos\PRODUTO_PRONTA_ENTREGA\static\IMAGENS_PRODUTOS\MESA LATERAL MARI_223337.jpg</t>
  </si>
  <si>
    <t>\\192.168.0.4\Produtos\PRODUTO_PRONTA_ENTREGA\static\IMAGENS_PRODUTOS\MESA LATERAL MARI_233108.jpg</t>
  </si>
  <si>
    <t>\\192.168.0.4\Produtos\PRODUTO_PRONTA_ENTREGA\static\IMAGENS_PRODUTOS\MESA LATERAL MARINA_362672.jpg</t>
  </si>
  <si>
    <t>\\192.168.0.4\Produtos\PRODUTO_PRONTA_ENTREGA\static\IMAGENS_PRODUTOS\MESA LATERAL MASS_110450.jpg</t>
  </si>
  <si>
    <t>\\192.168.0.4\Produtos\PRODUTO_PRONTA_ENTREGA\static\IMAGENS_PRODUTOS\MESA LATERAL MOURA_154013.jpg</t>
  </si>
  <si>
    <t>\\192.168.0.4\Produtos\PRODUTO_PRONTA_ENTREGA\static\IMAGENS_PRODUTOS\MESA LATERAL MUD_223396.jpg</t>
  </si>
  <si>
    <t>\\192.168.0.4\Produtos\PRODUTO_PRONTA_ENTREGA\static\IMAGENS_PRODUTOS\MESA LATERAL MUD_232001.jpg</t>
  </si>
  <si>
    <t>\\192.168.0.4\Produtos\PRODUTO_PRONTA_ENTREGA\static\IMAGENS_PRODUTOS\MESA LATERAL NATURA_82582.jpg</t>
  </si>
  <si>
    <t>\\192.168.0.4\Produtos\PRODUTO_PRONTA_ENTREGA\static\IMAGENS_PRODUTOS\MESA LATERAL NEST_188056.jpg</t>
  </si>
  <si>
    <t>\\192.168.0.4\Produtos\PRODUTO_PRONTA_ENTREGA\static\IMAGENS_PRODUTOS\MESA LATERAL ONDA GRANDE_120992.jpg</t>
  </si>
  <si>
    <t>\\192.168.0.4\Produtos\PRODUTO_PRONTA_ENTREGA\static\IMAGENS_PRODUTOS\MESA LATERAL ONDA INFANTIL_113368.jpg</t>
  </si>
  <si>
    <t>\\192.168.0.4\Produtos\PRODUTO_PRONTA_ENTREGA\static\IMAGENS_PRODUTOS\MESA LATERAL PACO_354545.jpg</t>
  </si>
  <si>
    <t>\\192.168.0.4\Produtos\PRODUTO_PRONTA_ENTREGA\static\IMAGENS_PRODUTOS\MESA LATERAL PACO_354548.jpg</t>
  </si>
  <si>
    <t>\\192.168.0.4\Produtos\PRODUTO_PRONTA_ENTREGA\static\IMAGENS_PRODUTOS\MESA LATERAL PALITO_257381.jpg</t>
  </si>
  <si>
    <t>\\192.168.0.4\Produtos\PRODUTO_PRONTA_ENTREGA\static\IMAGENS_PRODUTOS\MESA LATERAL PD27_77526.jpg</t>
  </si>
  <si>
    <t>\\192.168.0.4\Produtos\PRODUTO_PRONTA_ENTREGA\static\IMAGENS_PRODUTOS\MESA LATERAL PIQUE_223615.jpg</t>
  </si>
  <si>
    <t>\\192.168.0.4\Produtos\PRODUTO_PRONTA_ENTREGA\static\IMAGENS_PRODUTOS\MESA LATERAL PRIMAVERA_121068.jpg</t>
  </si>
  <si>
    <t>\\192.168.0.4\Produtos\PRODUTO_PRONTA_ENTREGA\static\IMAGENS_PRODUTOS\MESA LATERAL SINCRO_163886.jpg</t>
  </si>
  <si>
    <t>\\192.168.0.4\Produtos\PRODUTO_PRONTA_ENTREGA\static\IMAGENS_PRODUTOS\MESA LATERAL SMITH_270487.jpg</t>
  </si>
  <si>
    <t>\\192.168.0.4\Produtos\PRODUTO_PRONTA_ENTREGA\static\IMAGENS_PRODUTOS\MESA LATERAL STOOL_191034.jpg</t>
  </si>
  <si>
    <t>\\192.168.0.4\Produtos\PRODUTO_PRONTA_ENTREGA\static\IMAGENS_PRODUTOS\MESA LATERAL SUN_229324.jpg</t>
  </si>
  <si>
    <t>\\192.168.0.4\Produtos\PRODUTO_PRONTA_ENTREGA\static\IMAGENS_PRODUTOS\MESA LATERAL TRIBO _223568.jpg</t>
  </si>
  <si>
    <t>\\192.168.0.4\Produtos\PRODUTO_PRONTA_ENTREGA\static\IMAGENS_PRODUTOS\MESA LATERAL TRIBO MOD A_223605.jpg</t>
  </si>
  <si>
    <t>\\192.168.0.4\Produtos\PRODUTO_PRONTA_ENTREGA\static\IMAGENS_PRODUTOS\MESA LATERAL TRIBO MOD C_369133.jpg</t>
  </si>
  <si>
    <t>\\192.168.0.4\Produtos\PRODUTO_PRONTA_ENTREGA\static\IMAGENS_PRODUTOS\MESA LATERAL TRIBO_223571.jpg</t>
  </si>
  <si>
    <t>\\192.168.0.4\Produtos\PRODUTO_PRONTA_ENTREGA\static\IMAGENS_PRODUTOS\MESA LATERAL TWA_336643.jpg</t>
  </si>
  <si>
    <t>\\192.168.0.4\Produtos\PRODUTO_PRONTA_ENTREGA\static\IMAGENS_PRODUTOS\MESA LATERAL VEGA_257371.jpg</t>
  </si>
  <si>
    <t>\\192.168.0.4\Produtos\PRODUTO_PRONTA_ENTREGA\static\IMAGENS_PRODUTOS\MESA LATERAL VERSALLES_151511.jpg</t>
  </si>
  <si>
    <t>\\192.168.0.4\Produtos\PRODUTO_PRONTA_ENTREGA\static\IMAGENS_PRODUTOS\MESA LATERAL WINNIE_256172.jpg</t>
  </si>
  <si>
    <t>\\192.168.0.4\Produtos\PRODUTO_PRONTA_ENTREGA\static\IMAGENS_PRODUTOS\MESA LATERAL WINNIE_256175.jpg</t>
  </si>
  <si>
    <t>\\192.168.0.4\Produtos\PRODUTO_PRONTA_ENTREGA\static\IMAGENS_PRODUTOS\MESA LATERAL ZARA_210569.jpg</t>
  </si>
  <si>
    <t>\\192.168.0.4\Produtos\PRODUTO_PRONTA_ENTREGA\static\IMAGENS_PRODUTOS\MODULO APARADOR ELLE SUSPENSO_112982.jpg</t>
  </si>
  <si>
    <t>\\192.168.0.4\Produtos\PRODUTO_PRONTA_ENTREGA\static\IMAGENS_PRODUTOS\MODULO APARADOR ELLE_107970.jpg</t>
  </si>
  <si>
    <t>\\192.168.0.4\Produtos\PRODUTO_PRONTA_ENTREGA\static\IMAGENS_PRODUTOS\MODULO PUFF PARATY_300471.jpg</t>
  </si>
  <si>
    <t>\\192.168.0.4\Produtos\PRODUTO_PRONTA_ENTREGA\static\IMAGENS_PRODUTOS\MOVEL BAR BARTHO_179253.jpg</t>
  </si>
  <si>
    <t>\\192.168.0.4\Produtos\PRODUTO_PRONTA_ENTREGA\static\IMAGENS_PRODUTOS\MOVEL BAR FORZATTO_162905.jpg</t>
  </si>
  <si>
    <t>\\192.168.0.4\Produtos\PRODUTO_PRONTA_ENTREGA\static\IMAGENS_PRODUTOS\MOVEL BAR HOLIE_336718.jpg</t>
  </si>
  <si>
    <t>\\192.168.0.4\Produtos\PRODUTO_PRONTA_ENTREGA\static\IMAGENS_PRODUTOS\MOVEL BAR SOFT_231990.jpg</t>
  </si>
  <si>
    <t>\\192.168.0.4\Produtos\PRODUTO_PRONTA_ENTREGA\static\IMAGENS_PRODUTOS\NAMORADEIRA DORA_176709.jpg</t>
  </si>
  <si>
    <t>\\192.168.0.4\Produtos\PRODUTO_PRONTA_ENTREGA\static\IMAGENS_PRODUTOS\PAINEL NIVELADOR_195778.jpg</t>
  </si>
  <si>
    <t>\\192.168.0.4\Produtos\PRODUTO_PRONTA_ENTREGA\static\IMAGENS_PRODUTOS\POLTRONA 164_316487.jpg</t>
  </si>
  <si>
    <t>\\192.168.0.4\Produtos\PRODUTO_PRONTA_ENTREGA\static\IMAGENS_PRODUTOS\POLTRONA ABAS_232131.jpg</t>
  </si>
  <si>
    <t>\\192.168.0.4\Produtos\PRODUTO_PRONTA_ENTREGA\static\IMAGENS_PRODUTOS\POLTRONA ACCOR_164393.jpg</t>
  </si>
  <si>
    <t>\\192.168.0.4\Produtos\PRODUTO_PRONTA_ENTREGA\static\IMAGENS_PRODUTOS\POLTRONA ALBA_327116.jpg</t>
  </si>
  <si>
    <t>\\192.168.0.4\Produtos\PRODUTO_PRONTA_ENTREGA\static\IMAGENS_PRODUTOS\POLTRONA ALBA_334436.jpg</t>
  </si>
  <si>
    <t>\\192.168.0.4\Produtos\PRODUTO_PRONTA_ENTREGA\static\IMAGENS_PRODUTOS\POLTRONA ALBA_377429.jpg</t>
  </si>
  <si>
    <t>\\192.168.0.4\Produtos\PRODUTO_PRONTA_ENTREGA\static\IMAGENS_PRODUTOS\POLTRONA ALE_223320.jpg</t>
  </si>
  <si>
    <t>\\192.168.0.4\Produtos\PRODUTO_PRONTA_ENTREGA\static\IMAGENS_PRODUTOS\POLTRONA AMBURANA_270599.jpg</t>
  </si>
  <si>
    <t>\\192.168.0.4\Produtos\PRODUTO_PRONTA_ENTREGA\static\IMAGENS_PRODUTOS\POLTRONA APOLLO_270480.jpg</t>
  </si>
  <si>
    <t>\\192.168.0.4\Produtos\PRODUTO_PRONTA_ENTREGA\static\IMAGENS_PRODUTOS\POLTRONA ARENA_151312.jpg</t>
  </si>
  <si>
    <t>\\192.168.0.4\Produtos\PRODUTO_PRONTA_ENTREGA\static\IMAGENS_PRODUTOS\POLTRONA BEATRIZ_89424.jpg</t>
  </si>
  <si>
    <t>\\192.168.0.4\Produtos\PRODUTO_PRONTA_ENTREGA\static\IMAGENS_PRODUTOS\POLTRONA BEBELA_113384.jpg</t>
  </si>
  <si>
    <t>\\192.168.0.4\Produtos\PRODUTO_PRONTA_ENTREGA\static\IMAGENS_PRODUTOS\POLTRONA BEBELA_120615.jpg</t>
  </si>
  <si>
    <t>\\192.168.0.4\Produtos\PRODUTO_PRONTA_ENTREGA\static\IMAGENS_PRODUTOS\POLTRONA BUBA_362425.jpg</t>
  </si>
  <si>
    <t>\\192.168.0.4\Produtos\PRODUTO_PRONTA_ENTREGA\static\IMAGENS_PRODUTOS\POLTRONA CAIOBA_275032.jpg</t>
  </si>
  <si>
    <t>\\192.168.0.4\Produtos\PRODUTO_PRONTA_ENTREGA\static\IMAGENS_PRODUTOS\POLTRONA CANADA_65456.jpg</t>
  </si>
  <si>
    <t>\\192.168.0.4\Produtos\PRODUTO_PRONTA_ENTREGA\static\IMAGENS_PRODUTOS\POLTRONA CAPITU_187162.jpg</t>
  </si>
  <si>
    <t>\\192.168.0.4\Produtos\PRODUTO_PRONTA_ENTREGA\static\IMAGENS_PRODUTOS\POLTRONA CENA_163878.jpg</t>
  </si>
  <si>
    <t>\\192.168.0.4\Produtos\PRODUTO_PRONTA_ENTREGA\static\IMAGENS_PRODUTOS\POLTRONA COLLANA GIR_250021.jpg</t>
  </si>
  <si>
    <t>\\192.168.0.4\Produtos\PRODUTO_PRONTA_ENTREGA\static\IMAGENS_PRODUTOS\POLTRONA COOL_174976.jpg</t>
  </si>
  <si>
    <t>\\192.168.0.4\Produtos\PRODUTO_PRONTA_ENTREGA\static\IMAGENS_PRODUTOS\POLTRONA CROCCO_80044.jpg</t>
  </si>
  <si>
    <t>\\192.168.0.4\Produtos\PRODUTO_PRONTA_ENTREGA\static\IMAGENS_PRODUTOS\POLTRONA CUBO ECO_178920.jpg</t>
  </si>
  <si>
    <t>\\192.168.0.4\Produtos\PRODUTO_PRONTA_ENTREGA\static\IMAGENS_PRODUTOS\POLTRONA CUBO ECO_190129.jpg</t>
  </si>
  <si>
    <t>\\192.168.0.4\Produtos\PRODUTO_PRONTA_ENTREGA\static\IMAGENS_PRODUTOS\POLTRONA CUSCO_128711.jpg</t>
  </si>
  <si>
    <t>\\192.168.0.4\Produtos\PRODUTO_PRONTA_ENTREGA\static\IMAGENS_PRODUTOS\POLTRONA CUSCO_210392.jpg</t>
  </si>
  <si>
    <t>\\192.168.0.4\Produtos\PRODUTO_PRONTA_ENTREGA\static\IMAGENS_PRODUTOS\POLTRONA DIONE_191066.jpg</t>
  </si>
  <si>
    <t>\\192.168.0.4\Produtos\PRODUTO_PRONTA_ENTREGA\static\IMAGENS_PRODUTOS\POLTRONA DIX_223340.jpg</t>
  </si>
  <si>
    <t>\\192.168.0.4\Produtos\PRODUTO_PRONTA_ENTREGA\static\IMAGENS_PRODUTOS\POLTRONA DONNA_201241.jpg</t>
  </si>
  <si>
    <t>\\192.168.0.4\Produtos\PRODUTO_PRONTA_ENTREGA\static\IMAGENS_PRODUTOS\POLTRONA DORA_151023.jpg</t>
  </si>
  <si>
    <t>\\192.168.0.4\Produtos\PRODUTO_PRONTA_ENTREGA\static\IMAGENS_PRODUTOS\POLTRONA DORA_157358.jpg</t>
  </si>
  <si>
    <t>\\192.168.0.4\Produtos\PRODUTO_PRONTA_ENTREGA\static\IMAGENS_PRODUTOS\POLTRONA DORA_176798.jpg</t>
  </si>
  <si>
    <t>\\192.168.0.4\Produtos\PRODUTO_PRONTA_ENTREGA\static\IMAGENS_PRODUTOS\POLTRONA DORA_206955.jpg</t>
  </si>
  <si>
    <t>\\192.168.0.4\Produtos\PRODUTO_PRONTA_ENTREGA\static\IMAGENS_PRODUTOS\POLTRONA DORA_221690.jpg</t>
  </si>
  <si>
    <t>\\192.168.0.4\Produtos\PRODUTO_PRONTA_ENTREGA\static\IMAGENS_PRODUTOS\POLTRONA DORA_223331.jpg</t>
  </si>
  <si>
    <t>\\192.168.0.4\Produtos\PRODUTO_PRONTA_ENTREGA\static\IMAGENS_PRODUTOS\POLTRONA EIXO_196058.jpg</t>
  </si>
  <si>
    <t>\\192.168.0.4\Produtos\PRODUTO_PRONTA_ENTREGA\static\IMAGENS_PRODUTOS\POLTRONA EOS_253546.jpg</t>
  </si>
  <si>
    <t>\\192.168.0.4\Produtos\PRODUTO_PRONTA_ENTREGA\static\IMAGENS_PRODUTOS\POLTRONA FIBRA_151327.jpg</t>
  </si>
  <si>
    <t>\\192.168.0.4\Produtos\PRODUTO_PRONTA_ENTREGA\static\IMAGENS_PRODUTOS\POLTRONA FIRENZE_151546.jpg</t>
  </si>
  <si>
    <t>\\192.168.0.4\Produtos\PRODUTO_PRONTA_ENTREGA\static\IMAGENS_PRODUTOS\POLTRONA FLEX_179149.jpg</t>
  </si>
  <si>
    <t>\\192.168.0.4\Produtos\PRODUTO_PRONTA_ENTREGA\static\IMAGENS_PRODUTOS\POLTRONA FLY_196059.jpg</t>
  </si>
  <si>
    <t>\\192.168.0.4\Produtos\PRODUTO_PRONTA_ENTREGA\static\IMAGENS_PRODUTOS\POLTRONA FRANCISCO_151508.jpg</t>
  </si>
  <si>
    <t>\\192.168.0.4\Produtos\PRODUTO_PRONTA_ENTREGA\static\IMAGENS_PRODUTOS\POLTRONA GALAPAGOS_379023.jpg</t>
  </si>
  <si>
    <t>\\192.168.0.4\Produtos\PRODUTO_PRONTA_ENTREGA\static\IMAGENS_PRODUTOS\POLTRONA GAVEA_151317.jpg</t>
  </si>
  <si>
    <t>\\192.168.0.4\Produtos\PRODUTO_PRONTA_ENTREGA\static\IMAGENS_PRODUTOS\POLTRONA HAPI_151224.jpg</t>
  </si>
  <si>
    <t>\\192.168.0.4\Produtos\PRODUTO_PRONTA_ENTREGA\static\IMAGENS_PRODUTOS\POLTRONA IRIS_210383.jpg</t>
  </si>
  <si>
    <t>\\192.168.0.4\Produtos\PRODUTO_PRONTA_ENTREGA\static\IMAGENS_PRODUTOS\POLTRONA ITA_76776.jpg</t>
  </si>
  <si>
    <t>\\192.168.0.4\Produtos\PRODUTO_PRONTA_ENTREGA\static\IMAGENS_PRODUTOS\POLTRONA JOBS_117364_117365.jpg</t>
  </si>
  <si>
    <t>\\192.168.0.4\Produtos\PRODUTO_PRONTA_ENTREGA\static\IMAGENS_PRODUTOS\POLTRONA JULIA_151468.jpg</t>
  </si>
  <si>
    <t>\\192.168.0.4\Produtos\PRODUTO_PRONTA_ENTREGA\static\IMAGENS_PRODUTOS\POLTRONA KAZZ_328005.jpg</t>
  </si>
  <si>
    <t>\\192.168.0.4\Produtos\PRODUTO_PRONTA_ENTREGA\static\IMAGENS_PRODUTOS\POLTRONA KORINA_151611.jpg</t>
  </si>
  <si>
    <t>\\192.168.0.4\Produtos\PRODUTO_PRONTA_ENTREGA\static\IMAGENS_PRODUTOS\POLTRONA LEYVA_270701.jpg</t>
  </si>
  <si>
    <t>\\192.168.0.4\Produtos\PRODUTO_PRONTA_ENTREGA\static\IMAGENS_PRODUTOS\POLTRONA LILAH_77886.jpg</t>
  </si>
  <si>
    <t>\\192.168.0.4\Produtos\PRODUTO_PRONTA_ENTREGA\static\IMAGENS_PRODUTOS\POLTRONA LIVEA_186330.jpg</t>
  </si>
  <si>
    <t>\\192.168.0.4\Produtos\PRODUTO_PRONTA_ENTREGA\static\IMAGENS_PRODUTOS\POLTRONA LUNA_252100.jpg</t>
  </si>
  <si>
    <t>\\192.168.0.4\Produtos\PRODUTO_PRONTA_ENTREGA\static\IMAGENS_PRODUTOS\POLTRONA LUNA_252101.jpg</t>
  </si>
  <si>
    <t>\\192.168.0.4\Produtos\PRODUTO_PRONTA_ENTREGA\static\IMAGENS_PRODUTOS\POLTRONA MARIA_113370.jpg</t>
  </si>
  <si>
    <t>\\192.168.0.4\Produtos\PRODUTO_PRONTA_ENTREGA\static\IMAGENS_PRODUTOS\POLTRONA MARTHA_257362.jpg</t>
  </si>
  <si>
    <t>\\192.168.0.4\Produtos\PRODUTO_PRONTA_ENTREGA\static\IMAGENS_PRODUTOS\POLTRONA MENTARI_151504.jpg</t>
  </si>
  <si>
    <t>\\192.168.0.4\Produtos\PRODUTO_PRONTA_ENTREGA\static\IMAGENS_PRODUTOS\POLTRONA MILAO_63557.jpg</t>
  </si>
  <si>
    <t>\\192.168.0.4\Produtos\PRODUTO_PRONTA_ENTREGA\static\IMAGENS_PRODUTOS\POLTRONA MIRAH_124936.jpg</t>
  </si>
  <si>
    <t>\\192.168.0.4\Produtos\PRODUTO_PRONTA_ENTREGA\static\IMAGENS_PRODUTOS\POLTRONA MOI_234735.jpg</t>
  </si>
  <si>
    <t>\\192.168.0.4\Produtos\PRODUTO_PRONTA_ENTREGA\static\IMAGENS_PRODUTOS\POLTRONA MONDRIAN_379528.jpg</t>
  </si>
  <si>
    <t>\\192.168.0.4\Produtos\PRODUTO_PRONTA_ENTREGA\static\IMAGENS_PRODUTOS\POLTRONA MOON_63559.jpg</t>
  </si>
  <si>
    <t>\\192.168.0.4\Produtos\PRODUTO_PRONTA_ENTREGA\static\IMAGENS_PRODUTOS\POLTRONA MOON_233539.jpg</t>
  </si>
  <si>
    <t>\\192.168.0.4\Produtos\PRODUTO_PRONTA_ENTREGA\static\IMAGENS_PRODUTOS\POLTRONA NADI_173863.jpg</t>
  </si>
  <si>
    <t>\\192.168.0.4\Produtos\PRODUTO_PRONTA_ENTREGA\static\IMAGENS_PRODUTOS\POLTRONA NAMORADEIRA STUART_151549.jpg</t>
  </si>
  <si>
    <t>\\192.168.0.4\Produtos\PRODUTO_PRONTA_ENTREGA\static\IMAGENS_PRODUTOS\POLTRONA NANA_178083.jpg</t>
  </si>
  <si>
    <t>\\192.168.0.4\Produtos\PRODUTO_PRONTA_ENTREGA\static\IMAGENS_PRODUTOS\POLTRONA NIKO_214972.jpg</t>
  </si>
  <si>
    <t>\\192.168.0.4\Produtos\PRODUTO_PRONTA_ENTREGA\static\IMAGENS_PRODUTOS\POLTRONA NORD_275034.jpg</t>
  </si>
  <si>
    <t>\\192.168.0.4\Produtos\PRODUTO_PRONTA_ENTREGA\static\IMAGENS_PRODUTOS\POLTRONA ONDAS_344043.jpg</t>
  </si>
  <si>
    <t>\\192.168.0.4\Produtos\PRODUTO_PRONTA_ENTREGA\static\IMAGENS_PRODUTOS\POLTRONA ORION_364785.jpg</t>
  </si>
  <si>
    <t>\\192.168.0.4\Produtos\PRODUTO_PRONTA_ENTREGA\static\IMAGENS_PRODUTOS\POLTRONA PACO_335337.jpg</t>
  </si>
  <si>
    <t>\\192.168.0.4\Produtos\PRODUTO_PRONTA_ENTREGA\static\IMAGENS_PRODUTOS\POLTRONA PACO_336556.jpg</t>
  </si>
  <si>
    <t>\\192.168.0.4\Produtos\PRODUTO_PRONTA_ENTREGA\static\IMAGENS_PRODUTOS\POLTRONA PACO_336696.jpg</t>
  </si>
  <si>
    <t>\\192.168.0.4\Produtos\PRODUTO_PRONTA_ENTREGA\static\IMAGENS_PRODUTOS\POLTRONA PAETA_203130.jpg</t>
  </si>
  <si>
    <t>\\192.168.0.4\Produtos\PRODUTO_PRONTA_ENTREGA\static\IMAGENS_PRODUTOS\POLTRONA PAINEIRAS_182607.jpg</t>
  </si>
  <si>
    <t>\\192.168.0.4\Produtos\PRODUTO_PRONTA_ENTREGA\static\IMAGENS_PRODUTOS\POLTRONA PATER _334175.jpg</t>
  </si>
  <si>
    <t>\\192.168.0.4\Produtos\PRODUTO_PRONTA_ENTREGA\static\IMAGENS_PRODUTOS\POLTRONA PIAF_270723.jpg</t>
  </si>
  <si>
    <t>\\192.168.0.4\Produtos\PRODUTO_PRONTA_ENTREGA\static\IMAGENS_PRODUTOS\POLTRONA PIAF_353120.jpg</t>
  </si>
  <si>
    <t>\\192.168.0.4\Produtos\PRODUTO_PRONTA_ENTREGA\static\IMAGENS_PRODUTOS\POLTRONA POLTRONETE_65397.jpg</t>
  </si>
  <si>
    <t>\\192.168.0.4\Produtos\PRODUTO_PRONTA_ENTREGA\static\IMAGENS_PRODUTOS\POLTRONA REF_63561.jpg</t>
  </si>
  <si>
    <t>\\192.168.0.4\Produtos\PRODUTO_PRONTA_ENTREGA\static\IMAGENS_PRODUTOS\POLTRONA ROSINALDO_64919.jpg</t>
  </si>
  <si>
    <t>\\192.168.0.4\Produtos\PRODUTO_PRONTA_ENTREGA\static\IMAGENS_PRODUTOS\POLTRONA ROVERE_150911.jpg</t>
  </si>
  <si>
    <t>\\192.168.0.4\Produtos\PRODUTO_PRONTA_ENTREGA\static\IMAGENS_PRODUTOS\POLTRONA SALVADOR_377309.jpg</t>
  </si>
  <si>
    <t>\\192.168.0.4\Produtos\PRODUTO_PRONTA_ENTREGA\static\IMAGENS_PRODUTOS\POLTRONA SOHO_221623.jpg</t>
  </si>
  <si>
    <t>\\192.168.0.4\Produtos\PRODUTO_PRONTA_ENTREGA\static\IMAGENS_PRODUTOS\POLTRONA SOLAR_151467.jpg</t>
  </si>
  <si>
    <t>\\192.168.0.4\Produtos\PRODUTO_PRONTA_ENTREGA\static\IMAGENS_PRODUTOS\POLTRONA STAR_190992.jpg</t>
  </si>
  <si>
    <t>\\192.168.0.4\Produtos\PRODUTO_PRONTA_ENTREGA\static\IMAGENS_PRODUTOS\POLTRONA STUART_151548.jpg</t>
  </si>
  <si>
    <t>\\192.168.0.4\Produtos\PRODUTO_PRONTA_ENTREGA\static\IMAGENS_PRODUTOS\POLTRONA SU (MILA)_69099.jpg</t>
  </si>
  <si>
    <t>\\192.168.0.4\Produtos\PRODUTO_PRONTA_ENTREGA\static\IMAGENS_PRODUTOS\POLTRONA TOLEDO_82950.jpg</t>
  </si>
  <si>
    <t>\\192.168.0.4\Produtos\PRODUTO_PRONTA_ENTREGA\static\IMAGENS_PRODUTOS\POLTRONA TOLEDO_123299.jpg</t>
  </si>
  <si>
    <t>\\192.168.0.4\Produtos\PRODUTO_PRONTA_ENTREGA\static\IMAGENS_PRODUTOS\POLTRONA VEGA_151612.jpg</t>
  </si>
  <si>
    <t>\\192.168.0.4\Produtos\PRODUTO_PRONTA_ENTREGA\static\IMAGENS_PRODUTOS\POLTRONA VIRIA_274718.jpg</t>
  </si>
  <si>
    <t>\\192.168.0.4\Produtos\PRODUTO_PRONTA_ENTREGA\static\IMAGENS_PRODUTOS\POLTRONA VOGUE_203139.jpg</t>
  </si>
  <si>
    <t>\\192.168.0.4\Produtos\PRODUTO_PRONTA_ENTREGA\static\IMAGENS_PRODUTOS\POLTRONA_BANQUETA 150_248944.jpg</t>
  </si>
  <si>
    <t>\\192.168.0.4\Produtos\PRODUTO_PRONTA_ENTREGA\static\IMAGENS_PRODUTOS\POLTRONA_BANQUETA CACAU_308171_308172.jpg</t>
  </si>
  <si>
    <t>\\192.168.0.4\Produtos\PRODUTO_PRONTA_ENTREGA\static\IMAGENS_PRODUTOS\POLTRONA_BANQUETA CACAU_308175_308176.jpg</t>
  </si>
  <si>
    <t>\\192.168.0.4\Produtos\PRODUTO_PRONTA_ENTREGA\static\IMAGENS_PRODUTOS\POLTRONA_BANQUETA CACAU_330635_330637.jpg</t>
  </si>
  <si>
    <t>\\192.168.0.4\Produtos\PRODUTO_PRONTA_ENTREGA\static\IMAGENS_PRODUTOS\POLTRONA_BANQUETA CACAU_334189_334190.jpg</t>
  </si>
  <si>
    <t>\\192.168.0.4\Produtos\PRODUTO_PRONTA_ENTREGA\static\IMAGENS_PRODUTOS\POLTRONA_BANQUETA MARE_277918_277921.jpg</t>
  </si>
  <si>
    <t>\\192.168.0.4\Produtos\PRODUTO_PRONTA_ENTREGA\static\IMAGENS_PRODUTOS\POLTRONA_BANQUETA MARE_277919_277922.jpg</t>
  </si>
  <si>
    <t>\\192.168.0.4\Produtos\PRODUTO_PRONTA_ENTREGA\static\IMAGENS_PRODUTOS\POLTRONA_BANQUETA MARE_277923_277920.jpg</t>
  </si>
  <si>
    <t>\\192.168.0.4\Produtos\PRODUTO_PRONTA_ENTREGA\static\IMAGENS_PRODUTOS\POLTRONA_BANQUETA MARE_334447_334446.jpg</t>
  </si>
  <si>
    <t>\\192.168.0.4\Produtos\PRODUTO_PRONTA_ENTREGA\static\IMAGENS_PRODUTOS\POLTRONA_BANQUETA ONDA_344048_344045.jpg</t>
  </si>
  <si>
    <t>\\192.168.0.4\Produtos\PRODUTO_PRONTA_ENTREGA\static\IMAGENS_PRODUTOS\POLTRONA_BANQUETA PATER_320759_337717.jpg</t>
  </si>
  <si>
    <t>\\192.168.0.4\Produtos\PRODUTO_PRONTA_ENTREGA\static\IMAGENS_PRODUTOS\POLTRONA_BANQUETA PATER_334175_334465.jpg</t>
  </si>
  <si>
    <t>\\192.168.0.4\Produtos\PRODUTO_PRONTA_ENTREGA\static\IMAGENS_PRODUTOS\POLTRONA_BANQUETA POMME_363865_363875.jpg</t>
  </si>
  <si>
    <t>\\192.168.0.4\Produtos\PRODUTO_PRONTA_ENTREGA\static\IMAGENS_PRODUTOS\PORTA LAPIS_191296.jpg</t>
  </si>
  <si>
    <t>\\192.168.0.4\Produtos\PRODUTO_PRONTA_ENTREGA\static\IMAGENS_PRODUTOS\PRATELEIRA BASIC_149878.jpg</t>
  </si>
  <si>
    <t>\\192.168.0.4\Produtos\PRODUTO_PRONTA_ENTREGA\static\IMAGENS_PRODUTOS\PRATELEIRA BASIC_149880.jpg</t>
  </si>
  <si>
    <t>\\192.168.0.4\Produtos\PRODUTO_PRONTA_ENTREGA\static\IMAGENS_PRODUTOS\PRATELEIRA VO_309891.jpg</t>
  </si>
  <si>
    <t>\\192.168.0.4\Produtos\PRODUTO_PRONTA_ENTREGA\static\IMAGENS_PRODUTOS\PUFF 150 _184969.jpg</t>
  </si>
  <si>
    <t>\\192.168.0.4\Produtos\PRODUTO_PRONTA_ENTREGA\static\IMAGENS_PRODUTOS\PUFF 150_191237.jpg</t>
  </si>
  <si>
    <t>\\192.168.0.4\Produtos\PRODUTO_PRONTA_ENTREGA\static\IMAGENS_PRODUTOS\PUFF ALCALA_274740.jpg</t>
  </si>
  <si>
    <t>\\192.168.0.4\Produtos\PRODUTO_PRONTA_ENTREGA\static\IMAGENS_PRODUTOS\PUFF ALCALA_328653.jpg</t>
  </si>
  <si>
    <t>\\192.168.0.4\Produtos\PRODUTO_PRONTA_ENTREGA\static\IMAGENS_PRODUTOS\PUFF ALCALA_361893.jpg</t>
  </si>
  <si>
    <t>\\192.168.0.4\Produtos\PRODUTO_PRONTA_ENTREGA\static\IMAGENS_PRODUTOS\PUFF ALECRIM_182610.jpg</t>
  </si>
  <si>
    <t>\\192.168.0.4\Produtos\PRODUTO_PRONTA_ENTREGA\static\IMAGENS_PRODUTOS\PUFF BABI_252251.jpg</t>
  </si>
  <si>
    <t>\\192.168.0.4\Produtos\PRODUTO_PRONTA_ENTREGA\static\IMAGENS_PRODUTOS\PUFF BALI_211626.jpg</t>
  </si>
  <si>
    <t>\\192.168.0.4\Produtos\PRODUTO_PRONTA_ENTREGA\static\IMAGENS_PRODUTOS\PUFF BISTROL_151387.jpg</t>
  </si>
  <si>
    <t>\\192.168.0.4\Produtos\PRODUTO_PRONTA_ENTREGA\static\IMAGENS_PRODUTOS\PUFF CHEIG_191239.jpg</t>
  </si>
  <si>
    <t>\\192.168.0.4\Produtos\PRODUTO_PRONTA_ENTREGA\static\IMAGENS_PRODUTOS\PUFF CINE_64348.jpg</t>
  </si>
  <si>
    <t>\\192.168.0.4\Produtos\PRODUTO_PRONTA_ENTREGA\static\IMAGENS_PRODUTOS\PUFF CUBUS_151495.jpg</t>
  </si>
  <si>
    <t>\\192.168.0.4\Produtos\PRODUTO_PRONTA_ENTREGA\static\IMAGENS_PRODUTOS\PUFF DINN_223242.jpg</t>
  </si>
  <si>
    <t>\\192.168.0.4\Produtos\PRODUTO_PRONTA_ENTREGA\static\IMAGENS_PRODUTOS\PUFF DINN_233669.jpg</t>
  </si>
  <si>
    <t>\\192.168.0.4\Produtos\PRODUTO_PRONTA_ENTREGA\static\IMAGENS_PRODUTOS\PUFF DIXON_255776.jpg</t>
  </si>
  <si>
    <t>\\192.168.0.4\Produtos\PRODUTO_PRONTA_ENTREGA\static\IMAGENS_PRODUTOS\PUFF DORA_176801.jpg</t>
  </si>
  <si>
    <t>\\192.168.0.4\Produtos\PRODUTO_PRONTA_ENTREGA\static\IMAGENS_PRODUTOS\PUFF ELLUS_174077.jpg</t>
  </si>
  <si>
    <t>\\192.168.0.4\Produtos\PRODUTO_PRONTA_ENTREGA\static\IMAGENS_PRODUTOS\PUFF EXPLORER_191661.jpg</t>
  </si>
  <si>
    <t>\\192.168.0.4\Produtos\PRODUTO_PRONTA_ENTREGA\static\IMAGENS_PRODUTOS\PUFF FREMONT_203621.jpg</t>
  </si>
  <si>
    <t>\\192.168.0.4\Produtos\PRODUTO_PRONTA_ENTREGA\static\IMAGENS_PRODUTOS\PUFF IBIZA_136292.jpg</t>
  </si>
  <si>
    <t>\\192.168.0.4\Produtos\PRODUTO_PRONTA_ENTREGA\static\IMAGENS_PRODUTOS\PUFF IZADORA_271762.jpg</t>
  </si>
  <si>
    <t>\\192.168.0.4\Produtos\PRODUTO_PRONTA_ENTREGA\static\IMAGENS_PRODUTOS\PUFF KASHI_100244.jpg</t>
  </si>
  <si>
    <t>\\192.168.0.4\Produtos\PRODUTO_PRONTA_ENTREGA\static\IMAGENS_PRODUTOS\PUFF KEMP_252258.jpg</t>
  </si>
  <si>
    <t>\\192.168.0.4\Produtos\PRODUTO_PRONTA_ENTREGA\static\IMAGENS_PRODUTOS\PUFF LENCOIS M_244137.jpg</t>
  </si>
  <si>
    <t>\\192.168.0.4\Produtos\PRODUTO_PRONTA_ENTREGA\static\IMAGENS_PRODUTOS\PUFF LENCOIS M_274900PUFF LENCOIS M_274900.jpg</t>
  </si>
  <si>
    <t>\\192.168.0.4\Produtos\PRODUTO_PRONTA_ENTREGA\static\IMAGENS_PRODUTOS\PUFF MAFALDA_250143.jpg</t>
  </si>
  <si>
    <t>\\192.168.0.4\Produtos\PRODUTO_PRONTA_ENTREGA\static\IMAGENS_PRODUTOS\PUFF MAFALDA_250144.jpg</t>
  </si>
  <si>
    <t>\\192.168.0.4\Produtos\PRODUTO_PRONTA_ENTREGA\static\IMAGENS_PRODUTOS\PUFF MILAO_186563.jpg</t>
  </si>
  <si>
    <t>\\192.168.0.4\Produtos\PRODUTO_PRONTA_ENTREGA\static\IMAGENS_PRODUTOS\PUFF OLY_299525.jpg</t>
  </si>
  <si>
    <t>\\192.168.0.4\Produtos\PRODUTO_PRONTA_ENTREGA\static\IMAGENS_PRODUTOS\PUFF OLY_334521.jpg</t>
  </si>
  <si>
    <t>\\192.168.0.4\Produtos\PRODUTO_PRONTA_ENTREGA\static\IMAGENS_PRODUTOS\PUFF OLY_334522.jpg</t>
  </si>
  <si>
    <t>\\192.168.0.4\Produtos\PRODUTO_PRONTA_ENTREGA\static\IMAGENS_PRODUTOS\PUFF ORIENTE_157458.jpg</t>
  </si>
  <si>
    <t>\\192.168.0.4\Produtos\PRODUTO_PRONTA_ENTREGA\static\IMAGENS_PRODUTOS\PUFF PARATY_300472.jpg</t>
  </si>
  <si>
    <t>\\192.168.0.4\Produtos\PRODUTO_PRONTA_ENTREGA\static\IMAGENS_PRODUTOS\PUFF POMME_363831.jpg</t>
  </si>
  <si>
    <t>\\192.168.0.4\Produtos\PRODUTO_PRONTA_ENTREGA\static\IMAGENS_PRODUTOS\PUFF POMME_363881.jpg</t>
  </si>
  <si>
    <t>\\192.168.0.4\Produtos\PRODUTO_PRONTA_ENTREGA\static\IMAGENS_PRODUTOS\PUFF RAVENNA_151462.jpg</t>
  </si>
  <si>
    <t>\\192.168.0.4\Produtos\PRODUTO_PRONTA_ENTREGA\static\IMAGENS_PRODUTOS\PUFF RED_252391.jpg</t>
  </si>
  <si>
    <t>\\192.168.0.4\Produtos\PRODUTO_PRONTA_ENTREGA\static\IMAGENS_PRODUTOS\PUFF SEIXOS_111890.jpg</t>
  </si>
  <si>
    <t>\\192.168.0.4\Produtos\PRODUTO_PRONTA_ENTREGA\static\IMAGENS_PRODUTOS\PUFF SKAND_113086.jpg</t>
  </si>
  <si>
    <t>\\192.168.0.4\Produtos\PRODUTO_PRONTA_ENTREGA\static\IMAGENS_PRODUTOS\PUFF SOHO_217687.jpg</t>
  </si>
  <si>
    <t>\\192.168.0.4\Produtos\PRODUTO_PRONTA_ENTREGA\static\IMAGENS_PRODUTOS\PUFF TOPOGRAFIA_120867.jpg</t>
  </si>
  <si>
    <t>\\192.168.0.4\Produtos\PRODUTO_PRONTA_ENTREGA\static\IMAGENS_PRODUTOS\PUFF TOPOGRAFIA_178949.jpg</t>
  </si>
  <si>
    <t>\\192.168.0.4\Produtos\PRODUTO_PRONTA_ENTREGA\static\IMAGENS_PRODUTOS\PUFF UFO_233159.jpg</t>
  </si>
  <si>
    <t>\\192.168.0.4\Produtos\PRODUTO_PRONTA_ENTREGA\static\IMAGENS_PRODUTOS\PUFF UFO_233160.jpg</t>
  </si>
  <si>
    <t>\\192.168.0.4\Produtos\PRODUTO_PRONTA_ENTREGA\static\IMAGENS_PRODUTOS\PUFF VICENZA_128641.jpg</t>
  </si>
  <si>
    <t>\\192.168.0.4\Produtos\PRODUTO_PRONTA_ENTREGA\static\IMAGENS_PRODUTOS\PUFF VINTAGE_151464.jpg</t>
  </si>
  <si>
    <t>\\192.168.0.4\Produtos\PRODUTO_PRONTA_ENTREGA\static\IMAGENS_PRODUTOS\PUFF VISEU_151622.jpg</t>
  </si>
  <si>
    <t>\\192.168.0.4\Produtos\PRODUTO_PRONTA_ENTREGA\static\IMAGENS_PRODUTOS\PUFF ZEN_223506.jpg</t>
  </si>
  <si>
    <t>\\192.168.0.4\Produtos\PRODUTO_PRONTA_ENTREGA\static\IMAGENS_PRODUTOS\QUADRO ARCHICTURE COLLETION_203596.jpg</t>
  </si>
  <si>
    <t>\\192.168.0.4\Produtos\PRODUTO_PRONTA_ENTREGA\static\IMAGENS_PRODUTOS\QUADRO ARCHITCTURE COLLETION_203595.jpg</t>
  </si>
  <si>
    <t>\\192.168.0.4\Produtos\PRODUTO_PRONTA_ENTREGA\static\IMAGENS_PRODUTOS\QUADRO ARCHITETURE LINES_220392.jpg</t>
  </si>
  <si>
    <t>\\192.168.0.4\Produtos\PRODUTO_PRONTA_ENTREGA\static\IMAGENS_PRODUTOS\QUADRO ARTIFICIOS GEOMETRICOS_161145.jpg</t>
  </si>
  <si>
    <t>\\192.168.0.4\Produtos\PRODUTO_PRONTA_ENTREGA\static\IMAGENS_PRODUTOS\QUADRO BANDEIRA_266082.jpg</t>
  </si>
  <si>
    <t>\\192.168.0.4\Produtos\PRODUTO_PRONTA_ENTREGA\static\IMAGENS_PRODUTOS\QUADRO BUILING_161155.jpg</t>
  </si>
  <si>
    <t>\\192.168.0.4\Produtos\PRODUTO_PRONTA_ENTREGA\static\IMAGENS_PRODUTOS\QUADRO EQUILIBRIO_266071.jpg</t>
  </si>
  <si>
    <t>\\192.168.0.4\Produtos\PRODUTO_PRONTA_ENTREGA\static\IMAGENS_PRODUTOS\QUADRO GRAMPH DIAGONAL AZUL_271435.jpg</t>
  </si>
  <si>
    <t>\\192.168.0.4\Produtos\PRODUTO_PRONTA_ENTREGA\static\IMAGENS_PRODUTOS\QUADRO LUA E MONTANHA_266077.jpg</t>
  </si>
  <si>
    <t>\\192.168.0.4\Produtos\PRODUTO_PRONTA_ENTREGA\static\IMAGENS_PRODUTOS\QUADRO MASSAI_271433.jpg</t>
  </si>
  <si>
    <t>\\192.168.0.4\Produtos\PRODUTO_PRONTA_ENTREGA\static\IMAGENS_PRODUTOS\QUADRO MOTIONS_161148.jpg</t>
  </si>
  <si>
    <t>\\192.168.0.4\Produtos\PRODUTO_PRONTA_ENTREGA\static\IMAGENS_PRODUTOS\QUADRO MOTIONS_161149.jpg</t>
  </si>
  <si>
    <t>\\192.168.0.4\Produtos\PRODUTO_PRONTA_ENTREGA\static\IMAGENS_PRODUTOS\QUADRO PAGINAS_181338.jpg</t>
  </si>
  <si>
    <t>\\192.168.0.4\Produtos\PRODUTO_PRONTA_ENTREGA\static\IMAGENS_PRODUTOS\QUADRO PAGINAS_388235.jpg</t>
  </si>
  <si>
    <t>\\192.168.0.4\Produtos\PRODUTO_PRONTA_ENTREGA\static\IMAGENS_PRODUTOS\QUADRO PARROT_161157_5001_5201.jpg</t>
  </si>
  <si>
    <t>\\192.168.0.4\Produtos\PRODUTO_PRONTA_ENTREGA\static\IMAGENS_PRODUTOS\QUADRO RAFIA_271415.jpg</t>
  </si>
  <si>
    <t>\\192.168.0.4\Produtos\PRODUTO_PRONTA_ENTREGA\static\IMAGENS_PRODUTOS\QUADRO RALF_266073.jpg</t>
  </si>
  <si>
    <t>\\192.168.0.4\Produtos\PRODUTO_PRONTA_ENTREGA\static\IMAGENS_PRODUTOS\QUADRO REALENGO 002_101885.jpg</t>
  </si>
  <si>
    <t>\\192.168.0.4\Produtos\PRODUTO_PRONTA_ENTREGA\static\IMAGENS_PRODUTOS\QUADRO RED COLLECTION_217691.jpg</t>
  </si>
  <si>
    <t>\\192.168.0.4\Produtos\PRODUTO_PRONTA_ENTREGA\static\IMAGENS_PRODUTOS\QUADRO RED COLLECTION_217692.jpg</t>
  </si>
  <si>
    <t>\\192.168.0.4\Produtos\PRODUTO_PRONTA_ENTREGA\static\IMAGENS_PRODUTOS\QUADRO RED COLLECTION_217693.jpg</t>
  </si>
  <si>
    <t>\\192.168.0.4\Produtos\PRODUTO_PRONTA_ENTREGA\static\IMAGENS_PRODUTOS\QUADRO RED COLLECTION_217694.jpg</t>
  </si>
  <si>
    <t>\\192.168.0.4\Produtos\PRODUTO_PRONTA_ENTREGA\static\IMAGENS_PRODUTOS\QUADRO RED COLLECTION_217695.jpg</t>
  </si>
  <si>
    <t>\\192.168.0.4\Produtos\PRODUTO_PRONTA_ENTREGA\static\IMAGENS_PRODUTOS\QUADRO RED COLLECTION_217696.jpg</t>
  </si>
  <si>
    <t>\\192.168.0.4\Produtos\PRODUTO_PRONTA_ENTREGA\static\IMAGENS_PRODUTOS\QUADRO_161175.jpg</t>
  </si>
  <si>
    <t>\\192.168.0.4\Produtos\PRODUTO_PRONTA_ENTREGA\static\IMAGENS_PRODUTOS\QUADRO_161177.jpg</t>
  </si>
  <si>
    <t>\\192.168.0.4\Produtos\PRODUTO_PRONTA_ENTREGA\static\IMAGENS_PRODUTOS\QUADRO_233568.jpg</t>
  </si>
  <si>
    <t>\\192.168.0.4\Produtos\PRODUTO_PRONTA_ENTREGA\static\IMAGENS_PRODUTOS\QUADRO_233586.jpg</t>
  </si>
  <si>
    <t>\\192.168.0.4\Produtos\PRODUTO_PRONTA_ENTREGA\static\IMAGENS_PRODUTOS\RECIPIENTE MUSH_210467.jpg</t>
  </si>
  <si>
    <t>\\192.168.0.4\Produtos\PRODUTO_PRONTA_ENTREGA\static\IMAGENS_PRODUTOS\REVISTEIRO BOX_147933.jpg</t>
  </si>
  <si>
    <t>\\192.168.0.4\Produtos\PRODUTO_PRONTA_ENTREGA\static\IMAGENS_PRODUTOS\REVISTEIRO TECA_152276.jpg</t>
  </si>
  <si>
    <t>\\192.168.0.4\Produtos\PRODUTO_PRONTA_ENTREGA\static\IMAGENS_PRODUTOS\REVISTEIRO TECA_344146.jpg</t>
  </si>
  <si>
    <t>\\192.168.0.4\Produtos\PRODUTO_PRONTA_ENTREGA\static\IMAGENS_PRODUTOS\REVISTEIRO THORK_151004.jpg</t>
  </si>
  <si>
    <t>\\192.168.0.4\Produtos\PRODUTO_PRONTA_ENTREGA\static\IMAGENS_PRODUTOS\SEM IMAGEM.jpg</t>
  </si>
  <si>
    <t>\\192.168.0.4\Produtos\PRODUTO_PRONTA_ENTREGA\static\IMAGENS_PRODUTOS\SOFA ADANA_378342_378344_378343_378345_378346.jpg</t>
  </si>
  <si>
    <t>\\192.168.0.4\Produtos\PRODUTO_PRONTA_ENTREGA\static\IMAGENS_PRODUTOS\SOFA ANDROS_271264.jpg</t>
  </si>
  <si>
    <t>\\192.168.0.4\Produtos\PRODUTO_PRONTA_ENTREGA\static\IMAGENS_PRODUTOS\SOFA ANDROS_281020.jpg</t>
  </si>
  <si>
    <t>\\192.168.0.4\Produtos\PRODUTO_PRONTA_ENTREGA\static\IMAGENS_PRODUTOS\SOFA ARAGON_274727_274732_274729.jpg</t>
  </si>
  <si>
    <t>\\192.168.0.4\Produtos\PRODUTO_PRONTA_ENTREGA\static\IMAGENS_PRODUTOS\SOFA ARAGON_334182_334183_334184.jpg</t>
  </si>
  <si>
    <t>\\192.168.0.4\Produtos\PRODUTO_PRONTA_ENTREGA\static\IMAGENS_PRODUTOS\SOFA ARMANI_176810.jpg</t>
  </si>
  <si>
    <t>\\192.168.0.4\Produtos\PRODUTO_PRONTA_ENTREGA\static\IMAGENS_PRODUTOS\SOFA ATLAS_334345_334346.jpg</t>
  </si>
  <si>
    <t>\\192.168.0.4\Produtos\PRODUTO_PRONTA_ENTREGA\static\IMAGENS_PRODUTOS\SOFA AURORA_334205_334206.jpg</t>
  </si>
  <si>
    <t>\\192.168.0.4\Produtos\PRODUTO_PRONTA_ENTREGA\static\IMAGENS_PRODUTOS\SOFA AURORA_335215_335214_335213.jpg</t>
  </si>
  <si>
    <t>\\192.168.0.4\Produtos\PRODUTO_PRONTA_ENTREGA\static\IMAGENS_PRODUTOS\SOFA AUSTIN_151503.jpg</t>
  </si>
  <si>
    <t>\\192.168.0.4\Produtos\PRODUTO_PRONTA_ENTREGA\static\IMAGENS_PRODUTOS\SOFA BRISTOL_151382.jpg</t>
  </si>
  <si>
    <t>\\192.168.0.4\Produtos\PRODUTO_PRONTA_ENTREGA\static\IMAGENS_PRODUTOS\SOFA CHATEAU_213130.jpg</t>
  </si>
  <si>
    <t>\\192.168.0.4\Produtos\PRODUTO_PRONTA_ENTREGA\static\IMAGENS_PRODUTOS\SOFA CHATEAU_224382_224381.jpg</t>
  </si>
  <si>
    <t>\\192.168.0.4\Produtos\PRODUTO_PRONTA_ENTREGA\static\IMAGENS_PRODUTOS\SOFA CLICK_178912_178910.jpg</t>
  </si>
  <si>
    <t>\\192.168.0.4\Produtos\PRODUTO_PRONTA_ENTREGA\static\IMAGENS_PRODUTOS\SOFA CLOUD_139906.jpg</t>
  </si>
  <si>
    <t>\\192.168.0.4\Produtos\PRODUTO_PRONTA_ENTREGA\static\IMAGENS_PRODUTOS\SOFA CRES_398553.jpg</t>
  </si>
  <si>
    <t>\\192.168.0.4\Produtos\PRODUTO_PRONTA_ENTREGA\static\IMAGENS_PRODUTOS\SOFA DALOA_327346_327347_300252.jpg</t>
  </si>
  <si>
    <t>\\192.168.0.4\Produtos\PRODUTO_PRONTA_ENTREGA\static\IMAGENS_PRODUTOS\SOFA DIXON_206600_206602_206601_206603.jpg</t>
  </si>
  <si>
    <t>\\192.168.0.4\Produtos\PRODUTO_PRONTA_ENTREGA\static\IMAGENS_PRODUTOS\SOFA DIXON_273691_273692_273693.jpg</t>
  </si>
  <si>
    <t>\\192.168.0.4\Produtos\PRODUTO_PRONTA_ENTREGA\static\IMAGENS_PRODUTOS\SOFA DIXON_328716_328725_328726_328727.jpg</t>
  </si>
  <si>
    <t>\\192.168.0.4\Produtos\PRODUTO_PRONTA_ENTREGA\static\IMAGENS_PRODUTOS\SOFA FLY MESA LATERAL_270495_270576.jpg</t>
  </si>
  <si>
    <t>\\192.168.0.4\Produtos\PRODUTO_PRONTA_ENTREGA\static\IMAGENS_PRODUTOS\SOFA FLY_275789.jpg</t>
  </si>
  <si>
    <t>\\192.168.0.4\Produtos\PRODUTO_PRONTA_ENTREGA\static\IMAGENS_PRODUTOS\SOFA GENEVA_151391.jpg</t>
  </si>
  <si>
    <t>\\192.168.0.4\Produtos\PRODUTO_PRONTA_ENTREGA\static\IMAGENS_PRODUTOS\SOFA HARRY_223414_223413.jpg</t>
  </si>
  <si>
    <t>\\192.168.0.4\Produtos\PRODUTO_PRONTA_ENTREGA\static\IMAGENS_PRODUTOS\SOFA HIMALAYA PUFF_381908_381907_381905.jpg</t>
  </si>
  <si>
    <t>\\192.168.0.4\Produtos\PRODUTO_PRONTA_ENTREGA\static\IMAGENS_PRODUTOS\SOFA ICARUS_339717_339718.jpg</t>
  </si>
  <si>
    <t>\\192.168.0.4\Produtos\PRODUTO_PRONTA_ENTREGA\static\IMAGENS_PRODUTOS\SOFA ILHA BELA_80909.jpg</t>
  </si>
  <si>
    <t>\\192.168.0.4\Produtos\PRODUTO_PRONTA_ENTREGA\static\IMAGENS_PRODUTOS\SOFA ILHA BELO HORIZONTE_270718_270719_270720.jpg</t>
  </si>
  <si>
    <t>\\192.168.0.4\Produtos\PRODUTO_PRONTA_ENTREGA\static\IMAGENS_PRODUTOS\SOFA LENCOIS M MODULO ENCOSTO RETO_251464.jpg</t>
  </si>
  <si>
    <t>\\192.168.0.4\Produtos\PRODUTO_PRONTA_ENTREGA\static\IMAGENS_PRODUTOS\SOFA LENCOIS M MODULO PUFF ENCOSTO_354853_35485.jpg</t>
  </si>
  <si>
    <t>\\192.168.0.4\Produtos\PRODUTO_PRONTA_ENTREGA\static\IMAGENS_PRODUTOS\SOFA LINA_63753.jpg</t>
  </si>
  <si>
    <t>\\192.168.0.4\Produtos\PRODUTO_PRONTA_ENTREGA\static\IMAGENS_PRODUTOS\SOFA MONDRIAN_379520_379519.jpg</t>
  </si>
  <si>
    <t>\\192.168.0.4\Produtos\PRODUTO_PRONTA_ENTREGA\static\IMAGENS_PRODUTOS\SOFA MORETTI_277436_277437.jpg</t>
  </si>
  <si>
    <t>\\192.168.0.4\Produtos\PRODUTO_PRONTA_ENTREGA\static\IMAGENS_PRODUTOS\SOFA MORETTI_328730_328731_328732.jpg</t>
  </si>
  <si>
    <t>\\192.168.0.4\Produtos\PRODUTO_PRONTA_ENTREGA\static\IMAGENS_PRODUTOS\SOFA MORETTI_335218_335219_335220.jpg</t>
  </si>
  <si>
    <t>\\192.168.0.4\Produtos\PRODUTO_PRONTA_ENTREGA\static\IMAGENS_PRODUTOS\SOFA NEW CHATEAU_270794_270800.jpg</t>
  </si>
  <si>
    <t>\\192.168.0.4\Produtos\PRODUTO_PRONTA_ENTREGA\static\IMAGENS_PRODUTOS\SOFA OCA_334454.jpg</t>
  </si>
  <si>
    <t>\\192.168.0.4\Produtos\PRODUTO_PRONTA_ENTREGA\static\IMAGENS_PRODUTOS\SOFA OCA_365800.jpg</t>
  </si>
  <si>
    <t>\\192.168.0.4\Produtos\PRODUTO_PRONTA_ENTREGA\static\IMAGENS_PRODUTOS\SOFA ORSAGO_361213_361215_361214.jpg</t>
  </si>
  <si>
    <t>\\192.168.0.4\Produtos\PRODUTO_PRONTA_ENTREGA\static\IMAGENS_PRODUTOS\SOFA PADOVA_233163_233162.jpg</t>
  </si>
  <si>
    <t>\\192.168.0.4\Produtos\PRODUTO_PRONTA_ENTREGA\static\IMAGENS_PRODUTOS\SOFA PARATY_300476.jpg</t>
  </si>
  <si>
    <t>\\192.168.0.4\Produtos\PRODUTO_PRONTA_ENTREGA\static\IMAGENS_PRODUTOS\SOFA PARATY_334247_334248_334249.jpg</t>
  </si>
  <si>
    <t>\\192.168.0.4\Produtos\PRODUTO_PRONTA_ENTREGA\static\IMAGENS_PRODUTOS\SOFA REVERE_150912.jpg</t>
  </si>
  <si>
    <t>\\192.168.0.4\Produtos\PRODUTO_PRONTA_ENTREGA\static\IMAGENS_PRODUTOS\SOFA SONETO_379922_379923.jpg</t>
  </si>
  <si>
    <t>\\192.168.0.4\Produtos\PRODUTO_PRONTA_ENTREGA\static\IMAGENS_PRODUTOS\SOFA TABLE COOLER_255782.jpg</t>
  </si>
  <si>
    <t>\\192.168.0.4\Produtos\PRODUTO_PRONTA_ENTREGA\static\IMAGENS_PRODUTOS\SOFA TABLE POSITANO_182715.jpg</t>
  </si>
  <si>
    <t>\\192.168.0.4\Produtos\PRODUTO_PRONTA_ENTREGA\static\IMAGENS_PRODUTOS\SOFA TARANTO_271311.jpg</t>
  </si>
  <si>
    <t>\\192.168.0.4\Produtos\PRODUTO_PRONTA_ENTREGA\static\IMAGENS_PRODUTOS\SOFA TARANTO_353140_353141_353142.jpg</t>
  </si>
  <si>
    <t>\\192.168.0.4\Produtos\PRODUTO_PRONTA_ENTREGA\static\IMAGENS_PRODUTOS\SOFA TARANTO_366708_366711.jpg</t>
  </si>
  <si>
    <t>\\192.168.0.4\Produtos\PRODUTO_PRONTA_ENTREGA\static\IMAGENS_PRODUTOS\SOFA ZEUS_186064.jpg</t>
  </si>
  <si>
    <t>\\192.168.0.4\Produtos\PRODUTO_PRONTA_ENTREGA\static\IMAGENS_PRODUTOS\TAPETE AREIA_324014.jpg</t>
  </si>
  <si>
    <t>\\192.168.0.4\Produtos\PRODUTO_PRONTA_ENTREGA\static\IMAGENS_PRODUTOS\TAPETE CURTIAN_342303.jpg</t>
  </si>
  <si>
    <t>\\192.168.0.4\Produtos\PRODUTO_PRONTA_ENTREGA\static\IMAGENS_PRODUTOS\TAPETE DUNAS_324025.jpg</t>
  </si>
  <si>
    <t>\\192.168.0.4\Produtos\PRODUTO_PRONTA_ENTREGA\static\IMAGENS_PRODUTOS\TAPETE FAIXAS_342293.jpg</t>
  </si>
  <si>
    <t>\\192.168.0.4\Produtos\PRODUTO_PRONTA_ENTREGA\static\IMAGENS_PRODUTOS\TAPETE MATISSE_342295.jpg</t>
  </si>
  <si>
    <t>\\192.168.0.4\Produtos\PRODUTO_PRONTA_ENTREGA\static\IMAGENS_PRODUTOS\TAPETE ONDA (ESCULPIDO)_324020.jpg</t>
  </si>
  <si>
    <t>\\192.168.0.4\Produtos\PRODUTO_PRONTA_ENTREGA\static\IMAGENS_PRODUTOS\TAPETE TROPICAL (LISO) _324007.jpg</t>
  </si>
  <si>
    <t>\\192.168.0.4\Produtos\PRODUTO_PRONTA_ENTREGA\static\IMAGENS_PRODUTOS\TAPETE_206481.jpg</t>
  </si>
  <si>
    <t>\\192.168.0.4\Produtos\PRODUTO_PRONTA_ENTREGA\static\IMAGENS_PRODUTOS\TAPETE_324009.jpg</t>
  </si>
  <si>
    <t>\\192.168.0.4\Produtos\PRODUTO_PRONTA_ENTREGA\static\IMAGENS_PRODUTOS\TAPETE_324011.jpg</t>
  </si>
  <si>
    <t>\\192.168.0.4\Produtos\PRODUTO_PRONTA_ENTREGA\static\IMAGENS_PRODUTOS\TAPETE_324023.jpg</t>
  </si>
  <si>
    <t>\\192.168.0.4\Produtos\PRODUTO_PRONTA_ENTREGA\static\IMAGENS_PRODUTOS\TAPETE_324028.jpg</t>
  </si>
  <si>
    <t>LINK</t>
  </si>
  <si>
    <t>SEM IMAGEM</t>
  </si>
  <si>
    <t>TAPETE</t>
  </si>
  <si>
    <t>APARADOR APOIO PITT</t>
  </si>
  <si>
    <t>APARADOR AYLA</t>
  </si>
  <si>
    <t>APARADOR BALLET</t>
  </si>
  <si>
    <t>APARADOR CALVIN</t>
  </si>
  <si>
    <t>APARADOR AMALFI</t>
  </si>
  <si>
    <t>APARADOR BALI</t>
  </si>
  <si>
    <t>APARADOR BARBENA</t>
  </si>
  <si>
    <t>APARADOR CARAJAS</t>
  </si>
  <si>
    <t>APARADOR COMPOSTA</t>
  </si>
  <si>
    <t>APARADOR ELLE</t>
  </si>
  <si>
    <t>APARADOR JOVE</t>
  </si>
  <si>
    <t>APARADOR LISA</t>
  </si>
  <si>
    <t>APARADOR MAZAS</t>
  </si>
  <si>
    <t>APARADOR NEST</t>
  </si>
  <si>
    <t>APARADOR REDENTOR</t>
  </si>
  <si>
    <t>APARADOR RENE</t>
  </si>
  <si>
    <t>APARADOR TAY II</t>
  </si>
  <si>
    <t>APARADOR TRINTA</t>
  </si>
  <si>
    <t xml:space="preserve">APARADOR VELL </t>
  </si>
  <si>
    <t>APARADOR VELL 1</t>
  </si>
  <si>
    <t>APARADOR VIVALBA</t>
  </si>
  <si>
    <t>APARADOR X (FREIJO EBANIZADO)</t>
  </si>
  <si>
    <t xml:space="preserve">BANCO BETA </t>
  </si>
  <si>
    <t>BANCO BETA</t>
  </si>
  <si>
    <t>BANCO BRASILIS</t>
  </si>
  <si>
    <t>BANCO CHANNEL</t>
  </si>
  <si>
    <t>BANCO CHINO</t>
  </si>
  <si>
    <t>BANCO CLARICE</t>
  </si>
  <si>
    <t>BANCO CROCCO</t>
  </si>
  <si>
    <t>BANCO EASY BAR</t>
  </si>
  <si>
    <t>BANCO ELDORADO</t>
  </si>
  <si>
    <t>BANCO EOS</t>
  </si>
  <si>
    <t>BANCO EVO</t>
  </si>
  <si>
    <t xml:space="preserve">BANCO FLOR </t>
  </si>
  <si>
    <t>BANCO GAL</t>
  </si>
  <si>
    <t>BANCO GARDEN</t>
  </si>
  <si>
    <t>BANCO GOMILADA DOURADA</t>
  </si>
  <si>
    <t>BANCO JULIA</t>
  </si>
  <si>
    <t>BANCO KEI</t>
  </si>
  <si>
    <t>BANCO LILLY II</t>
  </si>
  <si>
    <t>BANCO MATRIZ</t>
  </si>
  <si>
    <t>BANCO NINA</t>
  </si>
  <si>
    <t>BANCO PHILIPS</t>
  </si>
  <si>
    <t>BANCO PI</t>
  </si>
  <si>
    <t>BANCO PINO</t>
  </si>
  <si>
    <t>BANCO ROCCO</t>
  </si>
  <si>
    <t>BANCO RODEIO</t>
  </si>
  <si>
    <t>BANCO SALOMI</t>
  </si>
  <si>
    <t>BANCO STRONGER</t>
  </si>
  <si>
    <t>BANCO VITE</t>
  </si>
  <si>
    <t>BANCO WOOD</t>
  </si>
  <si>
    <t>BANDEJA ADAM</t>
  </si>
  <si>
    <t>BANDEJA ALD</t>
  </si>
  <si>
    <t>BANDEJA BUD</t>
  </si>
  <si>
    <t>BANDEJA CLAY</t>
  </si>
  <si>
    <t>BANDEJA DE TABOA</t>
  </si>
  <si>
    <t>BANDEJA HARRY</t>
  </si>
  <si>
    <t>BANDEJA MATISSE</t>
  </si>
  <si>
    <t>BANDEJA MIDI</t>
  </si>
  <si>
    <t>BANDEJA PLENN MARMORE</t>
  </si>
  <si>
    <t>BANQUETA BAR 102</t>
  </si>
  <si>
    <t>BANQUETA BAR ANNA</t>
  </si>
  <si>
    <t>BANQUETA BAR APOLO</t>
  </si>
  <si>
    <t>BANQUETA BAR AYLA</t>
  </si>
  <si>
    <t>BANQUETA BAR BOSSA</t>
  </si>
  <si>
    <t>BANQUETA BAR CHICAGO</t>
  </si>
  <si>
    <t>BANQUETA BAR DOTY</t>
  </si>
  <si>
    <t>BANQUETA BAR EASY</t>
  </si>
  <si>
    <t>BANQUETA BAR EVO</t>
  </si>
  <si>
    <t>BANQUETA BAR FINN</t>
  </si>
  <si>
    <t>BANQUETA BAR GIO</t>
  </si>
  <si>
    <t xml:space="preserve">BANQUETA BAR GIU </t>
  </si>
  <si>
    <t>BANQUETA BAR HIMALAYA</t>
  </si>
  <si>
    <t>BANQUETA BAR LISBOA</t>
  </si>
  <si>
    <t>BANQUETA BAR MASS</t>
  </si>
  <si>
    <t>BANQUETA BAR PAULISTA REAL</t>
  </si>
  <si>
    <t>BANQUETA BAR PHILIPS</t>
  </si>
  <si>
    <t>BANQUETA BAR PHILLIPS</t>
  </si>
  <si>
    <t>BANQUETA BAR PLATTA</t>
  </si>
  <si>
    <t>BANQUETA BAR PLIE</t>
  </si>
  <si>
    <t>BANQUETA BAR PRIMA</t>
  </si>
  <si>
    <t>BANQUETA BAR YASMIM</t>
  </si>
  <si>
    <t>BANQUETA BAR ZIG</t>
  </si>
  <si>
    <t>BANQUETA MAKALU</t>
  </si>
  <si>
    <t>BUFFET AD</t>
  </si>
  <si>
    <t>BUFFET BREL</t>
  </si>
  <si>
    <t>BUFFET CROCO</t>
  </si>
  <si>
    <t>BUFFET CURVO</t>
  </si>
  <si>
    <t>BUFFET DIXIE</t>
  </si>
  <si>
    <t>BUFFET DUPLICADO</t>
  </si>
  <si>
    <t>BUFFET MICHELLE</t>
  </si>
  <si>
    <t>BUFFET SHO ALTO</t>
  </si>
  <si>
    <t>BUFFET THETYS</t>
  </si>
  <si>
    <t>BUFFET TOKYO</t>
  </si>
  <si>
    <t>CABIDEIRO FOR</t>
  </si>
  <si>
    <t>CABIDEIRO TETO ONE</t>
  </si>
  <si>
    <t>CACHEPOT PALMEIRA M</t>
  </si>
  <si>
    <t>CADEIRA 60 CB</t>
  </si>
  <si>
    <t>CADEIRA 128</t>
  </si>
  <si>
    <t>CADEIRA 213 CB</t>
  </si>
  <si>
    <t>CADEIRA 213 SB</t>
  </si>
  <si>
    <t>CADEIRA ALICE</t>
  </si>
  <si>
    <t xml:space="preserve">CADEIRA ANNA </t>
  </si>
  <si>
    <t>CADEIRA ANNA SB</t>
  </si>
  <si>
    <t>CADEIRA ANNA</t>
  </si>
  <si>
    <t>CADEIRA ANNE</t>
  </si>
  <si>
    <t>CADEIRA ANNY</t>
  </si>
  <si>
    <t>CADEIRA ARROW</t>
  </si>
  <si>
    <t>CADEIRA ATR86</t>
  </si>
  <si>
    <t>CADEIRA BALI CB</t>
  </si>
  <si>
    <t>CADEIRA BALI</t>
  </si>
  <si>
    <t>CADEIRA BASEL</t>
  </si>
  <si>
    <t>CADEIRA BOSSA SB</t>
  </si>
  <si>
    <t>CADEIRA BOSSA</t>
  </si>
  <si>
    <t>CADEIRA CACAU COM BRAÇO</t>
  </si>
  <si>
    <t>CADEIRA CHANNEL</t>
  </si>
  <si>
    <t>CADEIRA CHICAGO</t>
  </si>
  <si>
    <t>CADEIRA CLAUDIA</t>
  </si>
  <si>
    <t>CADEIRA COLLANA</t>
  </si>
  <si>
    <t>CADEIRA CRIS</t>
  </si>
  <si>
    <t>CADEIRA DALLAS</t>
  </si>
  <si>
    <t>CADEIRA DIOR</t>
  </si>
  <si>
    <t>CADEIRA DIX</t>
  </si>
  <si>
    <t>CADEIRA DONNA</t>
  </si>
  <si>
    <t>CADEIRA DORA</t>
  </si>
  <si>
    <t>CADEIRA DYLAN III</t>
  </si>
  <si>
    <t>CADEIRA ELLA</t>
  </si>
  <si>
    <t>CADEIRA EVO CB</t>
  </si>
  <si>
    <t>CADEIRA EVO</t>
  </si>
  <si>
    <t>CADEIRA FEMME</t>
  </si>
  <si>
    <t>CADEIRA FINA CB</t>
  </si>
  <si>
    <t>CADEIRA FINN CB</t>
  </si>
  <si>
    <t>CADEIRA FINN</t>
  </si>
  <si>
    <t>CADEIRA FLORA CB</t>
  </si>
  <si>
    <t>CADEIRA FLORA</t>
  </si>
  <si>
    <t>CADEIRA GAVEA CB</t>
  </si>
  <si>
    <t>CADEIRA GAVEA</t>
  </si>
  <si>
    <t>CADEIRA GIO CB</t>
  </si>
  <si>
    <t xml:space="preserve">CADEIRA GIU </t>
  </si>
  <si>
    <t>CADEIRA GIU</t>
  </si>
  <si>
    <t>CADEIRA GLORIA</t>
  </si>
  <si>
    <t>CADEIRA GOLF</t>
  </si>
  <si>
    <t>CADEIRA GRACE</t>
  </si>
  <si>
    <t>CADEIRA HELVETICA</t>
  </si>
  <si>
    <t>CADEIRA ICE</t>
  </si>
  <si>
    <t>CADEIRA IPANEMA</t>
  </si>
  <si>
    <t>CADEIRA JET</t>
  </si>
  <si>
    <t>CADEIRA JOSEFINA</t>
  </si>
  <si>
    <t>CADEIRA JOY LUX</t>
  </si>
  <si>
    <t>CADEIRA JOY</t>
  </si>
  <si>
    <t>CADEIRA JULIANA</t>
  </si>
  <si>
    <t>CADEIRA KEEF CB</t>
  </si>
  <si>
    <t>CADEIRA LIA SB</t>
  </si>
  <si>
    <t>CADEIRA MADDA</t>
  </si>
  <si>
    <t>CADEIRA MADRE</t>
  </si>
  <si>
    <t>CADEIRA MAIA SB</t>
  </si>
  <si>
    <t>CADEIRA MAIA SMALL</t>
  </si>
  <si>
    <t>CADEIRA MAIA</t>
  </si>
  <si>
    <t xml:space="preserve">CADEIRA MARTA </t>
  </si>
  <si>
    <t>CADEIRA MEDALHÃO</t>
  </si>
  <si>
    <t>CADEIRA MEDALHINHA CB</t>
  </si>
  <si>
    <t>CADEIRA MEG CB</t>
  </si>
  <si>
    <t>CADEIRA MELIZA (GIR)</t>
  </si>
  <si>
    <t>CADEIRA MIA SB</t>
  </si>
  <si>
    <t>CADEIRA MIA</t>
  </si>
  <si>
    <t>CADEIRA MILLA 100</t>
  </si>
  <si>
    <t>CADEIRA MILLA 300</t>
  </si>
  <si>
    <t>CADEIRA MILLA 360</t>
  </si>
  <si>
    <t>CADEIRA MILLA 520</t>
  </si>
  <si>
    <t>CADEIRA MILLA 540 SB</t>
  </si>
  <si>
    <t>CADEIRA MILLA 560 CB</t>
  </si>
  <si>
    <t>CADEIRA MILLA BAIXA CB</t>
  </si>
  <si>
    <t>CADEIRA MILLA CB</t>
  </si>
  <si>
    <t>CADEIRA MILLA</t>
  </si>
  <si>
    <t>CADEIRA MIRA</t>
  </si>
  <si>
    <t>CADEIRA MR2</t>
  </si>
  <si>
    <t>CADEIRA MUNICK</t>
  </si>
  <si>
    <t>CADEIRA NICK CB</t>
  </si>
  <si>
    <t>CADEIRA NINA</t>
  </si>
  <si>
    <t>CADEIRA PADAUNG</t>
  </si>
  <si>
    <t>CADEIRA PAX</t>
  </si>
  <si>
    <t xml:space="preserve">CADEIRA PI </t>
  </si>
  <si>
    <t>CADEIRA PLATA SB</t>
  </si>
  <si>
    <t>CADEIRA PLIE</t>
  </si>
  <si>
    <t>CADEIRA PLIS</t>
  </si>
  <si>
    <t>CADEIRA PRADA</t>
  </si>
  <si>
    <t>CADEIRA PRIMA</t>
  </si>
  <si>
    <t xml:space="preserve">CADEIRA QUERO QUERO </t>
  </si>
  <si>
    <t>CADEIRA SMALL</t>
  </si>
  <si>
    <t>CADEIRA TEKA</t>
  </si>
  <si>
    <t>CADEIRA TIBET</t>
  </si>
  <si>
    <t>CADEIRA TON</t>
  </si>
  <si>
    <t>CADEIRA TWIN CB GIRATORIA</t>
  </si>
  <si>
    <t>CADEIRA TWIN</t>
  </si>
  <si>
    <t>CADEIRA VANITY CB</t>
  </si>
  <si>
    <t>CADEIRA VANITY</t>
  </si>
  <si>
    <t>CADEIRA VIKY</t>
  </si>
  <si>
    <t xml:space="preserve">CADEIRA WING MISTA </t>
  </si>
  <si>
    <t>CADEIRA WING</t>
  </si>
  <si>
    <t>CADEIRA ZARA</t>
  </si>
  <si>
    <t>CADEIRA ZAZ</t>
  </si>
  <si>
    <t>CARRINHO BAR CARRELLO</t>
  </si>
  <si>
    <t>CARRINHO BAR CARRELO</t>
  </si>
  <si>
    <t>CARRINHO BAR MIMO</t>
  </si>
  <si>
    <t>CARRINHO BAR SAVASSI</t>
  </si>
  <si>
    <t>CHAISE ALF</t>
  </si>
  <si>
    <t>CHAISE HANNOY</t>
  </si>
  <si>
    <t>CHAISE MARAIS</t>
  </si>
  <si>
    <t>CHAISE MONDRIAN</t>
  </si>
  <si>
    <t>CHAISE SAN ANDRES</t>
  </si>
  <si>
    <t>CHAISE SFTONE</t>
  </si>
  <si>
    <t>CHAISE TARANTO</t>
  </si>
  <si>
    <t>CRISTALEIRA TIME</t>
  </si>
  <si>
    <t>ESCRIVANINHA REGIA</t>
  </si>
  <si>
    <t>ESTANTE BURLE</t>
  </si>
  <si>
    <t>ESTANTE EIXO</t>
  </si>
  <si>
    <t>ESTANTE MATRIZ AEREO</t>
  </si>
  <si>
    <t>ESTANTE MORE</t>
  </si>
  <si>
    <t>ESTANTE VENEZA</t>
  </si>
  <si>
    <t>HOME ARCHI FREIJO CLARO</t>
  </si>
  <si>
    <t>HOME BANCADA</t>
  </si>
  <si>
    <t>HOME CHAN</t>
  </si>
  <si>
    <t>HOME CODE</t>
  </si>
  <si>
    <t>HOME ELLE</t>
  </si>
  <si>
    <t>LUMINARIA ALBERT (SEM LAMPADA)</t>
  </si>
  <si>
    <t>LUMINARIA ARCH</t>
  </si>
  <si>
    <t>LUMINARIA AVEL BASE MARMORE</t>
  </si>
  <si>
    <t>LUMINARIA AVEL</t>
  </si>
  <si>
    <t>LUMINARIA BILBOQUE</t>
  </si>
  <si>
    <t>LUMINARIA CEREJA 118</t>
  </si>
  <si>
    <t>LUMINARIA CODE</t>
  </si>
  <si>
    <t>LUMINARIA CORB MESA</t>
  </si>
  <si>
    <t>LUMINARIA DE TETO OYSTER 23</t>
  </si>
  <si>
    <t>LUMINARIA DE TETO STRETCH</t>
  </si>
  <si>
    <t>LUMINARIA FIGA ALTA</t>
  </si>
  <si>
    <t>LUMINARIA FIGA BAIXA</t>
  </si>
  <si>
    <t>LUMINARIA FOLK MESA</t>
  </si>
  <si>
    <t>LUMINARIA FOLK</t>
  </si>
  <si>
    <t>LUMINARIA GRADIL MESA</t>
  </si>
  <si>
    <t>LUMINARIA GRADIL</t>
  </si>
  <si>
    <t>LUMINARIA GRAMP</t>
  </si>
  <si>
    <t>LUMINARIA LUX</t>
  </si>
  <si>
    <t>LUMINARIA MESA MUSH</t>
  </si>
  <si>
    <t>LUMINARIA OAK TETO</t>
  </si>
  <si>
    <t>LUMINARIA PENDENTE NUTT</t>
  </si>
  <si>
    <t>LUMINARIA PENDENTE PONTO</t>
  </si>
  <si>
    <t>LUMINARIA TOKIO</t>
  </si>
  <si>
    <t>LUMINARIA TOTO</t>
  </si>
  <si>
    <t>LUMINARIA TOWER</t>
  </si>
  <si>
    <t>LUMINARIA TULIPA</t>
  </si>
  <si>
    <t xml:space="preserve">LUMINARIA VIC </t>
  </si>
  <si>
    <t>LUMINARIA VIC</t>
  </si>
  <si>
    <t>LUMINARIA XXO</t>
  </si>
  <si>
    <t>MANCEBO DIX</t>
  </si>
  <si>
    <t>MANTA TURK AZUL</t>
  </si>
  <si>
    <t>MESA CENTRO ALECRIM</t>
  </si>
  <si>
    <t>MESA CENTRO ARGOLA (B)</t>
  </si>
  <si>
    <t>MESA CENTRO AYLA</t>
  </si>
  <si>
    <t>MESA CENTRO BALLET</t>
  </si>
  <si>
    <t>MESA CENTRO BERTALHA</t>
  </si>
  <si>
    <t>MESA CENTRO CASULO</t>
  </si>
  <si>
    <t>MESA CENTRO CATARINA</t>
  </si>
  <si>
    <t>MESA CENTRO CHINO</t>
  </si>
  <si>
    <t>MESA CENTRO CLIPS</t>
  </si>
  <si>
    <t>MESA CENTRO CLOS</t>
  </si>
  <si>
    <t>MESA CENTRO COLLER</t>
  </si>
  <si>
    <t xml:space="preserve">MESA CENTRO DINN </t>
  </si>
  <si>
    <t xml:space="preserve">MESA CENTRO ESPECIAL </t>
  </si>
  <si>
    <t>MESA CENTRO GALDI</t>
  </si>
  <si>
    <t>MESA CENTRO GANACHE MARMORE</t>
  </si>
  <si>
    <t>MESA CENTRO GANACHE</t>
  </si>
  <si>
    <t>MESA CENTRO JABUTI</t>
  </si>
  <si>
    <t>MESA CENTRO KOBO</t>
  </si>
  <si>
    <t>MESA CENTRO LEE</t>
  </si>
  <si>
    <t>MESA CENTRO LEED</t>
  </si>
  <si>
    <t>MESA CENTRO LILLY</t>
  </si>
  <si>
    <t>MESA CENTRO LODD</t>
  </si>
  <si>
    <t>MESA CENTRO LUMINA</t>
  </si>
  <si>
    <t>MESA CENTRO MATISSE</t>
  </si>
  <si>
    <t>MESA CENTRO MATIZ MOD 02</t>
  </si>
  <si>
    <t>MESA CENTRO MATIZ MOD1</t>
  </si>
  <si>
    <t>MESA CENTRO MATRIZ</t>
  </si>
  <si>
    <t>MESA CENTRO MODERNINHA</t>
  </si>
  <si>
    <t>MESA CENTRO MOENA</t>
  </si>
  <si>
    <t>MESA CENTRO MONDRIAN</t>
  </si>
  <si>
    <t>MESA CENTRO MOOVE</t>
  </si>
  <si>
    <t>MESA CENTRO MOSS</t>
  </si>
  <si>
    <t>MESA CENTRO NATURA</t>
  </si>
  <si>
    <t>MESA CENTRO NEST</t>
  </si>
  <si>
    <t>MESA CENTRO NOMAN</t>
  </si>
  <si>
    <t>MESA CENTRO NONAM</t>
  </si>
  <si>
    <t>MESA CENTRO ODESSA</t>
  </si>
  <si>
    <t>MESA CENTRO ORGAN</t>
  </si>
  <si>
    <t>MESA CENTRO PASSAREDO</t>
  </si>
  <si>
    <t>MESA CENTRO PD27</t>
  </si>
  <si>
    <t>MESA CENTRO PEAO</t>
  </si>
  <si>
    <t>MESA CENTRO POSH</t>
  </si>
  <si>
    <t>MESA CENTRO RAIZ</t>
  </si>
  <si>
    <t>MESA CENTRO RUSTICA</t>
  </si>
  <si>
    <t>MESA CENTRO TOM</t>
  </si>
  <si>
    <t xml:space="preserve">MESA CENTRO TRAVE </t>
  </si>
  <si>
    <t>MESA CENTRO TRAVE</t>
  </si>
  <si>
    <t>MESA CENTRO TRAVES</t>
  </si>
  <si>
    <t>MESA CENTRO TUNIS</t>
  </si>
  <si>
    <t>MESA CENTRO VERSO</t>
  </si>
  <si>
    <t>MESA CENTRO VIENA</t>
  </si>
  <si>
    <t>MESA CENTRO VIGG</t>
  </si>
  <si>
    <t>MESA CENTRO WHITE</t>
  </si>
  <si>
    <t>MESA CENTRO XANGAI</t>
  </si>
  <si>
    <t>MESA JANTAR (BASE) COPACABANA</t>
  </si>
  <si>
    <t>MESA JANTAR (BASE) ESPLANADA</t>
  </si>
  <si>
    <t>MESA JANTAR (BASE) GIRO</t>
  </si>
  <si>
    <t>MESA JANTAR (BASE) GRAZ</t>
  </si>
  <si>
    <t>MESA JANTAR (BASE) LAUREN</t>
  </si>
  <si>
    <t>MESA JANTAR (BASE) LEQUE</t>
  </si>
  <si>
    <t xml:space="preserve">MESA JANTAR (BASE) LIVIA </t>
  </si>
  <si>
    <t>MESA JANTAR (BASE) MULTILAMINADA</t>
  </si>
  <si>
    <t>MESA JANTAR (BASE) REDE</t>
  </si>
  <si>
    <t>MESA JANTAR ALECRIM</t>
  </si>
  <si>
    <t>MESA JANTAR ALTAMIRA</t>
  </si>
  <si>
    <t>MESA JANTAR ARIS</t>
  </si>
  <si>
    <t>MESA JANTAR BARCELONA</t>
  </si>
  <si>
    <t>MESA JANTAR BOSQUE</t>
  </si>
  <si>
    <t>MESA JANTAR EIFFEL C VIDRO</t>
  </si>
  <si>
    <t>MESA JANTAR EQUUS</t>
  </si>
  <si>
    <t>MESA JANTAR LEEG</t>
  </si>
  <si>
    <t>MESA JANTAR LISBOA</t>
  </si>
  <si>
    <t>MESA JANTAR MANZANA</t>
  </si>
  <si>
    <t>MESA JANTAR MATISSE</t>
  </si>
  <si>
    <t>MESA JANTAR MATRIZ</t>
  </si>
  <si>
    <t>MESA JANTAR PENJAB</t>
  </si>
  <si>
    <t>MESA JANTAR SAMOA</t>
  </si>
  <si>
    <t>MESA JANTAR SICILIA</t>
  </si>
  <si>
    <t>MESA JANTAR SLIPWAY</t>
  </si>
  <si>
    <t>MESA JANTAR STEEL</t>
  </si>
  <si>
    <t>MESA JANTAR TEV</t>
  </si>
  <si>
    <t>MESA JANTAR TRIBECA</t>
  </si>
  <si>
    <t>MESA LATERAL ANELAR</t>
  </si>
  <si>
    <t>MESA LATERAL BOLACHA</t>
  </si>
  <si>
    <t>MESA LATERAL BONDINHO</t>
  </si>
  <si>
    <t>MESA LATERAL BORDER</t>
  </si>
  <si>
    <t>MESA LATERAL BUNI</t>
  </si>
  <si>
    <t>MESA LATERAL BUZIOS 350</t>
  </si>
  <si>
    <t>MESA LATERAL CILLI</t>
  </si>
  <si>
    <t>MESA LATERAL COGUMELO</t>
  </si>
  <si>
    <t>MESA LATERAL CONECT</t>
  </si>
  <si>
    <t>MESA LATERAL CUT</t>
  </si>
  <si>
    <t>MESA LATERAL DOTY</t>
  </si>
  <si>
    <t>MESA LATERAL DUOMO</t>
  </si>
  <si>
    <t>MESA LATERAL DUX</t>
  </si>
  <si>
    <t>MESA LATERAL EROS</t>
  </si>
  <si>
    <t>MESA LATERAL EVOLUÇÃO</t>
  </si>
  <si>
    <t>MESA LATERAL FENDA</t>
  </si>
  <si>
    <t>MESA LATERAL FIX</t>
  </si>
  <si>
    <t>MESA LATERAL FLY</t>
  </si>
  <si>
    <t>MESA LATERAL GESTO</t>
  </si>
  <si>
    <t>MESA LATERAL JOAQUINA</t>
  </si>
  <si>
    <t>MESA LATERAL JUNO</t>
  </si>
  <si>
    <t>MESA LATERAL KEND</t>
  </si>
  <si>
    <t>MESA LATERAL LARA</t>
  </si>
  <si>
    <t>MESA LATERAL LISA</t>
  </si>
  <si>
    <t>MESA LATERAL LUMINA CARBONO</t>
  </si>
  <si>
    <t>MESA LATERAL LURI</t>
  </si>
  <si>
    <t>MESA LATERAL LUSA (OBL CER AZUL)</t>
  </si>
  <si>
    <t>MESA LATERAL LUSA (OBL CER BEGE)</t>
  </si>
  <si>
    <t>MESA LATERAL MARI</t>
  </si>
  <si>
    <t>MESA LATERAL MASS</t>
  </si>
  <si>
    <t>MESA LATERAL MOURA</t>
  </si>
  <si>
    <t>MESA LATERAL MUD</t>
  </si>
  <si>
    <t>MESA LATERAL NATURA</t>
  </si>
  <si>
    <t>MESA LATERAL NEST</t>
  </si>
  <si>
    <t>MESA LATERAL ONDA GRANDE</t>
  </si>
  <si>
    <t>MESA LATERAL ONDA INFANTIL</t>
  </si>
  <si>
    <t>MESA LATERAL PACO</t>
  </si>
  <si>
    <t>MESA LATERAL PALITO</t>
  </si>
  <si>
    <t>MESA LATERAL PD27</t>
  </si>
  <si>
    <t>MESA LATERAL PIQUE</t>
  </si>
  <si>
    <t>MESA LATERAL PRIMAVERA</t>
  </si>
  <si>
    <t>MESA LATERAL SINCRO</t>
  </si>
  <si>
    <t>MESA LATERAL SMITH</t>
  </si>
  <si>
    <t>MESA LATERAL STOOL</t>
  </si>
  <si>
    <t>MESA LATERAL SUN</t>
  </si>
  <si>
    <t xml:space="preserve">MESA LATERAL TRIBO </t>
  </si>
  <si>
    <t>MESA LATERAL TRIBO MOD A</t>
  </si>
  <si>
    <t>MESA LATERAL TRIBO MOD C</t>
  </si>
  <si>
    <t>MESA LATERAL TRIBO</t>
  </si>
  <si>
    <t>MESA LATERAL TWA</t>
  </si>
  <si>
    <t>MESA LATERAL VEGA</t>
  </si>
  <si>
    <t>MESA LATERAL VERSALLES</t>
  </si>
  <si>
    <t>MESA LATERAL WINNIE</t>
  </si>
  <si>
    <t>MESA LATERAL ZARA</t>
  </si>
  <si>
    <t>MODULO APARADOR ELLE SUSPENSO</t>
  </si>
  <si>
    <t>MODULO APARADOR ELLE</t>
  </si>
  <si>
    <t>MODULO PUFF PARATY</t>
  </si>
  <si>
    <t>MOVEL BAR BARTHO</t>
  </si>
  <si>
    <t>MOVEL BAR FORZATTO</t>
  </si>
  <si>
    <t>MOVEL BAR HOLIE</t>
  </si>
  <si>
    <t>MOVEL BAR SOFT</t>
  </si>
  <si>
    <t>NAMORADEIRA DORA</t>
  </si>
  <si>
    <t>PAINEL NIVELADOR</t>
  </si>
  <si>
    <t>POLTRONA 164</t>
  </si>
  <si>
    <t>POLTRONA ABAS</t>
  </si>
  <si>
    <t>POLTRONA ACCOR</t>
  </si>
  <si>
    <t>POLTRONA ALBA</t>
  </si>
  <si>
    <t>POLTRONA AMBURANA</t>
  </si>
  <si>
    <t>POLTRONA APOLLO</t>
  </si>
  <si>
    <t>POLTRONA ARENA</t>
  </si>
  <si>
    <t>POLTRONA BEATRIZ</t>
  </si>
  <si>
    <t>POLTRONA BEBELA</t>
  </si>
  <si>
    <t>POLTRONA CAIOBA</t>
  </si>
  <si>
    <t>POLTRONA CANADA</t>
  </si>
  <si>
    <t>POLTRONA CAPITU</t>
  </si>
  <si>
    <t>POLTRONA CENA</t>
  </si>
  <si>
    <t>POLTRONA COLLANA GIR</t>
  </si>
  <si>
    <t>POLTRONA COOL</t>
  </si>
  <si>
    <t>POLTRONA CROCCO</t>
  </si>
  <si>
    <t>POLTRONA CUBO ECO</t>
  </si>
  <si>
    <t>POLTRONA CUSCO</t>
  </si>
  <si>
    <t>POLTRONA DIONE</t>
  </si>
  <si>
    <t>POLTRONA DIX</t>
  </si>
  <si>
    <t>POLTRONA DONNA</t>
  </si>
  <si>
    <t>POLTRONA DORA</t>
  </si>
  <si>
    <t>POLTRONA EIXO</t>
  </si>
  <si>
    <t>POLTRONA EOS</t>
  </si>
  <si>
    <t>POLTRONA FIBRA</t>
  </si>
  <si>
    <t>POLTRONA FIRENZE</t>
  </si>
  <si>
    <t>POLTRONA FLEX</t>
  </si>
  <si>
    <t>POLTRONA FLY</t>
  </si>
  <si>
    <t>POLTRONA FRANCISCO</t>
  </si>
  <si>
    <t>POLTRONA GAVEA</t>
  </si>
  <si>
    <t>POLTRONA HAPI</t>
  </si>
  <si>
    <t>POLTRONA IRIS</t>
  </si>
  <si>
    <t>POLTRONA ITA</t>
  </si>
  <si>
    <t>POLTRONA JOBS</t>
  </si>
  <si>
    <t>POLTRONA JULIA</t>
  </si>
  <si>
    <t>POLTRONA KORINA</t>
  </si>
  <si>
    <t>POLTRONA LEYVA</t>
  </si>
  <si>
    <t>POLTRONA LILAH</t>
  </si>
  <si>
    <t>POLTRONA LIVEA</t>
  </si>
  <si>
    <t>POLTRONA LUNA</t>
  </si>
  <si>
    <t>POLTRONA MARIA</t>
  </si>
  <si>
    <t>POLTRONA MARTHA</t>
  </si>
  <si>
    <t>POLTRONA MENTARI</t>
  </si>
  <si>
    <t>POLTRONA MILAO</t>
  </si>
  <si>
    <t>POLTRONA MIRAH</t>
  </si>
  <si>
    <t>POLTRONA MONDRIAN</t>
  </si>
  <si>
    <t>POLTRONA MOON</t>
  </si>
  <si>
    <t>POLTRONA NADI</t>
  </si>
  <si>
    <t>POLTRONA NAMORADEIRA STUART</t>
  </si>
  <si>
    <t>POLTRONA NANA</t>
  </si>
  <si>
    <t>POLTRONA NIKO</t>
  </si>
  <si>
    <t>POLTRONA NORD</t>
  </si>
  <si>
    <t>POLTRONA ONDAS</t>
  </si>
  <si>
    <t>POLTRONA ORION</t>
  </si>
  <si>
    <t>POLTRONA PACO</t>
  </si>
  <si>
    <t>POLTRONA PAETA</t>
  </si>
  <si>
    <t>POLTRONA PAINEIRAS</t>
  </si>
  <si>
    <t xml:space="preserve">POLTRONA PATER </t>
  </si>
  <si>
    <t>POLTRONA PIAF</t>
  </si>
  <si>
    <t>POLTRONA POLTRONETE</t>
  </si>
  <si>
    <t>POLTRONA REF</t>
  </si>
  <si>
    <t>POLTRONA ROSINALDO</t>
  </si>
  <si>
    <t>POLTRONA ROVERE</t>
  </si>
  <si>
    <t>POLTRONA SOHO</t>
  </si>
  <si>
    <t>POLTRONA SOLAR</t>
  </si>
  <si>
    <t>POLTRONA STAR</t>
  </si>
  <si>
    <t>POLTRONA STUART</t>
  </si>
  <si>
    <t>POLTRONA SU (MILA)</t>
  </si>
  <si>
    <t>POLTRONA TOLEDO</t>
  </si>
  <si>
    <t>POLTRONA VEGA</t>
  </si>
  <si>
    <t>POLTRONA VIRIA</t>
  </si>
  <si>
    <t>POLTRONA VOGUE</t>
  </si>
  <si>
    <t>POLTRONA</t>
  </si>
  <si>
    <t>BANQUETA MARE</t>
  </si>
  <si>
    <t>BANQUETA ONDA</t>
  </si>
  <si>
    <t>PORTA LAPIS</t>
  </si>
  <si>
    <t>PRATELEIRA BASIC</t>
  </si>
  <si>
    <t>PRATELEIRA VO</t>
  </si>
  <si>
    <t xml:space="preserve">PUFF 150 </t>
  </si>
  <si>
    <t>PUFF 150</t>
  </si>
  <si>
    <t>PUFF ALECRIM</t>
  </si>
  <si>
    <t>PUFF BABI</t>
  </si>
  <si>
    <t>PUFF BALI</t>
  </si>
  <si>
    <t>PUFF BISTROL</t>
  </si>
  <si>
    <t>PUFF CHEIG</t>
  </si>
  <si>
    <t>PUFF CINE</t>
  </si>
  <si>
    <t>PUFF CUBUS</t>
  </si>
  <si>
    <t>PUFF DINN</t>
  </si>
  <si>
    <t>PUFF DIXON</t>
  </si>
  <si>
    <t>PUFF DORA</t>
  </si>
  <si>
    <t>PUFF EXPLORER</t>
  </si>
  <si>
    <t>PUFF FREMONT</t>
  </si>
  <si>
    <t>PUFF IBIZA</t>
  </si>
  <si>
    <t>PUFF IZADORA</t>
  </si>
  <si>
    <t>PUFF KASHI</t>
  </si>
  <si>
    <t>PUFF KEMP</t>
  </si>
  <si>
    <t>PUFF LENCOIS M</t>
  </si>
  <si>
    <t>PUFF MAFALDA</t>
  </si>
  <si>
    <t>PUFF MILAO</t>
  </si>
  <si>
    <t>PUFF ORIENTE</t>
  </si>
  <si>
    <t>PUFF PARATY</t>
  </si>
  <si>
    <t>PUFF POMME</t>
  </si>
  <si>
    <t>PUFF RAVENNA</t>
  </si>
  <si>
    <t>PUFF RED</t>
  </si>
  <si>
    <t>PUFF SEIXOS</t>
  </si>
  <si>
    <t>PUFF SKAND</t>
  </si>
  <si>
    <t>PUFF TOPOGRAFIA</t>
  </si>
  <si>
    <t>PUFF UFO</t>
  </si>
  <si>
    <t>PUFF VICENZA</t>
  </si>
  <si>
    <t>PUFF VINTAGE</t>
  </si>
  <si>
    <t>PUFF VISEU</t>
  </si>
  <si>
    <t>PUFF ZEN</t>
  </si>
  <si>
    <t>QUADRO ARCHICTURE COLLETION</t>
  </si>
  <si>
    <t>QUADRO ARCHITCTURE COLLETION</t>
  </si>
  <si>
    <t>QUADRO ARCHITETURE LINES</t>
  </si>
  <si>
    <t>QUADRO ARTIFICIOS GEOMETRICOS</t>
  </si>
  <si>
    <t>QUADRO BANDEIRA</t>
  </si>
  <si>
    <t>QUADRO BUILING</t>
  </si>
  <si>
    <t>QUADRO EQUILIBRIO</t>
  </si>
  <si>
    <t>QUADRO GRAMPH DIAGONAL AZUL</t>
  </si>
  <si>
    <t>QUADRO LUA E MONTANHA</t>
  </si>
  <si>
    <t>QUADRO MASSAI</t>
  </si>
  <si>
    <t>QUADRO MOTIONS</t>
  </si>
  <si>
    <t>QUADRO PAGINAS</t>
  </si>
  <si>
    <t>QUADRO PARROT</t>
  </si>
  <si>
    <t>QUADRO RAFIA</t>
  </si>
  <si>
    <t>QUADRO RALF</t>
  </si>
  <si>
    <t>QUADRO REALENGO 002</t>
  </si>
  <si>
    <t>QUADRO RED COLLECTION</t>
  </si>
  <si>
    <t>QUADRO</t>
  </si>
  <si>
    <t>RECIPIENTE MUSH</t>
  </si>
  <si>
    <t>REVISTEIRO BOX</t>
  </si>
  <si>
    <t>REVISTEIRO TECA</t>
  </si>
  <si>
    <t>REVISTEIRO THORK</t>
  </si>
  <si>
    <t>SOFA ADANA</t>
  </si>
  <si>
    <t>SOFA ARMANI</t>
  </si>
  <si>
    <t>SOFA ATLAS</t>
  </si>
  <si>
    <t>SOFA AUSTIN</t>
  </si>
  <si>
    <t>SOFA BRISTOL</t>
  </si>
  <si>
    <t>SOFA CHATEAU</t>
  </si>
  <si>
    <t>SOFA CLICK</t>
  </si>
  <si>
    <t>SOFA CLOUD</t>
  </si>
  <si>
    <t>SOFA CRES</t>
  </si>
  <si>
    <t>SOFA FLY MESA LATERAL</t>
  </si>
  <si>
    <t>SOFA FLY</t>
  </si>
  <si>
    <t>SOFA GENEVA</t>
  </si>
  <si>
    <t>SOFA HARRY</t>
  </si>
  <si>
    <t>SOFA HIMALAYA PUFF</t>
  </si>
  <si>
    <t>SOFA ICARUS</t>
  </si>
  <si>
    <t>SOFA ILHA BELA</t>
  </si>
  <si>
    <t>SOFA ILHA BELO HORIZONTE</t>
  </si>
  <si>
    <t>SOFA LENCOIS M MODULO ENCOSTO RETO</t>
  </si>
  <si>
    <t>SOFA LENCOIS M MODULO PUFF ENCOSTO</t>
  </si>
  <si>
    <t>SOFA LINA</t>
  </si>
  <si>
    <t>SOFA MONDRIAN</t>
  </si>
  <si>
    <t>SOFA MORETTI</t>
  </si>
  <si>
    <t>SOFA ORSAGO</t>
  </si>
  <si>
    <t>SOFA PADOVA</t>
  </si>
  <si>
    <t>SOFA PARATY</t>
  </si>
  <si>
    <t>SOFA REVERE</t>
  </si>
  <si>
    <t>SOFA SONETO</t>
  </si>
  <si>
    <t>SOFA TABLE COOLER</t>
  </si>
  <si>
    <t>SOFA TABLE POSITANO</t>
  </si>
  <si>
    <t>SOFA ZEUS</t>
  </si>
  <si>
    <t>TAPETE CURTIAN</t>
  </si>
  <si>
    <t>TAPETE DUNAS</t>
  </si>
  <si>
    <t>TAPETE FAIXAS</t>
  </si>
  <si>
    <t>TAPETE MATISSE</t>
  </si>
  <si>
    <t>TAPETE ONDA (ESCULPIDO)</t>
  </si>
  <si>
    <t xml:space="preserve">TAPETE TROPICAL (LISO) </t>
  </si>
  <si>
    <t>Cod.Movelsoft2</t>
  </si>
  <si>
    <t>IMAGEM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</si>
</sst>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&quot;* #,##0.00_);_(&quot;R$&quot;* \(#,##0.00\);_(&quot;R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0" fontId="0" fillId="2" borderId="0" xfId="2" applyNumberFormat="1" applyFont="1" applyFill="1"/>
    <xf numFmtId="0" fontId="0" fillId="0" borderId="0" xfId="1" applyNumberFormat="1" applyFont="1" applyAlignment="1">
      <alignment horizontal="center" vertical="center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2" fontId="0" fillId="3" borderId="0" xfId="0" applyNumberFormat="1" applyFill="1" applyAlignment="1">
      <alignment horizontal="center"/>
    </xf>
    <xf numFmtId="164" fontId="0" fillId="3" borderId="0" xfId="1" applyFont="1" applyFill="1"/>
    <xf numFmtId="0" fontId="0" fillId="3" borderId="0" xfId="0" applyFill="1" applyAlignment="1">
      <alignment horizontal="left"/>
    </xf>
    <xf numFmtId="0" fontId="4" fillId="0" borderId="0" xfId="3"/>
    <xf numFmtId="0" fontId="2" fillId="0" borderId="0" xfId="0" applyFont="1" applyAlignment="1">
      <alignment vertical="center"/>
    </xf>
    <xf numFmtId="0" fontId="0" fillId="4" borderId="1" xfId="0" applyFill="1" applyBorder="1" applyAlignment="1">
      <alignment horizontal="center"/>
    </xf>
    <xf numFmtId="0" fontId="0" fillId="2" borderId="2" xfId="0" applyFill="1" applyBorder="1"/>
    <xf numFmtId="14" fontId="3" fillId="0" borderId="0" xfId="0" applyNumberFormat="1" applyFont="1" applyAlignment="1">
      <alignment horizontal="center" vertical="center"/>
    </xf>
    <xf numFmtId="0" fontId="0" fillId="0" borderId="0" xfId="0" applyNumberFormat="1"/>
    <xf numFmtId="0" fontId="0" fillId="3" borderId="0" xfId="0" applyNumberFormat="1" applyFill="1"/>
    <xf numFmtId="164" fontId="0" fillId="3" borderId="0" xfId="1" applyNumberFormat="1" applyFont="1" applyFill="1"/>
    <xf numFmtId="0" fontId="0" fillId="2" borderId="0" xfId="0" applyNumberFormat="1" applyFill="1" applyAlignment="1">
      <alignment horizontal="left"/>
    </xf>
    <xf numFmtId="0" fontId="0" fillId="3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0" fontId="4" fillId="3" borderId="0" xfId="3" applyFill="1"/>
  </cellXfs>
  <cellStyles count="4">
    <cellStyle name="Hiperlink" xfId="3" builtinId="8"/>
    <cellStyle name="Moeda" xfId="1" builtinId="4"/>
    <cellStyle name="Normal" xfId="0" builtinId="0"/>
    <cellStyle name="Porcentagem" xfId="2" builtinId="5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0.249977111117893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R$&quot;* #,##0.00_);_(&quot;R$&quot;* \(#,##0.00\);_(&quot;R$&quot;* &quot;-&quot;??_);_(@_)"/>
      <fill>
        <patternFill patternType="solid">
          <fgColor indexed="64"/>
          <bgColor theme="9" tint="0.79998168889431442"/>
        </patternFill>
      </fill>
    </dxf>
    <dxf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18144</xdr:colOff>
      <xdr:row>0</xdr:row>
      <xdr:rowOff>45357</xdr:rowOff>
    </xdr:from>
    <xdr:ext cx="814349" cy="502223"/>
    <xdr:pic>
      <xdr:nvPicPr>
        <xdr:cNvPr id="2" name="Imagem 1">
          <a:extLst>
            <a:ext uri="{FF2B5EF4-FFF2-40B4-BE49-F238E27FC236}">
              <a16:creationId xmlns:a16="http://schemas.microsoft.com/office/drawing/2014/main" id="{380F9537-872D-4BA4-AC85-4C2FCEF7A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44" y="45357"/>
          <a:ext cx="814349" cy="50222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\Produtos\02_MARK%20UP_PRAZOS\CLAMI%20ETIQUETA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ETIQUETAS"/>
      <sheetName val="RELAÇÃO DE GRUPOS"/>
      <sheetName val="PRONTA ENTREGA CLAMI 2"/>
      <sheetName val="PRONTA ENTREGA TOTAL"/>
      <sheetName val="LINKS"/>
      <sheetName val="PRONTA ENTREGA DPOT"/>
      <sheetName val="IMPRESSÃO GRANDE"/>
      <sheetName val="ETIQUETA TECIDO"/>
      <sheetName val="IMPRESSÃO DPOT"/>
      <sheetName val="ESTOQUE"/>
      <sheetName val="SISTEMA TOTAL"/>
      <sheetName val="IMPRESSÃO PEQ"/>
    </sheetNames>
    <sheetDataSet>
      <sheetData sheetId="0">
        <row r="1">
          <cell r="R1"/>
          <cell r="S1"/>
          <cell r="T1"/>
          <cell r="AN1"/>
          <cell r="AT1"/>
          <cell r="BM1"/>
        </row>
        <row r="2">
          <cell r="P2" t="str">
            <v>DECOR SALE</v>
          </cell>
          <cell r="R2"/>
          <cell r="S2"/>
          <cell r="T2"/>
          <cell r="AB2" t="str">
            <v>CT</v>
          </cell>
          <cell r="AD2" t="str">
            <v>CF</v>
          </cell>
          <cell r="AN2"/>
          <cell r="AT2" t="str">
            <v>FORMULA M² + tecido</v>
          </cell>
          <cell r="AU2" t="str">
            <v>verificar</v>
          </cell>
          <cell r="AV2" t="str">
            <v>EST</v>
          </cell>
          <cell r="AW2" t="str">
            <v/>
          </cell>
          <cell r="AX2" t="str">
            <v>verificar</v>
          </cell>
          <cell r="BM2"/>
        </row>
        <row r="3">
          <cell r="R3"/>
          <cell r="S3"/>
          <cell r="T3"/>
          <cell r="AB3" t="str">
            <v>DB</v>
          </cell>
          <cell r="AD3" t="str">
            <v>FJ</v>
          </cell>
          <cell r="AN3"/>
          <cell r="AT3" t="str">
            <v>FORMULA ACRESCIMO TECIDO</v>
          </cell>
          <cell r="AU3" t="e">
            <v>#VALUE!</v>
          </cell>
          <cell r="AV3" t="str">
            <v>EST</v>
          </cell>
          <cell r="AW3" t="str">
            <v/>
          </cell>
          <cell r="BM3"/>
        </row>
        <row r="4">
          <cell r="R4"/>
          <cell r="S4"/>
          <cell r="T4"/>
          <cell r="AN4"/>
          <cell r="AT4" t="str">
            <v>FORMULA M²</v>
          </cell>
          <cell r="AU4">
            <v>0</v>
          </cell>
          <cell r="AV4" t="str">
            <v>EST</v>
          </cell>
          <cell r="AW4" t="str">
            <v/>
          </cell>
          <cell r="BM4"/>
        </row>
        <row r="5">
          <cell r="R5"/>
          <cell r="S5"/>
          <cell r="T5"/>
          <cell r="AN5"/>
          <cell r="AT5" t="str">
            <v>COMUM</v>
          </cell>
          <cell r="AU5" t="str">
            <v>EST</v>
          </cell>
          <cell r="AV5" t="str">
            <v>EST</v>
          </cell>
          <cell r="AW5" t="str">
            <v/>
          </cell>
          <cell r="BM5"/>
        </row>
        <row r="6">
          <cell r="H6"/>
          <cell r="O6">
            <v>1</v>
          </cell>
          <cell r="P6">
            <v>2</v>
          </cell>
          <cell r="Q6">
            <v>3</v>
          </cell>
          <cell r="R6">
            <v>4</v>
          </cell>
          <cell r="S6">
            <v>5</v>
          </cell>
          <cell r="T6">
            <v>6</v>
          </cell>
          <cell r="U6">
            <v>7</v>
          </cell>
          <cell r="V6">
            <v>8</v>
          </cell>
          <cell r="W6">
            <v>9</v>
          </cell>
          <cell r="X6">
            <v>10</v>
          </cell>
          <cell r="Y6">
            <v>11</v>
          </cell>
          <cell r="Z6">
            <v>12</v>
          </cell>
          <cell r="AA6">
            <v>13</v>
          </cell>
          <cell r="AB6">
            <v>14</v>
          </cell>
          <cell r="AC6">
            <v>15</v>
          </cell>
          <cell r="AD6">
            <v>16</v>
          </cell>
          <cell r="AE6">
            <v>17</v>
          </cell>
          <cell r="AF6">
            <v>18</v>
          </cell>
          <cell r="AG6">
            <v>19</v>
          </cell>
          <cell r="AH6">
            <v>20</v>
          </cell>
          <cell r="AI6">
            <v>21</v>
          </cell>
          <cell r="AJ6">
            <v>22</v>
          </cell>
          <cell r="AK6">
            <v>23</v>
          </cell>
          <cell r="AL6">
            <v>24</v>
          </cell>
          <cell r="AM6">
            <v>25</v>
          </cell>
          <cell r="AN6">
            <v>26</v>
          </cell>
          <cell r="AO6">
            <v>27</v>
          </cell>
          <cell r="AP6">
            <v>28</v>
          </cell>
          <cell r="AQ6">
            <v>29</v>
          </cell>
          <cell r="AR6">
            <v>30</v>
          </cell>
          <cell r="AS6">
            <v>31</v>
          </cell>
          <cell r="AU6">
            <v>33</v>
          </cell>
          <cell r="AV6">
            <v>34</v>
          </cell>
          <cell r="AW6">
            <v>35</v>
          </cell>
          <cell r="AX6">
            <v>36</v>
          </cell>
          <cell r="AY6">
            <v>37</v>
          </cell>
          <cell r="AZ6">
            <v>38</v>
          </cell>
          <cell r="BA6">
            <v>39</v>
          </cell>
          <cell r="BB6">
            <v>40</v>
          </cell>
          <cell r="BC6">
            <v>41</v>
          </cell>
          <cell r="BD6">
            <v>42</v>
          </cell>
          <cell r="BE6">
            <v>43</v>
          </cell>
          <cell r="BF6">
            <v>44</v>
          </cell>
          <cell r="BG6">
            <v>45</v>
          </cell>
          <cell r="BH6">
            <v>46</v>
          </cell>
          <cell r="BI6">
            <v>47</v>
          </cell>
          <cell r="BJ6">
            <v>48</v>
          </cell>
          <cell r="BK6">
            <v>49</v>
          </cell>
          <cell r="BL6">
            <v>50</v>
          </cell>
          <cell r="BM6">
            <v>51</v>
          </cell>
          <cell r="BN6">
            <v>52</v>
          </cell>
          <cell r="BO6">
            <v>53</v>
          </cell>
          <cell r="BP6">
            <v>54</v>
          </cell>
          <cell r="BQ6">
            <v>55</v>
          </cell>
          <cell r="BR6">
            <v>56</v>
          </cell>
          <cell r="BS6">
            <v>57</v>
          </cell>
        </row>
        <row r="7">
          <cell r="H7">
            <v>8000</v>
          </cell>
          <cell r="O7" t="str">
            <v>COMP OC</v>
          </cell>
          <cell r="R7"/>
          <cell r="S7"/>
          <cell r="T7"/>
          <cell r="Z7">
            <v>44788</v>
          </cell>
          <cell r="AN7"/>
          <cell r="BM7" t="e">
            <v>#REF!</v>
          </cell>
          <cell r="BN7" t="str">
            <v/>
          </cell>
          <cell r="BO7" t="str">
            <v>---</v>
          </cell>
          <cell r="BP7" t="e">
            <v>#REF!</v>
          </cell>
        </row>
        <row r="8">
          <cell r="H8">
            <v>7</v>
          </cell>
          <cell r="O8">
            <v>14</v>
          </cell>
          <cell r="P8">
            <v>15</v>
          </cell>
          <cell r="Q8">
            <v>16</v>
          </cell>
          <cell r="R8">
            <v>17</v>
          </cell>
          <cell r="S8">
            <v>18</v>
          </cell>
          <cell r="T8">
            <v>19</v>
          </cell>
          <cell r="U8">
            <v>20</v>
          </cell>
          <cell r="V8">
            <v>21</v>
          </cell>
          <cell r="W8">
            <v>22</v>
          </cell>
          <cell r="X8">
            <v>23</v>
          </cell>
          <cell r="Y8">
            <v>24</v>
          </cell>
          <cell r="Z8">
            <v>25</v>
          </cell>
          <cell r="AA8">
            <v>26</v>
          </cell>
          <cell r="AB8">
            <v>27</v>
          </cell>
          <cell r="AC8">
            <v>28</v>
          </cell>
          <cell r="AD8">
            <v>29</v>
          </cell>
          <cell r="AE8">
            <v>30</v>
          </cell>
          <cell r="AF8">
            <v>31</v>
          </cell>
          <cell r="AG8">
            <v>32</v>
          </cell>
          <cell r="AH8">
            <v>33</v>
          </cell>
          <cell r="AI8">
            <v>34</v>
          </cell>
          <cell r="AJ8">
            <v>35</v>
          </cell>
          <cell r="AK8">
            <v>36</v>
          </cell>
          <cell r="AL8">
            <v>36</v>
          </cell>
          <cell r="AM8">
            <v>37</v>
          </cell>
          <cell r="AN8">
            <v>38</v>
          </cell>
          <cell r="AO8">
            <v>39</v>
          </cell>
          <cell r="AP8">
            <v>40</v>
          </cell>
          <cell r="AQ8">
            <v>41</v>
          </cell>
          <cell r="AR8">
            <v>42</v>
          </cell>
          <cell r="AS8">
            <v>43</v>
          </cell>
          <cell r="AT8">
            <v>44</v>
          </cell>
          <cell r="AU8">
            <v>45</v>
          </cell>
          <cell r="AV8">
            <v>46</v>
          </cell>
          <cell r="AW8">
            <v>47</v>
          </cell>
          <cell r="AX8">
            <v>48</v>
          </cell>
          <cell r="AY8">
            <v>49</v>
          </cell>
          <cell r="AZ8">
            <v>50</v>
          </cell>
          <cell r="BA8">
            <v>51</v>
          </cell>
          <cell r="BB8">
            <v>52</v>
          </cell>
          <cell r="BC8">
            <v>53</v>
          </cell>
          <cell r="BD8">
            <v>54</v>
          </cell>
          <cell r="BE8">
            <v>55</v>
          </cell>
          <cell r="BF8">
            <v>56</v>
          </cell>
          <cell r="BG8">
            <v>57</v>
          </cell>
          <cell r="BH8">
            <v>58</v>
          </cell>
          <cell r="BI8">
            <v>59</v>
          </cell>
          <cell r="BJ8">
            <v>60</v>
          </cell>
          <cell r="BK8">
            <v>61</v>
          </cell>
          <cell r="BL8">
            <v>62</v>
          </cell>
          <cell r="BM8">
            <v>63</v>
          </cell>
          <cell r="BN8">
            <v>64</v>
          </cell>
          <cell r="BO8">
            <v>65</v>
          </cell>
          <cell r="BP8">
            <v>66</v>
          </cell>
          <cell r="BQ8">
            <v>67</v>
          </cell>
          <cell r="BR8">
            <v>68</v>
          </cell>
          <cell r="BS8">
            <v>69</v>
          </cell>
        </row>
        <row r="9">
          <cell r="H9" t="str">
            <v>CD - 02</v>
          </cell>
          <cell r="O9" t="str">
            <v>COD PROD</v>
          </cell>
          <cell r="P9" t="str">
            <v>PROTOCOLO</v>
          </cell>
          <cell r="Q9" t="str">
            <v>DESCRIÇÃO SISTEMA</v>
          </cell>
          <cell r="R9"/>
          <cell r="S9"/>
          <cell r="T9"/>
          <cell r="U9" t="str">
            <v>Comp.</v>
          </cell>
          <cell r="V9" t="str">
            <v>Larg.</v>
          </cell>
          <cell r="W9" t="str">
            <v>Altura</v>
          </cell>
          <cell r="X9" t="str">
            <v>Diam.</v>
          </cell>
          <cell r="Y9" t="str">
            <v>CONCATENAR</v>
          </cell>
          <cell r="Z9" t="str">
            <v>DE</v>
          </cell>
          <cell r="AA9" t="str">
            <v>DESCONTO</v>
          </cell>
          <cell r="AB9" t="str">
            <v>POR</v>
          </cell>
          <cell r="AC9"/>
          <cell r="AD9" t="str">
            <v>OBS ET 1</v>
          </cell>
          <cell r="AE9" t="str">
            <v>OBS ET 2</v>
          </cell>
          <cell r="AF9" t="str">
            <v>VALOR COD SIST</v>
          </cell>
          <cell r="AG9" t="str">
            <v>VALOR UNI DE</v>
          </cell>
          <cell r="AH9" t="str">
            <v>FORNECIDO</v>
          </cell>
          <cell r="AI9" t="str">
            <v>DE CONJUNTO</v>
          </cell>
          <cell r="AJ9" t="str">
            <v>COD PROD</v>
          </cell>
          <cell r="AK9"/>
          <cell r="AL9" t="str">
            <v>COD PROD</v>
          </cell>
          <cell r="AM9" t="str">
            <v>DESCRIÇÃO REFERENCIA</v>
          </cell>
          <cell r="AN9"/>
          <cell r="AO9" t="str">
            <v>Comp.</v>
          </cell>
          <cell r="AP9" t="str">
            <v>Larg.</v>
          </cell>
          <cell r="AQ9" t="str">
            <v>Altura</v>
          </cell>
          <cell r="AR9" t="str">
            <v>Diam.</v>
          </cell>
          <cell r="AS9"/>
          <cell r="AT9" t="str">
            <v>VALOR SISTEMA</v>
          </cell>
          <cell r="AU9" t="str">
            <v>VALOR SISTEMA</v>
          </cell>
          <cell r="AV9" t="str">
            <v>VALOR SISTEMA</v>
          </cell>
          <cell r="AW9" t="str">
            <v>PROVA</v>
          </cell>
          <cell r="AX9" t="str">
            <v>VALOR SISTEMA EST</v>
          </cell>
          <cell r="AY9" t="str">
            <v>PROVA EST</v>
          </cell>
          <cell r="AZ9" t="str">
            <v>COD PROD</v>
          </cell>
          <cell r="BA9" t="str">
            <v>DESCRIÇÃO TAMPO/TEC/COURO FORNECDIDO/</v>
          </cell>
          <cell r="BB9"/>
          <cell r="BC9" t="str">
            <v>QT</v>
          </cell>
          <cell r="BD9" t="str">
            <v>VALOR UNI DE</v>
          </cell>
          <cell r="BE9" t="str">
            <v>VALOR SISTEMA</v>
          </cell>
          <cell r="BF9" t="str">
            <v>VALOR TOTAL</v>
          </cell>
          <cell r="BG9" t="str">
            <v>PROVA</v>
          </cell>
          <cell r="BH9"/>
          <cell r="BI9" t="str">
            <v>FAMILIA</v>
          </cell>
          <cell r="BJ9" t="str">
            <v>VALOR TECIDO/TAMPO M²</v>
          </cell>
          <cell r="BK9" t="str">
            <v>ACRESCIMO</v>
          </cell>
          <cell r="BL9" t="str">
            <v>ACRESCIMO MARK UP ESP</v>
          </cell>
          <cell r="BM9" t="str">
            <v>FORMULA</v>
          </cell>
          <cell r="BN9" t="str">
            <v>A PATIR DE:</v>
          </cell>
          <cell r="BO9" t="str">
            <v>A PATIR DE:</v>
          </cell>
          <cell r="BP9" t="str">
            <v>FORMULA</v>
          </cell>
          <cell r="BR9" t="str">
            <v>LOJA</v>
          </cell>
          <cell r="BS9" t="str">
            <v>JUNCAO DE CODIGO</v>
          </cell>
          <cell r="BT9" t="str">
            <v xml:space="preserve">MARCA </v>
          </cell>
          <cell r="BU9" t="str">
            <v>DESCRICAO DO PRODUTO</v>
          </cell>
        </row>
        <row r="10">
          <cell r="H10">
            <v>0</v>
          </cell>
          <cell r="O10">
            <v>223324</v>
          </cell>
          <cell r="P10" t="str">
            <v>2020/308-0003-01</v>
          </cell>
          <cell r="Q10" t="str">
            <v>EST MESA LATERAL DESK (PINTURA PN) (TP REC MARROM)</v>
          </cell>
          <cell r="R10"/>
          <cell r="S10"/>
          <cell r="T10"/>
          <cell r="U10">
            <v>1</v>
          </cell>
          <cell r="V10">
            <v>0.3</v>
          </cell>
          <cell r="W10">
            <v>0.55000000000000004</v>
          </cell>
          <cell r="X10">
            <v>0</v>
          </cell>
          <cell r="Y10" t="str">
            <v>EST MESA LATERAL DESK (PINTURA PN) (TP REC MARROM) - 1x0,3x0,55H</v>
          </cell>
          <cell r="Z10">
            <v>7693.15</v>
          </cell>
          <cell r="AA10">
            <v>0.35</v>
          </cell>
          <cell r="AB10">
            <v>5000.5475000000006</v>
          </cell>
          <cell r="AC10"/>
          <cell r="AD10"/>
          <cell r="AE10"/>
          <cell r="AF10">
            <v>7693.15</v>
          </cell>
          <cell r="AG10">
            <v>7693.15</v>
          </cell>
          <cell r="AH10">
            <v>0</v>
          </cell>
          <cell r="AI10">
            <v>7693.15</v>
          </cell>
          <cell r="AJ10" t="str">
            <v>REF: 223324</v>
          </cell>
          <cell r="AK10" t="str">
            <v>PRODUTO FORA DE LINHA</v>
          </cell>
          <cell r="AL10">
            <v>223324</v>
          </cell>
          <cell r="AM10" t="str">
            <v>EST MESA LATERAL DESK (PINTURA PN) (TP REC MARROM)</v>
          </cell>
          <cell r="AN10"/>
          <cell r="AO10">
            <v>1</v>
          </cell>
          <cell r="AP10">
            <v>0.3</v>
          </cell>
          <cell r="AQ10">
            <v>0.55000000000000004</v>
          </cell>
          <cell r="AR10">
            <v>0</v>
          </cell>
          <cell r="AS10" t="str">
            <v>EST MESA LATERAL DESK (PINTURA PN) (TP REC MARROM) - 1x0,3x0,55H</v>
          </cell>
          <cell r="AT10">
            <v>7693.15</v>
          </cell>
          <cell r="AU10">
            <v>7693.15</v>
          </cell>
          <cell r="AV10">
            <v>7693.15</v>
          </cell>
          <cell r="AW10">
            <v>0</v>
          </cell>
          <cell r="AX10">
            <v>7693.15</v>
          </cell>
          <cell r="AY10">
            <v>0</v>
          </cell>
          <cell r="AZ10"/>
          <cell r="BA10" t="str">
            <v/>
          </cell>
          <cell r="BB10"/>
          <cell r="BC10"/>
          <cell r="BD10"/>
          <cell r="BE10" t="str">
            <v/>
          </cell>
          <cell r="BF10">
            <v>0</v>
          </cell>
          <cell r="BG10" t="str">
            <v/>
          </cell>
          <cell r="BH10" t="str">
            <v/>
          </cell>
          <cell r="BI10">
            <v>14</v>
          </cell>
          <cell r="BJ10" t="str">
            <v>0</v>
          </cell>
          <cell r="BK10">
            <v>0</v>
          </cell>
          <cell r="BL10">
            <v>0</v>
          </cell>
          <cell r="BM10"/>
          <cell r="BN10"/>
          <cell r="BO10"/>
          <cell r="BP10"/>
          <cell r="BR10" t="str">
            <v>TEO PE</v>
          </cell>
          <cell r="BT10" t="str">
            <v/>
          </cell>
          <cell r="BU10" t="str">
            <v/>
          </cell>
        </row>
        <row r="11">
          <cell r="H11">
            <v>0</v>
          </cell>
          <cell r="O11">
            <v>378472</v>
          </cell>
          <cell r="P11" t="str">
            <v>2024/081-0003-01</v>
          </cell>
          <cell r="Q11" t="str">
            <v>EST MESA LATERAL HIMALAYA (CLAS) (VD COMUM MTZ STR) (WALNUT)</v>
          </cell>
          <cell r="R11"/>
          <cell r="S11"/>
          <cell r="T11"/>
          <cell r="U11">
            <v>0.5</v>
          </cell>
          <cell r="V11">
            <v>0</v>
          </cell>
          <cell r="W11">
            <v>0.45</v>
          </cell>
          <cell r="X11">
            <v>0.5</v>
          </cell>
          <cell r="Y11" t="str">
            <v>EST MESA LATERAL HIMALAYA (CLAS) (VD COMUM MTZ STR) (WALNUT) - Ø0,5x0,45H</v>
          </cell>
          <cell r="Z11">
            <v>9626.85</v>
          </cell>
          <cell r="AA11">
            <v>0.35</v>
          </cell>
          <cell r="AB11">
            <v>6257.4525000000003</v>
          </cell>
          <cell r="AC11"/>
          <cell r="AD11"/>
          <cell r="AE11"/>
          <cell r="AF11">
            <v>9626.85</v>
          </cell>
          <cell r="AG11">
            <v>9626.85</v>
          </cell>
          <cell r="AH11">
            <v>0</v>
          </cell>
          <cell r="AI11">
            <v>9626.85</v>
          </cell>
          <cell r="AJ11" t="str">
            <v>REF: 388416</v>
          </cell>
          <cell r="AK11"/>
          <cell r="AL11">
            <v>388416</v>
          </cell>
          <cell r="AM11" t="str">
            <v>MESA LATERAL HIMALAYA (CLASSICO) (TAMPO VIDRO COMUM)</v>
          </cell>
          <cell r="AN11"/>
          <cell r="AO11">
            <v>0.5</v>
          </cell>
          <cell r="AP11">
            <v>0</v>
          </cell>
          <cell r="AQ11">
            <v>0.45</v>
          </cell>
          <cell r="AR11">
            <v>0</v>
          </cell>
          <cell r="AS11" t="str">
            <v>MESA LATERAL HIMALAYA (CLASSICO) (TAMPO VIDRO COMUM) - Ø0x0,45H</v>
          </cell>
          <cell r="AT11">
            <v>9626.85</v>
          </cell>
          <cell r="AU11">
            <v>9626.85</v>
          </cell>
          <cell r="AV11">
            <v>9626.85</v>
          </cell>
          <cell r="AW11">
            <v>0</v>
          </cell>
          <cell r="AX11">
            <v>9626.85</v>
          </cell>
          <cell r="AY11">
            <v>0</v>
          </cell>
          <cell r="AZ11"/>
          <cell r="BA11" t="str">
            <v/>
          </cell>
          <cell r="BB11"/>
          <cell r="BC11"/>
          <cell r="BD11"/>
          <cell r="BE11" t="str">
            <v/>
          </cell>
          <cell r="BF11">
            <v>0</v>
          </cell>
          <cell r="BG11" t="str">
            <v/>
          </cell>
          <cell r="BH11" t="str">
            <v/>
          </cell>
          <cell r="BI11">
            <v>12</v>
          </cell>
          <cell r="BJ11" t="str">
            <v>0</v>
          </cell>
          <cell r="BK11">
            <v>0</v>
          </cell>
          <cell r="BL11">
            <v>0</v>
          </cell>
          <cell r="BM11"/>
          <cell r="BN11"/>
          <cell r="BO11"/>
          <cell r="BP11"/>
          <cell r="BR11" t="str">
            <v>TEODORO</v>
          </cell>
          <cell r="BT11" t="str">
            <v/>
          </cell>
          <cell r="BU11" t="str">
            <v/>
          </cell>
        </row>
        <row r="12">
          <cell r="H12">
            <v>0</v>
          </cell>
          <cell r="O12">
            <v>378451</v>
          </cell>
          <cell r="P12" t="str">
            <v>2024/075-0024-01</v>
          </cell>
          <cell r="Q12" t="str">
            <v>EST MESA LATERAL HIMALAYA (CLAS) (TP MARM NUVOLA) (WALNUT)</v>
          </cell>
          <cell r="R12"/>
          <cell r="S12"/>
          <cell r="T12"/>
          <cell r="U12">
            <v>0.7</v>
          </cell>
          <cell r="V12">
            <v>0</v>
          </cell>
          <cell r="W12">
            <v>0.55000000000000004</v>
          </cell>
          <cell r="X12">
            <v>0.7</v>
          </cell>
          <cell r="Y12" t="str">
            <v>EST MESA LATERAL HIMALAYA (CLAS) (TP MARM NUVOLA) (WALNUT) - Ø0,7x0,55H</v>
          </cell>
          <cell r="Z12">
            <v>20091.23</v>
          </cell>
          <cell r="AA12">
            <v>0.35</v>
          </cell>
          <cell r="AB12">
            <v>13059.299500000001</v>
          </cell>
          <cell r="AC12"/>
          <cell r="AD12"/>
          <cell r="AE12"/>
          <cell r="AF12">
            <v>20091.23</v>
          </cell>
          <cell r="AG12">
            <v>20091.23</v>
          </cell>
          <cell r="AH12">
            <v>0</v>
          </cell>
          <cell r="AI12">
            <v>20091.23</v>
          </cell>
          <cell r="AJ12" t="str">
            <v>REF: 388420</v>
          </cell>
          <cell r="AK12"/>
          <cell r="AL12">
            <v>388420</v>
          </cell>
          <cell r="AM12" t="str">
            <v>MESA LATERAL HIMALAYA (CLASSICO) (MARMORE 1)</v>
          </cell>
          <cell r="AN12"/>
          <cell r="AO12">
            <v>0.7</v>
          </cell>
          <cell r="AP12">
            <v>0</v>
          </cell>
          <cell r="AQ12">
            <v>0.55000000000000004</v>
          </cell>
          <cell r="AR12">
            <v>0</v>
          </cell>
          <cell r="AS12" t="str">
            <v>MESA LATERAL HIMALAYA (CLASSICO) (MARMORE 1) - Ø0x0,55H</v>
          </cell>
          <cell r="AT12">
            <v>20091.23</v>
          </cell>
          <cell r="AU12">
            <v>20091.23</v>
          </cell>
          <cell r="AV12">
            <v>20091.23</v>
          </cell>
          <cell r="AW12">
            <v>0</v>
          </cell>
          <cell r="AX12">
            <v>20091.23</v>
          </cell>
          <cell r="AY12">
            <v>0</v>
          </cell>
          <cell r="AZ12"/>
          <cell r="BA12" t="str">
            <v/>
          </cell>
          <cell r="BB12"/>
          <cell r="BC12"/>
          <cell r="BD12"/>
          <cell r="BE12" t="str">
            <v/>
          </cell>
          <cell r="BF12">
            <v>0</v>
          </cell>
          <cell r="BG12" t="str">
            <v/>
          </cell>
          <cell r="BH12" t="str">
            <v/>
          </cell>
          <cell r="BI12">
            <v>12</v>
          </cell>
          <cell r="BJ12" t="str">
            <v>0</v>
          </cell>
          <cell r="BK12">
            <v>0</v>
          </cell>
          <cell r="BL12">
            <v>0</v>
          </cell>
          <cell r="BM12"/>
          <cell r="BN12"/>
          <cell r="BO12"/>
          <cell r="BP12"/>
          <cell r="BR12" t="str">
            <v>TEODORO</v>
          </cell>
          <cell r="BT12" t="str">
            <v/>
          </cell>
          <cell r="BU12" t="str">
            <v/>
          </cell>
        </row>
        <row r="13">
          <cell r="H13">
            <v>0</v>
          </cell>
          <cell r="O13">
            <v>362426</v>
          </cell>
          <cell r="P13" t="str">
            <v>2023/107-0044-01</v>
          </cell>
          <cell r="Q13" t="str">
            <v>EST CARRINHO BAR ZIMBRO (LAMINA A2 FREIJO NATURAL) CORTEN</v>
          </cell>
          <cell r="R13"/>
          <cell r="S13"/>
          <cell r="T13"/>
          <cell r="U13">
            <v>1.07</v>
          </cell>
          <cell r="V13">
            <v>0.59</v>
          </cell>
          <cell r="W13">
            <v>0.76</v>
          </cell>
          <cell r="X13">
            <v>0</v>
          </cell>
          <cell r="Y13" t="str">
            <v>EST CARRINHO BAR ZIMBRO (LAMINA A2 FREIJO NATURAL) CORTEN - 1,07x0,59x0,76H</v>
          </cell>
          <cell r="Z13">
            <v>22046.44</v>
          </cell>
          <cell r="AA13">
            <v>0.35</v>
          </cell>
          <cell r="AB13">
            <v>14330.186</v>
          </cell>
          <cell r="AC13"/>
          <cell r="AD13"/>
          <cell r="AE13"/>
          <cell r="AF13">
            <v>22046.44</v>
          </cell>
          <cell r="AG13">
            <v>22046.44</v>
          </cell>
          <cell r="AH13">
            <v>0</v>
          </cell>
          <cell r="AI13">
            <v>22046.44</v>
          </cell>
          <cell r="AJ13" t="str">
            <v>REF: 362408</v>
          </cell>
          <cell r="AK13"/>
          <cell r="AL13">
            <v>362408</v>
          </cell>
          <cell r="AM13" t="str">
            <v>CARRINHO BAR ZIMBRO (LAMINA A2)</v>
          </cell>
          <cell r="AN13"/>
          <cell r="AO13">
            <v>1.07</v>
          </cell>
          <cell r="AP13">
            <v>0.59</v>
          </cell>
          <cell r="AQ13">
            <v>0.76</v>
          </cell>
          <cell r="AR13">
            <v>0</v>
          </cell>
          <cell r="AS13" t="str">
            <v>CARRINHO BAR ZIMBRO (LAMINA A2) - 1,07x0,59x0,76H</v>
          </cell>
          <cell r="AT13">
            <v>22046.44</v>
          </cell>
          <cell r="AU13">
            <v>22046.44</v>
          </cell>
          <cell r="AV13">
            <v>22046.44</v>
          </cell>
          <cell r="AW13">
            <v>0</v>
          </cell>
          <cell r="AX13">
            <v>22046.44</v>
          </cell>
          <cell r="AY13">
            <v>0</v>
          </cell>
          <cell r="AZ13"/>
          <cell r="BA13" t="str">
            <v/>
          </cell>
          <cell r="BB13"/>
          <cell r="BC13"/>
          <cell r="BD13"/>
          <cell r="BE13" t="str">
            <v/>
          </cell>
          <cell r="BF13">
            <v>0</v>
          </cell>
          <cell r="BG13" t="str">
            <v/>
          </cell>
          <cell r="BH13" t="str">
            <v/>
          </cell>
          <cell r="BI13">
            <v>12</v>
          </cell>
          <cell r="BJ13" t="str">
            <v>0</v>
          </cell>
          <cell r="BK13">
            <v>0</v>
          </cell>
          <cell r="BL13">
            <v>0</v>
          </cell>
          <cell r="BM13"/>
          <cell r="BN13"/>
          <cell r="BO13"/>
          <cell r="BP13"/>
          <cell r="BR13" t="str">
            <v>D&amp;D</v>
          </cell>
          <cell r="BT13" t="str">
            <v/>
          </cell>
          <cell r="BU13" t="str">
            <v/>
          </cell>
        </row>
        <row r="14">
          <cell r="H14">
            <v>0</v>
          </cell>
          <cell r="O14">
            <v>324026</v>
          </cell>
          <cell r="P14" t="str">
            <v>2022/090-0041-01</v>
          </cell>
          <cell r="Q14" t="str">
            <v>EST TAPETE DUNAS (DES) (10MM) F:5018/D:1137/1160/1580/6005</v>
          </cell>
          <cell r="R14"/>
          <cell r="S14"/>
          <cell r="T14"/>
          <cell r="U14">
            <v>3.5</v>
          </cell>
          <cell r="V14">
            <v>4.5</v>
          </cell>
          <cell r="W14">
            <v>0.01</v>
          </cell>
          <cell r="X14">
            <v>0</v>
          </cell>
          <cell r="Y14" t="str">
            <v>EST TAPETE DUNAS (DES) (10MM) F:5018/D:1137/1160/1580/6005 - 3,5x4,5x0,01H</v>
          </cell>
          <cell r="Z14">
            <v>40078.079999999994</v>
          </cell>
          <cell r="AA14">
            <v>0.35</v>
          </cell>
          <cell r="AB14">
            <v>26050.751999999997</v>
          </cell>
          <cell r="AC14"/>
          <cell r="AD14"/>
          <cell r="AE14"/>
          <cell r="AF14">
            <v>40078.079999999994</v>
          </cell>
          <cell r="AG14">
            <v>40078.079999999994</v>
          </cell>
          <cell r="AH14">
            <v>0</v>
          </cell>
          <cell r="AI14">
            <v>40078.079999999994</v>
          </cell>
          <cell r="AJ14" t="str">
            <v>REF: 369311</v>
          </cell>
          <cell r="AK14" t="str">
            <v>VALOR A PATIR DE DO M²</v>
          </cell>
          <cell r="AL14">
            <v>369311</v>
          </cell>
          <cell r="AM14" t="str">
            <v>TAPETE DUNAS (DESENHO) (5 CORES) (10MM)</v>
          </cell>
          <cell r="AN14"/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 t="str">
            <v>TAPETE DUNAS (DESENHO) (5 CORES) (10MM) - Ø0x0H</v>
          </cell>
          <cell r="AT14">
            <v>40078.079999999994</v>
          </cell>
          <cell r="AU14">
            <v>40078.079999999994</v>
          </cell>
          <cell r="AV14">
            <v>2544.64</v>
          </cell>
          <cell r="AW14">
            <v>37533.439999999995</v>
          </cell>
          <cell r="AX14">
            <v>40078.080000000002</v>
          </cell>
          <cell r="AY14">
            <v>0</v>
          </cell>
          <cell r="AZ14">
            <v>369311</v>
          </cell>
          <cell r="BA14" t="str">
            <v>TAPETE DUNAS (DESENHO) (5 CORES) (10MM)</v>
          </cell>
          <cell r="BB14" t="str">
            <v>(M²): TAPETE DUNAS (DESENHO) (5 CORES) (10MM)</v>
          </cell>
          <cell r="BC14">
            <v>15.75</v>
          </cell>
          <cell r="BD14"/>
          <cell r="BE14">
            <v>2544.64</v>
          </cell>
          <cell r="BF14">
            <v>0</v>
          </cell>
          <cell r="BG14">
            <v>-2544.64</v>
          </cell>
          <cell r="BH14" t="str">
            <v>(M²)</v>
          </cell>
          <cell r="BI14">
            <v>12</v>
          </cell>
          <cell r="BJ14">
            <v>40078.079999999994</v>
          </cell>
          <cell r="BK14">
            <v>0</v>
          </cell>
          <cell r="BL14">
            <v>0</v>
          </cell>
          <cell r="BM14"/>
          <cell r="BN14"/>
          <cell r="BO14"/>
          <cell r="BP14"/>
          <cell r="BR14" t="str">
            <v>D&amp;D</v>
          </cell>
          <cell r="BT14" t="str">
            <v/>
          </cell>
          <cell r="BU14" t="str">
            <v/>
          </cell>
        </row>
        <row r="15">
          <cell r="H15">
            <v>0</v>
          </cell>
          <cell r="O15">
            <v>324009</v>
          </cell>
          <cell r="P15" t="str">
            <v>2022/090-0043-01</v>
          </cell>
          <cell r="Q15" t="str">
            <v>EST TAPETE TROPICAL (LISO) (1 COR) (10MM) F:5056</v>
          </cell>
          <cell r="R15"/>
          <cell r="S15"/>
          <cell r="T15"/>
          <cell r="U15">
            <v>3.5</v>
          </cell>
          <cell r="V15">
            <v>4.5</v>
          </cell>
          <cell r="W15">
            <v>0.01</v>
          </cell>
          <cell r="X15">
            <v>0</v>
          </cell>
          <cell r="Y15" t="str">
            <v>EST TAPETE TROPICAL (LISO) (1 COR) (10MM) F:5056 - 3,5x4,5x0,01H</v>
          </cell>
          <cell r="Z15">
            <v>26671.68</v>
          </cell>
          <cell r="AA15">
            <v>0.35</v>
          </cell>
          <cell r="AB15">
            <v>17336.592000000001</v>
          </cell>
          <cell r="AC15"/>
          <cell r="AD15"/>
          <cell r="AE15"/>
          <cell r="AF15">
            <v>26671.68</v>
          </cell>
          <cell r="AG15">
            <v>26671.68</v>
          </cell>
          <cell r="AH15">
            <v>0</v>
          </cell>
          <cell r="AI15">
            <v>26671.68</v>
          </cell>
          <cell r="AJ15" t="str">
            <v>REF: 369260</v>
          </cell>
          <cell r="AK15" t="str">
            <v>VALOR A PATIR DE DO M²</v>
          </cell>
          <cell r="AL15">
            <v>369260</v>
          </cell>
          <cell r="AM15" t="str">
            <v>TAPETE TROPICAL (LISO) (1 COR) (10MM)</v>
          </cell>
          <cell r="AN15"/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 t="str">
            <v>TAPETE TROPICAL (LISO) (1 COR) (10MM) - Ø0x0H</v>
          </cell>
          <cell r="AT15">
            <v>26671.68</v>
          </cell>
          <cell r="AU15">
            <v>26671.68</v>
          </cell>
          <cell r="AV15">
            <v>1693.44</v>
          </cell>
          <cell r="AW15">
            <v>24978.240000000002</v>
          </cell>
          <cell r="AX15">
            <v>26671.68</v>
          </cell>
          <cell r="AY15">
            <v>0</v>
          </cell>
          <cell r="AZ15">
            <v>369260</v>
          </cell>
          <cell r="BA15" t="str">
            <v>TAPETE TROPICAL (LISO) (1 COR) (10MM)</v>
          </cell>
          <cell r="BB15" t="str">
            <v>(M²): TAPETE TROPICAL (LISO) (1 COR) (10MM)</v>
          </cell>
          <cell r="BC15">
            <v>15.75</v>
          </cell>
          <cell r="BD15"/>
          <cell r="BE15">
            <v>1693.44</v>
          </cell>
          <cell r="BF15">
            <v>0</v>
          </cell>
          <cell r="BG15">
            <v>-1693.44</v>
          </cell>
          <cell r="BH15" t="str">
            <v>(M²)</v>
          </cell>
          <cell r="BI15">
            <v>12</v>
          </cell>
          <cell r="BJ15">
            <v>26671.68</v>
          </cell>
          <cell r="BK15">
            <v>0</v>
          </cell>
          <cell r="BL15">
            <v>0</v>
          </cell>
          <cell r="BM15"/>
          <cell r="BN15"/>
          <cell r="BO15"/>
          <cell r="BP15"/>
          <cell r="BR15" t="str">
            <v>D&amp;D</v>
          </cell>
          <cell r="BT15" t="str">
            <v/>
          </cell>
          <cell r="BU15" t="str">
            <v/>
          </cell>
        </row>
        <row r="16">
          <cell r="H16">
            <v>0</v>
          </cell>
          <cell r="O16">
            <v>378397</v>
          </cell>
          <cell r="P16" t="str">
            <v>2024/050-0011-01</v>
          </cell>
          <cell r="Q16" t="str">
            <v>EST TAPETE TROPICAL (LISO SOFT) (1 COR) (10MM) F:918</v>
          </cell>
          <cell r="R16"/>
          <cell r="S16"/>
          <cell r="T16"/>
          <cell r="U16">
            <v>4</v>
          </cell>
          <cell r="V16">
            <v>3.32</v>
          </cell>
          <cell r="W16">
            <v>0.01</v>
          </cell>
          <cell r="X16">
            <v>0</v>
          </cell>
          <cell r="Y16" t="str">
            <v>EST TAPETE TROPICAL (LISO SOFT) (1 COR) (10MM) F:918 - 4x3,32x0,01H</v>
          </cell>
          <cell r="Z16">
            <v>23976.243200000001</v>
          </cell>
          <cell r="AA16">
            <v>0.35</v>
          </cell>
          <cell r="AB16">
            <v>15584.558080000001</v>
          </cell>
          <cell r="AC16"/>
          <cell r="AD16"/>
          <cell r="AE16"/>
          <cell r="AF16">
            <v>23976.243200000001</v>
          </cell>
          <cell r="AG16">
            <v>23976.243200000001</v>
          </cell>
          <cell r="AH16">
            <v>0</v>
          </cell>
          <cell r="AI16">
            <v>23976.243200000001</v>
          </cell>
          <cell r="AJ16" t="str">
            <v>REF: 369297</v>
          </cell>
          <cell r="AK16" t="str">
            <v>VALOR A PATIR DE DO M²</v>
          </cell>
          <cell r="AL16">
            <v>369297</v>
          </cell>
          <cell r="AM16" t="str">
            <v>TAPETE TROPICAL (LISO SOFT) (1 COR) (10MM)</v>
          </cell>
          <cell r="AN16"/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 t="str">
            <v>TAPETE TROPICAL (LISO SOFT) (1 COR) (10MM) - Ø0x0H</v>
          </cell>
          <cell r="AT16">
            <v>23976.243200000001</v>
          </cell>
          <cell r="AU16">
            <v>23976.243200000001</v>
          </cell>
          <cell r="AV16">
            <v>1805.44</v>
          </cell>
          <cell r="AW16">
            <v>22170.803200000002</v>
          </cell>
          <cell r="AX16">
            <v>23976.240000000002</v>
          </cell>
          <cell r="AY16">
            <v>3.1999999991967343E-3</v>
          </cell>
          <cell r="AZ16">
            <v>369297</v>
          </cell>
          <cell r="BA16" t="str">
            <v>TAPETE TROPICAL (LISO SOFT) (1 COR) (10MM)</v>
          </cell>
          <cell r="BB16" t="str">
            <v>(M²): TAPETE TROPICAL (LISO SOFT) (1 COR) (10MM)</v>
          </cell>
          <cell r="BC16">
            <v>13.28</v>
          </cell>
          <cell r="BD16"/>
          <cell r="BE16">
            <v>1805.44</v>
          </cell>
          <cell r="BF16">
            <v>0</v>
          </cell>
          <cell r="BG16">
            <v>-1805.44</v>
          </cell>
          <cell r="BH16" t="str">
            <v>(M²)</v>
          </cell>
          <cell r="BI16">
            <v>12</v>
          </cell>
          <cell r="BJ16">
            <v>23976.243200000001</v>
          </cell>
          <cell r="BK16">
            <v>0</v>
          </cell>
          <cell r="BL16">
            <v>0</v>
          </cell>
          <cell r="BM16"/>
          <cell r="BN16"/>
          <cell r="BO16"/>
          <cell r="BP16"/>
          <cell r="BR16" t="str">
            <v>GABRIEL</v>
          </cell>
          <cell r="BT16" t="str">
            <v/>
          </cell>
          <cell r="BU16" t="str">
            <v/>
          </cell>
        </row>
        <row r="17">
          <cell r="H17">
            <v>0</v>
          </cell>
          <cell r="O17">
            <v>378397</v>
          </cell>
          <cell r="P17" t="str">
            <v>2024/050-0012-01</v>
          </cell>
          <cell r="Q17" t="str">
            <v>EST TAPETE TROPICAL (LISO SOFT) (1 COR) (10MM) F:918</v>
          </cell>
          <cell r="R17"/>
          <cell r="S17"/>
          <cell r="T17"/>
          <cell r="U17">
            <v>4</v>
          </cell>
          <cell r="V17">
            <v>3.32</v>
          </cell>
          <cell r="W17">
            <v>0.01</v>
          </cell>
          <cell r="X17">
            <v>0</v>
          </cell>
          <cell r="Y17" t="str">
            <v>EST TAPETE TROPICAL (LISO SOFT) (1 COR) (10MM) F:918 - 4x3,32x0,01H</v>
          </cell>
          <cell r="Z17">
            <v>23976.243200000001</v>
          </cell>
          <cell r="AA17">
            <v>0.35</v>
          </cell>
          <cell r="AB17">
            <v>15584.558080000001</v>
          </cell>
          <cell r="AC17"/>
          <cell r="AD17"/>
          <cell r="AE17"/>
          <cell r="AF17">
            <v>23976.243200000001</v>
          </cell>
          <cell r="AG17">
            <v>23976.243200000001</v>
          </cell>
          <cell r="AH17">
            <v>0</v>
          </cell>
          <cell r="AI17">
            <v>23976.243200000001</v>
          </cell>
          <cell r="AJ17" t="str">
            <v>REF: 369297</v>
          </cell>
          <cell r="AK17" t="str">
            <v>VALOR A PATIR DE DO M²</v>
          </cell>
          <cell r="AL17">
            <v>369297</v>
          </cell>
          <cell r="AM17" t="str">
            <v>TAPETE TROPICAL (LISO SOFT) (1 COR) (10MM)</v>
          </cell>
          <cell r="AN17"/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 t="str">
            <v>TAPETE TROPICAL (LISO SOFT) (1 COR) (10MM) - Ø0x0H</v>
          </cell>
          <cell r="AT17">
            <v>23976.243200000001</v>
          </cell>
          <cell r="AU17">
            <v>23976.243200000001</v>
          </cell>
          <cell r="AV17">
            <v>1805.44</v>
          </cell>
          <cell r="AW17">
            <v>22170.803200000002</v>
          </cell>
          <cell r="AX17">
            <v>23976.240000000002</v>
          </cell>
          <cell r="AY17">
            <v>3.1999999991967343E-3</v>
          </cell>
          <cell r="AZ17">
            <v>369297</v>
          </cell>
          <cell r="BA17" t="str">
            <v>TAPETE TROPICAL (LISO SOFT) (1 COR) (10MM)</v>
          </cell>
          <cell r="BB17" t="str">
            <v>(M²): TAPETE TROPICAL (LISO SOFT) (1 COR) (10MM)</v>
          </cell>
          <cell r="BC17">
            <v>13.28</v>
          </cell>
          <cell r="BD17"/>
          <cell r="BE17">
            <v>1805.44</v>
          </cell>
          <cell r="BF17">
            <v>0</v>
          </cell>
          <cell r="BG17">
            <v>-1805.44</v>
          </cell>
          <cell r="BH17" t="str">
            <v>(M²)</v>
          </cell>
          <cell r="BI17">
            <v>12</v>
          </cell>
          <cell r="BJ17">
            <v>23976.243200000001</v>
          </cell>
          <cell r="BK17">
            <v>0</v>
          </cell>
          <cell r="BL17">
            <v>0</v>
          </cell>
          <cell r="BM17"/>
          <cell r="BN17"/>
          <cell r="BO17"/>
          <cell r="BP17"/>
          <cell r="BR17" t="str">
            <v>GABRIEL</v>
          </cell>
          <cell r="BT17" t="str">
            <v/>
          </cell>
          <cell r="BU17" t="str">
            <v/>
          </cell>
        </row>
        <row r="18">
          <cell r="H18">
            <v>0</v>
          </cell>
          <cell r="O18">
            <v>378395</v>
          </cell>
          <cell r="P18" t="str">
            <v>2024/030-0071-01</v>
          </cell>
          <cell r="Q18" t="str">
            <v>EST TAPETE TROPICAL (LISO) (1 COR) (10MM) F:89</v>
          </cell>
          <cell r="R18"/>
          <cell r="S18"/>
          <cell r="T18"/>
          <cell r="U18">
            <v>3</v>
          </cell>
          <cell r="V18">
            <v>1</v>
          </cell>
          <cell r="W18">
            <v>0.01</v>
          </cell>
          <cell r="X18">
            <v>0</v>
          </cell>
          <cell r="Y18" t="str">
            <v>EST TAPETE TROPICAL (LISO) (1 COR) (10MM) F:89 - 3x1x0,01H</v>
          </cell>
          <cell r="Z18">
            <v>5080.32</v>
          </cell>
          <cell r="AA18">
            <v>0.35</v>
          </cell>
          <cell r="AB18">
            <v>3302.2079999999996</v>
          </cell>
          <cell r="AC18"/>
          <cell r="AD18"/>
          <cell r="AE18"/>
          <cell r="AF18">
            <v>5080.32</v>
          </cell>
          <cell r="AG18">
            <v>5080.32</v>
          </cell>
          <cell r="AH18">
            <v>0</v>
          </cell>
          <cell r="AI18">
            <v>5080.32</v>
          </cell>
          <cell r="AJ18" t="str">
            <v>REF: 369260</v>
          </cell>
          <cell r="AK18" t="str">
            <v>VALOR A PATIR DE DO M²</v>
          </cell>
          <cell r="AL18">
            <v>369260</v>
          </cell>
          <cell r="AM18" t="str">
            <v>TAPETE TROPICAL (LISO) (1 COR) (10MM)</v>
          </cell>
          <cell r="AN18"/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 t="str">
            <v>TAPETE TROPICAL (LISO) (1 COR) (10MM) - Ø0x0H</v>
          </cell>
          <cell r="AT18">
            <v>5080.32</v>
          </cell>
          <cell r="AU18">
            <v>5080.32</v>
          </cell>
          <cell r="AV18">
            <v>1693.44</v>
          </cell>
          <cell r="AW18">
            <v>3386.8799999999997</v>
          </cell>
          <cell r="AX18">
            <v>5080.32</v>
          </cell>
          <cell r="AY18">
            <v>0</v>
          </cell>
          <cell r="AZ18">
            <v>369260</v>
          </cell>
          <cell r="BA18" t="str">
            <v>TAPETE TROPICAL (LISO) (1 COR) (10MM)</v>
          </cell>
          <cell r="BB18" t="str">
            <v>(M²): TAPETE TROPICAL (LISO) (1 COR) (10MM)</v>
          </cell>
          <cell r="BC18">
            <v>3</v>
          </cell>
          <cell r="BD18"/>
          <cell r="BE18">
            <v>1693.44</v>
          </cell>
          <cell r="BF18">
            <v>0</v>
          </cell>
          <cell r="BG18">
            <v>-1693.44</v>
          </cell>
          <cell r="BH18" t="str">
            <v>(M²)</v>
          </cell>
          <cell r="BI18">
            <v>12</v>
          </cell>
          <cell r="BJ18">
            <v>5080.32</v>
          </cell>
          <cell r="BK18">
            <v>0</v>
          </cell>
          <cell r="BL18">
            <v>0</v>
          </cell>
          <cell r="BM18"/>
          <cell r="BN18"/>
          <cell r="BO18"/>
          <cell r="BP18"/>
          <cell r="BR18" t="str">
            <v>GABRIEL</v>
          </cell>
          <cell r="BT18" t="str">
            <v/>
          </cell>
          <cell r="BU18" t="str">
            <v/>
          </cell>
        </row>
        <row r="19">
          <cell r="H19">
            <v>0</v>
          </cell>
          <cell r="O19">
            <v>378393</v>
          </cell>
          <cell r="P19" t="str">
            <v>2024/050-0010-01</v>
          </cell>
          <cell r="Q19" t="str">
            <v>EST TAPETE TROPICAL (LISO) (1 COR) (10MM) F:1057</v>
          </cell>
          <cell r="R19"/>
          <cell r="S19"/>
          <cell r="T19"/>
          <cell r="U19">
            <v>4</v>
          </cell>
          <cell r="V19">
            <v>1</v>
          </cell>
          <cell r="W19">
            <v>0.01</v>
          </cell>
          <cell r="X19">
            <v>0</v>
          </cell>
          <cell r="Y19" t="str">
            <v>EST TAPETE TROPICAL (LISO) (1 COR) (10MM) F:1057 - 4x1x0,01H</v>
          </cell>
          <cell r="Z19">
            <v>6773.76</v>
          </cell>
          <cell r="AA19">
            <v>0.35</v>
          </cell>
          <cell r="AB19">
            <v>4402.9440000000004</v>
          </cell>
          <cell r="AC19"/>
          <cell r="AD19"/>
          <cell r="AE19"/>
          <cell r="AF19">
            <v>6773.76</v>
          </cell>
          <cell r="AG19">
            <v>6773.76</v>
          </cell>
          <cell r="AH19">
            <v>0</v>
          </cell>
          <cell r="AI19">
            <v>6773.76</v>
          </cell>
          <cell r="AJ19" t="str">
            <v>REF: 369260</v>
          </cell>
          <cell r="AK19" t="str">
            <v>VALOR A PATIR DE DO M²</v>
          </cell>
          <cell r="AL19">
            <v>369260</v>
          </cell>
          <cell r="AM19" t="str">
            <v>TAPETE TROPICAL (LISO) (1 COR) (10MM)</v>
          </cell>
          <cell r="AN19"/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 t="str">
            <v>TAPETE TROPICAL (LISO) (1 COR) (10MM) - Ø0x0H</v>
          </cell>
          <cell r="AT19">
            <v>6773.76</v>
          </cell>
          <cell r="AU19">
            <v>6773.76</v>
          </cell>
          <cell r="AV19">
            <v>1693.44</v>
          </cell>
          <cell r="AW19">
            <v>5080.32</v>
          </cell>
          <cell r="AX19">
            <v>6773.76</v>
          </cell>
          <cell r="AY19">
            <v>0</v>
          </cell>
          <cell r="AZ19">
            <v>369260</v>
          </cell>
          <cell r="BA19" t="str">
            <v>TAPETE TROPICAL (LISO) (1 COR) (10MM)</v>
          </cell>
          <cell r="BB19" t="str">
            <v>(M²): TAPETE TROPICAL (LISO) (1 COR) (10MM)</v>
          </cell>
          <cell r="BC19">
            <v>4</v>
          </cell>
          <cell r="BD19"/>
          <cell r="BE19">
            <v>1693.44</v>
          </cell>
          <cell r="BF19">
            <v>0</v>
          </cell>
          <cell r="BG19">
            <v>-1693.44</v>
          </cell>
          <cell r="BH19" t="str">
            <v>(M²)</v>
          </cell>
          <cell r="BI19">
            <v>12</v>
          </cell>
          <cell r="BJ19">
            <v>6773.76</v>
          </cell>
          <cell r="BK19">
            <v>0</v>
          </cell>
          <cell r="BL19">
            <v>0</v>
          </cell>
          <cell r="BM19"/>
          <cell r="BN19"/>
          <cell r="BO19"/>
          <cell r="BP19"/>
          <cell r="BR19" t="str">
            <v>GABRIEL</v>
          </cell>
          <cell r="BT19" t="str">
            <v/>
          </cell>
          <cell r="BU19" t="str">
            <v/>
          </cell>
        </row>
        <row r="20">
          <cell r="H20">
            <v>0</v>
          </cell>
          <cell r="O20">
            <v>378304</v>
          </cell>
          <cell r="P20" t="str">
            <v>2024/050-0009-01</v>
          </cell>
          <cell r="Q20" t="str">
            <v>EST TAPETE TROPICAL (LISO) (1 COR) (10MM) F:1171</v>
          </cell>
          <cell r="R20"/>
          <cell r="S20"/>
          <cell r="T20"/>
          <cell r="U20">
            <v>5.5</v>
          </cell>
          <cell r="V20">
            <v>0.4</v>
          </cell>
          <cell r="W20">
            <v>0.01</v>
          </cell>
          <cell r="X20">
            <v>0</v>
          </cell>
          <cell r="Y20" t="str">
            <v>EST TAPETE TROPICAL (LISO) (1 COR) (10MM) F:1171 - 5,5x0,4x0,01H</v>
          </cell>
          <cell r="Z20">
            <v>3725.5680000000002</v>
          </cell>
          <cell r="AA20">
            <v>0.35</v>
          </cell>
          <cell r="AB20">
            <v>2421.6192000000001</v>
          </cell>
          <cell r="AC20"/>
          <cell r="AD20"/>
          <cell r="AE20"/>
          <cell r="AF20">
            <v>3725.5680000000002</v>
          </cell>
          <cell r="AG20">
            <v>3725.5680000000002</v>
          </cell>
          <cell r="AH20">
            <v>0</v>
          </cell>
          <cell r="AI20">
            <v>3725.5680000000002</v>
          </cell>
          <cell r="AJ20" t="str">
            <v>REF: 369260</v>
          </cell>
          <cell r="AK20" t="str">
            <v>VALOR A PATIR DE DO M²</v>
          </cell>
          <cell r="AL20">
            <v>369260</v>
          </cell>
          <cell r="AM20" t="str">
            <v>TAPETE TROPICAL (LISO) (1 COR) (10MM)</v>
          </cell>
          <cell r="AN20"/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 t="str">
            <v>TAPETE TROPICAL (LISO) (1 COR) (10MM) - Ø0x0H</v>
          </cell>
          <cell r="AT20">
            <v>3725.5680000000002</v>
          </cell>
          <cell r="AU20">
            <v>3725.5680000000002</v>
          </cell>
          <cell r="AV20">
            <v>1693.44</v>
          </cell>
          <cell r="AW20">
            <v>2032.1280000000002</v>
          </cell>
          <cell r="AX20">
            <v>3725.57</v>
          </cell>
          <cell r="AY20">
            <v>-1.9999999999527063E-3</v>
          </cell>
          <cell r="AZ20">
            <v>369260</v>
          </cell>
          <cell r="BA20" t="str">
            <v>TAPETE TROPICAL (LISO) (1 COR) (10MM)</v>
          </cell>
          <cell r="BB20" t="str">
            <v>(M²): TAPETE TROPICAL (LISO) (1 COR) (10MM)</v>
          </cell>
          <cell r="BC20">
            <v>2.2000000000000002</v>
          </cell>
          <cell r="BD20"/>
          <cell r="BE20">
            <v>1693.44</v>
          </cell>
          <cell r="BF20">
            <v>0</v>
          </cell>
          <cell r="BG20">
            <v>-1693.44</v>
          </cell>
          <cell r="BH20" t="str">
            <v>(M²)</v>
          </cell>
          <cell r="BI20">
            <v>12</v>
          </cell>
          <cell r="BJ20">
            <v>3725.5680000000002</v>
          </cell>
          <cell r="BK20">
            <v>0</v>
          </cell>
          <cell r="BL20">
            <v>0</v>
          </cell>
          <cell r="BM20"/>
          <cell r="BN20"/>
          <cell r="BO20"/>
          <cell r="BP20"/>
          <cell r="BR20" t="str">
            <v>GABRIEL</v>
          </cell>
          <cell r="BT20" t="str">
            <v/>
          </cell>
          <cell r="BU20" t="str">
            <v/>
          </cell>
        </row>
        <row r="21">
          <cell r="H21">
            <v>0</v>
          </cell>
          <cell r="O21">
            <v>372716</v>
          </cell>
          <cell r="P21" t="str">
            <v>2023/247-0011-01</v>
          </cell>
          <cell r="Q21" t="str">
            <v>EST POLTRONA BUBA (TC CURATOR 136195 COR 166)</v>
          </cell>
          <cell r="R21"/>
          <cell r="S21"/>
          <cell r="T21"/>
          <cell r="U21">
            <v>1.05</v>
          </cell>
          <cell r="V21">
            <v>1</v>
          </cell>
          <cell r="W21">
            <v>0.74</v>
          </cell>
          <cell r="X21">
            <v>0</v>
          </cell>
          <cell r="Y21" t="str">
            <v>EST POLTRONA BUBA (TC CURATOR 136195 COR 166) - 1,05x1x0,74H</v>
          </cell>
          <cell r="Z21">
            <v>29586.37</v>
          </cell>
          <cell r="AA21">
            <v>0.35</v>
          </cell>
          <cell r="AB21">
            <v>19231.140500000001</v>
          </cell>
          <cell r="AC21"/>
          <cell r="AD21"/>
          <cell r="AE21"/>
          <cell r="AF21">
            <v>29586.37</v>
          </cell>
          <cell r="AG21">
            <v>29586.37</v>
          </cell>
          <cell r="AH21">
            <v>0</v>
          </cell>
          <cell r="AI21">
            <v>29586.37</v>
          </cell>
          <cell r="AJ21" t="str">
            <v>REF: 362402</v>
          </cell>
          <cell r="AK21"/>
          <cell r="AL21">
            <v>362402</v>
          </cell>
          <cell r="AM21" t="str">
            <v>POLTRONA BUBA (TC CURATOR)</v>
          </cell>
          <cell r="AN21"/>
          <cell r="AO21">
            <v>1.05</v>
          </cell>
          <cell r="AP21">
            <v>1</v>
          </cell>
          <cell r="AQ21">
            <v>0.74</v>
          </cell>
          <cell r="AR21">
            <v>0</v>
          </cell>
          <cell r="AS21" t="str">
            <v>POLTRONA BUBA (TC CURATOR) - 1,05x1x0,74H</v>
          </cell>
          <cell r="AT21">
            <v>29586.37</v>
          </cell>
          <cell r="AU21">
            <v>29586.37</v>
          </cell>
          <cell r="AV21">
            <v>29586.37</v>
          </cell>
          <cell r="AW21">
            <v>0</v>
          </cell>
          <cell r="AX21">
            <v>29586.37</v>
          </cell>
          <cell r="AY21">
            <v>0</v>
          </cell>
          <cell r="AZ21"/>
          <cell r="BA21" t="str">
            <v/>
          </cell>
          <cell r="BB21"/>
          <cell r="BC21"/>
          <cell r="BD21"/>
          <cell r="BE21" t="str">
            <v/>
          </cell>
          <cell r="BF21">
            <v>0</v>
          </cell>
          <cell r="BG21" t="str">
            <v/>
          </cell>
          <cell r="BH21" t="str">
            <v/>
          </cell>
          <cell r="BI21">
            <v>12</v>
          </cell>
          <cell r="BJ21" t="str">
            <v>0</v>
          </cell>
          <cell r="BK21">
            <v>0</v>
          </cell>
          <cell r="BL21">
            <v>0</v>
          </cell>
          <cell r="BM21"/>
          <cell r="BN21"/>
          <cell r="BO21"/>
          <cell r="BP21"/>
          <cell r="BR21" t="str">
            <v>L CENTER</v>
          </cell>
          <cell r="BT21" t="str">
            <v/>
          </cell>
          <cell r="BU21" t="str">
            <v/>
          </cell>
        </row>
        <row r="22">
          <cell r="H22">
            <v>0</v>
          </cell>
          <cell r="O22">
            <v>372716</v>
          </cell>
          <cell r="P22" t="str">
            <v>2023/247-0012-01</v>
          </cell>
          <cell r="Q22" t="str">
            <v>EST POLTRONA BUBA (TC CURATOR 136195 COR 166)</v>
          </cell>
          <cell r="R22"/>
          <cell r="S22"/>
          <cell r="T22"/>
          <cell r="U22">
            <v>1.05</v>
          </cell>
          <cell r="V22">
            <v>1</v>
          </cell>
          <cell r="W22">
            <v>0.74</v>
          </cell>
          <cell r="X22">
            <v>0</v>
          </cell>
          <cell r="Y22" t="str">
            <v>EST POLTRONA BUBA (TC CURATOR 136195 COR 166) - 1,05x1x0,74H</v>
          </cell>
          <cell r="Z22">
            <v>29586.37</v>
          </cell>
          <cell r="AA22">
            <v>0.35</v>
          </cell>
          <cell r="AB22">
            <v>19231.140500000001</v>
          </cell>
          <cell r="AC22"/>
          <cell r="AD22"/>
          <cell r="AE22"/>
          <cell r="AF22">
            <v>29586.37</v>
          </cell>
          <cell r="AG22">
            <v>29586.37</v>
          </cell>
          <cell r="AH22">
            <v>0</v>
          </cell>
          <cell r="AI22">
            <v>29586.37</v>
          </cell>
          <cell r="AJ22" t="str">
            <v>REF: 362402</v>
          </cell>
          <cell r="AK22"/>
          <cell r="AL22">
            <v>362402</v>
          </cell>
          <cell r="AM22" t="str">
            <v>POLTRONA BUBA (TC CURATOR)</v>
          </cell>
          <cell r="AN22"/>
          <cell r="AO22">
            <v>1.05</v>
          </cell>
          <cell r="AP22">
            <v>1</v>
          </cell>
          <cell r="AQ22">
            <v>0.74</v>
          </cell>
          <cell r="AR22">
            <v>0</v>
          </cell>
          <cell r="AS22" t="str">
            <v>POLTRONA BUBA (TC CURATOR) - 1,05x1x0,74H</v>
          </cell>
          <cell r="AT22">
            <v>29586.37</v>
          </cell>
          <cell r="AU22">
            <v>29586.37</v>
          </cell>
          <cell r="AV22">
            <v>29586.37</v>
          </cell>
          <cell r="AW22">
            <v>0</v>
          </cell>
          <cell r="AX22">
            <v>29586.37</v>
          </cell>
          <cell r="AY22">
            <v>0</v>
          </cell>
          <cell r="AZ22"/>
          <cell r="BA22" t="str">
            <v/>
          </cell>
          <cell r="BB22"/>
          <cell r="BC22"/>
          <cell r="BD22"/>
          <cell r="BE22" t="str">
            <v/>
          </cell>
          <cell r="BF22">
            <v>0</v>
          </cell>
          <cell r="BG22" t="str">
            <v/>
          </cell>
          <cell r="BH22" t="str">
            <v/>
          </cell>
          <cell r="BI22">
            <v>12</v>
          </cell>
          <cell r="BJ22" t="str">
            <v>0</v>
          </cell>
          <cell r="BK22">
            <v>0</v>
          </cell>
          <cell r="BL22">
            <v>0</v>
          </cell>
          <cell r="BM22"/>
          <cell r="BN22"/>
          <cell r="BO22"/>
          <cell r="BP22"/>
          <cell r="BR22" t="str">
            <v>L CENTER</v>
          </cell>
          <cell r="BT22" t="str">
            <v/>
          </cell>
          <cell r="BU22" t="str">
            <v/>
          </cell>
        </row>
        <row r="23">
          <cell r="H23">
            <v>0</v>
          </cell>
          <cell r="O23">
            <v>362427</v>
          </cell>
          <cell r="P23" t="str">
            <v>2023/107-0047-01</v>
          </cell>
          <cell r="Q23" t="str">
            <v>EST CARRINHO BAR ZIMBRO (LAMINA A3 LOURO PARDO) CONTEN</v>
          </cell>
          <cell r="R23"/>
          <cell r="S23"/>
          <cell r="T23"/>
          <cell r="U23">
            <v>1.07</v>
          </cell>
          <cell r="V23">
            <v>0.59</v>
          </cell>
          <cell r="W23">
            <v>0.76</v>
          </cell>
          <cell r="X23">
            <v>0</v>
          </cell>
          <cell r="Y23" t="str">
            <v>EST CARRINHO BAR ZIMBRO (LAMINA A3 LOURO PARDO) CONTEN - 1,07x0,59x0,76H</v>
          </cell>
          <cell r="Z23">
            <v>23810.17</v>
          </cell>
          <cell r="AA23">
            <v>0.35</v>
          </cell>
          <cell r="AB23">
            <v>15476.610499999999</v>
          </cell>
          <cell r="AC23"/>
          <cell r="AD23"/>
          <cell r="AE23"/>
          <cell r="AF23">
            <v>23810.17</v>
          </cell>
          <cell r="AG23">
            <v>23810.17</v>
          </cell>
          <cell r="AH23">
            <v>0</v>
          </cell>
          <cell r="AI23">
            <v>23810.17</v>
          </cell>
          <cell r="AJ23" t="str">
            <v>REF: 362409</v>
          </cell>
          <cell r="AK23" t="str">
            <v>ACABAMENTO FORA DE LINHA</v>
          </cell>
          <cell r="AL23">
            <v>362409</v>
          </cell>
          <cell r="AM23" t="str">
            <v>CARRINHO BAR ZIMBRO (LAMINA A3)</v>
          </cell>
          <cell r="AN23"/>
          <cell r="AO23">
            <v>1.07</v>
          </cell>
          <cell r="AP23">
            <v>0.59</v>
          </cell>
          <cell r="AQ23">
            <v>0.76</v>
          </cell>
          <cell r="AR23">
            <v>0</v>
          </cell>
          <cell r="AS23" t="str">
            <v>CARRINHO BAR ZIMBRO (LAMINA A3) - 1,07x0,59x0,76H</v>
          </cell>
          <cell r="AT23">
            <v>23810.17</v>
          </cell>
          <cell r="AU23">
            <v>23810.17</v>
          </cell>
          <cell r="AV23">
            <v>23810.17</v>
          </cell>
          <cell r="AW23">
            <v>0</v>
          </cell>
          <cell r="AX23">
            <v>23810.17</v>
          </cell>
          <cell r="AY23">
            <v>0</v>
          </cell>
          <cell r="AZ23"/>
          <cell r="BA23" t="str">
            <v/>
          </cell>
          <cell r="BB23"/>
          <cell r="BC23"/>
          <cell r="BD23"/>
          <cell r="BE23" t="str">
            <v/>
          </cell>
          <cell r="BF23">
            <v>0</v>
          </cell>
          <cell r="BG23" t="str">
            <v/>
          </cell>
          <cell r="BH23" t="str">
            <v/>
          </cell>
          <cell r="BI23">
            <v>12</v>
          </cell>
          <cell r="BJ23" t="str">
            <v>0</v>
          </cell>
          <cell r="BK23">
            <v>0</v>
          </cell>
          <cell r="BL23">
            <v>0</v>
          </cell>
          <cell r="BM23"/>
          <cell r="BN23"/>
          <cell r="BO23"/>
          <cell r="BP23"/>
          <cell r="BR23" t="str">
            <v>L CENTER</v>
          </cell>
          <cell r="BT23" t="str">
            <v/>
          </cell>
          <cell r="BU23" t="str">
            <v/>
          </cell>
        </row>
        <row r="24">
          <cell r="H24">
            <v>0</v>
          </cell>
          <cell r="O24">
            <v>342299</v>
          </cell>
          <cell r="P24" t="str">
            <v>2022/217-0007-01</v>
          </cell>
          <cell r="Q24" t="str">
            <v>EST TAPETE MATISSE WAVES ROUND 2 (LAT) (10MM) F:1280/D:73</v>
          </cell>
          <cell r="R24"/>
          <cell r="S24"/>
          <cell r="T24"/>
          <cell r="U24">
            <v>4</v>
          </cell>
          <cell r="V24">
            <v>0</v>
          </cell>
          <cell r="W24">
            <v>0.01</v>
          </cell>
          <cell r="X24">
            <v>4</v>
          </cell>
          <cell r="Y24" t="str">
            <v>EST TAPETE MATISSE WAVES ROUND 2 (LAT) (10MM) F:1280/D:73 - Ø4x0,01H</v>
          </cell>
          <cell r="Z24">
            <v>46305.279999999999</v>
          </cell>
          <cell r="AA24">
            <v>0.35</v>
          </cell>
          <cell r="AB24">
            <v>30098.432000000001</v>
          </cell>
          <cell r="AC24"/>
          <cell r="AD24"/>
          <cell r="AE24"/>
          <cell r="AF24">
            <v>46305.279999999999</v>
          </cell>
          <cell r="AG24">
            <v>46305.279999999999</v>
          </cell>
          <cell r="AH24">
            <v>0</v>
          </cell>
          <cell r="AI24">
            <v>46305.279999999999</v>
          </cell>
          <cell r="AJ24" t="str">
            <v>REF: 342291</v>
          </cell>
          <cell r="AK24" t="str">
            <v>VALOR A PATIR DE DO M²</v>
          </cell>
          <cell r="AL24">
            <v>342291</v>
          </cell>
          <cell r="AM24" t="str">
            <v>TAPETE MATISSE WAVES ROUND 2 (LATERAL) (2 CORES) (10MM)</v>
          </cell>
          <cell r="AN24"/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 t="str">
            <v>TAPETE MATISSE WAVES ROUND 2 (LATERAL) (2 CORES) (10MM) - Ø0x0H</v>
          </cell>
          <cell r="AT24">
            <v>46305.279999999999</v>
          </cell>
          <cell r="AU24">
            <v>46305.279999999999</v>
          </cell>
          <cell r="AV24">
            <v>2894.08</v>
          </cell>
          <cell r="AW24">
            <v>43411.199999999997</v>
          </cell>
          <cell r="AX24">
            <v>46305.279999999999</v>
          </cell>
          <cell r="AY24">
            <v>0</v>
          </cell>
          <cell r="AZ24">
            <v>342291</v>
          </cell>
          <cell r="BA24" t="str">
            <v>TAPETE MATISSE WAVES ROUND 2 (LATERAL) (2 CORES) (10MM)</v>
          </cell>
          <cell r="BB24" t="str">
            <v>(M²): TAPETE MATISSE WAVES ROUND 2 (LATERAL) (2 CORES) (10MM)</v>
          </cell>
          <cell r="BC24">
            <v>16</v>
          </cell>
          <cell r="BD24"/>
          <cell r="BE24">
            <v>2894.08</v>
          </cell>
          <cell r="BF24">
            <v>0</v>
          </cell>
          <cell r="BG24">
            <v>-2894.08</v>
          </cell>
          <cell r="BH24" t="str">
            <v>(M²)</v>
          </cell>
          <cell r="BI24">
            <v>12</v>
          </cell>
          <cell r="BJ24">
            <v>46305.279999999999</v>
          </cell>
          <cell r="BK24">
            <v>0</v>
          </cell>
          <cell r="BL24">
            <v>0</v>
          </cell>
          <cell r="BM24"/>
          <cell r="BN24"/>
          <cell r="BO24"/>
          <cell r="BP24"/>
          <cell r="BR24" t="str">
            <v>L CENTER</v>
          </cell>
          <cell r="BT24" t="str">
            <v/>
          </cell>
          <cell r="BU24" t="str">
            <v/>
          </cell>
        </row>
        <row r="25">
          <cell r="H25">
            <v>0</v>
          </cell>
          <cell r="O25">
            <v>324013</v>
          </cell>
          <cell r="P25" t="str">
            <v>2022/101-0067-01</v>
          </cell>
          <cell r="Q25" t="str">
            <v>EST TAPETE AREIA (LST IRR) (10MM) F:1471/D:1136/1237/1362/95</v>
          </cell>
          <cell r="R25"/>
          <cell r="S25"/>
          <cell r="T25"/>
          <cell r="U25">
            <v>3.5</v>
          </cell>
          <cell r="V25">
            <v>5</v>
          </cell>
          <cell r="W25">
            <v>0.01</v>
          </cell>
          <cell r="X25">
            <v>0</v>
          </cell>
          <cell r="Y25" t="str">
            <v>EST TAPETE AREIA (LST IRR) (10MM) F:1471/D:1136/1237/1362/95 - 3,5x5x0,01H</v>
          </cell>
          <cell r="Z25">
            <v>44531.199999999997</v>
          </cell>
          <cell r="AA25">
            <v>0.35</v>
          </cell>
          <cell r="AB25">
            <v>28945.279999999999</v>
          </cell>
          <cell r="AC25"/>
          <cell r="AD25"/>
          <cell r="AE25"/>
          <cell r="AF25">
            <v>44531.199999999997</v>
          </cell>
          <cell r="AG25">
            <v>44531.199999999997</v>
          </cell>
          <cell r="AH25">
            <v>0</v>
          </cell>
          <cell r="AI25">
            <v>44531.199999999997</v>
          </cell>
          <cell r="AJ25" t="str">
            <v>REF: 369319</v>
          </cell>
          <cell r="AK25" t="str">
            <v>VALOR A PATIR DE DO M²</v>
          </cell>
          <cell r="AL25">
            <v>369319</v>
          </cell>
          <cell r="AM25" t="str">
            <v>TAPETE AREIA (LISTRAS IRREGULARES) (5 CORES) (10MM)</v>
          </cell>
          <cell r="AN25"/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 t="str">
            <v>TAPETE AREIA (LISTRAS IRREGULARES) (5 CORES) (10MM) - Ø0x0H</v>
          </cell>
          <cell r="AT25">
            <v>44531.199999999997</v>
          </cell>
          <cell r="AU25">
            <v>44531.199999999997</v>
          </cell>
          <cell r="AV25">
            <v>2544.64</v>
          </cell>
          <cell r="AW25">
            <v>41986.559999999998</v>
          </cell>
          <cell r="AX25">
            <v>44531.199999999997</v>
          </cell>
          <cell r="AY25">
            <v>0</v>
          </cell>
          <cell r="AZ25">
            <v>369319</v>
          </cell>
          <cell r="BA25" t="str">
            <v>TAPETE AREIA (LISTRAS IRREGULARES) (5 CORES) (10MM)</v>
          </cell>
          <cell r="BB25" t="str">
            <v>(M²): TAPETE AREIA (LISTRAS IRREGULARES) (5 CORES) (10MM)</v>
          </cell>
          <cell r="BC25">
            <v>17.5</v>
          </cell>
          <cell r="BD25"/>
          <cell r="BE25">
            <v>2544.64</v>
          </cell>
          <cell r="BF25">
            <v>0</v>
          </cell>
          <cell r="BG25">
            <v>-2544.64</v>
          </cell>
          <cell r="BH25" t="str">
            <v>(M²)</v>
          </cell>
          <cell r="BI25">
            <v>12</v>
          </cell>
          <cell r="BJ25">
            <v>44531.199999999997</v>
          </cell>
          <cell r="BK25">
            <v>0</v>
          </cell>
          <cell r="BL25">
            <v>0</v>
          </cell>
          <cell r="BM25"/>
          <cell r="BN25"/>
          <cell r="BO25"/>
          <cell r="BP25"/>
          <cell r="BR25" t="str">
            <v>L CENTER</v>
          </cell>
          <cell r="BT25" t="str">
            <v/>
          </cell>
          <cell r="BU25" t="str">
            <v/>
          </cell>
        </row>
        <row r="26">
          <cell r="H26">
            <v>0</v>
          </cell>
          <cell r="O26">
            <v>206483</v>
          </cell>
          <cell r="P26" t="str">
            <v>2017/048-0021-01</v>
          </cell>
          <cell r="Q26" t="str">
            <v>EST TAPETE CUSTON NIVEL 04 (14MM) (ESCULPIDO) F:99</v>
          </cell>
          <cell r="R26"/>
          <cell r="S26"/>
          <cell r="T26"/>
          <cell r="U26">
            <v>6</v>
          </cell>
          <cell r="V26">
            <v>4</v>
          </cell>
          <cell r="W26">
            <v>0.01</v>
          </cell>
          <cell r="X26">
            <v>0</v>
          </cell>
          <cell r="Y26" t="str">
            <v>EST TAPETE CUSTON NIVEL 04 (14MM) (ESCULPIDO) F:99 - 6x4x0,01H</v>
          </cell>
          <cell r="Z26">
            <v>74726.399999999994</v>
          </cell>
          <cell r="AA26">
            <v>0.35</v>
          </cell>
          <cell r="AB26">
            <v>48572.159999999996</v>
          </cell>
          <cell r="AC26"/>
          <cell r="AD26"/>
          <cell r="AE26"/>
          <cell r="AF26">
            <v>74726.399999999994</v>
          </cell>
          <cell r="AG26">
            <v>74726.399999999994</v>
          </cell>
          <cell r="AH26">
            <v>0</v>
          </cell>
          <cell r="AI26">
            <v>74726.399999999994</v>
          </cell>
          <cell r="AJ26" t="str">
            <v>REF: 334423</v>
          </cell>
          <cell r="AK26" t="str">
            <v>VALOR A PATIR DE DO M²</v>
          </cell>
          <cell r="AL26">
            <v>334423</v>
          </cell>
          <cell r="AM26" t="str">
            <v>TAPETE CUSTOM (NIVEL 04)</v>
          </cell>
          <cell r="AN26"/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 t="str">
            <v>TAPETE CUSTOM (NIVEL 04) - Ø0x0H</v>
          </cell>
          <cell r="AT26">
            <v>74726.399999999994</v>
          </cell>
          <cell r="AU26">
            <v>74726.399999999994</v>
          </cell>
          <cell r="AV26">
            <v>3113.6</v>
          </cell>
          <cell r="AW26">
            <v>71612.799999999988</v>
          </cell>
          <cell r="AX26">
            <v>74726.399999999994</v>
          </cell>
          <cell r="AY26">
            <v>0</v>
          </cell>
          <cell r="AZ26">
            <v>334423</v>
          </cell>
          <cell r="BA26" t="str">
            <v>TAPETE CUSTOM (NIVEL 04)</v>
          </cell>
          <cell r="BB26" t="str">
            <v>(M²): TAPETE CUSTOM NIVEL 04</v>
          </cell>
          <cell r="BC26">
            <v>24</v>
          </cell>
          <cell r="BD26"/>
          <cell r="BE26">
            <v>3113.6</v>
          </cell>
          <cell r="BF26">
            <v>0</v>
          </cell>
          <cell r="BG26">
            <v>-3113.6</v>
          </cell>
          <cell r="BH26" t="str">
            <v>(M²)</v>
          </cell>
          <cell r="BI26">
            <v>12</v>
          </cell>
          <cell r="BJ26">
            <v>74726.399999999994</v>
          </cell>
          <cell r="BK26">
            <v>0</v>
          </cell>
          <cell r="BL26">
            <v>0</v>
          </cell>
          <cell r="BM26"/>
          <cell r="BN26"/>
          <cell r="BO26"/>
          <cell r="BP26"/>
          <cell r="BR26" t="str">
            <v>L CENTER</v>
          </cell>
          <cell r="BT26" t="str">
            <v/>
          </cell>
          <cell r="BU26" t="str">
            <v/>
          </cell>
        </row>
        <row r="27">
          <cell r="H27">
            <v>0</v>
          </cell>
          <cell r="O27">
            <v>206483</v>
          </cell>
          <cell r="P27" t="str">
            <v>2017/265-0030-01</v>
          </cell>
          <cell r="Q27" t="str">
            <v>EST TAPETE CUSTON NIVEL 04 (14MM) (ESCULPIDO) F:99</v>
          </cell>
          <cell r="R27"/>
          <cell r="S27"/>
          <cell r="T27"/>
          <cell r="U27">
            <v>6</v>
          </cell>
          <cell r="V27">
            <v>4</v>
          </cell>
          <cell r="W27">
            <v>0.01</v>
          </cell>
          <cell r="X27">
            <v>0</v>
          </cell>
          <cell r="Y27" t="str">
            <v>EST TAPETE CUSTON NIVEL 04 (14MM) (ESCULPIDO) F:99 - 6x4x0,01H</v>
          </cell>
          <cell r="Z27">
            <v>74726.399999999994</v>
          </cell>
          <cell r="AA27">
            <v>0.35</v>
          </cell>
          <cell r="AB27">
            <v>48572.159999999996</v>
          </cell>
          <cell r="AC27"/>
          <cell r="AD27"/>
          <cell r="AE27"/>
          <cell r="AF27">
            <v>74726.399999999994</v>
          </cell>
          <cell r="AG27">
            <v>74726.399999999994</v>
          </cell>
          <cell r="AH27">
            <v>0</v>
          </cell>
          <cell r="AI27">
            <v>74726.399999999994</v>
          </cell>
          <cell r="AJ27" t="str">
            <v>REF: 334423</v>
          </cell>
          <cell r="AK27" t="str">
            <v>VALOR A PATIR DE DO M²</v>
          </cell>
          <cell r="AL27">
            <v>334423</v>
          </cell>
          <cell r="AM27" t="str">
            <v>TAPETE CUSTOM (NIVEL 04)</v>
          </cell>
          <cell r="AN27"/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 t="str">
            <v>TAPETE CUSTOM (NIVEL 04) - Ø0x0H</v>
          </cell>
          <cell r="AT27">
            <v>74726.399999999994</v>
          </cell>
          <cell r="AU27">
            <v>74726.399999999994</v>
          </cell>
          <cell r="AV27">
            <v>3113.6</v>
          </cell>
          <cell r="AW27">
            <v>71612.799999999988</v>
          </cell>
          <cell r="AX27">
            <v>74726.399999999994</v>
          </cell>
          <cell r="AY27">
            <v>0</v>
          </cell>
          <cell r="AZ27">
            <v>334423</v>
          </cell>
          <cell r="BA27" t="str">
            <v>TAPETE CUSTOM (NIVEL 04)</v>
          </cell>
          <cell r="BB27" t="str">
            <v>(M²): TAPETE CUSTOM NIVEL 04</v>
          </cell>
          <cell r="BC27">
            <v>24</v>
          </cell>
          <cell r="BD27"/>
          <cell r="BE27">
            <v>3113.6</v>
          </cell>
          <cell r="BF27">
            <v>0</v>
          </cell>
          <cell r="BG27">
            <v>-3113.6</v>
          </cell>
          <cell r="BH27" t="str">
            <v>(M²)</v>
          </cell>
          <cell r="BI27">
            <v>12</v>
          </cell>
          <cell r="BJ27">
            <v>74726.399999999994</v>
          </cell>
          <cell r="BK27">
            <v>0</v>
          </cell>
          <cell r="BL27">
            <v>0</v>
          </cell>
          <cell r="BM27"/>
          <cell r="BN27"/>
          <cell r="BO27"/>
          <cell r="BP27"/>
          <cell r="BR27" t="str">
            <v>L CENTER</v>
          </cell>
          <cell r="BT27" t="str">
            <v/>
          </cell>
          <cell r="BU27" t="str">
            <v/>
          </cell>
        </row>
        <row r="28">
          <cell r="H28">
            <v>0</v>
          </cell>
          <cell r="O28">
            <v>336617</v>
          </cell>
          <cell r="P28" t="str">
            <v>2022/235-0066-01</v>
          </cell>
          <cell r="Q28" t="str">
            <v>EST APARADOR MAR ADENTRO (PINTURA CS120)</v>
          </cell>
          <cell r="R28"/>
          <cell r="S28"/>
          <cell r="T28"/>
          <cell r="U28">
            <v>2.0699999999999998</v>
          </cell>
          <cell r="V28">
            <v>0.47</v>
          </cell>
          <cell r="W28">
            <v>0.84</v>
          </cell>
          <cell r="X28">
            <v>0</v>
          </cell>
          <cell r="Y28" t="str">
            <v>EST APARADOR MAR ADENTRO (PINTURA CS120) - 2,07x0,47x0,84H</v>
          </cell>
          <cell r="Z28">
            <v>29795.05</v>
          </cell>
          <cell r="AA28">
            <v>0.5</v>
          </cell>
          <cell r="AB28">
            <v>14897.525</v>
          </cell>
          <cell r="AC28"/>
          <cell r="AD28"/>
          <cell r="AE28"/>
          <cell r="AF28">
            <v>29795.05</v>
          </cell>
          <cell r="AG28">
            <v>29795.05</v>
          </cell>
          <cell r="AH28">
            <v>0</v>
          </cell>
          <cell r="AI28">
            <v>29795.05</v>
          </cell>
          <cell r="AJ28" t="str">
            <v>REF: 351429</v>
          </cell>
          <cell r="AK28"/>
          <cell r="AL28">
            <v>351429</v>
          </cell>
          <cell r="AM28" t="str">
            <v>APARADOR MAR ADENTRO (PINTURA)</v>
          </cell>
          <cell r="AN28"/>
          <cell r="AO28">
            <v>2.0699999999999998</v>
          </cell>
          <cell r="AP28">
            <v>0.47</v>
          </cell>
          <cell r="AQ28">
            <v>0.84</v>
          </cell>
          <cell r="AR28">
            <v>0</v>
          </cell>
          <cell r="AS28" t="str">
            <v>APARADOR MAR ADENTRO (PINTURA) - 2,07x0,47x0,84H</v>
          </cell>
          <cell r="AT28">
            <v>29795.05</v>
          </cell>
          <cell r="AU28">
            <v>29795.05</v>
          </cell>
          <cell r="AV28">
            <v>29795.05</v>
          </cell>
          <cell r="AW28">
            <v>0</v>
          </cell>
          <cell r="AX28">
            <v>29795.05</v>
          </cell>
          <cell r="AY28">
            <v>0</v>
          </cell>
          <cell r="AZ28"/>
          <cell r="BA28" t="str">
            <v/>
          </cell>
          <cell r="BB28"/>
          <cell r="BC28"/>
          <cell r="BD28"/>
          <cell r="BE28" t="str">
            <v/>
          </cell>
          <cell r="BF28">
            <v>0</v>
          </cell>
          <cell r="BG28" t="str">
            <v/>
          </cell>
          <cell r="BH28" t="str">
            <v/>
          </cell>
          <cell r="BI28">
            <v>12</v>
          </cell>
          <cell r="BJ28" t="str">
            <v>0</v>
          </cell>
          <cell r="BK28">
            <v>0</v>
          </cell>
          <cell r="BL28">
            <v>0</v>
          </cell>
          <cell r="BM28"/>
          <cell r="BN28"/>
          <cell r="BO28"/>
          <cell r="BP28"/>
          <cell r="BR28" t="str">
            <v>TEO PE</v>
          </cell>
          <cell r="BT28" t="str">
            <v/>
          </cell>
          <cell r="BU28" t="str">
            <v/>
          </cell>
        </row>
        <row r="29">
          <cell r="H29">
            <v>0</v>
          </cell>
          <cell r="O29">
            <v>231996</v>
          </cell>
          <cell r="P29" t="str">
            <v>2019/091-0028-01</v>
          </cell>
          <cell r="Q29" t="str">
            <v>EST MESA JANTAR STEEL (TP CLEAR BRANCO) BS LAM 3 LOURO PARDO</v>
          </cell>
          <cell r="R29"/>
          <cell r="S29"/>
          <cell r="T29"/>
          <cell r="U29">
            <v>2.7</v>
          </cell>
          <cell r="V29">
            <v>1.2</v>
          </cell>
          <cell r="W29">
            <v>0.76</v>
          </cell>
          <cell r="X29">
            <v>0</v>
          </cell>
          <cell r="Y29" t="str">
            <v>EST MESA JANTAR STEEL (TP CLEAR BRANCO) BS LAM 3 LOURO PARDO - 2,7x1,2x0,76H</v>
          </cell>
          <cell r="Z29">
            <v>45779.42</v>
          </cell>
          <cell r="AA29">
            <v>0.5</v>
          </cell>
          <cell r="AB29">
            <v>22889.71</v>
          </cell>
          <cell r="AC29"/>
          <cell r="AD29"/>
          <cell r="AE29"/>
          <cell r="AF29">
            <v>45779.42</v>
          </cell>
          <cell r="AG29">
            <v>45779.42</v>
          </cell>
          <cell r="AH29">
            <v>0</v>
          </cell>
          <cell r="AI29">
            <v>45779.42</v>
          </cell>
          <cell r="AJ29" t="str">
            <v>REF: 231996</v>
          </cell>
          <cell r="AK29" t="str">
            <v>ACABAMENTO FORA DE LINHA</v>
          </cell>
          <cell r="AL29">
            <v>231996</v>
          </cell>
          <cell r="AM29" t="str">
            <v>EST MESA JANTAR STEEL (TP CLEAR BRANCO) BS LAM 3 LOURO PARDO</v>
          </cell>
          <cell r="AN29"/>
          <cell r="AO29">
            <v>2.7</v>
          </cell>
          <cell r="AP29">
            <v>1.2</v>
          </cell>
          <cell r="AQ29">
            <v>0.76</v>
          </cell>
          <cell r="AR29">
            <v>0</v>
          </cell>
          <cell r="AS29" t="str">
            <v>EST MESA JANTAR STEEL (TP CLEAR BRANCO) BS LAM 3 LOURO PARDO - 2,7x1,2x0,76H</v>
          </cell>
          <cell r="AT29">
            <v>45779.42</v>
          </cell>
          <cell r="AU29">
            <v>45779.42</v>
          </cell>
          <cell r="AV29">
            <v>45779.42</v>
          </cell>
          <cell r="AW29">
            <v>0</v>
          </cell>
          <cell r="AX29">
            <v>45779.42</v>
          </cell>
          <cell r="AY29">
            <v>0</v>
          </cell>
          <cell r="AZ29"/>
          <cell r="BA29" t="str">
            <v/>
          </cell>
          <cell r="BB29"/>
          <cell r="BC29"/>
          <cell r="BD29"/>
          <cell r="BE29" t="str">
            <v/>
          </cell>
          <cell r="BF29">
            <v>0</v>
          </cell>
          <cell r="BG29" t="str">
            <v/>
          </cell>
          <cell r="BH29" t="str">
            <v/>
          </cell>
          <cell r="BI29">
            <v>12</v>
          </cell>
          <cell r="BJ29" t="str">
            <v>0</v>
          </cell>
          <cell r="BK29">
            <v>0</v>
          </cell>
          <cell r="BL29">
            <v>0</v>
          </cell>
          <cell r="BM29"/>
          <cell r="BN29"/>
          <cell r="BO29"/>
          <cell r="BP29"/>
          <cell r="BR29" t="str">
            <v>TEO PE</v>
          </cell>
          <cell r="BT29" t="str">
            <v/>
          </cell>
          <cell r="BU29" t="str">
            <v/>
          </cell>
        </row>
        <row r="30">
          <cell r="H30">
            <v>0</v>
          </cell>
          <cell r="O30">
            <v>223326</v>
          </cell>
          <cell r="P30" t="str">
            <v>2019/288-0007-01</v>
          </cell>
          <cell r="Q30" t="str">
            <v>EST APARADOR ZINA (LAMINA 3 PAU FERRO PC) (LACA FOSCA PRETA)</v>
          </cell>
          <cell r="R30"/>
          <cell r="S30"/>
          <cell r="T30"/>
          <cell r="U30">
            <v>1.9</v>
          </cell>
          <cell r="V30">
            <v>0.5</v>
          </cell>
          <cell r="W30">
            <v>0.8</v>
          </cell>
          <cell r="X30">
            <v>0</v>
          </cell>
          <cell r="Y30" t="str">
            <v>EST APARADOR ZINA (LAMINA 3 PAU FERRO PC) (LACA FOSCA PRETA) - 1,9x0,5x0,8H</v>
          </cell>
          <cell r="Z30">
            <v>26879.42</v>
          </cell>
          <cell r="AA30">
            <v>0.75</v>
          </cell>
          <cell r="AB30">
            <v>6719.8549999999996</v>
          </cell>
          <cell r="AC30"/>
          <cell r="AD30"/>
          <cell r="AE30"/>
          <cell r="AF30">
            <v>26879.42</v>
          </cell>
          <cell r="AG30">
            <v>26879.42</v>
          </cell>
          <cell r="AH30">
            <v>0</v>
          </cell>
          <cell r="AI30">
            <v>26879.42</v>
          </cell>
          <cell r="AJ30" t="str">
            <v>REF: 303584</v>
          </cell>
          <cell r="AK30" t="str">
            <v>ACABAMENTO FORA DE LINHA</v>
          </cell>
          <cell r="AL30">
            <v>303584</v>
          </cell>
          <cell r="AM30" t="str">
            <v>APARADOR ZINA (LAMINA A3)</v>
          </cell>
          <cell r="AN30"/>
          <cell r="AO30">
            <v>1.9</v>
          </cell>
          <cell r="AP30">
            <v>0.5</v>
          </cell>
          <cell r="AQ30">
            <v>0.8</v>
          </cell>
          <cell r="AR30">
            <v>0</v>
          </cell>
          <cell r="AS30" t="str">
            <v>APARADOR ZINA (LAMINA A3) - 1,9x0,5x0,8H</v>
          </cell>
          <cell r="AT30">
            <v>26879.42</v>
          </cell>
          <cell r="AU30">
            <v>26879.42</v>
          </cell>
          <cell r="AV30">
            <v>26879.42</v>
          </cell>
          <cell r="AW30">
            <v>0</v>
          </cell>
          <cell r="AX30">
            <v>26879.42</v>
          </cell>
          <cell r="AY30">
            <v>0</v>
          </cell>
          <cell r="AZ30"/>
          <cell r="BA30" t="str">
            <v/>
          </cell>
          <cell r="BB30"/>
          <cell r="BC30"/>
          <cell r="BD30"/>
          <cell r="BE30" t="str">
            <v/>
          </cell>
          <cell r="BF30">
            <v>0</v>
          </cell>
          <cell r="BG30" t="str">
            <v/>
          </cell>
          <cell r="BH30" t="str">
            <v/>
          </cell>
          <cell r="BI30">
            <v>14</v>
          </cell>
          <cell r="BJ30" t="str">
            <v>0</v>
          </cell>
          <cell r="BK30">
            <v>0</v>
          </cell>
          <cell r="BL30">
            <v>0</v>
          </cell>
          <cell r="BM30"/>
          <cell r="BN30"/>
          <cell r="BO30"/>
          <cell r="BP30"/>
          <cell r="BR30" t="str">
            <v>TEO PE</v>
          </cell>
          <cell r="BT30" t="str">
            <v>CLAMI APARADOR</v>
          </cell>
          <cell r="BU30" t="str">
            <v>APARADOR ZINA</v>
          </cell>
        </row>
        <row r="31">
          <cell r="H31">
            <v>0</v>
          </cell>
          <cell r="O31">
            <v>378116</v>
          </cell>
          <cell r="P31" t="str">
            <v>2023/338-0024-01</v>
          </cell>
          <cell r="Q31" t="str">
            <v>EST MESA JANTAR PREMIUM (LAMINA A2 NOGUEIRA) BS CORTEN</v>
          </cell>
          <cell r="R31"/>
          <cell r="S31"/>
          <cell r="T31"/>
          <cell r="U31">
            <v>3</v>
          </cell>
          <cell r="V31">
            <v>1.2</v>
          </cell>
          <cell r="W31">
            <v>0.76</v>
          </cell>
          <cell r="X31">
            <v>0</v>
          </cell>
          <cell r="Y31" t="str">
            <v>EST MESA JANTAR PREMIUM (LAMINA A2 NOGUEIRA) BS CORTEN - 3x1,2x0,76H</v>
          </cell>
          <cell r="Z31">
            <v>51915</v>
          </cell>
          <cell r="AA31">
            <v>0.35</v>
          </cell>
          <cell r="AB31">
            <v>33744.75</v>
          </cell>
          <cell r="AC31"/>
          <cell r="AD31"/>
          <cell r="AE31"/>
          <cell r="AF31">
            <v>51915</v>
          </cell>
          <cell r="AG31">
            <v>51915</v>
          </cell>
          <cell r="AH31">
            <v>0</v>
          </cell>
          <cell r="AI31">
            <v>51915</v>
          </cell>
          <cell r="AJ31" t="str">
            <v>REF: 303438</v>
          </cell>
          <cell r="AK31"/>
          <cell r="AL31">
            <v>303438</v>
          </cell>
          <cell r="AM31" t="str">
            <v>MESA JANTAR PREMIUM (LAMINA A2)</v>
          </cell>
          <cell r="AN31"/>
          <cell r="AO31">
            <v>3</v>
          </cell>
          <cell r="AP31">
            <v>1.2</v>
          </cell>
          <cell r="AQ31">
            <v>0.76</v>
          </cell>
          <cell r="AR31">
            <v>0</v>
          </cell>
          <cell r="AS31" t="str">
            <v>MESA JANTAR PREMIUM (LAMINA A2) - 3x1,2x0,76H</v>
          </cell>
          <cell r="AT31">
            <v>51915</v>
          </cell>
          <cell r="AU31">
            <v>51915</v>
          </cell>
          <cell r="AV31">
            <v>51915</v>
          </cell>
          <cell r="AW31">
            <v>0</v>
          </cell>
          <cell r="AX31">
            <v>51915</v>
          </cell>
          <cell r="AY31">
            <v>0</v>
          </cell>
          <cell r="AZ31"/>
          <cell r="BA31" t="str">
            <v/>
          </cell>
          <cell r="BB31"/>
          <cell r="BC31"/>
          <cell r="BD31"/>
          <cell r="BE31" t="str">
            <v/>
          </cell>
          <cell r="BF31">
            <v>0</v>
          </cell>
          <cell r="BG31" t="str">
            <v/>
          </cell>
          <cell r="BH31" t="str">
            <v/>
          </cell>
          <cell r="BI31">
            <v>12</v>
          </cell>
          <cell r="BJ31" t="str">
            <v>0</v>
          </cell>
          <cell r="BK31">
            <v>0</v>
          </cell>
          <cell r="BL31">
            <v>0</v>
          </cell>
          <cell r="BM31"/>
          <cell r="BN31"/>
          <cell r="BO31"/>
          <cell r="BP31"/>
          <cell r="BR31" t="str">
            <v>TEODORO</v>
          </cell>
          <cell r="BT31" t="str">
            <v/>
          </cell>
          <cell r="BU31" t="str">
            <v/>
          </cell>
        </row>
        <row r="32">
          <cell r="H32">
            <v>0</v>
          </cell>
          <cell r="O32">
            <v>362424</v>
          </cell>
          <cell r="P32" t="str">
            <v xml:space="preserve">2023/082-0012-01 </v>
          </cell>
          <cell r="Q32" t="str">
            <v>EST POLTRONA BUBA (TC CURATOR 112125 COR 884)</v>
          </cell>
          <cell r="R32"/>
          <cell r="S32"/>
          <cell r="T32"/>
          <cell r="U32">
            <v>1.05</v>
          </cell>
          <cell r="V32">
            <v>1</v>
          </cell>
          <cell r="W32">
            <v>0.74</v>
          </cell>
          <cell r="X32">
            <v>0</v>
          </cell>
          <cell r="Y32" t="str">
            <v>EST POLTRONA BUBA (TC CURATOR 112125 COR 884) - 1,05x1x0,74H</v>
          </cell>
          <cell r="Z32">
            <v>29586.37</v>
          </cell>
          <cell r="AA32">
            <v>0.35</v>
          </cell>
          <cell r="AB32">
            <v>19231.140500000001</v>
          </cell>
          <cell r="AC32"/>
          <cell r="AD32"/>
          <cell r="AE32"/>
          <cell r="AF32">
            <v>29586.37</v>
          </cell>
          <cell r="AG32">
            <v>29586.37</v>
          </cell>
          <cell r="AH32">
            <v>0</v>
          </cell>
          <cell r="AI32">
            <v>29586.37</v>
          </cell>
          <cell r="AJ32" t="str">
            <v>REF: 362402</v>
          </cell>
          <cell r="AK32"/>
          <cell r="AL32">
            <v>362402</v>
          </cell>
          <cell r="AM32" t="str">
            <v>POLTRONA BUBA (TC CURATOR)</v>
          </cell>
          <cell r="AN32"/>
          <cell r="AO32">
            <v>1.05</v>
          </cell>
          <cell r="AP32">
            <v>1</v>
          </cell>
          <cell r="AQ32">
            <v>0.74</v>
          </cell>
          <cell r="AR32">
            <v>0</v>
          </cell>
          <cell r="AS32" t="str">
            <v>POLTRONA BUBA (TC CURATOR) - 1,05x1x0,74H</v>
          </cell>
          <cell r="AT32">
            <v>29586.37</v>
          </cell>
          <cell r="AU32">
            <v>29586.37</v>
          </cell>
          <cell r="AV32">
            <v>29586.37</v>
          </cell>
          <cell r="AW32">
            <v>0</v>
          </cell>
          <cell r="AX32">
            <v>29586.37</v>
          </cell>
          <cell r="AY32">
            <v>0</v>
          </cell>
          <cell r="AZ32"/>
          <cell r="BA32" t="str">
            <v/>
          </cell>
          <cell r="BB32"/>
          <cell r="BC32"/>
          <cell r="BD32"/>
          <cell r="BE32" t="str">
            <v/>
          </cell>
          <cell r="BF32">
            <v>0</v>
          </cell>
          <cell r="BG32" t="str">
            <v/>
          </cell>
          <cell r="BH32" t="str">
            <v/>
          </cell>
          <cell r="BI32">
            <v>12</v>
          </cell>
          <cell r="BJ32" t="str">
            <v>0</v>
          </cell>
          <cell r="BK32">
            <v>0</v>
          </cell>
          <cell r="BL32">
            <v>0</v>
          </cell>
          <cell r="BM32"/>
          <cell r="BN32"/>
          <cell r="BO32"/>
          <cell r="BP32"/>
          <cell r="BR32" t="str">
            <v>TEODORO</v>
          </cell>
          <cell r="BT32" t="str">
            <v/>
          </cell>
          <cell r="BU32" t="str">
            <v/>
          </cell>
        </row>
        <row r="33">
          <cell r="H33">
            <v>0</v>
          </cell>
          <cell r="O33">
            <v>362424</v>
          </cell>
          <cell r="P33" t="str">
            <v xml:space="preserve">2023/082-0011-01 </v>
          </cell>
          <cell r="Q33" t="str">
            <v>EST POLTRONA BUBA (TC CURATOR 112125 COR 884)</v>
          </cell>
          <cell r="R33"/>
          <cell r="S33"/>
          <cell r="T33"/>
          <cell r="U33">
            <v>1.05</v>
          </cell>
          <cell r="V33">
            <v>1</v>
          </cell>
          <cell r="W33">
            <v>0.74</v>
          </cell>
          <cell r="X33">
            <v>0</v>
          </cell>
          <cell r="Y33" t="str">
            <v>EST POLTRONA BUBA (TC CURATOR 112125 COR 884) - 1,05x1x0,74H</v>
          </cell>
          <cell r="Z33">
            <v>29586.37</v>
          </cell>
          <cell r="AA33">
            <v>0.35</v>
          </cell>
          <cell r="AB33">
            <v>19231.140500000001</v>
          </cell>
          <cell r="AC33"/>
          <cell r="AD33"/>
          <cell r="AE33"/>
          <cell r="AF33">
            <v>29586.37</v>
          </cell>
          <cell r="AG33">
            <v>29586.37</v>
          </cell>
          <cell r="AH33">
            <v>0</v>
          </cell>
          <cell r="AI33">
            <v>29586.37</v>
          </cell>
          <cell r="AJ33" t="str">
            <v>REF: 362402</v>
          </cell>
          <cell r="AK33"/>
          <cell r="AL33">
            <v>362402</v>
          </cell>
          <cell r="AM33" t="str">
            <v>POLTRONA BUBA (TC CURATOR)</v>
          </cell>
          <cell r="AN33"/>
          <cell r="AO33">
            <v>1.05</v>
          </cell>
          <cell r="AP33">
            <v>1</v>
          </cell>
          <cell r="AQ33">
            <v>0.74</v>
          </cell>
          <cell r="AR33">
            <v>0</v>
          </cell>
          <cell r="AS33" t="str">
            <v>POLTRONA BUBA (TC CURATOR) - 1,05x1x0,74H</v>
          </cell>
          <cell r="AT33">
            <v>29586.37</v>
          </cell>
          <cell r="AU33">
            <v>29586.37</v>
          </cell>
          <cell r="AV33">
            <v>29586.37</v>
          </cell>
          <cell r="AW33">
            <v>0</v>
          </cell>
          <cell r="AX33">
            <v>29586.37</v>
          </cell>
          <cell r="AY33">
            <v>0</v>
          </cell>
          <cell r="AZ33"/>
          <cell r="BA33" t="str">
            <v/>
          </cell>
          <cell r="BB33"/>
          <cell r="BC33"/>
          <cell r="BD33"/>
          <cell r="BE33" t="str">
            <v/>
          </cell>
          <cell r="BF33">
            <v>0</v>
          </cell>
          <cell r="BG33" t="str">
            <v/>
          </cell>
          <cell r="BH33" t="str">
            <v/>
          </cell>
          <cell r="BI33">
            <v>12</v>
          </cell>
          <cell r="BJ33" t="str">
            <v>0</v>
          </cell>
          <cell r="BK33">
            <v>0</v>
          </cell>
          <cell r="BL33">
            <v>0</v>
          </cell>
          <cell r="BM33"/>
          <cell r="BN33"/>
          <cell r="BO33"/>
          <cell r="BP33"/>
          <cell r="BR33" t="str">
            <v>TEODORO</v>
          </cell>
          <cell r="BT33" t="str">
            <v/>
          </cell>
          <cell r="BU33" t="str">
            <v/>
          </cell>
        </row>
        <row r="34">
          <cell r="H34">
            <v>0</v>
          </cell>
          <cell r="O34">
            <v>324017</v>
          </cell>
          <cell r="P34" t="str">
            <v>2022/101-0065-01</v>
          </cell>
          <cell r="Q34" t="str">
            <v>EST TAPETE CONCHA (ZIG ZAG) (14/10MM) F:1303</v>
          </cell>
          <cell r="R34"/>
          <cell r="S34"/>
          <cell r="T34"/>
          <cell r="U34">
            <v>4</v>
          </cell>
          <cell r="V34">
            <v>5.5</v>
          </cell>
          <cell r="W34">
            <v>0.01</v>
          </cell>
          <cell r="X34">
            <v>0</v>
          </cell>
          <cell r="Y34" t="str">
            <v>EST TAPETE CONCHA (ZIG ZAG) (14/10MM) F:1303 - 4x5,5x0,01H</v>
          </cell>
          <cell r="Z34">
            <v>93829.119999999995</v>
          </cell>
          <cell r="AA34">
            <v>0.35</v>
          </cell>
          <cell r="AB34">
            <v>60988.928</v>
          </cell>
          <cell r="AC34"/>
          <cell r="AD34"/>
          <cell r="AE34"/>
          <cell r="AF34">
            <v>93829.119999999995</v>
          </cell>
          <cell r="AG34">
            <v>93829.119999999995</v>
          </cell>
          <cell r="AH34">
            <v>0</v>
          </cell>
          <cell r="AI34">
            <v>93829.119999999995</v>
          </cell>
          <cell r="AJ34" t="str">
            <v>REF: 369316</v>
          </cell>
          <cell r="AK34" t="str">
            <v>VALOR A PATIR DE DO M²</v>
          </cell>
          <cell r="AL34">
            <v>369316</v>
          </cell>
          <cell r="AM34" t="str">
            <v>TAPETE CONCHA (ZIG ZAG) (2 CORES) (14/10MM)</v>
          </cell>
          <cell r="AN34"/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 t="str">
            <v>TAPETE CONCHA (ZIG ZAG) (2 CORES) (14/10MM) - Ø0x0H</v>
          </cell>
          <cell r="AT34">
            <v>93829.119999999995</v>
          </cell>
          <cell r="AU34">
            <v>93829.119999999995</v>
          </cell>
          <cell r="AV34">
            <v>4264.96</v>
          </cell>
          <cell r="AW34">
            <v>89564.159999999989</v>
          </cell>
          <cell r="AX34">
            <v>93829.119999999995</v>
          </cell>
          <cell r="AY34">
            <v>0</v>
          </cell>
          <cell r="AZ34">
            <v>369316</v>
          </cell>
          <cell r="BA34" t="str">
            <v>TAPETE CONCHA (ZIG ZAG) (2 CORES) (14/10MM)</v>
          </cell>
          <cell r="BB34" t="str">
            <v>(M²): TAPETE CONCHA (ZIG ZAG) (2 CORES) (14/10MM)</v>
          </cell>
          <cell r="BC34">
            <v>22</v>
          </cell>
          <cell r="BD34"/>
          <cell r="BE34">
            <v>4264.96</v>
          </cell>
          <cell r="BF34">
            <v>0</v>
          </cell>
          <cell r="BG34">
            <v>-4264.96</v>
          </cell>
          <cell r="BH34" t="str">
            <v>(M²)</v>
          </cell>
          <cell r="BI34">
            <v>12</v>
          </cell>
          <cell r="BJ34">
            <v>93829.119999999995</v>
          </cell>
          <cell r="BK34">
            <v>0</v>
          </cell>
          <cell r="BL34">
            <v>0</v>
          </cell>
          <cell r="BM34"/>
          <cell r="BN34"/>
          <cell r="BO34"/>
          <cell r="BP34"/>
          <cell r="BR34" t="str">
            <v>TEODORO</v>
          </cell>
          <cell r="BT34" t="str">
            <v/>
          </cell>
          <cell r="BU34" t="str">
            <v/>
          </cell>
        </row>
        <row r="35">
          <cell r="H35">
            <v>0</v>
          </cell>
          <cell r="O35">
            <v>206481</v>
          </cell>
          <cell r="P35" t="str">
            <v>2017/258-0001-01</v>
          </cell>
          <cell r="Q35" t="str">
            <v>EST TAPETE CUSTOM NIVEL 05 (10MM) F:1280 METALIC</v>
          </cell>
          <cell r="R35"/>
          <cell r="S35"/>
          <cell r="T35"/>
          <cell r="U35">
            <v>5</v>
          </cell>
          <cell r="V35">
            <v>4</v>
          </cell>
          <cell r="W35">
            <v>0.01</v>
          </cell>
          <cell r="X35">
            <v>0</v>
          </cell>
          <cell r="Y35" t="str">
            <v>EST TAPETE CUSTOM NIVEL 05 (10MM) F:1280 METALIC - 5x4x0,01H</v>
          </cell>
          <cell r="Z35">
            <v>73113.599999999991</v>
          </cell>
          <cell r="AA35">
            <v>0.35</v>
          </cell>
          <cell r="AB35">
            <v>47523.839999999997</v>
          </cell>
          <cell r="AC35"/>
          <cell r="AD35"/>
          <cell r="AE35"/>
          <cell r="AF35">
            <v>73113.599999999991</v>
          </cell>
          <cell r="AG35">
            <v>73113.599999999991</v>
          </cell>
          <cell r="AH35">
            <v>0</v>
          </cell>
          <cell r="AI35">
            <v>73113.599999999991</v>
          </cell>
          <cell r="AJ35" t="str">
            <v>REF: 334424</v>
          </cell>
          <cell r="AK35" t="str">
            <v>VALOR A PATIR DE DO M²</v>
          </cell>
          <cell r="AL35">
            <v>334424</v>
          </cell>
          <cell r="AM35" t="str">
            <v>TAPETE CUSTOM (NIVEL 05)</v>
          </cell>
          <cell r="AN35"/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 t="str">
            <v>TAPETE CUSTOM (NIVEL 05) - Ø0x0H</v>
          </cell>
          <cell r="AT35">
            <v>73113.599999999991</v>
          </cell>
          <cell r="AU35">
            <v>73113.599999999991</v>
          </cell>
          <cell r="AV35">
            <v>3655.68</v>
          </cell>
          <cell r="AW35">
            <v>69457.919999999998</v>
          </cell>
          <cell r="AX35">
            <v>73113.600000000006</v>
          </cell>
          <cell r="AY35">
            <v>0</v>
          </cell>
          <cell r="AZ35">
            <v>334424</v>
          </cell>
          <cell r="BA35" t="str">
            <v>TAPETE CUSTOM (NIVEL 05)</v>
          </cell>
          <cell r="BB35" t="str">
            <v>(M²): TAPETE CUSTOM NIVEL 05</v>
          </cell>
          <cell r="BC35">
            <v>20</v>
          </cell>
          <cell r="BD35"/>
          <cell r="BE35">
            <v>3655.68</v>
          </cell>
          <cell r="BF35">
            <v>0</v>
          </cell>
          <cell r="BG35">
            <v>-3655.68</v>
          </cell>
          <cell r="BH35" t="str">
            <v>(M²)</v>
          </cell>
          <cell r="BI35">
            <v>204</v>
          </cell>
          <cell r="BJ35">
            <v>73113.599999999991</v>
          </cell>
          <cell r="BK35">
            <v>0</v>
          </cell>
          <cell r="BL35">
            <v>0</v>
          </cell>
          <cell r="BM35"/>
          <cell r="BN35"/>
          <cell r="BO35"/>
          <cell r="BP35"/>
          <cell r="BR35" t="str">
            <v>TEODORO</v>
          </cell>
          <cell r="BT35" t="str">
            <v/>
          </cell>
          <cell r="BU35" t="str">
            <v/>
          </cell>
        </row>
        <row r="36">
          <cell r="H36">
            <v>0</v>
          </cell>
          <cell r="O36">
            <v>206481</v>
          </cell>
          <cell r="P36" t="str">
            <v>2017/265-0028-01</v>
          </cell>
          <cell r="Q36" t="str">
            <v>EST TAPETE CUSTOM NIVEL 05 (10MM) F:1280 METALIC</v>
          </cell>
          <cell r="R36"/>
          <cell r="S36"/>
          <cell r="T36"/>
          <cell r="U36">
            <v>5</v>
          </cell>
          <cell r="V36">
            <v>4</v>
          </cell>
          <cell r="W36">
            <v>0.01</v>
          </cell>
          <cell r="X36">
            <v>0</v>
          </cell>
          <cell r="Y36" t="str">
            <v>EST TAPETE CUSTOM NIVEL 05 (10MM) F:1280 METALIC - 5x4x0,01H</v>
          </cell>
          <cell r="Z36">
            <v>73113.599999999991</v>
          </cell>
          <cell r="AA36">
            <v>0.35</v>
          </cell>
          <cell r="AB36">
            <v>47523.839999999997</v>
          </cell>
          <cell r="AC36"/>
          <cell r="AD36"/>
          <cell r="AE36"/>
          <cell r="AF36">
            <v>73113.599999999991</v>
          </cell>
          <cell r="AG36">
            <v>73113.599999999991</v>
          </cell>
          <cell r="AH36">
            <v>0</v>
          </cell>
          <cell r="AI36">
            <v>73113.599999999991</v>
          </cell>
          <cell r="AJ36" t="str">
            <v>REF: 334424</v>
          </cell>
          <cell r="AK36" t="str">
            <v>VALOR A PATIR DE DO M²</v>
          </cell>
          <cell r="AL36">
            <v>334424</v>
          </cell>
          <cell r="AM36" t="str">
            <v>TAPETE CUSTOM (NIVEL 05)</v>
          </cell>
          <cell r="AN36"/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 t="str">
            <v>TAPETE CUSTOM (NIVEL 05) - Ø0x0H</v>
          </cell>
          <cell r="AT36">
            <v>73113.599999999991</v>
          </cell>
          <cell r="AU36">
            <v>73113.599999999991</v>
          </cell>
          <cell r="AV36">
            <v>3655.68</v>
          </cell>
          <cell r="AW36">
            <v>69457.919999999998</v>
          </cell>
          <cell r="AX36">
            <v>73113.600000000006</v>
          </cell>
          <cell r="AY36">
            <v>0</v>
          </cell>
          <cell r="AZ36">
            <v>334424</v>
          </cell>
          <cell r="BA36" t="str">
            <v>TAPETE CUSTOM (NIVEL 05)</v>
          </cell>
          <cell r="BB36" t="str">
            <v>(M²): TAPETE CUSTOM NIVEL 05</v>
          </cell>
          <cell r="BC36">
            <v>20</v>
          </cell>
          <cell r="BD36"/>
          <cell r="BE36">
            <v>3655.68</v>
          </cell>
          <cell r="BF36">
            <v>0</v>
          </cell>
          <cell r="BG36">
            <v>-3655.68</v>
          </cell>
          <cell r="BH36" t="str">
            <v>(M²)</v>
          </cell>
          <cell r="BI36">
            <v>204</v>
          </cell>
          <cell r="BJ36">
            <v>73113.599999999991</v>
          </cell>
          <cell r="BK36">
            <v>0</v>
          </cell>
          <cell r="BL36">
            <v>0</v>
          </cell>
          <cell r="BM36"/>
          <cell r="BN36"/>
          <cell r="BO36"/>
          <cell r="BP36"/>
          <cell r="BR36" t="str">
            <v>TEODORO</v>
          </cell>
          <cell r="BT36" t="str">
            <v/>
          </cell>
          <cell r="BU36" t="str">
            <v/>
          </cell>
        </row>
        <row r="37">
          <cell r="H37">
            <v>0</v>
          </cell>
          <cell r="O37">
            <v>206481</v>
          </cell>
          <cell r="P37" t="str">
            <v>2017/048-0019-01</v>
          </cell>
          <cell r="Q37" t="str">
            <v>EST TAPETE CUSTOM NIVEL 05 (10MM) F:1280 METALIC</v>
          </cell>
          <cell r="R37"/>
          <cell r="S37"/>
          <cell r="T37"/>
          <cell r="U37">
            <v>5</v>
          </cell>
          <cell r="V37">
            <v>4</v>
          </cell>
          <cell r="W37">
            <v>0.01</v>
          </cell>
          <cell r="X37">
            <v>0</v>
          </cell>
          <cell r="Y37" t="str">
            <v>EST TAPETE CUSTOM NIVEL 05 (10MM) F:1280 METALIC - 5x4x0,01H</v>
          </cell>
          <cell r="Z37">
            <v>73113.599999999991</v>
          </cell>
          <cell r="AA37">
            <v>0.35</v>
          </cell>
          <cell r="AB37">
            <v>47523.839999999997</v>
          </cell>
          <cell r="AC37"/>
          <cell r="AD37"/>
          <cell r="AE37"/>
          <cell r="AF37">
            <v>73113.599999999991</v>
          </cell>
          <cell r="AG37">
            <v>73113.599999999991</v>
          </cell>
          <cell r="AH37">
            <v>0</v>
          </cell>
          <cell r="AI37">
            <v>73113.599999999991</v>
          </cell>
          <cell r="AJ37" t="str">
            <v>REF: 334424</v>
          </cell>
          <cell r="AK37" t="str">
            <v>VALOR A PATIR DE DO M²</v>
          </cell>
          <cell r="AL37">
            <v>334424</v>
          </cell>
          <cell r="AM37" t="str">
            <v>TAPETE CUSTOM (NIVEL 05)</v>
          </cell>
          <cell r="AN37"/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 t="str">
            <v>TAPETE CUSTOM (NIVEL 05) - Ø0x0H</v>
          </cell>
          <cell r="AT37">
            <v>73113.599999999991</v>
          </cell>
          <cell r="AU37">
            <v>73113.599999999991</v>
          </cell>
          <cell r="AV37">
            <v>3655.68</v>
          </cell>
          <cell r="AW37">
            <v>69457.919999999998</v>
          </cell>
          <cell r="AX37">
            <v>73113.600000000006</v>
          </cell>
          <cell r="AY37">
            <v>0</v>
          </cell>
          <cell r="AZ37">
            <v>334424</v>
          </cell>
          <cell r="BA37" t="str">
            <v>TAPETE CUSTOM (NIVEL 05)</v>
          </cell>
          <cell r="BB37" t="str">
            <v>(M²): TAPETE CUSTOM NIVEL 05</v>
          </cell>
          <cell r="BC37">
            <v>20</v>
          </cell>
          <cell r="BD37"/>
          <cell r="BE37">
            <v>3655.68</v>
          </cell>
          <cell r="BF37">
            <v>0</v>
          </cell>
          <cell r="BG37">
            <v>-3655.68</v>
          </cell>
          <cell r="BH37" t="str">
            <v>(M²)</v>
          </cell>
          <cell r="BI37">
            <v>204</v>
          </cell>
          <cell r="BJ37">
            <v>73113.599999999991</v>
          </cell>
          <cell r="BK37">
            <v>0</v>
          </cell>
          <cell r="BL37">
            <v>0</v>
          </cell>
          <cell r="BM37"/>
          <cell r="BN37"/>
          <cell r="BO37"/>
          <cell r="BP37"/>
          <cell r="BR37" t="str">
            <v>TEODORO</v>
          </cell>
          <cell r="BT37" t="str">
            <v/>
          </cell>
          <cell r="BU37" t="str">
            <v/>
          </cell>
        </row>
        <row r="38">
          <cell r="H38">
            <v>1</v>
          </cell>
          <cell r="O38">
            <v>378394</v>
          </cell>
          <cell r="P38" t="str">
            <v>2024/030-0069-01</v>
          </cell>
          <cell r="Q38" t="str">
            <v>EST TAPETE TROPICAL (LISO) (1 COR) (10MM) F:5020</v>
          </cell>
          <cell r="R38"/>
          <cell r="S38"/>
          <cell r="T38"/>
          <cell r="U38">
            <v>3</v>
          </cell>
          <cell r="V38">
            <v>1</v>
          </cell>
          <cell r="W38">
            <v>0.01</v>
          </cell>
          <cell r="X38">
            <v>0</v>
          </cell>
          <cell r="Y38" t="str">
            <v>EST TAPETE TROPICAL (LISO) (1 COR) (10MM) F:5020 - 3x1x0,01H</v>
          </cell>
          <cell r="Z38">
            <v>5080.32</v>
          </cell>
          <cell r="AA38">
            <v>0.4</v>
          </cell>
          <cell r="AB38">
            <v>3048.192</v>
          </cell>
          <cell r="AC38"/>
          <cell r="AD38"/>
          <cell r="AE38"/>
          <cell r="AF38">
            <v>5080.32</v>
          </cell>
          <cell r="AG38">
            <v>5080.32</v>
          </cell>
          <cell r="AH38">
            <v>0</v>
          </cell>
          <cell r="AI38">
            <v>5080.32</v>
          </cell>
          <cell r="AJ38" t="str">
            <v>REF: 369260</v>
          </cell>
          <cell r="AK38" t="str">
            <v>VALOR A PATIR DE DO M²</v>
          </cell>
          <cell r="AL38">
            <v>369260</v>
          </cell>
          <cell r="AM38" t="str">
            <v>TAPETE TROPICAL (LISO) (1 COR) (10MM)</v>
          </cell>
          <cell r="AN38"/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 t="str">
            <v>TAPETE TROPICAL (LISO) (1 COR) (10MM) - Ø0x0H</v>
          </cell>
          <cell r="AT38">
            <v>5080.32</v>
          </cell>
          <cell r="AU38">
            <v>5080.32</v>
          </cell>
          <cell r="AV38">
            <v>1693.44</v>
          </cell>
          <cell r="AW38">
            <v>3386.8799999999997</v>
          </cell>
          <cell r="AX38">
            <v>5080.32</v>
          </cell>
          <cell r="AY38">
            <v>0</v>
          </cell>
          <cell r="AZ38">
            <v>369260</v>
          </cell>
          <cell r="BA38" t="str">
            <v>TAPETE TROPICAL (LISO) (1 COR) (10MM)</v>
          </cell>
          <cell r="BB38" t="str">
            <v>(M²): TAPETE TROPICAL (LISO) (1 COR) (10MM)</v>
          </cell>
          <cell r="BC38">
            <v>3</v>
          </cell>
          <cell r="BD38"/>
          <cell r="BE38">
            <v>1693.44</v>
          </cell>
          <cell r="BF38">
            <v>0</v>
          </cell>
          <cell r="BG38">
            <v>-1693.44</v>
          </cell>
          <cell r="BH38" t="str">
            <v>(M²)</v>
          </cell>
          <cell r="BI38">
            <v>12</v>
          </cell>
          <cell r="BJ38">
            <v>5080.32</v>
          </cell>
          <cell r="BK38">
            <v>0</v>
          </cell>
          <cell r="BL38">
            <v>0</v>
          </cell>
          <cell r="BM38"/>
          <cell r="BN38"/>
          <cell r="BO38"/>
          <cell r="BP38"/>
          <cell r="BR38" t="str">
            <v>GABRIEL</v>
          </cell>
          <cell r="BT38" t="str">
            <v>CLAMI TAPETE</v>
          </cell>
          <cell r="BU38" t="str">
            <v>TAPETE (F 504)</v>
          </cell>
        </row>
        <row r="39">
          <cell r="H39">
            <v>1</v>
          </cell>
          <cell r="O39">
            <v>378394</v>
          </cell>
          <cell r="P39" t="str">
            <v>2024/030-0070-01</v>
          </cell>
          <cell r="Q39" t="str">
            <v>EST TAPETE TROPICAL (LISO) (1 COR) (10MM) F:5020</v>
          </cell>
          <cell r="R39"/>
          <cell r="S39"/>
          <cell r="T39"/>
          <cell r="U39">
            <v>3</v>
          </cell>
          <cell r="V39">
            <v>1</v>
          </cell>
          <cell r="W39">
            <v>0.01</v>
          </cell>
          <cell r="X39">
            <v>0</v>
          </cell>
          <cell r="Y39" t="str">
            <v>EST TAPETE TROPICAL (LISO) (1 COR) (10MM) F:5020 - 3x1x0,01H</v>
          </cell>
          <cell r="Z39">
            <v>5080.32</v>
          </cell>
          <cell r="AA39">
            <v>0.4</v>
          </cell>
          <cell r="AB39">
            <v>3048.192</v>
          </cell>
          <cell r="AC39"/>
          <cell r="AD39"/>
          <cell r="AE39"/>
          <cell r="AF39">
            <v>5080.32</v>
          </cell>
          <cell r="AG39">
            <v>5080.32</v>
          </cell>
          <cell r="AH39">
            <v>0</v>
          </cell>
          <cell r="AI39">
            <v>5080.32</v>
          </cell>
          <cell r="AJ39" t="str">
            <v>REF: 369260</v>
          </cell>
          <cell r="AK39" t="str">
            <v>VALOR A PATIR DE DO M²</v>
          </cell>
          <cell r="AL39">
            <v>369260</v>
          </cell>
          <cell r="AM39" t="str">
            <v>TAPETE TROPICAL (LISO) (1 COR) (10MM)</v>
          </cell>
          <cell r="AN39"/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 t="str">
            <v>TAPETE TROPICAL (LISO) (1 COR) (10MM) - Ø0x0H</v>
          </cell>
          <cell r="AT39">
            <v>5080.32</v>
          </cell>
          <cell r="AU39">
            <v>5080.32</v>
          </cell>
          <cell r="AV39">
            <v>1693.44</v>
          </cell>
          <cell r="AW39">
            <v>3386.8799999999997</v>
          </cell>
          <cell r="AX39">
            <v>5080.32</v>
          </cell>
          <cell r="AY39">
            <v>0</v>
          </cell>
          <cell r="AZ39">
            <v>369260</v>
          </cell>
          <cell r="BA39" t="str">
            <v>TAPETE TROPICAL (LISO) (1 COR) (10MM)</v>
          </cell>
          <cell r="BB39" t="str">
            <v>(M²): TAPETE TROPICAL (LISO) (1 COR) (10MM)</v>
          </cell>
          <cell r="BC39">
            <v>3</v>
          </cell>
          <cell r="BD39"/>
          <cell r="BE39">
            <v>1693.44</v>
          </cell>
          <cell r="BF39">
            <v>0</v>
          </cell>
          <cell r="BG39">
            <v>-1693.44</v>
          </cell>
          <cell r="BH39" t="str">
            <v>(M²)</v>
          </cell>
          <cell r="BI39">
            <v>12</v>
          </cell>
          <cell r="BJ39">
            <v>5080.32</v>
          </cell>
          <cell r="BK39">
            <v>0</v>
          </cell>
          <cell r="BL39">
            <v>0</v>
          </cell>
          <cell r="BM39"/>
          <cell r="BN39"/>
          <cell r="BO39"/>
          <cell r="BP39"/>
          <cell r="BR39" t="str">
            <v>GABRIEL</v>
          </cell>
          <cell r="BT39" t="str">
            <v>CLAMI TAPETE</v>
          </cell>
          <cell r="BU39" t="str">
            <v>TAPETE (F 504)</v>
          </cell>
        </row>
        <row r="40">
          <cell r="H40">
            <v>1</v>
          </cell>
          <cell r="O40">
            <v>273339</v>
          </cell>
          <cell r="P40" t="str">
            <v>2021/068-0153-01</v>
          </cell>
          <cell r="Q40" t="str">
            <v>EST POLTRONA RAMONA (COURO BOUT COURO PRETO) PINT PRETA</v>
          </cell>
          <cell r="R40"/>
          <cell r="S40"/>
          <cell r="T40"/>
          <cell r="U40">
            <v>0.63</v>
          </cell>
          <cell r="V40">
            <v>0.77</v>
          </cell>
          <cell r="W40">
            <v>0.66</v>
          </cell>
          <cell r="X40">
            <v>0</v>
          </cell>
          <cell r="Y40" t="str">
            <v>EST POLTRONA RAMONA (COURO BOUT COURO PRETO) PINT PRETA - 0,63x0,77x0,66H</v>
          </cell>
          <cell r="Z40">
            <v>20720.990000000002</v>
          </cell>
          <cell r="AA40">
            <v>0.4</v>
          </cell>
          <cell r="AB40">
            <v>12432.594000000001</v>
          </cell>
          <cell r="AC40"/>
          <cell r="AD40"/>
          <cell r="AE40"/>
          <cell r="AF40">
            <v>20720.990000000002</v>
          </cell>
          <cell r="AG40">
            <v>20720.990000000002</v>
          </cell>
          <cell r="AH40">
            <v>0</v>
          </cell>
          <cell r="AI40">
            <v>20720.990000000002</v>
          </cell>
          <cell r="AJ40" t="str">
            <v>REF: 303799</v>
          </cell>
          <cell r="AK40"/>
          <cell r="AL40">
            <v>303799</v>
          </cell>
          <cell r="AM40" t="str">
            <v>POLTRONA RAMONA (COURO)</v>
          </cell>
          <cell r="AN40"/>
          <cell r="AO40">
            <v>0.63</v>
          </cell>
          <cell r="AP40">
            <v>0.77</v>
          </cell>
          <cell r="AQ40">
            <v>0.66</v>
          </cell>
          <cell r="AR40">
            <v>0</v>
          </cell>
          <cell r="AS40" t="str">
            <v>POLTRONA RAMONA (COURO) - 0,63x0,77x0,66H</v>
          </cell>
          <cell r="AT40">
            <v>20720.990000000002</v>
          </cell>
          <cell r="AU40">
            <v>20720.990000000002</v>
          </cell>
          <cell r="AV40">
            <v>20720.990000000002</v>
          </cell>
          <cell r="AW40">
            <v>0</v>
          </cell>
          <cell r="AX40">
            <v>20720.990000000002</v>
          </cell>
          <cell r="AY40">
            <v>0</v>
          </cell>
          <cell r="AZ40"/>
          <cell r="BA40" t="str">
            <v/>
          </cell>
          <cell r="BB40"/>
          <cell r="BC40"/>
          <cell r="BD40"/>
          <cell r="BE40" t="str">
            <v/>
          </cell>
          <cell r="BF40">
            <v>0</v>
          </cell>
          <cell r="BG40" t="str">
            <v/>
          </cell>
          <cell r="BH40" t="str">
            <v/>
          </cell>
          <cell r="BI40">
            <v>12</v>
          </cell>
          <cell r="BJ40" t="str">
            <v>0</v>
          </cell>
          <cell r="BK40">
            <v>0</v>
          </cell>
          <cell r="BL40">
            <v>0</v>
          </cell>
          <cell r="BM40"/>
          <cell r="BN40"/>
          <cell r="BO40"/>
          <cell r="BP40"/>
          <cell r="BR40" t="str">
            <v>L CENTER</v>
          </cell>
          <cell r="BT40" t="str">
            <v>CLAMI POLTRONA</v>
          </cell>
          <cell r="BU40" t="str">
            <v>POLTRONA RAMONA</v>
          </cell>
        </row>
        <row r="41">
          <cell r="H41">
            <v>1</v>
          </cell>
          <cell r="O41">
            <v>273339</v>
          </cell>
          <cell r="P41" t="str">
            <v>2021/068-0152-01</v>
          </cell>
          <cell r="Q41" t="str">
            <v>EST POLTRONA RAMONA (COURO BOUT COURO PRETO) PINT PRETA</v>
          </cell>
          <cell r="R41"/>
          <cell r="S41"/>
          <cell r="T41"/>
          <cell r="U41">
            <v>0.63</v>
          </cell>
          <cell r="V41">
            <v>0.77</v>
          </cell>
          <cell r="W41">
            <v>0.66</v>
          </cell>
          <cell r="X41">
            <v>0</v>
          </cell>
          <cell r="Y41" t="str">
            <v>EST POLTRONA RAMONA (COURO BOUT COURO PRETO) PINT PRETA - 0,63x0,77x0,66H</v>
          </cell>
          <cell r="Z41">
            <v>20720.990000000002</v>
          </cell>
          <cell r="AA41">
            <v>0.4</v>
          </cell>
          <cell r="AB41">
            <v>12432.594000000001</v>
          </cell>
          <cell r="AC41"/>
          <cell r="AD41"/>
          <cell r="AE41"/>
          <cell r="AF41">
            <v>20720.990000000002</v>
          </cell>
          <cell r="AG41">
            <v>20720.990000000002</v>
          </cell>
          <cell r="AH41">
            <v>0</v>
          </cell>
          <cell r="AI41">
            <v>20720.990000000002</v>
          </cell>
          <cell r="AJ41" t="str">
            <v>REF: 303799</v>
          </cell>
          <cell r="AK41"/>
          <cell r="AL41">
            <v>303799</v>
          </cell>
          <cell r="AM41" t="str">
            <v>POLTRONA RAMONA (COURO)</v>
          </cell>
          <cell r="AN41"/>
          <cell r="AO41">
            <v>0.63</v>
          </cell>
          <cell r="AP41">
            <v>0.77</v>
          </cell>
          <cell r="AQ41">
            <v>0.66</v>
          </cell>
          <cell r="AR41">
            <v>0</v>
          </cell>
          <cell r="AS41" t="str">
            <v>POLTRONA RAMONA (COURO) - 0,63x0,77x0,66H</v>
          </cell>
          <cell r="AT41">
            <v>20720.990000000002</v>
          </cell>
          <cell r="AU41">
            <v>20720.990000000002</v>
          </cell>
          <cell r="AV41">
            <v>20720.990000000002</v>
          </cell>
          <cell r="AW41">
            <v>0</v>
          </cell>
          <cell r="AX41">
            <v>20720.990000000002</v>
          </cell>
          <cell r="AY41">
            <v>0</v>
          </cell>
          <cell r="AZ41"/>
          <cell r="BA41" t="str">
            <v/>
          </cell>
          <cell r="BB41"/>
          <cell r="BC41"/>
          <cell r="BD41"/>
          <cell r="BE41" t="str">
            <v/>
          </cell>
          <cell r="BF41">
            <v>0</v>
          </cell>
          <cell r="BG41" t="str">
            <v/>
          </cell>
          <cell r="BH41" t="str">
            <v/>
          </cell>
          <cell r="BI41">
            <v>12</v>
          </cell>
          <cell r="BJ41" t="str">
            <v>0</v>
          </cell>
          <cell r="BK41">
            <v>0</v>
          </cell>
          <cell r="BL41">
            <v>0</v>
          </cell>
          <cell r="BM41"/>
          <cell r="BN41"/>
          <cell r="BO41"/>
          <cell r="BP41"/>
          <cell r="BR41" t="str">
            <v>L CENTER</v>
          </cell>
          <cell r="BT41" t="str">
            <v>CLAMI POLTRONA</v>
          </cell>
          <cell r="BU41" t="str">
            <v>POLTRONA RAMONA</v>
          </cell>
        </row>
        <row r="42">
          <cell r="H42">
            <v>1</v>
          </cell>
          <cell r="O42">
            <v>223328</v>
          </cell>
          <cell r="P42" t="str">
            <v>2018/214-0023-01</v>
          </cell>
          <cell r="Q42" t="str">
            <v>EST MESA CENTRO TUNIS (LACA POLIESTER BRILHO J155)</v>
          </cell>
          <cell r="R42"/>
          <cell r="S42"/>
          <cell r="T42"/>
          <cell r="U42">
            <v>2</v>
          </cell>
          <cell r="V42">
            <v>0.8</v>
          </cell>
          <cell r="W42">
            <v>0.23</v>
          </cell>
          <cell r="X42">
            <v>0</v>
          </cell>
          <cell r="Y42" t="str">
            <v>EST MESA CENTRO TUNIS (LACA POLIESTER BRILHO J155) - 2x0,8x0,23H</v>
          </cell>
          <cell r="Z42">
            <v>25452.63</v>
          </cell>
          <cell r="AA42">
            <v>0.5</v>
          </cell>
          <cell r="AB42">
            <v>12726.315000000001</v>
          </cell>
          <cell r="AC42"/>
          <cell r="AD42"/>
          <cell r="AE42"/>
          <cell r="AF42">
            <v>25452.63</v>
          </cell>
          <cell r="AG42">
            <v>25452.63</v>
          </cell>
          <cell r="AH42">
            <v>0</v>
          </cell>
          <cell r="AI42">
            <v>25452.63</v>
          </cell>
          <cell r="AJ42" t="str">
            <v>REF: 223328</v>
          </cell>
          <cell r="AK42" t="str">
            <v>PRODUTO FORA DE LINHA</v>
          </cell>
          <cell r="AL42">
            <v>223328</v>
          </cell>
          <cell r="AM42" t="str">
            <v>EST MESA CENTRO TUNIS (LACA POLIESTER BRILHO J155)</v>
          </cell>
          <cell r="AN42"/>
          <cell r="AO42">
            <v>2</v>
          </cell>
          <cell r="AP42">
            <v>0.8</v>
          </cell>
          <cell r="AQ42">
            <v>0.23</v>
          </cell>
          <cell r="AR42">
            <v>0</v>
          </cell>
          <cell r="AS42" t="str">
            <v>EST MESA CENTRO TUNIS (LACA POLIESTER BRILHO J155) - 2x0,8x0,23H</v>
          </cell>
          <cell r="AT42">
            <v>25452.63</v>
          </cell>
          <cell r="AU42">
            <v>25452.63</v>
          </cell>
          <cell r="AV42">
            <v>25452.63</v>
          </cell>
          <cell r="AW42">
            <v>0</v>
          </cell>
          <cell r="AX42">
            <v>25452.63</v>
          </cell>
          <cell r="AY42">
            <v>0</v>
          </cell>
          <cell r="AZ42"/>
          <cell r="BA42" t="str">
            <v/>
          </cell>
          <cell r="BB42"/>
          <cell r="BC42"/>
          <cell r="BD42"/>
          <cell r="BE42" t="str">
            <v/>
          </cell>
          <cell r="BF42">
            <v>0</v>
          </cell>
          <cell r="BG42" t="str">
            <v/>
          </cell>
          <cell r="BH42" t="str">
            <v/>
          </cell>
          <cell r="BI42">
            <v>14</v>
          </cell>
          <cell r="BJ42" t="str">
            <v>0</v>
          </cell>
          <cell r="BK42">
            <v>0</v>
          </cell>
          <cell r="BL42">
            <v>0</v>
          </cell>
          <cell r="BM42"/>
          <cell r="BN42"/>
          <cell r="BO42"/>
          <cell r="BP42"/>
          <cell r="BR42" t="str">
            <v>TEO PE</v>
          </cell>
          <cell r="BT42" t="str">
            <v>CLAMI MESA CENTRO</v>
          </cell>
          <cell r="BU42" t="str">
            <v>MESA CENTRO TUNIS (FL)</v>
          </cell>
        </row>
        <row r="43">
          <cell r="H43">
            <v>2</v>
          </cell>
          <cell r="O43">
            <v>223394</v>
          </cell>
          <cell r="P43" t="str">
            <v>2018/211-0010-01</v>
          </cell>
          <cell r="Q43" t="str">
            <v>EST MESA CENTRO TUNIS (LACA POLIESTER BRILHO J155)</v>
          </cell>
          <cell r="R43"/>
          <cell r="S43"/>
          <cell r="T43"/>
          <cell r="U43">
            <v>1.8</v>
          </cell>
          <cell r="V43">
            <v>0.7</v>
          </cell>
          <cell r="W43">
            <v>0.23</v>
          </cell>
          <cell r="X43">
            <v>0</v>
          </cell>
          <cell r="Y43" t="str">
            <v>EST MESA CENTRO TUNIS (LACA POLIESTER BRILHO J155) - 1,8x0,7x0,23H</v>
          </cell>
          <cell r="Z43">
            <v>16035.13</v>
          </cell>
          <cell r="AA43">
            <v>0.65</v>
          </cell>
          <cell r="AB43">
            <v>5612.2955000000002</v>
          </cell>
          <cell r="AC43"/>
          <cell r="AD43"/>
          <cell r="AE43"/>
          <cell r="AF43">
            <v>16035.13</v>
          </cell>
          <cell r="AG43">
            <v>16035.13</v>
          </cell>
          <cell r="AH43">
            <v>0</v>
          </cell>
          <cell r="AI43">
            <v>16035.13</v>
          </cell>
          <cell r="AJ43" t="str">
            <v>REF: 223394</v>
          </cell>
          <cell r="AK43" t="str">
            <v>PRODUTO FORA DE LINHA</v>
          </cell>
          <cell r="AL43">
            <v>223394</v>
          </cell>
          <cell r="AM43" t="str">
            <v>EST MESA CENTRO TUNIS (LACA POLIESTER BRILHO J155)</v>
          </cell>
          <cell r="AN43"/>
          <cell r="AO43">
            <v>1.8</v>
          </cell>
          <cell r="AP43">
            <v>0.7</v>
          </cell>
          <cell r="AQ43">
            <v>0.23</v>
          </cell>
          <cell r="AR43">
            <v>0</v>
          </cell>
          <cell r="AS43" t="str">
            <v>EST MESA CENTRO TUNIS (LACA POLIESTER BRILHO J155) - 1,8x0,7x0,23H</v>
          </cell>
          <cell r="AT43">
            <v>16035.13</v>
          </cell>
          <cell r="AU43">
            <v>16035.13</v>
          </cell>
          <cell r="AV43">
            <v>16035.13</v>
          </cell>
          <cell r="AW43">
            <v>0</v>
          </cell>
          <cell r="AX43">
            <v>16035.13</v>
          </cell>
          <cell r="AY43">
            <v>0</v>
          </cell>
          <cell r="AZ43"/>
          <cell r="BA43" t="str">
            <v/>
          </cell>
          <cell r="BB43"/>
          <cell r="BC43"/>
          <cell r="BD43"/>
          <cell r="BE43" t="str">
            <v/>
          </cell>
          <cell r="BF43">
            <v>0</v>
          </cell>
          <cell r="BG43" t="str">
            <v/>
          </cell>
          <cell r="BH43" t="str">
            <v/>
          </cell>
          <cell r="BI43">
            <v>14</v>
          </cell>
          <cell r="BJ43" t="str">
            <v>0</v>
          </cell>
          <cell r="BK43">
            <v>0</v>
          </cell>
          <cell r="BL43">
            <v>0</v>
          </cell>
          <cell r="BM43"/>
          <cell r="BN43"/>
          <cell r="BO43"/>
          <cell r="BP43"/>
          <cell r="BR43" t="str">
            <v>TEO PE</v>
          </cell>
          <cell r="BT43" t="str">
            <v>CLAMI MESA CENTRO</v>
          </cell>
          <cell r="BU43" t="str">
            <v>MESA CENTRO TUNIS (FL)</v>
          </cell>
        </row>
        <row r="44">
          <cell r="H44">
            <v>3</v>
          </cell>
          <cell r="O44">
            <v>273338</v>
          </cell>
          <cell r="P44" t="str">
            <v>2021/076-0105-01</v>
          </cell>
          <cell r="Q44" t="str">
            <v>EST CADEIRA RAMONA (COURO BOUT LA PAZ PINHAO) PINT PRETA</v>
          </cell>
          <cell r="R44"/>
          <cell r="S44"/>
          <cell r="T44"/>
          <cell r="U44">
            <v>0.5</v>
          </cell>
          <cell r="V44">
            <v>0.56000000000000005</v>
          </cell>
          <cell r="W44">
            <v>0.76</v>
          </cell>
          <cell r="X44">
            <v>0</v>
          </cell>
          <cell r="Y44" t="str">
            <v>EST CADEIRA RAMONA (COURO BOUT LA PAZ PINHAO) PINT PRETA - 0,5x0,56x0,76H</v>
          </cell>
          <cell r="Z44">
            <v>10826.37</v>
          </cell>
          <cell r="AA44">
            <v>0.4</v>
          </cell>
          <cell r="AB44">
            <v>6495.8220000000001</v>
          </cell>
          <cell r="AC44"/>
          <cell r="AD44"/>
          <cell r="AE44"/>
          <cell r="AF44">
            <v>10826.37</v>
          </cell>
          <cell r="AG44">
            <v>10826.37</v>
          </cell>
          <cell r="AH44">
            <v>0</v>
          </cell>
          <cell r="AI44">
            <v>10826.37</v>
          </cell>
          <cell r="AJ44" t="str">
            <v>REF: 303794</v>
          </cell>
          <cell r="AK44"/>
          <cell r="AL44">
            <v>303794</v>
          </cell>
          <cell r="AM44" t="str">
            <v>CADEIRA RAMONA (C/B) (COURO)</v>
          </cell>
          <cell r="AN44"/>
          <cell r="AO44">
            <v>0.5</v>
          </cell>
          <cell r="AP44">
            <v>0.56000000000000005</v>
          </cell>
          <cell r="AQ44">
            <v>0.76</v>
          </cell>
          <cell r="AR44">
            <v>0</v>
          </cell>
          <cell r="AS44" t="str">
            <v>CADEIRA RAMONA (C/B) (COURO) - 0,5x0,56x0,76H</v>
          </cell>
          <cell r="AT44">
            <v>10826.37</v>
          </cell>
          <cell r="AU44">
            <v>10826.37</v>
          </cell>
          <cell r="AV44">
            <v>10826.37</v>
          </cell>
          <cell r="AW44">
            <v>0</v>
          </cell>
          <cell r="AX44">
            <v>10826.37</v>
          </cell>
          <cell r="AY44">
            <v>0</v>
          </cell>
          <cell r="AZ44"/>
          <cell r="BA44" t="str">
            <v/>
          </cell>
          <cell r="BB44"/>
          <cell r="BC44"/>
          <cell r="BD44"/>
          <cell r="BE44" t="str">
            <v/>
          </cell>
          <cell r="BF44">
            <v>0</v>
          </cell>
          <cell r="BG44" t="str">
            <v/>
          </cell>
          <cell r="BH44" t="str">
            <v/>
          </cell>
          <cell r="BI44">
            <v>12</v>
          </cell>
          <cell r="BJ44" t="str">
            <v>0</v>
          </cell>
          <cell r="BK44">
            <v>0</v>
          </cell>
          <cell r="BL44">
            <v>0</v>
          </cell>
          <cell r="BM44"/>
          <cell r="BN44"/>
          <cell r="BO44"/>
          <cell r="BP44"/>
          <cell r="BR44" t="str">
            <v>GABRIEL</v>
          </cell>
          <cell r="BT44" t="str">
            <v>CLAMI CADEIRA</v>
          </cell>
          <cell r="BU44" t="str">
            <v>CADEIRA RAMONA</v>
          </cell>
        </row>
        <row r="45">
          <cell r="H45">
            <v>3</v>
          </cell>
          <cell r="O45">
            <v>273338</v>
          </cell>
          <cell r="P45" t="str">
            <v>2021/076-0112-01</v>
          </cell>
          <cell r="Q45" t="str">
            <v>EST CADEIRA RAMONA (COURO BOUT LA PAZ PINHAO) PINT PRETA</v>
          </cell>
          <cell r="R45"/>
          <cell r="S45"/>
          <cell r="T45"/>
          <cell r="U45">
            <v>0.5</v>
          </cell>
          <cell r="V45">
            <v>0.56000000000000005</v>
          </cell>
          <cell r="W45">
            <v>0.76</v>
          </cell>
          <cell r="X45">
            <v>0</v>
          </cell>
          <cell r="Y45" t="str">
            <v>EST CADEIRA RAMONA (COURO BOUT LA PAZ PINHAO) PINT PRETA - 0,5x0,56x0,76H</v>
          </cell>
          <cell r="Z45">
            <v>10826.37</v>
          </cell>
          <cell r="AA45">
            <v>0.4</v>
          </cell>
          <cell r="AB45">
            <v>6495.8220000000001</v>
          </cell>
          <cell r="AC45"/>
          <cell r="AD45"/>
          <cell r="AE45"/>
          <cell r="AF45">
            <v>10826.37</v>
          </cell>
          <cell r="AG45">
            <v>10826.37</v>
          </cell>
          <cell r="AH45">
            <v>0</v>
          </cell>
          <cell r="AI45">
            <v>10826.37</v>
          </cell>
          <cell r="AJ45" t="str">
            <v>REF: 303794</v>
          </cell>
          <cell r="AK45"/>
          <cell r="AL45">
            <v>303794</v>
          </cell>
          <cell r="AM45" t="str">
            <v>CADEIRA RAMONA (C/B) (COURO)</v>
          </cell>
          <cell r="AN45"/>
          <cell r="AO45">
            <v>0.5</v>
          </cell>
          <cell r="AP45">
            <v>0.56000000000000005</v>
          </cell>
          <cell r="AQ45">
            <v>0.76</v>
          </cell>
          <cell r="AR45">
            <v>0</v>
          </cell>
          <cell r="AS45" t="str">
            <v>CADEIRA RAMONA (C/B) (COURO) - 0,5x0,56x0,76H</v>
          </cell>
          <cell r="AT45">
            <v>10826.37</v>
          </cell>
          <cell r="AU45">
            <v>10826.37</v>
          </cell>
          <cell r="AV45">
            <v>10826.37</v>
          </cell>
          <cell r="AW45">
            <v>0</v>
          </cell>
          <cell r="AX45">
            <v>10826.37</v>
          </cell>
          <cell r="AY45">
            <v>0</v>
          </cell>
          <cell r="AZ45"/>
          <cell r="BA45" t="str">
            <v/>
          </cell>
          <cell r="BB45"/>
          <cell r="BC45"/>
          <cell r="BD45"/>
          <cell r="BE45" t="str">
            <v/>
          </cell>
          <cell r="BF45">
            <v>0</v>
          </cell>
          <cell r="BG45" t="str">
            <v/>
          </cell>
          <cell r="BH45" t="str">
            <v/>
          </cell>
          <cell r="BI45">
            <v>12</v>
          </cell>
          <cell r="BJ45" t="str">
            <v>0</v>
          </cell>
          <cell r="BK45">
            <v>0</v>
          </cell>
          <cell r="BL45">
            <v>0</v>
          </cell>
          <cell r="BM45"/>
          <cell r="BN45"/>
          <cell r="BO45"/>
          <cell r="BP45"/>
          <cell r="BR45" t="str">
            <v>L CENTER</v>
          </cell>
          <cell r="BT45" t="str">
            <v>CLAMI CADEIRA</v>
          </cell>
          <cell r="BU45" t="str">
            <v>CADEIRA RAMONA</v>
          </cell>
        </row>
        <row r="46">
          <cell r="H46">
            <v>4</v>
          </cell>
          <cell r="O46">
            <v>372730</v>
          </cell>
          <cell r="P46" t="str">
            <v>2023/264-0009-01</v>
          </cell>
          <cell r="Q46" t="str">
            <v>EST CADEIRA 60 C/BRACO (FREIJO NAT) CS0120/BOUT COURO CAMEL</v>
          </cell>
          <cell r="R46"/>
          <cell r="S46"/>
          <cell r="T46"/>
          <cell r="U46">
            <v>0.56000000000000005</v>
          </cell>
          <cell r="V46">
            <v>0.59</v>
          </cell>
          <cell r="W46">
            <v>0.84</v>
          </cell>
          <cell r="X46">
            <v>0</v>
          </cell>
          <cell r="Y46" t="str">
            <v>EST CADEIRA 60 C/BRACO (FREIJO NAT) CS0120/BOUT COURO CAMEL - 0,56x0,59x0,84H</v>
          </cell>
          <cell r="Z46">
            <v>9290.1299999999992</v>
          </cell>
          <cell r="AA46">
            <v>0.5</v>
          </cell>
          <cell r="AB46">
            <v>4645.0649999999996</v>
          </cell>
          <cell r="AC46"/>
          <cell r="AD46"/>
          <cell r="AE46"/>
          <cell r="AF46">
            <v>9290.1299999999992</v>
          </cell>
          <cell r="AG46">
            <v>9290.1299999999992</v>
          </cell>
          <cell r="AH46">
            <v>0</v>
          </cell>
          <cell r="AI46">
            <v>9290.1299999999992</v>
          </cell>
          <cell r="AJ46" t="str">
            <v>REF: 364531</v>
          </cell>
          <cell r="AK46"/>
          <cell r="AL46">
            <v>364531</v>
          </cell>
          <cell r="AM46" t="str">
            <v>CADEIRA 60 (C/B) (FREIJO) (COURO)</v>
          </cell>
          <cell r="AN46"/>
          <cell r="AO46">
            <v>0.56000000000000005</v>
          </cell>
          <cell r="AP46">
            <v>0.59</v>
          </cell>
          <cell r="AQ46">
            <v>0.84</v>
          </cell>
          <cell r="AR46">
            <v>0</v>
          </cell>
          <cell r="AS46" t="str">
            <v>CADEIRA 60 (C/B) (FREIJO) (COURO) - 0,56x0,59x0,84H</v>
          </cell>
          <cell r="AT46">
            <v>9290.1299999999992</v>
          </cell>
          <cell r="AU46">
            <v>9290.1299999999992</v>
          </cell>
          <cell r="AV46">
            <v>9290.1299999999992</v>
          </cell>
          <cell r="AW46">
            <v>0</v>
          </cell>
          <cell r="AX46">
            <v>9290.1299999999992</v>
          </cell>
          <cell r="AY46">
            <v>0</v>
          </cell>
          <cell r="AZ46"/>
          <cell r="BA46" t="str">
            <v/>
          </cell>
          <cell r="BB46"/>
          <cell r="BC46"/>
          <cell r="BD46"/>
          <cell r="BE46" t="str">
            <v/>
          </cell>
          <cell r="BF46">
            <v>0</v>
          </cell>
          <cell r="BG46" t="str">
            <v/>
          </cell>
          <cell r="BH46" t="str">
            <v/>
          </cell>
          <cell r="BI46">
            <v>12</v>
          </cell>
          <cell r="BJ46" t="str">
            <v>0</v>
          </cell>
          <cell r="BK46">
            <v>0</v>
          </cell>
          <cell r="BL46">
            <v>0</v>
          </cell>
          <cell r="BM46"/>
          <cell r="BN46"/>
          <cell r="BO46"/>
          <cell r="BP46"/>
          <cell r="BR46" t="str">
            <v>TEO PE</v>
          </cell>
          <cell r="BT46" t="str">
            <v>CLAMI CADEIRA</v>
          </cell>
          <cell r="BU46" t="str">
            <v>CADEIRA 60</v>
          </cell>
        </row>
        <row r="47">
          <cell r="H47">
            <v>4</v>
          </cell>
          <cell r="O47">
            <v>372730</v>
          </cell>
          <cell r="P47" t="str">
            <v>2023/264-0010-01</v>
          </cell>
          <cell r="Q47" t="str">
            <v>EST CADEIRA 60 C/BRACO (FREIJO NAT) CS0120/BOUT COURO CAMEL</v>
          </cell>
          <cell r="R47"/>
          <cell r="S47"/>
          <cell r="T47"/>
          <cell r="U47">
            <v>0.56000000000000005</v>
          </cell>
          <cell r="V47">
            <v>0.59</v>
          </cell>
          <cell r="W47">
            <v>0.84</v>
          </cell>
          <cell r="X47">
            <v>0</v>
          </cell>
          <cell r="Y47" t="str">
            <v>EST CADEIRA 60 C/BRACO (FREIJO NAT) CS0120/BOUT COURO CAMEL - 0,56x0,59x0,84H</v>
          </cell>
          <cell r="Z47">
            <v>9290.1299999999992</v>
          </cell>
          <cell r="AA47">
            <v>0.5</v>
          </cell>
          <cell r="AB47">
            <v>4645.0649999999996</v>
          </cell>
          <cell r="AC47"/>
          <cell r="AD47"/>
          <cell r="AE47"/>
          <cell r="AF47">
            <v>9290.1299999999992</v>
          </cell>
          <cell r="AG47">
            <v>9290.1299999999992</v>
          </cell>
          <cell r="AH47">
            <v>0</v>
          </cell>
          <cell r="AI47">
            <v>9290.1299999999992</v>
          </cell>
          <cell r="AJ47" t="str">
            <v>REF: 364531</v>
          </cell>
          <cell r="AK47"/>
          <cell r="AL47">
            <v>364531</v>
          </cell>
          <cell r="AM47" t="str">
            <v>CADEIRA 60 (C/B) (FREIJO) (COURO)</v>
          </cell>
          <cell r="AN47"/>
          <cell r="AO47">
            <v>0.56000000000000005</v>
          </cell>
          <cell r="AP47">
            <v>0.59</v>
          </cell>
          <cell r="AQ47">
            <v>0.84</v>
          </cell>
          <cell r="AR47">
            <v>0</v>
          </cell>
          <cell r="AS47" t="str">
            <v>CADEIRA 60 (C/B) (FREIJO) (COURO) - 0,56x0,59x0,84H</v>
          </cell>
          <cell r="AT47">
            <v>9290.1299999999992</v>
          </cell>
          <cell r="AU47">
            <v>9290.1299999999992</v>
          </cell>
          <cell r="AV47">
            <v>9290.1299999999992</v>
          </cell>
          <cell r="AW47">
            <v>0</v>
          </cell>
          <cell r="AX47">
            <v>9290.1299999999992</v>
          </cell>
          <cell r="AY47">
            <v>0</v>
          </cell>
          <cell r="AZ47"/>
          <cell r="BA47" t="str">
            <v/>
          </cell>
          <cell r="BB47"/>
          <cell r="BC47"/>
          <cell r="BD47"/>
          <cell r="BE47" t="str">
            <v/>
          </cell>
          <cell r="BF47">
            <v>0</v>
          </cell>
          <cell r="BG47" t="str">
            <v/>
          </cell>
          <cell r="BH47" t="str">
            <v/>
          </cell>
          <cell r="BI47">
            <v>12</v>
          </cell>
          <cell r="BJ47" t="str">
            <v>0</v>
          </cell>
          <cell r="BK47">
            <v>0</v>
          </cell>
          <cell r="BL47">
            <v>0</v>
          </cell>
          <cell r="BM47"/>
          <cell r="BN47"/>
          <cell r="BO47"/>
          <cell r="BP47"/>
          <cell r="BR47" t="str">
            <v>TEO PE</v>
          </cell>
          <cell r="BT47" t="str">
            <v>CLAMI CADEIRA</v>
          </cell>
          <cell r="BU47" t="str">
            <v>CADEIRA 60</v>
          </cell>
        </row>
        <row r="48">
          <cell r="H48">
            <v>4</v>
          </cell>
          <cell r="O48">
            <v>372730</v>
          </cell>
          <cell r="P48" t="str">
            <v>2023/264-0013-01</v>
          </cell>
          <cell r="Q48" t="str">
            <v>EST CADEIRA 60 C/BRACO (FREIJO NAT) CS0120/BOUT COURO CAMEL</v>
          </cell>
          <cell r="R48"/>
          <cell r="S48"/>
          <cell r="T48"/>
          <cell r="U48">
            <v>0.56000000000000005</v>
          </cell>
          <cell r="V48">
            <v>0.59</v>
          </cell>
          <cell r="W48">
            <v>0.84</v>
          </cell>
          <cell r="X48">
            <v>0</v>
          </cell>
          <cell r="Y48" t="str">
            <v>EST CADEIRA 60 C/BRACO (FREIJO NAT) CS0120/BOUT COURO CAMEL - 0,56x0,59x0,84H</v>
          </cell>
          <cell r="Z48">
            <v>9290.1299999999992</v>
          </cell>
          <cell r="AA48">
            <v>0.5</v>
          </cell>
          <cell r="AB48">
            <v>4645.0649999999996</v>
          </cell>
          <cell r="AC48"/>
          <cell r="AD48"/>
          <cell r="AE48"/>
          <cell r="AF48">
            <v>9290.1299999999992</v>
          </cell>
          <cell r="AG48">
            <v>9290.1299999999992</v>
          </cell>
          <cell r="AH48">
            <v>0</v>
          </cell>
          <cell r="AI48">
            <v>9290.1299999999992</v>
          </cell>
          <cell r="AJ48" t="str">
            <v>REF: 364531</v>
          </cell>
          <cell r="AK48"/>
          <cell r="AL48">
            <v>364531</v>
          </cell>
          <cell r="AM48" t="str">
            <v>CADEIRA 60 (C/B) (FREIJO) (COURO)</v>
          </cell>
          <cell r="AN48"/>
          <cell r="AO48">
            <v>0.56000000000000005</v>
          </cell>
          <cell r="AP48">
            <v>0.59</v>
          </cell>
          <cell r="AQ48">
            <v>0.84</v>
          </cell>
          <cell r="AR48">
            <v>0</v>
          </cell>
          <cell r="AS48" t="str">
            <v>CADEIRA 60 (C/B) (FREIJO) (COURO) - 0,56x0,59x0,84H</v>
          </cell>
          <cell r="AT48">
            <v>9290.1299999999992</v>
          </cell>
          <cell r="AU48">
            <v>9290.1299999999992</v>
          </cell>
          <cell r="AV48">
            <v>9290.1299999999992</v>
          </cell>
          <cell r="AW48">
            <v>0</v>
          </cell>
          <cell r="AX48">
            <v>9290.1299999999992</v>
          </cell>
          <cell r="AY48">
            <v>0</v>
          </cell>
          <cell r="AZ48"/>
          <cell r="BA48" t="str">
            <v/>
          </cell>
          <cell r="BB48"/>
          <cell r="BC48"/>
          <cell r="BD48"/>
          <cell r="BE48" t="str">
            <v/>
          </cell>
          <cell r="BF48">
            <v>0</v>
          </cell>
          <cell r="BG48" t="str">
            <v/>
          </cell>
          <cell r="BH48" t="str">
            <v/>
          </cell>
          <cell r="BI48">
            <v>12</v>
          </cell>
          <cell r="BJ48" t="str">
            <v>0</v>
          </cell>
          <cell r="BK48">
            <v>0</v>
          </cell>
          <cell r="BL48">
            <v>0</v>
          </cell>
          <cell r="BM48"/>
          <cell r="BN48"/>
          <cell r="BO48"/>
          <cell r="BP48"/>
          <cell r="BR48" t="str">
            <v>TEO PE</v>
          </cell>
          <cell r="BT48" t="str">
            <v>CLAMI CADEIRA</v>
          </cell>
          <cell r="BU48" t="str">
            <v>CADEIRA 60</v>
          </cell>
        </row>
        <row r="49">
          <cell r="H49">
            <v>4</v>
          </cell>
          <cell r="O49">
            <v>372730</v>
          </cell>
          <cell r="P49" t="str">
            <v>2023/264-0014-01</v>
          </cell>
          <cell r="Q49" t="str">
            <v>EST CADEIRA 60 C/BRACO (FREIJO NAT) CS0120/BOUT COURO CAMEL</v>
          </cell>
          <cell r="R49"/>
          <cell r="S49"/>
          <cell r="T49"/>
          <cell r="U49">
            <v>0.56000000000000005</v>
          </cell>
          <cell r="V49">
            <v>0.59</v>
          </cell>
          <cell r="W49">
            <v>0.84</v>
          </cell>
          <cell r="X49">
            <v>0</v>
          </cell>
          <cell r="Y49" t="str">
            <v>EST CADEIRA 60 C/BRACO (FREIJO NAT) CS0120/BOUT COURO CAMEL - 0,56x0,59x0,84H</v>
          </cell>
          <cell r="Z49">
            <v>9290.1299999999992</v>
          </cell>
          <cell r="AA49">
            <v>0.5</v>
          </cell>
          <cell r="AB49">
            <v>4645.0649999999996</v>
          </cell>
          <cell r="AC49"/>
          <cell r="AD49"/>
          <cell r="AE49"/>
          <cell r="AF49">
            <v>9290.1299999999992</v>
          </cell>
          <cell r="AG49">
            <v>9290.1299999999992</v>
          </cell>
          <cell r="AH49">
            <v>0</v>
          </cell>
          <cell r="AI49">
            <v>9290.1299999999992</v>
          </cell>
          <cell r="AJ49" t="str">
            <v>REF: 364531</v>
          </cell>
          <cell r="AK49"/>
          <cell r="AL49">
            <v>364531</v>
          </cell>
          <cell r="AM49" t="str">
            <v>CADEIRA 60 (C/B) (FREIJO) (COURO)</v>
          </cell>
          <cell r="AN49"/>
          <cell r="AO49">
            <v>0.56000000000000005</v>
          </cell>
          <cell r="AP49">
            <v>0.59</v>
          </cell>
          <cell r="AQ49">
            <v>0.84</v>
          </cell>
          <cell r="AR49">
            <v>0</v>
          </cell>
          <cell r="AS49" t="str">
            <v>CADEIRA 60 (C/B) (FREIJO) (COURO) - 0,56x0,59x0,84H</v>
          </cell>
          <cell r="AT49">
            <v>9290.1299999999992</v>
          </cell>
          <cell r="AU49">
            <v>9290.1299999999992</v>
          </cell>
          <cell r="AV49">
            <v>9290.1299999999992</v>
          </cell>
          <cell r="AW49">
            <v>0</v>
          </cell>
          <cell r="AX49">
            <v>9290.1299999999992</v>
          </cell>
          <cell r="AY49">
            <v>0</v>
          </cell>
          <cell r="AZ49"/>
          <cell r="BA49" t="str">
            <v/>
          </cell>
          <cell r="BB49"/>
          <cell r="BC49"/>
          <cell r="BD49"/>
          <cell r="BE49" t="str">
            <v/>
          </cell>
          <cell r="BF49">
            <v>0</v>
          </cell>
          <cell r="BG49" t="str">
            <v/>
          </cell>
          <cell r="BH49" t="str">
            <v/>
          </cell>
          <cell r="BI49">
            <v>12</v>
          </cell>
          <cell r="BJ49" t="str">
            <v>0</v>
          </cell>
          <cell r="BK49">
            <v>0</v>
          </cell>
          <cell r="BL49">
            <v>0</v>
          </cell>
          <cell r="BM49"/>
          <cell r="BN49"/>
          <cell r="BO49"/>
          <cell r="BP49"/>
          <cell r="BR49" t="str">
            <v>TEO PE</v>
          </cell>
          <cell r="BT49" t="str">
            <v>CLAMI CADEIRA</v>
          </cell>
          <cell r="BU49" t="str">
            <v>CADEIRA 60</v>
          </cell>
        </row>
        <row r="50">
          <cell r="H50">
            <v>7</v>
          </cell>
          <cell r="O50">
            <v>308799</v>
          </cell>
          <cell r="P50" t="str">
            <v>2022/165-0014-01</v>
          </cell>
          <cell r="Q50" t="str">
            <v>EST CADEIRA 60 C/BRACO (EUC EBANIZ) CS0125/BOUT COURO 3815-1</v>
          </cell>
          <cell r="R50"/>
          <cell r="S50"/>
          <cell r="T50"/>
          <cell r="U50">
            <v>0.56000000000000005</v>
          </cell>
          <cell r="V50">
            <v>0.59</v>
          </cell>
          <cell r="W50">
            <v>0.84</v>
          </cell>
          <cell r="X50">
            <v>0</v>
          </cell>
          <cell r="Y50" t="str">
            <v>EST CADEIRA 60 C/BRACO (EUC EBANIZ) CS0125/BOUT COURO 3815-1 - 0,56x0,59x0,84H</v>
          </cell>
          <cell r="Z50">
            <v>7016.8</v>
          </cell>
          <cell r="AA50">
            <v>0.5</v>
          </cell>
          <cell r="AB50">
            <v>3508.4</v>
          </cell>
          <cell r="AC50"/>
          <cell r="AD50"/>
          <cell r="AE50"/>
          <cell r="AF50">
            <v>7016.8</v>
          </cell>
          <cell r="AG50">
            <v>7016.8</v>
          </cell>
          <cell r="AH50">
            <v>0</v>
          </cell>
          <cell r="AI50">
            <v>7016.8</v>
          </cell>
          <cell r="AJ50" t="str">
            <v>REF: 364528</v>
          </cell>
          <cell r="AK50"/>
          <cell r="AL50">
            <v>364528</v>
          </cell>
          <cell r="AM50" t="str">
            <v>CADEIRA 60 (C/B) (EUCALIPTO) (COURO)</v>
          </cell>
          <cell r="AN50"/>
          <cell r="AO50">
            <v>0.56000000000000005</v>
          </cell>
          <cell r="AP50">
            <v>0.59</v>
          </cell>
          <cell r="AQ50">
            <v>0.84</v>
          </cell>
          <cell r="AR50">
            <v>0</v>
          </cell>
          <cell r="AS50" t="str">
            <v>CADEIRA 60 (C/B) (EUCALIPTO) (COURO) - 0,56x0,59x0,84H</v>
          </cell>
          <cell r="AT50">
            <v>7016.8</v>
          </cell>
          <cell r="AU50">
            <v>7016.8</v>
          </cell>
          <cell r="AV50">
            <v>7016.8</v>
          </cell>
          <cell r="AW50">
            <v>0</v>
          </cell>
          <cell r="AX50">
            <v>7016.8</v>
          </cell>
          <cell r="AY50">
            <v>0</v>
          </cell>
          <cell r="AZ50"/>
          <cell r="BA50" t="str">
            <v/>
          </cell>
          <cell r="BB50"/>
          <cell r="BC50"/>
          <cell r="BD50"/>
          <cell r="BE50" t="str">
            <v/>
          </cell>
          <cell r="BF50">
            <v>0</v>
          </cell>
          <cell r="BG50" t="str">
            <v/>
          </cell>
          <cell r="BH50" t="str">
            <v/>
          </cell>
          <cell r="BI50">
            <v>12</v>
          </cell>
          <cell r="BJ50" t="str">
            <v>0</v>
          </cell>
          <cell r="BK50">
            <v>0</v>
          </cell>
          <cell r="BL50">
            <v>0</v>
          </cell>
          <cell r="BM50"/>
          <cell r="BN50"/>
          <cell r="BO50"/>
          <cell r="BP50"/>
          <cell r="BR50" t="str">
            <v>LC PE</v>
          </cell>
          <cell r="BT50" t="str">
            <v>CLAMI CADEIRA</v>
          </cell>
          <cell r="BU50" t="str">
            <v>CADEIRA 60</v>
          </cell>
        </row>
        <row r="51">
          <cell r="H51">
            <v>0</v>
          </cell>
          <cell r="O51">
            <v>390615</v>
          </cell>
          <cell r="P51" t="str">
            <v>2024/276-0057-01</v>
          </cell>
          <cell r="Q51" t="str">
            <v>EST POLTRONA ANGELINA (DAMASCO) TC BELLAGIO 500</v>
          </cell>
          <cell r="R51"/>
          <cell r="S51"/>
          <cell r="T51"/>
          <cell r="U51">
            <v>0.79</v>
          </cell>
          <cell r="V51">
            <v>0.57999999999999996</v>
          </cell>
          <cell r="W51">
            <v>0.79</v>
          </cell>
          <cell r="X51">
            <v>0</v>
          </cell>
          <cell r="Y51" t="str">
            <v>EST POLTRONA ANGELINA (DAMASCO) TC BELLAGIO 500 - 0,79x0,58x0,79H</v>
          </cell>
          <cell r="Z51">
            <v>16152.244000000001</v>
          </cell>
          <cell r="AA51">
            <v>0.35</v>
          </cell>
          <cell r="AB51">
            <v>10498.958600000002</v>
          </cell>
          <cell r="AC51"/>
          <cell r="AD51" t="str">
            <v>PROD C/RVST FORN</v>
          </cell>
          <cell r="AE51" t="str">
            <v>REVESTIMENTO FORN</v>
          </cell>
          <cell r="AF51">
            <v>16152.244000000001</v>
          </cell>
          <cell r="AG51">
            <v>16152.244000000001</v>
          </cell>
          <cell r="AH51">
            <v>0</v>
          </cell>
          <cell r="AI51">
            <v>16152.244000000001</v>
          </cell>
          <cell r="AJ51" t="str">
            <v>REF: 387142</v>
          </cell>
          <cell r="AK51"/>
          <cell r="AL51">
            <v>387142</v>
          </cell>
          <cell r="AM51" t="str">
            <v>POLTRONA ANGELINA (TC FORN)</v>
          </cell>
          <cell r="AN51"/>
          <cell r="AO51">
            <v>0.79</v>
          </cell>
          <cell r="AP51">
            <v>0.79</v>
          </cell>
          <cell r="AQ51">
            <v>0.79</v>
          </cell>
          <cell r="AR51">
            <v>0</v>
          </cell>
          <cell r="AS51" t="str">
            <v>POLTRONA ANGELINA (TC FORN) - 0,79x0,79x0,79H</v>
          </cell>
          <cell r="AT51">
            <v>16152.244000000001</v>
          </cell>
          <cell r="AU51">
            <v>16152.244000000001</v>
          </cell>
          <cell r="AV51">
            <v>14171</v>
          </cell>
          <cell r="AW51">
            <v>1981.2440000000006</v>
          </cell>
          <cell r="AX51">
            <v>16152.24</v>
          </cell>
          <cell r="AY51">
            <v>4.0000000008149073E-3</v>
          </cell>
          <cell r="AZ51">
            <v>365699</v>
          </cell>
          <cell r="BA51" t="str">
            <v>TECIDO RUSTICO BELLAGIO (COD 5256) (EASY&amp;CLEAN - RUSTICOS) -</v>
          </cell>
          <cell r="BB51" t="str">
            <v>RVST FORN: TECIDO RUSTICO BELLAGIO (COD 5256) (EASY&amp;CLEAN - RUSTICOS) - COR 50</v>
          </cell>
          <cell r="BC51">
            <v>3.8</v>
          </cell>
          <cell r="BD51"/>
          <cell r="BE51">
            <v>521.38</v>
          </cell>
          <cell r="BF51">
            <v>0</v>
          </cell>
          <cell r="BG51">
            <v>-521.38</v>
          </cell>
          <cell r="BH51" t="str">
            <v>RVST FORN</v>
          </cell>
          <cell r="BI51">
            <v>12</v>
          </cell>
          <cell r="BJ51">
            <v>1981.2439999999999</v>
          </cell>
          <cell r="BK51">
            <v>0</v>
          </cell>
          <cell r="BL51">
            <v>0</v>
          </cell>
          <cell r="BM51"/>
          <cell r="BN51"/>
          <cell r="BO51"/>
          <cell r="BP51"/>
          <cell r="BR51" t="str">
            <v>D&amp;D</v>
          </cell>
          <cell r="BT51" t="str">
            <v/>
          </cell>
          <cell r="BU51" t="str">
            <v/>
          </cell>
        </row>
        <row r="52">
          <cell r="H52">
            <v>0</v>
          </cell>
          <cell r="O52">
            <v>390615</v>
          </cell>
          <cell r="P52" t="str">
            <v>2024/276-0058-01</v>
          </cell>
          <cell r="Q52" t="str">
            <v>EST POLTRONA ANGELINA (DAMASCO) TC BELLAGIO 500</v>
          </cell>
          <cell r="R52"/>
          <cell r="S52"/>
          <cell r="T52"/>
          <cell r="U52">
            <v>0.79</v>
          </cell>
          <cell r="V52">
            <v>0.57999999999999996</v>
          </cell>
          <cell r="W52">
            <v>0.79</v>
          </cell>
          <cell r="X52">
            <v>0</v>
          </cell>
          <cell r="Y52" t="str">
            <v>EST POLTRONA ANGELINA (DAMASCO) TC BELLAGIO 500 - 0,79x0,58x0,79H</v>
          </cell>
          <cell r="Z52">
            <v>16152.244000000001</v>
          </cell>
          <cell r="AA52">
            <v>0.35</v>
          </cell>
          <cell r="AB52">
            <v>10498.958600000002</v>
          </cell>
          <cell r="AC52"/>
          <cell r="AD52" t="str">
            <v>PROD C/RVST FORN</v>
          </cell>
          <cell r="AE52" t="str">
            <v>REVESTIMENTO FORN</v>
          </cell>
          <cell r="AF52">
            <v>16152.244000000001</v>
          </cell>
          <cell r="AG52">
            <v>16152.244000000001</v>
          </cell>
          <cell r="AH52">
            <v>0</v>
          </cell>
          <cell r="AI52">
            <v>16152.244000000001</v>
          </cell>
          <cell r="AJ52" t="str">
            <v>REF: 387142</v>
          </cell>
          <cell r="AK52"/>
          <cell r="AL52">
            <v>387142</v>
          </cell>
          <cell r="AM52" t="str">
            <v>POLTRONA ANGELINA (TC FORN)</v>
          </cell>
          <cell r="AN52"/>
          <cell r="AO52">
            <v>0.79</v>
          </cell>
          <cell r="AP52">
            <v>0.79</v>
          </cell>
          <cell r="AQ52">
            <v>0.79</v>
          </cell>
          <cell r="AR52">
            <v>0</v>
          </cell>
          <cell r="AS52" t="str">
            <v>POLTRONA ANGELINA (TC FORN) - 0,79x0,79x0,79H</v>
          </cell>
          <cell r="AT52">
            <v>16152.244000000001</v>
          </cell>
          <cell r="AU52">
            <v>16152.244000000001</v>
          </cell>
          <cell r="AV52">
            <v>14171</v>
          </cell>
          <cell r="AW52">
            <v>1981.2440000000006</v>
          </cell>
          <cell r="AX52">
            <v>16152.24</v>
          </cell>
          <cell r="AY52">
            <v>4.0000000008149073E-3</v>
          </cell>
          <cell r="AZ52">
            <v>365699</v>
          </cell>
          <cell r="BA52" t="str">
            <v>TECIDO RUSTICO BELLAGIO (COD 5256) (EASY&amp;CLEAN - RUSTICOS) -</v>
          </cell>
          <cell r="BB52" t="str">
            <v>RVST FORN: TECIDO RUSTICO BELLAGIO (COD 5256) (EASY&amp;CLEAN - RUSTICOS) - COR 50</v>
          </cell>
          <cell r="BC52">
            <v>3.8</v>
          </cell>
          <cell r="BD52"/>
          <cell r="BE52">
            <v>521.38</v>
          </cell>
          <cell r="BF52">
            <v>0</v>
          </cell>
          <cell r="BG52">
            <v>-521.38</v>
          </cell>
          <cell r="BH52" t="str">
            <v>RVST FORN</v>
          </cell>
          <cell r="BI52">
            <v>12</v>
          </cell>
          <cell r="BJ52">
            <v>1981.2439999999999</v>
          </cell>
          <cell r="BK52">
            <v>0</v>
          </cell>
          <cell r="BL52">
            <v>0</v>
          </cell>
          <cell r="BM52"/>
          <cell r="BN52"/>
          <cell r="BO52"/>
          <cell r="BP52"/>
          <cell r="BR52" t="str">
            <v>D&amp;D</v>
          </cell>
          <cell r="BT52" t="str">
            <v/>
          </cell>
          <cell r="BU52" t="str">
            <v/>
          </cell>
        </row>
        <row r="53">
          <cell r="H53">
            <v>0</v>
          </cell>
          <cell r="O53">
            <v>387732</v>
          </cell>
          <cell r="P53" t="str">
            <v>2024/194-0030-01</v>
          </cell>
          <cell r="Q53" t="str">
            <v>EST MESA LATERAL COPA (TP/BS AMENDOA) SEMI CAFE</v>
          </cell>
          <cell r="R53"/>
          <cell r="S53"/>
          <cell r="T53"/>
          <cell r="U53">
            <v>0.37</v>
          </cell>
          <cell r="V53">
            <v>0.35</v>
          </cell>
          <cell r="W53">
            <v>0.45</v>
          </cell>
          <cell r="X53">
            <v>0</v>
          </cell>
          <cell r="Y53" t="str">
            <v>EST MESA LATERAL COPA (TP/BS AMENDOA) SEMI CAFE - 0,37x0,35x0,45H</v>
          </cell>
          <cell r="Z53">
            <v>4753.82</v>
          </cell>
          <cell r="AA53">
            <v>0.35</v>
          </cell>
          <cell r="AB53">
            <v>3089.9830000000002</v>
          </cell>
          <cell r="AC53"/>
          <cell r="AD53"/>
          <cell r="AE53"/>
          <cell r="AF53">
            <v>4753.82</v>
          </cell>
          <cell r="AG53">
            <v>4753.82</v>
          </cell>
          <cell r="AH53">
            <v>0</v>
          </cell>
          <cell r="AI53">
            <v>4753.82</v>
          </cell>
          <cell r="AJ53" t="str">
            <v>REF: 387179</v>
          </cell>
          <cell r="AK53"/>
          <cell r="AL53">
            <v>387179</v>
          </cell>
          <cell r="AM53" t="str">
            <v>MESA LATERAL COPA (MADEIRA)</v>
          </cell>
          <cell r="AN53"/>
          <cell r="AO53">
            <v>0.37</v>
          </cell>
          <cell r="AP53">
            <v>0.35</v>
          </cell>
          <cell r="AQ53">
            <v>0.45</v>
          </cell>
          <cell r="AR53">
            <v>0</v>
          </cell>
          <cell r="AS53" t="str">
            <v>MESA LATERAL COPA (MADEIRA) - 0,37x0,35x0,45H</v>
          </cell>
          <cell r="AT53">
            <v>4753.82</v>
          </cell>
          <cell r="AU53">
            <v>4753.82</v>
          </cell>
          <cell r="AV53">
            <v>4753.82</v>
          </cell>
          <cell r="AW53">
            <v>0</v>
          </cell>
          <cell r="AX53">
            <v>4753.82</v>
          </cell>
          <cell r="AY53">
            <v>0</v>
          </cell>
          <cell r="AZ53"/>
          <cell r="BA53" t="str">
            <v/>
          </cell>
          <cell r="BB53"/>
          <cell r="BC53"/>
          <cell r="BD53"/>
          <cell r="BE53" t="str">
            <v/>
          </cell>
          <cell r="BF53">
            <v>0</v>
          </cell>
          <cell r="BG53" t="str">
            <v/>
          </cell>
          <cell r="BH53" t="str">
            <v/>
          </cell>
          <cell r="BI53">
            <v>12</v>
          </cell>
          <cell r="BJ53" t="str">
            <v>0</v>
          </cell>
          <cell r="BK53">
            <v>0</v>
          </cell>
          <cell r="BL53">
            <v>0</v>
          </cell>
          <cell r="BM53"/>
          <cell r="BN53"/>
          <cell r="BO53"/>
          <cell r="BP53"/>
          <cell r="BR53" t="str">
            <v>D&amp;D</v>
          </cell>
          <cell r="BT53" t="str">
            <v/>
          </cell>
          <cell r="BU53" t="str">
            <v/>
          </cell>
        </row>
        <row r="54">
          <cell r="H54">
            <v>0</v>
          </cell>
          <cell r="O54">
            <v>387730</v>
          </cell>
          <cell r="P54" t="str">
            <v>2024/206-0095-01</v>
          </cell>
          <cell r="Q54" t="str">
            <v>EST MESA JANTAR ORIENTE (TP/BS LAM LOURO) MTZ CHAMP</v>
          </cell>
          <cell r="R54"/>
          <cell r="S54"/>
          <cell r="T54"/>
          <cell r="U54">
            <v>2.78</v>
          </cell>
          <cell r="V54">
            <v>1.2</v>
          </cell>
          <cell r="W54">
            <v>0.76</v>
          </cell>
          <cell r="X54">
            <v>0</v>
          </cell>
          <cell r="Y54" t="str">
            <v>EST MESA JANTAR ORIENTE (TP/BS LAM LOURO) MTZ CHAMP - 2,78x1,2x0,76H</v>
          </cell>
          <cell r="Z54">
            <v>24289.4</v>
          </cell>
          <cell r="AA54">
            <v>0.35</v>
          </cell>
          <cell r="AB54">
            <v>15788.11</v>
          </cell>
          <cell r="AC54"/>
          <cell r="AD54"/>
          <cell r="AE54"/>
          <cell r="AF54">
            <v>24289.4</v>
          </cell>
          <cell r="AG54">
            <v>24289.4</v>
          </cell>
          <cell r="AH54">
            <v>0</v>
          </cell>
          <cell r="AI54">
            <v>24289.4</v>
          </cell>
          <cell r="AJ54" t="str">
            <v>REF: 387151</v>
          </cell>
          <cell r="AK54"/>
          <cell r="AL54">
            <v>387151</v>
          </cell>
          <cell r="AM54" t="str">
            <v>MESA JANTAR ORIENTE (CANTO ARRED) (MADEIRA)</v>
          </cell>
          <cell r="AN54"/>
          <cell r="AO54">
            <v>2.78</v>
          </cell>
          <cell r="AP54">
            <v>1.2</v>
          </cell>
          <cell r="AQ54">
            <v>0.76</v>
          </cell>
          <cell r="AR54">
            <v>0</v>
          </cell>
          <cell r="AS54" t="str">
            <v>MESA JANTAR ORIENTE (CANTO ARRED) (MADEIRA) - 2,78x1,2x0,76H</v>
          </cell>
          <cell r="AT54">
            <v>24289.4</v>
          </cell>
          <cell r="AU54">
            <v>24289.4</v>
          </cell>
          <cell r="AV54">
            <v>24289.4</v>
          </cell>
          <cell r="AW54">
            <v>0</v>
          </cell>
          <cell r="AX54">
            <v>24289.4</v>
          </cell>
          <cell r="AY54">
            <v>0</v>
          </cell>
          <cell r="AZ54"/>
          <cell r="BA54" t="str">
            <v/>
          </cell>
          <cell r="BB54"/>
          <cell r="BC54"/>
          <cell r="BD54"/>
          <cell r="BE54" t="str">
            <v/>
          </cell>
          <cell r="BF54">
            <v>0</v>
          </cell>
          <cell r="BG54" t="str">
            <v/>
          </cell>
          <cell r="BH54" t="str">
            <v/>
          </cell>
          <cell r="BI54">
            <v>12</v>
          </cell>
          <cell r="BJ54" t="str">
            <v>0</v>
          </cell>
          <cell r="BK54">
            <v>0</v>
          </cell>
          <cell r="BL54">
            <v>0</v>
          </cell>
          <cell r="BM54"/>
          <cell r="BN54"/>
          <cell r="BO54"/>
          <cell r="BP54"/>
          <cell r="BR54" t="str">
            <v>D&amp;D</v>
          </cell>
          <cell r="BT54" t="str">
            <v/>
          </cell>
          <cell r="BU54" t="str">
            <v/>
          </cell>
        </row>
        <row r="55">
          <cell r="H55">
            <v>0</v>
          </cell>
          <cell r="O55">
            <v>387718</v>
          </cell>
          <cell r="P55" t="str">
            <v>2024/194-0026-01</v>
          </cell>
          <cell r="Q55" t="str">
            <v>EST MESA LATERAL PLANALTO (TP/BS LAM LOURO)</v>
          </cell>
          <cell r="R55"/>
          <cell r="S55"/>
          <cell r="T55"/>
          <cell r="U55">
            <v>0.65</v>
          </cell>
          <cell r="V55">
            <v>0.65</v>
          </cell>
          <cell r="W55">
            <v>0.5</v>
          </cell>
          <cell r="X55">
            <v>0</v>
          </cell>
          <cell r="Y55" t="str">
            <v>EST MESA LATERAL PLANALTO (TP/BS LAM LOURO) - 0,65x0,65x0,5H</v>
          </cell>
          <cell r="Z55">
            <v>5835.78</v>
          </cell>
          <cell r="AA55">
            <v>0.35</v>
          </cell>
          <cell r="AB55">
            <v>3793.2570000000001</v>
          </cell>
          <cell r="AC55"/>
          <cell r="AD55"/>
          <cell r="AE55"/>
          <cell r="AF55">
            <v>5835.78</v>
          </cell>
          <cell r="AG55">
            <v>5835.78</v>
          </cell>
          <cell r="AH55">
            <v>0</v>
          </cell>
          <cell r="AI55">
            <v>5835.78</v>
          </cell>
          <cell r="AJ55" t="str">
            <v>REF: 387174</v>
          </cell>
          <cell r="AK55"/>
          <cell r="AL55">
            <v>387174</v>
          </cell>
          <cell r="AM55" t="str">
            <v>MESA LATERAL PLANALTO (MADEIRA)</v>
          </cell>
          <cell r="AN55"/>
          <cell r="AO55">
            <v>0.65</v>
          </cell>
          <cell r="AP55">
            <v>0.65</v>
          </cell>
          <cell r="AQ55">
            <v>0.5</v>
          </cell>
          <cell r="AR55">
            <v>0</v>
          </cell>
          <cell r="AS55" t="str">
            <v>MESA LATERAL PLANALTO (MADEIRA) - 0,65x0,65x0,5H</v>
          </cell>
          <cell r="AT55">
            <v>5835.78</v>
          </cell>
          <cell r="AU55">
            <v>5835.78</v>
          </cell>
          <cell r="AV55">
            <v>5835.78</v>
          </cell>
          <cell r="AW55">
            <v>0</v>
          </cell>
          <cell r="AX55">
            <v>5835.78</v>
          </cell>
          <cell r="AY55">
            <v>0</v>
          </cell>
          <cell r="AZ55"/>
          <cell r="BA55" t="str">
            <v/>
          </cell>
          <cell r="BB55"/>
          <cell r="BC55"/>
          <cell r="BD55"/>
          <cell r="BE55" t="str">
            <v/>
          </cell>
          <cell r="BF55">
            <v>0</v>
          </cell>
          <cell r="BG55" t="str">
            <v/>
          </cell>
          <cell r="BH55" t="str">
            <v/>
          </cell>
          <cell r="BI55">
            <v>12</v>
          </cell>
          <cell r="BJ55" t="str">
            <v>0</v>
          </cell>
          <cell r="BK55">
            <v>0</v>
          </cell>
          <cell r="BL55">
            <v>0</v>
          </cell>
          <cell r="BM55"/>
          <cell r="BN55"/>
          <cell r="BO55"/>
          <cell r="BP55"/>
          <cell r="BR55" t="str">
            <v>D&amp;D</v>
          </cell>
          <cell r="BT55" t="str">
            <v/>
          </cell>
          <cell r="BU55" t="str">
            <v/>
          </cell>
        </row>
        <row r="56">
          <cell r="H56">
            <v>0</v>
          </cell>
          <cell r="O56">
            <v>387686</v>
          </cell>
          <cell r="P56" t="str">
            <v>2024/194-0013-01</v>
          </cell>
          <cell r="Q56" t="str">
            <v>EST ESTANTE ABRIGO (AMENDOA) SEMI CAPUCCINO</v>
          </cell>
          <cell r="R56"/>
          <cell r="S56"/>
          <cell r="T56"/>
          <cell r="U56">
            <v>1.2</v>
          </cell>
          <cell r="V56">
            <v>0.4</v>
          </cell>
          <cell r="W56">
            <v>1.88</v>
          </cell>
          <cell r="X56">
            <v>0</v>
          </cell>
          <cell r="Y56" t="str">
            <v>EST ESTANTE ABRIGO (AMENDOA) SEMI CAPUCCINO - 1,2x0,4x1,88H</v>
          </cell>
          <cell r="Z56">
            <v>8633.0499999999993</v>
          </cell>
          <cell r="AA56">
            <v>0.35</v>
          </cell>
          <cell r="AB56">
            <v>5611.4825000000001</v>
          </cell>
          <cell r="AC56"/>
          <cell r="AD56"/>
          <cell r="AE56"/>
          <cell r="AF56">
            <v>8633.0499999999993</v>
          </cell>
          <cell r="AG56">
            <v>8633.0499999999993</v>
          </cell>
          <cell r="AH56">
            <v>0</v>
          </cell>
          <cell r="AI56">
            <v>8633.0499999999993</v>
          </cell>
          <cell r="AJ56" t="str">
            <v>REF: 387173</v>
          </cell>
          <cell r="AK56"/>
          <cell r="AL56">
            <v>387173</v>
          </cell>
          <cell r="AM56" t="str">
            <v>ESTANTE ABRIGO (MADEIRA)</v>
          </cell>
          <cell r="AN56"/>
          <cell r="AO56">
            <v>1.2</v>
          </cell>
          <cell r="AP56">
            <v>0.4</v>
          </cell>
          <cell r="AQ56">
            <v>1.88</v>
          </cell>
          <cell r="AR56">
            <v>0</v>
          </cell>
          <cell r="AS56" t="str">
            <v>ESTANTE ABRIGO (MADEIRA) - 1,2x0,4x1,88H</v>
          </cell>
          <cell r="AT56">
            <v>8633.0499999999993</v>
          </cell>
          <cell r="AU56">
            <v>8633.0499999999993</v>
          </cell>
          <cell r="AV56">
            <v>8633.0499999999993</v>
          </cell>
          <cell r="AW56">
            <v>0</v>
          </cell>
          <cell r="AX56">
            <v>8633.0499999999993</v>
          </cell>
          <cell r="AY56">
            <v>0</v>
          </cell>
          <cell r="AZ56"/>
          <cell r="BA56" t="str">
            <v/>
          </cell>
          <cell r="BB56"/>
          <cell r="BC56"/>
          <cell r="BD56"/>
          <cell r="BE56" t="str">
            <v/>
          </cell>
          <cell r="BF56">
            <v>0</v>
          </cell>
          <cell r="BG56" t="str">
            <v/>
          </cell>
          <cell r="BH56" t="str">
            <v/>
          </cell>
          <cell r="BI56">
            <v>12</v>
          </cell>
          <cell r="BJ56" t="str">
            <v>0</v>
          </cell>
          <cell r="BK56">
            <v>0</v>
          </cell>
          <cell r="BL56">
            <v>0</v>
          </cell>
          <cell r="BM56"/>
          <cell r="BN56"/>
          <cell r="BO56"/>
          <cell r="BP56"/>
          <cell r="BR56" t="str">
            <v>D&amp;D</v>
          </cell>
          <cell r="BT56" t="str">
            <v/>
          </cell>
          <cell r="BU56" t="str">
            <v/>
          </cell>
        </row>
        <row r="57">
          <cell r="H57">
            <v>0</v>
          </cell>
          <cell r="O57">
            <v>387686</v>
          </cell>
          <cell r="P57" t="str">
            <v>2024/194-0014-01</v>
          </cell>
          <cell r="Q57" t="str">
            <v>EST ESTANTE ABRIGO (AMENDOA) SEMI CAPUCCINO</v>
          </cell>
          <cell r="R57"/>
          <cell r="S57"/>
          <cell r="T57"/>
          <cell r="U57">
            <v>1.2</v>
          </cell>
          <cell r="V57">
            <v>0.4</v>
          </cell>
          <cell r="W57">
            <v>1.88</v>
          </cell>
          <cell r="X57">
            <v>0</v>
          </cell>
          <cell r="Y57" t="str">
            <v>EST ESTANTE ABRIGO (AMENDOA) SEMI CAPUCCINO - 1,2x0,4x1,88H</v>
          </cell>
          <cell r="Z57">
            <v>8633.0499999999993</v>
          </cell>
          <cell r="AA57">
            <v>0.35</v>
          </cell>
          <cell r="AB57">
            <v>5611.4825000000001</v>
          </cell>
          <cell r="AC57"/>
          <cell r="AD57"/>
          <cell r="AE57"/>
          <cell r="AF57">
            <v>8633.0499999999993</v>
          </cell>
          <cell r="AG57">
            <v>8633.0499999999993</v>
          </cell>
          <cell r="AH57">
            <v>0</v>
          </cell>
          <cell r="AI57">
            <v>8633.0499999999993</v>
          </cell>
          <cell r="AJ57" t="str">
            <v>REF: 387173</v>
          </cell>
          <cell r="AK57"/>
          <cell r="AL57">
            <v>387173</v>
          </cell>
          <cell r="AM57" t="str">
            <v>ESTANTE ABRIGO (MADEIRA)</v>
          </cell>
          <cell r="AN57"/>
          <cell r="AO57">
            <v>1.2</v>
          </cell>
          <cell r="AP57">
            <v>0.4</v>
          </cell>
          <cell r="AQ57">
            <v>1.88</v>
          </cell>
          <cell r="AR57">
            <v>0</v>
          </cell>
          <cell r="AS57" t="str">
            <v>ESTANTE ABRIGO (MADEIRA) - 1,2x0,4x1,88H</v>
          </cell>
          <cell r="AT57">
            <v>8633.0499999999993</v>
          </cell>
          <cell r="AU57">
            <v>8633.0499999999993</v>
          </cell>
          <cell r="AV57">
            <v>8633.0499999999993</v>
          </cell>
          <cell r="AW57">
            <v>0</v>
          </cell>
          <cell r="AX57">
            <v>8633.0499999999993</v>
          </cell>
          <cell r="AY57">
            <v>0</v>
          </cell>
          <cell r="AZ57"/>
          <cell r="BA57" t="str">
            <v/>
          </cell>
          <cell r="BB57"/>
          <cell r="BC57"/>
          <cell r="BD57"/>
          <cell r="BE57" t="str">
            <v/>
          </cell>
          <cell r="BF57">
            <v>0</v>
          </cell>
          <cell r="BG57" t="str">
            <v/>
          </cell>
          <cell r="BH57" t="str">
            <v/>
          </cell>
          <cell r="BI57">
            <v>12</v>
          </cell>
          <cell r="BJ57" t="str">
            <v>0</v>
          </cell>
          <cell r="BK57">
            <v>0</v>
          </cell>
          <cell r="BL57">
            <v>0</v>
          </cell>
          <cell r="BM57"/>
          <cell r="BN57"/>
          <cell r="BO57"/>
          <cell r="BP57"/>
          <cell r="BR57" t="str">
            <v>D&amp;D</v>
          </cell>
          <cell r="BT57" t="str">
            <v/>
          </cell>
          <cell r="BU57" t="str">
            <v/>
          </cell>
        </row>
        <row r="58">
          <cell r="H58">
            <v>0</v>
          </cell>
          <cell r="O58">
            <v>387660</v>
          </cell>
          <cell r="P58" t="str">
            <v>2024/206-0053-01</v>
          </cell>
          <cell r="Q58" t="str">
            <v>EST CADEIRA MIRIAM (AMENDOA) TC PREMIUM P016</v>
          </cell>
          <cell r="R58"/>
          <cell r="S58"/>
          <cell r="T58"/>
          <cell r="U58">
            <v>0.55000000000000004</v>
          </cell>
          <cell r="V58">
            <v>0.51</v>
          </cell>
          <cell r="W58">
            <v>0.78</v>
          </cell>
          <cell r="X58">
            <v>0</v>
          </cell>
          <cell r="Y58" t="str">
            <v>EST CADEIRA MIRIAM (AMENDOA) TC PREMIUM P016 - 0,55x0,51x0,78H</v>
          </cell>
          <cell r="Z58">
            <v>4474.8500000000004</v>
          </cell>
          <cell r="AA58">
            <v>0.35</v>
          </cell>
          <cell r="AB58">
            <v>2908.6525000000001</v>
          </cell>
          <cell r="AC58"/>
          <cell r="AD58"/>
          <cell r="AE58"/>
          <cell r="AF58">
            <v>4474.8500000000004</v>
          </cell>
          <cell r="AG58">
            <v>4474.8500000000004</v>
          </cell>
          <cell r="AH58">
            <v>0</v>
          </cell>
          <cell r="AI58">
            <v>4474.8500000000004</v>
          </cell>
          <cell r="AJ58" t="str">
            <v>REF: 387123</v>
          </cell>
          <cell r="AK58"/>
          <cell r="AL58">
            <v>387123</v>
          </cell>
          <cell r="AM58" t="str">
            <v>CADEIRA MIRIAM (S/B) (FX PREMIUM)</v>
          </cell>
          <cell r="AN58"/>
          <cell r="AO58">
            <v>0.55000000000000004</v>
          </cell>
          <cell r="AP58">
            <v>0.51</v>
          </cell>
          <cell r="AQ58">
            <v>0.78</v>
          </cell>
          <cell r="AR58">
            <v>0</v>
          </cell>
          <cell r="AS58" t="str">
            <v>CADEIRA MIRIAM (S/B) (FX PREMIUM) - 0,55x0,51x0,78H</v>
          </cell>
          <cell r="AT58">
            <v>4474.8500000000004</v>
          </cell>
          <cell r="AU58">
            <v>4474.8500000000004</v>
          </cell>
          <cell r="AV58">
            <v>4474.8500000000004</v>
          </cell>
          <cell r="AW58">
            <v>0</v>
          </cell>
          <cell r="AX58">
            <v>4474.8500000000004</v>
          </cell>
          <cell r="AY58">
            <v>0</v>
          </cell>
          <cell r="AZ58"/>
          <cell r="BA58" t="str">
            <v/>
          </cell>
          <cell r="BB58"/>
          <cell r="BC58"/>
          <cell r="BD58"/>
          <cell r="BE58" t="str">
            <v/>
          </cell>
          <cell r="BF58">
            <v>0</v>
          </cell>
          <cell r="BG58" t="str">
            <v/>
          </cell>
          <cell r="BH58" t="str">
            <v/>
          </cell>
          <cell r="BI58">
            <v>12</v>
          </cell>
          <cell r="BJ58" t="str">
            <v>0</v>
          </cell>
          <cell r="BK58">
            <v>0</v>
          </cell>
          <cell r="BL58">
            <v>0</v>
          </cell>
          <cell r="BM58"/>
          <cell r="BN58"/>
          <cell r="BO58"/>
          <cell r="BP58"/>
          <cell r="BR58" t="str">
            <v>D&amp;D</v>
          </cell>
          <cell r="BT58" t="str">
            <v/>
          </cell>
          <cell r="BU58" t="str">
            <v/>
          </cell>
        </row>
        <row r="59">
          <cell r="H59">
            <v>0</v>
          </cell>
          <cell r="O59">
            <v>387660</v>
          </cell>
          <cell r="P59" t="str">
            <v>2024/206-0054-01</v>
          </cell>
          <cell r="Q59" t="str">
            <v>EST CADEIRA MIRIAM (AMENDOA) TC PREMIUM P016</v>
          </cell>
          <cell r="R59"/>
          <cell r="S59"/>
          <cell r="T59"/>
          <cell r="U59">
            <v>0.55000000000000004</v>
          </cell>
          <cell r="V59">
            <v>0.51</v>
          </cell>
          <cell r="W59">
            <v>0.78</v>
          </cell>
          <cell r="X59">
            <v>0</v>
          </cell>
          <cell r="Y59" t="str">
            <v>EST CADEIRA MIRIAM (AMENDOA) TC PREMIUM P016 - 0,55x0,51x0,78H</v>
          </cell>
          <cell r="Z59">
            <v>4474.8500000000004</v>
          </cell>
          <cell r="AA59">
            <v>0.35</v>
          </cell>
          <cell r="AB59">
            <v>2908.6525000000001</v>
          </cell>
          <cell r="AC59"/>
          <cell r="AD59"/>
          <cell r="AE59"/>
          <cell r="AF59">
            <v>4474.8500000000004</v>
          </cell>
          <cell r="AG59">
            <v>4474.8500000000004</v>
          </cell>
          <cell r="AH59">
            <v>0</v>
          </cell>
          <cell r="AI59">
            <v>4474.8500000000004</v>
          </cell>
          <cell r="AJ59" t="str">
            <v>REF: 387123</v>
          </cell>
          <cell r="AK59"/>
          <cell r="AL59">
            <v>387123</v>
          </cell>
          <cell r="AM59" t="str">
            <v>CADEIRA MIRIAM (S/B) (FX PREMIUM)</v>
          </cell>
          <cell r="AN59"/>
          <cell r="AO59">
            <v>0.55000000000000004</v>
          </cell>
          <cell r="AP59">
            <v>0.51</v>
          </cell>
          <cell r="AQ59">
            <v>0.78</v>
          </cell>
          <cell r="AR59">
            <v>0</v>
          </cell>
          <cell r="AS59" t="str">
            <v>CADEIRA MIRIAM (S/B) (FX PREMIUM) - 0,55x0,51x0,78H</v>
          </cell>
          <cell r="AT59">
            <v>4474.8500000000004</v>
          </cell>
          <cell r="AU59">
            <v>4474.8500000000004</v>
          </cell>
          <cell r="AV59">
            <v>4474.8500000000004</v>
          </cell>
          <cell r="AW59">
            <v>0</v>
          </cell>
          <cell r="AX59">
            <v>4474.8500000000004</v>
          </cell>
          <cell r="AY59">
            <v>0</v>
          </cell>
          <cell r="AZ59"/>
          <cell r="BA59" t="str">
            <v/>
          </cell>
          <cell r="BB59"/>
          <cell r="BC59"/>
          <cell r="BD59"/>
          <cell r="BE59" t="str">
            <v/>
          </cell>
          <cell r="BF59">
            <v>0</v>
          </cell>
          <cell r="BG59" t="str">
            <v/>
          </cell>
          <cell r="BH59" t="str">
            <v/>
          </cell>
          <cell r="BI59">
            <v>12</v>
          </cell>
          <cell r="BJ59" t="str">
            <v>0</v>
          </cell>
          <cell r="BK59">
            <v>0</v>
          </cell>
          <cell r="BL59">
            <v>0</v>
          </cell>
          <cell r="BM59"/>
          <cell r="BN59"/>
          <cell r="BO59"/>
          <cell r="BP59"/>
          <cell r="BR59" t="str">
            <v>D&amp;D</v>
          </cell>
          <cell r="BT59" t="str">
            <v/>
          </cell>
          <cell r="BU59" t="str">
            <v/>
          </cell>
        </row>
        <row r="60">
          <cell r="H60">
            <v>0</v>
          </cell>
          <cell r="O60">
            <v>387660</v>
          </cell>
          <cell r="P60" t="str">
            <v>2024/206-0055-01</v>
          </cell>
          <cell r="Q60" t="str">
            <v>EST CADEIRA MIRIAM (AMENDOA) TC PREMIUM P016</v>
          </cell>
          <cell r="R60"/>
          <cell r="S60"/>
          <cell r="T60"/>
          <cell r="U60">
            <v>0.55000000000000004</v>
          </cell>
          <cell r="V60">
            <v>0.51</v>
          </cell>
          <cell r="W60">
            <v>0.78</v>
          </cell>
          <cell r="X60">
            <v>0</v>
          </cell>
          <cell r="Y60" t="str">
            <v>EST CADEIRA MIRIAM (AMENDOA) TC PREMIUM P016 - 0,55x0,51x0,78H</v>
          </cell>
          <cell r="Z60">
            <v>4474.8500000000004</v>
          </cell>
          <cell r="AA60">
            <v>0.35</v>
          </cell>
          <cell r="AB60">
            <v>2908.6525000000001</v>
          </cell>
          <cell r="AC60"/>
          <cell r="AD60"/>
          <cell r="AE60"/>
          <cell r="AF60">
            <v>4474.8500000000004</v>
          </cell>
          <cell r="AG60">
            <v>4474.8500000000004</v>
          </cell>
          <cell r="AH60">
            <v>0</v>
          </cell>
          <cell r="AI60">
            <v>4474.8500000000004</v>
          </cell>
          <cell r="AJ60" t="str">
            <v>REF: 387123</v>
          </cell>
          <cell r="AK60"/>
          <cell r="AL60">
            <v>387123</v>
          </cell>
          <cell r="AM60" t="str">
            <v>CADEIRA MIRIAM (S/B) (FX PREMIUM)</v>
          </cell>
          <cell r="AN60"/>
          <cell r="AO60">
            <v>0.55000000000000004</v>
          </cell>
          <cell r="AP60">
            <v>0.51</v>
          </cell>
          <cell r="AQ60">
            <v>0.78</v>
          </cell>
          <cell r="AR60">
            <v>0</v>
          </cell>
          <cell r="AS60" t="str">
            <v>CADEIRA MIRIAM (S/B) (FX PREMIUM) - 0,55x0,51x0,78H</v>
          </cell>
          <cell r="AT60">
            <v>4474.8500000000004</v>
          </cell>
          <cell r="AU60">
            <v>4474.8500000000004</v>
          </cell>
          <cell r="AV60">
            <v>4474.8500000000004</v>
          </cell>
          <cell r="AW60">
            <v>0</v>
          </cell>
          <cell r="AX60">
            <v>4474.8500000000004</v>
          </cell>
          <cell r="AY60">
            <v>0</v>
          </cell>
          <cell r="AZ60"/>
          <cell r="BA60" t="str">
            <v/>
          </cell>
          <cell r="BB60"/>
          <cell r="BC60"/>
          <cell r="BD60"/>
          <cell r="BE60" t="str">
            <v/>
          </cell>
          <cell r="BF60">
            <v>0</v>
          </cell>
          <cell r="BG60" t="str">
            <v/>
          </cell>
          <cell r="BH60" t="str">
            <v/>
          </cell>
          <cell r="BI60">
            <v>12</v>
          </cell>
          <cell r="BJ60" t="str">
            <v>0</v>
          </cell>
          <cell r="BK60">
            <v>0</v>
          </cell>
          <cell r="BL60">
            <v>0</v>
          </cell>
          <cell r="BM60"/>
          <cell r="BN60"/>
          <cell r="BO60"/>
          <cell r="BP60"/>
          <cell r="BR60" t="str">
            <v>D&amp;D</v>
          </cell>
          <cell r="BT60" t="str">
            <v/>
          </cell>
          <cell r="BU60" t="str">
            <v/>
          </cell>
        </row>
        <row r="61">
          <cell r="H61">
            <v>0</v>
          </cell>
          <cell r="O61">
            <v>387660</v>
          </cell>
          <cell r="P61" t="str">
            <v>2024/206-0056-01</v>
          </cell>
          <cell r="Q61" t="str">
            <v>EST CADEIRA MIRIAM (AMENDOA) TC PREMIUM P016</v>
          </cell>
          <cell r="R61"/>
          <cell r="S61"/>
          <cell r="T61"/>
          <cell r="U61">
            <v>0.55000000000000004</v>
          </cell>
          <cell r="V61">
            <v>0.51</v>
          </cell>
          <cell r="W61">
            <v>0.78</v>
          </cell>
          <cell r="X61">
            <v>0</v>
          </cell>
          <cell r="Y61" t="str">
            <v>EST CADEIRA MIRIAM (AMENDOA) TC PREMIUM P016 - 0,55x0,51x0,78H</v>
          </cell>
          <cell r="Z61">
            <v>4474.8500000000004</v>
          </cell>
          <cell r="AA61">
            <v>0.35</v>
          </cell>
          <cell r="AB61">
            <v>2908.6525000000001</v>
          </cell>
          <cell r="AC61"/>
          <cell r="AD61"/>
          <cell r="AE61"/>
          <cell r="AF61">
            <v>4474.8500000000004</v>
          </cell>
          <cell r="AG61">
            <v>4474.8500000000004</v>
          </cell>
          <cell r="AH61">
            <v>0</v>
          </cell>
          <cell r="AI61">
            <v>4474.8500000000004</v>
          </cell>
          <cell r="AJ61" t="str">
            <v>REF: 387123</v>
          </cell>
          <cell r="AK61"/>
          <cell r="AL61">
            <v>387123</v>
          </cell>
          <cell r="AM61" t="str">
            <v>CADEIRA MIRIAM (S/B) (FX PREMIUM)</v>
          </cell>
          <cell r="AN61"/>
          <cell r="AO61">
            <v>0.55000000000000004</v>
          </cell>
          <cell r="AP61">
            <v>0.51</v>
          </cell>
          <cell r="AQ61">
            <v>0.78</v>
          </cell>
          <cell r="AR61">
            <v>0</v>
          </cell>
          <cell r="AS61" t="str">
            <v>CADEIRA MIRIAM (S/B) (FX PREMIUM) - 0,55x0,51x0,78H</v>
          </cell>
          <cell r="AT61">
            <v>4474.8500000000004</v>
          </cell>
          <cell r="AU61">
            <v>4474.8500000000004</v>
          </cell>
          <cell r="AV61">
            <v>4474.8500000000004</v>
          </cell>
          <cell r="AW61">
            <v>0</v>
          </cell>
          <cell r="AX61">
            <v>4474.8500000000004</v>
          </cell>
          <cell r="AY61">
            <v>0</v>
          </cell>
          <cell r="AZ61"/>
          <cell r="BA61" t="str">
            <v/>
          </cell>
          <cell r="BB61"/>
          <cell r="BC61"/>
          <cell r="BD61"/>
          <cell r="BE61" t="str">
            <v/>
          </cell>
          <cell r="BF61">
            <v>0</v>
          </cell>
          <cell r="BG61" t="str">
            <v/>
          </cell>
          <cell r="BH61" t="str">
            <v/>
          </cell>
          <cell r="BI61">
            <v>12</v>
          </cell>
          <cell r="BJ61" t="str">
            <v>0</v>
          </cell>
          <cell r="BK61">
            <v>0</v>
          </cell>
          <cell r="BL61">
            <v>0</v>
          </cell>
          <cell r="BM61"/>
          <cell r="BN61"/>
          <cell r="BO61"/>
          <cell r="BP61"/>
          <cell r="BR61" t="str">
            <v>D&amp;D</v>
          </cell>
          <cell r="BT61" t="str">
            <v/>
          </cell>
          <cell r="BU61" t="str">
            <v/>
          </cell>
        </row>
        <row r="62">
          <cell r="H62">
            <v>0</v>
          </cell>
          <cell r="O62">
            <v>387660</v>
          </cell>
          <cell r="P62" t="str">
            <v>2024/206-0057-01</v>
          </cell>
          <cell r="Q62" t="str">
            <v>EST CADEIRA MIRIAM (AMENDOA) TC PREMIUM P016</v>
          </cell>
          <cell r="R62"/>
          <cell r="S62"/>
          <cell r="T62"/>
          <cell r="U62">
            <v>0.55000000000000004</v>
          </cell>
          <cell r="V62">
            <v>0.51</v>
          </cell>
          <cell r="W62">
            <v>0.78</v>
          </cell>
          <cell r="X62">
            <v>0</v>
          </cell>
          <cell r="Y62" t="str">
            <v>EST CADEIRA MIRIAM (AMENDOA) TC PREMIUM P016 - 0,55x0,51x0,78H</v>
          </cell>
          <cell r="Z62">
            <v>4474.8500000000004</v>
          </cell>
          <cell r="AA62">
            <v>0.35</v>
          </cell>
          <cell r="AB62">
            <v>2908.6525000000001</v>
          </cell>
          <cell r="AC62"/>
          <cell r="AD62"/>
          <cell r="AE62"/>
          <cell r="AF62">
            <v>4474.8500000000004</v>
          </cell>
          <cell r="AG62">
            <v>4474.8500000000004</v>
          </cell>
          <cell r="AH62">
            <v>0</v>
          </cell>
          <cell r="AI62">
            <v>4474.8500000000004</v>
          </cell>
          <cell r="AJ62" t="str">
            <v>REF: 387123</v>
          </cell>
          <cell r="AK62"/>
          <cell r="AL62">
            <v>387123</v>
          </cell>
          <cell r="AM62" t="str">
            <v>CADEIRA MIRIAM (S/B) (FX PREMIUM)</v>
          </cell>
          <cell r="AN62"/>
          <cell r="AO62">
            <v>0.55000000000000004</v>
          </cell>
          <cell r="AP62">
            <v>0.51</v>
          </cell>
          <cell r="AQ62">
            <v>0.78</v>
          </cell>
          <cell r="AR62">
            <v>0</v>
          </cell>
          <cell r="AS62" t="str">
            <v>CADEIRA MIRIAM (S/B) (FX PREMIUM) - 0,55x0,51x0,78H</v>
          </cell>
          <cell r="AT62">
            <v>4474.8500000000004</v>
          </cell>
          <cell r="AU62">
            <v>4474.8500000000004</v>
          </cell>
          <cell r="AV62">
            <v>4474.8500000000004</v>
          </cell>
          <cell r="AW62">
            <v>0</v>
          </cell>
          <cell r="AX62">
            <v>4474.8500000000004</v>
          </cell>
          <cell r="AY62">
            <v>0</v>
          </cell>
          <cell r="AZ62"/>
          <cell r="BA62" t="str">
            <v/>
          </cell>
          <cell r="BB62"/>
          <cell r="BC62"/>
          <cell r="BD62"/>
          <cell r="BE62" t="str">
            <v/>
          </cell>
          <cell r="BF62">
            <v>0</v>
          </cell>
          <cell r="BG62" t="str">
            <v/>
          </cell>
          <cell r="BH62" t="str">
            <v/>
          </cell>
          <cell r="BI62">
            <v>12</v>
          </cell>
          <cell r="BJ62" t="str">
            <v>0</v>
          </cell>
          <cell r="BK62">
            <v>0</v>
          </cell>
          <cell r="BL62">
            <v>0</v>
          </cell>
          <cell r="BM62"/>
          <cell r="BN62"/>
          <cell r="BO62"/>
          <cell r="BP62"/>
          <cell r="BR62" t="str">
            <v>D&amp;D</v>
          </cell>
          <cell r="BT62" t="str">
            <v/>
          </cell>
          <cell r="BU62" t="str">
            <v/>
          </cell>
        </row>
        <row r="63">
          <cell r="H63">
            <v>0</v>
          </cell>
          <cell r="O63">
            <v>387660</v>
          </cell>
          <cell r="P63" t="str">
            <v>2024/206-0058-01</v>
          </cell>
          <cell r="Q63" t="str">
            <v>EST CADEIRA MIRIAM (AMENDOA) TC PREMIUM P016</v>
          </cell>
          <cell r="R63"/>
          <cell r="S63"/>
          <cell r="T63"/>
          <cell r="U63">
            <v>0.55000000000000004</v>
          </cell>
          <cell r="V63">
            <v>0.51</v>
          </cell>
          <cell r="W63">
            <v>0.78</v>
          </cell>
          <cell r="X63">
            <v>0</v>
          </cell>
          <cell r="Y63" t="str">
            <v>EST CADEIRA MIRIAM (AMENDOA) TC PREMIUM P016 - 0,55x0,51x0,78H</v>
          </cell>
          <cell r="Z63">
            <v>4474.8500000000004</v>
          </cell>
          <cell r="AA63">
            <v>0.35</v>
          </cell>
          <cell r="AB63">
            <v>2908.6525000000001</v>
          </cell>
          <cell r="AC63"/>
          <cell r="AD63"/>
          <cell r="AE63"/>
          <cell r="AF63">
            <v>4474.8500000000004</v>
          </cell>
          <cell r="AG63">
            <v>4474.8500000000004</v>
          </cell>
          <cell r="AH63">
            <v>0</v>
          </cell>
          <cell r="AI63">
            <v>4474.8500000000004</v>
          </cell>
          <cell r="AJ63" t="str">
            <v>REF: 387123</v>
          </cell>
          <cell r="AK63"/>
          <cell r="AL63">
            <v>387123</v>
          </cell>
          <cell r="AM63" t="str">
            <v>CADEIRA MIRIAM (S/B) (FX PREMIUM)</v>
          </cell>
          <cell r="AN63"/>
          <cell r="AO63">
            <v>0.55000000000000004</v>
          </cell>
          <cell r="AP63">
            <v>0.51</v>
          </cell>
          <cell r="AQ63">
            <v>0.78</v>
          </cell>
          <cell r="AR63">
            <v>0</v>
          </cell>
          <cell r="AS63" t="str">
            <v>CADEIRA MIRIAM (S/B) (FX PREMIUM) - 0,55x0,51x0,78H</v>
          </cell>
          <cell r="AT63">
            <v>4474.8500000000004</v>
          </cell>
          <cell r="AU63">
            <v>4474.8500000000004</v>
          </cell>
          <cell r="AV63">
            <v>4474.8500000000004</v>
          </cell>
          <cell r="AW63">
            <v>0</v>
          </cell>
          <cell r="AX63">
            <v>4474.8500000000004</v>
          </cell>
          <cell r="AY63">
            <v>0</v>
          </cell>
          <cell r="AZ63"/>
          <cell r="BA63" t="str">
            <v/>
          </cell>
          <cell r="BB63"/>
          <cell r="BC63"/>
          <cell r="BD63"/>
          <cell r="BE63" t="str">
            <v/>
          </cell>
          <cell r="BF63">
            <v>0</v>
          </cell>
          <cell r="BG63" t="str">
            <v/>
          </cell>
          <cell r="BH63" t="str">
            <v/>
          </cell>
          <cell r="BI63">
            <v>12</v>
          </cell>
          <cell r="BJ63" t="str">
            <v>0</v>
          </cell>
          <cell r="BK63">
            <v>0</v>
          </cell>
          <cell r="BL63">
            <v>0</v>
          </cell>
          <cell r="BM63"/>
          <cell r="BN63"/>
          <cell r="BO63"/>
          <cell r="BP63"/>
          <cell r="BR63" t="str">
            <v>D&amp;D</v>
          </cell>
          <cell r="BT63" t="str">
            <v/>
          </cell>
          <cell r="BU63" t="str">
            <v/>
          </cell>
        </row>
        <row r="64">
          <cell r="H64">
            <v>0</v>
          </cell>
          <cell r="O64">
            <v>380352</v>
          </cell>
          <cell r="P64" t="str">
            <v>2024/065-0081-01</v>
          </cell>
          <cell r="Q64" t="str">
            <v>EST ALMOFADA DECORATIVA MONDRIAN (ITAJIME SHIBORI)</v>
          </cell>
          <cell r="R64"/>
          <cell r="S64"/>
          <cell r="T64"/>
          <cell r="U64">
            <v>0.6</v>
          </cell>
          <cell r="V64">
            <v>0.3</v>
          </cell>
          <cell r="W64">
            <v>0</v>
          </cell>
          <cell r="X64">
            <v>0</v>
          </cell>
          <cell r="Y64" t="str">
            <v>EST ALMOFADA DECORATIVA MONDRIAN (ITAJIME SHIBORI) - 0,6x0,3x0H</v>
          </cell>
          <cell r="Z64">
            <v>1466.84</v>
          </cell>
          <cell r="AA64">
            <v>0.35</v>
          </cell>
          <cell r="AB64">
            <v>953.44600000000003</v>
          </cell>
          <cell r="AC64"/>
          <cell r="AD64"/>
          <cell r="AE64"/>
          <cell r="AF64">
            <v>1466.84</v>
          </cell>
          <cell r="AG64">
            <v>1466.84</v>
          </cell>
          <cell r="AH64">
            <v>0</v>
          </cell>
          <cell r="AI64">
            <v>1466.84</v>
          </cell>
          <cell r="AJ64" t="str">
            <v>REF: 380352</v>
          </cell>
          <cell r="AK64"/>
          <cell r="AL64">
            <v>380352</v>
          </cell>
          <cell r="AM64" t="str">
            <v>EST ALMOFADA DECORATIVA MONDRIAN (ITAJIME SHIBORI)</v>
          </cell>
          <cell r="AN64"/>
          <cell r="AO64">
            <v>0.6</v>
          </cell>
          <cell r="AP64">
            <v>0.3</v>
          </cell>
          <cell r="AQ64">
            <v>0</v>
          </cell>
          <cell r="AR64">
            <v>0</v>
          </cell>
          <cell r="AS64" t="str">
            <v>EST ALMOFADA DECORATIVA MONDRIAN (ITAJIME SHIBORI) - 0,6x0,3x0H</v>
          </cell>
          <cell r="AT64">
            <v>1466.84</v>
          </cell>
          <cell r="AU64">
            <v>1466.84</v>
          </cell>
          <cell r="AV64">
            <v>1466.84</v>
          </cell>
          <cell r="AW64">
            <v>0</v>
          </cell>
          <cell r="AX64">
            <v>1466.84</v>
          </cell>
          <cell r="AY64">
            <v>0</v>
          </cell>
          <cell r="AZ64"/>
          <cell r="BA64" t="str">
            <v/>
          </cell>
          <cell r="BB64"/>
          <cell r="BC64"/>
          <cell r="BD64"/>
          <cell r="BE64" t="str">
            <v/>
          </cell>
          <cell r="BF64">
            <v>0</v>
          </cell>
          <cell r="BG64" t="str">
            <v/>
          </cell>
          <cell r="BH64" t="str">
            <v/>
          </cell>
          <cell r="BI64">
            <v>12</v>
          </cell>
          <cell r="BJ64" t="str">
            <v>0</v>
          </cell>
          <cell r="BK64">
            <v>0</v>
          </cell>
          <cell r="BL64">
            <v>0</v>
          </cell>
          <cell r="BM64"/>
          <cell r="BN64"/>
          <cell r="BO64"/>
          <cell r="BP64"/>
          <cell r="BR64" t="str">
            <v>D&amp;D</v>
          </cell>
          <cell r="BT64" t="str">
            <v/>
          </cell>
          <cell r="BU64" t="str">
            <v/>
          </cell>
        </row>
        <row r="65">
          <cell r="H65">
            <v>0</v>
          </cell>
          <cell r="O65">
            <v>380352</v>
          </cell>
          <cell r="P65" t="str">
            <v>2024/065-0082-01</v>
          </cell>
          <cell r="Q65" t="str">
            <v>EST ALMOFADA DECORATIVA MONDRIAN (ITAJIME SHIBORI)</v>
          </cell>
          <cell r="R65"/>
          <cell r="S65"/>
          <cell r="T65"/>
          <cell r="U65">
            <v>0.6</v>
          </cell>
          <cell r="V65">
            <v>0.3</v>
          </cell>
          <cell r="W65">
            <v>0</v>
          </cell>
          <cell r="X65">
            <v>0</v>
          </cell>
          <cell r="Y65" t="str">
            <v>EST ALMOFADA DECORATIVA MONDRIAN (ITAJIME SHIBORI) - 0,6x0,3x0H</v>
          </cell>
          <cell r="Z65">
            <v>1466.84</v>
          </cell>
          <cell r="AA65">
            <v>0.35</v>
          </cell>
          <cell r="AB65">
            <v>953.44600000000003</v>
          </cell>
          <cell r="AC65"/>
          <cell r="AD65"/>
          <cell r="AE65"/>
          <cell r="AF65">
            <v>1466.84</v>
          </cell>
          <cell r="AG65">
            <v>1466.84</v>
          </cell>
          <cell r="AH65">
            <v>0</v>
          </cell>
          <cell r="AI65">
            <v>1466.84</v>
          </cell>
          <cell r="AJ65" t="str">
            <v>REF: 380352</v>
          </cell>
          <cell r="AK65"/>
          <cell r="AL65">
            <v>380352</v>
          </cell>
          <cell r="AM65" t="str">
            <v>EST ALMOFADA DECORATIVA MONDRIAN (ITAJIME SHIBORI)</v>
          </cell>
          <cell r="AN65"/>
          <cell r="AO65">
            <v>0.6</v>
          </cell>
          <cell r="AP65">
            <v>0.3</v>
          </cell>
          <cell r="AQ65">
            <v>0</v>
          </cell>
          <cell r="AR65">
            <v>0</v>
          </cell>
          <cell r="AS65" t="str">
            <v>EST ALMOFADA DECORATIVA MONDRIAN (ITAJIME SHIBORI) - 0,6x0,3x0H</v>
          </cell>
          <cell r="AT65">
            <v>1466.84</v>
          </cell>
          <cell r="AU65">
            <v>1466.84</v>
          </cell>
          <cell r="AV65">
            <v>1466.84</v>
          </cell>
          <cell r="AW65">
            <v>0</v>
          </cell>
          <cell r="AX65">
            <v>1466.84</v>
          </cell>
          <cell r="AY65">
            <v>0</v>
          </cell>
          <cell r="AZ65"/>
          <cell r="BA65" t="str">
            <v/>
          </cell>
          <cell r="BB65"/>
          <cell r="BC65"/>
          <cell r="BD65"/>
          <cell r="BE65" t="str">
            <v/>
          </cell>
          <cell r="BF65">
            <v>0</v>
          </cell>
          <cell r="BG65" t="str">
            <v/>
          </cell>
          <cell r="BH65" t="str">
            <v/>
          </cell>
          <cell r="BI65">
            <v>12</v>
          </cell>
          <cell r="BJ65" t="str">
            <v>0</v>
          </cell>
          <cell r="BK65">
            <v>0</v>
          </cell>
          <cell r="BL65">
            <v>0</v>
          </cell>
          <cell r="BM65"/>
          <cell r="BN65"/>
          <cell r="BO65"/>
          <cell r="BP65"/>
          <cell r="BR65" t="str">
            <v>D&amp;D</v>
          </cell>
          <cell r="BT65" t="str">
            <v/>
          </cell>
          <cell r="BU65" t="str">
            <v/>
          </cell>
        </row>
        <row r="66">
          <cell r="H66">
            <v>0</v>
          </cell>
          <cell r="O66">
            <v>378169</v>
          </cell>
          <cell r="P66" t="str">
            <v>2024/023-0006-01</v>
          </cell>
          <cell r="Q66" t="str">
            <v>EST TAPETE SISAL CY (BARRA VIRADA)</v>
          </cell>
          <cell r="R66"/>
          <cell r="S66"/>
          <cell r="T66"/>
          <cell r="U66">
            <v>4</v>
          </cell>
          <cell r="V66">
            <v>0</v>
          </cell>
          <cell r="W66">
            <v>0</v>
          </cell>
          <cell r="X66">
            <v>4</v>
          </cell>
          <cell r="Y66" t="str">
            <v>EST TAPETE SISAL CY (BARRA VIRADA) - Ø4x0H</v>
          </cell>
          <cell r="Z66">
            <v>7123.2</v>
          </cell>
          <cell r="AA66">
            <v>0.35</v>
          </cell>
          <cell r="AB66">
            <v>4630.08</v>
          </cell>
          <cell r="AC66"/>
          <cell r="AD66"/>
          <cell r="AE66"/>
          <cell r="AF66">
            <v>7123.2</v>
          </cell>
          <cell r="AG66">
            <v>7123.2</v>
          </cell>
          <cell r="AH66">
            <v>0</v>
          </cell>
          <cell r="AI66">
            <v>7123.2</v>
          </cell>
          <cell r="AJ66" t="str">
            <v>REF: 378169</v>
          </cell>
          <cell r="AK66"/>
          <cell r="AL66">
            <v>378169</v>
          </cell>
          <cell r="AM66" t="str">
            <v>EST TAPETE SISAL CY (BARRA VIRADA)</v>
          </cell>
          <cell r="AN66"/>
          <cell r="AO66">
            <v>4</v>
          </cell>
          <cell r="AP66">
            <v>0</v>
          </cell>
          <cell r="AQ66">
            <v>0</v>
          </cell>
          <cell r="AR66">
            <v>4</v>
          </cell>
          <cell r="AS66" t="str">
            <v>EST TAPETE SISAL CY (BARRA VIRADA) - Ø4x0H</v>
          </cell>
          <cell r="AT66">
            <v>7123.2</v>
          </cell>
          <cell r="AU66">
            <v>7123.2</v>
          </cell>
          <cell r="AV66">
            <v>7123.2</v>
          </cell>
          <cell r="AW66">
            <v>0</v>
          </cell>
          <cell r="AX66">
            <v>7123.2</v>
          </cell>
          <cell r="AY66">
            <v>0</v>
          </cell>
          <cell r="AZ66"/>
          <cell r="BA66" t="str">
            <v/>
          </cell>
          <cell r="BB66"/>
          <cell r="BC66"/>
          <cell r="BD66"/>
          <cell r="BE66" t="str">
            <v/>
          </cell>
          <cell r="BF66">
            <v>0</v>
          </cell>
          <cell r="BG66" t="str">
            <v/>
          </cell>
          <cell r="BH66" t="str">
            <v/>
          </cell>
          <cell r="BI66">
            <v>12</v>
          </cell>
          <cell r="BJ66" t="str">
            <v>0</v>
          </cell>
          <cell r="BK66">
            <v>0</v>
          </cell>
          <cell r="BL66">
            <v>0</v>
          </cell>
          <cell r="BM66"/>
          <cell r="BN66"/>
          <cell r="BO66"/>
          <cell r="BP66"/>
          <cell r="BR66" t="str">
            <v>D&amp;D</v>
          </cell>
          <cell r="BT66" t="str">
            <v/>
          </cell>
          <cell r="BU66" t="str">
            <v/>
          </cell>
        </row>
        <row r="67">
          <cell r="H67">
            <v>0</v>
          </cell>
          <cell r="O67">
            <v>364288</v>
          </cell>
          <cell r="P67" t="str">
            <v>2023/152-0025-01</v>
          </cell>
          <cell r="Q67" t="str">
            <v>EST CADEIRA CACAU (NOGAL) (LATAO) TC 1000 - 1316</v>
          </cell>
          <cell r="R67"/>
          <cell r="S67"/>
          <cell r="T67"/>
          <cell r="U67">
            <v>0.5</v>
          </cell>
          <cell r="V67">
            <v>0.61</v>
          </cell>
          <cell r="W67">
            <v>0.84</v>
          </cell>
          <cell r="X67">
            <v>0</v>
          </cell>
          <cell r="Y67" t="str">
            <v>EST CADEIRA CACAU (NOGAL) (LATAO) TC 1000 - 1316 - 0,5x0,61x0,84H</v>
          </cell>
          <cell r="Z67">
            <v>4625.6400000000003</v>
          </cell>
          <cell r="AA67">
            <v>0.35</v>
          </cell>
          <cell r="AB67">
            <v>3006.6660000000002</v>
          </cell>
          <cell r="AC67"/>
          <cell r="AD67"/>
          <cell r="AE67"/>
          <cell r="AF67">
            <v>4625.6400000000003</v>
          </cell>
          <cell r="AG67">
            <v>4625.6400000000003</v>
          </cell>
          <cell r="AH67">
            <v>0</v>
          </cell>
          <cell r="AI67">
            <v>4625.6400000000003</v>
          </cell>
          <cell r="AJ67" t="str">
            <v>REF: 362499</v>
          </cell>
          <cell r="AK67"/>
          <cell r="AL67">
            <v>362499</v>
          </cell>
          <cell r="AM67" t="str">
            <v>CADEIRA CACAU (S/B) (FX 1000)</v>
          </cell>
          <cell r="AN67"/>
          <cell r="AO67">
            <v>0.5</v>
          </cell>
          <cell r="AP67">
            <v>0.61</v>
          </cell>
          <cell r="AQ67">
            <v>0.84</v>
          </cell>
          <cell r="AR67">
            <v>0</v>
          </cell>
          <cell r="AS67" t="str">
            <v>CADEIRA CACAU (S/B) (FX 1000) - 0,5x0,61x0,84H</v>
          </cell>
          <cell r="AT67">
            <v>4625.6400000000003</v>
          </cell>
          <cell r="AU67">
            <v>4625.6400000000003</v>
          </cell>
          <cell r="AV67">
            <v>4625.6400000000003</v>
          </cell>
          <cell r="AW67">
            <v>0</v>
          </cell>
          <cell r="AX67">
            <v>4625.6400000000003</v>
          </cell>
          <cell r="AY67">
            <v>0</v>
          </cell>
          <cell r="AZ67"/>
          <cell r="BA67" t="str">
            <v/>
          </cell>
          <cell r="BB67"/>
          <cell r="BC67"/>
          <cell r="BD67"/>
          <cell r="BE67" t="str">
            <v/>
          </cell>
          <cell r="BF67">
            <v>0</v>
          </cell>
          <cell r="BG67" t="str">
            <v/>
          </cell>
          <cell r="BH67" t="str">
            <v/>
          </cell>
          <cell r="BI67">
            <v>12</v>
          </cell>
          <cell r="BJ67" t="str">
            <v>0</v>
          </cell>
          <cell r="BK67">
            <v>0</v>
          </cell>
          <cell r="BL67">
            <v>0</v>
          </cell>
          <cell r="BM67"/>
          <cell r="BN67"/>
          <cell r="BO67"/>
          <cell r="BP67"/>
          <cell r="BR67" t="str">
            <v>D&amp;D</v>
          </cell>
          <cell r="BT67" t="str">
            <v/>
          </cell>
          <cell r="BU67" t="str">
            <v/>
          </cell>
        </row>
        <row r="68">
          <cell r="H68">
            <v>0</v>
          </cell>
          <cell r="O68">
            <v>364288</v>
          </cell>
          <cell r="P68" t="str">
            <v>2023/152-0026-01</v>
          </cell>
          <cell r="Q68" t="str">
            <v>EST CADEIRA CACAU (NOGAL) (LATAO) TC 1000 - 1316</v>
          </cell>
          <cell r="R68"/>
          <cell r="S68"/>
          <cell r="T68"/>
          <cell r="U68">
            <v>0.5</v>
          </cell>
          <cell r="V68">
            <v>0.61</v>
          </cell>
          <cell r="W68">
            <v>0.84</v>
          </cell>
          <cell r="X68">
            <v>0</v>
          </cell>
          <cell r="Y68" t="str">
            <v>EST CADEIRA CACAU (NOGAL) (LATAO) TC 1000 - 1316 - 0,5x0,61x0,84H</v>
          </cell>
          <cell r="Z68">
            <v>4625.6400000000003</v>
          </cell>
          <cell r="AA68">
            <v>0.35</v>
          </cell>
          <cell r="AB68">
            <v>3006.6660000000002</v>
          </cell>
          <cell r="AC68"/>
          <cell r="AD68"/>
          <cell r="AE68"/>
          <cell r="AF68">
            <v>4625.6400000000003</v>
          </cell>
          <cell r="AG68">
            <v>4625.6400000000003</v>
          </cell>
          <cell r="AH68">
            <v>0</v>
          </cell>
          <cell r="AI68">
            <v>4625.6400000000003</v>
          </cell>
          <cell r="AJ68" t="str">
            <v>REF: 362499</v>
          </cell>
          <cell r="AK68"/>
          <cell r="AL68">
            <v>362499</v>
          </cell>
          <cell r="AM68" t="str">
            <v>CADEIRA CACAU (S/B) (FX 1000)</v>
          </cell>
          <cell r="AN68"/>
          <cell r="AO68">
            <v>0.5</v>
          </cell>
          <cell r="AP68">
            <v>0.61</v>
          </cell>
          <cell r="AQ68">
            <v>0.84</v>
          </cell>
          <cell r="AR68">
            <v>0</v>
          </cell>
          <cell r="AS68" t="str">
            <v>CADEIRA CACAU (S/B) (FX 1000) - 0,5x0,61x0,84H</v>
          </cell>
          <cell r="AT68">
            <v>4625.6400000000003</v>
          </cell>
          <cell r="AU68">
            <v>4625.6400000000003</v>
          </cell>
          <cell r="AV68">
            <v>4625.6400000000003</v>
          </cell>
          <cell r="AW68">
            <v>0</v>
          </cell>
          <cell r="AX68">
            <v>4625.6400000000003</v>
          </cell>
          <cell r="AY68">
            <v>0</v>
          </cell>
          <cell r="AZ68"/>
          <cell r="BA68" t="str">
            <v/>
          </cell>
          <cell r="BB68"/>
          <cell r="BC68"/>
          <cell r="BD68"/>
          <cell r="BE68" t="str">
            <v/>
          </cell>
          <cell r="BF68">
            <v>0</v>
          </cell>
          <cell r="BG68" t="str">
            <v/>
          </cell>
          <cell r="BH68" t="str">
            <v/>
          </cell>
          <cell r="BI68">
            <v>12</v>
          </cell>
          <cell r="BJ68" t="str">
            <v>0</v>
          </cell>
          <cell r="BK68">
            <v>0</v>
          </cell>
          <cell r="BL68">
            <v>0</v>
          </cell>
          <cell r="BM68"/>
          <cell r="BN68"/>
          <cell r="BO68"/>
          <cell r="BP68"/>
          <cell r="BR68" t="str">
            <v>D&amp;D</v>
          </cell>
          <cell r="BT68" t="str">
            <v/>
          </cell>
          <cell r="BU68" t="str">
            <v/>
          </cell>
        </row>
        <row r="69">
          <cell r="H69">
            <v>0</v>
          </cell>
          <cell r="O69">
            <v>364288</v>
          </cell>
          <cell r="P69" t="str">
            <v>2023/152-0027-01</v>
          </cell>
          <cell r="Q69" t="str">
            <v>EST CADEIRA CACAU (NOGAL) (LATAO) TC 1000 - 1316</v>
          </cell>
          <cell r="R69"/>
          <cell r="S69"/>
          <cell r="T69"/>
          <cell r="U69">
            <v>0.5</v>
          </cell>
          <cell r="V69">
            <v>0.61</v>
          </cell>
          <cell r="W69">
            <v>0.84</v>
          </cell>
          <cell r="X69">
            <v>0</v>
          </cell>
          <cell r="Y69" t="str">
            <v>EST CADEIRA CACAU (NOGAL) (LATAO) TC 1000 - 1316 - 0,5x0,61x0,84H</v>
          </cell>
          <cell r="Z69">
            <v>4625.6400000000003</v>
          </cell>
          <cell r="AA69">
            <v>0.35</v>
          </cell>
          <cell r="AB69">
            <v>3006.6660000000002</v>
          </cell>
          <cell r="AC69"/>
          <cell r="AD69"/>
          <cell r="AE69"/>
          <cell r="AF69">
            <v>4625.6400000000003</v>
          </cell>
          <cell r="AG69">
            <v>4625.6400000000003</v>
          </cell>
          <cell r="AH69">
            <v>0</v>
          </cell>
          <cell r="AI69">
            <v>4625.6400000000003</v>
          </cell>
          <cell r="AJ69" t="str">
            <v>REF: 362499</v>
          </cell>
          <cell r="AK69"/>
          <cell r="AL69">
            <v>362499</v>
          </cell>
          <cell r="AM69" t="str">
            <v>CADEIRA CACAU (S/B) (FX 1000)</v>
          </cell>
          <cell r="AN69"/>
          <cell r="AO69">
            <v>0.5</v>
          </cell>
          <cell r="AP69">
            <v>0.61</v>
          </cell>
          <cell r="AQ69">
            <v>0.84</v>
          </cell>
          <cell r="AR69">
            <v>0</v>
          </cell>
          <cell r="AS69" t="str">
            <v>CADEIRA CACAU (S/B) (FX 1000) - 0,5x0,61x0,84H</v>
          </cell>
          <cell r="AT69">
            <v>4625.6400000000003</v>
          </cell>
          <cell r="AU69">
            <v>4625.6400000000003</v>
          </cell>
          <cell r="AV69">
            <v>4625.6400000000003</v>
          </cell>
          <cell r="AW69">
            <v>0</v>
          </cell>
          <cell r="AX69">
            <v>4625.6400000000003</v>
          </cell>
          <cell r="AY69">
            <v>0</v>
          </cell>
          <cell r="AZ69"/>
          <cell r="BA69" t="str">
            <v/>
          </cell>
          <cell r="BB69"/>
          <cell r="BC69"/>
          <cell r="BD69"/>
          <cell r="BE69" t="str">
            <v/>
          </cell>
          <cell r="BF69">
            <v>0</v>
          </cell>
          <cell r="BG69" t="str">
            <v/>
          </cell>
          <cell r="BH69" t="str">
            <v/>
          </cell>
          <cell r="BI69">
            <v>12</v>
          </cell>
          <cell r="BJ69" t="str">
            <v>0</v>
          </cell>
          <cell r="BK69">
            <v>0</v>
          </cell>
          <cell r="BL69">
            <v>0</v>
          </cell>
          <cell r="BM69"/>
          <cell r="BN69"/>
          <cell r="BO69"/>
          <cell r="BP69"/>
          <cell r="BR69" t="str">
            <v>D&amp;D</v>
          </cell>
          <cell r="BT69" t="str">
            <v/>
          </cell>
          <cell r="BU69" t="str">
            <v/>
          </cell>
        </row>
        <row r="70">
          <cell r="H70">
            <v>0</v>
          </cell>
          <cell r="O70">
            <v>364288</v>
          </cell>
          <cell r="P70" t="str">
            <v>2023/152-0028-01</v>
          </cell>
          <cell r="Q70" t="str">
            <v>EST CADEIRA CACAU (NOGAL) (LATAO) TC 1000 - 1316</v>
          </cell>
          <cell r="R70"/>
          <cell r="S70"/>
          <cell r="T70"/>
          <cell r="U70">
            <v>0.5</v>
          </cell>
          <cell r="V70">
            <v>0.61</v>
          </cell>
          <cell r="W70">
            <v>0.84</v>
          </cell>
          <cell r="X70">
            <v>0</v>
          </cell>
          <cell r="Y70" t="str">
            <v>EST CADEIRA CACAU (NOGAL) (LATAO) TC 1000 - 1316 - 0,5x0,61x0,84H</v>
          </cell>
          <cell r="Z70">
            <v>4625.6400000000003</v>
          </cell>
          <cell r="AA70">
            <v>0.35</v>
          </cell>
          <cell r="AB70">
            <v>3006.6660000000002</v>
          </cell>
          <cell r="AC70"/>
          <cell r="AD70"/>
          <cell r="AE70"/>
          <cell r="AF70">
            <v>4625.6400000000003</v>
          </cell>
          <cell r="AG70">
            <v>4625.6400000000003</v>
          </cell>
          <cell r="AH70">
            <v>0</v>
          </cell>
          <cell r="AI70">
            <v>4625.6400000000003</v>
          </cell>
          <cell r="AJ70" t="str">
            <v>REF: 362499</v>
          </cell>
          <cell r="AK70"/>
          <cell r="AL70">
            <v>362499</v>
          </cell>
          <cell r="AM70" t="str">
            <v>CADEIRA CACAU (S/B) (FX 1000)</v>
          </cell>
          <cell r="AN70"/>
          <cell r="AO70">
            <v>0.5</v>
          </cell>
          <cell r="AP70">
            <v>0.61</v>
          </cell>
          <cell r="AQ70">
            <v>0.84</v>
          </cell>
          <cell r="AR70">
            <v>0</v>
          </cell>
          <cell r="AS70" t="str">
            <v>CADEIRA CACAU (S/B) (FX 1000) - 0,5x0,61x0,84H</v>
          </cell>
          <cell r="AT70">
            <v>4625.6400000000003</v>
          </cell>
          <cell r="AU70">
            <v>4625.6400000000003</v>
          </cell>
          <cell r="AV70">
            <v>4625.6400000000003</v>
          </cell>
          <cell r="AW70">
            <v>0</v>
          </cell>
          <cell r="AX70">
            <v>4625.6400000000003</v>
          </cell>
          <cell r="AY70">
            <v>0</v>
          </cell>
          <cell r="AZ70"/>
          <cell r="BA70" t="str">
            <v/>
          </cell>
          <cell r="BB70"/>
          <cell r="BC70"/>
          <cell r="BD70"/>
          <cell r="BE70" t="str">
            <v/>
          </cell>
          <cell r="BF70">
            <v>0</v>
          </cell>
          <cell r="BG70" t="str">
            <v/>
          </cell>
          <cell r="BH70" t="str">
            <v/>
          </cell>
          <cell r="BI70">
            <v>12</v>
          </cell>
          <cell r="BJ70" t="str">
            <v>0</v>
          </cell>
          <cell r="BK70">
            <v>0</v>
          </cell>
          <cell r="BL70">
            <v>0</v>
          </cell>
          <cell r="BM70"/>
          <cell r="BN70"/>
          <cell r="BO70"/>
          <cell r="BP70"/>
          <cell r="BR70" t="str">
            <v>D&amp;D</v>
          </cell>
          <cell r="BT70" t="str">
            <v/>
          </cell>
          <cell r="BU70" t="str">
            <v/>
          </cell>
        </row>
        <row r="71">
          <cell r="H71">
            <v>0</v>
          </cell>
          <cell r="O71">
            <v>364288</v>
          </cell>
          <cell r="P71" t="str">
            <v>2023/152-0029-01</v>
          </cell>
          <cell r="Q71" t="str">
            <v>EST CADEIRA CACAU (NOGAL) (LATAO) TC 1000 - 1316</v>
          </cell>
          <cell r="R71"/>
          <cell r="S71"/>
          <cell r="T71"/>
          <cell r="U71">
            <v>0.5</v>
          </cell>
          <cell r="V71">
            <v>0.61</v>
          </cell>
          <cell r="W71">
            <v>0.84</v>
          </cell>
          <cell r="X71">
            <v>0</v>
          </cell>
          <cell r="Y71" t="str">
            <v>EST CADEIRA CACAU (NOGAL) (LATAO) TC 1000 - 1316 - 0,5x0,61x0,84H</v>
          </cell>
          <cell r="Z71">
            <v>4625.6400000000003</v>
          </cell>
          <cell r="AA71">
            <v>0.35</v>
          </cell>
          <cell r="AB71">
            <v>3006.6660000000002</v>
          </cell>
          <cell r="AC71"/>
          <cell r="AD71"/>
          <cell r="AE71"/>
          <cell r="AF71">
            <v>4625.6400000000003</v>
          </cell>
          <cell r="AG71">
            <v>4625.6400000000003</v>
          </cell>
          <cell r="AH71">
            <v>0</v>
          </cell>
          <cell r="AI71">
            <v>4625.6400000000003</v>
          </cell>
          <cell r="AJ71" t="str">
            <v>REF: 362499</v>
          </cell>
          <cell r="AK71"/>
          <cell r="AL71">
            <v>362499</v>
          </cell>
          <cell r="AM71" t="str">
            <v>CADEIRA CACAU (S/B) (FX 1000)</v>
          </cell>
          <cell r="AN71"/>
          <cell r="AO71">
            <v>0.5</v>
          </cell>
          <cell r="AP71">
            <v>0.61</v>
          </cell>
          <cell r="AQ71">
            <v>0.84</v>
          </cell>
          <cell r="AR71">
            <v>0</v>
          </cell>
          <cell r="AS71" t="str">
            <v>CADEIRA CACAU (S/B) (FX 1000) - 0,5x0,61x0,84H</v>
          </cell>
          <cell r="AT71">
            <v>4625.6400000000003</v>
          </cell>
          <cell r="AU71">
            <v>4625.6400000000003</v>
          </cell>
          <cell r="AV71">
            <v>4625.6400000000003</v>
          </cell>
          <cell r="AW71">
            <v>0</v>
          </cell>
          <cell r="AX71">
            <v>4625.6400000000003</v>
          </cell>
          <cell r="AY71">
            <v>0</v>
          </cell>
          <cell r="AZ71"/>
          <cell r="BA71" t="str">
            <v/>
          </cell>
          <cell r="BB71"/>
          <cell r="BC71"/>
          <cell r="BD71"/>
          <cell r="BE71" t="str">
            <v/>
          </cell>
          <cell r="BF71">
            <v>0</v>
          </cell>
          <cell r="BG71" t="str">
            <v/>
          </cell>
          <cell r="BH71" t="str">
            <v/>
          </cell>
          <cell r="BI71">
            <v>12</v>
          </cell>
          <cell r="BJ71" t="str">
            <v>0</v>
          </cell>
          <cell r="BK71">
            <v>0</v>
          </cell>
          <cell r="BL71">
            <v>0</v>
          </cell>
          <cell r="BM71"/>
          <cell r="BN71"/>
          <cell r="BO71"/>
          <cell r="BP71"/>
          <cell r="BR71" t="str">
            <v>D&amp;D</v>
          </cell>
          <cell r="BT71" t="str">
            <v/>
          </cell>
          <cell r="BU71" t="str">
            <v/>
          </cell>
        </row>
        <row r="72">
          <cell r="H72">
            <v>0</v>
          </cell>
          <cell r="O72">
            <v>364288</v>
          </cell>
          <cell r="P72" t="str">
            <v>2023/152-0030-01</v>
          </cell>
          <cell r="Q72" t="str">
            <v>EST CADEIRA CACAU (NOGAL) (LATAO) TC 1000 - 1316</v>
          </cell>
          <cell r="R72"/>
          <cell r="S72"/>
          <cell r="T72"/>
          <cell r="U72">
            <v>0.5</v>
          </cell>
          <cell r="V72">
            <v>0.61</v>
          </cell>
          <cell r="W72">
            <v>0.84</v>
          </cell>
          <cell r="X72">
            <v>0</v>
          </cell>
          <cell r="Y72" t="str">
            <v>EST CADEIRA CACAU (NOGAL) (LATAO) TC 1000 - 1316 - 0,5x0,61x0,84H</v>
          </cell>
          <cell r="Z72">
            <v>4625.6400000000003</v>
          </cell>
          <cell r="AA72">
            <v>0.35</v>
          </cell>
          <cell r="AB72">
            <v>3006.6660000000002</v>
          </cell>
          <cell r="AC72"/>
          <cell r="AD72"/>
          <cell r="AE72"/>
          <cell r="AF72">
            <v>4625.6400000000003</v>
          </cell>
          <cell r="AG72">
            <v>4625.6400000000003</v>
          </cell>
          <cell r="AH72">
            <v>0</v>
          </cell>
          <cell r="AI72">
            <v>4625.6400000000003</v>
          </cell>
          <cell r="AJ72" t="str">
            <v>REF: 362499</v>
          </cell>
          <cell r="AK72"/>
          <cell r="AL72">
            <v>362499</v>
          </cell>
          <cell r="AM72" t="str">
            <v>CADEIRA CACAU (S/B) (FX 1000)</v>
          </cell>
          <cell r="AN72"/>
          <cell r="AO72">
            <v>0.5</v>
          </cell>
          <cell r="AP72">
            <v>0.61</v>
          </cell>
          <cell r="AQ72">
            <v>0.84</v>
          </cell>
          <cell r="AR72">
            <v>0</v>
          </cell>
          <cell r="AS72" t="str">
            <v>CADEIRA CACAU (S/B) (FX 1000) - 0,5x0,61x0,84H</v>
          </cell>
          <cell r="AT72">
            <v>4625.6400000000003</v>
          </cell>
          <cell r="AU72">
            <v>4625.6400000000003</v>
          </cell>
          <cell r="AV72">
            <v>4625.6400000000003</v>
          </cell>
          <cell r="AW72">
            <v>0</v>
          </cell>
          <cell r="AX72">
            <v>4625.6400000000003</v>
          </cell>
          <cell r="AY72">
            <v>0</v>
          </cell>
          <cell r="AZ72"/>
          <cell r="BA72" t="str">
            <v/>
          </cell>
          <cell r="BB72"/>
          <cell r="BC72"/>
          <cell r="BD72"/>
          <cell r="BE72" t="str">
            <v/>
          </cell>
          <cell r="BF72">
            <v>0</v>
          </cell>
          <cell r="BG72" t="str">
            <v/>
          </cell>
          <cell r="BH72" t="str">
            <v/>
          </cell>
          <cell r="BI72">
            <v>12</v>
          </cell>
          <cell r="BJ72" t="str">
            <v>0</v>
          </cell>
          <cell r="BK72">
            <v>0</v>
          </cell>
          <cell r="BL72">
            <v>0</v>
          </cell>
          <cell r="BM72"/>
          <cell r="BN72"/>
          <cell r="BO72"/>
          <cell r="BP72"/>
          <cell r="BR72" t="str">
            <v>D&amp;D</v>
          </cell>
          <cell r="BT72" t="str">
            <v/>
          </cell>
          <cell r="BU72" t="str">
            <v/>
          </cell>
        </row>
        <row r="73">
          <cell r="H73">
            <v>0</v>
          </cell>
          <cell r="O73">
            <v>233111</v>
          </cell>
          <cell r="P73" t="str">
            <v>2019/113-0065-01</v>
          </cell>
          <cell r="Q73" t="str">
            <v>EST BANQUETA BAR CAVALETTA H50 (JEQUITIBA IMBUIA CLAR)</v>
          </cell>
          <cell r="R73"/>
          <cell r="S73"/>
          <cell r="T73"/>
          <cell r="U73">
            <v>0.43</v>
          </cell>
          <cell r="V73">
            <v>0.53</v>
          </cell>
          <cell r="W73">
            <v>0.5</v>
          </cell>
          <cell r="X73">
            <v>0</v>
          </cell>
          <cell r="Y73" t="str">
            <v>EST BANQUETA BAR CAVALETTA H50 (JEQUITIBA IMBUIA CLAR) - 0,43x0,53x0,5H</v>
          </cell>
          <cell r="Z73">
            <v>6456.31</v>
          </cell>
          <cell r="AA73">
            <v>0.35</v>
          </cell>
          <cell r="AB73">
            <v>4196.6015000000007</v>
          </cell>
          <cell r="AC73"/>
          <cell r="AD73"/>
          <cell r="AE73"/>
          <cell r="AF73">
            <v>6456.31</v>
          </cell>
          <cell r="AG73">
            <v>6456.31</v>
          </cell>
          <cell r="AH73">
            <v>0</v>
          </cell>
          <cell r="AI73">
            <v>6456.31</v>
          </cell>
          <cell r="AJ73" t="str">
            <v>REF: 303982</v>
          </cell>
          <cell r="AK73" t="str">
            <v>MEDIDA ESPECIAL</v>
          </cell>
          <cell r="AL73">
            <v>303982</v>
          </cell>
          <cell r="AM73" t="str">
            <v>BANQUETA BAR CAVALETTA H60 (JEQUITIBA)</v>
          </cell>
          <cell r="AN73"/>
          <cell r="AO73">
            <v>0.42</v>
          </cell>
          <cell r="AP73">
            <v>0.46</v>
          </cell>
          <cell r="AQ73">
            <v>0.65</v>
          </cell>
          <cell r="AR73">
            <v>0</v>
          </cell>
          <cell r="AS73" t="str">
            <v>BANQUETA BAR CAVALETTA H60 (JEQUITIBA) - 0,42x0,46x0,65H</v>
          </cell>
          <cell r="AT73">
            <v>6456.31</v>
          </cell>
          <cell r="AU73">
            <v>6456.31</v>
          </cell>
          <cell r="AV73">
            <v>6456.31</v>
          </cell>
          <cell r="AW73">
            <v>0</v>
          </cell>
          <cell r="AX73">
            <v>6456.31</v>
          </cell>
          <cell r="AY73">
            <v>0</v>
          </cell>
          <cell r="AZ73"/>
          <cell r="BA73" t="str">
            <v/>
          </cell>
          <cell r="BB73"/>
          <cell r="BC73"/>
          <cell r="BD73"/>
          <cell r="BE73" t="str">
            <v/>
          </cell>
          <cell r="BF73">
            <v>0</v>
          </cell>
          <cell r="BG73" t="str">
            <v/>
          </cell>
          <cell r="BH73" t="str">
            <v/>
          </cell>
          <cell r="BI73">
            <v>12</v>
          </cell>
          <cell r="BJ73" t="str">
            <v>0</v>
          </cell>
          <cell r="BK73">
            <v>0</v>
          </cell>
          <cell r="BL73">
            <v>0</v>
          </cell>
          <cell r="BM73"/>
          <cell r="BN73"/>
          <cell r="BO73"/>
          <cell r="BP73"/>
          <cell r="BR73" t="str">
            <v>D&amp;D</v>
          </cell>
          <cell r="BT73" t="str">
            <v/>
          </cell>
          <cell r="BU73" t="str">
            <v/>
          </cell>
        </row>
        <row r="74">
          <cell r="H74">
            <v>0</v>
          </cell>
          <cell r="O74">
            <v>214352</v>
          </cell>
          <cell r="P74" t="str">
            <v>2019/212-0049-01</v>
          </cell>
          <cell r="Q74" t="str">
            <v>EST BANQUETA BAR CAVALETTA H78 (JEQUITIBA IMBUIA CLARO)</v>
          </cell>
          <cell r="R74"/>
          <cell r="S74"/>
          <cell r="T74"/>
          <cell r="U74">
            <v>0.43</v>
          </cell>
          <cell r="V74">
            <v>0.5</v>
          </cell>
          <cell r="W74">
            <v>0.78</v>
          </cell>
          <cell r="X74">
            <v>0</v>
          </cell>
          <cell r="Y74" t="str">
            <v>EST BANQUETA BAR CAVALETTA H78 (JEQUITIBA IMBUIA CLARO) - 0,43x0,5x0,78H</v>
          </cell>
          <cell r="Z74">
            <v>6595.55</v>
          </cell>
          <cell r="AA74">
            <v>0.35</v>
          </cell>
          <cell r="AB74">
            <v>4287.1075000000001</v>
          </cell>
          <cell r="AC74"/>
          <cell r="AD74"/>
          <cell r="AE74"/>
          <cell r="AF74">
            <v>6595.55</v>
          </cell>
          <cell r="AG74">
            <v>6595.55</v>
          </cell>
          <cell r="AH74">
            <v>0</v>
          </cell>
          <cell r="AI74">
            <v>6595.55</v>
          </cell>
          <cell r="AJ74" t="str">
            <v>REF: 303981</v>
          </cell>
          <cell r="AK74"/>
          <cell r="AL74">
            <v>303981</v>
          </cell>
          <cell r="AM74" t="str">
            <v>BANQUETA BAR CAVALETTA H72 (JEQUITIBA)</v>
          </cell>
          <cell r="AN74"/>
          <cell r="AO74">
            <v>0.43</v>
          </cell>
          <cell r="AP74">
            <v>0.5</v>
          </cell>
          <cell r="AQ74">
            <v>0.78</v>
          </cell>
          <cell r="AR74">
            <v>0</v>
          </cell>
          <cell r="AS74" t="str">
            <v>BANQUETA BAR CAVALETTA H72 (JEQUITIBA) - 0,43x0,5x0,78H</v>
          </cell>
          <cell r="AT74">
            <v>6595.55</v>
          </cell>
          <cell r="AU74">
            <v>6595.55</v>
          </cell>
          <cell r="AV74">
            <v>6595.55</v>
          </cell>
          <cell r="AW74">
            <v>0</v>
          </cell>
          <cell r="AX74">
            <v>6595.55</v>
          </cell>
          <cell r="AY74">
            <v>0</v>
          </cell>
          <cell r="AZ74"/>
          <cell r="BA74" t="str">
            <v/>
          </cell>
          <cell r="BB74"/>
          <cell r="BC74"/>
          <cell r="BD74"/>
          <cell r="BE74" t="str">
            <v/>
          </cell>
          <cell r="BF74">
            <v>0</v>
          </cell>
          <cell r="BG74" t="str">
            <v/>
          </cell>
          <cell r="BH74" t="str">
            <v/>
          </cell>
          <cell r="BI74">
            <v>12</v>
          </cell>
          <cell r="BJ74" t="str">
            <v>0</v>
          </cell>
          <cell r="BK74">
            <v>0</v>
          </cell>
          <cell r="BL74">
            <v>0</v>
          </cell>
          <cell r="BM74"/>
          <cell r="BN74"/>
          <cell r="BO74"/>
          <cell r="BP74"/>
          <cell r="BR74" t="str">
            <v>D&amp;D</v>
          </cell>
          <cell r="BT74" t="str">
            <v/>
          </cell>
          <cell r="BU74" t="str">
            <v/>
          </cell>
        </row>
        <row r="75">
          <cell r="H75">
            <v>0</v>
          </cell>
          <cell r="O75">
            <v>359591</v>
          </cell>
          <cell r="P75" t="str">
            <v>2022/347-0022-01</v>
          </cell>
          <cell r="Q75" t="str">
            <v>EST VASO MATISSE III (OURO VELHO)</v>
          </cell>
          <cell r="R75"/>
          <cell r="S75"/>
          <cell r="T75"/>
          <cell r="U75">
            <v>0.15</v>
          </cell>
          <cell r="V75">
            <v>0.1</v>
          </cell>
          <cell r="W75">
            <v>0.16</v>
          </cell>
          <cell r="X75">
            <v>0</v>
          </cell>
          <cell r="Y75" t="str">
            <v>EST VASO MATISSE III (OURO VELHO) - 0,15x0,1x0,16H</v>
          </cell>
          <cell r="Z75">
            <v>380.8</v>
          </cell>
          <cell r="AA75">
            <v>0.5</v>
          </cell>
          <cell r="AB75">
            <v>190.4</v>
          </cell>
          <cell r="AC75"/>
          <cell r="AD75"/>
          <cell r="AE75"/>
          <cell r="AF75">
            <v>380.8</v>
          </cell>
          <cell r="AG75">
            <v>380.8</v>
          </cell>
          <cell r="AH75">
            <v>0</v>
          </cell>
          <cell r="AI75">
            <v>380.8</v>
          </cell>
          <cell r="AJ75" t="str">
            <v>REF: 359591</v>
          </cell>
          <cell r="AK75" t="str">
            <v>PRODUTO PRONTA ENTREGA</v>
          </cell>
          <cell r="AL75">
            <v>359591</v>
          </cell>
          <cell r="AM75" t="str">
            <v>EST VASO MATISSE III (OURO VELHO)</v>
          </cell>
          <cell r="AN75"/>
          <cell r="AO75">
            <v>0.15</v>
          </cell>
          <cell r="AP75">
            <v>0.1</v>
          </cell>
          <cell r="AQ75">
            <v>0.16</v>
          </cell>
          <cell r="AR75">
            <v>0</v>
          </cell>
          <cell r="AS75" t="str">
            <v>EST VASO MATISSE III (OURO VELHO) - 0,15x0,1x0,16H</v>
          </cell>
          <cell r="AT75">
            <v>380.8</v>
          </cell>
          <cell r="AU75">
            <v>380.8</v>
          </cell>
          <cell r="AV75">
            <v>380.8</v>
          </cell>
          <cell r="AW75">
            <v>0</v>
          </cell>
          <cell r="AX75">
            <v>380.8</v>
          </cell>
          <cell r="AY75">
            <v>0</v>
          </cell>
          <cell r="AZ75"/>
          <cell r="BA75" t="str">
            <v/>
          </cell>
          <cell r="BB75"/>
          <cell r="BC75"/>
          <cell r="BD75"/>
          <cell r="BE75" t="str">
            <v/>
          </cell>
          <cell r="BF75">
            <v>0</v>
          </cell>
          <cell r="BG75" t="str">
            <v/>
          </cell>
          <cell r="BH75" t="str">
            <v/>
          </cell>
          <cell r="BI75">
            <v>12</v>
          </cell>
          <cell r="BJ75" t="str">
            <v>0</v>
          </cell>
          <cell r="BK75">
            <v>0</v>
          </cell>
          <cell r="BL75">
            <v>0</v>
          </cell>
          <cell r="BM75"/>
          <cell r="BN75"/>
          <cell r="BO75"/>
          <cell r="BP75"/>
          <cell r="BR75" t="str">
            <v>DD PE</v>
          </cell>
          <cell r="BT75" t="str">
            <v/>
          </cell>
          <cell r="BU75" t="str">
            <v/>
          </cell>
        </row>
        <row r="76">
          <cell r="H76">
            <v>0</v>
          </cell>
          <cell r="O76">
            <v>359589</v>
          </cell>
          <cell r="P76" t="str">
            <v>2022/347-0018-01</v>
          </cell>
          <cell r="Q76" t="str">
            <v>EST VASO MATISSE III (AREIA)</v>
          </cell>
          <cell r="R76"/>
          <cell r="S76"/>
          <cell r="T76"/>
          <cell r="U76">
            <v>0.15</v>
          </cell>
          <cell r="V76">
            <v>0.1</v>
          </cell>
          <cell r="W76">
            <v>0.16</v>
          </cell>
          <cell r="X76">
            <v>0</v>
          </cell>
          <cell r="Y76" t="str">
            <v>EST VASO MATISSE III (AREIA) - 0,15x0,1x0,16H</v>
          </cell>
          <cell r="Z76">
            <v>380.8</v>
          </cell>
          <cell r="AA76">
            <v>0.5</v>
          </cell>
          <cell r="AB76">
            <v>190.4</v>
          </cell>
          <cell r="AC76"/>
          <cell r="AD76"/>
          <cell r="AE76"/>
          <cell r="AF76">
            <v>380.8</v>
          </cell>
          <cell r="AG76">
            <v>380.8</v>
          </cell>
          <cell r="AH76">
            <v>0</v>
          </cell>
          <cell r="AI76">
            <v>380.8</v>
          </cell>
          <cell r="AJ76" t="str">
            <v>REF: 359589</v>
          </cell>
          <cell r="AK76" t="str">
            <v>PRODUTO PRONTA ENTREGA</v>
          </cell>
          <cell r="AL76">
            <v>359589</v>
          </cell>
          <cell r="AM76" t="str">
            <v>EST VASO MATISSE III (AREIA)</v>
          </cell>
          <cell r="AN76"/>
          <cell r="AO76">
            <v>0.15</v>
          </cell>
          <cell r="AP76">
            <v>0.1</v>
          </cell>
          <cell r="AQ76">
            <v>0.16</v>
          </cell>
          <cell r="AR76">
            <v>0</v>
          </cell>
          <cell r="AS76" t="str">
            <v>EST VASO MATISSE III (AREIA) - 0,15x0,1x0,16H</v>
          </cell>
          <cell r="AT76">
            <v>380.8</v>
          </cell>
          <cell r="AU76">
            <v>380.8</v>
          </cell>
          <cell r="AV76">
            <v>380.8</v>
          </cell>
          <cell r="AW76">
            <v>0</v>
          </cell>
          <cell r="AX76">
            <v>380.8</v>
          </cell>
          <cell r="AY76">
            <v>0</v>
          </cell>
          <cell r="AZ76"/>
          <cell r="BA76" t="str">
            <v/>
          </cell>
          <cell r="BB76"/>
          <cell r="BC76"/>
          <cell r="BD76"/>
          <cell r="BE76" t="str">
            <v/>
          </cell>
          <cell r="BF76">
            <v>0</v>
          </cell>
          <cell r="BG76" t="str">
            <v/>
          </cell>
          <cell r="BH76" t="str">
            <v/>
          </cell>
          <cell r="BI76">
            <v>12</v>
          </cell>
          <cell r="BJ76" t="str">
            <v>0</v>
          </cell>
          <cell r="BK76">
            <v>0</v>
          </cell>
          <cell r="BL76">
            <v>0</v>
          </cell>
          <cell r="BM76"/>
          <cell r="BN76"/>
          <cell r="BO76"/>
          <cell r="BP76"/>
          <cell r="BR76" t="str">
            <v>DD PE</v>
          </cell>
          <cell r="BT76" t="str">
            <v/>
          </cell>
          <cell r="BU76" t="str">
            <v/>
          </cell>
        </row>
        <row r="77">
          <cell r="H77">
            <v>0</v>
          </cell>
          <cell r="O77">
            <v>359588</v>
          </cell>
          <cell r="P77" t="str">
            <v>2022/347-0013-01</v>
          </cell>
          <cell r="Q77" t="str">
            <v>EST VASO MATISSE II (OURO VELHO)</v>
          </cell>
          <cell r="R77"/>
          <cell r="S77"/>
          <cell r="T77"/>
          <cell r="U77">
            <v>0.16</v>
          </cell>
          <cell r="V77">
            <v>0.14000000000000001</v>
          </cell>
          <cell r="W77">
            <v>0.24</v>
          </cell>
          <cell r="X77">
            <v>0</v>
          </cell>
          <cell r="Y77" t="str">
            <v>EST VASO MATISSE II (OURO VELHO) - 0,16x0,14x0,24H</v>
          </cell>
          <cell r="Z77">
            <v>492.8</v>
          </cell>
          <cell r="AA77">
            <v>0.5</v>
          </cell>
          <cell r="AB77">
            <v>246.4</v>
          </cell>
          <cell r="AC77"/>
          <cell r="AD77"/>
          <cell r="AE77"/>
          <cell r="AF77">
            <v>492.8</v>
          </cell>
          <cell r="AG77">
            <v>492.8</v>
          </cell>
          <cell r="AH77">
            <v>0</v>
          </cell>
          <cell r="AI77">
            <v>492.8</v>
          </cell>
          <cell r="AJ77" t="str">
            <v>REF: 359588</v>
          </cell>
          <cell r="AK77" t="str">
            <v>PRODUTO PRONTA ENTREGA</v>
          </cell>
          <cell r="AL77">
            <v>359588</v>
          </cell>
          <cell r="AM77" t="str">
            <v>EST VASO MATISSE II (OURO VELHO)</v>
          </cell>
          <cell r="AN77"/>
          <cell r="AO77">
            <v>0.16</v>
          </cell>
          <cell r="AP77">
            <v>0.14000000000000001</v>
          </cell>
          <cell r="AQ77">
            <v>0.24</v>
          </cell>
          <cell r="AR77">
            <v>0</v>
          </cell>
          <cell r="AS77" t="str">
            <v>EST VASO MATISSE II (OURO VELHO) - 0,16x0,14x0,24H</v>
          </cell>
          <cell r="AT77">
            <v>492.8</v>
          </cell>
          <cell r="AU77">
            <v>492.8</v>
          </cell>
          <cell r="AV77">
            <v>492.8</v>
          </cell>
          <cell r="AW77">
            <v>0</v>
          </cell>
          <cell r="AX77">
            <v>492.8</v>
          </cell>
          <cell r="AY77">
            <v>0</v>
          </cell>
          <cell r="AZ77"/>
          <cell r="BA77" t="str">
            <v/>
          </cell>
          <cell r="BB77"/>
          <cell r="BC77"/>
          <cell r="BD77"/>
          <cell r="BE77" t="str">
            <v/>
          </cell>
          <cell r="BF77">
            <v>0</v>
          </cell>
          <cell r="BG77" t="str">
            <v/>
          </cell>
          <cell r="BH77" t="str">
            <v/>
          </cell>
          <cell r="BI77">
            <v>12</v>
          </cell>
          <cell r="BJ77" t="str">
            <v>0</v>
          </cell>
          <cell r="BK77">
            <v>0</v>
          </cell>
          <cell r="BL77">
            <v>0</v>
          </cell>
          <cell r="BM77"/>
          <cell r="BN77"/>
          <cell r="BO77"/>
          <cell r="BP77"/>
          <cell r="BR77" t="str">
            <v>DD PE</v>
          </cell>
          <cell r="BT77" t="str">
            <v/>
          </cell>
          <cell r="BU77" t="str">
            <v/>
          </cell>
        </row>
        <row r="78">
          <cell r="H78">
            <v>0</v>
          </cell>
          <cell r="O78">
            <v>359586</v>
          </cell>
          <cell r="P78" t="str">
            <v>2022/347-0009-01</v>
          </cell>
          <cell r="Q78" t="str">
            <v>EST VASO MATISSE II (AREIA)</v>
          </cell>
          <cell r="R78"/>
          <cell r="S78"/>
          <cell r="T78"/>
          <cell r="U78">
            <v>0.16</v>
          </cell>
          <cell r="V78">
            <v>0.14000000000000001</v>
          </cell>
          <cell r="W78">
            <v>0.24</v>
          </cell>
          <cell r="X78">
            <v>0</v>
          </cell>
          <cell r="Y78" t="str">
            <v>EST VASO MATISSE II (AREIA) - 0,16x0,14x0,24H</v>
          </cell>
          <cell r="Z78">
            <v>492.8</v>
          </cell>
          <cell r="AA78">
            <v>0.5</v>
          </cell>
          <cell r="AB78">
            <v>246.4</v>
          </cell>
          <cell r="AC78"/>
          <cell r="AD78"/>
          <cell r="AE78"/>
          <cell r="AF78">
            <v>492.8</v>
          </cell>
          <cell r="AG78">
            <v>492.8</v>
          </cell>
          <cell r="AH78">
            <v>0</v>
          </cell>
          <cell r="AI78">
            <v>492.8</v>
          </cell>
          <cell r="AJ78" t="str">
            <v>REF: 359586</v>
          </cell>
          <cell r="AK78" t="str">
            <v>PRODUTO PRONTA ENTREGA</v>
          </cell>
          <cell r="AL78">
            <v>359586</v>
          </cell>
          <cell r="AM78" t="str">
            <v>EST VASO MATISSE II (AREIA)</v>
          </cell>
          <cell r="AN78"/>
          <cell r="AO78">
            <v>0.16</v>
          </cell>
          <cell r="AP78">
            <v>0.14000000000000001</v>
          </cell>
          <cell r="AQ78">
            <v>0.24</v>
          </cell>
          <cell r="AR78">
            <v>0</v>
          </cell>
          <cell r="AS78" t="str">
            <v>EST VASO MATISSE II (AREIA) - 0,16x0,14x0,24H</v>
          </cell>
          <cell r="AT78">
            <v>492.8</v>
          </cell>
          <cell r="AU78">
            <v>492.8</v>
          </cell>
          <cell r="AV78">
            <v>492.8</v>
          </cell>
          <cell r="AW78">
            <v>0</v>
          </cell>
          <cell r="AX78">
            <v>492.8</v>
          </cell>
          <cell r="AY78">
            <v>0</v>
          </cell>
          <cell r="AZ78"/>
          <cell r="BA78" t="str">
            <v/>
          </cell>
          <cell r="BB78"/>
          <cell r="BC78"/>
          <cell r="BD78"/>
          <cell r="BE78" t="str">
            <v/>
          </cell>
          <cell r="BF78">
            <v>0</v>
          </cell>
          <cell r="BG78" t="str">
            <v/>
          </cell>
          <cell r="BH78" t="str">
            <v/>
          </cell>
          <cell r="BI78">
            <v>12</v>
          </cell>
          <cell r="BJ78" t="str">
            <v>0</v>
          </cell>
          <cell r="BK78">
            <v>0</v>
          </cell>
          <cell r="BL78">
            <v>0</v>
          </cell>
          <cell r="BM78"/>
          <cell r="BN78"/>
          <cell r="BO78"/>
          <cell r="BP78"/>
          <cell r="BR78" t="str">
            <v>DD PE</v>
          </cell>
          <cell r="BT78" t="str">
            <v/>
          </cell>
          <cell r="BU78" t="str">
            <v/>
          </cell>
        </row>
        <row r="79">
          <cell r="H79">
            <v>0</v>
          </cell>
          <cell r="O79">
            <v>359585</v>
          </cell>
          <cell r="P79" t="str">
            <v>2022/347-0006-01</v>
          </cell>
          <cell r="Q79" t="str">
            <v>EST VASO MATISSE I (AREIA)</v>
          </cell>
          <cell r="R79"/>
          <cell r="S79"/>
          <cell r="T79"/>
          <cell r="U79">
            <v>0.19</v>
          </cell>
          <cell r="V79">
            <v>0.17</v>
          </cell>
          <cell r="W79">
            <v>0.28000000000000003</v>
          </cell>
          <cell r="X79">
            <v>0</v>
          </cell>
          <cell r="Y79" t="str">
            <v>EST VASO MATISSE I (AREIA) - 0,19x0,17x0,28H</v>
          </cell>
          <cell r="Z79">
            <v>582.4</v>
          </cell>
          <cell r="AA79">
            <v>0.5</v>
          </cell>
          <cell r="AB79">
            <v>291.2</v>
          </cell>
          <cell r="AC79"/>
          <cell r="AD79"/>
          <cell r="AE79"/>
          <cell r="AF79">
            <v>582.4</v>
          </cell>
          <cell r="AG79">
            <v>582.4</v>
          </cell>
          <cell r="AH79">
            <v>0</v>
          </cell>
          <cell r="AI79">
            <v>582.4</v>
          </cell>
          <cell r="AJ79" t="str">
            <v>REF: 359585</v>
          </cell>
          <cell r="AK79" t="str">
            <v>PRODUTO PRONTA ENTREGA</v>
          </cell>
          <cell r="AL79">
            <v>359585</v>
          </cell>
          <cell r="AM79" t="str">
            <v>EST VASO MATISSE I (AREIA)</v>
          </cell>
          <cell r="AN79"/>
          <cell r="AO79">
            <v>0.19</v>
          </cell>
          <cell r="AP79">
            <v>0.17</v>
          </cell>
          <cell r="AQ79">
            <v>0.28000000000000003</v>
          </cell>
          <cell r="AR79">
            <v>0</v>
          </cell>
          <cell r="AS79" t="str">
            <v>EST VASO MATISSE I (AREIA) - 0,19x0,17x0,28H</v>
          </cell>
          <cell r="AT79">
            <v>582.4</v>
          </cell>
          <cell r="AU79">
            <v>582.4</v>
          </cell>
          <cell r="AV79">
            <v>582.4</v>
          </cell>
          <cell r="AW79">
            <v>0</v>
          </cell>
          <cell r="AX79">
            <v>582.4</v>
          </cell>
          <cell r="AY79">
            <v>0</v>
          </cell>
          <cell r="AZ79"/>
          <cell r="BA79" t="str">
            <v/>
          </cell>
          <cell r="BB79"/>
          <cell r="BC79"/>
          <cell r="BD79"/>
          <cell r="BE79" t="str">
            <v/>
          </cell>
          <cell r="BF79">
            <v>0</v>
          </cell>
          <cell r="BG79" t="str">
            <v/>
          </cell>
          <cell r="BH79" t="str">
            <v/>
          </cell>
          <cell r="BI79">
            <v>12</v>
          </cell>
          <cell r="BJ79" t="str">
            <v>0</v>
          </cell>
          <cell r="BK79">
            <v>0</v>
          </cell>
          <cell r="BL79">
            <v>0</v>
          </cell>
          <cell r="BM79"/>
          <cell r="BN79"/>
          <cell r="BO79"/>
          <cell r="BP79"/>
          <cell r="BR79" t="str">
            <v>DD PE</v>
          </cell>
          <cell r="BT79" t="str">
            <v/>
          </cell>
          <cell r="BU79" t="str">
            <v/>
          </cell>
        </row>
        <row r="80">
          <cell r="H80">
            <v>0</v>
          </cell>
          <cell r="O80">
            <v>314838</v>
          </cell>
          <cell r="P80" t="str">
            <v>2022/150-0118-01</v>
          </cell>
          <cell r="Q80" t="str">
            <v>EST ALMOFADA RET.LIVERPOOL MATTE</v>
          </cell>
          <cell r="R80"/>
          <cell r="S80"/>
          <cell r="T80"/>
          <cell r="U80">
            <v>0.6</v>
          </cell>
          <cell r="V80">
            <v>0.4</v>
          </cell>
          <cell r="W80">
            <v>0</v>
          </cell>
          <cell r="X80">
            <v>0</v>
          </cell>
          <cell r="Y80" t="str">
            <v>EST ALMOFADA RET.LIVERPOOL MATTE - 0,6x0,4x0H</v>
          </cell>
          <cell r="Z80">
            <v>835.39</v>
          </cell>
          <cell r="AA80">
            <v>0.49999897849736963</v>
          </cell>
          <cell r="AB80">
            <v>417.69585335308238</v>
          </cell>
          <cell r="AC80"/>
          <cell r="AD80"/>
          <cell r="AE80"/>
          <cell r="AF80">
            <v>835.39</v>
          </cell>
          <cell r="AG80">
            <v>835.39</v>
          </cell>
          <cell r="AH80">
            <v>0</v>
          </cell>
          <cell r="AI80">
            <v>835.39</v>
          </cell>
          <cell r="AJ80" t="str">
            <v>REF: 314838</v>
          </cell>
          <cell r="AK80"/>
          <cell r="AL80">
            <v>314838</v>
          </cell>
          <cell r="AM80" t="str">
            <v>EST ALMOFADA RET.LIVERPOOL MATTE</v>
          </cell>
          <cell r="AN80"/>
          <cell r="AO80">
            <v>0.6</v>
          </cell>
          <cell r="AP80">
            <v>0.4</v>
          </cell>
          <cell r="AQ80">
            <v>0</v>
          </cell>
          <cell r="AR80">
            <v>0</v>
          </cell>
          <cell r="AS80" t="str">
            <v>EST ALMOFADA RET.LIVERPOOL MATTE - 0,6x0,4x0H</v>
          </cell>
          <cell r="AT80">
            <v>835.39</v>
          </cell>
          <cell r="AU80">
            <v>835.39</v>
          </cell>
          <cell r="AV80">
            <v>835.39</v>
          </cell>
          <cell r="AW80">
            <v>0</v>
          </cell>
          <cell r="AX80">
            <v>835.39</v>
          </cell>
          <cell r="AY80">
            <v>0</v>
          </cell>
          <cell r="AZ80"/>
          <cell r="BA80" t="str">
            <v/>
          </cell>
          <cell r="BB80"/>
          <cell r="BC80"/>
          <cell r="BD80"/>
          <cell r="BE80" t="str">
            <v/>
          </cell>
          <cell r="BF80">
            <v>0</v>
          </cell>
          <cell r="BG80" t="str">
            <v/>
          </cell>
          <cell r="BH80" t="str">
            <v/>
          </cell>
          <cell r="BI80">
            <v>12</v>
          </cell>
          <cell r="BJ80" t="str">
            <v>0</v>
          </cell>
          <cell r="BK80">
            <v>0</v>
          </cell>
          <cell r="BL80">
            <v>0</v>
          </cell>
          <cell r="BM80"/>
          <cell r="BN80"/>
          <cell r="BO80"/>
          <cell r="BP80"/>
          <cell r="BR80" t="str">
            <v>DD PE</v>
          </cell>
          <cell r="BT80" t="str">
            <v/>
          </cell>
          <cell r="BU80" t="str">
            <v/>
          </cell>
        </row>
        <row r="81">
          <cell r="H81">
            <v>0</v>
          </cell>
          <cell r="O81">
            <v>314838</v>
          </cell>
          <cell r="P81" t="str">
            <v>2022/150-0122-01</v>
          </cell>
          <cell r="Q81" t="str">
            <v>EST ALMOFADA RET.LIVERPOOL MATTE</v>
          </cell>
          <cell r="R81"/>
          <cell r="S81"/>
          <cell r="T81"/>
          <cell r="U81">
            <v>0.6</v>
          </cell>
          <cell r="V81">
            <v>0.4</v>
          </cell>
          <cell r="W81">
            <v>0</v>
          </cell>
          <cell r="X81">
            <v>0</v>
          </cell>
          <cell r="Y81" t="str">
            <v>EST ALMOFADA RET.LIVERPOOL MATTE - 0,6x0,4x0H</v>
          </cell>
          <cell r="Z81">
            <v>835.39</v>
          </cell>
          <cell r="AA81">
            <v>0.49999897849736963</v>
          </cell>
          <cell r="AB81">
            <v>417.69585335308238</v>
          </cell>
          <cell r="AC81"/>
          <cell r="AD81"/>
          <cell r="AE81"/>
          <cell r="AF81">
            <v>835.39</v>
          </cell>
          <cell r="AG81">
            <v>835.39</v>
          </cell>
          <cell r="AH81">
            <v>0</v>
          </cell>
          <cell r="AI81">
            <v>835.39</v>
          </cell>
          <cell r="AJ81" t="str">
            <v>REF: 314838</v>
          </cell>
          <cell r="AK81"/>
          <cell r="AL81">
            <v>314838</v>
          </cell>
          <cell r="AM81" t="str">
            <v>EST ALMOFADA RET.LIVERPOOL MATTE</v>
          </cell>
          <cell r="AN81"/>
          <cell r="AO81">
            <v>0.6</v>
          </cell>
          <cell r="AP81">
            <v>0.4</v>
          </cell>
          <cell r="AQ81">
            <v>0</v>
          </cell>
          <cell r="AR81">
            <v>0</v>
          </cell>
          <cell r="AS81" t="str">
            <v>EST ALMOFADA RET.LIVERPOOL MATTE - 0,6x0,4x0H</v>
          </cell>
          <cell r="AT81">
            <v>835.39</v>
          </cell>
          <cell r="AU81">
            <v>835.39</v>
          </cell>
          <cell r="AV81">
            <v>835.39</v>
          </cell>
          <cell r="AW81">
            <v>0</v>
          </cell>
          <cell r="AX81">
            <v>835.39</v>
          </cell>
          <cell r="AY81">
            <v>0</v>
          </cell>
          <cell r="AZ81"/>
          <cell r="BA81" t="str">
            <v/>
          </cell>
          <cell r="BB81"/>
          <cell r="BC81"/>
          <cell r="BD81"/>
          <cell r="BE81" t="str">
            <v/>
          </cell>
          <cell r="BF81">
            <v>0</v>
          </cell>
          <cell r="BG81" t="str">
            <v/>
          </cell>
          <cell r="BH81" t="str">
            <v/>
          </cell>
          <cell r="BI81">
            <v>12</v>
          </cell>
          <cell r="BJ81" t="str">
            <v>0</v>
          </cell>
          <cell r="BK81">
            <v>0</v>
          </cell>
          <cell r="BL81">
            <v>0</v>
          </cell>
          <cell r="BM81"/>
          <cell r="BN81"/>
          <cell r="BO81"/>
          <cell r="BP81"/>
          <cell r="BR81" t="str">
            <v>DD PE</v>
          </cell>
          <cell r="BT81" t="str">
            <v/>
          </cell>
          <cell r="BU81" t="str">
            <v/>
          </cell>
        </row>
        <row r="82">
          <cell r="H82">
            <v>0</v>
          </cell>
          <cell r="O82">
            <v>314834</v>
          </cell>
          <cell r="P82" t="str">
            <v>2021/344-0101-01</v>
          </cell>
          <cell r="Q82" t="str">
            <v>EST ALMOFADA LOLITA PAPRIKA</v>
          </cell>
          <cell r="R82"/>
          <cell r="S82"/>
          <cell r="T82"/>
          <cell r="U82">
            <v>0.5</v>
          </cell>
          <cell r="V82">
            <v>0.5</v>
          </cell>
          <cell r="W82">
            <v>0</v>
          </cell>
          <cell r="X82">
            <v>0</v>
          </cell>
          <cell r="Y82" t="str">
            <v>EST ALMOFADA LOLITA PAPRIKA - 0,5x0,5x0H</v>
          </cell>
          <cell r="Z82">
            <v>454.86</v>
          </cell>
          <cell r="AA82">
            <v>0.5</v>
          </cell>
          <cell r="AB82">
            <v>227.43</v>
          </cell>
          <cell r="AC82"/>
          <cell r="AD82"/>
          <cell r="AE82"/>
          <cell r="AF82">
            <v>454.86</v>
          </cell>
          <cell r="AG82">
            <v>454.86</v>
          </cell>
          <cell r="AH82">
            <v>0</v>
          </cell>
          <cell r="AI82">
            <v>454.86</v>
          </cell>
          <cell r="AJ82" t="str">
            <v>REF: 314834</v>
          </cell>
          <cell r="AK82" t="str">
            <v>PRODUTO FORA DE LINHA</v>
          </cell>
          <cell r="AL82">
            <v>314834</v>
          </cell>
          <cell r="AM82" t="str">
            <v>EST ALMOFADA LOLITA PAPRIKA</v>
          </cell>
          <cell r="AN82"/>
          <cell r="AO82">
            <v>0.5</v>
          </cell>
          <cell r="AP82">
            <v>0.5</v>
          </cell>
          <cell r="AQ82">
            <v>0</v>
          </cell>
          <cell r="AR82">
            <v>0</v>
          </cell>
          <cell r="AS82" t="str">
            <v>EST ALMOFADA LOLITA PAPRIKA - 0,5x0,5x0H</v>
          </cell>
          <cell r="AT82">
            <v>454.86</v>
          </cell>
          <cell r="AU82">
            <v>454.86</v>
          </cell>
          <cell r="AV82">
            <v>454.86</v>
          </cell>
          <cell r="AW82">
            <v>0</v>
          </cell>
          <cell r="AX82">
            <v>454.86</v>
          </cell>
          <cell r="AY82">
            <v>0</v>
          </cell>
          <cell r="AZ82"/>
          <cell r="BA82" t="str">
            <v/>
          </cell>
          <cell r="BB82"/>
          <cell r="BC82"/>
          <cell r="BD82"/>
          <cell r="BE82" t="str">
            <v/>
          </cell>
          <cell r="BF82">
            <v>0</v>
          </cell>
          <cell r="BG82" t="str">
            <v/>
          </cell>
          <cell r="BH82" t="str">
            <v/>
          </cell>
          <cell r="BI82">
            <v>14</v>
          </cell>
          <cell r="BJ82" t="str">
            <v>0</v>
          </cell>
          <cell r="BK82">
            <v>0</v>
          </cell>
          <cell r="BL82">
            <v>0</v>
          </cell>
          <cell r="BM82"/>
          <cell r="BN82"/>
          <cell r="BO82"/>
          <cell r="BP82"/>
          <cell r="BR82" t="str">
            <v>DD PE</v>
          </cell>
          <cell r="BT82" t="str">
            <v/>
          </cell>
          <cell r="BU82" t="str">
            <v/>
          </cell>
        </row>
        <row r="83">
          <cell r="H83">
            <v>0</v>
          </cell>
          <cell r="O83">
            <v>314834</v>
          </cell>
          <cell r="P83" t="str">
            <v>2021/344-0102-01</v>
          </cell>
          <cell r="Q83" t="str">
            <v>EST ALMOFADA LOLITA PAPRIKA</v>
          </cell>
          <cell r="R83"/>
          <cell r="S83"/>
          <cell r="T83"/>
          <cell r="U83">
            <v>0.5</v>
          </cell>
          <cell r="V83">
            <v>0.5</v>
          </cell>
          <cell r="W83">
            <v>0</v>
          </cell>
          <cell r="X83">
            <v>0</v>
          </cell>
          <cell r="Y83" t="str">
            <v>EST ALMOFADA LOLITA PAPRIKA - 0,5x0,5x0H</v>
          </cell>
          <cell r="Z83">
            <v>454.86</v>
          </cell>
          <cell r="AA83">
            <v>0.5</v>
          </cell>
          <cell r="AB83">
            <v>227.43</v>
          </cell>
          <cell r="AC83"/>
          <cell r="AD83"/>
          <cell r="AE83"/>
          <cell r="AF83">
            <v>454.86</v>
          </cell>
          <cell r="AG83">
            <v>454.86</v>
          </cell>
          <cell r="AH83">
            <v>0</v>
          </cell>
          <cell r="AI83">
            <v>454.86</v>
          </cell>
          <cell r="AJ83" t="str">
            <v>REF: 314834</v>
          </cell>
          <cell r="AK83" t="str">
            <v>PRODUTO FORA DE LINHA</v>
          </cell>
          <cell r="AL83">
            <v>314834</v>
          </cell>
          <cell r="AM83" t="str">
            <v>EST ALMOFADA LOLITA PAPRIKA</v>
          </cell>
          <cell r="AN83"/>
          <cell r="AO83">
            <v>0.5</v>
          </cell>
          <cell r="AP83">
            <v>0.5</v>
          </cell>
          <cell r="AQ83">
            <v>0</v>
          </cell>
          <cell r="AR83">
            <v>0</v>
          </cell>
          <cell r="AS83" t="str">
            <v>EST ALMOFADA LOLITA PAPRIKA - 0,5x0,5x0H</v>
          </cell>
          <cell r="AT83">
            <v>454.86</v>
          </cell>
          <cell r="AU83">
            <v>454.86</v>
          </cell>
          <cell r="AV83">
            <v>454.86</v>
          </cell>
          <cell r="AW83">
            <v>0</v>
          </cell>
          <cell r="AX83">
            <v>454.86</v>
          </cell>
          <cell r="AY83">
            <v>0</v>
          </cell>
          <cell r="AZ83"/>
          <cell r="BA83" t="str">
            <v/>
          </cell>
          <cell r="BB83"/>
          <cell r="BC83"/>
          <cell r="BD83"/>
          <cell r="BE83" t="str">
            <v/>
          </cell>
          <cell r="BF83">
            <v>0</v>
          </cell>
          <cell r="BG83" t="str">
            <v/>
          </cell>
          <cell r="BH83" t="str">
            <v/>
          </cell>
          <cell r="BI83">
            <v>14</v>
          </cell>
          <cell r="BJ83" t="str">
            <v>0</v>
          </cell>
          <cell r="BK83">
            <v>0</v>
          </cell>
          <cell r="BL83">
            <v>0</v>
          </cell>
          <cell r="BM83"/>
          <cell r="BN83"/>
          <cell r="BO83"/>
          <cell r="BP83"/>
          <cell r="BR83" t="str">
            <v>DD PE</v>
          </cell>
          <cell r="BT83" t="str">
            <v/>
          </cell>
          <cell r="BU83" t="str">
            <v/>
          </cell>
        </row>
        <row r="84">
          <cell r="H84">
            <v>0</v>
          </cell>
          <cell r="O84">
            <v>314834</v>
          </cell>
          <cell r="P84" t="str">
            <v>2021/344-0099-01</v>
          </cell>
          <cell r="Q84" t="str">
            <v>EST ALMOFADA LOLITA PAPRIKA</v>
          </cell>
          <cell r="R84"/>
          <cell r="S84"/>
          <cell r="T84"/>
          <cell r="U84">
            <v>0.5</v>
          </cell>
          <cell r="V84">
            <v>0.5</v>
          </cell>
          <cell r="W84">
            <v>0</v>
          </cell>
          <cell r="X84">
            <v>0</v>
          </cell>
          <cell r="Y84" t="str">
            <v>EST ALMOFADA LOLITA PAPRIKA - 0,5x0,5x0H</v>
          </cell>
          <cell r="Z84">
            <v>454.86</v>
          </cell>
          <cell r="AA84">
            <v>0.5</v>
          </cell>
          <cell r="AB84">
            <v>227.43</v>
          </cell>
          <cell r="AC84"/>
          <cell r="AD84"/>
          <cell r="AE84"/>
          <cell r="AF84">
            <v>454.86</v>
          </cell>
          <cell r="AG84">
            <v>454.86</v>
          </cell>
          <cell r="AH84">
            <v>0</v>
          </cell>
          <cell r="AI84">
            <v>454.86</v>
          </cell>
          <cell r="AJ84" t="str">
            <v>REF: 314834</v>
          </cell>
          <cell r="AK84" t="str">
            <v>PRODUTO FORA DE LINHA</v>
          </cell>
          <cell r="AL84">
            <v>314834</v>
          </cell>
          <cell r="AM84" t="str">
            <v>EST ALMOFADA LOLITA PAPRIKA</v>
          </cell>
          <cell r="AN84"/>
          <cell r="AO84">
            <v>0.5</v>
          </cell>
          <cell r="AP84">
            <v>0.5</v>
          </cell>
          <cell r="AQ84">
            <v>0</v>
          </cell>
          <cell r="AR84">
            <v>0</v>
          </cell>
          <cell r="AS84" t="str">
            <v>EST ALMOFADA LOLITA PAPRIKA - 0,5x0,5x0H</v>
          </cell>
          <cell r="AT84">
            <v>454.86</v>
          </cell>
          <cell r="AU84">
            <v>454.86</v>
          </cell>
          <cell r="AV84">
            <v>454.86</v>
          </cell>
          <cell r="AW84">
            <v>0</v>
          </cell>
          <cell r="AX84">
            <v>454.86</v>
          </cell>
          <cell r="AY84">
            <v>0</v>
          </cell>
          <cell r="AZ84"/>
          <cell r="BA84" t="str">
            <v/>
          </cell>
          <cell r="BB84"/>
          <cell r="BC84"/>
          <cell r="BD84"/>
          <cell r="BE84" t="str">
            <v/>
          </cell>
          <cell r="BF84">
            <v>0</v>
          </cell>
          <cell r="BG84" t="str">
            <v/>
          </cell>
          <cell r="BH84" t="str">
            <v/>
          </cell>
          <cell r="BI84">
            <v>14</v>
          </cell>
          <cell r="BJ84" t="str">
            <v>0</v>
          </cell>
          <cell r="BK84">
            <v>0</v>
          </cell>
          <cell r="BL84">
            <v>0</v>
          </cell>
          <cell r="BM84"/>
          <cell r="BN84"/>
          <cell r="BO84"/>
          <cell r="BP84"/>
          <cell r="BR84" t="str">
            <v>DD PE</v>
          </cell>
          <cell r="BT84" t="str">
            <v/>
          </cell>
          <cell r="BU84" t="str">
            <v/>
          </cell>
        </row>
        <row r="85">
          <cell r="H85">
            <v>0</v>
          </cell>
          <cell r="O85">
            <v>314834</v>
          </cell>
          <cell r="P85" t="str">
            <v>2021/344-0100-01</v>
          </cell>
          <cell r="Q85" t="str">
            <v>EST ALMOFADA LOLITA PAPRIKA</v>
          </cell>
          <cell r="R85"/>
          <cell r="S85"/>
          <cell r="T85"/>
          <cell r="U85">
            <v>0.5</v>
          </cell>
          <cell r="V85">
            <v>0.5</v>
          </cell>
          <cell r="W85">
            <v>0</v>
          </cell>
          <cell r="X85">
            <v>0</v>
          </cell>
          <cell r="Y85" t="str">
            <v>EST ALMOFADA LOLITA PAPRIKA - 0,5x0,5x0H</v>
          </cell>
          <cell r="Z85">
            <v>454.86</v>
          </cell>
          <cell r="AA85">
            <v>0.5</v>
          </cell>
          <cell r="AB85">
            <v>227.43</v>
          </cell>
          <cell r="AC85"/>
          <cell r="AD85"/>
          <cell r="AE85"/>
          <cell r="AF85">
            <v>454.86</v>
          </cell>
          <cell r="AG85">
            <v>454.86</v>
          </cell>
          <cell r="AH85">
            <v>0</v>
          </cell>
          <cell r="AI85">
            <v>454.86</v>
          </cell>
          <cell r="AJ85" t="str">
            <v>REF: 314834</v>
          </cell>
          <cell r="AK85" t="str">
            <v>PRODUTO FORA DE LINHA</v>
          </cell>
          <cell r="AL85">
            <v>314834</v>
          </cell>
          <cell r="AM85" t="str">
            <v>EST ALMOFADA LOLITA PAPRIKA</v>
          </cell>
          <cell r="AN85"/>
          <cell r="AO85">
            <v>0.5</v>
          </cell>
          <cell r="AP85">
            <v>0.5</v>
          </cell>
          <cell r="AQ85">
            <v>0</v>
          </cell>
          <cell r="AR85">
            <v>0</v>
          </cell>
          <cell r="AS85" t="str">
            <v>EST ALMOFADA LOLITA PAPRIKA - 0,5x0,5x0H</v>
          </cell>
          <cell r="AT85">
            <v>454.86</v>
          </cell>
          <cell r="AU85">
            <v>454.86</v>
          </cell>
          <cell r="AV85">
            <v>454.86</v>
          </cell>
          <cell r="AW85">
            <v>0</v>
          </cell>
          <cell r="AX85">
            <v>454.86</v>
          </cell>
          <cell r="AY85">
            <v>0</v>
          </cell>
          <cell r="AZ85"/>
          <cell r="BA85" t="str">
            <v/>
          </cell>
          <cell r="BB85"/>
          <cell r="BC85"/>
          <cell r="BD85"/>
          <cell r="BE85" t="str">
            <v/>
          </cell>
          <cell r="BF85">
            <v>0</v>
          </cell>
          <cell r="BG85" t="str">
            <v/>
          </cell>
          <cell r="BH85" t="str">
            <v/>
          </cell>
          <cell r="BI85">
            <v>14</v>
          </cell>
          <cell r="BJ85" t="str">
            <v>0</v>
          </cell>
          <cell r="BK85">
            <v>0</v>
          </cell>
          <cell r="BL85">
            <v>0</v>
          </cell>
          <cell r="BM85"/>
          <cell r="BN85"/>
          <cell r="BO85"/>
          <cell r="BP85"/>
          <cell r="BR85" t="str">
            <v>DD PE</v>
          </cell>
          <cell r="BT85" t="str">
            <v/>
          </cell>
          <cell r="BU85" t="str">
            <v/>
          </cell>
        </row>
        <row r="86">
          <cell r="H86">
            <v>0</v>
          </cell>
          <cell r="O86">
            <v>314834</v>
          </cell>
          <cell r="P86" t="str">
            <v>2021/344-0103-01</v>
          </cell>
          <cell r="Q86" t="str">
            <v>EST ALMOFADA LOLITA PAPRIKA</v>
          </cell>
          <cell r="R86"/>
          <cell r="S86"/>
          <cell r="T86"/>
          <cell r="U86">
            <v>0.5</v>
          </cell>
          <cell r="V86">
            <v>0.5</v>
          </cell>
          <cell r="W86">
            <v>0</v>
          </cell>
          <cell r="X86">
            <v>0</v>
          </cell>
          <cell r="Y86" t="str">
            <v>EST ALMOFADA LOLITA PAPRIKA - 0,5x0,5x0H</v>
          </cell>
          <cell r="Z86">
            <v>454.86</v>
          </cell>
          <cell r="AA86">
            <v>0.5</v>
          </cell>
          <cell r="AB86">
            <v>227.43</v>
          </cell>
          <cell r="AC86"/>
          <cell r="AD86"/>
          <cell r="AE86"/>
          <cell r="AF86">
            <v>454.86</v>
          </cell>
          <cell r="AG86">
            <v>454.86</v>
          </cell>
          <cell r="AH86">
            <v>0</v>
          </cell>
          <cell r="AI86">
            <v>454.86</v>
          </cell>
          <cell r="AJ86" t="str">
            <v>REF: 314834</v>
          </cell>
          <cell r="AK86" t="str">
            <v>PRODUTO FORA DE LINHA</v>
          </cell>
          <cell r="AL86">
            <v>314834</v>
          </cell>
          <cell r="AM86" t="str">
            <v>EST ALMOFADA LOLITA PAPRIKA</v>
          </cell>
          <cell r="AN86"/>
          <cell r="AO86">
            <v>0.5</v>
          </cell>
          <cell r="AP86">
            <v>0.5</v>
          </cell>
          <cell r="AQ86">
            <v>0</v>
          </cell>
          <cell r="AR86">
            <v>0</v>
          </cell>
          <cell r="AS86" t="str">
            <v>EST ALMOFADA LOLITA PAPRIKA - 0,5x0,5x0H</v>
          </cell>
          <cell r="AT86">
            <v>454.86</v>
          </cell>
          <cell r="AU86">
            <v>454.86</v>
          </cell>
          <cell r="AV86">
            <v>454.86</v>
          </cell>
          <cell r="AW86">
            <v>0</v>
          </cell>
          <cell r="AX86">
            <v>454.86</v>
          </cell>
          <cell r="AY86">
            <v>0</v>
          </cell>
          <cell r="AZ86"/>
          <cell r="BA86" t="str">
            <v/>
          </cell>
          <cell r="BB86"/>
          <cell r="BC86"/>
          <cell r="BD86"/>
          <cell r="BE86" t="str">
            <v/>
          </cell>
          <cell r="BF86">
            <v>0</v>
          </cell>
          <cell r="BG86" t="str">
            <v/>
          </cell>
          <cell r="BH86" t="str">
            <v/>
          </cell>
          <cell r="BI86">
            <v>14</v>
          </cell>
          <cell r="BJ86" t="str">
            <v>0</v>
          </cell>
          <cell r="BK86">
            <v>0</v>
          </cell>
          <cell r="BL86">
            <v>0</v>
          </cell>
          <cell r="BM86"/>
          <cell r="BN86"/>
          <cell r="BO86"/>
          <cell r="BP86"/>
          <cell r="BR86" t="str">
            <v>DD PE</v>
          </cell>
          <cell r="BT86" t="str">
            <v/>
          </cell>
          <cell r="BU86" t="str">
            <v/>
          </cell>
        </row>
        <row r="87">
          <cell r="H87">
            <v>0</v>
          </cell>
          <cell r="O87">
            <v>314834</v>
          </cell>
          <cell r="P87" t="str">
            <v>2021/344-0104-01</v>
          </cell>
          <cell r="Q87" t="str">
            <v>EST ALMOFADA LOLITA PAPRIKA</v>
          </cell>
          <cell r="R87"/>
          <cell r="S87"/>
          <cell r="T87"/>
          <cell r="U87">
            <v>0.5</v>
          </cell>
          <cell r="V87">
            <v>0.5</v>
          </cell>
          <cell r="W87">
            <v>0</v>
          </cell>
          <cell r="X87">
            <v>0</v>
          </cell>
          <cell r="Y87" t="str">
            <v>EST ALMOFADA LOLITA PAPRIKA - 0,5x0,5x0H</v>
          </cell>
          <cell r="Z87">
            <v>454.86</v>
          </cell>
          <cell r="AA87">
            <v>0.5</v>
          </cell>
          <cell r="AB87">
            <v>227.43</v>
          </cell>
          <cell r="AC87"/>
          <cell r="AD87"/>
          <cell r="AE87"/>
          <cell r="AF87">
            <v>454.86</v>
          </cell>
          <cell r="AG87">
            <v>454.86</v>
          </cell>
          <cell r="AH87">
            <v>0</v>
          </cell>
          <cell r="AI87">
            <v>454.86</v>
          </cell>
          <cell r="AJ87" t="str">
            <v>REF: 314834</v>
          </cell>
          <cell r="AK87" t="str">
            <v>PRODUTO FORA DE LINHA</v>
          </cell>
          <cell r="AL87">
            <v>314834</v>
          </cell>
          <cell r="AM87" t="str">
            <v>EST ALMOFADA LOLITA PAPRIKA</v>
          </cell>
          <cell r="AN87"/>
          <cell r="AO87">
            <v>0.5</v>
          </cell>
          <cell r="AP87">
            <v>0.5</v>
          </cell>
          <cell r="AQ87">
            <v>0</v>
          </cell>
          <cell r="AR87">
            <v>0</v>
          </cell>
          <cell r="AS87" t="str">
            <v>EST ALMOFADA LOLITA PAPRIKA - 0,5x0,5x0H</v>
          </cell>
          <cell r="AT87">
            <v>454.86</v>
          </cell>
          <cell r="AU87">
            <v>454.86</v>
          </cell>
          <cell r="AV87">
            <v>454.86</v>
          </cell>
          <cell r="AW87">
            <v>0</v>
          </cell>
          <cell r="AX87">
            <v>454.86</v>
          </cell>
          <cell r="AY87">
            <v>0</v>
          </cell>
          <cell r="AZ87"/>
          <cell r="BA87" t="str">
            <v/>
          </cell>
          <cell r="BB87"/>
          <cell r="BC87"/>
          <cell r="BD87"/>
          <cell r="BE87" t="str">
            <v/>
          </cell>
          <cell r="BF87">
            <v>0</v>
          </cell>
          <cell r="BG87" t="str">
            <v/>
          </cell>
          <cell r="BH87" t="str">
            <v/>
          </cell>
          <cell r="BI87">
            <v>14</v>
          </cell>
          <cell r="BJ87" t="str">
            <v>0</v>
          </cell>
          <cell r="BK87">
            <v>0</v>
          </cell>
          <cell r="BL87">
            <v>0</v>
          </cell>
          <cell r="BM87"/>
          <cell r="BN87"/>
          <cell r="BO87"/>
          <cell r="BP87"/>
          <cell r="BR87" t="str">
            <v>DD PE</v>
          </cell>
          <cell r="BT87" t="str">
            <v/>
          </cell>
          <cell r="BU87" t="str">
            <v/>
          </cell>
        </row>
        <row r="88">
          <cell r="H88">
            <v>0</v>
          </cell>
          <cell r="O88">
            <v>312424</v>
          </cell>
          <cell r="P88" t="str">
            <v>2022/039-0010-01</v>
          </cell>
          <cell r="Q88" t="str">
            <v>EST QUADRO CORTEN CARBONE 2 (COD1163)</v>
          </cell>
          <cell r="R88"/>
          <cell r="S88"/>
          <cell r="T88"/>
          <cell r="U88">
            <v>2.4</v>
          </cell>
          <cell r="V88">
            <v>1.4</v>
          </cell>
          <cell r="W88">
            <v>0</v>
          </cell>
          <cell r="X88">
            <v>0</v>
          </cell>
          <cell r="Y88" t="str">
            <v>EST QUADRO CORTEN CARBONE 2 (COD1163) - 2,4x1,4x0H</v>
          </cell>
          <cell r="Z88">
            <v>11155.2</v>
          </cell>
          <cell r="AA88">
            <v>0.5</v>
          </cell>
          <cell r="AB88">
            <v>5577.6</v>
          </cell>
          <cell r="AC88"/>
          <cell r="AD88"/>
          <cell r="AE88"/>
          <cell r="AF88">
            <v>11155.2</v>
          </cell>
          <cell r="AG88">
            <v>11155.2</v>
          </cell>
          <cell r="AH88">
            <v>0</v>
          </cell>
          <cell r="AI88">
            <v>11155.2</v>
          </cell>
          <cell r="AJ88" t="str">
            <v>REF: 312424</v>
          </cell>
          <cell r="AK88" t="str">
            <v>PRODUTO PRONTA ENTREGA</v>
          </cell>
          <cell r="AL88">
            <v>312424</v>
          </cell>
          <cell r="AM88" t="str">
            <v>EST QUADRO CORTEN CARBONE 2 (COD1163)</v>
          </cell>
          <cell r="AN88"/>
          <cell r="AO88">
            <v>2.4</v>
          </cell>
          <cell r="AP88">
            <v>1.4</v>
          </cell>
          <cell r="AQ88">
            <v>0</v>
          </cell>
          <cell r="AR88">
            <v>0</v>
          </cell>
          <cell r="AS88" t="str">
            <v>EST QUADRO CORTEN CARBONE 2 (COD1163) - 2,4x1,4x0H</v>
          </cell>
          <cell r="AT88">
            <v>11155.2</v>
          </cell>
          <cell r="AU88">
            <v>11155.2</v>
          </cell>
          <cell r="AV88">
            <v>11155.2</v>
          </cell>
          <cell r="AW88">
            <v>0</v>
          </cell>
          <cell r="AX88">
            <v>11155.2</v>
          </cell>
          <cell r="AY88">
            <v>0</v>
          </cell>
          <cell r="AZ88"/>
          <cell r="BA88" t="str">
            <v/>
          </cell>
          <cell r="BB88"/>
          <cell r="BC88"/>
          <cell r="BD88"/>
          <cell r="BE88" t="str">
            <v/>
          </cell>
          <cell r="BF88">
            <v>0</v>
          </cell>
          <cell r="BG88" t="str">
            <v/>
          </cell>
          <cell r="BH88" t="str">
            <v/>
          </cell>
          <cell r="BI88">
            <v>12</v>
          </cell>
          <cell r="BJ88" t="str">
            <v>0</v>
          </cell>
          <cell r="BK88">
            <v>0</v>
          </cell>
          <cell r="BL88">
            <v>0</v>
          </cell>
          <cell r="BM88"/>
          <cell r="BN88"/>
          <cell r="BO88"/>
          <cell r="BP88"/>
          <cell r="BR88" t="str">
            <v>DD PE</v>
          </cell>
          <cell r="BT88" t="str">
            <v/>
          </cell>
          <cell r="BU88" t="str">
            <v/>
          </cell>
        </row>
        <row r="89">
          <cell r="H89">
            <v>0</v>
          </cell>
          <cell r="O89">
            <v>312423</v>
          </cell>
          <cell r="P89" t="str">
            <v>2022/039-0009-01</v>
          </cell>
          <cell r="Q89" t="str">
            <v>EST QUADRO CORTEN CARBONE (COD920)</v>
          </cell>
          <cell r="R89"/>
          <cell r="S89"/>
          <cell r="T89"/>
          <cell r="U89">
            <v>2.4</v>
          </cell>
          <cell r="V89">
            <v>1.4</v>
          </cell>
          <cell r="W89">
            <v>0</v>
          </cell>
          <cell r="X89">
            <v>0</v>
          </cell>
          <cell r="Y89" t="str">
            <v>EST QUADRO CORTEN CARBONE (COD920) - 2,4x1,4x0H</v>
          </cell>
          <cell r="Z89">
            <v>11155.2</v>
          </cell>
          <cell r="AA89">
            <v>0.5</v>
          </cell>
          <cell r="AB89">
            <v>5577.6</v>
          </cell>
          <cell r="AC89"/>
          <cell r="AD89"/>
          <cell r="AE89"/>
          <cell r="AF89">
            <v>11155.2</v>
          </cell>
          <cell r="AG89">
            <v>11155.2</v>
          </cell>
          <cell r="AH89">
            <v>0</v>
          </cell>
          <cell r="AI89">
            <v>11155.2</v>
          </cell>
          <cell r="AJ89" t="str">
            <v>REF: 312423</v>
          </cell>
          <cell r="AK89" t="str">
            <v>PRODUTO PRONTA ENTREGA</v>
          </cell>
          <cell r="AL89">
            <v>312423</v>
          </cell>
          <cell r="AM89" t="str">
            <v>EST QUADRO CORTEN CARBONE (COD920)</v>
          </cell>
          <cell r="AN89"/>
          <cell r="AO89">
            <v>2.4</v>
          </cell>
          <cell r="AP89">
            <v>1.4</v>
          </cell>
          <cell r="AQ89">
            <v>0</v>
          </cell>
          <cell r="AR89">
            <v>0</v>
          </cell>
          <cell r="AS89" t="str">
            <v>EST QUADRO CORTEN CARBONE (COD920) - 2,4x1,4x0H</v>
          </cell>
          <cell r="AT89">
            <v>11155.2</v>
          </cell>
          <cell r="AU89">
            <v>11155.2</v>
          </cell>
          <cell r="AV89">
            <v>11155.2</v>
          </cell>
          <cell r="AW89">
            <v>0</v>
          </cell>
          <cell r="AX89">
            <v>11155.2</v>
          </cell>
          <cell r="AY89">
            <v>0</v>
          </cell>
          <cell r="AZ89"/>
          <cell r="BA89" t="str">
            <v/>
          </cell>
          <cell r="BB89"/>
          <cell r="BC89"/>
          <cell r="BD89"/>
          <cell r="BE89" t="str">
            <v/>
          </cell>
          <cell r="BF89">
            <v>0</v>
          </cell>
          <cell r="BG89" t="str">
            <v/>
          </cell>
          <cell r="BH89" t="str">
            <v/>
          </cell>
          <cell r="BI89">
            <v>12</v>
          </cell>
          <cell r="BJ89" t="str">
            <v>0</v>
          </cell>
          <cell r="BK89">
            <v>0</v>
          </cell>
          <cell r="BL89">
            <v>0</v>
          </cell>
          <cell r="BM89"/>
          <cell r="BN89"/>
          <cell r="BO89"/>
          <cell r="BP89"/>
          <cell r="BR89" t="str">
            <v>DD PE</v>
          </cell>
          <cell r="BT89" t="str">
            <v/>
          </cell>
          <cell r="BU89" t="str">
            <v/>
          </cell>
        </row>
        <row r="90">
          <cell r="H90">
            <v>0</v>
          </cell>
          <cell r="O90">
            <v>271720</v>
          </cell>
          <cell r="P90" t="str">
            <v>2020/353-0063-01</v>
          </cell>
          <cell r="Q90" t="str">
            <v>EST ABATJOUR UNO INOX BS MAD PTO REDOMA VD</v>
          </cell>
          <cell r="R90"/>
          <cell r="S90"/>
          <cell r="T90"/>
          <cell r="U90">
            <v>0.21</v>
          </cell>
          <cell r="V90">
            <v>0.15</v>
          </cell>
          <cell r="W90">
            <v>0.59</v>
          </cell>
          <cell r="X90">
            <v>0</v>
          </cell>
          <cell r="Y90" t="str">
            <v>EST ABATJOUR UNO INOX BS MAD PTO REDOMA VD - 0,21x0,15x0,59H</v>
          </cell>
          <cell r="Z90">
            <v>4013.05</v>
          </cell>
          <cell r="AA90">
            <v>0.5</v>
          </cell>
          <cell r="AB90">
            <v>2006.5250000000001</v>
          </cell>
          <cell r="AC90"/>
          <cell r="AD90"/>
          <cell r="AE90"/>
          <cell r="AF90">
            <v>4013.05</v>
          </cell>
          <cell r="AG90">
            <v>4013.05</v>
          </cell>
          <cell r="AH90">
            <v>0</v>
          </cell>
          <cell r="AI90">
            <v>4013.05</v>
          </cell>
          <cell r="AJ90" t="str">
            <v>REF: 271720</v>
          </cell>
          <cell r="AK90" t="str">
            <v>PRODUTO FORA DE LINHA</v>
          </cell>
          <cell r="AL90">
            <v>271720</v>
          </cell>
          <cell r="AM90" t="str">
            <v>EST ABATJOUR UNO INOX BS MAD PTO REDOMA VD</v>
          </cell>
          <cell r="AN90"/>
          <cell r="AO90">
            <v>0.21</v>
          </cell>
          <cell r="AP90">
            <v>0.15</v>
          </cell>
          <cell r="AQ90">
            <v>0.59</v>
          </cell>
          <cell r="AR90">
            <v>0</v>
          </cell>
          <cell r="AS90" t="str">
            <v>EST ABATJOUR UNO INOX BS MAD PTO REDOMA VD - 0,21x0,15x0,59H</v>
          </cell>
          <cell r="AT90">
            <v>4013.05</v>
          </cell>
          <cell r="AU90">
            <v>4013.05</v>
          </cell>
          <cell r="AV90">
            <v>4013.05</v>
          </cell>
          <cell r="AW90">
            <v>0</v>
          </cell>
          <cell r="AX90">
            <v>4013.05</v>
          </cell>
          <cell r="AY90">
            <v>0</v>
          </cell>
          <cell r="AZ90"/>
          <cell r="BA90" t="str">
            <v/>
          </cell>
          <cell r="BB90"/>
          <cell r="BC90"/>
          <cell r="BD90"/>
          <cell r="BE90" t="str">
            <v/>
          </cell>
          <cell r="BF90">
            <v>0</v>
          </cell>
          <cell r="BG90" t="str">
            <v/>
          </cell>
          <cell r="BH90" t="str">
            <v/>
          </cell>
          <cell r="BI90">
            <v>14</v>
          </cell>
          <cell r="BJ90" t="str">
            <v>0</v>
          </cell>
          <cell r="BK90">
            <v>0</v>
          </cell>
          <cell r="BL90">
            <v>0</v>
          </cell>
          <cell r="BM90"/>
          <cell r="BN90"/>
          <cell r="BO90"/>
          <cell r="BP90"/>
          <cell r="BR90" t="str">
            <v>DD PE</v>
          </cell>
          <cell r="BT90" t="str">
            <v/>
          </cell>
          <cell r="BU90" t="str">
            <v/>
          </cell>
        </row>
        <row r="91">
          <cell r="H91">
            <v>0</v>
          </cell>
          <cell r="O91">
            <v>271720</v>
          </cell>
          <cell r="P91" t="str">
            <v>2021/046-0014-01</v>
          </cell>
          <cell r="Q91" t="str">
            <v>EST ABATJOUR UNO INOX BS MAD PTO REDOMA VD</v>
          </cell>
          <cell r="R91"/>
          <cell r="S91"/>
          <cell r="T91"/>
          <cell r="U91">
            <v>0.21</v>
          </cell>
          <cell r="V91">
            <v>0.15</v>
          </cell>
          <cell r="W91">
            <v>0.59</v>
          </cell>
          <cell r="X91">
            <v>0</v>
          </cell>
          <cell r="Y91" t="str">
            <v>EST ABATJOUR UNO INOX BS MAD PTO REDOMA VD - 0,21x0,15x0,59H</v>
          </cell>
          <cell r="Z91">
            <v>4013.05</v>
          </cell>
          <cell r="AA91">
            <v>0.5</v>
          </cell>
          <cell r="AB91">
            <v>2006.5250000000001</v>
          </cell>
          <cell r="AC91"/>
          <cell r="AD91"/>
          <cell r="AE91"/>
          <cell r="AF91">
            <v>4013.05</v>
          </cell>
          <cell r="AG91">
            <v>4013.05</v>
          </cell>
          <cell r="AH91">
            <v>0</v>
          </cell>
          <cell r="AI91">
            <v>4013.05</v>
          </cell>
          <cell r="AJ91" t="str">
            <v>REF: 271720</v>
          </cell>
          <cell r="AK91" t="str">
            <v>PRODUTO FORA DE LINHA</v>
          </cell>
          <cell r="AL91">
            <v>271720</v>
          </cell>
          <cell r="AM91" t="str">
            <v>EST ABATJOUR UNO INOX BS MAD PTO REDOMA VD</v>
          </cell>
          <cell r="AN91"/>
          <cell r="AO91">
            <v>0.21</v>
          </cell>
          <cell r="AP91">
            <v>0.15</v>
          </cell>
          <cell r="AQ91">
            <v>0.59</v>
          </cell>
          <cell r="AR91">
            <v>0</v>
          </cell>
          <cell r="AS91" t="str">
            <v>EST ABATJOUR UNO INOX BS MAD PTO REDOMA VD - 0,21x0,15x0,59H</v>
          </cell>
          <cell r="AT91">
            <v>4013.05</v>
          </cell>
          <cell r="AU91">
            <v>4013.05</v>
          </cell>
          <cell r="AV91">
            <v>4013.05</v>
          </cell>
          <cell r="AW91">
            <v>0</v>
          </cell>
          <cell r="AX91">
            <v>4013.05</v>
          </cell>
          <cell r="AY91">
            <v>0</v>
          </cell>
          <cell r="AZ91"/>
          <cell r="BA91" t="str">
            <v/>
          </cell>
          <cell r="BB91"/>
          <cell r="BC91"/>
          <cell r="BD91"/>
          <cell r="BE91" t="str">
            <v/>
          </cell>
          <cell r="BF91">
            <v>0</v>
          </cell>
          <cell r="BG91" t="str">
            <v/>
          </cell>
          <cell r="BH91" t="str">
            <v/>
          </cell>
          <cell r="BI91">
            <v>14</v>
          </cell>
          <cell r="BJ91" t="str">
            <v>0</v>
          </cell>
          <cell r="BK91">
            <v>0</v>
          </cell>
          <cell r="BL91">
            <v>0</v>
          </cell>
          <cell r="BM91"/>
          <cell r="BN91"/>
          <cell r="BO91"/>
          <cell r="BP91"/>
          <cell r="BR91" t="str">
            <v>DD PE</v>
          </cell>
          <cell r="BT91" t="str">
            <v/>
          </cell>
          <cell r="BU91" t="str">
            <v/>
          </cell>
        </row>
        <row r="92">
          <cell r="H92">
            <v>0</v>
          </cell>
          <cell r="O92">
            <v>271719</v>
          </cell>
          <cell r="P92" t="str">
            <v>2020/353-0062-01</v>
          </cell>
          <cell r="Q92" t="str">
            <v>EST ABATJOUR DUE INOX BOWL METAL</v>
          </cell>
          <cell r="R92"/>
          <cell r="S92"/>
          <cell r="T92"/>
          <cell r="U92">
            <v>0.19</v>
          </cell>
          <cell r="V92">
            <v>0.19</v>
          </cell>
          <cell r="W92">
            <v>0.67</v>
          </cell>
          <cell r="X92">
            <v>0</v>
          </cell>
          <cell r="Y92" t="str">
            <v>EST ABATJOUR DUE INOX BOWL METAL - 0,19x0,19x0,67H</v>
          </cell>
          <cell r="Z92">
            <v>5059.92</v>
          </cell>
          <cell r="AA92">
            <v>0.5</v>
          </cell>
          <cell r="AB92">
            <v>2529.96</v>
          </cell>
          <cell r="AC92"/>
          <cell r="AD92"/>
          <cell r="AE92"/>
          <cell r="AF92">
            <v>5059.92</v>
          </cell>
          <cell r="AG92">
            <v>5059.92</v>
          </cell>
          <cell r="AH92">
            <v>0</v>
          </cell>
          <cell r="AI92">
            <v>5059.92</v>
          </cell>
          <cell r="AJ92" t="str">
            <v>REF: 271719</v>
          </cell>
          <cell r="AK92" t="str">
            <v>PRODUTO FORA DE LINHA</v>
          </cell>
          <cell r="AL92">
            <v>271719</v>
          </cell>
          <cell r="AM92" t="str">
            <v>EST ABATJOUR DUE INOX BOWL METAL</v>
          </cell>
          <cell r="AN92"/>
          <cell r="AO92">
            <v>0.19</v>
          </cell>
          <cell r="AP92">
            <v>0.19</v>
          </cell>
          <cell r="AQ92">
            <v>0.67</v>
          </cell>
          <cell r="AR92">
            <v>0</v>
          </cell>
          <cell r="AS92" t="str">
            <v>EST ABATJOUR DUE INOX BOWL METAL - 0,19x0,19x0,67H</v>
          </cell>
          <cell r="AT92">
            <v>5059.92</v>
          </cell>
          <cell r="AU92">
            <v>5059.92</v>
          </cell>
          <cell r="AV92">
            <v>5059.92</v>
          </cell>
          <cell r="AW92">
            <v>0</v>
          </cell>
          <cell r="AX92">
            <v>5059.92</v>
          </cell>
          <cell r="AY92">
            <v>0</v>
          </cell>
          <cell r="AZ92"/>
          <cell r="BA92" t="str">
            <v/>
          </cell>
          <cell r="BB92"/>
          <cell r="BC92"/>
          <cell r="BD92"/>
          <cell r="BE92" t="str">
            <v/>
          </cell>
          <cell r="BF92">
            <v>0</v>
          </cell>
          <cell r="BG92" t="str">
            <v/>
          </cell>
          <cell r="BH92" t="str">
            <v/>
          </cell>
          <cell r="BI92">
            <v>14</v>
          </cell>
          <cell r="BJ92" t="str">
            <v>0</v>
          </cell>
          <cell r="BK92">
            <v>0</v>
          </cell>
          <cell r="BL92">
            <v>0</v>
          </cell>
          <cell r="BM92"/>
          <cell r="BN92"/>
          <cell r="BO92"/>
          <cell r="BP92"/>
          <cell r="BR92" t="str">
            <v>DD PE</v>
          </cell>
          <cell r="BT92" t="str">
            <v/>
          </cell>
          <cell r="BU92" t="str">
            <v/>
          </cell>
        </row>
        <row r="93">
          <cell r="H93">
            <v>0</v>
          </cell>
          <cell r="O93">
            <v>271718</v>
          </cell>
          <cell r="P93" t="str">
            <v>2021/013-0041-01</v>
          </cell>
          <cell r="Q93" t="str">
            <v>EST ABATJOUR OCA INOX VIDRO REDOMA</v>
          </cell>
          <cell r="R93"/>
          <cell r="S93"/>
          <cell r="T93"/>
          <cell r="U93">
            <v>0.17</v>
          </cell>
          <cell r="V93">
            <v>0.17</v>
          </cell>
          <cell r="W93">
            <v>0.42</v>
          </cell>
          <cell r="X93">
            <v>0</v>
          </cell>
          <cell r="Y93" t="str">
            <v>EST ABATJOUR OCA INOX VIDRO REDOMA - 0,17x0,17x0,42H</v>
          </cell>
          <cell r="Z93">
            <v>3711.1</v>
          </cell>
          <cell r="AA93">
            <v>0.5</v>
          </cell>
          <cell r="AB93">
            <v>1855.55</v>
          </cell>
          <cell r="AC93"/>
          <cell r="AD93"/>
          <cell r="AE93"/>
          <cell r="AF93">
            <v>3711.1</v>
          </cell>
          <cell r="AG93">
            <v>3711.1</v>
          </cell>
          <cell r="AH93">
            <v>0</v>
          </cell>
          <cell r="AI93">
            <v>3711.1</v>
          </cell>
          <cell r="AJ93" t="str">
            <v>REF: 271718</v>
          </cell>
          <cell r="AK93" t="str">
            <v>PRODUTO FORA DE LINHA</v>
          </cell>
          <cell r="AL93">
            <v>271718</v>
          </cell>
          <cell r="AM93" t="str">
            <v>EST ABATJOUR OCA INOX VIDRO REDOMA</v>
          </cell>
          <cell r="AN93"/>
          <cell r="AO93">
            <v>0.17</v>
          </cell>
          <cell r="AP93">
            <v>0.17</v>
          </cell>
          <cell r="AQ93">
            <v>0.42</v>
          </cell>
          <cell r="AR93">
            <v>0</v>
          </cell>
          <cell r="AS93" t="str">
            <v>EST ABATJOUR OCA INOX VIDRO REDOMA - 0,17x0,17x0,42H</v>
          </cell>
          <cell r="AT93">
            <v>3711.1</v>
          </cell>
          <cell r="AU93">
            <v>3711.1</v>
          </cell>
          <cell r="AV93">
            <v>3711.1</v>
          </cell>
          <cell r="AW93">
            <v>0</v>
          </cell>
          <cell r="AX93">
            <v>3711.1</v>
          </cell>
          <cell r="AY93">
            <v>0</v>
          </cell>
          <cell r="AZ93"/>
          <cell r="BA93" t="str">
            <v/>
          </cell>
          <cell r="BB93"/>
          <cell r="BC93"/>
          <cell r="BD93"/>
          <cell r="BE93" t="str">
            <v/>
          </cell>
          <cell r="BF93">
            <v>0</v>
          </cell>
          <cell r="BG93" t="str">
            <v/>
          </cell>
          <cell r="BH93" t="str">
            <v/>
          </cell>
          <cell r="BI93">
            <v>14</v>
          </cell>
          <cell r="BJ93" t="str">
            <v>0</v>
          </cell>
          <cell r="BK93">
            <v>0</v>
          </cell>
          <cell r="BL93">
            <v>0</v>
          </cell>
          <cell r="BM93"/>
          <cell r="BN93"/>
          <cell r="BO93"/>
          <cell r="BP93"/>
          <cell r="BR93" t="str">
            <v>DD PE</v>
          </cell>
          <cell r="BT93" t="str">
            <v/>
          </cell>
          <cell r="BU93" t="str">
            <v/>
          </cell>
        </row>
        <row r="94">
          <cell r="H94">
            <v>0</v>
          </cell>
          <cell r="O94">
            <v>101806</v>
          </cell>
          <cell r="P94" t="str">
            <v>2022/311-0024-01</v>
          </cell>
          <cell r="Q94" t="str">
            <v>EST BANDEJA MADAM BUTTERFLY GRAFITE</v>
          </cell>
          <cell r="R94"/>
          <cell r="S94"/>
          <cell r="T94"/>
          <cell r="U94">
            <v>0.36</v>
          </cell>
          <cell r="V94">
            <v>0</v>
          </cell>
          <cell r="W94">
            <v>7.0000000000000007E-2</v>
          </cell>
          <cell r="X94">
            <v>0.36</v>
          </cell>
          <cell r="Y94" t="str">
            <v>EST BANDEJA MADAM BUTTERFLY GRAFITE - Ø0,36x0,07H</v>
          </cell>
          <cell r="Z94">
            <v>2333.7600000000002</v>
          </cell>
          <cell r="AA94">
            <v>0.5</v>
          </cell>
          <cell r="AB94">
            <v>1166.8800000000001</v>
          </cell>
          <cell r="AC94"/>
          <cell r="AD94"/>
          <cell r="AE94"/>
          <cell r="AF94">
            <v>2333.7600000000002</v>
          </cell>
          <cell r="AG94">
            <v>2333.7600000000002</v>
          </cell>
          <cell r="AH94">
            <v>0</v>
          </cell>
          <cell r="AI94">
            <v>2333.7600000000002</v>
          </cell>
          <cell r="AJ94" t="str">
            <v>REF: 101806</v>
          </cell>
          <cell r="AK94" t="str">
            <v>PRODUTO FORA DE LINHA</v>
          </cell>
          <cell r="AL94">
            <v>101806</v>
          </cell>
          <cell r="AM94" t="str">
            <v>EST BANDEJA MADAM BUTTERFLY GRAFITE</v>
          </cell>
          <cell r="AN94"/>
          <cell r="AO94">
            <v>0.36</v>
          </cell>
          <cell r="AP94">
            <v>0</v>
          </cell>
          <cell r="AQ94">
            <v>7.0000000000000007E-2</v>
          </cell>
          <cell r="AR94">
            <v>0.36</v>
          </cell>
          <cell r="AS94" t="str">
            <v>EST BANDEJA MADAM BUTTERFLY GRAFITE - Ø0,36x0,07H</v>
          </cell>
          <cell r="AT94">
            <v>2333.7600000000002</v>
          </cell>
          <cell r="AU94">
            <v>2333.7600000000002</v>
          </cell>
          <cell r="AV94">
            <v>2333.7600000000002</v>
          </cell>
          <cell r="AW94">
            <v>0</v>
          </cell>
          <cell r="AX94">
            <v>2333.7600000000002</v>
          </cell>
          <cell r="AY94">
            <v>0</v>
          </cell>
          <cell r="AZ94"/>
          <cell r="BA94" t="str">
            <v/>
          </cell>
          <cell r="BB94"/>
          <cell r="BC94"/>
          <cell r="BD94"/>
          <cell r="BE94" t="str">
            <v/>
          </cell>
          <cell r="BF94">
            <v>0</v>
          </cell>
          <cell r="BG94" t="str">
            <v/>
          </cell>
          <cell r="BH94" t="str">
            <v/>
          </cell>
          <cell r="BI94">
            <v>14</v>
          </cell>
          <cell r="BJ94" t="str">
            <v>0</v>
          </cell>
          <cell r="BK94">
            <v>0</v>
          </cell>
          <cell r="BL94">
            <v>0</v>
          </cell>
          <cell r="BM94"/>
          <cell r="BN94"/>
          <cell r="BO94"/>
          <cell r="BP94"/>
          <cell r="BR94" t="str">
            <v>DD PE</v>
          </cell>
          <cell r="BT94" t="str">
            <v/>
          </cell>
          <cell r="BU94" t="str">
            <v/>
          </cell>
        </row>
        <row r="95">
          <cell r="H95">
            <v>0</v>
          </cell>
          <cell r="O95">
            <v>390883</v>
          </cell>
          <cell r="P95" t="str">
            <v>2024/275-0001-01</v>
          </cell>
          <cell r="Q95" t="str">
            <v>EST MESA JANTAR HIMALAYA (CONT) (TP MARM NEW ROME) (WALNUT)</v>
          </cell>
          <cell r="R95"/>
          <cell r="S95"/>
          <cell r="T95"/>
          <cell r="U95">
            <v>3</v>
          </cell>
          <cell r="V95">
            <v>1.1000000000000001</v>
          </cell>
          <cell r="W95">
            <v>0.75</v>
          </cell>
          <cell r="X95">
            <v>0</v>
          </cell>
          <cell r="Y95" t="str">
            <v>EST MESA JANTAR HIMALAYA (CONT) (TP MARM NEW ROME) (WALNUT) - 3x1,1x0,75H</v>
          </cell>
          <cell r="Z95">
            <v>96840.98</v>
          </cell>
          <cell r="AA95">
            <v>0.35</v>
          </cell>
          <cell r="AB95">
            <v>62946.637000000002</v>
          </cell>
          <cell r="AC95"/>
          <cell r="AD95"/>
          <cell r="AE95"/>
          <cell r="AF95">
            <v>96840.98</v>
          </cell>
          <cell r="AG95">
            <v>96840.98</v>
          </cell>
          <cell r="AH95">
            <v>0</v>
          </cell>
          <cell r="AI95">
            <v>96840.98</v>
          </cell>
          <cell r="AJ95" t="str">
            <v>REF: 388356</v>
          </cell>
          <cell r="AK95"/>
          <cell r="AL95">
            <v>388356</v>
          </cell>
          <cell r="AM95" t="str">
            <v>MESA JANTAR HIMALAYA (CONTEMP) (MARMORE 1)</v>
          </cell>
          <cell r="AN95"/>
          <cell r="AO95">
            <v>3</v>
          </cell>
          <cell r="AP95">
            <v>1.1000000000000001</v>
          </cell>
          <cell r="AQ95">
            <v>0.75</v>
          </cell>
          <cell r="AR95">
            <v>0</v>
          </cell>
          <cell r="AS95" t="str">
            <v>MESA JANTAR HIMALAYA (CONTEMP) (MARMORE 1) - 3x1,1x0,75H</v>
          </cell>
          <cell r="AT95">
            <v>96840.98</v>
          </cell>
          <cell r="AU95">
            <v>96840.98</v>
          </cell>
          <cell r="AV95">
            <v>96840.98</v>
          </cell>
          <cell r="AW95">
            <v>0</v>
          </cell>
          <cell r="AX95">
            <v>96840.98</v>
          </cell>
          <cell r="AY95">
            <v>0</v>
          </cell>
          <cell r="AZ95"/>
          <cell r="BA95" t="str">
            <v/>
          </cell>
          <cell r="BB95"/>
          <cell r="BC95"/>
          <cell r="BD95"/>
          <cell r="BE95" t="str">
            <v/>
          </cell>
          <cell r="BF95">
            <v>0</v>
          </cell>
          <cell r="BG95" t="str">
            <v/>
          </cell>
          <cell r="BH95" t="str">
            <v/>
          </cell>
          <cell r="BI95">
            <v>12</v>
          </cell>
          <cell r="BJ95" t="str">
            <v>0</v>
          </cell>
          <cell r="BK95">
            <v>0</v>
          </cell>
          <cell r="BL95">
            <v>0</v>
          </cell>
          <cell r="BM95"/>
          <cell r="BN95"/>
          <cell r="BO95"/>
          <cell r="BP95"/>
          <cell r="BR95" t="str">
            <v>GABRIEL</v>
          </cell>
          <cell r="BT95" t="str">
            <v/>
          </cell>
          <cell r="BU95" t="str">
            <v/>
          </cell>
        </row>
        <row r="96">
          <cell r="H96">
            <v>0</v>
          </cell>
          <cell r="O96">
            <v>387726</v>
          </cell>
          <cell r="P96" t="str">
            <v>2024/194-0028-01</v>
          </cell>
          <cell r="Q96" t="str">
            <v>EST MESA LATERAL COPA (TP/BS NOGAL) MTX CAFE</v>
          </cell>
          <cell r="R96"/>
          <cell r="S96"/>
          <cell r="T96"/>
          <cell r="U96">
            <v>0.37</v>
          </cell>
          <cell r="V96">
            <v>0.35</v>
          </cell>
          <cell r="W96">
            <v>0.45</v>
          </cell>
          <cell r="X96">
            <v>0</v>
          </cell>
          <cell r="Y96" t="str">
            <v>EST MESA LATERAL COPA (TP/BS NOGAL) MTX CAFE - 0,37x0,35x0,45H</v>
          </cell>
          <cell r="Z96">
            <v>4753.82</v>
          </cell>
          <cell r="AA96">
            <v>0.35</v>
          </cell>
          <cell r="AB96">
            <v>3089.9830000000002</v>
          </cell>
          <cell r="AC96"/>
          <cell r="AD96"/>
          <cell r="AE96"/>
          <cell r="AF96">
            <v>4753.82</v>
          </cell>
          <cell r="AG96">
            <v>4753.82</v>
          </cell>
          <cell r="AH96">
            <v>0</v>
          </cell>
          <cell r="AI96">
            <v>4753.82</v>
          </cell>
          <cell r="AJ96" t="str">
            <v>REF: 387179</v>
          </cell>
          <cell r="AK96"/>
          <cell r="AL96">
            <v>387179</v>
          </cell>
          <cell r="AM96" t="str">
            <v>MESA LATERAL COPA (MADEIRA)</v>
          </cell>
          <cell r="AN96"/>
          <cell r="AO96">
            <v>0.37</v>
          </cell>
          <cell r="AP96">
            <v>0.35</v>
          </cell>
          <cell r="AQ96">
            <v>0.45</v>
          </cell>
          <cell r="AR96">
            <v>0</v>
          </cell>
          <cell r="AS96" t="str">
            <v>MESA LATERAL COPA (MADEIRA) - 0,37x0,35x0,45H</v>
          </cell>
          <cell r="AT96">
            <v>4753.82</v>
          </cell>
          <cell r="AU96">
            <v>4753.82</v>
          </cell>
          <cell r="AV96">
            <v>4753.82</v>
          </cell>
          <cell r="AW96">
            <v>0</v>
          </cell>
          <cell r="AX96">
            <v>4753.82</v>
          </cell>
          <cell r="AY96">
            <v>0</v>
          </cell>
          <cell r="AZ96"/>
          <cell r="BA96" t="str">
            <v/>
          </cell>
          <cell r="BB96"/>
          <cell r="BC96"/>
          <cell r="BD96"/>
          <cell r="BE96" t="str">
            <v/>
          </cell>
          <cell r="BF96">
            <v>0</v>
          </cell>
          <cell r="BG96" t="str">
            <v/>
          </cell>
          <cell r="BH96" t="str">
            <v/>
          </cell>
          <cell r="BI96">
            <v>12</v>
          </cell>
          <cell r="BJ96" t="str">
            <v>0</v>
          </cell>
          <cell r="BK96">
            <v>0</v>
          </cell>
          <cell r="BL96">
            <v>0</v>
          </cell>
          <cell r="BM96"/>
          <cell r="BN96"/>
          <cell r="BO96"/>
          <cell r="BP96"/>
          <cell r="BR96" t="str">
            <v>GABRIEL</v>
          </cell>
          <cell r="BT96" t="str">
            <v/>
          </cell>
          <cell r="BU96" t="str">
            <v/>
          </cell>
        </row>
        <row r="97">
          <cell r="H97">
            <v>0</v>
          </cell>
          <cell r="O97">
            <v>387709</v>
          </cell>
          <cell r="P97" t="str">
            <v>2024/194-0024-01</v>
          </cell>
          <cell r="Q97" t="str">
            <v>EST MESA LATERAL PLANALTO (TP LAM CARV NOGAL) BS SEMI PRETA</v>
          </cell>
          <cell r="R97"/>
          <cell r="S97"/>
          <cell r="T97"/>
          <cell r="U97">
            <v>0.65</v>
          </cell>
          <cell r="V97">
            <v>0.65</v>
          </cell>
          <cell r="W97">
            <v>0.5</v>
          </cell>
          <cell r="X97">
            <v>0</v>
          </cell>
          <cell r="Y97" t="str">
            <v>EST MESA LATERAL PLANALTO (TP LAM CARV NOGAL) BS SEMI PRETA - 0,65x0,65x0,5H</v>
          </cell>
          <cell r="Z97">
            <v>5835.78</v>
          </cell>
          <cell r="AA97">
            <v>0.35</v>
          </cell>
          <cell r="AB97">
            <v>3793.2570000000001</v>
          </cell>
          <cell r="AC97"/>
          <cell r="AD97"/>
          <cell r="AE97"/>
          <cell r="AF97">
            <v>5835.78</v>
          </cell>
          <cell r="AG97">
            <v>5835.78</v>
          </cell>
          <cell r="AH97">
            <v>0</v>
          </cell>
          <cell r="AI97">
            <v>5835.78</v>
          </cell>
          <cell r="AJ97" t="str">
            <v>REF: 387174</v>
          </cell>
          <cell r="AK97"/>
          <cell r="AL97">
            <v>387174</v>
          </cell>
          <cell r="AM97" t="str">
            <v>MESA LATERAL PLANALTO (MADEIRA)</v>
          </cell>
          <cell r="AN97"/>
          <cell r="AO97">
            <v>0.65</v>
          </cell>
          <cell r="AP97">
            <v>0.65</v>
          </cell>
          <cell r="AQ97">
            <v>0.5</v>
          </cell>
          <cell r="AR97">
            <v>0</v>
          </cell>
          <cell r="AS97" t="str">
            <v>MESA LATERAL PLANALTO (MADEIRA) - 0,65x0,65x0,5H</v>
          </cell>
          <cell r="AT97">
            <v>5835.78</v>
          </cell>
          <cell r="AU97">
            <v>5835.78</v>
          </cell>
          <cell r="AV97">
            <v>5835.78</v>
          </cell>
          <cell r="AW97">
            <v>0</v>
          </cell>
          <cell r="AX97">
            <v>5835.78</v>
          </cell>
          <cell r="AY97">
            <v>0</v>
          </cell>
          <cell r="AZ97"/>
          <cell r="BA97" t="str">
            <v/>
          </cell>
          <cell r="BB97"/>
          <cell r="BC97"/>
          <cell r="BD97"/>
          <cell r="BE97" t="str">
            <v/>
          </cell>
          <cell r="BF97">
            <v>0</v>
          </cell>
          <cell r="BG97" t="str">
            <v/>
          </cell>
          <cell r="BH97" t="str">
            <v/>
          </cell>
          <cell r="BI97">
            <v>12</v>
          </cell>
          <cell r="BJ97" t="str">
            <v>0</v>
          </cell>
          <cell r="BK97">
            <v>0</v>
          </cell>
          <cell r="BL97">
            <v>0</v>
          </cell>
          <cell r="BM97"/>
          <cell r="BN97"/>
          <cell r="BO97"/>
          <cell r="BP97"/>
          <cell r="BR97" t="str">
            <v>GABRIEL</v>
          </cell>
          <cell r="BT97" t="str">
            <v/>
          </cell>
          <cell r="BU97" t="str">
            <v/>
          </cell>
        </row>
        <row r="98">
          <cell r="H98">
            <v>0</v>
          </cell>
          <cell r="O98">
            <v>387699</v>
          </cell>
          <cell r="P98" t="str">
            <v>2024/194-0018-01</v>
          </cell>
          <cell r="Q98" t="str">
            <v>EST MESA CENTRO PLANALTO (TP LAM CARV NOGAL) BS SEMI PRETA</v>
          </cell>
          <cell r="R98"/>
          <cell r="S98"/>
          <cell r="T98"/>
          <cell r="U98">
            <v>1.1499999999999999</v>
          </cell>
          <cell r="V98">
            <v>1.1499999999999999</v>
          </cell>
          <cell r="W98">
            <v>0.25</v>
          </cell>
          <cell r="X98">
            <v>0</v>
          </cell>
          <cell r="Y98" t="str">
            <v>EST MESA CENTRO PLANALTO (TP LAM CARV NOGAL) BS SEMI PRETA - 1,15x1,15x0,25H</v>
          </cell>
          <cell r="Z98">
            <v>7551.08</v>
          </cell>
          <cell r="AA98">
            <v>0.35</v>
          </cell>
          <cell r="AB98">
            <v>4908.2020000000002</v>
          </cell>
          <cell r="AC98"/>
          <cell r="AD98"/>
          <cell r="AE98"/>
          <cell r="AF98">
            <v>7551.08</v>
          </cell>
          <cell r="AG98">
            <v>7551.08</v>
          </cell>
          <cell r="AH98">
            <v>0</v>
          </cell>
          <cell r="AI98">
            <v>7551.08</v>
          </cell>
          <cell r="AJ98" t="str">
            <v>REF: 387176</v>
          </cell>
          <cell r="AK98"/>
          <cell r="AL98">
            <v>387176</v>
          </cell>
          <cell r="AM98" t="str">
            <v>MESA CENTRO PLANALTO (MADEIRA)</v>
          </cell>
          <cell r="AN98"/>
          <cell r="AO98">
            <v>1.1499999999999999</v>
          </cell>
          <cell r="AP98">
            <v>1.1499999999999999</v>
          </cell>
          <cell r="AQ98">
            <v>0.25</v>
          </cell>
          <cell r="AR98">
            <v>0</v>
          </cell>
          <cell r="AS98" t="str">
            <v>MESA CENTRO PLANALTO (MADEIRA) - 1,15x1,15x0,25H</v>
          </cell>
          <cell r="AT98">
            <v>7551.08</v>
          </cell>
          <cell r="AU98">
            <v>7551.08</v>
          </cell>
          <cell r="AV98">
            <v>7551.08</v>
          </cell>
          <cell r="AW98">
            <v>0</v>
          </cell>
          <cell r="AX98">
            <v>7551.08</v>
          </cell>
          <cell r="AY98">
            <v>0</v>
          </cell>
          <cell r="AZ98"/>
          <cell r="BA98" t="str">
            <v/>
          </cell>
          <cell r="BB98"/>
          <cell r="BC98"/>
          <cell r="BD98"/>
          <cell r="BE98" t="str">
            <v/>
          </cell>
          <cell r="BF98">
            <v>0</v>
          </cell>
          <cell r="BG98" t="str">
            <v/>
          </cell>
          <cell r="BH98" t="str">
            <v/>
          </cell>
          <cell r="BI98">
            <v>12</v>
          </cell>
          <cell r="BJ98" t="str">
            <v>0</v>
          </cell>
          <cell r="BK98">
            <v>0</v>
          </cell>
          <cell r="BL98">
            <v>0</v>
          </cell>
          <cell r="BM98"/>
          <cell r="BN98"/>
          <cell r="BO98"/>
          <cell r="BP98"/>
          <cell r="BR98" t="str">
            <v>GABRIEL</v>
          </cell>
          <cell r="BT98" t="str">
            <v/>
          </cell>
          <cell r="BU98" t="str">
            <v/>
          </cell>
        </row>
        <row r="99">
          <cell r="H99">
            <v>0</v>
          </cell>
          <cell r="O99">
            <v>387698</v>
          </cell>
          <cell r="P99" t="str">
            <v>2024/194-0017-01</v>
          </cell>
          <cell r="Q99" t="str">
            <v>EST MESA CENTRO PLANALTO (TP/BS SEMI PRETA)</v>
          </cell>
          <cell r="R99"/>
          <cell r="S99"/>
          <cell r="T99"/>
          <cell r="U99">
            <v>0.95</v>
          </cell>
          <cell r="V99">
            <v>0.95</v>
          </cell>
          <cell r="W99">
            <v>0.3</v>
          </cell>
          <cell r="X99">
            <v>0</v>
          </cell>
          <cell r="Y99" t="str">
            <v>EST MESA CENTRO PLANALTO (TP/BS SEMI PRETA) - 0,95x0,95x0,3H</v>
          </cell>
          <cell r="Z99">
            <v>6913.98</v>
          </cell>
          <cell r="AA99">
            <v>0.35</v>
          </cell>
          <cell r="AB99">
            <v>4494.0869999999995</v>
          </cell>
          <cell r="AC99"/>
          <cell r="AD99"/>
          <cell r="AE99"/>
          <cell r="AF99">
            <v>6913.98</v>
          </cell>
          <cell r="AG99">
            <v>6913.98</v>
          </cell>
          <cell r="AH99">
            <v>0</v>
          </cell>
          <cell r="AI99">
            <v>6913.98</v>
          </cell>
          <cell r="AJ99" t="str">
            <v>REF: 387177</v>
          </cell>
          <cell r="AK99"/>
          <cell r="AL99">
            <v>387177</v>
          </cell>
          <cell r="AM99" t="str">
            <v>MESA CENTRO PLANALTO (MADEIRA)</v>
          </cell>
          <cell r="AN99"/>
          <cell r="AO99">
            <v>0.95</v>
          </cell>
          <cell r="AP99">
            <v>0.95</v>
          </cell>
          <cell r="AQ99">
            <v>0.3</v>
          </cell>
          <cell r="AR99">
            <v>0</v>
          </cell>
          <cell r="AS99" t="str">
            <v>MESA CENTRO PLANALTO (MADEIRA) - 0,95x0,95x0,3H</v>
          </cell>
          <cell r="AT99">
            <v>6913.98</v>
          </cell>
          <cell r="AU99">
            <v>6913.98</v>
          </cell>
          <cell r="AV99">
            <v>6913.98</v>
          </cell>
          <cell r="AW99">
            <v>0</v>
          </cell>
          <cell r="AX99">
            <v>6913.98</v>
          </cell>
          <cell r="AY99">
            <v>0</v>
          </cell>
          <cell r="AZ99"/>
          <cell r="BA99" t="str">
            <v/>
          </cell>
          <cell r="BB99"/>
          <cell r="BC99"/>
          <cell r="BD99"/>
          <cell r="BE99" t="str">
            <v/>
          </cell>
          <cell r="BF99">
            <v>0</v>
          </cell>
          <cell r="BG99" t="str">
            <v/>
          </cell>
          <cell r="BH99" t="str">
            <v/>
          </cell>
          <cell r="BI99">
            <v>12</v>
          </cell>
          <cell r="BJ99" t="str">
            <v>0</v>
          </cell>
          <cell r="BK99">
            <v>0</v>
          </cell>
          <cell r="BL99">
            <v>0</v>
          </cell>
          <cell r="BM99"/>
          <cell r="BN99"/>
          <cell r="BO99"/>
          <cell r="BP99"/>
          <cell r="BR99" t="str">
            <v>GABRIEL</v>
          </cell>
          <cell r="BT99" t="str">
            <v/>
          </cell>
          <cell r="BU99" t="str">
            <v/>
          </cell>
        </row>
        <row r="100">
          <cell r="H100">
            <v>0</v>
          </cell>
          <cell r="O100">
            <v>387684</v>
          </cell>
          <cell r="P100" t="str">
            <v>2024/194-0009-01</v>
          </cell>
          <cell r="Q100" t="str">
            <v>EST ESTANTE ABRIGO (NOGAL) MTZ PRETO</v>
          </cell>
          <cell r="R100"/>
          <cell r="S100"/>
          <cell r="T100"/>
          <cell r="U100">
            <v>1.2</v>
          </cell>
          <cell r="V100">
            <v>0.4</v>
          </cell>
          <cell r="W100">
            <v>1.88</v>
          </cell>
          <cell r="X100">
            <v>0</v>
          </cell>
          <cell r="Y100" t="str">
            <v>EST ESTANTE ABRIGO (NOGAL) MTZ PRETO - 1,2x0,4x1,88H</v>
          </cell>
          <cell r="Z100">
            <v>8633.0499999999993</v>
          </cell>
          <cell r="AA100">
            <v>0.35</v>
          </cell>
          <cell r="AB100">
            <v>5611.4825000000001</v>
          </cell>
          <cell r="AC100"/>
          <cell r="AD100"/>
          <cell r="AE100"/>
          <cell r="AF100">
            <v>8633.0499999999993</v>
          </cell>
          <cell r="AG100">
            <v>8633.0499999999993</v>
          </cell>
          <cell r="AH100">
            <v>0</v>
          </cell>
          <cell r="AI100">
            <v>8633.0499999999993</v>
          </cell>
          <cell r="AJ100" t="str">
            <v>REF: 387173</v>
          </cell>
          <cell r="AK100"/>
          <cell r="AL100">
            <v>387173</v>
          </cell>
          <cell r="AM100" t="str">
            <v>ESTANTE ABRIGO (MADEIRA)</v>
          </cell>
          <cell r="AN100"/>
          <cell r="AO100">
            <v>1.2</v>
          </cell>
          <cell r="AP100">
            <v>0.4</v>
          </cell>
          <cell r="AQ100">
            <v>1.88</v>
          </cell>
          <cell r="AR100">
            <v>0</v>
          </cell>
          <cell r="AS100" t="str">
            <v>ESTANTE ABRIGO (MADEIRA) - 1,2x0,4x1,88H</v>
          </cell>
          <cell r="AT100">
            <v>8633.0499999999993</v>
          </cell>
          <cell r="AU100">
            <v>8633.0499999999993</v>
          </cell>
          <cell r="AV100">
            <v>8633.0499999999993</v>
          </cell>
          <cell r="AW100">
            <v>0</v>
          </cell>
          <cell r="AX100">
            <v>8633.0499999999993</v>
          </cell>
          <cell r="AY100">
            <v>0</v>
          </cell>
          <cell r="AZ100"/>
          <cell r="BA100" t="str">
            <v/>
          </cell>
          <cell r="BB100"/>
          <cell r="BC100"/>
          <cell r="BD100"/>
          <cell r="BE100" t="str">
            <v/>
          </cell>
          <cell r="BF100">
            <v>0</v>
          </cell>
          <cell r="BG100" t="str">
            <v/>
          </cell>
          <cell r="BH100" t="str">
            <v/>
          </cell>
          <cell r="BI100">
            <v>12</v>
          </cell>
          <cell r="BJ100" t="str">
            <v>0</v>
          </cell>
          <cell r="BK100">
            <v>0</v>
          </cell>
          <cell r="BL100">
            <v>0</v>
          </cell>
          <cell r="BM100"/>
          <cell r="BN100"/>
          <cell r="BO100"/>
          <cell r="BP100"/>
          <cell r="BR100" t="str">
            <v>GABRIEL</v>
          </cell>
          <cell r="BT100" t="str">
            <v/>
          </cell>
          <cell r="BU100" t="str">
            <v/>
          </cell>
        </row>
        <row r="101">
          <cell r="H101">
            <v>0</v>
          </cell>
          <cell r="O101">
            <v>387684</v>
          </cell>
          <cell r="P101" t="str">
            <v>2024/194-0010-01</v>
          </cell>
          <cell r="Q101" t="str">
            <v>EST ESTANTE ABRIGO (NOGAL) MTZ PRETO</v>
          </cell>
          <cell r="R101"/>
          <cell r="S101"/>
          <cell r="T101"/>
          <cell r="U101">
            <v>1.2</v>
          </cell>
          <cell r="V101">
            <v>0.4</v>
          </cell>
          <cell r="W101">
            <v>1.88</v>
          </cell>
          <cell r="X101">
            <v>0</v>
          </cell>
          <cell r="Y101" t="str">
            <v>EST ESTANTE ABRIGO (NOGAL) MTZ PRETO - 1,2x0,4x1,88H</v>
          </cell>
          <cell r="Z101">
            <v>8633.0499999999993</v>
          </cell>
          <cell r="AA101">
            <v>0.35</v>
          </cell>
          <cell r="AB101">
            <v>5611.4825000000001</v>
          </cell>
          <cell r="AC101"/>
          <cell r="AD101"/>
          <cell r="AE101"/>
          <cell r="AF101">
            <v>8633.0499999999993</v>
          </cell>
          <cell r="AG101">
            <v>8633.0499999999993</v>
          </cell>
          <cell r="AH101">
            <v>0</v>
          </cell>
          <cell r="AI101">
            <v>8633.0499999999993</v>
          </cell>
          <cell r="AJ101" t="str">
            <v>REF: 387173</v>
          </cell>
          <cell r="AK101"/>
          <cell r="AL101">
            <v>387173</v>
          </cell>
          <cell r="AM101" t="str">
            <v>ESTANTE ABRIGO (MADEIRA)</v>
          </cell>
          <cell r="AN101"/>
          <cell r="AO101">
            <v>1.2</v>
          </cell>
          <cell r="AP101">
            <v>0.4</v>
          </cell>
          <cell r="AQ101">
            <v>1.88</v>
          </cell>
          <cell r="AR101">
            <v>0</v>
          </cell>
          <cell r="AS101" t="str">
            <v>ESTANTE ABRIGO (MADEIRA) - 1,2x0,4x1,88H</v>
          </cell>
          <cell r="AT101">
            <v>8633.0499999999993</v>
          </cell>
          <cell r="AU101">
            <v>8633.0499999999993</v>
          </cell>
          <cell r="AV101">
            <v>8633.0499999999993</v>
          </cell>
          <cell r="AW101">
            <v>0</v>
          </cell>
          <cell r="AX101">
            <v>8633.0499999999993</v>
          </cell>
          <cell r="AY101">
            <v>0</v>
          </cell>
          <cell r="AZ101"/>
          <cell r="BA101" t="str">
            <v/>
          </cell>
          <cell r="BB101"/>
          <cell r="BC101"/>
          <cell r="BD101"/>
          <cell r="BE101" t="str">
            <v/>
          </cell>
          <cell r="BF101">
            <v>0</v>
          </cell>
          <cell r="BG101" t="str">
            <v/>
          </cell>
          <cell r="BH101" t="str">
            <v/>
          </cell>
          <cell r="BI101">
            <v>12</v>
          </cell>
          <cell r="BJ101" t="str">
            <v>0</v>
          </cell>
          <cell r="BK101">
            <v>0</v>
          </cell>
          <cell r="BL101">
            <v>0</v>
          </cell>
          <cell r="BM101"/>
          <cell r="BN101"/>
          <cell r="BO101"/>
          <cell r="BP101"/>
          <cell r="BR101" t="str">
            <v>GABRIEL</v>
          </cell>
          <cell r="BT101" t="str">
            <v/>
          </cell>
          <cell r="BU101" t="str">
            <v/>
          </cell>
        </row>
        <row r="102">
          <cell r="H102">
            <v>0</v>
          </cell>
          <cell r="O102">
            <v>387672</v>
          </cell>
          <cell r="P102" t="str">
            <v>2024/206-0081-01</v>
          </cell>
          <cell r="Q102" t="str">
            <v>EST POLTRONA BLANCA (CASTANHO) TC PREMIUM P016</v>
          </cell>
          <cell r="R102"/>
          <cell r="S102"/>
          <cell r="T102"/>
          <cell r="U102">
            <v>0.7</v>
          </cell>
          <cell r="V102">
            <v>0.66</v>
          </cell>
          <cell r="W102">
            <v>0.79</v>
          </cell>
          <cell r="X102">
            <v>0</v>
          </cell>
          <cell r="Y102" t="str">
            <v>EST POLTRONA BLANCA (CASTANHO) TC PREMIUM P016 - 0,7x0,66x0,79H</v>
          </cell>
          <cell r="Z102">
            <v>13865.64</v>
          </cell>
          <cell r="AA102">
            <v>0.35</v>
          </cell>
          <cell r="AB102">
            <v>9012.6660000000011</v>
          </cell>
          <cell r="AC102"/>
          <cell r="AD102"/>
          <cell r="AE102"/>
          <cell r="AF102">
            <v>13865.64</v>
          </cell>
          <cell r="AG102">
            <v>13865.64</v>
          </cell>
          <cell r="AH102">
            <v>0</v>
          </cell>
          <cell r="AI102">
            <v>13865.64</v>
          </cell>
          <cell r="AJ102" t="str">
            <v>REF: 387133</v>
          </cell>
          <cell r="AK102"/>
          <cell r="AL102">
            <v>387133</v>
          </cell>
          <cell r="AM102" t="str">
            <v>POLTRONA BLANCA (FX PREMIUM)</v>
          </cell>
          <cell r="AN102"/>
          <cell r="AO102">
            <v>0.7</v>
          </cell>
          <cell r="AP102">
            <v>0.66</v>
          </cell>
          <cell r="AQ102">
            <v>0.79</v>
          </cell>
          <cell r="AR102">
            <v>0</v>
          </cell>
          <cell r="AS102" t="str">
            <v>POLTRONA BLANCA (FX PREMIUM) - 0,7x0,66x0,79H</v>
          </cell>
          <cell r="AT102">
            <v>13865.64</v>
          </cell>
          <cell r="AU102">
            <v>13865.64</v>
          </cell>
          <cell r="AV102">
            <v>13865.64</v>
          </cell>
          <cell r="AW102">
            <v>0</v>
          </cell>
          <cell r="AX102">
            <v>13865.64</v>
          </cell>
          <cell r="AY102">
            <v>0</v>
          </cell>
          <cell r="AZ102"/>
          <cell r="BA102" t="str">
            <v/>
          </cell>
          <cell r="BB102"/>
          <cell r="BC102"/>
          <cell r="BD102"/>
          <cell r="BE102" t="str">
            <v/>
          </cell>
          <cell r="BF102">
            <v>0</v>
          </cell>
          <cell r="BG102" t="str">
            <v/>
          </cell>
          <cell r="BH102" t="str">
            <v/>
          </cell>
          <cell r="BI102">
            <v>12</v>
          </cell>
          <cell r="BJ102" t="str">
            <v>0</v>
          </cell>
          <cell r="BK102">
            <v>0</v>
          </cell>
          <cell r="BL102">
            <v>0</v>
          </cell>
          <cell r="BM102"/>
          <cell r="BN102"/>
          <cell r="BO102"/>
          <cell r="BP102"/>
          <cell r="BR102" t="str">
            <v>GABRIEL</v>
          </cell>
          <cell r="BT102" t="str">
            <v/>
          </cell>
          <cell r="BU102" t="str">
            <v/>
          </cell>
        </row>
        <row r="103">
          <cell r="H103">
            <v>0</v>
          </cell>
          <cell r="O103">
            <v>387672</v>
          </cell>
          <cell r="P103" t="str">
            <v>2024/206-0082-01</v>
          </cell>
          <cell r="Q103" t="str">
            <v>EST POLTRONA BLANCA (CASTANHO) TC PREMIUM P016</v>
          </cell>
          <cell r="R103"/>
          <cell r="S103"/>
          <cell r="T103"/>
          <cell r="U103">
            <v>0.7</v>
          </cell>
          <cell r="V103">
            <v>0.66</v>
          </cell>
          <cell r="W103">
            <v>0.79</v>
          </cell>
          <cell r="X103">
            <v>0</v>
          </cell>
          <cell r="Y103" t="str">
            <v>EST POLTRONA BLANCA (CASTANHO) TC PREMIUM P016 - 0,7x0,66x0,79H</v>
          </cell>
          <cell r="Z103">
            <v>13865.64</v>
          </cell>
          <cell r="AA103">
            <v>0.35</v>
          </cell>
          <cell r="AB103">
            <v>9012.6660000000011</v>
          </cell>
          <cell r="AC103"/>
          <cell r="AD103"/>
          <cell r="AE103"/>
          <cell r="AF103">
            <v>13865.64</v>
          </cell>
          <cell r="AG103">
            <v>13865.64</v>
          </cell>
          <cell r="AH103">
            <v>0</v>
          </cell>
          <cell r="AI103">
            <v>13865.64</v>
          </cell>
          <cell r="AJ103" t="str">
            <v>REF: 387133</v>
          </cell>
          <cell r="AK103"/>
          <cell r="AL103">
            <v>387133</v>
          </cell>
          <cell r="AM103" t="str">
            <v>POLTRONA BLANCA (FX PREMIUM)</v>
          </cell>
          <cell r="AN103"/>
          <cell r="AO103">
            <v>0.7</v>
          </cell>
          <cell r="AP103">
            <v>0.66</v>
          </cell>
          <cell r="AQ103">
            <v>0.79</v>
          </cell>
          <cell r="AR103">
            <v>0</v>
          </cell>
          <cell r="AS103" t="str">
            <v>POLTRONA BLANCA (FX PREMIUM) - 0,7x0,66x0,79H</v>
          </cell>
          <cell r="AT103">
            <v>13865.64</v>
          </cell>
          <cell r="AU103">
            <v>13865.64</v>
          </cell>
          <cell r="AV103">
            <v>13865.64</v>
          </cell>
          <cell r="AW103">
            <v>0</v>
          </cell>
          <cell r="AX103">
            <v>13865.64</v>
          </cell>
          <cell r="AY103">
            <v>0</v>
          </cell>
          <cell r="AZ103"/>
          <cell r="BA103" t="str">
            <v/>
          </cell>
          <cell r="BB103"/>
          <cell r="BC103"/>
          <cell r="BD103"/>
          <cell r="BE103" t="str">
            <v/>
          </cell>
          <cell r="BF103">
            <v>0</v>
          </cell>
          <cell r="BG103" t="str">
            <v/>
          </cell>
          <cell r="BH103" t="str">
            <v/>
          </cell>
          <cell r="BI103">
            <v>12</v>
          </cell>
          <cell r="BJ103" t="str">
            <v>0</v>
          </cell>
          <cell r="BK103">
            <v>0</v>
          </cell>
          <cell r="BL103">
            <v>0</v>
          </cell>
          <cell r="BM103"/>
          <cell r="BN103"/>
          <cell r="BO103"/>
          <cell r="BP103"/>
          <cell r="BR103" t="str">
            <v>GABRIEL</v>
          </cell>
          <cell r="BT103" t="str">
            <v/>
          </cell>
          <cell r="BU103" t="str">
            <v/>
          </cell>
        </row>
        <row r="104">
          <cell r="H104">
            <v>0</v>
          </cell>
          <cell r="O104">
            <v>378711</v>
          </cell>
          <cell r="P104" t="str">
            <v>2024/031-0036-01</v>
          </cell>
          <cell r="Q104" t="str">
            <v>EST CADEIRA CACAU C/BRACO (AMENDOA) (LATAO) TC 1000 - 1374</v>
          </cell>
          <cell r="R104"/>
          <cell r="S104"/>
          <cell r="T104"/>
          <cell r="U104">
            <v>0.61</v>
          </cell>
          <cell r="V104">
            <v>0.61</v>
          </cell>
          <cell r="W104">
            <v>0.84</v>
          </cell>
          <cell r="X104">
            <v>0</v>
          </cell>
          <cell r="Y104" t="str">
            <v>EST CADEIRA CACAU C/BRACO (AMENDOA) (LATAO) TC 1000 - 1374 - 0,61x0,61x0,84H</v>
          </cell>
          <cell r="Z104">
            <v>6616.15</v>
          </cell>
          <cell r="AA104">
            <v>0.35</v>
          </cell>
          <cell r="AB104">
            <v>4300.4974999999995</v>
          </cell>
          <cell r="AC104"/>
          <cell r="AD104"/>
          <cell r="AE104"/>
          <cell r="AF104">
            <v>6616.15</v>
          </cell>
          <cell r="AG104">
            <v>6616.15</v>
          </cell>
          <cell r="AH104">
            <v>0</v>
          </cell>
          <cell r="AI104">
            <v>6616.15</v>
          </cell>
          <cell r="AJ104" t="str">
            <v>REF: 362495</v>
          </cell>
          <cell r="AK104"/>
          <cell r="AL104">
            <v>362495</v>
          </cell>
          <cell r="AM104" t="str">
            <v>CADEIRA CACAU (C/B) (FX 1000)</v>
          </cell>
          <cell r="AN104"/>
          <cell r="AO104">
            <v>0.61</v>
          </cell>
          <cell r="AP104">
            <v>0.61</v>
          </cell>
          <cell r="AQ104">
            <v>0.84</v>
          </cell>
          <cell r="AR104">
            <v>0</v>
          </cell>
          <cell r="AS104" t="str">
            <v>CADEIRA CACAU (C/B) (FX 1000) - 0,61x0,61x0,84H</v>
          </cell>
          <cell r="AT104">
            <v>6616.15</v>
          </cell>
          <cell r="AU104">
            <v>6616.15</v>
          </cell>
          <cell r="AV104">
            <v>6616.15</v>
          </cell>
          <cell r="AW104">
            <v>0</v>
          </cell>
          <cell r="AX104">
            <v>6616.15</v>
          </cell>
          <cell r="AY104">
            <v>0</v>
          </cell>
          <cell r="AZ104"/>
          <cell r="BA104" t="str">
            <v/>
          </cell>
          <cell r="BB104"/>
          <cell r="BC104"/>
          <cell r="BD104"/>
          <cell r="BE104" t="str">
            <v/>
          </cell>
          <cell r="BF104">
            <v>0</v>
          </cell>
          <cell r="BG104" t="str">
            <v/>
          </cell>
          <cell r="BH104" t="str">
            <v/>
          </cell>
          <cell r="BI104">
            <v>12</v>
          </cell>
          <cell r="BJ104" t="str">
            <v>0</v>
          </cell>
          <cell r="BK104">
            <v>0</v>
          </cell>
          <cell r="BL104">
            <v>0</v>
          </cell>
          <cell r="BM104"/>
          <cell r="BN104"/>
          <cell r="BO104"/>
          <cell r="BP104"/>
          <cell r="BR104" t="str">
            <v>GABRIEL</v>
          </cell>
          <cell r="BT104" t="str">
            <v/>
          </cell>
          <cell r="BU104" t="str">
            <v/>
          </cell>
        </row>
        <row r="105">
          <cell r="H105">
            <v>0</v>
          </cell>
          <cell r="O105">
            <v>378710</v>
          </cell>
          <cell r="P105" t="str">
            <v>2024/031-0029-01</v>
          </cell>
          <cell r="Q105" t="str">
            <v>EST CADEIRA CACAU (AMENDOA) (LATAO) TC 1000 - 1374</v>
          </cell>
          <cell r="R105"/>
          <cell r="S105"/>
          <cell r="T105"/>
          <cell r="U105">
            <v>0.5</v>
          </cell>
          <cell r="V105">
            <v>0.61</v>
          </cell>
          <cell r="W105">
            <v>0.84</v>
          </cell>
          <cell r="X105">
            <v>0</v>
          </cell>
          <cell r="Y105" t="str">
            <v>EST CADEIRA CACAU (AMENDOA) (LATAO) TC 1000 - 1374 - 0,5x0,61x0,84H</v>
          </cell>
          <cell r="Z105">
            <v>4625.6400000000003</v>
          </cell>
          <cell r="AA105">
            <v>0.35</v>
          </cell>
          <cell r="AB105">
            <v>3006.6660000000002</v>
          </cell>
          <cell r="AC105"/>
          <cell r="AD105"/>
          <cell r="AE105"/>
          <cell r="AF105">
            <v>4625.6400000000003</v>
          </cell>
          <cell r="AG105">
            <v>4625.6400000000003</v>
          </cell>
          <cell r="AH105">
            <v>0</v>
          </cell>
          <cell r="AI105">
            <v>4625.6400000000003</v>
          </cell>
          <cell r="AJ105" t="str">
            <v>REF: 362499</v>
          </cell>
          <cell r="AK105"/>
          <cell r="AL105">
            <v>362499</v>
          </cell>
          <cell r="AM105" t="str">
            <v>CADEIRA CACAU (S/B) (FX 1000)</v>
          </cell>
          <cell r="AN105"/>
          <cell r="AO105">
            <v>0.5</v>
          </cell>
          <cell r="AP105">
            <v>0.61</v>
          </cell>
          <cell r="AQ105">
            <v>0.84</v>
          </cell>
          <cell r="AR105">
            <v>0</v>
          </cell>
          <cell r="AS105" t="str">
            <v>CADEIRA CACAU (S/B) (FX 1000) - 0,5x0,61x0,84H</v>
          </cell>
          <cell r="AT105">
            <v>4625.6400000000003</v>
          </cell>
          <cell r="AU105">
            <v>4625.6400000000003</v>
          </cell>
          <cell r="AV105">
            <v>4625.6400000000003</v>
          </cell>
          <cell r="AW105">
            <v>0</v>
          </cell>
          <cell r="AX105">
            <v>4625.6400000000003</v>
          </cell>
          <cell r="AY105">
            <v>0</v>
          </cell>
          <cell r="AZ105"/>
          <cell r="BA105" t="str">
            <v/>
          </cell>
          <cell r="BB105"/>
          <cell r="BC105"/>
          <cell r="BD105"/>
          <cell r="BE105" t="str">
            <v/>
          </cell>
          <cell r="BF105">
            <v>0</v>
          </cell>
          <cell r="BG105" t="str">
            <v/>
          </cell>
          <cell r="BH105" t="str">
            <v/>
          </cell>
          <cell r="BI105">
            <v>12</v>
          </cell>
          <cell r="BJ105" t="str">
            <v>0</v>
          </cell>
          <cell r="BK105">
            <v>0</v>
          </cell>
          <cell r="BL105">
            <v>0</v>
          </cell>
          <cell r="BM105"/>
          <cell r="BN105"/>
          <cell r="BO105"/>
          <cell r="BP105"/>
          <cell r="BR105" t="str">
            <v>GABRIEL</v>
          </cell>
          <cell r="BT105" t="str">
            <v/>
          </cell>
          <cell r="BU105" t="str">
            <v/>
          </cell>
        </row>
        <row r="106">
          <cell r="H106">
            <v>0</v>
          </cell>
          <cell r="O106">
            <v>378710</v>
          </cell>
          <cell r="P106" t="str">
            <v>2024/031-0030-01</v>
          </cell>
          <cell r="Q106" t="str">
            <v>EST CADEIRA CACAU (AMENDOA) (LATAO) TC 1000 - 1374</v>
          </cell>
          <cell r="R106"/>
          <cell r="S106"/>
          <cell r="T106"/>
          <cell r="U106">
            <v>0.5</v>
          </cell>
          <cell r="V106">
            <v>0.61</v>
          </cell>
          <cell r="W106">
            <v>0.84</v>
          </cell>
          <cell r="X106">
            <v>0</v>
          </cell>
          <cell r="Y106" t="str">
            <v>EST CADEIRA CACAU (AMENDOA) (LATAO) TC 1000 - 1374 - 0,5x0,61x0,84H</v>
          </cell>
          <cell r="Z106">
            <v>4625.6400000000003</v>
          </cell>
          <cell r="AA106">
            <v>0.35</v>
          </cell>
          <cell r="AB106">
            <v>3006.6660000000002</v>
          </cell>
          <cell r="AC106"/>
          <cell r="AD106"/>
          <cell r="AE106"/>
          <cell r="AF106">
            <v>4625.6400000000003</v>
          </cell>
          <cell r="AG106">
            <v>4625.6400000000003</v>
          </cell>
          <cell r="AH106">
            <v>0</v>
          </cell>
          <cell r="AI106">
            <v>4625.6400000000003</v>
          </cell>
          <cell r="AJ106" t="str">
            <v>REF: 362499</v>
          </cell>
          <cell r="AK106"/>
          <cell r="AL106">
            <v>362499</v>
          </cell>
          <cell r="AM106" t="str">
            <v>CADEIRA CACAU (S/B) (FX 1000)</v>
          </cell>
          <cell r="AN106"/>
          <cell r="AO106">
            <v>0.5</v>
          </cell>
          <cell r="AP106">
            <v>0.61</v>
          </cell>
          <cell r="AQ106">
            <v>0.84</v>
          </cell>
          <cell r="AR106">
            <v>0</v>
          </cell>
          <cell r="AS106" t="str">
            <v>CADEIRA CACAU (S/B) (FX 1000) - 0,5x0,61x0,84H</v>
          </cell>
          <cell r="AT106">
            <v>4625.6400000000003</v>
          </cell>
          <cell r="AU106">
            <v>4625.6400000000003</v>
          </cell>
          <cell r="AV106">
            <v>4625.6400000000003</v>
          </cell>
          <cell r="AW106">
            <v>0</v>
          </cell>
          <cell r="AX106">
            <v>4625.6400000000003</v>
          </cell>
          <cell r="AY106">
            <v>0</v>
          </cell>
          <cell r="AZ106"/>
          <cell r="BA106" t="str">
            <v/>
          </cell>
          <cell r="BB106"/>
          <cell r="BC106"/>
          <cell r="BD106"/>
          <cell r="BE106" t="str">
            <v/>
          </cell>
          <cell r="BF106">
            <v>0</v>
          </cell>
          <cell r="BG106" t="str">
            <v/>
          </cell>
          <cell r="BH106" t="str">
            <v/>
          </cell>
          <cell r="BI106">
            <v>12</v>
          </cell>
          <cell r="BJ106" t="str">
            <v>0</v>
          </cell>
          <cell r="BK106">
            <v>0</v>
          </cell>
          <cell r="BL106">
            <v>0</v>
          </cell>
          <cell r="BM106"/>
          <cell r="BN106"/>
          <cell r="BO106"/>
          <cell r="BP106"/>
          <cell r="BR106" t="str">
            <v>GABRIEL</v>
          </cell>
          <cell r="BT106" t="str">
            <v/>
          </cell>
          <cell r="BU106" t="str">
            <v/>
          </cell>
        </row>
        <row r="107">
          <cell r="H107">
            <v>0</v>
          </cell>
          <cell r="O107">
            <v>378710</v>
          </cell>
          <cell r="P107" t="str">
            <v>2024/031-0031-01</v>
          </cell>
          <cell r="Q107" t="str">
            <v>EST CADEIRA CACAU (AMENDOA) (LATAO) TC 1000 - 1374</v>
          </cell>
          <cell r="R107"/>
          <cell r="S107"/>
          <cell r="T107"/>
          <cell r="U107">
            <v>0.5</v>
          </cell>
          <cell r="V107">
            <v>0.61</v>
          </cell>
          <cell r="W107">
            <v>0.84</v>
          </cell>
          <cell r="X107">
            <v>0</v>
          </cell>
          <cell r="Y107" t="str">
            <v>EST CADEIRA CACAU (AMENDOA) (LATAO) TC 1000 - 1374 - 0,5x0,61x0,84H</v>
          </cell>
          <cell r="Z107">
            <v>4625.6400000000003</v>
          </cell>
          <cell r="AA107">
            <v>0.35</v>
          </cell>
          <cell r="AB107">
            <v>3006.6660000000002</v>
          </cell>
          <cell r="AC107"/>
          <cell r="AD107"/>
          <cell r="AE107"/>
          <cell r="AF107">
            <v>4625.6400000000003</v>
          </cell>
          <cell r="AG107">
            <v>4625.6400000000003</v>
          </cell>
          <cell r="AH107">
            <v>0</v>
          </cell>
          <cell r="AI107">
            <v>4625.6400000000003</v>
          </cell>
          <cell r="AJ107" t="str">
            <v>REF: 362499</v>
          </cell>
          <cell r="AK107"/>
          <cell r="AL107">
            <v>362499</v>
          </cell>
          <cell r="AM107" t="str">
            <v>CADEIRA CACAU (S/B) (FX 1000)</v>
          </cell>
          <cell r="AN107"/>
          <cell r="AO107">
            <v>0.5</v>
          </cell>
          <cell r="AP107">
            <v>0.61</v>
          </cell>
          <cell r="AQ107">
            <v>0.84</v>
          </cell>
          <cell r="AR107">
            <v>0</v>
          </cell>
          <cell r="AS107" t="str">
            <v>CADEIRA CACAU (S/B) (FX 1000) - 0,5x0,61x0,84H</v>
          </cell>
          <cell r="AT107">
            <v>4625.6400000000003</v>
          </cell>
          <cell r="AU107">
            <v>4625.6400000000003</v>
          </cell>
          <cell r="AV107">
            <v>4625.6400000000003</v>
          </cell>
          <cell r="AW107">
            <v>0</v>
          </cell>
          <cell r="AX107">
            <v>4625.6400000000003</v>
          </cell>
          <cell r="AY107">
            <v>0</v>
          </cell>
          <cell r="AZ107"/>
          <cell r="BA107" t="str">
            <v/>
          </cell>
          <cell r="BB107"/>
          <cell r="BC107"/>
          <cell r="BD107"/>
          <cell r="BE107" t="str">
            <v/>
          </cell>
          <cell r="BF107">
            <v>0</v>
          </cell>
          <cell r="BG107" t="str">
            <v/>
          </cell>
          <cell r="BH107" t="str">
            <v/>
          </cell>
          <cell r="BI107">
            <v>12</v>
          </cell>
          <cell r="BJ107" t="str">
            <v>0</v>
          </cell>
          <cell r="BK107">
            <v>0</v>
          </cell>
          <cell r="BL107">
            <v>0</v>
          </cell>
          <cell r="BM107"/>
          <cell r="BN107"/>
          <cell r="BO107"/>
          <cell r="BP107"/>
          <cell r="BR107" t="str">
            <v>GABRIEL</v>
          </cell>
          <cell r="BT107" t="str">
            <v/>
          </cell>
          <cell r="BU107" t="str">
            <v/>
          </cell>
        </row>
        <row r="108">
          <cell r="H108">
            <v>0</v>
          </cell>
          <cell r="O108">
            <v>378710</v>
          </cell>
          <cell r="P108" t="str">
            <v>2024/031-0032-01</v>
          </cell>
          <cell r="Q108" t="str">
            <v>EST CADEIRA CACAU (AMENDOA) (LATAO) TC 1000 - 1374</v>
          </cell>
          <cell r="R108"/>
          <cell r="S108"/>
          <cell r="T108"/>
          <cell r="U108">
            <v>0.5</v>
          </cell>
          <cell r="V108">
            <v>0.61</v>
          </cell>
          <cell r="W108">
            <v>0.84</v>
          </cell>
          <cell r="X108">
            <v>0</v>
          </cell>
          <cell r="Y108" t="str">
            <v>EST CADEIRA CACAU (AMENDOA) (LATAO) TC 1000 - 1374 - 0,5x0,61x0,84H</v>
          </cell>
          <cell r="Z108">
            <v>4625.6400000000003</v>
          </cell>
          <cell r="AA108">
            <v>0.35</v>
          </cell>
          <cell r="AB108">
            <v>3006.6660000000002</v>
          </cell>
          <cell r="AC108"/>
          <cell r="AD108"/>
          <cell r="AE108"/>
          <cell r="AF108">
            <v>4625.6400000000003</v>
          </cell>
          <cell r="AG108">
            <v>4625.6400000000003</v>
          </cell>
          <cell r="AH108">
            <v>0</v>
          </cell>
          <cell r="AI108">
            <v>4625.6400000000003</v>
          </cell>
          <cell r="AJ108" t="str">
            <v>REF: 362499</v>
          </cell>
          <cell r="AK108"/>
          <cell r="AL108">
            <v>362499</v>
          </cell>
          <cell r="AM108" t="str">
            <v>CADEIRA CACAU (S/B) (FX 1000)</v>
          </cell>
          <cell r="AN108"/>
          <cell r="AO108">
            <v>0.5</v>
          </cell>
          <cell r="AP108">
            <v>0.61</v>
          </cell>
          <cell r="AQ108">
            <v>0.84</v>
          </cell>
          <cell r="AR108">
            <v>0</v>
          </cell>
          <cell r="AS108" t="str">
            <v>CADEIRA CACAU (S/B) (FX 1000) - 0,5x0,61x0,84H</v>
          </cell>
          <cell r="AT108">
            <v>4625.6400000000003</v>
          </cell>
          <cell r="AU108">
            <v>4625.6400000000003</v>
          </cell>
          <cell r="AV108">
            <v>4625.6400000000003</v>
          </cell>
          <cell r="AW108">
            <v>0</v>
          </cell>
          <cell r="AX108">
            <v>4625.6400000000003</v>
          </cell>
          <cell r="AY108">
            <v>0</v>
          </cell>
          <cell r="AZ108"/>
          <cell r="BA108" t="str">
            <v/>
          </cell>
          <cell r="BB108"/>
          <cell r="BC108"/>
          <cell r="BD108"/>
          <cell r="BE108" t="str">
            <v/>
          </cell>
          <cell r="BF108">
            <v>0</v>
          </cell>
          <cell r="BG108" t="str">
            <v/>
          </cell>
          <cell r="BH108" t="str">
            <v/>
          </cell>
          <cell r="BI108">
            <v>12</v>
          </cell>
          <cell r="BJ108" t="str">
            <v>0</v>
          </cell>
          <cell r="BK108">
            <v>0</v>
          </cell>
          <cell r="BL108">
            <v>0</v>
          </cell>
          <cell r="BM108"/>
          <cell r="BN108"/>
          <cell r="BO108"/>
          <cell r="BP108"/>
          <cell r="BR108" t="str">
            <v>GABRIEL</v>
          </cell>
          <cell r="BT108" t="str">
            <v/>
          </cell>
          <cell r="BU108" t="str">
            <v/>
          </cell>
        </row>
        <row r="109">
          <cell r="H109">
            <v>0</v>
          </cell>
          <cell r="O109">
            <v>378710</v>
          </cell>
          <cell r="P109" t="str">
            <v>2024/031-0033-01</v>
          </cell>
          <cell r="Q109" t="str">
            <v>EST CADEIRA CACAU (AMENDOA) (LATAO) TC 1000 - 1374</v>
          </cell>
          <cell r="R109"/>
          <cell r="S109"/>
          <cell r="T109"/>
          <cell r="U109">
            <v>0.5</v>
          </cell>
          <cell r="V109">
            <v>0.61</v>
          </cell>
          <cell r="W109">
            <v>0.84</v>
          </cell>
          <cell r="X109">
            <v>0</v>
          </cell>
          <cell r="Y109" t="str">
            <v>EST CADEIRA CACAU (AMENDOA) (LATAO) TC 1000 - 1374 - 0,5x0,61x0,84H</v>
          </cell>
          <cell r="Z109">
            <v>4625.6400000000003</v>
          </cell>
          <cell r="AA109">
            <v>0.35</v>
          </cell>
          <cell r="AB109">
            <v>3006.6660000000002</v>
          </cell>
          <cell r="AC109"/>
          <cell r="AD109"/>
          <cell r="AE109"/>
          <cell r="AF109">
            <v>4625.6400000000003</v>
          </cell>
          <cell r="AG109">
            <v>4625.6400000000003</v>
          </cell>
          <cell r="AH109">
            <v>0</v>
          </cell>
          <cell r="AI109">
            <v>4625.6400000000003</v>
          </cell>
          <cell r="AJ109" t="str">
            <v>REF: 362499</v>
          </cell>
          <cell r="AK109"/>
          <cell r="AL109">
            <v>362499</v>
          </cell>
          <cell r="AM109" t="str">
            <v>CADEIRA CACAU (S/B) (FX 1000)</v>
          </cell>
          <cell r="AN109"/>
          <cell r="AO109">
            <v>0.5</v>
          </cell>
          <cell r="AP109">
            <v>0.61</v>
          </cell>
          <cell r="AQ109">
            <v>0.84</v>
          </cell>
          <cell r="AR109">
            <v>0</v>
          </cell>
          <cell r="AS109" t="str">
            <v>CADEIRA CACAU (S/B) (FX 1000) - 0,5x0,61x0,84H</v>
          </cell>
          <cell r="AT109">
            <v>4625.6400000000003</v>
          </cell>
          <cell r="AU109">
            <v>4625.6400000000003</v>
          </cell>
          <cell r="AV109">
            <v>4625.6400000000003</v>
          </cell>
          <cell r="AW109">
            <v>0</v>
          </cell>
          <cell r="AX109">
            <v>4625.6400000000003</v>
          </cell>
          <cell r="AY109">
            <v>0</v>
          </cell>
          <cell r="AZ109"/>
          <cell r="BA109" t="str">
            <v/>
          </cell>
          <cell r="BB109"/>
          <cell r="BC109"/>
          <cell r="BD109"/>
          <cell r="BE109" t="str">
            <v/>
          </cell>
          <cell r="BF109">
            <v>0</v>
          </cell>
          <cell r="BG109" t="str">
            <v/>
          </cell>
          <cell r="BH109" t="str">
            <v/>
          </cell>
          <cell r="BI109">
            <v>12</v>
          </cell>
          <cell r="BJ109" t="str">
            <v>0</v>
          </cell>
          <cell r="BK109">
            <v>0</v>
          </cell>
          <cell r="BL109">
            <v>0</v>
          </cell>
          <cell r="BM109"/>
          <cell r="BN109"/>
          <cell r="BO109"/>
          <cell r="BP109"/>
          <cell r="BR109" t="str">
            <v>GABRIEL</v>
          </cell>
          <cell r="BT109" t="str">
            <v/>
          </cell>
          <cell r="BU109" t="str">
            <v/>
          </cell>
        </row>
        <row r="110">
          <cell r="H110">
            <v>0</v>
          </cell>
          <cell r="O110">
            <v>378710</v>
          </cell>
          <cell r="P110" t="str">
            <v>2024/031-0034-01</v>
          </cell>
          <cell r="Q110" t="str">
            <v>EST CADEIRA CACAU (AMENDOA) (LATAO) TC 1000 - 1374</v>
          </cell>
          <cell r="R110"/>
          <cell r="S110"/>
          <cell r="T110"/>
          <cell r="U110">
            <v>0.5</v>
          </cell>
          <cell r="V110">
            <v>0.61</v>
          </cell>
          <cell r="W110">
            <v>0.84</v>
          </cell>
          <cell r="X110">
            <v>0</v>
          </cell>
          <cell r="Y110" t="str">
            <v>EST CADEIRA CACAU (AMENDOA) (LATAO) TC 1000 - 1374 - 0,5x0,61x0,84H</v>
          </cell>
          <cell r="Z110">
            <v>4625.6400000000003</v>
          </cell>
          <cell r="AA110">
            <v>0.35</v>
          </cell>
          <cell r="AB110">
            <v>3006.6660000000002</v>
          </cell>
          <cell r="AC110"/>
          <cell r="AD110"/>
          <cell r="AE110"/>
          <cell r="AF110">
            <v>4625.6400000000003</v>
          </cell>
          <cell r="AG110">
            <v>4625.6400000000003</v>
          </cell>
          <cell r="AH110">
            <v>0</v>
          </cell>
          <cell r="AI110">
            <v>4625.6400000000003</v>
          </cell>
          <cell r="AJ110" t="str">
            <v>REF: 362499</v>
          </cell>
          <cell r="AK110"/>
          <cell r="AL110">
            <v>362499</v>
          </cell>
          <cell r="AM110" t="str">
            <v>CADEIRA CACAU (S/B) (FX 1000)</v>
          </cell>
          <cell r="AN110"/>
          <cell r="AO110">
            <v>0.5</v>
          </cell>
          <cell r="AP110">
            <v>0.61</v>
          </cell>
          <cell r="AQ110">
            <v>0.84</v>
          </cell>
          <cell r="AR110">
            <v>0</v>
          </cell>
          <cell r="AS110" t="str">
            <v>CADEIRA CACAU (S/B) (FX 1000) - 0,5x0,61x0,84H</v>
          </cell>
          <cell r="AT110">
            <v>4625.6400000000003</v>
          </cell>
          <cell r="AU110">
            <v>4625.6400000000003</v>
          </cell>
          <cell r="AV110">
            <v>4625.6400000000003</v>
          </cell>
          <cell r="AW110">
            <v>0</v>
          </cell>
          <cell r="AX110">
            <v>4625.6400000000003</v>
          </cell>
          <cell r="AY110">
            <v>0</v>
          </cell>
          <cell r="AZ110"/>
          <cell r="BA110" t="str">
            <v/>
          </cell>
          <cell r="BB110"/>
          <cell r="BC110"/>
          <cell r="BD110"/>
          <cell r="BE110" t="str">
            <v/>
          </cell>
          <cell r="BF110">
            <v>0</v>
          </cell>
          <cell r="BG110" t="str">
            <v/>
          </cell>
          <cell r="BH110" t="str">
            <v/>
          </cell>
          <cell r="BI110">
            <v>12</v>
          </cell>
          <cell r="BJ110" t="str">
            <v>0</v>
          </cell>
          <cell r="BK110">
            <v>0</v>
          </cell>
          <cell r="BL110">
            <v>0</v>
          </cell>
          <cell r="BM110"/>
          <cell r="BN110"/>
          <cell r="BO110"/>
          <cell r="BP110"/>
          <cell r="BR110" t="str">
            <v>GABRIEL</v>
          </cell>
          <cell r="BT110" t="str">
            <v/>
          </cell>
          <cell r="BU110" t="str">
            <v/>
          </cell>
        </row>
        <row r="111">
          <cell r="H111">
            <v>0</v>
          </cell>
          <cell r="O111">
            <v>378451</v>
          </cell>
          <cell r="P111" t="str">
            <v>2024/030-0008-01</v>
          </cell>
          <cell r="Q111" t="str">
            <v>EST MESA LATERAL HIMALAYA (CLAS) (TP MARM NUVOLA) (WALNUT)</v>
          </cell>
          <cell r="R111"/>
          <cell r="S111"/>
          <cell r="T111"/>
          <cell r="U111">
            <v>0.7</v>
          </cell>
          <cell r="V111">
            <v>0</v>
          </cell>
          <cell r="W111">
            <v>0.55000000000000004</v>
          </cell>
          <cell r="X111">
            <v>0.7</v>
          </cell>
          <cell r="Y111" t="str">
            <v>EST MESA LATERAL HIMALAYA (CLAS) (TP MARM NUVOLA) (WALNUT) - Ø0,7x0,55H</v>
          </cell>
          <cell r="Z111">
            <v>20091.23</v>
          </cell>
          <cell r="AA111">
            <v>0.35</v>
          </cell>
          <cell r="AB111">
            <v>13059.299500000001</v>
          </cell>
          <cell r="AC111"/>
          <cell r="AD111"/>
          <cell r="AE111"/>
          <cell r="AF111">
            <v>20091.23</v>
          </cell>
          <cell r="AG111">
            <v>20091.23</v>
          </cell>
          <cell r="AH111">
            <v>0</v>
          </cell>
          <cell r="AI111">
            <v>20091.23</v>
          </cell>
          <cell r="AJ111" t="str">
            <v>REF: 388420</v>
          </cell>
          <cell r="AK111"/>
          <cell r="AL111">
            <v>388420</v>
          </cell>
          <cell r="AM111" t="str">
            <v>MESA LATERAL HIMALAYA (CLASSICO) (MARMORE 1)</v>
          </cell>
          <cell r="AN111"/>
          <cell r="AO111">
            <v>0.7</v>
          </cell>
          <cell r="AP111">
            <v>0</v>
          </cell>
          <cell r="AQ111">
            <v>0.55000000000000004</v>
          </cell>
          <cell r="AR111">
            <v>0</v>
          </cell>
          <cell r="AS111" t="str">
            <v>MESA LATERAL HIMALAYA (CLASSICO) (MARMORE 1) - Ø0x0,55H</v>
          </cell>
          <cell r="AT111">
            <v>20091.23</v>
          </cell>
          <cell r="AU111">
            <v>20091.23</v>
          </cell>
          <cell r="AV111">
            <v>20091.23</v>
          </cell>
          <cell r="AW111">
            <v>0</v>
          </cell>
          <cell r="AX111">
            <v>20091.23</v>
          </cell>
          <cell r="AY111">
            <v>0</v>
          </cell>
          <cell r="AZ111"/>
          <cell r="BA111" t="str">
            <v/>
          </cell>
          <cell r="BB111"/>
          <cell r="BC111"/>
          <cell r="BD111"/>
          <cell r="BE111" t="str">
            <v/>
          </cell>
          <cell r="BF111">
            <v>0</v>
          </cell>
          <cell r="BG111" t="str">
            <v/>
          </cell>
          <cell r="BH111" t="str">
            <v/>
          </cell>
          <cell r="BI111">
            <v>12</v>
          </cell>
          <cell r="BJ111" t="str">
            <v>0</v>
          </cell>
          <cell r="BK111">
            <v>0</v>
          </cell>
          <cell r="BL111">
            <v>0</v>
          </cell>
          <cell r="BM111"/>
          <cell r="BN111"/>
          <cell r="BO111"/>
          <cell r="BP111"/>
          <cell r="BR111" t="str">
            <v>GABRIEL</v>
          </cell>
          <cell r="BT111" t="str">
            <v/>
          </cell>
          <cell r="BU111" t="str">
            <v/>
          </cell>
        </row>
        <row r="112">
          <cell r="H112">
            <v>0</v>
          </cell>
          <cell r="O112">
            <v>378170</v>
          </cell>
          <cell r="P112" t="str">
            <v>2024/023-0007-01</v>
          </cell>
          <cell r="Q112" t="str">
            <v>EST TAPETE SISAL CD (BARRA VIRADA)</v>
          </cell>
          <cell r="R112"/>
          <cell r="S112"/>
          <cell r="T112"/>
          <cell r="U112">
            <v>5</v>
          </cell>
          <cell r="V112">
            <v>4</v>
          </cell>
          <cell r="W112">
            <v>0</v>
          </cell>
          <cell r="X112">
            <v>0</v>
          </cell>
          <cell r="Y112" t="str">
            <v>EST TAPETE SISAL CD (BARRA VIRADA) - 5x4x0H</v>
          </cell>
          <cell r="Z112">
            <v>8892.7999999999993</v>
          </cell>
          <cell r="AA112">
            <v>0.35</v>
          </cell>
          <cell r="AB112">
            <v>5780.32</v>
          </cell>
          <cell r="AC112"/>
          <cell r="AD112"/>
          <cell r="AE112"/>
          <cell r="AF112">
            <v>8892.7999999999993</v>
          </cell>
          <cell r="AG112">
            <v>8892.7999999999993</v>
          </cell>
          <cell r="AH112">
            <v>0</v>
          </cell>
          <cell r="AI112">
            <v>8892.7999999999993</v>
          </cell>
          <cell r="AJ112" t="str">
            <v>REF: 378170</v>
          </cell>
          <cell r="AK112"/>
          <cell r="AL112">
            <v>378170</v>
          </cell>
          <cell r="AM112" t="str">
            <v>EST TAPETE SISAL CD (BARRA VIRADA)</v>
          </cell>
          <cell r="AN112"/>
          <cell r="AO112">
            <v>5</v>
          </cell>
          <cell r="AP112">
            <v>4</v>
          </cell>
          <cell r="AQ112">
            <v>0</v>
          </cell>
          <cell r="AR112">
            <v>0</v>
          </cell>
          <cell r="AS112" t="str">
            <v>EST TAPETE SISAL CD (BARRA VIRADA) - 5x4x0H</v>
          </cell>
          <cell r="AT112">
            <v>8892.7999999999993</v>
          </cell>
          <cell r="AU112">
            <v>8892.7999999999993</v>
          </cell>
          <cell r="AV112">
            <v>8892.7999999999993</v>
          </cell>
          <cell r="AW112">
            <v>0</v>
          </cell>
          <cell r="AX112">
            <v>8892.7999999999993</v>
          </cell>
          <cell r="AY112">
            <v>0</v>
          </cell>
          <cell r="AZ112"/>
          <cell r="BA112" t="str">
            <v/>
          </cell>
          <cell r="BB112"/>
          <cell r="BC112"/>
          <cell r="BD112"/>
          <cell r="BE112" t="str">
            <v/>
          </cell>
          <cell r="BF112">
            <v>0</v>
          </cell>
          <cell r="BG112" t="str">
            <v/>
          </cell>
          <cell r="BH112" t="str">
            <v/>
          </cell>
          <cell r="BI112">
            <v>12</v>
          </cell>
          <cell r="BJ112" t="str">
            <v>0</v>
          </cell>
          <cell r="BK112">
            <v>0</v>
          </cell>
          <cell r="BL112">
            <v>0</v>
          </cell>
          <cell r="BM112"/>
          <cell r="BN112"/>
          <cell r="BO112"/>
          <cell r="BP112"/>
          <cell r="BR112" t="str">
            <v>GABRIEL</v>
          </cell>
          <cell r="BT112" t="str">
            <v/>
          </cell>
          <cell r="BU112" t="str">
            <v/>
          </cell>
        </row>
        <row r="113">
          <cell r="H113">
            <v>0</v>
          </cell>
          <cell r="O113">
            <v>378169</v>
          </cell>
          <cell r="P113" t="str">
            <v>2024/023-0005-01</v>
          </cell>
          <cell r="Q113" t="str">
            <v>EST TAPETE SISAL CY (BARRA VIRADA)</v>
          </cell>
          <cell r="R113"/>
          <cell r="S113"/>
          <cell r="T113"/>
          <cell r="U113">
            <v>4</v>
          </cell>
          <cell r="V113">
            <v>0</v>
          </cell>
          <cell r="W113">
            <v>0</v>
          </cell>
          <cell r="X113">
            <v>4</v>
          </cell>
          <cell r="Y113" t="str">
            <v>EST TAPETE SISAL CY (BARRA VIRADA) - Ø4x0H</v>
          </cell>
          <cell r="Z113">
            <v>7123.2</v>
          </cell>
          <cell r="AA113">
            <v>0.35</v>
          </cell>
          <cell r="AB113">
            <v>4630.08</v>
          </cell>
          <cell r="AC113"/>
          <cell r="AD113"/>
          <cell r="AE113"/>
          <cell r="AF113">
            <v>7123.2</v>
          </cell>
          <cell r="AG113">
            <v>7123.2</v>
          </cell>
          <cell r="AH113">
            <v>0</v>
          </cell>
          <cell r="AI113">
            <v>7123.2</v>
          </cell>
          <cell r="AJ113" t="str">
            <v>REF: 378169</v>
          </cell>
          <cell r="AK113"/>
          <cell r="AL113">
            <v>378169</v>
          </cell>
          <cell r="AM113" t="str">
            <v>EST TAPETE SISAL CY (BARRA VIRADA)</v>
          </cell>
          <cell r="AN113"/>
          <cell r="AO113">
            <v>4</v>
          </cell>
          <cell r="AP113">
            <v>0</v>
          </cell>
          <cell r="AQ113">
            <v>0</v>
          </cell>
          <cell r="AR113">
            <v>4</v>
          </cell>
          <cell r="AS113" t="str">
            <v>EST TAPETE SISAL CY (BARRA VIRADA) - Ø4x0H</v>
          </cell>
          <cell r="AT113">
            <v>7123.2</v>
          </cell>
          <cell r="AU113">
            <v>7123.2</v>
          </cell>
          <cell r="AV113">
            <v>7123.2</v>
          </cell>
          <cell r="AW113">
            <v>0</v>
          </cell>
          <cell r="AX113">
            <v>7123.2</v>
          </cell>
          <cell r="AY113">
            <v>0</v>
          </cell>
          <cell r="AZ113"/>
          <cell r="BA113" t="str">
            <v/>
          </cell>
          <cell r="BB113"/>
          <cell r="BC113"/>
          <cell r="BD113"/>
          <cell r="BE113" t="str">
            <v/>
          </cell>
          <cell r="BF113">
            <v>0</v>
          </cell>
          <cell r="BG113" t="str">
            <v/>
          </cell>
          <cell r="BH113" t="str">
            <v/>
          </cell>
          <cell r="BI113">
            <v>12</v>
          </cell>
          <cell r="BJ113" t="str">
            <v>0</v>
          </cell>
          <cell r="BK113">
            <v>0</v>
          </cell>
          <cell r="BL113">
            <v>0</v>
          </cell>
          <cell r="BM113"/>
          <cell r="BN113"/>
          <cell r="BO113"/>
          <cell r="BP113"/>
          <cell r="BR113" t="str">
            <v>GABRIEL</v>
          </cell>
          <cell r="BT113" t="str">
            <v/>
          </cell>
          <cell r="BU113" t="str">
            <v/>
          </cell>
        </row>
        <row r="114">
          <cell r="H114">
            <v>0</v>
          </cell>
          <cell r="O114">
            <v>378167</v>
          </cell>
          <cell r="P114" t="str">
            <v>2024/023-0003-01</v>
          </cell>
          <cell r="Q114" t="str">
            <v>EST TAPETE SISAL CY (BARRA VIRADA)</v>
          </cell>
          <cell r="R114"/>
          <cell r="S114"/>
          <cell r="T114"/>
          <cell r="U114">
            <v>7</v>
          </cell>
          <cell r="V114">
            <v>3</v>
          </cell>
          <cell r="W114">
            <v>0</v>
          </cell>
          <cell r="X114">
            <v>0</v>
          </cell>
          <cell r="Y114" t="str">
            <v>EST TAPETE SISAL CY (BARRA VIRADA) - 7x3x0H</v>
          </cell>
          <cell r="Z114">
            <v>12588.8</v>
          </cell>
          <cell r="AA114">
            <v>0.35</v>
          </cell>
          <cell r="AB114">
            <v>8182.72</v>
          </cell>
          <cell r="AC114"/>
          <cell r="AD114"/>
          <cell r="AE114"/>
          <cell r="AF114">
            <v>12588.8</v>
          </cell>
          <cell r="AG114">
            <v>12588.8</v>
          </cell>
          <cell r="AH114">
            <v>0</v>
          </cell>
          <cell r="AI114">
            <v>12588.8</v>
          </cell>
          <cell r="AJ114" t="str">
            <v>REF: 378167</v>
          </cell>
          <cell r="AK114"/>
          <cell r="AL114">
            <v>378167</v>
          </cell>
          <cell r="AM114" t="str">
            <v>EST TAPETE SISAL CY (BARRA VIRADA)</v>
          </cell>
          <cell r="AN114"/>
          <cell r="AO114">
            <v>7</v>
          </cell>
          <cell r="AP114">
            <v>3</v>
          </cell>
          <cell r="AQ114">
            <v>0</v>
          </cell>
          <cell r="AR114">
            <v>0</v>
          </cell>
          <cell r="AS114" t="str">
            <v>EST TAPETE SISAL CY (BARRA VIRADA) - 7x3x0H</v>
          </cell>
          <cell r="AT114">
            <v>12588.8</v>
          </cell>
          <cell r="AU114">
            <v>12588.8</v>
          </cell>
          <cell r="AV114">
            <v>12588.8</v>
          </cell>
          <cell r="AW114">
            <v>0</v>
          </cell>
          <cell r="AX114">
            <v>12588.8</v>
          </cell>
          <cell r="AY114">
            <v>0</v>
          </cell>
          <cell r="AZ114"/>
          <cell r="BA114" t="str">
            <v/>
          </cell>
          <cell r="BB114"/>
          <cell r="BC114"/>
          <cell r="BD114"/>
          <cell r="BE114" t="str">
            <v/>
          </cell>
          <cell r="BF114">
            <v>0</v>
          </cell>
          <cell r="BG114" t="str">
            <v/>
          </cell>
          <cell r="BH114" t="str">
            <v/>
          </cell>
          <cell r="BI114">
            <v>12</v>
          </cell>
          <cell r="BJ114" t="str">
            <v>0</v>
          </cell>
          <cell r="BK114">
            <v>0</v>
          </cell>
          <cell r="BL114">
            <v>0</v>
          </cell>
          <cell r="BM114"/>
          <cell r="BN114"/>
          <cell r="BO114"/>
          <cell r="BP114"/>
          <cell r="BR114" t="str">
            <v>GABRIEL</v>
          </cell>
          <cell r="BT114" t="str">
            <v/>
          </cell>
          <cell r="BU114" t="str">
            <v/>
          </cell>
        </row>
        <row r="115">
          <cell r="H115">
            <v>0</v>
          </cell>
          <cell r="O115">
            <v>378166</v>
          </cell>
          <cell r="P115" t="str">
            <v>2024/023-0002-01</v>
          </cell>
          <cell r="Q115" t="str">
            <v>EST TAPETE SISAL CY (BARRA VIRADA)</v>
          </cell>
          <cell r="R115"/>
          <cell r="S115"/>
          <cell r="T115"/>
          <cell r="U115">
            <v>5</v>
          </cell>
          <cell r="V115">
            <v>4</v>
          </cell>
          <cell r="W115">
            <v>0</v>
          </cell>
          <cell r="X115">
            <v>0</v>
          </cell>
          <cell r="Y115" t="str">
            <v>EST TAPETE SISAL CY (BARRA VIRADA) - 5x4x0H</v>
          </cell>
          <cell r="Z115">
            <v>8892.7999999999993</v>
          </cell>
          <cell r="AA115">
            <v>0.35</v>
          </cell>
          <cell r="AB115">
            <v>5780.32</v>
          </cell>
          <cell r="AC115"/>
          <cell r="AD115"/>
          <cell r="AE115"/>
          <cell r="AF115">
            <v>8892.7999999999993</v>
          </cell>
          <cell r="AG115">
            <v>8892.7999999999993</v>
          </cell>
          <cell r="AH115">
            <v>0</v>
          </cell>
          <cell r="AI115">
            <v>8892.7999999999993</v>
          </cell>
          <cell r="AJ115" t="str">
            <v>REF: 378166</v>
          </cell>
          <cell r="AK115"/>
          <cell r="AL115">
            <v>378166</v>
          </cell>
          <cell r="AM115" t="str">
            <v>EST TAPETE SISAL CY (BARRA VIRADA)</v>
          </cell>
          <cell r="AN115"/>
          <cell r="AO115">
            <v>5</v>
          </cell>
          <cell r="AP115">
            <v>4</v>
          </cell>
          <cell r="AQ115">
            <v>0</v>
          </cell>
          <cell r="AR115">
            <v>0</v>
          </cell>
          <cell r="AS115" t="str">
            <v>EST TAPETE SISAL CY (BARRA VIRADA) - 5x4x0H</v>
          </cell>
          <cell r="AT115">
            <v>8892.7999999999993</v>
          </cell>
          <cell r="AU115">
            <v>8892.7999999999993</v>
          </cell>
          <cell r="AV115">
            <v>8892.7999999999993</v>
          </cell>
          <cell r="AW115">
            <v>0</v>
          </cell>
          <cell r="AX115">
            <v>8892.7999999999993</v>
          </cell>
          <cell r="AY115">
            <v>0</v>
          </cell>
          <cell r="AZ115"/>
          <cell r="BA115" t="str">
            <v/>
          </cell>
          <cell r="BB115"/>
          <cell r="BC115"/>
          <cell r="BD115"/>
          <cell r="BE115" t="str">
            <v/>
          </cell>
          <cell r="BF115">
            <v>0</v>
          </cell>
          <cell r="BG115" t="str">
            <v/>
          </cell>
          <cell r="BH115" t="str">
            <v/>
          </cell>
          <cell r="BI115">
            <v>12</v>
          </cell>
          <cell r="BJ115" t="str">
            <v>0</v>
          </cell>
          <cell r="BK115">
            <v>0</v>
          </cell>
          <cell r="BL115">
            <v>0</v>
          </cell>
          <cell r="BM115"/>
          <cell r="BN115"/>
          <cell r="BO115"/>
          <cell r="BP115"/>
          <cell r="BR115" t="str">
            <v>GABRIEL</v>
          </cell>
          <cell r="BT115" t="str">
            <v/>
          </cell>
          <cell r="BU115" t="str">
            <v/>
          </cell>
        </row>
        <row r="116">
          <cell r="H116">
            <v>0</v>
          </cell>
          <cell r="O116">
            <v>371329</v>
          </cell>
          <cell r="P116" t="str">
            <v>2023/282-0038-01</v>
          </cell>
          <cell r="Q116" t="str">
            <v>EST BANQUETA BAR CAVALETTA H78 (JEQUITIBA IMBUIA CLARO)</v>
          </cell>
          <cell r="R116"/>
          <cell r="S116"/>
          <cell r="T116"/>
          <cell r="U116">
            <v>0.43</v>
          </cell>
          <cell r="V116">
            <v>0.5</v>
          </cell>
          <cell r="W116">
            <v>0.78</v>
          </cell>
          <cell r="X116">
            <v>0</v>
          </cell>
          <cell r="Y116" t="str">
            <v>EST BANQUETA BAR CAVALETTA H78 (JEQUITIBA IMBUIA CLARO) - 0,43x0,5x0,78H</v>
          </cell>
          <cell r="Z116">
            <v>6595.55</v>
          </cell>
          <cell r="AA116">
            <v>0.35</v>
          </cell>
          <cell r="AB116">
            <v>4287.1075000000001</v>
          </cell>
          <cell r="AC116"/>
          <cell r="AD116"/>
          <cell r="AE116"/>
          <cell r="AF116">
            <v>6595.55</v>
          </cell>
          <cell r="AG116">
            <v>6595.55</v>
          </cell>
          <cell r="AH116">
            <v>0</v>
          </cell>
          <cell r="AI116">
            <v>6595.55</v>
          </cell>
          <cell r="AJ116" t="str">
            <v>REF: 303981</v>
          </cell>
          <cell r="AK116"/>
          <cell r="AL116">
            <v>303981</v>
          </cell>
          <cell r="AM116" t="str">
            <v>BANQUETA BAR CAVALETTA H72 (JEQUITIBA)</v>
          </cell>
          <cell r="AN116"/>
          <cell r="AO116">
            <v>0.43</v>
          </cell>
          <cell r="AP116">
            <v>0.5</v>
          </cell>
          <cell r="AQ116">
            <v>0.78</v>
          </cell>
          <cell r="AR116">
            <v>0</v>
          </cell>
          <cell r="AS116" t="str">
            <v>BANQUETA BAR CAVALETTA H72 (JEQUITIBA) - 0,43x0,5x0,78H</v>
          </cell>
          <cell r="AT116">
            <v>6595.55</v>
          </cell>
          <cell r="AU116">
            <v>6595.55</v>
          </cell>
          <cell r="AV116">
            <v>6595.55</v>
          </cell>
          <cell r="AW116">
            <v>0</v>
          </cell>
          <cell r="AX116">
            <v>6595.55</v>
          </cell>
          <cell r="AY116">
            <v>0</v>
          </cell>
          <cell r="AZ116"/>
          <cell r="BA116" t="str">
            <v/>
          </cell>
          <cell r="BB116"/>
          <cell r="BC116"/>
          <cell r="BD116"/>
          <cell r="BE116" t="str">
            <v/>
          </cell>
          <cell r="BF116">
            <v>0</v>
          </cell>
          <cell r="BG116" t="str">
            <v/>
          </cell>
          <cell r="BH116" t="str">
            <v/>
          </cell>
          <cell r="BI116">
            <v>12</v>
          </cell>
          <cell r="BJ116" t="str">
            <v>0</v>
          </cell>
          <cell r="BK116">
            <v>0</v>
          </cell>
          <cell r="BL116">
            <v>0</v>
          </cell>
          <cell r="BM116"/>
          <cell r="BN116"/>
          <cell r="BO116"/>
          <cell r="BP116"/>
          <cell r="BR116" t="str">
            <v>GABRIEL</v>
          </cell>
          <cell r="BT116" t="str">
            <v/>
          </cell>
          <cell r="BU116" t="str">
            <v/>
          </cell>
        </row>
        <row r="117">
          <cell r="H117">
            <v>0</v>
          </cell>
          <cell r="O117">
            <v>334169</v>
          </cell>
          <cell r="P117" t="str">
            <v>2022/185-0096-01</v>
          </cell>
          <cell r="Q117" t="str">
            <v>EST SOFA C/AVANCO ESQ DALOA FX E7121/BASE NOGUEIRA</v>
          </cell>
          <cell r="R117"/>
          <cell r="S117"/>
          <cell r="T117"/>
          <cell r="U117">
            <v>3.28</v>
          </cell>
          <cell r="V117">
            <v>1</v>
          </cell>
          <cell r="W117">
            <v>0.85</v>
          </cell>
          <cell r="X117">
            <v>0</v>
          </cell>
          <cell r="Y117" t="str">
            <v>EST SOFA C/AVANCO ESQ DALOA FX E7121/BASE NOGUEIRA - 3,28x1x0,85H</v>
          </cell>
          <cell r="Z117">
            <v>35279.730000000003</v>
          </cell>
          <cell r="AA117">
            <v>0.35</v>
          </cell>
          <cell r="AB117">
            <v>22931.824500000002</v>
          </cell>
          <cell r="AC117"/>
          <cell r="AD117"/>
          <cell r="AE117"/>
          <cell r="AF117">
            <v>35279.730000000003</v>
          </cell>
          <cell r="AG117">
            <v>35279.730000000003</v>
          </cell>
          <cell r="AH117">
            <v>0</v>
          </cell>
          <cell r="AI117">
            <v>35279.730000000003</v>
          </cell>
          <cell r="AJ117" t="str">
            <v>REF: 297864</v>
          </cell>
          <cell r="AK117"/>
          <cell r="AL117">
            <v>297864</v>
          </cell>
          <cell r="AM117" t="str">
            <v>SOFA C/AVANCO BASE DALOA (FX E)</v>
          </cell>
          <cell r="AN117"/>
          <cell r="AO117">
            <v>3.28</v>
          </cell>
          <cell r="AP117">
            <v>1</v>
          </cell>
          <cell r="AQ117">
            <v>0.85</v>
          </cell>
          <cell r="AR117">
            <v>0</v>
          </cell>
          <cell r="AS117" t="str">
            <v>SOFA C/AVANCO BASE DALOA (FX E) - 3,28x1x0,85H</v>
          </cell>
          <cell r="AT117">
            <v>35279.730000000003</v>
          </cell>
          <cell r="AU117">
            <v>35279.730000000003</v>
          </cell>
          <cell r="AV117">
            <v>35279.730000000003</v>
          </cell>
          <cell r="AW117">
            <v>0</v>
          </cell>
          <cell r="AX117">
            <v>35279.730000000003</v>
          </cell>
          <cell r="AY117">
            <v>0</v>
          </cell>
          <cell r="AZ117"/>
          <cell r="BA117" t="str">
            <v/>
          </cell>
          <cell r="BB117"/>
          <cell r="BC117"/>
          <cell r="BD117"/>
          <cell r="BE117" t="str">
            <v/>
          </cell>
          <cell r="BF117">
            <v>0</v>
          </cell>
          <cell r="BG117" t="str">
            <v/>
          </cell>
          <cell r="BH117" t="str">
            <v/>
          </cell>
          <cell r="BI117">
            <v>12</v>
          </cell>
          <cell r="BJ117" t="str">
            <v>0</v>
          </cell>
          <cell r="BK117">
            <v>0</v>
          </cell>
          <cell r="BL117">
            <v>0</v>
          </cell>
          <cell r="BM117"/>
          <cell r="BN117"/>
          <cell r="BO117"/>
          <cell r="BP117"/>
          <cell r="BR117" t="str">
            <v>GABRIEL</v>
          </cell>
          <cell r="BT117" t="str">
            <v/>
          </cell>
          <cell r="BU117" t="str">
            <v/>
          </cell>
        </row>
        <row r="118">
          <cell r="H118">
            <v>0</v>
          </cell>
          <cell r="O118">
            <v>269219</v>
          </cell>
          <cell r="P118" t="str">
            <v>2020/276-0102-01</v>
          </cell>
          <cell r="Q118" t="str">
            <v>EST POLTRONA YUMI COURO 2 8002/JEQUITIBA IMBUIA CLARA</v>
          </cell>
          <cell r="R118"/>
          <cell r="S118"/>
          <cell r="T118"/>
          <cell r="U118">
            <v>1.1599999999999999</v>
          </cell>
          <cell r="V118">
            <v>0.86</v>
          </cell>
          <cell r="W118">
            <v>0.84</v>
          </cell>
          <cell r="X118">
            <v>0</v>
          </cell>
          <cell r="Y118" t="str">
            <v>EST POLTRONA YUMI COURO 2 8002/JEQUITIBA IMBUIA CLARA - 1,16x0,86x0,84H</v>
          </cell>
          <cell r="Z118">
            <v>37090.050000000003</v>
          </cell>
          <cell r="AA118">
            <v>0.35</v>
          </cell>
          <cell r="AB118">
            <v>24108.532500000001</v>
          </cell>
          <cell r="AC118"/>
          <cell r="AD118"/>
          <cell r="AE118"/>
          <cell r="AF118">
            <v>37090.050000000003</v>
          </cell>
          <cell r="AG118">
            <v>37090.050000000003</v>
          </cell>
          <cell r="AH118">
            <v>0</v>
          </cell>
          <cell r="AI118">
            <v>37090.050000000003</v>
          </cell>
          <cell r="AJ118" t="str">
            <v>REF: 303900</v>
          </cell>
          <cell r="AK118"/>
          <cell r="AL118">
            <v>303900</v>
          </cell>
          <cell r="AM118" t="str">
            <v>POLTRONA YUMI (COURO 2)</v>
          </cell>
          <cell r="AN118"/>
          <cell r="AO118">
            <v>1.1599999999999999</v>
          </cell>
          <cell r="AP118">
            <v>0.86</v>
          </cell>
          <cell r="AQ118">
            <v>0.84</v>
          </cell>
          <cell r="AR118">
            <v>0</v>
          </cell>
          <cell r="AS118" t="str">
            <v>POLTRONA YUMI (COURO 2) - 1,16x0,86x0,84H</v>
          </cell>
          <cell r="AT118">
            <v>37090.050000000003</v>
          </cell>
          <cell r="AU118">
            <v>37090.050000000003</v>
          </cell>
          <cell r="AV118">
            <v>37090.050000000003</v>
          </cell>
          <cell r="AW118">
            <v>0</v>
          </cell>
          <cell r="AX118">
            <v>37090.050000000003</v>
          </cell>
          <cell r="AY118">
            <v>0</v>
          </cell>
          <cell r="AZ118"/>
          <cell r="BA118" t="str">
            <v/>
          </cell>
          <cell r="BB118"/>
          <cell r="BC118"/>
          <cell r="BD118"/>
          <cell r="BE118" t="str">
            <v/>
          </cell>
          <cell r="BF118">
            <v>0</v>
          </cell>
          <cell r="BG118" t="str">
            <v/>
          </cell>
          <cell r="BH118" t="str">
            <v/>
          </cell>
          <cell r="BI118">
            <v>12</v>
          </cell>
          <cell r="BJ118" t="str">
            <v>0</v>
          </cell>
          <cell r="BK118">
            <v>0</v>
          </cell>
          <cell r="BL118">
            <v>0</v>
          </cell>
          <cell r="BM118"/>
          <cell r="BN118"/>
          <cell r="BO118"/>
          <cell r="BP118"/>
          <cell r="BR118" t="str">
            <v>GABRIEL</v>
          </cell>
          <cell r="BT118" t="str">
            <v/>
          </cell>
          <cell r="BU118" t="str">
            <v/>
          </cell>
        </row>
        <row r="119">
          <cell r="H119">
            <v>0</v>
          </cell>
          <cell r="O119">
            <v>269218</v>
          </cell>
          <cell r="P119" t="str">
            <v>2020/276-0101-01</v>
          </cell>
          <cell r="Q119" t="str">
            <v>EST BANQUETA YUMI COURO 2 8002/JEQ IMBUIA CLARA</v>
          </cell>
          <cell r="R119"/>
          <cell r="S119"/>
          <cell r="T119"/>
          <cell r="U119">
            <v>0.69</v>
          </cell>
          <cell r="V119">
            <v>0.53</v>
          </cell>
          <cell r="W119">
            <v>0.4</v>
          </cell>
          <cell r="X119">
            <v>0</v>
          </cell>
          <cell r="Y119" t="str">
            <v>EST BANQUETA YUMI COURO 2 8002/JEQ IMBUIA CLARA - 0,69x0,53x0,4H</v>
          </cell>
          <cell r="Z119">
            <v>13868.56</v>
          </cell>
          <cell r="AA119">
            <v>0.35</v>
          </cell>
          <cell r="AB119">
            <v>9014.5640000000003</v>
          </cell>
          <cell r="AC119"/>
          <cell r="AD119"/>
          <cell r="AE119"/>
          <cell r="AF119">
            <v>13868.56</v>
          </cell>
          <cell r="AG119">
            <v>13868.56</v>
          </cell>
          <cell r="AH119">
            <v>0</v>
          </cell>
          <cell r="AI119">
            <v>13868.56</v>
          </cell>
          <cell r="AJ119" t="str">
            <v>REF: 303908</v>
          </cell>
          <cell r="AK119"/>
          <cell r="AL119">
            <v>303908</v>
          </cell>
          <cell r="AM119" t="str">
            <v>BANQUETA YUMI (COURO 2)</v>
          </cell>
          <cell r="AN119"/>
          <cell r="AO119">
            <v>0.69</v>
          </cell>
          <cell r="AP119">
            <v>0.53</v>
          </cell>
          <cell r="AQ119">
            <v>0.4</v>
          </cell>
          <cell r="AR119">
            <v>0</v>
          </cell>
          <cell r="AS119" t="str">
            <v>BANQUETA YUMI (COURO 2) - 0,69x0,53x0,4H</v>
          </cell>
          <cell r="AT119">
            <v>13868.56</v>
          </cell>
          <cell r="AU119">
            <v>13868.56</v>
          </cell>
          <cell r="AV119">
            <v>13868.56</v>
          </cell>
          <cell r="AW119">
            <v>0</v>
          </cell>
          <cell r="AX119">
            <v>13868.56</v>
          </cell>
          <cell r="AY119">
            <v>0</v>
          </cell>
          <cell r="AZ119"/>
          <cell r="BA119" t="str">
            <v/>
          </cell>
          <cell r="BB119"/>
          <cell r="BC119"/>
          <cell r="BD119"/>
          <cell r="BE119" t="str">
            <v/>
          </cell>
          <cell r="BF119">
            <v>0</v>
          </cell>
          <cell r="BG119" t="str">
            <v/>
          </cell>
          <cell r="BH119" t="str">
            <v/>
          </cell>
          <cell r="BI119">
            <v>12</v>
          </cell>
          <cell r="BJ119" t="str">
            <v>0</v>
          </cell>
          <cell r="BK119">
            <v>0</v>
          </cell>
          <cell r="BL119">
            <v>0</v>
          </cell>
          <cell r="BM119"/>
          <cell r="BN119"/>
          <cell r="BO119"/>
          <cell r="BP119"/>
          <cell r="BR119" t="str">
            <v>GABRIEL</v>
          </cell>
          <cell r="BT119" t="str">
            <v/>
          </cell>
          <cell r="BU119" t="str">
            <v/>
          </cell>
        </row>
        <row r="120">
          <cell r="H120">
            <v>0</v>
          </cell>
          <cell r="O120">
            <v>380352</v>
          </cell>
          <cell r="P120" t="str">
            <v>2024/065-0074-01</v>
          </cell>
          <cell r="Q120" t="str">
            <v>EST ALMOFADA DECORATIVA MONDRIAN (ITAJIME SHIBORI)</v>
          </cell>
          <cell r="R120"/>
          <cell r="S120"/>
          <cell r="T120"/>
          <cell r="U120">
            <v>0.6</v>
          </cell>
          <cell r="V120">
            <v>0.3</v>
          </cell>
          <cell r="W120">
            <v>0</v>
          </cell>
          <cell r="X120">
            <v>0</v>
          </cell>
          <cell r="Y120" t="str">
            <v>EST ALMOFADA DECORATIVA MONDRIAN (ITAJIME SHIBORI) - 0,6x0,3x0H</v>
          </cell>
          <cell r="Z120">
            <v>1466.84</v>
          </cell>
          <cell r="AA120">
            <v>0.35</v>
          </cell>
          <cell r="AB120">
            <v>953.44600000000003</v>
          </cell>
          <cell r="AC120"/>
          <cell r="AD120"/>
          <cell r="AE120"/>
          <cell r="AF120">
            <v>1466.84</v>
          </cell>
          <cell r="AG120">
            <v>1466.84</v>
          </cell>
          <cell r="AH120">
            <v>0</v>
          </cell>
          <cell r="AI120">
            <v>1466.84</v>
          </cell>
          <cell r="AJ120" t="str">
            <v>REF: 380352</v>
          </cell>
          <cell r="AK120"/>
          <cell r="AL120">
            <v>380352</v>
          </cell>
          <cell r="AM120" t="str">
            <v>EST ALMOFADA DECORATIVA MONDRIAN (ITAJIME SHIBORI)</v>
          </cell>
          <cell r="AN120"/>
          <cell r="AO120">
            <v>0.6</v>
          </cell>
          <cell r="AP120">
            <v>0.3</v>
          </cell>
          <cell r="AQ120">
            <v>0</v>
          </cell>
          <cell r="AR120">
            <v>0</v>
          </cell>
          <cell r="AS120" t="str">
            <v>EST ALMOFADA DECORATIVA MONDRIAN (ITAJIME SHIBORI) - 0,6x0,3x0H</v>
          </cell>
          <cell r="AT120">
            <v>1466.84</v>
          </cell>
          <cell r="AU120">
            <v>1466.84</v>
          </cell>
          <cell r="AV120">
            <v>1466.84</v>
          </cell>
          <cell r="AW120">
            <v>0</v>
          </cell>
          <cell r="AX120">
            <v>1466.84</v>
          </cell>
          <cell r="AY120">
            <v>0</v>
          </cell>
          <cell r="AZ120"/>
          <cell r="BA120" t="str">
            <v/>
          </cell>
          <cell r="BB120"/>
          <cell r="BC120"/>
          <cell r="BD120"/>
          <cell r="BE120" t="str">
            <v/>
          </cell>
          <cell r="BF120">
            <v>0</v>
          </cell>
          <cell r="BG120" t="str">
            <v/>
          </cell>
          <cell r="BH120" t="str">
            <v/>
          </cell>
          <cell r="BI120">
            <v>12</v>
          </cell>
          <cell r="BJ120" t="str">
            <v>0</v>
          </cell>
          <cell r="BK120">
            <v>0</v>
          </cell>
          <cell r="BL120">
            <v>0</v>
          </cell>
          <cell r="BM120"/>
          <cell r="BN120"/>
          <cell r="BO120"/>
          <cell r="BP120"/>
          <cell r="BR120" t="str">
            <v>GB PE</v>
          </cell>
          <cell r="BT120" t="str">
            <v/>
          </cell>
          <cell r="BU120" t="str">
            <v/>
          </cell>
        </row>
        <row r="121">
          <cell r="H121">
            <v>0</v>
          </cell>
          <cell r="O121">
            <v>380352</v>
          </cell>
          <cell r="P121" t="str">
            <v>2024/065-0075-01</v>
          </cell>
          <cell r="Q121" t="str">
            <v>EST ALMOFADA DECORATIVA MONDRIAN (ITAJIME SHIBORI)</v>
          </cell>
          <cell r="R121"/>
          <cell r="S121"/>
          <cell r="T121"/>
          <cell r="U121">
            <v>0.6</v>
          </cell>
          <cell r="V121">
            <v>0.3</v>
          </cell>
          <cell r="W121">
            <v>0</v>
          </cell>
          <cell r="X121">
            <v>0</v>
          </cell>
          <cell r="Y121" t="str">
            <v>EST ALMOFADA DECORATIVA MONDRIAN (ITAJIME SHIBORI) - 0,6x0,3x0H</v>
          </cell>
          <cell r="Z121">
            <v>1466.84</v>
          </cell>
          <cell r="AA121">
            <v>0.35</v>
          </cell>
          <cell r="AB121">
            <v>953.44600000000003</v>
          </cell>
          <cell r="AC121"/>
          <cell r="AD121"/>
          <cell r="AE121"/>
          <cell r="AF121">
            <v>1466.84</v>
          </cell>
          <cell r="AG121">
            <v>1466.84</v>
          </cell>
          <cell r="AH121">
            <v>0</v>
          </cell>
          <cell r="AI121">
            <v>1466.84</v>
          </cell>
          <cell r="AJ121" t="str">
            <v>REF: 380352</v>
          </cell>
          <cell r="AK121"/>
          <cell r="AL121">
            <v>380352</v>
          </cell>
          <cell r="AM121" t="str">
            <v>EST ALMOFADA DECORATIVA MONDRIAN (ITAJIME SHIBORI)</v>
          </cell>
          <cell r="AN121"/>
          <cell r="AO121">
            <v>0.6</v>
          </cell>
          <cell r="AP121">
            <v>0.3</v>
          </cell>
          <cell r="AQ121">
            <v>0</v>
          </cell>
          <cell r="AR121">
            <v>0</v>
          </cell>
          <cell r="AS121" t="str">
            <v>EST ALMOFADA DECORATIVA MONDRIAN (ITAJIME SHIBORI) - 0,6x0,3x0H</v>
          </cell>
          <cell r="AT121">
            <v>1466.84</v>
          </cell>
          <cell r="AU121">
            <v>1466.84</v>
          </cell>
          <cell r="AV121">
            <v>1466.84</v>
          </cell>
          <cell r="AW121">
            <v>0</v>
          </cell>
          <cell r="AX121">
            <v>1466.84</v>
          </cell>
          <cell r="AY121">
            <v>0</v>
          </cell>
          <cell r="AZ121"/>
          <cell r="BA121" t="str">
            <v/>
          </cell>
          <cell r="BB121"/>
          <cell r="BC121"/>
          <cell r="BD121"/>
          <cell r="BE121" t="str">
            <v/>
          </cell>
          <cell r="BF121">
            <v>0</v>
          </cell>
          <cell r="BG121" t="str">
            <v/>
          </cell>
          <cell r="BH121" t="str">
            <v/>
          </cell>
          <cell r="BI121">
            <v>12</v>
          </cell>
          <cell r="BJ121" t="str">
            <v>0</v>
          </cell>
          <cell r="BK121">
            <v>0</v>
          </cell>
          <cell r="BL121">
            <v>0</v>
          </cell>
          <cell r="BM121"/>
          <cell r="BN121"/>
          <cell r="BO121"/>
          <cell r="BP121"/>
          <cell r="BR121" t="str">
            <v>GB PE</v>
          </cell>
          <cell r="BT121" t="str">
            <v/>
          </cell>
          <cell r="BU121" t="str">
            <v/>
          </cell>
        </row>
        <row r="122">
          <cell r="H122">
            <v>0</v>
          </cell>
          <cell r="O122">
            <v>380352</v>
          </cell>
          <cell r="P122" t="str">
            <v>2024/065-0076-01</v>
          </cell>
          <cell r="Q122" t="str">
            <v>EST ALMOFADA DECORATIVA MONDRIAN (ITAJIME SHIBORI)</v>
          </cell>
          <cell r="R122"/>
          <cell r="S122"/>
          <cell r="T122"/>
          <cell r="U122">
            <v>0.6</v>
          </cell>
          <cell r="V122">
            <v>0.3</v>
          </cell>
          <cell r="W122">
            <v>0</v>
          </cell>
          <cell r="X122">
            <v>0</v>
          </cell>
          <cell r="Y122" t="str">
            <v>EST ALMOFADA DECORATIVA MONDRIAN (ITAJIME SHIBORI) - 0,6x0,3x0H</v>
          </cell>
          <cell r="Z122">
            <v>1466.84</v>
          </cell>
          <cell r="AA122">
            <v>0.35</v>
          </cell>
          <cell r="AB122">
            <v>953.44600000000003</v>
          </cell>
          <cell r="AC122"/>
          <cell r="AD122"/>
          <cell r="AE122"/>
          <cell r="AF122">
            <v>1466.84</v>
          </cell>
          <cell r="AG122">
            <v>1466.84</v>
          </cell>
          <cell r="AH122">
            <v>0</v>
          </cell>
          <cell r="AI122">
            <v>1466.84</v>
          </cell>
          <cell r="AJ122" t="str">
            <v>REF: 380352</v>
          </cell>
          <cell r="AK122"/>
          <cell r="AL122">
            <v>380352</v>
          </cell>
          <cell r="AM122" t="str">
            <v>EST ALMOFADA DECORATIVA MONDRIAN (ITAJIME SHIBORI)</v>
          </cell>
          <cell r="AN122"/>
          <cell r="AO122">
            <v>0.6</v>
          </cell>
          <cell r="AP122">
            <v>0.3</v>
          </cell>
          <cell r="AQ122">
            <v>0</v>
          </cell>
          <cell r="AR122">
            <v>0</v>
          </cell>
          <cell r="AS122" t="str">
            <v>EST ALMOFADA DECORATIVA MONDRIAN (ITAJIME SHIBORI) - 0,6x0,3x0H</v>
          </cell>
          <cell r="AT122">
            <v>1466.84</v>
          </cell>
          <cell r="AU122">
            <v>1466.84</v>
          </cell>
          <cell r="AV122">
            <v>1466.84</v>
          </cell>
          <cell r="AW122">
            <v>0</v>
          </cell>
          <cell r="AX122">
            <v>1466.84</v>
          </cell>
          <cell r="AY122">
            <v>0</v>
          </cell>
          <cell r="AZ122"/>
          <cell r="BA122" t="str">
            <v/>
          </cell>
          <cell r="BB122"/>
          <cell r="BC122"/>
          <cell r="BD122"/>
          <cell r="BE122" t="str">
            <v/>
          </cell>
          <cell r="BF122">
            <v>0</v>
          </cell>
          <cell r="BG122" t="str">
            <v/>
          </cell>
          <cell r="BH122" t="str">
            <v/>
          </cell>
          <cell r="BI122">
            <v>12</v>
          </cell>
          <cell r="BJ122" t="str">
            <v>0</v>
          </cell>
          <cell r="BK122">
            <v>0</v>
          </cell>
          <cell r="BL122">
            <v>0</v>
          </cell>
          <cell r="BM122"/>
          <cell r="BN122"/>
          <cell r="BO122"/>
          <cell r="BP122"/>
          <cell r="BR122" t="str">
            <v>GB PE</v>
          </cell>
          <cell r="BT122" t="str">
            <v/>
          </cell>
          <cell r="BU122" t="str">
            <v/>
          </cell>
        </row>
        <row r="123">
          <cell r="H123">
            <v>0</v>
          </cell>
          <cell r="O123">
            <v>380352</v>
          </cell>
          <cell r="P123" t="str">
            <v>2024/065-0077-01</v>
          </cell>
          <cell r="Q123" t="str">
            <v>EST ALMOFADA DECORATIVA MONDRIAN (ITAJIME SHIBORI)</v>
          </cell>
          <cell r="R123"/>
          <cell r="S123"/>
          <cell r="T123"/>
          <cell r="U123">
            <v>0.6</v>
          </cell>
          <cell r="V123">
            <v>0.3</v>
          </cell>
          <cell r="W123">
            <v>0</v>
          </cell>
          <cell r="X123">
            <v>0</v>
          </cell>
          <cell r="Y123" t="str">
            <v>EST ALMOFADA DECORATIVA MONDRIAN (ITAJIME SHIBORI) - 0,6x0,3x0H</v>
          </cell>
          <cell r="Z123">
            <v>1466.84</v>
          </cell>
          <cell r="AA123">
            <v>0.35</v>
          </cell>
          <cell r="AB123">
            <v>953.44600000000003</v>
          </cell>
          <cell r="AC123"/>
          <cell r="AD123"/>
          <cell r="AE123"/>
          <cell r="AF123">
            <v>1466.84</v>
          </cell>
          <cell r="AG123">
            <v>1466.84</v>
          </cell>
          <cell r="AH123">
            <v>0</v>
          </cell>
          <cell r="AI123">
            <v>1466.84</v>
          </cell>
          <cell r="AJ123" t="str">
            <v>REF: 380352</v>
          </cell>
          <cell r="AK123"/>
          <cell r="AL123">
            <v>380352</v>
          </cell>
          <cell r="AM123" t="str">
            <v>EST ALMOFADA DECORATIVA MONDRIAN (ITAJIME SHIBORI)</v>
          </cell>
          <cell r="AN123"/>
          <cell r="AO123">
            <v>0.6</v>
          </cell>
          <cell r="AP123">
            <v>0.3</v>
          </cell>
          <cell r="AQ123">
            <v>0</v>
          </cell>
          <cell r="AR123">
            <v>0</v>
          </cell>
          <cell r="AS123" t="str">
            <v>EST ALMOFADA DECORATIVA MONDRIAN (ITAJIME SHIBORI) - 0,6x0,3x0H</v>
          </cell>
          <cell r="AT123">
            <v>1466.84</v>
          </cell>
          <cell r="AU123">
            <v>1466.84</v>
          </cell>
          <cell r="AV123">
            <v>1466.84</v>
          </cell>
          <cell r="AW123">
            <v>0</v>
          </cell>
          <cell r="AX123">
            <v>1466.84</v>
          </cell>
          <cell r="AY123">
            <v>0</v>
          </cell>
          <cell r="AZ123"/>
          <cell r="BA123" t="str">
            <v/>
          </cell>
          <cell r="BB123"/>
          <cell r="BC123"/>
          <cell r="BD123"/>
          <cell r="BE123" t="str">
            <v/>
          </cell>
          <cell r="BF123">
            <v>0</v>
          </cell>
          <cell r="BG123" t="str">
            <v/>
          </cell>
          <cell r="BH123" t="str">
            <v/>
          </cell>
          <cell r="BI123">
            <v>12</v>
          </cell>
          <cell r="BJ123" t="str">
            <v>0</v>
          </cell>
          <cell r="BK123">
            <v>0</v>
          </cell>
          <cell r="BL123">
            <v>0</v>
          </cell>
          <cell r="BM123"/>
          <cell r="BN123"/>
          <cell r="BO123"/>
          <cell r="BP123"/>
          <cell r="BR123" t="str">
            <v>GB PE</v>
          </cell>
          <cell r="BT123" t="str">
            <v/>
          </cell>
          <cell r="BU123" t="str">
            <v/>
          </cell>
        </row>
        <row r="124">
          <cell r="H124">
            <v>0</v>
          </cell>
          <cell r="O124">
            <v>380352</v>
          </cell>
          <cell r="P124" t="str">
            <v>2024/065-0078-01</v>
          </cell>
          <cell r="Q124" t="str">
            <v>EST ALMOFADA DECORATIVA MONDRIAN (ITAJIME SHIBORI)</v>
          </cell>
          <cell r="R124"/>
          <cell r="S124"/>
          <cell r="T124"/>
          <cell r="U124">
            <v>0.6</v>
          </cell>
          <cell r="V124">
            <v>0.3</v>
          </cell>
          <cell r="W124">
            <v>0</v>
          </cell>
          <cell r="X124">
            <v>0</v>
          </cell>
          <cell r="Y124" t="str">
            <v>EST ALMOFADA DECORATIVA MONDRIAN (ITAJIME SHIBORI) - 0,6x0,3x0H</v>
          </cell>
          <cell r="Z124">
            <v>1466.84</v>
          </cell>
          <cell r="AA124">
            <v>0.35</v>
          </cell>
          <cell r="AB124">
            <v>953.44600000000003</v>
          </cell>
          <cell r="AC124"/>
          <cell r="AD124"/>
          <cell r="AE124"/>
          <cell r="AF124">
            <v>1466.84</v>
          </cell>
          <cell r="AG124">
            <v>1466.84</v>
          </cell>
          <cell r="AH124">
            <v>0</v>
          </cell>
          <cell r="AI124">
            <v>1466.84</v>
          </cell>
          <cell r="AJ124" t="str">
            <v>REF: 380352</v>
          </cell>
          <cell r="AK124"/>
          <cell r="AL124">
            <v>380352</v>
          </cell>
          <cell r="AM124" t="str">
            <v>EST ALMOFADA DECORATIVA MONDRIAN (ITAJIME SHIBORI)</v>
          </cell>
          <cell r="AN124"/>
          <cell r="AO124">
            <v>0.6</v>
          </cell>
          <cell r="AP124">
            <v>0.3</v>
          </cell>
          <cell r="AQ124">
            <v>0</v>
          </cell>
          <cell r="AR124">
            <v>0</v>
          </cell>
          <cell r="AS124" t="str">
            <v>EST ALMOFADA DECORATIVA MONDRIAN (ITAJIME SHIBORI) - 0,6x0,3x0H</v>
          </cell>
          <cell r="AT124">
            <v>1466.84</v>
          </cell>
          <cell r="AU124">
            <v>1466.84</v>
          </cell>
          <cell r="AV124">
            <v>1466.84</v>
          </cell>
          <cell r="AW124">
            <v>0</v>
          </cell>
          <cell r="AX124">
            <v>1466.84</v>
          </cell>
          <cell r="AY124">
            <v>0</v>
          </cell>
          <cell r="AZ124"/>
          <cell r="BA124" t="str">
            <v/>
          </cell>
          <cell r="BB124"/>
          <cell r="BC124"/>
          <cell r="BD124"/>
          <cell r="BE124" t="str">
            <v/>
          </cell>
          <cell r="BF124">
            <v>0</v>
          </cell>
          <cell r="BG124" t="str">
            <v/>
          </cell>
          <cell r="BH124" t="str">
            <v/>
          </cell>
          <cell r="BI124">
            <v>12</v>
          </cell>
          <cell r="BJ124" t="str">
            <v>0</v>
          </cell>
          <cell r="BK124">
            <v>0</v>
          </cell>
          <cell r="BL124">
            <v>0</v>
          </cell>
          <cell r="BM124"/>
          <cell r="BN124"/>
          <cell r="BO124"/>
          <cell r="BP124"/>
          <cell r="BR124" t="str">
            <v>GB PE</v>
          </cell>
          <cell r="BT124" t="str">
            <v/>
          </cell>
          <cell r="BU124" t="str">
            <v/>
          </cell>
        </row>
        <row r="125">
          <cell r="H125">
            <v>0</v>
          </cell>
          <cell r="O125">
            <v>380352</v>
          </cell>
          <cell r="P125" t="str">
            <v>2024/065-0079-01</v>
          </cell>
          <cell r="Q125" t="str">
            <v>EST ALMOFADA DECORATIVA MONDRIAN (ITAJIME SHIBORI)</v>
          </cell>
          <cell r="R125"/>
          <cell r="S125"/>
          <cell r="T125"/>
          <cell r="U125">
            <v>0.6</v>
          </cell>
          <cell r="V125">
            <v>0.3</v>
          </cell>
          <cell r="W125">
            <v>0</v>
          </cell>
          <cell r="X125">
            <v>0</v>
          </cell>
          <cell r="Y125" t="str">
            <v>EST ALMOFADA DECORATIVA MONDRIAN (ITAJIME SHIBORI) - 0,6x0,3x0H</v>
          </cell>
          <cell r="Z125">
            <v>1466.84</v>
          </cell>
          <cell r="AA125">
            <v>0.35</v>
          </cell>
          <cell r="AB125">
            <v>953.44600000000003</v>
          </cell>
          <cell r="AC125"/>
          <cell r="AD125"/>
          <cell r="AE125"/>
          <cell r="AF125">
            <v>1466.84</v>
          </cell>
          <cell r="AG125">
            <v>1466.84</v>
          </cell>
          <cell r="AH125">
            <v>0</v>
          </cell>
          <cell r="AI125">
            <v>1466.84</v>
          </cell>
          <cell r="AJ125" t="str">
            <v>REF: 380352</v>
          </cell>
          <cell r="AK125"/>
          <cell r="AL125">
            <v>380352</v>
          </cell>
          <cell r="AM125" t="str">
            <v>EST ALMOFADA DECORATIVA MONDRIAN (ITAJIME SHIBORI)</v>
          </cell>
          <cell r="AN125"/>
          <cell r="AO125">
            <v>0.6</v>
          </cell>
          <cell r="AP125">
            <v>0.3</v>
          </cell>
          <cell r="AQ125">
            <v>0</v>
          </cell>
          <cell r="AR125">
            <v>0</v>
          </cell>
          <cell r="AS125" t="str">
            <v>EST ALMOFADA DECORATIVA MONDRIAN (ITAJIME SHIBORI) - 0,6x0,3x0H</v>
          </cell>
          <cell r="AT125">
            <v>1466.84</v>
          </cell>
          <cell r="AU125">
            <v>1466.84</v>
          </cell>
          <cell r="AV125">
            <v>1466.84</v>
          </cell>
          <cell r="AW125">
            <v>0</v>
          </cell>
          <cell r="AX125">
            <v>1466.84</v>
          </cell>
          <cell r="AY125">
            <v>0</v>
          </cell>
          <cell r="AZ125"/>
          <cell r="BA125" t="str">
            <v/>
          </cell>
          <cell r="BB125"/>
          <cell r="BC125"/>
          <cell r="BD125"/>
          <cell r="BE125" t="str">
            <v/>
          </cell>
          <cell r="BF125">
            <v>0</v>
          </cell>
          <cell r="BG125" t="str">
            <v/>
          </cell>
          <cell r="BH125" t="str">
            <v/>
          </cell>
          <cell r="BI125">
            <v>12</v>
          </cell>
          <cell r="BJ125" t="str">
            <v>0</v>
          </cell>
          <cell r="BK125">
            <v>0</v>
          </cell>
          <cell r="BL125">
            <v>0</v>
          </cell>
          <cell r="BM125"/>
          <cell r="BN125"/>
          <cell r="BO125"/>
          <cell r="BP125"/>
          <cell r="BR125" t="str">
            <v>GB PE</v>
          </cell>
          <cell r="BT125" t="str">
            <v/>
          </cell>
          <cell r="BU125" t="str">
            <v/>
          </cell>
        </row>
        <row r="126">
          <cell r="H126">
            <v>0</v>
          </cell>
          <cell r="O126">
            <v>380352</v>
          </cell>
          <cell r="P126" t="str">
            <v>2024/065-0080-01</v>
          </cell>
          <cell r="Q126" t="str">
            <v>EST ALMOFADA DECORATIVA MONDRIAN (ITAJIME SHIBORI)</v>
          </cell>
          <cell r="R126"/>
          <cell r="S126"/>
          <cell r="T126"/>
          <cell r="U126">
            <v>0.6</v>
          </cell>
          <cell r="V126">
            <v>0.3</v>
          </cell>
          <cell r="W126">
            <v>0</v>
          </cell>
          <cell r="X126">
            <v>0</v>
          </cell>
          <cell r="Y126" t="str">
            <v>EST ALMOFADA DECORATIVA MONDRIAN (ITAJIME SHIBORI) - 0,6x0,3x0H</v>
          </cell>
          <cell r="Z126">
            <v>1466.84</v>
          </cell>
          <cell r="AA126">
            <v>0.35</v>
          </cell>
          <cell r="AB126">
            <v>953.44600000000003</v>
          </cell>
          <cell r="AC126"/>
          <cell r="AD126"/>
          <cell r="AE126"/>
          <cell r="AF126">
            <v>1466.84</v>
          </cell>
          <cell r="AG126">
            <v>1466.84</v>
          </cell>
          <cell r="AH126">
            <v>0</v>
          </cell>
          <cell r="AI126">
            <v>1466.84</v>
          </cell>
          <cell r="AJ126" t="str">
            <v>REF: 380352</v>
          </cell>
          <cell r="AK126"/>
          <cell r="AL126">
            <v>380352</v>
          </cell>
          <cell r="AM126" t="str">
            <v>EST ALMOFADA DECORATIVA MONDRIAN (ITAJIME SHIBORI)</v>
          </cell>
          <cell r="AN126"/>
          <cell r="AO126">
            <v>0.6</v>
          </cell>
          <cell r="AP126">
            <v>0.3</v>
          </cell>
          <cell r="AQ126">
            <v>0</v>
          </cell>
          <cell r="AR126">
            <v>0</v>
          </cell>
          <cell r="AS126" t="str">
            <v>EST ALMOFADA DECORATIVA MONDRIAN (ITAJIME SHIBORI) - 0,6x0,3x0H</v>
          </cell>
          <cell r="AT126">
            <v>1466.84</v>
          </cell>
          <cell r="AU126">
            <v>1466.84</v>
          </cell>
          <cell r="AV126">
            <v>1466.84</v>
          </cell>
          <cell r="AW126">
            <v>0</v>
          </cell>
          <cell r="AX126">
            <v>1466.84</v>
          </cell>
          <cell r="AY126">
            <v>0</v>
          </cell>
          <cell r="AZ126"/>
          <cell r="BA126" t="str">
            <v/>
          </cell>
          <cell r="BB126"/>
          <cell r="BC126"/>
          <cell r="BD126"/>
          <cell r="BE126" t="str">
            <v/>
          </cell>
          <cell r="BF126">
            <v>0</v>
          </cell>
          <cell r="BG126" t="str">
            <v/>
          </cell>
          <cell r="BH126" t="str">
            <v/>
          </cell>
          <cell r="BI126">
            <v>12</v>
          </cell>
          <cell r="BJ126" t="str">
            <v>0</v>
          </cell>
          <cell r="BK126">
            <v>0</v>
          </cell>
          <cell r="BL126">
            <v>0</v>
          </cell>
          <cell r="BM126"/>
          <cell r="BN126"/>
          <cell r="BO126"/>
          <cell r="BP126"/>
          <cell r="BR126" t="str">
            <v>GB PE</v>
          </cell>
          <cell r="BT126" t="str">
            <v/>
          </cell>
          <cell r="BU126" t="str">
            <v/>
          </cell>
        </row>
        <row r="127">
          <cell r="H127">
            <v>0</v>
          </cell>
          <cell r="O127">
            <v>380350</v>
          </cell>
          <cell r="P127" t="str">
            <v>2024/065-0066-01</v>
          </cell>
          <cell r="Q127" t="str">
            <v>EST ALMOFADA DECORATIVA HIMALAYA (IMPRESSAO BOTANICA)</v>
          </cell>
          <cell r="R127"/>
          <cell r="S127"/>
          <cell r="T127"/>
          <cell r="U127">
            <v>0.6</v>
          </cell>
          <cell r="V127">
            <v>0.3</v>
          </cell>
          <cell r="W127">
            <v>0</v>
          </cell>
          <cell r="X127">
            <v>0</v>
          </cell>
          <cell r="Y127" t="str">
            <v>EST ALMOFADA DECORATIVA HIMALAYA (IMPRESSAO BOTANICA) - 0,6x0,3x0H</v>
          </cell>
          <cell r="Z127">
            <v>1466.84</v>
          </cell>
          <cell r="AA127">
            <v>0.35</v>
          </cell>
          <cell r="AB127">
            <v>953.44600000000003</v>
          </cell>
          <cell r="AC127"/>
          <cell r="AD127"/>
          <cell r="AE127"/>
          <cell r="AF127">
            <v>1466.84</v>
          </cell>
          <cell r="AG127">
            <v>1466.84</v>
          </cell>
          <cell r="AH127">
            <v>0</v>
          </cell>
          <cell r="AI127">
            <v>1466.84</v>
          </cell>
          <cell r="AJ127" t="str">
            <v>REF: 380350</v>
          </cell>
          <cell r="AK127"/>
          <cell r="AL127">
            <v>380350</v>
          </cell>
          <cell r="AM127" t="str">
            <v>EST ALMOFADA DECORATIVA HIMALAYA (IMPRESSAO BOTANICA)</v>
          </cell>
          <cell r="AN127"/>
          <cell r="AO127">
            <v>0.6</v>
          </cell>
          <cell r="AP127">
            <v>0.3</v>
          </cell>
          <cell r="AQ127">
            <v>0</v>
          </cell>
          <cell r="AR127">
            <v>0</v>
          </cell>
          <cell r="AS127" t="str">
            <v>EST ALMOFADA DECORATIVA HIMALAYA (IMPRESSAO BOTANICA) - 0,6x0,3x0H</v>
          </cell>
          <cell r="AT127">
            <v>1466.84</v>
          </cell>
          <cell r="AU127">
            <v>1466.84</v>
          </cell>
          <cell r="AV127">
            <v>1466.84</v>
          </cell>
          <cell r="AW127">
            <v>0</v>
          </cell>
          <cell r="AX127">
            <v>1466.84</v>
          </cell>
          <cell r="AY127">
            <v>0</v>
          </cell>
          <cell r="AZ127"/>
          <cell r="BA127" t="str">
            <v/>
          </cell>
          <cell r="BB127"/>
          <cell r="BC127"/>
          <cell r="BD127"/>
          <cell r="BE127" t="str">
            <v/>
          </cell>
          <cell r="BF127">
            <v>0</v>
          </cell>
          <cell r="BG127" t="str">
            <v/>
          </cell>
          <cell r="BH127" t="str">
            <v/>
          </cell>
          <cell r="BI127">
            <v>12</v>
          </cell>
          <cell r="BJ127" t="str">
            <v>0</v>
          </cell>
          <cell r="BK127">
            <v>0</v>
          </cell>
          <cell r="BL127">
            <v>0</v>
          </cell>
          <cell r="BM127"/>
          <cell r="BN127"/>
          <cell r="BO127"/>
          <cell r="BP127"/>
          <cell r="BR127" t="str">
            <v>GB PE</v>
          </cell>
          <cell r="BT127" t="str">
            <v/>
          </cell>
          <cell r="BU127" t="str">
            <v/>
          </cell>
        </row>
        <row r="128">
          <cell r="H128">
            <v>0</v>
          </cell>
          <cell r="O128">
            <v>380350</v>
          </cell>
          <cell r="P128" t="str">
            <v>2024/065-0067-01</v>
          </cell>
          <cell r="Q128" t="str">
            <v>EST ALMOFADA DECORATIVA HIMALAYA (IMPRESSAO BOTANICA)</v>
          </cell>
          <cell r="R128"/>
          <cell r="S128"/>
          <cell r="T128"/>
          <cell r="U128">
            <v>0.6</v>
          </cell>
          <cell r="V128">
            <v>0.3</v>
          </cell>
          <cell r="W128">
            <v>0</v>
          </cell>
          <cell r="X128">
            <v>0</v>
          </cell>
          <cell r="Y128" t="str">
            <v>EST ALMOFADA DECORATIVA HIMALAYA (IMPRESSAO BOTANICA) - 0,6x0,3x0H</v>
          </cell>
          <cell r="Z128">
            <v>1466.84</v>
          </cell>
          <cell r="AA128">
            <v>0.35</v>
          </cell>
          <cell r="AB128">
            <v>953.44600000000003</v>
          </cell>
          <cell r="AC128"/>
          <cell r="AD128"/>
          <cell r="AE128"/>
          <cell r="AF128">
            <v>1466.84</v>
          </cell>
          <cell r="AG128">
            <v>1466.84</v>
          </cell>
          <cell r="AH128">
            <v>0</v>
          </cell>
          <cell r="AI128">
            <v>1466.84</v>
          </cell>
          <cell r="AJ128" t="str">
            <v>REF: 380350</v>
          </cell>
          <cell r="AK128"/>
          <cell r="AL128">
            <v>380350</v>
          </cell>
          <cell r="AM128" t="str">
            <v>EST ALMOFADA DECORATIVA HIMALAYA (IMPRESSAO BOTANICA)</v>
          </cell>
          <cell r="AN128"/>
          <cell r="AO128">
            <v>0.6</v>
          </cell>
          <cell r="AP128">
            <v>0.3</v>
          </cell>
          <cell r="AQ128">
            <v>0</v>
          </cell>
          <cell r="AR128">
            <v>0</v>
          </cell>
          <cell r="AS128" t="str">
            <v>EST ALMOFADA DECORATIVA HIMALAYA (IMPRESSAO BOTANICA) - 0,6x0,3x0H</v>
          </cell>
          <cell r="AT128">
            <v>1466.84</v>
          </cell>
          <cell r="AU128">
            <v>1466.84</v>
          </cell>
          <cell r="AV128">
            <v>1466.84</v>
          </cell>
          <cell r="AW128">
            <v>0</v>
          </cell>
          <cell r="AX128">
            <v>1466.84</v>
          </cell>
          <cell r="AY128">
            <v>0</v>
          </cell>
          <cell r="AZ128"/>
          <cell r="BA128" t="str">
            <v/>
          </cell>
          <cell r="BB128"/>
          <cell r="BC128"/>
          <cell r="BD128"/>
          <cell r="BE128" t="str">
            <v/>
          </cell>
          <cell r="BF128">
            <v>0</v>
          </cell>
          <cell r="BG128" t="str">
            <v/>
          </cell>
          <cell r="BH128" t="str">
            <v/>
          </cell>
          <cell r="BI128">
            <v>12</v>
          </cell>
          <cell r="BJ128" t="str">
            <v>0</v>
          </cell>
          <cell r="BK128">
            <v>0</v>
          </cell>
          <cell r="BL128">
            <v>0</v>
          </cell>
          <cell r="BM128"/>
          <cell r="BN128"/>
          <cell r="BO128"/>
          <cell r="BP128"/>
          <cell r="BR128" t="str">
            <v>GB PE</v>
          </cell>
          <cell r="BT128" t="str">
            <v/>
          </cell>
          <cell r="BU128" t="str">
            <v/>
          </cell>
        </row>
        <row r="129">
          <cell r="H129">
            <v>0</v>
          </cell>
          <cell r="O129">
            <v>380350</v>
          </cell>
          <cell r="P129" t="str">
            <v>2024/065-0068-01</v>
          </cell>
          <cell r="Q129" t="str">
            <v>EST ALMOFADA DECORATIVA HIMALAYA (IMPRESSAO BOTANICA)</v>
          </cell>
          <cell r="R129"/>
          <cell r="S129"/>
          <cell r="T129"/>
          <cell r="U129">
            <v>0.6</v>
          </cell>
          <cell r="V129">
            <v>0.3</v>
          </cell>
          <cell r="W129">
            <v>0</v>
          </cell>
          <cell r="X129">
            <v>0</v>
          </cell>
          <cell r="Y129" t="str">
            <v>EST ALMOFADA DECORATIVA HIMALAYA (IMPRESSAO BOTANICA) - 0,6x0,3x0H</v>
          </cell>
          <cell r="Z129">
            <v>1466.84</v>
          </cell>
          <cell r="AA129">
            <v>0.35</v>
          </cell>
          <cell r="AB129">
            <v>953.44600000000003</v>
          </cell>
          <cell r="AC129"/>
          <cell r="AD129"/>
          <cell r="AE129"/>
          <cell r="AF129">
            <v>1466.84</v>
          </cell>
          <cell r="AG129">
            <v>1466.84</v>
          </cell>
          <cell r="AH129">
            <v>0</v>
          </cell>
          <cell r="AI129">
            <v>1466.84</v>
          </cell>
          <cell r="AJ129" t="str">
            <v>REF: 380350</v>
          </cell>
          <cell r="AK129"/>
          <cell r="AL129">
            <v>380350</v>
          </cell>
          <cell r="AM129" t="str">
            <v>EST ALMOFADA DECORATIVA HIMALAYA (IMPRESSAO BOTANICA)</v>
          </cell>
          <cell r="AN129"/>
          <cell r="AO129">
            <v>0.6</v>
          </cell>
          <cell r="AP129">
            <v>0.3</v>
          </cell>
          <cell r="AQ129">
            <v>0</v>
          </cell>
          <cell r="AR129">
            <v>0</v>
          </cell>
          <cell r="AS129" t="str">
            <v>EST ALMOFADA DECORATIVA HIMALAYA (IMPRESSAO BOTANICA) - 0,6x0,3x0H</v>
          </cell>
          <cell r="AT129">
            <v>1466.84</v>
          </cell>
          <cell r="AU129">
            <v>1466.84</v>
          </cell>
          <cell r="AV129">
            <v>1466.84</v>
          </cell>
          <cell r="AW129">
            <v>0</v>
          </cell>
          <cell r="AX129">
            <v>1466.84</v>
          </cell>
          <cell r="AY129">
            <v>0</v>
          </cell>
          <cell r="AZ129"/>
          <cell r="BA129" t="str">
            <v/>
          </cell>
          <cell r="BB129"/>
          <cell r="BC129"/>
          <cell r="BD129"/>
          <cell r="BE129" t="str">
            <v/>
          </cell>
          <cell r="BF129">
            <v>0</v>
          </cell>
          <cell r="BG129" t="str">
            <v/>
          </cell>
          <cell r="BH129" t="str">
            <v/>
          </cell>
          <cell r="BI129">
            <v>12</v>
          </cell>
          <cell r="BJ129" t="str">
            <v>0</v>
          </cell>
          <cell r="BK129">
            <v>0</v>
          </cell>
          <cell r="BL129">
            <v>0</v>
          </cell>
          <cell r="BM129"/>
          <cell r="BN129"/>
          <cell r="BO129"/>
          <cell r="BP129"/>
          <cell r="BR129" t="str">
            <v>GB PE</v>
          </cell>
          <cell r="BT129" t="str">
            <v/>
          </cell>
          <cell r="BU129" t="str">
            <v/>
          </cell>
        </row>
        <row r="130">
          <cell r="H130">
            <v>0</v>
          </cell>
          <cell r="O130">
            <v>380350</v>
          </cell>
          <cell r="P130" t="str">
            <v>2024/065-0069-01</v>
          </cell>
          <cell r="Q130" t="str">
            <v>EST ALMOFADA DECORATIVA HIMALAYA (IMPRESSAO BOTANICA)</v>
          </cell>
          <cell r="R130"/>
          <cell r="S130"/>
          <cell r="T130"/>
          <cell r="U130">
            <v>0.6</v>
          </cell>
          <cell r="V130">
            <v>0.3</v>
          </cell>
          <cell r="W130">
            <v>0</v>
          </cell>
          <cell r="X130">
            <v>0</v>
          </cell>
          <cell r="Y130" t="str">
            <v>EST ALMOFADA DECORATIVA HIMALAYA (IMPRESSAO BOTANICA) - 0,6x0,3x0H</v>
          </cell>
          <cell r="Z130">
            <v>1466.84</v>
          </cell>
          <cell r="AA130">
            <v>0.35</v>
          </cell>
          <cell r="AB130">
            <v>953.44600000000003</v>
          </cell>
          <cell r="AC130"/>
          <cell r="AD130"/>
          <cell r="AE130"/>
          <cell r="AF130">
            <v>1466.84</v>
          </cell>
          <cell r="AG130">
            <v>1466.84</v>
          </cell>
          <cell r="AH130">
            <v>0</v>
          </cell>
          <cell r="AI130">
            <v>1466.84</v>
          </cell>
          <cell r="AJ130" t="str">
            <v>REF: 380350</v>
          </cell>
          <cell r="AK130"/>
          <cell r="AL130">
            <v>380350</v>
          </cell>
          <cell r="AM130" t="str">
            <v>EST ALMOFADA DECORATIVA HIMALAYA (IMPRESSAO BOTANICA)</v>
          </cell>
          <cell r="AN130"/>
          <cell r="AO130">
            <v>0.6</v>
          </cell>
          <cell r="AP130">
            <v>0.3</v>
          </cell>
          <cell r="AQ130">
            <v>0</v>
          </cell>
          <cell r="AR130">
            <v>0</v>
          </cell>
          <cell r="AS130" t="str">
            <v>EST ALMOFADA DECORATIVA HIMALAYA (IMPRESSAO BOTANICA) - 0,6x0,3x0H</v>
          </cell>
          <cell r="AT130">
            <v>1466.84</v>
          </cell>
          <cell r="AU130">
            <v>1466.84</v>
          </cell>
          <cell r="AV130">
            <v>1466.84</v>
          </cell>
          <cell r="AW130">
            <v>0</v>
          </cell>
          <cell r="AX130">
            <v>1466.84</v>
          </cell>
          <cell r="AY130">
            <v>0</v>
          </cell>
          <cell r="AZ130"/>
          <cell r="BA130" t="str">
            <v/>
          </cell>
          <cell r="BB130"/>
          <cell r="BC130"/>
          <cell r="BD130"/>
          <cell r="BE130" t="str">
            <v/>
          </cell>
          <cell r="BF130">
            <v>0</v>
          </cell>
          <cell r="BG130" t="str">
            <v/>
          </cell>
          <cell r="BH130" t="str">
            <v/>
          </cell>
          <cell r="BI130">
            <v>12</v>
          </cell>
          <cell r="BJ130" t="str">
            <v>0</v>
          </cell>
          <cell r="BK130">
            <v>0</v>
          </cell>
          <cell r="BL130">
            <v>0</v>
          </cell>
          <cell r="BM130"/>
          <cell r="BN130"/>
          <cell r="BO130"/>
          <cell r="BP130"/>
          <cell r="BR130" t="str">
            <v>GB PE</v>
          </cell>
          <cell r="BT130" t="str">
            <v/>
          </cell>
          <cell r="BU130" t="str">
            <v/>
          </cell>
        </row>
        <row r="131">
          <cell r="H131">
            <v>0</v>
          </cell>
          <cell r="O131">
            <v>380350</v>
          </cell>
          <cell r="P131" t="str">
            <v>2024/065-0070-01</v>
          </cell>
          <cell r="Q131" t="str">
            <v>EST ALMOFADA DECORATIVA HIMALAYA (IMPRESSAO BOTANICA)</v>
          </cell>
          <cell r="R131"/>
          <cell r="S131"/>
          <cell r="T131"/>
          <cell r="U131">
            <v>0.6</v>
          </cell>
          <cell r="V131">
            <v>0.3</v>
          </cell>
          <cell r="W131">
            <v>0</v>
          </cell>
          <cell r="X131">
            <v>0</v>
          </cell>
          <cell r="Y131" t="str">
            <v>EST ALMOFADA DECORATIVA HIMALAYA (IMPRESSAO BOTANICA) - 0,6x0,3x0H</v>
          </cell>
          <cell r="Z131">
            <v>1466.84</v>
          </cell>
          <cell r="AA131">
            <v>0.35</v>
          </cell>
          <cell r="AB131">
            <v>953.44600000000003</v>
          </cell>
          <cell r="AC131"/>
          <cell r="AD131"/>
          <cell r="AE131"/>
          <cell r="AF131">
            <v>1466.84</v>
          </cell>
          <cell r="AG131">
            <v>1466.84</v>
          </cell>
          <cell r="AH131">
            <v>0</v>
          </cell>
          <cell r="AI131">
            <v>1466.84</v>
          </cell>
          <cell r="AJ131" t="str">
            <v>REF: 380350</v>
          </cell>
          <cell r="AK131"/>
          <cell r="AL131">
            <v>380350</v>
          </cell>
          <cell r="AM131" t="str">
            <v>EST ALMOFADA DECORATIVA HIMALAYA (IMPRESSAO BOTANICA)</v>
          </cell>
          <cell r="AN131"/>
          <cell r="AO131">
            <v>0.6</v>
          </cell>
          <cell r="AP131">
            <v>0.3</v>
          </cell>
          <cell r="AQ131">
            <v>0</v>
          </cell>
          <cell r="AR131">
            <v>0</v>
          </cell>
          <cell r="AS131" t="str">
            <v>EST ALMOFADA DECORATIVA HIMALAYA (IMPRESSAO BOTANICA) - 0,6x0,3x0H</v>
          </cell>
          <cell r="AT131">
            <v>1466.84</v>
          </cell>
          <cell r="AU131">
            <v>1466.84</v>
          </cell>
          <cell r="AV131">
            <v>1466.84</v>
          </cell>
          <cell r="AW131">
            <v>0</v>
          </cell>
          <cell r="AX131">
            <v>1466.84</v>
          </cell>
          <cell r="AY131">
            <v>0</v>
          </cell>
          <cell r="AZ131"/>
          <cell r="BA131" t="str">
            <v/>
          </cell>
          <cell r="BB131"/>
          <cell r="BC131"/>
          <cell r="BD131"/>
          <cell r="BE131" t="str">
            <v/>
          </cell>
          <cell r="BF131">
            <v>0</v>
          </cell>
          <cell r="BG131" t="str">
            <v/>
          </cell>
          <cell r="BH131" t="str">
            <v/>
          </cell>
          <cell r="BI131">
            <v>12</v>
          </cell>
          <cell r="BJ131" t="str">
            <v>0</v>
          </cell>
          <cell r="BK131">
            <v>0</v>
          </cell>
          <cell r="BL131">
            <v>0</v>
          </cell>
          <cell r="BM131"/>
          <cell r="BN131"/>
          <cell r="BO131"/>
          <cell r="BP131"/>
          <cell r="BR131" t="str">
            <v>GB PE</v>
          </cell>
          <cell r="BT131" t="str">
            <v/>
          </cell>
          <cell r="BU131" t="str">
            <v/>
          </cell>
        </row>
        <row r="132">
          <cell r="H132">
            <v>0</v>
          </cell>
          <cell r="O132">
            <v>380350</v>
          </cell>
          <cell r="P132" t="str">
            <v>2024/065-0071-01</v>
          </cell>
          <cell r="Q132" t="str">
            <v>EST ALMOFADA DECORATIVA HIMALAYA (IMPRESSAO BOTANICA)</v>
          </cell>
          <cell r="R132"/>
          <cell r="S132"/>
          <cell r="T132"/>
          <cell r="U132">
            <v>0.6</v>
          </cell>
          <cell r="V132">
            <v>0.3</v>
          </cell>
          <cell r="W132">
            <v>0</v>
          </cell>
          <cell r="X132">
            <v>0</v>
          </cell>
          <cell r="Y132" t="str">
            <v>EST ALMOFADA DECORATIVA HIMALAYA (IMPRESSAO BOTANICA) - 0,6x0,3x0H</v>
          </cell>
          <cell r="Z132">
            <v>1466.84</v>
          </cell>
          <cell r="AA132">
            <v>0.35</v>
          </cell>
          <cell r="AB132">
            <v>953.44600000000003</v>
          </cell>
          <cell r="AC132"/>
          <cell r="AD132"/>
          <cell r="AE132"/>
          <cell r="AF132">
            <v>1466.84</v>
          </cell>
          <cell r="AG132">
            <v>1466.84</v>
          </cell>
          <cell r="AH132">
            <v>0</v>
          </cell>
          <cell r="AI132">
            <v>1466.84</v>
          </cell>
          <cell r="AJ132" t="str">
            <v>REF: 380350</v>
          </cell>
          <cell r="AK132"/>
          <cell r="AL132">
            <v>380350</v>
          </cell>
          <cell r="AM132" t="str">
            <v>EST ALMOFADA DECORATIVA HIMALAYA (IMPRESSAO BOTANICA)</v>
          </cell>
          <cell r="AN132"/>
          <cell r="AO132">
            <v>0.6</v>
          </cell>
          <cell r="AP132">
            <v>0.3</v>
          </cell>
          <cell r="AQ132">
            <v>0</v>
          </cell>
          <cell r="AR132">
            <v>0</v>
          </cell>
          <cell r="AS132" t="str">
            <v>EST ALMOFADA DECORATIVA HIMALAYA (IMPRESSAO BOTANICA) - 0,6x0,3x0H</v>
          </cell>
          <cell r="AT132">
            <v>1466.84</v>
          </cell>
          <cell r="AU132">
            <v>1466.84</v>
          </cell>
          <cell r="AV132">
            <v>1466.84</v>
          </cell>
          <cell r="AW132">
            <v>0</v>
          </cell>
          <cell r="AX132">
            <v>1466.84</v>
          </cell>
          <cell r="AY132">
            <v>0</v>
          </cell>
          <cell r="AZ132"/>
          <cell r="BA132" t="str">
            <v/>
          </cell>
          <cell r="BB132"/>
          <cell r="BC132"/>
          <cell r="BD132"/>
          <cell r="BE132" t="str">
            <v/>
          </cell>
          <cell r="BF132">
            <v>0</v>
          </cell>
          <cell r="BG132" t="str">
            <v/>
          </cell>
          <cell r="BH132" t="str">
            <v/>
          </cell>
          <cell r="BI132">
            <v>12</v>
          </cell>
          <cell r="BJ132" t="str">
            <v>0</v>
          </cell>
          <cell r="BK132">
            <v>0</v>
          </cell>
          <cell r="BL132">
            <v>0</v>
          </cell>
          <cell r="BM132"/>
          <cell r="BN132"/>
          <cell r="BO132"/>
          <cell r="BP132"/>
          <cell r="BR132" t="str">
            <v>GB PE</v>
          </cell>
          <cell r="BT132" t="str">
            <v/>
          </cell>
          <cell r="BU132" t="str">
            <v/>
          </cell>
        </row>
        <row r="133">
          <cell r="H133">
            <v>0</v>
          </cell>
          <cell r="O133">
            <v>380350</v>
          </cell>
          <cell r="P133" t="str">
            <v>2024/065-0072-01</v>
          </cell>
          <cell r="Q133" t="str">
            <v>EST ALMOFADA DECORATIVA HIMALAYA (IMPRESSAO BOTANICA)</v>
          </cell>
          <cell r="R133"/>
          <cell r="S133"/>
          <cell r="T133"/>
          <cell r="U133">
            <v>0.6</v>
          </cell>
          <cell r="V133">
            <v>0.3</v>
          </cell>
          <cell r="W133">
            <v>0</v>
          </cell>
          <cell r="X133">
            <v>0</v>
          </cell>
          <cell r="Y133" t="str">
            <v>EST ALMOFADA DECORATIVA HIMALAYA (IMPRESSAO BOTANICA) - 0,6x0,3x0H</v>
          </cell>
          <cell r="Z133">
            <v>1466.84</v>
          </cell>
          <cell r="AA133">
            <v>0.35</v>
          </cell>
          <cell r="AB133">
            <v>953.44600000000003</v>
          </cell>
          <cell r="AC133"/>
          <cell r="AD133"/>
          <cell r="AE133"/>
          <cell r="AF133">
            <v>1466.84</v>
          </cell>
          <cell r="AG133">
            <v>1466.84</v>
          </cell>
          <cell r="AH133">
            <v>0</v>
          </cell>
          <cell r="AI133">
            <v>1466.84</v>
          </cell>
          <cell r="AJ133" t="str">
            <v>REF: 380350</v>
          </cell>
          <cell r="AK133"/>
          <cell r="AL133">
            <v>380350</v>
          </cell>
          <cell r="AM133" t="str">
            <v>EST ALMOFADA DECORATIVA HIMALAYA (IMPRESSAO BOTANICA)</v>
          </cell>
          <cell r="AN133"/>
          <cell r="AO133">
            <v>0.6</v>
          </cell>
          <cell r="AP133">
            <v>0.3</v>
          </cell>
          <cell r="AQ133">
            <v>0</v>
          </cell>
          <cell r="AR133">
            <v>0</v>
          </cell>
          <cell r="AS133" t="str">
            <v>EST ALMOFADA DECORATIVA HIMALAYA (IMPRESSAO BOTANICA) - 0,6x0,3x0H</v>
          </cell>
          <cell r="AT133">
            <v>1466.84</v>
          </cell>
          <cell r="AU133">
            <v>1466.84</v>
          </cell>
          <cell r="AV133">
            <v>1466.84</v>
          </cell>
          <cell r="AW133">
            <v>0</v>
          </cell>
          <cell r="AX133">
            <v>1466.84</v>
          </cell>
          <cell r="AY133">
            <v>0</v>
          </cell>
          <cell r="AZ133"/>
          <cell r="BA133" t="str">
            <v/>
          </cell>
          <cell r="BB133"/>
          <cell r="BC133"/>
          <cell r="BD133"/>
          <cell r="BE133" t="str">
            <v/>
          </cell>
          <cell r="BF133">
            <v>0</v>
          </cell>
          <cell r="BG133" t="str">
            <v/>
          </cell>
          <cell r="BH133" t="str">
            <v/>
          </cell>
          <cell r="BI133">
            <v>12</v>
          </cell>
          <cell r="BJ133" t="str">
            <v>0</v>
          </cell>
          <cell r="BK133">
            <v>0</v>
          </cell>
          <cell r="BL133">
            <v>0</v>
          </cell>
          <cell r="BM133"/>
          <cell r="BN133"/>
          <cell r="BO133"/>
          <cell r="BP133"/>
          <cell r="BR133" t="str">
            <v>GB PE</v>
          </cell>
          <cell r="BT133" t="str">
            <v/>
          </cell>
          <cell r="BU133" t="str">
            <v/>
          </cell>
        </row>
        <row r="134">
          <cell r="H134">
            <v>0</v>
          </cell>
          <cell r="O134">
            <v>378483</v>
          </cell>
          <cell r="P134" t="str">
            <v>2024/075-0028-01</v>
          </cell>
          <cell r="Q134" t="str">
            <v>EST MESA CENTRO HIMALAYA (CLAS) (TP MARM SAHARA) (WALNUT)</v>
          </cell>
          <cell r="R134"/>
          <cell r="S134"/>
          <cell r="T134"/>
          <cell r="U134">
            <v>1.2</v>
          </cell>
          <cell r="V134">
            <v>0</v>
          </cell>
          <cell r="W134">
            <v>0.35</v>
          </cell>
          <cell r="X134">
            <v>1.2</v>
          </cell>
          <cell r="Y134" t="str">
            <v>EST MESA CENTRO HIMALAYA (CLAS) (TP MARM SAHARA) (WALNUT) - Ø1,2x0,35H</v>
          </cell>
          <cell r="Z134">
            <v>55498.91</v>
          </cell>
          <cell r="AA134">
            <v>0.35</v>
          </cell>
          <cell r="AB134">
            <v>36074.291500000007</v>
          </cell>
          <cell r="AC134"/>
          <cell r="AD134"/>
          <cell r="AE134"/>
          <cell r="AF134">
            <v>55498.91</v>
          </cell>
          <cell r="AG134">
            <v>55498.91</v>
          </cell>
          <cell r="AH134">
            <v>0</v>
          </cell>
          <cell r="AI134">
            <v>55498.91</v>
          </cell>
          <cell r="AJ134" t="str">
            <v>REF: 378483</v>
          </cell>
          <cell r="AK134" t="str">
            <v>ACABAMENTO FORA DE LINHA</v>
          </cell>
          <cell r="AL134">
            <v>378483</v>
          </cell>
          <cell r="AM134" t="str">
            <v>EST MESA CENTRO HIMALAYA (CLAS) (TP MARM SAHARA) (WALNUT)</v>
          </cell>
          <cell r="AN134"/>
          <cell r="AO134">
            <v>1.2</v>
          </cell>
          <cell r="AP134">
            <v>0</v>
          </cell>
          <cell r="AQ134">
            <v>0.35</v>
          </cell>
          <cell r="AR134">
            <v>1.2</v>
          </cell>
          <cell r="AS134" t="str">
            <v>EST MESA CENTRO HIMALAYA (CLAS) (TP MARM SAHARA) (WALNUT) - Ø1,2x0,35H</v>
          </cell>
          <cell r="AT134">
            <v>55498.91</v>
          </cell>
          <cell r="AU134">
            <v>55498.91</v>
          </cell>
          <cell r="AV134">
            <v>55498.91</v>
          </cell>
          <cell r="AW134">
            <v>0</v>
          </cell>
          <cell r="AX134">
            <v>55498.91</v>
          </cell>
          <cell r="AY134">
            <v>0</v>
          </cell>
          <cell r="AZ134"/>
          <cell r="BA134" t="str">
            <v/>
          </cell>
          <cell r="BB134"/>
          <cell r="BC134"/>
          <cell r="BD134"/>
          <cell r="BE134" t="str">
            <v/>
          </cell>
          <cell r="BF134">
            <v>0</v>
          </cell>
          <cell r="BG134" t="str">
            <v/>
          </cell>
          <cell r="BH134" t="str">
            <v/>
          </cell>
          <cell r="BI134">
            <v>12</v>
          </cell>
          <cell r="BJ134" t="str">
            <v>0</v>
          </cell>
          <cell r="BK134">
            <v>0</v>
          </cell>
          <cell r="BL134">
            <v>0</v>
          </cell>
          <cell r="BM134"/>
          <cell r="BN134"/>
          <cell r="BO134"/>
          <cell r="BP134"/>
          <cell r="BR134" t="str">
            <v>GB PE</v>
          </cell>
          <cell r="BT134" t="str">
            <v/>
          </cell>
          <cell r="BU134" t="str">
            <v/>
          </cell>
        </row>
        <row r="135">
          <cell r="H135">
            <v>0</v>
          </cell>
          <cell r="O135">
            <v>378474</v>
          </cell>
          <cell r="P135" t="str">
            <v>2024/075-0027-01</v>
          </cell>
          <cell r="Q135" t="str">
            <v>EST MESA LATERAL HIMALAYA (CLAS) (TP MARM ESP SAHR) (WALNUT)</v>
          </cell>
          <cell r="R135"/>
          <cell r="S135"/>
          <cell r="T135"/>
          <cell r="U135">
            <v>0.5</v>
          </cell>
          <cell r="V135">
            <v>0</v>
          </cell>
          <cell r="W135">
            <v>0.45</v>
          </cell>
          <cell r="X135">
            <v>0.5</v>
          </cell>
          <cell r="Y135" t="str">
            <v>EST MESA LATERAL HIMALAYA (CLAS) (TP MARM ESP SAHR) (WALNUT) - Ø0,5x0,45H</v>
          </cell>
          <cell r="Z135">
            <v>16553.96</v>
          </cell>
          <cell r="AA135">
            <v>0.35</v>
          </cell>
          <cell r="AB135">
            <v>10760.074000000001</v>
          </cell>
          <cell r="AC135"/>
          <cell r="AD135"/>
          <cell r="AE135"/>
          <cell r="AF135">
            <v>16553.96</v>
          </cell>
          <cell r="AG135">
            <v>16553.96</v>
          </cell>
          <cell r="AH135">
            <v>0</v>
          </cell>
          <cell r="AI135">
            <v>16553.96</v>
          </cell>
          <cell r="AJ135" t="str">
            <v>REF: 378474</v>
          </cell>
          <cell r="AK135" t="str">
            <v>ACABAMENTO FORA DE LINHA</v>
          </cell>
          <cell r="AL135">
            <v>378474</v>
          </cell>
          <cell r="AM135" t="str">
            <v>EST MESA LATERAL HIMALAYA (CLAS) (TP MARM ESP SAHR) (WALNUT)</v>
          </cell>
          <cell r="AN135"/>
          <cell r="AO135">
            <v>0.5</v>
          </cell>
          <cell r="AP135">
            <v>0</v>
          </cell>
          <cell r="AQ135">
            <v>0.45</v>
          </cell>
          <cell r="AR135">
            <v>0.5</v>
          </cell>
          <cell r="AS135" t="str">
            <v>EST MESA LATERAL HIMALAYA (CLAS) (TP MARM ESP SAHR) (WALNUT) - Ø0,5x0,45H</v>
          </cell>
          <cell r="AT135">
            <v>16553.96</v>
          </cell>
          <cell r="AU135">
            <v>16553.96</v>
          </cell>
          <cell r="AV135">
            <v>16553.96</v>
          </cell>
          <cell r="AW135">
            <v>0</v>
          </cell>
          <cell r="AX135">
            <v>16553.96</v>
          </cell>
          <cell r="AY135">
            <v>0</v>
          </cell>
          <cell r="AZ135"/>
          <cell r="BA135" t="str">
            <v/>
          </cell>
          <cell r="BB135"/>
          <cell r="BC135"/>
          <cell r="BD135"/>
          <cell r="BE135" t="str">
            <v/>
          </cell>
          <cell r="BF135">
            <v>0</v>
          </cell>
          <cell r="BG135" t="str">
            <v/>
          </cell>
          <cell r="BH135" t="str">
            <v/>
          </cell>
          <cell r="BI135">
            <v>12</v>
          </cell>
          <cell r="BJ135" t="str">
            <v>0</v>
          </cell>
          <cell r="BK135">
            <v>0</v>
          </cell>
          <cell r="BL135">
            <v>0</v>
          </cell>
          <cell r="BM135"/>
          <cell r="BN135"/>
          <cell r="BO135"/>
          <cell r="BP135"/>
          <cell r="BR135" t="str">
            <v>GB PE</v>
          </cell>
          <cell r="BT135" t="str">
            <v/>
          </cell>
          <cell r="BU135" t="str">
            <v/>
          </cell>
        </row>
        <row r="136">
          <cell r="H136">
            <v>0</v>
          </cell>
          <cell r="O136">
            <v>361311</v>
          </cell>
          <cell r="P136" t="str">
            <v>2023/033-0003-01</v>
          </cell>
          <cell r="Q136" t="str">
            <v>EST ACESSORIO VYS (MARMORE ROSA PARANA)</v>
          </cell>
          <cell r="R136"/>
          <cell r="S136"/>
          <cell r="T136"/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 t="str">
            <v>EST ACESSORIO VYS (MARMORE ROSA PARANA) - Ø0x0H</v>
          </cell>
          <cell r="Z136">
            <v>3537.18</v>
          </cell>
          <cell r="AA136">
            <v>0.5</v>
          </cell>
          <cell r="AB136">
            <v>1768.59</v>
          </cell>
          <cell r="AC136"/>
          <cell r="AD136"/>
          <cell r="AE136"/>
          <cell r="AF136">
            <v>3537.18</v>
          </cell>
          <cell r="AG136">
            <v>3537.18</v>
          </cell>
          <cell r="AH136">
            <v>0</v>
          </cell>
          <cell r="AI136">
            <v>3537.18</v>
          </cell>
          <cell r="AJ136" t="str">
            <v>REF: 361306</v>
          </cell>
          <cell r="AK136"/>
          <cell r="AL136">
            <v>361306</v>
          </cell>
          <cell r="AM136" t="str">
            <v>ACESSORIO BANDEJA VYS (MARMORE)</v>
          </cell>
          <cell r="AN136"/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 t="str">
            <v>ACESSORIO BANDEJA VYS (MARMORE) - Ø0x0H</v>
          </cell>
          <cell r="AT136">
            <v>3537.18</v>
          </cell>
          <cell r="AU136">
            <v>3537.18</v>
          </cell>
          <cell r="AV136">
            <v>3537.18</v>
          </cell>
          <cell r="AW136">
            <v>0</v>
          </cell>
          <cell r="AX136">
            <v>3537.18</v>
          </cell>
          <cell r="AY136">
            <v>0</v>
          </cell>
          <cell r="AZ136"/>
          <cell r="BA136" t="str">
            <v/>
          </cell>
          <cell r="BB136"/>
          <cell r="BC136"/>
          <cell r="BD136"/>
          <cell r="BE136" t="str">
            <v/>
          </cell>
          <cell r="BF136">
            <v>0</v>
          </cell>
          <cell r="BG136" t="str">
            <v/>
          </cell>
          <cell r="BH136" t="str">
            <v/>
          </cell>
          <cell r="BI136">
            <v>12</v>
          </cell>
          <cell r="BJ136" t="str">
            <v>0</v>
          </cell>
          <cell r="BK136">
            <v>0</v>
          </cell>
          <cell r="BL136">
            <v>0</v>
          </cell>
          <cell r="BM136"/>
          <cell r="BN136"/>
          <cell r="BO136"/>
          <cell r="BP136"/>
          <cell r="BR136" t="str">
            <v>GB PE</v>
          </cell>
          <cell r="BT136" t="str">
            <v>CLAMI ACESSORIOS</v>
          </cell>
          <cell r="BU136" t="str">
            <v>ACESSORIO BANDEJA VYS</v>
          </cell>
        </row>
        <row r="137">
          <cell r="H137">
            <v>0</v>
          </cell>
          <cell r="O137">
            <v>359686</v>
          </cell>
          <cell r="P137" t="str">
            <v>2022/347-0035-01</v>
          </cell>
          <cell r="Q137" t="str">
            <v>EST VASO MATISSE III (TRANSPARENTE)</v>
          </cell>
          <cell r="R137"/>
          <cell r="S137"/>
          <cell r="T137"/>
          <cell r="U137">
            <v>0.15</v>
          </cell>
          <cell r="V137">
            <v>0.1</v>
          </cell>
          <cell r="W137">
            <v>0.16</v>
          </cell>
          <cell r="X137">
            <v>0</v>
          </cell>
          <cell r="Y137" t="str">
            <v>EST VASO MATISSE III (TRANSPARENTE) - 0,15x0,1x0,16H</v>
          </cell>
          <cell r="Z137">
            <v>380.8</v>
          </cell>
          <cell r="AA137">
            <v>0.5</v>
          </cell>
          <cell r="AB137">
            <v>190.4</v>
          </cell>
          <cell r="AC137"/>
          <cell r="AD137"/>
          <cell r="AE137"/>
          <cell r="AF137">
            <v>380.8</v>
          </cell>
          <cell r="AG137">
            <v>380.8</v>
          </cell>
          <cell r="AH137">
            <v>0</v>
          </cell>
          <cell r="AI137">
            <v>380.8</v>
          </cell>
          <cell r="AJ137" t="str">
            <v>REF: 359686</v>
          </cell>
          <cell r="AK137" t="str">
            <v>PRODUTO PRONTA ENTREGA</v>
          </cell>
          <cell r="AL137">
            <v>359686</v>
          </cell>
          <cell r="AM137" t="str">
            <v>EST VASO MATISSE III (TRANSPARENTE)</v>
          </cell>
          <cell r="AN137"/>
          <cell r="AO137">
            <v>0.15</v>
          </cell>
          <cell r="AP137">
            <v>0.1</v>
          </cell>
          <cell r="AQ137">
            <v>0.16</v>
          </cell>
          <cell r="AR137">
            <v>0</v>
          </cell>
          <cell r="AS137" t="str">
            <v>EST VASO MATISSE III (TRANSPARENTE) - 0,15x0,1x0,16H</v>
          </cell>
          <cell r="AT137">
            <v>380.8</v>
          </cell>
          <cell r="AU137">
            <v>380.8</v>
          </cell>
          <cell r="AV137">
            <v>380.8</v>
          </cell>
          <cell r="AW137">
            <v>0</v>
          </cell>
          <cell r="AX137">
            <v>380.8</v>
          </cell>
          <cell r="AY137">
            <v>0</v>
          </cell>
          <cell r="AZ137"/>
          <cell r="BA137" t="str">
            <v/>
          </cell>
          <cell r="BB137"/>
          <cell r="BC137"/>
          <cell r="BD137"/>
          <cell r="BE137" t="str">
            <v/>
          </cell>
          <cell r="BF137">
            <v>0</v>
          </cell>
          <cell r="BG137" t="str">
            <v/>
          </cell>
          <cell r="BH137" t="str">
            <v/>
          </cell>
          <cell r="BI137">
            <v>12</v>
          </cell>
          <cell r="BJ137" t="str">
            <v>0</v>
          </cell>
          <cell r="BK137">
            <v>0</v>
          </cell>
          <cell r="BL137">
            <v>0</v>
          </cell>
          <cell r="BM137"/>
          <cell r="BN137"/>
          <cell r="BO137"/>
          <cell r="BP137"/>
          <cell r="BR137" t="str">
            <v>GB PE</v>
          </cell>
          <cell r="BT137" t="str">
            <v/>
          </cell>
          <cell r="BU137" t="str">
            <v/>
          </cell>
        </row>
        <row r="138">
          <cell r="H138">
            <v>0</v>
          </cell>
          <cell r="O138">
            <v>359685</v>
          </cell>
          <cell r="P138" t="str">
            <v>2022/347-0031-01</v>
          </cell>
          <cell r="Q138" t="str">
            <v>EST VASO MATISSE II (TRANSPARENTE)</v>
          </cell>
          <cell r="R138"/>
          <cell r="S138"/>
          <cell r="T138"/>
          <cell r="U138">
            <v>0.16</v>
          </cell>
          <cell r="V138">
            <v>0.14000000000000001</v>
          </cell>
          <cell r="W138">
            <v>0.24</v>
          </cell>
          <cell r="X138">
            <v>0</v>
          </cell>
          <cell r="Y138" t="str">
            <v>EST VASO MATISSE II (TRANSPARENTE) - 0,16x0,14x0,24H</v>
          </cell>
          <cell r="Z138">
            <v>492.8</v>
          </cell>
          <cell r="AA138">
            <v>0.5</v>
          </cell>
          <cell r="AB138">
            <v>246.4</v>
          </cell>
          <cell r="AC138"/>
          <cell r="AD138"/>
          <cell r="AE138"/>
          <cell r="AF138">
            <v>492.8</v>
          </cell>
          <cell r="AG138">
            <v>492.8</v>
          </cell>
          <cell r="AH138">
            <v>0</v>
          </cell>
          <cell r="AI138">
            <v>492.8</v>
          </cell>
          <cell r="AJ138" t="str">
            <v>REF: 359685</v>
          </cell>
          <cell r="AK138" t="str">
            <v>PRODUTO PRONTA ENTREGA</v>
          </cell>
          <cell r="AL138">
            <v>359685</v>
          </cell>
          <cell r="AM138" t="str">
            <v>EST VASO MATISSE II (TRANSPARENTE)</v>
          </cell>
          <cell r="AN138"/>
          <cell r="AO138">
            <v>0.16</v>
          </cell>
          <cell r="AP138">
            <v>0.14000000000000001</v>
          </cell>
          <cell r="AQ138">
            <v>0.24</v>
          </cell>
          <cell r="AR138">
            <v>0</v>
          </cell>
          <cell r="AS138" t="str">
            <v>EST VASO MATISSE II (TRANSPARENTE) - 0,16x0,14x0,24H</v>
          </cell>
          <cell r="AT138">
            <v>492.8</v>
          </cell>
          <cell r="AU138">
            <v>492.8</v>
          </cell>
          <cell r="AV138">
            <v>492.8</v>
          </cell>
          <cell r="AW138">
            <v>0</v>
          </cell>
          <cell r="AX138">
            <v>492.8</v>
          </cell>
          <cell r="AY138">
            <v>0</v>
          </cell>
          <cell r="AZ138"/>
          <cell r="BA138" t="str">
            <v/>
          </cell>
          <cell r="BB138"/>
          <cell r="BC138"/>
          <cell r="BD138"/>
          <cell r="BE138" t="str">
            <v/>
          </cell>
          <cell r="BF138">
            <v>0</v>
          </cell>
          <cell r="BG138" t="str">
            <v/>
          </cell>
          <cell r="BH138" t="str">
            <v/>
          </cell>
          <cell r="BI138">
            <v>12</v>
          </cell>
          <cell r="BJ138" t="str">
            <v>0</v>
          </cell>
          <cell r="BK138">
            <v>0</v>
          </cell>
          <cell r="BL138">
            <v>0</v>
          </cell>
          <cell r="BM138"/>
          <cell r="BN138"/>
          <cell r="BO138"/>
          <cell r="BP138"/>
          <cell r="BR138" t="str">
            <v>GB PE</v>
          </cell>
          <cell r="BT138" t="str">
            <v/>
          </cell>
          <cell r="BU138" t="str">
            <v/>
          </cell>
        </row>
        <row r="139">
          <cell r="H139">
            <v>0</v>
          </cell>
          <cell r="O139">
            <v>359684</v>
          </cell>
          <cell r="P139" t="str">
            <v>2022/347-0025-01</v>
          </cell>
          <cell r="Q139" t="str">
            <v>EST VASO MATISSE I (TRANSPARENTE)</v>
          </cell>
          <cell r="R139"/>
          <cell r="S139"/>
          <cell r="T139"/>
          <cell r="U139">
            <v>0.19</v>
          </cell>
          <cell r="V139">
            <v>0.17</v>
          </cell>
          <cell r="W139">
            <v>0.28000000000000003</v>
          </cell>
          <cell r="X139">
            <v>0</v>
          </cell>
          <cell r="Y139" t="str">
            <v>EST VASO MATISSE I (TRANSPARENTE) - 0,19x0,17x0,28H</v>
          </cell>
          <cell r="Z139">
            <v>582.4</v>
          </cell>
          <cell r="AA139">
            <v>0.5</v>
          </cell>
          <cell r="AB139">
            <v>291.2</v>
          </cell>
          <cell r="AC139"/>
          <cell r="AD139"/>
          <cell r="AE139"/>
          <cell r="AF139">
            <v>582.4</v>
          </cell>
          <cell r="AG139">
            <v>582.4</v>
          </cell>
          <cell r="AH139">
            <v>0</v>
          </cell>
          <cell r="AI139">
            <v>582.4</v>
          </cell>
          <cell r="AJ139" t="str">
            <v>REF: 359684</v>
          </cell>
          <cell r="AK139" t="str">
            <v>PRODUTO PRONTA ENTREGA</v>
          </cell>
          <cell r="AL139">
            <v>359684</v>
          </cell>
          <cell r="AM139" t="str">
            <v>EST VASO MATISSE I (TRANSPARENTE)</v>
          </cell>
          <cell r="AN139"/>
          <cell r="AO139">
            <v>0.19</v>
          </cell>
          <cell r="AP139">
            <v>0.17</v>
          </cell>
          <cell r="AQ139">
            <v>0.28000000000000003</v>
          </cell>
          <cell r="AR139">
            <v>0</v>
          </cell>
          <cell r="AS139" t="str">
            <v>EST VASO MATISSE I (TRANSPARENTE) - 0,19x0,17x0,28H</v>
          </cell>
          <cell r="AT139">
            <v>582.4</v>
          </cell>
          <cell r="AU139">
            <v>582.4</v>
          </cell>
          <cell r="AV139">
            <v>582.4</v>
          </cell>
          <cell r="AW139">
            <v>0</v>
          </cell>
          <cell r="AX139">
            <v>582.4</v>
          </cell>
          <cell r="AY139">
            <v>0</v>
          </cell>
          <cell r="AZ139"/>
          <cell r="BA139" t="str">
            <v/>
          </cell>
          <cell r="BB139"/>
          <cell r="BC139"/>
          <cell r="BD139"/>
          <cell r="BE139" t="str">
            <v/>
          </cell>
          <cell r="BF139">
            <v>0</v>
          </cell>
          <cell r="BG139" t="str">
            <v/>
          </cell>
          <cell r="BH139" t="str">
            <v/>
          </cell>
          <cell r="BI139">
            <v>12</v>
          </cell>
          <cell r="BJ139" t="str">
            <v>0</v>
          </cell>
          <cell r="BK139">
            <v>0</v>
          </cell>
          <cell r="BL139">
            <v>0</v>
          </cell>
          <cell r="BM139"/>
          <cell r="BN139"/>
          <cell r="BO139"/>
          <cell r="BP139"/>
          <cell r="BR139" t="str">
            <v>GB PE</v>
          </cell>
          <cell r="BT139" t="str">
            <v/>
          </cell>
          <cell r="BU139" t="str">
            <v/>
          </cell>
        </row>
        <row r="140">
          <cell r="H140">
            <v>0</v>
          </cell>
          <cell r="O140">
            <v>359589</v>
          </cell>
          <cell r="P140" t="str">
            <v>2022/347-0017-01</v>
          </cell>
          <cell r="Q140" t="str">
            <v>EST VASO MATISSE III (AREIA)</v>
          </cell>
          <cell r="R140"/>
          <cell r="S140"/>
          <cell r="T140"/>
          <cell r="U140">
            <v>0.15</v>
          </cell>
          <cell r="V140">
            <v>0.1</v>
          </cell>
          <cell r="W140">
            <v>0.16</v>
          </cell>
          <cell r="X140">
            <v>0</v>
          </cell>
          <cell r="Y140" t="str">
            <v>EST VASO MATISSE III (AREIA) - 0,15x0,1x0,16H</v>
          </cell>
          <cell r="Z140">
            <v>380.8</v>
          </cell>
          <cell r="AA140">
            <v>0.5</v>
          </cell>
          <cell r="AB140">
            <v>190.4</v>
          </cell>
          <cell r="AC140"/>
          <cell r="AD140"/>
          <cell r="AE140"/>
          <cell r="AF140">
            <v>380.8</v>
          </cell>
          <cell r="AG140">
            <v>380.8</v>
          </cell>
          <cell r="AH140">
            <v>0</v>
          </cell>
          <cell r="AI140">
            <v>380.8</v>
          </cell>
          <cell r="AJ140" t="str">
            <v>REF: 359589</v>
          </cell>
          <cell r="AK140" t="str">
            <v>PRODUTO PRONTA ENTREGA</v>
          </cell>
          <cell r="AL140">
            <v>359589</v>
          </cell>
          <cell r="AM140" t="str">
            <v>EST VASO MATISSE III (AREIA)</v>
          </cell>
          <cell r="AN140"/>
          <cell r="AO140">
            <v>0.15</v>
          </cell>
          <cell r="AP140">
            <v>0.1</v>
          </cell>
          <cell r="AQ140">
            <v>0.16</v>
          </cell>
          <cell r="AR140">
            <v>0</v>
          </cell>
          <cell r="AS140" t="str">
            <v>EST VASO MATISSE III (AREIA) - 0,15x0,1x0,16H</v>
          </cell>
          <cell r="AT140">
            <v>380.8</v>
          </cell>
          <cell r="AU140">
            <v>380.8</v>
          </cell>
          <cell r="AV140">
            <v>380.8</v>
          </cell>
          <cell r="AW140">
            <v>0</v>
          </cell>
          <cell r="AX140">
            <v>380.8</v>
          </cell>
          <cell r="AY140">
            <v>0</v>
          </cell>
          <cell r="AZ140"/>
          <cell r="BA140" t="str">
            <v/>
          </cell>
          <cell r="BB140"/>
          <cell r="BC140"/>
          <cell r="BD140"/>
          <cell r="BE140" t="str">
            <v/>
          </cell>
          <cell r="BF140">
            <v>0</v>
          </cell>
          <cell r="BG140" t="str">
            <v/>
          </cell>
          <cell r="BH140" t="str">
            <v/>
          </cell>
          <cell r="BI140">
            <v>12</v>
          </cell>
          <cell r="BJ140" t="str">
            <v>0</v>
          </cell>
          <cell r="BK140">
            <v>0</v>
          </cell>
          <cell r="BL140">
            <v>0</v>
          </cell>
          <cell r="BM140"/>
          <cell r="BN140"/>
          <cell r="BO140"/>
          <cell r="BP140"/>
          <cell r="BR140" t="str">
            <v>GB PE</v>
          </cell>
          <cell r="BT140" t="str">
            <v/>
          </cell>
          <cell r="BU140" t="str">
            <v/>
          </cell>
        </row>
        <row r="141">
          <cell r="H141">
            <v>0</v>
          </cell>
          <cell r="O141">
            <v>359588</v>
          </cell>
          <cell r="P141" t="str">
            <v>2022/347-0016-01</v>
          </cell>
          <cell r="Q141" t="str">
            <v>EST VASO MATISSE II (OURO VELHO)</v>
          </cell>
          <cell r="R141"/>
          <cell r="S141"/>
          <cell r="T141"/>
          <cell r="U141">
            <v>0.16</v>
          </cell>
          <cell r="V141">
            <v>0.14000000000000001</v>
          </cell>
          <cell r="W141">
            <v>0.24</v>
          </cell>
          <cell r="X141">
            <v>0</v>
          </cell>
          <cell r="Y141" t="str">
            <v>EST VASO MATISSE II (OURO VELHO) - 0,16x0,14x0,24H</v>
          </cell>
          <cell r="Z141">
            <v>492.8</v>
          </cell>
          <cell r="AA141">
            <v>0.5</v>
          </cell>
          <cell r="AB141">
            <v>246.4</v>
          </cell>
          <cell r="AC141"/>
          <cell r="AD141"/>
          <cell r="AE141"/>
          <cell r="AF141">
            <v>492.8</v>
          </cell>
          <cell r="AG141">
            <v>492.8</v>
          </cell>
          <cell r="AH141">
            <v>0</v>
          </cell>
          <cell r="AI141">
            <v>492.8</v>
          </cell>
          <cell r="AJ141" t="str">
            <v>REF: 359588</v>
          </cell>
          <cell r="AK141" t="str">
            <v>PRODUTO PRONTA ENTREGA</v>
          </cell>
          <cell r="AL141">
            <v>359588</v>
          </cell>
          <cell r="AM141" t="str">
            <v>EST VASO MATISSE II (OURO VELHO)</v>
          </cell>
          <cell r="AN141"/>
          <cell r="AO141">
            <v>0.16</v>
          </cell>
          <cell r="AP141">
            <v>0.14000000000000001</v>
          </cell>
          <cell r="AQ141">
            <v>0.24</v>
          </cell>
          <cell r="AR141">
            <v>0</v>
          </cell>
          <cell r="AS141" t="str">
            <v>EST VASO MATISSE II (OURO VELHO) - 0,16x0,14x0,24H</v>
          </cell>
          <cell r="AT141">
            <v>492.8</v>
          </cell>
          <cell r="AU141">
            <v>492.8</v>
          </cell>
          <cell r="AV141">
            <v>492.8</v>
          </cell>
          <cell r="AW141">
            <v>0</v>
          </cell>
          <cell r="AX141">
            <v>492.8</v>
          </cell>
          <cell r="AY141">
            <v>0</v>
          </cell>
          <cell r="AZ141"/>
          <cell r="BA141" t="str">
            <v/>
          </cell>
          <cell r="BB141"/>
          <cell r="BC141"/>
          <cell r="BD141"/>
          <cell r="BE141" t="str">
            <v/>
          </cell>
          <cell r="BF141">
            <v>0</v>
          </cell>
          <cell r="BG141" t="str">
            <v/>
          </cell>
          <cell r="BH141" t="str">
            <v/>
          </cell>
          <cell r="BI141">
            <v>12</v>
          </cell>
          <cell r="BJ141" t="str">
            <v>0</v>
          </cell>
          <cell r="BK141">
            <v>0</v>
          </cell>
          <cell r="BL141">
            <v>0</v>
          </cell>
          <cell r="BM141"/>
          <cell r="BN141"/>
          <cell r="BO141"/>
          <cell r="BP141"/>
          <cell r="BR141" t="str">
            <v>GB PE</v>
          </cell>
          <cell r="BT141" t="str">
            <v/>
          </cell>
          <cell r="BU141" t="str">
            <v/>
          </cell>
        </row>
        <row r="142">
          <cell r="H142">
            <v>0</v>
          </cell>
          <cell r="O142">
            <v>359586</v>
          </cell>
          <cell r="P142" t="str">
            <v>2022/347-0010-01</v>
          </cell>
          <cell r="Q142" t="str">
            <v>EST VASO MATISSE II (AREIA)</v>
          </cell>
          <cell r="R142"/>
          <cell r="S142"/>
          <cell r="T142"/>
          <cell r="U142">
            <v>0.16</v>
          </cell>
          <cell r="V142">
            <v>0.14000000000000001</v>
          </cell>
          <cell r="W142">
            <v>0.24</v>
          </cell>
          <cell r="X142">
            <v>0</v>
          </cell>
          <cell r="Y142" t="str">
            <v>EST VASO MATISSE II (AREIA) - 0,16x0,14x0,24H</v>
          </cell>
          <cell r="Z142">
            <v>492.8</v>
          </cell>
          <cell r="AA142">
            <v>0.5</v>
          </cell>
          <cell r="AB142">
            <v>246.4</v>
          </cell>
          <cell r="AC142"/>
          <cell r="AD142"/>
          <cell r="AE142"/>
          <cell r="AF142">
            <v>492.8</v>
          </cell>
          <cell r="AG142">
            <v>492.8</v>
          </cell>
          <cell r="AH142">
            <v>0</v>
          </cell>
          <cell r="AI142">
            <v>492.8</v>
          </cell>
          <cell r="AJ142" t="str">
            <v>REF: 359586</v>
          </cell>
          <cell r="AK142" t="str">
            <v>PRODUTO PRONTA ENTREGA</v>
          </cell>
          <cell r="AL142">
            <v>359586</v>
          </cell>
          <cell r="AM142" t="str">
            <v>EST VASO MATISSE II (AREIA)</v>
          </cell>
          <cell r="AN142"/>
          <cell r="AO142">
            <v>0.16</v>
          </cell>
          <cell r="AP142">
            <v>0.14000000000000001</v>
          </cell>
          <cell r="AQ142">
            <v>0.24</v>
          </cell>
          <cell r="AR142">
            <v>0</v>
          </cell>
          <cell r="AS142" t="str">
            <v>EST VASO MATISSE II (AREIA) - 0,16x0,14x0,24H</v>
          </cell>
          <cell r="AT142">
            <v>492.8</v>
          </cell>
          <cell r="AU142">
            <v>492.8</v>
          </cell>
          <cell r="AV142">
            <v>492.8</v>
          </cell>
          <cell r="AW142">
            <v>0</v>
          </cell>
          <cell r="AX142">
            <v>492.8</v>
          </cell>
          <cell r="AY142">
            <v>0</v>
          </cell>
          <cell r="AZ142"/>
          <cell r="BA142" t="str">
            <v/>
          </cell>
          <cell r="BB142"/>
          <cell r="BC142"/>
          <cell r="BD142"/>
          <cell r="BE142" t="str">
            <v/>
          </cell>
          <cell r="BF142">
            <v>0</v>
          </cell>
          <cell r="BG142" t="str">
            <v/>
          </cell>
          <cell r="BH142" t="str">
            <v/>
          </cell>
          <cell r="BI142">
            <v>12</v>
          </cell>
          <cell r="BJ142" t="str">
            <v>0</v>
          </cell>
          <cell r="BK142">
            <v>0</v>
          </cell>
          <cell r="BL142">
            <v>0</v>
          </cell>
          <cell r="BM142"/>
          <cell r="BN142"/>
          <cell r="BO142"/>
          <cell r="BP142"/>
          <cell r="BR142" t="str">
            <v>GB PE</v>
          </cell>
          <cell r="BT142" t="str">
            <v/>
          </cell>
          <cell r="BU142" t="str">
            <v/>
          </cell>
        </row>
        <row r="143">
          <cell r="H143">
            <v>0</v>
          </cell>
          <cell r="O143">
            <v>359585</v>
          </cell>
          <cell r="P143" t="str">
            <v>2022/347-0007-01</v>
          </cell>
          <cell r="Q143" t="str">
            <v>EST VASO MATISSE I (AREIA)</v>
          </cell>
          <cell r="R143"/>
          <cell r="S143"/>
          <cell r="T143"/>
          <cell r="U143">
            <v>0.19</v>
          </cell>
          <cell r="V143">
            <v>0.17</v>
          </cell>
          <cell r="W143">
            <v>0.28000000000000003</v>
          </cell>
          <cell r="X143">
            <v>0</v>
          </cell>
          <cell r="Y143" t="str">
            <v>EST VASO MATISSE I (AREIA) - 0,19x0,17x0,28H</v>
          </cell>
          <cell r="Z143">
            <v>582.4</v>
          </cell>
          <cell r="AA143">
            <v>0.5</v>
          </cell>
          <cell r="AB143">
            <v>291.2</v>
          </cell>
          <cell r="AC143"/>
          <cell r="AD143"/>
          <cell r="AE143"/>
          <cell r="AF143">
            <v>582.4</v>
          </cell>
          <cell r="AG143">
            <v>582.4</v>
          </cell>
          <cell r="AH143">
            <v>0</v>
          </cell>
          <cell r="AI143">
            <v>582.4</v>
          </cell>
          <cell r="AJ143" t="str">
            <v>REF: 359585</v>
          </cell>
          <cell r="AK143" t="str">
            <v>PRODUTO PRONTA ENTREGA</v>
          </cell>
          <cell r="AL143">
            <v>359585</v>
          </cell>
          <cell r="AM143" t="str">
            <v>EST VASO MATISSE I (AREIA)</v>
          </cell>
          <cell r="AN143"/>
          <cell r="AO143">
            <v>0.19</v>
          </cell>
          <cell r="AP143">
            <v>0.17</v>
          </cell>
          <cell r="AQ143">
            <v>0.28000000000000003</v>
          </cell>
          <cell r="AR143">
            <v>0</v>
          </cell>
          <cell r="AS143" t="str">
            <v>EST VASO MATISSE I (AREIA) - 0,19x0,17x0,28H</v>
          </cell>
          <cell r="AT143">
            <v>582.4</v>
          </cell>
          <cell r="AU143">
            <v>582.4</v>
          </cell>
          <cell r="AV143">
            <v>582.4</v>
          </cell>
          <cell r="AW143">
            <v>0</v>
          </cell>
          <cell r="AX143">
            <v>582.4</v>
          </cell>
          <cell r="AY143">
            <v>0</v>
          </cell>
          <cell r="AZ143"/>
          <cell r="BA143" t="str">
            <v/>
          </cell>
          <cell r="BB143"/>
          <cell r="BC143"/>
          <cell r="BD143"/>
          <cell r="BE143" t="str">
            <v/>
          </cell>
          <cell r="BF143">
            <v>0</v>
          </cell>
          <cell r="BG143" t="str">
            <v/>
          </cell>
          <cell r="BH143" t="str">
            <v/>
          </cell>
          <cell r="BI143">
            <v>12</v>
          </cell>
          <cell r="BJ143" t="str">
            <v>0</v>
          </cell>
          <cell r="BK143">
            <v>0</v>
          </cell>
          <cell r="BL143">
            <v>0</v>
          </cell>
          <cell r="BM143"/>
          <cell r="BN143"/>
          <cell r="BO143"/>
          <cell r="BP143"/>
          <cell r="BR143" t="str">
            <v>GB PE</v>
          </cell>
          <cell r="BT143" t="str">
            <v/>
          </cell>
          <cell r="BU143" t="str">
            <v/>
          </cell>
        </row>
        <row r="144">
          <cell r="H144">
            <v>0</v>
          </cell>
          <cell r="O144">
            <v>254166</v>
          </cell>
          <cell r="P144" t="str">
            <v>2019/316-0043-01</v>
          </cell>
          <cell r="Q144" t="str">
            <v>EST BANCO EVO (MADEIRA NATURAL) GRAVADO LOGO</v>
          </cell>
          <cell r="R144"/>
          <cell r="S144"/>
          <cell r="T144"/>
          <cell r="U144">
            <v>0.39</v>
          </cell>
          <cell r="V144">
            <v>0.37</v>
          </cell>
          <cell r="W144">
            <v>0.45</v>
          </cell>
          <cell r="X144">
            <v>0</v>
          </cell>
          <cell r="Y144" t="str">
            <v>EST BANCO EVO (MADEIRA NATURAL) GRAVADO LOGO - 0,39x0,37x0,45H</v>
          </cell>
          <cell r="Z144">
            <v>3046.4</v>
          </cell>
          <cell r="AA144">
            <v>0.75</v>
          </cell>
          <cell r="AB144">
            <v>761.59999999999991</v>
          </cell>
          <cell r="AC144"/>
          <cell r="AD144"/>
          <cell r="AE144"/>
          <cell r="AF144">
            <v>3046.4</v>
          </cell>
          <cell r="AG144">
            <v>3046.4</v>
          </cell>
          <cell r="AH144">
            <v>0</v>
          </cell>
          <cell r="AI144">
            <v>3046.4</v>
          </cell>
          <cell r="AJ144" t="str">
            <v>REF: 254166</v>
          </cell>
          <cell r="AK144" t="str">
            <v>PRODUTO FORA DE LINHA</v>
          </cell>
          <cell r="AL144">
            <v>254166</v>
          </cell>
          <cell r="AM144" t="str">
            <v>EST BANCO EVO (MADEIRA NATURAL) GRAVADO LOGO</v>
          </cell>
          <cell r="AN144"/>
          <cell r="AO144">
            <v>0.39</v>
          </cell>
          <cell r="AP144">
            <v>0.37</v>
          </cell>
          <cell r="AQ144">
            <v>0.45</v>
          </cell>
          <cell r="AR144">
            <v>0</v>
          </cell>
          <cell r="AS144" t="str">
            <v>EST BANCO EVO (MADEIRA NATURAL) GRAVADO LOGO - 0,39x0,37x0,45H</v>
          </cell>
          <cell r="AT144">
            <v>3046.4</v>
          </cell>
          <cell r="AU144">
            <v>3046.4</v>
          </cell>
          <cell r="AV144">
            <v>3046.4</v>
          </cell>
          <cell r="AW144">
            <v>0</v>
          </cell>
          <cell r="AX144">
            <v>3046.4</v>
          </cell>
          <cell r="AY144">
            <v>0</v>
          </cell>
          <cell r="AZ144"/>
          <cell r="BA144" t="str">
            <v/>
          </cell>
          <cell r="BB144"/>
          <cell r="BC144"/>
          <cell r="BD144"/>
          <cell r="BE144" t="str">
            <v/>
          </cell>
          <cell r="BF144">
            <v>0</v>
          </cell>
          <cell r="BG144" t="str">
            <v/>
          </cell>
          <cell r="BH144" t="str">
            <v/>
          </cell>
          <cell r="BI144">
            <v>14</v>
          </cell>
          <cell r="BJ144" t="str">
            <v>0</v>
          </cell>
          <cell r="BK144">
            <v>0</v>
          </cell>
          <cell r="BL144">
            <v>0</v>
          </cell>
          <cell r="BM144"/>
          <cell r="BN144"/>
          <cell r="BO144"/>
          <cell r="BP144"/>
          <cell r="BR144" t="str">
            <v>GB PE</v>
          </cell>
          <cell r="BT144" t="str">
            <v/>
          </cell>
          <cell r="BU144" t="str">
            <v/>
          </cell>
        </row>
        <row r="145">
          <cell r="H145">
            <v>0</v>
          </cell>
          <cell r="O145">
            <v>388124</v>
          </cell>
          <cell r="P145" t="str">
            <v>2024/192-0023-01</v>
          </cell>
          <cell r="Q145" t="str">
            <v>EST CADEIRA YASMIM (TELA AMENDOA) (DAMASCO) TC 1000 - 1316</v>
          </cell>
          <cell r="R145"/>
          <cell r="S145"/>
          <cell r="T145"/>
          <cell r="U145">
            <v>0.49</v>
          </cell>
          <cell r="V145">
            <v>0.6</v>
          </cell>
          <cell r="W145">
            <v>0.84</v>
          </cell>
          <cell r="X145">
            <v>0</v>
          </cell>
          <cell r="Y145" t="str">
            <v>EST CADEIRA YASMIM (TELA AMENDOA) (DAMASCO) TC 1000 - 1316 - 0,49x0,6x0,84H</v>
          </cell>
          <cell r="Z145">
            <v>3592.69</v>
          </cell>
          <cell r="AA145">
            <v>0.35</v>
          </cell>
          <cell r="AB145">
            <v>2335.2485000000001</v>
          </cell>
          <cell r="AC145"/>
          <cell r="AD145"/>
          <cell r="AE145"/>
          <cell r="AF145">
            <v>3592.69</v>
          </cell>
          <cell r="AG145">
            <v>3592.69</v>
          </cell>
          <cell r="AH145">
            <v>0</v>
          </cell>
          <cell r="AI145">
            <v>3592.69</v>
          </cell>
          <cell r="AJ145" t="str">
            <v>REF: 373793</v>
          </cell>
          <cell r="AK145"/>
          <cell r="AL145">
            <v>373793</v>
          </cell>
          <cell r="AM145" t="str">
            <v>CADEIRA YASMIM (S/B) (TELA) (FX 1000)</v>
          </cell>
          <cell r="AN145"/>
          <cell r="AO145">
            <v>0.49</v>
          </cell>
          <cell r="AP145">
            <v>0.6</v>
          </cell>
          <cell r="AQ145">
            <v>0.84</v>
          </cell>
          <cell r="AR145">
            <v>0</v>
          </cell>
          <cell r="AS145" t="str">
            <v>CADEIRA YASMIM (S/B) (TELA) (FX 1000) - 0,49x0,6x0,84H</v>
          </cell>
          <cell r="AT145">
            <v>3592.69</v>
          </cell>
          <cell r="AU145">
            <v>3592.69</v>
          </cell>
          <cell r="AV145">
            <v>3592.69</v>
          </cell>
          <cell r="AW145">
            <v>0</v>
          </cell>
          <cell r="AX145">
            <v>3592.69</v>
          </cell>
          <cell r="AY145">
            <v>0</v>
          </cell>
          <cell r="AZ145"/>
          <cell r="BA145" t="str">
            <v/>
          </cell>
          <cell r="BB145"/>
          <cell r="BC145"/>
          <cell r="BD145"/>
          <cell r="BE145" t="str">
            <v/>
          </cell>
          <cell r="BF145">
            <v>0</v>
          </cell>
          <cell r="BG145" t="str">
            <v/>
          </cell>
          <cell r="BH145" t="str">
            <v/>
          </cell>
          <cell r="BI145">
            <v>12</v>
          </cell>
          <cell r="BJ145" t="str">
            <v>0</v>
          </cell>
          <cell r="BK145">
            <v>0</v>
          </cell>
          <cell r="BL145">
            <v>0</v>
          </cell>
          <cell r="BM145"/>
          <cell r="BN145"/>
          <cell r="BO145"/>
          <cell r="BP145"/>
          <cell r="BR145" t="str">
            <v>L CENTER</v>
          </cell>
          <cell r="BT145" t="str">
            <v/>
          </cell>
          <cell r="BU145" t="str">
            <v/>
          </cell>
        </row>
        <row r="146">
          <cell r="H146">
            <v>0</v>
          </cell>
          <cell r="O146">
            <v>388124</v>
          </cell>
          <cell r="P146" t="str">
            <v>2024/192-0024-01</v>
          </cell>
          <cell r="Q146" t="str">
            <v>EST CADEIRA YASMIM (TELA AMENDOA) (DAMASCO) TC 1000 - 1316</v>
          </cell>
          <cell r="R146"/>
          <cell r="S146"/>
          <cell r="T146"/>
          <cell r="U146">
            <v>0.49</v>
          </cell>
          <cell r="V146">
            <v>0.6</v>
          </cell>
          <cell r="W146">
            <v>0.84</v>
          </cell>
          <cell r="X146">
            <v>0</v>
          </cell>
          <cell r="Y146" t="str">
            <v>EST CADEIRA YASMIM (TELA AMENDOA) (DAMASCO) TC 1000 - 1316 - 0,49x0,6x0,84H</v>
          </cell>
          <cell r="Z146">
            <v>3592.69</v>
          </cell>
          <cell r="AA146">
            <v>0.35</v>
          </cell>
          <cell r="AB146">
            <v>2335.2485000000001</v>
          </cell>
          <cell r="AC146"/>
          <cell r="AD146"/>
          <cell r="AE146"/>
          <cell r="AF146">
            <v>3592.69</v>
          </cell>
          <cell r="AG146">
            <v>3592.69</v>
          </cell>
          <cell r="AH146">
            <v>0</v>
          </cell>
          <cell r="AI146">
            <v>3592.69</v>
          </cell>
          <cell r="AJ146" t="str">
            <v>REF: 373793</v>
          </cell>
          <cell r="AK146"/>
          <cell r="AL146">
            <v>373793</v>
          </cell>
          <cell r="AM146" t="str">
            <v>CADEIRA YASMIM (S/B) (TELA) (FX 1000)</v>
          </cell>
          <cell r="AN146"/>
          <cell r="AO146">
            <v>0.49</v>
          </cell>
          <cell r="AP146">
            <v>0.6</v>
          </cell>
          <cell r="AQ146">
            <v>0.84</v>
          </cell>
          <cell r="AR146">
            <v>0</v>
          </cell>
          <cell r="AS146" t="str">
            <v>CADEIRA YASMIM (S/B) (TELA) (FX 1000) - 0,49x0,6x0,84H</v>
          </cell>
          <cell r="AT146">
            <v>3592.69</v>
          </cell>
          <cell r="AU146">
            <v>3592.69</v>
          </cell>
          <cell r="AV146">
            <v>3592.69</v>
          </cell>
          <cell r="AW146">
            <v>0</v>
          </cell>
          <cell r="AX146">
            <v>3592.69</v>
          </cell>
          <cell r="AY146">
            <v>0</v>
          </cell>
          <cell r="AZ146"/>
          <cell r="BA146" t="str">
            <v/>
          </cell>
          <cell r="BB146"/>
          <cell r="BC146"/>
          <cell r="BD146"/>
          <cell r="BE146" t="str">
            <v/>
          </cell>
          <cell r="BF146">
            <v>0</v>
          </cell>
          <cell r="BG146" t="str">
            <v/>
          </cell>
          <cell r="BH146" t="str">
            <v/>
          </cell>
          <cell r="BI146">
            <v>12</v>
          </cell>
          <cell r="BJ146" t="str">
            <v>0</v>
          </cell>
          <cell r="BK146">
            <v>0</v>
          </cell>
          <cell r="BL146">
            <v>0</v>
          </cell>
          <cell r="BM146"/>
          <cell r="BN146"/>
          <cell r="BO146"/>
          <cell r="BP146"/>
          <cell r="BR146" t="str">
            <v>L CENTER</v>
          </cell>
          <cell r="BT146" t="str">
            <v/>
          </cell>
          <cell r="BU146" t="str">
            <v/>
          </cell>
        </row>
        <row r="147">
          <cell r="H147">
            <v>0</v>
          </cell>
          <cell r="O147">
            <v>388124</v>
          </cell>
          <cell r="P147" t="str">
            <v>2024/192-0025-01</v>
          </cell>
          <cell r="Q147" t="str">
            <v>EST CADEIRA YASMIM (TELA AMENDOA) (DAMASCO) TC 1000 - 1316</v>
          </cell>
          <cell r="R147"/>
          <cell r="S147"/>
          <cell r="T147"/>
          <cell r="U147">
            <v>0.49</v>
          </cell>
          <cell r="V147">
            <v>0.6</v>
          </cell>
          <cell r="W147">
            <v>0.84</v>
          </cell>
          <cell r="X147">
            <v>0</v>
          </cell>
          <cell r="Y147" t="str">
            <v>EST CADEIRA YASMIM (TELA AMENDOA) (DAMASCO) TC 1000 - 1316 - 0,49x0,6x0,84H</v>
          </cell>
          <cell r="Z147">
            <v>3592.69</v>
          </cell>
          <cell r="AA147">
            <v>0.35</v>
          </cell>
          <cell r="AB147">
            <v>2335.2485000000001</v>
          </cell>
          <cell r="AC147"/>
          <cell r="AD147"/>
          <cell r="AE147"/>
          <cell r="AF147">
            <v>3592.69</v>
          </cell>
          <cell r="AG147">
            <v>3592.69</v>
          </cell>
          <cell r="AH147">
            <v>0</v>
          </cell>
          <cell r="AI147">
            <v>3592.69</v>
          </cell>
          <cell r="AJ147" t="str">
            <v>REF: 373793</v>
          </cell>
          <cell r="AK147"/>
          <cell r="AL147">
            <v>373793</v>
          </cell>
          <cell r="AM147" t="str">
            <v>CADEIRA YASMIM (S/B) (TELA) (FX 1000)</v>
          </cell>
          <cell r="AN147"/>
          <cell r="AO147">
            <v>0.49</v>
          </cell>
          <cell r="AP147">
            <v>0.6</v>
          </cell>
          <cell r="AQ147">
            <v>0.84</v>
          </cell>
          <cell r="AR147">
            <v>0</v>
          </cell>
          <cell r="AS147" t="str">
            <v>CADEIRA YASMIM (S/B) (TELA) (FX 1000) - 0,49x0,6x0,84H</v>
          </cell>
          <cell r="AT147">
            <v>3592.69</v>
          </cell>
          <cell r="AU147">
            <v>3592.69</v>
          </cell>
          <cell r="AV147">
            <v>3592.69</v>
          </cell>
          <cell r="AW147">
            <v>0</v>
          </cell>
          <cell r="AX147">
            <v>3592.69</v>
          </cell>
          <cell r="AY147">
            <v>0</v>
          </cell>
          <cell r="AZ147"/>
          <cell r="BA147" t="str">
            <v/>
          </cell>
          <cell r="BB147"/>
          <cell r="BC147"/>
          <cell r="BD147"/>
          <cell r="BE147" t="str">
            <v/>
          </cell>
          <cell r="BF147">
            <v>0</v>
          </cell>
          <cell r="BG147" t="str">
            <v/>
          </cell>
          <cell r="BH147" t="str">
            <v/>
          </cell>
          <cell r="BI147">
            <v>12</v>
          </cell>
          <cell r="BJ147" t="str">
            <v>0</v>
          </cell>
          <cell r="BK147">
            <v>0</v>
          </cell>
          <cell r="BL147">
            <v>0</v>
          </cell>
          <cell r="BM147"/>
          <cell r="BN147"/>
          <cell r="BO147"/>
          <cell r="BP147"/>
          <cell r="BR147" t="str">
            <v>L CENTER</v>
          </cell>
          <cell r="BT147" t="str">
            <v/>
          </cell>
          <cell r="BU147" t="str">
            <v/>
          </cell>
        </row>
        <row r="148">
          <cell r="H148">
            <v>0</v>
          </cell>
          <cell r="O148">
            <v>388124</v>
          </cell>
          <cell r="P148" t="str">
            <v>2024/192-0026-01</v>
          </cell>
          <cell r="Q148" t="str">
            <v>EST CADEIRA YASMIM (TELA AMENDOA) (DAMASCO) TC 1000 - 1316</v>
          </cell>
          <cell r="R148"/>
          <cell r="S148"/>
          <cell r="T148"/>
          <cell r="U148">
            <v>0.49</v>
          </cell>
          <cell r="V148">
            <v>0.6</v>
          </cell>
          <cell r="W148">
            <v>0.84</v>
          </cell>
          <cell r="X148">
            <v>0</v>
          </cell>
          <cell r="Y148" t="str">
            <v>EST CADEIRA YASMIM (TELA AMENDOA) (DAMASCO) TC 1000 - 1316 - 0,49x0,6x0,84H</v>
          </cell>
          <cell r="Z148">
            <v>3592.69</v>
          </cell>
          <cell r="AA148">
            <v>0.35</v>
          </cell>
          <cell r="AB148">
            <v>2335.2485000000001</v>
          </cell>
          <cell r="AC148"/>
          <cell r="AD148"/>
          <cell r="AE148"/>
          <cell r="AF148">
            <v>3592.69</v>
          </cell>
          <cell r="AG148">
            <v>3592.69</v>
          </cell>
          <cell r="AH148">
            <v>0</v>
          </cell>
          <cell r="AI148">
            <v>3592.69</v>
          </cell>
          <cell r="AJ148" t="str">
            <v>REF: 373793</v>
          </cell>
          <cell r="AK148"/>
          <cell r="AL148">
            <v>373793</v>
          </cell>
          <cell r="AM148" t="str">
            <v>CADEIRA YASMIM (S/B) (TELA) (FX 1000)</v>
          </cell>
          <cell r="AN148"/>
          <cell r="AO148">
            <v>0.49</v>
          </cell>
          <cell r="AP148">
            <v>0.6</v>
          </cell>
          <cell r="AQ148">
            <v>0.84</v>
          </cell>
          <cell r="AR148">
            <v>0</v>
          </cell>
          <cell r="AS148" t="str">
            <v>CADEIRA YASMIM (S/B) (TELA) (FX 1000) - 0,49x0,6x0,84H</v>
          </cell>
          <cell r="AT148">
            <v>3592.69</v>
          </cell>
          <cell r="AU148">
            <v>3592.69</v>
          </cell>
          <cell r="AV148">
            <v>3592.69</v>
          </cell>
          <cell r="AW148">
            <v>0</v>
          </cell>
          <cell r="AX148">
            <v>3592.69</v>
          </cell>
          <cell r="AY148">
            <v>0</v>
          </cell>
          <cell r="AZ148"/>
          <cell r="BA148" t="str">
            <v/>
          </cell>
          <cell r="BB148"/>
          <cell r="BC148"/>
          <cell r="BD148"/>
          <cell r="BE148" t="str">
            <v/>
          </cell>
          <cell r="BF148">
            <v>0</v>
          </cell>
          <cell r="BG148" t="str">
            <v/>
          </cell>
          <cell r="BH148" t="str">
            <v/>
          </cell>
          <cell r="BI148">
            <v>12</v>
          </cell>
          <cell r="BJ148" t="str">
            <v>0</v>
          </cell>
          <cell r="BK148">
            <v>0</v>
          </cell>
          <cell r="BL148">
            <v>0</v>
          </cell>
          <cell r="BM148"/>
          <cell r="BN148"/>
          <cell r="BO148"/>
          <cell r="BP148"/>
          <cell r="BR148" t="str">
            <v>L CENTER</v>
          </cell>
          <cell r="BT148" t="str">
            <v/>
          </cell>
          <cell r="BU148" t="str">
            <v/>
          </cell>
        </row>
        <row r="149">
          <cell r="H149">
            <v>0</v>
          </cell>
          <cell r="O149">
            <v>388124</v>
          </cell>
          <cell r="P149" t="str">
            <v>2024/192-0027-01</v>
          </cell>
          <cell r="Q149" t="str">
            <v>EST CADEIRA YASMIM (TELA AMENDOA) (DAMASCO) TC 1000 - 1316</v>
          </cell>
          <cell r="R149"/>
          <cell r="S149"/>
          <cell r="T149"/>
          <cell r="U149">
            <v>0.49</v>
          </cell>
          <cell r="V149">
            <v>0.6</v>
          </cell>
          <cell r="W149">
            <v>0.84</v>
          </cell>
          <cell r="X149">
            <v>0</v>
          </cell>
          <cell r="Y149" t="str">
            <v>EST CADEIRA YASMIM (TELA AMENDOA) (DAMASCO) TC 1000 - 1316 - 0,49x0,6x0,84H</v>
          </cell>
          <cell r="Z149">
            <v>3592.69</v>
          </cell>
          <cell r="AA149">
            <v>0.35</v>
          </cell>
          <cell r="AB149">
            <v>2335.2485000000001</v>
          </cell>
          <cell r="AC149"/>
          <cell r="AD149"/>
          <cell r="AE149"/>
          <cell r="AF149">
            <v>3592.69</v>
          </cell>
          <cell r="AG149">
            <v>3592.69</v>
          </cell>
          <cell r="AH149">
            <v>0</v>
          </cell>
          <cell r="AI149">
            <v>3592.69</v>
          </cell>
          <cell r="AJ149" t="str">
            <v>REF: 373793</v>
          </cell>
          <cell r="AK149"/>
          <cell r="AL149">
            <v>373793</v>
          </cell>
          <cell r="AM149" t="str">
            <v>CADEIRA YASMIM (S/B) (TELA) (FX 1000)</v>
          </cell>
          <cell r="AN149"/>
          <cell r="AO149">
            <v>0.49</v>
          </cell>
          <cell r="AP149">
            <v>0.6</v>
          </cell>
          <cell r="AQ149">
            <v>0.84</v>
          </cell>
          <cell r="AR149">
            <v>0</v>
          </cell>
          <cell r="AS149" t="str">
            <v>CADEIRA YASMIM (S/B) (TELA) (FX 1000) - 0,49x0,6x0,84H</v>
          </cell>
          <cell r="AT149">
            <v>3592.69</v>
          </cell>
          <cell r="AU149">
            <v>3592.69</v>
          </cell>
          <cell r="AV149">
            <v>3592.69</v>
          </cell>
          <cell r="AW149">
            <v>0</v>
          </cell>
          <cell r="AX149">
            <v>3592.69</v>
          </cell>
          <cell r="AY149">
            <v>0</v>
          </cell>
          <cell r="AZ149"/>
          <cell r="BA149" t="str">
            <v/>
          </cell>
          <cell r="BB149"/>
          <cell r="BC149"/>
          <cell r="BD149"/>
          <cell r="BE149" t="str">
            <v/>
          </cell>
          <cell r="BF149">
            <v>0</v>
          </cell>
          <cell r="BG149" t="str">
            <v/>
          </cell>
          <cell r="BH149" t="str">
            <v/>
          </cell>
          <cell r="BI149">
            <v>12</v>
          </cell>
          <cell r="BJ149" t="str">
            <v>0</v>
          </cell>
          <cell r="BK149">
            <v>0</v>
          </cell>
          <cell r="BL149">
            <v>0</v>
          </cell>
          <cell r="BM149"/>
          <cell r="BN149"/>
          <cell r="BO149"/>
          <cell r="BP149"/>
          <cell r="BR149" t="str">
            <v>L CENTER</v>
          </cell>
          <cell r="BT149" t="str">
            <v/>
          </cell>
          <cell r="BU149" t="str">
            <v/>
          </cell>
        </row>
        <row r="150">
          <cell r="H150">
            <v>0</v>
          </cell>
          <cell r="O150">
            <v>388124</v>
          </cell>
          <cell r="P150" t="str">
            <v>2024/192-0028-01</v>
          </cell>
          <cell r="Q150" t="str">
            <v>EST CADEIRA YASMIM (TELA AMENDOA) (DAMASCO) TC 1000 - 1316</v>
          </cell>
          <cell r="R150"/>
          <cell r="S150"/>
          <cell r="T150"/>
          <cell r="U150">
            <v>0.49</v>
          </cell>
          <cell r="V150">
            <v>0.6</v>
          </cell>
          <cell r="W150">
            <v>0.84</v>
          </cell>
          <cell r="X150">
            <v>0</v>
          </cell>
          <cell r="Y150" t="str">
            <v>EST CADEIRA YASMIM (TELA AMENDOA) (DAMASCO) TC 1000 - 1316 - 0,49x0,6x0,84H</v>
          </cell>
          <cell r="Z150">
            <v>3592.69</v>
          </cell>
          <cell r="AA150">
            <v>0.35</v>
          </cell>
          <cell r="AB150">
            <v>2335.2485000000001</v>
          </cell>
          <cell r="AC150"/>
          <cell r="AD150"/>
          <cell r="AE150"/>
          <cell r="AF150">
            <v>3592.69</v>
          </cell>
          <cell r="AG150">
            <v>3592.69</v>
          </cell>
          <cell r="AH150">
            <v>0</v>
          </cell>
          <cell r="AI150">
            <v>3592.69</v>
          </cell>
          <cell r="AJ150" t="str">
            <v>REF: 373793</v>
          </cell>
          <cell r="AK150"/>
          <cell r="AL150">
            <v>373793</v>
          </cell>
          <cell r="AM150" t="str">
            <v>CADEIRA YASMIM (S/B) (TELA) (FX 1000)</v>
          </cell>
          <cell r="AN150"/>
          <cell r="AO150">
            <v>0.49</v>
          </cell>
          <cell r="AP150">
            <v>0.6</v>
          </cell>
          <cell r="AQ150">
            <v>0.84</v>
          </cell>
          <cell r="AR150">
            <v>0</v>
          </cell>
          <cell r="AS150" t="str">
            <v>CADEIRA YASMIM (S/B) (TELA) (FX 1000) - 0,49x0,6x0,84H</v>
          </cell>
          <cell r="AT150">
            <v>3592.69</v>
          </cell>
          <cell r="AU150">
            <v>3592.69</v>
          </cell>
          <cell r="AV150">
            <v>3592.69</v>
          </cell>
          <cell r="AW150">
            <v>0</v>
          </cell>
          <cell r="AX150">
            <v>3592.69</v>
          </cell>
          <cell r="AY150">
            <v>0</v>
          </cell>
          <cell r="AZ150"/>
          <cell r="BA150" t="str">
            <v/>
          </cell>
          <cell r="BB150"/>
          <cell r="BC150"/>
          <cell r="BD150"/>
          <cell r="BE150" t="str">
            <v/>
          </cell>
          <cell r="BF150">
            <v>0</v>
          </cell>
          <cell r="BG150" t="str">
            <v/>
          </cell>
          <cell r="BH150" t="str">
            <v/>
          </cell>
          <cell r="BI150">
            <v>12</v>
          </cell>
          <cell r="BJ150" t="str">
            <v>0</v>
          </cell>
          <cell r="BK150">
            <v>0</v>
          </cell>
          <cell r="BL150">
            <v>0</v>
          </cell>
          <cell r="BM150"/>
          <cell r="BN150"/>
          <cell r="BO150"/>
          <cell r="BP150"/>
          <cell r="BR150" t="str">
            <v>L CENTER</v>
          </cell>
          <cell r="BT150" t="str">
            <v/>
          </cell>
          <cell r="BU150" t="str">
            <v/>
          </cell>
        </row>
        <row r="151">
          <cell r="H151">
            <v>0</v>
          </cell>
          <cell r="O151">
            <v>388124</v>
          </cell>
          <cell r="P151" t="str">
            <v>2024/192-0029-01</v>
          </cell>
          <cell r="Q151" t="str">
            <v>EST CADEIRA YASMIM (TELA AMENDOA) (DAMASCO) TC 1000 - 1316</v>
          </cell>
          <cell r="R151"/>
          <cell r="S151"/>
          <cell r="T151"/>
          <cell r="U151">
            <v>0.49</v>
          </cell>
          <cell r="V151">
            <v>0.6</v>
          </cell>
          <cell r="W151">
            <v>0.84</v>
          </cell>
          <cell r="X151">
            <v>0</v>
          </cell>
          <cell r="Y151" t="str">
            <v>EST CADEIRA YASMIM (TELA AMENDOA) (DAMASCO) TC 1000 - 1316 - 0,49x0,6x0,84H</v>
          </cell>
          <cell r="Z151">
            <v>3592.69</v>
          </cell>
          <cell r="AA151">
            <v>0.35</v>
          </cell>
          <cell r="AB151">
            <v>2335.2485000000001</v>
          </cell>
          <cell r="AC151"/>
          <cell r="AD151"/>
          <cell r="AE151"/>
          <cell r="AF151">
            <v>3592.69</v>
          </cell>
          <cell r="AG151">
            <v>3592.69</v>
          </cell>
          <cell r="AH151">
            <v>0</v>
          </cell>
          <cell r="AI151">
            <v>3592.69</v>
          </cell>
          <cell r="AJ151" t="str">
            <v>REF: 373793</v>
          </cell>
          <cell r="AK151"/>
          <cell r="AL151">
            <v>373793</v>
          </cell>
          <cell r="AM151" t="str">
            <v>CADEIRA YASMIM (S/B) (TELA) (FX 1000)</v>
          </cell>
          <cell r="AN151"/>
          <cell r="AO151">
            <v>0.49</v>
          </cell>
          <cell r="AP151">
            <v>0.6</v>
          </cell>
          <cell r="AQ151">
            <v>0.84</v>
          </cell>
          <cell r="AR151">
            <v>0</v>
          </cell>
          <cell r="AS151" t="str">
            <v>CADEIRA YASMIM (S/B) (TELA) (FX 1000) - 0,49x0,6x0,84H</v>
          </cell>
          <cell r="AT151">
            <v>3592.69</v>
          </cell>
          <cell r="AU151">
            <v>3592.69</v>
          </cell>
          <cell r="AV151">
            <v>3592.69</v>
          </cell>
          <cell r="AW151">
            <v>0</v>
          </cell>
          <cell r="AX151">
            <v>3592.69</v>
          </cell>
          <cell r="AY151">
            <v>0</v>
          </cell>
          <cell r="AZ151"/>
          <cell r="BA151" t="str">
            <v/>
          </cell>
          <cell r="BB151"/>
          <cell r="BC151"/>
          <cell r="BD151"/>
          <cell r="BE151" t="str">
            <v/>
          </cell>
          <cell r="BF151">
            <v>0</v>
          </cell>
          <cell r="BG151" t="str">
            <v/>
          </cell>
          <cell r="BH151" t="str">
            <v/>
          </cell>
          <cell r="BI151">
            <v>12</v>
          </cell>
          <cell r="BJ151" t="str">
            <v>0</v>
          </cell>
          <cell r="BK151">
            <v>0</v>
          </cell>
          <cell r="BL151">
            <v>0</v>
          </cell>
          <cell r="BM151"/>
          <cell r="BN151"/>
          <cell r="BO151"/>
          <cell r="BP151"/>
          <cell r="BR151" t="str">
            <v>L CENTER</v>
          </cell>
          <cell r="BT151" t="str">
            <v/>
          </cell>
          <cell r="BU151" t="str">
            <v/>
          </cell>
        </row>
        <row r="152">
          <cell r="H152">
            <v>0</v>
          </cell>
          <cell r="O152">
            <v>388124</v>
          </cell>
          <cell r="P152" t="str">
            <v>2024/192-0030-01</v>
          </cell>
          <cell r="Q152" t="str">
            <v>EST CADEIRA YASMIM (TELA AMENDOA) (DAMASCO) TC 1000 - 1316</v>
          </cell>
          <cell r="R152"/>
          <cell r="S152"/>
          <cell r="T152"/>
          <cell r="U152">
            <v>0.49</v>
          </cell>
          <cell r="V152">
            <v>0.6</v>
          </cell>
          <cell r="W152">
            <v>0.84</v>
          </cell>
          <cell r="X152">
            <v>0</v>
          </cell>
          <cell r="Y152" t="str">
            <v>EST CADEIRA YASMIM (TELA AMENDOA) (DAMASCO) TC 1000 - 1316 - 0,49x0,6x0,84H</v>
          </cell>
          <cell r="Z152">
            <v>3592.69</v>
          </cell>
          <cell r="AA152">
            <v>0.35</v>
          </cell>
          <cell r="AB152">
            <v>2335.2485000000001</v>
          </cell>
          <cell r="AC152"/>
          <cell r="AD152"/>
          <cell r="AE152"/>
          <cell r="AF152">
            <v>3592.69</v>
          </cell>
          <cell r="AG152">
            <v>3592.69</v>
          </cell>
          <cell r="AH152">
            <v>0</v>
          </cell>
          <cell r="AI152">
            <v>3592.69</v>
          </cell>
          <cell r="AJ152" t="str">
            <v>REF: 373793</v>
          </cell>
          <cell r="AK152"/>
          <cell r="AL152">
            <v>373793</v>
          </cell>
          <cell r="AM152" t="str">
            <v>CADEIRA YASMIM (S/B) (TELA) (FX 1000)</v>
          </cell>
          <cell r="AN152"/>
          <cell r="AO152">
            <v>0.49</v>
          </cell>
          <cell r="AP152">
            <v>0.6</v>
          </cell>
          <cell r="AQ152">
            <v>0.84</v>
          </cell>
          <cell r="AR152">
            <v>0</v>
          </cell>
          <cell r="AS152" t="str">
            <v>CADEIRA YASMIM (S/B) (TELA) (FX 1000) - 0,49x0,6x0,84H</v>
          </cell>
          <cell r="AT152">
            <v>3592.69</v>
          </cell>
          <cell r="AU152">
            <v>3592.69</v>
          </cell>
          <cell r="AV152">
            <v>3592.69</v>
          </cell>
          <cell r="AW152">
            <v>0</v>
          </cell>
          <cell r="AX152">
            <v>3592.69</v>
          </cell>
          <cell r="AY152">
            <v>0</v>
          </cell>
          <cell r="AZ152"/>
          <cell r="BA152" t="str">
            <v/>
          </cell>
          <cell r="BB152"/>
          <cell r="BC152"/>
          <cell r="BD152"/>
          <cell r="BE152" t="str">
            <v/>
          </cell>
          <cell r="BF152">
            <v>0</v>
          </cell>
          <cell r="BG152" t="str">
            <v/>
          </cell>
          <cell r="BH152" t="str">
            <v/>
          </cell>
          <cell r="BI152">
            <v>12</v>
          </cell>
          <cell r="BJ152" t="str">
            <v>0</v>
          </cell>
          <cell r="BK152">
            <v>0</v>
          </cell>
          <cell r="BL152">
            <v>0</v>
          </cell>
          <cell r="BM152"/>
          <cell r="BN152"/>
          <cell r="BO152"/>
          <cell r="BP152"/>
          <cell r="BR152" t="str">
            <v>L CENTER</v>
          </cell>
          <cell r="BT152" t="str">
            <v/>
          </cell>
          <cell r="BU152" t="str">
            <v/>
          </cell>
        </row>
        <row r="153">
          <cell r="H153">
            <v>0</v>
          </cell>
          <cell r="O153">
            <v>387726</v>
          </cell>
          <cell r="P153" t="str">
            <v>2024/194-0027-01</v>
          </cell>
          <cell r="Q153" t="str">
            <v>EST MESA LATERAL COPA (TP/BS NOGAL) MTX CAFE</v>
          </cell>
          <cell r="R153"/>
          <cell r="S153"/>
          <cell r="T153"/>
          <cell r="U153">
            <v>0.37</v>
          </cell>
          <cell r="V153">
            <v>0.35</v>
          </cell>
          <cell r="W153">
            <v>0.45</v>
          </cell>
          <cell r="X153">
            <v>0</v>
          </cell>
          <cell r="Y153" t="str">
            <v>EST MESA LATERAL COPA (TP/BS NOGAL) MTX CAFE - 0,37x0,35x0,45H</v>
          </cell>
          <cell r="Z153">
            <v>4753.82</v>
          </cell>
          <cell r="AA153">
            <v>0.35</v>
          </cell>
          <cell r="AB153">
            <v>3089.9830000000002</v>
          </cell>
          <cell r="AC153"/>
          <cell r="AD153"/>
          <cell r="AE153"/>
          <cell r="AF153">
            <v>4753.82</v>
          </cell>
          <cell r="AG153">
            <v>4753.82</v>
          </cell>
          <cell r="AH153">
            <v>0</v>
          </cell>
          <cell r="AI153">
            <v>4753.82</v>
          </cell>
          <cell r="AJ153" t="str">
            <v>REF: 387179</v>
          </cell>
          <cell r="AK153"/>
          <cell r="AL153">
            <v>387179</v>
          </cell>
          <cell r="AM153" t="str">
            <v>MESA LATERAL COPA (MADEIRA)</v>
          </cell>
          <cell r="AN153"/>
          <cell r="AO153">
            <v>0.37</v>
          </cell>
          <cell r="AP153">
            <v>0.35</v>
          </cell>
          <cell r="AQ153">
            <v>0.45</v>
          </cell>
          <cell r="AR153">
            <v>0</v>
          </cell>
          <cell r="AS153" t="str">
            <v>MESA LATERAL COPA (MADEIRA) - 0,37x0,35x0,45H</v>
          </cell>
          <cell r="AT153">
            <v>4753.82</v>
          </cell>
          <cell r="AU153">
            <v>4753.82</v>
          </cell>
          <cell r="AV153">
            <v>4753.82</v>
          </cell>
          <cell r="AW153">
            <v>0</v>
          </cell>
          <cell r="AX153">
            <v>4753.82</v>
          </cell>
          <cell r="AY153">
            <v>0</v>
          </cell>
          <cell r="AZ153"/>
          <cell r="BA153" t="str">
            <v/>
          </cell>
          <cell r="BB153"/>
          <cell r="BC153"/>
          <cell r="BD153"/>
          <cell r="BE153" t="str">
            <v/>
          </cell>
          <cell r="BF153">
            <v>0</v>
          </cell>
          <cell r="BG153" t="str">
            <v/>
          </cell>
          <cell r="BH153" t="str">
            <v/>
          </cell>
          <cell r="BI153">
            <v>12</v>
          </cell>
          <cell r="BJ153" t="str">
            <v>0</v>
          </cell>
          <cell r="BK153">
            <v>0</v>
          </cell>
          <cell r="BL153">
            <v>0</v>
          </cell>
          <cell r="BM153"/>
          <cell r="BN153"/>
          <cell r="BO153"/>
          <cell r="BP153"/>
          <cell r="BR153" t="str">
            <v>L CENTER</v>
          </cell>
          <cell r="BT153" t="str">
            <v/>
          </cell>
          <cell r="BU153" t="str">
            <v/>
          </cell>
        </row>
        <row r="154">
          <cell r="H154">
            <v>0</v>
          </cell>
          <cell r="O154">
            <v>387710</v>
          </cell>
          <cell r="P154" t="str">
            <v>2024/194-0025-01</v>
          </cell>
          <cell r="Q154" t="str">
            <v>EST MESA LATERAL PLANALTO (TP LAM FREIJO) BS SEMI CAPUCCINO</v>
          </cell>
          <cell r="R154"/>
          <cell r="S154"/>
          <cell r="T154"/>
          <cell r="U154">
            <v>0.65</v>
          </cell>
          <cell r="V154">
            <v>0.65</v>
          </cell>
          <cell r="W154">
            <v>0.5</v>
          </cell>
          <cell r="X154">
            <v>0</v>
          </cell>
          <cell r="Y154" t="str">
            <v>EST MESA LATERAL PLANALTO (TP LAM FREIJO) BS SEMI CAPUCCINO - 0,65x0,65x0,5H</v>
          </cell>
          <cell r="Z154">
            <v>5835.78</v>
          </cell>
          <cell r="AA154">
            <v>0.35</v>
          </cell>
          <cell r="AB154">
            <v>3793.2570000000001</v>
          </cell>
          <cell r="AC154"/>
          <cell r="AD154"/>
          <cell r="AE154"/>
          <cell r="AF154">
            <v>5835.78</v>
          </cell>
          <cell r="AG154">
            <v>5835.78</v>
          </cell>
          <cell r="AH154">
            <v>0</v>
          </cell>
          <cell r="AI154">
            <v>5835.78</v>
          </cell>
          <cell r="AJ154" t="str">
            <v>REF: 387174</v>
          </cell>
          <cell r="AK154"/>
          <cell r="AL154">
            <v>387174</v>
          </cell>
          <cell r="AM154" t="str">
            <v>MESA LATERAL PLANALTO (MADEIRA)</v>
          </cell>
          <cell r="AN154"/>
          <cell r="AO154">
            <v>0.65</v>
          </cell>
          <cell r="AP154">
            <v>0.65</v>
          </cell>
          <cell r="AQ154">
            <v>0.5</v>
          </cell>
          <cell r="AR154">
            <v>0</v>
          </cell>
          <cell r="AS154" t="str">
            <v>MESA LATERAL PLANALTO (MADEIRA) - 0,65x0,65x0,5H</v>
          </cell>
          <cell r="AT154">
            <v>5835.78</v>
          </cell>
          <cell r="AU154">
            <v>5835.78</v>
          </cell>
          <cell r="AV154">
            <v>5835.78</v>
          </cell>
          <cell r="AW154">
            <v>0</v>
          </cell>
          <cell r="AX154">
            <v>5835.78</v>
          </cell>
          <cell r="AY154">
            <v>0</v>
          </cell>
          <cell r="AZ154"/>
          <cell r="BA154" t="str">
            <v/>
          </cell>
          <cell r="BB154"/>
          <cell r="BC154"/>
          <cell r="BD154"/>
          <cell r="BE154" t="str">
            <v/>
          </cell>
          <cell r="BF154">
            <v>0</v>
          </cell>
          <cell r="BG154" t="str">
            <v/>
          </cell>
          <cell r="BH154" t="str">
            <v/>
          </cell>
          <cell r="BI154">
            <v>12</v>
          </cell>
          <cell r="BJ154" t="str">
            <v>0</v>
          </cell>
          <cell r="BK154">
            <v>0</v>
          </cell>
          <cell r="BL154">
            <v>0</v>
          </cell>
          <cell r="BM154"/>
          <cell r="BN154"/>
          <cell r="BO154"/>
          <cell r="BP154"/>
          <cell r="BR154" t="str">
            <v>L CENTER</v>
          </cell>
          <cell r="BT154" t="str">
            <v/>
          </cell>
          <cell r="BU154" t="str">
            <v/>
          </cell>
        </row>
        <row r="155">
          <cell r="H155">
            <v>0</v>
          </cell>
          <cell r="O155">
            <v>387701</v>
          </cell>
          <cell r="P155" t="str">
            <v>2024/194-0020-01</v>
          </cell>
          <cell r="Q155" t="str">
            <v>EST MESA CENTRO PLANALTO (TP/BS LAMINA FREIJO)</v>
          </cell>
          <cell r="R155"/>
          <cell r="S155"/>
          <cell r="T155"/>
          <cell r="U155">
            <v>1.1499999999999999</v>
          </cell>
          <cell r="V155">
            <v>1.1499999999999999</v>
          </cell>
          <cell r="W155">
            <v>0.3</v>
          </cell>
          <cell r="X155">
            <v>0</v>
          </cell>
          <cell r="Y155" t="str">
            <v>EST MESA CENTRO PLANALTO (TP/BS LAMINA FREIJO) - 1,15x1,15x0,3H</v>
          </cell>
          <cell r="Z155">
            <v>7551.08</v>
          </cell>
          <cell r="AA155">
            <v>0.35</v>
          </cell>
          <cell r="AB155">
            <v>4908.2020000000002</v>
          </cell>
          <cell r="AC155"/>
          <cell r="AD155"/>
          <cell r="AE155"/>
          <cell r="AF155">
            <v>7551.08</v>
          </cell>
          <cell r="AG155">
            <v>7551.08</v>
          </cell>
          <cell r="AH155">
            <v>0</v>
          </cell>
          <cell r="AI155">
            <v>7551.08</v>
          </cell>
          <cell r="AJ155" t="str">
            <v>REF: 387178</v>
          </cell>
          <cell r="AK155"/>
          <cell r="AL155">
            <v>387178</v>
          </cell>
          <cell r="AM155" t="str">
            <v>MESA CENTRO PLANALTO (MADEIRA)</v>
          </cell>
          <cell r="AN155"/>
          <cell r="AO155">
            <v>1.1499999999999999</v>
          </cell>
          <cell r="AP155">
            <v>1.1499999999999999</v>
          </cell>
          <cell r="AQ155">
            <v>0.3</v>
          </cell>
          <cell r="AR155">
            <v>0</v>
          </cell>
          <cell r="AS155" t="str">
            <v>MESA CENTRO PLANALTO (MADEIRA) - 1,15x1,15x0,3H</v>
          </cell>
          <cell r="AT155">
            <v>7551.08</v>
          </cell>
          <cell r="AU155">
            <v>7551.08</v>
          </cell>
          <cell r="AV155">
            <v>7551.08</v>
          </cell>
          <cell r="AW155">
            <v>0</v>
          </cell>
          <cell r="AX155">
            <v>7551.08</v>
          </cell>
          <cell r="AY155">
            <v>0</v>
          </cell>
          <cell r="AZ155"/>
          <cell r="BA155" t="str">
            <v/>
          </cell>
          <cell r="BB155"/>
          <cell r="BC155"/>
          <cell r="BD155"/>
          <cell r="BE155" t="str">
            <v/>
          </cell>
          <cell r="BF155">
            <v>0</v>
          </cell>
          <cell r="BG155" t="str">
            <v/>
          </cell>
          <cell r="BH155" t="str">
            <v/>
          </cell>
          <cell r="BI155">
            <v>12</v>
          </cell>
          <cell r="BJ155" t="str">
            <v>0</v>
          </cell>
          <cell r="BK155">
            <v>0</v>
          </cell>
          <cell r="BL155">
            <v>0</v>
          </cell>
          <cell r="BM155"/>
          <cell r="BN155"/>
          <cell r="BO155"/>
          <cell r="BP155"/>
          <cell r="BR155" t="str">
            <v>L CENTER</v>
          </cell>
          <cell r="BT155" t="str">
            <v/>
          </cell>
          <cell r="BU155" t="str">
            <v/>
          </cell>
        </row>
        <row r="156">
          <cell r="H156">
            <v>0</v>
          </cell>
          <cell r="O156">
            <v>387700</v>
          </cell>
          <cell r="P156" t="str">
            <v>2024/194-0019-01</v>
          </cell>
          <cell r="Q156" t="str">
            <v>EST MESA CENTRO PLANALTO (TP/BS SEMI CAPUCCINO)</v>
          </cell>
          <cell r="R156"/>
          <cell r="S156"/>
          <cell r="T156"/>
          <cell r="U156">
            <v>0.95</v>
          </cell>
          <cell r="V156">
            <v>0.95</v>
          </cell>
          <cell r="W156">
            <v>0.25</v>
          </cell>
          <cell r="X156">
            <v>0</v>
          </cell>
          <cell r="Y156" t="str">
            <v>EST MESA CENTRO PLANALTO (TP/BS SEMI CAPUCCINO) - 0,95x0,95x0,25H</v>
          </cell>
          <cell r="Z156">
            <v>6913.98</v>
          </cell>
          <cell r="AA156">
            <v>0.35</v>
          </cell>
          <cell r="AB156">
            <v>4494.0869999999995</v>
          </cell>
          <cell r="AC156"/>
          <cell r="AD156"/>
          <cell r="AE156"/>
          <cell r="AF156">
            <v>6913.98</v>
          </cell>
          <cell r="AG156">
            <v>6913.98</v>
          </cell>
          <cell r="AH156">
            <v>0</v>
          </cell>
          <cell r="AI156">
            <v>6913.98</v>
          </cell>
          <cell r="AJ156" t="str">
            <v>REF: 387175</v>
          </cell>
          <cell r="AK156"/>
          <cell r="AL156">
            <v>387175</v>
          </cell>
          <cell r="AM156" t="str">
            <v>MESA CENTRO PLANALTO (MADEIRA)</v>
          </cell>
          <cell r="AN156"/>
          <cell r="AO156">
            <v>0.95</v>
          </cell>
          <cell r="AP156">
            <v>0.95</v>
          </cell>
          <cell r="AQ156">
            <v>0.25</v>
          </cell>
          <cell r="AR156">
            <v>0</v>
          </cell>
          <cell r="AS156" t="str">
            <v>MESA CENTRO PLANALTO (MADEIRA) - 0,95x0,95x0,25H</v>
          </cell>
          <cell r="AT156">
            <v>6913.98</v>
          </cell>
          <cell r="AU156">
            <v>6913.98</v>
          </cell>
          <cell r="AV156">
            <v>6913.98</v>
          </cell>
          <cell r="AW156">
            <v>0</v>
          </cell>
          <cell r="AX156">
            <v>6913.98</v>
          </cell>
          <cell r="AY156">
            <v>0</v>
          </cell>
          <cell r="AZ156"/>
          <cell r="BA156" t="str">
            <v/>
          </cell>
          <cell r="BB156"/>
          <cell r="BC156"/>
          <cell r="BD156"/>
          <cell r="BE156" t="str">
            <v/>
          </cell>
          <cell r="BF156">
            <v>0</v>
          </cell>
          <cell r="BG156" t="str">
            <v/>
          </cell>
          <cell r="BH156" t="str">
            <v/>
          </cell>
          <cell r="BI156">
            <v>12</v>
          </cell>
          <cell r="BJ156" t="str">
            <v>0</v>
          </cell>
          <cell r="BK156">
            <v>0</v>
          </cell>
          <cell r="BL156">
            <v>0</v>
          </cell>
          <cell r="BM156"/>
          <cell r="BN156"/>
          <cell r="BO156"/>
          <cell r="BP156"/>
          <cell r="BR156" t="str">
            <v>L CENTER</v>
          </cell>
          <cell r="BT156" t="str">
            <v/>
          </cell>
          <cell r="BU156" t="str">
            <v/>
          </cell>
        </row>
        <row r="157">
          <cell r="H157">
            <v>0</v>
          </cell>
          <cell r="O157">
            <v>387685</v>
          </cell>
          <cell r="P157" t="str">
            <v>2024/194-0011-01</v>
          </cell>
          <cell r="Q157" t="str">
            <v>EST ESTANTE ABRIGO (AMENDOA) MTZ CAFE</v>
          </cell>
          <cell r="R157"/>
          <cell r="S157"/>
          <cell r="T157"/>
          <cell r="U157">
            <v>1.2</v>
          </cell>
          <cell r="V157">
            <v>0.4</v>
          </cell>
          <cell r="W157">
            <v>1.88</v>
          </cell>
          <cell r="X157">
            <v>0</v>
          </cell>
          <cell r="Y157" t="str">
            <v>EST ESTANTE ABRIGO (AMENDOA) MTZ CAFE - 1,2x0,4x1,88H</v>
          </cell>
          <cell r="Z157">
            <v>8633.0499999999993</v>
          </cell>
          <cell r="AA157">
            <v>0.35</v>
          </cell>
          <cell r="AB157">
            <v>5611.4825000000001</v>
          </cell>
          <cell r="AC157"/>
          <cell r="AD157"/>
          <cell r="AE157"/>
          <cell r="AF157">
            <v>8633.0499999999993</v>
          </cell>
          <cell r="AG157">
            <v>8633.0499999999993</v>
          </cell>
          <cell r="AH157">
            <v>0</v>
          </cell>
          <cell r="AI157">
            <v>8633.0499999999993</v>
          </cell>
          <cell r="AJ157" t="str">
            <v>REF: 387173</v>
          </cell>
          <cell r="AK157"/>
          <cell r="AL157">
            <v>387173</v>
          </cell>
          <cell r="AM157" t="str">
            <v>ESTANTE ABRIGO (MADEIRA)</v>
          </cell>
          <cell r="AN157"/>
          <cell r="AO157">
            <v>1.2</v>
          </cell>
          <cell r="AP157">
            <v>0.4</v>
          </cell>
          <cell r="AQ157">
            <v>1.88</v>
          </cell>
          <cell r="AR157">
            <v>0</v>
          </cell>
          <cell r="AS157" t="str">
            <v>ESTANTE ABRIGO (MADEIRA) - 1,2x0,4x1,88H</v>
          </cell>
          <cell r="AT157">
            <v>8633.0499999999993</v>
          </cell>
          <cell r="AU157">
            <v>8633.0499999999993</v>
          </cell>
          <cell r="AV157">
            <v>8633.0499999999993</v>
          </cell>
          <cell r="AW157">
            <v>0</v>
          </cell>
          <cell r="AX157">
            <v>8633.0499999999993</v>
          </cell>
          <cell r="AY157">
            <v>0</v>
          </cell>
          <cell r="AZ157"/>
          <cell r="BA157" t="str">
            <v/>
          </cell>
          <cell r="BB157"/>
          <cell r="BC157"/>
          <cell r="BD157"/>
          <cell r="BE157" t="str">
            <v/>
          </cell>
          <cell r="BF157">
            <v>0</v>
          </cell>
          <cell r="BG157" t="str">
            <v/>
          </cell>
          <cell r="BH157" t="str">
            <v/>
          </cell>
          <cell r="BI157">
            <v>12</v>
          </cell>
          <cell r="BJ157" t="str">
            <v>0</v>
          </cell>
          <cell r="BK157">
            <v>0</v>
          </cell>
          <cell r="BL157">
            <v>0</v>
          </cell>
          <cell r="BM157"/>
          <cell r="BN157"/>
          <cell r="BO157"/>
          <cell r="BP157"/>
          <cell r="BR157" t="str">
            <v>L CENTER</v>
          </cell>
          <cell r="BT157" t="str">
            <v/>
          </cell>
          <cell r="BU157" t="str">
            <v/>
          </cell>
        </row>
        <row r="158">
          <cell r="H158">
            <v>0</v>
          </cell>
          <cell r="O158">
            <v>387685</v>
          </cell>
          <cell r="P158" t="str">
            <v>2024/194-0012-01</v>
          </cell>
          <cell r="Q158" t="str">
            <v>EST ESTANTE ABRIGO (AMENDOA) MTZ CAFE</v>
          </cell>
          <cell r="R158"/>
          <cell r="S158"/>
          <cell r="T158"/>
          <cell r="U158">
            <v>1.2</v>
          </cell>
          <cell r="V158">
            <v>0.4</v>
          </cell>
          <cell r="W158">
            <v>1.88</v>
          </cell>
          <cell r="X158">
            <v>0</v>
          </cell>
          <cell r="Y158" t="str">
            <v>EST ESTANTE ABRIGO (AMENDOA) MTZ CAFE - 1,2x0,4x1,88H</v>
          </cell>
          <cell r="Z158">
            <v>8633.0499999999993</v>
          </cell>
          <cell r="AA158">
            <v>0.35</v>
          </cell>
          <cell r="AB158">
            <v>5611.4825000000001</v>
          </cell>
          <cell r="AC158"/>
          <cell r="AD158"/>
          <cell r="AE158"/>
          <cell r="AF158">
            <v>8633.0499999999993</v>
          </cell>
          <cell r="AG158">
            <v>8633.0499999999993</v>
          </cell>
          <cell r="AH158">
            <v>0</v>
          </cell>
          <cell r="AI158">
            <v>8633.0499999999993</v>
          </cell>
          <cell r="AJ158" t="str">
            <v>REF: 387173</v>
          </cell>
          <cell r="AK158"/>
          <cell r="AL158">
            <v>387173</v>
          </cell>
          <cell r="AM158" t="str">
            <v>ESTANTE ABRIGO (MADEIRA)</v>
          </cell>
          <cell r="AN158"/>
          <cell r="AO158">
            <v>1.2</v>
          </cell>
          <cell r="AP158">
            <v>0.4</v>
          </cell>
          <cell r="AQ158">
            <v>1.88</v>
          </cell>
          <cell r="AR158">
            <v>0</v>
          </cell>
          <cell r="AS158" t="str">
            <v>ESTANTE ABRIGO (MADEIRA) - 1,2x0,4x1,88H</v>
          </cell>
          <cell r="AT158">
            <v>8633.0499999999993</v>
          </cell>
          <cell r="AU158">
            <v>8633.0499999999993</v>
          </cell>
          <cell r="AV158">
            <v>8633.0499999999993</v>
          </cell>
          <cell r="AW158">
            <v>0</v>
          </cell>
          <cell r="AX158">
            <v>8633.0499999999993</v>
          </cell>
          <cell r="AY158">
            <v>0</v>
          </cell>
          <cell r="AZ158"/>
          <cell r="BA158" t="str">
            <v/>
          </cell>
          <cell r="BB158"/>
          <cell r="BC158"/>
          <cell r="BD158"/>
          <cell r="BE158" t="str">
            <v/>
          </cell>
          <cell r="BF158">
            <v>0</v>
          </cell>
          <cell r="BG158" t="str">
            <v/>
          </cell>
          <cell r="BH158" t="str">
            <v/>
          </cell>
          <cell r="BI158">
            <v>12</v>
          </cell>
          <cell r="BJ158" t="str">
            <v>0</v>
          </cell>
          <cell r="BK158">
            <v>0</v>
          </cell>
          <cell r="BL158">
            <v>0</v>
          </cell>
          <cell r="BM158"/>
          <cell r="BN158"/>
          <cell r="BO158"/>
          <cell r="BP158"/>
          <cell r="BR158" t="str">
            <v>L CENTER</v>
          </cell>
          <cell r="BT158" t="str">
            <v/>
          </cell>
          <cell r="BU158" t="str">
            <v/>
          </cell>
        </row>
        <row r="159">
          <cell r="H159">
            <v>0</v>
          </cell>
          <cell r="O159">
            <v>387662</v>
          </cell>
          <cell r="P159" t="str">
            <v>2024/206-0070-01</v>
          </cell>
          <cell r="Q159" t="str">
            <v>EST CADEIRA BLANCA (DAMASCO) TC 3000 - 3295</v>
          </cell>
          <cell r="R159"/>
          <cell r="S159"/>
          <cell r="T159"/>
          <cell r="U159">
            <v>0.54</v>
          </cell>
          <cell r="V159">
            <v>0.56000000000000005</v>
          </cell>
          <cell r="W159">
            <v>0.79</v>
          </cell>
          <cell r="X159">
            <v>0</v>
          </cell>
          <cell r="Y159" t="str">
            <v>EST CADEIRA BLANCA (DAMASCO) TC 3000 - 3295 - 0,54x0,56x0,79H</v>
          </cell>
          <cell r="Z159">
            <v>3460.76</v>
          </cell>
          <cell r="AA159">
            <v>0.35</v>
          </cell>
          <cell r="AB159">
            <v>2249.4940000000001</v>
          </cell>
          <cell r="AC159"/>
          <cell r="AD159"/>
          <cell r="AE159"/>
          <cell r="AF159">
            <v>3460.76</v>
          </cell>
          <cell r="AG159">
            <v>3460.76</v>
          </cell>
          <cell r="AH159">
            <v>0</v>
          </cell>
          <cell r="AI159">
            <v>3460.76</v>
          </cell>
          <cell r="AJ159" t="str">
            <v>REF: 387131</v>
          </cell>
          <cell r="AK159"/>
          <cell r="AL159">
            <v>387131</v>
          </cell>
          <cell r="AM159" t="str">
            <v>CADEIRA BLANCA (S/B) (FX 3000)</v>
          </cell>
          <cell r="AN159"/>
          <cell r="AO159">
            <v>0.54</v>
          </cell>
          <cell r="AP159">
            <v>0.56000000000000005</v>
          </cell>
          <cell r="AQ159">
            <v>0.79</v>
          </cell>
          <cell r="AR159">
            <v>0</v>
          </cell>
          <cell r="AS159" t="str">
            <v>CADEIRA BLANCA (S/B) (FX 3000) - 0,54x0,56x0,79H</v>
          </cell>
          <cell r="AT159">
            <v>3460.76</v>
          </cell>
          <cell r="AU159">
            <v>3460.76</v>
          </cell>
          <cell r="AV159">
            <v>3460.76</v>
          </cell>
          <cell r="AW159">
            <v>0</v>
          </cell>
          <cell r="AX159">
            <v>3460.76</v>
          </cell>
          <cell r="AY159">
            <v>0</v>
          </cell>
          <cell r="AZ159"/>
          <cell r="BA159" t="str">
            <v/>
          </cell>
          <cell r="BB159"/>
          <cell r="BC159"/>
          <cell r="BD159"/>
          <cell r="BE159" t="str">
            <v/>
          </cell>
          <cell r="BF159">
            <v>0</v>
          </cell>
          <cell r="BG159" t="str">
            <v/>
          </cell>
          <cell r="BH159" t="str">
            <v/>
          </cell>
          <cell r="BI159">
            <v>12</v>
          </cell>
          <cell r="BJ159" t="str">
            <v>0</v>
          </cell>
          <cell r="BK159">
            <v>0</v>
          </cell>
          <cell r="BL159">
            <v>0</v>
          </cell>
          <cell r="BM159"/>
          <cell r="BN159"/>
          <cell r="BO159"/>
          <cell r="BP159"/>
          <cell r="BR159" t="str">
            <v>L CENTER</v>
          </cell>
          <cell r="BT159" t="str">
            <v/>
          </cell>
          <cell r="BU159" t="str">
            <v/>
          </cell>
        </row>
        <row r="160">
          <cell r="H160">
            <v>0</v>
          </cell>
          <cell r="O160">
            <v>387662</v>
          </cell>
          <cell r="P160" t="str">
            <v>2024/206-0065-01</v>
          </cell>
          <cell r="Q160" t="str">
            <v>EST CADEIRA BLANCA (DAMASCO) TC 3000 - 3295</v>
          </cell>
          <cell r="R160"/>
          <cell r="S160"/>
          <cell r="T160"/>
          <cell r="U160">
            <v>0.54</v>
          </cell>
          <cell r="V160">
            <v>0.56000000000000005</v>
          </cell>
          <cell r="W160">
            <v>0.79</v>
          </cell>
          <cell r="X160">
            <v>0</v>
          </cell>
          <cell r="Y160" t="str">
            <v>EST CADEIRA BLANCA (DAMASCO) TC 3000 - 3295 - 0,54x0,56x0,79H</v>
          </cell>
          <cell r="Z160">
            <v>3460.76</v>
          </cell>
          <cell r="AA160">
            <v>0.35</v>
          </cell>
          <cell r="AB160">
            <v>2249.4940000000001</v>
          </cell>
          <cell r="AC160"/>
          <cell r="AD160"/>
          <cell r="AE160"/>
          <cell r="AF160">
            <v>3460.76</v>
          </cell>
          <cell r="AG160">
            <v>3460.76</v>
          </cell>
          <cell r="AH160">
            <v>0</v>
          </cell>
          <cell r="AI160">
            <v>3460.76</v>
          </cell>
          <cell r="AJ160" t="str">
            <v>REF: 387131</v>
          </cell>
          <cell r="AK160"/>
          <cell r="AL160">
            <v>387131</v>
          </cell>
          <cell r="AM160" t="str">
            <v>CADEIRA BLANCA (S/B) (FX 3000)</v>
          </cell>
          <cell r="AN160"/>
          <cell r="AO160">
            <v>0.54</v>
          </cell>
          <cell r="AP160">
            <v>0.56000000000000005</v>
          </cell>
          <cell r="AQ160">
            <v>0.79</v>
          </cell>
          <cell r="AR160">
            <v>0</v>
          </cell>
          <cell r="AS160" t="str">
            <v>CADEIRA BLANCA (S/B) (FX 3000) - 0,54x0,56x0,79H</v>
          </cell>
          <cell r="AT160">
            <v>3460.76</v>
          </cell>
          <cell r="AU160">
            <v>3460.76</v>
          </cell>
          <cell r="AV160">
            <v>3460.76</v>
          </cell>
          <cell r="AW160">
            <v>0</v>
          </cell>
          <cell r="AX160">
            <v>3460.76</v>
          </cell>
          <cell r="AY160">
            <v>0</v>
          </cell>
          <cell r="AZ160"/>
          <cell r="BA160" t="str">
            <v/>
          </cell>
          <cell r="BB160"/>
          <cell r="BC160"/>
          <cell r="BD160"/>
          <cell r="BE160" t="str">
            <v/>
          </cell>
          <cell r="BF160">
            <v>0</v>
          </cell>
          <cell r="BG160" t="str">
            <v/>
          </cell>
          <cell r="BH160" t="str">
            <v/>
          </cell>
          <cell r="BI160">
            <v>12</v>
          </cell>
          <cell r="BJ160" t="str">
            <v>0</v>
          </cell>
          <cell r="BK160">
            <v>0</v>
          </cell>
          <cell r="BL160">
            <v>0</v>
          </cell>
          <cell r="BM160"/>
          <cell r="BN160"/>
          <cell r="BO160"/>
          <cell r="BP160"/>
          <cell r="BR160" t="str">
            <v>L CENTER</v>
          </cell>
          <cell r="BT160" t="str">
            <v/>
          </cell>
          <cell r="BU160" t="str">
            <v/>
          </cell>
        </row>
        <row r="161">
          <cell r="H161">
            <v>0</v>
          </cell>
          <cell r="O161">
            <v>387662</v>
          </cell>
          <cell r="P161" t="str">
            <v>2024/206-0066-01</v>
          </cell>
          <cell r="Q161" t="str">
            <v>EST CADEIRA BLANCA (DAMASCO) TC 3000 - 3295</v>
          </cell>
          <cell r="R161"/>
          <cell r="S161"/>
          <cell r="T161"/>
          <cell r="U161">
            <v>0.54</v>
          </cell>
          <cell r="V161">
            <v>0.56000000000000005</v>
          </cell>
          <cell r="W161">
            <v>0.79</v>
          </cell>
          <cell r="X161">
            <v>0</v>
          </cell>
          <cell r="Y161" t="str">
            <v>EST CADEIRA BLANCA (DAMASCO) TC 3000 - 3295 - 0,54x0,56x0,79H</v>
          </cell>
          <cell r="Z161">
            <v>3460.76</v>
          </cell>
          <cell r="AA161">
            <v>0.35</v>
          </cell>
          <cell r="AB161">
            <v>2249.4940000000001</v>
          </cell>
          <cell r="AC161"/>
          <cell r="AD161"/>
          <cell r="AE161"/>
          <cell r="AF161">
            <v>3460.76</v>
          </cell>
          <cell r="AG161">
            <v>3460.76</v>
          </cell>
          <cell r="AH161">
            <v>0</v>
          </cell>
          <cell r="AI161">
            <v>3460.76</v>
          </cell>
          <cell r="AJ161" t="str">
            <v>REF: 387131</v>
          </cell>
          <cell r="AK161"/>
          <cell r="AL161">
            <v>387131</v>
          </cell>
          <cell r="AM161" t="str">
            <v>CADEIRA BLANCA (S/B) (FX 3000)</v>
          </cell>
          <cell r="AN161"/>
          <cell r="AO161">
            <v>0.54</v>
          </cell>
          <cell r="AP161">
            <v>0.56000000000000005</v>
          </cell>
          <cell r="AQ161">
            <v>0.79</v>
          </cell>
          <cell r="AR161">
            <v>0</v>
          </cell>
          <cell r="AS161" t="str">
            <v>CADEIRA BLANCA (S/B) (FX 3000) - 0,54x0,56x0,79H</v>
          </cell>
          <cell r="AT161">
            <v>3460.76</v>
          </cell>
          <cell r="AU161">
            <v>3460.76</v>
          </cell>
          <cell r="AV161">
            <v>3460.76</v>
          </cell>
          <cell r="AW161">
            <v>0</v>
          </cell>
          <cell r="AX161">
            <v>3460.76</v>
          </cell>
          <cell r="AY161">
            <v>0</v>
          </cell>
          <cell r="AZ161"/>
          <cell r="BA161" t="str">
            <v/>
          </cell>
          <cell r="BB161"/>
          <cell r="BC161"/>
          <cell r="BD161"/>
          <cell r="BE161" t="str">
            <v/>
          </cell>
          <cell r="BF161">
            <v>0</v>
          </cell>
          <cell r="BG161" t="str">
            <v/>
          </cell>
          <cell r="BH161" t="str">
            <v/>
          </cell>
          <cell r="BI161">
            <v>12</v>
          </cell>
          <cell r="BJ161" t="str">
            <v>0</v>
          </cell>
          <cell r="BK161">
            <v>0</v>
          </cell>
          <cell r="BL161">
            <v>0</v>
          </cell>
          <cell r="BM161"/>
          <cell r="BN161"/>
          <cell r="BO161"/>
          <cell r="BP161"/>
          <cell r="BR161" t="str">
            <v>L CENTER</v>
          </cell>
          <cell r="BT161" t="str">
            <v/>
          </cell>
          <cell r="BU161" t="str">
            <v/>
          </cell>
        </row>
        <row r="162">
          <cell r="H162">
            <v>0</v>
          </cell>
          <cell r="O162">
            <v>387662</v>
          </cell>
          <cell r="P162" t="str">
            <v>2024/206-0067-01</v>
          </cell>
          <cell r="Q162" t="str">
            <v>EST CADEIRA BLANCA (DAMASCO) TC 3000 - 3295</v>
          </cell>
          <cell r="R162"/>
          <cell r="S162"/>
          <cell r="T162"/>
          <cell r="U162">
            <v>0.54</v>
          </cell>
          <cell r="V162">
            <v>0.56000000000000005</v>
          </cell>
          <cell r="W162">
            <v>0.79</v>
          </cell>
          <cell r="X162">
            <v>0</v>
          </cell>
          <cell r="Y162" t="str">
            <v>EST CADEIRA BLANCA (DAMASCO) TC 3000 - 3295 - 0,54x0,56x0,79H</v>
          </cell>
          <cell r="Z162">
            <v>3460.76</v>
          </cell>
          <cell r="AA162">
            <v>0.35</v>
          </cell>
          <cell r="AB162">
            <v>2249.4940000000001</v>
          </cell>
          <cell r="AC162"/>
          <cell r="AD162"/>
          <cell r="AE162"/>
          <cell r="AF162">
            <v>3460.76</v>
          </cell>
          <cell r="AG162">
            <v>3460.76</v>
          </cell>
          <cell r="AH162">
            <v>0</v>
          </cell>
          <cell r="AI162">
            <v>3460.76</v>
          </cell>
          <cell r="AJ162" t="str">
            <v>REF: 387131</v>
          </cell>
          <cell r="AK162"/>
          <cell r="AL162">
            <v>387131</v>
          </cell>
          <cell r="AM162" t="str">
            <v>CADEIRA BLANCA (S/B) (FX 3000)</v>
          </cell>
          <cell r="AN162"/>
          <cell r="AO162">
            <v>0.54</v>
          </cell>
          <cell r="AP162">
            <v>0.56000000000000005</v>
          </cell>
          <cell r="AQ162">
            <v>0.79</v>
          </cell>
          <cell r="AR162">
            <v>0</v>
          </cell>
          <cell r="AS162" t="str">
            <v>CADEIRA BLANCA (S/B) (FX 3000) - 0,54x0,56x0,79H</v>
          </cell>
          <cell r="AT162">
            <v>3460.76</v>
          </cell>
          <cell r="AU162">
            <v>3460.76</v>
          </cell>
          <cell r="AV162">
            <v>3460.76</v>
          </cell>
          <cell r="AW162">
            <v>0</v>
          </cell>
          <cell r="AX162">
            <v>3460.76</v>
          </cell>
          <cell r="AY162">
            <v>0</v>
          </cell>
          <cell r="AZ162"/>
          <cell r="BA162" t="str">
            <v/>
          </cell>
          <cell r="BB162"/>
          <cell r="BC162"/>
          <cell r="BD162"/>
          <cell r="BE162" t="str">
            <v/>
          </cell>
          <cell r="BF162">
            <v>0</v>
          </cell>
          <cell r="BG162" t="str">
            <v/>
          </cell>
          <cell r="BH162" t="str">
            <v/>
          </cell>
          <cell r="BI162">
            <v>12</v>
          </cell>
          <cell r="BJ162" t="str">
            <v>0</v>
          </cell>
          <cell r="BK162">
            <v>0</v>
          </cell>
          <cell r="BL162">
            <v>0</v>
          </cell>
          <cell r="BM162"/>
          <cell r="BN162"/>
          <cell r="BO162"/>
          <cell r="BP162"/>
          <cell r="BR162" t="str">
            <v>L CENTER</v>
          </cell>
          <cell r="BT162" t="str">
            <v/>
          </cell>
          <cell r="BU162" t="str">
            <v/>
          </cell>
        </row>
        <row r="163">
          <cell r="H163">
            <v>0</v>
          </cell>
          <cell r="O163">
            <v>387662</v>
          </cell>
          <cell r="P163" t="str">
            <v>2024/206-0068-01</v>
          </cell>
          <cell r="Q163" t="str">
            <v>EST CADEIRA BLANCA (DAMASCO) TC 3000 - 3295</v>
          </cell>
          <cell r="R163"/>
          <cell r="S163"/>
          <cell r="T163"/>
          <cell r="U163">
            <v>0.54</v>
          </cell>
          <cell r="V163">
            <v>0.56000000000000005</v>
          </cell>
          <cell r="W163">
            <v>0.79</v>
          </cell>
          <cell r="X163">
            <v>0</v>
          </cell>
          <cell r="Y163" t="str">
            <v>EST CADEIRA BLANCA (DAMASCO) TC 3000 - 3295 - 0,54x0,56x0,79H</v>
          </cell>
          <cell r="Z163">
            <v>3460.76</v>
          </cell>
          <cell r="AA163">
            <v>0.35</v>
          </cell>
          <cell r="AB163">
            <v>2249.4940000000001</v>
          </cell>
          <cell r="AC163"/>
          <cell r="AD163"/>
          <cell r="AE163"/>
          <cell r="AF163">
            <v>3460.76</v>
          </cell>
          <cell r="AG163">
            <v>3460.76</v>
          </cell>
          <cell r="AH163">
            <v>0</v>
          </cell>
          <cell r="AI163">
            <v>3460.76</v>
          </cell>
          <cell r="AJ163" t="str">
            <v>REF: 387131</v>
          </cell>
          <cell r="AK163"/>
          <cell r="AL163">
            <v>387131</v>
          </cell>
          <cell r="AM163" t="str">
            <v>CADEIRA BLANCA (S/B) (FX 3000)</v>
          </cell>
          <cell r="AN163"/>
          <cell r="AO163">
            <v>0.54</v>
          </cell>
          <cell r="AP163">
            <v>0.56000000000000005</v>
          </cell>
          <cell r="AQ163">
            <v>0.79</v>
          </cell>
          <cell r="AR163">
            <v>0</v>
          </cell>
          <cell r="AS163" t="str">
            <v>CADEIRA BLANCA (S/B) (FX 3000) - 0,54x0,56x0,79H</v>
          </cell>
          <cell r="AT163">
            <v>3460.76</v>
          </cell>
          <cell r="AU163">
            <v>3460.76</v>
          </cell>
          <cell r="AV163">
            <v>3460.76</v>
          </cell>
          <cell r="AW163">
            <v>0</v>
          </cell>
          <cell r="AX163">
            <v>3460.76</v>
          </cell>
          <cell r="AY163">
            <v>0</v>
          </cell>
          <cell r="AZ163"/>
          <cell r="BA163" t="str">
            <v/>
          </cell>
          <cell r="BB163"/>
          <cell r="BC163"/>
          <cell r="BD163"/>
          <cell r="BE163" t="str">
            <v/>
          </cell>
          <cell r="BF163">
            <v>0</v>
          </cell>
          <cell r="BG163" t="str">
            <v/>
          </cell>
          <cell r="BH163" t="str">
            <v/>
          </cell>
          <cell r="BI163">
            <v>12</v>
          </cell>
          <cell r="BJ163" t="str">
            <v>0</v>
          </cell>
          <cell r="BK163">
            <v>0</v>
          </cell>
          <cell r="BL163">
            <v>0</v>
          </cell>
          <cell r="BM163"/>
          <cell r="BN163"/>
          <cell r="BO163"/>
          <cell r="BP163"/>
          <cell r="BR163" t="str">
            <v>L CENTER</v>
          </cell>
          <cell r="BT163" t="str">
            <v/>
          </cell>
          <cell r="BU163" t="str">
            <v/>
          </cell>
        </row>
        <row r="164">
          <cell r="H164">
            <v>0</v>
          </cell>
          <cell r="O164">
            <v>387662</v>
          </cell>
          <cell r="P164" t="str">
            <v>2024/206-0069-01</v>
          </cell>
          <cell r="Q164" t="str">
            <v>EST CADEIRA BLANCA (DAMASCO) TC 3000 - 3295</v>
          </cell>
          <cell r="R164"/>
          <cell r="S164"/>
          <cell r="T164"/>
          <cell r="U164">
            <v>0.54</v>
          </cell>
          <cell r="V164">
            <v>0.56000000000000005</v>
          </cell>
          <cell r="W164">
            <v>0.79</v>
          </cell>
          <cell r="X164">
            <v>0</v>
          </cell>
          <cell r="Y164" t="str">
            <v>EST CADEIRA BLANCA (DAMASCO) TC 3000 - 3295 - 0,54x0,56x0,79H</v>
          </cell>
          <cell r="Z164">
            <v>3460.76</v>
          </cell>
          <cell r="AA164">
            <v>0.35</v>
          </cell>
          <cell r="AB164">
            <v>2249.4940000000001</v>
          </cell>
          <cell r="AC164"/>
          <cell r="AD164"/>
          <cell r="AE164"/>
          <cell r="AF164">
            <v>3460.76</v>
          </cell>
          <cell r="AG164">
            <v>3460.76</v>
          </cell>
          <cell r="AH164">
            <v>0</v>
          </cell>
          <cell r="AI164">
            <v>3460.76</v>
          </cell>
          <cell r="AJ164" t="str">
            <v>REF: 387131</v>
          </cell>
          <cell r="AK164"/>
          <cell r="AL164">
            <v>387131</v>
          </cell>
          <cell r="AM164" t="str">
            <v>CADEIRA BLANCA (S/B) (FX 3000)</v>
          </cell>
          <cell r="AN164"/>
          <cell r="AO164">
            <v>0.54</v>
          </cell>
          <cell r="AP164">
            <v>0.56000000000000005</v>
          </cell>
          <cell r="AQ164">
            <v>0.79</v>
          </cell>
          <cell r="AR164">
            <v>0</v>
          </cell>
          <cell r="AS164" t="str">
            <v>CADEIRA BLANCA (S/B) (FX 3000) - 0,54x0,56x0,79H</v>
          </cell>
          <cell r="AT164">
            <v>3460.76</v>
          </cell>
          <cell r="AU164">
            <v>3460.76</v>
          </cell>
          <cell r="AV164">
            <v>3460.76</v>
          </cell>
          <cell r="AW164">
            <v>0</v>
          </cell>
          <cell r="AX164">
            <v>3460.76</v>
          </cell>
          <cell r="AY164">
            <v>0</v>
          </cell>
          <cell r="AZ164"/>
          <cell r="BA164" t="str">
            <v/>
          </cell>
          <cell r="BB164"/>
          <cell r="BC164"/>
          <cell r="BD164"/>
          <cell r="BE164" t="str">
            <v/>
          </cell>
          <cell r="BF164">
            <v>0</v>
          </cell>
          <cell r="BG164" t="str">
            <v/>
          </cell>
          <cell r="BH164" t="str">
            <v/>
          </cell>
          <cell r="BI164">
            <v>12</v>
          </cell>
          <cell r="BJ164" t="str">
            <v>0</v>
          </cell>
          <cell r="BK164">
            <v>0</v>
          </cell>
          <cell r="BL164">
            <v>0</v>
          </cell>
          <cell r="BM164"/>
          <cell r="BN164"/>
          <cell r="BO164"/>
          <cell r="BP164"/>
          <cell r="BR164" t="str">
            <v>L CENTER</v>
          </cell>
          <cell r="BT164" t="str">
            <v/>
          </cell>
          <cell r="BU164" t="str">
            <v/>
          </cell>
        </row>
        <row r="165">
          <cell r="H165">
            <v>0</v>
          </cell>
          <cell r="O165">
            <v>387659</v>
          </cell>
          <cell r="P165" t="str">
            <v>2024/206-0045-01</v>
          </cell>
          <cell r="Q165" t="str">
            <v>EST CADEIRA MIRIAM (NOGAL) TC 3000 - 3339</v>
          </cell>
          <cell r="R165"/>
          <cell r="S165"/>
          <cell r="T165"/>
          <cell r="U165">
            <v>0.55000000000000004</v>
          </cell>
          <cell r="V165">
            <v>0.51</v>
          </cell>
          <cell r="W165">
            <v>0.78</v>
          </cell>
          <cell r="X165">
            <v>0</v>
          </cell>
          <cell r="Y165" t="str">
            <v>EST CADEIRA MIRIAM (NOGAL) TC 3000 - 3339 - 0,55x0,51x0,78H</v>
          </cell>
          <cell r="Z165">
            <v>3728.44</v>
          </cell>
          <cell r="AA165">
            <v>0.35</v>
          </cell>
          <cell r="AB165">
            <v>2423.4859999999999</v>
          </cell>
          <cell r="AC165"/>
          <cell r="AD165"/>
          <cell r="AE165"/>
          <cell r="AF165">
            <v>3728.44</v>
          </cell>
          <cell r="AG165">
            <v>3728.44</v>
          </cell>
          <cell r="AH165">
            <v>0</v>
          </cell>
          <cell r="AI165">
            <v>3728.44</v>
          </cell>
          <cell r="AJ165" t="str">
            <v>REF: 387126</v>
          </cell>
          <cell r="AK165"/>
          <cell r="AL165">
            <v>387126</v>
          </cell>
          <cell r="AM165" t="str">
            <v>CADEIRA MIRIAM (S/B) (FX 3000)</v>
          </cell>
          <cell r="AN165"/>
          <cell r="AO165">
            <v>0.55000000000000004</v>
          </cell>
          <cell r="AP165">
            <v>0.51</v>
          </cell>
          <cell r="AQ165">
            <v>0.78</v>
          </cell>
          <cell r="AR165">
            <v>0</v>
          </cell>
          <cell r="AS165" t="str">
            <v>CADEIRA MIRIAM (S/B) (FX 3000) - 0,55x0,51x0,78H</v>
          </cell>
          <cell r="AT165">
            <v>3728.44</v>
          </cell>
          <cell r="AU165">
            <v>3728.44</v>
          </cell>
          <cell r="AV165">
            <v>3728.44</v>
          </cell>
          <cell r="AW165">
            <v>0</v>
          </cell>
          <cell r="AX165">
            <v>3728.44</v>
          </cell>
          <cell r="AY165">
            <v>0</v>
          </cell>
          <cell r="AZ165"/>
          <cell r="BA165" t="str">
            <v/>
          </cell>
          <cell r="BB165"/>
          <cell r="BC165"/>
          <cell r="BD165"/>
          <cell r="BE165" t="str">
            <v/>
          </cell>
          <cell r="BF165">
            <v>0</v>
          </cell>
          <cell r="BG165" t="str">
            <v/>
          </cell>
          <cell r="BH165" t="str">
            <v/>
          </cell>
          <cell r="BI165">
            <v>12</v>
          </cell>
          <cell r="BJ165" t="str">
            <v>0</v>
          </cell>
          <cell r="BK165">
            <v>0</v>
          </cell>
          <cell r="BL165">
            <v>0</v>
          </cell>
          <cell r="BM165"/>
          <cell r="BN165"/>
          <cell r="BO165"/>
          <cell r="BP165"/>
          <cell r="BR165" t="str">
            <v>L CENTER</v>
          </cell>
          <cell r="BT165" t="str">
            <v/>
          </cell>
          <cell r="BU165" t="str">
            <v/>
          </cell>
        </row>
        <row r="166">
          <cell r="H166">
            <v>0</v>
          </cell>
          <cell r="O166">
            <v>387659</v>
          </cell>
          <cell r="P166" t="str">
            <v>2024/206-0046-01</v>
          </cell>
          <cell r="Q166" t="str">
            <v>EST CADEIRA MIRIAM (NOGAL) TC 3000 - 3339</v>
          </cell>
          <cell r="R166"/>
          <cell r="S166"/>
          <cell r="T166"/>
          <cell r="U166">
            <v>0.55000000000000004</v>
          </cell>
          <cell r="V166">
            <v>0.51</v>
          </cell>
          <cell r="W166">
            <v>0.78</v>
          </cell>
          <cell r="X166">
            <v>0</v>
          </cell>
          <cell r="Y166" t="str">
            <v>EST CADEIRA MIRIAM (NOGAL) TC 3000 - 3339 - 0,55x0,51x0,78H</v>
          </cell>
          <cell r="Z166">
            <v>3728.44</v>
          </cell>
          <cell r="AA166">
            <v>0.35</v>
          </cell>
          <cell r="AB166">
            <v>2423.4859999999999</v>
          </cell>
          <cell r="AC166"/>
          <cell r="AD166"/>
          <cell r="AE166"/>
          <cell r="AF166">
            <v>3728.44</v>
          </cell>
          <cell r="AG166">
            <v>3728.44</v>
          </cell>
          <cell r="AH166">
            <v>0</v>
          </cell>
          <cell r="AI166">
            <v>3728.44</v>
          </cell>
          <cell r="AJ166" t="str">
            <v>REF: 387126</v>
          </cell>
          <cell r="AK166"/>
          <cell r="AL166">
            <v>387126</v>
          </cell>
          <cell r="AM166" t="str">
            <v>CADEIRA MIRIAM (S/B) (FX 3000)</v>
          </cell>
          <cell r="AN166"/>
          <cell r="AO166">
            <v>0.55000000000000004</v>
          </cell>
          <cell r="AP166">
            <v>0.51</v>
          </cell>
          <cell r="AQ166">
            <v>0.78</v>
          </cell>
          <cell r="AR166">
            <v>0</v>
          </cell>
          <cell r="AS166" t="str">
            <v>CADEIRA MIRIAM (S/B) (FX 3000) - 0,55x0,51x0,78H</v>
          </cell>
          <cell r="AT166">
            <v>3728.44</v>
          </cell>
          <cell r="AU166">
            <v>3728.44</v>
          </cell>
          <cell r="AV166">
            <v>3728.44</v>
          </cell>
          <cell r="AW166">
            <v>0</v>
          </cell>
          <cell r="AX166">
            <v>3728.44</v>
          </cell>
          <cell r="AY166">
            <v>0</v>
          </cell>
          <cell r="AZ166"/>
          <cell r="BA166" t="str">
            <v/>
          </cell>
          <cell r="BB166"/>
          <cell r="BC166"/>
          <cell r="BD166"/>
          <cell r="BE166" t="str">
            <v/>
          </cell>
          <cell r="BF166">
            <v>0</v>
          </cell>
          <cell r="BG166" t="str">
            <v/>
          </cell>
          <cell r="BH166" t="str">
            <v/>
          </cell>
          <cell r="BI166">
            <v>12</v>
          </cell>
          <cell r="BJ166" t="str">
            <v>0</v>
          </cell>
          <cell r="BK166">
            <v>0</v>
          </cell>
          <cell r="BL166">
            <v>0</v>
          </cell>
          <cell r="BM166"/>
          <cell r="BN166"/>
          <cell r="BO166"/>
          <cell r="BP166"/>
          <cell r="BR166" t="str">
            <v>L CENTER</v>
          </cell>
          <cell r="BT166" t="str">
            <v/>
          </cell>
          <cell r="BU166" t="str">
            <v/>
          </cell>
        </row>
        <row r="167">
          <cell r="H167">
            <v>0</v>
          </cell>
          <cell r="O167">
            <v>387659</v>
          </cell>
          <cell r="P167" t="str">
            <v>2024/206-0047-01</v>
          </cell>
          <cell r="Q167" t="str">
            <v>EST CADEIRA MIRIAM (NOGAL) TC 3000 - 3339</v>
          </cell>
          <cell r="R167"/>
          <cell r="S167"/>
          <cell r="T167"/>
          <cell r="U167">
            <v>0.55000000000000004</v>
          </cell>
          <cell r="V167">
            <v>0.51</v>
          </cell>
          <cell r="W167">
            <v>0.78</v>
          </cell>
          <cell r="X167">
            <v>0</v>
          </cell>
          <cell r="Y167" t="str">
            <v>EST CADEIRA MIRIAM (NOGAL) TC 3000 - 3339 - 0,55x0,51x0,78H</v>
          </cell>
          <cell r="Z167">
            <v>3728.44</v>
          </cell>
          <cell r="AA167">
            <v>0.35</v>
          </cell>
          <cell r="AB167">
            <v>2423.4859999999999</v>
          </cell>
          <cell r="AC167"/>
          <cell r="AD167"/>
          <cell r="AE167"/>
          <cell r="AF167">
            <v>3728.44</v>
          </cell>
          <cell r="AG167">
            <v>3728.44</v>
          </cell>
          <cell r="AH167">
            <v>0</v>
          </cell>
          <cell r="AI167">
            <v>3728.44</v>
          </cell>
          <cell r="AJ167" t="str">
            <v>REF: 387126</v>
          </cell>
          <cell r="AK167"/>
          <cell r="AL167">
            <v>387126</v>
          </cell>
          <cell r="AM167" t="str">
            <v>CADEIRA MIRIAM (S/B) (FX 3000)</v>
          </cell>
          <cell r="AN167"/>
          <cell r="AO167">
            <v>0.55000000000000004</v>
          </cell>
          <cell r="AP167">
            <v>0.51</v>
          </cell>
          <cell r="AQ167">
            <v>0.78</v>
          </cell>
          <cell r="AR167">
            <v>0</v>
          </cell>
          <cell r="AS167" t="str">
            <v>CADEIRA MIRIAM (S/B) (FX 3000) - 0,55x0,51x0,78H</v>
          </cell>
          <cell r="AT167">
            <v>3728.44</v>
          </cell>
          <cell r="AU167">
            <v>3728.44</v>
          </cell>
          <cell r="AV167">
            <v>3728.44</v>
          </cell>
          <cell r="AW167">
            <v>0</v>
          </cell>
          <cell r="AX167">
            <v>3728.44</v>
          </cell>
          <cell r="AY167">
            <v>0</v>
          </cell>
          <cell r="AZ167"/>
          <cell r="BA167" t="str">
            <v/>
          </cell>
          <cell r="BB167"/>
          <cell r="BC167"/>
          <cell r="BD167"/>
          <cell r="BE167" t="str">
            <v/>
          </cell>
          <cell r="BF167">
            <v>0</v>
          </cell>
          <cell r="BG167" t="str">
            <v/>
          </cell>
          <cell r="BH167" t="str">
            <v/>
          </cell>
          <cell r="BI167">
            <v>12</v>
          </cell>
          <cell r="BJ167" t="str">
            <v>0</v>
          </cell>
          <cell r="BK167">
            <v>0</v>
          </cell>
          <cell r="BL167">
            <v>0</v>
          </cell>
          <cell r="BM167"/>
          <cell r="BN167"/>
          <cell r="BO167"/>
          <cell r="BP167"/>
          <cell r="BR167" t="str">
            <v>L CENTER</v>
          </cell>
          <cell r="BT167" t="str">
            <v/>
          </cell>
          <cell r="BU167" t="str">
            <v/>
          </cell>
        </row>
        <row r="168">
          <cell r="H168">
            <v>0</v>
          </cell>
          <cell r="O168">
            <v>387659</v>
          </cell>
          <cell r="P168" t="str">
            <v>2024/206-0048-01</v>
          </cell>
          <cell r="Q168" t="str">
            <v>EST CADEIRA MIRIAM (NOGAL) TC 3000 - 3339</v>
          </cell>
          <cell r="R168"/>
          <cell r="S168"/>
          <cell r="T168"/>
          <cell r="U168">
            <v>0.55000000000000004</v>
          </cell>
          <cell r="V168">
            <v>0.51</v>
          </cell>
          <cell r="W168">
            <v>0.78</v>
          </cell>
          <cell r="X168">
            <v>0</v>
          </cell>
          <cell r="Y168" t="str">
            <v>EST CADEIRA MIRIAM (NOGAL) TC 3000 - 3339 - 0,55x0,51x0,78H</v>
          </cell>
          <cell r="Z168">
            <v>3728.44</v>
          </cell>
          <cell r="AA168">
            <v>0.35</v>
          </cell>
          <cell r="AB168">
            <v>2423.4859999999999</v>
          </cell>
          <cell r="AC168"/>
          <cell r="AD168"/>
          <cell r="AE168"/>
          <cell r="AF168">
            <v>3728.44</v>
          </cell>
          <cell r="AG168">
            <v>3728.44</v>
          </cell>
          <cell r="AH168">
            <v>0</v>
          </cell>
          <cell r="AI168">
            <v>3728.44</v>
          </cell>
          <cell r="AJ168" t="str">
            <v>REF: 387126</v>
          </cell>
          <cell r="AK168"/>
          <cell r="AL168">
            <v>387126</v>
          </cell>
          <cell r="AM168" t="str">
            <v>CADEIRA MIRIAM (S/B) (FX 3000)</v>
          </cell>
          <cell r="AN168"/>
          <cell r="AO168">
            <v>0.55000000000000004</v>
          </cell>
          <cell r="AP168">
            <v>0.51</v>
          </cell>
          <cell r="AQ168">
            <v>0.78</v>
          </cell>
          <cell r="AR168">
            <v>0</v>
          </cell>
          <cell r="AS168" t="str">
            <v>CADEIRA MIRIAM (S/B) (FX 3000) - 0,55x0,51x0,78H</v>
          </cell>
          <cell r="AT168">
            <v>3728.44</v>
          </cell>
          <cell r="AU168">
            <v>3728.44</v>
          </cell>
          <cell r="AV168">
            <v>3728.44</v>
          </cell>
          <cell r="AW168">
            <v>0</v>
          </cell>
          <cell r="AX168">
            <v>3728.44</v>
          </cell>
          <cell r="AY168">
            <v>0</v>
          </cell>
          <cell r="AZ168"/>
          <cell r="BA168" t="str">
            <v/>
          </cell>
          <cell r="BB168"/>
          <cell r="BC168"/>
          <cell r="BD168"/>
          <cell r="BE168" t="str">
            <v/>
          </cell>
          <cell r="BF168">
            <v>0</v>
          </cell>
          <cell r="BG168" t="str">
            <v/>
          </cell>
          <cell r="BH168" t="str">
            <v/>
          </cell>
          <cell r="BI168">
            <v>12</v>
          </cell>
          <cell r="BJ168" t="str">
            <v>0</v>
          </cell>
          <cell r="BK168">
            <v>0</v>
          </cell>
          <cell r="BL168">
            <v>0</v>
          </cell>
          <cell r="BM168"/>
          <cell r="BN168"/>
          <cell r="BO168"/>
          <cell r="BP168"/>
          <cell r="BR168" t="str">
            <v>L CENTER</v>
          </cell>
          <cell r="BT168" t="str">
            <v/>
          </cell>
          <cell r="BU168" t="str">
            <v/>
          </cell>
        </row>
        <row r="169">
          <cell r="H169">
            <v>0</v>
          </cell>
          <cell r="O169">
            <v>387659</v>
          </cell>
          <cell r="P169" t="str">
            <v>2024/206-0049-01</v>
          </cell>
          <cell r="Q169" t="str">
            <v>EST CADEIRA MIRIAM (NOGAL) TC 3000 - 3339</v>
          </cell>
          <cell r="R169"/>
          <cell r="S169"/>
          <cell r="T169"/>
          <cell r="U169">
            <v>0.55000000000000004</v>
          </cell>
          <cell r="V169">
            <v>0.51</v>
          </cell>
          <cell r="W169">
            <v>0.78</v>
          </cell>
          <cell r="X169">
            <v>0</v>
          </cell>
          <cell r="Y169" t="str">
            <v>EST CADEIRA MIRIAM (NOGAL) TC 3000 - 3339 - 0,55x0,51x0,78H</v>
          </cell>
          <cell r="Z169">
            <v>3728.44</v>
          </cell>
          <cell r="AA169">
            <v>0.35</v>
          </cell>
          <cell r="AB169">
            <v>2423.4859999999999</v>
          </cell>
          <cell r="AC169"/>
          <cell r="AD169"/>
          <cell r="AE169"/>
          <cell r="AF169">
            <v>3728.44</v>
          </cell>
          <cell r="AG169">
            <v>3728.44</v>
          </cell>
          <cell r="AH169">
            <v>0</v>
          </cell>
          <cell r="AI169">
            <v>3728.44</v>
          </cell>
          <cell r="AJ169" t="str">
            <v>REF: 387126</v>
          </cell>
          <cell r="AK169"/>
          <cell r="AL169">
            <v>387126</v>
          </cell>
          <cell r="AM169" t="str">
            <v>CADEIRA MIRIAM (S/B) (FX 3000)</v>
          </cell>
          <cell r="AN169"/>
          <cell r="AO169">
            <v>0.55000000000000004</v>
          </cell>
          <cell r="AP169">
            <v>0.51</v>
          </cell>
          <cell r="AQ169">
            <v>0.78</v>
          </cell>
          <cell r="AR169">
            <v>0</v>
          </cell>
          <cell r="AS169" t="str">
            <v>CADEIRA MIRIAM (S/B) (FX 3000) - 0,55x0,51x0,78H</v>
          </cell>
          <cell r="AT169">
            <v>3728.44</v>
          </cell>
          <cell r="AU169">
            <v>3728.44</v>
          </cell>
          <cell r="AV169">
            <v>3728.44</v>
          </cell>
          <cell r="AW169">
            <v>0</v>
          </cell>
          <cell r="AX169">
            <v>3728.44</v>
          </cell>
          <cell r="AY169">
            <v>0</v>
          </cell>
          <cell r="AZ169"/>
          <cell r="BA169" t="str">
            <v/>
          </cell>
          <cell r="BB169"/>
          <cell r="BC169"/>
          <cell r="BD169"/>
          <cell r="BE169" t="str">
            <v/>
          </cell>
          <cell r="BF169">
            <v>0</v>
          </cell>
          <cell r="BG169" t="str">
            <v/>
          </cell>
          <cell r="BH169" t="str">
            <v/>
          </cell>
          <cell r="BI169">
            <v>12</v>
          </cell>
          <cell r="BJ169" t="str">
            <v>0</v>
          </cell>
          <cell r="BK169">
            <v>0</v>
          </cell>
          <cell r="BL169">
            <v>0</v>
          </cell>
          <cell r="BM169"/>
          <cell r="BN169"/>
          <cell r="BO169"/>
          <cell r="BP169"/>
          <cell r="BR169" t="str">
            <v>L CENTER</v>
          </cell>
          <cell r="BT169" t="str">
            <v/>
          </cell>
          <cell r="BU169" t="str">
            <v/>
          </cell>
        </row>
        <row r="170">
          <cell r="H170">
            <v>0</v>
          </cell>
          <cell r="O170">
            <v>387659</v>
          </cell>
          <cell r="P170" t="str">
            <v>2024/206-0050-01</v>
          </cell>
          <cell r="Q170" t="str">
            <v>EST CADEIRA MIRIAM (NOGAL) TC 3000 - 3339</v>
          </cell>
          <cell r="R170"/>
          <cell r="S170"/>
          <cell r="T170"/>
          <cell r="U170">
            <v>0.55000000000000004</v>
          </cell>
          <cell r="V170">
            <v>0.51</v>
          </cell>
          <cell r="W170">
            <v>0.78</v>
          </cell>
          <cell r="X170">
            <v>0</v>
          </cell>
          <cell r="Y170" t="str">
            <v>EST CADEIRA MIRIAM (NOGAL) TC 3000 - 3339 - 0,55x0,51x0,78H</v>
          </cell>
          <cell r="Z170">
            <v>3728.44</v>
          </cell>
          <cell r="AA170">
            <v>0.35</v>
          </cell>
          <cell r="AB170">
            <v>2423.4859999999999</v>
          </cell>
          <cell r="AC170"/>
          <cell r="AD170"/>
          <cell r="AE170"/>
          <cell r="AF170">
            <v>3728.44</v>
          </cell>
          <cell r="AG170">
            <v>3728.44</v>
          </cell>
          <cell r="AH170">
            <v>0</v>
          </cell>
          <cell r="AI170">
            <v>3728.44</v>
          </cell>
          <cell r="AJ170" t="str">
            <v>REF: 387126</v>
          </cell>
          <cell r="AK170"/>
          <cell r="AL170">
            <v>387126</v>
          </cell>
          <cell r="AM170" t="str">
            <v>CADEIRA MIRIAM (S/B) (FX 3000)</v>
          </cell>
          <cell r="AN170"/>
          <cell r="AO170">
            <v>0.55000000000000004</v>
          </cell>
          <cell r="AP170">
            <v>0.51</v>
          </cell>
          <cell r="AQ170">
            <v>0.78</v>
          </cell>
          <cell r="AR170">
            <v>0</v>
          </cell>
          <cell r="AS170" t="str">
            <v>CADEIRA MIRIAM (S/B) (FX 3000) - 0,55x0,51x0,78H</v>
          </cell>
          <cell r="AT170">
            <v>3728.44</v>
          </cell>
          <cell r="AU170">
            <v>3728.44</v>
          </cell>
          <cell r="AV170">
            <v>3728.44</v>
          </cell>
          <cell r="AW170">
            <v>0</v>
          </cell>
          <cell r="AX170">
            <v>3728.44</v>
          </cell>
          <cell r="AY170">
            <v>0</v>
          </cell>
          <cell r="AZ170"/>
          <cell r="BA170" t="str">
            <v/>
          </cell>
          <cell r="BB170"/>
          <cell r="BC170"/>
          <cell r="BD170"/>
          <cell r="BE170" t="str">
            <v/>
          </cell>
          <cell r="BF170">
            <v>0</v>
          </cell>
          <cell r="BG170" t="str">
            <v/>
          </cell>
          <cell r="BH170" t="str">
            <v/>
          </cell>
          <cell r="BI170">
            <v>12</v>
          </cell>
          <cell r="BJ170" t="str">
            <v>0</v>
          </cell>
          <cell r="BK170">
            <v>0</v>
          </cell>
          <cell r="BL170">
            <v>0</v>
          </cell>
          <cell r="BM170"/>
          <cell r="BN170"/>
          <cell r="BO170"/>
          <cell r="BP170"/>
          <cell r="BR170" t="str">
            <v>L CENTER</v>
          </cell>
          <cell r="BT170" t="str">
            <v/>
          </cell>
          <cell r="BU170" t="str">
            <v/>
          </cell>
        </row>
        <row r="171">
          <cell r="H171">
            <v>0</v>
          </cell>
          <cell r="O171">
            <v>387659</v>
          </cell>
          <cell r="P171" t="str">
            <v>2024/206-0051-01</v>
          </cell>
          <cell r="Q171" t="str">
            <v>EST CADEIRA MIRIAM (NOGAL) TC 3000 - 3339</v>
          </cell>
          <cell r="R171"/>
          <cell r="S171"/>
          <cell r="T171"/>
          <cell r="U171">
            <v>0.55000000000000004</v>
          </cell>
          <cell r="V171">
            <v>0.51</v>
          </cell>
          <cell r="W171">
            <v>0.78</v>
          </cell>
          <cell r="X171">
            <v>0</v>
          </cell>
          <cell r="Y171" t="str">
            <v>EST CADEIRA MIRIAM (NOGAL) TC 3000 - 3339 - 0,55x0,51x0,78H</v>
          </cell>
          <cell r="Z171">
            <v>3728.44</v>
          </cell>
          <cell r="AA171">
            <v>0.35</v>
          </cell>
          <cell r="AB171">
            <v>2423.4859999999999</v>
          </cell>
          <cell r="AC171"/>
          <cell r="AD171"/>
          <cell r="AE171"/>
          <cell r="AF171">
            <v>3728.44</v>
          </cell>
          <cell r="AG171">
            <v>3728.44</v>
          </cell>
          <cell r="AH171">
            <v>0</v>
          </cell>
          <cell r="AI171">
            <v>3728.44</v>
          </cell>
          <cell r="AJ171" t="str">
            <v>REF: 387126</v>
          </cell>
          <cell r="AK171"/>
          <cell r="AL171">
            <v>387126</v>
          </cell>
          <cell r="AM171" t="str">
            <v>CADEIRA MIRIAM (S/B) (FX 3000)</v>
          </cell>
          <cell r="AN171"/>
          <cell r="AO171">
            <v>0.55000000000000004</v>
          </cell>
          <cell r="AP171">
            <v>0.51</v>
          </cell>
          <cell r="AQ171">
            <v>0.78</v>
          </cell>
          <cell r="AR171">
            <v>0</v>
          </cell>
          <cell r="AS171" t="str">
            <v>CADEIRA MIRIAM (S/B) (FX 3000) - 0,55x0,51x0,78H</v>
          </cell>
          <cell r="AT171">
            <v>3728.44</v>
          </cell>
          <cell r="AU171">
            <v>3728.44</v>
          </cell>
          <cell r="AV171">
            <v>3728.44</v>
          </cell>
          <cell r="AW171">
            <v>0</v>
          </cell>
          <cell r="AX171">
            <v>3728.44</v>
          </cell>
          <cell r="AY171">
            <v>0</v>
          </cell>
          <cell r="AZ171"/>
          <cell r="BA171" t="str">
            <v/>
          </cell>
          <cell r="BB171"/>
          <cell r="BC171"/>
          <cell r="BD171"/>
          <cell r="BE171" t="str">
            <v/>
          </cell>
          <cell r="BF171">
            <v>0</v>
          </cell>
          <cell r="BG171" t="str">
            <v/>
          </cell>
          <cell r="BH171" t="str">
            <v/>
          </cell>
          <cell r="BI171">
            <v>12</v>
          </cell>
          <cell r="BJ171" t="str">
            <v>0</v>
          </cell>
          <cell r="BK171">
            <v>0</v>
          </cell>
          <cell r="BL171">
            <v>0</v>
          </cell>
          <cell r="BM171"/>
          <cell r="BN171"/>
          <cell r="BO171"/>
          <cell r="BP171"/>
          <cell r="BR171" t="str">
            <v>L CENTER</v>
          </cell>
          <cell r="BT171" t="str">
            <v/>
          </cell>
          <cell r="BU171" t="str">
            <v/>
          </cell>
        </row>
        <row r="172">
          <cell r="H172">
            <v>0</v>
          </cell>
          <cell r="O172">
            <v>387659</v>
          </cell>
          <cell r="P172" t="str">
            <v>2024/206-0052-01</v>
          </cell>
          <cell r="Q172" t="str">
            <v>EST CADEIRA MIRIAM (NOGAL) TC 3000 - 3339</v>
          </cell>
          <cell r="R172"/>
          <cell r="S172"/>
          <cell r="T172"/>
          <cell r="U172">
            <v>0.55000000000000004</v>
          </cell>
          <cell r="V172">
            <v>0.51</v>
          </cell>
          <cell r="W172">
            <v>0.78</v>
          </cell>
          <cell r="X172">
            <v>0</v>
          </cell>
          <cell r="Y172" t="str">
            <v>EST CADEIRA MIRIAM (NOGAL) TC 3000 - 3339 - 0,55x0,51x0,78H</v>
          </cell>
          <cell r="Z172">
            <v>3728.44</v>
          </cell>
          <cell r="AA172">
            <v>0.35</v>
          </cell>
          <cell r="AB172">
            <v>2423.4859999999999</v>
          </cell>
          <cell r="AC172"/>
          <cell r="AD172"/>
          <cell r="AE172"/>
          <cell r="AF172">
            <v>3728.44</v>
          </cell>
          <cell r="AG172">
            <v>3728.44</v>
          </cell>
          <cell r="AH172">
            <v>0</v>
          </cell>
          <cell r="AI172">
            <v>3728.44</v>
          </cell>
          <cell r="AJ172" t="str">
            <v>REF: 387126</v>
          </cell>
          <cell r="AK172"/>
          <cell r="AL172">
            <v>387126</v>
          </cell>
          <cell r="AM172" t="str">
            <v>CADEIRA MIRIAM (S/B) (FX 3000)</v>
          </cell>
          <cell r="AN172"/>
          <cell r="AO172">
            <v>0.55000000000000004</v>
          </cell>
          <cell r="AP172">
            <v>0.51</v>
          </cell>
          <cell r="AQ172">
            <v>0.78</v>
          </cell>
          <cell r="AR172">
            <v>0</v>
          </cell>
          <cell r="AS172" t="str">
            <v>CADEIRA MIRIAM (S/B) (FX 3000) - 0,55x0,51x0,78H</v>
          </cell>
          <cell r="AT172">
            <v>3728.44</v>
          </cell>
          <cell r="AU172">
            <v>3728.44</v>
          </cell>
          <cell r="AV172">
            <v>3728.44</v>
          </cell>
          <cell r="AW172">
            <v>0</v>
          </cell>
          <cell r="AX172">
            <v>3728.44</v>
          </cell>
          <cell r="AY172">
            <v>0</v>
          </cell>
          <cell r="AZ172"/>
          <cell r="BA172" t="str">
            <v/>
          </cell>
          <cell r="BB172"/>
          <cell r="BC172"/>
          <cell r="BD172"/>
          <cell r="BE172" t="str">
            <v/>
          </cell>
          <cell r="BF172">
            <v>0</v>
          </cell>
          <cell r="BG172" t="str">
            <v/>
          </cell>
          <cell r="BH172" t="str">
            <v/>
          </cell>
          <cell r="BI172">
            <v>12</v>
          </cell>
          <cell r="BJ172" t="str">
            <v>0</v>
          </cell>
          <cell r="BK172">
            <v>0</v>
          </cell>
          <cell r="BL172">
            <v>0</v>
          </cell>
          <cell r="BM172"/>
          <cell r="BN172"/>
          <cell r="BO172"/>
          <cell r="BP172"/>
          <cell r="BR172" t="str">
            <v>L CENTER</v>
          </cell>
          <cell r="BT172" t="str">
            <v/>
          </cell>
          <cell r="BU172" t="str">
            <v/>
          </cell>
        </row>
        <row r="173">
          <cell r="H173">
            <v>0</v>
          </cell>
          <cell r="O173">
            <v>378482</v>
          </cell>
          <cell r="P173" t="str">
            <v>2024/079-0042-01</v>
          </cell>
          <cell r="Q173" t="str">
            <v>EST MESA CENTRO HIMALAYA (CLAS) (VD COMUM MTZ STRD) (WALNUT)</v>
          </cell>
          <cell r="R173"/>
          <cell r="S173"/>
          <cell r="T173"/>
          <cell r="U173">
            <v>1.2</v>
          </cell>
          <cell r="V173">
            <v>0</v>
          </cell>
          <cell r="W173">
            <v>0.35</v>
          </cell>
          <cell r="X173">
            <v>1.2</v>
          </cell>
          <cell r="Y173" t="str">
            <v>EST MESA CENTRO HIMALAYA (CLAS) (VD COMUM MTZ STRD) (WALNUT) - Ø1,2x0,35H</v>
          </cell>
          <cell r="Z173">
            <v>19568.599999999999</v>
          </cell>
          <cell r="AA173">
            <v>0.35</v>
          </cell>
          <cell r="AB173">
            <v>12719.59</v>
          </cell>
          <cell r="AC173"/>
          <cell r="AD173"/>
          <cell r="AE173"/>
          <cell r="AF173">
            <v>19568.599999999999</v>
          </cell>
          <cell r="AG173">
            <v>19568.599999999999</v>
          </cell>
          <cell r="AH173">
            <v>0</v>
          </cell>
          <cell r="AI173">
            <v>19568.599999999999</v>
          </cell>
          <cell r="AJ173" t="str">
            <v>REF: 388402</v>
          </cell>
          <cell r="AK173"/>
          <cell r="AL173">
            <v>388402</v>
          </cell>
          <cell r="AM173" t="str">
            <v>MESA CENTRO HIMALAYA (CLASSICO) (TAMPO VIDRO COMUM)</v>
          </cell>
          <cell r="AN173"/>
          <cell r="AO173">
            <v>1.2</v>
          </cell>
          <cell r="AP173">
            <v>0</v>
          </cell>
          <cell r="AQ173">
            <v>0.35</v>
          </cell>
          <cell r="AR173">
            <v>1.2</v>
          </cell>
          <cell r="AS173" t="str">
            <v>MESA CENTRO HIMALAYA (CLASSICO) (TAMPO VIDRO COMUM) - Ø1,2x0,35H</v>
          </cell>
          <cell r="AT173">
            <v>19568.599999999999</v>
          </cell>
          <cell r="AU173">
            <v>19568.599999999999</v>
          </cell>
          <cell r="AV173">
            <v>19568.599999999999</v>
          </cell>
          <cell r="AW173">
            <v>0</v>
          </cell>
          <cell r="AX173">
            <v>19568.599999999999</v>
          </cell>
          <cell r="AY173">
            <v>0</v>
          </cell>
          <cell r="AZ173"/>
          <cell r="BA173" t="str">
            <v/>
          </cell>
          <cell r="BB173"/>
          <cell r="BC173"/>
          <cell r="BD173"/>
          <cell r="BE173" t="str">
            <v/>
          </cell>
          <cell r="BF173">
            <v>0</v>
          </cell>
          <cell r="BG173" t="str">
            <v/>
          </cell>
          <cell r="BH173" t="str">
            <v/>
          </cell>
          <cell r="BI173">
            <v>12</v>
          </cell>
          <cell r="BJ173" t="str">
            <v>0</v>
          </cell>
          <cell r="BK173">
            <v>0</v>
          </cell>
          <cell r="BL173">
            <v>0</v>
          </cell>
          <cell r="BM173"/>
          <cell r="BN173"/>
          <cell r="BO173"/>
          <cell r="BP173"/>
          <cell r="BR173" t="str">
            <v>L CENTER</v>
          </cell>
          <cell r="BT173" t="str">
            <v/>
          </cell>
          <cell r="BU173" t="str">
            <v/>
          </cell>
        </row>
        <row r="174">
          <cell r="H174">
            <v>0</v>
          </cell>
          <cell r="O174">
            <v>378454</v>
          </cell>
          <cell r="P174" t="str">
            <v>2024/075-0003-01</v>
          </cell>
          <cell r="Q174" t="str">
            <v>EST MESA LATERAL HIMALAYA (CLAS) (VD COMUM MTZ MOC) (WALNUT)</v>
          </cell>
          <cell r="R174"/>
          <cell r="S174"/>
          <cell r="T174"/>
          <cell r="U174">
            <v>0.7</v>
          </cell>
          <cell r="V174">
            <v>0</v>
          </cell>
          <cell r="W174">
            <v>0.55000000000000004</v>
          </cell>
          <cell r="X174">
            <v>0.7</v>
          </cell>
          <cell r="Y174" t="str">
            <v>EST MESA LATERAL HIMALAYA (CLAS) (VD COMUM MTZ MOC) (WALNUT) - Ø0,7x0,55H</v>
          </cell>
          <cell r="Z174">
            <v>11816.76</v>
          </cell>
          <cell r="AA174">
            <v>0.35</v>
          </cell>
          <cell r="AB174">
            <v>7680.8940000000002</v>
          </cell>
          <cell r="AC174"/>
          <cell r="AD174"/>
          <cell r="AE174"/>
          <cell r="AF174">
            <v>11816.76</v>
          </cell>
          <cell r="AG174">
            <v>11816.76</v>
          </cell>
          <cell r="AH174">
            <v>0</v>
          </cell>
          <cell r="AI174">
            <v>11816.76</v>
          </cell>
          <cell r="AJ174" t="str">
            <v>REF: 388422</v>
          </cell>
          <cell r="AK174"/>
          <cell r="AL174">
            <v>388422</v>
          </cell>
          <cell r="AM174" t="str">
            <v>MESA LATERAL HIMALAYA (CLASSICO) (TAMPO VIDRO COMUM)</v>
          </cell>
          <cell r="AN174"/>
          <cell r="AO174">
            <v>0.7</v>
          </cell>
          <cell r="AP174">
            <v>0</v>
          </cell>
          <cell r="AQ174">
            <v>0.55000000000000004</v>
          </cell>
          <cell r="AR174">
            <v>0</v>
          </cell>
          <cell r="AS174" t="str">
            <v>MESA LATERAL HIMALAYA (CLASSICO) (TAMPO VIDRO COMUM) - Ø0x0,55H</v>
          </cell>
          <cell r="AT174">
            <v>11816.76</v>
          </cell>
          <cell r="AU174">
            <v>11816.76</v>
          </cell>
          <cell r="AV174">
            <v>11816.76</v>
          </cell>
          <cell r="AW174">
            <v>0</v>
          </cell>
          <cell r="AX174">
            <v>11816.76</v>
          </cell>
          <cell r="AY174">
            <v>0</v>
          </cell>
          <cell r="AZ174"/>
          <cell r="BA174" t="str">
            <v/>
          </cell>
          <cell r="BB174"/>
          <cell r="BC174"/>
          <cell r="BD174"/>
          <cell r="BE174" t="str">
            <v/>
          </cell>
          <cell r="BF174">
            <v>0</v>
          </cell>
          <cell r="BG174" t="str">
            <v/>
          </cell>
          <cell r="BH174" t="str">
            <v/>
          </cell>
          <cell r="BI174">
            <v>12</v>
          </cell>
          <cell r="BJ174" t="str">
            <v>0</v>
          </cell>
          <cell r="BK174">
            <v>0</v>
          </cell>
          <cell r="BL174">
            <v>0</v>
          </cell>
          <cell r="BM174"/>
          <cell r="BN174"/>
          <cell r="BO174"/>
          <cell r="BP174"/>
          <cell r="BR174" t="str">
            <v>L CENTER</v>
          </cell>
          <cell r="BT174" t="str">
            <v/>
          </cell>
          <cell r="BU174" t="str">
            <v/>
          </cell>
        </row>
        <row r="175">
          <cell r="H175">
            <v>0</v>
          </cell>
          <cell r="O175">
            <v>378172</v>
          </cell>
          <cell r="P175" t="str">
            <v>2024/023-0009-01</v>
          </cell>
          <cell r="Q175" t="str">
            <v>EST TAPETE SISAL CD (BARRA VIRADA)</v>
          </cell>
          <cell r="R175"/>
          <cell r="S175"/>
          <cell r="T175"/>
          <cell r="U175">
            <v>4</v>
          </cell>
          <cell r="V175">
            <v>0</v>
          </cell>
          <cell r="W175">
            <v>0</v>
          </cell>
          <cell r="X175">
            <v>4</v>
          </cell>
          <cell r="Y175" t="str">
            <v>EST TAPETE SISAL CD (BARRA VIRADA) - Ø4x0H</v>
          </cell>
          <cell r="Z175">
            <v>7123.2</v>
          </cell>
          <cell r="AA175">
            <v>0.35</v>
          </cell>
          <cell r="AB175">
            <v>4630.08</v>
          </cell>
          <cell r="AC175"/>
          <cell r="AD175"/>
          <cell r="AE175"/>
          <cell r="AF175">
            <v>7123.2</v>
          </cell>
          <cell r="AG175">
            <v>7123.2</v>
          </cell>
          <cell r="AH175">
            <v>0</v>
          </cell>
          <cell r="AI175">
            <v>7123.2</v>
          </cell>
          <cell r="AJ175" t="str">
            <v>REF: 378172</v>
          </cell>
          <cell r="AK175"/>
          <cell r="AL175">
            <v>378172</v>
          </cell>
          <cell r="AM175" t="str">
            <v>EST TAPETE SISAL CD (BARRA VIRADA)</v>
          </cell>
          <cell r="AN175"/>
          <cell r="AO175">
            <v>4</v>
          </cell>
          <cell r="AP175">
            <v>0</v>
          </cell>
          <cell r="AQ175">
            <v>0</v>
          </cell>
          <cell r="AR175">
            <v>4</v>
          </cell>
          <cell r="AS175" t="str">
            <v>EST TAPETE SISAL CD (BARRA VIRADA) - Ø4x0H</v>
          </cell>
          <cell r="AT175">
            <v>7123.2</v>
          </cell>
          <cell r="AU175">
            <v>7123.2</v>
          </cell>
          <cell r="AV175">
            <v>7123.2</v>
          </cell>
          <cell r="AW175">
            <v>0</v>
          </cell>
          <cell r="AX175">
            <v>7123.2</v>
          </cell>
          <cell r="AY175">
            <v>0</v>
          </cell>
          <cell r="AZ175"/>
          <cell r="BA175" t="str">
            <v/>
          </cell>
          <cell r="BB175"/>
          <cell r="BC175"/>
          <cell r="BD175"/>
          <cell r="BE175" t="str">
            <v/>
          </cell>
          <cell r="BF175">
            <v>0</v>
          </cell>
          <cell r="BG175" t="str">
            <v/>
          </cell>
          <cell r="BH175" t="str">
            <v/>
          </cell>
          <cell r="BI175">
            <v>12</v>
          </cell>
          <cell r="BJ175" t="str">
            <v>0</v>
          </cell>
          <cell r="BK175">
            <v>0</v>
          </cell>
          <cell r="BL175">
            <v>0</v>
          </cell>
          <cell r="BM175"/>
          <cell r="BN175"/>
          <cell r="BO175"/>
          <cell r="BP175"/>
          <cell r="BR175" t="str">
            <v>L CENTER</v>
          </cell>
          <cell r="BT175" t="str">
            <v/>
          </cell>
          <cell r="BU175" t="str">
            <v/>
          </cell>
        </row>
        <row r="176">
          <cell r="H176">
            <v>0</v>
          </cell>
          <cell r="O176">
            <v>364294</v>
          </cell>
          <cell r="P176" t="str">
            <v>2023/152-0037-01</v>
          </cell>
          <cell r="Q176" t="str">
            <v>EST CADEIRA CACAU C/BRACO (CASTANHO) (LATAO) TC PREMIUM P016</v>
          </cell>
          <cell r="R176"/>
          <cell r="S176"/>
          <cell r="T176"/>
          <cell r="U176">
            <v>0.61</v>
          </cell>
          <cell r="V176">
            <v>0.61</v>
          </cell>
          <cell r="W176">
            <v>0.84</v>
          </cell>
          <cell r="X176">
            <v>0</v>
          </cell>
          <cell r="Y176" t="str">
            <v>EST CADEIRA CACAU C/BRACO (CASTANHO) (LATAO) TC PREMIUM P016 - 0,61x0,61x0,84H</v>
          </cell>
          <cell r="Z176">
            <v>7275.88</v>
          </cell>
          <cell r="AA176">
            <v>0.35</v>
          </cell>
          <cell r="AB176">
            <v>4729.3220000000001</v>
          </cell>
          <cell r="AC176"/>
          <cell r="AD176"/>
          <cell r="AE176"/>
          <cell r="AF176">
            <v>7275.88</v>
          </cell>
          <cell r="AG176">
            <v>7275.88</v>
          </cell>
          <cell r="AH176">
            <v>0</v>
          </cell>
          <cell r="AI176">
            <v>7275.88</v>
          </cell>
          <cell r="AJ176" t="str">
            <v>REF: 362494</v>
          </cell>
          <cell r="AK176"/>
          <cell r="AL176">
            <v>362494</v>
          </cell>
          <cell r="AM176" t="str">
            <v>CADEIRA CACAU (C/B) (FX PREMIUM)</v>
          </cell>
          <cell r="AN176"/>
          <cell r="AO176">
            <v>0.61</v>
          </cell>
          <cell r="AP176">
            <v>0.61</v>
          </cell>
          <cell r="AQ176">
            <v>0.84</v>
          </cell>
          <cell r="AR176">
            <v>0</v>
          </cell>
          <cell r="AS176" t="str">
            <v>CADEIRA CACAU (C/B) (FX PREMIUM) - 0,61x0,61x0,84H</v>
          </cell>
          <cell r="AT176">
            <v>7275.88</v>
          </cell>
          <cell r="AU176">
            <v>7275.88</v>
          </cell>
          <cell r="AV176">
            <v>7275.88</v>
          </cell>
          <cell r="AW176">
            <v>0</v>
          </cell>
          <cell r="AX176">
            <v>7275.88</v>
          </cell>
          <cell r="AY176">
            <v>0</v>
          </cell>
          <cell r="AZ176"/>
          <cell r="BA176" t="str">
            <v/>
          </cell>
          <cell r="BB176"/>
          <cell r="BC176"/>
          <cell r="BD176"/>
          <cell r="BE176" t="str">
            <v/>
          </cell>
          <cell r="BF176">
            <v>0</v>
          </cell>
          <cell r="BG176" t="str">
            <v/>
          </cell>
          <cell r="BH176" t="str">
            <v/>
          </cell>
          <cell r="BI176">
            <v>12</v>
          </cell>
          <cell r="BJ176" t="str">
            <v>0</v>
          </cell>
          <cell r="BK176">
            <v>0</v>
          </cell>
          <cell r="BL176">
            <v>0</v>
          </cell>
          <cell r="BM176"/>
          <cell r="BN176"/>
          <cell r="BO176"/>
          <cell r="BP176"/>
          <cell r="BR176" t="str">
            <v>L CENTER</v>
          </cell>
          <cell r="BT176" t="str">
            <v/>
          </cell>
          <cell r="BU176" t="str">
            <v/>
          </cell>
        </row>
        <row r="177">
          <cell r="H177">
            <v>0</v>
          </cell>
          <cell r="O177">
            <v>364294</v>
          </cell>
          <cell r="P177" t="str">
            <v>2023/152-0038-01</v>
          </cell>
          <cell r="Q177" t="str">
            <v>EST CADEIRA CACAU C/BRACO (CASTANHO) (LATAO) TC PREMIUM P016</v>
          </cell>
          <cell r="R177"/>
          <cell r="S177"/>
          <cell r="T177"/>
          <cell r="U177">
            <v>0.61</v>
          </cell>
          <cell r="V177">
            <v>0.61</v>
          </cell>
          <cell r="W177">
            <v>0.84</v>
          </cell>
          <cell r="X177">
            <v>0</v>
          </cell>
          <cell r="Y177" t="str">
            <v>EST CADEIRA CACAU C/BRACO (CASTANHO) (LATAO) TC PREMIUM P016 - 0,61x0,61x0,84H</v>
          </cell>
          <cell r="Z177">
            <v>7275.88</v>
          </cell>
          <cell r="AA177">
            <v>0.35</v>
          </cell>
          <cell r="AB177">
            <v>4729.3220000000001</v>
          </cell>
          <cell r="AC177"/>
          <cell r="AD177"/>
          <cell r="AE177"/>
          <cell r="AF177">
            <v>7275.88</v>
          </cell>
          <cell r="AG177">
            <v>7275.88</v>
          </cell>
          <cell r="AH177">
            <v>0</v>
          </cell>
          <cell r="AI177">
            <v>7275.88</v>
          </cell>
          <cell r="AJ177" t="str">
            <v>REF: 362494</v>
          </cell>
          <cell r="AK177"/>
          <cell r="AL177">
            <v>362494</v>
          </cell>
          <cell r="AM177" t="str">
            <v>CADEIRA CACAU (C/B) (FX PREMIUM)</v>
          </cell>
          <cell r="AN177"/>
          <cell r="AO177">
            <v>0.61</v>
          </cell>
          <cell r="AP177">
            <v>0.61</v>
          </cell>
          <cell r="AQ177">
            <v>0.84</v>
          </cell>
          <cell r="AR177">
            <v>0</v>
          </cell>
          <cell r="AS177" t="str">
            <v>CADEIRA CACAU (C/B) (FX PREMIUM) - 0,61x0,61x0,84H</v>
          </cell>
          <cell r="AT177">
            <v>7275.88</v>
          </cell>
          <cell r="AU177">
            <v>7275.88</v>
          </cell>
          <cell r="AV177">
            <v>7275.88</v>
          </cell>
          <cell r="AW177">
            <v>0</v>
          </cell>
          <cell r="AX177">
            <v>7275.88</v>
          </cell>
          <cell r="AY177">
            <v>0</v>
          </cell>
          <cell r="AZ177"/>
          <cell r="BA177" t="str">
            <v/>
          </cell>
          <cell r="BB177"/>
          <cell r="BC177"/>
          <cell r="BD177"/>
          <cell r="BE177" t="str">
            <v/>
          </cell>
          <cell r="BF177">
            <v>0</v>
          </cell>
          <cell r="BG177" t="str">
            <v/>
          </cell>
          <cell r="BH177" t="str">
            <v/>
          </cell>
          <cell r="BI177">
            <v>12</v>
          </cell>
          <cell r="BJ177" t="str">
            <v>0</v>
          </cell>
          <cell r="BK177">
            <v>0</v>
          </cell>
          <cell r="BL177">
            <v>0</v>
          </cell>
          <cell r="BM177"/>
          <cell r="BN177"/>
          <cell r="BO177"/>
          <cell r="BP177"/>
          <cell r="BR177" t="str">
            <v>L CENTER</v>
          </cell>
          <cell r="BT177" t="str">
            <v/>
          </cell>
          <cell r="BU177" t="str">
            <v/>
          </cell>
        </row>
        <row r="178">
          <cell r="H178">
            <v>0</v>
          </cell>
          <cell r="O178">
            <v>364294</v>
          </cell>
          <cell r="P178" t="str">
            <v>2023/152-0039-01</v>
          </cell>
          <cell r="Q178" t="str">
            <v>EST CADEIRA CACAU C/BRACO (CASTANHO) (LATAO) TC PREMIUM P016</v>
          </cell>
          <cell r="R178"/>
          <cell r="S178"/>
          <cell r="T178"/>
          <cell r="U178">
            <v>0.61</v>
          </cell>
          <cell r="V178">
            <v>0.61</v>
          </cell>
          <cell r="W178">
            <v>0.84</v>
          </cell>
          <cell r="X178">
            <v>0</v>
          </cell>
          <cell r="Y178" t="str">
            <v>EST CADEIRA CACAU C/BRACO (CASTANHO) (LATAO) TC PREMIUM P016 - 0,61x0,61x0,84H</v>
          </cell>
          <cell r="Z178">
            <v>7275.88</v>
          </cell>
          <cell r="AA178">
            <v>0.35</v>
          </cell>
          <cell r="AB178">
            <v>4729.3220000000001</v>
          </cell>
          <cell r="AC178"/>
          <cell r="AD178"/>
          <cell r="AE178"/>
          <cell r="AF178">
            <v>7275.88</v>
          </cell>
          <cell r="AG178">
            <v>7275.88</v>
          </cell>
          <cell r="AH178">
            <v>0</v>
          </cell>
          <cell r="AI178">
            <v>7275.88</v>
          </cell>
          <cell r="AJ178" t="str">
            <v>REF: 362494</v>
          </cell>
          <cell r="AK178"/>
          <cell r="AL178">
            <v>362494</v>
          </cell>
          <cell r="AM178" t="str">
            <v>CADEIRA CACAU (C/B) (FX PREMIUM)</v>
          </cell>
          <cell r="AN178"/>
          <cell r="AO178">
            <v>0.61</v>
          </cell>
          <cell r="AP178">
            <v>0.61</v>
          </cell>
          <cell r="AQ178">
            <v>0.84</v>
          </cell>
          <cell r="AR178">
            <v>0</v>
          </cell>
          <cell r="AS178" t="str">
            <v>CADEIRA CACAU (C/B) (FX PREMIUM) - 0,61x0,61x0,84H</v>
          </cell>
          <cell r="AT178">
            <v>7275.88</v>
          </cell>
          <cell r="AU178">
            <v>7275.88</v>
          </cell>
          <cell r="AV178">
            <v>7275.88</v>
          </cell>
          <cell r="AW178">
            <v>0</v>
          </cell>
          <cell r="AX178">
            <v>7275.88</v>
          </cell>
          <cell r="AY178">
            <v>0</v>
          </cell>
          <cell r="AZ178"/>
          <cell r="BA178" t="str">
            <v/>
          </cell>
          <cell r="BB178"/>
          <cell r="BC178"/>
          <cell r="BD178"/>
          <cell r="BE178" t="str">
            <v/>
          </cell>
          <cell r="BF178">
            <v>0</v>
          </cell>
          <cell r="BG178" t="str">
            <v/>
          </cell>
          <cell r="BH178" t="str">
            <v/>
          </cell>
          <cell r="BI178">
            <v>12</v>
          </cell>
          <cell r="BJ178" t="str">
            <v>0</v>
          </cell>
          <cell r="BK178">
            <v>0</v>
          </cell>
          <cell r="BL178">
            <v>0</v>
          </cell>
          <cell r="BM178"/>
          <cell r="BN178"/>
          <cell r="BO178"/>
          <cell r="BP178"/>
          <cell r="BR178" t="str">
            <v>L CENTER</v>
          </cell>
          <cell r="BT178" t="str">
            <v/>
          </cell>
          <cell r="BU178" t="str">
            <v/>
          </cell>
        </row>
        <row r="179">
          <cell r="H179">
            <v>0</v>
          </cell>
          <cell r="O179">
            <v>364294</v>
          </cell>
          <cell r="P179" t="str">
            <v>2023/152-0040-01</v>
          </cell>
          <cell r="Q179" t="str">
            <v>EST CADEIRA CACAU C/BRACO (CASTANHO) (LATAO) TC PREMIUM P016</v>
          </cell>
          <cell r="R179"/>
          <cell r="S179"/>
          <cell r="T179"/>
          <cell r="U179">
            <v>0.61</v>
          </cell>
          <cell r="V179">
            <v>0.61</v>
          </cell>
          <cell r="W179">
            <v>0.84</v>
          </cell>
          <cell r="X179">
            <v>0</v>
          </cell>
          <cell r="Y179" t="str">
            <v>EST CADEIRA CACAU C/BRACO (CASTANHO) (LATAO) TC PREMIUM P016 - 0,61x0,61x0,84H</v>
          </cell>
          <cell r="Z179">
            <v>7275.88</v>
          </cell>
          <cell r="AA179">
            <v>0.35</v>
          </cell>
          <cell r="AB179">
            <v>4729.3220000000001</v>
          </cell>
          <cell r="AC179"/>
          <cell r="AD179"/>
          <cell r="AE179"/>
          <cell r="AF179">
            <v>7275.88</v>
          </cell>
          <cell r="AG179">
            <v>7275.88</v>
          </cell>
          <cell r="AH179">
            <v>0</v>
          </cell>
          <cell r="AI179">
            <v>7275.88</v>
          </cell>
          <cell r="AJ179" t="str">
            <v>REF: 362494</v>
          </cell>
          <cell r="AK179"/>
          <cell r="AL179">
            <v>362494</v>
          </cell>
          <cell r="AM179" t="str">
            <v>CADEIRA CACAU (C/B) (FX PREMIUM)</v>
          </cell>
          <cell r="AN179"/>
          <cell r="AO179">
            <v>0.61</v>
          </cell>
          <cell r="AP179">
            <v>0.61</v>
          </cell>
          <cell r="AQ179">
            <v>0.84</v>
          </cell>
          <cell r="AR179">
            <v>0</v>
          </cell>
          <cell r="AS179" t="str">
            <v>CADEIRA CACAU (C/B) (FX PREMIUM) - 0,61x0,61x0,84H</v>
          </cell>
          <cell r="AT179">
            <v>7275.88</v>
          </cell>
          <cell r="AU179">
            <v>7275.88</v>
          </cell>
          <cell r="AV179">
            <v>7275.88</v>
          </cell>
          <cell r="AW179">
            <v>0</v>
          </cell>
          <cell r="AX179">
            <v>7275.88</v>
          </cell>
          <cell r="AY179">
            <v>0</v>
          </cell>
          <cell r="AZ179"/>
          <cell r="BA179" t="str">
            <v/>
          </cell>
          <cell r="BB179"/>
          <cell r="BC179"/>
          <cell r="BD179"/>
          <cell r="BE179" t="str">
            <v/>
          </cell>
          <cell r="BF179">
            <v>0</v>
          </cell>
          <cell r="BG179" t="str">
            <v/>
          </cell>
          <cell r="BH179" t="str">
            <v/>
          </cell>
          <cell r="BI179">
            <v>12</v>
          </cell>
          <cell r="BJ179" t="str">
            <v>0</v>
          </cell>
          <cell r="BK179">
            <v>0</v>
          </cell>
          <cell r="BL179">
            <v>0</v>
          </cell>
          <cell r="BM179"/>
          <cell r="BN179"/>
          <cell r="BO179"/>
          <cell r="BP179"/>
          <cell r="BR179" t="str">
            <v>L CENTER</v>
          </cell>
          <cell r="BT179" t="str">
            <v/>
          </cell>
          <cell r="BU179" t="str">
            <v/>
          </cell>
        </row>
        <row r="180">
          <cell r="H180">
            <v>0</v>
          </cell>
          <cell r="O180">
            <v>364294</v>
          </cell>
          <cell r="P180" t="str">
            <v>2023/152-0041-01</v>
          </cell>
          <cell r="Q180" t="str">
            <v>EST CADEIRA CACAU C/BRACO (CASTANHO) (LATAO) TC PREMIUM P016</v>
          </cell>
          <cell r="R180"/>
          <cell r="S180"/>
          <cell r="T180"/>
          <cell r="U180">
            <v>0.61</v>
          </cell>
          <cell r="V180">
            <v>0.61</v>
          </cell>
          <cell r="W180">
            <v>0.84</v>
          </cell>
          <cell r="X180">
            <v>0</v>
          </cell>
          <cell r="Y180" t="str">
            <v>EST CADEIRA CACAU C/BRACO (CASTANHO) (LATAO) TC PREMIUM P016 - 0,61x0,61x0,84H</v>
          </cell>
          <cell r="Z180">
            <v>7275.88</v>
          </cell>
          <cell r="AA180">
            <v>0.35</v>
          </cell>
          <cell r="AB180">
            <v>4729.3220000000001</v>
          </cell>
          <cell r="AC180"/>
          <cell r="AD180"/>
          <cell r="AE180"/>
          <cell r="AF180">
            <v>7275.88</v>
          </cell>
          <cell r="AG180">
            <v>7275.88</v>
          </cell>
          <cell r="AH180">
            <v>0</v>
          </cell>
          <cell r="AI180">
            <v>7275.88</v>
          </cell>
          <cell r="AJ180" t="str">
            <v>REF: 362494</v>
          </cell>
          <cell r="AK180"/>
          <cell r="AL180">
            <v>362494</v>
          </cell>
          <cell r="AM180" t="str">
            <v>CADEIRA CACAU (C/B) (FX PREMIUM)</v>
          </cell>
          <cell r="AN180"/>
          <cell r="AO180">
            <v>0.61</v>
          </cell>
          <cell r="AP180">
            <v>0.61</v>
          </cell>
          <cell r="AQ180">
            <v>0.84</v>
          </cell>
          <cell r="AR180">
            <v>0</v>
          </cell>
          <cell r="AS180" t="str">
            <v>CADEIRA CACAU (C/B) (FX PREMIUM) - 0,61x0,61x0,84H</v>
          </cell>
          <cell r="AT180">
            <v>7275.88</v>
          </cell>
          <cell r="AU180">
            <v>7275.88</v>
          </cell>
          <cell r="AV180">
            <v>7275.88</v>
          </cell>
          <cell r="AW180">
            <v>0</v>
          </cell>
          <cell r="AX180">
            <v>7275.88</v>
          </cell>
          <cell r="AY180">
            <v>0</v>
          </cell>
          <cell r="AZ180"/>
          <cell r="BA180" t="str">
            <v/>
          </cell>
          <cell r="BB180"/>
          <cell r="BC180"/>
          <cell r="BD180"/>
          <cell r="BE180" t="str">
            <v/>
          </cell>
          <cell r="BF180">
            <v>0</v>
          </cell>
          <cell r="BG180" t="str">
            <v/>
          </cell>
          <cell r="BH180" t="str">
            <v/>
          </cell>
          <cell r="BI180">
            <v>12</v>
          </cell>
          <cell r="BJ180" t="str">
            <v>0</v>
          </cell>
          <cell r="BK180">
            <v>0</v>
          </cell>
          <cell r="BL180">
            <v>0</v>
          </cell>
          <cell r="BM180"/>
          <cell r="BN180"/>
          <cell r="BO180"/>
          <cell r="BP180"/>
          <cell r="BR180" t="str">
            <v>L CENTER</v>
          </cell>
          <cell r="BT180" t="str">
            <v/>
          </cell>
          <cell r="BU180" t="str">
            <v/>
          </cell>
        </row>
        <row r="181">
          <cell r="H181">
            <v>0</v>
          </cell>
          <cell r="O181">
            <v>364294</v>
          </cell>
          <cell r="P181" t="str">
            <v>2023/152-0042-01</v>
          </cell>
          <cell r="Q181" t="str">
            <v>EST CADEIRA CACAU C/BRACO (CASTANHO) (LATAO) TC PREMIUM P016</v>
          </cell>
          <cell r="R181"/>
          <cell r="S181"/>
          <cell r="T181"/>
          <cell r="U181">
            <v>0.61</v>
          </cell>
          <cell r="V181">
            <v>0.61</v>
          </cell>
          <cell r="W181">
            <v>0.84</v>
          </cell>
          <cell r="X181">
            <v>0</v>
          </cell>
          <cell r="Y181" t="str">
            <v>EST CADEIRA CACAU C/BRACO (CASTANHO) (LATAO) TC PREMIUM P016 - 0,61x0,61x0,84H</v>
          </cell>
          <cell r="Z181">
            <v>7275.88</v>
          </cell>
          <cell r="AA181">
            <v>0.35</v>
          </cell>
          <cell r="AB181">
            <v>4729.3220000000001</v>
          </cell>
          <cell r="AC181"/>
          <cell r="AD181"/>
          <cell r="AE181"/>
          <cell r="AF181">
            <v>7275.88</v>
          </cell>
          <cell r="AG181">
            <v>7275.88</v>
          </cell>
          <cell r="AH181">
            <v>0</v>
          </cell>
          <cell r="AI181">
            <v>7275.88</v>
          </cell>
          <cell r="AJ181" t="str">
            <v>REF: 362494</v>
          </cell>
          <cell r="AK181"/>
          <cell r="AL181">
            <v>362494</v>
          </cell>
          <cell r="AM181" t="str">
            <v>CADEIRA CACAU (C/B) (FX PREMIUM)</v>
          </cell>
          <cell r="AN181"/>
          <cell r="AO181">
            <v>0.61</v>
          </cell>
          <cell r="AP181">
            <v>0.61</v>
          </cell>
          <cell r="AQ181">
            <v>0.84</v>
          </cell>
          <cell r="AR181">
            <v>0</v>
          </cell>
          <cell r="AS181" t="str">
            <v>CADEIRA CACAU (C/B) (FX PREMIUM) - 0,61x0,61x0,84H</v>
          </cell>
          <cell r="AT181">
            <v>7275.88</v>
          </cell>
          <cell r="AU181">
            <v>7275.88</v>
          </cell>
          <cell r="AV181">
            <v>7275.88</v>
          </cell>
          <cell r="AW181">
            <v>0</v>
          </cell>
          <cell r="AX181">
            <v>7275.88</v>
          </cell>
          <cell r="AY181">
            <v>0</v>
          </cell>
          <cell r="AZ181"/>
          <cell r="BA181" t="str">
            <v/>
          </cell>
          <cell r="BB181"/>
          <cell r="BC181"/>
          <cell r="BD181"/>
          <cell r="BE181" t="str">
            <v/>
          </cell>
          <cell r="BF181">
            <v>0</v>
          </cell>
          <cell r="BG181" t="str">
            <v/>
          </cell>
          <cell r="BH181" t="str">
            <v/>
          </cell>
          <cell r="BI181">
            <v>12</v>
          </cell>
          <cell r="BJ181" t="str">
            <v>0</v>
          </cell>
          <cell r="BK181">
            <v>0</v>
          </cell>
          <cell r="BL181">
            <v>0</v>
          </cell>
          <cell r="BM181"/>
          <cell r="BN181"/>
          <cell r="BO181"/>
          <cell r="BP181"/>
          <cell r="BR181" t="str">
            <v>L CENTER</v>
          </cell>
          <cell r="BT181" t="str">
            <v/>
          </cell>
          <cell r="BU181" t="str">
            <v/>
          </cell>
        </row>
        <row r="182">
          <cell r="H182">
            <v>0</v>
          </cell>
          <cell r="O182">
            <v>359686</v>
          </cell>
          <cell r="P182" t="str">
            <v>2022/347-0033-01</v>
          </cell>
          <cell r="Q182" t="str">
            <v>EST VASO MATISSE III (TRANSPARENTE)</v>
          </cell>
          <cell r="R182"/>
          <cell r="S182"/>
          <cell r="T182"/>
          <cell r="U182">
            <v>0.15</v>
          </cell>
          <cell r="V182">
            <v>0.1</v>
          </cell>
          <cell r="W182">
            <v>0.16</v>
          </cell>
          <cell r="X182">
            <v>0</v>
          </cell>
          <cell r="Y182" t="str">
            <v>EST VASO MATISSE III (TRANSPARENTE) - 0,15x0,1x0,16H</v>
          </cell>
          <cell r="Z182">
            <v>380.8</v>
          </cell>
          <cell r="AA182">
            <v>0.5</v>
          </cell>
          <cell r="AB182">
            <v>190.4</v>
          </cell>
          <cell r="AC182"/>
          <cell r="AD182"/>
          <cell r="AE182"/>
          <cell r="AF182">
            <v>380.8</v>
          </cell>
          <cell r="AG182">
            <v>380.8</v>
          </cell>
          <cell r="AH182">
            <v>0</v>
          </cell>
          <cell r="AI182">
            <v>380.8</v>
          </cell>
          <cell r="AJ182" t="str">
            <v>REF: 359686</v>
          </cell>
          <cell r="AK182" t="str">
            <v>PRODUTO PRONTA ENTREGA</v>
          </cell>
          <cell r="AL182">
            <v>359686</v>
          </cell>
          <cell r="AM182" t="str">
            <v>EST VASO MATISSE III (TRANSPARENTE)</v>
          </cell>
          <cell r="AN182"/>
          <cell r="AO182">
            <v>0.15</v>
          </cell>
          <cell r="AP182">
            <v>0.1</v>
          </cell>
          <cell r="AQ182">
            <v>0.16</v>
          </cell>
          <cell r="AR182">
            <v>0</v>
          </cell>
          <cell r="AS182" t="str">
            <v>EST VASO MATISSE III (TRANSPARENTE) - 0,15x0,1x0,16H</v>
          </cell>
          <cell r="AT182">
            <v>380.8</v>
          </cell>
          <cell r="AU182">
            <v>380.8</v>
          </cell>
          <cell r="AV182">
            <v>380.8</v>
          </cell>
          <cell r="AW182">
            <v>0</v>
          </cell>
          <cell r="AX182">
            <v>380.8</v>
          </cell>
          <cell r="AY182">
            <v>0</v>
          </cell>
          <cell r="AZ182"/>
          <cell r="BA182" t="str">
            <v/>
          </cell>
          <cell r="BB182"/>
          <cell r="BC182"/>
          <cell r="BD182"/>
          <cell r="BE182" t="str">
            <v/>
          </cell>
          <cell r="BF182">
            <v>0</v>
          </cell>
          <cell r="BG182" t="str">
            <v/>
          </cell>
          <cell r="BH182" t="str">
            <v/>
          </cell>
          <cell r="BI182">
            <v>12</v>
          </cell>
          <cell r="BJ182" t="str">
            <v>0</v>
          </cell>
          <cell r="BK182">
            <v>0</v>
          </cell>
          <cell r="BL182">
            <v>0</v>
          </cell>
          <cell r="BM182"/>
          <cell r="BN182"/>
          <cell r="BO182"/>
          <cell r="BP182"/>
          <cell r="BR182" t="str">
            <v>LC PE</v>
          </cell>
          <cell r="BT182" t="str">
            <v/>
          </cell>
          <cell r="BU182" t="str">
            <v/>
          </cell>
        </row>
        <row r="183">
          <cell r="H183">
            <v>0</v>
          </cell>
          <cell r="O183">
            <v>359685</v>
          </cell>
          <cell r="P183" t="str">
            <v>2022/347-0029-01</v>
          </cell>
          <cell r="Q183" t="str">
            <v>EST VASO MATISSE II (TRANSPARENTE)</v>
          </cell>
          <cell r="R183"/>
          <cell r="S183"/>
          <cell r="T183"/>
          <cell r="U183">
            <v>0.16</v>
          </cell>
          <cell r="V183">
            <v>0.14000000000000001</v>
          </cell>
          <cell r="W183">
            <v>0.24</v>
          </cell>
          <cell r="X183">
            <v>0</v>
          </cell>
          <cell r="Y183" t="str">
            <v>EST VASO MATISSE II (TRANSPARENTE) - 0,16x0,14x0,24H</v>
          </cell>
          <cell r="Z183">
            <v>492.8</v>
          </cell>
          <cell r="AA183">
            <v>0.5</v>
          </cell>
          <cell r="AB183">
            <v>246.4</v>
          </cell>
          <cell r="AC183"/>
          <cell r="AD183"/>
          <cell r="AE183"/>
          <cell r="AF183">
            <v>492.8</v>
          </cell>
          <cell r="AG183">
            <v>492.8</v>
          </cell>
          <cell r="AH183">
            <v>0</v>
          </cell>
          <cell r="AI183">
            <v>492.8</v>
          </cell>
          <cell r="AJ183" t="str">
            <v>REF: 359685</v>
          </cell>
          <cell r="AK183" t="str">
            <v>PRODUTO PRONTA ENTREGA</v>
          </cell>
          <cell r="AL183">
            <v>359685</v>
          </cell>
          <cell r="AM183" t="str">
            <v>EST VASO MATISSE II (TRANSPARENTE)</v>
          </cell>
          <cell r="AN183"/>
          <cell r="AO183">
            <v>0.16</v>
          </cell>
          <cell r="AP183">
            <v>0.14000000000000001</v>
          </cell>
          <cell r="AQ183">
            <v>0.24</v>
          </cell>
          <cell r="AR183">
            <v>0</v>
          </cell>
          <cell r="AS183" t="str">
            <v>EST VASO MATISSE II (TRANSPARENTE) - 0,16x0,14x0,24H</v>
          </cell>
          <cell r="AT183">
            <v>492.8</v>
          </cell>
          <cell r="AU183">
            <v>492.8</v>
          </cell>
          <cell r="AV183">
            <v>492.8</v>
          </cell>
          <cell r="AW183">
            <v>0</v>
          </cell>
          <cell r="AX183">
            <v>492.8</v>
          </cell>
          <cell r="AY183">
            <v>0</v>
          </cell>
          <cell r="AZ183"/>
          <cell r="BA183" t="str">
            <v/>
          </cell>
          <cell r="BB183"/>
          <cell r="BC183"/>
          <cell r="BD183"/>
          <cell r="BE183" t="str">
            <v/>
          </cell>
          <cell r="BF183">
            <v>0</v>
          </cell>
          <cell r="BG183" t="str">
            <v/>
          </cell>
          <cell r="BH183" t="str">
            <v/>
          </cell>
          <cell r="BI183">
            <v>12</v>
          </cell>
          <cell r="BJ183" t="str">
            <v>0</v>
          </cell>
          <cell r="BK183">
            <v>0</v>
          </cell>
          <cell r="BL183">
            <v>0</v>
          </cell>
          <cell r="BM183"/>
          <cell r="BN183"/>
          <cell r="BO183"/>
          <cell r="BP183"/>
          <cell r="BR183" t="str">
            <v>LC PE</v>
          </cell>
          <cell r="BT183" t="str">
            <v/>
          </cell>
          <cell r="BU183" t="str">
            <v/>
          </cell>
        </row>
        <row r="184">
          <cell r="H184">
            <v>0</v>
          </cell>
          <cell r="O184">
            <v>359591</v>
          </cell>
          <cell r="P184" t="str">
            <v>2022/347-0021-01</v>
          </cell>
          <cell r="Q184" t="str">
            <v>EST VASO MATISSE III (OURO VELHO)</v>
          </cell>
          <cell r="R184"/>
          <cell r="S184"/>
          <cell r="T184"/>
          <cell r="U184">
            <v>0.15</v>
          </cell>
          <cell r="V184">
            <v>0.1</v>
          </cell>
          <cell r="W184">
            <v>0.16</v>
          </cell>
          <cell r="X184">
            <v>0</v>
          </cell>
          <cell r="Y184" t="str">
            <v>EST VASO MATISSE III (OURO VELHO) - 0,15x0,1x0,16H</v>
          </cell>
          <cell r="Z184">
            <v>380.8</v>
          </cell>
          <cell r="AA184">
            <v>0.5</v>
          </cell>
          <cell r="AB184">
            <v>190.4</v>
          </cell>
          <cell r="AC184"/>
          <cell r="AD184"/>
          <cell r="AE184"/>
          <cell r="AF184">
            <v>380.8</v>
          </cell>
          <cell r="AG184">
            <v>380.8</v>
          </cell>
          <cell r="AH184">
            <v>0</v>
          </cell>
          <cell r="AI184">
            <v>380.8</v>
          </cell>
          <cell r="AJ184" t="str">
            <v>REF: 359591</v>
          </cell>
          <cell r="AK184" t="str">
            <v>PRODUTO PRONTA ENTREGA</v>
          </cell>
          <cell r="AL184">
            <v>359591</v>
          </cell>
          <cell r="AM184" t="str">
            <v>EST VASO MATISSE III (OURO VELHO)</v>
          </cell>
          <cell r="AN184"/>
          <cell r="AO184">
            <v>0.15</v>
          </cell>
          <cell r="AP184">
            <v>0.1</v>
          </cell>
          <cell r="AQ184">
            <v>0.16</v>
          </cell>
          <cell r="AR184">
            <v>0</v>
          </cell>
          <cell r="AS184" t="str">
            <v>EST VASO MATISSE III (OURO VELHO) - 0,15x0,1x0,16H</v>
          </cell>
          <cell r="AT184">
            <v>380.8</v>
          </cell>
          <cell r="AU184">
            <v>380.8</v>
          </cell>
          <cell r="AV184">
            <v>380.8</v>
          </cell>
          <cell r="AW184">
            <v>0</v>
          </cell>
          <cell r="AX184">
            <v>380.8</v>
          </cell>
          <cell r="AY184">
            <v>0</v>
          </cell>
          <cell r="AZ184"/>
          <cell r="BA184" t="str">
            <v/>
          </cell>
          <cell r="BB184"/>
          <cell r="BC184"/>
          <cell r="BD184"/>
          <cell r="BE184" t="str">
            <v/>
          </cell>
          <cell r="BF184">
            <v>0</v>
          </cell>
          <cell r="BG184" t="str">
            <v/>
          </cell>
          <cell r="BH184" t="str">
            <v/>
          </cell>
          <cell r="BI184">
            <v>12</v>
          </cell>
          <cell r="BJ184" t="str">
            <v>0</v>
          </cell>
          <cell r="BK184">
            <v>0</v>
          </cell>
          <cell r="BL184">
            <v>0</v>
          </cell>
          <cell r="BM184"/>
          <cell r="BN184"/>
          <cell r="BO184"/>
          <cell r="BP184"/>
          <cell r="BR184" t="str">
            <v>LC PE</v>
          </cell>
          <cell r="BT184" t="str">
            <v/>
          </cell>
          <cell r="BU184" t="str">
            <v/>
          </cell>
        </row>
        <row r="185">
          <cell r="H185">
            <v>0</v>
          </cell>
          <cell r="O185">
            <v>359589</v>
          </cell>
          <cell r="P185" t="str">
            <v>2022/347-0020-01</v>
          </cell>
          <cell r="Q185" t="str">
            <v>EST VASO MATISSE III (AREIA)</v>
          </cell>
          <cell r="R185"/>
          <cell r="S185"/>
          <cell r="T185"/>
          <cell r="U185">
            <v>0.15</v>
          </cell>
          <cell r="V185">
            <v>0.1</v>
          </cell>
          <cell r="W185">
            <v>0.16</v>
          </cell>
          <cell r="X185">
            <v>0</v>
          </cell>
          <cell r="Y185" t="str">
            <v>EST VASO MATISSE III (AREIA) - 0,15x0,1x0,16H</v>
          </cell>
          <cell r="Z185">
            <v>380.8</v>
          </cell>
          <cell r="AA185">
            <v>0.5</v>
          </cell>
          <cell r="AB185">
            <v>190.4</v>
          </cell>
          <cell r="AC185"/>
          <cell r="AD185"/>
          <cell r="AE185"/>
          <cell r="AF185">
            <v>380.8</v>
          </cell>
          <cell r="AG185">
            <v>380.8</v>
          </cell>
          <cell r="AH185">
            <v>0</v>
          </cell>
          <cell r="AI185">
            <v>380.8</v>
          </cell>
          <cell r="AJ185" t="str">
            <v>REF: 359589</v>
          </cell>
          <cell r="AK185" t="str">
            <v>PRODUTO PRONTA ENTREGA</v>
          </cell>
          <cell r="AL185">
            <v>359589</v>
          </cell>
          <cell r="AM185" t="str">
            <v>EST VASO MATISSE III (AREIA)</v>
          </cell>
          <cell r="AN185"/>
          <cell r="AO185">
            <v>0.15</v>
          </cell>
          <cell r="AP185">
            <v>0.1</v>
          </cell>
          <cell r="AQ185">
            <v>0.16</v>
          </cell>
          <cell r="AR185">
            <v>0</v>
          </cell>
          <cell r="AS185" t="str">
            <v>EST VASO MATISSE III (AREIA) - 0,15x0,1x0,16H</v>
          </cell>
          <cell r="AT185">
            <v>380.8</v>
          </cell>
          <cell r="AU185">
            <v>380.8</v>
          </cell>
          <cell r="AV185">
            <v>380.8</v>
          </cell>
          <cell r="AW185">
            <v>0</v>
          </cell>
          <cell r="AX185">
            <v>380.8</v>
          </cell>
          <cell r="AY185">
            <v>0</v>
          </cell>
          <cell r="AZ185"/>
          <cell r="BA185" t="str">
            <v/>
          </cell>
          <cell r="BB185"/>
          <cell r="BC185"/>
          <cell r="BD185"/>
          <cell r="BE185" t="str">
            <v/>
          </cell>
          <cell r="BF185">
            <v>0</v>
          </cell>
          <cell r="BG185" t="str">
            <v/>
          </cell>
          <cell r="BH185" t="str">
            <v/>
          </cell>
          <cell r="BI185">
            <v>12</v>
          </cell>
          <cell r="BJ185" t="str">
            <v>0</v>
          </cell>
          <cell r="BK185">
            <v>0</v>
          </cell>
          <cell r="BL185">
            <v>0</v>
          </cell>
          <cell r="BM185"/>
          <cell r="BN185"/>
          <cell r="BO185"/>
          <cell r="BP185"/>
          <cell r="BR185" t="str">
            <v>LC PE</v>
          </cell>
          <cell r="BT185" t="str">
            <v/>
          </cell>
          <cell r="BU185" t="str">
            <v/>
          </cell>
        </row>
        <row r="186">
          <cell r="H186">
            <v>0</v>
          </cell>
          <cell r="O186">
            <v>359588</v>
          </cell>
          <cell r="P186" t="str">
            <v>2022/347-0015-01</v>
          </cell>
          <cell r="Q186" t="str">
            <v>EST VASO MATISSE II (OURO VELHO)</v>
          </cell>
          <cell r="R186"/>
          <cell r="S186"/>
          <cell r="T186"/>
          <cell r="U186">
            <v>0.16</v>
          </cell>
          <cell r="V186">
            <v>0.14000000000000001</v>
          </cell>
          <cell r="W186">
            <v>0.24</v>
          </cell>
          <cell r="X186">
            <v>0</v>
          </cell>
          <cell r="Y186" t="str">
            <v>EST VASO MATISSE II (OURO VELHO) - 0,16x0,14x0,24H</v>
          </cell>
          <cell r="Z186">
            <v>492.8</v>
          </cell>
          <cell r="AA186">
            <v>0.5</v>
          </cell>
          <cell r="AB186">
            <v>246.4</v>
          </cell>
          <cell r="AC186"/>
          <cell r="AD186"/>
          <cell r="AE186"/>
          <cell r="AF186">
            <v>492.8</v>
          </cell>
          <cell r="AG186">
            <v>492.8</v>
          </cell>
          <cell r="AH186">
            <v>0</v>
          </cell>
          <cell r="AI186">
            <v>492.8</v>
          </cell>
          <cell r="AJ186" t="str">
            <v>REF: 359588</v>
          </cell>
          <cell r="AK186" t="str">
            <v>PRODUTO PRONTA ENTREGA</v>
          </cell>
          <cell r="AL186">
            <v>359588</v>
          </cell>
          <cell r="AM186" t="str">
            <v>EST VASO MATISSE II (OURO VELHO)</v>
          </cell>
          <cell r="AN186"/>
          <cell r="AO186">
            <v>0.16</v>
          </cell>
          <cell r="AP186">
            <v>0.14000000000000001</v>
          </cell>
          <cell r="AQ186">
            <v>0.24</v>
          </cell>
          <cell r="AR186">
            <v>0</v>
          </cell>
          <cell r="AS186" t="str">
            <v>EST VASO MATISSE II (OURO VELHO) - 0,16x0,14x0,24H</v>
          </cell>
          <cell r="AT186">
            <v>492.8</v>
          </cell>
          <cell r="AU186">
            <v>492.8</v>
          </cell>
          <cell r="AV186">
            <v>492.8</v>
          </cell>
          <cell r="AW186">
            <v>0</v>
          </cell>
          <cell r="AX186">
            <v>492.8</v>
          </cell>
          <cell r="AY186">
            <v>0</v>
          </cell>
          <cell r="AZ186"/>
          <cell r="BA186" t="str">
            <v/>
          </cell>
          <cell r="BB186"/>
          <cell r="BC186"/>
          <cell r="BD186"/>
          <cell r="BE186" t="str">
            <v/>
          </cell>
          <cell r="BF186">
            <v>0</v>
          </cell>
          <cell r="BG186" t="str">
            <v/>
          </cell>
          <cell r="BH186" t="str">
            <v/>
          </cell>
          <cell r="BI186">
            <v>12</v>
          </cell>
          <cell r="BJ186" t="str">
            <v>0</v>
          </cell>
          <cell r="BK186">
            <v>0</v>
          </cell>
          <cell r="BL186">
            <v>0</v>
          </cell>
          <cell r="BM186"/>
          <cell r="BN186"/>
          <cell r="BO186"/>
          <cell r="BP186"/>
          <cell r="BR186" t="str">
            <v>LC PE</v>
          </cell>
          <cell r="BT186" t="str">
            <v/>
          </cell>
          <cell r="BU186" t="str">
            <v/>
          </cell>
        </row>
        <row r="187">
          <cell r="H187">
            <v>0</v>
          </cell>
          <cell r="O187">
            <v>359586</v>
          </cell>
          <cell r="P187" t="str">
            <v>2022/347-0011-01</v>
          </cell>
          <cell r="Q187" t="str">
            <v>EST VASO MATISSE II (AREIA)</v>
          </cell>
          <cell r="R187"/>
          <cell r="S187"/>
          <cell r="T187"/>
          <cell r="U187">
            <v>0.16</v>
          </cell>
          <cell r="V187">
            <v>0.14000000000000001</v>
          </cell>
          <cell r="W187">
            <v>0.24</v>
          </cell>
          <cell r="X187">
            <v>0</v>
          </cell>
          <cell r="Y187" t="str">
            <v>EST VASO MATISSE II (AREIA) - 0,16x0,14x0,24H</v>
          </cell>
          <cell r="Z187">
            <v>492.8</v>
          </cell>
          <cell r="AA187">
            <v>0.5</v>
          </cell>
          <cell r="AB187">
            <v>246.4</v>
          </cell>
          <cell r="AC187"/>
          <cell r="AD187"/>
          <cell r="AE187"/>
          <cell r="AF187">
            <v>492.8</v>
          </cell>
          <cell r="AG187">
            <v>492.8</v>
          </cell>
          <cell r="AH187">
            <v>0</v>
          </cell>
          <cell r="AI187">
            <v>492.8</v>
          </cell>
          <cell r="AJ187" t="str">
            <v>REF: 359586</v>
          </cell>
          <cell r="AK187" t="str">
            <v>PRODUTO PRONTA ENTREGA</v>
          </cell>
          <cell r="AL187">
            <v>359586</v>
          </cell>
          <cell r="AM187" t="str">
            <v>EST VASO MATISSE II (AREIA)</v>
          </cell>
          <cell r="AN187"/>
          <cell r="AO187">
            <v>0.16</v>
          </cell>
          <cell r="AP187">
            <v>0.14000000000000001</v>
          </cell>
          <cell r="AQ187">
            <v>0.24</v>
          </cell>
          <cell r="AR187">
            <v>0</v>
          </cell>
          <cell r="AS187" t="str">
            <v>EST VASO MATISSE II (AREIA) - 0,16x0,14x0,24H</v>
          </cell>
          <cell r="AT187">
            <v>492.8</v>
          </cell>
          <cell r="AU187">
            <v>492.8</v>
          </cell>
          <cell r="AV187">
            <v>492.8</v>
          </cell>
          <cell r="AW187">
            <v>0</v>
          </cell>
          <cell r="AX187">
            <v>492.8</v>
          </cell>
          <cell r="AY187">
            <v>0</v>
          </cell>
          <cell r="AZ187"/>
          <cell r="BA187" t="str">
            <v/>
          </cell>
          <cell r="BB187"/>
          <cell r="BC187"/>
          <cell r="BD187"/>
          <cell r="BE187" t="str">
            <v/>
          </cell>
          <cell r="BF187">
            <v>0</v>
          </cell>
          <cell r="BG187" t="str">
            <v/>
          </cell>
          <cell r="BH187" t="str">
            <v/>
          </cell>
          <cell r="BI187">
            <v>12</v>
          </cell>
          <cell r="BJ187" t="str">
            <v>0</v>
          </cell>
          <cell r="BK187">
            <v>0</v>
          </cell>
          <cell r="BL187">
            <v>0</v>
          </cell>
          <cell r="BM187"/>
          <cell r="BN187"/>
          <cell r="BO187"/>
          <cell r="BP187"/>
          <cell r="BR187" t="str">
            <v>LC PE</v>
          </cell>
          <cell r="BT187" t="str">
            <v/>
          </cell>
          <cell r="BU187" t="str">
            <v/>
          </cell>
        </row>
        <row r="188">
          <cell r="H188">
            <v>0</v>
          </cell>
          <cell r="O188">
            <v>359585</v>
          </cell>
          <cell r="P188" t="str">
            <v>2022/347-0005-01</v>
          </cell>
          <cell r="Q188" t="str">
            <v>EST VASO MATISSE I (AREIA)</v>
          </cell>
          <cell r="R188"/>
          <cell r="S188"/>
          <cell r="T188"/>
          <cell r="U188">
            <v>0.19</v>
          </cell>
          <cell r="V188">
            <v>0.17</v>
          </cell>
          <cell r="W188">
            <v>0.28000000000000003</v>
          </cell>
          <cell r="X188">
            <v>0</v>
          </cell>
          <cell r="Y188" t="str">
            <v>EST VASO MATISSE I (AREIA) - 0,19x0,17x0,28H</v>
          </cell>
          <cell r="Z188">
            <v>582.4</v>
          </cell>
          <cell r="AA188">
            <v>0.5</v>
          </cell>
          <cell r="AB188">
            <v>291.2</v>
          </cell>
          <cell r="AC188"/>
          <cell r="AD188"/>
          <cell r="AE188"/>
          <cell r="AF188">
            <v>582.4</v>
          </cell>
          <cell r="AG188">
            <v>582.4</v>
          </cell>
          <cell r="AH188">
            <v>0</v>
          </cell>
          <cell r="AI188">
            <v>582.4</v>
          </cell>
          <cell r="AJ188" t="str">
            <v>REF: 359585</v>
          </cell>
          <cell r="AK188" t="str">
            <v>PRODUTO PRONTA ENTREGA</v>
          </cell>
          <cell r="AL188">
            <v>359585</v>
          </cell>
          <cell r="AM188" t="str">
            <v>EST VASO MATISSE I (AREIA)</v>
          </cell>
          <cell r="AN188"/>
          <cell r="AO188">
            <v>0.19</v>
          </cell>
          <cell r="AP188">
            <v>0.17</v>
          </cell>
          <cell r="AQ188">
            <v>0.28000000000000003</v>
          </cell>
          <cell r="AR188">
            <v>0</v>
          </cell>
          <cell r="AS188" t="str">
            <v>EST VASO MATISSE I (AREIA) - 0,19x0,17x0,28H</v>
          </cell>
          <cell r="AT188">
            <v>582.4</v>
          </cell>
          <cell r="AU188">
            <v>582.4</v>
          </cell>
          <cell r="AV188">
            <v>582.4</v>
          </cell>
          <cell r="AW188">
            <v>0</v>
          </cell>
          <cell r="AX188">
            <v>582.4</v>
          </cell>
          <cell r="AY188">
            <v>0</v>
          </cell>
          <cell r="AZ188"/>
          <cell r="BA188" t="str">
            <v/>
          </cell>
          <cell r="BB188"/>
          <cell r="BC188"/>
          <cell r="BD188"/>
          <cell r="BE188" t="str">
            <v/>
          </cell>
          <cell r="BF188">
            <v>0</v>
          </cell>
          <cell r="BG188" t="str">
            <v/>
          </cell>
          <cell r="BH188" t="str">
            <v/>
          </cell>
          <cell r="BI188">
            <v>12</v>
          </cell>
          <cell r="BJ188" t="str">
            <v>0</v>
          </cell>
          <cell r="BK188">
            <v>0</v>
          </cell>
          <cell r="BL188">
            <v>0</v>
          </cell>
          <cell r="BM188"/>
          <cell r="BN188"/>
          <cell r="BO188"/>
          <cell r="BP188"/>
          <cell r="BR188" t="str">
            <v>LC PE</v>
          </cell>
          <cell r="BT188" t="str">
            <v/>
          </cell>
          <cell r="BU188" t="str">
            <v/>
          </cell>
        </row>
        <row r="189">
          <cell r="H189">
            <v>0</v>
          </cell>
          <cell r="O189">
            <v>359584</v>
          </cell>
          <cell r="P189" t="str">
            <v>2022/347-0003-01</v>
          </cell>
          <cell r="Q189" t="str">
            <v>EST VASO MATISSE I (OURO VELHO)</v>
          </cell>
          <cell r="R189"/>
          <cell r="S189"/>
          <cell r="T189"/>
          <cell r="U189">
            <v>0.19</v>
          </cell>
          <cell r="V189">
            <v>0.17</v>
          </cell>
          <cell r="W189">
            <v>0.28000000000000003</v>
          </cell>
          <cell r="X189">
            <v>0</v>
          </cell>
          <cell r="Y189" t="str">
            <v>EST VASO MATISSE I (OURO VELHO) - 0,19x0,17x0,28H</v>
          </cell>
          <cell r="Z189">
            <v>582.4</v>
          </cell>
          <cell r="AA189">
            <v>0.5</v>
          </cell>
          <cell r="AB189">
            <v>291.2</v>
          </cell>
          <cell r="AC189"/>
          <cell r="AD189"/>
          <cell r="AE189"/>
          <cell r="AF189">
            <v>582.4</v>
          </cell>
          <cell r="AG189">
            <v>582.4</v>
          </cell>
          <cell r="AH189">
            <v>0</v>
          </cell>
          <cell r="AI189">
            <v>582.4</v>
          </cell>
          <cell r="AJ189" t="str">
            <v>REF: 359584</v>
          </cell>
          <cell r="AK189" t="str">
            <v>PRODUTO PRONTA ENTREGA</v>
          </cell>
          <cell r="AL189">
            <v>359584</v>
          </cell>
          <cell r="AM189" t="str">
            <v>EST VASO MATISSE I (OURO VELHO)</v>
          </cell>
          <cell r="AN189"/>
          <cell r="AO189">
            <v>0.19</v>
          </cell>
          <cell r="AP189">
            <v>0.17</v>
          </cell>
          <cell r="AQ189">
            <v>0.28000000000000003</v>
          </cell>
          <cell r="AR189">
            <v>0</v>
          </cell>
          <cell r="AS189" t="str">
            <v>EST VASO MATISSE I (OURO VELHO) - 0,19x0,17x0,28H</v>
          </cell>
          <cell r="AT189">
            <v>582.4</v>
          </cell>
          <cell r="AU189">
            <v>582.4</v>
          </cell>
          <cell r="AV189">
            <v>582.4</v>
          </cell>
          <cell r="AW189">
            <v>0</v>
          </cell>
          <cell r="AX189">
            <v>582.4</v>
          </cell>
          <cell r="AY189">
            <v>0</v>
          </cell>
          <cell r="AZ189"/>
          <cell r="BA189" t="str">
            <v/>
          </cell>
          <cell r="BB189"/>
          <cell r="BC189"/>
          <cell r="BD189"/>
          <cell r="BE189" t="str">
            <v/>
          </cell>
          <cell r="BF189">
            <v>0</v>
          </cell>
          <cell r="BG189" t="str">
            <v/>
          </cell>
          <cell r="BH189" t="str">
            <v/>
          </cell>
          <cell r="BI189">
            <v>12</v>
          </cell>
          <cell r="BJ189" t="str">
            <v>0</v>
          </cell>
          <cell r="BK189">
            <v>0</v>
          </cell>
          <cell r="BL189">
            <v>0</v>
          </cell>
          <cell r="BM189"/>
          <cell r="BN189"/>
          <cell r="BO189"/>
          <cell r="BP189"/>
          <cell r="BR189" t="str">
            <v>LC PE</v>
          </cell>
          <cell r="BT189" t="str">
            <v/>
          </cell>
          <cell r="BU189" t="str">
            <v/>
          </cell>
        </row>
        <row r="190">
          <cell r="H190">
            <v>0</v>
          </cell>
          <cell r="O190">
            <v>334698</v>
          </cell>
          <cell r="P190" t="str">
            <v>2022/185-0015-01</v>
          </cell>
          <cell r="Q190" t="str">
            <v>EST MESA LATERAL LURI H60 (TP TS NERO/BS LC FSC PRETA)</v>
          </cell>
          <cell r="R190"/>
          <cell r="S190"/>
          <cell r="T190"/>
          <cell r="U190">
            <v>0.6</v>
          </cell>
          <cell r="V190">
            <v>0</v>
          </cell>
          <cell r="W190">
            <v>0.6</v>
          </cell>
          <cell r="X190">
            <v>0.6</v>
          </cell>
          <cell r="Y190" t="str">
            <v>EST MESA LATERAL LURI H60 (TP TS NERO/BS LC FSC PRETA) - Ø0,6x0,6H</v>
          </cell>
          <cell r="Z190">
            <v>2312.4</v>
          </cell>
          <cell r="AA190">
            <v>0.5</v>
          </cell>
          <cell r="AB190">
            <v>1156.2</v>
          </cell>
          <cell r="AC190"/>
          <cell r="AD190"/>
          <cell r="AE190"/>
          <cell r="AF190">
            <v>2312.4</v>
          </cell>
          <cell r="AG190">
            <v>2312.4</v>
          </cell>
          <cell r="AH190">
            <v>0</v>
          </cell>
          <cell r="AI190">
            <v>2312.4</v>
          </cell>
          <cell r="AJ190" t="str">
            <v>REF: 334698</v>
          </cell>
          <cell r="AK190" t="str">
            <v>PRODUTO FORA DE LINHA</v>
          </cell>
          <cell r="AL190">
            <v>334698</v>
          </cell>
          <cell r="AM190" t="str">
            <v>EST MESA LATERAL LURI H60 (TP TS NERO/BS LC FSC PRETA)</v>
          </cell>
          <cell r="AN190"/>
          <cell r="AO190">
            <v>0.6</v>
          </cell>
          <cell r="AP190">
            <v>0</v>
          </cell>
          <cell r="AQ190">
            <v>0.6</v>
          </cell>
          <cell r="AR190">
            <v>0.6</v>
          </cell>
          <cell r="AS190" t="str">
            <v>EST MESA LATERAL LURI H60 (TP TS NERO/BS LC FSC PRETA) - Ø0,6x0,6H</v>
          </cell>
          <cell r="AT190">
            <v>2312.4</v>
          </cell>
          <cell r="AU190">
            <v>2312.4</v>
          </cell>
          <cell r="AV190">
            <v>2312.4</v>
          </cell>
          <cell r="AW190">
            <v>0</v>
          </cell>
          <cell r="AX190">
            <v>2312.4</v>
          </cell>
          <cell r="AY190">
            <v>0</v>
          </cell>
          <cell r="AZ190"/>
          <cell r="BA190" t="str">
            <v/>
          </cell>
          <cell r="BB190"/>
          <cell r="BC190"/>
          <cell r="BD190"/>
          <cell r="BE190" t="str">
            <v/>
          </cell>
          <cell r="BF190">
            <v>0</v>
          </cell>
          <cell r="BG190" t="str">
            <v/>
          </cell>
          <cell r="BH190" t="str">
            <v/>
          </cell>
          <cell r="BI190">
            <v>14</v>
          </cell>
          <cell r="BJ190" t="str">
            <v>0</v>
          </cell>
          <cell r="BK190">
            <v>0</v>
          </cell>
          <cell r="BL190">
            <v>0</v>
          </cell>
          <cell r="BM190"/>
          <cell r="BN190"/>
          <cell r="BO190"/>
          <cell r="BP190"/>
          <cell r="BR190" t="str">
            <v>LC PE</v>
          </cell>
          <cell r="BT190" t="str">
            <v/>
          </cell>
          <cell r="BU190" t="str">
            <v/>
          </cell>
        </row>
        <row r="191">
          <cell r="H191">
            <v>0</v>
          </cell>
          <cell r="O191">
            <v>314841</v>
          </cell>
          <cell r="P191" t="str">
            <v>2021/344-0147-01</v>
          </cell>
          <cell r="Q191" t="str">
            <v>EST ALMOFADA TRESSE AZUL</v>
          </cell>
          <cell r="R191"/>
          <cell r="S191"/>
          <cell r="T191"/>
          <cell r="U191">
            <v>0.5</v>
          </cell>
          <cell r="V191">
            <v>0.5</v>
          </cell>
          <cell r="W191">
            <v>0</v>
          </cell>
          <cell r="X191">
            <v>0</v>
          </cell>
          <cell r="Y191" t="str">
            <v>EST ALMOFADA TRESSE AZUL - 0,5x0,5x0H</v>
          </cell>
          <cell r="Z191">
            <v>1451.22</v>
          </cell>
          <cell r="AA191">
            <v>0.5</v>
          </cell>
          <cell r="AB191">
            <v>725.61</v>
          </cell>
          <cell r="AC191"/>
          <cell r="AD191"/>
          <cell r="AE191"/>
          <cell r="AF191">
            <v>1451.22</v>
          </cell>
          <cell r="AG191">
            <v>1451.22</v>
          </cell>
          <cell r="AH191">
            <v>0</v>
          </cell>
          <cell r="AI191">
            <v>1451.22</v>
          </cell>
          <cell r="AJ191" t="str">
            <v>REF: 314841</v>
          </cell>
          <cell r="AK191"/>
          <cell r="AL191">
            <v>314841</v>
          </cell>
          <cell r="AM191" t="str">
            <v>EST ALMOFADA TRESSE AZUL</v>
          </cell>
          <cell r="AN191"/>
          <cell r="AO191">
            <v>0.5</v>
          </cell>
          <cell r="AP191">
            <v>0.5</v>
          </cell>
          <cell r="AQ191">
            <v>0</v>
          </cell>
          <cell r="AR191">
            <v>0</v>
          </cell>
          <cell r="AS191" t="str">
            <v>EST ALMOFADA TRESSE AZUL - 0,5x0,5x0H</v>
          </cell>
          <cell r="AT191">
            <v>1451.22</v>
          </cell>
          <cell r="AU191">
            <v>1451.22</v>
          </cell>
          <cell r="AV191">
            <v>1451.22</v>
          </cell>
          <cell r="AW191">
            <v>0</v>
          </cell>
          <cell r="AX191">
            <v>1451.22</v>
          </cell>
          <cell r="AY191">
            <v>0</v>
          </cell>
          <cell r="AZ191"/>
          <cell r="BA191" t="str">
            <v/>
          </cell>
          <cell r="BB191"/>
          <cell r="BC191"/>
          <cell r="BD191"/>
          <cell r="BE191" t="str">
            <v/>
          </cell>
          <cell r="BF191">
            <v>0</v>
          </cell>
          <cell r="BG191" t="str">
            <v/>
          </cell>
          <cell r="BH191" t="str">
            <v/>
          </cell>
          <cell r="BI191">
            <v>14</v>
          </cell>
          <cell r="BJ191" t="str">
            <v>0</v>
          </cell>
          <cell r="BK191">
            <v>0</v>
          </cell>
          <cell r="BL191">
            <v>0</v>
          </cell>
          <cell r="BM191"/>
          <cell r="BN191"/>
          <cell r="BO191"/>
          <cell r="BP191"/>
          <cell r="BR191" t="str">
            <v>LC PE</v>
          </cell>
          <cell r="BT191" t="str">
            <v/>
          </cell>
          <cell r="BU191" t="str">
            <v/>
          </cell>
        </row>
        <row r="192">
          <cell r="H192">
            <v>0</v>
          </cell>
          <cell r="O192">
            <v>314841</v>
          </cell>
          <cell r="P192" t="str">
            <v>2021/344-0148-01</v>
          </cell>
          <cell r="Q192" t="str">
            <v>EST ALMOFADA TRESSE AZUL</v>
          </cell>
          <cell r="R192"/>
          <cell r="S192"/>
          <cell r="T192"/>
          <cell r="U192">
            <v>0.5</v>
          </cell>
          <cell r="V192">
            <v>0.5</v>
          </cell>
          <cell r="W192">
            <v>0</v>
          </cell>
          <cell r="X192">
            <v>0</v>
          </cell>
          <cell r="Y192" t="str">
            <v>EST ALMOFADA TRESSE AZUL - 0,5x0,5x0H</v>
          </cell>
          <cell r="Z192">
            <v>1451.22</v>
          </cell>
          <cell r="AA192">
            <v>0.5</v>
          </cell>
          <cell r="AB192">
            <v>725.61</v>
          </cell>
          <cell r="AC192"/>
          <cell r="AD192"/>
          <cell r="AE192"/>
          <cell r="AF192">
            <v>1451.22</v>
          </cell>
          <cell r="AG192">
            <v>1451.22</v>
          </cell>
          <cell r="AH192">
            <v>0</v>
          </cell>
          <cell r="AI192">
            <v>1451.22</v>
          </cell>
          <cell r="AJ192" t="str">
            <v>REF: 314841</v>
          </cell>
          <cell r="AK192"/>
          <cell r="AL192">
            <v>314841</v>
          </cell>
          <cell r="AM192" t="str">
            <v>EST ALMOFADA TRESSE AZUL</v>
          </cell>
          <cell r="AN192"/>
          <cell r="AO192">
            <v>0.5</v>
          </cell>
          <cell r="AP192">
            <v>0.5</v>
          </cell>
          <cell r="AQ192">
            <v>0</v>
          </cell>
          <cell r="AR192">
            <v>0</v>
          </cell>
          <cell r="AS192" t="str">
            <v>EST ALMOFADA TRESSE AZUL - 0,5x0,5x0H</v>
          </cell>
          <cell r="AT192">
            <v>1451.22</v>
          </cell>
          <cell r="AU192">
            <v>1451.22</v>
          </cell>
          <cell r="AV192">
            <v>1451.22</v>
          </cell>
          <cell r="AW192">
            <v>0</v>
          </cell>
          <cell r="AX192">
            <v>1451.22</v>
          </cell>
          <cell r="AY192">
            <v>0</v>
          </cell>
          <cell r="AZ192"/>
          <cell r="BA192" t="str">
            <v/>
          </cell>
          <cell r="BB192"/>
          <cell r="BC192"/>
          <cell r="BD192"/>
          <cell r="BE192" t="str">
            <v/>
          </cell>
          <cell r="BF192">
            <v>0</v>
          </cell>
          <cell r="BG192" t="str">
            <v/>
          </cell>
          <cell r="BH192" t="str">
            <v/>
          </cell>
          <cell r="BI192">
            <v>14</v>
          </cell>
          <cell r="BJ192" t="str">
            <v>0</v>
          </cell>
          <cell r="BK192">
            <v>0</v>
          </cell>
          <cell r="BL192">
            <v>0</v>
          </cell>
          <cell r="BM192"/>
          <cell r="BN192"/>
          <cell r="BO192"/>
          <cell r="BP192"/>
          <cell r="BR192" t="str">
            <v>LC PE</v>
          </cell>
          <cell r="BT192" t="str">
            <v/>
          </cell>
          <cell r="BU192" t="str">
            <v/>
          </cell>
        </row>
        <row r="193">
          <cell r="H193">
            <v>0</v>
          </cell>
          <cell r="O193">
            <v>314838</v>
          </cell>
          <cell r="P193" t="str">
            <v>2025/055-0158-01</v>
          </cell>
          <cell r="Q193" t="str">
            <v>EST ALMOFADA RET.LIVERPOOL MATTE</v>
          </cell>
          <cell r="R193"/>
          <cell r="S193"/>
          <cell r="T193"/>
          <cell r="U193">
            <v>0.6</v>
          </cell>
          <cell r="V193">
            <v>0.4</v>
          </cell>
          <cell r="W193">
            <v>0</v>
          </cell>
          <cell r="X193">
            <v>0</v>
          </cell>
          <cell r="Y193" t="str">
            <v>EST ALMOFADA RET.LIVERPOOL MATTE - 0,6x0,4x0H</v>
          </cell>
          <cell r="Z193">
            <v>835.39</v>
          </cell>
          <cell r="AA193">
            <v>0.49999897849736963</v>
          </cell>
          <cell r="AB193">
            <v>417.69585335308238</v>
          </cell>
          <cell r="AC193"/>
          <cell r="AD193"/>
          <cell r="AE193"/>
          <cell r="AF193">
            <v>835.39</v>
          </cell>
          <cell r="AG193">
            <v>835.39</v>
          </cell>
          <cell r="AH193">
            <v>0</v>
          </cell>
          <cell r="AI193">
            <v>835.39</v>
          </cell>
          <cell r="AJ193" t="str">
            <v>REF: 314838</v>
          </cell>
          <cell r="AK193"/>
          <cell r="AL193">
            <v>314838</v>
          </cell>
          <cell r="AM193" t="str">
            <v>EST ALMOFADA RET.LIVERPOOL MATTE</v>
          </cell>
          <cell r="AN193"/>
          <cell r="AO193">
            <v>0.6</v>
          </cell>
          <cell r="AP193">
            <v>0.4</v>
          </cell>
          <cell r="AQ193">
            <v>0</v>
          </cell>
          <cell r="AR193">
            <v>0</v>
          </cell>
          <cell r="AS193" t="str">
            <v>EST ALMOFADA RET.LIVERPOOL MATTE - 0,6x0,4x0H</v>
          </cell>
          <cell r="AT193">
            <v>835.39</v>
          </cell>
          <cell r="AU193">
            <v>835.39</v>
          </cell>
          <cell r="AV193">
            <v>835.39</v>
          </cell>
          <cell r="AW193">
            <v>0</v>
          </cell>
          <cell r="AX193">
            <v>835.39</v>
          </cell>
          <cell r="AY193">
            <v>0</v>
          </cell>
          <cell r="AZ193"/>
          <cell r="BA193" t="str">
            <v/>
          </cell>
          <cell r="BB193"/>
          <cell r="BC193"/>
          <cell r="BD193"/>
          <cell r="BE193" t="str">
            <v/>
          </cell>
          <cell r="BF193">
            <v>0</v>
          </cell>
          <cell r="BG193" t="str">
            <v/>
          </cell>
          <cell r="BH193" t="str">
            <v/>
          </cell>
          <cell r="BI193">
            <v>12</v>
          </cell>
          <cell r="BJ193" t="str">
            <v>0</v>
          </cell>
          <cell r="BK193">
            <v>0</v>
          </cell>
          <cell r="BL193">
            <v>0</v>
          </cell>
          <cell r="BM193"/>
          <cell r="BN193"/>
          <cell r="BO193"/>
          <cell r="BP193"/>
          <cell r="BR193" t="str">
            <v>LC PE</v>
          </cell>
          <cell r="BT193" t="str">
            <v/>
          </cell>
          <cell r="BU193" t="str">
            <v/>
          </cell>
        </row>
        <row r="194">
          <cell r="H194">
            <v>0</v>
          </cell>
          <cell r="O194">
            <v>314838</v>
          </cell>
          <cell r="P194" t="str">
            <v>2025/055-0159-01</v>
          </cell>
          <cell r="Q194" t="str">
            <v>EST ALMOFADA RET.LIVERPOOL MATTE</v>
          </cell>
          <cell r="R194"/>
          <cell r="S194"/>
          <cell r="T194"/>
          <cell r="U194">
            <v>0.6</v>
          </cell>
          <cell r="V194">
            <v>0.4</v>
          </cell>
          <cell r="W194">
            <v>0</v>
          </cell>
          <cell r="X194">
            <v>0</v>
          </cell>
          <cell r="Y194" t="str">
            <v>EST ALMOFADA RET.LIVERPOOL MATTE - 0,6x0,4x0H</v>
          </cell>
          <cell r="Z194">
            <v>835.39</v>
          </cell>
          <cell r="AA194">
            <v>0.49999897849736963</v>
          </cell>
          <cell r="AB194">
            <v>417.69585335308238</v>
          </cell>
          <cell r="AC194"/>
          <cell r="AD194"/>
          <cell r="AE194"/>
          <cell r="AF194">
            <v>835.39</v>
          </cell>
          <cell r="AG194">
            <v>835.39</v>
          </cell>
          <cell r="AH194">
            <v>0</v>
          </cell>
          <cell r="AI194">
            <v>835.39</v>
          </cell>
          <cell r="AJ194" t="str">
            <v>REF: 314838</v>
          </cell>
          <cell r="AK194"/>
          <cell r="AL194">
            <v>314838</v>
          </cell>
          <cell r="AM194" t="str">
            <v>EST ALMOFADA RET.LIVERPOOL MATTE</v>
          </cell>
          <cell r="AN194"/>
          <cell r="AO194">
            <v>0.6</v>
          </cell>
          <cell r="AP194">
            <v>0.4</v>
          </cell>
          <cell r="AQ194">
            <v>0</v>
          </cell>
          <cell r="AR194">
            <v>0</v>
          </cell>
          <cell r="AS194" t="str">
            <v>EST ALMOFADA RET.LIVERPOOL MATTE - 0,6x0,4x0H</v>
          </cell>
          <cell r="AT194">
            <v>835.39</v>
          </cell>
          <cell r="AU194">
            <v>835.39</v>
          </cell>
          <cell r="AV194">
            <v>835.39</v>
          </cell>
          <cell r="AW194">
            <v>0</v>
          </cell>
          <cell r="AX194">
            <v>835.39</v>
          </cell>
          <cell r="AY194">
            <v>0</v>
          </cell>
          <cell r="AZ194"/>
          <cell r="BA194" t="str">
            <v/>
          </cell>
          <cell r="BB194"/>
          <cell r="BC194"/>
          <cell r="BD194"/>
          <cell r="BE194" t="str">
            <v/>
          </cell>
          <cell r="BF194">
            <v>0</v>
          </cell>
          <cell r="BG194" t="str">
            <v/>
          </cell>
          <cell r="BH194" t="str">
            <v/>
          </cell>
          <cell r="BI194">
            <v>12</v>
          </cell>
          <cell r="BJ194" t="str">
            <v>0</v>
          </cell>
          <cell r="BK194">
            <v>0</v>
          </cell>
          <cell r="BL194">
            <v>0</v>
          </cell>
          <cell r="BM194"/>
          <cell r="BN194"/>
          <cell r="BO194"/>
          <cell r="BP194"/>
          <cell r="BR194" t="str">
            <v>LC PE</v>
          </cell>
          <cell r="BT194" t="str">
            <v/>
          </cell>
          <cell r="BU194" t="str">
            <v/>
          </cell>
        </row>
        <row r="195">
          <cell r="H195">
            <v>0</v>
          </cell>
          <cell r="O195">
            <v>314838</v>
          </cell>
          <cell r="P195" t="str">
            <v>2025/055-0160-01</v>
          </cell>
          <cell r="Q195" t="str">
            <v>EST ALMOFADA RET.LIVERPOOL MATTE</v>
          </cell>
          <cell r="R195"/>
          <cell r="S195"/>
          <cell r="T195"/>
          <cell r="U195">
            <v>0.6</v>
          </cell>
          <cell r="V195">
            <v>0.4</v>
          </cell>
          <cell r="W195">
            <v>0</v>
          </cell>
          <cell r="X195">
            <v>0</v>
          </cell>
          <cell r="Y195" t="str">
            <v>EST ALMOFADA RET.LIVERPOOL MATTE - 0,6x0,4x0H</v>
          </cell>
          <cell r="Z195">
            <v>835.39</v>
          </cell>
          <cell r="AA195">
            <v>0.49999897849736963</v>
          </cell>
          <cell r="AB195">
            <v>417.69585335308238</v>
          </cell>
          <cell r="AC195"/>
          <cell r="AD195"/>
          <cell r="AE195"/>
          <cell r="AF195">
            <v>835.39</v>
          </cell>
          <cell r="AG195">
            <v>835.39</v>
          </cell>
          <cell r="AH195">
            <v>0</v>
          </cell>
          <cell r="AI195">
            <v>835.39</v>
          </cell>
          <cell r="AJ195" t="str">
            <v>REF: 314838</v>
          </cell>
          <cell r="AK195"/>
          <cell r="AL195">
            <v>314838</v>
          </cell>
          <cell r="AM195" t="str">
            <v>EST ALMOFADA RET.LIVERPOOL MATTE</v>
          </cell>
          <cell r="AN195"/>
          <cell r="AO195">
            <v>0.6</v>
          </cell>
          <cell r="AP195">
            <v>0.4</v>
          </cell>
          <cell r="AQ195">
            <v>0</v>
          </cell>
          <cell r="AR195">
            <v>0</v>
          </cell>
          <cell r="AS195" t="str">
            <v>EST ALMOFADA RET.LIVERPOOL MATTE - 0,6x0,4x0H</v>
          </cell>
          <cell r="AT195">
            <v>835.39</v>
          </cell>
          <cell r="AU195">
            <v>835.39</v>
          </cell>
          <cell r="AV195">
            <v>835.39</v>
          </cell>
          <cell r="AW195">
            <v>0</v>
          </cell>
          <cell r="AX195">
            <v>835.39</v>
          </cell>
          <cell r="AY195">
            <v>0</v>
          </cell>
          <cell r="AZ195"/>
          <cell r="BA195" t="str">
            <v/>
          </cell>
          <cell r="BB195"/>
          <cell r="BC195"/>
          <cell r="BD195"/>
          <cell r="BE195" t="str">
            <v/>
          </cell>
          <cell r="BF195">
            <v>0</v>
          </cell>
          <cell r="BG195" t="str">
            <v/>
          </cell>
          <cell r="BH195" t="str">
            <v/>
          </cell>
          <cell r="BI195">
            <v>12</v>
          </cell>
          <cell r="BJ195" t="str">
            <v>0</v>
          </cell>
          <cell r="BK195">
            <v>0</v>
          </cell>
          <cell r="BL195">
            <v>0</v>
          </cell>
          <cell r="BM195"/>
          <cell r="BN195"/>
          <cell r="BO195"/>
          <cell r="BP195"/>
          <cell r="BR195" t="str">
            <v>LC PE</v>
          </cell>
          <cell r="BT195" t="str">
            <v/>
          </cell>
          <cell r="BU195" t="str">
            <v/>
          </cell>
        </row>
        <row r="196">
          <cell r="H196">
            <v>0</v>
          </cell>
          <cell r="O196">
            <v>314838</v>
          </cell>
          <cell r="P196" t="str">
            <v>2025/055-0161-01</v>
          </cell>
          <cell r="Q196" t="str">
            <v>EST ALMOFADA RET.LIVERPOOL MATTE</v>
          </cell>
          <cell r="R196"/>
          <cell r="S196"/>
          <cell r="T196"/>
          <cell r="U196">
            <v>0.6</v>
          </cell>
          <cell r="V196">
            <v>0.4</v>
          </cell>
          <cell r="W196">
            <v>0</v>
          </cell>
          <cell r="X196">
            <v>0</v>
          </cell>
          <cell r="Y196" t="str">
            <v>EST ALMOFADA RET.LIVERPOOL MATTE - 0,6x0,4x0H</v>
          </cell>
          <cell r="Z196">
            <v>835.39</v>
          </cell>
          <cell r="AA196">
            <v>0.49999897849736963</v>
          </cell>
          <cell r="AB196">
            <v>417.69585335308238</v>
          </cell>
          <cell r="AC196"/>
          <cell r="AD196"/>
          <cell r="AE196"/>
          <cell r="AF196">
            <v>835.39</v>
          </cell>
          <cell r="AG196">
            <v>835.39</v>
          </cell>
          <cell r="AH196">
            <v>0</v>
          </cell>
          <cell r="AI196">
            <v>835.39</v>
          </cell>
          <cell r="AJ196" t="str">
            <v>REF: 314838</v>
          </cell>
          <cell r="AK196"/>
          <cell r="AL196">
            <v>314838</v>
          </cell>
          <cell r="AM196" t="str">
            <v>EST ALMOFADA RET.LIVERPOOL MATTE</v>
          </cell>
          <cell r="AN196"/>
          <cell r="AO196">
            <v>0.6</v>
          </cell>
          <cell r="AP196">
            <v>0.4</v>
          </cell>
          <cell r="AQ196">
            <v>0</v>
          </cell>
          <cell r="AR196">
            <v>0</v>
          </cell>
          <cell r="AS196" t="str">
            <v>EST ALMOFADA RET.LIVERPOOL MATTE - 0,6x0,4x0H</v>
          </cell>
          <cell r="AT196">
            <v>835.39</v>
          </cell>
          <cell r="AU196">
            <v>835.39</v>
          </cell>
          <cell r="AV196">
            <v>835.39</v>
          </cell>
          <cell r="AW196">
            <v>0</v>
          </cell>
          <cell r="AX196">
            <v>835.39</v>
          </cell>
          <cell r="AY196">
            <v>0</v>
          </cell>
          <cell r="AZ196"/>
          <cell r="BA196" t="str">
            <v/>
          </cell>
          <cell r="BB196"/>
          <cell r="BC196"/>
          <cell r="BD196"/>
          <cell r="BE196" t="str">
            <v/>
          </cell>
          <cell r="BF196">
            <v>0</v>
          </cell>
          <cell r="BG196" t="str">
            <v/>
          </cell>
          <cell r="BH196" t="str">
            <v/>
          </cell>
          <cell r="BI196">
            <v>12</v>
          </cell>
          <cell r="BJ196" t="str">
            <v>0</v>
          </cell>
          <cell r="BK196">
            <v>0</v>
          </cell>
          <cell r="BL196">
            <v>0</v>
          </cell>
          <cell r="BM196"/>
          <cell r="BN196"/>
          <cell r="BO196"/>
          <cell r="BP196"/>
          <cell r="BR196" t="str">
            <v>LC PE</v>
          </cell>
          <cell r="BT196" t="str">
            <v/>
          </cell>
          <cell r="BU196" t="str">
            <v/>
          </cell>
        </row>
        <row r="197">
          <cell r="H197">
            <v>0</v>
          </cell>
          <cell r="O197">
            <v>314837</v>
          </cell>
          <cell r="P197" t="str">
            <v>2021/344-0122-01</v>
          </cell>
          <cell r="Q197" t="str">
            <v>EST ALMOFADA RET.LIVERPOOL CROCO PRETO</v>
          </cell>
          <cell r="R197"/>
          <cell r="S197"/>
          <cell r="T197"/>
          <cell r="U197">
            <v>0.6</v>
          </cell>
          <cell r="V197">
            <v>0.4</v>
          </cell>
          <cell r="W197">
            <v>0</v>
          </cell>
          <cell r="X197">
            <v>0</v>
          </cell>
          <cell r="Y197" t="str">
            <v>EST ALMOFADA RET.LIVERPOOL CROCO PRETO - 0,6x0,4x0H</v>
          </cell>
          <cell r="Z197">
            <v>835.39</v>
          </cell>
          <cell r="AA197">
            <v>0.5</v>
          </cell>
          <cell r="AB197">
            <v>417.69499999999999</v>
          </cell>
          <cell r="AC197"/>
          <cell r="AD197"/>
          <cell r="AE197"/>
          <cell r="AF197">
            <v>835.39</v>
          </cell>
          <cell r="AG197">
            <v>835.39</v>
          </cell>
          <cell r="AH197">
            <v>0</v>
          </cell>
          <cell r="AI197">
            <v>835.39</v>
          </cell>
          <cell r="AJ197" t="str">
            <v>REF: 314837</v>
          </cell>
          <cell r="AK197"/>
          <cell r="AL197">
            <v>314837</v>
          </cell>
          <cell r="AM197" t="str">
            <v>EST ALMOFADA RET.LIVERPOOL CROCO PRETO</v>
          </cell>
          <cell r="AN197"/>
          <cell r="AO197">
            <v>0.6</v>
          </cell>
          <cell r="AP197">
            <v>0.4</v>
          </cell>
          <cell r="AQ197">
            <v>0</v>
          </cell>
          <cell r="AR197">
            <v>0</v>
          </cell>
          <cell r="AS197" t="str">
            <v>EST ALMOFADA RET.LIVERPOOL CROCO PRETO - 0,6x0,4x0H</v>
          </cell>
          <cell r="AT197">
            <v>835.39</v>
          </cell>
          <cell r="AU197">
            <v>835.39</v>
          </cell>
          <cell r="AV197">
            <v>835.39</v>
          </cell>
          <cell r="AW197">
            <v>0</v>
          </cell>
          <cell r="AX197">
            <v>835.39</v>
          </cell>
          <cell r="AY197">
            <v>0</v>
          </cell>
          <cell r="AZ197"/>
          <cell r="BA197" t="str">
            <v/>
          </cell>
          <cell r="BB197"/>
          <cell r="BC197"/>
          <cell r="BD197"/>
          <cell r="BE197" t="str">
            <v/>
          </cell>
          <cell r="BF197">
            <v>0</v>
          </cell>
          <cell r="BG197" t="str">
            <v/>
          </cell>
          <cell r="BH197" t="str">
            <v/>
          </cell>
          <cell r="BI197">
            <v>12</v>
          </cell>
          <cell r="BJ197" t="str">
            <v>0</v>
          </cell>
          <cell r="BK197">
            <v>0</v>
          </cell>
          <cell r="BL197">
            <v>0</v>
          </cell>
          <cell r="BM197"/>
          <cell r="BN197"/>
          <cell r="BO197"/>
          <cell r="BP197"/>
          <cell r="BR197" t="str">
            <v>LC PE</v>
          </cell>
          <cell r="BT197" t="str">
            <v/>
          </cell>
          <cell r="BU197" t="str">
            <v/>
          </cell>
        </row>
        <row r="198">
          <cell r="H198">
            <v>0</v>
          </cell>
          <cell r="O198">
            <v>314837</v>
          </cell>
          <cell r="P198" t="str">
            <v>2022/150-0114-01</v>
          </cell>
          <cell r="Q198" t="str">
            <v>EST ALMOFADA RET.LIVERPOOL CROCO PRETO</v>
          </cell>
          <cell r="R198"/>
          <cell r="S198"/>
          <cell r="T198"/>
          <cell r="U198">
            <v>0.6</v>
          </cell>
          <cell r="V198">
            <v>0.4</v>
          </cell>
          <cell r="W198">
            <v>0</v>
          </cell>
          <cell r="X198">
            <v>0</v>
          </cell>
          <cell r="Y198" t="str">
            <v>EST ALMOFADA RET.LIVERPOOL CROCO PRETO - 0,6x0,4x0H</v>
          </cell>
          <cell r="Z198">
            <v>835.39</v>
          </cell>
          <cell r="AA198">
            <v>0.5</v>
          </cell>
          <cell r="AB198">
            <v>417.69499999999999</v>
          </cell>
          <cell r="AC198"/>
          <cell r="AD198"/>
          <cell r="AE198"/>
          <cell r="AF198">
            <v>835.39</v>
          </cell>
          <cell r="AG198">
            <v>835.39</v>
          </cell>
          <cell r="AH198">
            <v>0</v>
          </cell>
          <cell r="AI198">
            <v>835.39</v>
          </cell>
          <cell r="AJ198" t="str">
            <v>REF: 314837</v>
          </cell>
          <cell r="AK198"/>
          <cell r="AL198">
            <v>314837</v>
          </cell>
          <cell r="AM198" t="str">
            <v>EST ALMOFADA RET.LIVERPOOL CROCO PRETO</v>
          </cell>
          <cell r="AN198"/>
          <cell r="AO198">
            <v>0.6</v>
          </cell>
          <cell r="AP198">
            <v>0.4</v>
          </cell>
          <cell r="AQ198">
            <v>0</v>
          </cell>
          <cell r="AR198">
            <v>0</v>
          </cell>
          <cell r="AS198" t="str">
            <v>EST ALMOFADA RET.LIVERPOOL CROCO PRETO - 0,6x0,4x0H</v>
          </cell>
          <cell r="AT198">
            <v>835.39</v>
          </cell>
          <cell r="AU198">
            <v>835.39</v>
          </cell>
          <cell r="AV198">
            <v>835.39</v>
          </cell>
          <cell r="AW198">
            <v>0</v>
          </cell>
          <cell r="AX198">
            <v>835.39</v>
          </cell>
          <cell r="AY198">
            <v>0</v>
          </cell>
          <cell r="AZ198"/>
          <cell r="BA198" t="str">
            <v/>
          </cell>
          <cell r="BB198"/>
          <cell r="BC198"/>
          <cell r="BD198"/>
          <cell r="BE198" t="str">
            <v/>
          </cell>
          <cell r="BF198">
            <v>0</v>
          </cell>
          <cell r="BG198" t="str">
            <v/>
          </cell>
          <cell r="BH198" t="str">
            <v/>
          </cell>
          <cell r="BI198">
            <v>12</v>
          </cell>
          <cell r="BJ198" t="str">
            <v>0</v>
          </cell>
          <cell r="BK198">
            <v>0</v>
          </cell>
          <cell r="BL198">
            <v>0</v>
          </cell>
          <cell r="BM198"/>
          <cell r="BN198"/>
          <cell r="BO198"/>
          <cell r="BP198"/>
          <cell r="BR198" t="str">
            <v>LC PE</v>
          </cell>
          <cell r="BT198" t="str">
            <v/>
          </cell>
          <cell r="BU198" t="str">
            <v/>
          </cell>
        </row>
        <row r="199">
          <cell r="H199">
            <v>0</v>
          </cell>
          <cell r="O199">
            <v>314837</v>
          </cell>
          <cell r="P199" t="str">
            <v>2022/150-0115-01</v>
          </cell>
          <cell r="Q199" t="str">
            <v>EST ALMOFADA RET.LIVERPOOL CROCO PRETO</v>
          </cell>
          <cell r="R199"/>
          <cell r="S199"/>
          <cell r="T199"/>
          <cell r="U199">
            <v>0.6</v>
          </cell>
          <cell r="V199">
            <v>0.4</v>
          </cell>
          <cell r="W199">
            <v>0</v>
          </cell>
          <cell r="X199">
            <v>0</v>
          </cell>
          <cell r="Y199" t="str">
            <v>EST ALMOFADA RET.LIVERPOOL CROCO PRETO - 0,6x0,4x0H</v>
          </cell>
          <cell r="Z199">
            <v>835.39</v>
          </cell>
          <cell r="AA199">
            <v>0.5</v>
          </cell>
          <cell r="AB199">
            <v>417.69499999999999</v>
          </cell>
          <cell r="AC199"/>
          <cell r="AD199"/>
          <cell r="AE199"/>
          <cell r="AF199">
            <v>835.39</v>
          </cell>
          <cell r="AG199">
            <v>835.39</v>
          </cell>
          <cell r="AH199">
            <v>0</v>
          </cell>
          <cell r="AI199">
            <v>835.39</v>
          </cell>
          <cell r="AJ199" t="str">
            <v>REF: 314837</v>
          </cell>
          <cell r="AK199"/>
          <cell r="AL199">
            <v>314837</v>
          </cell>
          <cell r="AM199" t="str">
            <v>EST ALMOFADA RET.LIVERPOOL CROCO PRETO</v>
          </cell>
          <cell r="AN199"/>
          <cell r="AO199">
            <v>0.6</v>
          </cell>
          <cell r="AP199">
            <v>0.4</v>
          </cell>
          <cell r="AQ199">
            <v>0</v>
          </cell>
          <cell r="AR199">
            <v>0</v>
          </cell>
          <cell r="AS199" t="str">
            <v>EST ALMOFADA RET.LIVERPOOL CROCO PRETO - 0,6x0,4x0H</v>
          </cell>
          <cell r="AT199">
            <v>835.39</v>
          </cell>
          <cell r="AU199">
            <v>835.39</v>
          </cell>
          <cell r="AV199">
            <v>835.39</v>
          </cell>
          <cell r="AW199">
            <v>0</v>
          </cell>
          <cell r="AX199">
            <v>835.39</v>
          </cell>
          <cell r="AY199">
            <v>0</v>
          </cell>
          <cell r="AZ199"/>
          <cell r="BA199" t="str">
            <v/>
          </cell>
          <cell r="BB199"/>
          <cell r="BC199"/>
          <cell r="BD199"/>
          <cell r="BE199" t="str">
            <v/>
          </cell>
          <cell r="BF199">
            <v>0</v>
          </cell>
          <cell r="BG199" t="str">
            <v/>
          </cell>
          <cell r="BH199" t="str">
            <v/>
          </cell>
          <cell r="BI199">
            <v>12</v>
          </cell>
          <cell r="BJ199" t="str">
            <v>0</v>
          </cell>
          <cell r="BK199">
            <v>0</v>
          </cell>
          <cell r="BL199">
            <v>0</v>
          </cell>
          <cell r="BM199"/>
          <cell r="BN199"/>
          <cell r="BO199"/>
          <cell r="BP199"/>
          <cell r="BR199" t="str">
            <v>LC PE</v>
          </cell>
          <cell r="BT199" t="str">
            <v/>
          </cell>
          <cell r="BU199" t="str">
            <v/>
          </cell>
        </row>
        <row r="200">
          <cell r="H200">
            <v>0</v>
          </cell>
          <cell r="O200">
            <v>314837</v>
          </cell>
          <cell r="P200" t="str">
            <v>2021/344-0121-01</v>
          </cell>
          <cell r="Q200" t="str">
            <v>EST ALMOFADA RET.LIVERPOOL CROCO PRETO</v>
          </cell>
          <cell r="R200"/>
          <cell r="S200"/>
          <cell r="T200"/>
          <cell r="U200">
            <v>0.6</v>
          </cell>
          <cell r="V200">
            <v>0.4</v>
          </cell>
          <cell r="W200">
            <v>0</v>
          </cell>
          <cell r="X200">
            <v>0</v>
          </cell>
          <cell r="Y200" t="str">
            <v>EST ALMOFADA RET.LIVERPOOL CROCO PRETO - 0,6x0,4x0H</v>
          </cell>
          <cell r="Z200">
            <v>835.39</v>
          </cell>
          <cell r="AA200">
            <v>0.5</v>
          </cell>
          <cell r="AB200">
            <v>417.69499999999999</v>
          </cell>
          <cell r="AC200"/>
          <cell r="AD200"/>
          <cell r="AE200"/>
          <cell r="AF200">
            <v>835.39</v>
          </cell>
          <cell r="AG200">
            <v>835.39</v>
          </cell>
          <cell r="AH200">
            <v>0</v>
          </cell>
          <cell r="AI200">
            <v>835.39</v>
          </cell>
          <cell r="AJ200" t="str">
            <v>REF: 314837</v>
          </cell>
          <cell r="AK200"/>
          <cell r="AL200">
            <v>314837</v>
          </cell>
          <cell r="AM200" t="str">
            <v>EST ALMOFADA RET.LIVERPOOL CROCO PRETO</v>
          </cell>
          <cell r="AN200"/>
          <cell r="AO200">
            <v>0.6</v>
          </cell>
          <cell r="AP200">
            <v>0.4</v>
          </cell>
          <cell r="AQ200">
            <v>0</v>
          </cell>
          <cell r="AR200">
            <v>0</v>
          </cell>
          <cell r="AS200" t="str">
            <v>EST ALMOFADA RET.LIVERPOOL CROCO PRETO - 0,6x0,4x0H</v>
          </cell>
          <cell r="AT200">
            <v>835.39</v>
          </cell>
          <cell r="AU200">
            <v>835.39</v>
          </cell>
          <cell r="AV200">
            <v>835.39</v>
          </cell>
          <cell r="AW200">
            <v>0</v>
          </cell>
          <cell r="AX200">
            <v>835.39</v>
          </cell>
          <cell r="AY200">
            <v>0</v>
          </cell>
          <cell r="AZ200"/>
          <cell r="BA200" t="str">
            <v/>
          </cell>
          <cell r="BB200"/>
          <cell r="BC200"/>
          <cell r="BD200"/>
          <cell r="BE200" t="str">
            <v/>
          </cell>
          <cell r="BF200">
            <v>0</v>
          </cell>
          <cell r="BG200" t="str">
            <v/>
          </cell>
          <cell r="BH200" t="str">
            <v/>
          </cell>
          <cell r="BI200">
            <v>12</v>
          </cell>
          <cell r="BJ200" t="str">
            <v>0</v>
          </cell>
          <cell r="BK200">
            <v>0</v>
          </cell>
          <cell r="BL200">
            <v>0</v>
          </cell>
          <cell r="BM200"/>
          <cell r="BN200"/>
          <cell r="BO200"/>
          <cell r="BP200"/>
          <cell r="BR200" t="str">
            <v>LC PE</v>
          </cell>
          <cell r="BT200" t="str">
            <v/>
          </cell>
          <cell r="BU200" t="str">
            <v/>
          </cell>
        </row>
        <row r="201">
          <cell r="H201">
            <v>0</v>
          </cell>
          <cell r="O201">
            <v>314837</v>
          </cell>
          <cell r="P201" t="str">
            <v>2021/344-0123-01</v>
          </cell>
          <cell r="Q201" t="str">
            <v>EST ALMOFADA RET.LIVERPOOL CROCO PRETO</v>
          </cell>
          <cell r="R201"/>
          <cell r="S201"/>
          <cell r="T201"/>
          <cell r="U201">
            <v>0.6</v>
          </cell>
          <cell r="V201">
            <v>0.4</v>
          </cell>
          <cell r="W201">
            <v>0</v>
          </cell>
          <cell r="X201">
            <v>0</v>
          </cell>
          <cell r="Y201" t="str">
            <v>EST ALMOFADA RET.LIVERPOOL CROCO PRETO - 0,6x0,4x0H</v>
          </cell>
          <cell r="Z201">
            <v>835.39</v>
          </cell>
          <cell r="AA201">
            <v>0.5</v>
          </cell>
          <cell r="AB201">
            <v>417.69499999999999</v>
          </cell>
          <cell r="AC201"/>
          <cell r="AD201"/>
          <cell r="AE201"/>
          <cell r="AF201">
            <v>835.39</v>
          </cell>
          <cell r="AG201">
            <v>835.39</v>
          </cell>
          <cell r="AH201">
            <v>0</v>
          </cell>
          <cell r="AI201">
            <v>835.39</v>
          </cell>
          <cell r="AJ201" t="str">
            <v>REF: 314837</v>
          </cell>
          <cell r="AK201"/>
          <cell r="AL201">
            <v>314837</v>
          </cell>
          <cell r="AM201" t="str">
            <v>EST ALMOFADA RET.LIVERPOOL CROCO PRETO</v>
          </cell>
          <cell r="AN201"/>
          <cell r="AO201">
            <v>0.6</v>
          </cell>
          <cell r="AP201">
            <v>0.4</v>
          </cell>
          <cell r="AQ201">
            <v>0</v>
          </cell>
          <cell r="AR201">
            <v>0</v>
          </cell>
          <cell r="AS201" t="str">
            <v>EST ALMOFADA RET.LIVERPOOL CROCO PRETO - 0,6x0,4x0H</v>
          </cell>
          <cell r="AT201">
            <v>835.39</v>
          </cell>
          <cell r="AU201">
            <v>835.39</v>
          </cell>
          <cell r="AV201">
            <v>835.39</v>
          </cell>
          <cell r="AW201">
            <v>0</v>
          </cell>
          <cell r="AX201">
            <v>835.39</v>
          </cell>
          <cell r="AY201">
            <v>0</v>
          </cell>
          <cell r="AZ201"/>
          <cell r="BA201" t="str">
            <v/>
          </cell>
          <cell r="BB201"/>
          <cell r="BC201"/>
          <cell r="BD201"/>
          <cell r="BE201" t="str">
            <v/>
          </cell>
          <cell r="BF201">
            <v>0</v>
          </cell>
          <cell r="BG201" t="str">
            <v/>
          </cell>
          <cell r="BH201" t="str">
            <v/>
          </cell>
          <cell r="BI201">
            <v>12</v>
          </cell>
          <cell r="BJ201" t="str">
            <v>0</v>
          </cell>
          <cell r="BK201">
            <v>0</v>
          </cell>
          <cell r="BL201">
            <v>0</v>
          </cell>
          <cell r="BM201"/>
          <cell r="BN201"/>
          <cell r="BO201"/>
          <cell r="BP201"/>
          <cell r="BR201" t="str">
            <v>LC PE</v>
          </cell>
          <cell r="BT201" t="str">
            <v/>
          </cell>
          <cell r="BU201" t="str">
            <v/>
          </cell>
        </row>
        <row r="202">
          <cell r="H202">
            <v>0</v>
          </cell>
          <cell r="O202">
            <v>314828</v>
          </cell>
          <cell r="P202" t="str">
            <v>2021/344-0049-01</v>
          </cell>
          <cell r="Q202" t="str">
            <v>EST ALMOFADA LIVERPOOL CROCO</v>
          </cell>
          <cell r="R202"/>
          <cell r="S202"/>
          <cell r="T202"/>
          <cell r="U202">
            <v>0.5</v>
          </cell>
          <cell r="V202">
            <v>0.5</v>
          </cell>
          <cell r="W202">
            <v>0</v>
          </cell>
          <cell r="X202">
            <v>0</v>
          </cell>
          <cell r="Y202" t="str">
            <v>EST ALMOFADA LIVERPOOL CROCO - 0,5x0,5x0H</v>
          </cell>
          <cell r="Z202">
            <v>1012.09</v>
          </cell>
          <cell r="AA202">
            <v>0.5</v>
          </cell>
          <cell r="AB202">
            <v>506.04500000000002</v>
          </cell>
          <cell r="AC202"/>
          <cell r="AD202"/>
          <cell r="AE202"/>
          <cell r="AF202">
            <v>1012.09</v>
          </cell>
          <cell r="AG202">
            <v>1012.09</v>
          </cell>
          <cell r="AH202">
            <v>0</v>
          </cell>
          <cell r="AI202">
            <v>1012.09</v>
          </cell>
          <cell r="AJ202" t="str">
            <v>REF: 314828</v>
          </cell>
          <cell r="AK202"/>
          <cell r="AL202">
            <v>314828</v>
          </cell>
          <cell r="AM202" t="str">
            <v>EST ALMOFADA LIVERPOOL CROCO</v>
          </cell>
          <cell r="AN202"/>
          <cell r="AO202">
            <v>0.5</v>
          </cell>
          <cell r="AP202">
            <v>0.5</v>
          </cell>
          <cell r="AQ202">
            <v>0</v>
          </cell>
          <cell r="AR202">
            <v>0</v>
          </cell>
          <cell r="AS202" t="str">
            <v>EST ALMOFADA LIVERPOOL CROCO - 0,5x0,5x0H</v>
          </cell>
          <cell r="AT202">
            <v>1012.09</v>
          </cell>
          <cell r="AU202">
            <v>1012.09</v>
          </cell>
          <cell r="AV202">
            <v>1012.09</v>
          </cell>
          <cell r="AW202">
            <v>0</v>
          </cell>
          <cell r="AX202">
            <v>1012.09</v>
          </cell>
          <cell r="AY202">
            <v>0</v>
          </cell>
          <cell r="AZ202"/>
          <cell r="BA202" t="str">
            <v/>
          </cell>
          <cell r="BB202"/>
          <cell r="BC202"/>
          <cell r="BD202"/>
          <cell r="BE202" t="str">
            <v/>
          </cell>
          <cell r="BF202">
            <v>0</v>
          </cell>
          <cell r="BG202" t="str">
            <v/>
          </cell>
          <cell r="BH202" t="str">
            <v/>
          </cell>
          <cell r="BI202">
            <v>14</v>
          </cell>
          <cell r="BJ202" t="str">
            <v>0</v>
          </cell>
          <cell r="BK202">
            <v>0</v>
          </cell>
          <cell r="BL202">
            <v>0</v>
          </cell>
          <cell r="BM202"/>
          <cell r="BN202"/>
          <cell r="BO202"/>
          <cell r="BP202"/>
          <cell r="BR202" t="str">
            <v>LC PE</v>
          </cell>
          <cell r="BT202" t="str">
            <v/>
          </cell>
          <cell r="BU202" t="str">
            <v/>
          </cell>
        </row>
        <row r="203">
          <cell r="H203">
            <v>0</v>
          </cell>
          <cell r="O203">
            <v>314828</v>
          </cell>
          <cell r="P203" t="str">
            <v>2021/344-0050-01</v>
          </cell>
          <cell r="Q203" t="str">
            <v>EST ALMOFADA LIVERPOOL CROCO</v>
          </cell>
          <cell r="R203"/>
          <cell r="S203"/>
          <cell r="T203"/>
          <cell r="U203">
            <v>0.5</v>
          </cell>
          <cell r="V203">
            <v>0.5</v>
          </cell>
          <cell r="W203">
            <v>0</v>
          </cell>
          <cell r="X203">
            <v>0</v>
          </cell>
          <cell r="Y203" t="str">
            <v>EST ALMOFADA LIVERPOOL CROCO - 0,5x0,5x0H</v>
          </cell>
          <cell r="Z203">
            <v>1012.09</v>
          </cell>
          <cell r="AA203">
            <v>0.5</v>
          </cell>
          <cell r="AB203">
            <v>506.04500000000002</v>
          </cell>
          <cell r="AC203"/>
          <cell r="AD203"/>
          <cell r="AE203"/>
          <cell r="AF203">
            <v>1012.09</v>
          </cell>
          <cell r="AG203">
            <v>1012.09</v>
          </cell>
          <cell r="AH203">
            <v>0</v>
          </cell>
          <cell r="AI203">
            <v>1012.09</v>
          </cell>
          <cell r="AJ203" t="str">
            <v>REF: 314828</v>
          </cell>
          <cell r="AK203"/>
          <cell r="AL203">
            <v>314828</v>
          </cell>
          <cell r="AM203" t="str">
            <v>EST ALMOFADA LIVERPOOL CROCO</v>
          </cell>
          <cell r="AN203"/>
          <cell r="AO203">
            <v>0.5</v>
          </cell>
          <cell r="AP203">
            <v>0.5</v>
          </cell>
          <cell r="AQ203">
            <v>0</v>
          </cell>
          <cell r="AR203">
            <v>0</v>
          </cell>
          <cell r="AS203" t="str">
            <v>EST ALMOFADA LIVERPOOL CROCO - 0,5x0,5x0H</v>
          </cell>
          <cell r="AT203">
            <v>1012.09</v>
          </cell>
          <cell r="AU203">
            <v>1012.09</v>
          </cell>
          <cell r="AV203">
            <v>1012.09</v>
          </cell>
          <cell r="AW203">
            <v>0</v>
          </cell>
          <cell r="AX203">
            <v>1012.09</v>
          </cell>
          <cell r="AY203">
            <v>0</v>
          </cell>
          <cell r="AZ203"/>
          <cell r="BA203" t="str">
            <v/>
          </cell>
          <cell r="BB203"/>
          <cell r="BC203"/>
          <cell r="BD203"/>
          <cell r="BE203" t="str">
            <v/>
          </cell>
          <cell r="BF203">
            <v>0</v>
          </cell>
          <cell r="BG203" t="str">
            <v/>
          </cell>
          <cell r="BH203" t="str">
            <v/>
          </cell>
          <cell r="BI203">
            <v>14</v>
          </cell>
          <cell r="BJ203" t="str">
            <v>0</v>
          </cell>
          <cell r="BK203">
            <v>0</v>
          </cell>
          <cell r="BL203">
            <v>0</v>
          </cell>
          <cell r="BM203"/>
          <cell r="BN203"/>
          <cell r="BO203"/>
          <cell r="BP203"/>
          <cell r="BR203" t="str">
            <v>LC PE</v>
          </cell>
          <cell r="BT203" t="str">
            <v/>
          </cell>
          <cell r="BU203" t="str">
            <v/>
          </cell>
        </row>
        <row r="204">
          <cell r="H204">
            <v>0</v>
          </cell>
          <cell r="O204">
            <v>314828</v>
          </cell>
          <cell r="P204" t="str">
            <v>2021/344-0051-01</v>
          </cell>
          <cell r="Q204" t="str">
            <v>EST ALMOFADA LIVERPOOL CROCO</v>
          </cell>
          <cell r="R204"/>
          <cell r="S204"/>
          <cell r="T204"/>
          <cell r="U204">
            <v>0.5</v>
          </cell>
          <cell r="V204">
            <v>0.5</v>
          </cell>
          <cell r="W204">
            <v>0</v>
          </cell>
          <cell r="X204">
            <v>0</v>
          </cell>
          <cell r="Y204" t="str">
            <v>EST ALMOFADA LIVERPOOL CROCO - 0,5x0,5x0H</v>
          </cell>
          <cell r="Z204">
            <v>1012.09</v>
          </cell>
          <cell r="AA204">
            <v>0.5</v>
          </cell>
          <cell r="AB204">
            <v>506.04500000000002</v>
          </cell>
          <cell r="AC204"/>
          <cell r="AD204"/>
          <cell r="AE204"/>
          <cell r="AF204">
            <v>1012.09</v>
          </cell>
          <cell r="AG204">
            <v>1012.09</v>
          </cell>
          <cell r="AH204">
            <v>0</v>
          </cell>
          <cell r="AI204">
            <v>1012.09</v>
          </cell>
          <cell r="AJ204" t="str">
            <v>REF: 314828</v>
          </cell>
          <cell r="AK204"/>
          <cell r="AL204">
            <v>314828</v>
          </cell>
          <cell r="AM204" t="str">
            <v>EST ALMOFADA LIVERPOOL CROCO</v>
          </cell>
          <cell r="AN204"/>
          <cell r="AO204">
            <v>0.5</v>
          </cell>
          <cell r="AP204">
            <v>0.5</v>
          </cell>
          <cell r="AQ204">
            <v>0</v>
          </cell>
          <cell r="AR204">
            <v>0</v>
          </cell>
          <cell r="AS204" t="str">
            <v>EST ALMOFADA LIVERPOOL CROCO - 0,5x0,5x0H</v>
          </cell>
          <cell r="AT204">
            <v>1012.09</v>
          </cell>
          <cell r="AU204">
            <v>1012.09</v>
          </cell>
          <cell r="AV204">
            <v>1012.09</v>
          </cell>
          <cell r="AW204">
            <v>0</v>
          </cell>
          <cell r="AX204">
            <v>1012.09</v>
          </cell>
          <cell r="AY204">
            <v>0</v>
          </cell>
          <cell r="AZ204"/>
          <cell r="BA204" t="str">
            <v/>
          </cell>
          <cell r="BB204"/>
          <cell r="BC204"/>
          <cell r="BD204"/>
          <cell r="BE204" t="str">
            <v/>
          </cell>
          <cell r="BF204">
            <v>0</v>
          </cell>
          <cell r="BG204" t="str">
            <v/>
          </cell>
          <cell r="BH204" t="str">
            <v/>
          </cell>
          <cell r="BI204">
            <v>14</v>
          </cell>
          <cell r="BJ204" t="str">
            <v>0</v>
          </cell>
          <cell r="BK204">
            <v>0</v>
          </cell>
          <cell r="BL204">
            <v>0</v>
          </cell>
          <cell r="BM204"/>
          <cell r="BN204"/>
          <cell r="BO204"/>
          <cell r="BP204"/>
          <cell r="BR204" t="str">
            <v>LC PE</v>
          </cell>
          <cell r="BT204" t="str">
            <v/>
          </cell>
          <cell r="BU204" t="str">
            <v/>
          </cell>
        </row>
        <row r="205">
          <cell r="H205">
            <v>0</v>
          </cell>
          <cell r="O205">
            <v>314828</v>
          </cell>
          <cell r="P205" t="str">
            <v>2021/344-0052-01</v>
          </cell>
          <cell r="Q205" t="str">
            <v>EST ALMOFADA LIVERPOOL CROCO</v>
          </cell>
          <cell r="R205"/>
          <cell r="S205"/>
          <cell r="T205"/>
          <cell r="U205">
            <v>0.5</v>
          </cell>
          <cell r="V205">
            <v>0.5</v>
          </cell>
          <cell r="W205">
            <v>0</v>
          </cell>
          <cell r="X205">
            <v>0</v>
          </cell>
          <cell r="Y205" t="str">
            <v>EST ALMOFADA LIVERPOOL CROCO - 0,5x0,5x0H</v>
          </cell>
          <cell r="Z205">
            <v>1012.09</v>
          </cell>
          <cell r="AA205">
            <v>0.5</v>
          </cell>
          <cell r="AB205">
            <v>506.04500000000002</v>
          </cell>
          <cell r="AC205"/>
          <cell r="AD205"/>
          <cell r="AE205"/>
          <cell r="AF205">
            <v>1012.09</v>
          </cell>
          <cell r="AG205">
            <v>1012.09</v>
          </cell>
          <cell r="AH205">
            <v>0</v>
          </cell>
          <cell r="AI205">
            <v>1012.09</v>
          </cell>
          <cell r="AJ205" t="str">
            <v>REF: 314828</v>
          </cell>
          <cell r="AK205"/>
          <cell r="AL205">
            <v>314828</v>
          </cell>
          <cell r="AM205" t="str">
            <v>EST ALMOFADA LIVERPOOL CROCO</v>
          </cell>
          <cell r="AN205"/>
          <cell r="AO205">
            <v>0.5</v>
          </cell>
          <cell r="AP205">
            <v>0.5</v>
          </cell>
          <cell r="AQ205">
            <v>0</v>
          </cell>
          <cell r="AR205">
            <v>0</v>
          </cell>
          <cell r="AS205" t="str">
            <v>EST ALMOFADA LIVERPOOL CROCO - 0,5x0,5x0H</v>
          </cell>
          <cell r="AT205">
            <v>1012.09</v>
          </cell>
          <cell r="AU205">
            <v>1012.09</v>
          </cell>
          <cell r="AV205">
            <v>1012.09</v>
          </cell>
          <cell r="AW205">
            <v>0</v>
          </cell>
          <cell r="AX205">
            <v>1012.09</v>
          </cell>
          <cell r="AY205">
            <v>0</v>
          </cell>
          <cell r="AZ205"/>
          <cell r="BA205" t="str">
            <v/>
          </cell>
          <cell r="BB205"/>
          <cell r="BC205"/>
          <cell r="BD205"/>
          <cell r="BE205" t="str">
            <v/>
          </cell>
          <cell r="BF205">
            <v>0</v>
          </cell>
          <cell r="BG205" t="str">
            <v/>
          </cell>
          <cell r="BH205" t="str">
            <v/>
          </cell>
          <cell r="BI205">
            <v>14</v>
          </cell>
          <cell r="BJ205" t="str">
            <v>0</v>
          </cell>
          <cell r="BK205">
            <v>0</v>
          </cell>
          <cell r="BL205">
            <v>0</v>
          </cell>
          <cell r="BM205"/>
          <cell r="BN205"/>
          <cell r="BO205"/>
          <cell r="BP205"/>
          <cell r="BR205" t="str">
            <v>LC PE</v>
          </cell>
          <cell r="BT205" t="str">
            <v/>
          </cell>
          <cell r="BU205" t="str">
            <v/>
          </cell>
        </row>
        <row r="206">
          <cell r="H206">
            <v>0</v>
          </cell>
          <cell r="O206">
            <v>314828</v>
          </cell>
          <cell r="P206" t="str">
            <v>2021/344-0053-01</v>
          </cell>
          <cell r="Q206" t="str">
            <v>EST ALMOFADA LIVERPOOL CROCO</v>
          </cell>
          <cell r="R206"/>
          <cell r="S206"/>
          <cell r="T206"/>
          <cell r="U206">
            <v>0.5</v>
          </cell>
          <cell r="V206">
            <v>0.5</v>
          </cell>
          <cell r="W206">
            <v>0</v>
          </cell>
          <cell r="X206">
            <v>0</v>
          </cell>
          <cell r="Y206" t="str">
            <v>EST ALMOFADA LIVERPOOL CROCO - 0,5x0,5x0H</v>
          </cell>
          <cell r="Z206">
            <v>1012.09</v>
          </cell>
          <cell r="AA206">
            <v>0.5</v>
          </cell>
          <cell r="AB206">
            <v>506.04500000000002</v>
          </cell>
          <cell r="AC206"/>
          <cell r="AD206"/>
          <cell r="AE206"/>
          <cell r="AF206">
            <v>1012.09</v>
          </cell>
          <cell r="AG206">
            <v>1012.09</v>
          </cell>
          <cell r="AH206">
            <v>0</v>
          </cell>
          <cell r="AI206">
            <v>1012.09</v>
          </cell>
          <cell r="AJ206" t="str">
            <v>REF: 314828</v>
          </cell>
          <cell r="AK206"/>
          <cell r="AL206">
            <v>314828</v>
          </cell>
          <cell r="AM206" t="str">
            <v>EST ALMOFADA LIVERPOOL CROCO</v>
          </cell>
          <cell r="AN206"/>
          <cell r="AO206">
            <v>0.5</v>
          </cell>
          <cell r="AP206">
            <v>0.5</v>
          </cell>
          <cell r="AQ206">
            <v>0</v>
          </cell>
          <cell r="AR206">
            <v>0</v>
          </cell>
          <cell r="AS206" t="str">
            <v>EST ALMOFADA LIVERPOOL CROCO - 0,5x0,5x0H</v>
          </cell>
          <cell r="AT206">
            <v>1012.09</v>
          </cell>
          <cell r="AU206">
            <v>1012.09</v>
          </cell>
          <cell r="AV206">
            <v>1012.09</v>
          </cell>
          <cell r="AW206">
            <v>0</v>
          </cell>
          <cell r="AX206">
            <v>1012.09</v>
          </cell>
          <cell r="AY206">
            <v>0</v>
          </cell>
          <cell r="AZ206"/>
          <cell r="BA206" t="str">
            <v/>
          </cell>
          <cell r="BB206"/>
          <cell r="BC206"/>
          <cell r="BD206"/>
          <cell r="BE206" t="str">
            <v/>
          </cell>
          <cell r="BF206">
            <v>0</v>
          </cell>
          <cell r="BG206" t="str">
            <v/>
          </cell>
          <cell r="BH206" t="str">
            <v/>
          </cell>
          <cell r="BI206">
            <v>14</v>
          </cell>
          <cell r="BJ206" t="str">
            <v>0</v>
          </cell>
          <cell r="BK206">
            <v>0</v>
          </cell>
          <cell r="BL206">
            <v>0</v>
          </cell>
          <cell r="BM206"/>
          <cell r="BN206"/>
          <cell r="BO206"/>
          <cell r="BP206"/>
          <cell r="BR206" t="str">
            <v>LC PE</v>
          </cell>
          <cell r="BT206" t="str">
            <v/>
          </cell>
          <cell r="BU206" t="str">
            <v/>
          </cell>
        </row>
        <row r="207">
          <cell r="H207">
            <v>0</v>
          </cell>
          <cell r="O207">
            <v>314828</v>
          </cell>
          <cell r="P207" t="str">
            <v>2021/344-0054-01</v>
          </cell>
          <cell r="Q207" t="str">
            <v>EST ALMOFADA LIVERPOOL CROCO</v>
          </cell>
          <cell r="R207"/>
          <cell r="S207"/>
          <cell r="T207"/>
          <cell r="U207">
            <v>0.5</v>
          </cell>
          <cell r="V207">
            <v>0.5</v>
          </cell>
          <cell r="W207">
            <v>0</v>
          </cell>
          <cell r="X207">
            <v>0</v>
          </cell>
          <cell r="Y207" t="str">
            <v>EST ALMOFADA LIVERPOOL CROCO - 0,5x0,5x0H</v>
          </cell>
          <cell r="Z207">
            <v>1012.09</v>
          </cell>
          <cell r="AA207">
            <v>0.5</v>
          </cell>
          <cell r="AB207">
            <v>506.04500000000002</v>
          </cell>
          <cell r="AC207"/>
          <cell r="AD207"/>
          <cell r="AE207"/>
          <cell r="AF207">
            <v>1012.09</v>
          </cell>
          <cell r="AG207">
            <v>1012.09</v>
          </cell>
          <cell r="AH207">
            <v>0</v>
          </cell>
          <cell r="AI207">
            <v>1012.09</v>
          </cell>
          <cell r="AJ207" t="str">
            <v>REF: 314828</v>
          </cell>
          <cell r="AK207"/>
          <cell r="AL207">
            <v>314828</v>
          </cell>
          <cell r="AM207" t="str">
            <v>EST ALMOFADA LIVERPOOL CROCO</v>
          </cell>
          <cell r="AN207"/>
          <cell r="AO207">
            <v>0.5</v>
          </cell>
          <cell r="AP207">
            <v>0.5</v>
          </cell>
          <cell r="AQ207">
            <v>0</v>
          </cell>
          <cell r="AR207">
            <v>0</v>
          </cell>
          <cell r="AS207" t="str">
            <v>EST ALMOFADA LIVERPOOL CROCO - 0,5x0,5x0H</v>
          </cell>
          <cell r="AT207">
            <v>1012.09</v>
          </cell>
          <cell r="AU207">
            <v>1012.09</v>
          </cell>
          <cell r="AV207">
            <v>1012.09</v>
          </cell>
          <cell r="AW207">
            <v>0</v>
          </cell>
          <cell r="AX207">
            <v>1012.09</v>
          </cell>
          <cell r="AY207">
            <v>0</v>
          </cell>
          <cell r="AZ207"/>
          <cell r="BA207" t="str">
            <v/>
          </cell>
          <cell r="BB207"/>
          <cell r="BC207"/>
          <cell r="BD207"/>
          <cell r="BE207" t="str">
            <v/>
          </cell>
          <cell r="BF207">
            <v>0</v>
          </cell>
          <cell r="BG207" t="str">
            <v/>
          </cell>
          <cell r="BH207" t="str">
            <v/>
          </cell>
          <cell r="BI207">
            <v>14</v>
          </cell>
          <cell r="BJ207" t="str">
            <v>0</v>
          </cell>
          <cell r="BK207">
            <v>0</v>
          </cell>
          <cell r="BL207">
            <v>0</v>
          </cell>
          <cell r="BM207"/>
          <cell r="BN207"/>
          <cell r="BO207"/>
          <cell r="BP207"/>
          <cell r="BR207" t="str">
            <v>LC PE</v>
          </cell>
          <cell r="BT207" t="str">
            <v/>
          </cell>
          <cell r="BU207" t="str">
            <v/>
          </cell>
        </row>
        <row r="208">
          <cell r="H208">
            <v>0</v>
          </cell>
          <cell r="O208">
            <v>314828</v>
          </cell>
          <cell r="P208" t="str">
            <v>2021/344-0055-01</v>
          </cell>
          <cell r="Q208" t="str">
            <v>EST ALMOFADA LIVERPOOL CROCO</v>
          </cell>
          <cell r="R208"/>
          <cell r="S208"/>
          <cell r="T208"/>
          <cell r="U208">
            <v>0.5</v>
          </cell>
          <cell r="V208">
            <v>0.5</v>
          </cell>
          <cell r="W208">
            <v>0</v>
          </cell>
          <cell r="X208">
            <v>0</v>
          </cell>
          <cell r="Y208" t="str">
            <v>EST ALMOFADA LIVERPOOL CROCO - 0,5x0,5x0H</v>
          </cell>
          <cell r="Z208">
            <v>1012.09</v>
          </cell>
          <cell r="AA208">
            <v>0.5</v>
          </cell>
          <cell r="AB208">
            <v>506.04500000000002</v>
          </cell>
          <cell r="AC208"/>
          <cell r="AD208"/>
          <cell r="AE208"/>
          <cell r="AF208">
            <v>1012.09</v>
          </cell>
          <cell r="AG208">
            <v>1012.09</v>
          </cell>
          <cell r="AH208">
            <v>0</v>
          </cell>
          <cell r="AI208">
            <v>1012.09</v>
          </cell>
          <cell r="AJ208" t="str">
            <v>REF: 314828</v>
          </cell>
          <cell r="AK208"/>
          <cell r="AL208">
            <v>314828</v>
          </cell>
          <cell r="AM208" t="str">
            <v>EST ALMOFADA LIVERPOOL CROCO</v>
          </cell>
          <cell r="AN208"/>
          <cell r="AO208">
            <v>0.5</v>
          </cell>
          <cell r="AP208">
            <v>0.5</v>
          </cell>
          <cell r="AQ208">
            <v>0</v>
          </cell>
          <cell r="AR208">
            <v>0</v>
          </cell>
          <cell r="AS208" t="str">
            <v>EST ALMOFADA LIVERPOOL CROCO - 0,5x0,5x0H</v>
          </cell>
          <cell r="AT208">
            <v>1012.09</v>
          </cell>
          <cell r="AU208">
            <v>1012.09</v>
          </cell>
          <cell r="AV208">
            <v>1012.09</v>
          </cell>
          <cell r="AW208">
            <v>0</v>
          </cell>
          <cell r="AX208">
            <v>1012.09</v>
          </cell>
          <cell r="AY208">
            <v>0</v>
          </cell>
          <cell r="AZ208"/>
          <cell r="BA208" t="str">
            <v/>
          </cell>
          <cell r="BB208"/>
          <cell r="BC208"/>
          <cell r="BD208"/>
          <cell r="BE208" t="str">
            <v/>
          </cell>
          <cell r="BF208">
            <v>0</v>
          </cell>
          <cell r="BG208" t="str">
            <v/>
          </cell>
          <cell r="BH208" t="str">
            <v/>
          </cell>
          <cell r="BI208">
            <v>14</v>
          </cell>
          <cell r="BJ208" t="str">
            <v>0</v>
          </cell>
          <cell r="BK208">
            <v>0</v>
          </cell>
          <cell r="BL208">
            <v>0</v>
          </cell>
          <cell r="BM208"/>
          <cell r="BN208"/>
          <cell r="BO208"/>
          <cell r="BP208"/>
          <cell r="BR208" t="str">
            <v>LC PE</v>
          </cell>
          <cell r="BT208" t="str">
            <v/>
          </cell>
          <cell r="BU208" t="str">
            <v/>
          </cell>
        </row>
        <row r="209">
          <cell r="H209">
            <v>0</v>
          </cell>
          <cell r="O209">
            <v>314828</v>
          </cell>
          <cell r="P209" t="str">
            <v>2021/344-0056-01</v>
          </cell>
          <cell r="Q209" t="str">
            <v>EST ALMOFADA LIVERPOOL CROCO</v>
          </cell>
          <cell r="R209"/>
          <cell r="S209"/>
          <cell r="T209"/>
          <cell r="U209">
            <v>0.5</v>
          </cell>
          <cell r="V209">
            <v>0.5</v>
          </cell>
          <cell r="W209">
            <v>0</v>
          </cell>
          <cell r="X209">
            <v>0</v>
          </cell>
          <cell r="Y209" t="str">
            <v>EST ALMOFADA LIVERPOOL CROCO - 0,5x0,5x0H</v>
          </cell>
          <cell r="Z209">
            <v>1012.09</v>
          </cell>
          <cell r="AA209">
            <v>0.5</v>
          </cell>
          <cell r="AB209">
            <v>506.04500000000002</v>
          </cell>
          <cell r="AC209"/>
          <cell r="AD209"/>
          <cell r="AE209"/>
          <cell r="AF209">
            <v>1012.09</v>
          </cell>
          <cell r="AG209">
            <v>1012.09</v>
          </cell>
          <cell r="AH209">
            <v>0</v>
          </cell>
          <cell r="AI209">
            <v>1012.09</v>
          </cell>
          <cell r="AJ209" t="str">
            <v>REF: 314828</v>
          </cell>
          <cell r="AK209"/>
          <cell r="AL209">
            <v>314828</v>
          </cell>
          <cell r="AM209" t="str">
            <v>EST ALMOFADA LIVERPOOL CROCO</v>
          </cell>
          <cell r="AN209"/>
          <cell r="AO209">
            <v>0.5</v>
          </cell>
          <cell r="AP209">
            <v>0.5</v>
          </cell>
          <cell r="AQ209">
            <v>0</v>
          </cell>
          <cell r="AR209">
            <v>0</v>
          </cell>
          <cell r="AS209" t="str">
            <v>EST ALMOFADA LIVERPOOL CROCO - 0,5x0,5x0H</v>
          </cell>
          <cell r="AT209">
            <v>1012.09</v>
          </cell>
          <cell r="AU209">
            <v>1012.09</v>
          </cell>
          <cell r="AV209">
            <v>1012.09</v>
          </cell>
          <cell r="AW209">
            <v>0</v>
          </cell>
          <cell r="AX209">
            <v>1012.09</v>
          </cell>
          <cell r="AY209">
            <v>0</v>
          </cell>
          <cell r="AZ209"/>
          <cell r="BA209" t="str">
            <v/>
          </cell>
          <cell r="BB209"/>
          <cell r="BC209"/>
          <cell r="BD209"/>
          <cell r="BE209" t="str">
            <v/>
          </cell>
          <cell r="BF209">
            <v>0</v>
          </cell>
          <cell r="BG209" t="str">
            <v/>
          </cell>
          <cell r="BH209" t="str">
            <v/>
          </cell>
          <cell r="BI209">
            <v>14</v>
          </cell>
          <cell r="BJ209" t="str">
            <v>0</v>
          </cell>
          <cell r="BK209">
            <v>0</v>
          </cell>
          <cell r="BL209">
            <v>0</v>
          </cell>
          <cell r="BM209"/>
          <cell r="BN209"/>
          <cell r="BO209"/>
          <cell r="BP209"/>
          <cell r="BR209" t="str">
            <v>LC PE</v>
          </cell>
          <cell r="BT209" t="str">
            <v/>
          </cell>
          <cell r="BU209" t="str">
            <v/>
          </cell>
        </row>
        <row r="210">
          <cell r="H210">
            <v>0</v>
          </cell>
          <cell r="O210">
            <v>312429</v>
          </cell>
          <cell r="P210" t="str">
            <v>2022/039-0024-01</v>
          </cell>
          <cell r="Q210" t="str">
            <v>EST QUADRO MESA COLORS HORIZONTAL</v>
          </cell>
          <cell r="R210"/>
          <cell r="S210"/>
          <cell r="T210"/>
          <cell r="U210">
            <v>1.3</v>
          </cell>
          <cell r="V210">
            <v>0.9</v>
          </cell>
          <cell r="W210">
            <v>0</v>
          </cell>
          <cell r="X210">
            <v>0</v>
          </cell>
          <cell r="Y210" t="str">
            <v>EST QUADRO MESA COLORS HORIZONTAL - 1,3x0,9x0H</v>
          </cell>
          <cell r="Z210">
            <v>3561.6</v>
          </cell>
          <cell r="AA210">
            <v>0.5</v>
          </cell>
          <cell r="AB210">
            <v>1780.8</v>
          </cell>
          <cell r="AC210"/>
          <cell r="AD210"/>
          <cell r="AE210"/>
          <cell r="AF210">
            <v>3561.6</v>
          </cell>
          <cell r="AG210">
            <v>3561.6</v>
          </cell>
          <cell r="AH210">
            <v>0</v>
          </cell>
          <cell r="AI210">
            <v>3561.6</v>
          </cell>
          <cell r="AJ210" t="str">
            <v>REF: 312429</v>
          </cell>
          <cell r="AK210"/>
          <cell r="AL210">
            <v>312429</v>
          </cell>
          <cell r="AM210" t="str">
            <v>EST QUADRO MESA COLORS HORIZONTAL</v>
          </cell>
          <cell r="AN210"/>
          <cell r="AO210">
            <v>1.3</v>
          </cell>
          <cell r="AP210">
            <v>0.9</v>
          </cell>
          <cell r="AQ210">
            <v>0</v>
          </cell>
          <cell r="AR210">
            <v>0</v>
          </cell>
          <cell r="AS210" t="str">
            <v>EST QUADRO MESA COLORS HORIZONTAL - 1,3x0,9x0H</v>
          </cell>
          <cell r="AT210">
            <v>3561.6</v>
          </cell>
          <cell r="AU210">
            <v>3561.6</v>
          </cell>
          <cell r="AV210">
            <v>3561.6</v>
          </cell>
          <cell r="AW210">
            <v>0</v>
          </cell>
          <cell r="AX210">
            <v>3561.6</v>
          </cell>
          <cell r="AY210">
            <v>0</v>
          </cell>
          <cell r="AZ210"/>
          <cell r="BA210" t="str">
            <v/>
          </cell>
          <cell r="BB210"/>
          <cell r="BC210"/>
          <cell r="BD210"/>
          <cell r="BE210" t="str">
            <v/>
          </cell>
          <cell r="BF210">
            <v>0</v>
          </cell>
          <cell r="BG210" t="str">
            <v/>
          </cell>
          <cell r="BH210" t="str">
            <v/>
          </cell>
          <cell r="BI210">
            <v>12</v>
          </cell>
          <cell r="BJ210" t="str">
            <v>0</v>
          </cell>
          <cell r="BK210">
            <v>0</v>
          </cell>
          <cell r="BL210">
            <v>0</v>
          </cell>
          <cell r="BM210"/>
          <cell r="BN210"/>
          <cell r="BO210"/>
          <cell r="BP210"/>
          <cell r="BR210" t="str">
            <v>LC PE</v>
          </cell>
          <cell r="BT210" t="str">
            <v/>
          </cell>
          <cell r="BU210" t="str">
            <v/>
          </cell>
        </row>
        <row r="211">
          <cell r="H211">
            <v>0</v>
          </cell>
          <cell r="O211">
            <v>312426</v>
          </cell>
          <cell r="P211" t="str">
            <v>2022/039-0014-01</v>
          </cell>
          <cell r="Q211" t="str">
            <v>EST QUADRO FLACK BLUE VERTI (COD876)</v>
          </cell>
          <cell r="R211"/>
          <cell r="S211"/>
          <cell r="T211"/>
          <cell r="U211">
            <v>1.2</v>
          </cell>
          <cell r="V211">
            <v>1.2</v>
          </cell>
          <cell r="W211">
            <v>0</v>
          </cell>
          <cell r="X211">
            <v>0</v>
          </cell>
          <cell r="Y211" t="str">
            <v>EST QUADRO FLACK BLUE VERTI (COD876) - 1,2x1,2x0H</v>
          </cell>
          <cell r="Z211">
            <v>4144</v>
          </cell>
          <cell r="AA211">
            <v>0.5</v>
          </cell>
          <cell r="AB211">
            <v>2072</v>
          </cell>
          <cell r="AC211"/>
          <cell r="AD211"/>
          <cell r="AE211"/>
          <cell r="AF211">
            <v>4144</v>
          </cell>
          <cell r="AG211">
            <v>4144</v>
          </cell>
          <cell r="AH211">
            <v>0</v>
          </cell>
          <cell r="AI211">
            <v>4144</v>
          </cell>
          <cell r="AJ211" t="str">
            <v>REF: 312426</v>
          </cell>
          <cell r="AK211" t="str">
            <v>PRODUTO PRONTA ENTREGA</v>
          </cell>
          <cell r="AL211">
            <v>312426</v>
          </cell>
          <cell r="AM211" t="str">
            <v>EST QUADRO FLACK BLUE VERTI (COD876)</v>
          </cell>
          <cell r="AN211"/>
          <cell r="AO211">
            <v>1.2</v>
          </cell>
          <cell r="AP211">
            <v>1.2</v>
          </cell>
          <cell r="AQ211">
            <v>0</v>
          </cell>
          <cell r="AR211">
            <v>0</v>
          </cell>
          <cell r="AS211" t="str">
            <v>EST QUADRO FLACK BLUE VERTI (COD876) - 1,2x1,2x0H</v>
          </cell>
          <cell r="AT211">
            <v>4144</v>
          </cell>
          <cell r="AU211">
            <v>4144</v>
          </cell>
          <cell r="AV211">
            <v>4144</v>
          </cell>
          <cell r="AW211">
            <v>0</v>
          </cell>
          <cell r="AX211">
            <v>4144</v>
          </cell>
          <cell r="AY211">
            <v>0</v>
          </cell>
          <cell r="AZ211"/>
          <cell r="BA211" t="str">
            <v/>
          </cell>
          <cell r="BB211"/>
          <cell r="BC211"/>
          <cell r="BD211"/>
          <cell r="BE211" t="str">
            <v/>
          </cell>
          <cell r="BF211">
            <v>0</v>
          </cell>
          <cell r="BG211" t="str">
            <v/>
          </cell>
          <cell r="BH211" t="str">
            <v/>
          </cell>
          <cell r="BI211">
            <v>12</v>
          </cell>
          <cell r="BJ211" t="str">
            <v>0</v>
          </cell>
          <cell r="BK211">
            <v>0</v>
          </cell>
          <cell r="BL211">
            <v>0</v>
          </cell>
          <cell r="BM211"/>
          <cell r="BN211"/>
          <cell r="BO211"/>
          <cell r="BP211"/>
          <cell r="BR211" t="str">
            <v>LC PE</v>
          </cell>
          <cell r="BT211" t="str">
            <v/>
          </cell>
          <cell r="BU211" t="str">
            <v/>
          </cell>
        </row>
        <row r="212">
          <cell r="H212">
            <v>0</v>
          </cell>
          <cell r="O212">
            <v>312426</v>
          </cell>
          <cell r="P212" t="str">
            <v>2022/039-0015-01</v>
          </cell>
          <cell r="Q212" t="str">
            <v>EST QUADRO FLACK BLUE VERTI (COD876)</v>
          </cell>
          <cell r="R212"/>
          <cell r="S212"/>
          <cell r="T212"/>
          <cell r="U212">
            <v>1.2</v>
          </cell>
          <cell r="V212">
            <v>1.2</v>
          </cell>
          <cell r="W212">
            <v>0</v>
          </cell>
          <cell r="X212">
            <v>0</v>
          </cell>
          <cell r="Y212" t="str">
            <v>EST QUADRO FLACK BLUE VERTI (COD876) - 1,2x1,2x0H</v>
          </cell>
          <cell r="Z212">
            <v>4144</v>
          </cell>
          <cell r="AA212">
            <v>0.5</v>
          </cell>
          <cell r="AB212">
            <v>2072</v>
          </cell>
          <cell r="AC212"/>
          <cell r="AD212"/>
          <cell r="AE212"/>
          <cell r="AF212">
            <v>4144</v>
          </cell>
          <cell r="AG212">
            <v>4144</v>
          </cell>
          <cell r="AH212">
            <v>0</v>
          </cell>
          <cell r="AI212">
            <v>4144</v>
          </cell>
          <cell r="AJ212" t="str">
            <v>REF: 312426</v>
          </cell>
          <cell r="AK212" t="str">
            <v>PRODUTO PRONTA ENTREGA</v>
          </cell>
          <cell r="AL212">
            <v>312426</v>
          </cell>
          <cell r="AM212" t="str">
            <v>EST QUADRO FLACK BLUE VERTI (COD876)</v>
          </cell>
          <cell r="AN212"/>
          <cell r="AO212">
            <v>1.2</v>
          </cell>
          <cell r="AP212">
            <v>1.2</v>
          </cell>
          <cell r="AQ212">
            <v>0</v>
          </cell>
          <cell r="AR212">
            <v>0</v>
          </cell>
          <cell r="AS212" t="str">
            <v>EST QUADRO FLACK BLUE VERTI (COD876) - 1,2x1,2x0H</v>
          </cell>
          <cell r="AT212">
            <v>4144</v>
          </cell>
          <cell r="AU212">
            <v>4144</v>
          </cell>
          <cell r="AV212">
            <v>4144</v>
          </cell>
          <cell r="AW212">
            <v>0</v>
          </cell>
          <cell r="AX212">
            <v>4144</v>
          </cell>
          <cell r="AY212">
            <v>0</v>
          </cell>
          <cell r="AZ212"/>
          <cell r="BA212" t="str">
            <v/>
          </cell>
          <cell r="BB212"/>
          <cell r="BC212"/>
          <cell r="BD212"/>
          <cell r="BE212" t="str">
            <v/>
          </cell>
          <cell r="BF212">
            <v>0</v>
          </cell>
          <cell r="BG212" t="str">
            <v/>
          </cell>
          <cell r="BH212" t="str">
            <v/>
          </cell>
          <cell r="BI212">
            <v>12</v>
          </cell>
          <cell r="BJ212" t="str">
            <v>0</v>
          </cell>
          <cell r="BK212">
            <v>0</v>
          </cell>
          <cell r="BL212">
            <v>0</v>
          </cell>
          <cell r="BM212"/>
          <cell r="BN212"/>
          <cell r="BO212"/>
          <cell r="BP212"/>
          <cell r="BR212" t="str">
            <v>LC PE</v>
          </cell>
          <cell r="BT212" t="str">
            <v/>
          </cell>
          <cell r="BU212" t="str">
            <v/>
          </cell>
        </row>
        <row r="213">
          <cell r="H213">
            <v>0</v>
          </cell>
          <cell r="O213">
            <v>312425</v>
          </cell>
          <cell r="P213" t="str">
            <v>2022/039-0013-01</v>
          </cell>
          <cell r="Q213" t="str">
            <v>EST QUADRO FLACK BLUE DIAGO (COD877)</v>
          </cell>
          <cell r="R213"/>
          <cell r="S213"/>
          <cell r="T213"/>
          <cell r="U213">
            <v>1.2</v>
          </cell>
          <cell r="V213">
            <v>1.2</v>
          </cell>
          <cell r="W213">
            <v>0</v>
          </cell>
          <cell r="X213">
            <v>0</v>
          </cell>
          <cell r="Y213" t="str">
            <v>EST QUADRO FLACK BLUE DIAGO (COD877) - 1,2x1,2x0H</v>
          </cell>
          <cell r="Z213">
            <v>4144</v>
          </cell>
          <cell r="AA213">
            <v>0.5</v>
          </cell>
          <cell r="AB213">
            <v>2072</v>
          </cell>
          <cell r="AC213"/>
          <cell r="AD213"/>
          <cell r="AE213"/>
          <cell r="AF213">
            <v>4144</v>
          </cell>
          <cell r="AG213">
            <v>4144</v>
          </cell>
          <cell r="AH213">
            <v>0</v>
          </cell>
          <cell r="AI213">
            <v>4144</v>
          </cell>
          <cell r="AJ213" t="str">
            <v>REF: 312425</v>
          </cell>
          <cell r="AK213"/>
          <cell r="AL213">
            <v>312425</v>
          </cell>
          <cell r="AM213" t="str">
            <v>EST QUADRO FLACK BLUE DIAGO (COD877)</v>
          </cell>
          <cell r="AN213"/>
          <cell r="AO213">
            <v>1.2</v>
          </cell>
          <cell r="AP213">
            <v>1.2</v>
          </cell>
          <cell r="AQ213">
            <v>0</v>
          </cell>
          <cell r="AR213">
            <v>0</v>
          </cell>
          <cell r="AS213" t="str">
            <v>EST QUADRO FLACK BLUE DIAGO (COD877) - 1,2x1,2x0H</v>
          </cell>
          <cell r="AT213">
            <v>4144</v>
          </cell>
          <cell r="AU213">
            <v>4144</v>
          </cell>
          <cell r="AV213">
            <v>4144</v>
          </cell>
          <cell r="AW213">
            <v>0</v>
          </cell>
          <cell r="AX213">
            <v>4144</v>
          </cell>
          <cell r="AY213">
            <v>0</v>
          </cell>
          <cell r="AZ213"/>
          <cell r="BA213" t="str">
            <v/>
          </cell>
          <cell r="BB213"/>
          <cell r="BC213"/>
          <cell r="BD213"/>
          <cell r="BE213" t="str">
            <v/>
          </cell>
          <cell r="BF213">
            <v>0</v>
          </cell>
          <cell r="BG213" t="str">
            <v/>
          </cell>
          <cell r="BH213" t="str">
            <v/>
          </cell>
          <cell r="BI213">
            <v>12</v>
          </cell>
          <cell r="BJ213" t="str">
            <v>0</v>
          </cell>
          <cell r="BK213">
            <v>0</v>
          </cell>
          <cell r="BL213">
            <v>0</v>
          </cell>
          <cell r="BM213"/>
          <cell r="BN213"/>
          <cell r="BO213"/>
          <cell r="BP213"/>
          <cell r="BR213" t="str">
            <v>LC PE</v>
          </cell>
          <cell r="BT213" t="str">
            <v/>
          </cell>
          <cell r="BU213" t="str">
            <v/>
          </cell>
        </row>
        <row r="214">
          <cell r="H214">
            <v>0</v>
          </cell>
          <cell r="O214">
            <v>274998</v>
          </cell>
          <cell r="P214" t="str">
            <v>2021/165-0079-01</v>
          </cell>
          <cell r="Q214" t="str">
            <v>EST MESA LATERAL BUZIOS 350 (TP/BS CONC CHANF SALMAO/HST PT)</v>
          </cell>
          <cell r="R214"/>
          <cell r="S214"/>
          <cell r="T214"/>
          <cell r="U214">
            <v>0.35</v>
          </cell>
          <cell r="V214">
            <v>0</v>
          </cell>
          <cell r="W214">
            <v>0.55000000000000004</v>
          </cell>
          <cell r="X214">
            <v>0.35</v>
          </cell>
          <cell r="Y214" t="str">
            <v>EST MESA LATERAL BUZIOS 350 (TP/BS CONC CHANF SALMAO/HST PT) - Ø0,35x0,55H</v>
          </cell>
          <cell r="Z214">
            <v>5559.68</v>
          </cell>
          <cell r="AA214">
            <v>0.5</v>
          </cell>
          <cell r="AB214">
            <v>2779.84</v>
          </cell>
          <cell r="AC214"/>
          <cell r="AD214"/>
          <cell r="AE214"/>
          <cell r="AF214">
            <v>5559.68</v>
          </cell>
          <cell r="AG214">
            <v>5559.68</v>
          </cell>
          <cell r="AH214">
            <v>0</v>
          </cell>
          <cell r="AI214">
            <v>5559.68</v>
          </cell>
          <cell r="AJ214" t="str">
            <v>REF: 274998</v>
          </cell>
          <cell r="AK214" t="str">
            <v>ACABAMENTO FORA DE LINHA</v>
          </cell>
          <cell r="AL214">
            <v>274998</v>
          </cell>
          <cell r="AM214" t="str">
            <v>EST MESA LATERAL BUZIOS 350 (TP/BS CONC CHANF SALMAO/HST PT)</v>
          </cell>
          <cell r="AN214"/>
          <cell r="AO214">
            <v>0.35</v>
          </cell>
          <cell r="AP214">
            <v>0</v>
          </cell>
          <cell r="AQ214">
            <v>0.55000000000000004</v>
          </cell>
          <cell r="AR214">
            <v>0.35</v>
          </cell>
          <cell r="AS214" t="str">
            <v>EST MESA LATERAL BUZIOS 350 (TP/BS CONC CHANF SALMAO/HST PT) - Ø0,35x0,55H</v>
          </cell>
          <cell r="AT214">
            <v>5559.68</v>
          </cell>
          <cell r="AU214">
            <v>5559.68</v>
          </cell>
          <cell r="AV214">
            <v>5559.68</v>
          </cell>
          <cell r="AW214">
            <v>0</v>
          </cell>
          <cell r="AX214">
            <v>5559.68</v>
          </cell>
          <cell r="AY214">
            <v>0</v>
          </cell>
          <cell r="AZ214"/>
          <cell r="BA214" t="str">
            <v/>
          </cell>
          <cell r="BB214"/>
          <cell r="BC214"/>
          <cell r="BD214"/>
          <cell r="BE214" t="str">
            <v/>
          </cell>
          <cell r="BF214">
            <v>0</v>
          </cell>
          <cell r="BG214" t="str">
            <v/>
          </cell>
          <cell r="BH214" t="str">
            <v/>
          </cell>
          <cell r="BI214">
            <v>12</v>
          </cell>
          <cell r="BJ214" t="str">
            <v>0</v>
          </cell>
          <cell r="BK214">
            <v>0</v>
          </cell>
          <cell r="BL214">
            <v>0</v>
          </cell>
          <cell r="BM214"/>
          <cell r="BN214"/>
          <cell r="BO214"/>
          <cell r="BP214"/>
          <cell r="BR214" t="str">
            <v>LC PE</v>
          </cell>
          <cell r="BT214" t="str">
            <v/>
          </cell>
          <cell r="BU214" t="str">
            <v/>
          </cell>
        </row>
        <row r="215">
          <cell r="H215">
            <v>0</v>
          </cell>
          <cell r="O215">
            <v>271426</v>
          </cell>
          <cell r="P215" t="str">
            <v>2020/343-0060-01</v>
          </cell>
          <cell r="Q215" t="str">
            <v>EST QUADRO MASSAI NUDE 02 X11 (1518) MO MD CX CRU</v>
          </cell>
          <cell r="R215"/>
          <cell r="S215"/>
          <cell r="T215"/>
          <cell r="U215">
            <v>1.2</v>
          </cell>
          <cell r="V215">
            <v>1.2</v>
          </cell>
          <cell r="W215">
            <v>0</v>
          </cell>
          <cell r="X215">
            <v>0</v>
          </cell>
          <cell r="Y215" t="str">
            <v>EST QUADRO MASSAI NUDE 02 X11 (1518) MO MD CX CRU - 1,2x1,2x0H</v>
          </cell>
          <cell r="Z215">
            <v>4457.6000000000004</v>
          </cell>
          <cell r="AA215">
            <v>0.5</v>
          </cell>
          <cell r="AB215">
            <v>2228.8000000000002</v>
          </cell>
          <cell r="AC215"/>
          <cell r="AD215"/>
          <cell r="AE215"/>
          <cell r="AF215">
            <v>4457.6000000000004</v>
          </cell>
          <cell r="AG215">
            <v>4457.6000000000004</v>
          </cell>
          <cell r="AH215">
            <v>0</v>
          </cell>
          <cell r="AI215">
            <v>4457.6000000000004</v>
          </cell>
          <cell r="AJ215" t="str">
            <v>REF: 271426</v>
          </cell>
          <cell r="AK215"/>
          <cell r="AL215">
            <v>271426</v>
          </cell>
          <cell r="AM215" t="str">
            <v>EST QUADRO MASSAI NUDE 02 X11 (1518) MO MD CX CRU</v>
          </cell>
          <cell r="AN215"/>
          <cell r="AO215">
            <v>1.2</v>
          </cell>
          <cell r="AP215">
            <v>1.2</v>
          </cell>
          <cell r="AQ215">
            <v>0</v>
          </cell>
          <cell r="AR215">
            <v>0</v>
          </cell>
          <cell r="AS215" t="str">
            <v>EST QUADRO MASSAI NUDE 02 X11 (1518) MO MD CX CRU - 1,2x1,2x0H</v>
          </cell>
          <cell r="AT215">
            <v>4457.6000000000004</v>
          </cell>
          <cell r="AU215">
            <v>4457.6000000000004</v>
          </cell>
          <cell r="AV215">
            <v>4457.6000000000004</v>
          </cell>
          <cell r="AW215">
            <v>0</v>
          </cell>
          <cell r="AX215">
            <v>4457.6000000000004</v>
          </cell>
          <cell r="AY215">
            <v>0</v>
          </cell>
          <cell r="AZ215"/>
          <cell r="BA215" t="str">
            <v/>
          </cell>
          <cell r="BB215"/>
          <cell r="BC215"/>
          <cell r="BD215"/>
          <cell r="BE215" t="str">
            <v/>
          </cell>
          <cell r="BF215">
            <v>0</v>
          </cell>
          <cell r="BG215" t="str">
            <v/>
          </cell>
          <cell r="BH215" t="str">
            <v/>
          </cell>
          <cell r="BI215">
            <v>12</v>
          </cell>
          <cell r="BJ215" t="str">
            <v>0</v>
          </cell>
          <cell r="BK215">
            <v>0</v>
          </cell>
          <cell r="BL215">
            <v>0</v>
          </cell>
          <cell r="BM215"/>
          <cell r="BN215"/>
          <cell r="BO215"/>
          <cell r="BP215"/>
          <cell r="BR215" t="str">
            <v>LC PE</v>
          </cell>
          <cell r="BT215" t="str">
            <v/>
          </cell>
          <cell r="BU215" t="str">
            <v/>
          </cell>
        </row>
        <row r="216">
          <cell r="H216">
            <v>0</v>
          </cell>
          <cell r="O216">
            <v>265896</v>
          </cell>
          <cell r="P216" t="str">
            <v>2020/237-0049-01</v>
          </cell>
          <cell r="Q216" t="str">
            <v>EST ALMOFADA FITA NEOPRENE (COR BEGE RAMI 4)</v>
          </cell>
          <cell r="R216"/>
          <cell r="S216"/>
          <cell r="T216"/>
          <cell r="U216">
            <v>0.5</v>
          </cell>
          <cell r="V216">
            <v>0.5</v>
          </cell>
          <cell r="W216">
            <v>0</v>
          </cell>
          <cell r="X216">
            <v>0</v>
          </cell>
          <cell r="Y216" t="str">
            <v>EST ALMOFADA FITA NEOPRENE (COR BEGE RAMI 4) - 0,5x0,5x0H</v>
          </cell>
          <cell r="Z216">
            <v>985.6</v>
          </cell>
          <cell r="AA216">
            <v>0.5</v>
          </cell>
          <cell r="AB216">
            <v>492.8</v>
          </cell>
          <cell r="AC216"/>
          <cell r="AD216"/>
          <cell r="AE216"/>
          <cell r="AF216">
            <v>985.6</v>
          </cell>
          <cell r="AG216">
            <v>985.6</v>
          </cell>
          <cell r="AH216">
            <v>0</v>
          </cell>
          <cell r="AI216">
            <v>985.6</v>
          </cell>
          <cell r="AJ216" t="str">
            <v>REF: 265896</v>
          </cell>
          <cell r="AK216"/>
          <cell r="AL216">
            <v>265896</v>
          </cell>
          <cell r="AM216" t="str">
            <v>EST ALMOFADA FITA NEOPRENE (COR BEGE RAMI 4)</v>
          </cell>
          <cell r="AN216"/>
          <cell r="AO216">
            <v>0.5</v>
          </cell>
          <cell r="AP216">
            <v>0.5</v>
          </cell>
          <cell r="AQ216">
            <v>0</v>
          </cell>
          <cell r="AR216">
            <v>0</v>
          </cell>
          <cell r="AS216" t="str">
            <v>EST ALMOFADA FITA NEOPRENE (COR BEGE RAMI 4) - 0,5x0,5x0H</v>
          </cell>
          <cell r="AT216">
            <v>985.6</v>
          </cell>
          <cell r="AU216">
            <v>985.6</v>
          </cell>
          <cell r="AV216">
            <v>985.6</v>
          </cell>
          <cell r="AW216">
            <v>0</v>
          </cell>
          <cell r="AX216">
            <v>985.6</v>
          </cell>
          <cell r="AY216">
            <v>0</v>
          </cell>
          <cell r="AZ216"/>
          <cell r="BA216" t="str">
            <v/>
          </cell>
          <cell r="BB216"/>
          <cell r="BC216"/>
          <cell r="BD216"/>
          <cell r="BE216" t="str">
            <v/>
          </cell>
          <cell r="BF216">
            <v>0</v>
          </cell>
          <cell r="BG216" t="str">
            <v/>
          </cell>
          <cell r="BH216" t="str">
            <v/>
          </cell>
          <cell r="BI216">
            <v>12</v>
          </cell>
          <cell r="BJ216" t="str">
            <v>0</v>
          </cell>
          <cell r="BK216">
            <v>0</v>
          </cell>
          <cell r="BL216">
            <v>0</v>
          </cell>
          <cell r="BM216"/>
          <cell r="BN216"/>
          <cell r="BO216"/>
          <cell r="BP216"/>
          <cell r="BR216" t="str">
            <v>LC PE</v>
          </cell>
          <cell r="BT216" t="str">
            <v/>
          </cell>
          <cell r="BU216" t="str">
            <v/>
          </cell>
        </row>
        <row r="217">
          <cell r="H217">
            <v>0</v>
          </cell>
          <cell r="O217">
            <v>265896</v>
          </cell>
          <cell r="P217" t="str">
            <v>2020/237-0050-01</v>
          </cell>
          <cell r="Q217" t="str">
            <v>EST ALMOFADA FITA NEOPRENE (COR BEGE RAMI 4)</v>
          </cell>
          <cell r="R217"/>
          <cell r="S217"/>
          <cell r="T217"/>
          <cell r="U217">
            <v>0.5</v>
          </cell>
          <cell r="V217">
            <v>0.5</v>
          </cell>
          <cell r="W217">
            <v>0</v>
          </cell>
          <cell r="X217">
            <v>0</v>
          </cell>
          <cell r="Y217" t="str">
            <v>EST ALMOFADA FITA NEOPRENE (COR BEGE RAMI 4) - 0,5x0,5x0H</v>
          </cell>
          <cell r="Z217">
            <v>985.6</v>
          </cell>
          <cell r="AA217">
            <v>0.5</v>
          </cell>
          <cell r="AB217">
            <v>492.8</v>
          </cell>
          <cell r="AC217"/>
          <cell r="AD217"/>
          <cell r="AE217"/>
          <cell r="AF217">
            <v>985.6</v>
          </cell>
          <cell r="AG217">
            <v>985.6</v>
          </cell>
          <cell r="AH217">
            <v>0</v>
          </cell>
          <cell r="AI217">
            <v>985.6</v>
          </cell>
          <cell r="AJ217" t="str">
            <v>REF: 265896</v>
          </cell>
          <cell r="AK217"/>
          <cell r="AL217">
            <v>265896</v>
          </cell>
          <cell r="AM217" t="str">
            <v>EST ALMOFADA FITA NEOPRENE (COR BEGE RAMI 4)</v>
          </cell>
          <cell r="AN217"/>
          <cell r="AO217">
            <v>0.5</v>
          </cell>
          <cell r="AP217">
            <v>0.5</v>
          </cell>
          <cell r="AQ217">
            <v>0</v>
          </cell>
          <cell r="AR217">
            <v>0</v>
          </cell>
          <cell r="AS217" t="str">
            <v>EST ALMOFADA FITA NEOPRENE (COR BEGE RAMI 4) - 0,5x0,5x0H</v>
          </cell>
          <cell r="AT217">
            <v>985.6</v>
          </cell>
          <cell r="AU217">
            <v>985.6</v>
          </cell>
          <cell r="AV217">
            <v>985.6</v>
          </cell>
          <cell r="AW217">
            <v>0</v>
          </cell>
          <cell r="AX217">
            <v>985.6</v>
          </cell>
          <cell r="AY217">
            <v>0</v>
          </cell>
          <cell r="AZ217"/>
          <cell r="BA217" t="str">
            <v/>
          </cell>
          <cell r="BB217"/>
          <cell r="BC217"/>
          <cell r="BD217"/>
          <cell r="BE217" t="str">
            <v/>
          </cell>
          <cell r="BF217">
            <v>0</v>
          </cell>
          <cell r="BG217" t="str">
            <v/>
          </cell>
          <cell r="BH217" t="str">
            <v/>
          </cell>
          <cell r="BI217">
            <v>12</v>
          </cell>
          <cell r="BJ217" t="str">
            <v>0</v>
          </cell>
          <cell r="BK217">
            <v>0</v>
          </cell>
          <cell r="BL217">
            <v>0</v>
          </cell>
          <cell r="BM217"/>
          <cell r="BN217"/>
          <cell r="BO217"/>
          <cell r="BP217"/>
          <cell r="BR217" t="str">
            <v>LC PE</v>
          </cell>
          <cell r="BT217" t="str">
            <v/>
          </cell>
          <cell r="BU217" t="str">
            <v/>
          </cell>
        </row>
        <row r="218">
          <cell r="H218">
            <v>0</v>
          </cell>
          <cell r="O218">
            <v>265896</v>
          </cell>
          <cell r="P218" t="str">
            <v>2020/237-0051-01</v>
          </cell>
          <cell r="Q218" t="str">
            <v>EST ALMOFADA FITA NEOPRENE (COR BEGE RAMI 4)</v>
          </cell>
          <cell r="R218"/>
          <cell r="S218"/>
          <cell r="T218"/>
          <cell r="U218">
            <v>0.5</v>
          </cell>
          <cell r="V218">
            <v>0.5</v>
          </cell>
          <cell r="W218">
            <v>0</v>
          </cell>
          <cell r="X218">
            <v>0</v>
          </cell>
          <cell r="Y218" t="str">
            <v>EST ALMOFADA FITA NEOPRENE (COR BEGE RAMI 4) - 0,5x0,5x0H</v>
          </cell>
          <cell r="Z218">
            <v>985.6</v>
          </cell>
          <cell r="AA218">
            <v>0.5</v>
          </cell>
          <cell r="AB218">
            <v>492.8</v>
          </cell>
          <cell r="AC218"/>
          <cell r="AD218"/>
          <cell r="AE218"/>
          <cell r="AF218">
            <v>985.6</v>
          </cell>
          <cell r="AG218">
            <v>985.6</v>
          </cell>
          <cell r="AH218">
            <v>0</v>
          </cell>
          <cell r="AI218">
            <v>985.6</v>
          </cell>
          <cell r="AJ218" t="str">
            <v>REF: 265896</v>
          </cell>
          <cell r="AK218"/>
          <cell r="AL218">
            <v>265896</v>
          </cell>
          <cell r="AM218" t="str">
            <v>EST ALMOFADA FITA NEOPRENE (COR BEGE RAMI 4)</v>
          </cell>
          <cell r="AN218"/>
          <cell r="AO218">
            <v>0.5</v>
          </cell>
          <cell r="AP218">
            <v>0.5</v>
          </cell>
          <cell r="AQ218">
            <v>0</v>
          </cell>
          <cell r="AR218">
            <v>0</v>
          </cell>
          <cell r="AS218" t="str">
            <v>EST ALMOFADA FITA NEOPRENE (COR BEGE RAMI 4) - 0,5x0,5x0H</v>
          </cell>
          <cell r="AT218">
            <v>985.6</v>
          </cell>
          <cell r="AU218">
            <v>985.6</v>
          </cell>
          <cell r="AV218">
            <v>985.6</v>
          </cell>
          <cell r="AW218">
            <v>0</v>
          </cell>
          <cell r="AX218">
            <v>985.6</v>
          </cell>
          <cell r="AY218">
            <v>0</v>
          </cell>
          <cell r="AZ218"/>
          <cell r="BA218" t="str">
            <v/>
          </cell>
          <cell r="BB218"/>
          <cell r="BC218"/>
          <cell r="BD218"/>
          <cell r="BE218" t="str">
            <v/>
          </cell>
          <cell r="BF218">
            <v>0</v>
          </cell>
          <cell r="BG218" t="str">
            <v/>
          </cell>
          <cell r="BH218" t="str">
            <v/>
          </cell>
          <cell r="BI218">
            <v>12</v>
          </cell>
          <cell r="BJ218" t="str">
            <v>0</v>
          </cell>
          <cell r="BK218">
            <v>0</v>
          </cell>
          <cell r="BL218">
            <v>0</v>
          </cell>
          <cell r="BM218"/>
          <cell r="BN218"/>
          <cell r="BO218"/>
          <cell r="BP218"/>
          <cell r="BR218" t="str">
            <v>LC PE</v>
          </cell>
          <cell r="BT218" t="str">
            <v/>
          </cell>
          <cell r="BU218" t="str">
            <v/>
          </cell>
        </row>
        <row r="219">
          <cell r="H219">
            <v>0</v>
          </cell>
          <cell r="O219">
            <v>265896</v>
          </cell>
          <cell r="P219" t="str">
            <v>2020/237-0052-01</v>
          </cell>
          <cell r="Q219" t="str">
            <v>EST ALMOFADA FITA NEOPRENE (COR BEGE RAMI 4)</v>
          </cell>
          <cell r="R219"/>
          <cell r="S219"/>
          <cell r="T219"/>
          <cell r="U219">
            <v>0.5</v>
          </cell>
          <cell r="V219">
            <v>0.5</v>
          </cell>
          <cell r="W219">
            <v>0</v>
          </cell>
          <cell r="X219">
            <v>0</v>
          </cell>
          <cell r="Y219" t="str">
            <v>EST ALMOFADA FITA NEOPRENE (COR BEGE RAMI 4) - 0,5x0,5x0H</v>
          </cell>
          <cell r="Z219">
            <v>985.6</v>
          </cell>
          <cell r="AA219">
            <v>0.5</v>
          </cell>
          <cell r="AB219">
            <v>492.8</v>
          </cell>
          <cell r="AC219"/>
          <cell r="AD219"/>
          <cell r="AE219"/>
          <cell r="AF219">
            <v>985.6</v>
          </cell>
          <cell r="AG219">
            <v>985.6</v>
          </cell>
          <cell r="AH219">
            <v>0</v>
          </cell>
          <cell r="AI219">
            <v>985.6</v>
          </cell>
          <cell r="AJ219" t="str">
            <v>REF: 265896</v>
          </cell>
          <cell r="AK219"/>
          <cell r="AL219">
            <v>265896</v>
          </cell>
          <cell r="AM219" t="str">
            <v>EST ALMOFADA FITA NEOPRENE (COR BEGE RAMI 4)</v>
          </cell>
          <cell r="AN219"/>
          <cell r="AO219">
            <v>0.5</v>
          </cell>
          <cell r="AP219">
            <v>0.5</v>
          </cell>
          <cell r="AQ219">
            <v>0</v>
          </cell>
          <cell r="AR219">
            <v>0</v>
          </cell>
          <cell r="AS219" t="str">
            <v>EST ALMOFADA FITA NEOPRENE (COR BEGE RAMI 4) - 0,5x0,5x0H</v>
          </cell>
          <cell r="AT219">
            <v>985.6</v>
          </cell>
          <cell r="AU219">
            <v>985.6</v>
          </cell>
          <cell r="AV219">
            <v>985.6</v>
          </cell>
          <cell r="AW219">
            <v>0</v>
          </cell>
          <cell r="AX219">
            <v>985.6</v>
          </cell>
          <cell r="AY219">
            <v>0</v>
          </cell>
          <cell r="AZ219"/>
          <cell r="BA219" t="str">
            <v/>
          </cell>
          <cell r="BB219"/>
          <cell r="BC219"/>
          <cell r="BD219"/>
          <cell r="BE219" t="str">
            <v/>
          </cell>
          <cell r="BF219">
            <v>0</v>
          </cell>
          <cell r="BG219" t="str">
            <v/>
          </cell>
          <cell r="BH219" t="str">
            <v/>
          </cell>
          <cell r="BI219">
            <v>12</v>
          </cell>
          <cell r="BJ219" t="str">
            <v>0</v>
          </cell>
          <cell r="BK219">
            <v>0</v>
          </cell>
          <cell r="BL219">
            <v>0</v>
          </cell>
          <cell r="BM219"/>
          <cell r="BN219"/>
          <cell r="BO219"/>
          <cell r="BP219"/>
          <cell r="BR219" t="str">
            <v>LC PE</v>
          </cell>
          <cell r="BT219" t="str">
            <v/>
          </cell>
          <cell r="BU219" t="str">
            <v/>
          </cell>
        </row>
        <row r="220">
          <cell r="H220">
            <v>0</v>
          </cell>
          <cell r="O220">
            <v>231990</v>
          </cell>
          <cell r="P220" t="str">
            <v>2022/305-0016-01</v>
          </cell>
          <cell r="Q220" t="str">
            <v>EST MOVEL BAR SOFT FREIJO NAT/ESPELHO BRONZE INTERNO</v>
          </cell>
          <cell r="R220"/>
          <cell r="S220"/>
          <cell r="T220"/>
          <cell r="U220">
            <v>1.2</v>
          </cell>
          <cell r="V220">
            <v>0.4</v>
          </cell>
          <cell r="W220">
            <v>1.38</v>
          </cell>
          <cell r="X220">
            <v>0</v>
          </cell>
          <cell r="Y220" t="str">
            <v>EST MOVEL BAR SOFT FREIJO NAT/ESPELHO BRONZE INTERNO - 1,2x0,4x1,38H</v>
          </cell>
          <cell r="Z220">
            <v>26885.4</v>
          </cell>
          <cell r="AA220">
            <v>0.65</v>
          </cell>
          <cell r="AB220">
            <v>9409.89</v>
          </cell>
          <cell r="AC220"/>
          <cell r="AD220"/>
          <cell r="AE220"/>
          <cell r="AF220">
            <v>26885.4</v>
          </cell>
          <cell r="AG220">
            <v>26885.4</v>
          </cell>
          <cell r="AH220">
            <v>0</v>
          </cell>
          <cell r="AI220">
            <v>26885.4</v>
          </cell>
          <cell r="AJ220" t="str">
            <v>REF: 231990</v>
          </cell>
          <cell r="AK220" t="str">
            <v>PRODUTO FORA DE LINHA</v>
          </cell>
          <cell r="AL220">
            <v>231990</v>
          </cell>
          <cell r="AM220" t="str">
            <v>EST MOVEL BAR SOFT FREIJO NAT/ESPELHO BRONZE INTERNO</v>
          </cell>
          <cell r="AN220"/>
          <cell r="AO220">
            <v>1.2</v>
          </cell>
          <cell r="AP220">
            <v>0.4</v>
          </cell>
          <cell r="AQ220">
            <v>1.38</v>
          </cell>
          <cell r="AR220">
            <v>0</v>
          </cell>
          <cell r="AS220" t="str">
            <v>EST MOVEL BAR SOFT FREIJO NAT/ESPELHO BRONZE INTERNO - 1,2x0,4x1,38H</v>
          </cell>
          <cell r="AT220">
            <v>26885.4</v>
          </cell>
          <cell r="AU220">
            <v>26885.4</v>
          </cell>
          <cell r="AV220">
            <v>26885.4</v>
          </cell>
          <cell r="AW220">
            <v>0</v>
          </cell>
          <cell r="AX220">
            <v>26885.4</v>
          </cell>
          <cell r="AY220">
            <v>0</v>
          </cell>
          <cell r="AZ220"/>
          <cell r="BA220" t="str">
            <v/>
          </cell>
          <cell r="BB220"/>
          <cell r="BC220"/>
          <cell r="BD220"/>
          <cell r="BE220" t="str">
            <v/>
          </cell>
          <cell r="BF220">
            <v>0</v>
          </cell>
          <cell r="BG220" t="str">
            <v/>
          </cell>
          <cell r="BH220" t="str">
            <v/>
          </cell>
          <cell r="BI220">
            <v>14</v>
          </cell>
          <cell r="BJ220" t="str">
            <v>0</v>
          </cell>
          <cell r="BK220">
            <v>0</v>
          </cell>
          <cell r="BL220">
            <v>0</v>
          </cell>
          <cell r="BM220"/>
          <cell r="BN220"/>
          <cell r="BO220"/>
          <cell r="BP220"/>
          <cell r="BR220" t="str">
            <v>LC PE</v>
          </cell>
          <cell r="BT220" t="str">
            <v/>
          </cell>
          <cell r="BU220" t="str">
            <v/>
          </cell>
        </row>
        <row r="221">
          <cell r="H221">
            <v>0</v>
          </cell>
          <cell r="O221">
            <v>224542</v>
          </cell>
          <cell r="P221" t="str">
            <v>2018/234-0016-01</v>
          </cell>
          <cell r="Q221" t="str">
            <v>EST BANDEJA MAXIXE (MARMORE CALACATA) (BASE ACRILICO)</v>
          </cell>
          <cell r="R221"/>
          <cell r="S221"/>
          <cell r="T221"/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 t="str">
            <v>EST BANDEJA MAXIXE (MARMORE CALACATA) (BASE ACRILICO) - Ø0x0H</v>
          </cell>
          <cell r="Z221">
            <v>8762.86</v>
          </cell>
          <cell r="AA221">
            <v>0.5</v>
          </cell>
          <cell r="AB221">
            <v>4381.43</v>
          </cell>
          <cell r="AC221"/>
          <cell r="AD221"/>
          <cell r="AE221"/>
          <cell r="AF221">
            <v>8762.86</v>
          </cell>
          <cell r="AG221">
            <v>8762.86</v>
          </cell>
          <cell r="AH221">
            <v>0</v>
          </cell>
          <cell r="AI221">
            <v>8762.86</v>
          </cell>
          <cell r="AJ221" t="str">
            <v>REF: 224542</v>
          </cell>
          <cell r="AK221" t="str">
            <v>PRODUTO FORA DE LINHA</v>
          </cell>
          <cell r="AL221">
            <v>224542</v>
          </cell>
          <cell r="AM221" t="str">
            <v>EST BANDEJA MAXIXE (MARMORE CALACATA) (BASE ACRILICO)</v>
          </cell>
          <cell r="AN221"/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 t="str">
            <v>EST BANDEJA MAXIXE (MARMORE CALACATA) (BASE ACRILICO) - Ø0x0H</v>
          </cell>
          <cell r="AT221">
            <v>8762.86</v>
          </cell>
          <cell r="AU221">
            <v>8762.86</v>
          </cell>
          <cell r="AV221">
            <v>8762.86</v>
          </cell>
          <cell r="AW221">
            <v>0</v>
          </cell>
          <cell r="AX221">
            <v>8762.86</v>
          </cell>
          <cell r="AY221">
            <v>0</v>
          </cell>
          <cell r="AZ221"/>
          <cell r="BA221" t="str">
            <v/>
          </cell>
          <cell r="BB221"/>
          <cell r="BC221"/>
          <cell r="BD221"/>
          <cell r="BE221" t="str">
            <v/>
          </cell>
          <cell r="BF221">
            <v>0</v>
          </cell>
          <cell r="BG221" t="str">
            <v/>
          </cell>
          <cell r="BH221" t="str">
            <v/>
          </cell>
          <cell r="BI221">
            <v>14</v>
          </cell>
          <cell r="BJ221" t="str">
            <v>0</v>
          </cell>
          <cell r="BK221">
            <v>0</v>
          </cell>
          <cell r="BL221">
            <v>0</v>
          </cell>
          <cell r="BM221"/>
          <cell r="BN221"/>
          <cell r="BO221"/>
          <cell r="BP221"/>
          <cell r="BR221" t="str">
            <v>LC PE</v>
          </cell>
          <cell r="BT221" t="str">
            <v/>
          </cell>
          <cell r="BU221" t="str">
            <v/>
          </cell>
        </row>
        <row r="222">
          <cell r="H222">
            <v>0</v>
          </cell>
          <cell r="O222">
            <v>190082</v>
          </cell>
          <cell r="P222" t="str">
            <v>2017/331-0014-01</v>
          </cell>
          <cell r="Q222" t="str">
            <v>EST LUMINARIA TENT (LATAO CENTRO/ACO PTO FSC) LAMP L008 HAL</v>
          </cell>
          <cell r="R222"/>
          <cell r="S222"/>
          <cell r="T222"/>
          <cell r="U222">
            <v>2.5299999999999998</v>
          </cell>
          <cell r="V222">
            <v>1.57</v>
          </cell>
          <cell r="W222">
            <v>0.47</v>
          </cell>
          <cell r="X222">
            <v>0</v>
          </cell>
          <cell r="Y222" t="str">
            <v>EST LUMINARIA TENT (LATAO CENTRO/ACO PTO FSC) LAMP L008 HAL - 2,53x1,57x0,47H</v>
          </cell>
          <cell r="Z222">
            <v>29186.400000000001</v>
          </cell>
          <cell r="AA222">
            <v>0.5</v>
          </cell>
          <cell r="AB222">
            <v>14593.2</v>
          </cell>
          <cell r="AC222"/>
          <cell r="AD222"/>
          <cell r="AE222"/>
          <cell r="AF222">
            <v>29186.400000000001</v>
          </cell>
          <cell r="AG222">
            <v>29186.400000000001</v>
          </cell>
          <cell r="AH222">
            <v>0</v>
          </cell>
          <cell r="AI222">
            <v>29186.400000000001</v>
          </cell>
          <cell r="AJ222" t="str">
            <v>REF: 190082</v>
          </cell>
          <cell r="AK222" t="str">
            <v>PRODUTO FORA DE LINHA</v>
          </cell>
          <cell r="AL222">
            <v>190082</v>
          </cell>
          <cell r="AM222" t="str">
            <v>EST LUMINARIA TENT (LATAO CENTRO/ACO PTO FSC) LAMP L008 HAL</v>
          </cell>
          <cell r="AN222"/>
          <cell r="AO222">
            <v>2.5299999999999998</v>
          </cell>
          <cell r="AP222">
            <v>1.57</v>
          </cell>
          <cell r="AQ222">
            <v>0.47</v>
          </cell>
          <cell r="AR222">
            <v>0</v>
          </cell>
          <cell r="AS222" t="str">
            <v>EST LUMINARIA TENT (LATAO CENTRO/ACO PTO FSC) LAMP L008 HAL - 2,53x1,57x0,47H</v>
          </cell>
          <cell r="AT222">
            <v>29186.400000000001</v>
          </cell>
          <cell r="AU222">
            <v>29186.400000000001</v>
          </cell>
          <cell r="AV222">
            <v>29186.400000000001</v>
          </cell>
          <cell r="AW222">
            <v>0</v>
          </cell>
          <cell r="AX222">
            <v>29186.400000000001</v>
          </cell>
          <cell r="AY222">
            <v>0</v>
          </cell>
          <cell r="AZ222"/>
          <cell r="BA222" t="str">
            <v/>
          </cell>
          <cell r="BB222"/>
          <cell r="BC222"/>
          <cell r="BD222"/>
          <cell r="BE222" t="str">
            <v/>
          </cell>
          <cell r="BF222">
            <v>0</v>
          </cell>
          <cell r="BG222" t="str">
            <v/>
          </cell>
          <cell r="BH222" t="str">
            <v/>
          </cell>
          <cell r="BI222">
            <v>22</v>
          </cell>
          <cell r="BJ222" t="str">
            <v>0</v>
          </cell>
          <cell r="BK222">
            <v>0</v>
          </cell>
          <cell r="BL222">
            <v>0</v>
          </cell>
          <cell r="BM222"/>
          <cell r="BN222"/>
          <cell r="BO222"/>
          <cell r="BP222"/>
          <cell r="BR222" t="str">
            <v>LC PE</v>
          </cell>
          <cell r="BT222" t="str">
            <v/>
          </cell>
          <cell r="BU222" t="str">
            <v/>
          </cell>
        </row>
        <row r="223">
          <cell r="H223">
            <v>0</v>
          </cell>
          <cell r="O223">
            <v>147930</v>
          </cell>
          <cell r="P223" t="str">
            <v>2014/262-0096-01</v>
          </cell>
          <cell r="Q223" t="str">
            <v>EST LUMINARIA PENDENTE DON SEM LAMPADA</v>
          </cell>
          <cell r="R223"/>
          <cell r="S223"/>
          <cell r="T223"/>
          <cell r="U223">
            <v>0.2</v>
          </cell>
          <cell r="V223">
            <v>0.2</v>
          </cell>
          <cell r="W223">
            <v>0.3</v>
          </cell>
          <cell r="X223">
            <v>0</v>
          </cell>
          <cell r="Y223" t="str">
            <v>EST LUMINARIA PENDENTE DON SEM LAMPADA - 0,2x0,2x0,3H</v>
          </cell>
          <cell r="Z223">
            <v>10222.56</v>
          </cell>
          <cell r="AA223">
            <v>0.5</v>
          </cell>
          <cell r="AB223">
            <v>5111.28</v>
          </cell>
          <cell r="AC223"/>
          <cell r="AD223"/>
          <cell r="AE223"/>
          <cell r="AF223">
            <v>10222.56</v>
          </cell>
          <cell r="AG223">
            <v>10222.56</v>
          </cell>
          <cell r="AH223">
            <v>0</v>
          </cell>
          <cell r="AI223">
            <v>10222.56</v>
          </cell>
          <cell r="AJ223" t="str">
            <v>REF: 147930</v>
          </cell>
          <cell r="AK223" t="str">
            <v>PRODUTO FORA DE LINHA</v>
          </cell>
          <cell r="AL223">
            <v>147930</v>
          </cell>
          <cell r="AM223" t="str">
            <v>EST LUMINARIA PENDENTE DON SEM LAMPADA</v>
          </cell>
          <cell r="AN223"/>
          <cell r="AO223">
            <v>0.2</v>
          </cell>
          <cell r="AP223">
            <v>0.2</v>
          </cell>
          <cell r="AQ223">
            <v>0.3</v>
          </cell>
          <cell r="AR223">
            <v>0</v>
          </cell>
          <cell r="AS223" t="str">
            <v>EST LUMINARIA PENDENTE DON SEM LAMPADA - 0,2x0,2x0,3H</v>
          </cell>
          <cell r="AT223">
            <v>10222.56</v>
          </cell>
          <cell r="AU223">
            <v>10222.56</v>
          </cell>
          <cell r="AV223">
            <v>10222.56</v>
          </cell>
          <cell r="AW223">
            <v>0</v>
          </cell>
          <cell r="AX223">
            <v>10222.56</v>
          </cell>
          <cell r="AY223">
            <v>0</v>
          </cell>
          <cell r="AZ223"/>
          <cell r="BA223" t="str">
            <v/>
          </cell>
          <cell r="BB223"/>
          <cell r="BC223"/>
          <cell r="BD223"/>
          <cell r="BE223" t="str">
            <v/>
          </cell>
          <cell r="BF223">
            <v>0</v>
          </cell>
          <cell r="BG223" t="str">
            <v/>
          </cell>
          <cell r="BH223" t="str">
            <v/>
          </cell>
          <cell r="BI223">
            <v>14</v>
          </cell>
          <cell r="BJ223" t="str">
            <v>0</v>
          </cell>
          <cell r="BK223">
            <v>0</v>
          </cell>
          <cell r="BL223">
            <v>0</v>
          </cell>
          <cell r="BM223"/>
          <cell r="BN223"/>
          <cell r="BO223"/>
          <cell r="BP223"/>
          <cell r="BR223" t="str">
            <v>LC PE</v>
          </cell>
          <cell r="BT223" t="str">
            <v/>
          </cell>
          <cell r="BU223" t="str">
            <v/>
          </cell>
        </row>
        <row r="224">
          <cell r="H224">
            <v>0</v>
          </cell>
          <cell r="O224">
            <v>147930</v>
          </cell>
          <cell r="P224" t="str">
            <v>2014/262-0097-01</v>
          </cell>
          <cell r="Q224" t="str">
            <v>EST LUMINARIA PENDENTE DON SEM LAMPADA</v>
          </cell>
          <cell r="R224"/>
          <cell r="S224"/>
          <cell r="T224"/>
          <cell r="U224">
            <v>0.2</v>
          </cell>
          <cell r="V224">
            <v>0.2</v>
          </cell>
          <cell r="W224">
            <v>0.3</v>
          </cell>
          <cell r="X224">
            <v>0</v>
          </cell>
          <cell r="Y224" t="str">
            <v>EST LUMINARIA PENDENTE DON SEM LAMPADA - 0,2x0,2x0,3H</v>
          </cell>
          <cell r="Z224">
            <v>10222.56</v>
          </cell>
          <cell r="AA224">
            <v>0.5</v>
          </cell>
          <cell r="AB224">
            <v>5111.28</v>
          </cell>
          <cell r="AC224"/>
          <cell r="AD224"/>
          <cell r="AE224"/>
          <cell r="AF224">
            <v>10222.56</v>
          </cell>
          <cell r="AG224">
            <v>10222.56</v>
          </cell>
          <cell r="AH224">
            <v>0</v>
          </cell>
          <cell r="AI224">
            <v>10222.56</v>
          </cell>
          <cell r="AJ224" t="str">
            <v>REF: 147930</v>
          </cell>
          <cell r="AK224" t="str">
            <v>PRODUTO FORA DE LINHA</v>
          </cell>
          <cell r="AL224">
            <v>147930</v>
          </cell>
          <cell r="AM224" t="str">
            <v>EST LUMINARIA PENDENTE DON SEM LAMPADA</v>
          </cell>
          <cell r="AN224"/>
          <cell r="AO224">
            <v>0.2</v>
          </cell>
          <cell r="AP224">
            <v>0.2</v>
          </cell>
          <cell r="AQ224">
            <v>0.3</v>
          </cell>
          <cell r="AR224">
            <v>0</v>
          </cell>
          <cell r="AS224" t="str">
            <v>EST LUMINARIA PENDENTE DON SEM LAMPADA - 0,2x0,2x0,3H</v>
          </cell>
          <cell r="AT224">
            <v>10222.56</v>
          </cell>
          <cell r="AU224">
            <v>10222.56</v>
          </cell>
          <cell r="AV224">
            <v>10222.56</v>
          </cell>
          <cell r="AW224">
            <v>0</v>
          </cell>
          <cell r="AX224">
            <v>10222.56</v>
          </cell>
          <cell r="AY224">
            <v>0</v>
          </cell>
          <cell r="AZ224"/>
          <cell r="BA224" t="str">
            <v/>
          </cell>
          <cell r="BB224"/>
          <cell r="BC224"/>
          <cell r="BD224"/>
          <cell r="BE224" t="str">
            <v/>
          </cell>
          <cell r="BF224">
            <v>0</v>
          </cell>
          <cell r="BG224" t="str">
            <v/>
          </cell>
          <cell r="BH224" t="str">
            <v/>
          </cell>
          <cell r="BI224">
            <v>14</v>
          </cell>
          <cell r="BJ224" t="str">
            <v>0</v>
          </cell>
          <cell r="BK224">
            <v>0</v>
          </cell>
          <cell r="BL224">
            <v>0</v>
          </cell>
          <cell r="BM224"/>
          <cell r="BN224"/>
          <cell r="BO224"/>
          <cell r="BP224"/>
          <cell r="BR224" t="str">
            <v>LC PE</v>
          </cell>
          <cell r="BT224" t="str">
            <v/>
          </cell>
          <cell r="BU224" t="str">
            <v/>
          </cell>
        </row>
        <row r="225">
          <cell r="H225">
            <v>0</v>
          </cell>
          <cell r="O225">
            <v>147930</v>
          </cell>
          <cell r="P225" t="str">
            <v>2014/262-0098-01</v>
          </cell>
          <cell r="Q225" t="str">
            <v>EST LUMINARIA PENDENTE DON SEM LAMPADA</v>
          </cell>
          <cell r="R225"/>
          <cell r="S225"/>
          <cell r="T225"/>
          <cell r="U225">
            <v>0.2</v>
          </cell>
          <cell r="V225">
            <v>0.2</v>
          </cell>
          <cell r="W225">
            <v>0.3</v>
          </cell>
          <cell r="X225">
            <v>0</v>
          </cell>
          <cell r="Y225" t="str">
            <v>EST LUMINARIA PENDENTE DON SEM LAMPADA - 0,2x0,2x0,3H</v>
          </cell>
          <cell r="Z225">
            <v>10222.56</v>
          </cell>
          <cell r="AA225">
            <v>0.5</v>
          </cell>
          <cell r="AB225">
            <v>5111.28</v>
          </cell>
          <cell r="AC225"/>
          <cell r="AD225"/>
          <cell r="AE225"/>
          <cell r="AF225">
            <v>10222.56</v>
          </cell>
          <cell r="AG225">
            <v>10222.56</v>
          </cell>
          <cell r="AH225">
            <v>0</v>
          </cell>
          <cell r="AI225">
            <v>10222.56</v>
          </cell>
          <cell r="AJ225" t="str">
            <v>REF: 147930</v>
          </cell>
          <cell r="AK225" t="str">
            <v>PRODUTO FORA DE LINHA</v>
          </cell>
          <cell r="AL225">
            <v>147930</v>
          </cell>
          <cell r="AM225" t="str">
            <v>EST LUMINARIA PENDENTE DON SEM LAMPADA</v>
          </cell>
          <cell r="AN225"/>
          <cell r="AO225">
            <v>0.2</v>
          </cell>
          <cell r="AP225">
            <v>0.2</v>
          </cell>
          <cell r="AQ225">
            <v>0.3</v>
          </cell>
          <cell r="AR225">
            <v>0</v>
          </cell>
          <cell r="AS225" t="str">
            <v>EST LUMINARIA PENDENTE DON SEM LAMPADA - 0,2x0,2x0,3H</v>
          </cell>
          <cell r="AT225">
            <v>10222.56</v>
          </cell>
          <cell r="AU225">
            <v>10222.56</v>
          </cell>
          <cell r="AV225">
            <v>10222.56</v>
          </cell>
          <cell r="AW225">
            <v>0</v>
          </cell>
          <cell r="AX225">
            <v>10222.56</v>
          </cell>
          <cell r="AY225">
            <v>0</v>
          </cell>
          <cell r="AZ225"/>
          <cell r="BA225" t="str">
            <v/>
          </cell>
          <cell r="BB225"/>
          <cell r="BC225"/>
          <cell r="BD225"/>
          <cell r="BE225" t="str">
            <v/>
          </cell>
          <cell r="BF225">
            <v>0</v>
          </cell>
          <cell r="BG225" t="str">
            <v/>
          </cell>
          <cell r="BH225" t="str">
            <v/>
          </cell>
          <cell r="BI225">
            <v>14</v>
          </cell>
          <cell r="BJ225" t="str">
            <v>0</v>
          </cell>
          <cell r="BK225">
            <v>0</v>
          </cell>
          <cell r="BL225">
            <v>0</v>
          </cell>
          <cell r="BM225"/>
          <cell r="BN225"/>
          <cell r="BO225"/>
          <cell r="BP225"/>
          <cell r="BR225" t="str">
            <v>LC PE</v>
          </cell>
          <cell r="BT225" t="str">
            <v/>
          </cell>
          <cell r="BU225" t="str">
            <v/>
          </cell>
        </row>
        <row r="226">
          <cell r="H226">
            <v>0</v>
          </cell>
          <cell r="O226">
            <v>147930</v>
          </cell>
          <cell r="P226" t="str">
            <v>2014/262-0099-01</v>
          </cell>
          <cell r="Q226" t="str">
            <v>EST LUMINARIA PENDENTE DON SEM LAMPADA</v>
          </cell>
          <cell r="R226"/>
          <cell r="S226"/>
          <cell r="T226"/>
          <cell r="U226">
            <v>0.2</v>
          </cell>
          <cell r="V226">
            <v>0.2</v>
          </cell>
          <cell r="W226">
            <v>0.3</v>
          </cell>
          <cell r="X226">
            <v>0</v>
          </cell>
          <cell r="Y226" t="str">
            <v>EST LUMINARIA PENDENTE DON SEM LAMPADA - 0,2x0,2x0,3H</v>
          </cell>
          <cell r="Z226">
            <v>10222.56</v>
          </cell>
          <cell r="AA226">
            <v>0.5</v>
          </cell>
          <cell r="AB226">
            <v>5111.28</v>
          </cell>
          <cell r="AC226"/>
          <cell r="AD226"/>
          <cell r="AE226"/>
          <cell r="AF226">
            <v>10222.56</v>
          </cell>
          <cell r="AG226">
            <v>10222.56</v>
          </cell>
          <cell r="AH226">
            <v>0</v>
          </cell>
          <cell r="AI226">
            <v>10222.56</v>
          </cell>
          <cell r="AJ226" t="str">
            <v>REF: 147930</v>
          </cell>
          <cell r="AK226" t="str">
            <v>PRODUTO FORA DE LINHA</v>
          </cell>
          <cell r="AL226">
            <v>147930</v>
          </cell>
          <cell r="AM226" t="str">
            <v>EST LUMINARIA PENDENTE DON SEM LAMPADA</v>
          </cell>
          <cell r="AN226"/>
          <cell r="AO226">
            <v>0.2</v>
          </cell>
          <cell r="AP226">
            <v>0.2</v>
          </cell>
          <cell r="AQ226">
            <v>0.3</v>
          </cell>
          <cell r="AR226">
            <v>0</v>
          </cell>
          <cell r="AS226" t="str">
            <v>EST LUMINARIA PENDENTE DON SEM LAMPADA - 0,2x0,2x0,3H</v>
          </cell>
          <cell r="AT226">
            <v>10222.56</v>
          </cell>
          <cell r="AU226">
            <v>10222.56</v>
          </cell>
          <cell r="AV226">
            <v>10222.56</v>
          </cell>
          <cell r="AW226">
            <v>0</v>
          </cell>
          <cell r="AX226">
            <v>10222.56</v>
          </cell>
          <cell r="AY226">
            <v>0</v>
          </cell>
          <cell r="AZ226"/>
          <cell r="BA226" t="str">
            <v/>
          </cell>
          <cell r="BB226"/>
          <cell r="BC226"/>
          <cell r="BD226"/>
          <cell r="BE226" t="str">
            <v/>
          </cell>
          <cell r="BF226">
            <v>0</v>
          </cell>
          <cell r="BG226" t="str">
            <v/>
          </cell>
          <cell r="BH226" t="str">
            <v/>
          </cell>
          <cell r="BI226">
            <v>14</v>
          </cell>
          <cell r="BJ226" t="str">
            <v>0</v>
          </cell>
          <cell r="BK226">
            <v>0</v>
          </cell>
          <cell r="BL226">
            <v>0</v>
          </cell>
          <cell r="BM226"/>
          <cell r="BN226"/>
          <cell r="BO226"/>
          <cell r="BP226"/>
          <cell r="BR226" t="str">
            <v>LC PE</v>
          </cell>
          <cell r="BT226" t="str">
            <v/>
          </cell>
          <cell r="BU226" t="str">
            <v/>
          </cell>
        </row>
        <row r="227">
          <cell r="H227">
            <v>0</v>
          </cell>
          <cell r="O227">
            <v>147930</v>
          </cell>
          <cell r="P227" t="str">
            <v>2014/262-0092-01</v>
          </cell>
          <cell r="Q227" t="str">
            <v>EST LUMINARIA PENDENTE DON SEM LAMPADA</v>
          </cell>
          <cell r="R227"/>
          <cell r="S227"/>
          <cell r="T227"/>
          <cell r="U227">
            <v>0.2</v>
          </cell>
          <cell r="V227">
            <v>0.2</v>
          </cell>
          <cell r="W227">
            <v>0.3</v>
          </cell>
          <cell r="X227">
            <v>0</v>
          </cell>
          <cell r="Y227" t="str">
            <v>EST LUMINARIA PENDENTE DON SEM LAMPADA - 0,2x0,2x0,3H</v>
          </cell>
          <cell r="Z227">
            <v>10222.56</v>
          </cell>
          <cell r="AA227">
            <v>0.5</v>
          </cell>
          <cell r="AB227">
            <v>5111.28</v>
          </cell>
          <cell r="AC227"/>
          <cell r="AD227"/>
          <cell r="AE227"/>
          <cell r="AF227">
            <v>10222.56</v>
          </cell>
          <cell r="AG227">
            <v>10222.56</v>
          </cell>
          <cell r="AH227">
            <v>0</v>
          </cell>
          <cell r="AI227">
            <v>10222.56</v>
          </cell>
          <cell r="AJ227" t="str">
            <v>REF: 147930</v>
          </cell>
          <cell r="AK227" t="str">
            <v>PRODUTO FORA DE LINHA</v>
          </cell>
          <cell r="AL227">
            <v>147930</v>
          </cell>
          <cell r="AM227" t="str">
            <v>EST LUMINARIA PENDENTE DON SEM LAMPADA</v>
          </cell>
          <cell r="AN227"/>
          <cell r="AO227">
            <v>0.2</v>
          </cell>
          <cell r="AP227">
            <v>0.2</v>
          </cell>
          <cell r="AQ227">
            <v>0.3</v>
          </cell>
          <cell r="AR227">
            <v>0</v>
          </cell>
          <cell r="AS227" t="str">
            <v>EST LUMINARIA PENDENTE DON SEM LAMPADA - 0,2x0,2x0,3H</v>
          </cell>
          <cell r="AT227">
            <v>10222.56</v>
          </cell>
          <cell r="AU227">
            <v>10222.56</v>
          </cell>
          <cell r="AV227">
            <v>10222.56</v>
          </cell>
          <cell r="AW227">
            <v>0</v>
          </cell>
          <cell r="AX227">
            <v>10222.56</v>
          </cell>
          <cell r="AY227">
            <v>0</v>
          </cell>
          <cell r="AZ227"/>
          <cell r="BA227" t="str">
            <v/>
          </cell>
          <cell r="BB227"/>
          <cell r="BC227"/>
          <cell r="BD227"/>
          <cell r="BE227" t="str">
            <v/>
          </cell>
          <cell r="BF227">
            <v>0</v>
          </cell>
          <cell r="BG227" t="str">
            <v/>
          </cell>
          <cell r="BH227" t="str">
            <v/>
          </cell>
          <cell r="BI227">
            <v>14</v>
          </cell>
          <cell r="BJ227" t="str">
            <v>0</v>
          </cell>
          <cell r="BK227">
            <v>0</v>
          </cell>
          <cell r="BL227">
            <v>0</v>
          </cell>
          <cell r="BM227"/>
          <cell r="BN227"/>
          <cell r="BO227"/>
          <cell r="BP227"/>
          <cell r="BR227" t="str">
            <v>LC PE</v>
          </cell>
          <cell r="BT227" t="str">
            <v/>
          </cell>
          <cell r="BU227" t="str">
            <v/>
          </cell>
        </row>
        <row r="228">
          <cell r="H228">
            <v>0</v>
          </cell>
          <cell r="O228">
            <v>361311</v>
          </cell>
          <cell r="P228" t="str">
            <v>2023/033-0004-01</v>
          </cell>
          <cell r="Q228" t="str">
            <v>EST ACESSORIO VYS (MARMORE ROSA PARANA)</v>
          </cell>
          <cell r="R228"/>
          <cell r="S228"/>
          <cell r="T228"/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 t="str">
            <v>EST ACESSORIO VYS (MARMORE ROSA PARANA) - Ø0x0H</v>
          </cell>
          <cell r="Z228">
            <v>3537.18</v>
          </cell>
          <cell r="AA228">
            <v>0.5</v>
          </cell>
          <cell r="AB228">
            <v>1768.59</v>
          </cell>
          <cell r="AC228"/>
          <cell r="AD228"/>
          <cell r="AE228"/>
          <cell r="AF228">
            <v>3537.18</v>
          </cell>
          <cell r="AG228">
            <v>3537.18</v>
          </cell>
          <cell r="AH228">
            <v>0</v>
          </cell>
          <cell r="AI228">
            <v>3537.18</v>
          </cell>
          <cell r="AJ228" t="str">
            <v>REF: 361306</v>
          </cell>
          <cell r="AK228"/>
          <cell r="AL228">
            <v>361306</v>
          </cell>
          <cell r="AM228" t="str">
            <v>ACESSORIO BANDEJA VYS (MARMORE)</v>
          </cell>
          <cell r="AN228"/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 t="str">
            <v>ACESSORIO BANDEJA VYS (MARMORE) - Ø0x0H</v>
          </cell>
          <cell r="AT228">
            <v>3537.18</v>
          </cell>
          <cell r="AU228">
            <v>3537.18</v>
          </cell>
          <cell r="AV228">
            <v>3537.18</v>
          </cell>
          <cell r="AW228">
            <v>0</v>
          </cell>
          <cell r="AX228">
            <v>3537.18</v>
          </cell>
          <cell r="AY228">
            <v>0</v>
          </cell>
          <cell r="AZ228"/>
          <cell r="BA228" t="str">
            <v/>
          </cell>
          <cell r="BB228"/>
          <cell r="BC228"/>
          <cell r="BD228"/>
          <cell r="BE228" t="str">
            <v/>
          </cell>
          <cell r="BF228">
            <v>0</v>
          </cell>
          <cell r="BG228" t="str">
            <v/>
          </cell>
          <cell r="BH228" t="str">
            <v/>
          </cell>
          <cell r="BI228">
            <v>12</v>
          </cell>
          <cell r="BJ228" t="str">
            <v>0</v>
          </cell>
          <cell r="BK228">
            <v>0</v>
          </cell>
          <cell r="BL228">
            <v>0</v>
          </cell>
          <cell r="BM228"/>
          <cell r="BN228"/>
          <cell r="BO228"/>
          <cell r="BP228"/>
          <cell r="BR228" t="str">
            <v>TEO PE</v>
          </cell>
          <cell r="BT228" t="str">
            <v>CLAMI ACESSORIOS</v>
          </cell>
          <cell r="BU228" t="str">
            <v>ACESSORIO BANDEJA VYS</v>
          </cell>
        </row>
        <row r="229">
          <cell r="H229">
            <v>0</v>
          </cell>
          <cell r="O229">
            <v>359686</v>
          </cell>
          <cell r="P229" t="str">
            <v>2022/3470-034-01</v>
          </cell>
          <cell r="Q229" t="str">
            <v>EST VASO MATISSE III (TRANSPARENTE)</v>
          </cell>
          <cell r="R229"/>
          <cell r="S229"/>
          <cell r="T229"/>
          <cell r="U229">
            <v>0.15</v>
          </cell>
          <cell r="V229">
            <v>0.1</v>
          </cell>
          <cell r="W229">
            <v>0.16</v>
          </cell>
          <cell r="X229">
            <v>0</v>
          </cell>
          <cell r="Y229" t="str">
            <v>EST VASO MATISSE III (TRANSPARENTE) - 0,15x0,1x0,16H</v>
          </cell>
          <cell r="Z229">
            <v>380.8</v>
          </cell>
          <cell r="AA229">
            <v>0.5</v>
          </cell>
          <cell r="AB229">
            <v>190.4</v>
          </cell>
          <cell r="AC229"/>
          <cell r="AD229"/>
          <cell r="AE229"/>
          <cell r="AF229">
            <v>380.8</v>
          </cell>
          <cell r="AG229">
            <v>380.8</v>
          </cell>
          <cell r="AH229">
            <v>0</v>
          </cell>
          <cell r="AI229">
            <v>380.8</v>
          </cell>
          <cell r="AJ229" t="str">
            <v>REF: 359686</v>
          </cell>
          <cell r="AK229" t="str">
            <v>PRODUTO PRONTA ENTREGA</v>
          </cell>
          <cell r="AL229">
            <v>359686</v>
          </cell>
          <cell r="AM229" t="str">
            <v>EST VASO MATISSE III (TRANSPARENTE)</v>
          </cell>
          <cell r="AN229"/>
          <cell r="AO229">
            <v>0.15</v>
          </cell>
          <cell r="AP229">
            <v>0.1</v>
          </cell>
          <cell r="AQ229">
            <v>0.16</v>
          </cell>
          <cell r="AR229">
            <v>0</v>
          </cell>
          <cell r="AS229" t="str">
            <v>EST VASO MATISSE III (TRANSPARENTE) - 0,15x0,1x0,16H</v>
          </cell>
          <cell r="AT229">
            <v>380.8</v>
          </cell>
          <cell r="AU229">
            <v>380.8</v>
          </cell>
          <cell r="AV229">
            <v>380.8</v>
          </cell>
          <cell r="AW229">
            <v>0</v>
          </cell>
          <cell r="AX229">
            <v>380.8</v>
          </cell>
          <cell r="AY229">
            <v>0</v>
          </cell>
          <cell r="AZ229"/>
          <cell r="BA229" t="str">
            <v/>
          </cell>
          <cell r="BB229"/>
          <cell r="BC229"/>
          <cell r="BD229"/>
          <cell r="BE229" t="str">
            <v/>
          </cell>
          <cell r="BF229">
            <v>0</v>
          </cell>
          <cell r="BG229" t="str">
            <v/>
          </cell>
          <cell r="BH229" t="str">
            <v/>
          </cell>
          <cell r="BI229">
            <v>12</v>
          </cell>
          <cell r="BJ229" t="str">
            <v>0</v>
          </cell>
          <cell r="BK229">
            <v>0</v>
          </cell>
          <cell r="BL229">
            <v>0</v>
          </cell>
          <cell r="BM229"/>
          <cell r="BN229"/>
          <cell r="BO229"/>
          <cell r="BP229"/>
          <cell r="BR229" t="str">
            <v>TEO PE</v>
          </cell>
          <cell r="BT229" t="str">
            <v/>
          </cell>
          <cell r="BU229" t="str">
            <v/>
          </cell>
        </row>
        <row r="230">
          <cell r="H230">
            <v>0</v>
          </cell>
          <cell r="O230">
            <v>359685</v>
          </cell>
          <cell r="P230" t="str">
            <v>2022/3470-032-01</v>
          </cell>
          <cell r="Q230" t="str">
            <v>EST VASO MATISSE II (TRANSPARENTE)</v>
          </cell>
          <cell r="R230"/>
          <cell r="S230"/>
          <cell r="T230"/>
          <cell r="U230">
            <v>0.16</v>
          </cell>
          <cell r="V230">
            <v>0.14000000000000001</v>
          </cell>
          <cell r="W230">
            <v>0.24</v>
          </cell>
          <cell r="X230">
            <v>0</v>
          </cell>
          <cell r="Y230" t="str">
            <v>EST VASO MATISSE II (TRANSPARENTE) - 0,16x0,14x0,24H</v>
          </cell>
          <cell r="Z230">
            <v>492.8</v>
          </cell>
          <cell r="AA230">
            <v>0.5</v>
          </cell>
          <cell r="AB230">
            <v>246.4</v>
          </cell>
          <cell r="AC230"/>
          <cell r="AD230"/>
          <cell r="AE230"/>
          <cell r="AF230">
            <v>492.8</v>
          </cell>
          <cell r="AG230">
            <v>492.8</v>
          </cell>
          <cell r="AH230">
            <v>0</v>
          </cell>
          <cell r="AI230">
            <v>492.8</v>
          </cell>
          <cell r="AJ230" t="str">
            <v>REF: 359685</v>
          </cell>
          <cell r="AK230" t="str">
            <v>PRODUTO PRONTA ENTREGA</v>
          </cell>
          <cell r="AL230">
            <v>359685</v>
          </cell>
          <cell r="AM230" t="str">
            <v>EST VASO MATISSE II (TRANSPARENTE)</v>
          </cell>
          <cell r="AN230"/>
          <cell r="AO230">
            <v>0.16</v>
          </cell>
          <cell r="AP230">
            <v>0.14000000000000001</v>
          </cell>
          <cell r="AQ230">
            <v>0.24</v>
          </cell>
          <cell r="AR230">
            <v>0</v>
          </cell>
          <cell r="AS230" t="str">
            <v>EST VASO MATISSE II (TRANSPARENTE) - 0,16x0,14x0,24H</v>
          </cell>
          <cell r="AT230">
            <v>492.8</v>
          </cell>
          <cell r="AU230">
            <v>492.8</v>
          </cell>
          <cell r="AV230">
            <v>492.8</v>
          </cell>
          <cell r="AW230">
            <v>0</v>
          </cell>
          <cell r="AX230">
            <v>492.8</v>
          </cell>
          <cell r="AY230">
            <v>0</v>
          </cell>
          <cell r="AZ230"/>
          <cell r="BA230" t="str">
            <v/>
          </cell>
          <cell r="BB230"/>
          <cell r="BC230"/>
          <cell r="BD230"/>
          <cell r="BE230" t="str">
            <v/>
          </cell>
          <cell r="BF230">
            <v>0</v>
          </cell>
          <cell r="BG230" t="str">
            <v/>
          </cell>
          <cell r="BH230" t="str">
            <v/>
          </cell>
          <cell r="BI230">
            <v>12</v>
          </cell>
          <cell r="BJ230" t="str">
            <v>0</v>
          </cell>
          <cell r="BK230">
            <v>0</v>
          </cell>
          <cell r="BL230">
            <v>0</v>
          </cell>
          <cell r="BM230"/>
          <cell r="BN230"/>
          <cell r="BO230"/>
          <cell r="BP230"/>
          <cell r="BR230" t="str">
            <v>TEO PE</v>
          </cell>
          <cell r="BT230" t="str">
            <v/>
          </cell>
          <cell r="BU230" t="str">
            <v/>
          </cell>
        </row>
        <row r="231">
          <cell r="H231">
            <v>0</v>
          </cell>
          <cell r="O231">
            <v>359684</v>
          </cell>
          <cell r="P231" t="str">
            <v>2022/3470-028-01</v>
          </cell>
          <cell r="Q231" t="str">
            <v>EST VASO MATISSE I (TRANSPARENTE)</v>
          </cell>
          <cell r="R231"/>
          <cell r="S231"/>
          <cell r="T231"/>
          <cell r="U231">
            <v>0.19</v>
          </cell>
          <cell r="V231">
            <v>0.17</v>
          </cell>
          <cell r="W231">
            <v>0.28000000000000003</v>
          </cell>
          <cell r="X231">
            <v>0</v>
          </cell>
          <cell r="Y231" t="str">
            <v>EST VASO MATISSE I (TRANSPARENTE) - 0,19x0,17x0,28H</v>
          </cell>
          <cell r="Z231">
            <v>582.4</v>
          </cell>
          <cell r="AA231">
            <v>0.5</v>
          </cell>
          <cell r="AB231">
            <v>291.2</v>
          </cell>
          <cell r="AC231"/>
          <cell r="AD231"/>
          <cell r="AE231"/>
          <cell r="AF231">
            <v>582.4</v>
          </cell>
          <cell r="AG231">
            <v>582.4</v>
          </cell>
          <cell r="AH231">
            <v>0</v>
          </cell>
          <cell r="AI231">
            <v>582.4</v>
          </cell>
          <cell r="AJ231" t="str">
            <v>REF: 359684</v>
          </cell>
          <cell r="AK231" t="str">
            <v>PRODUTO PRONTA ENTREGA</v>
          </cell>
          <cell r="AL231">
            <v>359684</v>
          </cell>
          <cell r="AM231" t="str">
            <v>EST VASO MATISSE I (TRANSPARENTE)</v>
          </cell>
          <cell r="AN231"/>
          <cell r="AO231">
            <v>0.19</v>
          </cell>
          <cell r="AP231">
            <v>0.17</v>
          </cell>
          <cell r="AQ231">
            <v>0.28000000000000003</v>
          </cell>
          <cell r="AR231">
            <v>0</v>
          </cell>
          <cell r="AS231" t="str">
            <v>EST VASO MATISSE I (TRANSPARENTE) - 0,19x0,17x0,28H</v>
          </cell>
          <cell r="AT231">
            <v>582.4</v>
          </cell>
          <cell r="AU231">
            <v>582.4</v>
          </cell>
          <cell r="AV231">
            <v>582.4</v>
          </cell>
          <cell r="AW231">
            <v>0</v>
          </cell>
          <cell r="AX231">
            <v>582.4</v>
          </cell>
          <cell r="AY231">
            <v>0</v>
          </cell>
          <cell r="AZ231"/>
          <cell r="BA231" t="str">
            <v/>
          </cell>
          <cell r="BB231"/>
          <cell r="BC231"/>
          <cell r="BD231"/>
          <cell r="BE231" t="str">
            <v/>
          </cell>
          <cell r="BF231">
            <v>0</v>
          </cell>
          <cell r="BG231" t="str">
            <v/>
          </cell>
          <cell r="BH231" t="str">
            <v/>
          </cell>
          <cell r="BI231">
            <v>12</v>
          </cell>
          <cell r="BJ231" t="str">
            <v>0</v>
          </cell>
          <cell r="BK231">
            <v>0</v>
          </cell>
          <cell r="BL231">
            <v>0</v>
          </cell>
          <cell r="BM231"/>
          <cell r="BN231"/>
          <cell r="BO231"/>
          <cell r="BP231"/>
          <cell r="BR231" t="str">
            <v>TEO PE</v>
          </cell>
          <cell r="BT231" t="str">
            <v/>
          </cell>
          <cell r="BU231" t="str">
            <v/>
          </cell>
        </row>
        <row r="232">
          <cell r="H232">
            <v>0</v>
          </cell>
          <cell r="O232">
            <v>359591</v>
          </cell>
          <cell r="P232" t="str">
            <v>2022/3470-024-01</v>
          </cell>
          <cell r="Q232" t="str">
            <v>EST VASO MATISSE III (OURO VELHO)</v>
          </cell>
          <cell r="R232"/>
          <cell r="S232"/>
          <cell r="T232"/>
          <cell r="U232">
            <v>0.15</v>
          </cell>
          <cell r="V232">
            <v>0.1</v>
          </cell>
          <cell r="W232">
            <v>0.16</v>
          </cell>
          <cell r="X232">
            <v>0</v>
          </cell>
          <cell r="Y232" t="str">
            <v>EST VASO MATISSE III (OURO VELHO) - 0,15x0,1x0,16H</v>
          </cell>
          <cell r="Z232">
            <v>380.8</v>
          </cell>
          <cell r="AA232">
            <v>0.5</v>
          </cell>
          <cell r="AB232">
            <v>190.4</v>
          </cell>
          <cell r="AC232"/>
          <cell r="AD232"/>
          <cell r="AE232"/>
          <cell r="AF232">
            <v>380.8</v>
          </cell>
          <cell r="AG232">
            <v>380.8</v>
          </cell>
          <cell r="AH232">
            <v>0</v>
          </cell>
          <cell r="AI232">
            <v>380.8</v>
          </cell>
          <cell r="AJ232" t="str">
            <v>REF: 359591</v>
          </cell>
          <cell r="AK232" t="str">
            <v>PRODUTO PRONTA ENTREGA</v>
          </cell>
          <cell r="AL232">
            <v>359591</v>
          </cell>
          <cell r="AM232" t="str">
            <v>EST VASO MATISSE III (OURO VELHO)</v>
          </cell>
          <cell r="AN232"/>
          <cell r="AO232">
            <v>0.15</v>
          </cell>
          <cell r="AP232">
            <v>0.1</v>
          </cell>
          <cell r="AQ232">
            <v>0.16</v>
          </cell>
          <cell r="AR232">
            <v>0</v>
          </cell>
          <cell r="AS232" t="str">
            <v>EST VASO MATISSE III (OURO VELHO) - 0,15x0,1x0,16H</v>
          </cell>
          <cell r="AT232">
            <v>380.8</v>
          </cell>
          <cell r="AU232">
            <v>380.8</v>
          </cell>
          <cell r="AV232">
            <v>380.8</v>
          </cell>
          <cell r="AW232">
            <v>0</v>
          </cell>
          <cell r="AX232">
            <v>380.8</v>
          </cell>
          <cell r="AY232">
            <v>0</v>
          </cell>
          <cell r="AZ232"/>
          <cell r="BA232" t="str">
            <v/>
          </cell>
          <cell r="BB232"/>
          <cell r="BC232"/>
          <cell r="BD232"/>
          <cell r="BE232" t="str">
            <v/>
          </cell>
          <cell r="BF232">
            <v>0</v>
          </cell>
          <cell r="BG232" t="str">
            <v/>
          </cell>
          <cell r="BH232" t="str">
            <v/>
          </cell>
          <cell r="BI232">
            <v>12</v>
          </cell>
          <cell r="BJ232" t="str">
            <v>0</v>
          </cell>
          <cell r="BK232">
            <v>0</v>
          </cell>
          <cell r="BL232">
            <v>0</v>
          </cell>
          <cell r="BM232"/>
          <cell r="BN232"/>
          <cell r="BO232"/>
          <cell r="BP232"/>
          <cell r="BR232" t="str">
            <v>TEO PE</v>
          </cell>
          <cell r="BT232" t="str">
            <v/>
          </cell>
          <cell r="BU232" t="str">
            <v/>
          </cell>
        </row>
        <row r="233">
          <cell r="H233">
            <v>0</v>
          </cell>
          <cell r="O233">
            <v>359589</v>
          </cell>
          <cell r="P233" t="str">
            <v>2022/3470-020-01</v>
          </cell>
          <cell r="Q233" t="str">
            <v>EST VASO MATISSE III (AREIA)</v>
          </cell>
          <cell r="R233"/>
          <cell r="S233"/>
          <cell r="T233"/>
          <cell r="U233">
            <v>0.15</v>
          </cell>
          <cell r="V233">
            <v>0.1</v>
          </cell>
          <cell r="W233">
            <v>0.16</v>
          </cell>
          <cell r="X233">
            <v>0</v>
          </cell>
          <cell r="Y233" t="str">
            <v>EST VASO MATISSE III (AREIA) - 0,15x0,1x0,16H</v>
          </cell>
          <cell r="Z233">
            <v>380.8</v>
          </cell>
          <cell r="AA233">
            <v>0.5</v>
          </cell>
          <cell r="AB233">
            <v>190.4</v>
          </cell>
          <cell r="AC233"/>
          <cell r="AD233"/>
          <cell r="AE233"/>
          <cell r="AF233">
            <v>380.8</v>
          </cell>
          <cell r="AG233">
            <v>380.8</v>
          </cell>
          <cell r="AH233">
            <v>0</v>
          </cell>
          <cell r="AI233">
            <v>380.8</v>
          </cell>
          <cell r="AJ233" t="str">
            <v>REF: 359589</v>
          </cell>
          <cell r="AK233" t="str">
            <v>PRODUTO PRONTA ENTREGA</v>
          </cell>
          <cell r="AL233">
            <v>359589</v>
          </cell>
          <cell r="AM233" t="str">
            <v>EST VASO MATISSE III (AREIA)</v>
          </cell>
          <cell r="AN233"/>
          <cell r="AO233">
            <v>0.15</v>
          </cell>
          <cell r="AP233">
            <v>0.1</v>
          </cell>
          <cell r="AQ233">
            <v>0.16</v>
          </cell>
          <cell r="AR233">
            <v>0</v>
          </cell>
          <cell r="AS233" t="str">
            <v>EST VASO MATISSE III (AREIA) - 0,15x0,1x0,16H</v>
          </cell>
          <cell r="AT233">
            <v>380.8</v>
          </cell>
          <cell r="AU233">
            <v>380.8</v>
          </cell>
          <cell r="AV233">
            <v>380.8</v>
          </cell>
          <cell r="AW233">
            <v>0</v>
          </cell>
          <cell r="AX233">
            <v>380.8</v>
          </cell>
          <cell r="AY233">
            <v>0</v>
          </cell>
          <cell r="AZ233"/>
          <cell r="BA233" t="str">
            <v/>
          </cell>
          <cell r="BB233"/>
          <cell r="BC233"/>
          <cell r="BD233"/>
          <cell r="BE233" t="str">
            <v/>
          </cell>
          <cell r="BF233">
            <v>0</v>
          </cell>
          <cell r="BG233" t="str">
            <v/>
          </cell>
          <cell r="BH233" t="str">
            <v/>
          </cell>
          <cell r="BI233">
            <v>12</v>
          </cell>
          <cell r="BJ233" t="str">
            <v>0</v>
          </cell>
          <cell r="BK233">
            <v>0</v>
          </cell>
          <cell r="BL233">
            <v>0</v>
          </cell>
          <cell r="BM233"/>
          <cell r="BN233"/>
          <cell r="BO233"/>
          <cell r="BP233"/>
          <cell r="BR233" t="str">
            <v>TEO PE</v>
          </cell>
          <cell r="BT233" t="str">
            <v/>
          </cell>
          <cell r="BU233" t="str">
            <v/>
          </cell>
        </row>
        <row r="234">
          <cell r="H234">
            <v>0</v>
          </cell>
          <cell r="O234">
            <v>359588</v>
          </cell>
          <cell r="P234" t="str">
            <v>2022/3470-015-01</v>
          </cell>
          <cell r="Q234" t="str">
            <v>EST VASO MATISSE II (OURO VELHO)</v>
          </cell>
          <cell r="R234"/>
          <cell r="S234"/>
          <cell r="T234"/>
          <cell r="U234">
            <v>0.16</v>
          </cell>
          <cell r="V234">
            <v>0.14000000000000001</v>
          </cell>
          <cell r="W234">
            <v>0.24</v>
          </cell>
          <cell r="X234">
            <v>0</v>
          </cell>
          <cell r="Y234" t="str">
            <v>EST VASO MATISSE II (OURO VELHO) - 0,16x0,14x0,24H</v>
          </cell>
          <cell r="Z234">
            <v>492.8</v>
          </cell>
          <cell r="AA234">
            <v>0.5</v>
          </cell>
          <cell r="AB234">
            <v>246.4</v>
          </cell>
          <cell r="AC234"/>
          <cell r="AD234"/>
          <cell r="AE234"/>
          <cell r="AF234">
            <v>492.8</v>
          </cell>
          <cell r="AG234">
            <v>492.8</v>
          </cell>
          <cell r="AH234">
            <v>0</v>
          </cell>
          <cell r="AI234">
            <v>492.8</v>
          </cell>
          <cell r="AJ234" t="str">
            <v>REF: 359588</v>
          </cell>
          <cell r="AK234" t="str">
            <v>PRODUTO PRONTA ENTREGA</v>
          </cell>
          <cell r="AL234">
            <v>359588</v>
          </cell>
          <cell r="AM234" t="str">
            <v>EST VASO MATISSE II (OURO VELHO)</v>
          </cell>
          <cell r="AN234"/>
          <cell r="AO234">
            <v>0.16</v>
          </cell>
          <cell r="AP234">
            <v>0.14000000000000001</v>
          </cell>
          <cell r="AQ234">
            <v>0.24</v>
          </cell>
          <cell r="AR234">
            <v>0</v>
          </cell>
          <cell r="AS234" t="str">
            <v>EST VASO MATISSE II (OURO VELHO) - 0,16x0,14x0,24H</v>
          </cell>
          <cell r="AT234">
            <v>492.8</v>
          </cell>
          <cell r="AU234">
            <v>492.8</v>
          </cell>
          <cell r="AV234">
            <v>492.8</v>
          </cell>
          <cell r="AW234">
            <v>0</v>
          </cell>
          <cell r="AX234">
            <v>492.8</v>
          </cell>
          <cell r="AY234">
            <v>0</v>
          </cell>
          <cell r="AZ234"/>
          <cell r="BA234" t="str">
            <v/>
          </cell>
          <cell r="BB234"/>
          <cell r="BC234"/>
          <cell r="BD234"/>
          <cell r="BE234" t="str">
            <v/>
          </cell>
          <cell r="BF234">
            <v>0</v>
          </cell>
          <cell r="BG234" t="str">
            <v/>
          </cell>
          <cell r="BH234" t="str">
            <v/>
          </cell>
          <cell r="BI234">
            <v>12</v>
          </cell>
          <cell r="BJ234" t="str">
            <v>0</v>
          </cell>
          <cell r="BK234">
            <v>0</v>
          </cell>
          <cell r="BL234">
            <v>0</v>
          </cell>
          <cell r="BM234"/>
          <cell r="BN234"/>
          <cell r="BO234"/>
          <cell r="BP234"/>
          <cell r="BR234" t="str">
            <v>TEO PE</v>
          </cell>
          <cell r="BT234" t="str">
            <v/>
          </cell>
          <cell r="BU234" t="str">
            <v/>
          </cell>
        </row>
        <row r="235">
          <cell r="H235">
            <v>0</v>
          </cell>
          <cell r="O235">
            <v>359586</v>
          </cell>
          <cell r="P235" t="str">
            <v>2022/3470-012-01</v>
          </cell>
          <cell r="Q235" t="str">
            <v>EST VASO MATISSE II (AREIA)</v>
          </cell>
          <cell r="R235"/>
          <cell r="S235"/>
          <cell r="T235"/>
          <cell r="U235">
            <v>0.16</v>
          </cell>
          <cell r="V235">
            <v>0.14000000000000001</v>
          </cell>
          <cell r="W235">
            <v>0.24</v>
          </cell>
          <cell r="X235">
            <v>0</v>
          </cell>
          <cell r="Y235" t="str">
            <v>EST VASO MATISSE II (AREIA) - 0,16x0,14x0,24H</v>
          </cell>
          <cell r="Z235">
            <v>492.8</v>
          </cell>
          <cell r="AA235">
            <v>0.5</v>
          </cell>
          <cell r="AB235">
            <v>246.4</v>
          </cell>
          <cell r="AC235"/>
          <cell r="AD235"/>
          <cell r="AE235"/>
          <cell r="AF235">
            <v>492.8</v>
          </cell>
          <cell r="AG235">
            <v>492.8</v>
          </cell>
          <cell r="AH235">
            <v>0</v>
          </cell>
          <cell r="AI235">
            <v>492.8</v>
          </cell>
          <cell r="AJ235" t="str">
            <v>REF: 359586</v>
          </cell>
          <cell r="AK235" t="str">
            <v>PRODUTO PRONTA ENTREGA</v>
          </cell>
          <cell r="AL235">
            <v>359586</v>
          </cell>
          <cell r="AM235" t="str">
            <v>EST VASO MATISSE II (AREIA)</v>
          </cell>
          <cell r="AN235"/>
          <cell r="AO235">
            <v>0.16</v>
          </cell>
          <cell r="AP235">
            <v>0.14000000000000001</v>
          </cell>
          <cell r="AQ235">
            <v>0.24</v>
          </cell>
          <cell r="AR235">
            <v>0</v>
          </cell>
          <cell r="AS235" t="str">
            <v>EST VASO MATISSE II (AREIA) - 0,16x0,14x0,24H</v>
          </cell>
          <cell r="AT235">
            <v>492.8</v>
          </cell>
          <cell r="AU235">
            <v>492.8</v>
          </cell>
          <cell r="AV235">
            <v>492.8</v>
          </cell>
          <cell r="AW235">
            <v>0</v>
          </cell>
          <cell r="AX235">
            <v>492.8</v>
          </cell>
          <cell r="AY235">
            <v>0</v>
          </cell>
          <cell r="AZ235"/>
          <cell r="BA235" t="str">
            <v/>
          </cell>
          <cell r="BB235"/>
          <cell r="BC235"/>
          <cell r="BD235"/>
          <cell r="BE235" t="str">
            <v/>
          </cell>
          <cell r="BF235">
            <v>0</v>
          </cell>
          <cell r="BG235" t="str">
            <v/>
          </cell>
          <cell r="BH235" t="str">
            <v/>
          </cell>
          <cell r="BI235">
            <v>12</v>
          </cell>
          <cell r="BJ235" t="str">
            <v>0</v>
          </cell>
          <cell r="BK235">
            <v>0</v>
          </cell>
          <cell r="BL235">
            <v>0</v>
          </cell>
          <cell r="BM235"/>
          <cell r="BN235"/>
          <cell r="BO235"/>
          <cell r="BP235"/>
          <cell r="BR235" t="str">
            <v>TEO PE</v>
          </cell>
          <cell r="BT235" t="str">
            <v/>
          </cell>
          <cell r="BU235" t="str">
            <v/>
          </cell>
        </row>
        <row r="236">
          <cell r="H236">
            <v>0</v>
          </cell>
          <cell r="O236">
            <v>359585</v>
          </cell>
          <cell r="P236" t="str">
            <v>2022/3470-008-01</v>
          </cell>
          <cell r="Q236" t="str">
            <v>EST VASO MATISSE I (AREIA)</v>
          </cell>
          <cell r="R236"/>
          <cell r="S236"/>
          <cell r="T236"/>
          <cell r="U236">
            <v>0.19</v>
          </cell>
          <cell r="V236">
            <v>0.17</v>
          </cell>
          <cell r="W236">
            <v>0.28000000000000003</v>
          </cell>
          <cell r="X236">
            <v>0</v>
          </cell>
          <cell r="Y236" t="str">
            <v>EST VASO MATISSE I (AREIA) - 0,19x0,17x0,28H</v>
          </cell>
          <cell r="Z236">
            <v>582.4</v>
          </cell>
          <cell r="AA236">
            <v>0.5</v>
          </cell>
          <cell r="AB236">
            <v>291.2</v>
          </cell>
          <cell r="AC236"/>
          <cell r="AD236"/>
          <cell r="AE236"/>
          <cell r="AF236">
            <v>582.4</v>
          </cell>
          <cell r="AG236">
            <v>582.4</v>
          </cell>
          <cell r="AH236">
            <v>0</v>
          </cell>
          <cell r="AI236">
            <v>582.4</v>
          </cell>
          <cell r="AJ236" t="str">
            <v>REF: 359585</v>
          </cell>
          <cell r="AK236" t="str">
            <v>PRODUTO PRONTA ENTREGA</v>
          </cell>
          <cell r="AL236">
            <v>359585</v>
          </cell>
          <cell r="AM236" t="str">
            <v>EST VASO MATISSE I (AREIA)</v>
          </cell>
          <cell r="AN236"/>
          <cell r="AO236">
            <v>0.19</v>
          </cell>
          <cell r="AP236">
            <v>0.17</v>
          </cell>
          <cell r="AQ236">
            <v>0.28000000000000003</v>
          </cell>
          <cell r="AR236">
            <v>0</v>
          </cell>
          <cell r="AS236" t="str">
            <v>EST VASO MATISSE I (AREIA) - 0,19x0,17x0,28H</v>
          </cell>
          <cell r="AT236">
            <v>582.4</v>
          </cell>
          <cell r="AU236">
            <v>582.4</v>
          </cell>
          <cell r="AV236">
            <v>582.4</v>
          </cell>
          <cell r="AW236">
            <v>0</v>
          </cell>
          <cell r="AX236">
            <v>582.4</v>
          </cell>
          <cell r="AY236">
            <v>0</v>
          </cell>
          <cell r="AZ236"/>
          <cell r="BA236" t="str">
            <v/>
          </cell>
          <cell r="BB236"/>
          <cell r="BC236"/>
          <cell r="BD236"/>
          <cell r="BE236" t="str">
            <v/>
          </cell>
          <cell r="BF236">
            <v>0</v>
          </cell>
          <cell r="BG236" t="str">
            <v/>
          </cell>
          <cell r="BH236" t="str">
            <v/>
          </cell>
          <cell r="BI236">
            <v>12</v>
          </cell>
          <cell r="BJ236" t="str">
            <v>0</v>
          </cell>
          <cell r="BK236">
            <v>0</v>
          </cell>
          <cell r="BL236">
            <v>0</v>
          </cell>
          <cell r="BM236"/>
          <cell r="BN236"/>
          <cell r="BO236"/>
          <cell r="BP236"/>
          <cell r="BR236" t="str">
            <v>TEO PE</v>
          </cell>
          <cell r="BT236" t="str">
            <v/>
          </cell>
          <cell r="BU236" t="str">
            <v/>
          </cell>
        </row>
        <row r="237">
          <cell r="H237">
            <v>0</v>
          </cell>
          <cell r="O237">
            <v>359584</v>
          </cell>
          <cell r="P237" t="str">
            <v>2022/347-0004-01</v>
          </cell>
          <cell r="Q237" t="str">
            <v>EST VASO MATISSE I (OURO VELHO)</v>
          </cell>
          <cell r="R237"/>
          <cell r="S237"/>
          <cell r="T237"/>
          <cell r="U237">
            <v>0.19</v>
          </cell>
          <cell r="V237">
            <v>0.17</v>
          </cell>
          <cell r="W237">
            <v>0.28000000000000003</v>
          </cell>
          <cell r="X237">
            <v>0</v>
          </cell>
          <cell r="Y237" t="str">
            <v>EST VASO MATISSE I (OURO VELHO) - 0,19x0,17x0,28H</v>
          </cell>
          <cell r="Z237">
            <v>582.4</v>
          </cell>
          <cell r="AA237">
            <v>0.5</v>
          </cell>
          <cell r="AB237">
            <v>291.2</v>
          </cell>
          <cell r="AC237"/>
          <cell r="AD237"/>
          <cell r="AE237"/>
          <cell r="AF237">
            <v>582.4</v>
          </cell>
          <cell r="AG237">
            <v>582.4</v>
          </cell>
          <cell r="AH237">
            <v>0</v>
          </cell>
          <cell r="AI237">
            <v>582.4</v>
          </cell>
          <cell r="AJ237" t="str">
            <v>REF: 359584</v>
          </cell>
          <cell r="AK237" t="str">
            <v>PRODUTO PRONTA ENTREGA</v>
          </cell>
          <cell r="AL237">
            <v>359584</v>
          </cell>
          <cell r="AM237" t="str">
            <v>EST VASO MATISSE I (OURO VELHO)</v>
          </cell>
          <cell r="AN237"/>
          <cell r="AO237">
            <v>0.19</v>
          </cell>
          <cell r="AP237">
            <v>0.17</v>
          </cell>
          <cell r="AQ237">
            <v>0.28000000000000003</v>
          </cell>
          <cell r="AR237">
            <v>0</v>
          </cell>
          <cell r="AS237" t="str">
            <v>EST VASO MATISSE I (OURO VELHO) - 0,19x0,17x0,28H</v>
          </cell>
          <cell r="AT237">
            <v>582.4</v>
          </cell>
          <cell r="AU237">
            <v>582.4</v>
          </cell>
          <cell r="AV237">
            <v>582.4</v>
          </cell>
          <cell r="AW237">
            <v>0</v>
          </cell>
          <cell r="AX237">
            <v>582.4</v>
          </cell>
          <cell r="AY237">
            <v>0</v>
          </cell>
          <cell r="AZ237"/>
          <cell r="BA237" t="str">
            <v/>
          </cell>
          <cell r="BB237"/>
          <cell r="BC237"/>
          <cell r="BD237"/>
          <cell r="BE237" t="str">
            <v/>
          </cell>
          <cell r="BF237">
            <v>0</v>
          </cell>
          <cell r="BG237" t="str">
            <v/>
          </cell>
          <cell r="BH237" t="str">
            <v/>
          </cell>
          <cell r="BI237">
            <v>12</v>
          </cell>
          <cell r="BJ237" t="str">
            <v>0</v>
          </cell>
          <cell r="BK237">
            <v>0</v>
          </cell>
          <cell r="BL237">
            <v>0</v>
          </cell>
          <cell r="BM237"/>
          <cell r="BN237"/>
          <cell r="BO237"/>
          <cell r="BP237"/>
          <cell r="BR237" t="str">
            <v>TEO PE</v>
          </cell>
          <cell r="BT237" t="str">
            <v/>
          </cell>
          <cell r="BU237" t="str">
            <v/>
          </cell>
        </row>
        <row r="238">
          <cell r="H238">
            <v>0</v>
          </cell>
          <cell r="O238">
            <v>317428</v>
          </cell>
          <cell r="P238" t="str">
            <v>2023/156-0020-01</v>
          </cell>
          <cell r="Q238" t="str">
            <v>EST CADEIRA EVO C/BRACO (TAP DISTRESS 20363) (TABACO)</v>
          </cell>
          <cell r="R238"/>
          <cell r="S238"/>
          <cell r="T238"/>
          <cell r="U238">
            <v>0.53</v>
          </cell>
          <cell r="V238">
            <v>0.47</v>
          </cell>
          <cell r="W238">
            <v>0.82</v>
          </cell>
          <cell r="X238">
            <v>0</v>
          </cell>
          <cell r="Y238" t="str">
            <v>EST CADEIRA EVO C/BRACO (TAP DISTRESS 20363) (TABACO) - 0,53x0,47x0,82H</v>
          </cell>
          <cell r="Z238">
            <v>6892.32</v>
          </cell>
          <cell r="AA238">
            <v>0.5</v>
          </cell>
          <cell r="AB238">
            <v>3446.16</v>
          </cell>
          <cell r="AC238"/>
          <cell r="AD238"/>
          <cell r="AE238"/>
          <cell r="AF238">
            <v>6892.32</v>
          </cell>
          <cell r="AG238">
            <v>6892.32</v>
          </cell>
          <cell r="AH238">
            <v>0</v>
          </cell>
          <cell r="AI238">
            <v>6892.32</v>
          </cell>
          <cell r="AJ238" t="str">
            <v>REF: 317428</v>
          </cell>
          <cell r="AK238" t="str">
            <v>PRODUTO FORA DE LINHA</v>
          </cell>
          <cell r="AL238">
            <v>317428</v>
          </cell>
          <cell r="AM238" t="str">
            <v>EST CADEIRA EVO C/BRACO (TAP DISTRESS 20363) (TABACO)</v>
          </cell>
          <cell r="AN238"/>
          <cell r="AO238">
            <v>0.53</v>
          </cell>
          <cell r="AP238">
            <v>0.47</v>
          </cell>
          <cell r="AQ238">
            <v>0.82</v>
          </cell>
          <cell r="AR238">
            <v>0</v>
          </cell>
          <cell r="AS238" t="str">
            <v>EST CADEIRA EVO C/BRACO (TAP DISTRESS 20363) (TABACO) - 0,53x0,47x0,82H</v>
          </cell>
          <cell r="AT238">
            <v>6892.32</v>
          </cell>
          <cell r="AU238">
            <v>6892.32</v>
          </cell>
          <cell r="AV238">
            <v>6892.32</v>
          </cell>
          <cell r="AW238">
            <v>0</v>
          </cell>
          <cell r="AX238">
            <v>6892.32</v>
          </cell>
          <cell r="AY238">
            <v>0</v>
          </cell>
          <cell r="AZ238"/>
          <cell r="BA238" t="str">
            <v/>
          </cell>
          <cell r="BB238"/>
          <cell r="BC238"/>
          <cell r="BD238"/>
          <cell r="BE238" t="str">
            <v/>
          </cell>
          <cell r="BF238">
            <v>0</v>
          </cell>
          <cell r="BG238" t="str">
            <v/>
          </cell>
          <cell r="BH238" t="str">
            <v/>
          </cell>
          <cell r="BI238">
            <v>14</v>
          </cell>
          <cell r="BJ238" t="str">
            <v>0</v>
          </cell>
          <cell r="BK238">
            <v>0</v>
          </cell>
          <cell r="BL238">
            <v>0</v>
          </cell>
          <cell r="BM238"/>
          <cell r="BN238"/>
          <cell r="BO238"/>
          <cell r="BP238"/>
          <cell r="BR238" t="str">
            <v>TEO PE</v>
          </cell>
          <cell r="BT238" t="str">
            <v/>
          </cell>
          <cell r="BU238" t="str">
            <v/>
          </cell>
        </row>
        <row r="239">
          <cell r="H239">
            <v>0</v>
          </cell>
          <cell r="O239">
            <v>317428</v>
          </cell>
          <cell r="P239" t="str">
            <v>2023/156-0021-01</v>
          </cell>
          <cell r="Q239" t="str">
            <v>EST CADEIRA EVO C/BRACO (TAP DISTRESS 20363) (TABACO)</v>
          </cell>
          <cell r="R239"/>
          <cell r="S239"/>
          <cell r="T239"/>
          <cell r="U239">
            <v>0.53</v>
          </cell>
          <cell r="V239">
            <v>0.47</v>
          </cell>
          <cell r="W239">
            <v>0.82</v>
          </cell>
          <cell r="X239">
            <v>0</v>
          </cell>
          <cell r="Y239" t="str">
            <v>EST CADEIRA EVO C/BRACO (TAP DISTRESS 20363) (TABACO) - 0,53x0,47x0,82H</v>
          </cell>
          <cell r="Z239">
            <v>6892.32</v>
          </cell>
          <cell r="AA239">
            <v>0.5</v>
          </cell>
          <cell r="AB239">
            <v>3446.16</v>
          </cell>
          <cell r="AC239"/>
          <cell r="AD239"/>
          <cell r="AE239"/>
          <cell r="AF239">
            <v>6892.32</v>
          </cell>
          <cell r="AG239">
            <v>6892.32</v>
          </cell>
          <cell r="AH239">
            <v>0</v>
          </cell>
          <cell r="AI239">
            <v>6892.32</v>
          </cell>
          <cell r="AJ239" t="str">
            <v>REF: 317428</v>
          </cell>
          <cell r="AK239" t="str">
            <v>PRODUTO FORA DE LINHA</v>
          </cell>
          <cell r="AL239">
            <v>317428</v>
          </cell>
          <cell r="AM239" t="str">
            <v>EST CADEIRA EVO C/BRACO (TAP DISTRESS 20363) (TABACO)</v>
          </cell>
          <cell r="AN239"/>
          <cell r="AO239">
            <v>0.53</v>
          </cell>
          <cell r="AP239">
            <v>0.47</v>
          </cell>
          <cell r="AQ239">
            <v>0.82</v>
          </cell>
          <cell r="AR239">
            <v>0</v>
          </cell>
          <cell r="AS239" t="str">
            <v>EST CADEIRA EVO C/BRACO (TAP DISTRESS 20363) (TABACO) - 0,53x0,47x0,82H</v>
          </cell>
          <cell r="AT239">
            <v>6892.32</v>
          </cell>
          <cell r="AU239">
            <v>6892.32</v>
          </cell>
          <cell r="AV239">
            <v>6892.32</v>
          </cell>
          <cell r="AW239">
            <v>0</v>
          </cell>
          <cell r="AX239">
            <v>6892.32</v>
          </cell>
          <cell r="AY239">
            <v>0</v>
          </cell>
          <cell r="AZ239"/>
          <cell r="BA239" t="str">
            <v/>
          </cell>
          <cell r="BB239"/>
          <cell r="BC239"/>
          <cell r="BD239"/>
          <cell r="BE239" t="str">
            <v/>
          </cell>
          <cell r="BF239">
            <v>0</v>
          </cell>
          <cell r="BG239" t="str">
            <v/>
          </cell>
          <cell r="BH239" t="str">
            <v/>
          </cell>
          <cell r="BI239">
            <v>14</v>
          </cell>
          <cell r="BJ239" t="str">
            <v>0</v>
          </cell>
          <cell r="BK239">
            <v>0</v>
          </cell>
          <cell r="BL239">
            <v>0</v>
          </cell>
          <cell r="BM239"/>
          <cell r="BN239"/>
          <cell r="BO239"/>
          <cell r="BP239"/>
          <cell r="BR239" t="str">
            <v>TEO PE</v>
          </cell>
          <cell r="BT239" t="str">
            <v/>
          </cell>
          <cell r="BU239" t="str">
            <v/>
          </cell>
        </row>
        <row r="240">
          <cell r="H240">
            <v>0</v>
          </cell>
          <cell r="O240">
            <v>317428</v>
          </cell>
          <cell r="P240" t="str">
            <v>2023/156-0022-01</v>
          </cell>
          <cell r="Q240" t="str">
            <v>EST CADEIRA EVO C/BRACO (TAP DISTRESS 20363) (TABACO)</v>
          </cell>
          <cell r="R240"/>
          <cell r="S240"/>
          <cell r="T240"/>
          <cell r="U240">
            <v>0.53</v>
          </cell>
          <cell r="V240">
            <v>0.47</v>
          </cell>
          <cell r="W240">
            <v>0.82</v>
          </cell>
          <cell r="X240">
            <v>0</v>
          </cell>
          <cell r="Y240" t="str">
            <v>EST CADEIRA EVO C/BRACO (TAP DISTRESS 20363) (TABACO) - 0,53x0,47x0,82H</v>
          </cell>
          <cell r="Z240">
            <v>6892.32</v>
          </cell>
          <cell r="AA240">
            <v>0.5</v>
          </cell>
          <cell r="AB240">
            <v>3446.16</v>
          </cell>
          <cell r="AC240"/>
          <cell r="AD240"/>
          <cell r="AE240"/>
          <cell r="AF240">
            <v>6892.32</v>
          </cell>
          <cell r="AG240">
            <v>6892.32</v>
          </cell>
          <cell r="AH240">
            <v>0</v>
          </cell>
          <cell r="AI240">
            <v>6892.32</v>
          </cell>
          <cell r="AJ240" t="str">
            <v>REF: 317428</v>
          </cell>
          <cell r="AK240" t="str">
            <v>PRODUTO FORA DE LINHA</v>
          </cell>
          <cell r="AL240">
            <v>317428</v>
          </cell>
          <cell r="AM240" t="str">
            <v>EST CADEIRA EVO C/BRACO (TAP DISTRESS 20363) (TABACO)</v>
          </cell>
          <cell r="AN240"/>
          <cell r="AO240">
            <v>0.53</v>
          </cell>
          <cell r="AP240">
            <v>0.47</v>
          </cell>
          <cell r="AQ240">
            <v>0.82</v>
          </cell>
          <cell r="AR240">
            <v>0</v>
          </cell>
          <cell r="AS240" t="str">
            <v>EST CADEIRA EVO C/BRACO (TAP DISTRESS 20363) (TABACO) - 0,53x0,47x0,82H</v>
          </cell>
          <cell r="AT240">
            <v>6892.32</v>
          </cell>
          <cell r="AU240">
            <v>6892.32</v>
          </cell>
          <cell r="AV240">
            <v>6892.32</v>
          </cell>
          <cell r="AW240">
            <v>0</v>
          </cell>
          <cell r="AX240">
            <v>6892.32</v>
          </cell>
          <cell r="AY240">
            <v>0</v>
          </cell>
          <cell r="AZ240"/>
          <cell r="BA240" t="str">
            <v/>
          </cell>
          <cell r="BB240"/>
          <cell r="BC240"/>
          <cell r="BD240"/>
          <cell r="BE240" t="str">
            <v/>
          </cell>
          <cell r="BF240">
            <v>0</v>
          </cell>
          <cell r="BG240" t="str">
            <v/>
          </cell>
          <cell r="BH240" t="str">
            <v/>
          </cell>
          <cell r="BI240">
            <v>14</v>
          </cell>
          <cell r="BJ240" t="str">
            <v>0</v>
          </cell>
          <cell r="BK240">
            <v>0</v>
          </cell>
          <cell r="BL240">
            <v>0</v>
          </cell>
          <cell r="BM240"/>
          <cell r="BN240"/>
          <cell r="BO240"/>
          <cell r="BP240"/>
          <cell r="BR240" t="str">
            <v>TEO PE</v>
          </cell>
          <cell r="BT240" t="str">
            <v/>
          </cell>
          <cell r="BU240" t="str">
            <v/>
          </cell>
        </row>
        <row r="241">
          <cell r="H241">
            <v>0</v>
          </cell>
          <cell r="O241">
            <v>317428</v>
          </cell>
          <cell r="P241" t="str">
            <v>2023/156-0023-01</v>
          </cell>
          <cell r="Q241" t="str">
            <v>EST CADEIRA EVO C/BRACO (TAP DISTRESS 20363) (TABACO)</v>
          </cell>
          <cell r="R241"/>
          <cell r="S241"/>
          <cell r="T241"/>
          <cell r="U241">
            <v>0.53</v>
          </cell>
          <cell r="V241">
            <v>0.47</v>
          </cell>
          <cell r="W241">
            <v>0.82</v>
          </cell>
          <cell r="X241">
            <v>0</v>
          </cell>
          <cell r="Y241" t="str">
            <v>EST CADEIRA EVO C/BRACO (TAP DISTRESS 20363) (TABACO) - 0,53x0,47x0,82H</v>
          </cell>
          <cell r="Z241">
            <v>6892.32</v>
          </cell>
          <cell r="AA241">
            <v>0.5</v>
          </cell>
          <cell r="AB241">
            <v>3446.16</v>
          </cell>
          <cell r="AC241"/>
          <cell r="AD241"/>
          <cell r="AE241"/>
          <cell r="AF241">
            <v>6892.32</v>
          </cell>
          <cell r="AG241">
            <v>6892.32</v>
          </cell>
          <cell r="AH241">
            <v>0</v>
          </cell>
          <cell r="AI241">
            <v>6892.32</v>
          </cell>
          <cell r="AJ241" t="str">
            <v>REF: 317428</v>
          </cell>
          <cell r="AK241" t="str">
            <v>PRODUTO FORA DE LINHA</v>
          </cell>
          <cell r="AL241">
            <v>317428</v>
          </cell>
          <cell r="AM241" t="str">
            <v>EST CADEIRA EVO C/BRACO (TAP DISTRESS 20363) (TABACO)</v>
          </cell>
          <cell r="AN241"/>
          <cell r="AO241">
            <v>0.53</v>
          </cell>
          <cell r="AP241">
            <v>0.47</v>
          </cell>
          <cell r="AQ241">
            <v>0.82</v>
          </cell>
          <cell r="AR241">
            <v>0</v>
          </cell>
          <cell r="AS241" t="str">
            <v>EST CADEIRA EVO C/BRACO (TAP DISTRESS 20363) (TABACO) - 0,53x0,47x0,82H</v>
          </cell>
          <cell r="AT241">
            <v>6892.32</v>
          </cell>
          <cell r="AU241">
            <v>6892.32</v>
          </cell>
          <cell r="AV241">
            <v>6892.32</v>
          </cell>
          <cell r="AW241">
            <v>0</v>
          </cell>
          <cell r="AX241">
            <v>6892.32</v>
          </cell>
          <cell r="AY241">
            <v>0</v>
          </cell>
          <cell r="AZ241"/>
          <cell r="BA241" t="str">
            <v/>
          </cell>
          <cell r="BB241"/>
          <cell r="BC241"/>
          <cell r="BD241"/>
          <cell r="BE241" t="str">
            <v/>
          </cell>
          <cell r="BF241">
            <v>0</v>
          </cell>
          <cell r="BG241" t="str">
            <v/>
          </cell>
          <cell r="BH241" t="str">
            <v/>
          </cell>
          <cell r="BI241">
            <v>14</v>
          </cell>
          <cell r="BJ241" t="str">
            <v>0</v>
          </cell>
          <cell r="BK241">
            <v>0</v>
          </cell>
          <cell r="BL241">
            <v>0</v>
          </cell>
          <cell r="BM241"/>
          <cell r="BN241"/>
          <cell r="BO241"/>
          <cell r="BP241"/>
          <cell r="BR241" t="str">
            <v>TEO PE</v>
          </cell>
          <cell r="BT241" t="str">
            <v/>
          </cell>
          <cell r="BU241" t="str">
            <v/>
          </cell>
        </row>
        <row r="242">
          <cell r="H242">
            <v>0</v>
          </cell>
          <cell r="O242">
            <v>314838</v>
          </cell>
          <cell r="P242"/>
          <cell r="Q242" t="str">
            <v>EST ALMOFADA RET.LIVERPOOL MATTE</v>
          </cell>
          <cell r="R242"/>
          <cell r="S242"/>
          <cell r="T242"/>
          <cell r="U242">
            <v>0.6</v>
          </cell>
          <cell r="V242">
            <v>0.4</v>
          </cell>
          <cell r="W242">
            <v>0</v>
          </cell>
          <cell r="X242">
            <v>0</v>
          </cell>
          <cell r="Y242" t="str">
            <v>EST ALMOFADA RET.LIVERPOOL MATTE - 0,6x0,4x0H</v>
          </cell>
          <cell r="Z242">
            <v>835.39</v>
          </cell>
          <cell r="AA242">
            <v>0.49999897849736963</v>
          </cell>
          <cell r="AB242">
            <v>417.69585335308238</v>
          </cell>
          <cell r="AC242"/>
          <cell r="AD242"/>
          <cell r="AE242"/>
          <cell r="AF242">
            <v>835.39</v>
          </cell>
          <cell r="AG242">
            <v>835.39</v>
          </cell>
          <cell r="AH242">
            <v>0</v>
          </cell>
          <cell r="AI242">
            <v>835.39</v>
          </cell>
          <cell r="AJ242" t="str">
            <v>REF: 314838</v>
          </cell>
          <cell r="AK242"/>
          <cell r="AL242">
            <v>314838</v>
          </cell>
          <cell r="AM242" t="str">
            <v>EST ALMOFADA RET.LIVERPOOL MATTE</v>
          </cell>
          <cell r="AN242"/>
          <cell r="AO242">
            <v>0.6</v>
          </cell>
          <cell r="AP242">
            <v>0.4</v>
          </cell>
          <cell r="AQ242">
            <v>0</v>
          </cell>
          <cell r="AR242">
            <v>0</v>
          </cell>
          <cell r="AS242" t="str">
            <v>EST ALMOFADA RET.LIVERPOOL MATTE - 0,6x0,4x0H</v>
          </cell>
          <cell r="AT242">
            <v>835.39</v>
          </cell>
          <cell r="AU242">
            <v>835.39</v>
          </cell>
          <cell r="AV242">
            <v>835.39</v>
          </cell>
          <cell r="AW242">
            <v>0</v>
          </cell>
          <cell r="AX242">
            <v>835.39</v>
          </cell>
          <cell r="AY242">
            <v>0</v>
          </cell>
          <cell r="AZ242"/>
          <cell r="BA242" t="str">
            <v/>
          </cell>
          <cell r="BB242"/>
          <cell r="BC242"/>
          <cell r="BD242"/>
          <cell r="BE242" t="str">
            <v/>
          </cell>
          <cell r="BF242">
            <v>0</v>
          </cell>
          <cell r="BG242" t="str">
            <v/>
          </cell>
          <cell r="BH242" t="str">
            <v/>
          </cell>
          <cell r="BI242">
            <v>12</v>
          </cell>
          <cell r="BJ242" t="str">
            <v>0</v>
          </cell>
          <cell r="BK242">
            <v>0</v>
          </cell>
          <cell r="BL242">
            <v>0</v>
          </cell>
          <cell r="BM242"/>
          <cell r="BN242"/>
          <cell r="BO242"/>
          <cell r="BP242"/>
          <cell r="BR242" t="str">
            <v>TEO PE</v>
          </cell>
          <cell r="BT242" t="str">
            <v/>
          </cell>
          <cell r="BU242" t="str">
            <v/>
          </cell>
        </row>
        <row r="243">
          <cell r="H243">
            <v>0</v>
          </cell>
          <cell r="O243">
            <v>314837</v>
          </cell>
          <cell r="P243" t="str">
            <v>2021/344-0124-01</v>
          </cell>
          <cell r="Q243" t="str">
            <v>EST ALMOFADA RET.LIVERPOOL CROCO PRETO</v>
          </cell>
          <cell r="R243"/>
          <cell r="S243"/>
          <cell r="T243"/>
          <cell r="U243">
            <v>0.6</v>
          </cell>
          <cell r="V243">
            <v>0.4</v>
          </cell>
          <cell r="W243">
            <v>0</v>
          </cell>
          <cell r="X243">
            <v>0</v>
          </cell>
          <cell r="Y243" t="str">
            <v>EST ALMOFADA RET.LIVERPOOL CROCO PRETO - 0,6x0,4x0H</v>
          </cell>
          <cell r="Z243">
            <v>835.39</v>
          </cell>
          <cell r="AA243">
            <v>0.5</v>
          </cell>
          <cell r="AB243">
            <v>417.69499999999999</v>
          </cell>
          <cell r="AC243"/>
          <cell r="AD243"/>
          <cell r="AE243"/>
          <cell r="AF243">
            <v>835.39</v>
          </cell>
          <cell r="AG243">
            <v>835.39</v>
          </cell>
          <cell r="AH243">
            <v>0</v>
          </cell>
          <cell r="AI243">
            <v>835.39</v>
          </cell>
          <cell r="AJ243" t="str">
            <v>REF: 314837</v>
          </cell>
          <cell r="AK243" t="str">
            <v>PRODUTO PRONTA ENTREGA</v>
          </cell>
          <cell r="AL243">
            <v>314837</v>
          </cell>
          <cell r="AM243" t="str">
            <v>EST ALMOFADA RET.LIVERPOOL CROCO PRETO</v>
          </cell>
          <cell r="AN243"/>
          <cell r="AO243">
            <v>0.6</v>
          </cell>
          <cell r="AP243">
            <v>0.4</v>
          </cell>
          <cell r="AQ243">
            <v>0</v>
          </cell>
          <cell r="AR243">
            <v>0</v>
          </cell>
          <cell r="AS243" t="str">
            <v>EST ALMOFADA RET.LIVERPOOL CROCO PRETO - 0,6x0,4x0H</v>
          </cell>
          <cell r="AT243">
            <v>835.39</v>
          </cell>
          <cell r="AU243">
            <v>835.39</v>
          </cell>
          <cell r="AV243">
            <v>835.39</v>
          </cell>
          <cell r="AW243">
            <v>0</v>
          </cell>
          <cell r="AX243">
            <v>835.39</v>
          </cell>
          <cell r="AY243">
            <v>0</v>
          </cell>
          <cell r="AZ243"/>
          <cell r="BA243" t="str">
            <v/>
          </cell>
          <cell r="BB243"/>
          <cell r="BC243"/>
          <cell r="BD243"/>
          <cell r="BE243" t="str">
            <v/>
          </cell>
          <cell r="BF243">
            <v>0</v>
          </cell>
          <cell r="BG243" t="str">
            <v/>
          </cell>
          <cell r="BH243" t="str">
            <v/>
          </cell>
          <cell r="BI243">
            <v>12</v>
          </cell>
          <cell r="BJ243" t="str">
            <v>0</v>
          </cell>
          <cell r="BK243">
            <v>0</v>
          </cell>
          <cell r="BL243">
            <v>0</v>
          </cell>
          <cell r="BM243"/>
          <cell r="BN243"/>
          <cell r="BO243"/>
          <cell r="BP243"/>
          <cell r="BR243" t="str">
            <v>TEO PE</v>
          </cell>
          <cell r="BT243" t="str">
            <v/>
          </cell>
          <cell r="BU243" t="str">
            <v/>
          </cell>
        </row>
        <row r="244">
          <cell r="H244">
            <v>0</v>
          </cell>
          <cell r="O244">
            <v>312447</v>
          </cell>
          <cell r="P244" t="str">
            <v>2021/354-0017-01</v>
          </cell>
          <cell r="Q244" t="str">
            <v>EST LUMINARIA DE TETO ORB (3121)</v>
          </cell>
          <cell r="R244"/>
          <cell r="S244"/>
          <cell r="T244"/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 t="str">
            <v>EST LUMINARIA DE TETO ORB (3121) - Ø0x0H</v>
          </cell>
          <cell r="Z244">
            <v>1120</v>
          </cell>
          <cell r="AA244">
            <v>0.5</v>
          </cell>
          <cell r="AB244">
            <v>560</v>
          </cell>
          <cell r="AC244"/>
          <cell r="AD244"/>
          <cell r="AE244"/>
          <cell r="AF244">
            <v>1120</v>
          </cell>
          <cell r="AG244">
            <v>1120</v>
          </cell>
          <cell r="AH244">
            <v>0</v>
          </cell>
          <cell r="AI244">
            <v>1120</v>
          </cell>
          <cell r="AJ244" t="str">
            <v>REF: 312447</v>
          </cell>
          <cell r="AK244"/>
          <cell r="AL244">
            <v>312447</v>
          </cell>
          <cell r="AM244" t="str">
            <v>EST LUMINARIA DE TETO ORB (3121)</v>
          </cell>
          <cell r="AN244"/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 t="str">
            <v>EST LUMINARIA DE TETO ORB (3121) - Ø0x0H</v>
          </cell>
          <cell r="AT244">
            <v>1120</v>
          </cell>
          <cell r="AU244">
            <v>1120</v>
          </cell>
          <cell r="AV244">
            <v>1120</v>
          </cell>
          <cell r="AW244">
            <v>0</v>
          </cell>
          <cell r="AX244">
            <v>1120</v>
          </cell>
          <cell r="AY244">
            <v>0</v>
          </cell>
          <cell r="AZ244"/>
          <cell r="BA244" t="str">
            <v/>
          </cell>
          <cell r="BB244"/>
          <cell r="BC244"/>
          <cell r="BD244"/>
          <cell r="BE244" t="str">
            <v/>
          </cell>
          <cell r="BF244">
            <v>0</v>
          </cell>
          <cell r="BG244" t="str">
            <v/>
          </cell>
          <cell r="BH244" t="str">
            <v/>
          </cell>
          <cell r="BI244">
            <v>12</v>
          </cell>
          <cell r="BJ244" t="str">
            <v>0</v>
          </cell>
          <cell r="BK244">
            <v>0</v>
          </cell>
          <cell r="BL244">
            <v>0</v>
          </cell>
          <cell r="BM244"/>
          <cell r="BN244"/>
          <cell r="BO244"/>
          <cell r="BP244"/>
          <cell r="BR244" t="str">
            <v>TEO PE</v>
          </cell>
          <cell r="BT244" t="str">
            <v/>
          </cell>
          <cell r="BU244" t="str">
            <v/>
          </cell>
        </row>
        <row r="245">
          <cell r="H245">
            <v>0</v>
          </cell>
          <cell r="O245">
            <v>312447</v>
          </cell>
          <cell r="P245" t="str">
            <v>2021/354-0018-01</v>
          </cell>
          <cell r="Q245" t="str">
            <v>EST LUMINARIA DE TETO ORB (3121)</v>
          </cell>
          <cell r="R245"/>
          <cell r="S245"/>
          <cell r="T245"/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 t="str">
            <v>EST LUMINARIA DE TETO ORB (3121) - Ø0x0H</v>
          </cell>
          <cell r="Z245">
            <v>1120</v>
          </cell>
          <cell r="AA245">
            <v>0.5</v>
          </cell>
          <cell r="AB245">
            <v>560</v>
          </cell>
          <cell r="AC245"/>
          <cell r="AD245"/>
          <cell r="AE245"/>
          <cell r="AF245">
            <v>1120</v>
          </cell>
          <cell r="AG245">
            <v>1120</v>
          </cell>
          <cell r="AH245">
            <v>0</v>
          </cell>
          <cell r="AI245">
            <v>1120</v>
          </cell>
          <cell r="AJ245" t="str">
            <v>REF: 312447</v>
          </cell>
          <cell r="AK245"/>
          <cell r="AL245">
            <v>312447</v>
          </cell>
          <cell r="AM245" t="str">
            <v>EST LUMINARIA DE TETO ORB (3121)</v>
          </cell>
          <cell r="AN245"/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 t="str">
            <v>EST LUMINARIA DE TETO ORB (3121) - Ø0x0H</v>
          </cell>
          <cell r="AT245">
            <v>1120</v>
          </cell>
          <cell r="AU245">
            <v>1120</v>
          </cell>
          <cell r="AV245">
            <v>1120</v>
          </cell>
          <cell r="AW245">
            <v>0</v>
          </cell>
          <cell r="AX245">
            <v>1120</v>
          </cell>
          <cell r="AY245">
            <v>0</v>
          </cell>
          <cell r="AZ245"/>
          <cell r="BA245" t="str">
            <v/>
          </cell>
          <cell r="BB245"/>
          <cell r="BC245"/>
          <cell r="BD245"/>
          <cell r="BE245" t="str">
            <v/>
          </cell>
          <cell r="BF245">
            <v>0</v>
          </cell>
          <cell r="BG245" t="str">
            <v/>
          </cell>
          <cell r="BH245" t="str">
            <v/>
          </cell>
          <cell r="BI245">
            <v>12</v>
          </cell>
          <cell r="BJ245" t="str">
            <v>0</v>
          </cell>
          <cell r="BK245">
            <v>0</v>
          </cell>
          <cell r="BL245">
            <v>0</v>
          </cell>
          <cell r="BM245"/>
          <cell r="BN245"/>
          <cell r="BO245"/>
          <cell r="BP245"/>
          <cell r="BR245" t="str">
            <v>TEO PE</v>
          </cell>
          <cell r="BT245" t="str">
            <v/>
          </cell>
          <cell r="BU245" t="str">
            <v/>
          </cell>
        </row>
        <row r="246">
          <cell r="H246">
            <v>0</v>
          </cell>
          <cell r="O246">
            <v>312446</v>
          </cell>
          <cell r="P246" t="str">
            <v>2021/354-0006-01</v>
          </cell>
          <cell r="Q246" t="str">
            <v>EST LUMINARIA DE TETO BELL II (3114)</v>
          </cell>
          <cell r="R246"/>
          <cell r="S246"/>
          <cell r="T246"/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 t="str">
            <v>EST LUMINARIA DE TETO BELL II (3114) - Ø0x0H</v>
          </cell>
          <cell r="Z246">
            <v>1904</v>
          </cell>
          <cell r="AA246">
            <v>0.5</v>
          </cell>
          <cell r="AB246">
            <v>952</v>
          </cell>
          <cell r="AC246"/>
          <cell r="AD246"/>
          <cell r="AE246"/>
          <cell r="AF246">
            <v>1904</v>
          </cell>
          <cell r="AG246">
            <v>1904</v>
          </cell>
          <cell r="AH246">
            <v>0</v>
          </cell>
          <cell r="AI246">
            <v>1904</v>
          </cell>
          <cell r="AJ246" t="str">
            <v>REF: 312446</v>
          </cell>
          <cell r="AK246" t="str">
            <v>PRODUTO PRONTA ENTREGA</v>
          </cell>
          <cell r="AL246">
            <v>312446</v>
          </cell>
          <cell r="AM246" t="str">
            <v>EST LUMINARIA DE TETO BELL II (3114)</v>
          </cell>
          <cell r="AN246"/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 t="str">
            <v>EST LUMINARIA DE TETO BELL II (3114) - Ø0x0H</v>
          </cell>
          <cell r="AT246">
            <v>1904</v>
          </cell>
          <cell r="AU246">
            <v>1904</v>
          </cell>
          <cell r="AV246">
            <v>1904</v>
          </cell>
          <cell r="AW246">
            <v>0</v>
          </cell>
          <cell r="AX246">
            <v>1904</v>
          </cell>
          <cell r="AY246">
            <v>0</v>
          </cell>
          <cell r="AZ246"/>
          <cell r="BA246" t="str">
            <v/>
          </cell>
          <cell r="BB246"/>
          <cell r="BC246"/>
          <cell r="BD246"/>
          <cell r="BE246" t="str">
            <v/>
          </cell>
          <cell r="BF246">
            <v>0</v>
          </cell>
          <cell r="BG246" t="str">
            <v/>
          </cell>
          <cell r="BH246" t="str">
            <v/>
          </cell>
          <cell r="BI246">
            <v>12</v>
          </cell>
          <cell r="BJ246" t="str">
            <v>0</v>
          </cell>
          <cell r="BK246">
            <v>0</v>
          </cell>
          <cell r="BL246">
            <v>0</v>
          </cell>
          <cell r="BM246"/>
          <cell r="BN246"/>
          <cell r="BO246"/>
          <cell r="BP246"/>
          <cell r="BR246" t="str">
            <v>TEO PE</v>
          </cell>
          <cell r="BT246" t="str">
            <v/>
          </cell>
          <cell r="BU246" t="str">
            <v/>
          </cell>
        </row>
        <row r="247">
          <cell r="H247">
            <v>0</v>
          </cell>
          <cell r="O247">
            <v>312446</v>
          </cell>
          <cell r="P247" t="str">
            <v>2021/354-0009-01</v>
          </cell>
          <cell r="Q247" t="str">
            <v>EST LUMINARIA DE TETO BELL II (3114)</v>
          </cell>
          <cell r="R247"/>
          <cell r="S247"/>
          <cell r="T247"/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 t="str">
            <v>EST LUMINARIA DE TETO BELL II (3114) - Ø0x0H</v>
          </cell>
          <cell r="Z247">
            <v>1904</v>
          </cell>
          <cell r="AA247">
            <v>0.5</v>
          </cell>
          <cell r="AB247">
            <v>952</v>
          </cell>
          <cell r="AC247"/>
          <cell r="AD247"/>
          <cell r="AE247"/>
          <cell r="AF247">
            <v>1904</v>
          </cell>
          <cell r="AG247">
            <v>1904</v>
          </cell>
          <cell r="AH247">
            <v>0</v>
          </cell>
          <cell r="AI247">
            <v>1904</v>
          </cell>
          <cell r="AJ247" t="str">
            <v>REF: 312446</v>
          </cell>
          <cell r="AK247"/>
          <cell r="AL247">
            <v>312446</v>
          </cell>
          <cell r="AM247" t="str">
            <v>EST LUMINARIA DE TETO BELL II (3114)</v>
          </cell>
          <cell r="AN247"/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 t="str">
            <v>EST LUMINARIA DE TETO BELL II (3114) - Ø0x0H</v>
          </cell>
          <cell r="AT247">
            <v>1904</v>
          </cell>
          <cell r="AU247">
            <v>1904</v>
          </cell>
          <cell r="AV247">
            <v>1904</v>
          </cell>
          <cell r="AW247">
            <v>0</v>
          </cell>
          <cell r="AX247">
            <v>1904</v>
          </cell>
          <cell r="AY247">
            <v>0</v>
          </cell>
          <cell r="AZ247"/>
          <cell r="BA247" t="str">
            <v/>
          </cell>
          <cell r="BB247"/>
          <cell r="BC247"/>
          <cell r="BD247"/>
          <cell r="BE247" t="str">
            <v/>
          </cell>
          <cell r="BF247">
            <v>0</v>
          </cell>
          <cell r="BG247" t="str">
            <v/>
          </cell>
          <cell r="BH247" t="str">
            <v/>
          </cell>
          <cell r="BI247">
            <v>12</v>
          </cell>
          <cell r="BJ247" t="str">
            <v>0</v>
          </cell>
          <cell r="BK247">
            <v>0</v>
          </cell>
          <cell r="BL247">
            <v>0</v>
          </cell>
          <cell r="BM247"/>
          <cell r="BN247"/>
          <cell r="BO247"/>
          <cell r="BP247"/>
          <cell r="BR247" t="str">
            <v>TEO PE</v>
          </cell>
          <cell r="BT247" t="str">
            <v/>
          </cell>
          <cell r="BU247" t="str">
            <v/>
          </cell>
        </row>
        <row r="248">
          <cell r="H248">
            <v>0</v>
          </cell>
          <cell r="O248">
            <v>312446</v>
          </cell>
          <cell r="P248" t="str">
            <v>2021/354-0008-01</v>
          </cell>
          <cell r="Q248" t="str">
            <v>EST LUMINARIA DE TETO BELL II (3114)</v>
          </cell>
          <cell r="R248"/>
          <cell r="S248"/>
          <cell r="T248"/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 t="str">
            <v>EST LUMINARIA DE TETO BELL II (3114) - Ø0x0H</v>
          </cell>
          <cell r="Z248">
            <v>1904</v>
          </cell>
          <cell r="AA248">
            <v>0.5</v>
          </cell>
          <cell r="AB248">
            <v>952</v>
          </cell>
          <cell r="AC248"/>
          <cell r="AD248"/>
          <cell r="AE248"/>
          <cell r="AF248">
            <v>1904</v>
          </cell>
          <cell r="AG248">
            <v>1904</v>
          </cell>
          <cell r="AH248">
            <v>0</v>
          </cell>
          <cell r="AI248">
            <v>1904</v>
          </cell>
          <cell r="AJ248" t="str">
            <v>REF: 312446</v>
          </cell>
          <cell r="AK248" t="str">
            <v>PRODUTO PRONTA ENTREGA</v>
          </cell>
          <cell r="AL248">
            <v>312446</v>
          </cell>
          <cell r="AM248" t="str">
            <v>EST LUMINARIA DE TETO BELL II (3114)</v>
          </cell>
          <cell r="AN248"/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 t="str">
            <v>EST LUMINARIA DE TETO BELL II (3114) - Ø0x0H</v>
          </cell>
          <cell r="AT248">
            <v>1904</v>
          </cell>
          <cell r="AU248">
            <v>1904</v>
          </cell>
          <cell r="AV248">
            <v>1904</v>
          </cell>
          <cell r="AW248">
            <v>0</v>
          </cell>
          <cell r="AX248">
            <v>1904</v>
          </cell>
          <cell r="AY248">
            <v>0</v>
          </cell>
          <cell r="AZ248"/>
          <cell r="BA248" t="str">
            <v/>
          </cell>
          <cell r="BB248"/>
          <cell r="BC248"/>
          <cell r="BD248"/>
          <cell r="BE248" t="str">
            <v/>
          </cell>
          <cell r="BF248">
            <v>0</v>
          </cell>
          <cell r="BG248" t="str">
            <v/>
          </cell>
          <cell r="BH248" t="str">
            <v/>
          </cell>
          <cell r="BI248">
            <v>12</v>
          </cell>
          <cell r="BJ248" t="str">
            <v>0</v>
          </cell>
          <cell r="BK248">
            <v>0</v>
          </cell>
          <cell r="BL248">
            <v>0</v>
          </cell>
          <cell r="BM248"/>
          <cell r="BN248"/>
          <cell r="BO248"/>
          <cell r="BP248"/>
          <cell r="BR248" t="str">
            <v>TEO PE</v>
          </cell>
          <cell r="BT248" t="str">
            <v/>
          </cell>
          <cell r="BU248" t="str">
            <v/>
          </cell>
        </row>
        <row r="249">
          <cell r="H249">
            <v>0</v>
          </cell>
          <cell r="O249">
            <v>312434</v>
          </cell>
          <cell r="P249" t="str">
            <v>2022/039-0038-01</v>
          </cell>
          <cell r="Q249" t="str">
            <v>EST QUADRO SAVANA TARTARUGA (LADO ESQUERDO)</v>
          </cell>
          <cell r="R249"/>
          <cell r="S249"/>
          <cell r="T249"/>
          <cell r="U249">
            <v>1</v>
          </cell>
          <cell r="V249">
            <v>0.7</v>
          </cell>
          <cell r="W249">
            <v>0</v>
          </cell>
          <cell r="X249">
            <v>0</v>
          </cell>
          <cell r="Y249" t="str">
            <v>EST QUADRO SAVANA TARTARUGA (LADO ESQUERDO) - 1x0,7x0H</v>
          </cell>
          <cell r="Z249">
            <v>2549.12</v>
          </cell>
          <cell r="AA249">
            <v>0.5</v>
          </cell>
          <cell r="AB249">
            <v>1274.56</v>
          </cell>
          <cell r="AC249"/>
          <cell r="AD249"/>
          <cell r="AE249"/>
          <cell r="AF249">
            <v>2549.12</v>
          </cell>
          <cell r="AG249">
            <v>2549.12</v>
          </cell>
          <cell r="AH249">
            <v>0</v>
          </cell>
          <cell r="AI249">
            <v>2549.12</v>
          </cell>
          <cell r="AJ249" t="str">
            <v>REF: 312434</v>
          </cell>
          <cell r="AK249" t="str">
            <v>PRODUTO PRONTA ENTREGA</v>
          </cell>
          <cell r="AL249">
            <v>312434</v>
          </cell>
          <cell r="AM249" t="str">
            <v>EST QUADRO SAVANA TARTARUGA (LADO ESQUERDO)</v>
          </cell>
          <cell r="AN249"/>
          <cell r="AO249">
            <v>1</v>
          </cell>
          <cell r="AP249">
            <v>0.7</v>
          </cell>
          <cell r="AQ249">
            <v>0</v>
          </cell>
          <cell r="AR249">
            <v>0</v>
          </cell>
          <cell r="AS249" t="str">
            <v>EST QUADRO SAVANA TARTARUGA (LADO ESQUERDO) - 1x0,7x0H</v>
          </cell>
          <cell r="AT249">
            <v>2549.12</v>
          </cell>
          <cell r="AU249">
            <v>2549.12</v>
          </cell>
          <cell r="AV249">
            <v>2549.12</v>
          </cell>
          <cell r="AW249">
            <v>0</v>
          </cell>
          <cell r="AX249">
            <v>2549.12</v>
          </cell>
          <cell r="AY249">
            <v>0</v>
          </cell>
          <cell r="AZ249"/>
          <cell r="BA249" t="str">
            <v/>
          </cell>
          <cell r="BB249"/>
          <cell r="BC249"/>
          <cell r="BD249"/>
          <cell r="BE249" t="str">
            <v/>
          </cell>
          <cell r="BF249">
            <v>0</v>
          </cell>
          <cell r="BG249" t="str">
            <v/>
          </cell>
          <cell r="BH249" t="str">
            <v/>
          </cell>
          <cell r="BI249">
            <v>12</v>
          </cell>
          <cell r="BJ249" t="str">
            <v>0</v>
          </cell>
          <cell r="BK249">
            <v>0</v>
          </cell>
          <cell r="BL249">
            <v>0</v>
          </cell>
          <cell r="BM249"/>
          <cell r="BN249"/>
          <cell r="BO249"/>
          <cell r="BP249"/>
          <cell r="BR249" t="str">
            <v>TEO PE</v>
          </cell>
          <cell r="BT249" t="str">
            <v/>
          </cell>
          <cell r="BU249" t="str">
            <v/>
          </cell>
        </row>
        <row r="250">
          <cell r="H250">
            <v>0</v>
          </cell>
          <cell r="O250">
            <v>312432</v>
          </cell>
          <cell r="P250" t="str">
            <v>2022/039-0033-01</v>
          </cell>
          <cell r="Q250" t="str">
            <v>EST QUADRO SAVANA ONCA (LADO ESQUERDO)</v>
          </cell>
          <cell r="R250"/>
          <cell r="S250"/>
          <cell r="T250"/>
          <cell r="U250">
            <v>1</v>
          </cell>
          <cell r="V250">
            <v>0.7</v>
          </cell>
          <cell r="W250">
            <v>0</v>
          </cell>
          <cell r="X250">
            <v>0</v>
          </cell>
          <cell r="Y250" t="str">
            <v>EST QUADRO SAVANA ONCA (LADO ESQUERDO) - 1x0,7x0H</v>
          </cell>
          <cell r="Z250">
            <v>2549.12</v>
          </cell>
          <cell r="AA250">
            <v>0.5</v>
          </cell>
          <cell r="AB250">
            <v>1274.56</v>
          </cell>
          <cell r="AC250"/>
          <cell r="AD250"/>
          <cell r="AE250"/>
          <cell r="AF250">
            <v>2549.12</v>
          </cell>
          <cell r="AG250">
            <v>2549.12</v>
          </cell>
          <cell r="AH250">
            <v>0</v>
          </cell>
          <cell r="AI250">
            <v>2549.12</v>
          </cell>
          <cell r="AJ250" t="str">
            <v>REF: 312432</v>
          </cell>
          <cell r="AK250" t="str">
            <v>PRODUTO PRONTA ENTREGA</v>
          </cell>
          <cell r="AL250">
            <v>312432</v>
          </cell>
          <cell r="AM250" t="str">
            <v>EST QUADRO SAVANA ONCA (LADO ESQUERDO)</v>
          </cell>
          <cell r="AN250"/>
          <cell r="AO250">
            <v>1</v>
          </cell>
          <cell r="AP250">
            <v>0.7</v>
          </cell>
          <cell r="AQ250">
            <v>0</v>
          </cell>
          <cell r="AR250">
            <v>0</v>
          </cell>
          <cell r="AS250" t="str">
            <v>EST QUADRO SAVANA ONCA (LADO ESQUERDO) - 1x0,7x0H</v>
          </cell>
          <cell r="AT250">
            <v>2549.12</v>
          </cell>
          <cell r="AU250">
            <v>2549.12</v>
          </cell>
          <cell r="AV250">
            <v>2549.12</v>
          </cell>
          <cell r="AW250">
            <v>0</v>
          </cell>
          <cell r="AX250">
            <v>2549.12</v>
          </cell>
          <cell r="AY250">
            <v>0</v>
          </cell>
          <cell r="AZ250"/>
          <cell r="BA250" t="str">
            <v/>
          </cell>
          <cell r="BB250"/>
          <cell r="BC250"/>
          <cell r="BD250"/>
          <cell r="BE250" t="str">
            <v/>
          </cell>
          <cell r="BF250">
            <v>0</v>
          </cell>
          <cell r="BG250" t="str">
            <v/>
          </cell>
          <cell r="BH250" t="str">
            <v/>
          </cell>
          <cell r="BI250">
            <v>12</v>
          </cell>
          <cell r="BJ250" t="str">
            <v>0</v>
          </cell>
          <cell r="BK250">
            <v>0</v>
          </cell>
          <cell r="BL250">
            <v>0</v>
          </cell>
          <cell r="BM250"/>
          <cell r="BN250"/>
          <cell r="BO250"/>
          <cell r="BP250"/>
          <cell r="BR250" t="str">
            <v>TEO PE</v>
          </cell>
          <cell r="BT250" t="str">
            <v/>
          </cell>
          <cell r="BU250" t="str">
            <v/>
          </cell>
        </row>
        <row r="251">
          <cell r="H251">
            <v>0</v>
          </cell>
          <cell r="O251">
            <v>312431</v>
          </cell>
          <cell r="P251" t="str">
            <v>2022/039-0029-01</v>
          </cell>
          <cell r="Q251" t="str">
            <v>EST QUADRO SAVANA ONCA (LADO DIREITO)</v>
          </cell>
          <cell r="R251"/>
          <cell r="S251"/>
          <cell r="T251"/>
          <cell r="U251">
            <v>1</v>
          </cell>
          <cell r="V251">
            <v>0.7</v>
          </cell>
          <cell r="W251">
            <v>0</v>
          </cell>
          <cell r="X251">
            <v>0</v>
          </cell>
          <cell r="Y251" t="str">
            <v>EST QUADRO SAVANA ONCA (LADO DIREITO) - 1x0,7x0H</v>
          </cell>
          <cell r="Z251">
            <v>2549.12</v>
          </cell>
          <cell r="AA251">
            <v>0.5</v>
          </cell>
          <cell r="AB251">
            <v>1274.56</v>
          </cell>
          <cell r="AC251"/>
          <cell r="AD251"/>
          <cell r="AE251"/>
          <cell r="AF251">
            <v>2549.12</v>
          </cell>
          <cell r="AG251">
            <v>2549.12</v>
          </cell>
          <cell r="AH251">
            <v>0</v>
          </cell>
          <cell r="AI251">
            <v>2549.12</v>
          </cell>
          <cell r="AJ251" t="str">
            <v>REF: 312431</v>
          </cell>
          <cell r="AK251" t="str">
            <v>PRODUTO PRONTA ENTREGA</v>
          </cell>
          <cell r="AL251">
            <v>312431</v>
          </cell>
          <cell r="AM251" t="str">
            <v>EST QUADRO SAVANA ONCA (LADO DIREITO)</v>
          </cell>
          <cell r="AN251"/>
          <cell r="AO251">
            <v>1</v>
          </cell>
          <cell r="AP251">
            <v>0.7</v>
          </cell>
          <cell r="AQ251">
            <v>0</v>
          </cell>
          <cell r="AR251">
            <v>0</v>
          </cell>
          <cell r="AS251" t="str">
            <v>EST QUADRO SAVANA ONCA (LADO DIREITO) - 1x0,7x0H</v>
          </cell>
          <cell r="AT251">
            <v>2549.12</v>
          </cell>
          <cell r="AU251">
            <v>2549.12</v>
          </cell>
          <cell r="AV251">
            <v>2549.12</v>
          </cell>
          <cell r="AW251">
            <v>0</v>
          </cell>
          <cell r="AX251">
            <v>2549.12</v>
          </cell>
          <cell r="AY251">
            <v>0</v>
          </cell>
          <cell r="AZ251"/>
          <cell r="BA251" t="str">
            <v/>
          </cell>
          <cell r="BB251"/>
          <cell r="BC251"/>
          <cell r="BD251"/>
          <cell r="BE251" t="str">
            <v/>
          </cell>
          <cell r="BF251">
            <v>0</v>
          </cell>
          <cell r="BG251" t="str">
            <v/>
          </cell>
          <cell r="BH251" t="str">
            <v/>
          </cell>
          <cell r="BI251">
            <v>12</v>
          </cell>
          <cell r="BJ251" t="str">
            <v>0</v>
          </cell>
          <cell r="BK251">
            <v>0</v>
          </cell>
          <cell r="BL251">
            <v>0</v>
          </cell>
          <cell r="BM251"/>
          <cell r="BN251"/>
          <cell r="BO251"/>
          <cell r="BP251"/>
          <cell r="BR251" t="str">
            <v>TEO PE</v>
          </cell>
          <cell r="BT251" t="str">
            <v/>
          </cell>
          <cell r="BU251" t="str">
            <v/>
          </cell>
        </row>
        <row r="252">
          <cell r="H252">
            <v>0</v>
          </cell>
          <cell r="O252">
            <v>312430</v>
          </cell>
          <cell r="P252" t="str">
            <v>2022/039-0027-01</v>
          </cell>
          <cell r="Q252" t="str">
            <v>EST QUADRO MESA COLORS VERTICAL</v>
          </cell>
          <cell r="R252"/>
          <cell r="S252"/>
          <cell r="T252"/>
          <cell r="U252">
            <v>1.3</v>
          </cell>
          <cell r="V252">
            <v>0.9</v>
          </cell>
          <cell r="W252">
            <v>0</v>
          </cell>
          <cell r="X252">
            <v>0</v>
          </cell>
          <cell r="Y252" t="str">
            <v>EST QUADRO MESA COLORS VERTICAL - 1,3x0,9x0H</v>
          </cell>
          <cell r="Z252">
            <v>3561.6</v>
          </cell>
          <cell r="AA252">
            <v>0.5</v>
          </cell>
          <cell r="AB252">
            <v>1780.8</v>
          </cell>
          <cell r="AC252"/>
          <cell r="AD252"/>
          <cell r="AE252"/>
          <cell r="AF252">
            <v>3561.6</v>
          </cell>
          <cell r="AG252">
            <v>3561.6</v>
          </cell>
          <cell r="AH252">
            <v>0</v>
          </cell>
          <cell r="AI252">
            <v>3561.6</v>
          </cell>
          <cell r="AJ252" t="str">
            <v>REF: 312430</v>
          </cell>
          <cell r="AK252" t="str">
            <v>PRODUTO PRONTA ENTREGA</v>
          </cell>
          <cell r="AL252">
            <v>312430</v>
          </cell>
          <cell r="AM252" t="str">
            <v>EST QUADRO MESA COLORS VERTICAL</v>
          </cell>
          <cell r="AN252"/>
          <cell r="AO252">
            <v>1.3</v>
          </cell>
          <cell r="AP252">
            <v>0.9</v>
          </cell>
          <cell r="AQ252">
            <v>0</v>
          </cell>
          <cell r="AR252">
            <v>0</v>
          </cell>
          <cell r="AS252" t="str">
            <v>EST QUADRO MESA COLORS VERTICAL - 1,3x0,9x0H</v>
          </cell>
          <cell r="AT252">
            <v>3561.6</v>
          </cell>
          <cell r="AU252">
            <v>3561.6</v>
          </cell>
          <cell r="AV252">
            <v>3561.6</v>
          </cell>
          <cell r="AW252">
            <v>0</v>
          </cell>
          <cell r="AX252">
            <v>3561.6</v>
          </cell>
          <cell r="AY252">
            <v>0</v>
          </cell>
          <cell r="AZ252"/>
          <cell r="BA252" t="str">
            <v/>
          </cell>
          <cell r="BB252"/>
          <cell r="BC252"/>
          <cell r="BD252"/>
          <cell r="BE252" t="str">
            <v/>
          </cell>
          <cell r="BF252">
            <v>0</v>
          </cell>
          <cell r="BG252" t="str">
            <v/>
          </cell>
          <cell r="BH252" t="str">
            <v/>
          </cell>
          <cell r="BI252">
            <v>12</v>
          </cell>
          <cell r="BJ252" t="str">
            <v>0</v>
          </cell>
          <cell r="BK252">
            <v>0</v>
          </cell>
          <cell r="BL252">
            <v>0</v>
          </cell>
          <cell r="BM252"/>
          <cell r="BN252"/>
          <cell r="BO252"/>
          <cell r="BP252"/>
          <cell r="BR252" t="str">
            <v>TEO PE</v>
          </cell>
          <cell r="BT252" t="str">
            <v/>
          </cell>
          <cell r="BU252" t="str">
            <v/>
          </cell>
        </row>
        <row r="253">
          <cell r="H253">
            <v>0</v>
          </cell>
          <cell r="O253">
            <v>312429</v>
          </cell>
          <cell r="P253" t="str">
            <v>2022/039-0023-01</v>
          </cell>
          <cell r="Q253" t="str">
            <v>EST QUADRO MESA COLORS HORIZONTAL</v>
          </cell>
          <cell r="R253"/>
          <cell r="S253"/>
          <cell r="T253"/>
          <cell r="U253">
            <v>1.3</v>
          </cell>
          <cell r="V253">
            <v>0.9</v>
          </cell>
          <cell r="W253">
            <v>0</v>
          </cell>
          <cell r="X253">
            <v>0</v>
          </cell>
          <cell r="Y253" t="str">
            <v>EST QUADRO MESA COLORS HORIZONTAL - 1,3x0,9x0H</v>
          </cell>
          <cell r="Z253">
            <v>3561.6</v>
          </cell>
          <cell r="AA253">
            <v>0.5</v>
          </cell>
          <cell r="AB253">
            <v>1780.8</v>
          </cell>
          <cell r="AC253"/>
          <cell r="AD253"/>
          <cell r="AE253"/>
          <cell r="AF253">
            <v>3561.6</v>
          </cell>
          <cell r="AG253">
            <v>3561.6</v>
          </cell>
          <cell r="AH253">
            <v>0</v>
          </cell>
          <cell r="AI253">
            <v>3561.6</v>
          </cell>
          <cell r="AJ253" t="str">
            <v>REF: 312429</v>
          </cell>
          <cell r="AK253" t="str">
            <v>PRODUTO PRONTA ENTREGA</v>
          </cell>
          <cell r="AL253">
            <v>312429</v>
          </cell>
          <cell r="AM253" t="str">
            <v>EST QUADRO MESA COLORS HORIZONTAL</v>
          </cell>
          <cell r="AN253"/>
          <cell r="AO253">
            <v>1.3</v>
          </cell>
          <cell r="AP253">
            <v>0.9</v>
          </cell>
          <cell r="AQ253">
            <v>0</v>
          </cell>
          <cell r="AR253">
            <v>0</v>
          </cell>
          <cell r="AS253" t="str">
            <v>EST QUADRO MESA COLORS HORIZONTAL - 1,3x0,9x0H</v>
          </cell>
          <cell r="AT253">
            <v>3561.6</v>
          </cell>
          <cell r="AU253">
            <v>3561.6</v>
          </cell>
          <cell r="AV253">
            <v>3561.6</v>
          </cell>
          <cell r="AW253">
            <v>0</v>
          </cell>
          <cell r="AX253">
            <v>3561.6</v>
          </cell>
          <cell r="AY253">
            <v>0</v>
          </cell>
          <cell r="AZ253"/>
          <cell r="BA253" t="str">
            <v/>
          </cell>
          <cell r="BB253"/>
          <cell r="BC253"/>
          <cell r="BD253"/>
          <cell r="BE253" t="str">
            <v/>
          </cell>
          <cell r="BF253">
            <v>0</v>
          </cell>
          <cell r="BG253" t="str">
            <v/>
          </cell>
          <cell r="BH253" t="str">
            <v/>
          </cell>
          <cell r="BI253">
            <v>12</v>
          </cell>
          <cell r="BJ253" t="str">
            <v>0</v>
          </cell>
          <cell r="BK253">
            <v>0</v>
          </cell>
          <cell r="BL253">
            <v>0</v>
          </cell>
          <cell r="BM253"/>
          <cell r="BN253"/>
          <cell r="BO253"/>
          <cell r="BP253"/>
          <cell r="BR253" t="str">
            <v>TEO PE</v>
          </cell>
          <cell r="BT253" t="str">
            <v/>
          </cell>
          <cell r="BU253" t="str">
            <v/>
          </cell>
        </row>
        <row r="254">
          <cell r="H254">
            <v>0</v>
          </cell>
          <cell r="O254">
            <v>275034</v>
          </cell>
          <cell r="P254" t="str">
            <v>2021/162-0051-01</v>
          </cell>
          <cell r="Q254" t="str">
            <v>EST POLTRONA NORD GIRATORIA (BC FREIJO/MTX PRETO) COUR PRETO</v>
          </cell>
          <cell r="R254"/>
          <cell r="S254"/>
          <cell r="T254"/>
          <cell r="U254">
            <v>0.71</v>
          </cell>
          <cell r="V254">
            <v>0.78</v>
          </cell>
          <cell r="W254">
            <v>0.65</v>
          </cell>
          <cell r="X254">
            <v>0</v>
          </cell>
          <cell r="Y254" t="str">
            <v>EST POLTRONA NORD GIRATORIA (BC FREIJO/MTX PRETO) COUR PRETO - 0,71x0,78x0,65H</v>
          </cell>
          <cell r="Z254">
            <v>21341.88</v>
          </cell>
          <cell r="AA254">
            <v>0.55000000000000004</v>
          </cell>
          <cell r="AB254">
            <v>9603.8459999999995</v>
          </cell>
          <cell r="AC254"/>
          <cell r="AD254"/>
          <cell r="AE254"/>
          <cell r="AF254">
            <v>21341.88</v>
          </cell>
          <cell r="AG254">
            <v>21341.88</v>
          </cell>
          <cell r="AH254">
            <v>0</v>
          </cell>
          <cell r="AI254">
            <v>21341.88</v>
          </cell>
          <cell r="AJ254" t="str">
            <v>REF: 275034</v>
          </cell>
          <cell r="AK254" t="str">
            <v>PRODUTO FORA DE LINHA</v>
          </cell>
          <cell r="AL254">
            <v>275034</v>
          </cell>
          <cell r="AM254" t="str">
            <v>EST POLTRONA NORD GIRATORIA (BC FREIJO/MTX PRETO) COUR PRETO</v>
          </cell>
          <cell r="AN254"/>
          <cell r="AO254">
            <v>0.71</v>
          </cell>
          <cell r="AP254">
            <v>0.78</v>
          </cell>
          <cell r="AQ254">
            <v>0.65</v>
          </cell>
          <cell r="AR254">
            <v>0</v>
          </cell>
          <cell r="AS254" t="str">
            <v>EST POLTRONA NORD GIRATORIA (BC FREIJO/MTX PRETO) COUR PRETO - 0,71x0,78x0,65H</v>
          </cell>
          <cell r="AT254">
            <v>21341.88</v>
          </cell>
          <cell r="AU254">
            <v>21341.88</v>
          </cell>
          <cell r="AV254">
            <v>21341.88</v>
          </cell>
          <cell r="AW254">
            <v>0</v>
          </cell>
          <cell r="AX254">
            <v>21341.88</v>
          </cell>
          <cell r="AY254">
            <v>0</v>
          </cell>
          <cell r="AZ254"/>
          <cell r="BA254" t="str">
            <v/>
          </cell>
          <cell r="BB254"/>
          <cell r="BC254"/>
          <cell r="BD254"/>
          <cell r="BE254" t="str">
            <v/>
          </cell>
          <cell r="BF254">
            <v>0</v>
          </cell>
          <cell r="BG254" t="str">
            <v/>
          </cell>
          <cell r="BH254" t="str">
            <v/>
          </cell>
          <cell r="BI254">
            <v>14</v>
          </cell>
          <cell r="BJ254" t="str">
            <v>0</v>
          </cell>
          <cell r="BK254">
            <v>0</v>
          </cell>
          <cell r="BL254">
            <v>0</v>
          </cell>
          <cell r="BM254"/>
          <cell r="BN254"/>
          <cell r="BO254"/>
          <cell r="BP254"/>
          <cell r="BR254" t="str">
            <v>TEO PE</v>
          </cell>
          <cell r="BT254" t="str">
            <v/>
          </cell>
          <cell r="BU254" t="str">
            <v/>
          </cell>
        </row>
        <row r="255">
          <cell r="H255">
            <v>0</v>
          </cell>
          <cell r="O255">
            <v>275034</v>
          </cell>
          <cell r="P255" t="str">
            <v>2021/162-0052-01</v>
          </cell>
          <cell r="Q255" t="str">
            <v>EST POLTRONA NORD GIRATORIA (BC FREIJO/MTX PRETO) COUR PRETO</v>
          </cell>
          <cell r="R255"/>
          <cell r="S255"/>
          <cell r="T255"/>
          <cell r="U255">
            <v>0.71</v>
          </cell>
          <cell r="V255">
            <v>0.78</v>
          </cell>
          <cell r="W255">
            <v>0.65</v>
          </cell>
          <cell r="X255">
            <v>0</v>
          </cell>
          <cell r="Y255" t="str">
            <v>EST POLTRONA NORD GIRATORIA (BC FREIJO/MTX PRETO) COUR PRETO - 0,71x0,78x0,65H</v>
          </cell>
          <cell r="Z255">
            <v>21341.88</v>
          </cell>
          <cell r="AA255">
            <v>0.55000000000000004</v>
          </cell>
          <cell r="AB255">
            <v>9603.8459999999995</v>
          </cell>
          <cell r="AC255"/>
          <cell r="AD255"/>
          <cell r="AE255"/>
          <cell r="AF255">
            <v>21341.88</v>
          </cell>
          <cell r="AG255">
            <v>21341.88</v>
          </cell>
          <cell r="AH255">
            <v>0</v>
          </cell>
          <cell r="AI255">
            <v>21341.88</v>
          </cell>
          <cell r="AJ255" t="str">
            <v>REF: 275034</v>
          </cell>
          <cell r="AK255" t="str">
            <v>PRODUTO FORA DE LINHA</v>
          </cell>
          <cell r="AL255">
            <v>275034</v>
          </cell>
          <cell r="AM255" t="str">
            <v>EST POLTRONA NORD GIRATORIA (BC FREIJO/MTX PRETO) COUR PRETO</v>
          </cell>
          <cell r="AN255"/>
          <cell r="AO255">
            <v>0.71</v>
          </cell>
          <cell r="AP255">
            <v>0.78</v>
          </cell>
          <cell r="AQ255">
            <v>0.65</v>
          </cell>
          <cell r="AR255">
            <v>0</v>
          </cell>
          <cell r="AS255" t="str">
            <v>EST POLTRONA NORD GIRATORIA (BC FREIJO/MTX PRETO) COUR PRETO - 0,71x0,78x0,65H</v>
          </cell>
          <cell r="AT255">
            <v>21341.88</v>
          </cell>
          <cell r="AU255">
            <v>21341.88</v>
          </cell>
          <cell r="AV255">
            <v>21341.88</v>
          </cell>
          <cell r="AW255">
            <v>0</v>
          </cell>
          <cell r="AX255">
            <v>21341.88</v>
          </cell>
          <cell r="AY255">
            <v>0</v>
          </cell>
          <cell r="AZ255"/>
          <cell r="BA255" t="str">
            <v/>
          </cell>
          <cell r="BB255"/>
          <cell r="BC255"/>
          <cell r="BD255"/>
          <cell r="BE255" t="str">
            <v/>
          </cell>
          <cell r="BF255">
            <v>0</v>
          </cell>
          <cell r="BG255" t="str">
            <v/>
          </cell>
          <cell r="BH255" t="str">
            <v/>
          </cell>
          <cell r="BI255">
            <v>14</v>
          </cell>
          <cell r="BJ255" t="str">
            <v>0</v>
          </cell>
          <cell r="BK255">
            <v>0</v>
          </cell>
          <cell r="BL255">
            <v>0</v>
          </cell>
          <cell r="BM255"/>
          <cell r="BN255"/>
          <cell r="BO255"/>
          <cell r="BP255"/>
          <cell r="BR255" t="str">
            <v>TEO PE</v>
          </cell>
          <cell r="BT255" t="str">
            <v/>
          </cell>
          <cell r="BU255" t="str">
            <v/>
          </cell>
        </row>
        <row r="256">
          <cell r="H256">
            <v>0</v>
          </cell>
          <cell r="O256">
            <v>275014</v>
          </cell>
          <cell r="P256" t="str">
            <v>2021/162-0037-01</v>
          </cell>
          <cell r="Q256" t="str">
            <v>EST CARRINHO BAR SAVASSI (LAMINADO NOGUEIRA/MTZ OXI)</v>
          </cell>
          <cell r="R256"/>
          <cell r="S256"/>
          <cell r="T256"/>
          <cell r="U256">
            <v>1.5</v>
          </cell>
          <cell r="V256">
            <v>0.45</v>
          </cell>
          <cell r="W256">
            <v>0.8</v>
          </cell>
          <cell r="X256">
            <v>0</v>
          </cell>
          <cell r="Y256" t="str">
            <v>EST CARRINHO BAR SAVASSI (LAMINADO NOGUEIRA/MTZ OXI) - 1,5x0,45x0,8H</v>
          </cell>
          <cell r="Z256">
            <v>28016.22</v>
          </cell>
          <cell r="AA256">
            <v>0.5</v>
          </cell>
          <cell r="AB256">
            <v>14008.11</v>
          </cell>
          <cell r="AC256"/>
          <cell r="AD256"/>
          <cell r="AE256"/>
          <cell r="AF256">
            <v>28016.22</v>
          </cell>
          <cell r="AG256">
            <v>28016.22</v>
          </cell>
          <cell r="AH256">
            <v>0</v>
          </cell>
          <cell r="AI256">
            <v>28016.22</v>
          </cell>
          <cell r="AJ256" t="str">
            <v>REF: 275014</v>
          </cell>
          <cell r="AK256" t="str">
            <v>PRODUTO FORA DE LINHA</v>
          </cell>
          <cell r="AL256">
            <v>275014</v>
          </cell>
          <cell r="AM256" t="str">
            <v>EST CARRINHO BAR SAVASSI (LAMINADO NOGUEIRA/MTZ OXI)</v>
          </cell>
          <cell r="AN256"/>
          <cell r="AO256">
            <v>1.5</v>
          </cell>
          <cell r="AP256">
            <v>0.45</v>
          </cell>
          <cell r="AQ256">
            <v>0.8</v>
          </cell>
          <cell r="AR256">
            <v>0</v>
          </cell>
          <cell r="AS256" t="str">
            <v>EST CARRINHO BAR SAVASSI (LAMINADO NOGUEIRA/MTZ OXI) - 1,5x0,45x0,8H</v>
          </cell>
          <cell r="AT256">
            <v>28016.22</v>
          </cell>
          <cell r="AU256">
            <v>28016.22</v>
          </cell>
          <cell r="AV256">
            <v>28016.22</v>
          </cell>
          <cell r="AW256">
            <v>0</v>
          </cell>
          <cell r="AX256">
            <v>28016.22</v>
          </cell>
          <cell r="AY256">
            <v>0</v>
          </cell>
          <cell r="AZ256"/>
          <cell r="BA256" t="str">
            <v/>
          </cell>
          <cell r="BB256"/>
          <cell r="BC256"/>
          <cell r="BD256"/>
          <cell r="BE256" t="str">
            <v/>
          </cell>
          <cell r="BF256">
            <v>0</v>
          </cell>
          <cell r="BG256" t="str">
            <v/>
          </cell>
          <cell r="BH256" t="str">
            <v/>
          </cell>
          <cell r="BI256">
            <v>14</v>
          </cell>
          <cell r="BJ256" t="str">
            <v>0</v>
          </cell>
          <cell r="BK256">
            <v>0</v>
          </cell>
          <cell r="BL256">
            <v>0</v>
          </cell>
          <cell r="BM256"/>
          <cell r="BN256"/>
          <cell r="BO256"/>
          <cell r="BP256"/>
          <cell r="BR256" t="str">
            <v>TEO PE</v>
          </cell>
          <cell r="BT256" t="str">
            <v/>
          </cell>
          <cell r="BU256" t="str">
            <v/>
          </cell>
        </row>
        <row r="257">
          <cell r="H257">
            <v>0</v>
          </cell>
          <cell r="O257">
            <v>274928</v>
          </cell>
          <cell r="P257" t="str">
            <v>2021/078-0040-01</v>
          </cell>
          <cell r="Q257" t="str">
            <v>EST BUFFET X (FREIJO NATURAL)</v>
          </cell>
          <cell r="R257"/>
          <cell r="S257"/>
          <cell r="T257"/>
          <cell r="U257">
            <v>2</v>
          </cell>
          <cell r="V257">
            <v>0.48</v>
          </cell>
          <cell r="W257">
            <v>0.75</v>
          </cell>
          <cell r="X257">
            <v>0</v>
          </cell>
          <cell r="Y257" t="str">
            <v>EST BUFFET X (FREIJO NATURAL) - 2x0,48x0,75H</v>
          </cell>
          <cell r="Z257">
            <v>46274.68</v>
          </cell>
          <cell r="AA257">
            <v>0.5</v>
          </cell>
          <cell r="AB257">
            <v>23137.34</v>
          </cell>
          <cell r="AC257"/>
          <cell r="AD257"/>
          <cell r="AE257"/>
          <cell r="AF257">
            <v>46274.68</v>
          </cell>
          <cell r="AG257">
            <v>46274.68</v>
          </cell>
          <cell r="AH257">
            <v>0</v>
          </cell>
          <cell r="AI257">
            <v>46274.68</v>
          </cell>
          <cell r="AJ257" t="str">
            <v>REF: 274928</v>
          </cell>
          <cell r="AK257" t="str">
            <v>PRODUTO FORA DE LINHA</v>
          </cell>
          <cell r="AL257">
            <v>274928</v>
          </cell>
          <cell r="AM257" t="str">
            <v>EST BUFFET X (FREIJO NATURAL)</v>
          </cell>
          <cell r="AN257"/>
          <cell r="AO257">
            <v>2</v>
          </cell>
          <cell r="AP257">
            <v>0.48</v>
          </cell>
          <cell r="AQ257">
            <v>0.75</v>
          </cell>
          <cell r="AR257">
            <v>0</v>
          </cell>
          <cell r="AS257" t="str">
            <v>EST BUFFET X (FREIJO NATURAL) - 2x0,48x0,75H</v>
          </cell>
          <cell r="AT257">
            <v>46274.68</v>
          </cell>
          <cell r="AU257">
            <v>46274.68</v>
          </cell>
          <cell r="AV257">
            <v>46274.68</v>
          </cell>
          <cell r="AW257">
            <v>0</v>
          </cell>
          <cell r="AX257">
            <v>46274.68</v>
          </cell>
          <cell r="AY257">
            <v>0</v>
          </cell>
          <cell r="AZ257"/>
          <cell r="BA257" t="str">
            <v/>
          </cell>
          <cell r="BB257"/>
          <cell r="BC257"/>
          <cell r="BD257"/>
          <cell r="BE257" t="str">
            <v/>
          </cell>
          <cell r="BF257">
            <v>0</v>
          </cell>
          <cell r="BG257" t="str">
            <v/>
          </cell>
          <cell r="BH257" t="str">
            <v/>
          </cell>
          <cell r="BI257">
            <v>14</v>
          </cell>
          <cell r="BJ257" t="str">
            <v>0</v>
          </cell>
          <cell r="BK257">
            <v>0</v>
          </cell>
          <cell r="BL257">
            <v>0</v>
          </cell>
          <cell r="BM257"/>
          <cell r="BN257"/>
          <cell r="BO257"/>
          <cell r="BP257"/>
          <cell r="BR257" t="str">
            <v>TEO PE</v>
          </cell>
          <cell r="BT257" t="str">
            <v/>
          </cell>
          <cell r="BU257" t="str">
            <v/>
          </cell>
        </row>
        <row r="258">
          <cell r="H258">
            <v>0</v>
          </cell>
          <cell r="O258">
            <v>271720</v>
          </cell>
          <cell r="P258" t="str">
            <v>2020/353-0064-01</v>
          </cell>
          <cell r="Q258" t="str">
            <v>EST ABATJOUR UNO INOX BS MAD PTO REDOMA VD</v>
          </cell>
          <cell r="R258"/>
          <cell r="S258"/>
          <cell r="T258"/>
          <cell r="U258">
            <v>0.21</v>
          </cell>
          <cell r="V258">
            <v>0.15</v>
          </cell>
          <cell r="W258">
            <v>0.59</v>
          </cell>
          <cell r="X258">
            <v>0</v>
          </cell>
          <cell r="Y258" t="str">
            <v>EST ABATJOUR UNO INOX BS MAD PTO REDOMA VD - 0,21x0,15x0,59H</v>
          </cell>
          <cell r="Z258">
            <v>4013.05</v>
          </cell>
          <cell r="AA258">
            <v>0.5</v>
          </cell>
          <cell r="AB258">
            <v>2006.5250000000001</v>
          </cell>
          <cell r="AC258"/>
          <cell r="AD258"/>
          <cell r="AE258"/>
          <cell r="AF258">
            <v>4013.05</v>
          </cell>
          <cell r="AG258">
            <v>4013.05</v>
          </cell>
          <cell r="AH258">
            <v>0</v>
          </cell>
          <cell r="AI258">
            <v>4013.05</v>
          </cell>
          <cell r="AJ258" t="str">
            <v>REF: 271720</v>
          </cell>
          <cell r="AK258" t="str">
            <v>PRODUTO FORA DE LINHA</v>
          </cell>
          <cell r="AL258">
            <v>271720</v>
          </cell>
          <cell r="AM258" t="str">
            <v>EST ABATJOUR UNO INOX BS MAD PTO REDOMA VD</v>
          </cell>
          <cell r="AN258"/>
          <cell r="AO258">
            <v>0.21</v>
          </cell>
          <cell r="AP258">
            <v>0.15</v>
          </cell>
          <cell r="AQ258">
            <v>0.59</v>
          </cell>
          <cell r="AR258">
            <v>0</v>
          </cell>
          <cell r="AS258" t="str">
            <v>EST ABATJOUR UNO INOX BS MAD PTO REDOMA VD - 0,21x0,15x0,59H</v>
          </cell>
          <cell r="AT258">
            <v>4013.05</v>
          </cell>
          <cell r="AU258">
            <v>4013.05</v>
          </cell>
          <cell r="AV258">
            <v>4013.05</v>
          </cell>
          <cell r="AW258">
            <v>0</v>
          </cell>
          <cell r="AX258">
            <v>4013.05</v>
          </cell>
          <cell r="AY258">
            <v>0</v>
          </cell>
          <cell r="AZ258"/>
          <cell r="BA258" t="str">
            <v/>
          </cell>
          <cell r="BB258"/>
          <cell r="BC258"/>
          <cell r="BD258"/>
          <cell r="BE258" t="str">
            <v/>
          </cell>
          <cell r="BF258">
            <v>0</v>
          </cell>
          <cell r="BG258" t="str">
            <v/>
          </cell>
          <cell r="BH258" t="str">
            <v/>
          </cell>
          <cell r="BI258">
            <v>14</v>
          </cell>
          <cell r="BJ258" t="str">
            <v>0</v>
          </cell>
          <cell r="BK258">
            <v>0</v>
          </cell>
          <cell r="BL258">
            <v>0</v>
          </cell>
          <cell r="BM258"/>
          <cell r="BN258"/>
          <cell r="BO258"/>
          <cell r="BP258"/>
          <cell r="BR258" t="str">
            <v>TEO PE</v>
          </cell>
          <cell r="BT258" t="str">
            <v/>
          </cell>
          <cell r="BU258" t="str">
            <v/>
          </cell>
        </row>
        <row r="259">
          <cell r="H259">
            <v>0</v>
          </cell>
          <cell r="O259">
            <v>271720</v>
          </cell>
          <cell r="P259" t="str">
            <v>2021/013-0045-01</v>
          </cell>
          <cell r="Q259" t="str">
            <v>EST ABATJOUR UNO INOX BS MAD PTO REDOMA VD</v>
          </cell>
          <cell r="R259"/>
          <cell r="S259"/>
          <cell r="T259"/>
          <cell r="U259">
            <v>0.21</v>
          </cell>
          <cell r="V259">
            <v>0.15</v>
          </cell>
          <cell r="W259">
            <v>0.59</v>
          </cell>
          <cell r="X259">
            <v>0</v>
          </cell>
          <cell r="Y259" t="str">
            <v>EST ABATJOUR UNO INOX BS MAD PTO REDOMA VD - 0,21x0,15x0,59H</v>
          </cell>
          <cell r="Z259">
            <v>4013.05</v>
          </cell>
          <cell r="AA259">
            <v>0.5</v>
          </cell>
          <cell r="AB259">
            <v>2006.5250000000001</v>
          </cell>
          <cell r="AC259"/>
          <cell r="AD259"/>
          <cell r="AE259"/>
          <cell r="AF259">
            <v>4013.05</v>
          </cell>
          <cell r="AG259">
            <v>4013.05</v>
          </cell>
          <cell r="AH259">
            <v>0</v>
          </cell>
          <cell r="AI259">
            <v>4013.05</v>
          </cell>
          <cell r="AJ259" t="str">
            <v>REF: 271720</v>
          </cell>
          <cell r="AK259" t="str">
            <v>PRODUTO FORA DE LINHA</v>
          </cell>
          <cell r="AL259">
            <v>271720</v>
          </cell>
          <cell r="AM259" t="str">
            <v>EST ABATJOUR UNO INOX BS MAD PTO REDOMA VD</v>
          </cell>
          <cell r="AN259"/>
          <cell r="AO259">
            <v>0.21</v>
          </cell>
          <cell r="AP259">
            <v>0.15</v>
          </cell>
          <cell r="AQ259">
            <v>0.59</v>
          </cell>
          <cell r="AR259">
            <v>0</v>
          </cell>
          <cell r="AS259" t="str">
            <v>EST ABATJOUR UNO INOX BS MAD PTO REDOMA VD - 0,21x0,15x0,59H</v>
          </cell>
          <cell r="AT259">
            <v>4013.05</v>
          </cell>
          <cell r="AU259">
            <v>4013.05</v>
          </cell>
          <cell r="AV259">
            <v>4013.05</v>
          </cell>
          <cell r="AW259">
            <v>0</v>
          </cell>
          <cell r="AX259">
            <v>4013.05</v>
          </cell>
          <cell r="AY259">
            <v>0</v>
          </cell>
          <cell r="AZ259"/>
          <cell r="BA259" t="str">
            <v/>
          </cell>
          <cell r="BB259"/>
          <cell r="BC259"/>
          <cell r="BD259"/>
          <cell r="BE259" t="str">
            <v/>
          </cell>
          <cell r="BF259">
            <v>0</v>
          </cell>
          <cell r="BG259" t="str">
            <v/>
          </cell>
          <cell r="BH259" t="str">
            <v/>
          </cell>
          <cell r="BI259">
            <v>14</v>
          </cell>
          <cell r="BJ259" t="str">
            <v>0</v>
          </cell>
          <cell r="BK259">
            <v>0</v>
          </cell>
          <cell r="BL259">
            <v>0</v>
          </cell>
          <cell r="BM259"/>
          <cell r="BN259"/>
          <cell r="BO259"/>
          <cell r="BP259"/>
          <cell r="BR259" t="str">
            <v>TEO PE</v>
          </cell>
          <cell r="BT259" t="str">
            <v/>
          </cell>
          <cell r="BU259" t="str">
            <v/>
          </cell>
        </row>
        <row r="260">
          <cell r="H260">
            <v>0</v>
          </cell>
          <cell r="O260">
            <v>271719</v>
          </cell>
          <cell r="P260" t="str">
            <v>2021/013-0043-01</v>
          </cell>
          <cell r="Q260" t="str">
            <v>EST ABATJOUR DUE INOX BOWL METAL</v>
          </cell>
          <cell r="R260"/>
          <cell r="S260"/>
          <cell r="T260"/>
          <cell r="U260">
            <v>0.19</v>
          </cell>
          <cell r="V260">
            <v>0.19</v>
          </cell>
          <cell r="W260">
            <v>0.67</v>
          </cell>
          <cell r="X260">
            <v>0</v>
          </cell>
          <cell r="Y260" t="str">
            <v>EST ABATJOUR DUE INOX BOWL METAL - 0,19x0,19x0,67H</v>
          </cell>
          <cell r="Z260">
            <v>5059.92</v>
          </cell>
          <cell r="AA260">
            <v>0.5</v>
          </cell>
          <cell r="AB260">
            <v>2529.96</v>
          </cell>
          <cell r="AC260"/>
          <cell r="AD260"/>
          <cell r="AE260"/>
          <cell r="AF260">
            <v>5059.92</v>
          </cell>
          <cell r="AG260">
            <v>5059.92</v>
          </cell>
          <cell r="AH260">
            <v>0</v>
          </cell>
          <cell r="AI260">
            <v>5059.92</v>
          </cell>
          <cell r="AJ260" t="str">
            <v>REF: 271719</v>
          </cell>
          <cell r="AK260" t="str">
            <v>PRODUTO FORA DE LINHA</v>
          </cell>
          <cell r="AL260">
            <v>271719</v>
          </cell>
          <cell r="AM260" t="str">
            <v>EST ABATJOUR DUE INOX BOWL METAL</v>
          </cell>
          <cell r="AN260"/>
          <cell r="AO260">
            <v>0.19</v>
          </cell>
          <cell r="AP260">
            <v>0.19</v>
          </cell>
          <cell r="AQ260">
            <v>0.67</v>
          </cell>
          <cell r="AR260">
            <v>0</v>
          </cell>
          <cell r="AS260" t="str">
            <v>EST ABATJOUR DUE INOX BOWL METAL - 0,19x0,19x0,67H</v>
          </cell>
          <cell r="AT260">
            <v>5059.92</v>
          </cell>
          <cell r="AU260">
            <v>5059.92</v>
          </cell>
          <cell r="AV260">
            <v>5059.92</v>
          </cell>
          <cell r="AW260">
            <v>0</v>
          </cell>
          <cell r="AX260">
            <v>5059.92</v>
          </cell>
          <cell r="AY260">
            <v>0</v>
          </cell>
          <cell r="AZ260"/>
          <cell r="BA260" t="str">
            <v/>
          </cell>
          <cell r="BB260"/>
          <cell r="BC260"/>
          <cell r="BD260"/>
          <cell r="BE260" t="str">
            <v/>
          </cell>
          <cell r="BF260">
            <v>0</v>
          </cell>
          <cell r="BG260" t="str">
            <v/>
          </cell>
          <cell r="BH260" t="str">
            <v/>
          </cell>
          <cell r="BI260">
            <v>14</v>
          </cell>
          <cell r="BJ260" t="str">
            <v>0</v>
          </cell>
          <cell r="BK260">
            <v>0</v>
          </cell>
          <cell r="BL260">
            <v>0</v>
          </cell>
          <cell r="BM260"/>
          <cell r="BN260"/>
          <cell r="BO260"/>
          <cell r="BP260"/>
          <cell r="BR260" t="str">
            <v>TEO PE</v>
          </cell>
          <cell r="BT260" t="str">
            <v/>
          </cell>
          <cell r="BU260" t="str">
            <v/>
          </cell>
        </row>
        <row r="261">
          <cell r="H261">
            <v>0</v>
          </cell>
          <cell r="O261">
            <v>255071</v>
          </cell>
          <cell r="P261" t="str">
            <v>2020/051-0050-01</v>
          </cell>
          <cell r="Q261" t="str">
            <v>EST MESA CENTRO ARCHI (FREIJO CLARO)</v>
          </cell>
          <cell r="R261"/>
          <cell r="S261"/>
          <cell r="T261"/>
          <cell r="U261">
            <v>1.8</v>
          </cell>
          <cell r="V261">
            <v>0.9</v>
          </cell>
          <cell r="W261">
            <v>0.35</v>
          </cell>
          <cell r="X261">
            <v>0</v>
          </cell>
          <cell r="Y261" t="str">
            <v>EST MESA CENTRO ARCHI (FREIJO CLARO) - 1,8x0,9x0,35H</v>
          </cell>
          <cell r="Z261">
            <v>28191.74</v>
          </cell>
          <cell r="AA261">
            <v>0.5</v>
          </cell>
          <cell r="AB261">
            <v>14095.87</v>
          </cell>
          <cell r="AC261"/>
          <cell r="AD261"/>
          <cell r="AE261"/>
          <cell r="AF261">
            <v>28191.74</v>
          </cell>
          <cell r="AG261">
            <v>28191.74</v>
          </cell>
          <cell r="AH261">
            <v>0</v>
          </cell>
          <cell r="AI261">
            <v>28191.74</v>
          </cell>
          <cell r="AJ261" t="str">
            <v>REF: 255071</v>
          </cell>
          <cell r="AK261" t="str">
            <v>PRODUTO FORA DE LINHA</v>
          </cell>
          <cell r="AL261">
            <v>255071</v>
          </cell>
          <cell r="AM261" t="str">
            <v>EST MESA CENTRO ARCHI (FREIJO CLARO)</v>
          </cell>
          <cell r="AN261"/>
          <cell r="AO261">
            <v>1.8</v>
          </cell>
          <cell r="AP261">
            <v>0.9</v>
          </cell>
          <cell r="AQ261">
            <v>0.35</v>
          </cell>
          <cell r="AR261">
            <v>0</v>
          </cell>
          <cell r="AS261" t="str">
            <v>EST MESA CENTRO ARCHI (FREIJO CLARO) - 1,8x0,9x0,35H</v>
          </cell>
          <cell r="AT261">
            <v>28191.74</v>
          </cell>
          <cell r="AU261">
            <v>28191.74</v>
          </cell>
          <cell r="AV261">
            <v>28191.74</v>
          </cell>
          <cell r="AW261">
            <v>0</v>
          </cell>
          <cell r="AX261">
            <v>28191.74</v>
          </cell>
          <cell r="AY261">
            <v>0</v>
          </cell>
          <cell r="AZ261"/>
          <cell r="BA261" t="str">
            <v/>
          </cell>
          <cell r="BB261"/>
          <cell r="BC261"/>
          <cell r="BD261"/>
          <cell r="BE261" t="str">
            <v/>
          </cell>
          <cell r="BF261">
            <v>0</v>
          </cell>
          <cell r="BG261" t="str">
            <v/>
          </cell>
          <cell r="BH261" t="str">
            <v/>
          </cell>
          <cell r="BI261">
            <v>14</v>
          </cell>
          <cell r="BJ261" t="str">
            <v>0</v>
          </cell>
          <cell r="BK261">
            <v>0</v>
          </cell>
          <cell r="BL261">
            <v>0</v>
          </cell>
          <cell r="BM261"/>
          <cell r="BN261"/>
          <cell r="BO261"/>
          <cell r="BP261"/>
          <cell r="BR261" t="str">
            <v>TEO PE</v>
          </cell>
          <cell r="BT261" t="str">
            <v/>
          </cell>
          <cell r="BU261" t="str">
            <v/>
          </cell>
        </row>
        <row r="262">
          <cell r="H262">
            <v>0</v>
          </cell>
          <cell r="O262">
            <v>252844</v>
          </cell>
          <cell r="P262" t="str">
            <v>2019/322-0051-01</v>
          </cell>
          <cell r="Q262" t="str">
            <v>EST MESA LATERAL ANELAR (C) Ø48 (TP G3 CARVALHO/GOF PRETO)</v>
          </cell>
          <cell r="R262"/>
          <cell r="S262"/>
          <cell r="T262"/>
          <cell r="U262">
            <v>0.48</v>
          </cell>
          <cell r="V262">
            <v>0</v>
          </cell>
          <cell r="W262">
            <v>0.56999999999999995</v>
          </cell>
          <cell r="X262">
            <v>0.48</v>
          </cell>
          <cell r="Y262" t="str">
            <v>EST MESA LATERAL ANELAR (C) Ø48 (TP G3 CARVALHO/GOF PRETO) - Ø0,48x0,57H</v>
          </cell>
          <cell r="Z262">
            <v>6244.63</v>
          </cell>
          <cell r="AA262">
            <v>0.5</v>
          </cell>
          <cell r="AB262">
            <v>3122.3150000000001</v>
          </cell>
          <cell r="AC262"/>
          <cell r="AD262"/>
          <cell r="AE262"/>
          <cell r="AF262">
            <v>6244.63</v>
          </cell>
          <cell r="AG262">
            <v>6244.63</v>
          </cell>
          <cell r="AH262">
            <v>0</v>
          </cell>
          <cell r="AI262">
            <v>6244.63</v>
          </cell>
          <cell r="AJ262" t="str">
            <v>REF: 252844</v>
          </cell>
          <cell r="AK262" t="str">
            <v>PRODUTO FORA DE LINHA</v>
          </cell>
          <cell r="AL262">
            <v>252844</v>
          </cell>
          <cell r="AM262" t="str">
            <v>EST MESA LATERAL ANELAR (C) Ø48 (TP G3 CARVALHO/GOF PRETO)</v>
          </cell>
          <cell r="AN262"/>
          <cell r="AO262">
            <v>0.48</v>
          </cell>
          <cell r="AP262">
            <v>0</v>
          </cell>
          <cell r="AQ262">
            <v>0.56999999999999995</v>
          </cell>
          <cell r="AR262">
            <v>0.48</v>
          </cell>
          <cell r="AS262" t="str">
            <v>EST MESA LATERAL ANELAR (C) Ø48 (TP G3 CARVALHO/GOF PRETO) - Ø0,48x0,57H</v>
          </cell>
          <cell r="AT262">
            <v>6244.63</v>
          </cell>
          <cell r="AU262">
            <v>6244.63</v>
          </cell>
          <cell r="AV262">
            <v>6244.63</v>
          </cell>
          <cell r="AW262">
            <v>0</v>
          </cell>
          <cell r="AX262">
            <v>6244.63</v>
          </cell>
          <cell r="AY262">
            <v>0</v>
          </cell>
          <cell r="AZ262"/>
          <cell r="BA262" t="str">
            <v/>
          </cell>
          <cell r="BB262"/>
          <cell r="BC262"/>
          <cell r="BD262"/>
          <cell r="BE262" t="str">
            <v/>
          </cell>
          <cell r="BF262">
            <v>0</v>
          </cell>
          <cell r="BG262" t="str">
            <v/>
          </cell>
          <cell r="BH262" t="str">
            <v/>
          </cell>
          <cell r="BI262">
            <v>14</v>
          </cell>
          <cell r="BJ262" t="str">
            <v>0</v>
          </cell>
          <cell r="BK262">
            <v>0</v>
          </cell>
          <cell r="BL262">
            <v>0</v>
          </cell>
          <cell r="BM262"/>
          <cell r="BN262"/>
          <cell r="BO262"/>
          <cell r="BP262"/>
          <cell r="BR262" t="str">
            <v>TEO PE</v>
          </cell>
          <cell r="BT262" t="str">
            <v/>
          </cell>
          <cell r="BU262" t="str">
            <v/>
          </cell>
        </row>
        <row r="263">
          <cell r="H263">
            <v>0</v>
          </cell>
          <cell r="O263">
            <v>252842</v>
          </cell>
          <cell r="P263" t="str">
            <v>2020/227-0127-01</v>
          </cell>
          <cell r="Q263" t="str">
            <v>EST MESA LATERAL ANELAR (A) Ø38 (TP G3 CARVALHO/GOF PRETO)</v>
          </cell>
          <cell r="R263"/>
          <cell r="S263"/>
          <cell r="T263"/>
          <cell r="U263">
            <v>0.38</v>
          </cell>
          <cell r="V263">
            <v>0</v>
          </cell>
          <cell r="W263">
            <v>0.47</v>
          </cell>
          <cell r="X263">
            <v>0.38</v>
          </cell>
          <cell r="Y263" t="str">
            <v>EST MESA LATERAL ANELAR (A) Ø38 (TP G3 CARVALHO/GOF PRETO) - Ø0,38x0,47H</v>
          </cell>
          <cell r="Z263">
            <v>5730.77</v>
          </cell>
          <cell r="AA263">
            <v>0.5</v>
          </cell>
          <cell r="AB263">
            <v>2865.3850000000002</v>
          </cell>
          <cell r="AC263"/>
          <cell r="AD263"/>
          <cell r="AE263"/>
          <cell r="AF263">
            <v>5730.77</v>
          </cell>
          <cell r="AG263">
            <v>5730.77</v>
          </cell>
          <cell r="AH263">
            <v>0</v>
          </cell>
          <cell r="AI263">
            <v>5730.77</v>
          </cell>
          <cell r="AJ263" t="str">
            <v>REF: 252842</v>
          </cell>
          <cell r="AK263" t="str">
            <v>PRODUTO FORA DE LINHA</v>
          </cell>
          <cell r="AL263">
            <v>252842</v>
          </cell>
          <cell r="AM263" t="str">
            <v>EST MESA LATERAL ANELAR (A) Ø38 (TP G3 CARVALHO/GOF PRETO)</v>
          </cell>
          <cell r="AN263"/>
          <cell r="AO263">
            <v>0.38</v>
          </cell>
          <cell r="AP263">
            <v>0</v>
          </cell>
          <cell r="AQ263">
            <v>0.47</v>
          </cell>
          <cell r="AR263">
            <v>0.38</v>
          </cell>
          <cell r="AS263" t="str">
            <v>EST MESA LATERAL ANELAR (A) Ø38 (TP G3 CARVALHO/GOF PRETO) - Ø0,38x0,47H</v>
          </cell>
          <cell r="AT263">
            <v>5730.77</v>
          </cell>
          <cell r="AU263">
            <v>5730.77</v>
          </cell>
          <cell r="AV263">
            <v>5730.77</v>
          </cell>
          <cell r="AW263">
            <v>0</v>
          </cell>
          <cell r="AX263">
            <v>5730.77</v>
          </cell>
          <cell r="AY263">
            <v>0</v>
          </cell>
          <cell r="AZ263"/>
          <cell r="BA263" t="str">
            <v/>
          </cell>
          <cell r="BB263"/>
          <cell r="BC263"/>
          <cell r="BD263"/>
          <cell r="BE263" t="str">
            <v/>
          </cell>
          <cell r="BF263">
            <v>0</v>
          </cell>
          <cell r="BG263" t="str">
            <v/>
          </cell>
          <cell r="BH263" t="str">
            <v/>
          </cell>
          <cell r="BI263">
            <v>14</v>
          </cell>
          <cell r="BJ263" t="str">
            <v>0</v>
          </cell>
          <cell r="BK263">
            <v>0</v>
          </cell>
          <cell r="BL263">
            <v>0</v>
          </cell>
          <cell r="BM263"/>
          <cell r="BN263"/>
          <cell r="BO263"/>
          <cell r="BP263"/>
          <cell r="BR263" t="str">
            <v>TEO PE</v>
          </cell>
          <cell r="BT263" t="str">
            <v/>
          </cell>
          <cell r="BU263" t="str">
            <v/>
          </cell>
        </row>
        <row r="264">
          <cell r="H264">
            <v>0</v>
          </cell>
          <cell r="O264">
            <v>224542</v>
          </cell>
          <cell r="P264" t="str">
            <v>2018/204-0098-01</v>
          </cell>
          <cell r="Q264" t="str">
            <v>EST BANDEJA MAXIXE (MARMORE CALACATA) (BASE ACRILICO)</v>
          </cell>
          <cell r="R264"/>
          <cell r="S264"/>
          <cell r="T264"/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 t="str">
            <v>EST BANDEJA MAXIXE (MARMORE CALACATA) (BASE ACRILICO) - Ø0x0H</v>
          </cell>
          <cell r="Z264">
            <v>8762.86</v>
          </cell>
          <cell r="AA264">
            <v>0.5</v>
          </cell>
          <cell r="AB264">
            <v>4381.43</v>
          </cell>
          <cell r="AC264"/>
          <cell r="AD264"/>
          <cell r="AE264"/>
          <cell r="AF264">
            <v>8762.86</v>
          </cell>
          <cell r="AG264">
            <v>8762.86</v>
          </cell>
          <cell r="AH264">
            <v>0</v>
          </cell>
          <cell r="AI264">
            <v>8762.86</v>
          </cell>
          <cell r="AJ264" t="str">
            <v>REF: 224542</v>
          </cell>
          <cell r="AK264" t="str">
            <v>PRODUTO FORA DE LINHA</v>
          </cell>
          <cell r="AL264">
            <v>224542</v>
          </cell>
          <cell r="AM264" t="str">
            <v>EST BANDEJA MAXIXE (MARMORE CALACATA) (BASE ACRILICO)</v>
          </cell>
          <cell r="AN264"/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 t="str">
            <v>EST BANDEJA MAXIXE (MARMORE CALACATA) (BASE ACRILICO) - Ø0x0H</v>
          </cell>
          <cell r="AT264">
            <v>8762.86</v>
          </cell>
          <cell r="AU264">
            <v>8762.86</v>
          </cell>
          <cell r="AV264">
            <v>8762.86</v>
          </cell>
          <cell r="AW264">
            <v>0</v>
          </cell>
          <cell r="AX264">
            <v>8762.86</v>
          </cell>
          <cell r="AY264">
            <v>0</v>
          </cell>
          <cell r="AZ264"/>
          <cell r="BA264" t="str">
            <v/>
          </cell>
          <cell r="BB264"/>
          <cell r="BC264"/>
          <cell r="BD264"/>
          <cell r="BE264" t="str">
            <v/>
          </cell>
          <cell r="BF264">
            <v>0</v>
          </cell>
          <cell r="BG264" t="str">
            <v/>
          </cell>
          <cell r="BH264" t="str">
            <v/>
          </cell>
          <cell r="BI264">
            <v>14</v>
          </cell>
          <cell r="BJ264" t="str">
            <v>0</v>
          </cell>
          <cell r="BK264">
            <v>0</v>
          </cell>
          <cell r="BL264">
            <v>0</v>
          </cell>
          <cell r="BM264"/>
          <cell r="BN264"/>
          <cell r="BO264"/>
          <cell r="BP264"/>
          <cell r="BR264" t="str">
            <v>TEO PE</v>
          </cell>
          <cell r="BT264" t="str">
            <v/>
          </cell>
          <cell r="BU264" t="str">
            <v/>
          </cell>
        </row>
        <row r="265">
          <cell r="H265">
            <v>0</v>
          </cell>
          <cell r="O265">
            <v>224542</v>
          </cell>
          <cell r="P265" t="str">
            <v>2018/204-0099-01</v>
          </cell>
          <cell r="Q265" t="str">
            <v>EST BANDEJA MAXIXE (MARMORE CALACATA) (BASE ACRILICO)</v>
          </cell>
          <cell r="R265"/>
          <cell r="S265"/>
          <cell r="T265"/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 t="str">
            <v>EST BANDEJA MAXIXE (MARMORE CALACATA) (BASE ACRILICO) - Ø0x0H</v>
          </cell>
          <cell r="Z265">
            <v>8762.86</v>
          </cell>
          <cell r="AA265">
            <v>0.5</v>
          </cell>
          <cell r="AB265">
            <v>4381.43</v>
          </cell>
          <cell r="AC265"/>
          <cell r="AD265"/>
          <cell r="AE265"/>
          <cell r="AF265">
            <v>8762.86</v>
          </cell>
          <cell r="AG265">
            <v>8762.86</v>
          </cell>
          <cell r="AH265">
            <v>0</v>
          </cell>
          <cell r="AI265">
            <v>8762.86</v>
          </cell>
          <cell r="AJ265" t="str">
            <v>REF: 224542</v>
          </cell>
          <cell r="AK265" t="str">
            <v>PRODUTO FORA DE LINHA</v>
          </cell>
          <cell r="AL265">
            <v>224542</v>
          </cell>
          <cell r="AM265" t="str">
            <v>EST BANDEJA MAXIXE (MARMORE CALACATA) (BASE ACRILICO)</v>
          </cell>
          <cell r="AN265"/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 t="str">
            <v>EST BANDEJA MAXIXE (MARMORE CALACATA) (BASE ACRILICO) - Ø0x0H</v>
          </cell>
          <cell r="AT265">
            <v>8762.86</v>
          </cell>
          <cell r="AU265">
            <v>8762.86</v>
          </cell>
          <cell r="AV265">
            <v>8762.86</v>
          </cell>
          <cell r="AW265">
            <v>0</v>
          </cell>
          <cell r="AX265">
            <v>8762.86</v>
          </cell>
          <cell r="AY265">
            <v>0</v>
          </cell>
          <cell r="AZ265"/>
          <cell r="BA265" t="str">
            <v/>
          </cell>
          <cell r="BB265"/>
          <cell r="BC265"/>
          <cell r="BD265"/>
          <cell r="BE265" t="str">
            <v/>
          </cell>
          <cell r="BF265">
            <v>0</v>
          </cell>
          <cell r="BG265" t="str">
            <v/>
          </cell>
          <cell r="BH265" t="str">
            <v/>
          </cell>
          <cell r="BI265">
            <v>14</v>
          </cell>
          <cell r="BJ265" t="str">
            <v>0</v>
          </cell>
          <cell r="BK265">
            <v>0</v>
          </cell>
          <cell r="BL265">
            <v>0</v>
          </cell>
          <cell r="BM265"/>
          <cell r="BN265"/>
          <cell r="BO265"/>
          <cell r="BP265"/>
          <cell r="BR265" t="str">
            <v>TEO PE</v>
          </cell>
          <cell r="BT265" t="str">
            <v/>
          </cell>
          <cell r="BU265" t="str">
            <v/>
          </cell>
        </row>
        <row r="266">
          <cell r="H266">
            <v>0</v>
          </cell>
          <cell r="O266">
            <v>182611</v>
          </cell>
          <cell r="P266" t="str">
            <v>2016/019-0060-01</v>
          </cell>
          <cell r="Q266" t="str">
            <v>EST MESA JANTAR ALECRIM (FIBRA ESTONADO TABACO)</v>
          </cell>
          <cell r="R266"/>
          <cell r="S266"/>
          <cell r="T266"/>
          <cell r="U266">
            <v>1.4</v>
          </cell>
          <cell r="V266">
            <v>0</v>
          </cell>
          <cell r="W266">
            <v>0.72</v>
          </cell>
          <cell r="X266">
            <v>1.4</v>
          </cell>
          <cell r="Y266" t="str">
            <v>EST MESA JANTAR ALECRIM (FIBRA ESTONADO TABACO) - Ø1,4x0,72H</v>
          </cell>
          <cell r="Z266">
            <v>14272.73</v>
          </cell>
          <cell r="AA266">
            <v>0.7</v>
          </cell>
          <cell r="AB266">
            <v>4281.8190000000013</v>
          </cell>
          <cell r="AC266"/>
          <cell r="AD266"/>
          <cell r="AE266"/>
          <cell r="AF266">
            <v>14272.73</v>
          </cell>
          <cell r="AG266">
            <v>14272.73</v>
          </cell>
          <cell r="AH266">
            <v>0</v>
          </cell>
          <cell r="AI266">
            <v>14272.73</v>
          </cell>
          <cell r="AJ266" t="str">
            <v>REF: 182611</v>
          </cell>
          <cell r="AK266" t="str">
            <v>PRODUTO FORA DE LINHA</v>
          </cell>
          <cell r="AL266">
            <v>182611</v>
          </cell>
          <cell r="AM266" t="str">
            <v>EST MESA JANTAR ALECRIM (FIBRA ESTONADO TABACO)</v>
          </cell>
          <cell r="AN266"/>
          <cell r="AO266">
            <v>1.4</v>
          </cell>
          <cell r="AP266">
            <v>0</v>
          </cell>
          <cell r="AQ266">
            <v>0.72</v>
          </cell>
          <cell r="AR266">
            <v>1.4</v>
          </cell>
          <cell r="AS266" t="str">
            <v>EST MESA JANTAR ALECRIM (FIBRA ESTONADO TABACO) - Ø1,4x0,72H</v>
          </cell>
          <cell r="AT266">
            <v>14272.73</v>
          </cell>
          <cell r="AU266">
            <v>14272.73</v>
          </cell>
          <cell r="AV266">
            <v>14272.73</v>
          </cell>
          <cell r="AW266">
            <v>0</v>
          </cell>
          <cell r="AX266">
            <v>14272.73</v>
          </cell>
          <cell r="AY266">
            <v>0</v>
          </cell>
          <cell r="AZ266"/>
          <cell r="BA266" t="str">
            <v/>
          </cell>
          <cell r="BB266"/>
          <cell r="BC266"/>
          <cell r="BD266"/>
          <cell r="BE266" t="str">
            <v/>
          </cell>
          <cell r="BF266">
            <v>0</v>
          </cell>
          <cell r="BG266" t="str">
            <v/>
          </cell>
          <cell r="BH266" t="str">
            <v/>
          </cell>
          <cell r="BI266">
            <v>14</v>
          </cell>
          <cell r="BJ266" t="str">
            <v>0</v>
          </cell>
          <cell r="BK266">
            <v>0</v>
          </cell>
          <cell r="BL266">
            <v>0</v>
          </cell>
          <cell r="BM266"/>
          <cell r="BN266"/>
          <cell r="BO266"/>
          <cell r="BP266"/>
          <cell r="BR266" t="str">
            <v>TEO PE</v>
          </cell>
          <cell r="BT266" t="str">
            <v/>
          </cell>
          <cell r="BU266" t="str">
            <v/>
          </cell>
        </row>
        <row r="267">
          <cell r="H267">
            <v>0</v>
          </cell>
          <cell r="O267">
            <v>163716</v>
          </cell>
          <cell r="P267" t="str">
            <v>2015/154-0077-01</v>
          </cell>
          <cell r="Q267" t="str">
            <v>EST LUMINARIA SAULO (QUAD) TELA NATURAL</v>
          </cell>
          <cell r="R267"/>
          <cell r="S267"/>
          <cell r="T267"/>
          <cell r="U267">
            <v>1.7</v>
          </cell>
          <cell r="V267">
            <v>0.5</v>
          </cell>
          <cell r="W267">
            <v>0.5</v>
          </cell>
          <cell r="X267">
            <v>0</v>
          </cell>
          <cell r="Y267" t="str">
            <v>EST LUMINARIA SAULO (QUAD) TELA NATURAL - 1,7x0,5x0,5H</v>
          </cell>
          <cell r="Z267">
            <v>13783.25</v>
          </cell>
          <cell r="AA267">
            <v>0.5</v>
          </cell>
          <cell r="AB267">
            <v>6891.625</v>
          </cell>
          <cell r="AC267"/>
          <cell r="AD267"/>
          <cell r="AE267"/>
          <cell r="AF267">
            <v>13783.25</v>
          </cell>
          <cell r="AG267">
            <v>13783.25</v>
          </cell>
          <cell r="AH267">
            <v>0</v>
          </cell>
          <cell r="AI267">
            <v>13783.25</v>
          </cell>
          <cell r="AJ267" t="str">
            <v>REF: 163716</v>
          </cell>
          <cell r="AK267" t="str">
            <v>PRODUTO FORA DE LINHA</v>
          </cell>
          <cell r="AL267">
            <v>163716</v>
          </cell>
          <cell r="AM267" t="str">
            <v>EST LUMINARIA SAULO (QUAD) TELA NATURAL</v>
          </cell>
          <cell r="AN267"/>
          <cell r="AO267">
            <v>1.7</v>
          </cell>
          <cell r="AP267">
            <v>0.5</v>
          </cell>
          <cell r="AQ267">
            <v>0.5</v>
          </cell>
          <cell r="AR267">
            <v>0</v>
          </cell>
          <cell r="AS267" t="str">
            <v>EST LUMINARIA SAULO (QUAD) TELA NATURAL - 1,7x0,5x0,5H</v>
          </cell>
          <cell r="AT267">
            <v>13783.25</v>
          </cell>
          <cell r="AU267">
            <v>13783.25</v>
          </cell>
          <cell r="AV267">
            <v>13783.25</v>
          </cell>
          <cell r="AW267">
            <v>0</v>
          </cell>
          <cell r="AX267">
            <v>13783.25</v>
          </cell>
          <cell r="AY267">
            <v>0</v>
          </cell>
          <cell r="AZ267"/>
          <cell r="BA267" t="str">
            <v/>
          </cell>
          <cell r="BB267"/>
          <cell r="BC267"/>
          <cell r="BD267"/>
          <cell r="BE267" t="str">
            <v/>
          </cell>
          <cell r="BF267">
            <v>0</v>
          </cell>
          <cell r="BG267" t="str">
            <v/>
          </cell>
          <cell r="BH267" t="str">
            <v/>
          </cell>
          <cell r="BI267">
            <v>14</v>
          </cell>
          <cell r="BJ267" t="str">
            <v>0</v>
          </cell>
          <cell r="BK267">
            <v>0</v>
          </cell>
          <cell r="BL267">
            <v>0</v>
          </cell>
          <cell r="BM267"/>
          <cell r="BN267"/>
          <cell r="BO267"/>
          <cell r="BP267"/>
          <cell r="BR267" t="str">
            <v>TEO PE</v>
          </cell>
          <cell r="BT267" t="str">
            <v/>
          </cell>
          <cell r="BU267" t="str">
            <v/>
          </cell>
        </row>
        <row r="268">
          <cell r="H268">
            <v>0</v>
          </cell>
          <cell r="O268">
            <v>151508</v>
          </cell>
          <cell r="P268" t="str">
            <v>2014/251-0086-01</v>
          </cell>
          <cell r="Q268" t="str">
            <v>EST POLTRONA FRANCISCO (FIBRA ECOWOOD) TC TAUPE</v>
          </cell>
          <cell r="R268"/>
          <cell r="S268"/>
          <cell r="T268"/>
          <cell r="U268">
            <v>0.56000000000000005</v>
          </cell>
          <cell r="V268">
            <v>0.56000000000000005</v>
          </cell>
          <cell r="W268">
            <v>0.87</v>
          </cell>
          <cell r="X268">
            <v>0</v>
          </cell>
          <cell r="Y268" t="str">
            <v>EST POLTRONA FRANCISCO (FIBRA ECOWOOD) TC TAUPE - 0,56x0,56x0,87H</v>
          </cell>
          <cell r="Z268">
            <v>3915.61</v>
          </cell>
          <cell r="AA268">
            <v>0.6</v>
          </cell>
          <cell r="AB268">
            <v>1566.2440000000001</v>
          </cell>
          <cell r="AC268"/>
          <cell r="AD268"/>
          <cell r="AE268"/>
          <cell r="AF268">
            <v>3915.61</v>
          </cell>
          <cell r="AG268">
            <v>3915.61</v>
          </cell>
          <cell r="AH268">
            <v>0</v>
          </cell>
          <cell r="AI268">
            <v>3915.61</v>
          </cell>
          <cell r="AJ268" t="str">
            <v>REF: 151508</v>
          </cell>
          <cell r="AK268" t="str">
            <v>PRODUTO FORA DE LINHA</v>
          </cell>
          <cell r="AL268">
            <v>151508</v>
          </cell>
          <cell r="AM268" t="str">
            <v>EST POLTRONA FRANCISCO (FIBRA ECOWOOD) TC TAUPE</v>
          </cell>
          <cell r="AN268"/>
          <cell r="AO268">
            <v>0.56000000000000005</v>
          </cell>
          <cell r="AP268">
            <v>0.56000000000000005</v>
          </cell>
          <cell r="AQ268">
            <v>0.87</v>
          </cell>
          <cell r="AR268">
            <v>0</v>
          </cell>
          <cell r="AS268" t="str">
            <v>EST POLTRONA FRANCISCO (FIBRA ECOWOOD) TC TAUPE - 0,56x0,56x0,87H</v>
          </cell>
          <cell r="AT268">
            <v>3915.61</v>
          </cell>
          <cell r="AU268">
            <v>3915.61</v>
          </cell>
          <cell r="AV268">
            <v>3915.61</v>
          </cell>
          <cell r="AW268">
            <v>0</v>
          </cell>
          <cell r="AX268">
            <v>3915.61</v>
          </cell>
          <cell r="AY268">
            <v>0</v>
          </cell>
          <cell r="AZ268"/>
          <cell r="BA268" t="str">
            <v/>
          </cell>
          <cell r="BB268"/>
          <cell r="BC268"/>
          <cell r="BD268"/>
          <cell r="BE268" t="str">
            <v/>
          </cell>
          <cell r="BF268">
            <v>0</v>
          </cell>
          <cell r="BG268" t="str">
            <v/>
          </cell>
          <cell r="BH268" t="str">
            <v/>
          </cell>
          <cell r="BI268">
            <v>14</v>
          </cell>
          <cell r="BJ268" t="str">
            <v>0</v>
          </cell>
          <cell r="BK268">
            <v>0</v>
          </cell>
          <cell r="BL268">
            <v>0</v>
          </cell>
          <cell r="BM268"/>
          <cell r="BN268"/>
          <cell r="BO268"/>
          <cell r="BP268"/>
          <cell r="BR268" t="str">
            <v>TEO PE</v>
          </cell>
          <cell r="BT268" t="str">
            <v/>
          </cell>
          <cell r="BU268" t="str">
            <v/>
          </cell>
        </row>
        <row r="269">
          <cell r="H269">
            <v>0</v>
          </cell>
          <cell r="O269">
            <v>151508</v>
          </cell>
          <cell r="P269" t="str">
            <v>2014/251-0087-01</v>
          </cell>
          <cell r="Q269" t="str">
            <v>EST POLTRONA FRANCISCO (FIBRA ECOWOOD) TC TAUPE</v>
          </cell>
          <cell r="R269"/>
          <cell r="S269"/>
          <cell r="T269"/>
          <cell r="U269">
            <v>0.56000000000000005</v>
          </cell>
          <cell r="V269">
            <v>0.56000000000000005</v>
          </cell>
          <cell r="W269">
            <v>0.87</v>
          </cell>
          <cell r="X269">
            <v>0</v>
          </cell>
          <cell r="Y269" t="str">
            <v>EST POLTRONA FRANCISCO (FIBRA ECOWOOD) TC TAUPE - 0,56x0,56x0,87H</v>
          </cell>
          <cell r="Z269">
            <v>3915.61</v>
          </cell>
          <cell r="AA269">
            <v>0.6</v>
          </cell>
          <cell r="AB269">
            <v>1566.2440000000001</v>
          </cell>
          <cell r="AC269"/>
          <cell r="AD269"/>
          <cell r="AE269"/>
          <cell r="AF269">
            <v>3915.61</v>
          </cell>
          <cell r="AG269">
            <v>3915.61</v>
          </cell>
          <cell r="AH269">
            <v>0</v>
          </cell>
          <cell r="AI269">
            <v>3915.61</v>
          </cell>
          <cell r="AJ269" t="str">
            <v>REF: 151508</v>
          </cell>
          <cell r="AK269" t="str">
            <v>PRODUTO FORA DE LINHA</v>
          </cell>
          <cell r="AL269">
            <v>151508</v>
          </cell>
          <cell r="AM269" t="str">
            <v>EST POLTRONA FRANCISCO (FIBRA ECOWOOD) TC TAUPE</v>
          </cell>
          <cell r="AN269"/>
          <cell r="AO269">
            <v>0.56000000000000005</v>
          </cell>
          <cell r="AP269">
            <v>0.56000000000000005</v>
          </cell>
          <cell r="AQ269">
            <v>0.87</v>
          </cell>
          <cell r="AR269">
            <v>0</v>
          </cell>
          <cell r="AS269" t="str">
            <v>EST POLTRONA FRANCISCO (FIBRA ECOWOOD) TC TAUPE - 0,56x0,56x0,87H</v>
          </cell>
          <cell r="AT269">
            <v>3915.61</v>
          </cell>
          <cell r="AU269">
            <v>3915.61</v>
          </cell>
          <cell r="AV269">
            <v>3915.61</v>
          </cell>
          <cell r="AW269">
            <v>0</v>
          </cell>
          <cell r="AX269">
            <v>3915.61</v>
          </cell>
          <cell r="AY269">
            <v>0</v>
          </cell>
          <cell r="AZ269"/>
          <cell r="BA269" t="str">
            <v/>
          </cell>
          <cell r="BB269"/>
          <cell r="BC269"/>
          <cell r="BD269"/>
          <cell r="BE269" t="str">
            <v/>
          </cell>
          <cell r="BF269">
            <v>0</v>
          </cell>
          <cell r="BG269" t="str">
            <v/>
          </cell>
          <cell r="BH269" t="str">
            <v/>
          </cell>
          <cell r="BI269">
            <v>14</v>
          </cell>
          <cell r="BJ269" t="str">
            <v>0</v>
          </cell>
          <cell r="BK269">
            <v>0</v>
          </cell>
          <cell r="BL269">
            <v>0</v>
          </cell>
          <cell r="BM269"/>
          <cell r="BN269"/>
          <cell r="BO269"/>
          <cell r="BP269"/>
          <cell r="BR269" t="str">
            <v>TEO PE</v>
          </cell>
          <cell r="BT269" t="str">
            <v/>
          </cell>
          <cell r="BU269" t="str">
            <v/>
          </cell>
        </row>
        <row r="270">
          <cell r="H270">
            <v>0</v>
          </cell>
          <cell r="O270">
            <v>151429</v>
          </cell>
          <cell r="P270" t="str">
            <v>2014/238-0054-01</v>
          </cell>
          <cell r="Q270" t="str">
            <v>EST MESA LATERAL DIOR LACA BRILHO GRIS ESPELHO FUME</v>
          </cell>
          <cell r="R270"/>
          <cell r="S270"/>
          <cell r="T270"/>
          <cell r="U270">
            <v>0.9</v>
          </cell>
          <cell r="V270">
            <v>0</v>
          </cell>
          <cell r="W270">
            <v>0.74</v>
          </cell>
          <cell r="X270">
            <v>0.9</v>
          </cell>
          <cell r="Y270" t="str">
            <v>EST MESA LATERAL DIOR LACA BRILHO GRIS ESPELHO FUME - Ø0,9x0,74H</v>
          </cell>
          <cell r="Z270">
            <v>11420.84</v>
          </cell>
          <cell r="AA270">
            <v>0.5</v>
          </cell>
          <cell r="AB270">
            <v>5710.42</v>
          </cell>
          <cell r="AC270"/>
          <cell r="AD270"/>
          <cell r="AE270"/>
          <cell r="AF270">
            <v>11420.84</v>
          </cell>
          <cell r="AG270">
            <v>11420.84</v>
          </cell>
          <cell r="AH270">
            <v>0</v>
          </cell>
          <cell r="AI270">
            <v>11420.84</v>
          </cell>
          <cell r="AJ270" t="str">
            <v>REF: 151429</v>
          </cell>
          <cell r="AK270" t="str">
            <v>PRODUTO FORA DE LINHA</v>
          </cell>
          <cell r="AL270">
            <v>151429</v>
          </cell>
          <cell r="AM270" t="str">
            <v>EST MESA LATERAL DIOR LACA BRILHO GRIS ESPELHO FUME</v>
          </cell>
          <cell r="AN270"/>
          <cell r="AO270">
            <v>0.9</v>
          </cell>
          <cell r="AP270">
            <v>0</v>
          </cell>
          <cell r="AQ270">
            <v>0.74</v>
          </cell>
          <cell r="AR270">
            <v>0.9</v>
          </cell>
          <cell r="AS270" t="str">
            <v>EST MESA LATERAL DIOR LACA BRILHO GRIS ESPELHO FUME - Ø0,9x0,74H</v>
          </cell>
          <cell r="AT270">
            <v>11420.84</v>
          </cell>
          <cell r="AU270">
            <v>11420.84</v>
          </cell>
          <cell r="AV270">
            <v>11420.84</v>
          </cell>
          <cell r="AW270">
            <v>0</v>
          </cell>
          <cell r="AX270">
            <v>11420.84</v>
          </cell>
          <cell r="AY270">
            <v>0</v>
          </cell>
          <cell r="AZ270"/>
          <cell r="BA270" t="str">
            <v/>
          </cell>
          <cell r="BB270"/>
          <cell r="BC270"/>
          <cell r="BD270"/>
          <cell r="BE270" t="str">
            <v/>
          </cell>
          <cell r="BF270">
            <v>0</v>
          </cell>
          <cell r="BG270" t="str">
            <v/>
          </cell>
          <cell r="BH270" t="str">
            <v/>
          </cell>
          <cell r="BI270">
            <v>14</v>
          </cell>
          <cell r="BJ270" t="str">
            <v>0</v>
          </cell>
          <cell r="BK270">
            <v>0</v>
          </cell>
          <cell r="BL270">
            <v>0</v>
          </cell>
          <cell r="BM270"/>
          <cell r="BN270"/>
          <cell r="BO270"/>
          <cell r="BP270"/>
          <cell r="BR270" t="str">
            <v>TEO PE</v>
          </cell>
          <cell r="BT270" t="str">
            <v/>
          </cell>
          <cell r="BU270" t="str">
            <v/>
          </cell>
        </row>
        <row r="271">
          <cell r="H271">
            <v>0</v>
          </cell>
          <cell r="O271">
            <v>151383</v>
          </cell>
          <cell r="P271" t="str">
            <v>2014/219-0297-01</v>
          </cell>
          <cell r="Q271" t="str">
            <v>EST CADEIRA TIBET (FITA 10MM) ARGILA RASPADO</v>
          </cell>
          <cell r="R271"/>
          <cell r="S271"/>
          <cell r="T271"/>
          <cell r="U271">
            <v>0.44</v>
          </cell>
          <cell r="V271">
            <v>0.55000000000000004</v>
          </cell>
          <cell r="W271">
            <v>0.9</v>
          </cell>
          <cell r="X271">
            <v>0</v>
          </cell>
          <cell r="Y271" t="str">
            <v>EST CADEIRA TIBET (FITA 10MM) ARGILA RASPADO - 0,44x0,55x0,9H</v>
          </cell>
          <cell r="Z271">
            <v>3288.24</v>
          </cell>
          <cell r="AA271">
            <v>0.7</v>
          </cell>
          <cell r="AB271">
            <v>986.47200000000021</v>
          </cell>
          <cell r="AC271"/>
          <cell r="AD271"/>
          <cell r="AE271"/>
          <cell r="AF271">
            <v>3288.24</v>
          </cell>
          <cell r="AG271">
            <v>3288.24</v>
          </cell>
          <cell r="AH271">
            <v>0</v>
          </cell>
          <cell r="AI271">
            <v>3288.24</v>
          </cell>
          <cell r="AJ271" t="str">
            <v>REF: 151383</v>
          </cell>
          <cell r="AK271" t="str">
            <v>PRODUTO FORA DE LINHA</v>
          </cell>
          <cell r="AL271">
            <v>151383</v>
          </cell>
          <cell r="AM271" t="str">
            <v>EST CADEIRA TIBET (FITA 10MM) ARGILA RASPADO</v>
          </cell>
          <cell r="AN271"/>
          <cell r="AO271">
            <v>0.44</v>
          </cell>
          <cell r="AP271">
            <v>0.55000000000000004</v>
          </cell>
          <cell r="AQ271">
            <v>0.9</v>
          </cell>
          <cell r="AR271">
            <v>0</v>
          </cell>
          <cell r="AS271" t="str">
            <v>EST CADEIRA TIBET (FITA 10MM) ARGILA RASPADO - 0,44x0,55x0,9H</v>
          </cell>
          <cell r="AT271">
            <v>3288.24</v>
          </cell>
          <cell r="AU271">
            <v>3288.24</v>
          </cell>
          <cell r="AV271">
            <v>3288.24</v>
          </cell>
          <cell r="AW271">
            <v>0</v>
          </cell>
          <cell r="AX271">
            <v>3288.24</v>
          </cell>
          <cell r="AY271">
            <v>0</v>
          </cell>
          <cell r="AZ271"/>
          <cell r="BA271" t="str">
            <v/>
          </cell>
          <cell r="BB271"/>
          <cell r="BC271"/>
          <cell r="BD271"/>
          <cell r="BE271" t="str">
            <v/>
          </cell>
          <cell r="BF271">
            <v>0</v>
          </cell>
          <cell r="BG271" t="str">
            <v/>
          </cell>
          <cell r="BH271" t="str">
            <v/>
          </cell>
          <cell r="BI271">
            <v>14</v>
          </cell>
          <cell r="BJ271" t="str">
            <v>0</v>
          </cell>
          <cell r="BK271">
            <v>0</v>
          </cell>
          <cell r="BL271">
            <v>0</v>
          </cell>
          <cell r="BM271"/>
          <cell r="BN271"/>
          <cell r="BO271"/>
          <cell r="BP271"/>
          <cell r="BR271" t="str">
            <v>TEO PE</v>
          </cell>
          <cell r="BT271" t="str">
            <v/>
          </cell>
          <cell r="BU271" t="str">
            <v/>
          </cell>
        </row>
        <row r="272">
          <cell r="H272">
            <v>0</v>
          </cell>
          <cell r="O272">
            <v>151383</v>
          </cell>
          <cell r="P272" t="str">
            <v>2014/219-0298-01</v>
          </cell>
          <cell r="Q272" t="str">
            <v>EST CADEIRA TIBET (FITA 10MM) ARGILA RASPADO</v>
          </cell>
          <cell r="R272"/>
          <cell r="S272"/>
          <cell r="T272"/>
          <cell r="U272">
            <v>0.44</v>
          </cell>
          <cell r="V272">
            <v>0.55000000000000004</v>
          </cell>
          <cell r="W272">
            <v>0.9</v>
          </cell>
          <cell r="X272">
            <v>0</v>
          </cell>
          <cell r="Y272" t="str">
            <v>EST CADEIRA TIBET (FITA 10MM) ARGILA RASPADO - 0,44x0,55x0,9H</v>
          </cell>
          <cell r="Z272">
            <v>3288.24</v>
          </cell>
          <cell r="AA272">
            <v>0.7</v>
          </cell>
          <cell r="AB272">
            <v>986.47200000000021</v>
          </cell>
          <cell r="AC272"/>
          <cell r="AD272"/>
          <cell r="AE272"/>
          <cell r="AF272">
            <v>3288.24</v>
          </cell>
          <cell r="AG272">
            <v>3288.24</v>
          </cell>
          <cell r="AH272">
            <v>0</v>
          </cell>
          <cell r="AI272">
            <v>3288.24</v>
          </cell>
          <cell r="AJ272" t="str">
            <v>REF: 151383</v>
          </cell>
          <cell r="AK272" t="str">
            <v>PRODUTO FORA DE LINHA</v>
          </cell>
          <cell r="AL272">
            <v>151383</v>
          </cell>
          <cell r="AM272" t="str">
            <v>EST CADEIRA TIBET (FITA 10MM) ARGILA RASPADO</v>
          </cell>
          <cell r="AN272"/>
          <cell r="AO272">
            <v>0.44</v>
          </cell>
          <cell r="AP272">
            <v>0.55000000000000004</v>
          </cell>
          <cell r="AQ272">
            <v>0.9</v>
          </cell>
          <cell r="AR272">
            <v>0</v>
          </cell>
          <cell r="AS272" t="str">
            <v>EST CADEIRA TIBET (FITA 10MM) ARGILA RASPADO - 0,44x0,55x0,9H</v>
          </cell>
          <cell r="AT272">
            <v>3288.24</v>
          </cell>
          <cell r="AU272">
            <v>3288.24</v>
          </cell>
          <cell r="AV272">
            <v>3288.24</v>
          </cell>
          <cell r="AW272">
            <v>0</v>
          </cell>
          <cell r="AX272">
            <v>3288.24</v>
          </cell>
          <cell r="AY272">
            <v>0</v>
          </cell>
          <cell r="AZ272"/>
          <cell r="BA272" t="str">
            <v/>
          </cell>
          <cell r="BB272"/>
          <cell r="BC272"/>
          <cell r="BD272"/>
          <cell r="BE272" t="str">
            <v/>
          </cell>
          <cell r="BF272">
            <v>0</v>
          </cell>
          <cell r="BG272" t="str">
            <v/>
          </cell>
          <cell r="BH272" t="str">
            <v/>
          </cell>
          <cell r="BI272">
            <v>14</v>
          </cell>
          <cell r="BJ272" t="str">
            <v>0</v>
          </cell>
          <cell r="BK272">
            <v>0</v>
          </cell>
          <cell r="BL272">
            <v>0</v>
          </cell>
          <cell r="BM272"/>
          <cell r="BN272"/>
          <cell r="BO272"/>
          <cell r="BP272"/>
          <cell r="BR272" t="str">
            <v>TEO PE</v>
          </cell>
          <cell r="BT272" t="str">
            <v/>
          </cell>
          <cell r="BU272" t="str">
            <v/>
          </cell>
        </row>
        <row r="273">
          <cell r="H273">
            <v>0</v>
          </cell>
          <cell r="O273">
            <v>151383</v>
          </cell>
          <cell r="P273" t="str">
            <v>2014/219-0353-01</v>
          </cell>
          <cell r="Q273" t="str">
            <v>EST CADEIRA TIBET (FITA 10MM) ARGILA RASPADO</v>
          </cell>
          <cell r="R273"/>
          <cell r="S273"/>
          <cell r="T273"/>
          <cell r="U273">
            <v>0.44</v>
          </cell>
          <cell r="V273">
            <v>0.55000000000000004</v>
          </cell>
          <cell r="W273">
            <v>0.9</v>
          </cell>
          <cell r="X273">
            <v>0</v>
          </cell>
          <cell r="Y273" t="str">
            <v>EST CADEIRA TIBET (FITA 10MM) ARGILA RASPADO - 0,44x0,55x0,9H</v>
          </cell>
          <cell r="Z273">
            <v>3288.24</v>
          </cell>
          <cell r="AA273">
            <v>0.7</v>
          </cell>
          <cell r="AB273">
            <v>986.47200000000021</v>
          </cell>
          <cell r="AC273"/>
          <cell r="AD273"/>
          <cell r="AE273"/>
          <cell r="AF273">
            <v>3288.24</v>
          </cell>
          <cell r="AG273">
            <v>3288.24</v>
          </cell>
          <cell r="AH273">
            <v>0</v>
          </cell>
          <cell r="AI273">
            <v>3288.24</v>
          </cell>
          <cell r="AJ273" t="str">
            <v>REF: 151383</v>
          </cell>
          <cell r="AK273" t="str">
            <v>PRODUTO FORA DE LINHA</v>
          </cell>
          <cell r="AL273">
            <v>151383</v>
          </cell>
          <cell r="AM273" t="str">
            <v>EST CADEIRA TIBET (FITA 10MM) ARGILA RASPADO</v>
          </cell>
          <cell r="AN273"/>
          <cell r="AO273">
            <v>0.44</v>
          </cell>
          <cell r="AP273">
            <v>0.55000000000000004</v>
          </cell>
          <cell r="AQ273">
            <v>0.9</v>
          </cell>
          <cell r="AR273">
            <v>0</v>
          </cell>
          <cell r="AS273" t="str">
            <v>EST CADEIRA TIBET (FITA 10MM) ARGILA RASPADO - 0,44x0,55x0,9H</v>
          </cell>
          <cell r="AT273">
            <v>3288.24</v>
          </cell>
          <cell r="AU273">
            <v>3288.24</v>
          </cell>
          <cell r="AV273">
            <v>3288.24</v>
          </cell>
          <cell r="AW273">
            <v>0</v>
          </cell>
          <cell r="AX273">
            <v>3288.24</v>
          </cell>
          <cell r="AY273">
            <v>0</v>
          </cell>
          <cell r="AZ273"/>
          <cell r="BA273" t="str">
            <v/>
          </cell>
          <cell r="BB273"/>
          <cell r="BC273"/>
          <cell r="BD273"/>
          <cell r="BE273" t="str">
            <v/>
          </cell>
          <cell r="BF273">
            <v>0</v>
          </cell>
          <cell r="BG273" t="str">
            <v/>
          </cell>
          <cell r="BH273" t="str">
            <v/>
          </cell>
          <cell r="BI273">
            <v>14</v>
          </cell>
          <cell r="BJ273" t="str">
            <v>0</v>
          </cell>
          <cell r="BK273">
            <v>0</v>
          </cell>
          <cell r="BL273">
            <v>0</v>
          </cell>
          <cell r="BM273"/>
          <cell r="BN273"/>
          <cell r="BO273"/>
          <cell r="BP273"/>
          <cell r="BR273" t="str">
            <v>TEO PE</v>
          </cell>
          <cell r="BT273" t="str">
            <v/>
          </cell>
          <cell r="BU273" t="str">
            <v/>
          </cell>
        </row>
        <row r="274">
          <cell r="H274">
            <v>0</v>
          </cell>
          <cell r="O274">
            <v>151383</v>
          </cell>
          <cell r="P274" t="str">
            <v>2014/219-0354-01</v>
          </cell>
          <cell r="Q274" t="str">
            <v>EST CADEIRA TIBET (FITA 10MM) ARGILA RASPADO</v>
          </cell>
          <cell r="R274"/>
          <cell r="S274"/>
          <cell r="T274"/>
          <cell r="U274">
            <v>0.44</v>
          </cell>
          <cell r="V274">
            <v>0.55000000000000004</v>
          </cell>
          <cell r="W274">
            <v>0.9</v>
          </cell>
          <cell r="X274">
            <v>0</v>
          </cell>
          <cell r="Y274" t="str">
            <v>EST CADEIRA TIBET (FITA 10MM) ARGILA RASPADO - 0,44x0,55x0,9H</v>
          </cell>
          <cell r="Z274">
            <v>3288.24</v>
          </cell>
          <cell r="AA274">
            <v>0.7</v>
          </cell>
          <cell r="AB274">
            <v>986.47200000000021</v>
          </cell>
          <cell r="AC274"/>
          <cell r="AD274"/>
          <cell r="AE274"/>
          <cell r="AF274">
            <v>3288.24</v>
          </cell>
          <cell r="AG274">
            <v>3288.24</v>
          </cell>
          <cell r="AH274">
            <v>0</v>
          </cell>
          <cell r="AI274">
            <v>3288.24</v>
          </cell>
          <cell r="AJ274" t="str">
            <v>REF: 151383</v>
          </cell>
          <cell r="AK274" t="str">
            <v>PRODUTO FORA DE LINHA</v>
          </cell>
          <cell r="AL274">
            <v>151383</v>
          </cell>
          <cell r="AM274" t="str">
            <v>EST CADEIRA TIBET (FITA 10MM) ARGILA RASPADO</v>
          </cell>
          <cell r="AN274"/>
          <cell r="AO274">
            <v>0.44</v>
          </cell>
          <cell r="AP274">
            <v>0.55000000000000004</v>
          </cell>
          <cell r="AQ274">
            <v>0.9</v>
          </cell>
          <cell r="AR274">
            <v>0</v>
          </cell>
          <cell r="AS274" t="str">
            <v>EST CADEIRA TIBET (FITA 10MM) ARGILA RASPADO - 0,44x0,55x0,9H</v>
          </cell>
          <cell r="AT274">
            <v>3288.24</v>
          </cell>
          <cell r="AU274">
            <v>3288.24</v>
          </cell>
          <cell r="AV274">
            <v>3288.24</v>
          </cell>
          <cell r="AW274">
            <v>0</v>
          </cell>
          <cell r="AX274">
            <v>3288.24</v>
          </cell>
          <cell r="AY274">
            <v>0</v>
          </cell>
          <cell r="AZ274"/>
          <cell r="BA274" t="str">
            <v/>
          </cell>
          <cell r="BB274"/>
          <cell r="BC274"/>
          <cell r="BD274"/>
          <cell r="BE274" t="str">
            <v/>
          </cell>
          <cell r="BF274">
            <v>0</v>
          </cell>
          <cell r="BG274" t="str">
            <v/>
          </cell>
          <cell r="BH274" t="str">
            <v/>
          </cell>
          <cell r="BI274">
            <v>14</v>
          </cell>
          <cell r="BJ274" t="str">
            <v>0</v>
          </cell>
          <cell r="BK274">
            <v>0</v>
          </cell>
          <cell r="BL274">
            <v>0</v>
          </cell>
          <cell r="BM274"/>
          <cell r="BN274"/>
          <cell r="BO274"/>
          <cell r="BP274"/>
          <cell r="BR274" t="str">
            <v>TEO PE</v>
          </cell>
          <cell r="BT274" t="str">
            <v/>
          </cell>
          <cell r="BU274" t="str">
            <v/>
          </cell>
        </row>
        <row r="275">
          <cell r="H275">
            <v>0</v>
          </cell>
          <cell r="O275">
            <v>147930</v>
          </cell>
          <cell r="P275" t="str">
            <v>2014/262-0094-01</v>
          </cell>
          <cell r="Q275" t="str">
            <v>EST LUMINARIA PENDENTE DON SEM LAMPADA</v>
          </cell>
          <cell r="R275"/>
          <cell r="S275"/>
          <cell r="T275"/>
          <cell r="U275">
            <v>0.2</v>
          </cell>
          <cell r="V275">
            <v>0.2</v>
          </cell>
          <cell r="W275">
            <v>0.3</v>
          </cell>
          <cell r="X275">
            <v>0</v>
          </cell>
          <cell r="Y275" t="str">
            <v>EST LUMINARIA PENDENTE DON SEM LAMPADA - 0,2x0,2x0,3H</v>
          </cell>
          <cell r="Z275">
            <v>10222.56</v>
          </cell>
          <cell r="AA275">
            <v>0.5</v>
          </cell>
          <cell r="AB275">
            <v>5111.28</v>
          </cell>
          <cell r="AC275"/>
          <cell r="AD275"/>
          <cell r="AE275"/>
          <cell r="AF275">
            <v>10222.56</v>
          </cell>
          <cell r="AG275">
            <v>10222.56</v>
          </cell>
          <cell r="AH275">
            <v>0</v>
          </cell>
          <cell r="AI275">
            <v>10222.56</v>
          </cell>
          <cell r="AJ275" t="str">
            <v>REF: 147930</v>
          </cell>
          <cell r="AK275" t="str">
            <v>PRODUTO FORA DE LINHA</v>
          </cell>
          <cell r="AL275">
            <v>147930</v>
          </cell>
          <cell r="AM275" t="str">
            <v>EST LUMINARIA PENDENTE DON SEM LAMPADA</v>
          </cell>
          <cell r="AN275"/>
          <cell r="AO275">
            <v>0.2</v>
          </cell>
          <cell r="AP275">
            <v>0.2</v>
          </cell>
          <cell r="AQ275">
            <v>0.3</v>
          </cell>
          <cell r="AR275">
            <v>0</v>
          </cell>
          <cell r="AS275" t="str">
            <v>EST LUMINARIA PENDENTE DON SEM LAMPADA - 0,2x0,2x0,3H</v>
          </cell>
          <cell r="AT275">
            <v>10222.56</v>
          </cell>
          <cell r="AU275">
            <v>10222.56</v>
          </cell>
          <cell r="AV275">
            <v>10222.56</v>
          </cell>
          <cell r="AW275">
            <v>0</v>
          </cell>
          <cell r="AX275">
            <v>10222.56</v>
          </cell>
          <cell r="AY275">
            <v>0</v>
          </cell>
          <cell r="AZ275"/>
          <cell r="BA275" t="str">
            <v/>
          </cell>
          <cell r="BB275"/>
          <cell r="BC275"/>
          <cell r="BD275"/>
          <cell r="BE275" t="str">
            <v/>
          </cell>
          <cell r="BF275">
            <v>0</v>
          </cell>
          <cell r="BG275" t="str">
            <v/>
          </cell>
          <cell r="BH275" t="str">
            <v/>
          </cell>
          <cell r="BI275">
            <v>14</v>
          </cell>
          <cell r="BJ275" t="str">
            <v>0</v>
          </cell>
          <cell r="BK275">
            <v>0</v>
          </cell>
          <cell r="BL275">
            <v>0</v>
          </cell>
          <cell r="BM275"/>
          <cell r="BN275"/>
          <cell r="BO275"/>
          <cell r="BP275"/>
          <cell r="BR275" t="str">
            <v>TEO PE</v>
          </cell>
          <cell r="BT275" t="str">
            <v/>
          </cell>
          <cell r="BU275" t="str">
            <v/>
          </cell>
        </row>
        <row r="276">
          <cell r="H276">
            <v>0</v>
          </cell>
          <cell r="O276">
            <v>147930</v>
          </cell>
          <cell r="P276" t="str">
            <v>2014/262-0093-01</v>
          </cell>
          <cell r="Q276" t="str">
            <v>EST LUMINARIA PENDENTE DON SEM LAMPADA</v>
          </cell>
          <cell r="R276"/>
          <cell r="S276"/>
          <cell r="T276"/>
          <cell r="U276">
            <v>0.2</v>
          </cell>
          <cell r="V276">
            <v>0.2</v>
          </cell>
          <cell r="W276">
            <v>0.3</v>
          </cell>
          <cell r="X276">
            <v>0</v>
          </cell>
          <cell r="Y276" t="str">
            <v>EST LUMINARIA PENDENTE DON SEM LAMPADA - 0,2x0,2x0,3H</v>
          </cell>
          <cell r="Z276">
            <v>10222.56</v>
          </cell>
          <cell r="AA276">
            <v>0.5</v>
          </cell>
          <cell r="AB276">
            <v>5111.28</v>
          </cell>
          <cell r="AC276"/>
          <cell r="AD276"/>
          <cell r="AE276"/>
          <cell r="AF276">
            <v>10222.56</v>
          </cell>
          <cell r="AG276">
            <v>10222.56</v>
          </cell>
          <cell r="AH276">
            <v>0</v>
          </cell>
          <cell r="AI276">
            <v>10222.56</v>
          </cell>
          <cell r="AJ276" t="str">
            <v>REF: 147930</v>
          </cell>
          <cell r="AK276" t="str">
            <v>PRODUTO FORA DE LINHA</v>
          </cell>
          <cell r="AL276">
            <v>147930</v>
          </cell>
          <cell r="AM276" t="str">
            <v>EST LUMINARIA PENDENTE DON SEM LAMPADA</v>
          </cell>
          <cell r="AN276"/>
          <cell r="AO276">
            <v>0.2</v>
          </cell>
          <cell r="AP276">
            <v>0.2</v>
          </cell>
          <cell r="AQ276">
            <v>0.3</v>
          </cell>
          <cell r="AR276">
            <v>0</v>
          </cell>
          <cell r="AS276" t="str">
            <v>EST LUMINARIA PENDENTE DON SEM LAMPADA - 0,2x0,2x0,3H</v>
          </cell>
          <cell r="AT276">
            <v>10222.56</v>
          </cell>
          <cell r="AU276">
            <v>10222.56</v>
          </cell>
          <cell r="AV276">
            <v>10222.56</v>
          </cell>
          <cell r="AW276">
            <v>0</v>
          </cell>
          <cell r="AX276">
            <v>10222.56</v>
          </cell>
          <cell r="AY276">
            <v>0</v>
          </cell>
          <cell r="AZ276"/>
          <cell r="BA276" t="str">
            <v/>
          </cell>
          <cell r="BB276"/>
          <cell r="BC276"/>
          <cell r="BD276"/>
          <cell r="BE276" t="str">
            <v/>
          </cell>
          <cell r="BF276">
            <v>0</v>
          </cell>
          <cell r="BG276" t="str">
            <v/>
          </cell>
          <cell r="BH276" t="str">
            <v/>
          </cell>
          <cell r="BI276">
            <v>14</v>
          </cell>
          <cell r="BJ276" t="str">
            <v>0</v>
          </cell>
          <cell r="BK276">
            <v>0</v>
          </cell>
          <cell r="BL276">
            <v>0</v>
          </cell>
          <cell r="BM276"/>
          <cell r="BN276"/>
          <cell r="BO276"/>
          <cell r="BP276"/>
          <cell r="BR276" t="str">
            <v>TEO PE</v>
          </cell>
          <cell r="BT276" t="str">
            <v/>
          </cell>
          <cell r="BU276" t="str">
            <v/>
          </cell>
        </row>
        <row r="277">
          <cell r="H277">
            <v>0</v>
          </cell>
          <cell r="O277">
            <v>147930</v>
          </cell>
          <cell r="P277" t="str">
            <v>2014/262-0095-01</v>
          </cell>
          <cell r="Q277" t="str">
            <v>EST LUMINARIA PENDENTE DON SEM LAMPADA</v>
          </cell>
          <cell r="R277"/>
          <cell r="S277"/>
          <cell r="T277"/>
          <cell r="U277">
            <v>0.2</v>
          </cell>
          <cell r="V277">
            <v>0.2</v>
          </cell>
          <cell r="W277">
            <v>0.3</v>
          </cell>
          <cell r="X277">
            <v>0</v>
          </cell>
          <cell r="Y277" t="str">
            <v>EST LUMINARIA PENDENTE DON SEM LAMPADA - 0,2x0,2x0,3H</v>
          </cell>
          <cell r="Z277">
            <v>10222.56</v>
          </cell>
          <cell r="AA277">
            <v>0.5</v>
          </cell>
          <cell r="AB277">
            <v>5111.28</v>
          </cell>
          <cell r="AC277"/>
          <cell r="AD277"/>
          <cell r="AE277"/>
          <cell r="AF277">
            <v>10222.56</v>
          </cell>
          <cell r="AG277">
            <v>10222.56</v>
          </cell>
          <cell r="AH277">
            <v>0</v>
          </cell>
          <cell r="AI277">
            <v>10222.56</v>
          </cell>
          <cell r="AJ277" t="str">
            <v>REF: 147930</v>
          </cell>
          <cell r="AK277" t="str">
            <v>PRODUTO FORA DE LINHA</v>
          </cell>
          <cell r="AL277">
            <v>147930</v>
          </cell>
          <cell r="AM277" t="str">
            <v>EST LUMINARIA PENDENTE DON SEM LAMPADA</v>
          </cell>
          <cell r="AN277"/>
          <cell r="AO277">
            <v>0.2</v>
          </cell>
          <cell r="AP277">
            <v>0.2</v>
          </cell>
          <cell r="AQ277">
            <v>0.3</v>
          </cell>
          <cell r="AR277">
            <v>0</v>
          </cell>
          <cell r="AS277" t="str">
            <v>EST LUMINARIA PENDENTE DON SEM LAMPADA - 0,2x0,2x0,3H</v>
          </cell>
          <cell r="AT277">
            <v>10222.56</v>
          </cell>
          <cell r="AU277">
            <v>10222.56</v>
          </cell>
          <cell r="AV277">
            <v>10222.56</v>
          </cell>
          <cell r="AW277">
            <v>0</v>
          </cell>
          <cell r="AX277">
            <v>10222.56</v>
          </cell>
          <cell r="AY277">
            <v>0</v>
          </cell>
          <cell r="AZ277"/>
          <cell r="BA277" t="str">
            <v/>
          </cell>
          <cell r="BB277"/>
          <cell r="BC277"/>
          <cell r="BD277"/>
          <cell r="BE277" t="str">
            <v/>
          </cell>
          <cell r="BF277">
            <v>0</v>
          </cell>
          <cell r="BG277" t="str">
            <v/>
          </cell>
          <cell r="BH277" t="str">
            <v/>
          </cell>
          <cell r="BI277">
            <v>14</v>
          </cell>
          <cell r="BJ277" t="str">
            <v>0</v>
          </cell>
          <cell r="BK277">
            <v>0</v>
          </cell>
          <cell r="BL277">
            <v>0</v>
          </cell>
          <cell r="BM277"/>
          <cell r="BN277"/>
          <cell r="BO277"/>
          <cell r="BP277"/>
          <cell r="BR277" t="str">
            <v>TEO PE</v>
          </cell>
          <cell r="BT277" t="str">
            <v/>
          </cell>
          <cell r="BU277" t="str">
            <v/>
          </cell>
        </row>
        <row r="278">
          <cell r="H278">
            <v>0</v>
          </cell>
          <cell r="O278">
            <v>94055</v>
          </cell>
          <cell r="P278" t="str">
            <v>2016/055-0017-01</v>
          </cell>
          <cell r="Q278" t="str">
            <v>EST BUFFET SAGRA (TPO ESPELHO CARV MEL C/GAV LC FSC BRANCA)</v>
          </cell>
          <cell r="R278"/>
          <cell r="S278"/>
          <cell r="T278"/>
          <cell r="U278">
            <v>2.48</v>
          </cell>
          <cell r="V278">
            <v>0.45</v>
          </cell>
          <cell r="W278">
            <v>0.7</v>
          </cell>
          <cell r="X278">
            <v>0</v>
          </cell>
          <cell r="Y278" t="str">
            <v>EST BUFFET SAGRA (TPO ESPELHO CARV MEL C/GAV LC FSC BRANCA) - 2,48x0,45x0,7H</v>
          </cell>
          <cell r="Z278">
            <v>27605.89</v>
          </cell>
          <cell r="AA278">
            <v>0.5</v>
          </cell>
          <cell r="AB278">
            <v>13802.945</v>
          </cell>
          <cell r="AC278"/>
          <cell r="AD278"/>
          <cell r="AE278"/>
          <cell r="AF278">
            <v>27605.89</v>
          </cell>
          <cell r="AG278">
            <v>27605.89</v>
          </cell>
          <cell r="AH278">
            <v>0</v>
          </cell>
          <cell r="AI278">
            <v>27605.89</v>
          </cell>
          <cell r="AJ278" t="str">
            <v>REF: 94055</v>
          </cell>
          <cell r="AK278" t="str">
            <v>PRODUTO FORA DE LINHA</v>
          </cell>
          <cell r="AL278">
            <v>94055</v>
          </cell>
          <cell r="AM278" t="str">
            <v>EST BUFFET SAGRA (TPO ESPELHO CARV MEL C/GAV LC FSC BRANCA)</v>
          </cell>
          <cell r="AN278"/>
          <cell r="AO278">
            <v>2.48</v>
          </cell>
          <cell r="AP278">
            <v>0.45</v>
          </cell>
          <cell r="AQ278">
            <v>0.7</v>
          </cell>
          <cell r="AR278">
            <v>0</v>
          </cell>
          <cell r="AS278" t="str">
            <v>EST BUFFET SAGRA (TPO ESPELHO CARV MEL C/GAV LC FSC BRANCA) - 2,48x0,45x0,7H</v>
          </cell>
          <cell r="AT278">
            <v>27605.89</v>
          </cell>
          <cell r="AU278">
            <v>27605.89</v>
          </cell>
          <cell r="AV278">
            <v>27605.89</v>
          </cell>
          <cell r="AW278">
            <v>0</v>
          </cell>
          <cell r="AX278">
            <v>27605.89</v>
          </cell>
          <cell r="AY278">
            <v>0</v>
          </cell>
          <cell r="AZ278"/>
          <cell r="BA278" t="str">
            <v/>
          </cell>
          <cell r="BB278"/>
          <cell r="BC278"/>
          <cell r="BD278"/>
          <cell r="BE278" t="str">
            <v/>
          </cell>
          <cell r="BF278">
            <v>0</v>
          </cell>
          <cell r="BG278" t="str">
            <v/>
          </cell>
          <cell r="BH278" t="str">
            <v/>
          </cell>
          <cell r="BI278">
            <v>14</v>
          </cell>
          <cell r="BJ278" t="str">
            <v>0</v>
          </cell>
          <cell r="BK278">
            <v>0</v>
          </cell>
          <cell r="BL278">
            <v>0</v>
          </cell>
          <cell r="BM278"/>
          <cell r="BN278"/>
          <cell r="BO278"/>
          <cell r="BP278"/>
          <cell r="BR278" t="str">
            <v>TEO PE</v>
          </cell>
          <cell r="BT278" t="str">
            <v/>
          </cell>
          <cell r="BU278" t="str">
            <v/>
          </cell>
        </row>
        <row r="279">
          <cell r="H279">
            <v>0</v>
          </cell>
          <cell r="O279">
            <v>91205</v>
          </cell>
          <cell r="P279" t="str">
            <v>2013/189-0148-01</v>
          </cell>
          <cell r="Q279" t="str">
            <v>EST CADEIRA PLATTA (TAUARI NATURAL) (TC M9750)</v>
          </cell>
          <cell r="R279"/>
          <cell r="S279"/>
          <cell r="T279"/>
          <cell r="U279">
            <v>0.48</v>
          </cell>
          <cell r="V279">
            <v>0.52</v>
          </cell>
          <cell r="W279">
            <v>0.8</v>
          </cell>
          <cell r="X279">
            <v>0</v>
          </cell>
          <cell r="Y279" t="str">
            <v>EST CADEIRA PLATTA (TAUARI NATURAL) (TC M9750) - 0,48x0,52x0,8H</v>
          </cell>
          <cell r="Z279">
            <v>3984.43</v>
          </cell>
          <cell r="AA279">
            <v>0.75</v>
          </cell>
          <cell r="AB279">
            <v>996.10750000000007</v>
          </cell>
          <cell r="AC279"/>
          <cell r="AD279"/>
          <cell r="AE279"/>
          <cell r="AF279">
            <v>3984.43</v>
          </cell>
          <cell r="AG279">
            <v>3984.43</v>
          </cell>
          <cell r="AH279">
            <v>0</v>
          </cell>
          <cell r="AI279">
            <v>3984.43</v>
          </cell>
          <cell r="AJ279" t="str">
            <v>REF: 91205</v>
          </cell>
          <cell r="AK279" t="str">
            <v>PRODUTO FORA DE LINHA</v>
          </cell>
          <cell r="AL279">
            <v>91205</v>
          </cell>
          <cell r="AM279" t="str">
            <v>EST CADEIRA PLATTA (TAUARI NATURAL) (TC M9750)</v>
          </cell>
          <cell r="AN279"/>
          <cell r="AO279">
            <v>0.48</v>
          </cell>
          <cell r="AP279">
            <v>0.52</v>
          </cell>
          <cell r="AQ279">
            <v>0.8</v>
          </cell>
          <cell r="AR279">
            <v>0</v>
          </cell>
          <cell r="AS279" t="str">
            <v>EST CADEIRA PLATTA (TAUARI NATURAL) (TC M9750) - 0,48x0,52x0,8H</v>
          </cell>
          <cell r="AT279">
            <v>3984.43</v>
          </cell>
          <cell r="AU279">
            <v>3984.43</v>
          </cell>
          <cell r="AV279">
            <v>3984.43</v>
          </cell>
          <cell r="AW279">
            <v>0</v>
          </cell>
          <cell r="AX279">
            <v>3984.43</v>
          </cell>
          <cell r="AY279">
            <v>0</v>
          </cell>
          <cell r="AZ279"/>
          <cell r="BA279" t="str">
            <v/>
          </cell>
          <cell r="BB279"/>
          <cell r="BC279"/>
          <cell r="BD279"/>
          <cell r="BE279" t="str">
            <v/>
          </cell>
          <cell r="BF279">
            <v>0</v>
          </cell>
          <cell r="BG279" t="str">
            <v/>
          </cell>
          <cell r="BH279" t="str">
            <v/>
          </cell>
          <cell r="BI279">
            <v>22</v>
          </cell>
          <cell r="BJ279" t="str">
            <v>0</v>
          </cell>
          <cell r="BK279">
            <v>0</v>
          </cell>
          <cell r="BL279">
            <v>0</v>
          </cell>
          <cell r="BM279"/>
          <cell r="BN279"/>
          <cell r="BO279"/>
          <cell r="BP279"/>
          <cell r="BR279" t="str">
            <v>TEO PE</v>
          </cell>
          <cell r="BT279" t="str">
            <v/>
          </cell>
          <cell r="BU279" t="str">
            <v/>
          </cell>
        </row>
        <row r="280">
          <cell r="H280">
            <v>0</v>
          </cell>
          <cell r="O280">
            <v>387731</v>
          </cell>
          <cell r="P280" t="str">
            <v>2024/194-0029-01</v>
          </cell>
          <cell r="Q280" t="str">
            <v>EST MESA LATERAL COPA (TP/BS AMENDOA) SEMI CAPUCCINO</v>
          </cell>
          <cell r="R280"/>
          <cell r="S280"/>
          <cell r="T280"/>
          <cell r="U280">
            <v>0.37</v>
          </cell>
          <cell r="V280">
            <v>0.35</v>
          </cell>
          <cell r="W280">
            <v>0.45</v>
          </cell>
          <cell r="X280">
            <v>0</v>
          </cell>
          <cell r="Y280" t="str">
            <v>EST MESA LATERAL COPA (TP/BS AMENDOA) SEMI CAPUCCINO - 0,37x0,35x0,45H</v>
          </cell>
          <cell r="Z280">
            <v>4753.82</v>
          </cell>
          <cell r="AA280">
            <v>0.35</v>
          </cell>
          <cell r="AB280">
            <v>3089.9830000000002</v>
          </cell>
          <cell r="AC280"/>
          <cell r="AD280"/>
          <cell r="AE280"/>
          <cell r="AF280">
            <v>4753.82</v>
          </cell>
          <cell r="AG280">
            <v>4753.82</v>
          </cell>
          <cell r="AH280">
            <v>0</v>
          </cell>
          <cell r="AI280">
            <v>4753.82</v>
          </cell>
          <cell r="AJ280" t="str">
            <v>REF: 387179</v>
          </cell>
          <cell r="AK280"/>
          <cell r="AL280">
            <v>387179</v>
          </cell>
          <cell r="AM280" t="str">
            <v>MESA LATERAL COPA (MADEIRA)</v>
          </cell>
          <cell r="AN280"/>
          <cell r="AO280">
            <v>0.37</v>
          </cell>
          <cell r="AP280">
            <v>0.35</v>
          </cell>
          <cell r="AQ280">
            <v>0.45</v>
          </cell>
          <cell r="AR280">
            <v>0</v>
          </cell>
          <cell r="AS280" t="str">
            <v>MESA LATERAL COPA (MADEIRA) - 0,37x0,35x0,45H</v>
          </cell>
          <cell r="AT280">
            <v>4753.82</v>
          </cell>
          <cell r="AU280">
            <v>4753.82</v>
          </cell>
          <cell r="AV280">
            <v>4753.82</v>
          </cell>
          <cell r="AW280">
            <v>0</v>
          </cell>
          <cell r="AX280">
            <v>4753.82</v>
          </cell>
          <cell r="AY280">
            <v>0</v>
          </cell>
          <cell r="AZ280"/>
          <cell r="BA280" t="str">
            <v/>
          </cell>
          <cell r="BB280"/>
          <cell r="BC280"/>
          <cell r="BD280"/>
          <cell r="BE280" t="str">
            <v/>
          </cell>
          <cell r="BF280">
            <v>0</v>
          </cell>
          <cell r="BG280" t="str">
            <v/>
          </cell>
          <cell r="BH280" t="str">
            <v/>
          </cell>
          <cell r="BI280">
            <v>12</v>
          </cell>
          <cell r="BJ280" t="str">
            <v>0</v>
          </cell>
          <cell r="BK280">
            <v>0</v>
          </cell>
          <cell r="BL280">
            <v>0</v>
          </cell>
          <cell r="BM280"/>
          <cell r="BN280"/>
          <cell r="BO280"/>
          <cell r="BP280"/>
          <cell r="BR280" t="str">
            <v>TEODORO</v>
          </cell>
          <cell r="BT280" t="str">
            <v/>
          </cell>
          <cell r="BU280" t="str">
            <v/>
          </cell>
        </row>
        <row r="281">
          <cell r="H281">
            <v>0</v>
          </cell>
          <cell r="O281">
            <v>387688</v>
          </cell>
          <cell r="P281" t="str">
            <v>2024/194-0016-01</v>
          </cell>
          <cell r="Q281" t="str">
            <v>EST MESA CENTRO PLANALTO (LAMINA CARV CASTANHO) MTZ CAFE</v>
          </cell>
          <cell r="R281"/>
          <cell r="S281"/>
          <cell r="T281"/>
          <cell r="U281">
            <v>1.1499999999999999</v>
          </cell>
          <cell r="V281">
            <v>1.1499999999999999</v>
          </cell>
          <cell r="W281">
            <v>0.3</v>
          </cell>
          <cell r="X281">
            <v>0</v>
          </cell>
          <cell r="Y281" t="str">
            <v>EST MESA CENTRO PLANALTO (LAMINA CARV CASTANHO) MTZ CAFE - 1,15x1,15x0,3H</v>
          </cell>
          <cell r="Z281">
            <v>7551.08</v>
          </cell>
          <cell r="AA281">
            <v>0.35</v>
          </cell>
          <cell r="AB281">
            <v>4908.2020000000002</v>
          </cell>
          <cell r="AC281"/>
          <cell r="AD281"/>
          <cell r="AE281"/>
          <cell r="AF281">
            <v>7551.08</v>
          </cell>
          <cell r="AG281">
            <v>7551.08</v>
          </cell>
          <cell r="AH281">
            <v>0</v>
          </cell>
          <cell r="AI281">
            <v>7551.08</v>
          </cell>
          <cell r="AJ281" t="str">
            <v>REF: 387178</v>
          </cell>
          <cell r="AK281"/>
          <cell r="AL281">
            <v>387178</v>
          </cell>
          <cell r="AM281" t="str">
            <v>MESA CENTRO PLANALTO (MADEIRA)</v>
          </cell>
          <cell r="AN281"/>
          <cell r="AO281">
            <v>1.1499999999999999</v>
          </cell>
          <cell r="AP281">
            <v>1.1499999999999999</v>
          </cell>
          <cell r="AQ281">
            <v>0.3</v>
          </cell>
          <cell r="AR281">
            <v>0</v>
          </cell>
          <cell r="AS281" t="str">
            <v>MESA CENTRO PLANALTO (MADEIRA) - 1,15x1,15x0,3H</v>
          </cell>
          <cell r="AT281">
            <v>7551.08</v>
          </cell>
          <cell r="AU281">
            <v>7551.08</v>
          </cell>
          <cell r="AV281">
            <v>7551.08</v>
          </cell>
          <cell r="AW281">
            <v>0</v>
          </cell>
          <cell r="AX281">
            <v>7551.08</v>
          </cell>
          <cell r="AY281">
            <v>0</v>
          </cell>
          <cell r="AZ281"/>
          <cell r="BA281" t="str">
            <v/>
          </cell>
          <cell r="BB281"/>
          <cell r="BC281"/>
          <cell r="BD281"/>
          <cell r="BE281" t="str">
            <v/>
          </cell>
          <cell r="BF281">
            <v>0</v>
          </cell>
          <cell r="BG281" t="str">
            <v/>
          </cell>
          <cell r="BH281" t="str">
            <v/>
          </cell>
          <cell r="BI281">
            <v>12</v>
          </cell>
          <cell r="BJ281" t="str">
            <v>0</v>
          </cell>
          <cell r="BK281">
            <v>0</v>
          </cell>
          <cell r="BL281">
            <v>0</v>
          </cell>
          <cell r="BM281"/>
          <cell r="BN281"/>
          <cell r="BO281"/>
          <cell r="BP281"/>
          <cell r="BR281" t="str">
            <v>TEODORO</v>
          </cell>
          <cell r="BT281" t="str">
            <v/>
          </cell>
          <cell r="BU281" t="str">
            <v/>
          </cell>
        </row>
        <row r="282">
          <cell r="H282">
            <v>0</v>
          </cell>
          <cell r="O282">
            <v>387687</v>
          </cell>
          <cell r="P282" t="str">
            <v>2024/194-0015-01</v>
          </cell>
          <cell r="Q282" t="str">
            <v>EST MESA CENTRO PLANALTO (LAMINA CARV CASTANHO) MTZ CAFE</v>
          </cell>
          <cell r="R282"/>
          <cell r="S282"/>
          <cell r="T282"/>
          <cell r="U282">
            <v>0.95</v>
          </cell>
          <cell r="V282">
            <v>0.95</v>
          </cell>
          <cell r="W282">
            <v>0.25</v>
          </cell>
          <cell r="X282">
            <v>0</v>
          </cell>
          <cell r="Y282" t="str">
            <v>EST MESA CENTRO PLANALTO (LAMINA CARV CASTANHO) MTZ CAFE - 0,95x0,95x0,25H</v>
          </cell>
          <cell r="Z282">
            <v>6913.98</v>
          </cell>
          <cell r="AA282">
            <v>0.35</v>
          </cell>
          <cell r="AB282">
            <v>4494.0869999999995</v>
          </cell>
          <cell r="AC282"/>
          <cell r="AD282"/>
          <cell r="AE282"/>
          <cell r="AF282">
            <v>6913.98</v>
          </cell>
          <cell r="AG282">
            <v>6913.98</v>
          </cell>
          <cell r="AH282">
            <v>0</v>
          </cell>
          <cell r="AI282">
            <v>6913.98</v>
          </cell>
          <cell r="AJ282" t="str">
            <v>REF: 387175</v>
          </cell>
          <cell r="AK282"/>
          <cell r="AL282">
            <v>387175</v>
          </cell>
          <cell r="AM282" t="str">
            <v>MESA CENTRO PLANALTO (MADEIRA)</v>
          </cell>
          <cell r="AN282"/>
          <cell r="AO282">
            <v>0.95</v>
          </cell>
          <cell r="AP282">
            <v>0.95</v>
          </cell>
          <cell r="AQ282">
            <v>0.25</v>
          </cell>
          <cell r="AR282">
            <v>0</v>
          </cell>
          <cell r="AS282" t="str">
            <v>MESA CENTRO PLANALTO (MADEIRA) - 0,95x0,95x0,25H</v>
          </cell>
          <cell r="AT282">
            <v>6913.98</v>
          </cell>
          <cell r="AU282">
            <v>6913.98</v>
          </cell>
          <cell r="AV282">
            <v>6913.98</v>
          </cell>
          <cell r="AW282">
            <v>0</v>
          </cell>
          <cell r="AX282">
            <v>6913.98</v>
          </cell>
          <cell r="AY282">
            <v>0</v>
          </cell>
          <cell r="AZ282"/>
          <cell r="BA282" t="str">
            <v/>
          </cell>
          <cell r="BB282"/>
          <cell r="BC282"/>
          <cell r="BD282"/>
          <cell r="BE282" t="str">
            <v/>
          </cell>
          <cell r="BF282">
            <v>0</v>
          </cell>
          <cell r="BG282" t="str">
            <v/>
          </cell>
          <cell r="BH282" t="str">
            <v/>
          </cell>
          <cell r="BI282">
            <v>12</v>
          </cell>
          <cell r="BJ282" t="str">
            <v>0</v>
          </cell>
          <cell r="BK282">
            <v>0</v>
          </cell>
          <cell r="BL282">
            <v>0</v>
          </cell>
          <cell r="BM282"/>
          <cell r="BN282"/>
          <cell r="BO282"/>
          <cell r="BP282"/>
          <cell r="BR282" t="str">
            <v>TEODORO</v>
          </cell>
          <cell r="BT282" t="str">
            <v/>
          </cell>
          <cell r="BU282" t="str">
            <v/>
          </cell>
        </row>
        <row r="283">
          <cell r="H283">
            <v>0</v>
          </cell>
          <cell r="O283">
            <v>387683</v>
          </cell>
          <cell r="P283" t="str">
            <v>2024/194-0007-01</v>
          </cell>
          <cell r="Q283" t="str">
            <v>EST ESTANTE ABRIGO (TEKA CASTANHO) SEMI CAFÉ</v>
          </cell>
          <cell r="R283"/>
          <cell r="S283"/>
          <cell r="T283"/>
          <cell r="U283">
            <v>1.2</v>
          </cell>
          <cell r="V283">
            <v>0.4</v>
          </cell>
          <cell r="W283">
            <v>1.88</v>
          </cell>
          <cell r="X283">
            <v>0</v>
          </cell>
          <cell r="Y283" t="str">
            <v>EST ESTANTE ABRIGO (TEKA CASTANHO) SEMI CAFÉ - 1,2x0,4x1,88H</v>
          </cell>
          <cell r="Z283">
            <v>8633.0499999999993</v>
          </cell>
          <cell r="AA283">
            <v>0.35</v>
          </cell>
          <cell r="AB283">
            <v>5611.4825000000001</v>
          </cell>
          <cell r="AC283"/>
          <cell r="AD283"/>
          <cell r="AE283"/>
          <cell r="AF283">
            <v>8633.0499999999993</v>
          </cell>
          <cell r="AG283">
            <v>8633.0499999999993</v>
          </cell>
          <cell r="AH283">
            <v>0</v>
          </cell>
          <cell r="AI283">
            <v>8633.0499999999993</v>
          </cell>
          <cell r="AJ283" t="str">
            <v>REF: 387173</v>
          </cell>
          <cell r="AK283"/>
          <cell r="AL283">
            <v>387173</v>
          </cell>
          <cell r="AM283" t="str">
            <v>ESTANTE ABRIGO (MADEIRA)</v>
          </cell>
          <cell r="AN283"/>
          <cell r="AO283">
            <v>1.2</v>
          </cell>
          <cell r="AP283">
            <v>0.4</v>
          </cell>
          <cell r="AQ283">
            <v>1.88</v>
          </cell>
          <cell r="AR283">
            <v>0</v>
          </cell>
          <cell r="AS283" t="str">
            <v>ESTANTE ABRIGO (MADEIRA) - 1,2x0,4x1,88H</v>
          </cell>
          <cell r="AT283">
            <v>8633.0499999999993</v>
          </cell>
          <cell r="AU283">
            <v>8633.0499999999993</v>
          </cell>
          <cell r="AV283">
            <v>8633.0499999999993</v>
          </cell>
          <cell r="AW283">
            <v>0</v>
          </cell>
          <cell r="AX283">
            <v>8633.0499999999993</v>
          </cell>
          <cell r="AY283">
            <v>0</v>
          </cell>
          <cell r="AZ283"/>
          <cell r="BA283" t="str">
            <v/>
          </cell>
          <cell r="BB283"/>
          <cell r="BC283"/>
          <cell r="BD283"/>
          <cell r="BE283" t="str">
            <v/>
          </cell>
          <cell r="BF283">
            <v>0</v>
          </cell>
          <cell r="BG283" t="str">
            <v/>
          </cell>
          <cell r="BH283" t="str">
            <v/>
          </cell>
          <cell r="BI283">
            <v>12</v>
          </cell>
          <cell r="BJ283" t="str">
            <v>0</v>
          </cell>
          <cell r="BK283">
            <v>0</v>
          </cell>
          <cell r="BL283">
            <v>0</v>
          </cell>
          <cell r="BM283"/>
          <cell r="BN283"/>
          <cell r="BO283"/>
          <cell r="BP283"/>
          <cell r="BR283" t="str">
            <v>TEODORO</v>
          </cell>
          <cell r="BT283" t="str">
            <v/>
          </cell>
          <cell r="BU283" t="str">
            <v/>
          </cell>
        </row>
        <row r="284">
          <cell r="H284">
            <v>0</v>
          </cell>
          <cell r="O284">
            <v>387683</v>
          </cell>
          <cell r="P284" t="str">
            <v>2024/194-0008-01</v>
          </cell>
          <cell r="Q284" t="str">
            <v>EST ESTANTE ABRIGO (TEKA CASTANHO) SEMI CAFÉ</v>
          </cell>
          <cell r="R284"/>
          <cell r="S284"/>
          <cell r="T284"/>
          <cell r="U284">
            <v>1.2</v>
          </cell>
          <cell r="V284">
            <v>0.4</v>
          </cell>
          <cell r="W284">
            <v>1.88</v>
          </cell>
          <cell r="X284">
            <v>0</v>
          </cell>
          <cell r="Y284" t="str">
            <v>EST ESTANTE ABRIGO (TEKA CASTANHO) SEMI CAFÉ - 1,2x0,4x1,88H</v>
          </cell>
          <cell r="Z284">
            <v>8633.0499999999993</v>
          </cell>
          <cell r="AA284">
            <v>0.35</v>
          </cell>
          <cell r="AB284">
            <v>5611.4825000000001</v>
          </cell>
          <cell r="AC284"/>
          <cell r="AD284"/>
          <cell r="AE284"/>
          <cell r="AF284">
            <v>8633.0499999999993</v>
          </cell>
          <cell r="AG284">
            <v>8633.0499999999993</v>
          </cell>
          <cell r="AH284">
            <v>0</v>
          </cell>
          <cell r="AI284">
            <v>8633.0499999999993</v>
          </cell>
          <cell r="AJ284" t="str">
            <v>REF: 387173</v>
          </cell>
          <cell r="AK284"/>
          <cell r="AL284">
            <v>387173</v>
          </cell>
          <cell r="AM284" t="str">
            <v>ESTANTE ABRIGO (MADEIRA)</v>
          </cell>
          <cell r="AN284"/>
          <cell r="AO284">
            <v>1.2</v>
          </cell>
          <cell r="AP284">
            <v>0.4</v>
          </cell>
          <cell r="AQ284">
            <v>1.88</v>
          </cell>
          <cell r="AR284">
            <v>0</v>
          </cell>
          <cell r="AS284" t="str">
            <v>ESTANTE ABRIGO (MADEIRA) - 1,2x0,4x1,88H</v>
          </cell>
          <cell r="AT284">
            <v>8633.0499999999993</v>
          </cell>
          <cell r="AU284">
            <v>8633.0499999999993</v>
          </cell>
          <cell r="AV284">
            <v>8633.0499999999993</v>
          </cell>
          <cell r="AW284">
            <v>0</v>
          </cell>
          <cell r="AX284">
            <v>8633.0499999999993</v>
          </cell>
          <cell r="AY284">
            <v>0</v>
          </cell>
          <cell r="AZ284"/>
          <cell r="BA284" t="str">
            <v/>
          </cell>
          <cell r="BB284"/>
          <cell r="BC284"/>
          <cell r="BD284"/>
          <cell r="BE284" t="str">
            <v/>
          </cell>
          <cell r="BF284">
            <v>0</v>
          </cell>
          <cell r="BG284" t="str">
            <v/>
          </cell>
          <cell r="BH284" t="str">
            <v/>
          </cell>
          <cell r="BI284">
            <v>12</v>
          </cell>
          <cell r="BJ284" t="str">
            <v>0</v>
          </cell>
          <cell r="BK284">
            <v>0</v>
          </cell>
          <cell r="BL284">
            <v>0</v>
          </cell>
          <cell r="BM284"/>
          <cell r="BN284"/>
          <cell r="BO284"/>
          <cell r="BP284"/>
          <cell r="BR284" t="str">
            <v>TEODORO</v>
          </cell>
          <cell r="BT284" t="str">
            <v/>
          </cell>
          <cell r="BU284" t="str">
            <v/>
          </cell>
        </row>
        <row r="285">
          <cell r="H285">
            <v>0</v>
          </cell>
          <cell r="O285">
            <v>387674</v>
          </cell>
          <cell r="P285" t="str">
            <v>2024/206-0085-01</v>
          </cell>
          <cell r="Q285" t="str">
            <v>EST POLTRONA ANGELINA (AMENDOA) TC PREMIUM P018</v>
          </cell>
          <cell r="R285"/>
          <cell r="S285"/>
          <cell r="T285"/>
          <cell r="U285">
            <v>0.79</v>
          </cell>
          <cell r="V285">
            <v>0.57999999999999996</v>
          </cell>
          <cell r="W285">
            <v>0.79</v>
          </cell>
          <cell r="X285">
            <v>0</v>
          </cell>
          <cell r="Y285" t="str">
            <v>EST POLTRONA ANGELINA (AMENDOA) TC PREMIUM P018 - 0,79x0,58x0,79H</v>
          </cell>
          <cell r="Z285">
            <v>16323.6</v>
          </cell>
          <cell r="AA285">
            <v>0.35</v>
          </cell>
          <cell r="AB285">
            <v>10610.34</v>
          </cell>
          <cell r="AC285"/>
          <cell r="AD285"/>
          <cell r="AE285"/>
          <cell r="AF285">
            <v>16323.6</v>
          </cell>
          <cell r="AG285">
            <v>16323.6</v>
          </cell>
          <cell r="AH285">
            <v>0</v>
          </cell>
          <cell r="AI285">
            <v>16323.6</v>
          </cell>
          <cell r="AJ285" t="str">
            <v>REF: 387138</v>
          </cell>
          <cell r="AK285"/>
          <cell r="AL285">
            <v>387138</v>
          </cell>
          <cell r="AM285" t="str">
            <v>POLTRONA ANGELINA (FX PREMIUM)</v>
          </cell>
          <cell r="AN285"/>
          <cell r="AO285">
            <v>0.79</v>
          </cell>
          <cell r="AP285">
            <v>0.79</v>
          </cell>
          <cell r="AQ285">
            <v>0.79</v>
          </cell>
          <cell r="AR285">
            <v>0</v>
          </cell>
          <cell r="AS285" t="str">
            <v>POLTRONA ANGELINA (FX PREMIUM) - 0,79x0,79x0,79H</v>
          </cell>
          <cell r="AT285">
            <v>16323.6</v>
          </cell>
          <cell r="AU285">
            <v>16323.6</v>
          </cell>
          <cell r="AV285">
            <v>16323.6</v>
          </cell>
          <cell r="AW285">
            <v>0</v>
          </cell>
          <cell r="AX285">
            <v>16323.6</v>
          </cell>
          <cell r="AY285">
            <v>0</v>
          </cell>
          <cell r="AZ285"/>
          <cell r="BA285" t="str">
            <v/>
          </cell>
          <cell r="BB285"/>
          <cell r="BC285"/>
          <cell r="BD285"/>
          <cell r="BE285" t="str">
            <v/>
          </cell>
          <cell r="BF285">
            <v>0</v>
          </cell>
          <cell r="BG285" t="str">
            <v/>
          </cell>
          <cell r="BH285" t="str">
            <v/>
          </cell>
          <cell r="BI285">
            <v>12</v>
          </cell>
          <cell r="BJ285" t="str">
            <v>0</v>
          </cell>
          <cell r="BK285">
            <v>0</v>
          </cell>
          <cell r="BL285">
            <v>0</v>
          </cell>
          <cell r="BM285"/>
          <cell r="BN285"/>
          <cell r="BO285"/>
          <cell r="BP285"/>
          <cell r="BR285" t="str">
            <v>TEODORO</v>
          </cell>
          <cell r="BT285" t="str">
            <v/>
          </cell>
          <cell r="BU285" t="str">
            <v/>
          </cell>
        </row>
        <row r="286">
          <cell r="H286">
            <v>0</v>
          </cell>
          <cell r="O286">
            <v>387674</v>
          </cell>
          <cell r="P286" t="str">
            <v>2024/206-0086-01</v>
          </cell>
          <cell r="Q286" t="str">
            <v>EST POLTRONA ANGELINA (AMENDOA) TC PREMIUM P018</v>
          </cell>
          <cell r="R286"/>
          <cell r="S286"/>
          <cell r="T286"/>
          <cell r="U286">
            <v>0.79</v>
          </cell>
          <cell r="V286">
            <v>0.57999999999999996</v>
          </cell>
          <cell r="W286">
            <v>0.79</v>
          </cell>
          <cell r="X286">
            <v>0</v>
          </cell>
          <cell r="Y286" t="str">
            <v>EST POLTRONA ANGELINA (AMENDOA) TC PREMIUM P018 - 0,79x0,58x0,79H</v>
          </cell>
          <cell r="Z286">
            <v>16323.6</v>
          </cell>
          <cell r="AA286">
            <v>0.35</v>
          </cell>
          <cell r="AB286">
            <v>10610.34</v>
          </cell>
          <cell r="AC286"/>
          <cell r="AD286"/>
          <cell r="AE286"/>
          <cell r="AF286">
            <v>16323.6</v>
          </cell>
          <cell r="AG286">
            <v>16323.6</v>
          </cell>
          <cell r="AH286">
            <v>0</v>
          </cell>
          <cell r="AI286">
            <v>16323.6</v>
          </cell>
          <cell r="AJ286" t="str">
            <v>REF: 387138</v>
          </cell>
          <cell r="AK286"/>
          <cell r="AL286">
            <v>387138</v>
          </cell>
          <cell r="AM286" t="str">
            <v>POLTRONA ANGELINA (FX PREMIUM)</v>
          </cell>
          <cell r="AN286"/>
          <cell r="AO286">
            <v>0.79</v>
          </cell>
          <cell r="AP286">
            <v>0.79</v>
          </cell>
          <cell r="AQ286">
            <v>0.79</v>
          </cell>
          <cell r="AR286">
            <v>0</v>
          </cell>
          <cell r="AS286" t="str">
            <v>POLTRONA ANGELINA (FX PREMIUM) - 0,79x0,79x0,79H</v>
          </cell>
          <cell r="AT286">
            <v>16323.6</v>
          </cell>
          <cell r="AU286">
            <v>16323.6</v>
          </cell>
          <cell r="AV286">
            <v>16323.6</v>
          </cell>
          <cell r="AW286">
            <v>0</v>
          </cell>
          <cell r="AX286">
            <v>16323.6</v>
          </cell>
          <cell r="AY286">
            <v>0</v>
          </cell>
          <cell r="AZ286"/>
          <cell r="BA286" t="str">
            <v/>
          </cell>
          <cell r="BB286"/>
          <cell r="BC286"/>
          <cell r="BD286"/>
          <cell r="BE286" t="str">
            <v/>
          </cell>
          <cell r="BF286">
            <v>0</v>
          </cell>
          <cell r="BG286" t="str">
            <v/>
          </cell>
          <cell r="BH286" t="str">
            <v/>
          </cell>
          <cell r="BI286">
            <v>12</v>
          </cell>
          <cell r="BJ286" t="str">
            <v>0</v>
          </cell>
          <cell r="BK286">
            <v>0</v>
          </cell>
          <cell r="BL286">
            <v>0</v>
          </cell>
          <cell r="BM286"/>
          <cell r="BN286"/>
          <cell r="BO286"/>
          <cell r="BP286"/>
          <cell r="BR286" t="str">
            <v>TEODORO</v>
          </cell>
          <cell r="BT286" t="str">
            <v/>
          </cell>
          <cell r="BU286" t="str">
            <v/>
          </cell>
        </row>
        <row r="287">
          <cell r="H287">
            <v>0</v>
          </cell>
          <cell r="O287">
            <v>380350</v>
          </cell>
          <cell r="P287" t="str">
            <v>2024/065-0063-01</v>
          </cell>
          <cell r="Q287" t="str">
            <v>EST ALMOFADA DECORATIVA HIMALAYA (IMPRESSAO BOTANICA)</v>
          </cell>
          <cell r="R287"/>
          <cell r="S287"/>
          <cell r="T287"/>
          <cell r="U287">
            <v>0.6</v>
          </cell>
          <cell r="V287">
            <v>0.3</v>
          </cell>
          <cell r="W287">
            <v>0</v>
          </cell>
          <cell r="X287">
            <v>0</v>
          </cell>
          <cell r="Y287" t="str">
            <v>EST ALMOFADA DECORATIVA HIMALAYA (IMPRESSAO BOTANICA) - 0,6x0,3x0H</v>
          </cell>
          <cell r="Z287">
            <v>1466.84</v>
          </cell>
          <cell r="AA287">
            <v>0.35</v>
          </cell>
          <cell r="AB287">
            <v>953.44600000000003</v>
          </cell>
          <cell r="AC287"/>
          <cell r="AD287"/>
          <cell r="AE287"/>
          <cell r="AF287">
            <v>1466.84</v>
          </cell>
          <cell r="AG287">
            <v>1466.84</v>
          </cell>
          <cell r="AH287">
            <v>0</v>
          </cell>
          <cell r="AI287">
            <v>1466.84</v>
          </cell>
          <cell r="AJ287" t="str">
            <v>REF: 380350</v>
          </cell>
          <cell r="AK287"/>
          <cell r="AL287">
            <v>380350</v>
          </cell>
          <cell r="AM287" t="str">
            <v>EST ALMOFADA DECORATIVA HIMALAYA (IMPRESSAO BOTANICA)</v>
          </cell>
          <cell r="AN287"/>
          <cell r="AO287">
            <v>0.6</v>
          </cell>
          <cell r="AP287">
            <v>0.3</v>
          </cell>
          <cell r="AQ287">
            <v>0</v>
          </cell>
          <cell r="AR287">
            <v>0</v>
          </cell>
          <cell r="AS287" t="str">
            <v>EST ALMOFADA DECORATIVA HIMALAYA (IMPRESSAO BOTANICA) - 0,6x0,3x0H</v>
          </cell>
          <cell r="AT287">
            <v>1466.84</v>
          </cell>
          <cell r="AU287">
            <v>1466.84</v>
          </cell>
          <cell r="AV287">
            <v>1466.84</v>
          </cell>
          <cell r="AW287">
            <v>0</v>
          </cell>
          <cell r="AX287">
            <v>1466.84</v>
          </cell>
          <cell r="AY287">
            <v>0</v>
          </cell>
          <cell r="AZ287"/>
          <cell r="BA287" t="str">
            <v/>
          </cell>
          <cell r="BB287"/>
          <cell r="BC287"/>
          <cell r="BD287"/>
          <cell r="BE287" t="str">
            <v/>
          </cell>
          <cell r="BF287">
            <v>0</v>
          </cell>
          <cell r="BG287" t="str">
            <v/>
          </cell>
          <cell r="BH287" t="str">
            <v/>
          </cell>
          <cell r="BI287">
            <v>12</v>
          </cell>
          <cell r="BJ287" t="str">
            <v>0</v>
          </cell>
          <cell r="BK287">
            <v>0</v>
          </cell>
          <cell r="BL287">
            <v>0</v>
          </cell>
          <cell r="BM287"/>
          <cell r="BN287"/>
          <cell r="BO287"/>
          <cell r="BP287"/>
          <cell r="BR287" t="str">
            <v>TEODORO</v>
          </cell>
          <cell r="BT287" t="str">
            <v/>
          </cell>
          <cell r="BU287" t="str">
            <v/>
          </cell>
        </row>
        <row r="288">
          <cell r="H288">
            <v>0</v>
          </cell>
          <cell r="O288">
            <v>380350</v>
          </cell>
          <cell r="P288" t="str">
            <v>2024/065-0064-01</v>
          </cell>
          <cell r="Q288" t="str">
            <v>EST ALMOFADA DECORATIVA HIMALAYA (IMPRESSAO BOTANICA)</v>
          </cell>
          <cell r="R288"/>
          <cell r="S288"/>
          <cell r="T288"/>
          <cell r="U288">
            <v>0.6</v>
          </cell>
          <cell r="V288">
            <v>0.3</v>
          </cell>
          <cell r="W288">
            <v>0</v>
          </cell>
          <cell r="X288">
            <v>0</v>
          </cell>
          <cell r="Y288" t="str">
            <v>EST ALMOFADA DECORATIVA HIMALAYA (IMPRESSAO BOTANICA) - 0,6x0,3x0H</v>
          </cell>
          <cell r="Z288">
            <v>1466.84</v>
          </cell>
          <cell r="AA288">
            <v>0.35</v>
          </cell>
          <cell r="AB288">
            <v>953.44600000000003</v>
          </cell>
          <cell r="AC288"/>
          <cell r="AD288"/>
          <cell r="AE288"/>
          <cell r="AF288">
            <v>1466.84</v>
          </cell>
          <cell r="AG288">
            <v>1466.84</v>
          </cell>
          <cell r="AH288">
            <v>0</v>
          </cell>
          <cell r="AI288">
            <v>1466.84</v>
          </cell>
          <cell r="AJ288" t="str">
            <v>REF: 380350</v>
          </cell>
          <cell r="AK288"/>
          <cell r="AL288">
            <v>380350</v>
          </cell>
          <cell r="AM288" t="str">
            <v>EST ALMOFADA DECORATIVA HIMALAYA (IMPRESSAO BOTANICA)</v>
          </cell>
          <cell r="AN288"/>
          <cell r="AO288">
            <v>0.6</v>
          </cell>
          <cell r="AP288">
            <v>0.3</v>
          </cell>
          <cell r="AQ288">
            <v>0</v>
          </cell>
          <cell r="AR288">
            <v>0</v>
          </cell>
          <cell r="AS288" t="str">
            <v>EST ALMOFADA DECORATIVA HIMALAYA (IMPRESSAO BOTANICA) - 0,6x0,3x0H</v>
          </cell>
          <cell r="AT288">
            <v>1466.84</v>
          </cell>
          <cell r="AU288">
            <v>1466.84</v>
          </cell>
          <cell r="AV288">
            <v>1466.84</v>
          </cell>
          <cell r="AW288">
            <v>0</v>
          </cell>
          <cell r="AX288">
            <v>1466.84</v>
          </cell>
          <cell r="AY288">
            <v>0</v>
          </cell>
          <cell r="AZ288"/>
          <cell r="BA288" t="str">
            <v/>
          </cell>
          <cell r="BB288"/>
          <cell r="BC288"/>
          <cell r="BD288"/>
          <cell r="BE288" t="str">
            <v/>
          </cell>
          <cell r="BF288">
            <v>0</v>
          </cell>
          <cell r="BG288" t="str">
            <v/>
          </cell>
          <cell r="BH288" t="str">
            <v/>
          </cell>
          <cell r="BI288">
            <v>12</v>
          </cell>
          <cell r="BJ288" t="str">
            <v>0</v>
          </cell>
          <cell r="BK288">
            <v>0</v>
          </cell>
          <cell r="BL288">
            <v>0</v>
          </cell>
          <cell r="BM288"/>
          <cell r="BN288"/>
          <cell r="BO288"/>
          <cell r="BP288"/>
          <cell r="BR288" t="str">
            <v>TEODORO</v>
          </cell>
          <cell r="BT288" t="str">
            <v/>
          </cell>
          <cell r="BU288" t="str">
            <v/>
          </cell>
        </row>
        <row r="289">
          <cell r="H289">
            <v>0</v>
          </cell>
          <cell r="O289">
            <v>380350</v>
          </cell>
          <cell r="P289" t="str">
            <v>2024/065-0065-01</v>
          </cell>
          <cell r="Q289" t="str">
            <v>EST ALMOFADA DECORATIVA HIMALAYA (IMPRESSAO BOTANICA)</v>
          </cell>
          <cell r="R289"/>
          <cell r="S289"/>
          <cell r="T289"/>
          <cell r="U289">
            <v>0.6</v>
          </cell>
          <cell r="V289">
            <v>0.3</v>
          </cell>
          <cell r="W289">
            <v>0</v>
          </cell>
          <cell r="X289">
            <v>0</v>
          </cell>
          <cell r="Y289" t="str">
            <v>EST ALMOFADA DECORATIVA HIMALAYA (IMPRESSAO BOTANICA) - 0,6x0,3x0H</v>
          </cell>
          <cell r="Z289">
            <v>1466.84</v>
          </cell>
          <cell r="AA289">
            <v>0.35</v>
          </cell>
          <cell r="AB289">
            <v>953.44600000000003</v>
          </cell>
          <cell r="AC289"/>
          <cell r="AD289"/>
          <cell r="AE289"/>
          <cell r="AF289">
            <v>1466.84</v>
          </cell>
          <cell r="AG289">
            <v>1466.84</v>
          </cell>
          <cell r="AH289">
            <v>0</v>
          </cell>
          <cell r="AI289">
            <v>1466.84</v>
          </cell>
          <cell r="AJ289" t="str">
            <v>REF: 380350</v>
          </cell>
          <cell r="AK289"/>
          <cell r="AL289">
            <v>380350</v>
          </cell>
          <cell r="AM289" t="str">
            <v>EST ALMOFADA DECORATIVA HIMALAYA (IMPRESSAO BOTANICA)</v>
          </cell>
          <cell r="AN289"/>
          <cell r="AO289">
            <v>0.6</v>
          </cell>
          <cell r="AP289">
            <v>0.3</v>
          </cell>
          <cell r="AQ289">
            <v>0</v>
          </cell>
          <cell r="AR289">
            <v>0</v>
          </cell>
          <cell r="AS289" t="str">
            <v>EST ALMOFADA DECORATIVA HIMALAYA (IMPRESSAO BOTANICA) - 0,6x0,3x0H</v>
          </cell>
          <cell r="AT289">
            <v>1466.84</v>
          </cell>
          <cell r="AU289">
            <v>1466.84</v>
          </cell>
          <cell r="AV289">
            <v>1466.84</v>
          </cell>
          <cell r="AW289">
            <v>0</v>
          </cell>
          <cell r="AX289">
            <v>1466.84</v>
          </cell>
          <cell r="AY289">
            <v>0</v>
          </cell>
          <cell r="AZ289"/>
          <cell r="BA289" t="str">
            <v/>
          </cell>
          <cell r="BB289"/>
          <cell r="BC289"/>
          <cell r="BD289"/>
          <cell r="BE289" t="str">
            <v/>
          </cell>
          <cell r="BF289">
            <v>0</v>
          </cell>
          <cell r="BG289" t="str">
            <v/>
          </cell>
          <cell r="BH289" t="str">
            <v/>
          </cell>
          <cell r="BI289">
            <v>12</v>
          </cell>
          <cell r="BJ289" t="str">
            <v>0</v>
          </cell>
          <cell r="BK289">
            <v>0</v>
          </cell>
          <cell r="BL289">
            <v>0</v>
          </cell>
          <cell r="BM289"/>
          <cell r="BN289"/>
          <cell r="BO289"/>
          <cell r="BP289"/>
          <cell r="BR289" t="str">
            <v>TEODORO</v>
          </cell>
          <cell r="BT289" t="str">
            <v/>
          </cell>
          <cell r="BU289" t="str">
            <v/>
          </cell>
        </row>
        <row r="290">
          <cell r="H290">
            <v>0</v>
          </cell>
          <cell r="O290">
            <v>378487</v>
          </cell>
          <cell r="P290" t="str">
            <v>2024/079-0043-01</v>
          </cell>
          <cell r="Q290" t="str">
            <v>EST MESA JANTAR HIMALAYA (CLAS) (TP MARM SAHARA) (WALNUT)</v>
          </cell>
          <cell r="R290"/>
          <cell r="S290"/>
          <cell r="T290"/>
          <cell r="U290">
            <v>3</v>
          </cell>
          <cell r="V290">
            <v>1.1000000000000001</v>
          </cell>
          <cell r="W290">
            <v>0.75</v>
          </cell>
          <cell r="X290">
            <v>0</v>
          </cell>
          <cell r="Y290" t="str">
            <v>EST MESA JANTAR HIMALAYA (CLAS) (TP MARM SAHARA) (WALNUT) - 3x1,1x0,75H</v>
          </cell>
          <cell r="Z290">
            <v>126055.64</v>
          </cell>
          <cell r="AA290">
            <v>0.35</v>
          </cell>
          <cell r="AB290">
            <v>81936.165999999997</v>
          </cell>
          <cell r="AC290"/>
          <cell r="AD290"/>
          <cell r="AE290"/>
          <cell r="AF290">
            <v>126055.64</v>
          </cell>
          <cell r="AG290">
            <v>126055.64</v>
          </cell>
          <cell r="AH290">
            <v>0</v>
          </cell>
          <cell r="AI290">
            <v>126055.64</v>
          </cell>
          <cell r="AJ290" t="str">
            <v>REF: 378487</v>
          </cell>
          <cell r="AK290" t="str">
            <v>ACABAMENTO FORA DE LINHA</v>
          </cell>
          <cell r="AL290">
            <v>378487</v>
          </cell>
          <cell r="AM290" t="str">
            <v>EST MESA JANTAR HIMALAYA (CLAS) (TP MARM SAHARA) (WALNUT)</v>
          </cell>
          <cell r="AN290"/>
          <cell r="AO290">
            <v>3</v>
          </cell>
          <cell r="AP290">
            <v>1.1000000000000001</v>
          </cell>
          <cell r="AQ290">
            <v>0.75</v>
          </cell>
          <cell r="AR290">
            <v>0</v>
          </cell>
          <cell r="AS290" t="str">
            <v>EST MESA JANTAR HIMALAYA (CLAS) (TP MARM SAHARA) (WALNUT) - 3x1,1x0,75H</v>
          </cell>
          <cell r="AT290">
            <v>126055.64</v>
          </cell>
          <cell r="AU290">
            <v>126055.64</v>
          </cell>
          <cell r="AV290">
            <v>126055.64</v>
          </cell>
          <cell r="AW290">
            <v>0</v>
          </cell>
          <cell r="AX290">
            <v>126055.64</v>
          </cell>
          <cell r="AY290">
            <v>0</v>
          </cell>
          <cell r="AZ290"/>
          <cell r="BA290" t="str">
            <v/>
          </cell>
          <cell r="BB290"/>
          <cell r="BC290"/>
          <cell r="BD290"/>
          <cell r="BE290" t="str">
            <v/>
          </cell>
          <cell r="BF290">
            <v>0</v>
          </cell>
          <cell r="BG290" t="str">
            <v/>
          </cell>
          <cell r="BH290" t="str">
            <v/>
          </cell>
          <cell r="BI290">
            <v>12</v>
          </cell>
          <cell r="BJ290" t="str">
            <v>0</v>
          </cell>
          <cell r="BK290">
            <v>0</v>
          </cell>
          <cell r="BL290">
            <v>0</v>
          </cell>
          <cell r="BM290"/>
          <cell r="BN290"/>
          <cell r="BO290"/>
          <cell r="BP290"/>
          <cell r="BR290" t="str">
            <v>TEODORO</v>
          </cell>
          <cell r="BT290" t="str">
            <v/>
          </cell>
          <cell r="BU290" t="str">
            <v/>
          </cell>
        </row>
        <row r="291">
          <cell r="H291">
            <v>0</v>
          </cell>
          <cell r="O291">
            <v>378448</v>
          </cell>
          <cell r="P291" t="str">
            <v>2024/075-0023-01</v>
          </cell>
          <cell r="Q291" t="str">
            <v>EST MESA LATERAL HIMALAYA (CLAS) (TP MARM ARMANI) (WALNUT)</v>
          </cell>
          <cell r="R291"/>
          <cell r="S291"/>
          <cell r="T291"/>
          <cell r="U291">
            <v>0.7</v>
          </cell>
          <cell r="V291">
            <v>0</v>
          </cell>
          <cell r="W291">
            <v>0.55000000000000004</v>
          </cell>
          <cell r="X291">
            <v>0.7</v>
          </cell>
          <cell r="Y291" t="str">
            <v>EST MESA LATERAL HIMALAYA (CLAS) (TP MARM ARMANI) (WALNUT) - Ø0,7x0,55H</v>
          </cell>
          <cell r="Z291">
            <v>11816.76</v>
          </cell>
          <cell r="AA291">
            <v>0.35</v>
          </cell>
          <cell r="AB291">
            <v>7680.8940000000002</v>
          </cell>
          <cell r="AC291"/>
          <cell r="AD291"/>
          <cell r="AE291"/>
          <cell r="AF291">
            <v>11816.76</v>
          </cell>
          <cell r="AG291">
            <v>11816.76</v>
          </cell>
          <cell r="AH291">
            <v>0</v>
          </cell>
          <cell r="AI291">
            <v>11816.76</v>
          </cell>
          <cell r="AJ291" t="str">
            <v>REF: 388422</v>
          </cell>
          <cell r="AK291"/>
          <cell r="AL291">
            <v>388422</v>
          </cell>
          <cell r="AM291" t="str">
            <v>MESA LATERAL HIMALAYA (CLASSICO) (TAMPO VIDRO COMUM)</v>
          </cell>
          <cell r="AN291"/>
          <cell r="AO291">
            <v>0.7</v>
          </cell>
          <cell r="AP291">
            <v>0</v>
          </cell>
          <cell r="AQ291">
            <v>0.55000000000000004</v>
          </cell>
          <cell r="AR291">
            <v>0</v>
          </cell>
          <cell r="AS291" t="str">
            <v>MESA LATERAL HIMALAYA (CLASSICO) (TAMPO VIDRO COMUM) - Ø0x0,55H</v>
          </cell>
          <cell r="AT291">
            <v>11816.76</v>
          </cell>
          <cell r="AU291">
            <v>11816.76</v>
          </cell>
          <cell r="AV291">
            <v>11816.76</v>
          </cell>
          <cell r="AW291">
            <v>0</v>
          </cell>
          <cell r="AX291">
            <v>11816.76</v>
          </cell>
          <cell r="AY291">
            <v>0</v>
          </cell>
          <cell r="AZ291"/>
          <cell r="BA291" t="str">
            <v/>
          </cell>
          <cell r="BB291"/>
          <cell r="BC291"/>
          <cell r="BD291"/>
          <cell r="BE291" t="str">
            <v/>
          </cell>
          <cell r="BF291">
            <v>0</v>
          </cell>
          <cell r="BG291" t="str">
            <v/>
          </cell>
          <cell r="BH291" t="str">
            <v/>
          </cell>
          <cell r="BI291">
            <v>12</v>
          </cell>
          <cell r="BJ291" t="str">
            <v>0</v>
          </cell>
          <cell r="BK291">
            <v>0</v>
          </cell>
          <cell r="BL291">
            <v>0</v>
          </cell>
          <cell r="BM291"/>
          <cell r="BN291"/>
          <cell r="BO291"/>
          <cell r="BP291"/>
          <cell r="BR291" t="str">
            <v>TEODORO</v>
          </cell>
          <cell r="BT291" t="str">
            <v/>
          </cell>
          <cell r="BU291" t="str">
            <v/>
          </cell>
        </row>
        <row r="292">
          <cell r="H292">
            <v>0</v>
          </cell>
          <cell r="O292">
            <v>371329</v>
          </cell>
          <cell r="P292" t="str">
            <v>2023/282-0039-01</v>
          </cell>
          <cell r="Q292" t="str">
            <v>EST BANQUETA BAR CAVALETTA H78 (JEQUITIBA IMBUIA CLARO)</v>
          </cell>
          <cell r="R292"/>
          <cell r="S292"/>
          <cell r="T292"/>
          <cell r="U292">
            <v>0.43</v>
          </cell>
          <cell r="V292">
            <v>0.5</v>
          </cell>
          <cell r="W292">
            <v>0.78</v>
          </cell>
          <cell r="X292">
            <v>0</v>
          </cell>
          <cell r="Y292" t="str">
            <v>EST BANQUETA BAR CAVALETTA H78 (JEQUITIBA IMBUIA CLARO) - 0,43x0,5x0,78H</v>
          </cell>
          <cell r="Z292">
            <v>6595.55</v>
          </cell>
          <cell r="AA292">
            <v>0.35</v>
          </cell>
          <cell r="AB292">
            <v>4287.1075000000001</v>
          </cell>
          <cell r="AC292"/>
          <cell r="AD292"/>
          <cell r="AE292"/>
          <cell r="AF292">
            <v>6595.55</v>
          </cell>
          <cell r="AG292">
            <v>6595.55</v>
          </cell>
          <cell r="AH292">
            <v>0</v>
          </cell>
          <cell r="AI292">
            <v>6595.55</v>
          </cell>
          <cell r="AJ292" t="str">
            <v>REF: 303981</v>
          </cell>
          <cell r="AK292"/>
          <cell r="AL292">
            <v>303981</v>
          </cell>
          <cell r="AM292" t="str">
            <v>BANQUETA BAR CAVALETTA H72 (JEQUITIBA)</v>
          </cell>
          <cell r="AN292"/>
          <cell r="AO292">
            <v>0.43</v>
          </cell>
          <cell r="AP292">
            <v>0.5</v>
          </cell>
          <cell r="AQ292">
            <v>0.78</v>
          </cell>
          <cell r="AR292">
            <v>0</v>
          </cell>
          <cell r="AS292" t="str">
            <v>BANQUETA BAR CAVALETTA H72 (JEQUITIBA) - 0,43x0,5x0,78H</v>
          </cell>
          <cell r="AT292">
            <v>6595.55</v>
          </cell>
          <cell r="AU292">
            <v>6595.55</v>
          </cell>
          <cell r="AV292">
            <v>6595.55</v>
          </cell>
          <cell r="AW292">
            <v>0</v>
          </cell>
          <cell r="AX292">
            <v>6595.55</v>
          </cell>
          <cell r="AY292">
            <v>0</v>
          </cell>
          <cell r="AZ292"/>
          <cell r="BA292" t="str">
            <v/>
          </cell>
          <cell r="BB292"/>
          <cell r="BC292"/>
          <cell r="BD292"/>
          <cell r="BE292" t="str">
            <v/>
          </cell>
          <cell r="BF292">
            <v>0</v>
          </cell>
          <cell r="BG292" t="str">
            <v/>
          </cell>
          <cell r="BH292" t="str">
            <v/>
          </cell>
          <cell r="BI292">
            <v>12</v>
          </cell>
          <cell r="BJ292" t="str">
            <v>0</v>
          </cell>
          <cell r="BK292">
            <v>0</v>
          </cell>
          <cell r="BL292">
            <v>0</v>
          </cell>
          <cell r="BM292"/>
          <cell r="BN292"/>
          <cell r="BO292"/>
          <cell r="BP292"/>
          <cell r="BR292" t="str">
            <v>TEODORO</v>
          </cell>
          <cell r="BT292" t="str">
            <v/>
          </cell>
          <cell r="BU292" t="str">
            <v/>
          </cell>
        </row>
        <row r="293">
          <cell r="H293">
            <v>0</v>
          </cell>
          <cell r="O293">
            <v>363891</v>
          </cell>
          <cell r="P293" t="str">
            <v>2023/152-0023-01</v>
          </cell>
          <cell r="Q293" t="str">
            <v>EST MESA JANTAR BELIZE (MADEIRA) TP/BS LAMINA CARV DAMASCO</v>
          </cell>
          <cell r="R293"/>
          <cell r="S293"/>
          <cell r="T293"/>
          <cell r="U293">
            <v>3</v>
          </cell>
          <cell r="V293">
            <v>1.4</v>
          </cell>
          <cell r="W293">
            <v>0.76</v>
          </cell>
          <cell r="X293">
            <v>0</v>
          </cell>
          <cell r="Y293" t="str">
            <v>EST MESA JANTAR BELIZE (MADEIRA) TP/BS LAMINA CARV DAMASCO - 3x1,4x0,76H</v>
          </cell>
          <cell r="Z293">
            <v>27097.95</v>
          </cell>
          <cell r="AA293">
            <v>0.35</v>
          </cell>
          <cell r="AB293">
            <v>17613.667500000003</v>
          </cell>
          <cell r="AC293"/>
          <cell r="AD293"/>
          <cell r="AE293"/>
          <cell r="AF293">
            <v>27097.95</v>
          </cell>
          <cell r="AG293">
            <v>27097.95</v>
          </cell>
          <cell r="AH293">
            <v>0</v>
          </cell>
          <cell r="AI293">
            <v>27097.95</v>
          </cell>
          <cell r="AJ293" t="str">
            <v>REF: 362508</v>
          </cell>
          <cell r="AK293"/>
          <cell r="AL293">
            <v>362508</v>
          </cell>
          <cell r="AM293" t="str">
            <v>MESA JANTAR BELIZE (ORGANICA) (MADEIRA)</v>
          </cell>
          <cell r="AN293"/>
          <cell r="AO293">
            <v>3</v>
          </cell>
          <cell r="AP293">
            <v>1.4</v>
          </cell>
          <cell r="AQ293">
            <v>0.76</v>
          </cell>
          <cell r="AR293">
            <v>0</v>
          </cell>
          <cell r="AS293" t="str">
            <v>MESA JANTAR BELIZE (ORGANICA) (MADEIRA) - 3x1,4x0,76H</v>
          </cell>
          <cell r="AT293">
            <v>27097.95</v>
          </cell>
          <cell r="AU293">
            <v>27097.95</v>
          </cell>
          <cell r="AV293">
            <v>27097.95</v>
          </cell>
          <cell r="AW293">
            <v>0</v>
          </cell>
          <cell r="AX293">
            <v>27097.95</v>
          </cell>
          <cell r="AY293">
            <v>0</v>
          </cell>
          <cell r="AZ293"/>
          <cell r="BA293" t="str">
            <v/>
          </cell>
          <cell r="BB293"/>
          <cell r="BC293"/>
          <cell r="BD293"/>
          <cell r="BE293" t="str">
            <v/>
          </cell>
          <cell r="BF293">
            <v>0</v>
          </cell>
          <cell r="BG293" t="str">
            <v/>
          </cell>
          <cell r="BH293" t="str">
            <v/>
          </cell>
          <cell r="BI293">
            <v>12</v>
          </cell>
          <cell r="BJ293" t="str">
            <v>0</v>
          </cell>
          <cell r="BK293">
            <v>0</v>
          </cell>
          <cell r="BL293">
            <v>0</v>
          </cell>
          <cell r="BM293"/>
          <cell r="BN293"/>
          <cell r="BO293"/>
          <cell r="BP293"/>
          <cell r="BR293" t="str">
            <v>TEODORO</v>
          </cell>
          <cell r="BT293" t="str">
            <v/>
          </cell>
          <cell r="BU293" t="str">
            <v/>
          </cell>
        </row>
        <row r="294">
          <cell r="H294">
            <v>0</v>
          </cell>
          <cell r="O294">
            <v>351714</v>
          </cell>
          <cell r="P294" t="str">
            <v>2022/242-0063-01</v>
          </cell>
          <cell r="Q294" t="str">
            <v>EST ALMOFADA CLAMI 3 (PENA GANSO) (MAQUINETADO CRU/PRETO)</v>
          </cell>
          <cell r="R294"/>
          <cell r="S294"/>
          <cell r="T294"/>
          <cell r="U294">
            <v>0.9</v>
          </cell>
          <cell r="V294">
            <v>0.7</v>
          </cell>
          <cell r="W294">
            <v>0.15</v>
          </cell>
          <cell r="X294">
            <v>0</v>
          </cell>
          <cell r="Y294" t="str">
            <v>EST ALMOFADA CLAMI 3 (PENA GANSO) (MAQUINETADO CRU/PRETO) - 0,9x0,7x0,15H</v>
          </cell>
          <cell r="Z294">
            <v>2746.2</v>
          </cell>
          <cell r="AA294">
            <v>0.35</v>
          </cell>
          <cell r="AB294">
            <v>1785.03</v>
          </cell>
          <cell r="AC294"/>
          <cell r="AD294"/>
          <cell r="AE294"/>
          <cell r="AF294">
            <v>2746.2</v>
          </cell>
          <cell r="AG294">
            <v>2746.2</v>
          </cell>
          <cell r="AH294">
            <v>0</v>
          </cell>
          <cell r="AI294">
            <v>2746.2</v>
          </cell>
          <cell r="AJ294" t="str">
            <v>REF: 351714</v>
          </cell>
          <cell r="AK294"/>
          <cell r="AL294">
            <v>351714</v>
          </cell>
          <cell r="AM294" t="str">
            <v>EST ALMOFADA CLAMI 3 (PENA GANSO) (MAQUINETADO CRU/PRETO)</v>
          </cell>
          <cell r="AN294"/>
          <cell r="AO294">
            <v>0.9</v>
          </cell>
          <cell r="AP294">
            <v>0.7</v>
          </cell>
          <cell r="AQ294">
            <v>0.15</v>
          </cell>
          <cell r="AR294">
            <v>0</v>
          </cell>
          <cell r="AS294" t="str">
            <v>EST ALMOFADA CLAMI 3 (PENA GANSO) (MAQUINETADO CRU/PRETO) - 0,9x0,7x0,15H</v>
          </cell>
          <cell r="AT294">
            <v>2746.2</v>
          </cell>
          <cell r="AU294">
            <v>2746.2</v>
          </cell>
          <cell r="AV294">
            <v>2746.2</v>
          </cell>
          <cell r="AW294">
            <v>0</v>
          </cell>
          <cell r="AX294">
            <v>2746.2</v>
          </cell>
          <cell r="AY294">
            <v>0</v>
          </cell>
          <cell r="AZ294"/>
          <cell r="BA294" t="str">
            <v/>
          </cell>
          <cell r="BB294"/>
          <cell r="BC294"/>
          <cell r="BD294"/>
          <cell r="BE294" t="str">
            <v/>
          </cell>
          <cell r="BF294">
            <v>0</v>
          </cell>
          <cell r="BG294" t="str">
            <v/>
          </cell>
          <cell r="BH294" t="str">
            <v/>
          </cell>
          <cell r="BI294">
            <v>12</v>
          </cell>
          <cell r="BJ294" t="str">
            <v>0</v>
          </cell>
          <cell r="BK294">
            <v>0</v>
          </cell>
          <cell r="BL294">
            <v>0</v>
          </cell>
          <cell r="BM294"/>
          <cell r="BN294"/>
          <cell r="BO294"/>
          <cell r="BP294"/>
          <cell r="BR294" t="str">
            <v>TEODORO</v>
          </cell>
          <cell r="BT294" t="str">
            <v/>
          </cell>
          <cell r="BU294" t="str">
            <v/>
          </cell>
        </row>
        <row r="295">
          <cell r="H295">
            <v>0</v>
          </cell>
          <cell r="O295">
            <v>351714</v>
          </cell>
          <cell r="P295" t="str">
            <v>2022/242-0064-01</v>
          </cell>
          <cell r="Q295" t="str">
            <v>EST ALMOFADA CLAMI 3 (PENA GANSO) (MAQUINETADO CRU/PRETO)</v>
          </cell>
          <cell r="R295"/>
          <cell r="S295"/>
          <cell r="T295"/>
          <cell r="U295">
            <v>0.9</v>
          </cell>
          <cell r="V295">
            <v>0.7</v>
          </cell>
          <cell r="W295">
            <v>0.15</v>
          </cell>
          <cell r="X295">
            <v>0</v>
          </cell>
          <cell r="Y295" t="str">
            <v>EST ALMOFADA CLAMI 3 (PENA GANSO) (MAQUINETADO CRU/PRETO) - 0,9x0,7x0,15H</v>
          </cell>
          <cell r="Z295">
            <v>2746.2</v>
          </cell>
          <cell r="AA295">
            <v>0.35</v>
          </cell>
          <cell r="AB295">
            <v>1785.03</v>
          </cell>
          <cell r="AC295"/>
          <cell r="AD295"/>
          <cell r="AE295"/>
          <cell r="AF295">
            <v>2746.2</v>
          </cell>
          <cell r="AG295">
            <v>2746.2</v>
          </cell>
          <cell r="AH295">
            <v>0</v>
          </cell>
          <cell r="AI295">
            <v>2746.2</v>
          </cell>
          <cell r="AJ295" t="str">
            <v>REF: 351714</v>
          </cell>
          <cell r="AK295"/>
          <cell r="AL295">
            <v>351714</v>
          </cell>
          <cell r="AM295" t="str">
            <v>EST ALMOFADA CLAMI 3 (PENA GANSO) (MAQUINETADO CRU/PRETO)</v>
          </cell>
          <cell r="AN295"/>
          <cell r="AO295">
            <v>0.9</v>
          </cell>
          <cell r="AP295">
            <v>0.7</v>
          </cell>
          <cell r="AQ295">
            <v>0.15</v>
          </cell>
          <cell r="AR295">
            <v>0</v>
          </cell>
          <cell r="AS295" t="str">
            <v>EST ALMOFADA CLAMI 3 (PENA GANSO) (MAQUINETADO CRU/PRETO) - 0,9x0,7x0,15H</v>
          </cell>
          <cell r="AT295">
            <v>2746.2</v>
          </cell>
          <cell r="AU295">
            <v>2746.2</v>
          </cell>
          <cell r="AV295">
            <v>2746.2</v>
          </cell>
          <cell r="AW295">
            <v>0</v>
          </cell>
          <cell r="AX295">
            <v>2746.2</v>
          </cell>
          <cell r="AY295">
            <v>0</v>
          </cell>
          <cell r="AZ295"/>
          <cell r="BA295" t="str">
            <v/>
          </cell>
          <cell r="BB295"/>
          <cell r="BC295"/>
          <cell r="BD295"/>
          <cell r="BE295" t="str">
            <v/>
          </cell>
          <cell r="BF295">
            <v>0</v>
          </cell>
          <cell r="BG295" t="str">
            <v/>
          </cell>
          <cell r="BH295" t="str">
            <v/>
          </cell>
          <cell r="BI295">
            <v>12</v>
          </cell>
          <cell r="BJ295" t="str">
            <v>0</v>
          </cell>
          <cell r="BK295">
            <v>0</v>
          </cell>
          <cell r="BL295">
            <v>0</v>
          </cell>
          <cell r="BM295"/>
          <cell r="BN295"/>
          <cell r="BO295"/>
          <cell r="BP295"/>
          <cell r="BR295" t="str">
            <v>TEODORO</v>
          </cell>
          <cell r="BT295" t="str">
            <v/>
          </cell>
          <cell r="BU295" t="str">
            <v/>
          </cell>
        </row>
        <row r="296">
          <cell r="H296">
            <v>0</v>
          </cell>
          <cell r="O296">
            <v>351706</v>
          </cell>
          <cell r="P296" t="str">
            <v>2022/242-0053-01</v>
          </cell>
          <cell r="Q296" t="str">
            <v>EST ALMOFADA CLAMI 3 (PENA GANSO) (BISTROL NUVEM/CINZA)</v>
          </cell>
          <cell r="R296"/>
          <cell r="S296"/>
          <cell r="T296"/>
          <cell r="U296">
            <v>0.9</v>
          </cell>
          <cell r="V296">
            <v>0.7</v>
          </cell>
          <cell r="W296">
            <v>0.15</v>
          </cell>
          <cell r="X296">
            <v>0</v>
          </cell>
          <cell r="Y296" t="str">
            <v>EST ALMOFADA CLAMI 3 (PENA GANSO) (BISTROL NUVEM/CINZA) - 0,9x0,7x0,15H</v>
          </cell>
          <cell r="Z296">
            <v>2746.2</v>
          </cell>
          <cell r="AA296">
            <v>0.35</v>
          </cell>
          <cell r="AB296">
            <v>1785.03</v>
          </cell>
          <cell r="AC296"/>
          <cell r="AD296"/>
          <cell r="AE296"/>
          <cell r="AF296">
            <v>2746.2</v>
          </cell>
          <cell r="AG296">
            <v>2746.2</v>
          </cell>
          <cell r="AH296">
            <v>0</v>
          </cell>
          <cell r="AI296">
            <v>2746.2</v>
          </cell>
          <cell r="AJ296" t="str">
            <v>REF: 351706</v>
          </cell>
          <cell r="AK296"/>
          <cell r="AL296">
            <v>351706</v>
          </cell>
          <cell r="AM296" t="str">
            <v>EST ALMOFADA CLAMI 3 (PENA GANSO) (BISTROL NUVEM/CINZA)</v>
          </cell>
          <cell r="AN296"/>
          <cell r="AO296">
            <v>0.9</v>
          </cell>
          <cell r="AP296">
            <v>0.7</v>
          </cell>
          <cell r="AQ296">
            <v>0.15</v>
          </cell>
          <cell r="AR296">
            <v>0</v>
          </cell>
          <cell r="AS296" t="str">
            <v>EST ALMOFADA CLAMI 3 (PENA GANSO) (BISTROL NUVEM/CINZA) - 0,9x0,7x0,15H</v>
          </cell>
          <cell r="AT296">
            <v>2746.2</v>
          </cell>
          <cell r="AU296">
            <v>2746.2</v>
          </cell>
          <cell r="AV296">
            <v>2746.2</v>
          </cell>
          <cell r="AW296">
            <v>0</v>
          </cell>
          <cell r="AX296">
            <v>2746.2</v>
          </cell>
          <cell r="AY296">
            <v>0</v>
          </cell>
          <cell r="AZ296"/>
          <cell r="BA296" t="str">
            <v/>
          </cell>
          <cell r="BB296"/>
          <cell r="BC296"/>
          <cell r="BD296"/>
          <cell r="BE296" t="str">
            <v/>
          </cell>
          <cell r="BF296">
            <v>0</v>
          </cell>
          <cell r="BG296" t="str">
            <v/>
          </cell>
          <cell r="BH296" t="str">
            <v/>
          </cell>
          <cell r="BI296">
            <v>12</v>
          </cell>
          <cell r="BJ296" t="str">
            <v>0</v>
          </cell>
          <cell r="BK296">
            <v>0</v>
          </cell>
          <cell r="BL296">
            <v>0</v>
          </cell>
          <cell r="BM296"/>
          <cell r="BN296"/>
          <cell r="BO296"/>
          <cell r="BP296"/>
          <cell r="BR296" t="str">
            <v>TEODORO</v>
          </cell>
          <cell r="BT296" t="str">
            <v/>
          </cell>
          <cell r="BU296" t="str">
            <v/>
          </cell>
        </row>
        <row r="297">
          <cell r="H297">
            <v>0</v>
          </cell>
          <cell r="O297">
            <v>351706</v>
          </cell>
          <cell r="P297" t="str">
            <v>2022/242-0054-01</v>
          </cell>
          <cell r="Q297" t="str">
            <v>EST ALMOFADA CLAMI 3 (PENA GANSO) (BISTROL NUVEM/CINZA)</v>
          </cell>
          <cell r="R297"/>
          <cell r="S297"/>
          <cell r="T297"/>
          <cell r="U297">
            <v>0.9</v>
          </cell>
          <cell r="V297">
            <v>0.7</v>
          </cell>
          <cell r="W297">
            <v>0.15</v>
          </cell>
          <cell r="X297">
            <v>0</v>
          </cell>
          <cell r="Y297" t="str">
            <v>EST ALMOFADA CLAMI 3 (PENA GANSO) (BISTROL NUVEM/CINZA) - 0,9x0,7x0,15H</v>
          </cell>
          <cell r="Z297">
            <v>2746.2</v>
          </cell>
          <cell r="AA297">
            <v>0.35</v>
          </cell>
          <cell r="AB297">
            <v>1785.03</v>
          </cell>
          <cell r="AC297"/>
          <cell r="AD297"/>
          <cell r="AE297"/>
          <cell r="AF297">
            <v>2746.2</v>
          </cell>
          <cell r="AG297">
            <v>2746.2</v>
          </cell>
          <cell r="AH297">
            <v>0</v>
          </cell>
          <cell r="AI297">
            <v>2746.2</v>
          </cell>
          <cell r="AJ297" t="str">
            <v>REF: 351706</v>
          </cell>
          <cell r="AK297"/>
          <cell r="AL297">
            <v>351706</v>
          </cell>
          <cell r="AM297" t="str">
            <v>EST ALMOFADA CLAMI 3 (PENA GANSO) (BISTROL NUVEM/CINZA)</v>
          </cell>
          <cell r="AN297"/>
          <cell r="AO297">
            <v>0.9</v>
          </cell>
          <cell r="AP297">
            <v>0.7</v>
          </cell>
          <cell r="AQ297">
            <v>0.15</v>
          </cell>
          <cell r="AR297">
            <v>0</v>
          </cell>
          <cell r="AS297" t="str">
            <v>EST ALMOFADA CLAMI 3 (PENA GANSO) (BISTROL NUVEM/CINZA) - 0,9x0,7x0,15H</v>
          </cell>
          <cell r="AT297">
            <v>2746.2</v>
          </cell>
          <cell r="AU297">
            <v>2746.2</v>
          </cell>
          <cell r="AV297">
            <v>2746.2</v>
          </cell>
          <cell r="AW297">
            <v>0</v>
          </cell>
          <cell r="AX297">
            <v>2746.2</v>
          </cell>
          <cell r="AY297">
            <v>0</v>
          </cell>
          <cell r="AZ297"/>
          <cell r="BA297" t="str">
            <v/>
          </cell>
          <cell r="BB297"/>
          <cell r="BC297"/>
          <cell r="BD297"/>
          <cell r="BE297" t="str">
            <v/>
          </cell>
          <cell r="BF297">
            <v>0</v>
          </cell>
          <cell r="BG297" t="str">
            <v/>
          </cell>
          <cell r="BH297" t="str">
            <v/>
          </cell>
          <cell r="BI297">
            <v>12</v>
          </cell>
          <cell r="BJ297" t="str">
            <v>0</v>
          </cell>
          <cell r="BK297">
            <v>0</v>
          </cell>
          <cell r="BL297">
            <v>0</v>
          </cell>
          <cell r="BM297"/>
          <cell r="BN297"/>
          <cell r="BO297"/>
          <cell r="BP297"/>
          <cell r="BR297" t="str">
            <v>TEODORO</v>
          </cell>
          <cell r="BT297" t="str">
            <v/>
          </cell>
          <cell r="BU297" t="str">
            <v/>
          </cell>
        </row>
        <row r="298">
          <cell r="H298">
            <v>0</v>
          </cell>
          <cell r="O298">
            <v>326739</v>
          </cell>
          <cell r="P298" t="str">
            <v>2023/045-0010-01</v>
          </cell>
          <cell r="Q298" t="str">
            <v>EST POLTRONA KAZZ FX B2002/REC 7440/ESTRUTURA PRETA</v>
          </cell>
          <cell r="R298"/>
          <cell r="S298"/>
          <cell r="T298"/>
          <cell r="U298">
            <v>0.85</v>
          </cell>
          <cell r="V298">
            <v>0.85</v>
          </cell>
          <cell r="W298">
            <v>0.75</v>
          </cell>
          <cell r="X298">
            <v>0</v>
          </cell>
          <cell r="Y298" t="str">
            <v>EST POLTRONA KAZZ FX B2002/REC 7440/ESTRUTURA PRETA - 0,85x0,85x0,75H</v>
          </cell>
          <cell r="Z298">
            <v>18360.2</v>
          </cell>
          <cell r="AA298">
            <v>0.35</v>
          </cell>
          <cell r="AB298">
            <v>11934.130000000001</v>
          </cell>
          <cell r="AC298"/>
          <cell r="AD298"/>
          <cell r="AE298"/>
          <cell r="AF298">
            <v>18360.2</v>
          </cell>
          <cell r="AG298">
            <v>18360.2</v>
          </cell>
          <cell r="AH298">
            <v>0</v>
          </cell>
          <cell r="AI298">
            <v>18360.2</v>
          </cell>
          <cell r="AJ298" t="str">
            <v>REF: 297432</v>
          </cell>
          <cell r="AK298"/>
          <cell r="AL298">
            <v>297432</v>
          </cell>
          <cell r="AM298" t="str">
            <v>POLTRONA KAZZ (FX B)</v>
          </cell>
          <cell r="AN298"/>
          <cell r="AO298">
            <v>0.85</v>
          </cell>
          <cell r="AP298">
            <v>0.85</v>
          </cell>
          <cell r="AQ298">
            <v>0.75</v>
          </cell>
          <cell r="AR298">
            <v>0</v>
          </cell>
          <cell r="AS298" t="str">
            <v>POLTRONA KAZZ (FX B) - 0,85x0,85x0,75H</v>
          </cell>
          <cell r="AT298">
            <v>18360.2</v>
          </cell>
          <cell r="AU298">
            <v>18360.2</v>
          </cell>
          <cell r="AV298">
            <v>18360.2</v>
          </cell>
          <cell r="AW298">
            <v>0</v>
          </cell>
          <cell r="AX298">
            <v>18360.2</v>
          </cell>
          <cell r="AY298">
            <v>0</v>
          </cell>
          <cell r="AZ298"/>
          <cell r="BA298" t="str">
            <v/>
          </cell>
          <cell r="BB298"/>
          <cell r="BC298"/>
          <cell r="BD298"/>
          <cell r="BE298" t="str">
            <v/>
          </cell>
          <cell r="BF298">
            <v>0</v>
          </cell>
          <cell r="BG298" t="str">
            <v/>
          </cell>
          <cell r="BH298" t="str">
            <v/>
          </cell>
          <cell r="BI298">
            <v>12</v>
          </cell>
          <cell r="BJ298" t="str">
            <v>0</v>
          </cell>
          <cell r="BK298">
            <v>0</v>
          </cell>
          <cell r="BL298">
            <v>0</v>
          </cell>
          <cell r="BM298"/>
          <cell r="BN298"/>
          <cell r="BO298"/>
          <cell r="BP298"/>
          <cell r="BR298" t="str">
            <v>TEODORO</v>
          </cell>
          <cell r="BT298" t="str">
            <v/>
          </cell>
          <cell r="BU298" t="str">
            <v/>
          </cell>
        </row>
        <row r="299">
          <cell r="H299">
            <v>0</v>
          </cell>
          <cell r="O299">
            <v>299331</v>
          </cell>
          <cell r="P299" t="str">
            <v>2022/018-0042-01</v>
          </cell>
          <cell r="Q299" t="str">
            <v>EST PUFF OLY H45 FX F6001/HASTE METAL PRETO</v>
          </cell>
          <cell r="R299"/>
          <cell r="S299"/>
          <cell r="T299"/>
          <cell r="U299">
            <v>0.6</v>
          </cell>
          <cell r="V299">
            <v>0</v>
          </cell>
          <cell r="W299">
            <v>0.45</v>
          </cell>
          <cell r="X299">
            <v>0.6</v>
          </cell>
          <cell r="Y299" t="str">
            <v>EST PUFF OLY H45 FX F6001/HASTE METAL PRETO - Ø0,6x0,45H</v>
          </cell>
          <cell r="Z299">
            <v>7494.64</v>
          </cell>
          <cell r="AA299">
            <v>0.35</v>
          </cell>
          <cell r="AB299">
            <v>4871.5160000000005</v>
          </cell>
          <cell r="AC299"/>
          <cell r="AD299"/>
          <cell r="AE299"/>
          <cell r="AF299">
            <v>7494.64</v>
          </cell>
          <cell r="AG299">
            <v>7494.64</v>
          </cell>
          <cell r="AH299">
            <v>0</v>
          </cell>
          <cell r="AI299">
            <v>7494.64</v>
          </cell>
          <cell r="AJ299" t="str">
            <v>REF: 299285</v>
          </cell>
          <cell r="AK299"/>
          <cell r="AL299">
            <v>299285</v>
          </cell>
          <cell r="AM299" t="str">
            <v>PUFF OLY H45 (FX F)</v>
          </cell>
          <cell r="AN299"/>
          <cell r="AO299">
            <v>0.6</v>
          </cell>
          <cell r="AP299">
            <v>0</v>
          </cell>
          <cell r="AQ299">
            <v>0.56999999999999995</v>
          </cell>
          <cell r="AR299">
            <v>0.6</v>
          </cell>
          <cell r="AS299" t="str">
            <v>PUFF OLY H45 (FX F) - Ø0,6x0,57H</v>
          </cell>
          <cell r="AT299">
            <v>7494.64</v>
          </cell>
          <cell r="AU299">
            <v>7494.64</v>
          </cell>
          <cell r="AV299">
            <v>7494.64</v>
          </cell>
          <cell r="AW299">
            <v>0</v>
          </cell>
          <cell r="AX299">
            <v>7494.64</v>
          </cell>
          <cell r="AY299">
            <v>0</v>
          </cell>
          <cell r="AZ299"/>
          <cell r="BA299" t="str">
            <v/>
          </cell>
          <cell r="BB299"/>
          <cell r="BC299"/>
          <cell r="BD299"/>
          <cell r="BE299" t="str">
            <v/>
          </cell>
          <cell r="BF299">
            <v>0</v>
          </cell>
          <cell r="BG299" t="str">
            <v/>
          </cell>
          <cell r="BH299" t="str">
            <v/>
          </cell>
          <cell r="BI299">
            <v>12</v>
          </cell>
          <cell r="BJ299" t="str">
            <v>0</v>
          </cell>
          <cell r="BK299">
            <v>0</v>
          </cell>
          <cell r="BL299">
            <v>0</v>
          </cell>
          <cell r="BM299"/>
          <cell r="BN299"/>
          <cell r="BO299"/>
          <cell r="BP299"/>
          <cell r="BR299" t="str">
            <v>TEODORO</v>
          </cell>
          <cell r="BT299" t="str">
            <v/>
          </cell>
          <cell r="BU299" t="str">
            <v/>
          </cell>
        </row>
        <row r="300">
          <cell r="H300">
            <v>0</v>
          </cell>
          <cell r="O300">
            <v>299331</v>
          </cell>
          <cell r="P300" t="str">
            <v>2022/018-0043-01</v>
          </cell>
          <cell r="Q300" t="str">
            <v>EST PUFF OLY H45 FX F6001/HASTE METAL PRETO</v>
          </cell>
          <cell r="R300"/>
          <cell r="S300"/>
          <cell r="T300"/>
          <cell r="U300">
            <v>0.6</v>
          </cell>
          <cell r="V300">
            <v>0</v>
          </cell>
          <cell r="W300">
            <v>0.45</v>
          </cell>
          <cell r="X300">
            <v>0.6</v>
          </cell>
          <cell r="Y300" t="str">
            <v>EST PUFF OLY H45 FX F6001/HASTE METAL PRETO - Ø0,6x0,45H</v>
          </cell>
          <cell r="Z300">
            <v>7494.64</v>
          </cell>
          <cell r="AA300">
            <v>0.35</v>
          </cell>
          <cell r="AB300">
            <v>4871.5160000000005</v>
          </cell>
          <cell r="AC300"/>
          <cell r="AD300"/>
          <cell r="AE300"/>
          <cell r="AF300">
            <v>7494.64</v>
          </cell>
          <cell r="AG300">
            <v>7494.64</v>
          </cell>
          <cell r="AH300">
            <v>0</v>
          </cell>
          <cell r="AI300">
            <v>7494.64</v>
          </cell>
          <cell r="AJ300" t="str">
            <v>REF: 299285</v>
          </cell>
          <cell r="AK300"/>
          <cell r="AL300">
            <v>299285</v>
          </cell>
          <cell r="AM300" t="str">
            <v>PUFF OLY H45 (FX F)</v>
          </cell>
          <cell r="AN300"/>
          <cell r="AO300">
            <v>0.6</v>
          </cell>
          <cell r="AP300">
            <v>0</v>
          </cell>
          <cell r="AQ300">
            <v>0.56999999999999995</v>
          </cell>
          <cell r="AR300">
            <v>0.6</v>
          </cell>
          <cell r="AS300" t="str">
            <v>PUFF OLY H45 (FX F) - Ø0,6x0,57H</v>
          </cell>
          <cell r="AT300">
            <v>7494.64</v>
          </cell>
          <cell r="AU300">
            <v>7494.64</v>
          </cell>
          <cell r="AV300">
            <v>7494.64</v>
          </cell>
          <cell r="AW300">
            <v>0</v>
          </cell>
          <cell r="AX300">
            <v>7494.64</v>
          </cell>
          <cell r="AY300">
            <v>0</v>
          </cell>
          <cell r="AZ300"/>
          <cell r="BA300" t="str">
            <v/>
          </cell>
          <cell r="BB300"/>
          <cell r="BC300"/>
          <cell r="BD300"/>
          <cell r="BE300" t="str">
            <v/>
          </cell>
          <cell r="BF300">
            <v>0</v>
          </cell>
          <cell r="BG300" t="str">
            <v/>
          </cell>
          <cell r="BH300" t="str">
            <v/>
          </cell>
          <cell r="BI300">
            <v>12</v>
          </cell>
          <cell r="BJ300" t="str">
            <v>0</v>
          </cell>
          <cell r="BK300">
            <v>0</v>
          </cell>
          <cell r="BL300">
            <v>0</v>
          </cell>
          <cell r="BM300"/>
          <cell r="BN300"/>
          <cell r="BO300"/>
          <cell r="BP300"/>
          <cell r="BR300" t="str">
            <v>TEODORO</v>
          </cell>
          <cell r="BT300" t="str">
            <v/>
          </cell>
          <cell r="BU300" t="str">
            <v/>
          </cell>
        </row>
        <row r="301">
          <cell r="H301">
            <v>0</v>
          </cell>
          <cell r="O301">
            <v>273278</v>
          </cell>
          <cell r="P301" t="str">
            <v>2021/084-0010-01</v>
          </cell>
          <cell r="Q301" t="str">
            <v>EST BANQUETA YUMI (JEQ IMBUIA ESCURO) COURO CH ENV 32</v>
          </cell>
          <cell r="R301"/>
          <cell r="S301"/>
          <cell r="T301"/>
          <cell r="U301">
            <v>0.69</v>
          </cell>
          <cell r="V301">
            <v>0.53</v>
          </cell>
          <cell r="W301">
            <v>0.4</v>
          </cell>
          <cell r="X301">
            <v>0</v>
          </cell>
          <cell r="Y301" t="str">
            <v>EST BANQUETA YUMI (JEQ IMBUIA ESCURO) COURO CH ENV 32 - 0,69x0,53x0,4H</v>
          </cell>
          <cell r="Z301">
            <v>8417.25</v>
          </cell>
          <cell r="AA301">
            <v>0.35</v>
          </cell>
          <cell r="AB301">
            <v>5471.2124999999996</v>
          </cell>
          <cell r="AC301"/>
          <cell r="AD301" t="str">
            <v>PROD C/RVST FORN</v>
          </cell>
          <cell r="AE301" t="str">
            <v>REVESTIMENTO FORN</v>
          </cell>
          <cell r="AF301">
            <v>8417.25</v>
          </cell>
          <cell r="AG301">
            <v>8417.25</v>
          </cell>
          <cell r="AH301">
            <v>0</v>
          </cell>
          <cell r="AI301">
            <v>8417.25</v>
          </cell>
          <cell r="AJ301" t="str">
            <v>REF: 303901</v>
          </cell>
          <cell r="AK301"/>
          <cell r="AL301">
            <v>303901</v>
          </cell>
          <cell r="AM301" t="str">
            <v>BANQUETA YUMI (RVST FORN)</v>
          </cell>
          <cell r="AN301"/>
          <cell r="AO301">
            <v>0.69</v>
          </cell>
          <cell r="AP301">
            <v>0.53</v>
          </cell>
          <cell r="AQ301">
            <v>0.4</v>
          </cell>
          <cell r="AR301">
            <v>0</v>
          </cell>
          <cell r="AS301" t="str">
            <v>BANQUETA YUMI (RVST FORN) - 0,69x0,53x0,4H</v>
          </cell>
          <cell r="AT301">
            <v>8417.25</v>
          </cell>
          <cell r="AU301">
            <v>8417.25</v>
          </cell>
          <cell r="AV301">
            <v>6345.25</v>
          </cell>
          <cell r="AW301">
            <v>2072</v>
          </cell>
          <cell r="AX301">
            <v>8417.25</v>
          </cell>
          <cell r="AY301">
            <v>0</v>
          </cell>
          <cell r="AZ301">
            <v>328283</v>
          </cell>
          <cell r="BA301" t="str">
            <v>COURO NATURAL CH ENVELHECIDO (F9969)</v>
          </cell>
          <cell r="BB301" t="str">
            <v>RVST FORN: COURO NATURAL CH ENVELHECIDO (F9969) - COD 32</v>
          </cell>
          <cell r="BC301">
            <v>2.5</v>
          </cell>
          <cell r="BD301"/>
          <cell r="BE301">
            <v>828.8</v>
          </cell>
          <cell r="BF301">
            <v>0</v>
          </cell>
          <cell r="BG301">
            <v>-828.8</v>
          </cell>
          <cell r="BH301" t="str">
            <v>RVST FORN</v>
          </cell>
          <cell r="BI301">
            <v>12</v>
          </cell>
          <cell r="BJ301">
            <v>2072</v>
          </cell>
          <cell r="BK301">
            <v>0</v>
          </cell>
          <cell r="BL301">
            <v>0</v>
          </cell>
          <cell r="BM301"/>
          <cell r="BN301"/>
          <cell r="BO301"/>
          <cell r="BP301"/>
          <cell r="BR301" t="str">
            <v>TEODORO</v>
          </cell>
          <cell r="BT301" t="str">
            <v/>
          </cell>
          <cell r="BU301" t="str">
            <v/>
          </cell>
        </row>
        <row r="302">
          <cell r="H302">
            <v>0</v>
          </cell>
          <cell r="O302">
            <v>273277</v>
          </cell>
          <cell r="P302" t="str">
            <v>2021/084-0011-01</v>
          </cell>
          <cell r="Q302" t="str">
            <v>EST POLTRONA YUMI (JEQ IMBUIA ESCURO) COURO CH ENV 32</v>
          </cell>
          <cell r="R302"/>
          <cell r="S302"/>
          <cell r="T302"/>
          <cell r="U302">
            <v>1.1599999999999999</v>
          </cell>
          <cell r="V302">
            <v>0.86</v>
          </cell>
          <cell r="W302">
            <v>0.84</v>
          </cell>
          <cell r="X302">
            <v>0</v>
          </cell>
          <cell r="Y302" t="str">
            <v>EST POLTRONA YUMI (JEQ IMBUIA ESCURO) COURO CH ENV 32 - 1,16x0,86x0,84H</v>
          </cell>
          <cell r="Z302">
            <v>23801.3</v>
          </cell>
          <cell r="AA302">
            <v>0.35</v>
          </cell>
          <cell r="AB302">
            <v>15470.844999999999</v>
          </cell>
          <cell r="AC302"/>
          <cell r="AD302" t="str">
            <v>PROD C/RVST FORN</v>
          </cell>
          <cell r="AE302" t="str">
            <v>REVESTIMENTO FORN</v>
          </cell>
          <cell r="AF302">
            <v>23801.3</v>
          </cell>
          <cell r="AG302">
            <v>23801.3</v>
          </cell>
          <cell r="AH302">
            <v>0</v>
          </cell>
          <cell r="AI302">
            <v>23801.3</v>
          </cell>
          <cell r="AJ302" t="str">
            <v>REF: 303893</v>
          </cell>
          <cell r="AK302"/>
          <cell r="AL302">
            <v>303893</v>
          </cell>
          <cell r="AM302" t="str">
            <v>POLTRONA YUMI (RVST FORN)</v>
          </cell>
          <cell r="AN302"/>
          <cell r="AO302">
            <v>1.1599999999999999</v>
          </cell>
          <cell r="AP302">
            <v>0.86</v>
          </cell>
          <cell r="AQ302">
            <v>0.84</v>
          </cell>
          <cell r="AR302">
            <v>0</v>
          </cell>
          <cell r="AS302" t="str">
            <v>POLTRONA YUMI (RVST FORN) - 1,16x0,86x0,84H</v>
          </cell>
          <cell r="AT302">
            <v>23801.3</v>
          </cell>
          <cell r="AU302">
            <v>23801.3</v>
          </cell>
          <cell r="AV302">
            <v>17585.3</v>
          </cell>
          <cell r="AW302">
            <v>6216</v>
          </cell>
          <cell r="AX302">
            <v>23801.3</v>
          </cell>
          <cell r="AY302">
            <v>0</v>
          </cell>
          <cell r="AZ302">
            <v>328283</v>
          </cell>
          <cell r="BA302" t="str">
            <v>COURO NATURAL CH ENVELHECIDO (F9969)</v>
          </cell>
          <cell r="BB302" t="str">
            <v>RVST FORN: COURO NATURAL CH ENVELHECIDO (F9969) - COD 32</v>
          </cell>
          <cell r="BC302">
            <v>7.5</v>
          </cell>
          <cell r="BD302"/>
          <cell r="BE302">
            <v>828.8</v>
          </cell>
          <cell r="BF302">
            <v>0</v>
          </cell>
          <cell r="BG302">
            <v>-828.8</v>
          </cell>
          <cell r="BH302" t="str">
            <v>RVST FORN</v>
          </cell>
          <cell r="BI302">
            <v>12</v>
          </cell>
          <cell r="BJ302">
            <v>6216</v>
          </cell>
          <cell r="BK302">
            <v>0</v>
          </cell>
          <cell r="BL302">
            <v>0</v>
          </cell>
          <cell r="BM302"/>
          <cell r="BN302"/>
          <cell r="BO302"/>
          <cell r="BP302"/>
          <cell r="BR302" t="str">
            <v>TEODORO</v>
          </cell>
          <cell r="BT302" t="str">
            <v/>
          </cell>
          <cell r="BU302" t="str">
            <v/>
          </cell>
        </row>
        <row r="303">
          <cell r="H303">
            <v>0</v>
          </cell>
          <cell r="O303">
            <v>398998</v>
          </cell>
          <cell r="P303" t="str">
            <v>2024/309-0001-01</v>
          </cell>
          <cell r="Q303" t="str">
            <v>EST MODULO BRACO DIR DALOA TC SENNA 190 FREIJO</v>
          </cell>
          <cell r="R303">
            <v>2.78</v>
          </cell>
          <cell r="S303">
            <v>1.55</v>
          </cell>
          <cell r="T303">
            <v>0.85</v>
          </cell>
          <cell r="U303">
            <v>1.33</v>
          </cell>
          <cell r="V303">
            <v>1</v>
          </cell>
          <cell r="W303">
            <v>0.85</v>
          </cell>
          <cell r="X303">
            <v>0</v>
          </cell>
          <cell r="Y303" t="str">
            <v>EST MODULO BRACO DIR DALOA TC SENNA 190 FREIJO - 1,33x1x0,85H</v>
          </cell>
          <cell r="Z303">
            <v>52190.28</v>
          </cell>
          <cell r="AA303">
            <v>0.5</v>
          </cell>
          <cell r="AB303">
            <v>26095.14</v>
          </cell>
          <cell r="AC303" t="str">
            <v>AK</v>
          </cell>
          <cell r="AD303" t="str">
            <v>COMPELTO C/RVST FORN</v>
          </cell>
          <cell r="AE303" t="str">
            <v>VALOR MODULO</v>
          </cell>
          <cell r="AF303">
            <v>23585.759999999998</v>
          </cell>
          <cell r="AG303">
            <v>23585.759999999998</v>
          </cell>
          <cell r="AH303">
            <v>0</v>
          </cell>
          <cell r="AI303">
            <v>52190.28</v>
          </cell>
          <cell r="AJ303" t="str">
            <v>REF: 296561</v>
          </cell>
          <cell r="AK303"/>
          <cell r="AL303">
            <v>296561</v>
          </cell>
          <cell r="AM303" t="str">
            <v>MODULO BRACO DALOA (TC FORN)</v>
          </cell>
          <cell r="AN303"/>
          <cell r="AO303">
            <v>1.33</v>
          </cell>
          <cell r="AP303">
            <v>1</v>
          </cell>
          <cell r="AQ303">
            <v>0.85</v>
          </cell>
          <cell r="AR303">
            <v>0</v>
          </cell>
          <cell r="AS303" t="str">
            <v>MODULO BRACO DALOA (TC FORN) - 1,33x1x0,85H</v>
          </cell>
          <cell r="AT303">
            <v>23585.759999999998</v>
          </cell>
          <cell r="AU303">
            <v>23585.760000000002</v>
          </cell>
          <cell r="AV303">
            <v>20669.11</v>
          </cell>
          <cell r="AW303">
            <v>2916.6500000000015</v>
          </cell>
          <cell r="AX303">
            <v>23585.99</v>
          </cell>
          <cell r="AY303">
            <v>-0.23000000000320142</v>
          </cell>
          <cell r="AZ303">
            <v>372511</v>
          </cell>
          <cell r="BA303" t="str">
            <v>TECIDO RUSTICO SENNA (COD 5219) (REVOLUTION I) -</v>
          </cell>
          <cell r="BB303" t="str">
            <v>RVST FORN: TECIDO RUSTICO SENNA (COD 5219) (REVOLUTION I) - LAGUNA - COR 190 (VERDE)</v>
          </cell>
          <cell r="BC303">
            <v>11</v>
          </cell>
          <cell r="BD303"/>
          <cell r="BE303">
            <v>265.14999999999998</v>
          </cell>
          <cell r="BF303">
            <v>0</v>
          </cell>
          <cell r="BG303">
            <v>-265.14999999999998</v>
          </cell>
          <cell r="BH303" t="str">
            <v>RVST FORN</v>
          </cell>
          <cell r="BI303">
            <v>12</v>
          </cell>
          <cell r="BJ303">
            <v>2916.6499999999996</v>
          </cell>
          <cell r="BK303">
            <v>0</v>
          </cell>
          <cell r="BL303">
            <v>0</v>
          </cell>
          <cell r="BM303"/>
          <cell r="BN303"/>
          <cell r="BO303"/>
          <cell r="BP303"/>
          <cell r="BR303" t="str">
            <v>TEO PE</v>
          </cell>
          <cell r="BT303" t="str">
            <v/>
          </cell>
          <cell r="BU303" t="str">
            <v/>
          </cell>
        </row>
        <row r="304">
          <cell r="H304">
            <v>0</v>
          </cell>
          <cell r="O304">
            <v>387818</v>
          </cell>
          <cell r="P304" t="str">
            <v>2024/309-0002-01</v>
          </cell>
          <cell r="Q304" t="str">
            <v>EST MODULO CHAISE BC ESQ C/AV BS DALOA TC SENNA 190 FREIJO</v>
          </cell>
          <cell r="R304">
            <v>2.78</v>
          </cell>
          <cell r="S304">
            <v>1.55</v>
          </cell>
          <cell r="T304">
            <v>0.85</v>
          </cell>
          <cell r="U304">
            <v>1.45</v>
          </cell>
          <cell r="V304">
            <v>1.55</v>
          </cell>
          <cell r="W304">
            <v>0.85</v>
          </cell>
          <cell r="X304">
            <v>0</v>
          </cell>
          <cell r="Y304" t="str">
            <v>EST MODULO CHAISE BC ESQ C/AV BS DALOA TC SENNA 190 FREIJO - 1,45x1,55x0,85H</v>
          </cell>
          <cell r="Z304">
            <v>52190.28</v>
          </cell>
          <cell r="AA304">
            <v>0.5</v>
          </cell>
          <cell r="AB304">
            <v>26095.14</v>
          </cell>
          <cell r="AC304" t="str">
            <v>AK</v>
          </cell>
          <cell r="AD304" t="str">
            <v>COMPELTO C/RVST FORN</v>
          </cell>
          <cell r="AE304" t="str">
            <v>VALOR MODULO</v>
          </cell>
          <cell r="AF304">
            <v>28604.52</v>
          </cell>
          <cell r="AG304">
            <v>28604.52</v>
          </cell>
          <cell r="AH304">
            <v>0</v>
          </cell>
          <cell r="AI304">
            <v>52190.28</v>
          </cell>
          <cell r="AJ304" t="str">
            <v>REF: 296517</v>
          </cell>
          <cell r="AK304"/>
          <cell r="AL304">
            <v>296517</v>
          </cell>
          <cell r="AM304" t="str">
            <v>MODULO CHAISE BRACO C/AVANCO BASE DALOA (TC FORN)</v>
          </cell>
          <cell r="AN304"/>
          <cell r="AO304">
            <v>1.55</v>
          </cell>
          <cell r="AP304">
            <v>1.55</v>
          </cell>
          <cell r="AQ304">
            <v>0.85</v>
          </cell>
          <cell r="AR304">
            <v>0</v>
          </cell>
          <cell r="AS304" t="str">
            <v>MODULO CHAISE BRACO C/AVANCO BASE DALOA (TC FORN) - 1,55x1,55x0,85H</v>
          </cell>
          <cell r="AT304">
            <v>28604.52</v>
          </cell>
          <cell r="AU304">
            <v>28604.52</v>
          </cell>
          <cell r="AV304">
            <v>25157.57</v>
          </cell>
          <cell r="AW304">
            <v>3446.9500000000007</v>
          </cell>
          <cell r="AX304">
            <v>28604.799999999999</v>
          </cell>
          <cell r="AY304">
            <v>-0.27999999999883585</v>
          </cell>
          <cell r="AZ304">
            <v>372511</v>
          </cell>
          <cell r="BA304" t="str">
            <v>TECIDO RUSTICO SENNA (COD 5219) (REVOLUTION I) -</v>
          </cell>
          <cell r="BB304" t="str">
            <v>RVST FORN: TECIDO RUSTICO SENNA (COD 5219) (REVOLUTION I) - LAGUNA - COR 190 (VERDE)</v>
          </cell>
          <cell r="BC304">
            <v>13</v>
          </cell>
          <cell r="BD304"/>
          <cell r="BE304">
            <v>265.14999999999998</v>
          </cell>
          <cell r="BF304">
            <v>0</v>
          </cell>
          <cell r="BG304">
            <v>-265.14999999999998</v>
          </cell>
          <cell r="BH304" t="str">
            <v>RVST FORN</v>
          </cell>
          <cell r="BI304">
            <v>12</v>
          </cell>
          <cell r="BJ304">
            <v>3446.95</v>
          </cell>
          <cell r="BK304">
            <v>0</v>
          </cell>
          <cell r="BL304">
            <v>0</v>
          </cell>
          <cell r="BM304"/>
          <cell r="BN304"/>
          <cell r="BO304"/>
          <cell r="BP304"/>
          <cell r="BR304" t="str">
            <v>TEO PE</v>
          </cell>
          <cell r="BT304" t="str">
            <v/>
          </cell>
          <cell r="BU304" t="str">
            <v/>
          </cell>
        </row>
        <row r="305">
          <cell r="H305">
            <v>1</v>
          </cell>
          <cell r="O305">
            <v>387708</v>
          </cell>
          <cell r="P305" t="str">
            <v>2024/194-0023-01</v>
          </cell>
          <cell r="Q305" t="str">
            <v>EST MESA CENTRO PLANALTO (TP LAM LOURO) BS SEMI CAPUCCINO</v>
          </cell>
          <cell r="R305"/>
          <cell r="S305"/>
          <cell r="T305"/>
          <cell r="U305">
            <v>1.1499999999999999</v>
          </cell>
          <cell r="V305">
            <v>1.1499999999999999</v>
          </cell>
          <cell r="W305">
            <v>0.25</v>
          </cell>
          <cell r="X305">
            <v>0</v>
          </cell>
          <cell r="Y305" t="str">
            <v>EST MESA CENTRO PLANALTO (TP LAM LOURO) BS SEMI CAPUCCINO - 1,15x1,15x0,25H</v>
          </cell>
          <cell r="Z305">
            <v>7551.08</v>
          </cell>
          <cell r="AA305">
            <v>0.4</v>
          </cell>
          <cell r="AB305">
            <v>4530.6479999999992</v>
          </cell>
          <cell r="AC305"/>
          <cell r="AD305"/>
          <cell r="AE305"/>
          <cell r="AF305">
            <v>7551.08</v>
          </cell>
          <cell r="AG305">
            <v>7551.08</v>
          </cell>
          <cell r="AH305">
            <v>0</v>
          </cell>
          <cell r="AI305">
            <v>7551.08</v>
          </cell>
          <cell r="AJ305" t="str">
            <v>REF: 387176</v>
          </cell>
          <cell r="AK305"/>
          <cell r="AL305">
            <v>387176</v>
          </cell>
          <cell r="AM305" t="str">
            <v>MESA CENTRO PLANALTO (MADEIRA)</v>
          </cell>
          <cell r="AN305"/>
          <cell r="AO305">
            <v>1.1499999999999999</v>
          </cell>
          <cell r="AP305">
            <v>1.1499999999999999</v>
          </cell>
          <cell r="AQ305">
            <v>0.25</v>
          </cell>
          <cell r="AR305">
            <v>0</v>
          </cell>
          <cell r="AS305" t="str">
            <v>MESA CENTRO PLANALTO (MADEIRA) - 1,15x1,15x0,25H</v>
          </cell>
          <cell r="AT305">
            <v>7551.08</v>
          </cell>
          <cell r="AU305">
            <v>7551.08</v>
          </cell>
          <cell r="AV305">
            <v>7551.08</v>
          </cell>
          <cell r="AW305">
            <v>0</v>
          </cell>
          <cell r="AX305">
            <v>7551.08</v>
          </cell>
          <cell r="AY305">
            <v>0</v>
          </cell>
          <cell r="AZ305"/>
          <cell r="BA305" t="str">
            <v/>
          </cell>
          <cell r="BB305"/>
          <cell r="BC305"/>
          <cell r="BD305"/>
          <cell r="BE305" t="str">
            <v/>
          </cell>
          <cell r="BF305">
            <v>0</v>
          </cell>
          <cell r="BG305" t="str">
            <v/>
          </cell>
          <cell r="BH305" t="str">
            <v/>
          </cell>
          <cell r="BI305">
            <v>12</v>
          </cell>
          <cell r="BJ305" t="str">
            <v>0</v>
          </cell>
          <cell r="BK305">
            <v>0</v>
          </cell>
          <cell r="BL305">
            <v>0</v>
          </cell>
          <cell r="BM305"/>
          <cell r="BN305"/>
          <cell r="BO305"/>
          <cell r="BP305"/>
          <cell r="BR305" t="str">
            <v>D&amp;D</v>
          </cell>
          <cell r="BT305" t="str">
            <v>CLAMI MESA CENTRO</v>
          </cell>
          <cell r="BU305" t="str">
            <v>MESA CENTRO PLANALTO</v>
          </cell>
        </row>
        <row r="306">
          <cell r="H306">
            <v>1</v>
          </cell>
          <cell r="O306">
            <v>387702</v>
          </cell>
          <cell r="P306" t="str">
            <v>2024/194-0021-01</v>
          </cell>
          <cell r="Q306" t="str">
            <v>EST MESA CENTRO PLANALTO (TP LAM LOURO) BS SEMI CAPUCCINO</v>
          </cell>
          <cell r="R306"/>
          <cell r="S306"/>
          <cell r="T306"/>
          <cell r="U306">
            <v>0.95</v>
          </cell>
          <cell r="V306">
            <v>0.95</v>
          </cell>
          <cell r="W306">
            <v>0.3</v>
          </cell>
          <cell r="X306">
            <v>0</v>
          </cell>
          <cell r="Y306" t="str">
            <v>EST MESA CENTRO PLANALTO (TP LAM LOURO) BS SEMI CAPUCCINO - 0,95x0,95x0,3H</v>
          </cell>
          <cell r="Z306">
            <v>6913.98</v>
          </cell>
          <cell r="AA306">
            <v>0.4</v>
          </cell>
          <cell r="AB306">
            <v>4148.387999999999</v>
          </cell>
          <cell r="AC306"/>
          <cell r="AD306"/>
          <cell r="AE306"/>
          <cell r="AF306">
            <v>6913.98</v>
          </cell>
          <cell r="AG306">
            <v>6913.98</v>
          </cell>
          <cell r="AH306">
            <v>0</v>
          </cell>
          <cell r="AI306">
            <v>6913.98</v>
          </cell>
          <cell r="AJ306" t="str">
            <v>REF: 387177</v>
          </cell>
          <cell r="AK306"/>
          <cell r="AL306">
            <v>387177</v>
          </cell>
          <cell r="AM306" t="str">
            <v>MESA CENTRO PLANALTO (MADEIRA)</v>
          </cell>
          <cell r="AN306"/>
          <cell r="AO306">
            <v>0.95</v>
          </cell>
          <cell r="AP306">
            <v>0.95</v>
          </cell>
          <cell r="AQ306">
            <v>0.3</v>
          </cell>
          <cell r="AR306">
            <v>0</v>
          </cell>
          <cell r="AS306" t="str">
            <v>MESA CENTRO PLANALTO (MADEIRA) - 0,95x0,95x0,3H</v>
          </cell>
          <cell r="AT306">
            <v>6913.98</v>
          </cell>
          <cell r="AU306">
            <v>6913.98</v>
          </cell>
          <cell r="AV306">
            <v>6913.98</v>
          </cell>
          <cell r="AW306">
            <v>0</v>
          </cell>
          <cell r="AX306">
            <v>6913.98</v>
          </cell>
          <cell r="AY306">
            <v>0</v>
          </cell>
          <cell r="AZ306"/>
          <cell r="BA306" t="str">
            <v/>
          </cell>
          <cell r="BB306"/>
          <cell r="BC306"/>
          <cell r="BD306"/>
          <cell r="BE306" t="str">
            <v/>
          </cell>
          <cell r="BF306">
            <v>0</v>
          </cell>
          <cell r="BG306" t="str">
            <v/>
          </cell>
          <cell r="BH306" t="str">
            <v/>
          </cell>
          <cell r="BI306">
            <v>12</v>
          </cell>
          <cell r="BJ306" t="str">
            <v>0</v>
          </cell>
          <cell r="BK306">
            <v>0</v>
          </cell>
          <cell r="BL306">
            <v>0</v>
          </cell>
          <cell r="BM306"/>
          <cell r="BN306"/>
          <cell r="BO306"/>
          <cell r="BP306"/>
          <cell r="BR306" t="str">
            <v>D&amp;D</v>
          </cell>
          <cell r="BT306" t="str">
            <v>CLAMI MESA CENTRO</v>
          </cell>
          <cell r="BU306" t="str">
            <v>MESA CENTRO PLANALTO</v>
          </cell>
        </row>
        <row r="307">
          <cell r="H307">
            <v>1</v>
          </cell>
          <cell r="O307">
            <v>335084</v>
          </cell>
          <cell r="P307" t="str">
            <v>2022/349-0021-01</v>
          </cell>
          <cell r="Q307" t="str">
            <v>EST LUMINARIA PISO TROY (2101) ACO/JEQ NT/CUP LIN OFF WHITE</v>
          </cell>
          <cell r="R307"/>
          <cell r="S307"/>
          <cell r="T307"/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 t="str">
            <v>EST LUMINARIA PISO TROY (2101) ACO/JEQ NT/CUP LIN OFF WHITE - Ø0x0H</v>
          </cell>
          <cell r="Z307">
            <v>5152</v>
          </cell>
          <cell r="AA307">
            <v>0.5</v>
          </cell>
          <cell r="AB307">
            <v>2576</v>
          </cell>
          <cell r="AC307"/>
          <cell r="AD307"/>
          <cell r="AE307"/>
          <cell r="AF307">
            <v>5152</v>
          </cell>
          <cell r="AG307">
            <v>5152</v>
          </cell>
          <cell r="AH307">
            <v>0</v>
          </cell>
          <cell r="AI307">
            <v>5152</v>
          </cell>
          <cell r="AJ307" t="str">
            <v>REF: 335084</v>
          </cell>
          <cell r="AK307" t="str">
            <v>PRODUTO PRONTA ENTREGA</v>
          </cell>
          <cell r="AL307">
            <v>335084</v>
          </cell>
          <cell r="AM307" t="str">
            <v>EST LUMINARIA PISO TROY (2101) ACO/JEQ NT/CUP LIN OFF WHITE</v>
          </cell>
          <cell r="AN307"/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 t="str">
            <v>EST LUMINARIA PISO TROY (2101) ACO/JEQ NT/CUP LIN OFF WHITE - Ø0x0H</v>
          </cell>
          <cell r="AT307">
            <v>5152</v>
          </cell>
          <cell r="AU307">
            <v>5152</v>
          </cell>
          <cell r="AV307">
            <v>5152</v>
          </cell>
          <cell r="AW307">
            <v>0</v>
          </cell>
          <cell r="AX307">
            <v>5152</v>
          </cell>
          <cell r="AY307">
            <v>0</v>
          </cell>
          <cell r="AZ307"/>
          <cell r="BA307" t="str">
            <v/>
          </cell>
          <cell r="BB307"/>
          <cell r="BC307"/>
          <cell r="BD307"/>
          <cell r="BE307" t="str">
            <v/>
          </cell>
          <cell r="BF307">
            <v>0</v>
          </cell>
          <cell r="BG307" t="str">
            <v/>
          </cell>
          <cell r="BH307" t="str">
            <v/>
          </cell>
          <cell r="BI307">
            <v>12</v>
          </cell>
          <cell r="BJ307" t="str">
            <v>0</v>
          </cell>
          <cell r="BK307">
            <v>0</v>
          </cell>
          <cell r="BL307">
            <v>0</v>
          </cell>
          <cell r="BM307"/>
          <cell r="BN307"/>
          <cell r="BO307"/>
          <cell r="BP307"/>
          <cell r="BR307" t="str">
            <v>DD PE</v>
          </cell>
          <cell r="BT307" t="str">
            <v>CLAMI LUMINARIA</v>
          </cell>
          <cell r="BU307" t="str">
            <v>LUMINARIA TROY</v>
          </cell>
        </row>
        <row r="308">
          <cell r="H308">
            <v>1</v>
          </cell>
          <cell r="O308">
            <v>351720</v>
          </cell>
          <cell r="P308" t="str">
            <v>2022/242-0072-01</v>
          </cell>
          <cell r="Q308" t="str">
            <v>EST ALMOFADA CLAMI 1 (PLUMA SINT) (MAQUINETADO CRU/PRETO)</v>
          </cell>
          <cell r="R308"/>
          <cell r="S308"/>
          <cell r="T308"/>
          <cell r="U308">
            <v>0.6</v>
          </cell>
          <cell r="V308">
            <v>0.25</v>
          </cell>
          <cell r="W308">
            <v>0.15</v>
          </cell>
          <cell r="X308">
            <v>0</v>
          </cell>
          <cell r="Y308" t="str">
            <v>EST ALMOFADA CLAMI 1 (PLUMA SINT) (MAQUINETADO CRU/PRETO) - 0,6x0,25x0,15H</v>
          </cell>
          <cell r="Z308">
            <v>550.37</v>
          </cell>
          <cell r="AA308">
            <v>0.5</v>
          </cell>
          <cell r="AB308">
            <v>275.185</v>
          </cell>
          <cell r="AC308"/>
          <cell r="AD308"/>
          <cell r="AE308"/>
          <cell r="AF308">
            <v>550.37</v>
          </cell>
          <cell r="AG308">
            <v>550.37</v>
          </cell>
          <cell r="AH308">
            <v>0</v>
          </cell>
          <cell r="AI308">
            <v>550.37</v>
          </cell>
          <cell r="AJ308" t="str">
            <v>REF: 351720</v>
          </cell>
          <cell r="AK308"/>
          <cell r="AL308">
            <v>351720</v>
          </cell>
          <cell r="AM308" t="str">
            <v>EST ALMOFADA CLAMI 1 (PLUMA SINT) (MAQUINETADO CRU/PRETO)</v>
          </cell>
          <cell r="AN308"/>
          <cell r="AO308">
            <v>0.6</v>
          </cell>
          <cell r="AP308">
            <v>0.25</v>
          </cell>
          <cell r="AQ308">
            <v>0.15</v>
          </cell>
          <cell r="AR308">
            <v>0</v>
          </cell>
          <cell r="AS308" t="str">
            <v>EST ALMOFADA CLAMI 1 (PLUMA SINT) (MAQUINETADO CRU/PRETO) - 0,6x0,25x0,15H</v>
          </cell>
          <cell r="AT308">
            <v>550.37</v>
          </cell>
          <cell r="AU308">
            <v>550.37</v>
          </cell>
          <cell r="AV308">
            <v>550.37</v>
          </cell>
          <cell r="AW308">
            <v>0</v>
          </cell>
          <cell r="AX308">
            <v>550.37</v>
          </cell>
          <cell r="AY308">
            <v>0</v>
          </cell>
          <cell r="AZ308"/>
          <cell r="BA308" t="str">
            <v/>
          </cell>
          <cell r="BB308"/>
          <cell r="BC308"/>
          <cell r="BD308"/>
          <cell r="BE308" t="str">
            <v/>
          </cell>
          <cell r="BF308">
            <v>0</v>
          </cell>
          <cell r="BG308" t="str">
            <v/>
          </cell>
          <cell r="BH308" t="str">
            <v/>
          </cell>
          <cell r="BI308">
            <v>12</v>
          </cell>
          <cell r="BJ308" t="str">
            <v>0</v>
          </cell>
          <cell r="BK308">
            <v>0</v>
          </cell>
          <cell r="BL308">
            <v>0</v>
          </cell>
          <cell r="BM308"/>
          <cell r="BN308"/>
          <cell r="BO308"/>
          <cell r="BP308"/>
          <cell r="BR308" t="str">
            <v>GB PE</v>
          </cell>
          <cell r="BT308" t="str">
            <v>CLAMI ALMOFADA DECORATIVA</v>
          </cell>
          <cell r="BU308" t="str">
            <v>ALMOFADA DECORATIVA</v>
          </cell>
        </row>
        <row r="309">
          <cell r="H309">
            <v>1</v>
          </cell>
          <cell r="O309">
            <v>378173</v>
          </cell>
          <cell r="P309" t="str">
            <v>2024/023-0011-01</v>
          </cell>
          <cell r="Q309" t="str">
            <v>EST TAPETE SISAL C44 (BARRA VIRADA)</v>
          </cell>
          <cell r="R309"/>
          <cell r="S309"/>
          <cell r="T309"/>
          <cell r="U309">
            <v>5</v>
          </cell>
          <cell r="V309">
            <v>4</v>
          </cell>
          <cell r="W309">
            <v>0</v>
          </cell>
          <cell r="X309">
            <v>0</v>
          </cell>
          <cell r="Y309" t="str">
            <v>EST TAPETE SISAL C44 (BARRA VIRADA) - 5x4x0H</v>
          </cell>
          <cell r="Z309">
            <v>8892.7999999999993</v>
          </cell>
          <cell r="AA309">
            <v>0.5</v>
          </cell>
          <cell r="AB309">
            <v>4446.3999999999996</v>
          </cell>
          <cell r="AC309"/>
          <cell r="AD309"/>
          <cell r="AE309"/>
          <cell r="AF309">
            <v>8892.7999999999993</v>
          </cell>
          <cell r="AG309">
            <v>8892.7999999999993</v>
          </cell>
          <cell r="AH309">
            <v>0</v>
          </cell>
          <cell r="AI309">
            <v>8892.7999999999993</v>
          </cell>
          <cell r="AJ309" t="str">
            <v>REF: 378173</v>
          </cell>
          <cell r="AK309"/>
          <cell r="AL309">
            <v>378173</v>
          </cell>
          <cell r="AM309" t="str">
            <v>EST TAPETE SISAL C44 (BARRA VIRADA)</v>
          </cell>
          <cell r="AN309"/>
          <cell r="AO309">
            <v>5</v>
          </cell>
          <cell r="AP309">
            <v>4</v>
          </cell>
          <cell r="AQ309">
            <v>0</v>
          </cell>
          <cell r="AR309">
            <v>0</v>
          </cell>
          <cell r="AS309" t="str">
            <v>EST TAPETE SISAL C44 (BARRA VIRADA) - 5x4x0H</v>
          </cell>
          <cell r="AT309">
            <v>8892.7999999999993</v>
          </cell>
          <cell r="AU309">
            <v>8892.7999999999993</v>
          </cell>
          <cell r="AV309">
            <v>8892.7999999999993</v>
          </cell>
          <cell r="AW309">
            <v>0</v>
          </cell>
          <cell r="AX309">
            <v>8892.7999999999993</v>
          </cell>
          <cell r="AY309">
            <v>0</v>
          </cell>
          <cell r="AZ309"/>
          <cell r="BA309" t="str">
            <v/>
          </cell>
          <cell r="BB309"/>
          <cell r="BC309"/>
          <cell r="BD309"/>
          <cell r="BE309" t="str">
            <v/>
          </cell>
          <cell r="BF309">
            <v>0</v>
          </cell>
          <cell r="BG309" t="str">
            <v/>
          </cell>
          <cell r="BH309" t="str">
            <v/>
          </cell>
          <cell r="BI309">
            <v>12</v>
          </cell>
          <cell r="BJ309" t="str">
            <v>0</v>
          </cell>
          <cell r="BK309">
            <v>0</v>
          </cell>
          <cell r="BL309">
            <v>0</v>
          </cell>
          <cell r="BM309"/>
          <cell r="BN309"/>
          <cell r="BO309"/>
          <cell r="BP309"/>
          <cell r="BR309" t="str">
            <v>L CENTER</v>
          </cell>
          <cell r="BT309" t="str">
            <v>CLAMI TAPETE</v>
          </cell>
          <cell r="BU309" t="str">
            <v>TAPETE DECORATIVO</v>
          </cell>
        </row>
        <row r="310">
          <cell r="H310">
            <v>1</v>
          </cell>
          <cell r="O310">
            <v>257389</v>
          </cell>
          <cell r="P310" t="str">
            <v>2020/105-0025-01</v>
          </cell>
          <cell r="Q310" t="str">
            <v>EST MESA LATERAL CONECT TAMPO CARVALHO PRETO/DET LATAO</v>
          </cell>
          <cell r="R310"/>
          <cell r="S310"/>
          <cell r="T310"/>
          <cell r="U310">
            <v>0.6</v>
          </cell>
          <cell r="V310">
            <v>0</v>
          </cell>
          <cell r="W310">
            <v>0.6</v>
          </cell>
          <cell r="X310">
            <v>0.6</v>
          </cell>
          <cell r="Y310" t="str">
            <v>EST MESA LATERAL CONECT TAMPO CARVALHO PRETO/DET LATAO - Ø0,6x0,6H</v>
          </cell>
          <cell r="Z310">
            <v>11019.19</v>
          </cell>
          <cell r="AA310">
            <v>0.6</v>
          </cell>
          <cell r="AB310">
            <v>4407.6760000000004</v>
          </cell>
          <cell r="AC310"/>
          <cell r="AD310"/>
          <cell r="AE310"/>
          <cell r="AF310">
            <v>11019.19</v>
          </cell>
          <cell r="AG310">
            <v>11019.19</v>
          </cell>
          <cell r="AH310">
            <v>0</v>
          </cell>
          <cell r="AI310">
            <v>11019.19</v>
          </cell>
          <cell r="AJ310" t="str">
            <v>REF: 257389</v>
          </cell>
          <cell r="AK310" t="str">
            <v>PRODUTO FORA DE LINHA</v>
          </cell>
          <cell r="AL310">
            <v>257389</v>
          </cell>
          <cell r="AM310" t="str">
            <v>EST MESA LATERAL CONECT TAMPO CARVALHO PRETO/DET LATAO</v>
          </cell>
          <cell r="AN310"/>
          <cell r="AO310">
            <v>0.6</v>
          </cell>
          <cell r="AP310">
            <v>0</v>
          </cell>
          <cell r="AQ310">
            <v>0.6</v>
          </cell>
          <cell r="AR310">
            <v>0.6</v>
          </cell>
          <cell r="AS310" t="str">
            <v>EST MESA LATERAL CONECT TAMPO CARVALHO PRETO/DET LATAO - Ø0,6x0,6H</v>
          </cell>
          <cell r="AT310">
            <v>11019.19</v>
          </cell>
          <cell r="AU310">
            <v>11019.19</v>
          </cell>
          <cell r="AV310">
            <v>11019.19</v>
          </cell>
          <cell r="AW310">
            <v>0</v>
          </cell>
          <cell r="AX310">
            <v>11019.19</v>
          </cell>
          <cell r="AY310">
            <v>0</v>
          </cell>
          <cell r="AZ310"/>
          <cell r="BA310" t="str">
            <v/>
          </cell>
          <cell r="BB310"/>
          <cell r="BC310"/>
          <cell r="BD310"/>
          <cell r="BE310" t="str">
            <v/>
          </cell>
          <cell r="BF310">
            <v>0</v>
          </cell>
          <cell r="BG310" t="str">
            <v/>
          </cell>
          <cell r="BH310" t="str">
            <v/>
          </cell>
          <cell r="BI310">
            <v>14</v>
          </cell>
          <cell r="BJ310" t="str">
            <v>0</v>
          </cell>
          <cell r="BK310">
            <v>0</v>
          </cell>
          <cell r="BL310">
            <v>0</v>
          </cell>
          <cell r="BM310"/>
          <cell r="BN310"/>
          <cell r="BO310"/>
          <cell r="BP310"/>
          <cell r="BR310" t="str">
            <v>TEO PE</v>
          </cell>
          <cell r="BT310" t="str">
            <v>CLAMI MESA LATERAL</v>
          </cell>
          <cell r="BU310" t="str">
            <v>MESA LATERAL CONECT (FL)</v>
          </cell>
        </row>
        <row r="311">
          <cell r="H311">
            <v>1</v>
          </cell>
          <cell r="O311">
            <v>275006</v>
          </cell>
          <cell r="P311" t="str">
            <v>2021/165-0083-01</v>
          </cell>
          <cell r="Q311" t="str">
            <v>EST BUFFET BRELL (CORPO CARV OAK ESTN/PT LAMINA) PES MTZ OXI</v>
          </cell>
          <cell r="R311"/>
          <cell r="S311"/>
          <cell r="T311"/>
          <cell r="U311">
            <v>2</v>
          </cell>
          <cell r="V311">
            <v>0.5</v>
          </cell>
          <cell r="W311">
            <v>0.75</v>
          </cell>
          <cell r="X311">
            <v>0</v>
          </cell>
          <cell r="Y311" t="str">
            <v>EST BUFFET BRELL (CORPO CARV OAK ESTN/PT LAMINA) PES MTZ OXI - 2x0,5x0,75H</v>
          </cell>
          <cell r="Z311">
            <v>38551.879999999997</v>
          </cell>
          <cell r="AA311">
            <v>0.65</v>
          </cell>
          <cell r="AB311">
            <v>13493.157999999999</v>
          </cell>
          <cell r="AC311"/>
          <cell r="AD311"/>
          <cell r="AE311"/>
          <cell r="AF311">
            <v>38551.879999999997</v>
          </cell>
          <cell r="AG311">
            <v>38551.879999999997</v>
          </cell>
          <cell r="AH311">
            <v>0</v>
          </cell>
          <cell r="AI311">
            <v>38551.879999999997</v>
          </cell>
          <cell r="AJ311" t="str">
            <v>REF: 275006</v>
          </cell>
          <cell r="AK311" t="str">
            <v>PRODUTO FORA DE LINHA</v>
          </cell>
          <cell r="AL311">
            <v>275006</v>
          </cell>
          <cell r="AM311" t="str">
            <v>EST BUFFET BRELL (CORPO CARV OAK ESTN/PT LAMINA) PES MTZ OXI</v>
          </cell>
          <cell r="AN311"/>
          <cell r="AO311">
            <v>2</v>
          </cell>
          <cell r="AP311">
            <v>0.5</v>
          </cell>
          <cell r="AQ311">
            <v>0.75</v>
          </cell>
          <cell r="AR311">
            <v>0</v>
          </cell>
          <cell r="AS311" t="str">
            <v>EST BUFFET BRELL (CORPO CARV OAK ESTN/PT LAMINA) PES MTZ OXI - 2x0,5x0,75H</v>
          </cell>
          <cell r="AT311">
            <v>38551.879999999997</v>
          </cell>
          <cell r="AU311">
            <v>38551.879999999997</v>
          </cell>
          <cell r="AV311">
            <v>38551.879999999997</v>
          </cell>
          <cell r="AW311">
            <v>0</v>
          </cell>
          <cell r="AX311">
            <v>38551.879999999997</v>
          </cell>
          <cell r="AY311">
            <v>0</v>
          </cell>
          <cell r="AZ311"/>
          <cell r="BA311" t="str">
            <v/>
          </cell>
          <cell r="BB311"/>
          <cell r="BC311"/>
          <cell r="BD311"/>
          <cell r="BE311" t="str">
            <v/>
          </cell>
          <cell r="BF311">
            <v>0</v>
          </cell>
          <cell r="BG311" t="str">
            <v/>
          </cell>
          <cell r="BH311" t="str">
            <v/>
          </cell>
          <cell r="BI311">
            <v>14</v>
          </cell>
          <cell r="BJ311" t="str">
            <v>0</v>
          </cell>
          <cell r="BK311">
            <v>0</v>
          </cell>
          <cell r="BL311">
            <v>0</v>
          </cell>
          <cell r="BM311"/>
          <cell r="BN311"/>
          <cell r="BO311"/>
          <cell r="BP311"/>
          <cell r="BR311" t="str">
            <v>TEO PE</v>
          </cell>
          <cell r="BT311" t="str">
            <v>CLAMI BUFFET</v>
          </cell>
          <cell r="BU311" t="str">
            <v>BUFFET BRELL (FL)</v>
          </cell>
        </row>
        <row r="312">
          <cell r="H312">
            <v>1</v>
          </cell>
          <cell r="O312">
            <v>312433</v>
          </cell>
          <cell r="P312" t="str">
            <v>2022/039-0035-01</v>
          </cell>
          <cell r="Q312" t="str">
            <v>EST QUADRO SAVANA TARTARUGA (LADO DIREITO)</v>
          </cell>
          <cell r="R312"/>
          <cell r="S312"/>
          <cell r="T312"/>
          <cell r="U312">
            <v>1</v>
          </cell>
          <cell r="V312">
            <v>0.7</v>
          </cell>
          <cell r="W312">
            <v>0</v>
          </cell>
          <cell r="X312">
            <v>0</v>
          </cell>
          <cell r="Y312" t="str">
            <v>EST QUADRO SAVANA TARTARUGA (LADO DIREITO) - 1x0,7x0H</v>
          </cell>
          <cell r="Z312">
            <v>2549.12</v>
          </cell>
          <cell r="AA312">
            <v>0.5</v>
          </cell>
          <cell r="AB312">
            <v>1274.56</v>
          </cell>
          <cell r="AC312"/>
          <cell r="AD312"/>
          <cell r="AE312"/>
          <cell r="AF312">
            <v>2549.12</v>
          </cell>
          <cell r="AG312">
            <v>2549.12</v>
          </cell>
          <cell r="AH312">
            <v>0</v>
          </cell>
          <cell r="AI312">
            <v>2549.12</v>
          </cell>
          <cell r="AJ312" t="str">
            <v>REF: 312433</v>
          </cell>
          <cell r="AK312" t="str">
            <v>PRODUTO PRONTA ENTREGA</v>
          </cell>
          <cell r="AL312">
            <v>312433</v>
          </cell>
          <cell r="AM312" t="str">
            <v>EST QUADRO SAVANA TARTARUGA (LADO DIREITO)</v>
          </cell>
          <cell r="AN312"/>
          <cell r="AO312">
            <v>1</v>
          </cell>
          <cell r="AP312">
            <v>0.7</v>
          </cell>
          <cell r="AQ312">
            <v>0</v>
          </cell>
          <cell r="AR312">
            <v>0</v>
          </cell>
          <cell r="AS312" t="str">
            <v>EST QUADRO SAVANA TARTARUGA (LADO DIREITO) - 1x0,7x0H</v>
          </cell>
          <cell r="AT312">
            <v>2549.12</v>
          </cell>
          <cell r="AU312">
            <v>2549.12</v>
          </cell>
          <cell r="AV312">
            <v>2549.12</v>
          </cell>
          <cell r="AW312">
            <v>0</v>
          </cell>
          <cell r="AX312">
            <v>2549.12</v>
          </cell>
          <cell r="AY312">
            <v>0</v>
          </cell>
          <cell r="AZ312"/>
          <cell r="BA312" t="str">
            <v/>
          </cell>
          <cell r="BB312"/>
          <cell r="BC312"/>
          <cell r="BD312"/>
          <cell r="BE312" t="str">
            <v/>
          </cell>
          <cell r="BF312">
            <v>0</v>
          </cell>
          <cell r="BG312" t="str">
            <v/>
          </cell>
          <cell r="BH312" t="str">
            <v/>
          </cell>
          <cell r="BI312">
            <v>12</v>
          </cell>
          <cell r="BJ312" t="str">
            <v>0</v>
          </cell>
          <cell r="BK312">
            <v>0</v>
          </cell>
          <cell r="BL312">
            <v>0</v>
          </cell>
          <cell r="BM312"/>
          <cell r="BN312"/>
          <cell r="BO312"/>
          <cell r="BP312"/>
          <cell r="BR312" t="str">
            <v>TEO PE</v>
          </cell>
          <cell r="BT312" t="str">
            <v>CLAMI ACESSORIOS</v>
          </cell>
          <cell r="BU312" t="str">
            <v>QUADRO DECORATIVO</v>
          </cell>
        </row>
        <row r="313">
          <cell r="H313">
            <v>1</v>
          </cell>
          <cell r="O313">
            <v>335084</v>
          </cell>
          <cell r="P313" t="str">
            <v>2022/145-0063-01</v>
          </cell>
          <cell r="Q313" t="str">
            <v>EST LUMINARIA PISO TROY (2101) ACO/JEQ NT/CUP LIN OFF WHITE</v>
          </cell>
          <cell r="R313"/>
          <cell r="S313"/>
          <cell r="T313"/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 t="str">
            <v>EST LUMINARIA PISO TROY (2101) ACO/JEQ NT/CUP LIN OFF WHITE - Ø0x0H</v>
          </cell>
          <cell r="Z313">
            <v>5152</v>
          </cell>
          <cell r="AA313">
            <v>0.5</v>
          </cell>
          <cell r="AB313">
            <v>2576</v>
          </cell>
          <cell r="AC313"/>
          <cell r="AD313"/>
          <cell r="AE313"/>
          <cell r="AF313">
            <v>5152</v>
          </cell>
          <cell r="AG313">
            <v>5152</v>
          </cell>
          <cell r="AH313">
            <v>0</v>
          </cell>
          <cell r="AI313">
            <v>5152</v>
          </cell>
          <cell r="AJ313" t="str">
            <v>REF: 335084</v>
          </cell>
          <cell r="AK313" t="str">
            <v>PRODUTO PRONTA ENTREGA</v>
          </cell>
          <cell r="AL313">
            <v>335084</v>
          </cell>
          <cell r="AM313" t="str">
            <v>EST LUMINARIA PISO TROY (2101) ACO/JEQ NT/CUP LIN OFF WHITE</v>
          </cell>
          <cell r="AN313"/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 t="str">
            <v>EST LUMINARIA PISO TROY (2101) ACO/JEQ NT/CUP LIN OFF WHITE - Ø0x0H</v>
          </cell>
          <cell r="AT313">
            <v>5152</v>
          </cell>
          <cell r="AU313">
            <v>5152</v>
          </cell>
          <cell r="AV313">
            <v>5152</v>
          </cell>
          <cell r="AW313">
            <v>0</v>
          </cell>
          <cell r="AX313">
            <v>5152</v>
          </cell>
          <cell r="AY313">
            <v>0</v>
          </cell>
          <cell r="AZ313"/>
          <cell r="BA313" t="str">
            <v/>
          </cell>
          <cell r="BB313"/>
          <cell r="BC313"/>
          <cell r="BD313"/>
          <cell r="BE313" t="str">
            <v/>
          </cell>
          <cell r="BF313">
            <v>0</v>
          </cell>
          <cell r="BG313" t="str">
            <v/>
          </cell>
          <cell r="BH313" t="str">
            <v/>
          </cell>
          <cell r="BI313">
            <v>12</v>
          </cell>
          <cell r="BJ313" t="str">
            <v>0</v>
          </cell>
          <cell r="BK313">
            <v>0</v>
          </cell>
          <cell r="BL313">
            <v>0</v>
          </cell>
          <cell r="BM313"/>
          <cell r="BN313"/>
          <cell r="BO313"/>
          <cell r="BP313"/>
          <cell r="BR313" t="str">
            <v>TEO PE</v>
          </cell>
          <cell r="BT313" t="str">
            <v>CLAMI LUMINARIA</v>
          </cell>
          <cell r="BU313" t="str">
            <v>LUMINARIA TROY</v>
          </cell>
        </row>
        <row r="314">
          <cell r="H314">
            <v>1</v>
          </cell>
          <cell r="O314">
            <v>378479</v>
          </cell>
          <cell r="P314" t="str">
            <v>2024/075-0004-01</v>
          </cell>
          <cell r="Q314" t="str">
            <v>EST MESA CENTRO HIMALAYA (CLAS) (VD COMUM MTZ MOCC) (WALNUT)</v>
          </cell>
          <cell r="R314"/>
          <cell r="S314"/>
          <cell r="T314"/>
          <cell r="U314">
            <v>1.2</v>
          </cell>
          <cell r="V314">
            <v>0</v>
          </cell>
          <cell r="W314">
            <v>0.35</v>
          </cell>
          <cell r="X314">
            <v>1.2</v>
          </cell>
          <cell r="Y314" t="str">
            <v>EST MESA CENTRO HIMALAYA (CLAS) (VD COMUM MTZ MOCC) (WALNUT) - Ø1,2x0,35H</v>
          </cell>
          <cell r="Z314">
            <v>19568.599999999999</v>
          </cell>
          <cell r="AA314">
            <v>0.35</v>
          </cell>
          <cell r="AB314">
            <v>12719.59</v>
          </cell>
          <cell r="AC314"/>
          <cell r="AD314"/>
          <cell r="AE314"/>
          <cell r="AF314">
            <v>19568.599999999999</v>
          </cell>
          <cell r="AG314">
            <v>19568.599999999999</v>
          </cell>
          <cell r="AH314">
            <v>0</v>
          </cell>
          <cell r="AI314">
            <v>19568.599999999999</v>
          </cell>
          <cell r="AJ314" t="str">
            <v>REF: 388402</v>
          </cell>
          <cell r="AK314"/>
          <cell r="AL314">
            <v>388402</v>
          </cell>
          <cell r="AM314" t="str">
            <v>MESA CENTRO HIMALAYA (CLASSICO) (TAMPO VIDRO COMUM)</v>
          </cell>
          <cell r="AN314"/>
          <cell r="AO314">
            <v>1.2</v>
          </cell>
          <cell r="AP314">
            <v>0</v>
          </cell>
          <cell r="AQ314">
            <v>0.35</v>
          </cell>
          <cell r="AR314">
            <v>1.2</v>
          </cell>
          <cell r="AS314" t="str">
            <v>MESA CENTRO HIMALAYA (CLASSICO) (TAMPO VIDRO COMUM) - Ø1,2x0,35H</v>
          </cell>
          <cell r="AT314">
            <v>19568.599999999999</v>
          </cell>
          <cell r="AU314">
            <v>19568.599999999999</v>
          </cell>
          <cell r="AV314">
            <v>19568.599999999999</v>
          </cell>
          <cell r="AW314">
            <v>0</v>
          </cell>
          <cell r="AX314">
            <v>19568.599999999999</v>
          </cell>
          <cell r="AY314">
            <v>0</v>
          </cell>
          <cell r="AZ314"/>
          <cell r="BA314" t="str">
            <v/>
          </cell>
          <cell r="BB314"/>
          <cell r="BC314"/>
          <cell r="BD314"/>
          <cell r="BE314" t="str">
            <v/>
          </cell>
          <cell r="BF314">
            <v>0</v>
          </cell>
          <cell r="BG314" t="str">
            <v/>
          </cell>
          <cell r="BH314" t="str">
            <v/>
          </cell>
          <cell r="BI314">
            <v>12</v>
          </cell>
          <cell r="BJ314" t="str">
            <v>0</v>
          </cell>
          <cell r="BK314">
            <v>0</v>
          </cell>
          <cell r="BL314">
            <v>0</v>
          </cell>
          <cell r="BM314"/>
          <cell r="BN314"/>
          <cell r="BO314"/>
          <cell r="BP314"/>
          <cell r="BR314" t="str">
            <v>L CENTER</v>
          </cell>
          <cell r="BT314" t="str">
            <v>CLAMI MESA CENTRO</v>
          </cell>
          <cell r="BU314" t="str">
            <v>MESA CENTRO HIMALAYA</v>
          </cell>
        </row>
        <row r="315">
          <cell r="H315">
            <v>1</v>
          </cell>
          <cell r="O315">
            <v>229324</v>
          </cell>
          <cell r="P315" t="str">
            <v>2019/060-0048-01</v>
          </cell>
          <cell r="Q315" t="str">
            <v>EST MESA LATERAL SUN FREIJO EBANIZ/LATAO POLIDO</v>
          </cell>
          <cell r="R315"/>
          <cell r="S315"/>
          <cell r="T315"/>
          <cell r="U315">
            <v>0.36</v>
          </cell>
          <cell r="V315">
            <v>0</v>
          </cell>
          <cell r="W315">
            <v>0.55000000000000004</v>
          </cell>
          <cell r="X315">
            <v>0.36</v>
          </cell>
          <cell r="Y315" t="str">
            <v>EST MESA LATERAL SUN FREIJO EBANIZ/LATAO POLIDO - Ø0,36x0,55H</v>
          </cell>
          <cell r="Z315">
            <v>10729.57</v>
          </cell>
          <cell r="AA315">
            <v>0.65</v>
          </cell>
          <cell r="AB315">
            <v>3755.3494999999994</v>
          </cell>
          <cell r="AC315"/>
          <cell r="AD315"/>
          <cell r="AE315"/>
          <cell r="AF315">
            <v>10729.57</v>
          </cell>
          <cell r="AG315">
            <v>10729.57</v>
          </cell>
          <cell r="AH315">
            <v>0</v>
          </cell>
          <cell r="AI315">
            <v>10729.57</v>
          </cell>
          <cell r="AJ315" t="str">
            <v>REF: 229324</v>
          </cell>
          <cell r="AK315" t="str">
            <v>PRODUTO FORA DE LINHA</v>
          </cell>
          <cell r="AL315">
            <v>229324</v>
          </cell>
          <cell r="AM315" t="str">
            <v>EST MESA LATERAL SUN FREIJO EBANIZ/LATAO POLIDO</v>
          </cell>
          <cell r="AN315"/>
          <cell r="AO315">
            <v>0.36</v>
          </cell>
          <cell r="AP315">
            <v>0</v>
          </cell>
          <cell r="AQ315">
            <v>0.55000000000000004</v>
          </cell>
          <cell r="AR315">
            <v>0.36</v>
          </cell>
          <cell r="AS315" t="str">
            <v>EST MESA LATERAL SUN FREIJO EBANIZ/LATAO POLIDO - Ø0,36x0,55H</v>
          </cell>
          <cell r="AT315">
            <v>10729.57</v>
          </cell>
          <cell r="AU315">
            <v>10729.57</v>
          </cell>
          <cell r="AV315">
            <v>10729.57</v>
          </cell>
          <cell r="AW315">
            <v>0</v>
          </cell>
          <cell r="AX315">
            <v>10729.57</v>
          </cell>
          <cell r="AY315">
            <v>0</v>
          </cell>
          <cell r="AZ315"/>
          <cell r="BA315" t="str">
            <v/>
          </cell>
          <cell r="BB315"/>
          <cell r="BC315"/>
          <cell r="BD315"/>
          <cell r="BE315" t="str">
            <v/>
          </cell>
          <cell r="BF315">
            <v>0</v>
          </cell>
          <cell r="BG315" t="str">
            <v/>
          </cell>
          <cell r="BH315" t="str">
            <v/>
          </cell>
          <cell r="BI315">
            <v>14</v>
          </cell>
          <cell r="BJ315" t="str">
            <v>0</v>
          </cell>
          <cell r="BK315">
            <v>0</v>
          </cell>
          <cell r="BL315">
            <v>0</v>
          </cell>
          <cell r="BM315"/>
          <cell r="BN315"/>
          <cell r="BO315"/>
          <cell r="BP315"/>
          <cell r="BR315" t="str">
            <v>TEO PE</v>
          </cell>
          <cell r="BT315" t="str">
            <v>CLAMI MESA LATERAL</v>
          </cell>
          <cell r="BU315" t="str">
            <v>MESA LATERAL SUN (FL)</v>
          </cell>
        </row>
        <row r="316">
          <cell r="H316">
            <v>1</v>
          </cell>
          <cell r="O316">
            <v>229324</v>
          </cell>
          <cell r="P316" t="str">
            <v>2019/070-0053-01</v>
          </cell>
          <cell r="Q316" t="str">
            <v>EST MESA LATERAL SUN FREIJO EBANIZ/LATAO POLIDO</v>
          </cell>
          <cell r="R316"/>
          <cell r="S316"/>
          <cell r="T316"/>
          <cell r="U316">
            <v>0.36</v>
          </cell>
          <cell r="V316">
            <v>0</v>
          </cell>
          <cell r="W316">
            <v>0.55000000000000004</v>
          </cell>
          <cell r="X316">
            <v>0.36</v>
          </cell>
          <cell r="Y316" t="str">
            <v>EST MESA LATERAL SUN FREIJO EBANIZ/LATAO POLIDO - Ø0,36x0,55H</v>
          </cell>
          <cell r="Z316">
            <v>10729.57</v>
          </cell>
          <cell r="AA316">
            <v>0.65</v>
          </cell>
          <cell r="AB316">
            <v>3755.3494999999994</v>
          </cell>
          <cell r="AC316"/>
          <cell r="AD316"/>
          <cell r="AE316"/>
          <cell r="AF316">
            <v>10729.57</v>
          </cell>
          <cell r="AG316">
            <v>10729.57</v>
          </cell>
          <cell r="AH316">
            <v>0</v>
          </cell>
          <cell r="AI316">
            <v>10729.57</v>
          </cell>
          <cell r="AJ316" t="str">
            <v>REF: 229324</v>
          </cell>
          <cell r="AK316" t="str">
            <v>PRODUTO FORA DE LINHA</v>
          </cell>
          <cell r="AL316">
            <v>229324</v>
          </cell>
          <cell r="AM316" t="str">
            <v>EST MESA LATERAL SUN FREIJO EBANIZ/LATAO POLIDO</v>
          </cell>
          <cell r="AN316"/>
          <cell r="AO316">
            <v>0.36</v>
          </cell>
          <cell r="AP316">
            <v>0</v>
          </cell>
          <cell r="AQ316">
            <v>0.55000000000000004</v>
          </cell>
          <cell r="AR316">
            <v>0.36</v>
          </cell>
          <cell r="AS316" t="str">
            <v>EST MESA LATERAL SUN FREIJO EBANIZ/LATAO POLIDO - Ø0,36x0,55H</v>
          </cell>
          <cell r="AT316">
            <v>10729.57</v>
          </cell>
          <cell r="AU316">
            <v>10729.57</v>
          </cell>
          <cell r="AV316">
            <v>10729.57</v>
          </cell>
          <cell r="AW316">
            <v>0</v>
          </cell>
          <cell r="AX316">
            <v>10729.57</v>
          </cell>
          <cell r="AY316">
            <v>0</v>
          </cell>
          <cell r="AZ316"/>
          <cell r="BA316" t="str">
            <v/>
          </cell>
          <cell r="BB316"/>
          <cell r="BC316"/>
          <cell r="BD316"/>
          <cell r="BE316" t="str">
            <v/>
          </cell>
          <cell r="BF316">
            <v>0</v>
          </cell>
          <cell r="BG316" t="str">
            <v/>
          </cell>
          <cell r="BH316" t="str">
            <v/>
          </cell>
          <cell r="BI316">
            <v>14</v>
          </cell>
          <cell r="BJ316" t="str">
            <v>0</v>
          </cell>
          <cell r="BK316">
            <v>0</v>
          </cell>
          <cell r="BL316">
            <v>0</v>
          </cell>
          <cell r="BM316"/>
          <cell r="BN316"/>
          <cell r="BO316"/>
          <cell r="BP316"/>
          <cell r="BR316" t="str">
            <v>TEO PE</v>
          </cell>
          <cell r="BT316" t="str">
            <v>CLAMI MESA LATERAL</v>
          </cell>
          <cell r="BU316" t="str">
            <v>MESA LATERAL SUN (FL)</v>
          </cell>
        </row>
        <row r="317">
          <cell r="H317">
            <v>2</v>
          </cell>
          <cell r="O317">
            <v>270562</v>
          </cell>
          <cell r="P317" t="str">
            <v>2020/350-0028-01</v>
          </cell>
          <cell r="Q317" t="str">
            <v>EST CADEIRA LUIZA C/BRACO COU 2 MARROM ENVELH/JEQ CAST CLARO</v>
          </cell>
          <cell r="R317"/>
          <cell r="S317"/>
          <cell r="T317"/>
          <cell r="U317">
            <v>0.59</v>
          </cell>
          <cell r="V317">
            <v>0.56000000000000005</v>
          </cell>
          <cell r="W317">
            <v>0.74</v>
          </cell>
          <cell r="X317">
            <v>0</v>
          </cell>
          <cell r="Y317" t="str">
            <v>EST CADEIRA LUIZA C/BRACO COU 2 MARROM ENVELH/JEQ CAST CLARO - 0,59x0,56x0,74H</v>
          </cell>
          <cell r="Z317">
            <v>9433.94</v>
          </cell>
          <cell r="AA317">
            <v>0.4</v>
          </cell>
          <cell r="AB317">
            <v>5660.3639999999996</v>
          </cell>
          <cell r="AC317"/>
          <cell r="AD317"/>
          <cell r="AE317"/>
          <cell r="AF317">
            <v>9433.94</v>
          </cell>
          <cell r="AG317">
            <v>9433.94</v>
          </cell>
          <cell r="AH317">
            <v>0</v>
          </cell>
          <cell r="AI317">
            <v>9433.94</v>
          </cell>
          <cell r="AJ317" t="str">
            <v>REF: 303990</v>
          </cell>
          <cell r="AK317"/>
          <cell r="AL317">
            <v>303990</v>
          </cell>
          <cell r="AM317" t="str">
            <v>CADEIRA LUIZA (C/B) (COURO 2)</v>
          </cell>
          <cell r="AN317"/>
          <cell r="AO317">
            <v>0.59</v>
          </cell>
          <cell r="AP317">
            <v>0.56000000000000005</v>
          </cell>
          <cell r="AQ317">
            <v>0.74</v>
          </cell>
          <cell r="AR317">
            <v>0</v>
          </cell>
          <cell r="AS317" t="str">
            <v>CADEIRA LUIZA (C/B) (COURO 2) - 0,59x0,56x0,74H</v>
          </cell>
          <cell r="AT317">
            <v>9433.94</v>
          </cell>
          <cell r="AU317">
            <v>9433.94</v>
          </cell>
          <cell r="AV317">
            <v>9433.94</v>
          </cell>
          <cell r="AW317">
            <v>0</v>
          </cell>
          <cell r="AX317">
            <v>9433.94</v>
          </cell>
          <cell r="AY317">
            <v>0</v>
          </cell>
          <cell r="AZ317"/>
          <cell r="BA317" t="str">
            <v/>
          </cell>
          <cell r="BB317"/>
          <cell r="BC317"/>
          <cell r="BD317"/>
          <cell r="BE317" t="str">
            <v/>
          </cell>
          <cell r="BF317">
            <v>0</v>
          </cell>
          <cell r="BG317" t="str">
            <v/>
          </cell>
          <cell r="BH317" t="str">
            <v/>
          </cell>
          <cell r="BI317">
            <v>12</v>
          </cell>
          <cell r="BJ317" t="str">
            <v>0</v>
          </cell>
          <cell r="BK317">
            <v>0</v>
          </cell>
          <cell r="BL317">
            <v>0</v>
          </cell>
          <cell r="BM317"/>
          <cell r="BN317"/>
          <cell r="BO317"/>
          <cell r="BP317"/>
          <cell r="BR317" t="str">
            <v>L CENTER</v>
          </cell>
          <cell r="BT317" t="str">
            <v>CLAMI CADEIRA</v>
          </cell>
          <cell r="BU317" t="str">
            <v>CADEIRA LUIZA</v>
          </cell>
        </row>
        <row r="318">
          <cell r="H318">
            <v>2</v>
          </cell>
          <cell r="O318">
            <v>312452</v>
          </cell>
          <cell r="P318" t="str">
            <v>2021/354-0025-01</v>
          </cell>
          <cell r="Q318" t="str">
            <v>EST LUMINARIA DE TETO STRETCH II (3112)</v>
          </cell>
          <cell r="R318"/>
          <cell r="S318"/>
          <cell r="T318"/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 t="str">
            <v>EST LUMINARIA DE TETO STRETCH II (3112) - Ø0x0H</v>
          </cell>
          <cell r="Z318">
            <v>2352</v>
          </cell>
          <cell r="AA318">
            <v>0.5</v>
          </cell>
          <cell r="AB318">
            <v>1176</v>
          </cell>
          <cell r="AC318"/>
          <cell r="AD318"/>
          <cell r="AE318"/>
          <cell r="AF318">
            <v>2352</v>
          </cell>
          <cell r="AG318">
            <v>2352</v>
          </cell>
          <cell r="AH318">
            <v>0</v>
          </cell>
          <cell r="AI318">
            <v>2352</v>
          </cell>
          <cell r="AJ318" t="str">
            <v>REF: 312452</v>
          </cell>
          <cell r="AK318"/>
          <cell r="AL318">
            <v>312452</v>
          </cell>
          <cell r="AM318" t="str">
            <v>EST LUMINARIA DE TETO STRETCH II (3112)</v>
          </cell>
          <cell r="AN318"/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 t="str">
            <v>EST LUMINARIA DE TETO STRETCH II (3112) - Ø0x0H</v>
          </cell>
          <cell r="AT318">
            <v>2352</v>
          </cell>
          <cell r="AU318">
            <v>2352</v>
          </cell>
          <cell r="AV318">
            <v>2352</v>
          </cell>
          <cell r="AW318">
            <v>0</v>
          </cell>
          <cell r="AX318">
            <v>2352</v>
          </cell>
          <cell r="AY318">
            <v>0</v>
          </cell>
          <cell r="AZ318"/>
          <cell r="BA318" t="str">
            <v/>
          </cell>
          <cell r="BB318"/>
          <cell r="BC318"/>
          <cell r="BD318"/>
          <cell r="BE318" t="str">
            <v/>
          </cell>
          <cell r="BF318">
            <v>0</v>
          </cell>
          <cell r="BG318" t="str">
            <v/>
          </cell>
          <cell r="BH318" t="str">
            <v/>
          </cell>
          <cell r="BI318">
            <v>12</v>
          </cell>
          <cell r="BJ318" t="str">
            <v>0</v>
          </cell>
          <cell r="BK318">
            <v>0</v>
          </cell>
          <cell r="BL318">
            <v>0</v>
          </cell>
          <cell r="BM318"/>
          <cell r="BN318"/>
          <cell r="BO318"/>
          <cell r="BP318"/>
          <cell r="BR318" t="str">
            <v>LC PE</v>
          </cell>
          <cell r="BT318" t="str">
            <v>CLAMI LUMINARIA</v>
          </cell>
          <cell r="BU318" t="str">
            <v>LUMINARIA STRECH</v>
          </cell>
        </row>
        <row r="319">
          <cell r="H319">
            <v>2</v>
          </cell>
          <cell r="O319">
            <v>312452</v>
          </cell>
          <cell r="P319" t="str">
            <v>2021/354-0026-01</v>
          </cell>
          <cell r="Q319" t="str">
            <v>EST LUMINARIA DE TETO STRETCH II (3112)</v>
          </cell>
          <cell r="R319"/>
          <cell r="S319"/>
          <cell r="T319"/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 t="str">
            <v>EST LUMINARIA DE TETO STRETCH II (3112) - Ø0x0H</v>
          </cell>
          <cell r="Z319">
            <v>2352</v>
          </cell>
          <cell r="AA319">
            <v>0.5</v>
          </cell>
          <cell r="AB319">
            <v>1176</v>
          </cell>
          <cell r="AC319"/>
          <cell r="AD319"/>
          <cell r="AE319"/>
          <cell r="AF319">
            <v>2352</v>
          </cell>
          <cell r="AG319">
            <v>2352</v>
          </cell>
          <cell r="AH319">
            <v>0</v>
          </cell>
          <cell r="AI319">
            <v>2352</v>
          </cell>
          <cell r="AJ319" t="str">
            <v>REF: 312452</v>
          </cell>
          <cell r="AK319"/>
          <cell r="AL319">
            <v>312452</v>
          </cell>
          <cell r="AM319" t="str">
            <v>EST LUMINARIA DE TETO STRETCH II (3112)</v>
          </cell>
          <cell r="AN319"/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 t="str">
            <v>EST LUMINARIA DE TETO STRETCH II (3112) - Ø0x0H</v>
          </cell>
          <cell r="AT319">
            <v>2352</v>
          </cell>
          <cell r="AU319">
            <v>2352</v>
          </cell>
          <cell r="AV319">
            <v>2352</v>
          </cell>
          <cell r="AW319">
            <v>0</v>
          </cell>
          <cell r="AX319">
            <v>2352</v>
          </cell>
          <cell r="AY319">
            <v>0</v>
          </cell>
          <cell r="AZ319"/>
          <cell r="BA319" t="str">
            <v/>
          </cell>
          <cell r="BB319"/>
          <cell r="BC319"/>
          <cell r="BD319"/>
          <cell r="BE319" t="str">
            <v/>
          </cell>
          <cell r="BF319">
            <v>0</v>
          </cell>
          <cell r="BG319" t="str">
            <v/>
          </cell>
          <cell r="BH319" t="str">
            <v/>
          </cell>
          <cell r="BI319">
            <v>12</v>
          </cell>
          <cell r="BJ319" t="str">
            <v>0</v>
          </cell>
          <cell r="BK319">
            <v>0</v>
          </cell>
          <cell r="BL319">
            <v>0</v>
          </cell>
          <cell r="BM319"/>
          <cell r="BN319"/>
          <cell r="BO319"/>
          <cell r="BP319"/>
          <cell r="BR319" t="str">
            <v>LC PE</v>
          </cell>
          <cell r="BT319" t="str">
            <v>CLAMI LUMINARIA</v>
          </cell>
          <cell r="BU319" t="str">
            <v>LUMINARIA STRECH</v>
          </cell>
        </row>
        <row r="320">
          <cell r="H320">
            <v>2</v>
          </cell>
          <cell r="O320">
            <v>312451</v>
          </cell>
          <cell r="P320" t="str">
            <v>2021/354-0020-01</v>
          </cell>
          <cell r="Q320" t="str">
            <v>EST LUMINARIA DE TETO STRETCH I (3111)</v>
          </cell>
          <cell r="R320"/>
          <cell r="S320"/>
          <cell r="T320"/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 t="str">
            <v>EST LUMINARIA DE TETO STRETCH I (3111) - Ø0x0H</v>
          </cell>
          <cell r="Z320">
            <v>2217.6</v>
          </cell>
          <cell r="AA320">
            <v>0.5</v>
          </cell>
          <cell r="AB320">
            <v>1108.8</v>
          </cell>
          <cell r="AC320"/>
          <cell r="AD320"/>
          <cell r="AE320"/>
          <cell r="AF320">
            <v>2217.6</v>
          </cell>
          <cell r="AG320">
            <v>2217.6</v>
          </cell>
          <cell r="AH320">
            <v>0</v>
          </cell>
          <cell r="AI320">
            <v>2217.6</v>
          </cell>
          <cell r="AJ320" t="str">
            <v>REF: 312451</v>
          </cell>
          <cell r="AK320"/>
          <cell r="AL320">
            <v>312451</v>
          </cell>
          <cell r="AM320" t="str">
            <v>EST LUMINARIA DE TETO STRETCH I (3111)</v>
          </cell>
          <cell r="AN320"/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 t="str">
            <v>EST LUMINARIA DE TETO STRETCH I (3111) - Ø0x0H</v>
          </cell>
          <cell r="AT320">
            <v>2217.6</v>
          </cell>
          <cell r="AU320">
            <v>2217.6</v>
          </cell>
          <cell r="AV320">
            <v>2217.6</v>
          </cell>
          <cell r="AW320">
            <v>0</v>
          </cell>
          <cell r="AX320">
            <v>2217.6</v>
          </cell>
          <cell r="AY320">
            <v>0</v>
          </cell>
          <cell r="AZ320"/>
          <cell r="BA320" t="str">
            <v/>
          </cell>
          <cell r="BB320"/>
          <cell r="BC320"/>
          <cell r="BD320"/>
          <cell r="BE320" t="str">
            <v/>
          </cell>
          <cell r="BF320">
            <v>0</v>
          </cell>
          <cell r="BG320" t="str">
            <v/>
          </cell>
          <cell r="BH320" t="str">
            <v/>
          </cell>
          <cell r="BI320">
            <v>12</v>
          </cell>
          <cell r="BJ320" t="str">
            <v>0</v>
          </cell>
          <cell r="BK320">
            <v>0</v>
          </cell>
          <cell r="BL320">
            <v>0</v>
          </cell>
          <cell r="BM320"/>
          <cell r="BN320"/>
          <cell r="BO320"/>
          <cell r="BP320"/>
          <cell r="BR320" t="str">
            <v>LC PE</v>
          </cell>
          <cell r="BT320" t="str">
            <v>CLAMI LUMINARIA</v>
          </cell>
          <cell r="BU320" t="str">
            <v>LUMINARIA STRECH</v>
          </cell>
        </row>
        <row r="321">
          <cell r="H321">
            <v>2</v>
          </cell>
          <cell r="O321">
            <v>312451</v>
          </cell>
          <cell r="P321" t="str">
            <v>2021/354-0021-01</v>
          </cell>
          <cell r="Q321" t="str">
            <v>EST LUMINARIA DE TETO STRETCH I (3111)</v>
          </cell>
          <cell r="R321"/>
          <cell r="S321"/>
          <cell r="T321"/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 t="str">
            <v>EST LUMINARIA DE TETO STRETCH I (3111) - Ø0x0H</v>
          </cell>
          <cell r="Z321">
            <v>2217.6</v>
          </cell>
          <cell r="AA321">
            <v>0.5</v>
          </cell>
          <cell r="AB321">
            <v>1108.8</v>
          </cell>
          <cell r="AC321"/>
          <cell r="AD321"/>
          <cell r="AE321"/>
          <cell r="AF321">
            <v>2217.6</v>
          </cell>
          <cell r="AG321">
            <v>2217.6</v>
          </cell>
          <cell r="AH321">
            <v>0</v>
          </cell>
          <cell r="AI321">
            <v>2217.6</v>
          </cell>
          <cell r="AJ321" t="str">
            <v>REF: 312451</v>
          </cell>
          <cell r="AK321"/>
          <cell r="AL321">
            <v>312451</v>
          </cell>
          <cell r="AM321" t="str">
            <v>EST LUMINARIA DE TETO STRETCH I (3111)</v>
          </cell>
          <cell r="AN321"/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 t="str">
            <v>EST LUMINARIA DE TETO STRETCH I (3111) - Ø0x0H</v>
          </cell>
          <cell r="AT321">
            <v>2217.6</v>
          </cell>
          <cell r="AU321">
            <v>2217.6</v>
          </cell>
          <cell r="AV321">
            <v>2217.6</v>
          </cell>
          <cell r="AW321">
            <v>0</v>
          </cell>
          <cell r="AX321">
            <v>2217.6</v>
          </cell>
          <cell r="AY321">
            <v>0</v>
          </cell>
          <cell r="AZ321"/>
          <cell r="BA321" t="str">
            <v/>
          </cell>
          <cell r="BB321"/>
          <cell r="BC321"/>
          <cell r="BD321"/>
          <cell r="BE321" t="str">
            <v/>
          </cell>
          <cell r="BF321">
            <v>0</v>
          </cell>
          <cell r="BG321" t="str">
            <v/>
          </cell>
          <cell r="BH321" t="str">
            <v/>
          </cell>
          <cell r="BI321">
            <v>12</v>
          </cell>
          <cell r="BJ321" t="str">
            <v>0</v>
          </cell>
          <cell r="BK321">
            <v>0</v>
          </cell>
          <cell r="BL321">
            <v>0</v>
          </cell>
          <cell r="BM321"/>
          <cell r="BN321"/>
          <cell r="BO321"/>
          <cell r="BP321"/>
          <cell r="BR321" t="str">
            <v>LC PE</v>
          </cell>
          <cell r="BT321" t="str">
            <v>CLAMI LUMINARIA</v>
          </cell>
          <cell r="BU321" t="str">
            <v>LUMINARIA STRECH</v>
          </cell>
        </row>
        <row r="322">
          <cell r="H322">
            <v>2</v>
          </cell>
          <cell r="O322">
            <v>151387</v>
          </cell>
          <cell r="P322" t="str">
            <v>2014/219-0303-01</v>
          </cell>
          <cell r="Q322" t="str">
            <v>EST PUFF BRISTOL (C/ALCA) (FIBRA 10MM) OURO PRETO RASPADO</v>
          </cell>
          <cell r="R322"/>
          <cell r="S322"/>
          <cell r="T322"/>
          <cell r="U322">
            <v>0.4</v>
          </cell>
          <cell r="V322">
            <v>0.4</v>
          </cell>
          <cell r="W322">
            <v>0.4</v>
          </cell>
          <cell r="X322">
            <v>0</v>
          </cell>
          <cell r="Y322" t="str">
            <v>EST PUFF BRISTOL (C/ALCA) (FIBRA 10MM) OURO PRETO RASPADO - 0,4x0,4x0,4H</v>
          </cell>
          <cell r="Z322">
            <v>2641.85</v>
          </cell>
          <cell r="AA322">
            <v>0.7</v>
          </cell>
          <cell r="AB322">
            <v>792.55500000000006</v>
          </cell>
          <cell r="AC322"/>
          <cell r="AD322"/>
          <cell r="AE322"/>
          <cell r="AF322">
            <v>2641.85</v>
          </cell>
          <cell r="AG322">
            <v>2641.85</v>
          </cell>
          <cell r="AH322">
            <v>0</v>
          </cell>
          <cell r="AI322">
            <v>2641.85</v>
          </cell>
          <cell r="AJ322" t="str">
            <v>REF: 151387</v>
          </cell>
          <cell r="AK322" t="str">
            <v>PRODUTO FORA DE LINHA</v>
          </cell>
          <cell r="AL322">
            <v>151387</v>
          </cell>
          <cell r="AM322" t="str">
            <v>EST PUFF BRISTOL (C/ALCA) (FIBRA 10MM) OURO PRETO RASPADO</v>
          </cell>
          <cell r="AN322"/>
          <cell r="AO322">
            <v>0.4</v>
          </cell>
          <cell r="AP322">
            <v>0.4</v>
          </cell>
          <cell r="AQ322">
            <v>0.4</v>
          </cell>
          <cell r="AR322">
            <v>0</v>
          </cell>
          <cell r="AS322" t="str">
            <v>EST PUFF BRISTOL (C/ALCA) (FIBRA 10MM) OURO PRETO RASPADO - 0,4x0,4x0,4H</v>
          </cell>
          <cell r="AT322">
            <v>2641.85</v>
          </cell>
          <cell r="AU322">
            <v>2641.85</v>
          </cell>
          <cell r="AV322">
            <v>2641.85</v>
          </cell>
          <cell r="AW322">
            <v>0</v>
          </cell>
          <cell r="AX322">
            <v>2641.85</v>
          </cell>
          <cell r="AY322">
            <v>0</v>
          </cell>
          <cell r="AZ322"/>
          <cell r="BA322" t="str">
            <v/>
          </cell>
          <cell r="BB322"/>
          <cell r="BC322"/>
          <cell r="BD322"/>
          <cell r="BE322" t="str">
            <v/>
          </cell>
          <cell r="BF322">
            <v>0</v>
          </cell>
          <cell r="BG322" t="str">
            <v/>
          </cell>
          <cell r="BH322" t="str">
            <v/>
          </cell>
          <cell r="BI322">
            <v>14</v>
          </cell>
          <cell r="BJ322" t="str">
            <v>0</v>
          </cell>
          <cell r="BK322">
            <v>0</v>
          </cell>
          <cell r="BL322">
            <v>0</v>
          </cell>
          <cell r="BM322"/>
          <cell r="BN322"/>
          <cell r="BO322"/>
          <cell r="BP322"/>
          <cell r="BR322" t="str">
            <v>TEO PE</v>
          </cell>
          <cell r="BT322" t="str">
            <v>CLAMI PUFF</v>
          </cell>
          <cell r="BU322" t="str">
            <v>PUFF BRISTOL (FL)</v>
          </cell>
        </row>
        <row r="323">
          <cell r="H323">
            <v>2</v>
          </cell>
          <cell r="O323">
            <v>270562</v>
          </cell>
          <cell r="P323" t="str">
            <v>2020/350-0023-01</v>
          </cell>
          <cell r="Q323" t="str">
            <v>EST CADEIRA LUIZA C/BRACO COU 2 MARROM ENVELH/JEQ CAST CLARO</v>
          </cell>
          <cell r="R323"/>
          <cell r="S323"/>
          <cell r="T323"/>
          <cell r="U323">
            <v>0.59</v>
          </cell>
          <cell r="V323">
            <v>0.56000000000000005</v>
          </cell>
          <cell r="W323">
            <v>0.74</v>
          </cell>
          <cell r="X323">
            <v>0</v>
          </cell>
          <cell r="Y323" t="str">
            <v>EST CADEIRA LUIZA C/BRACO COU 2 MARROM ENVELH/JEQ CAST CLARO - 0,59x0,56x0,74H</v>
          </cell>
          <cell r="Z323">
            <v>9433.94</v>
          </cell>
          <cell r="AA323">
            <v>0.5</v>
          </cell>
          <cell r="AB323">
            <v>4716.97</v>
          </cell>
          <cell r="AC323"/>
          <cell r="AD323"/>
          <cell r="AE323"/>
          <cell r="AF323">
            <v>9433.94</v>
          </cell>
          <cell r="AG323">
            <v>9433.94</v>
          </cell>
          <cell r="AH323">
            <v>0</v>
          </cell>
          <cell r="AI323">
            <v>9433.94</v>
          </cell>
          <cell r="AJ323" t="str">
            <v>REF: 303990</v>
          </cell>
          <cell r="AK323"/>
          <cell r="AL323">
            <v>303990</v>
          </cell>
          <cell r="AM323" t="str">
            <v>CADEIRA LUIZA (C/B) (COURO 2)</v>
          </cell>
          <cell r="AN323"/>
          <cell r="AO323">
            <v>0.59</v>
          </cell>
          <cell r="AP323">
            <v>0.56000000000000005</v>
          </cell>
          <cell r="AQ323">
            <v>0.74</v>
          </cell>
          <cell r="AR323">
            <v>0</v>
          </cell>
          <cell r="AS323" t="str">
            <v>CADEIRA LUIZA (C/B) (COURO 2) - 0,59x0,56x0,74H</v>
          </cell>
          <cell r="AT323">
            <v>9433.94</v>
          </cell>
          <cell r="AU323">
            <v>9433.94</v>
          </cell>
          <cell r="AV323">
            <v>9433.94</v>
          </cell>
          <cell r="AW323">
            <v>0</v>
          </cell>
          <cell r="AX323">
            <v>9433.94</v>
          </cell>
          <cell r="AY323">
            <v>0</v>
          </cell>
          <cell r="AZ323"/>
          <cell r="BA323" t="str">
            <v/>
          </cell>
          <cell r="BB323"/>
          <cell r="BC323"/>
          <cell r="BD323"/>
          <cell r="BE323" t="str">
            <v/>
          </cell>
          <cell r="BF323">
            <v>0</v>
          </cell>
          <cell r="BG323" t="str">
            <v/>
          </cell>
          <cell r="BH323" t="str">
            <v/>
          </cell>
          <cell r="BI323">
            <v>12</v>
          </cell>
          <cell r="BJ323" t="str">
            <v>0</v>
          </cell>
          <cell r="BK323">
            <v>0</v>
          </cell>
          <cell r="BL323">
            <v>0</v>
          </cell>
          <cell r="BM323"/>
          <cell r="BN323"/>
          <cell r="BO323"/>
          <cell r="BP323"/>
          <cell r="BR323" t="str">
            <v>TEO PE</v>
          </cell>
          <cell r="BT323" t="str">
            <v>CLAMI CADEIRA</v>
          </cell>
          <cell r="BU323" t="str">
            <v>CADEIRA LUIZA</v>
          </cell>
        </row>
        <row r="324">
          <cell r="H324">
            <v>2</v>
          </cell>
          <cell r="O324">
            <v>270562</v>
          </cell>
          <cell r="P324" t="str">
            <v>2020/352-0042-01</v>
          </cell>
          <cell r="Q324" t="str">
            <v>EST CADEIRA LUIZA C/BRACO COU 2 MARROM ENVELH/JEQ CAST CLARO</v>
          </cell>
          <cell r="R324"/>
          <cell r="S324"/>
          <cell r="T324"/>
          <cell r="U324">
            <v>0.59</v>
          </cell>
          <cell r="V324">
            <v>0.56000000000000005</v>
          </cell>
          <cell r="W324">
            <v>0.74</v>
          </cell>
          <cell r="X324">
            <v>0</v>
          </cell>
          <cell r="Y324" t="str">
            <v>EST CADEIRA LUIZA C/BRACO COU 2 MARROM ENVELH/JEQ CAST CLARO - 0,59x0,56x0,74H</v>
          </cell>
          <cell r="Z324">
            <v>9433.94</v>
          </cell>
          <cell r="AA324">
            <v>0.5</v>
          </cell>
          <cell r="AB324">
            <v>4716.97</v>
          </cell>
          <cell r="AC324"/>
          <cell r="AD324"/>
          <cell r="AE324"/>
          <cell r="AF324">
            <v>9433.94</v>
          </cell>
          <cell r="AG324">
            <v>9433.94</v>
          </cell>
          <cell r="AH324">
            <v>0</v>
          </cell>
          <cell r="AI324">
            <v>9433.94</v>
          </cell>
          <cell r="AJ324" t="str">
            <v>REF: 303990</v>
          </cell>
          <cell r="AK324"/>
          <cell r="AL324">
            <v>303990</v>
          </cell>
          <cell r="AM324" t="str">
            <v>CADEIRA LUIZA (C/B) (COURO 2)</v>
          </cell>
          <cell r="AN324"/>
          <cell r="AO324">
            <v>0.59</v>
          </cell>
          <cell r="AP324">
            <v>0.56000000000000005</v>
          </cell>
          <cell r="AQ324">
            <v>0.74</v>
          </cell>
          <cell r="AR324">
            <v>0</v>
          </cell>
          <cell r="AS324" t="str">
            <v>CADEIRA LUIZA (C/B) (COURO 2) - 0,59x0,56x0,74H</v>
          </cell>
          <cell r="AT324">
            <v>9433.94</v>
          </cell>
          <cell r="AU324">
            <v>9433.94</v>
          </cell>
          <cell r="AV324">
            <v>9433.94</v>
          </cell>
          <cell r="AW324">
            <v>0</v>
          </cell>
          <cell r="AX324">
            <v>9433.94</v>
          </cell>
          <cell r="AY324">
            <v>0</v>
          </cell>
          <cell r="AZ324"/>
          <cell r="BA324" t="str">
            <v/>
          </cell>
          <cell r="BB324"/>
          <cell r="BC324"/>
          <cell r="BD324"/>
          <cell r="BE324" t="str">
            <v/>
          </cell>
          <cell r="BF324">
            <v>0</v>
          </cell>
          <cell r="BG324" t="str">
            <v/>
          </cell>
          <cell r="BH324" t="str">
            <v/>
          </cell>
          <cell r="BI324">
            <v>12</v>
          </cell>
          <cell r="BJ324" t="str">
            <v>0</v>
          </cell>
          <cell r="BK324">
            <v>0</v>
          </cell>
          <cell r="BL324">
            <v>0</v>
          </cell>
          <cell r="BM324"/>
          <cell r="BN324"/>
          <cell r="BO324"/>
          <cell r="BP324"/>
          <cell r="BR324" t="str">
            <v>TEO PE</v>
          </cell>
          <cell r="BT324" t="str">
            <v>CLAMI CADEIRA</v>
          </cell>
          <cell r="BU324" t="str">
            <v>CADEIRA LUIZA</v>
          </cell>
        </row>
        <row r="325">
          <cell r="H325">
            <v>2</v>
          </cell>
          <cell r="O325">
            <v>270562</v>
          </cell>
          <cell r="P325" t="str">
            <v>2020/352-0044-01</v>
          </cell>
          <cell r="Q325" t="str">
            <v>EST CADEIRA LUIZA C/BRACO COU 2 MARROM ENVELH/JEQ CAST CLARO</v>
          </cell>
          <cell r="R325"/>
          <cell r="S325"/>
          <cell r="T325"/>
          <cell r="U325">
            <v>0.59</v>
          </cell>
          <cell r="V325">
            <v>0.56000000000000005</v>
          </cell>
          <cell r="W325">
            <v>0.74</v>
          </cell>
          <cell r="X325">
            <v>0</v>
          </cell>
          <cell r="Y325" t="str">
            <v>EST CADEIRA LUIZA C/BRACO COU 2 MARROM ENVELH/JEQ CAST CLARO - 0,59x0,56x0,74H</v>
          </cell>
          <cell r="Z325">
            <v>9433.94</v>
          </cell>
          <cell r="AA325">
            <v>0.5</v>
          </cell>
          <cell r="AB325">
            <v>4716.97</v>
          </cell>
          <cell r="AC325"/>
          <cell r="AD325"/>
          <cell r="AE325"/>
          <cell r="AF325">
            <v>9433.94</v>
          </cell>
          <cell r="AG325">
            <v>9433.94</v>
          </cell>
          <cell r="AH325">
            <v>0</v>
          </cell>
          <cell r="AI325">
            <v>9433.94</v>
          </cell>
          <cell r="AJ325" t="str">
            <v>REF: 303990</v>
          </cell>
          <cell r="AK325"/>
          <cell r="AL325">
            <v>303990</v>
          </cell>
          <cell r="AM325" t="str">
            <v>CADEIRA LUIZA (C/B) (COURO 2)</v>
          </cell>
          <cell r="AN325"/>
          <cell r="AO325">
            <v>0.59</v>
          </cell>
          <cell r="AP325">
            <v>0.56000000000000005</v>
          </cell>
          <cell r="AQ325">
            <v>0.74</v>
          </cell>
          <cell r="AR325">
            <v>0</v>
          </cell>
          <cell r="AS325" t="str">
            <v>CADEIRA LUIZA (C/B) (COURO 2) - 0,59x0,56x0,74H</v>
          </cell>
          <cell r="AT325">
            <v>9433.94</v>
          </cell>
          <cell r="AU325">
            <v>9433.94</v>
          </cell>
          <cell r="AV325">
            <v>9433.94</v>
          </cell>
          <cell r="AW325">
            <v>0</v>
          </cell>
          <cell r="AX325">
            <v>9433.94</v>
          </cell>
          <cell r="AY325">
            <v>0</v>
          </cell>
          <cell r="AZ325"/>
          <cell r="BA325" t="str">
            <v/>
          </cell>
          <cell r="BB325"/>
          <cell r="BC325"/>
          <cell r="BD325"/>
          <cell r="BE325" t="str">
            <v/>
          </cell>
          <cell r="BF325">
            <v>0</v>
          </cell>
          <cell r="BG325" t="str">
            <v/>
          </cell>
          <cell r="BH325" t="str">
            <v/>
          </cell>
          <cell r="BI325">
            <v>12</v>
          </cell>
          <cell r="BJ325" t="str">
            <v>0</v>
          </cell>
          <cell r="BK325">
            <v>0</v>
          </cell>
          <cell r="BL325">
            <v>0</v>
          </cell>
          <cell r="BM325"/>
          <cell r="BN325"/>
          <cell r="BO325"/>
          <cell r="BP325"/>
          <cell r="BR325" t="str">
            <v>TEO PE</v>
          </cell>
          <cell r="BT325" t="str">
            <v>CLAMI CADEIRA</v>
          </cell>
          <cell r="BU325" t="str">
            <v>CADEIRA LUIZA</v>
          </cell>
        </row>
        <row r="326">
          <cell r="H326">
            <v>2</v>
          </cell>
          <cell r="O326">
            <v>270562</v>
          </cell>
          <cell r="P326" t="str">
            <v>2020/352-0045-01</v>
          </cell>
          <cell r="Q326" t="str">
            <v>EST CADEIRA LUIZA C/BRACO COU 2 MARROM ENVELH/JEQ CAST CLARO</v>
          </cell>
          <cell r="R326"/>
          <cell r="S326"/>
          <cell r="T326"/>
          <cell r="U326">
            <v>0.59</v>
          </cell>
          <cell r="V326">
            <v>0.56000000000000005</v>
          </cell>
          <cell r="W326">
            <v>0.74</v>
          </cell>
          <cell r="X326">
            <v>0</v>
          </cell>
          <cell r="Y326" t="str">
            <v>EST CADEIRA LUIZA C/BRACO COU 2 MARROM ENVELH/JEQ CAST CLARO - 0,59x0,56x0,74H</v>
          </cell>
          <cell r="Z326">
            <v>9433.94</v>
          </cell>
          <cell r="AA326">
            <v>0.5</v>
          </cell>
          <cell r="AB326">
            <v>4716.97</v>
          </cell>
          <cell r="AC326"/>
          <cell r="AD326"/>
          <cell r="AE326"/>
          <cell r="AF326">
            <v>9433.94</v>
          </cell>
          <cell r="AG326">
            <v>9433.94</v>
          </cell>
          <cell r="AH326">
            <v>0</v>
          </cell>
          <cell r="AI326">
            <v>9433.94</v>
          </cell>
          <cell r="AJ326" t="str">
            <v>REF: 303990</v>
          </cell>
          <cell r="AK326"/>
          <cell r="AL326">
            <v>303990</v>
          </cell>
          <cell r="AM326" t="str">
            <v>CADEIRA LUIZA (C/B) (COURO 2)</v>
          </cell>
          <cell r="AN326"/>
          <cell r="AO326">
            <v>0.59</v>
          </cell>
          <cell r="AP326">
            <v>0.56000000000000005</v>
          </cell>
          <cell r="AQ326">
            <v>0.74</v>
          </cell>
          <cell r="AR326">
            <v>0</v>
          </cell>
          <cell r="AS326" t="str">
            <v>CADEIRA LUIZA (C/B) (COURO 2) - 0,59x0,56x0,74H</v>
          </cell>
          <cell r="AT326">
            <v>9433.94</v>
          </cell>
          <cell r="AU326">
            <v>9433.94</v>
          </cell>
          <cell r="AV326">
            <v>9433.94</v>
          </cell>
          <cell r="AW326">
            <v>0</v>
          </cell>
          <cell r="AX326">
            <v>9433.94</v>
          </cell>
          <cell r="AY326">
            <v>0</v>
          </cell>
          <cell r="AZ326"/>
          <cell r="BA326" t="str">
            <v/>
          </cell>
          <cell r="BB326"/>
          <cell r="BC326"/>
          <cell r="BD326"/>
          <cell r="BE326" t="str">
            <v/>
          </cell>
          <cell r="BF326">
            <v>0</v>
          </cell>
          <cell r="BG326" t="str">
            <v/>
          </cell>
          <cell r="BH326" t="str">
            <v/>
          </cell>
          <cell r="BI326">
            <v>12</v>
          </cell>
          <cell r="BJ326" t="str">
            <v>0</v>
          </cell>
          <cell r="BK326">
            <v>0</v>
          </cell>
          <cell r="BL326">
            <v>0</v>
          </cell>
          <cell r="BM326"/>
          <cell r="BN326"/>
          <cell r="BO326"/>
          <cell r="BP326"/>
          <cell r="BR326" t="str">
            <v>TEO PE</v>
          </cell>
          <cell r="BT326" t="str">
            <v>CLAMI CADEIRA</v>
          </cell>
          <cell r="BU326" t="str">
            <v>CADEIRA LUIZA</v>
          </cell>
        </row>
        <row r="327">
          <cell r="H327">
            <v>2</v>
          </cell>
          <cell r="O327">
            <v>270562</v>
          </cell>
          <cell r="P327" t="str">
            <v>2020/352-0046-01</v>
          </cell>
          <cell r="Q327" t="str">
            <v>EST CADEIRA LUIZA C/BRACO COU 2 MARROM ENVELH/JEQ CAST CLARO</v>
          </cell>
          <cell r="R327"/>
          <cell r="S327"/>
          <cell r="T327"/>
          <cell r="U327">
            <v>0.59</v>
          </cell>
          <cell r="V327">
            <v>0.56000000000000005</v>
          </cell>
          <cell r="W327">
            <v>0.74</v>
          </cell>
          <cell r="X327">
            <v>0</v>
          </cell>
          <cell r="Y327" t="str">
            <v>EST CADEIRA LUIZA C/BRACO COU 2 MARROM ENVELH/JEQ CAST CLARO - 0,59x0,56x0,74H</v>
          </cell>
          <cell r="Z327">
            <v>9433.94</v>
          </cell>
          <cell r="AA327">
            <v>0.5</v>
          </cell>
          <cell r="AB327">
            <v>4716.97</v>
          </cell>
          <cell r="AC327"/>
          <cell r="AD327"/>
          <cell r="AE327"/>
          <cell r="AF327">
            <v>9433.94</v>
          </cell>
          <cell r="AG327">
            <v>9433.94</v>
          </cell>
          <cell r="AH327">
            <v>0</v>
          </cell>
          <cell r="AI327">
            <v>9433.94</v>
          </cell>
          <cell r="AJ327" t="str">
            <v>REF: 303990</v>
          </cell>
          <cell r="AK327"/>
          <cell r="AL327">
            <v>303990</v>
          </cell>
          <cell r="AM327" t="str">
            <v>CADEIRA LUIZA (C/B) (COURO 2)</v>
          </cell>
          <cell r="AN327"/>
          <cell r="AO327">
            <v>0.59</v>
          </cell>
          <cell r="AP327">
            <v>0.56000000000000005</v>
          </cell>
          <cell r="AQ327">
            <v>0.74</v>
          </cell>
          <cell r="AR327">
            <v>0</v>
          </cell>
          <cell r="AS327" t="str">
            <v>CADEIRA LUIZA (C/B) (COURO 2) - 0,59x0,56x0,74H</v>
          </cell>
          <cell r="AT327">
            <v>9433.94</v>
          </cell>
          <cell r="AU327">
            <v>9433.94</v>
          </cell>
          <cell r="AV327">
            <v>9433.94</v>
          </cell>
          <cell r="AW327">
            <v>0</v>
          </cell>
          <cell r="AX327">
            <v>9433.94</v>
          </cell>
          <cell r="AY327">
            <v>0</v>
          </cell>
          <cell r="AZ327"/>
          <cell r="BA327" t="str">
            <v/>
          </cell>
          <cell r="BB327"/>
          <cell r="BC327"/>
          <cell r="BD327"/>
          <cell r="BE327" t="str">
            <v/>
          </cell>
          <cell r="BF327">
            <v>0</v>
          </cell>
          <cell r="BG327" t="str">
            <v/>
          </cell>
          <cell r="BH327" t="str">
            <v/>
          </cell>
          <cell r="BI327">
            <v>12</v>
          </cell>
          <cell r="BJ327" t="str">
            <v>0</v>
          </cell>
          <cell r="BK327">
            <v>0</v>
          </cell>
          <cell r="BL327">
            <v>0</v>
          </cell>
          <cell r="BM327"/>
          <cell r="BN327"/>
          <cell r="BO327"/>
          <cell r="BP327"/>
          <cell r="BR327" t="str">
            <v>TEO PE</v>
          </cell>
          <cell r="BT327" t="str">
            <v>CLAMI CADEIRA</v>
          </cell>
          <cell r="BU327" t="str">
            <v>CADEIRA LUIZA</v>
          </cell>
        </row>
        <row r="328">
          <cell r="H328">
            <v>2</v>
          </cell>
          <cell r="O328">
            <v>270562</v>
          </cell>
          <cell r="P328" t="str">
            <v>2020/352-0043-01</v>
          </cell>
          <cell r="Q328" t="str">
            <v>EST CADEIRA LUIZA C/BRACO COU 2 MARROM ENVELH/JEQ CAST CLARO</v>
          </cell>
          <cell r="R328"/>
          <cell r="S328"/>
          <cell r="T328"/>
          <cell r="U328">
            <v>0.59</v>
          </cell>
          <cell r="V328">
            <v>0.56000000000000005</v>
          </cell>
          <cell r="W328">
            <v>0.74</v>
          </cell>
          <cell r="X328">
            <v>0</v>
          </cell>
          <cell r="Y328" t="str">
            <v>EST CADEIRA LUIZA C/BRACO COU 2 MARROM ENVELH/JEQ CAST CLARO - 0,59x0,56x0,74H</v>
          </cell>
          <cell r="Z328">
            <v>9433.94</v>
          </cell>
          <cell r="AA328">
            <v>0.5</v>
          </cell>
          <cell r="AB328">
            <v>4716.97</v>
          </cell>
          <cell r="AC328"/>
          <cell r="AD328"/>
          <cell r="AE328"/>
          <cell r="AF328">
            <v>9433.94</v>
          </cell>
          <cell r="AG328">
            <v>9433.94</v>
          </cell>
          <cell r="AH328">
            <v>0</v>
          </cell>
          <cell r="AI328">
            <v>9433.94</v>
          </cell>
          <cell r="AJ328" t="str">
            <v>REF: 303990</v>
          </cell>
          <cell r="AK328"/>
          <cell r="AL328">
            <v>303990</v>
          </cell>
          <cell r="AM328" t="str">
            <v>CADEIRA LUIZA (C/B) (COURO 2)</v>
          </cell>
          <cell r="AN328"/>
          <cell r="AO328">
            <v>0.59</v>
          </cell>
          <cell r="AP328">
            <v>0.56000000000000005</v>
          </cell>
          <cell r="AQ328">
            <v>0.74</v>
          </cell>
          <cell r="AR328">
            <v>0</v>
          </cell>
          <cell r="AS328" t="str">
            <v>CADEIRA LUIZA (C/B) (COURO 2) - 0,59x0,56x0,74H</v>
          </cell>
          <cell r="AT328">
            <v>9433.94</v>
          </cell>
          <cell r="AU328">
            <v>9433.94</v>
          </cell>
          <cell r="AV328">
            <v>9433.94</v>
          </cell>
          <cell r="AW328">
            <v>0</v>
          </cell>
          <cell r="AX328">
            <v>9433.94</v>
          </cell>
          <cell r="AY328">
            <v>0</v>
          </cell>
          <cell r="AZ328"/>
          <cell r="BA328" t="str">
            <v/>
          </cell>
          <cell r="BB328"/>
          <cell r="BC328"/>
          <cell r="BD328"/>
          <cell r="BE328" t="str">
            <v/>
          </cell>
          <cell r="BF328">
            <v>0</v>
          </cell>
          <cell r="BG328" t="str">
            <v/>
          </cell>
          <cell r="BH328" t="str">
            <v/>
          </cell>
          <cell r="BI328">
            <v>12</v>
          </cell>
          <cell r="BJ328" t="str">
            <v>0</v>
          </cell>
          <cell r="BK328">
            <v>0</v>
          </cell>
          <cell r="BL328">
            <v>0</v>
          </cell>
          <cell r="BM328"/>
          <cell r="BN328"/>
          <cell r="BO328"/>
          <cell r="BP328"/>
          <cell r="BR328" t="str">
            <v>TEO PE</v>
          </cell>
          <cell r="BT328" t="str">
            <v>CLAMI CADEIRA</v>
          </cell>
          <cell r="BU328" t="str">
            <v>CADEIRA LUIZA</v>
          </cell>
        </row>
        <row r="329">
          <cell r="H329">
            <v>0</v>
          </cell>
          <cell r="O329">
            <v>260994</v>
          </cell>
          <cell r="P329" t="str">
            <v>2020/184-0049-01</v>
          </cell>
          <cell r="Q329" t="str">
            <v>EST ALMOFADA DECORATIVA (COURO T4 CAMURCA MUSGO)</v>
          </cell>
          <cell r="R329"/>
          <cell r="S329"/>
          <cell r="T329"/>
          <cell r="U329">
            <v>0.6</v>
          </cell>
          <cell r="V329">
            <v>0.6</v>
          </cell>
          <cell r="W329">
            <v>0</v>
          </cell>
          <cell r="X329">
            <v>0</v>
          </cell>
          <cell r="Y329" t="str">
            <v>EST ALMOFADA DECORATIVA (COURO T4 CAMURCA MUSGO) - 0,6x0,6x0H</v>
          </cell>
          <cell r="Z329">
            <v>2114.56</v>
          </cell>
          <cell r="AA329">
            <v>0.35</v>
          </cell>
          <cell r="AB329">
            <v>1374.4639999999999</v>
          </cell>
          <cell r="AC329"/>
          <cell r="AD329"/>
          <cell r="AE329"/>
          <cell r="AF329">
            <v>2114.56</v>
          </cell>
          <cell r="AG329">
            <v>2114.56</v>
          </cell>
          <cell r="AH329">
            <v>0</v>
          </cell>
          <cell r="AI329">
            <v>2114.56</v>
          </cell>
          <cell r="AJ329" t="str">
            <v>REF: 260994</v>
          </cell>
          <cell r="AK329" t="str">
            <v>PRODUTO PRONTA ENTREGA</v>
          </cell>
          <cell r="AL329">
            <v>260994</v>
          </cell>
          <cell r="AM329" t="str">
            <v>EST ALMOFADA DECORATIVA (COURO T4 CAMURCA MUSGO)</v>
          </cell>
          <cell r="AN329"/>
          <cell r="AO329">
            <v>0.6</v>
          </cell>
          <cell r="AP329">
            <v>0.6</v>
          </cell>
          <cell r="AQ329">
            <v>0</v>
          </cell>
          <cell r="AR329">
            <v>0</v>
          </cell>
          <cell r="AS329" t="str">
            <v>EST ALMOFADA DECORATIVA (COURO T4 CAMURCA MUSGO) - 0,6x0,6x0H</v>
          </cell>
          <cell r="AT329">
            <v>2114.56</v>
          </cell>
          <cell r="AU329">
            <v>2114.56</v>
          </cell>
          <cell r="AV329">
            <v>2114.56</v>
          </cell>
          <cell r="AW329">
            <v>0</v>
          </cell>
          <cell r="AX329">
            <v>2114.56</v>
          </cell>
          <cell r="AY329">
            <v>0</v>
          </cell>
          <cell r="AZ329"/>
          <cell r="BA329" t="str">
            <v/>
          </cell>
          <cell r="BB329"/>
          <cell r="BC329"/>
          <cell r="BD329"/>
          <cell r="BE329" t="str">
            <v/>
          </cell>
          <cell r="BF329">
            <v>0</v>
          </cell>
          <cell r="BG329" t="str">
            <v/>
          </cell>
          <cell r="BH329" t="str">
            <v/>
          </cell>
          <cell r="BI329">
            <v>12</v>
          </cell>
          <cell r="BJ329" t="str">
            <v>0</v>
          </cell>
          <cell r="BK329">
            <v>0</v>
          </cell>
          <cell r="BL329">
            <v>0</v>
          </cell>
          <cell r="BM329"/>
          <cell r="BN329"/>
          <cell r="BO329"/>
          <cell r="BP329"/>
          <cell r="BR329" t="str">
            <v>TEO PE</v>
          </cell>
          <cell r="BT329" t="str">
            <v/>
          </cell>
          <cell r="BU329" t="str">
            <v/>
          </cell>
        </row>
        <row r="330">
          <cell r="H330">
            <v>0</v>
          </cell>
          <cell r="O330">
            <v>260994</v>
          </cell>
          <cell r="P330" t="str">
            <v>2020/184-0039-01</v>
          </cell>
          <cell r="Q330" t="str">
            <v>EST ALMOFADA DECORATIVA (COURO T4 CAMURCA MUSGO)</v>
          </cell>
          <cell r="R330"/>
          <cell r="S330"/>
          <cell r="T330"/>
          <cell r="U330">
            <v>0.6</v>
          </cell>
          <cell r="V330">
            <v>0.6</v>
          </cell>
          <cell r="W330">
            <v>0</v>
          </cell>
          <cell r="X330">
            <v>0</v>
          </cell>
          <cell r="Y330" t="str">
            <v>EST ALMOFADA DECORATIVA (COURO T4 CAMURCA MUSGO) - 0,6x0,6x0H</v>
          </cell>
          <cell r="Z330">
            <v>2114.56</v>
          </cell>
          <cell r="AA330">
            <v>0.35</v>
          </cell>
          <cell r="AB330">
            <v>1374.4639999999999</v>
          </cell>
          <cell r="AC330"/>
          <cell r="AD330"/>
          <cell r="AE330"/>
          <cell r="AF330">
            <v>2114.56</v>
          </cell>
          <cell r="AG330">
            <v>2114.56</v>
          </cell>
          <cell r="AH330">
            <v>0</v>
          </cell>
          <cell r="AI330">
            <v>2114.56</v>
          </cell>
          <cell r="AJ330" t="str">
            <v>REF: 260994</v>
          </cell>
          <cell r="AK330" t="str">
            <v>PRODUTO PRONTA ENTREGA</v>
          </cell>
          <cell r="AL330">
            <v>260994</v>
          </cell>
          <cell r="AM330" t="str">
            <v>EST ALMOFADA DECORATIVA (COURO T4 CAMURCA MUSGO)</v>
          </cell>
          <cell r="AN330"/>
          <cell r="AO330">
            <v>0.6</v>
          </cell>
          <cell r="AP330">
            <v>0.6</v>
          </cell>
          <cell r="AQ330">
            <v>0</v>
          </cell>
          <cell r="AR330">
            <v>0</v>
          </cell>
          <cell r="AS330" t="str">
            <v>EST ALMOFADA DECORATIVA (COURO T4 CAMURCA MUSGO) - 0,6x0,6x0H</v>
          </cell>
          <cell r="AT330">
            <v>2114.56</v>
          </cell>
          <cell r="AU330">
            <v>2114.56</v>
          </cell>
          <cell r="AV330">
            <v>2114.56</v>
          </cell>
          <cell r="AW330">
            <v>0</v>
          </cell>
          <cell r="AX330">
            <v>2114.56</v>
          </cell>
          <cell r="AY330">
            <v>0</v>
          </cell>
          <cell r="AZ330"/>
          <cell r="BA330" t="str">
            <v/>
          </cell>
          <cell r="BB330"/>
          <cell r="BC330"/>
          <cell r="BD330"/>
          <cell r="BE330" t="str">
            <v/>
          </cell>
          <cell r="BF330">
            <v>0</v>
          </cell>
          <cell r="BG330" t="str">
            <v/>
          </cell>
          <cell r="BH330" t="str">
            <v/>
          </cell>
          <cell r="BI330">
            <v>12</v>
          </cell>
          <cell r="BJ330" t="str">
            <v>0</v>
          </cell>
          <cell r="BK330">
            <v>0</v>
          </cell>
          <cell r="BL330">
            <v>0</v>
          </cell>
          <cell r="BM330"/>
          <cell r="BN330"/>
          <cell r="BO330"/>
          <cell r="BP330"/>
          <cell r="BR330" t="str">
            <v>TEO PE</v>
          </cell>
          <cell r="BT330" t="str">
            <v/>
          </cell>
          <cell r="BU330" t="str">
            <v/>
          </cell>
        </row>
        <row r="331">
          <cell r="H331">
            <v>0</v>
          </cell>
          <cell r="O331">
            <v>373813</v>
          </cell>
          <cell r="P331" t="str">
            <v>2023/283-0001-01</v>
          </cell>
          <cell r="Q331" t="str">
            <v>EST ALMOFADA CLAMI 3 (PLUMA SINT) TC CRAFTED GLAZE</v>
          </cell>
          <cell r="R331"/>
          <cell r="S331"/>
          <cell r="T331"/>
          <cell r="U331">
            <v>0.9</v>
          </cell>
          <cell r="V331">
            <v>0.7</v>
          </cell>
          <cell r="W331">
            <v>0.15</v>
          </cell>
          <cell r="X331">
            <v>0</v>
          </cell>
          <cell r="Y331" t="str">
            <v>EST ALMOFADA CLAMI 3 (PLUMA SINT) TC CRAFTED GLAZE - 0,9x0,7x0,15H</v>
          </cell>
          <cell r="Z331">
            <v>3522.49</v>
          </cell>
          <cell r="AA331">
            <v>0.35</v>
          </cell>
          <cell r="AB331">
            <v>2289.6185</v>
          </cell>
          <cell r="AC331"/>
          <cell r="AD331" t="str">
            <v>PROD C/RVST FORN</v>
          </cell>
          <cell r="AE331" t="str">
            <v>REVESTIMENTO FORN</v>
          </cell>
          <cell r="AF331">
            <v>3522.49</v>
          </cell>
          <cell r="AG331">
            <v>3522.49</v>
          </cell>
          <cell r="AH331">
            <v>0</v>
          </cell>
          <cell r="AI331">
            <v>3522.49</v>
          </cell>
          <cell r="AJ331" t="str">
            <v>REF: 351675</v>
          </cell>
          <cell r="AK331"/>
          <cell r="AL331">
            <v>351675</v>
          </cell>
          <cell r="AM331" t="str">
            <v>ALMOFADA CLAMI MODELO 3 (PLUMA SINTETICA) (TC FORN)</v>
          </cell>
          <cell r="AN331"/>
          <cell r="AO331">
            <v>0.9</v>
          </cell>
          <cell r="AP331">
            <v>0.7</v>
          </cell>
          <cell r="AQ331">
            <v>0.15</v>
          </cell>
          <cell r="AR331">
            <v>0</v>
          </cell>
          <cell r="AS331" t="str">
            <v>ALMOFADA CLAMI MODELO 3 (PLUMA SINTETICA) (TC FORN) - 0,9x0,7x0,15H</v>
          </cell>
          <cell r="AT331">
            <v>3522.49</v>
          </cell>
          <cell r="AU331">
            <v>3522.49</v>
          </cell>
          <cell r="AV331">
            <v>2311.5500000000002</v>
          </cell>
          <cell r="AW331">
            <v>1210.9399999999996</v>
          </cell>
          <cell r="AX331">
            <v>3522.49</v>
          </cell>
          <cell r="AY331">
            <v>0</v>
          </cell>
          <cell r="AZ331">
            <v>337923</v>
          </cell>
          <cell r="BA331" t="str">
            <v>TECIDO CRAFTED -</v>
          </cell>
          <cell r="BB331" t="str">
            <v>RVST FORN: TECIDO CRAFTED - GLAZE</v>
          </cell>
          <cell r="BC331">
            <v>1.7</v>
          </cell>
          <cell r="BD331"/>
          <cell r="BE331">
            <v>453.15</v>
          </cell>
          <cell r="BF331">
            <v>0</v>
          </cell>
          <cell r="BG331">
            <v>-453.15</v>
          </cell>
          <cell r="BH331" t="str">
            <v>RVST FORN</v>
          </cell>
          <cell r="BI331">
            <v>12</v>
          </cell>
          <cell r="BJ331">
            <v>1210.9980599999999</v>
          </cell>
          <cell r="BK331">
            <v>0</v>
          </cell>
          <cell r="BL331">
            <v>0.57200000000000006</v>
          </cell>
          <cell r="BM331"/>
          <cell r="BN331"/>
          <cell r="BO331"/>
          <cell r="BP331"/>
          <cell r="BR331" t="str">
            <v>TEODORO</v>
          </cell>
          <cell r="BT331" t="str">
            <v/>
          </cell>
          <cell r="BU331" t="str">
            <v/>
          </cell>
        </row>
        <row r="332">
          <cell r="H332">
            <v>0</v>
          </cell>
          <cell r="O332">
            <v>373812</v>
          </cell>
          <cell r="P332" t="str">
            <v>2023/283-0002-01</v>
          </cell>
          <cell r="Q332" t="str">
            <v>EST ALMOFADA CLAMI 3 (PLUMA SINT) (TC FORN INIFITY STRING)</v>
          </cell>
          <cell r="R332"/>
          <cell r="S332"/>
          <cell r="T332"/>
          <cell r="U332">
            <v>0.9</v>
          </cell>
          <cell r="V332">
            <v>0.7</v>
          </cell>
          <cell r="W332">
            <v>0.15</v>
          </cell>
          <cell r="X332">
            <v>0</v>
          </cell>
          <cell r="Y332" t="str">
            <v>EST ALMOFADA CLAMI 3 (PLUMA SINT) (TC FORN INIFITY STRING) - 0,9x0,7x0,15H</v>
          </cell>
          <cell r="Z332">
            <v>4284.09</v>
          </cell>
          <cell r="AA332">
            <v>0.35</v>
          </cell>
          <cell r="AB332">
            <v>2784.6585000000005</v>
          </cell>
          <cell r="AC332"/>
          <cell r="AD332" t="str">
            <v>PROD C/RVST FORN</v>
          </cell>
          <cell r="AE332" t="str">
            <v>REVESTIMENTO FORN</v>
          </cell>
          <cell r="AF332">
            <v>4284.09</v>
          </cell>
          <cell r="AG332">
            <v>4284.09</v>
          </cell>
          <cell r="AH332">
            <v>0</v>
          </cell>
          <cell r="AI332">
            <v>4284.09</v>
          </cell>
          <cell r="AJ332" t="str">
            <v>REF: 351675</v>
          </cell>
          <cell r="AK332"/>
          <cell r="AL332">
            <v>351675</v>
          </cell>
          <cell r="AM332" t="str">
            <v>ALMOFADA CLAMI MODELO 3 (PLUMA SINTETICA) (TC FORN)</v>
          </cell>
          <cell r="AN332"/>
          <cell r="AO332">
            <v>0.9</v>
          </cell>
          <cell r="AP332">
            <v>0.7</v>
          </cell>
          <cell r="AQ332">
            <v>0.15</v>
          </cell>
          <cell r="AR332">
            <v>0</v>
          </cell>
          <cell r="AS332" t="str">
            <v>ALMOFADA CLAMI MODELO 3 (PLUMA SINTETICA) (TC FORN) - 0,9x0,7x0,15H</v>
          </cell>
          <cell r="AT332">
            <v>4284.09</v>
          </cell>
          <cell r="AU332">
            <v>4284.09</v>
          </cell>
          <cell r="AV332">
            <v>2311.5500000000002</v>
          </cell>
          <cell r="AW332">
            <v>1972.54</v>
          </cell>
          <cell r="AX332">
            <v>4284.09</v>
          </cell>
          <cell r="AY332">
            <v>0</v>
          </cell>
          <cell r="AZ332">
            <v>337948</v>
          </cell>
          <cell r="BA332" t="str">
            <v>TECIDO INFINITY -</v>
          </cell>
          <cell r="BB332" t="str">
            <v>RVST FORN: TECIDO INFINITY -  STRING</v>
          </cell>
          <cell r="BC332">
            <v>1.7</v>
          </cell>
          <cell r="BD332"/>
          <cell r="BE332">
            <v>738.15</v>
          </cell>
          <cell r="BF332">
            <v>0</v>
          </cell>
          <cell r="BG332">
            <v>-738.15</v>
          </cell>
          <cell r="BH332" t="str">
            <v>RVST FORN</v>
          </cell>
          <cell r="BI332">
            <v>12</v>
          </cell>
          <cell r="BJ332">
            <v>1972.6320600000001</v>
          </cell>
          <cell r="BK332">
            <v>0</v>
          </cell>
          <cell r="BL332">
            <v>0.57200000000000006</v>
          </cell>
          <cell r="BM332"/>
          <cell r="BN332"/>
          <cell r="BO332"/>
          <cell r="BP332"/>
          <cell r="BR332" t="str">
            <v>TEODORO</v>
          </cell>
          <cell r="BT332" t="str">
            <v/>
          </cell>
          <cell r="BU332" t="str">
            <v/>
          </cell>
        </row>
        <row r="333">
          <cell r="H333">
            <v>0</v>
          </cell>
          <cell r="O333">
            <v>399496</v>
          </cell>
          <cell r="P333" t="str">
            <v>2025/028-0008-01</v>
          </cell>
          <cell r="Q333" t="str">
            <v>EST MESA JANTAR BELIZE (ORGANICA) (MADEIRA LAMINA FREIJO)</v>
          </cell>
          <cell r="R333"/>
          <cell r="S333"/>
          <cell r="T333"/>
          <cell r="U333">
            <v>3</v>
          </cell>
          <cell r="V333">
            <v>1.4</v>
          </cell>
          <cell r="W333">
            <v>0.76</v>
          </cell>
          <cell r="X333">
            <v>0</v>
          </cell>
          <cell r="Y333" t="str">
            <v>EST MESA JANTAR BELIZE (ORGANICA) (MADEIRA LAMINA FREIJO) - 3x1,4x0,76H</v>
          </cell>
          <cell r="Z333">
            <v>27097.95</v>
          </cell>
          <cell r="AA333">
            <v>0.35</v>
          </cell>
          <cell r="AB333">
            <v>17613.667500000003</v>
          </cell>
          <cell r="AC333"/>
          <cell r="AD333"/>
          <cell r="AE333"/>
          <cell r="AF333">
            <v>27097.95</v>
          </cell>
          <cell r="AG333">
            <v>27097.95</v>
          </cell>
          <cell r="AH333">
            <v>0</v>
          </cell>
          <cell r="AI333">
            <v>27097.95</v>
          </cell>
          <cell r="AJ333" t="str">
            <v>REF: 362508</v>
          </cell>
          <cell r="AK333"/>
          <cell r="AL333">
            <v>362508</v>
          </cell>
          <cell r="AM333" t="str">
            <v>MESA JANTAR BELIZE (ORGANICA) (MADEIRA)</v>
          </cell>
          <cell r="AN333"/>
          <cell r="AO333">
            <v>3</v>
          </cell>
          <cell r="AP333">
            <v>1.4</v>
          </cell>
          <cell r="AQ333">
            <v>0.76</v>
          </cell>
          <cell r="AR333">
            <v>0</v>
          </cell>
          <cell r="AS333" t="str">
            <v>MESA JANTAR BELIZE (ORGANICA) (MADEIRA) - 3x1,4x0,76H</v>
          </cell>
          <cell r="AT333">
            <v>27097.95</v>
          </cell>
          <cell r="AU333">
            <v>27097.95</v>
          </cell>
          <cell r="AV333">
            <v>27097.95</v>
          </cell>
          <cell r="AW333">
            <v>0</v>
          </cell>
          <cell r="AX333">
            <v>27097.95</v>
          </cell>
          <cell r="AY333">
            <v>0</v>
          </cell>
          <cell r="AZ333"/>
          <cell r="BA333" t="str">
            <v/>
          </cell>
          <cell r="BB333"/>
          <cell r="BC333"/>
          <cell r="BD333"/>
          <cell r="BE333" t="str">
            <v/>
          </cell>
          <cell r="BF333">
            <v>0</v>
          </cell>
          <cell r="BG333" t="str">
            <v/>
          </cell>
          <cell r="BH333" t="str">
            <v/>
          </cell>
          <cell r="BI333">
            <v>12</v>
          </cell>
          <cell r="BJ333" t="str">
            <v>0</v>
          </cell>
          <cell r="BK333">
            <v>0</v>
          </cell>
          <cell r="BL333">
            <v>0</v>
          </cell>
          <cell r="BM333"/>
          <cell r="BN333"/>
          <cell r="BO333"/>
          <cell r="BP333"/>
          <cell r="BR333" t="str">
            <v>L CENTER</v>
          </cell>
          <cell r="BT333" t="str">
            <v/>
          </cell>
          <cell r="BU333" t="str">
            <v/>
          </cell>
        </row>
        <row r="334">
          <cell r="H334">
            <v>1</v>
          </cell>
          <cell r="O334">
            <v>334346</v>
          </cell>
          <cell r="P334" t="str">
            <v>2024/193-0008-01</v>
          </cell>
          <cell r="Q334" t="str">
            <v>EST MODULO BRACO ESQ ATLAS (BASE LAMIN EBANIZ) FX8168</v>
          </cell>
          <cell r="R334">
            <v>2.7</v>
          </cell>
          <cell r="S334">
            <v>1.1200000000000001</v>
          </cell>
          <cell r="T334">
            <v>0.73</v>
          </cell>
          <cell r="U334">
            <v>1.35</v>
          </cell>
          <cell r="V334">
            <v>1.1200000000000001</v>
          </cell>
          <cell r="W334">
            <v>0.73</v>
          </cell>
          <cell r="X334">
            <v>0</v>
          </cell>
          <cell r="Y334" t="str">
            <v>EST MODULO BRACO ESQ ATLAS (BASE LAMIN EBANIZ) FX8168 - 1,35x1,12x0,73H</v>
          </cell>
          <cell r="Z334">
            <v>41418.14</v>
          </cell>
          <cell r="AA334">
            <v>0.5</v>
          </cell>
          <cell r="AB334">
            <v>20709.07</v>
          </cell>
          <cell r="AC334" t="str">
            <v>DS</v>
          </cell>
          <cell r="AD334" t="str">
            <v>SOFA COMPLETO</v>
          </cell>
          <cell r="AE334" t="str">
            <v>VALOR MODULO</v>
          </cell>
          <cell r="AF334">
            <v>20709.07</v>
          </cell>
          <cell r="AG334">
            <v>20709.07</v>
          </cell>
          <cell r="AH334">
            <v>0</v>
          </cell>
          <cell r="AI334">
            <v>41418.14</v>
          </cell>
          <cell r="AJ334" t="str">
            <v>REF: 334346</v>
          </cell>
          <cell r="AK334" t="str">
            <v>PRODUTO FORA DE LINHA</v>
          </cell>
          <cell r="AL334">
            <v>334346</v>
          </cell>
          <cell r="AM334" t="str">
            <v>EST MODULO BRACO ESQ ATLAS (BASE LAMIN EBANIZ) FX8168</v>
          </cell>
          <cell r="AN334"/>
          <cell r="AO334">
            <v>1.35</v>
          </cell>
          <cell r="AP334">
            <v>1.1200000000000001</v>
          </cell>
          <cell r="AQ334">
            <v>0.73</v>
          </cell>
          <cell r="AR334">
            <v>0</v>
          </cell>
          <cell r="AS334" t="str">
            <v>EST MODULO BRACO ESQ ATLAS (BASE LAMIN EBANIZ) FX8168 - 1,35x1,12x0,73H</v>
          </cell>
          <cell r="AT334">
            <v>20709.07</v>
          </cell>
          <cell r="AU334">
            <v>20709.07</v>
          </cell>
          <cell r="AV334">
            <v>20709.07</v>
          </cell>
          <cell r="AW334">
            <v>0</v>
          </cell>
          <cell r="AX334">
            <v>20709.07</v>
          </cell>
          <cell r="AY334">
            <v>0</v>
          </cell>
          <cell r="AZ334"/>
          <cell r="BA334" t="str">
            <v/>
          </cell>
          <cell r="BB334"/>
          <cell r="BC334"/>
          <cell r="BD334"/>
          <cell r="BE334" t="str">
            <v/>
          </cell>
          <cell r="BF334">
            <v>0</v>
          </cell>
          <cell r="BG334" t="str">
            <v/>
          </cell>
          <cell r="BH334" t="str">
            <v/>
          </cell>
          <cell r="BI334">
            <v>14</v>
          </cell>
          <cell r="BJ334" t="str">
            <v>0</v>
          </cell>
          <cell r="BK334">
            <v>0</v>
          </cell>
          <cell r="BL334">
            <v>0</v>
          </cell>
          <cell r="BM334"/>
          <cell r="BN334"/>
          <cell r="BO334"/>
          <cell r="BP334"/>
          <cell r="BR334" t="str">
            <v>TEO PE</v>
          </cell>
          <cell r="BS334" t="str">
            <v>334346 | 334345</v>
          </cell>
          <cell r="BT334" t="str">
            <v>CLAMI SOFA</v>
          </cell>
          <cell r="BU334" t="str">
            <v>SOFA ATLAS (FL)</v>
          </cell>
        </row>
        <row r="335">
          <cell r="H335">
            <v>1</v>
          </cell>
          <cell r="O335">
            <v>334345</v>
          </cell>
          <cell r="P335" t="str">
            <v>2024/193-0007-01</v>
          </cell>
          <cell r="Q335" t="str">
            <v>EST MODULO BRACO DIR ATLAS (BASE LAMIN EBANIZ) FX8168</v>
          </cell>
          <cell r="R335">
            <v>2.7</v>
          </cell>
          <cell r="S335">
            <v>1.1200000000000001</v>
          </cell>
          <cell r="T335">
            <v>0.73</v>
          </cell>
          <cell r="U335">
            <v>1.35</v>
          </cell>
          <cell r="V335">
            <v>1.1200000000000001</v>
          </cell>
          <cell r="W335">
            <v>0.73</v>
          </cell>
          <cell r="X335">
            <v>0</v>
          </cell>
          <cell r="Y335" t="str">
            <v>EST MODULO BRACO DIR ATLAS (BASE LAMIN EBANIZ) FX8168 - 1,35x1,12x0,73H</v>
          </cell>
          <cell r="Z335">
            <v>41418.14</v>
          </cell>
          <cell r="AA335">
            <v>0.5</v>
          </cell>
          <cell r="AB335">
            <v>20709.07</v>
          </cell>
          <cell r="AC335" t="str">
            <v>DS</v>
          </cell>
          <cell r="AD335" t="str">
            <v>SOFA COMPLETO</v>
          </cell>
          <cell r="AE335" t="str">
            <v>VALOR MODULO</v>
          </cell>
          <cell r="AF335">
            <v>20709.07</v>
          </cell>
          <cell r="AG335">
            <v>20709.07</v>
          </cell>
          <cell r="AH335">
            <v>0</v>
          </cell>
          <cell r="AI335">
            <v>41418.14</v>
          </cell>
          <cell r="AJ335" t="str">
            <v>REF: 334345</v>
          </cell>
          <cell r="AK335" t="str">
            <v>PRODUTO FORA DE LINHA</v>
          </cell>
          <cell r="AL335">
            <v>334345</v>
          </cell>
          <cell r="AM335" t="str">
            <v>EST MODULO BRACO DIR ATLAS (BASE LAMIN EBANIZ) FX8168</v>
          </cell>
          <cell r="AN335"/>
          <cell r="AO335">
            <v>1.35</v>
          </cell>
          <cell r="AP335">
            <v>1.1200000000000001</v>
          </cell>
          <cell r="AQ335">
            <v>0.73</v>
          </cell>
          <cell r="AR335">
            <v>0</v>
          </cell>
          <cell r="AS335" t="str">
            <v>EST MODULO BRACO DIR ATLAS (BASE LAMIN EBANIZ) FX8168 - 1,35x1,12x0,73H</v>
          </cell>
          <cell r="AT335">
            <v>20709.07</v>
          </cell>
          <cell r="AU335">
            <v>20709.07</v>
          </cell>
          <cell r="AV335">
            <v>20709.07</v>
          </cell>
          <cell r="AW335">
            <v>0</v>
          </cell>
          <cell r="AX335">
            <v>20709.07</v>
          </cell>
          <cell r="AY335">
            <v>0</v>
          </cell>
          <cell r="AZ335"/>
          <cell r="BA335" t="str">
            <v/>
          </cell>
          <cell r="BB335"/>
          <cell r="BC335"/>
          <cell r="BD335"/>
          <cell r="BE335" t="str">
            <v/>
          </cell>
          <cell r="BF335">
            <v>0</v>
          </cell>
          <cell r="BG335" t="str">
            <v/>
          </cell>
          <cell r="BH335" t="str">
            <v/>
          </cell>
          <cell r="BI335">
            <v>14</v>
          </cell>
          <cell r="BJ335" t="str">
            <v>0</v>
          </cell>
          <cell r="BK335">
            <v>0</v>
          </cell>
          <cell r="BL335">
            <v>0</v>
          </cell>
          <cell r="BM335"/>
          <cell r="BN335"/>
          <cell r="BO335"/>
          <cell r="BP335"/>
          <cell r="BR335" t="str">
            <v>TEO PE</v>
          </cell>
          <cell r="BS335" t="str">
            <v>334346 | 334345</v>
          </cell>
          <cell r="BT335" t="str">
            <v>CLAMI SOFA</v>
          </cell>
          <cell r="BU335" t="str">
            <v>SOFA ATLAS (FL)</v>
          </cell>
        </row>
        <row r="336">
          <cell r="H336">
            <v>0</v>
          </cell>
          <cell r="O336">
            <v>377901</v>
          </cell>
          <cell r="P336" t="str">
            <v>2023/348-0021-01</v>
          </cell>
          <cell r="Q336" t="str">
            <v>EST TAMPO MESA JANTAR ABACATE (MARMORE 3 JADORE)</v>
          </cell>
          <cell r="R336">
            <v>3.7</v>
          </cell>
          <cell r="S336">
            <v>1.6</v>
          </cell>
          <cell r="T336">
            <v>0.75</v>
          </cell>
          <cell r="U336">
            <v>3.7</v>
          </cell>
          <cell r="V336">
            <v>1.6</v>
          </cell>
          <cell r="W336">
            <v>0.02</v>
          </cell>
          <cell r="X336">
            <v>0</v>
          </cell>
          <cell r="Y336" t="str">
            <v>EST TAMPO MESA JANTAR ABACATE (MARMORE 3 JADORE) - 3,7x1,6x0,02H</v>
          </cell>
          <cell r="Z336">
            <v>202099.08000000002</v>
          </cell>
          <cell r="AA336">
            <v>0.35</v>
          </cell>
          <cell r="AB336">
            <v>131364.402</v>
          </cell>
          <cell r="AC336" t="str">
            <v>HJ</v>
          </cell>
          <cell r="AD336" t="str">
            <v>TAMPO + BASE</v>
          </cell>
          <cell r="AE336" t="str">
            <v>VALOR TAMPO</v>
          </cell>
          <cell r="AF336">
            <v>126663.76</v>
          </cell>
          <cell r="AG336">
            <v>126663.76</v>
          </cell>
          <cell r="AH336">
            <v>0</v>
          </cell>
          <cell r="AI336">
            <v>202099.08000000002</v>
          </cell>
          <cell r="AJ336" t="str">
            <v>REF: 365897</v>
          </cell>
          <cell r="AK336"/>
          <cell r="AL336">
            <v>365897</v>
          </cell>
          <cell r="AM336" t="str">
            <v>TAMPO JANTAR ABACATE (MARMORE 3)</v>
          </cell>
          <cell r="AN336"/>
          <cell r="AO336">
            <v>3.7</v>
          </cell>
          <cell r="AP336">
            <v>1.6</v>
          </cell>
          <cell r="AQ336">
            <v>0.02</v>
          </cell>
          <cell r="AR336">
            <v>0</v>
          </cell>
          <cell r="AS336" t="str">
            <v>TAMPO JANTAR ABACATE (MARMORE 3) - 3,7x1,6x0,02H</v>
          </cell>
          <cell r="AT336">
            <v>126663.76</v>
          </cell>
          <cell r="AU336">
            <v>126663.76</v>
          </cell>
          <cell r="AV336">
            <v>126663.76</v>
          </cell>
          <cell r="AW336">
            <v>0</v>
          </cell>
          <cell r="AX336">
            <v>126663.76</v>
          </cell>
          <cell r="AY336">
            <v>0</v>
          </cell>
          <cell r="AZ336"/>
          <cell r="BA336" t="str">
            <v/>
          </cell>
          <cell r="BB336"/>
          <cell r="BC336"/>
          <cell r="BD336"/>
          <cell r="BE336" t="str">
            <v/>
          </cell>
          <cell r="BF336">
            <v>0</v>
          </cell>
          <cell r="BG336" t="str">
            <v/>
          </cell>
          <cell r="BH336" t="str">
            <v/>
          </cell>
          <cell r="BI336">
            <v>12</v>
          </cell>
          <cell r="BJ336" t="str">
            <v>0</v>
          </cell>
          <cell r="BK336">
            <v>0</v>
          </cell>
          <cell r="BL336">
            <v>0</v>
          </cell>
          <cell r="BM336"/>
          <cell r="BN336"/>
          <cell r="BO336"/>
          <cell r="BP336"/>
          <cell r="BR336" t="str">
            <v>GABRIEL</v>
          </cell>
          <cell r="BT336" t="str">
            <v/>
          </cell>
          <cell r="BU336" t="str">
            <v/>
          </cell>
        </row>
        <row r="337">
          <cell r="H337">
            <v>0</v>
          </cell>
          <cell r="O337">
            <v>351682</v>
          </cell>
          <cell r="P337"/>
          <cell r="Q337" t="str">
            <v>EST ALMOFADA CLAMI 1 (PLUMA SINT) (BISTROL CRU/AZUL)</v>
          </cell>
          <cell r="R337"/>
          <cell r="S337"/>
          <cell r="T337"/>
          <cell r="U337">
            <v>0.4</v>
          </cell>
          <cell r="V337">
            <v>0.3</v>
          </cell>
          <cell r="W337">
            <v>0.15</v>
          </cell>
          <cell r="X337">
            <v>0</v>
          </cell>
          <cell r="Y337" t="str">
            <v>EST ALMOFADA CLAMI 1 (PLUMA SINT) (BISTROL CRU/AZUL) - 0,4x0,3x0,15H</v>
          </cell>
          <cell r="Z337">
            <v>500</v>
          </cell>
          <cell r="AA337">
            <v>0.5</v>
          </cell>
          <cell r="AB337">
            <v>250</v>
          </cell>
          <cell r="AC337"/>
          <cell r="AD337"/>
          <cell r="AE337"/>
          <cell r="AF337">
            <v>500</v>
          </cell>
          <cell r="AG337">
            <v>500</v>
          </cell>
          <cell r="AH337">
            <v>0</v>
          </cell>
          <cell r="AI337">
            <v>500</v>
          </cell>
          <cell r="AJ337" t="str">
            <v>REF: 351682</v>
          </cell>
          <cell r="AK337"/>
          <cell r="AL337">
            <v>351682</v>
          </cell>
          <cell r="AM337" t="str">
            <v>EST ALMOFADA CLAMI 1 (PLUMA SINT) (BISTROL CRU/AZUL)</v>
          </cell>
          <cell r="AN337"/>
          <cell r="AO337">
            <v>0.4</v>
          </cell>
          <cell r="AP337">
            <v>0.3</v>
          </cell>
          <cell r="AQ337">
            <v>0.15</v>
          </cell>
          <cell r="AR337">
            <v>0</v>
          </cell>
          <cell r="AS337" t="str">
            <v>EST ALMOFADA CLAMI 1 (PLUMA SINT) (BISTROL CRU/AZUL) - 0,4x0,3x0,15H</v>
          </cell>
          <cell r="AT337">
            <v>500</v>
          </cell>
          <cell r="AU337">
            <v>500</v>
          </cell>
          <cell r="AV337">
            <v>500</v>
          </cell>
          <cell r="AW337">
            <v>0</v>
          </cell>
          <cell r="AX337">
            <v>500</v>
          </cell>
          <cell r="AY337">
            <v>0</v>
          </cell>
          <cell r="AZ337"/>
          <cell r="BA337" t="str">
            <v/>
          </cell>
          <cell r="BB337"/>
          <cell r="BC337"/>
          <cell r="BD337"/>
          <cell r="BE337" t="str">
            <v/>
          </cell>
          <cell r="BF337">
            <v>0</v>
          </cell>
          <cell r="BG337" t="str">
            <v/>
          </cell>
          <cell r="BH337" t="str">
            <v/>
          </cell>
          <cell r="BI337">
            <v>204</v>
          </cell>
          <cell r="BJ337" t="str">
            <v>0</v>
          </cell>
          <cell r="BK337">
            <v>0</v>
          </cell>
          <cell r="BL337">
            <v>0</v>
          </cell>
          <cell r="BM337"/>
          <cell r="BN337"/>
          <cell r="BO337"/>
          <cell r="BP337"/>
          <cell r="BR337" t="str">
            <v>DECOR SALE</v>
          </cell>
          <cell r="BT337" t="str">
            <v/>
          </cell>
          <cell r="BU337" t="str">
            <v/>
          </cell>
        </row>
        <row r="338">
          <cell r="H338">
            <v>0</v>
          </cell>
          <cell r="O338">
            <v>351681</v>
          </cell>
          <cell r="P338"/>
          <cell r="Q338" t="str">
            <v>EST ALMOFADA CLAMI 1 (PLUMA SINT) (BISTROL CRU/AZUL)</v>
          </cell>
          <cell r="R338"/>
          <cell r="S338"/>
          <cell r="T338"/>
          <cell r="U338">
            <v>0.5</v>
          </cell>
          <cell r="V338">
            <v>0.35</v>
          </cell>
          <cell r="W338">
            <v>0.15</v>
          </cell>
          <cell r="X338">
            <v>0</v>
          </cell>
          <cell r="Y338" t="str">
            <v>EST ALMOFADA CLAMI 1 (PLUMA SINT) (BISTROL CRU/AZUL) - 0,5x0,35x0,15H</v>
          </cell>
          <cell r="Z338">
            <v>500</v>
          </cell>
          <cell r="AA338">
            <v>0.5</v>
          </cell>
          <cell r="AB338">
            <v>250</v>
          </cell>
          <cell r="AC338"/>
          <cell r="AD338"/>
          <cell r="AE338"/>
          <cell r="AF338">
            <v>500</v>
          </cell>
          <cell r="AG338">
            <v>500</v>
          </cell>
          <cell r="AH338">
            <v>0</v>
          </cell>
          <cell r="AI338">
            <v>500</v>
          </cell>
          <cell r="AJ338" t="str">
            <v>REF: 351681</v>
          </cell>
          <cell r="AK338"/>
          <cell r="AL338">
            <v>351681</v>
          </cell>
          <cell r="AM338" t="str">
            <v>EST ALMOFADA CLAMI 1 (PLUMA SINT) (BISTROL CRU/AZUL)</v>
          </cell>
          <cell r="AN338"/>
          <cell r="AO338">
            <v>0.5</v>
          </cell>
          <cell r="AP338">
            <v>0.35</v>
          </cell>
          <cell r="AQ338">
            <v>0.15</v>
          </cell>
          <cell r="AR338">
            <v>0</v>
          </cell>
          <cell r="AS338" t="str">
            <v>EST ALMOFADA CLAMI 1 (PLUMA SINT) (BISTROL CRU/AZUL) - 0,5x0,35x0,15H</v>
          </cell>
          <cell r="AT338">
            <v>500</v>
          </cell>
          <cell r="AU338">
            <v>500</v>
          </cell>
          <cell r="AV338">
            <v>500</v>
          </cell>
          <cell r="AW338">
            <v>0</v>
          </cell>
          <cell r="AX338">
            <v>500</v>
          </cell>
          <cell r="AY338">
            <v>0</v>
          </cell>
          <cell r="AZ338"/>
          <cell r="BA338" t="str">
            <v/>
          </cell>
          <cell r="BB338"/>
          <cell r="BC338"/>
          <cell r="BD338"/>
          <cell r="BE338" t="str">
            <v/>
          </cell>
          <cell r="BF338">
            <v>0</v>
          </cell>
          <cell r="BG338" t="str">
            <v/>
          </cell>
          <cell r="BH338" t="str">
            <v/>
          </cell>
          <cell r="BI338">
            <v>204</v>
          </cell>
          <cell r="BJ338" t="str">
            <v>0</v>
          </cell>
          <cell r="BK338">
            <v>0</v>
          </cell>
          <cell r="BL338">
            <v>0</v>
          </cell>
          <cell r="BM338"/>
          <cell r="BN338"/>
          <cell r="BO338"/>
          <cell r="BP338"/>
          <cell r="BR338" t="str">
            <v>DECOR SALE</v>
          </cell>
          <cell r="BT338" t="str">
            <v/>
          </cell>
          <cell r="BU338" t="str">
            <v/>
          </cell>
        </row>
        <row r="339">
          <cell r="H339">
            <v>0</v>
          </cell>
          <cell r="O339">
            <v>351680</v>
          </cell>
          <cell r="P339"/>
          <cell r="Q339" t="str">
            <v>EST ALMOFADA CLAMI 1 (PLUMA SINT) (BISTROL CRU/AZUL)</v>
          </cell>
          <cell r="R339"/>
          <cell r="S339"/>
          <cell r="T339"/>
          <cell r="U339">
            <v>0.6</v>
          </cell>
          <cell r="V339">
            <v>0.25</v>
          </cell>
          <cell r="W339">
            <v>0.15</v>
          </cell>
          <cell r="X339">
            <v>0</v>
          </cell>
          <cell r="Y339" t="str">
            <v>EST ALMOFADA CLAMI 1 (PLUMA SINT) (BISTROL CRU/AZUL) - 0,6x0,25x0,15H</v>
          </cell>
          <cell r="Z339">
            <v>500</v>
          </cell>
          <cell r="AA339">
            <v>0.5</v>
          </cell>
          <cell r="AB339">
            <v>250</v>
          </cell>
          <cell r="AC339"/>
          <cell r="AD339"/>
          <cell r="AE339"/>
          <cell r="AF339">
            <v>500</v>
          </cell>
          <cell r="AG339">
            <v>500</v>
          </cell>
          <cell r="AH339">
            <v>0</v>
          </cell>
          <cell r="AI339">
            <v>500</v>
          </cell>
          <cell r="AJ339" t="str">
            <v>REF: 351680</v>
          </cell>
          <cell r="AK339"/>
          <cell r="AL339">
            <v>351680</v>
          </cell>
          <cell r="AM339" t="str">
            <v>EST ALMOFADA CLAMI 1 (PLUMA SINT) (BISTROL CRU/AZUL)</v>
          </cell>
          <cell r="AN339"/>
          <cell r="AO339">
            <v>0.6</v>
          </cell>
          <cell r="AP339">
            <v>0.25</v>
          </cell>
          <cell r="AQ339">
            <v>0.15</v>
          </cell>
          <cell r="AR339">
            <v>0</v>
          </cell>
          <cell r="AS339" t="str">
            <v>EST ALMOFADA CLAMI 1 (PLUMA SINT) (BISTROL CRU/AZUL) - 0,6x0,25x0,15H</v>
          </cell>
          <cell r="AT339">
            <v>500</v>
          </cell>
          <cell r="AU339">
            <v>500</v>
          </cell>
          <cell r="AV339">
            <v>500</v>
          </cell>
          <cell r="AW339">
            <v>0</v>
          </cell>
          <cell r="AX339">
            <v>500</v>
          </cell>
          <cell r="AY339">
            <v>0</v>
          </cell>
          <cell r="AZ339"/>
          <cell r="BA339" t="str">
            <v/>
          </cell>
          <cell r="BB339"/>
          <cell r="BC339"/>
          <cell r="BD339"/>
          <cell r="BE339" t="str">
            <v/>
          </cell>
          <cell r="BF339">
            <v>0</v>
          </cell>
          <cell r="BG339" t="str">
            <v/>
          </cell>
          <cell r="BH339" t="str">
            <v/>
          </cell>
          <cell r="BI339">
            <v>204</v>
          </cell>
          <cell r="BJ339" t="str">
            <v>0</v>
          </cell>
          <cell r="BK339">
            <v>0</v>
          </cell>
          <cell r="BL339">
            <v>0</v>
          </cell>
          <cell r="BM339"/>
          <cell r="BN339"/>
          <cell r="BO339"/>
          <cell r="BP339"/>
          <cell r="BR339" t="str">
            <v>DECOR SALE</v>
          </cell>
          <cell r="BT339" t="str">
            <v/>
          </cell>
          <cell r="BU339" t="str">
            <v/>
          </cell>
        </row>
        <row r="340">
          <cell r="H340">
            <v>0</v>
          </cell>
          <cell r="O340">
            <v>351679</v>
          </cell>
          <cell r="P340"/>
          <cell r="Q340" t="str">
            <v>EST ALMOFADA CLAMI 1 (PLUMA SINT) (BISTROL CRU/AZUL)</v>
          </cell>
          <cell r="R340"/>
          <cell r="S340"/>
          <cell r="T340"/>
          <cell r="U340">
            <v>0.7</v>
          </cell>
          <cell r="V340">
            <v>0.3</v>
          </cell>
          <cell r="W340">
            <v>0.15</v>
          </cell>
          <cell r="X340">
            <v>0</v>
          </cell>
          <cell r="Y340" t="str">
            <v>EST ALMOFADA CLAMI 1 (PLUMA SINT) (BISTROL CRU/AZUL) - 0,7x0,3x0,15H</v>
          </cell>
          <cell r="Z340">
            <v>1200</v>
          </cell>
          <cell r="AA340">
            <v>0.5</v>
          </cell>
          <cell r="AB340">
            <v>600</v>
          </cell>
          <cell r="AC340"/>
          <cell r="AD340"/>
          <cell r="AE340"/>
          <cell r="AF340">
            <v>1200</v>
          </cell>
          <cell r="AG340">
            <v>1200</v>
          </cell>
          <cell r="AH340">
            <v>0</v>
          </cell>
          <cell r="AI340">
            <v>1200</v>
          </cell>
          <cell r="AJ340" t="str">
            <v>REF: 351679</v>
          </cell>
          <cell r="AK340"/>
          <cell r="AL340">
            <v>351679</v>
          </cell>
          <cell r="AM340" t="str">
            <v>EST ALMOFADA CLAMI 1 (PLUMA SINT) (BISTROL CRU/AZUL)</v>
          </cell>
          <cell r="AN340"/>
          <cell r="AO340">
            <v>0.7</v>
          </cell>
          <cell r="AP340">
            <v>0.3</v>
          </cell>
          <cell r="AQ340">
            <v>0.15</v>
          </cell>
          <cell r="AR340">
            <v>0</v>
          </cell>
          <cell r="AS340" t="str">
            <v>EST ALMOFADA CLAMI 1 (PLUMA SINT) (BISTROL CRU/AZUL) - 0,7x0,3x0,15H</v>
          </cell>
          <cell r="AT340">
            <v>1200</v>
          </cell>
          <cell r="AU340">
            <v>1200</v>
          </cell>
          <cell r="AV340">
            <v>1200</v>
          </cell>
          <cell r="AW340">
            <v>0</v>
          </cell>
          <cell r="AX340">
            <v>1200</v>
          </cell>
          <cell r="AY340">
            <v>0</v>
          </cell>
          <cell r="AZ340"/>
          <cell r="BA340" t="str">
            <v/>
          </cell>
          <cell r="BB340"/>
          <cell r="BC340"/>
          <cell r="BD340"/>
          <cell r="BE340" t="str">
            <v/>
          </cell>
          <cell r="BF340">
            <v>0</v>
          </cell>
          <cell r="BG340" t="str">
            <v/>
          </cell>
          <cell r="BH340" t="str">
            <v/>
          </cell>
          <cell r="BI340">
            <v>204</v>
          </cell>
          <cell r="BJ340" t="str">
            <v>0</v>
          </cell>
          <cell r="BK340">
            <v>0</v>
          </cell>
          <cell r="BL340">
            <v>0</v>
          </cell>
          <cell r="BM340"/>
          <cell r="BN340"/>
          <cell r="BO340"/>
          <cell r="BP340"/>
          <cell r="BR340" t="str">
            <v>DECOR SALE</v>
          </cell>
          <cell r="BT340" t="str">
            <v/>
          </cell>
          <cell r="BU340" t="str">
            <v/>
          </cell>
        </row>
        <row r="341">
          <cell r="H341">
            <v>0</v>
          </cell>
          <cell r="O341">
            <v>271512</v>
          </cell>
          <cell r="P341"/>
          <cell r="Q341" t="str">
            <v>EST ALMOFADA JAFA (ALGODAO) (PRETA E BRANCA)</v>
          </cell>
          <cell r="R341"/>
          <cell r="S341"/>
          <cell r="T341"/>
          <cell r="U341">
            <v>0.3</v>
          </cell>
          <cell r="V341">
            <v>0.47</v>
          </cell>
          <cell r="W341">
            <v>0.15</v>
          </cell>
          <cell r="X341">
            <v>0</v>
          </cell>
          <cell r="Y341" t="str">
            <v>EST ALMOFADA JAFA (ALGODAO) (PRETA E BRANCA) - 0,3x0,47x0,15H</v>
          </cell>
          <cell r="Z341">
            <v>500</v>
          </cell>
          <cell r="AA341">
            <v>0.5</v>
          </cell>
          <cell r="AB341">
            <v>250</v>
          </cell>
          <cell r="AC341"/>
          <cell r="AD341"/>
          <cell r="AE341"/>
          <cell r="AF341">
            <v>500</v>
          </cell>
          <cell r="AG341">
            <v>500</v>
          </cell>
          <cell r="AH341">
            <v>0</v>
          </cell>
          <cell r="AI341">
            <v>500</v>
          </cell>
          <cell r="AJ341" t="str">
            <v>REF: 271512</v>
          </cell>
          <cell r="AK341"/>
          <cell r="AL341">
            <v>271512</v>
          </cell>
          <cell r="AM341" t="str">
            <v>EST ALMOFADA JAFA (ALGODAO) (PRETA E BRANCA)</v>
          </cell>
          <cell r="AN341"/>
          <cell r="AO341">
            <v>0.3</v>
          </cell>
          <cell r="AP341">
            <v>0.47</v>
          </cell>
          <cell r="AQ341">
            <v>0.15</v>
          </cell>
          <cell r="AR341">
            <v>0</v>
          </cell>
          <cell r="AS341" t="str">
            <v>EST ALMOFADA JAFA (ALGODAO) (PRETA E BRANCA) - 0,3x0,47x0,15H</v>
          </cell>
          <cell r="AT341">
            <v>500</v>
          </cell>
          <cell r="AU341">
            <v>500</v>
          </cell>
          <cell r="AV341">
            <v>500</v>
          </cell>
          <cell r="AW341">
            <v>0</v>
          </cell>
          <cell r="AX341">
            <v>500</v>
          </cell>
          <cell r="AY341">
            <v>0</v>
          </cell>
          <cell r="AZ341"/>
          <cell r="BA341" t="str">
            <v/>
          </cell>
          <cell r="BB341"/>
          <cell r="BC341"/>
          <cell r="BD341"/>
          <cell r="BE341" t="str">
            <v/>
          </cell>
          <cell r="BF341">
            <v>0</v>
          </cell>
          <cell r="BG341" t="str">
            <v/>
          </cell>
          <cell r="BH341" t="str">
            <v/>
          </cell>
          <cell r="BI341">
            <v>204</v>
          </cell>
          <cell r="BJ341" t="str">
            <v>0</v>
          </cell>
          <cell r="BK341">
            <v>0</v>
          </cell>
          <cell r="BL341">
            <v>0</v>
          </cell>
          <cell r="BM341"/>
          <cell r="BN341"/>
          <cell r="BO341"/>
          <cell r="BP341"/>
          <cell r="BR341" t="str">
            <v>DECOR SALE</v>
          </cell>
          <cell r="BT341" t="str">
            <v/>
          </cell>
          <cell r="BU341" t="str">
            <v/>
          </cell>
        </row>
        <row r="342">
          <cell r="H342">
            <v>0</v>
          </cell>
          <cell r="O342">
            <v>271512</v>
          </cell>
          <cell r="P342"/>
          <cell r="Q342" t="str">
            <v>EST ALMOFADA JAFA (ALGODAO) (PRETA E BRANCA)</v>
          </cell>
          <cell r="R342"/>
          <cell r="S342"/>
          <cell r="T342"/>
          <cell r="U342">
            <v>0.3</v>
          </cell>
          <cell r="V342">
            <v>0.47</v>
          </cell>
          <cell r="W342">
            <v>0.15</v>
          </cell>
          <cell r="X342">
            <v>0</v>
          </cell>
          <cell r="Y342" t="str">
            <v>EST ALMOFADA JAFA (ALGODAO) (PRETA E BRANCA) - 0,3x0,47x0,15H</v>
          </cell>
          <cell r="Z342">
            <v>500</v>
          </cell>
          <cell r="AA342">
            <v>0.5</v>
          </cell>
          <cell r="AB342">
            <v>250</v>
          </cell>
          <cell r="AC342"/>
          <cell r="AD342"/>
          <cell r="AE342"/>
          <cell r="AF342">
            <v>500</v>
          </cell>
          <cell r="AG342">
            <v>500</v>
          </cell>
          <cell r="AH342">
            <v>0</v>
          </cell>
          <cell r="AI342">
            <v>500</v>
          </cell>
          <cell r="AJ342" t="str">
            <v>REF: 271512</v>
          </cell>
          <cell r="AK342"/>
          <cell r="AL342">
            <v>271512</v>
          </cell>
          <cell r="AM342" t="str">
            <v>EST ALMOFADA JAFA (ALGODAO) (PRETA E BRANCA)</v>
          </cell>
          <cell r="AN342"/>
          <cell r="AO342">
            <v>0.3</v>
          </cell>
          <cell r="AP342">
            <v>0.47</v>
          </cell>
          <cell r="AQ342">
            <v>0.15</v>
          </cell>
          <cell r="AR342">
            <v>0</v>
          </cell>
          <cell r="AS342" t="str">
            <v>EST ALMOFADA JAFA (ALGODAO) (PRETA E BRANCA) - 0,3x0,47x0,15H</v>
          </cell>
          <cell r="AT342">
            <v>500</v>
          </cell>
          <cell r="AU342">
            <v>500</v>
          </cell>
          <cell r="AV342">
            <v>500</v>
          </cell>
          <cell r="AW342">
            <v>0</v>
          </cell>
          <cell r="AX342">
            <v>500</v>
          </cell>
          <cell r="AY342">
            <v>0</v>
          </cell>
          <cell r="AZ342"/>
          <cell r="BA342" t="str">
            <v/>
          </cell>
          <cell r="BB342"/>
          <cell r="BC342"/>
          <cell r="BD342"/>
          <cell r="BE342" t="str">
            <v/>
          </cell>
          <cell r="BF342">
            <v>0</v>
          </cell>
          <cell r="BG342" t="str">
            <v/>
          </cell>
          <cell r="BH342" t="str">
            <v/>
          </cell>
          <cell r="BI342">
            <v>204</v>
          </cell>
          <cell r="BJ342" t="str">
            <v>0</v>
          </cell>
          <cell r="BK342">
            <v>0</v>
          </cell>
          <cell r="BL342">
            <v>0</v>
          </cell>
          <cell r="BM342"/>
          <cell r="BN342"/>
          <cell r="BO342"/>
          <cell r="BP342"/>
          <cell r="BR342" t="str">
            <v>DECOR SALE</v>
          </cell>
          <cell r="BT342" t="str">
            <v/>
          </cell>
          <cell r="BU342" t="str">
            <v/>
          </cell>
        </row>
        <row r="343">
          <cell r="H343">
            <v>0</v>
          </cell>
          <cell r="O343">
            <v>271512</v>
          </cell>
          <cell r="P343"/>
          <cell r="Q343" t="str">
            <v>EST ALMOFADA JAFA (ALGODAO) (PRETA E BRANCA)</v>
          </cell>
          <cell r="R343"/>
          <cell r="S343"/>
          <cell r="T343"/>
          <cell r="U343">
            <v>0.3</v>
          </cell>
          <cell r="V343">
            <v>0.47</v>
          </cell>
          <cell r="W343">
            <v>0.15</v>
          </cell>
          <cell r="X343">
            <v>0</v>
          </cell>
          <cell r="Y343" t="str">
            <v>EST ALMOFADA JAFA (ALGODAO) (PRETA E BRANCA) - 0,3x0,47x0,15H</v>
          </cell>
          <cell r="Z343">
            <v>500</v>
          </cell>
          <cell r="AA343">
            <v>0.5</v>
          </cell>
          <cell r="AB343">
            <v>250</v>
          </cell>
          <cell r="AC343"/>
          <cell r="AD343"/>
          <cell r="AE343"/>
          <cell r="AF343">
            <v>500</v>
          </cell>
          <cell r="AG343">
            <v>500</v>
          </cell>
          <cell r="AH343">
            <v>0</v>
          </cell>
          <cell r="AI343">
            <v>500</v>
          </cell>
          <cell r="AJ343" t="str">
            <v>REF: 271512</v>
          </cell>
          <cell r="AK343"/>
          <cell r="AL343">
            <v>271512</v>
          </cell>
          <cell r="AM343" t="str">
            <v>EST ALMOFADA JAFA (ALGODAO) (PRETA E BRANCA)</v>
          </cell>
          <cell r="AN343"/>
          <cell r="AO343">
            <v>0.3</v>
          </cell>
          <cell r="AP343">
            <v>0.47</v>
          </cell>
          <cell r="AQ343">
            <v>0.15</v>
          </cell>
          <cell r="AR343">
            <v>0</v>
          </cell>
          <cell r="AS343" t="str">
            <v>EST ALMOFADA JAFA (ALGODAO) (PRETA E BRANCA) - 0,3x0,47x0,15H</v>
          </cell>
          <cell r="AT343">
            <v>500</v>
          </cell>
          <cell r="AU343">
            <v>500</v>
          </cell>
          <cell r="AV343">
            <v>500</v>
          </cell>
          <cell r="AW343">
            <v>0</v>
          </cell>
          <cell r="AX343">
            <v>500</v>
          </cell>
          <cell r="AY343">
            <v>0</v>
          </cell>
          <cell r="AZ343"/>
          <cell r="BA343" t="str">
            <v/>
          </cell>
          <cell r="BB343"/>
          <cell r="BC343"/>
          <cell r="BD343"/>
          <cell r="BE343" t="str">
            <v/>
          </cell>
          <cell r="BF343">
            <v>0</v>
          </cell>
          <cell r="BG343" t="str">
            <v/>
          </cell>
          <cell r="BH343" t="str">
            <v/>
          </cell>
          <cell r="BI343">
            <v>204</v>
          </cell>
          <cell r="BJ343" t="str">
            <v>0</v>
          </cell>
          <cell r="BK343">
            <v>0</v>
          </cell>
          <cell r="BL343">
            <v>0</v>
          </cell>
          <cell r="BM343"/>
          <cell r="BN343"/>
          <cell r="BO343"/>
          <cell r="BP343"/>
          <cell r="BR343" t="str">
            <v>DECOR SALE</v>
          </cell>
          <cell r="BT343" t="str">
            <v/>
          </cell>
          <cell r="BU343" t="str">
            <v/>
          </cell>
        </row>
        <row r="344">
          <cell r="H344">
            <v>0</v>
          </cell>
          <cell r="O344">
            <v>271512</v>
          </cell>
          <cell r="P344"/>
          <cell r="Q344" t="str">
            <v>EST ALMOFADA JAFA (ALGODAO) (PRETA E BRANCA)</v>
          </cell>
          <cell r="R344"/>
          <cell r="S344"/>
          <cell r="T344"/>
          <cell r="U344">
            <v>0.3</v>
          </cell>
          <cell r="V344">
            <v>0.47</v>
          </cell>
          <cell r="W344">
            <v>0.15</v>
          </cell>
          <cell r="X344">
            <v>0</v>
          </cell>
          <cell r="Y344" t="str">
            <v>EST ALMOFADA JAFA (ALGODAO) (PRETA E BRANCA) - 0,3x0,47x0,15H</v>
          </cell>
          <cell r="Z344">
            <v>500</v>
          </cell>
          <cell r="AA344">
            <v>0.5</v>
          </cell>
          <cell r="AB344">
            <v>250</v>
          </cell>
          <cell r="AC344"/>
          <cell r="AD344"/>
          <cell r="AE344"/>
          <cell r="AF344">
            <v>500</v>
          </cell>
          <cell r="AG344">
            <v>500</v>
          </cell>
          <cell r="AH344">
            <v>0</v>
          </cell>
          <cell r="AI344">
            <v>500</v>
          </cell>
          <cell r="AJ344" t="str">
            <v>REF: 271512</v>
          </cell>
          <cell r="AK344"/>
          <cell r="AL344">
            <v>271512</v>
          </cell>
          <cell r="AM344" t="str">
            <v>EST ALMOFADA JAFA (ALGODAO) (PRETA E BRANCA)</v>
          </cell>
          <cell r="AN344"/>
          <cell r="AO344">
            <v>0.3</v>
          </cell>
          <cell r="AP344">
            <v>0.47</v>
          </cell>
          <cell r="AQ344">
            <v>0.15</v>
          </cell>
          <cell r="AR344">
            <v>0</v>
          </cell>
          <cell r="AS344" t="str">
            <v>EST ALMOFADA JAFA (ALGODAO) (PRETA E BRANCA) - 0,3x0,47x0,15H</v>
          </cell>
          <cell r="AT344">
            <v>500</v>
          </cell>
          <cell r="AU344">
            <v>500</v>
          </cell>
          <cell r="AV344">
            <v>500</v>
          </cell>
          <cell r="AW344">
            <v>0</v>
          </cell>
          <cell r="AX344">
            <v>500</v>
          </cell>
          <cell r="AY344">
            <v>0</v>
          </cell>
          <cell r="AZ344"/>
          <cell r="BA344" t="str">
            <v/>
          </cell>
          <cell r="BB344"/>
          <cell r="BC344"/>
          <cell r="BD344"/>
          <cell r="BE344" t="str">
            <v/>
          </cell>
          <cell r="BF344">
            <v>0</v>
          </cell>
          <cell r="BG344" t="str">
            <v/>
          </cell>
          <cell r="BH344" t="str">
            <v/>
          </cell>
          <cell r="BI344">
            <v>204</v>
          </cell>
          <cell r="BJ344" t="str">
            <v>0</v>
          </cell>
          <cell r="BK344">
            <v>0</v>
          </cell>
          <cell r="BL344">
            <v>0</v>
          </cell>
          <cell r="BM344"/>
          <cell r="BN344"/>
          <cell r="BO344"/>
          <cell r="BP344"/>
          <cell r="BR344" t="str">
            <v>DECOR SALE</v>
          </cell>
          <cell r="BT344" t="str">
            <v/>
          </cell>
          <cell r="BU344" t="str">
            <v/>
          </cell>
        </row>
        <row r="345">
          <cell r="H345">
            <v>0</v>
          </cell>
          <cell r="O345">
            <v>271512</v>
          </cell>
          <cell r="P345"/>
          <cell r="Q345" t="str">
            <v>EST ALMOFADA JAFA (ALGODAO) (PRETA E BRANCA)</v>
          </cell>
          <cell r="R345"/>
          <cell r="S345"/>
          <cell r="T345"/>
          <cell r="U345">
            <v>0.3</v>
          </cell>
          <cell r="V345">
            <v>0.47</v>
          </cell>
          <cell r="W345">
            <v>0.15</v>
          </cell>
          <cell r="X345">
            <v>0</v>
          </cell>
          <cell r="Y345" t="str">
            <v>EST ALMOFADA JAFA (ALGODAO) (PRETA E BRANCA) - 0,3x0,47x0,15H</v>
          </cell>
          <cell r="Z345">
            <v>500</v>
          </cell>
          <cell r="AA345">
            <v>0.5</v>
          </cell>
          <cell r="AB345">
            <v>250</v>
          </cell>
          <cell r="AC345"/>
          <cell r="AD345"/>
          <cell r="AE345"/>
          <cell r="AF345">
            <v>500</v>
          </cell>
          <cell r="AG345">
            <v>500</v>
          </cell>
          <cell r="AH345">
            <v>0</v>
          </cell>
          <cell r="AI345">
            <v>500</v>
          </cell>
          <cell r="AJ345" t="str">
            <v>REF: 271512</v>
          </cell>
          <cell r="AK345"/>
          <cell r="AL345">
            <v>271512</v>
          </cell>
          <cell r="AM345" t="str">
            <v>EST ALMOFADA JAFA (ALGODAO) (PRETA E BRANCA)</v>
          </cell>
          <cell r="AN345"/>
          <cell r="AO345">
            <v>0.3</v>
          </cell>
          <cell r="AP345">
            <v>0.47</v>
          </cell>
          <cell r="AQ345">
            <v>0.15</v>
          </cell>
          <cell r="AR345">
            <v>0</v>
          </cell>
          <cell r="AS345" t="str">
            <v>EST ALMOFADA JAFA (ALGODAO) (PRETA E BRANCA) - 0,3x0,47x0,15H</v>
          </cell>
          <cell r="AT345">
            <v>500</v>
          </cell>
          <cell r="AU345">
            <v>500</v>
          </cell>
          <cell r="AV345">
            <v>500</v>
          </cell>
          <cell r="AW345">
            <v>0</v>
          </cell>
          <cell r="AX345">
            <v>500</v>
          </cell>
          <cell r="AY345">
            <v>0</v>
          </cell>
          <cell r="AZ345"/>
          <cell r="BA345" t="str">
            <v/>
          </cell>
          <cell r="BB345"/>
          <cell r="BC345"/>
          <cell r="BD345"/>
          <cell r="BE345" t="str">
            <v/>
          </cell>
          <cell r="BF345">
            <v>0</v>
          </cell>
          <cell r="BG345" t="str">
            <v/>
          </cell>
          <cell r="BH345" t="str">
            <v/>
          </cell>
          <cell r="BI345">
            <v>204</v>
          </cell>
          <cell r="BJ345" t="str">
            <v>0</v>
          </cell>
          <cell r="BK345">
            <v>0</v>
          </cell>
          <cell r="BL345">
            <v>0</v>
          </cell>
          <cell r="BM345"/>
          <cell r="BN345"/>
          <cell r="BO345"/>
          <cell r="BP345"/>
          <cell r="BR345" t="str">
            <v>DECOR SALE</v>
          </cell>
          <cell r="BT345" t="str">
            <v/>
          </cell>
          <cell r="BU345" t="str">
            <v/>
          </cell>
        </row>
        <row r="346">
          <cell r="H346">
            <v>0</v>
          </cell>
          <cell r="O346">
            <v>271512</v>
          </cell>
          <cell r="P346"/>
          <cell r="Q346" t="str">
            <v>EST ALMOFADA JAFA (ALGODAO) (PRETA E BRANCA)</v>
          </cell>
          <cell r="R346"/>
          <cell r="S346"/>
          <cell r="T346"/>
          <cell r="U346">
            <v>0.3</v>
          </cell>
          <cell r="V346">
            <v>0.47</v>
          </cell>
          <cell r="W346">
            <v>0.15</v>
          </cell>
          <cell r="X346">
            <v>0</v>
          </cell>
          <cell r="Y346" t="str">
            <v>EST ALMOFADA JAFA (ALGODAO) (PRETA E BRANCA) - 0,3x0,47x0,15H</v>
          </cell>
          <cell r="Z346">
            <v>500</v>
          </cell>
          <cell r="AA346">
            <v>0.5</v>
          </cell>
          <cell r="AB346">
            <v>250</v>
          </cell>
          <cell r="AC346"/>
          <cell r="AD346"/>
          <cell r="AE346"/>
          <cell r="AF346">
            <v>500</v>
          </cell>
          <cell r="AG346">
            <v>500</v>
          </cell>
          <cell r="AH346">
            <v>0</v>
          </cell>
          <cell r="AI346">
            <v>500</v>
          </cell>
          <cell r="AJ346" t="str">
            <v>REF: 271512</v>
          </cell>
          <cell r="AK346"/>
          <cell r="AL346">
            <v>271512</v>
          </cell>
          <cell r="AM346" t="str">
            <v>EST ALMOFADA JAFA (ALGODAO) (PRETA E BRANCA)</v>
          </cell>
          <cell r="AN346"/>
          <cell r="AO346">
            <v>0.3</v>
          </cell>
          <cell r="AP346">
            <v>0.47</v>
          </cell>
          <cell r="AQ346">
            <v>0.15</v>
          </cell>
          <cell r="AR346">
            <v>0</v>
          </cell>
          <cell r="AS346" t="str">
            <v>EST ALMOFADA JAFA (ALGODAO) (PRETA E BRANCA) - 0,3x0,47x0,15H</v>
          </cell>
          <cell r="AT346">
            <v>500</v>
          </cell>
          <cell r="AU346">
            <v>500</v>
          </cell>
          <cell r="AV346">
            <v>500</v>
          </cell>
          <cell r="AW346">
            <v>0</v>
          </cell>
          <cell r="AX346">
            <v>500</v>
          </cell>
          <cell r="AY346">
            <v>0</v>
          </cell>
          <cell r="AZ346"/>
          <cell r="BA346" t="str">
            <v/>
          </cell>
          <cell r="BB346"/>
          <cell r="BC346"/>
          <cell r="BD346"/>
          <cell r="BE346" t="str">
            <v/>
          </cell>
          <cell r="BF346">
            <v>0</v>
          </cell>
          <cell r="BG346" t="str">
            <v/>
          </cell>
          <cell r="BH346" t="str">
            <v/>
          </cell>
          <cell r="BI346">
            <v>204</v>
          </cell>
          <cell r="BJ346" t="str">
            <v>0</v>
          </cell>
          <cell r="BK346">
            <v>0</v>
          </cell>
          <cell r="BL346">
            <v>0</v>
          </cell>
          <cell r="BM346"/>
          <cell r="BN346"/>
          <cell r="BO346"/>
          <cell r="BP346"/>
          <cell r="BR346" t="str">
            <v>DECOR SALE</v>
          </cell>
          <cell r="BT346" t="str">
            <v/>
          </cell>
          <cell r="BU346" t="str">
            <v/>
          </cell>
        </row>
        <row r="347">
          <cell r="H347">
            <v>0</v>
          </cell>
          <cell r="O347">
            <v>271512</v>
          </cell>
          <cell r="P347"/>
          <cell r="Q347" t="str">
            <v>EST ALMOFADA JAFA (ALGODAO) (PRETA E BRANCA)</v>
          </cell>
          <cell r="R347"/>
          <cell r="S347"/>
          <cell r="T347"/>
          <cell r="U347">
            <v>0.3</v>
          </cell>
          <cell r="V347">
            <v>0.47</v>
          </cell>
          <cell r="W347">
            <v>0.15</v>
          </cell>
          <cell r="X347">
            <v>0</v>
          </cell>
          <cell r="Y347" t="str">
            <v>EST ALMOFADA JAFA (ALGODAO) (PRETA E BRANCA) - 0,3x0,47x0,15H</v>
          </cell>
          <cell r="Z347">
            <v>500</v>
          </cell>
          <cell r="AA347">
            <v>0.5</v>
          </cell>
          <cell r="AB347">
            <v>250</v>
          </cell>
          <cell r="AC347"/>
          <cell r="AD347"/>
          <cell r="AE347"/>
          <cell r="AF347">
            <v>500</v>
          </cell>
          <cell r="AG347">
            <v>500</v>
          </cell>
          <cell r="AH347">
            <v>0</v>
          </cell>
          <cell r="AI347">
            <v>500</v>
          </cell>
          <cell r="AJ347" t="str">
            <v>REF: 271512</v>
          </cell>
          <cell r="AK347"/>
          <cell r="AL347">
            <v>271512</v>
          </cell>
          <cell r="AM347" t="str">
            <v>EST ALMOFADA JAFA (ALGODAO) (PRETA E BRANCA)</v>
          </cell>
          <cell r="AN347"/>
          <cell r="AO347">
            <v>0.3</v>
          </cell>
          <cell r="AP347">
            <v>0.47</v>
          </cell>
          <cell r="AQ347">
            <v>0.15</v>
          </cell>
          <cell r="AR347">
            <v>0</v>
          </cell>
          <cell r="AS347" t="str">
            <v>EST ALMOFADA JAFA (ALGODAO) (PRETA E BRANCA) - 0,3x0,47x0,15H</v>
          </cell>
          <cell r="AT347">
            <v>500</v>
          </cell>
          <cell r="AU347">
            <v>500</v>
          </cell>
          <cell r="AV347">
            <v>500</v>
          </cell>
          <cell r="AW347">
            <v>0</v>
          </cell>
          <cell r="AX347">
            <v>500</v>
          </cell>
          <cell r="AY347">
            <v>0</v>
          </cell>
          <cell r="AZ347"/>
          <cell r="BA347" t="str">
            <v/>
          </cell>
          <cell r="BB347"/>
          <cell r="BC347"/>
          <cell r="BD347"/>
          <cell r="BE347" t="str">
            <v/>
          </cell>
          <cell r="BF347">
            <v>0</v>
          </cell>
          <cell r="BG347" t="str">
            <v/>
          </cell>
          <cell r="BH347" t="str">
            <v/>
          </cell>
          <cell r="BI347">
            <v>204</v>
          </cell>
          <cell r="BJ347" t="str">
            <v>0</v>
          </cell>
          <cell r="BK347">
            <v>0</v>
          </cell>
          <cell r="BL347">
            <v>0</v>
          </cell>
          <cell r="BM347"/>
          <cell r="BN347"/>
          <cell r="BO347"/>
          <cell r="BP347"/>
          <cell r="BR347" t="str">
            <v>DECOR SALE</v>
          </cell>
          <cell r="BT347" t="str">
            <v/>
          </cell>
          <cell r="BU347" t="str">
            <v/>
          </cell>
        </row>
        <row r="348">
          <cell r="H348">
            <v>0</v>
          </cell>
          <cell r="O348">
            <v>271512</v>
          </cell>
          <cell r="P348"/>
          <cell r="Q348" t="str">
            <v>EST ALMOFADA JAFA (ALGODAO) (PRETA E BRANCA)</v>
          </cell>
          <cell r="R348"/>
          <cell r="S348"/>
          <cell r="T348"/>
          <cell r="U348">
            <v>0.3</v>
          </cell>
          <cell r="V348">
            <v>0.47</v>
          </cell>
          <cell r="W348">
            <v>0.15</v>
          </cell>
          <cell r="X348">
            <v>0</v>
          </cell>
          <cell r="Y348" t="str">
            <v>EST ALMOFADA JAFA (ALGODAO) (PRETA E BRANCA) - 0,3x0,47x0,15H</v>
          </cell>
          <cell r="Z348">
            <v>500</v>
          </cell>
          <cell r="AA348">
            <v>0.5</v>
          </cell>
          <cell r="AB348">
            <v>250</v>
          </cell>
          <cell r="AC348"/>
          <cell r="AD348"/>
          <cell r="AE348"/>
          <cell r="AF348">
            <v>500</v>
          </cell>
          <cell r="AG348">
            <v>500</v>
          </cell>
          <cell r="AH348">
            <v>0</v>
          </cell>
          <cell r="AI348">
            <v>500</v>
          </cell>
          <cell r="AJ348" t="str">
            <v>REF: 271512</v>
          </cell>
          <cell r="AK348"/>
          <cell r="AL348">
            <v>271512</v>
          </cell>
          <cell r="AM348" t="str">
            <v>EST ALMOFADA JAFA (ALGODAO) (PRETA E BRANCA)</v>
          </cell>
          <cell r="AN348"/>
          <cell r="AO348">
            <v>0.3</v>
          </cell>
          <cell r="AP348">
            <v>0.47</v>
          </cell>
          <cell r="AQ348">
            <v>0.15</v>
          </cell>
          <cell r="AR348">
            <v>0</v>
          </cell>
          <cell r="AS348" t="str">
            <v>EST ALMOFADA JAFA (ALGODAO) (PRETA E BRANCA) - 0,3x0,47x0,15H</v>
          </cell>
          <cell r="AT348">
            <v>500</v>
          </cell>
          <cell r="AU348">
            <v>500</v>
          </cell>
          <cell r="AV348">
            <v>500</v>
          </cell>
          <cell r="AW348">
            <v>0</v>
          </cell>
          <cell r="AX348">
            <v>500</v>
          </cell>
          <cell r="AY348">
            <v>0</v>
          </cell>
          <cell r="AZ348"/>
          <cell r="BA348" t="str">
            <v/>
          </cell>
          <cell r="BB348"/>
          <cell r="BC348"/>
          <cell r="BD348"/>
          <cell r="BE348" t="str">
            <v/>
          </cell>
          <cell r="BF348">
            <v>0</v>
          </cell>
          <cell r="BG348" t="str">
            <v/>
          </cell>
          <cell r="BH348" t="str">
            <v/>
          </cell>
          <cell r="BI348">
            <v>204</v>
          </cell>
          <cell r="BJ348" t="str">
            <v>0</v>
          </cell>
          <cell r="BK348">
            <v>0</v>
          </cell>
          <cell r="BL348">
            <v>0</v>
          </cell>
          <cell r="BM348"/>
          <cell r="BN348"/>
          <cell r="BO348"/>
          <cell r="BP348"/>
          <cell r="BR348" t="str">
            <v>DECOR SALE</v>
          </cell>
          <cell r="BT348" t="str">
            <v/>
          </cell>
          <cell r="BU348" t="str">
            <v/>
          </cell>
        </row>
        <row r="349">
          <cell r="H349">
            <v>0</v>
          </cell>
          <cell r="O349">
            <v>271512</v>
          </cell>
          <cell r="P349"/>
          <cell r="Q349" t="str">
            <v>EST ALMOFADA JAFA (ALGODAO) (PRETA E BRANCA)</v>
          </cell>
          <cell r="R349"/>
          <cell r="S349"/>
          <cell r="T349"/>
          <cell r="U349">
            <v>0.3</v>
          </cell>
          <cell r="V349">
            <v>0.47</v>
          </cell>
          <cell r="W349">
            <v>0.15</v>
          </cell>
          <cell r="X349">
            <v>0</v>
          </cell>
          <cell r="Y349" t="str">
            <v>EST ALMOFADA JAFA (ALGODAO) (PRETA E BRANCA) - 0,3x0,47x0,15H</v>
          </cell>
          <cell r="Z349">
            <v>500</v>
          </cell>
          <cell r="AA349">
            <v>0.5</v>
          </cell>
          <cell r="AB349">
            <v>250</v>
          </cell>
          <cell r="AC349"/>
          <cell r="AD349"/>
          <cell r="AE349"/>
          <cell r="AF349">
            <v>500</v>
          </cell>
          <cell r="AG349">
            <v>500</v>
          </cell>
          <cell r="AH349">
            <v>0</v>
          </cell>
          <cell r="AI349">
            <v>500</v>
          </cell>
          <cell r="AJ349" t="str">
            <v>REF: 271512</v>
          </cell>
          <cell r="AK349"/>
          <cell r="AL349">
            <v>271512</v>
          </cell>
          <cell r="AM349" t="str">
            <v>EST ALMOFADA JAFA (ALGODAO) (PRETA E BRANCA)</v>
          </cell>
          <cell r="AN349"/>
          <cell r="AO349">
            <v>0.3</v>
          </cell>
          <cell r="AP349">
            <v>0.47</v>
          </cell>
          <cell r="AQ349">
            <v>0.15</v>
          </cell>
          <cell r="AR349">
            <v>0</v>
          </cell>
          <cell r="AS349" t="str">
            <v>EST ALMOFADA JAFA (ALGODAO) (PRETA E BRANCA) - 0,3x0,47x0,15H</v>
          </cell>
          <cell r="AT349">
            <v>500</v>
          </cell>
          <cell r="AU349">
            <v>500</v>
          </cell>
          <cell r="AV349">
            <v>500</v>
          </cell>
          <cell r="AW349">
            <v>0</v>
          </cell>
          <cell r="AX349">
            <v>500</v>
          </cell>
          <cell r="AY349">
            <v>0</v>
          </cell>
          <cell r="AZ349"/>
          <cell r="BA349" t="str">
            <v/>
          </cell>
          <cell r="BB349"/>
          <cell r="BC349"/>
          <cell r="BD349"/>
          <cell r="BE349" t="str">
            <v/>
          </cell>
          <cell r="BF349">
            <v>0</v>
          </cell>
          <cell r="BG349" t="str">
            <v/>
          </cell>
          <cell r="BH349" t="str">
            <v/>
          </cell>
          <cell r="BI349">
            <v>204</v>
          </cell>
          <cell r="BJ349" t="str">
            <v>0</v>
          </cell>
          <cell r="BK349">
            <v>0</v>
          </cell>
          <cell r="BL349">
            <v>0</v>
          </cell>
          <cell r="BM349"/>
          <cell r="BN349"/>
          <cell r="BO349"/>
          <cell r="BP349"/>
          <cell r="BR349" t="str">
            <v>DECOR SALE</v>
          </cell>
          <cell r="BT349" t="str">
            <v/>
          </cell>
          <cell r="BU349" t="str">
            <v/>
          </cell>
        </row>
        <row r="350">
          <cell r="H350">
            <v>0</v>
          </cell>
          <cell r="O350">
            <v>271512</v>
          </cell>
          <cell r="P350"/>
          <cell r="Q350" t="str">
            <v>EST ALMOFADA JAFA (ALGODAO) (PRETA E BRANCA)</v>
          </cell>
          <cell r="R350"/>
          <cell r="S350"/>
          <cell r="T350"/>
          <cell r="U350">
            <v>0.3</v>
          </cell>
          <cell r="V350">
            <v>0.47</v>
          </cell>
          <cell r="W350">
            <v>0.15</v>
          </cell>
          <cell r="X350">
            <v>0</v>
          </cell>
          <cell r="Y350" t="str">
            <v>EST ALMOFADA JAFA (ALGODAO) (PRETA E BRANCA) - 0,3x0,47x0,15H</v>
          </cell>
          <cell r="Z350">
            <v>500</v>
          </cell>
          <cell r="AA350">
            <v>0.5</v>
          </cell>
          <cell r="AB350">
            <v>250</v>
          </cell>
          <cell r="AC350"/>
          <cell r="AD350"/>
          <cell r="AE350"/>
          <cell r="AF350">
            <v>500</v>
          </cell>
          <cell r="AG350">
            <v>500</v>
          </cell>
          <cell r="AH350">
            <v>0</v>
          </cell>
          <cell r="AI350">
            <v>500</v>
          </cell>
          <cell r="AJ350" t="str">
            <v>REF: 271512</v>
          </cell>
          <cell r="AK350"/>
          <cell r="AL350">
            <v>271512</v>
          </cell>
          <cell r="AM350" t="str">
            <v>EST ALMOFADA JAFA (ALGODAO) (PRETA E BRANCA)</v>
          </cell>
          <cell r="AN350"/>
          <cell r="AO350">
            <v>0.3</v>
          </cell>
          <cell r="AP350">
            <v>0.47</v>
          </cell>
          <cell r="AQ350">
            <v>0.15</v>
          </cell>
          <cell r="AR350">
            <v>0</v>
          </cell>
          <cell r="AS350" t="str">
            <v>EST ALMOFADA JAFA (ALGODAO) (PRETA E BRANCA) - 0,3x0,47x0,15H</v>
          </cell>
          <cell r="AT350">
            <v>500</v>
          </cell>
          <cell r="AU350">
            <v>500</v>
          </cell>
          <cell r="AV350">
            <v>500</v>
          </cell>
          <cell r="AW350">
            <v>0</v>
          </cell>
          <cell r="AX350">
            <v>500</v>
          </cell>
          <cell r="AY350">
            <v>0</v>
          </cell>
          <cell r="AZ350"/>
          <cell r="BA350" t="str">
            <v/>
          </cell>
          <cell r="BB350"/>
          <cell r="BC350"/>
          <cell r="BD350"/>
          <cell r="BE350" t="str">
            <v/>
          </cell>
          <cell r="BF350">
            <v>0</v>
          </cell>
          <cell r="BG350" t="str">
            <v/>
          </cell>
          <cell r="BH350" t="str">
            <v/>
          </cell>
          <cell r="BI350">
            <v>204</v>
          </cell>
          <cell r="BJ350" t="str">
            <v>0</v>
          </cell>
          <cell r="BK350">
            <v>0</v>
          </cell>
          <cell r="BL350">
            <v>0</v>
          </cell>
          <cell r="BM350"/>
          <cell r="BN350"/>
          <cell r="BO350"/>
          <cell r="BP350"/>
          <cell r="BR350" t="str">
            <v>DECOR SALE</v>
          </cell>
          <cell r="BT350" t="str">
            <v/>
          </cell>
          <cell r="BU350" t="str">
            <v/>
          </cell>
        </row>
        <row r="351">
          <cell r="H351">
            <v>0</v>
          </cell>
          <cell r="O351">
            <v>271511</v>
          </cell>
          <cell r="P351"/>
          <cell r="Q351" t="str">
            <v>EST ALMOFADA ANCARA (ALGODAO) (CINZA ESCURO)</v>
          </cell>
          <cell r="R351"/>
          <cell r="S351"/>
          <cell r="T351"/>
          <cell r="U351">
            <v>0.45</v>
          </cell>
          <cell r="V351">
            <v>0.45</v>
          </cell>
          <cell r="W351">
            <v>0.15</v>
          </cell>
          <cell r="X351">
            <v>0</v>
          </cell>
          <cell r="Y351" t="str">
            <v>EST ALMOFADA ANCARA (ALGODAO) (CINZA ESCURO) - 0,45x0,45x0,15H</v>
          </cell>
          <cell r="Z351">
            <v>500</v>
          </cell>
          <cell r="AA351">
            <v>0.5</v>
          </cell>
          <cell r="AB351">
            <v>250</v>
          </cell>
          <cell r="AC351"/>
          <cell r="AD351"/>
          <cell r="AE351"/>
          <cell r="AF351">
            <v>500</v>
          </cell>
          <cell r="AG351">
            <v>500</v>
          </cell>
          <cell r="AH351">
            <v>0</v>
          </cell>
          <cell r="AI351">
            <v>500</v>
          </cell>
          <cell r="AJ351" t="str">
            <v>REF: 271511</v>
          </cell>
          <cell r="AK351"/>
          <cell r="AL351">
            <v>271511</v>
          </cell>
          <cell r="AM351" t="str">
            <v>EST ALMOFADA ANCARA (ALGODAO) (CINZA ESCURO)</v>
          </cell>
          <cell r="AN351"/>
          <cell r="AO351">
            <v>0.45</v>
          </cell>
          <cell r="AP351">
            <v>0.45</v>
          </cell>
          <cell r="AQ351">
            <v>0.15</v>
          </cell>
          <cell r="AR351">
            <v>0</v>
          </cell>
          <cell r="AS351" t="str">
            <v>EST ALMOFADA ANCARA (ALGODAO) (CINZA ESCURO) - 0,45x0,45x0,15H</v>
          </cell>
          <cell r="AT351">
            <v>500</v>
          </cell>
          <cell r="AU351">
            <v>500</v>
          </cell>
          <cell r="AV351">
            <v>500</v>
          </cell>
          <cell r="AW351">
            <v>0</v>
          </cell>
          <cell r="AX351">
            <v>500</v>
          </cell>
          <cell r="AY351">
            <v>0</v>
          </cell>
          <cell r="AZ351"/>
          <cell r="BA351" t="str">
            <v/>
          </cell>
          <cell r="BB351"/>
          <cell r="BC351"/>
          <cell r="BD351"/>
          <cell r="BE351" t="str">
            <v/>
          </cell>
          <cell r="BF351">
            <v>0</v>
          </cell>
          <cell r="BG351" t="str">
            <v/>
          </cell>
          <cell r="BH351" t="str">
            <v/>
          </cell>
          <cell r="BI351">
            <v>204</v>
          </cell>
          <cell r="BJ351" t="str">
            <v>0</v>
          </cell>
          <cell r="BK351">
            <v>0</v>
          </cell>
          <cell r="BL351">
            <v>0</v>
          </cell>
          <cell r="BM351"/>
          <cell r="BN351"/>
          <cell r="BO351"/>
          <cell r="BP351"/>
          <cell r="BR351" t="str">
            <v>DECOR SALE</v>
          </cell>
          <cell r="BT351" t="str">
            <v/>
          </cell>
          <cell r="BU351" t="str">
            <v/>
          </cell>
        </row>
        <row r="352">
          <cell r="H352">
            <v>0</v>
          </cell>
          <cell r="O352">
            <v>271511</v>
          </cell>
          <cell r="P352"/>
          <cell r="Q352" t="str">
            <v>EST ALMOFADA ANCARA (ALGODAO) (CINZA ESCURO)</v>
          </cell>
          <cell r="R352"/>
          <cell r="S352"/>
          <cell r="T352"/>
          <cell r="U352">
            <v>0.45</v>
          </cell>
          <cell r="V352">
            <v>0.45</v>
          </cell>
          <cell r="W352">
            <v>0.15</v>
          </cell>
          <cell r="X352">
            <v>0</v>
          </cell>
          <cell r="Y352" t="str">
            <v>EST ALMOFADA ANCARA (ALGODAO) (CINZA ESCURO) - 0,45x0,45x0,15H</v>
          </cell>
          <cell r="Z352">
            <v>500</v>
          </cell>
          <cell r="AA352">
            <v>0.5</v>
          </cell>
          <cell r="AB352">
            <v>250</v>
          </cell>
          <cell r="AC352"/>
          <cell r="AD352"/>
          <cell r="AE352"/>
          <cell r="AF352">
            <v>500</v>
          </cell>
          <cell r="AG352">
            <v>500</v>
          </cell>
          <cell r="AH352">
            <v>0</v>
          </cell>
          <cell r="AI352">
            <v>500</v>
          </cell>
          <cell r="AJ352" t="str">
            <v>REF: 271511</v>
          </cell>
          <cell r="AK352"/>
          <cell r="AL352">
            <v>271511</v>
          </cell>
          <cell r="AM352" t="str">
            <v>EST ALMOFADA ANCARA (ALGODAO) (CINZA ESCURO)</v>
          </cell>
          <cell r="AN352"/>
          <cell r="AO352">
            <v>0.45</v>
          </cell>
          <cell r="AP352">
            <v>0.45</v>
          </cell>
          <cell r="AQ352">
            <v>0.15</v>
          </cell>
          <cell r="AR352">
            <v>0</v>
          </cell>
          <cell r="AS352" t="str">
            <v>EST ALMOFADA ANCARA (ALGODAO) (CINZA ESCURO) - 0,45x0,45x0,15H</v>
          </cell>
          <cell r="AT352">
            <v>500</v>
          </cell>
          <cell r="AU352">
            <v>500</v>
          </cell>
          <cell r="AV352">
            <v>500</v>
          </cell>
          <cell r="AW352">
            <v>0</v>
          </cell>
          <cell r="AX352">
            <v>500</v>
          </cell>
          <cell r="AY352">
            <v>0</v>
          </cell>
          <cell r="AZ352"/>
          <cell r="BA352" t="str">
            <v/>
          </cell>
          <cell r="BB352"/>
          <cell r="BC352"/>
          <cell r="BD352"/>
          <cell r="BE352" t="str">
            <v/>
          </cell>
          <cell r="BF352">
            <v>0</v>
          </cell>
          <cell r="BG352" t="str">
            <v/>
          </cell>
          <cell r="BH352" t="str">
            <v/>
          </cell>
          <cell r="BI352">
            <v>204</v>
          </cell>
          <cell r="BJ352" t="str">
            <v>0</v>
          </cell>
          <cell r="BK352">
            <v>0</v>
          </cell>
          <cell r="BL352">
            <v>0</v>
          </cell>
          <cell r="BM352"/>
          <cell r="BN352"/>
          <cell r="BO352"/>
          <cell r="BP352"/>
          <cell r="BR352" t="str">
            <v>DECOR SALE</v>
          </cell>
          <cell r="BT352" t="str">
            <v/>
          </cell>
          <cell r="BU352" t="str">
            <v/>
          </cell>
        </row>
        <row r="353">
          <cell r="H353">
            <v>0</v>
          </cell>
          <cell r="O353">
            <v>271511</v>
          </cell>
          <cell r="P353"/>
          <cell r="Q353" t="str">
            <v>EST ALMOFADA ANCARA (ALGODAO) (CINZA ESCURO)</v>
          </cell>
          <cell r="R353"/>
          <cell r="S353"/>
          <cell r="T353"/>
          <cell r="U353">
            <v>0.45</v>
          </cell>
          <cell r="V353">
            <v>0.45</v>
          </cell>
          <cell r="W353">
            <v>0.15</v>
          </cell>
          <cell r="X353">
            <v>0</v>
          </cell>
          <cell r="Y353" t="str">
            <v>EST ALMOFADA ANCARA (ALGODAO) (CINZA ESCURO) - 0,45x0,45x0,15H</v>
          </cell>
          <cell r="Z353">
            <v>500</v>
          </cell>
          <cell r="AA353">
            <v>0.5</v>
          </cell>
          <cell r="AB353">
            <v>250</v>
          </cell>
          <cell r="AC353"/>
          <cell r="AD353"/>
          <cell r="AE353"/>
          <cell r="AF353">
            <v>500</v>
          </cell>
          <cell r="AG353">
            <v>500</v>
          </cell>
          <cell r="AH353">
            <v>0</v>
          </cell>
          <cell r="AI353">
            <v>500</v>
          </cell>
          <cell r="AJ353" t="str">
            <v>REF: 271511</v>
          </cell>
          <cell r="AK353"/>
          <cell r="AL353">
            <v>271511</v>
          </cell>
          <cell r="AM353" t="str">
            <v>EST ALMOFADA ANCARA (ALGODAO) (CINZA ESCURO)</v>
          </cell>
          <cell r="AN353"/>
          <cell r="AO353">
            <v>0.45</v>
          </cell>
          <cell r="AP353">
            <v>0.45</v>
          </cell>
          <cell r="AQ353">
            <v>0.15</v>
          </cell>
          <cell r="AR353">
            <v>0</v>
          </cell>
          <cell r="AS353" t="str">
            <v>EST ALMOFADA ANCARA (ALGODAO) (CINZA ESCURO) - 0,45x0,45x0,15H</v>
          </cell>
          <cell r="AT353">
            <v>500</v>
          </cell>
          <cell r="AU353">
            <v>500</v>
          </cell>
          <cell r="AV353">
            <v>500</v>
          </cell>
          <cell r="AW353">
            <v>0</v>
          </cell>
          <cell r="AX353">
            <v>500</v>
          </cell>
          <cell r="AY353">
            <v>0</v>
          </cell>
          <cell r="AZ353"/>
          <cell r="BA353" t="str">
            <v/>
          </cell>
          <cell r="BB353"/>
          <cell r="BC353"/>
          <cell r="BD353"/>
          <cell r="BE353" t="str">
            <v/>
          </cell>
          <cell r="BF353">
            <v>0</v>
          </cell>
          <cell r="BG353" t="str">
            <v/>
          </cell>
          <cell r="BH353" t="str">
            <v/>
          </cell>
          <cell r="BI353">
            <v>204</v>
          </cell>
          <cell r="BJ353" t="str">
            <v>0</v>
          </cell>
          <cell r="BK353">
            <v>0</v>
          </cell>
          <cell r="BL353">
            <v>0</v>
          </cell>
          <cell r="BM353"/>
          <cell r="BN353"/>
          <cell r="BO353"/>
          <cell r="BP353"/>
          <cell r="BR353" t="str">
            <v>DECOR SALE</v>
          </cell>
          <cell r="BT353" t="str">
            <v/>
          </cell>
          <cell r="BU353" t="str">
            <v/>
          </cell>
        </row>
        <row r="354">
          <cell r="H354">
            <v>0</v>
          </cell>
          <cell r="O354">
            <v>271511</v>
          </cell>
          <cell r="P354"/>
          <cell r="Q354" t="str">
            <v>EST ALMOFADA ANCARA (ALGODAO) (CINZA ESCURO)</v>
          </cell>
          <cell r="R354"/>
          <cell r="S354"/>
          <cell r="T354"/>
          <cell r="U354">
            <v>0.45</v>
          </cell>
          <cell r="V354">
            <v>0.45</v>
          </cell>
          <cell r="W354">
            <v>0.15</v>
          </cell>
          <cell r="X354">
            <v>0</v>
          </cell>
          <cell r="Y354" t="str">
            <v>EST ALMOFADA ANCARA (ALGODAO) (CINZA ESCURO) - 0,45x0,45x0,15H</v>
          </cell>
          <cell r="Z354">
            <v>500</v>
          </cell>
          <cell r="AA354">
            <v>0.5</v>
          </cell>
          <cell r="AB354">
            <v>250</v>
          </cell>
          <cell r="AC354"/>
          <cell r="AD354"/>
          <cell r="AE354"/>
          <cell r="AF354">
            <v>500</v>
          </cell>
          <cell r="AG354">
            <v>500</v>
          </cell>
          <cell r="AH354">
            <v>0</v>
          </cell>
          <cell r="AI354">
            <v>500</v>
          </cell>
          <cell r="AJ354" t="str">
            <v>REF: 271511</v>
          </cell>
          <cell r="AK354"/>
          <cell r="AL354">
            <v>271511</v>
          </cell>
          <cell r="AM354" t="str">
            <v>EST ALMOFADA ANCARA (ALGODAO) (CINZA ESCURO)</v>
          </cell>
          <cell r="AN354"/>
          <cell r="AO354">
            <v>0.45</v>
          </cell>
          <cell r="AP354">
            <v>0.45</v>
          </cell>
          <cell r="AQ354">
            <v>0.15</v>
          </cell>
          <cell r="AR354">
            <v>0</v>
          </cell>
          <cell r="AS354" t="str">
            <v>EST ALMOFADA ANCARA (ALGODAO) (CINZA ESCURO) - 0,45x0,45x0,15H</v>
          </cell>
          <cell r="AT354">
            <v>500</v>
          </cell>
          <cell r="AU354">
            <v>500</v>
          </cell>
          <cell r="AV354">
            <v>500</v>
          </cell>
          <cell r="AW354">
            <v>0</v>
          </cell>
          <cell r="AX354">
            <v>500</v>
          </cell>
          <cell r="AY354">
            <v>0</v>
          </cell>
          <cell r="AZ354"/>
          <cell r="BA354" t="str">
            <v/>
          </cell>
          <cell r="BB354"/>
          <cell r="BC354"/>
          <cell r="BD354"/>
          <cell r="BE354" t="str">
            <v/>
          </cell>
          <cell r="BF354">
            <v>0</v>
          </cell>
          <cell r="BG354" t="str">
            <v/>
          </cell>
          <cell r="BH354" t="str">
            <v/>
          </cell>
          <cell r="BI354">
            <v>204</v>
          </cell>
          <cell r="BJ354" t="str">
            <v>0</v>
          </cell>
          <cell r="BK354">
            <v>0</v>
          </cell>
          <cell r="BL354">
            <v>0</v>
          </cell>
          <cell r="BM354"/>
          <cell r="BN354"/>
          <cell r="BO354"/>
          <cell r="BP354"/>
          <cell r="BR354" t="str">
            <v>DECOR SALE</v>
          </cell>
          <cell r="BT354" t="str">
            <v/>
          </cell>
          <cell r="BU354" t="str">
            <v/>
          </cell>
        </row>
        <row r="355">
          <cell r="H355">
            <v>0</v>
          </cell>
          <cell r="O355">
            <v>271511</v>
          </cell>
          <cell r="P355"/>
          <cell r="Q355" t="str">
            <v>EST ALMOFADA ANCARA (ALGODAO) (CINZA ESCURO)</v>
          </cell>
          <cell r="R355"/>
          <cell r="S355"/>
          <cell r="T355"/>
          <cell r="U355">
            <v>0.45</v>
          </cell>
          <cell r="V355">
            <v>0.45</v>
          </cell>
          <cell r="W355">
            <v>0.15</v>
          </cell>
          <cell r="X355">
            <v>0</v>
          </cell>
          <cell r="Y355" t="str">
            <v>EST ALMOFADA ANCARA (ALGODAO) (CINZA ESCURO) - 0,45x0,45x0,15H</v>
          </cell>
          <cell r="Z355">
            <v>500</v>
          </cell>
          <cell r="AA355">
            <v>0.5</v>
          </cell>
          <cell r="AB355">
            <v>250</v>
          </cell>
          <cell r="AC355"/>
          <cell r="AD355"/>
          <cell r="AE355"/>
          <cell r="AF355">
            <v>500</v>
          </cell>
          <cell r="AG355">
            <v>500</v>
          </cell>
          <cell r="AH355">
            <v>0</v>
          </cell>
          <cell r="AI355">
            <v>500</v>
          </cell>
          <cell r="AJ355" t="str">
            <v>REF: 271511</v>
          </cell>
          <cell r="AK355"/>
          <cell r="AL355">
            <v>271511</v>
          </cell>
          <cell r="AM355" t="str">
            <v>EST ALMOFADA ANCARA (ALGODAO) (CINZA ESCURO)</v>
          </cell>
          <cell r="AN355"/>
          <cell r="AO355">
            <v>0.45</v>
          </cell>
          <cell r="AP355">
            <v>0.45</v>
          </cell>
          <cell r="AQ355">
            <v>0.15</v>
          </cell>
          <cell r="AR355">
            <v>0</v>
          </cell>
          <cell r="AS355" t="str">
            <v>EST ALMOFADA ANCARA (ALGODAO) (CINZA ESCURO) - 0,45x0,45x0,15H</v>
          </cell>
          <cell r="AT355">
            <v>500</v>
          </cell>
          <cell r="AU355">
            <v>500</v>
          </cell>
          <cell r="AV355">
            <v>500</v>
          </cell>
          <cell r="AW355">
            <v>0</v>
          </cell>
          <cell r="AX355">
            <v>500</v>
          </cell>
          <cell r="AY355">
            <v>0</v>
          </cell>
          <cell r="AZ355"/>
          <cell r="BA355" t="str">
            <v/>
          </cell>
          <cell r="BB355"/>
          <cell r="BC355"/>
          <cell r="BD355"/>
          <cell r="BE355" t="str">
            <v/>
          </cell>
          <cell r="BF355">
            <v>0</v>
          </cell>
          <cell r="BG355" t="str">
            <v/>
          </cell>
          <cell r="BH355" t="str">
            <v/>
          </cell>
          <cell r="BI355">
            <v>204</v>
          </cell>
          <cell r="BJ355" t="str">
            <v>0</v>
          </cell>
          <cell r="BK355">
            <v>0</v>
          </cell>
          <cell r="BL355">
            <v>0</v>
          </cell>
          <cell r="BM355"/>
          <cell r="BN355"/>
          <cell r="BO355"/>
          <cell r="BP355"/>
          <cell r="BR355" t="str">
            <v>DECOR SALE</v>
          </cell>
          <cell r="BT355" t="str">
            <v/>
          </cell>
          <cell r="BU355" t="str">
            <v/>
          </cell>
        </row>
        <row r="356">
          <cell r="H356">
            <v>0</v>
          </cell>
          <cell r="O356">
            <v>271511</v>
          </cell>
          <cell r="P356"/>
          <cell r="Q356" t="str">
            <v>EST ALMOFADA ANCARA (ALGODAO) (CINZA ESCURO)</v>
          </cell>
          <cell r="R356"/>
          <cell r="S356"/>
          <cell r="T356"/>
          <cell r="U356">
            <v>0.45</v>
          </cell>
          <cell r="V356">
            <v>0.45</v>
          </cell>
          <cell r="W356">
            <v>0.15</v>
          </cell>
          <cell r="X356">
            <v>0</v>
          </cell>
          <cell r="Y356" t="str">
            <v>EST ALMOFADA ANCARA (ALGODAO) (CINZA ESCURO) - 0,45x0,45x0,15H</v>
          </cell>
          <cell r="Z356">
            <v>500</v>
          </cell>
          <cell r="AA356">
            <v>0.5</v>
          </cell>
          <cell r="AB356">
            <v>250</v>
          </cell>
          <cell r="AC356"/>
          <cell r="AD356"/>
          <cell r="AE356"/>
          <cell r="AF356">
            <v>500</v>
          </cell>
          <cell r="AG356">
            <v>500</v>
          </cell>
          <cell r="AH356">
            <v>0</v>
          </cell>
          <cell r="AI356">
            <v>500</v>
          </cell>
          <cell r="AJ356" t="str">
            <v>REF: 271511</v>
          </cell>
          <cell r="AK356"/>
          <cell r="AL356">
            <v>271511</v>
          </cell>
          <cell r="AM356" t="str">
            <v>EST ALMOFADA ANCARA (ALGODAO) (CINZA ESCURO)</v>
          </cell>
          <cell r="AN356"/>
          <cell r="AO356">
            <v>0.45</v>
          </cell>
          <cell r="AP356">
            <v>0.45</v>
          </cell>
          <cell r="AQ356">
            <v>0.15</v>
          </cell>
          <cell r="AR356">
            <v>0</v>
          </cell>
          <cell r="AS356" t="str">
            <v>EST ALMOFADA ANCARA (ALGODAO) (CINZA ESCURO) - 0,45x0,45x0,15H</v>
          </cell>
          <cell r="AT356">
            <v>500</v>
          </cell>
          <cell r="AU356">
            <v>500</v>
          </cell>
          <cell r="AV356">
            <v>500</v>
          </cell>
          <cell r="AW356">
            <v>0</v>
          </cell>
          <cell r="AX356">
            <v>500</v>
          </cell>
          <cell r="AY356">
            <v>0</v>
          </cell>
          <cell r="AZ356"/>
          <cell r="BA356" t="str">
            <v/>
          </cell>
          <cell r="BB356"/>
          <cell r="BC356"/>
          <cell r="BD356"/>
          <cell r="BE356" t="str">
            <v/>
          </cell>
          <cell r="BF356">
            <v>0</v>
          </cell>
          <cell r="BG356" t="str">
            <v/>
          </cell>
          <cell r="BH356" t="str">
            <v/>
          </cell>
          <cell r="BI356">
            <v>204</v>
          </cell>
          <cell r="BJ356" t="str">
            <v>0</v>
          </cell>
          <cell r="BK356">
            <v>0</v>
          </cell>
          <cell r="BL356">
            <v>0</v>
          </cell>
          <cell r="BM356"/>
          <cell r="BN356"/>
          <cell r="BO356"/>
          <cell r="BP356"/>
          <cell r="BR356" t="str">
            <v>DECOR SALE</v>
          </cell>
          <cell r="BT356" t="str">
            <v/>
          </cell>
          <cell r="BU356" t="str">
            <v/>
          </cell>
        </row>
        <row r="357">
          <cell r="H357">
            <v>0</v>
          </cell>
          <cell r="O357">
            <v>271511</v>
          </cell>
          <cell r="P357"/>
          <cell r="Q357" t="str">
            <v>EST ALMOFADA ANCARA (ALGODAO) (CINZA ESCURO)</v>
          </cell>
          <cell r="R357"/>
          <cell r="S357"/>
          <cell r="T357"/>
          <cell r="U357">
            <v>0.45</v>
          </cell>
          <cell r="V357">
            <v>0.45</v>
          </cell>
          <cell r="W357">
            <v>0.15</v>
          </cell>
          <cell r="X357">
            <v>0</v>
          </cell>
          <cell r="Y357" t="str">
            <v>EST ALMOFADA ANCARA (ALGODAO) (CINZA ESCURO) - 0,45x0,45x0,15H</v>
          </cell>
          <cell r="Z357">
            <v>500</v>
          </cell>
          <cell r="AA357">
            <v>0.5</v>
          </cell>
          <cell r="AB357">
            <v>250</v>
          </cell>
          <cell r="AC357"/>
          <cell r="AD357"/>
          <cell r="AE357"/>
          <cell r="AF357">
            <v>500</v>
          </cell>
          <cell r="AG357">
            <v>500</v>
          </cell>
          <cell r="AH357">
            <v>0</v>
          </cell>
          <cell r="AI357">
            <v>500</v>
          </cell>
          <cell r="AJ357" t="str">
            <v>REF: 271511</v>
          </cell>
          <cell r="AK357"/>
          <cell r="AL357">
            <v>271511</v>
          </cell>
          <cell r="AM357" t="str">
            <v>EST ALMOFADA ANCARA (ALGODAO) (CINZA ESCURO)</v>
          </cell>
          <cell r="AN357"/>
          <cell r="AO357">
            <v>0.45</v>
          </cell>
          <cell r="AP357">
            <v>0.45</v>
          </cell>
          <cell r="AQ357">
            <v>0.15</v>
          </cell>
          <cell r="AR357">
            <v>0</v>
          </cell>
          <cell r="AS357" t="str">
            <v>EST ALMOFADA ANCARA (ALGODAO) (CINZA ESCURO) - 0,45x0,45x0,15H</v>
          </cell>
          <cell r="AT357">
            <v>500</v>
          </cell>
          <cell r="AU357">
            <v>500</v>
          </cell>
          <cell r="AV357">
            <v>500</v>
          </cell>
          <cell r="AW357">
            <v>0</v>
          </cell>
          <cell r="AX357">
            <v>500</v>
          </cell>
          <cell r="AY357">
            <v>0</v>
          </cell>
          <cell r="AZ357"/>
          <cell r="BA357" t="str">
            <v/>
          </cell>
          <cell r="BB357"/>
          <cell r="BC357"/>
          <cell r="BD357"/>
          <cell r="BE357" t="str">
            <v/>
          </cell>
          <cell r="BF357">
            <v>0</v>
          </cell>
          <cell r="BG357" t="str">
            <v/>
          </cell>
          <cell r="BH357" t="str">
            <v/>
          </cell>
          <cell r="BI357">
            <v>204</v>
          </cell>
          <cell r="BJ357" t="str">
            <v>0</v>
          </cell>
          <cell r="BK357">
            <v>0</v>
          </cell>
          <cell r="BL357">
            <v>0</v>
          </cell>
          <cell r="BM357"/>
          <cell r="BN357"/>
          <cell r="BO357"/>
          <cell r="BP357"/>
          <cell r="BR357" t="str">
            <v>DECOR SALE</v>
          </cell>
          <cell r="BT357" t="str">
            <v/>
          </cell>
          <cell r="BU357" t="str">
            <v/>
          </cell>
        </row>
        <row r="358">
          <cell r="H358">
            <v>0</v>
          </cell>
          <cell r="O358">
            <v>271511</v>
          </cell>
          <cell r="P358"/>
          <cell r="Q358" t="str">
            <v>EST ALMOFADA ANCARA (ALGODAO) (CINZA ESCURO)</v>
          </cell>
          <cell r="R358"/>
          <cell r="S358"/>
          <cell r="T358"/>
          <cell r="U358">
            <v>0.45</v>
          </cell>
          <cell r="V358">
            <v>0.45</v>
          </cell>
          <cell r="W358">
            <v>0.15</v>
          </cell>
          <cell r="X358">
            <v>0</v>
          </cell>
          <cell r="Y358" t="str">
            <v>EST ALMOFADA ANCARA (ALGODAO) (CINZA ESCURO) - 0,45x0,45x0,15H</v>
          </cell>
          <cell r="Z358">
            <v>500</v>
          </cell>
          <cell r="AA358">
            <v>0.5</v>
          </cell>
          <cell r="AB358">
            <v>250</v>
          </cell>
          <cell r="AC358"/>
          <cell r="AD358"/>
          <cell r="AE358"/>
          <cell r="AF358">
            <v>500</v>
          </cell>
          <cell r="AG358">
            <v>500</v>
          </cell>
          <cell r="AH358">
            <v>0</v>
          </cell>
          <cell r="AI358">
            <v>500</v>
          </cell>
          <cell r="AJ358" t="str">
            <v>REF: 271511</v>
          </cell>
          <cell r="AK358"/>
          <cell r="AL358">
            <v>271511</v>
          </cell>
          <cell r="AM358" t="str">
            <v>EST ALMOFADA ANCARA (ALGODAO) (CINZA ESCURO)</v>
          </cell>
          <cell r="AN358"/>
          <cell r="AO358">
            <v>0.45</v>
          </cell>
          <cell r="AP358">
            <v>0.45</v>
          </cell>
          <cell r="AQ358">
            <v>0.15</v>
          </cell>
          <cell r="AR358">
            <v>0</v>
          </cell>
          <cell r="AS358" t="str">
            <v>EST ALMOFADA ANCARA (ALGODAO) (CINZA ESCURO) - 0,45x0,45x0,15H</v>
          </cell>
          <cell r="AT358">
            <v>500</v>
          </cell>
          <cell r="AU358">
            <v>500</v>
          </cell>
          <cell r="AV358">
            <v>500</v>
          </cell>
          <cell r="AW358">
            <v>0</v>
          </cell>
          <cell r="AX358">
            <v>500</v>
          </cell>
          <cell r="AY358">
            <v>0</v>
          </cell>
          <cell r="AZ358"/>
          <cell r="BA358" t="str">
            <v/>
          </cell>
          <cell r="BB358"/>
          <cell r="BC358"/>
          <cell r="BD358"/>
          <cell r="BE358" t="str">
            <v/>
          </cell>
          <cell r="BF358">
            <v>0</v>
          </cell>
          <cell r="BG358" t="str">
            <v/>
          </cell>
          <cell r="BH358" t="str">
            <v/>
          </cell>
          <cell r="BI358">
            <v>204</v>
          </cell>
          <cell r="BJ358" t="str">
            <v>0</v>
          </cell>
          <cell r="BK358">
            <v>0</v>
          </cell>
          <cell r="BL358">
            <v>0</v>
          </cell>
          <cell r="BM358"/>
          <cell r="BN358"/>
          <cell r="BO358"/>
          <cell r="BP358"/>
          <cell r="BR358" t="str">
            <v>DECOR SALE</v>
          </cell>
          <cell r="BT358" t="str">
            <v/>
          </cell>
          <cell r="BU358" t="str">
            <v/>
          </cell>
        </row>
        <row r="359">
          <cell r="H359">
            <v>0</v>
          </cell>
          <cell r="O359">
            <v>271511</v>
          </cell>
          <cell r="P359"/>
          <cell r="Q359" t="str">
            <v>EST ALMOFADA ANCARA (ALGODAO) (CINZA ESCURO)</v>
          </cell>
          <cell r="R359"/>
          <cell r="S359"/>
          <cell r="T359"/>
          <cell r="U359">
            <v>0.45</v>
          </cell>
          <cell r="V359">
            <v>0.45</v>
          </cell>
          <cell r="W359">
            <v>0.15</v>
          </cell>
          <cell r="X359">
            <v>0</v>
          </cell>
          <cell r="Y359" t="str">
            <v>EST ALMOFADA ANCARA (ALGODAO) (CINZA ESCURO) - 0,45x0,45x0,15H</v>
          </cell>
          <cell r="Z359">
            <v>500</v>
          </cell>
          <cell r="AA359">
            <v>0.5</v>
          </cell>
          <cell r="AB359">
            <v>250</v>
          </cell>
          <cell r="AC359"/>
          <cell r="AD359"/>
          <cell r="AE359"/>
          <cell r="AF359">
            <v>500</v>
          </cell>
          <cell r="AG359">
            <v>500</v>
          </cell>
          <cell r="AH359">
            <v>0</v>
          </cell>
          <cell r="AI359">
            <v>500</v>
          </cell>
          <cell r="AJ359" t="str">
            <v>REF: 271511</v>
          </cell>
          <cell r="AK359"/>
          <cell r="AL359">
            <v>271511</v>
          </cell>
          <cell r="AM359" t="str">
            <v>EST ALMOFADA ANCARA (ALGODAO) (CINZA ESCURO)</v>
          </cell>
          <cell r="AN359"/>
          <cell r="AO359">
            <v>0.45</v>
          </cell>
          <cell r="AP359">
            <v>0.45</v>
          </cell>
          <cell r="AQ359">
            <v>0.15</v>
          </cell>
          <cell r="AR359">
            <v>0</v>
          </cell>
          <cell r="AS359" t="str">
            <v>EST ALMOFADA ANCARA (ALGODAO) (CINZA ESCURO) - 0,45x0,45x0,15H</v>
          </cell>
          <cell r="AT359">
            <v>500</v>
          </cell>
          <cell r="AU359">
            <v>500</v>
          </cell>
          <cell r="AV359">
            <v>500</v>
          </cell>
          <cell r="AW359">
            <v>0</v>
          </cell>
          <cell r="AX359">
            <v>500</v>
          </cell>
          <cell r="AY359">
            <v>0</v>
          </cell>
          <cell r="AZ359"/>
          <cell r="BA359" t="str">
            <v/>
          </cell>
          <cell r="BB359"/>
          <cell r="BC359"/>
          <cell r="BD359"/>
          <cell r="BE359" t="str">
            <v/>
          </cell>
          <cell r="BF359">
            <v>0</v>
          </cell>
          <cell r="BG359" t="str">
            <v/>
          </cell>
          <cell r="BH359" t="str">
            <v/>
          </cell>
          <cell r="BI359">
            <v>204</v>
          </cell>
          <cell r="BJ359" t="str">
            <v>0</v>
          </cell>
          <cell r="BK359">
            <v>0</v>
          </cell>
          <cell r="BL359">
            <v>0</v>
          </cell>
          <cell r="BM359"/>
          <cell r="BN359"/>
          <cell r="BO359"/>
          <cell r="BP359"/>
          <cell r="BR359" t="str">
            <v>DECOR SALE</v>
          </cell>
          <cell r="BT359" t="str">
            <v/>
          </cell>
          <cell r="BU359" t="str">
            <v/>
          </cell>
        </row>
        <row r="360">
          <cell r="H360">
            <v>0</v>
          </cell>
          <cell r="O360">
            <v>271510</v>
          </cell>
          <cell r="P360"/>
          <cell r="Q360" t="str">
            <v>EST ALMOFADA SAND BURGUNDY (ALGODAO) (LARANJA)</v>
          </cell>
          <cell r="R360"/>
          <cell r="S360"/>
          <cell r="T360"/>
          <cell r="U360">
            <v>0.45</v>
          </cell>
          <cell r="V360">
            <v>0.45</v>
          </cell>
          <cell r="W360">
            <v>0.1</v>
          </cell>
          <cell r="X360">
            <v>0</v>
          </cell>
          <cell r="Y360" t="str">
            <v>EST ALMOFADA SAND BURGUNDY (ALGODAO) (LARANJA) - 0,45x0,45x0,1H</v>
          </cell>
          <cell r="Z360">
            <v>500</v>
          </cell>
          <cell r="AA360">
            <v>0.5</v>
          </cell>
          <cell r="AB360">
            <v>250</v>
          </cell>
          <cell r="AC360"/>
          <cell r="AD360"/>
          <cell r="AE360"/>
          <cell r="AF360">
            <v>500</v>
          </cell>
          <cell r="AG360">
            <v>500</v>
          </cell>
          <cell r="AH360">
            <v>0</v>
          </cell>
          <cell r="AI360">
            <v>500</v>
          </cell>
          <cell r="AJ360" t="str">
            <v>REF: 271510</v>
          </cell>
          <cell r="AK360"/>
          <cell r="AL360">
            <v>271510</v>
          </cell>
          <cell r="AM360" t="str">
            <v>EST ALMOFADA SAND BURGUNDY (ALGODAO) (LARANJA)</v>
          </cell>
          <cell r="AN360"/>
          <cell r="AO360">
            <v>0.45</v>
          </cell>
          <cell r="AP360">
            <v>0.45</v>
          </cell>
          <cell r="AQ360">
            <v>0.1</v>
          </cell>
          <cell r="AR360">
            <v>0</v>
          </cell>
          <cell r="AS360" t="str">
            <v>EST ALMOFADA SAND BURGUNDY (ALGODAO) (LARANJA) - 0,45x0,45x0,1H</v>
          </cell>
          <cell r="AT360">
            <v>500</v>
          </cell>
          <cell r="AU360">
            <v>500</v>
          </cell>
          <cell r="AV360">
            <v>500</v>
          </cell>
          <cell r="AW360">
            <v>0</v>
          </cell>
          <cell r="AX360">
            <v>500</v>
          </cell>
          <cell r="AY360">
            <v>0</v>
          </cell>
          <cell r="AZ360"/>
          <cell r="BA360" t="str">
            <v/>
          </cell>
          <cell r="BB360"/>
          <cell r="BC360"/>
          <cell r="BD360"/>
          <cell r="BE360" t="str">
            <v/>
          </cell>
          <cell r="BF360">
            <v>0</v>
          </cell>
          <cell r="BG360" t="str">
            <v/>
          </cell>
          <cell r="BH360" t="str">
            <v/>
          </cell>
          <cell r="BI360">
            <v>204</v>
          </cell>
          <cell r="BJ360" t="str">
            <v>0</v>
          </cell>
          <cell r="BK360">
            <v>0</v>
          </cell>
          <cell r="BL360">
            <v>0</v>
          </cell>
          <cell r="BM360"/>
          <cell r="BN360"/>
          <cell r="BO360"/>
          <cell r="BP360"/>
          <cell r="BR360" t="str">
            <v>DECOR SALE</v>
          </cell>
          <cell r="BT360" t="str">
            <v/>
          </cell>
          <cell r="BU360" t="str">
            <v/>
          </cell>
        </row>
        <row r="361">
          <cell r="H361">
            <v>0</v>
          </cell>
          <cell r="O361">
            <v>271510</v>
          </cell>
          <cell r="P361"/>
          <cell r="Q361" t="str">
            <v>EST ALMOFADA SAND BURGUNDY (ALGODAO) (LARANJA)</v>
          </cell>
          <cell r="R361"/>
          <cell r="S361"/>
          <cell r="T361"/>
          <cell r="U361">
            <v>0.45</v>
          </cell>
          <cell r="V361">
            <v>0.45</v>
          </cell>
          <cell r="W361">
            <v>0.1</v>
          </cell>
          <cell r="X361">
            <v>0</v>
          </cell>
          <cell r="Y361" t="str">
            <v>EST ALMOFADA SAND BURGUNDY (ALGODAO) (LARANJA) - 0,45x0,45x0,1H</v>
          </cell>
          <cell r="Z361">
            <v>500</v>
          </cell>
          <cell r="AA361">
            <v>0.5</v>
          </cell>
          <cell r="AB361">
            <v>250</v>
          </cell>
          <cell r="AC361"/>
          <cell r="AD361"/>
          <cell r="AE361"/>
          <cell r="AF361">
            <v>500</v>
          </cell>
          <cell r="AG361">
            <v>500</v>
          </cell>
          <cell r="AH361">
            <v>0</v>
          </cell>
          <cell r="AI361">
            <v>500</v>
          </cell>
          <cell r="AJ361" t="str">
            <v>REF: 271510</v>
          </cell>
          <cell r="AK361"/>
          <cell r="AL361">
            <v>271510</v>
          </cell>
          <cell r="AM361" t="str">
            <v>EST ALMOFADA SAND BURGUNDY (ALGODAO) (LARANJA)</v>
          </cell>
          <cell r="AN361"/>
          <cell r="AO361">
            <v>0.45</v>
          </cell>
          <cell r="AP361">
            <v>0.45</v>
          </cell>
          <cell r="AQ361">
            <v>0.1</v>
          </cell>
          <cell r="AR361">
            <v>0</v>
          </cell>
          <cell r="AS361" t="str">
            <v>EST ALMOFADA SAND BURGUNDY (ALGODAO) (LARANJA) - 0,45x0,45x0,1H</v>
          </cell>
          <cell r="AT361">
            <v>500</v>
          </cell>
          <cell r="AU361">
            <v>500</v>
          </cell>
          <cell r="AV361">
            <v>500</v>
          </cell>
          <cell r="AW361">
            <v>0</v>
          </cell>
          <cell r="AX361">
            <v>500</v>
          </cell>
          <cell r="AY361">
            <v>0</v>
          </cell>
          <cell r="AZ361"/>
          <cell r="BA361" t="str">
            <v/>
          </cell>
          <cell r="BB361"/>
          <cell r="BC361"/>
          <cell r="BD361"/>
          <cell r="BE361" t="str">
            <v/>
          </cell>
          <cell r="BF361">
            <v>0</v>
          </cell>
          <cell r="BG361" t="str">
            <v/>
          </cell>
          <cell r="BH361" t="str">
            <v/>
          </cell>
          <cell r="BI361">
            <v>204</v>
          </cell>
          <cell r="BJ361" t="str">
            <v>0</v>
          </cell>
          <cell r="BK361">
            <v>0</v>
          </cell>
          <cell r="BL361">
            <v>0</v>
          </cell>
          <cell r="BM361"/>
          <cell r="BN361"/>
          <cell r="BO361"/>
          <cell r="BP361"/>
          <cell r="BR361" t="str">
            <v>DECOR SALE</v>
          </cell>
          <cell r="BT361" t="str">
            <v/>
          </cell>
          <cell r="BU361" t="str">
            <v/>
          </cell>
        </row>
        <row r="362">
          <cell r="H362">
            <v>0</v>
          </cell>
          <cell r="O362">
            <v>271510</v>
          </cell>
          <cell r="P362"/>
          <cell r="Q362" t="str">
            <v>EST ALMOFADA SAND BURGUNDY (ALGODAO) (LARANJA)</v>
          </cell>
          <cell r="R362"/>
          <cell r="S362"/>
          <cell r="T362"/>
          <cell r="U362">
            <v>0.45</v>
          </cell>
          <cell r="V362">
            <v>0.45</v>
          </cell>
          <cell r="W362">
            <v>0.1</v>
          </cell>
          <cell r="X362">
            <v>0</v>
          </cell>
          <cell r="Y362" t="str">
            <v>EST ALMOFADA SAND BURGUNDY (ALGODAO) (LARANJA) - 0,45x0,45x0,1H</v>
          </cell>
          <cell r="Z362">
            <v>500</v>
          </cell>
          <cell r="AA362">
            <v>0.5</v>
          </cell>
          <cell r="AB362">
            <v>250</v>
          </cell>
          <cell r="AC362"/>
          <cell r="AD362"/>
          <cell r="AE362"/>
          <cell r="AF362">
            <v>500</v>
          </cell>
          <cell r="AG362">
            <v>500</v>
          </cell>
          <cell r="AH362">
            <v>0</v>
          </cell>
          <cell r="AI362">
            <v>500</v>
          </cell>
          <cell r="AJ362" t="str">
            <v>REF: 271510</v>
          </cell>
          <cell r="AK362"/>
          <cell r="AL362">
            <v>271510</v>
          </cell>
          <cell r="AM362" t="str">
            <v>EST ALMOFADA SAND BURGUNDY (ALGODAO) (LARANJA)</v>
          </cell>
          <cell r="AN362"/>
          <cell r="AO362">
            <v>0.45</v>
          </cell>
          <cell r="AP362">
            <v>0.45</v>
          </cell>
          <cell r="AQ362">
            <v>0.1</v>
          </cell>
          <cell r="AR362">
            <v>0</v>
          </cell>
          <cell r="AS362" t="str">
            <v>EST ALMOFADA SAND BURGUNDY (ALGODAO) (LARANJA) - 0,45x0,45x0,1H</v>
          </cell>
          <cell r="AT362">
            <v>500</v>
          </cell>
          <cell r="AU362">
            <v>500</v>
          </cell>
          <cell r="AV362">
            <v>500</v>
          </cell>
          <cell r="AW362">
            <v>0</v>
          </cell>
          <cell r="AX362">
            <v>500</v>
          </cell>
          <cell r="AY362">
            <v>0</v>
          </cell>
          <cell r="AZ362"/>
          <cell r="BA362" t="str">
            <v/>
          </cell>
          <cell r="BB362"/>
          <cell r="BC362"/>
          <cell r="BD362"/>
          <cell r="BE362" t="str">
            <v/>
          </cell>
          <cell r="BF362">
            <v>0</v>
          </cell>
          <cell r="BG362" t="str">
            <v/>
          </cell>
          <cell r="BH362" t="str">
            <v/>
          </cell>
          <cell r="BI362">
            <v>204</v>
          </cell>
          <cell r="BJ362" t="str">
            <v>0</v>
          </cell>
          <cell r="BK362">
            <v>0</v>
          </cell>
          <cell r="BL362">
            <v>0</v>
          </cell>
          <cell r="BM362"/>
          <cell r="BN362"/>
          <cell r="BO362"/>
          <cell r="BP362"/>
          <cell r="BR362" t="str">
            <v>DECOR SALE</v>
          </cell>
          <cell r="BT362" t="str">
            <v/>
          </cell>
          <cell r="BU362" t="str">
            <v/>
          </cell>
        </row>
        <row r="363">
          <cell r="H363">
            <v>0</v>
          </cell>
          <cell r="O363">
            <v>271510</v>
          </cell>
          <cell r="P363"/>
          <cell r="Q363" t="str">
            <v>EST ALMOFADA SAND BURGUNDY (ALGODAO) (LARANJA)</v>
          </cell>
          <cell r="R363"/>
          <cell r="S363"/>
          <cell r="T363"/>
          <cell r="U363">
            <v>0.45</v>
          </cell>
          <cell r="V363">
            <v>0.45</v>
          </cell>
          <cell r="W363">
            <v>0.1</v>
          </cell>
          <cell r="X363">
            <v>0</v>
          </cell>
          <cell r="Y363" t="str">
            <v>EST ALMOFADA SAND BURGUNDY (ALGODAO) (LARANJA) - 0,45x0,45x0,1H</v>
          </cell>
          <cell r="Z363">
            <v>500</v>
          </cell>
          <cell r="AA363">
            <v>0.5</v>
          </cell>
          <cell r="AB363">
            <v>250</v>
          </cell>
          <cell r="AC363"/>
          <cell r="AD363"/>
          <cell r="AE363"/>
          <cell r="AF363">
            <v>500</v>
          </cell>
          <cell r="AG363">
            <v>500</v>
          </cell>
          <cell r="AH363">
            <v>0</v>
          </cell>
          <cell r="AI363">
            <v>500</v>
          </cell>
          <cell r="AJ363" t="str">
            <v>REF: 271510</v>
          </cell>
          <cell r="AK363"/>
          <cell r="AL363">
            <v>271510</v>
          </cell>
          <cell r="AM363" t="str">
            <v>EST ALMOFADA SAND BURGUNDY (ALGODAO) (LARANJA)</v>
          </cell>
          <cell r="AN363"/>
          <cell r="AO363">
            <v>0.45</v>
          </cell>
          <cell r="AP363">
            <v>0.45</v>
          </cell>
          <cell r="AQ363">
            <v>0.1</v>
          </cell>
          <cell r="AR363">
            <v>0</v>
          </cell>
          <cell r="AS363" t="str">
            <v>EST ALMOFADA SAND BURGUNDY (ALGODAO) (LARANJA) - 0,45x0,45x0,1H</v>
          </cell>
          <cell r="AT363">
            <v>500</v>
          </cell>
          <cell r="AU363">
            <v>500</v>
          </cell>
          <cell r="AV363">
            <v>500</v>
          </cell>
          <cell r="AW363">
            <v>0</v>
          </cell>
          <cell r="AX363">
            <v>500</v>
          </cell>
          <cell r="AY363">
            <v>0</v>
          </cell>
          <cell r="AZ363"/>
          <cell r="BA363" t="str">
            <v/>
          </cell>
          <cell r="BB363"/>
          <cell r="BC363"/>
          <cell r="BD363"/>
          <cell r="BE363" t="str">
            <v/>
          </cell>
          <cell r="BF363">
            <v>0</v>
          </cell>
          <cell r="BG363" t="str">
            <v/>
          </cell>
          <cell r="BH363" t="str">
            <v/>
          </cell>
          <cell r="BI363">
            <v>204</v>
          </cell>
          <cell r="BJ363" t="str">
            <v>0</v>
          </cell>
          <cell r="BK363">
            <v>0</v>
          </cell>
          <cell r="BL363">
            <v>0</v>
          </cell>
          <cell r="BM363"/>
          <cell r="BN363"/>
          <cell r="BO363"/>
          <cell r="BP363"/>
          <cell r="BR363" t="str">
            <v>DECOR SALE</v>
          </cell>
          <cell r="BT363" t="str">
            <v/>
          </cell>
          <cell r="BU363" t="str">
            <v/>
          </cell>
        </row>
        <row r="364">
          <cell r="H364">
            <v>0</v>
          </cell>
          <cell r="O364">
            <v>271510</v>
          </cell>
          <cell r="P364"/>
          <cell r="Q364" t="str">
            <v>EST ALMOFADA SAND BURGUNDY (ALGODAO) (LARANJA)</v>
          </cell>
          <cell r="R364"/>
          <cell r="S364"/>
          <cell r="T364"/>
          <cell r="U364">
            <v>0.45</v>
          </cell>
          <cell r="V364">
            <v>0.45</v>
          </cell>
          <cell r="W364">
            <v>0.1</v>
          </cell>
          <cell r="X364">
            <v>0</v>
          </cell>
          <cell r="Y364" t="str">
            <v>EST ALMOFADA SAND BURGUNDY (ALGODAO) (LARANJA) - 0,45x0,45x0,1H</v>
          </cell>
          <cell r="Z364">
            <v>500</v>
          </cell>
          <cell r="AA364">
            <v>0.5</v>
          </cell>
          <cell r="AB364">
            <v>250</v>
          </cell>
          <cell r="AC364"/>
          <cell r="AD364"/>
          <cell r="AE364"/>
          <cell r="AF364">
            <v>500</v>
          </cell>
          <cell r="AG364">
            <v>500</v>
          </cell>
          <cell r="AH364">
            <v>0</v>
          </cell>
          <cell r="AI364">
            <v>500</v>
          </cell>
          <cell r="AJ364" t="str">
            <v>REF: 271510</v>
          </cell>
          <cell r="AK364"/>
          <cell r="AL364">
            <v>271510</v>
          </cell>
          <cell r="AM364" t="str">
            <v>EST ALMOFADA SAND BURGUNDY (ALGODAO) (LARANJA)</v>
          </cell>
          <cell r="AN364"/>
          <cell r="AO364">
            <v>0.45</v>
          </cell>
          <cell r="AP364">
            <v>0.45</v>
          </cell>
          <cell r="AQ364">
            <v>0.1</v>
          </cell>
          <cell r="AR364">
            <v>0</v>
          </cell>
          <cell r="AS364" t="str">
            <v>EST ALMOFADA SAND BURGUNDY (ALGODAO) (LARANJA) - 0,45x0,45x0,1H</v>
          </cell>
          <cell r="AT364">
            <v>500</v>
          </cell>
          <cell r="AU364">
            <v>500</v>
          </cell>
          <cell r="AV364">
            <v>500</v>
          </cell>
          <cell r="AW364">
            <v>0</v>
          </cell>
          <cell r="AX364">
            <v>500</v>
          </cell>
          <cell r="AY364">
            <v>0</v>
          </cell>
          <cell r="AZ364"/>
          <cell r="BA364" t="str">
            <v/>
          </cell>
          <cell r="BB364"/>
          <cell r="BC364"/>
          <cell r="BD364"/>
          <cell r="BE364" t="str">
            <v/>
          </cell>
          <cell r="BF364">
            <v>0</v>
          </cell>
          <cell r="BG364" t="str">
            <v/>
          </cell>
          <cell r="BH364" t="str">
            <v/>
          </cell>
          <cell r="BI364">
            <v>204</v>
          </cell>
          <cell r="BJ364" t="str">
            <v>0</v>
          </cell>
          <cell r="BK364">
            <v>0</v>
          </cell>
          <cell r="BL364">
            <v>0</v>
          </cell>
          <cell r="BM364"/>
          <cell r="BN364"/>
          <cell r="BO364"/>
          <cell r="BP364"/>
          <cell r="BR364" t="str">
            <v>DECOR SALE</v>
          </cell>
          <cell r="BT364" t="str">
            <v/>
          </cell>
          <cell r="BU364" t="str">
            <v/>
          </cell>
        </row>
        <row r="365">
          <cell r="H365">
            <v>0</v>
          </cell>
          <cell r="O365">
            <v>271510</v>
          </cell>
          <cell r="P365"/>
          <cell r="Q365" t="str">
            <v>EST ALMOFADA SAND BURGUNDY (ALGODAO) (LARANJA)</v>
          </cell>
          <cell r="R365"/>
          <cell r="S365"/>
          <cell r="T365"/>
          <cell r="U365">
            <v>0.45</v>
          </cell>
          <cell r="V365">
            <v>0.45</v>
          </cell>
          <cell r="W365">
            <v>0.1</v>
          </cell>
          <cell r="X365">
            <v>0</v>
          </cell>
          <cell r="Y365" t="str">
            <v>EST ALMOFADA SAND BURGUNDY (ALGODAO) (LARANJA) - 0,45x0,45x0,1H</v>
          </cell>
          <cell r="Z365">
            <v>500</v>
          </cell>
          <cell r="AA365">
            <v>0.5</v>
          </cell>
          <cell r="AB365">
            <v>250</v>
          </cell>
          <cell r="AC365"/>
          <cell r="AD365"/>
          <cell r="AE365"/>
          <cell r="AF365">
            <v>500</v>
          </cell>
          <cell r="AG365">
            <v>500</v>
          </cell>
          <cell r="AH365">
            <v>0</v>
          </cell>
          <cell r="AI365">
            <v>500</v>
          </cell>
          <cell r="AJ365" t="str">
            <v>REF: 271510</v>
          </cell>
          <cell r="AK365"/>
          <cell r="AL365">
            <v>271510</v>
          </cell>
          <cell r="AM365" t="str">
            <v>EST ALMOFADA SAND BURGUNDY (ALGODAO) (LARANJA)</v>
          </cell>
          <cell r="AN365"/>
          <cell r="AO365">
            <v>0.45</v>
          </cell>
          <cell r="AP365">
            <v>0.45</v>
          </cell>
          <cell r="AQ365">
            <v>0.1</v>
          </cell>
          <cell r="AR365">
            <v>0</v>
          </cell>
          <cell r="AS365" t="str">
            <v>EST ALMOFADA SAND BURGUNDY (ALGODAO) (LARANJA) - 0,45x0,45x0,1H</v>
          </cell>
          <cell r="AT365">
            <v>500</v>
          </cell>
          <cell r="AU365">
            <v>500</v>
          </cell>
          <cell r="AV365">
            <v>500</v>
          </cell>
          <cell r="AW365">
            <v>0</v>
          </cell>
          <cell r="AX365">
            <v>500</v>
          </cell>
          <cell r="AY365">
            <v>0</v>
          </cell>
          <cell r="AZ365"/>
          <cell r="BA365" t="str">
            <v/>
          </cell>
          <cell r="BB365"/>
          <cell r="BC365"/>
          <cell r="BD365"/>
          <cell r="BE365" t="str">
            <v/>
          </cell>
          <cell r="BF365">
            <v>0</v>
          </cell>
          <cell r="BG365" t="str">
            <v/>
          </cell>
          <cell r="BH365" t="str">
            <v/>
          </cell>
          <cell r="BI365">
            <v>204</v>
          </cell>
          <cell r="BJ365" t="str">
            <v>0</v>
          </cell>
          <cell r="BK365">
            <v>0</v>
          </cell>
          <cell r="BL365">
            <v>0</v>
          </cell>
          <cell r="BM365"/>
          <cell r="BN365"/>
          <cell r="BO365"/>
          <cell r="BP365"/>
          <cell r="BR365" t="str">
            <v>DECOR SALE</v>
          </cell>
          <cell r="BT365" t="str">
            <v/>
          </cell>
          <cell r="BU365" t="str">
            <v/>
          </cell>
        </row>
        <row r="366">
          <cell r="H366">
            <v>0</v>
          </cell>
          <cell r="O366">
            <v>271510</v>
          </cell>
          <cell r="P366"/>
          <cell r="Q366" t="str">
            <v>EST ALMOFADA SAND BURGUNDY (ALGODAO) (LARANJA)</v>
          </cell>
          <cell r="R366"/>
          <cell r="S366"/>
          <cell r="T366"/>
          <cell r="U366">
            <v>0.45</v>
          </cell>
          <cell r="V366">
            <v>0.45</v>
          </cell>
          <cell r="W366">
            <v>0.1</v>
          </cell>
          <cell r="X366">
            <v>0</v>
          </cell>
          <cell r="Y366" t="str">
            <v>EST ALMOFADA SAND BURGUNDY (ALGODAO) (LARANJA) - 0,45x0,45x0,1H</v>
          </cell>
          <cell r="Z366">
            <v>500</v>
          </cell>
          <cell r="AA366">
            <v>0.5</v>
          </cell>
          <cell r="AB366">
            <v>250</v>
          </cell>
          <cell r="AC366"/>
          <cell r="AD366"/>
          <cell r="AE366"/>
          <cell r="AF366">
            <v>500</v>
          </cell>
          <cell r="AG366">
            <v>500</v>
          </cell>
          <cell r="AH366">
            <v>0</v>
          </cell>
          <cell r="AI366">
            <v>500</v>
          </cell>
          <cell r="AJ366" t="str">
            <v>REF: 271510</v>
          </cell>
          <cell r="AK366"/>
          <cell r="AL366">
            <v>271510</v>
          </cell>
          <cell r="AM366" t="str">
            <v>EST ALMOFADA SAND BURGUNDY (ALGODAO) (LARANJA)</v>
          </cell>
          <cell r="AN366"/>
          <cell r="AO366">
            <v>0.45</v>
          </cell>
          <cell r="AP366">
            <v>0.45</v>
          </cell>
          <cell r="AQ366">
            <v>0.1</v>
          </cell>
          <cell r="AR366">
            <v>0</v>
          </cell>
          <cell r="AS366" t="str">
            <v>EST ALMOFADA SAND BURGUNDY (ALGODAO) (LARANJA) - 0,45x0,45x0,1H</v>
          </cell>
          <cell r="AT366">
            <v>500</v>
          </cell>
          <cell r="AU366">
            <v>500</v>
          </cell>
          <cell r="AV366">
            <v>500</v>
          </cell>
          <cell r="AW366">
            <v>0</v>
          </cell>
          <cell r="AX366">
            <v>500</v>
          </cell>
          <cell r="AY366">
            <v>0</v>
          </cell>
          <cell r="AZ366"/>
          <cell r="BA366" t="str">
            <v/>
          </cell>
          <cell r="BB366"/>
          <cell r="BC366"/>
          <cell r="BD366"/>
          <cell r="BE366" t="str">
            <v/>
          </cell>
          <cell r="BF366">
            <v>0</v>
          </cell>
          <cell r="BG366" t="str">
            <v/>
          </cell>
          <cell r="BH366" t="str">
            <v/>
          </cell>
          <cell r="BI366">
            <v>204</v>
          </cell>
          <cell r="BJ366" t="str">
            <v>0</v>
          </cell>
          <cell r="BK366">
            <v>0</v>
          </cell>
          <cell r="BL366">
            <v>0</v>
          </cell>
          <cell r="BM366"/>
          <cell r="BN366"/>
          <cell r="BO366"/>
          <cell r="BP366"/>
          <cell r="BR366" t="str">
            <v>DECOR SALE</v>
          </cell>
          <cell r="BT366" t="str">
            <v/>
          </cell>
          <cell r="BU366" t="str">
            <v/>
          </cell>
        </row>
        <row r="367">
          <cell r="H367">
            <v>0</v>
          </cell>
          <cell r="O367">
            <v>271510</v>
          </cell>
          <cell r="P367"/>
          <cell r="Q367" t="str">
            <v>EST ALMOFADA SAND BURGUNDY (ALGODAO) (LARANJA)</v>
          </cell>
          <cell r="R367"/>
          <cell r="S367"/>
          <cell r="T367"/>
          <cell r="U367">
            <v>0.45</v>
          </cell>
          <cell r="V367">
            <v>0.45</v>
          </cell>
          <cell r="W367">
            <v>0.1</v>
          </cell>
          <cell r="X367">
            <v>0</v>
          </cell>
          <cell r="Y367" t="str">
            <v>EST ALMOFADA SAND BURGUNDY (ALGODAO) (LARANJA) - 0,45x0,45x0,1H</v>
          </cell>
          <cell r="Z367">
            <v>500</v>
          </cell>
          <cell r="AA367">
            <v>0.5</v>
          </cell>
          <cell r="AB367">
            <v>250</v>
          </cell>
          <cell r="AC367"/>
          <cell r="AD367"/>
          <cell r="AE367"/>
          <cell r="AF367">
            <v>500</v>
          </cell>
          <cell r="AG367">
            <v>500</v>
          </cell>
          <cell r="AH367">
            <v>0</v>
          </cell>
          <cell r="AI367">
            <v>500</v>
          </cell>
          <cell r="AJ367" t="str">
            <v>REF: 271510</v>
          </cell>
          <cell r="AK367"/>
          <cell r="AL367">
            <v>271510</v>
          </cell>
          <cell r="AM367" t="str">
            <v>EST ALMOFADA SAND BURGUNDY (ALGODAO) (LARANJA)</v>
          </cell>
          <cell r="AN367"/>
          <cell r="AO367">
            <v>0.45</v>
          </cell>
          <cell r="AP367">
            <v>0.45</v>
          </cell>
          <cell r="AQ367">
            <v>0.1</v>
          </cell>
          <cell r="AR367">
            <v>0</v>
          </cell>
          <cell r="AS367" t="str">
            <v>EST ALMOFADA SAND BURGUNDY (ALGODAO) (LARANJA) - 0,45x0,45x0,1H</v>
          </cell>
          <cell r="AT367">
            <v>500</v>
          </cell>
          <cell r="AU367">
            <v>500</v>
          </cell>
          <cell r="AV367">
            <v>500</v>
          </cell>
          <cell r="AW367">
            <v>0</v>
          </cell>
          <cell r="AX367">
            <v>500</v>
          </cell>
          <cell r="AY367">
            <v>0</v>
          </cell>
          <cell r="AZ367"/>
          <cell r="BA367" t="str">
            <v/>
          </cell>
          <cell r="BB367"/>
          <cell r="BC367"/>
          <cell r="BD367"/>
          <cell r="BE367" t="str">
            <v/>
          </cell>
          <cell r="BF367">
            <v>0</v>
          </cell>
          <cell r="BG367" t="str">
            <v/>
          </cell>
          <cell r="BH367" t="str">
            <v/>
          </cell>
          <cell r="BI367">
            <v>204</v>
          </cell>
          <cell r="BJ367" t="str">
            <v>0</v>
          </cell>
          <cell r="BK367">
            <v>0</v>
          </cell>
          <cell r="BL367">
            <v>0</v>
          </cell>
          <cell r="BM367"/>
          <cell r="BN367"/>
          <cell r="BO367"/>
          <cell r="BP367"/>
          <cell r="BR367" t="str">
            <v>DECOR SALE</v>
          </cell>
          <cell r="BT367" t="str">
            <v/>
          </cell>
          <cell r="BU367" t="str">
            <v/>
          </cell>
        </row>
        <row r="368">
          <cell r="H368">
            <v>0</v>
          </cell>
          <cell r="O368">
            <v>271510</v>
          </cell>
          <cell r="P368"/>
          <cell r="Q368" t="str">
            <v>EST ALMOFADA SAND BURGUNDY (ALGODAO) (LARANJA)</v>
          </cell>
          <cell r="R368"/>
          <cell r="S368"/>
          <cell r="T368"/>
          <cell r="U368">
            <v>0.45</v>
          </cell>
          <cell r="V368">
            <v>0.45</v>
          </cell>
          <cell r="W368">
            <v>0.1</v>
          </cell>
          <cell r="X368">
            <v>0</v>
          </cell>
          <cell r="Y368" t="str">
            <v>EST ALMOFADA SAND BURGUNDY (ALGODAO) (LARANJA) - 0,45x0,45x0,1H</v>
          </cell>
          <cell r="Z368">
            <v>500</v>
          </cell>
          <cell r="AA368">
            <v>0.5</v>
          </cell>
          <cell r="AB368">
            <v>250</v>
          </cell>
          <cell r="AC368"/>
          <cell r="AD368"/>
          <cell r="AE368"/>
          <cell r="AF368">
            <v>500</v>
          </cell>
          <cell r="AG368">
            <v>500</v>
          </cell>
          <cell r="AH368">
            <v>0</v>
          </cell>
          <cell r="AI368">
            <v>500</v>
          </cell>
          <cell r="AJ368" t="str">
            <v>REF: 271510</v>
          </cell>
          <cell r="AK368"/>
          <cell r="AL368">
            <v>271510</v>
          </cell>
          <cell r="AM368" t="str">
            <v>EST ALMOFADA SAND BURGUNDY (ALGODAO) (LARANJA)</v>
          </cell>
          <cell r="AN368"/>
          <cell r="AO368">
            <v>0.45</v>
          </cell>
          <cell r="AP368">
            <v>0.45</v>
          </cell>
          <cell r="AQ368">
            <v>0.1</v>
          </cell>
          <cell r="AR368">
            <v>0</v>
          </cell>
          <cell r="AS368" t="str">
            <v>EST ALMOFADA SAND BURGUNDY (ALGODAO) (LARANJA) - 0,45x0,45x0,1H</v>
          </cell>
          <cell r="AT368">
            <v>500</v>
          </cell>
          <cell r="AU368">
            <v>500</v>
          </cell>
          <cell r="AV368">
            <v>500</v>
          </cell>
          <cell r="AW368">
            <v>0</v>
          </cell>
          <cell r="AX368">
            <v>500</v>
          </cell>
          <cell r="AY368">
            <v>0</v>
          </cell>
          <cell r="AZ368"/>
          <cell r="BA368" t="str">
            <v/>
          </cell>
          <cell r="BB368"/>
          <cell r="BC368"/>
          <cell r="BD368"/>
          <cell r="BE368" t="str">
            <v/>
          </cell>
          <cell r="BF368">
            <v>0</v>
          </cell>
          <cell r="BG368" t="str">
            <v/>
          </cell>
          <cell r="BH368" t="str">
            <v/>
          </cell>
          <cell r="BI368">
            <v>204</v>
          </cell>
          <cell r="BJ368" t="str">
            <v>0</v>
          </cell>
          <cell r="BK368">
            <v>0</v>
          </cell>
          <cell r="BL368">
            <v>0</v>
          </cell>
          <cell r="BM368"/>
          <cell r="BN368"/>
          <cell r="BO368"/>
          <cell r="BP368"/>
          <cell r="BR368" t="str">
            <v>DECOR SALE</v>
          </cell>
          <cell r="BT368" t="str">
            <v/>
          </cell>
          <cell r="BU368" t="str">
            <v/>
          </cell>
        </row>
        <row r="369">
          <cell r="H369">
            <v>0</v>
          </cell>
          <cell r="O369">
            <v>271510</v>
          </cell>
          <cell r="P369"/>
          <cell r="Q369" t="str">
            <v>EST ALMOFADA SAND BURGUNDY (ALGODAO) (LARANJA)</v>
          </cell>
          <cell r="R369"/>
          <cell r="S369"/>
          <cell r="T369"/>
          <cell r="U369">
            <v>0.45</v>
          </cell>
          <cell r="V369">
            <v>0.45</v>
          </cell>
          <cell r="W369">
            <v>0.1</v>
          </cell>
          <cell r="X369">
            <v>0</v>
          </cell>
          <cell r="Y369" t="str">
            <v>EST ALMOFADA SAND BURGUNDY (ALGODAO) (LARANJA) - 0,45x0,45x0,1H</v>
          </cell>
          <cell r="Z369">
            <v>500</v>
          </cell>
          <cell r="AA369">
            <v>0.5</v>
          </cell>
          <cell r="AB369">
            <v>250</v>
          </cell>
          <cell r="AC369"/>
          <cell r="AD369"/>
          <cell r="AE369"/>
          <cell r="AF369">
            <v>500</v>
          </cell>
          <cell r="AG369">
            <v>500</v>
          </cell>
          <cell r="AH369">
            <v>0</v>
          </cell>
          <cell r="AI369">
            <v>500</v>
          </cell>
          <cell r="AJ369" t="str">
            <v>REF: 271510</v>
          </cell>
          <cell r="AK369"/>
          <cell r="AL369">
            <v>271510</v>
          </cell>
          <cell r="AM369" t="str">
            <v>EST ALMOFADA SAND BURGUNDY (ALGODAO) (LARANJA)</v>
          </cell>
          <cell r="AN369"/>
          <cell r="AO369">
            <v>0.45</v>
          </cell>
          <cell r="AP369">
            <v>0.45</v>
          </cell>
          <cell r="AQ369">
            <v>0.1</v>
          </cell>
          <cell r="AR369">
            <v>0</v>
          </cell>
          <cell r="AS369" t="str">
            <v>EST ALMOFADA SAND BURGUNDY (ALGODAO) (LARANJA) - 0,45x0,45x0,1H</v>
          </cell>
          <cell r="AT369">
            <v>500</v>
          </cell>
          <cell r="AU369">
            <v>500</v>
          </cell>
          <cell r="AV369">
            <v>500</v>
          </cell>
          <cell r="AW369">
            <v>0</v>
          </cell>
          <cell r="AX369">
            <v>500</v>
          </cell>
          <cell r="AY369">
            <v>0</v>
          </cell>
          <cell r="AZ369"/>
          <cell r="BA369" t="str">
            <v/>
          </cell>
          <cell r="BB369"/>
          <cell r="BC369"/>
          <cell r="BD369"/>
          <cell r="BE369" t="str">
            <v/>
          </cell>
          <cell r="BF369">
            <v>0</v>
          </cell>
          <cell r="BG369" t="str">
            <v/>
          </cell>
          <cell r="BH369" t="str">
            <v/>
          </cell>
          <cell r="BI369">
            <v>204</v>
          </cell>
          <cell r="BJ369" t="str">
            <v>0</v>
          </cell>
          <cell r="BK369">
            <v>0</v>
          </cell>
          <cell r="BL369">
            <v>0</v>
          </cell>
          <cell r="BM369"/>
          <cell r="BN369"/>
          <cell r="BO369"/>
          <cell r="BP369"/>
          <cell r="BR369" t="str">
            <v>DECOR SALE</v>
          </cell>
          <cell r="BT369" t="str">
            <v/>
          </cell>
          <cell r="BU369" t="str">
            <v/>
          </cell>
        </row>
        <row r="370">
          <cell r="H370">
            <v>0</v>
          </cell>
          <cell r="O370">
            <v>271510</v>
          </cell>
          <cell r="P370"/>
          <cell r="Q370" t="str">
            <v>EST ALMOFADA SAND BURGUNDY (ALGODAO) (LARANJA)</v>
          </cell>
          <cell r="R370"/>
          <cell r="S370"/>
          <cell r="T370"/>
          <cell r="U370">
            <v>0.45</v>
          </cell>
          <cell r="V370">
            <v>0.45</v>
          </cell>
          <cell r="W370">
            <v>0.1</v>
          </cell>
          <cell r="X370">
            <v>0</v>
          </cell>
          <cell r="Y370" t="str">
            <v>EST ALMOFADA SAND BURGUNDY (ALGODAO) (LARANJA) - 0,45x0,45x0,1H</v>
          </cell>
          <cell r="Z370">
            <v>500</v>
          </cell>
          <cell r="AA370">
            <v>0.5</v>
          </cell>
          <cell r="AB370">
            <v>250</v>
          </cell>
          <cell r="AC370"/>
          <cell r="AD370"/>
          <cell r="AE370"/>
          <cell r="AF370">
            <v>500</v>
          </cell>
          <cell r="AG370">
            <v>500</v>
          </cell>
          <cell r="AH370">
            <v>0</v>
          </cell>
          <cell r="AI370">
            <v>500</v>
          </cell>
          <cell r="AJ370" t="str">
            <v>REF: 271510</v>
          </cell>
          <cell r="AK370"/>
          <cell r="AL370">
            <v>271510</v>
          </cell>
          <cell r="AM370" t="str">
            <v>EST ALMOFADA SAND BURGUNDY (ALGODAO) (LARANJA)</v>
          </cell>
          <cell r="AN370"/>
          <cell r="AO370">
            <v>0.45</v>
          </cell>
          <cell r="AP370">
            <v>0.45</v>
          </cell>
          <cell r="AQ370">
            <v>0.1</v>
          </cell>
          <cell r="AR370">
            <v>0</v>
          </cell>
          <cell r="AS370" t="str">
            <v>EST ALMOFADA SAND BURGUNDY (ALGODAO) (LARANJA) - 0,45x0,45x0,1H</v>
          </cell>
          <cell r="AT370">
            <v>500</v>
          </cell>
          <cell r="AU370">
            <v>500</v>
          </cell>
          <cell r="AV370">
            <v>500</v>
          </cell>
          <cell r="AW370">
            <v>0</v>
          </cell>
          <cell r="AX370">
            <v>500</v>
          </cell>
          <cell r="AY370">
            <v>0</v>
          </cell>
          <cell r="AZ370"/>
          <cell r="BA370" t="str">
            <v/>
          </cell>
          <cell r="BB370"/>
          <cell r="BC370"/>
          <cell r="BD370"/>
          <cell r="BE370" t="str">
            <v/>
          </cell>
          <cell r="BF370">
            <v>0</v>
          </cell>
          <cell r="BG370" t="str">
            <v/>
          </cell>
          <cell r="BH370" t="str">
            <v/>
          </cell>
          <cell r="BI370">
            <v>204</v>
          </cell>
          <cell r="BJ370" t="str">
            <v>0</v>
          </cell>
          <cell r="BK370">
            <v>0</v>
          </cell>
          <cell r="BL370">
            <v>0</v>
          </cell>
          <cell r="BM370"/>
          <cell r="BN370"/>
          <cell r="BO370"/>
          <cell r="BP370"/>
          <cell r="BR370" t="str">
            <v>DECOR SALE</v>
          </cell>
          <cell r="BT370" t="str">
            <v/>
          </cell>
          <cell r="BU370" t="str">
            <v/>
          </cell>
        </row>
        <row r="371">
          <cell r="H371">
            <v>0</v>
          </cell>
          <cell r="O371">
            <v>271510</v>
          </cell>
          <cell r="P371"/>
          <cell r="Q371" t="str">
            <v>EST ALMOFADA SAND BURGUNDY (ALGODAO) (LARANJA)</v>
          </cell>
          <cell r="R371"/>
          <cell r="S371"/>
          <cell r="T371"/>
          <cell r="U371">
            <v>0.45</v>
          </cell>
          <cell r="V371">
            <v>0.45</v>
          </cell>
          <cell r="W371">
            <v>0.1</v>
          </cell>
          <cell r="X371">
            <v>0</v>
          </cell>
          <cell r="Y371" t="str">
            <v>EST ALMOFADA SAND BURGUNDY (ALGODAO) (LARANJA) - 0,45x0,45x0,1H</v>
          </cell>
          <cell r="Z371">
            <v>500</v>
          </cell>
          <cell r="AA371">
            <v>0.5</v>
          </cell>
          <cell r="AB371">
            <v>250</v>
          </cell>
          <cell r="AC371"/>
          <cell r="AD371"/>
          <cell r="AE371"/>
          <cell r="AF371">
            <v>500</v>
          </cell>
          <cell r="AG371">
            <v>500</v>
          </cell>
          <cell r="AH371">
            <v>0</v>
          </cell>
          <cell r="AI371">
            <v>500</v>
          </cell>
          <cell r="AJ371" t="str">
            <v>REF: 271510</v>
          </cell>
          <cell r="AK371"/>
          <cell r="AL371">
            <v>271510</v>
          </cell>
          <cell r="AM371" t="str">
            <v>EST ALMOFADA SAND BURGUNDY (ALGODAO) (LARANJA)</v>
          </cell>
          <cell r="AN371"/>
          <cell r="AO371">
            <v>0.45</v>
          </cell>
          <cell r="AP371">
            <v>0.45</v>
          </cell>
          <cell r="AQ371">
            <v>0.1</v>
          </cell>
          <cell r="AR371">
            <v>0</v>
          </cell>
          <cell r="AS371" t="str">
            <v>EST ALMOFADA SAND BURGUNDY (ALGODAO) (LARANJA) - 0,45x0,45x0,1H</v>
          </cell>
          <cell r="AT371">
            <v>500</v>
          </cell>
          <cell r="AU371">
            <v>500</v>
          </cell>
          <cell r="AV371">
            <v>500</v>
          </cell>
          <cell r="AW371">
            <v>0</v>
          </cell>
          <cell r="AX371">
            <v>500</v>
          </cell>
          <cell r="AY371">
            <v>0</v>
          </cell>
          <cell r="AZ371"/>
          <cell r="BA371" t="str">
            <v/>
          </cell>
          <cell r="BB371"/>
          <cell r="BC371"/>
          <cell r="BD371"/>
          <cell r="BE371" t="str">
            <v/>
          </cell>
          <cell r="BF371">
            <v>0</v>
          </cell>
          <cell r="BG371" t="str">
            <v/>
          </cell>
          <cell r="BH371" t="str">
            <v/>
          </cell>
          <cell r="BI371">
            <v>204</v>
          </cell>
          <cell r="BJ371" t="str">
            <v>0</v>
          </cell>
          <cell r="BK371">
            <v>0</v>
          </cell>
          <cell r="BL371">
            <v>0</v>
          </cell>
          <cell r="BM371"/>
          <cell r="BN371"/>
          <cell r="BO371"/>
          <cell r="BP371"/>
          <cell r="BR371" t="str">
            <v>DECOR SALE</v>
          </cell>
          <cell r="BT371" t="str">
            <v/>
          </cell>
          <cell r="BU371" t="str">
            <v/>
          </cell>
        </row>
        <row r="372">
          <cell r="H372">
            <v>0</v>
          </cell>
          <cell r="O372">
            <v>271509</v>
          </cell>
          <cell r="P372"/>
          <cell r="Q372" t="str">
            <v>EST ALMOFADA SAND (ALGODAO) (AMARELA)</v>
          </cell>
          <cell r="R372"/>
          <cell r="S372"/>
          <cell r="T372"/>
          <cell r="U372">
            <v>0.45</v>
          </cell>
          <cell r="V372">
            <v>0.45</v>
          </cell>
          <cell r="W372">
            <v>0.15</v>
          </cell>
          <cell r="X372">
            <v>0</v>
          </cell>
          <cell r="Y372" t="str">
            <v>EST ALMOFADA SAND (ALGODAO) (AMARELA) - 0,45x0,45x0,15H</v>
          </cell>
          <cell r="Z372">
            <v>500</v>
          </cell>
          <cell r="AA372">
            <v>0.5</v>
          </cell>
          <cell r="AB372">
            <v>250</v>
          </cell>
          <cell r="AC372"/>
          <cell r="AD372"/>
          <cell r="AE372"/>
          <cell r="AF372">
            <v>500</v>
          </cell>
          <cell r="AG372">
            <v>500</v>
          </cell>
          <cell r="AH372">
            <v>0</v>
          </cell>
          <cell r="AI372">
            <v>500</v>
          </cell>
          <cell r="AJ372" t="str">
            <v>REF: 271509</v>
          </cell>
          <cell r="AK372"/>
          <cell r="AL372">
            <v>271509</v>
          </cell>
          <cell r="AM372" t="str">
            <v>EST ALMOFADA SAND (ALGODAO) (AMARELA)</v>
          </cell>
          <cell r="AN372"/>
          <cell r="AO372">
            <v>0.45</v>
          </cell>
          <cell r="AP372">
            <v>0.45</v>
          </cell>
          <cell r="AQ372">
            <v>0.15</v>
          </cell>
          <cell r="AR372">
            <v>0</v>
          </cell>
          <cell r="AS372" t="str">
            <v>EST ALMOFADA SAND (ALGODAO) (AMARELA) - 0,45x0,45x0,15H</v>
          </cell>
          <cell r="AT372">
            <v>500</v>
          </cell>
          <cell r="AU372">
            <v>500</v>
          </cell>
          <cell r="AV372">
            <v>500</v>
          </cell>
          <cell r="AW372">
            <v>0</v>
          </cell>
          <cell r="AX372">
            <v>500</v>
          </cell>
          <cell r="AY372">
            <v>0</v>
          </cell>
          <cell r="AZ372"/>
          <cell r="BA372" t="str">
            <v/>
          </cell>
          <cell r="BB372"/>
          <cell r="BC372"/>
          <cell r="BD372"/>
          <cell r="BE372" t="str">
            <v/>
          </cell>
          <cell r="BF372">
            <v>0</v>
          </cell>
          <cell r="BG372" t="str">
            <v/>
          </cell>
          <cell r="BH372" t="str">
            <v/>
          </cell>
          <cell r="BI372">
            <v>204</v>
          </cell>
          <cell r="BJ372" t="str">
            <v>0</v>
          </cell>
          <cell r="BK372">
            <v>0</v>
          </cell>
          <cell r="BL372">
            <v>0</v>
          </cell>
          <cell r="BM372"/>
          <cell r="BN372"/>
          <cell r="BO372"/>
          <cell r="BP372"/>
          <cell r="BR372" t="str">
            <v>DECOR SALE</v>
          </cell>
          <cell r="BT372" t="str">
            <v/>
          </cell>
          <cell r="BU372" t="str">
            <v/>
          </cell>
        </row>
        <row r="373">
          <cell r="H373">
            <v>0</v>
          </cell>
          <cell r="O373">
            <v>271509</v>
          </cell>
          <cell r="P373"/>
          <cell r="Q373" t="str">
            <v>EST ALMOFADA SAND (ALGODAO) (AMARELA)</v>
          </cell>
          <cell r="R373"/>
          <cell r="S373"/>
          <cell r="T373"/>
          <cell r="U373">
            <v>0.45</v>
          </cell>
          <cell r="V373">
            <v>0.45</v>
          </cell>
          <cell r="W373">
            <v>0.15</v>
          </cell>
          <cell r="X373">
            <v>0</v>
          </cell>
          <cell r="Y373" t="str">
            <v>EST ALMOFADA SAND (ALGODAO) (AMARELA) - 0,45x0,45x0,15H</v>
          </cell>
          <cell r="Z373">
            <v>500</v>
          </cell>
          <cell r="AA373">
            <v>0.5</v>
          </cell>
          <cell r="AB373">
            <v>250</v>
          </cell>
          <cell r="AC373"/>
          <cell r="AD373"/>
          <cell r="AE373"/>
          <cell r="AF373">
            <v>500</v>
          </cell>
          <cell r="AG373">
            <v>500</v>
          </cell>
          <cell r="AH373">
            <v>0</v>
          </cell>
          <cell r="AI373">
            <v>500</v>
          </cell>
          <cell r="AJ373" t="str">
            <v>REF: 271509</v>
          </cell>
          <cell r="AK373"/>
          <cell r="AL373">
            <v>271509</v>
          </cell>
          <cell r="AM373" t="str">
            <v>EST ALMOFADA SAND (ALGODAO) (AMARELA)</v>
          </cell>
          <cell r="AN373"/>
          <cell r="AO373">
            <v>0.45</v>
          </cell>
          <cell r="AP373">
            <v>0.45</v>
          </cell>
          <cell r="AQ373">
            <v>0.15</v>
          </cell>
          <cell r="AR373">
            <v>0</v>
          </cell>
          <cell r="AS373" t="str">
            <v>EST ALMOFADA SAND (ALGODAO) (AMARELA) - 0,45x0,45x0,15H</v>
          </cell>
          <cell r="AT373">
            <v>500</v>
          </cell>
          <cell r="AU373">
            <v>500</v>
          </cell>
          <cell r="AV373">
            <v>500</v>
          </cell>
          <cell r="AW373">
            <v>0</v>
          </cell>
          <cell r="AX373">
            <v>500</v>
          </cell>
          <cell r="AY373">
            <v>0</v>
          </cell>
          <cell r="AZ373"/>
          <cell r="BA373" t="str">
            <v/>
          </cell>
          <cell r="BB373"/>
          <cell r="BC373"/>
          <cell r="BD373"/>
          <cell r="BE373" t="str">
            <v/>
          </cell>
          <cell r="BF373">
            <v>0</v>
          </cell>
          <cell r="BG373" t="str">
            <v/>
          </cell>
          <cell r="BH373" t="str">
            <v/>
          </cell>
          <cell r="BI373">
            <v>204</v>
          </cell>
          <cell r="BJ373" t="str">
            <v>0</v>
          </cell>
          <cell r="BK373">
            <v>0</v>
          </cell>
          <cell r="BL373">
            <v>0</v>
          </cell>
          <cell r="BM373"/>
          <cell r="BN373"/>
          <cell r="BO373"/>
          <cell r="BP373"/>
          <cell r="BR373" t="str">
            <v>DECOR SALE</v>
          </cell>
          <cell r="BT373" t="str">
            <v/>
          </cell>
          <cell r="BU373" t="str">
            <v/>
          </cell>
        </row>
        <row r="374">
          <cell r="H374">
            <v>0</v>
          </cell>
          <cell r="O374">
            <v>271509</v>
          </cell>
          <cell r="P374"/>
          <cell r="Q374" t="str">
            <v>EST ALMOFADA SAND (ALGODAO) (AMARELA)</v>
          </cell>
          <cell r="R374"/>
          <cell r="S374"/>
          <cell r="T374"/>
          <cell r="U374">
            <v>0.45</v>
          </cell>
          <cell r="V374">
            <v>0.45</v>
          </cell>
          <cell r="W374">
            <v>0.15</v>
          </cell>
          <cell r="X374">
            <v>0</v>
          </cell>
          <cell r="Y374" t="str">
            <v>EST ALMOFADA SAND (ALGODAO) (AMARELA) - 0,45x0,45x0,15H</v>
          </cell>
          <cell r="Z374">
            <v>500</v>
          </cell>
          <cell r="AA374">
            <v>0.5</v>
          </cell>
          <cell r="AB374">
            <v>250</v>
          </cell>
          <cell r="AC374"/>
          <cell r="AD374"/>
          <cell r="AE374"/>
          <cell r="AF374">
            <v>500</v>
          </cell>
          <cell r="AG374">
            <v>500</v>
          </cell>
          <cell r="AH374">
            <v>0</v>
          </cell>
          <cell r="AI374">
            <v>500</v>
          </cell>
          <cell r="AJ374" t="str">
            <v>REF: 271509</v>
          </cell>
          <cell r="AK374"/>
          <cell r="AL374">
            <v>271509</v>
          </cell>
          <cell r="AM374" t="str">
            <v>EST ALMOFADA SAND (ALGODAO) (AMARELA)</v>
          </cell>
          <cell r="AN374"/>
          <cell r="AO374">
            <v>0.45</v>
          </cell>
          <cell r="AP374">
            <v>0.45</v>
          </cell>
          <cell r="AQ374">
            <v>0.15</v>
          </cell>
          <cell r="AR374">
            <v>0</v>
          </cell>
          <cell r="AS374" t="str">
            <v>EST ALMOFADA SAND (ALGODAO) (AMARELA) - 0,45x0,45x0,15H</v>
          </cell>
          <cell r="AT374">
            <v>500</v>
          </cell>
          <cell r="AU374">
            <v>500</v>
          </cell>
          <cell r="AV374">
            <v>500</v>
          </cell>
          <cell r="AW374">
            <v>0</v>
          </cell>
          <cell r="AX374">
            <v>500</v>
          </cell>
          <cell r="AY374">
            <v>0</v>
          </cell>
          <cell r="AZ374"/>
          <cell r="BA374" t="str">
            <v/>
          </cell>
          <cell r="BB374"/>
          <cell r="BC374"/>
          <cell r="BD374"/>
          <cell r="BE374" t="str">
            <v/>
          </cell>
          <cell r="BF374">
            <v>0</v>
          </cell>
          <cell r="BG374" t="str">
            <v/>
          </cell>
          <cell r="BH374" t="str">
            <v/>
          </cell>
          <cell r="BI374">
            <v>204</v>
          </cell>
          <cell r="BJ374" t="str">
            <v>0</v>
          </cell>
          <cell r="BK374">
            <v>0</v>
          </cell>
          <cell r="BL374">
            <v>0</v>
          </cell>
          <cell r="BM374"/>
          <cell r="BN374"/>
          <cell r="BO374"/>
          <cell r="BP374"/>
          <cell r="BR374" t="str">
            <v>DECOR SALE</v>
          </cell>
          <cell r="BT374" t="str">
            <v/>
          </cell>
          <cell r="BU374" t="str">
            <v/>
          </cell>
        </row>
        <row r="375">
          <cell r="H375">
            <v>0</v>
          </cell>
          <cell r="O375">
            <v>271509</v>
          </cell>
          <cell r="P375"/>
          <cell r="Q375" t="str">
            <v>EST ALMOFADA SAND (ALGODAO) (AMARELA)</v>
          </cell>
          <cell r="R375"/>
          <cell r="S375"/>
          <cell r="T375"/>
          <cell r="U375">
            <v>0.45</v>
          </cell>
          <cell r="V375">
            <v>0.45</v>
          </cell>
          <cell r="W375">
            <v>0.15</v>
          </cell>
          <cell r="X375">
            <v>0</v>
          </cell>
          <cell r="Y375" t="str">
            <v>EST ALMOFADA SAND (ALGODAO) (AMARELA) - 0,45x0,45x0,15H</v>
          </cell>
          <cell r="Z375">
            <v>500</v>
          </cell>
          <cell r="AA375">
            <v>0.5</v>
          </cell>
          <cell r="AB375">
            <v>250</v>
          </cell>
          <cell r="AC375"/>
          <cell r="AD375"/>
          <cell r="AE375"/>
          <cell r="AF375">
            <v>500</v>
          </cell>
          <cell r="AG375">
            <v>500</v>
          </cell>
          <cell r="AH375">
            <v>0</v>
          </cell>
          <cell r="AI375">
            <v>500</v>
          </cell>
          <cell r="AJ375" t="str">
            <v>REF: 271509</v>
          </cell>
          <cell r="AK375"/>
          <cell r="AL375">
            <v>271509</v>
          </cell>
          <cell r="AM375" t="str">
            <v>EST ALMOFADA SAND (ALGODAO) (AMARELA)</v>
          </cell>
          <cell r="AN375"/>
          <cell r="AO375">
            <v>0.45</v>
          </cell>
          <cell r="AP375">
            <v>0.45</v>
          </cell>
          <cell r="AQ375">
            <v>0.15</v>
          </cell>
          <cell r="AR375">
            <v>0</v>
          </cell>
          <cell r="AS375" t="str">
            <v>EST ALMOFADA SAND (ALGODAO) (AMARELA) - 0,45x0,45x0,15H</v>
          </cell>
          <cell r="AT375">
            <v>500</v>
          </cell>
          <cell r="AU375">
            <v>500</v>
          </cell>
          <cell r="AV375">
            <v>500</v>
          </cell>
          <cell r="AW375">
            <v>0</v>
          </cell>
          <cell r="AX375">
            <v>500</v>
          </cell>
          <cell r="AY375">
            <v>0</v>
          </cell>
          <cell r="AZ375"/>
          <cell r="BA375" t="str">
            <v/>
          </cell>
          <cell r="BB375"/>
          <cell r="BC375"/>
          <cell r="BD375"/>
          <cell r="BE375" t="str">
            <v/>
          </cell>
          <cell r="BF375">
            <v>0</v>
          </cell>
          <cell r="BG375" t="str">
            <v/>
          </cell>
          <cell r="BH375" t="str">
            <v/>
          </cell>
          <cell r="BI375">
            <v>204</v>
          </cell>
          <cell r="BJ375" t="str">
            <v>0</v>
          </cell>
          <cell r="BK375">
            <v>0</v>
          </cell>
          <cell r="BL375">
            <v>0</v>
          </cell>
          <cell r="BM375"/>
          <cell r="BN375"/>
          <cell r="BO375"/>
          <cell r="BP375"/>
          <cell r="BR375" t="str">
            <v>DECOR SALE</v>
          </cell>
          <cell r="BT375" t="str">
            <v/>
          </cell>
          <cell r="BU375" t="str">
            <v/>
          </cell>
        </row>
        <row r="376">
          <cell r="H376">
            <v>0</v>
          </cell>
          <cell r="O376">
            <v>271509</v>
          </cell>
          <cell r="P376"/>
          <cell r="Q376" t="str">
            <v>EST ALMOFADA SAND (ALGODAO) (AMARELA)</v>
          </cell>
          <cell r="R376"/>
          <cell r="S376"/>
          <cell r="T376"/>
          <cell r="U376">
            <v>0.45</v>
          </cell>
          <cell r="V376">
            <v>0.45</v>
          </cell>
          <cell r="W376">
            <v>0.15</v>
          </cell>
          <cell r="X376">
            <v>0</v>
          </cell>
          <cell r="Y376" t="str">
            <v>EST ALMOFADA SAND (ALGODAO) (AMARELA) - 0,45x0,45x0,15H</v>
          </cell>
          <cell r="Z376">
            <v>500</v>
          </cell>
          <cell r="AA376">
            <v>0.5</v>
          </cell>
          <cell r="AB376">
            <v>250</v>
          </cell>
          <cell r="AC376"/>
          <cell r="AD376"/>
          <cell r="AE376"/>
          <cell r="AF376">
            <v>500</v>
          </cell>
          <cell r="AG376">
            <v>500</v>
          </cell>
          <cell r="AH376">
            <v>0</v>
          </cell>
          <cell r="AI376">
            <v>500</v>
          </cell>
          <cell r="AJ376" t="str">
            <v>REF: 271509</v>
          </cell>
          <cell r="AK376"/>
          <cell r="AL376">
            <v>271509</v>
          </cell>
          <cell r="AM376" t="str">
            <v>EST ALMOFADA SAND (ALGODAO) (AMARELA)</v>
          </cell>
          <cell r="AN376"/>
          <cell r="AO376">
            <v>0.45</v>
          </cell>
          <cell r="AP376">
            <v>0.45</v>
          </cell>
          <cell r="AQ376">
            <v>0.15</v>
          </cell>
          <cell r="AR376">
            <v>0</v>
          </cell>
          <cell r="AS376" t="str">
            <v>EST ALMOFADA SAND (ALGODAO) (AMARELA) - 0,45x0,45x0,15H</v>
          </cell>
          <cell r="AT376">
            <v>500</v>
          </cell>
          <cell r="AU376">
            <v>500</v>
          </cell>
          <cell r="AV376">
            <v>500</v>
          </cell>
          <cell r="AW376">
            <v>0</v>
          </cell>
          <cell r="AX376">
            <v>500</v>
          </cell>
          <cell r="AY376">
            <v>0</v>
          </cell>
          <cell r="AZ376"/>
          <cell r="BA376" t="str">
            <v/>
          </cell>
          <cell r="BB376"/>
          <cell r="BC376"/>
          <cell r="BD376"/>
          <cell r="BE376" t="str">
            <v/>
          </cell>
          <cell r="BF376">
            <v>0</v>
          </cell>
          <cell r="BG376" t="str">
            <v/>
          </cell>
          <cell r="BH376" t="str">
            <v/>
          </cell>
          <cell r="BI376">
            <v>204</v>
          </cell>
          <cell r="BJ376" t="str">
            <v>0</v>
          </cell>
          <cell r="BK376">
            <v>0</v>
          </cell>
          <cell r="BL376">
            <v>0</v>
          </cell>
          <cell r="BM376"/>
          <cell r="BN376"/>
          <cell r="BO376"/>
          <cell r="BP376"/>
          <cell r="BR376" t="str">
            <v>DECOR SALE</v>
          </cell>
          <cell r="BT376" t="str">
            <v/>
          </cell>
          <cell r="BU376" t="str">
            <v/>
          </cell>
        </row>
        <row r="377">
          <cell r="H377">
            <v>0</v>
          </cell>
          <cell r="O377">
            <v>271509</v>
          </cell>
          <cell r="P377"/>
          <cell r="Q377" t="str">
            <v>EST ALMOFADA SAND (ALGODAO) (AMARELA)</v>
          </cell>
          <cell r="R377"/>
          <cell r="S377"/>
          <cell r="T377"/>
          <cell r="U377">
            <v>0.45</v>
          </cell>
          <cell r="V377">
            <v>0.45</v>
          </cell>
          <cell r="W377">
            <v>0.15</v>
          </cell>
          <cell r="X377">
            <v>0</v>
          </cell>
          <cell r="Y377" t="str">
            <v>EST ALMOFADA SAND (ALGODAO) (AMARELA) - 0,45x0,45x0,15H</v>
          </cell>
          <cell r="Z377">
            <v>500</v>
          </cell>
          <cell r="AA377">
            <v>0.5</v>
          </cell>
          <cell r="AB377">
            <v>250</v>
          </cell>
          <cell r="AC377"/>
          <cell r="AD377"/>
          <cell r="AE377"/>
          <cell r="AF377">
            <v>500</v>
          </cell>
          <cell r="AG377">
            <v>500</v>
          </cell>
          <cell r="AH377">
            <v>0</v>
          </cell>
          <cell r="AI377">
            <v>500</v>
          </cell>
          <cell r="AJ377" t="str">
            <v>REF: 271509</v>
          </cell>
          <cell r="AK377"/>
          <cell r="AL377">
            <v>271509</v>
          </cell>
          <cell r="AM377" t="str">
            <v>EST ALMOFADA SAND (ALGODAO) (AMARELA)</v>
          </cell>
          <cell r="AN377"/>
          <cell r="AO377">
            <v>0.45</v>
          </cell>
          <cell r="AP377">
            <v>0.45</v>
          </cell>
          <cell r="AQ377">
            <v>0.15</v>
          </cell>
          <cell r="AR377">
            <v>0</v>
          </cell>
          <cell r="AS377" t="str">
            <v>EST ALMOFADA SAND (ALGODAO) (AMARELA) - 0,45x0,45x0,15H</v>
          </cell>
          <cell r="AT377">
            <v>500</v>
          </cell>
          <cell r="AU377">
            <v>500</v>
          </cell>
          <cell r="AV377">
            <v>500</v>
          </cell>
          <cell r="AW377">
            <v>0</v>
          </cell>
          <cell r="AX377">
            <v>500</v>
          </cell>
          <cell r="AY377">
            <v>0</v>
          </cell>
          <cell r="AZ377"/>
          <cell r="BA377" t="str">
            <v/>
          </cell>
          <cell r="BB377"/>
          <cell r="BC377"/>
          <cell r="BD377"/>
          <cell r="BE377" t="str">
            <v/>
          </cell>
          <cell r="BF377">
            <v>0</v>
          </cell>
          <cell r="BG377" t="str">
            <v/>
          </cell>
          <cell r="BH377" t="str">
            <v/>
          </cell>
          <cell r="BI377">
            <v>204</v>
          </cell>
          <cell r="BJ377" t="str">
            <v>0</v>
          </cell>
          <cell r="BK377">
            <v>0</v>
          </cell>
          <cell r="BL377">
            <v>0</v>
          </cell>
          <cell r="BM377"/>
          <cell r="BN377"/>
          <cell r="BO377"/>
          <cell r="BP377"/>
          <cell r="BR377" t="str">
            <v>DECOR SALE</v>
          </cell>
          <cell r="BT377" t="str">
            <v/>
          </cell>
          <cell r="BU377" t="str">
            <v/>
          </cell>
        </row>
        <row r="378">
          <cell r="H378">
            <v>0</v>
          </cell>
          <cell r="O378">
            <v>271508</v>
          </cell>
          <cell r="P378"/>
          <cell r="Q378" t="str">
            <v>EST MANTA TURK (ALGODAO) (BEGE)</v>
          </cell>
          <cell r="R378"/>
          <cell r="S378"/>
          <cell r="T378"/>
          <cell r="U378">
            <v>1.2</v>
          </cell>
          <cell r="V378">
            <v>1.2</v>
          </cell>
          <cell r="W378">
            <v>0.01</v>
          </cell>
          <cell r="X378">
            <v>0</v>
          </cell>
          <cell r="Y378" t="str">
            <v>EST MANTA TURK (ALGODAO) (BEGE) - 1,2x1,2x0,01H</v>
          </cell>
          <cell r="Z378">
            <v>500</v>
          </cell>
          <cell r="AA378">
            <v>0.5</v>
          </cell>
          <cell r="AB378">
            <v>250</v>
          </cell>
          <cell r="AC378"/>
          <cell r="AD378"/>
          <cell r="AE378"/>
          <cell r="AF378">
            <v>500</v>
          </cell>
          <cell r="AG378">
            <v>500</v>
          </cell>
          <cell r="AH378">
            <v>0</v>
          </cell>
          <cell r="AI378">
            <v>500</v>
          </cell>
          <cell r="AJ378" t="str">
            <v>REF: 271508</v>
          </cell>
          <cell r="AK378"/>
          <cell r="AL378">
            <v>271508</v>
          </cell>
          <cell r="AM378" t="str">
            <v>EST MANTA TURK (ALGODAO) (BEGE)</v>
          </cell>
          <cell r="AN378"/>
          <cell r="AO378">
            <v>1.2</v>
          </cell>
          <cell r="AP378">
            <v>1.2</v>
          </cell>
          <cell r="AQ378">
            <v>0.01</v>
          </cell>
          <cell r="AR378">
            <v>0</v>
          </cell>
          <cell r="AS378" t="str">
            <v>EST MANTA TURK (ALGODAO) (BEGE) - 1,2x1,2x0,01H</v>
          </cell>
          <cell r="AT378">
            <v>500</v>
          </cell>
          <cell r="AU378">
            <v>500</v>
          </cell>
          <cell r="AV378">
            <v>500</v>
          </cell>
          <cell r="AW378">
            <v>0</v>
          </cell>
          <cell r="AX378">
            <v>500</v>
          </cell>
          <cell r="AY378">
            <v>0</v>
          </cell>
          <cell r="AZ378"/>
          <cell r="BA378" t="str">
            <v/>
          </cell>
          <cell r="BB378"/>
          <cell r="BC378"/>
          <cell r="BD378"/>
          <cell r="BE378" t="str">
            <v/>
          </cell>
          <cell r="BF378">
            <v>0</v>
          </cell>
          <cell r="BG378" t="str">
            <v/>
          </cell>
          <cell r="BH378" t="str">
            <v/>
          </cell>
          <cell r="BI378">
            <v>204</v>
          </cell>
          <cell r="BJ378" t="str">
            <v>0</v>
          </cell>
          <cell r="BK378">
            <v>0</v>
          </cell>
          <cell r="BL378">
            <v>0</v>
          </cell>
          <cell r="BM378"/>
          <cell r="BN378"/>
          <cell r="BO378"/>
          <cell r="BP378"/>
          <cell r="BR378" t="str">
            <v>DECOR SALE</v>
          </cell>
          <cell r="BT378" t="str">
            <v/>
          </cell>
          <cell r="BU378" t="str">
            <v/>
          </cell>
        </row>
        <row r="379">
          <cell r="H379">
            <v>0</v>
          </cell>
          <cell r="O379">
            <v>271508</v>
          </cell>
          <cell r="P379" t="str">
            <v>2020/303-0212-01</v>
          </cell>
          <cell r="Q379" t="str">
            <v>EST MANTA TURK (ALGODAO) (BEGE)</v>
          </cell>
          <cell r="R379"/>
          <cell r="S379"/>
          <cell r="T379"/>
          <cell r="U379">
            <v>1.2</v>
          </cell>
          <cell r="V379">
            <v>1.2</v>
          </cell>
          <cell r="W379">
            <v>0.01</v>
          </cell>
          <cell r="X379">
            <v>0</v>
          </cell>
          <cell r="Y379" t="str">
            <v>EST MANTA TURK (ALGODAO) (BEGE) - 1,2x1,2x0,01H</v>
          </cell>
          <cell r="Z379">
            <v>500</v>
          </cell>
          <cell r="AA379">
            <v>0.5</v>
          </cell>
          <cell r="AB379">
            <v>250</v>
          </cell>
          <cell r="AC379"/>
          <cell r="AD379"/>
          <cell r="AE379"/>
          <cell r="AF379">
            <v>500</v>
          </cell>
          <cell r="AG379">
            <v>500</v>
          </cell>
          <cell r="AH379">
            <v>0</v>
          </cell>
          <cell r="AI379">
            <v>500</v>
          </cell>
          <cell r="AJ379" t="str">
            <v>REF: 271508</v>
          </cell>
          <cell r="AK379"/>
          <cell r="AL379">
            <v>271508</v>
          </cell>
          <cell r="AM379" t="str">
            <v>EST MANTA TURK (ALGODAO) (BEGE)</v>
          </cell>
          <cell r="AN379"/>
          <cell r="AO379">
            <v>1.2</v>
          </cell>
          <cell r="AP379">
            <v>1.2</v>
          </cell>
          <cell r="AQ379">
            <v>0.01</v>
          </cell>
          <cell r="AR379">
            <v>0</v>
          </cell>
          <cell r="AS379" t="str">
            <v>EST MANTA TURK (ALGODAO) (BEGE) - 1,2x1,2x0,01H</v>
          </cell>
          <cell r="AT379">
            <v>500</v>
          </cell>
          <cell r="AU379">
            <v>500</v>
          </cell>
          <cell r="AV379">
            <v>500</v>
          </cell>
          <cell r="AW379">
            <v>0</v>
          </cell>
          <cell r="AX379">
            <v>500</v>
          </cell>
          <cell r="AY379">
            <v>0</v>
          </cell>
          <cell r="AZ379"/>
          <cell r="BA379" t="str">
            <v/>
          </cell>
          <cell r="BB379"/>
          <cell r="BC379"/>
          <cell r="BD379"/>
          <cell r="BE379" t="str">
            <v/>
          </cell>
          <cell r="BF379">
            <v>0</v>
          </cell>
          <cell r="BG379" t="str">
            <v/>
          </cell>
          <cell r="BH379" t="str">
            <v/>
          </cell>
          <cell r="BI379">
            <v>204</v>
          </cell>
          <cell r="BJ379" t="str">
            <v>0</v>
          </cell>
          <cell r="BK379">
            <v>0</v>
          </cell>
          <cell r="BL379">
            <v>0</v>
          </cell>
          <cell r="BM379"/>
          <cell r="BN379"/>
          <cell r="BO379"/>
          <cell r="BP379"/>
          <cell r="BR379" t="str">
            <v>DECOR SALE</v>
          </cell>
          <cell r="BT379" t="str">
            <v/>
          </cell>
          <cell r="BU379" t="str">
            <v/>
          </cell>
        </row>
        <row r="380">
          <cell r="H380">
            <v>0</v>
          </cell>
          <cell r="O380">
            <v>271508</v>
          </cell>
          <cell r="P380" t="str">
            <v>2020/303-0213-01</v>
          </cell>
          <cell r="Q380" t="str">
            <v>EST MANTA TURK (ALGODAO) (BEGE)</v>
          </cell>
          <cell r="R380"/>
          <cell r="S380"/>
          <cell r="T380"/>
          <cell r="U380">
            <v>1.2</v>
          </cell>
          <cell r="V380">
            <v>1.2</v>
          </cell>
          <cell r="W380">
            <v>0.01</v>
          </cell>
          <cell r="X380">
            <v>0</v>
          </cell>
          <cell r="Y380" t="str">
            <v>EST MANTA TURK (ALGODAO) (BEGE) - 1,2x1,2x0,01H</v>
          </cell>
          <cell r="Z380">
            <v>500</v>
          </cell>
          <cell r="AA380">
            <v>0.5</v>
          </cell>
          <cell r="AB380">
            <v>250</v>
          </cell>
          <cell r="AC380"/>
          <cell r="AD380"/>
          <cell r="AE380"/>
          <cell r="AF380">
            <v>500</v>
          </cell>
          <cell r="AG380">
            <v>500</v>
          </cell>
          <cell r="AH380">
            <v>0</v>
          </cell>
          <cell r="AI380">
            <v>500</v>
          </cell>
          <cell r="AJ380" t="str">
            <v>REF: 271508</v>
          </cell>
          <cell r="AK380"/>
          <cell r="AL380">
            <v>271508</v>
          </cell>
          <cell r="AM380" t="str">
            <v>EST MANTA TURK (ALGODAO) (BEGE)</v>
          </cell>
          <cell r="AN380"/>
          <cell r="AO380">
            <v>1.2</v>
          </cell>
          <cell r="AP380">
            <v>1.2</v>
          </cell>
          <cell r="AQ380">
            <v>0.01</v>
          </cell>
          <cell r="AR380">
            <v>0</v>
          </cell>
          <cell r="AS380" t="str">
            <v>EST MANTA TURK (ALGODAO) (BEGE) - 1,2x1,2x0,01H</v>
          </cell>
          <cell r="AT380">
            <v>500</v>
          </cell>
          <cell r="AU380">
            <v>500</v>
          </cell>
          <cell r="AV380">
            <v>500</v>
          </cell>
          <cell r="AW380">
            <v>0</v>
          </cell>
          <cell r="AX380">
            <v>500</v>
          </cell>
          <cell r="AY380">
            <v>0</v>
          </cell>
          <cell r="AZ380"/>
          <cell r="BA380" t="str">
            <v/>
          </cell>
          <cell r="BB380"/>
          <cell r="BC380"/>
          <cell r="BD380"/>
          <cell r="BE380" t="str">
            <v/>
          </cell>
          <cell r="BF380">
            <v>0</v>
          </cell>
          <cell r="BG380" t="str">
            <v/>
          </cell>
          <cell r="BH380" t="str">
            <v/>
          </cell>
          <cell r="BI380">
            <v>204</v>
          </cell>
          <cell r="BJ380" t="str">
            <v>0</v>
          </cell>
          <cell r="BK380">
            <v>0</v>
          </cell>
          <cell r="BL380">
            <v>0</v>
          </cell>
          <cell r="BM380"/>
          <cell r="BN380"/>
          <cell r="BO380"/>
          <cell r="BP380"/>
          <cell r="BR380" t="str">
            <v>DECOR SALE</v>
          </cell>
          <cell r="BT380" t="str">
            <v/>
          </cell>
          <cell r="BU380" t="str">
            <v/>
          </cell>
        </row>
        <row r="381">
          <cell r="H381">
            <v>0</v>
          </cell>
          <cell r="O381">
            <v>271508</v>
          </cell>
          <cell r="P381"/>
          <cell r="Q381" t="str">
            <v>EST MANTA TURK (ALGODAO) (BEGE)</v>
          </cell>
          <cell r="R381"/>
          <cell r="S381"/>
          <cell r="T381"/>
          <cell r="U381">
            <v>1.2</v>
          </cell>
          <cell r="V381">
            <v>1.2</v>
          </cell>
          <cell r="W381">
            <v>0.01</v>
          </cell>
          <cell r="X381">
            <v>0</v>
          </cell>
          <cell r="Y381" t="str">
            <v>EST MANTA TURK (ALGODAO) (BEGE) - 1,2x1,2x0,01H</v>
          </cell>
          <cell r="Z381">
            <v>500</v>
          </cell>
          <cell r="AA381">
            <v>0.5</v>
          </cell>
          <cell r="AB381">
            <v>250</v>
          </cell>
          <cell r="AC381"/>
          <cell r="AD381"/>
          <cell r="AE381"/>
          <cell r="AF381">
            <v>500</v>
          </cell>
          <cell r="AG381">
            <v>500</v>
          </cell>
          <cell r="AH381">
            <v>0</v>
          </cell>
          <cell r="AI381">
            <v>500</v>
          </cell>
          <cell r="AJ381" t="str">
            <v>REF: 271508</v>
          </cell>
          <cell r="AK381"/>
          <cell r="AL381">
            <v>271508</v>
          </cell>
          <cell r="AM381" t="str">
            <v>EST MANTA TURK (ALGODAO) (BEGE)</v>
          </cell>
          <cell r="AN381"/>
          <cell r="AO381">
            <v>1.2</v>
          </cell>
          <cell r="AP381">
            <v>1.2</v>
          </cell>
          <cell r="AQ381">
            <v>0.01</v>
          </cell>
          <cell r="AR381">
            <v>0</v>
          </cell>
          <cell r="AS381" t="str">
            <v>EST MANTA TURK (ALGODAO) (BEGE) - 1,2x1,2x0,01H</v>
          </cell>
          <cell r="AT381">
            <v>500</v>
          </cell>
          <cell r="AU381">
            <v>500</v>
          </cell>
          <cell r="AV381">
            <v>500</v>
          </cell>
          <cell r="AW381">
            <v>0</v>
          </cell>
          <cell r="AX381">
            <v>500</v>
          </cell>
          <cell r="AY381">
            <v>0</v>
          </cell>
          <cell r="AZ381"/>
          <cell r="BA381" t="str">
            <v/>
          </cell>
          <cell r="BB381"/>
          <cell r="BC381"/>
          <cell r="BD381"/>
          <cell r="BE381" t="str">
            <v/>
          </cell>
          <cell r="BF381">
            <v>0</v>
          </cell>
          <cell r="BG381" t="str">
            <v/>
          </cell>
          <cell r="BH381" t="str">
            <v/>
          </cell>
          <cell r="BI381">
            <v>204</v>
          </cell>
          <cell r="BJ381" t="str">
            <v>0</v>
          </cell>
          <cell r="BK381">
            <v>0</v>
          </cell>
          <cell r="BL381">
            <v>0</v>
          </cell>
          <cell r="BM381"/>
          <cell r="BN381"/>
          <cell r="BO381"/>
          <cell r="BP381"/>
          <cell r="BR381" t="str">
            <v>DECOR SALE</v>
          </cell>
          <cell r="BT381" t="str">
            <v/>
          </cell>
          <cell r="BU381" t="str">
            <v/>
          </cell>
        </row>
        <row r="382">
          <cell r="H382">
            <v>0</v>
          </cell>
          <cell r="O382">
            <v>271508</v>
          </cell>
          <cell r="P382"/>
          <cell r="Q382" t="str">
            <v>EST MANTA TURK (ALGODAO) (BEGE)</v>
          </cell>
          <cell r="R382"/>
          <cell r="S382"/>
          <cell r="T382"/>
          <cell r="U382">
            <v>1.2</v>
          </cell>
          <cell r="V382">
            <v>1.2</v>
          </cell>
          <cell r="W382">
            <v>0.01</v>
          </cell>
          <cell r="X382">
            <v>0</v>
          </cell>
          <cell r="Y382" t="str">
            <v>EST MANTA TURK (ALGODAO) (BEGE) - 1,2x1,2x0,01H</v>
          </cell>
          <cell r="Z382">
            <v>500</v>
          </cell>
          <cell r="AA382">
            <v>0.5</v>
          </cell>
          <cell r="AB382">
            <v>250</v>
          </cell>
          <cell r="AC382"/>
          <cell r="AD382"/>
          <cell r="AE382"/>
          <cell r="AF382">
            <v>500</v>
          </cell>
          <cell r="AG382">
            <v>500</v>
          </cell>
          <cell r="AH382">
            <v>0</v>
          </cell>
          <cell r="AI382">
            <v>500</v>
          </cell>
          <cell r="AJ382" t="str">
            <v>REF: 271508</v>
          </cell>
          <cell r="AK382"/>
          <cell r="AL382">
            <v>271508</v>
          </cell>
          <cell r="AM382" t="str">
            <v>EST MANTA TURK (ALGODAO) (BEGE)</v>
          </cell>
          <cell r="AN382"/>
          <cell r="AO382">
            <v>1.2</v>
          </cell>
          <cell r="AP382">
            <v>1.2</v>
          </cell>
          <cell r="AQ382">
            <v>0.01</v>
          </cell>
          <cell r="AR382">
            <v>0</v>
          </cell>
          <cell r="AS382" t="str">
            <v>EST MANTA TURK (ALGODAO) (BEGE) - 1,2x1,2x0,01H</v>
          </cell>
          <cell r="AT382">
            <v>500</v>
          </cell>
          <cell r="AU382">
            <v>500</v>
          </cell>
          <cell r="AV382">
            <v>500</v>
          </cell>
          <cell r="AW382">
            <v>0</v>
          </cell>
          <cell r="AX382">
            <v>500</v>
          </cell>
          <cell r="AY382">
            <v>0</v>
          </cell>
          <cell r="AZ382"/>
          <cell r="BA382" t="str">
            <v/>
          </cell>
          <cell r="BB382"/>
          <cell r="BC382"/>
          <cell r="BD382"/>
          <cell r="BE382" t="str">
            <v/>
          </cell>
          <cell r="BF382">
            <v>0</v>
          </cell>
          <cell r="BG382" t="str">
            <v/>
          </cell>
          <cell r="BH382" t="str">
            <v/>
          </cell>
          <cell r="BI382">
            <v>204</v>
          </cell>
          <cell r="BJ382" t="str">
            <v>0</v>
          </cell>
          <cell r="BK382">
            <v>0</v>
          </cell>
          <cell r="BL382">
            <v>0</v>
          </cell>
          <cell r="BM382"/>
          <cell r="BN382"/>
          <cell r="BO382"/>
          <cell r="BP382"/>
          <cell r="BR382" t="str">
            <v>DECOR SALE</v>
          </cell>
          <cell r="BT382" t="str">
            <v/>
          </cell>
          <cell r="BU382" t="str">
            <v/>
          </cell>
        </row>
        <row r="383">
          <cell r="H383">
            <v>0</v>
          </cell>
          <cell r="O383">
            <v>271506</v>
          </cell>
          <cell r="P383"/>
          <cell r="Q383" t="str">
            <v>EST MANTA ZARGA (ALGODAO) (NATURAL E CINZA)</v>
          </cell>
          <cell r="R383"/>
          <cell r="S383"/>
          <cell r="T383"/>
          <cell r="U383">
            <v>1.97</v>
          </cell>
          <cell r="V383">
            <v>1.4</v>
          </cell>
          <cell r="W383">
            <v>0.01</v>
          </cell>
          <cell r="X383">
            <v>0</v>
          </cell>
          <cell r="Y383" t="str">
            <v>EST MANTA ZARGA (ALGODAO) (NATURAL E CINZA) - 1,97x1,4x0,01H</v>
          </cell>
          <cell r="Z383">
            <v>500</v>
          </cell>
          <cell r="AA383">
            <v>0.5</v>
          </cell>
          <cell r="AB383">
            <v>250</v>
          </cell>
          <cell r="AC383"/>
          <cell r="AD383"/>
          <cell r="AE383"/>
          <cell r="AF383">
            <v>500</v>
          </cell>
          <cell r="AG383">
            <v>500</v>
          </cell>
          <cell r="AH383">
            <v>0</v>
          </cell>
          <cell r="AI383">
            <v>500</v>
          </cell>
          <cell r="AJ383" t="str">
            <v>REF: 271506</v>
          </cell>
          <cell r="AK383"/>
          <cell r="AL383">
            <v>271506</v>
          </cell>
          <cell r="AM383" t="str">
            <v>EST MANTA ZARGA (ALGODAO) (NATURAL E CINZA)</v>
          </cell>
          <cell r="AN383"/>
          <cell r="AO383">
            <v>1.97</v>
          </cell>
          <cell r="AP383">
            <v>1.4</v>
          </cell>
          <cell r="AQ383">
            <v>0.01</v>
          </cell>
          <cell r="AR383">
            <v>0</v>
          </cell>
          <cell r="AS383" t="str">
            <v>EST MANTA ZARGA (ALGODAO) (NATURAL E CINZA) - 1,97x1,4x0,01H</v>
          </cell>
          <cell r="AT383">
            <v>500</v>
          </cell>
          <cell r="AU383">
            <v>500</v>
          </cell>
          <cell r="AV383">
            <v>500</v>
          </cell>
          <cell r="AW383">
            <v>0</v>
          </cell>
          <cell r="AX383">
            <v>500</v>
          </cell>
          <cell r="AY383">
            <v>0</v>
          </cell>
          <cell r="AZ383"/>
          <cell r="BA383" t="str">
            <v/>
          </cell>
          <cell r="BB383"/>
          <cell r="BC383"/>
          <cell r="BD383"/>
          <cell r="BE383" t="str">
            <v/>
          </cell>
          <cell r="BF383">
            <v>0</v>
          </cell>
          <cell r="BG383" t="str">
            <v/>
          </cell>
          <cell r="BH383" t="str">
            <v/>
          </cell>
          <cell r="BI383">
            <v>204</v>
          </cell>
          <cell r="BJ383" t="str">
            <v>0</v>
          </cell>
          <cell r="BK383">
            <v>0</v>
          </cell>
          <cell r="BL383">
            <v>0</v>
          </cell>
          <cell r="BM383"/>
          <cell r="BN383"/>
          <cell r="BO383"/>
          <cell r="BP383"/>
          <cell r="BR383" t="str">
            <v>DECOR SALE</v>
          </cell>
          <cell r="BT383" t="str">
            <v/>
          </cell>
          <cell r="BU383" t="str">
            <v/>
          </cell>
        </row>
        <row r="384">
          <cell r="H384">
            <v>0</v>
          </cell>
          <cell r="O384">
            <v>271506</v>
          </cell>
          <cell r="P384"/>
          <cell r="Q384" t="str">
            <v>EST MANTA ZARGA (ALGODAO) (NATURAL E CINZA)</v>
          </cell>
          <cell r="R384"/>
          <cell r="S384"/>
          <cell r="T384"/>
          <cell r="U384">
            <v>1.97</v>
          </cell>
          <cell r="V384">
            <v>1.4</v>
          </cell>
          <cell r="W384">
            <v>0.01</v>
          </cell>
          <cell r="X384">
            <v>0</v>
          </cell>
          <cell r="Y384" t="str">
            <v>EST MANTA ZARGA (ALGODAO) (NATURAL E CINZA) - 1,97x1,4x0,01H</v>
          </cell>
          <cell r="Z384">
            <v>500</v>
          </cell>
          <cell r="AA384">
            <v>0.5</v>
          </cell>
          <cell r="AB384">
            <v>250</v>
          </cell>
          <cell r="AC384"/>
          <cell r="AD384"/>
          <cell r="AE384"/>
          <cell r="AF384">
            <v>500</v>
          </cell>
          <cell r="AG384">
            <v>500</v>
          </cell>
          <cell r="AH384">
            <v>0</v>
          </cell>
          <cell r="AI384">
            <v>500</v>
          </cell>
          <cell r="AJ384" t="str">
            <v>REF: 271506</v>
          </cell>
          <cell r="AK384"/>
          <cell r="AL384">
            <v>271506</v>
          </cell>
          <cell r="AM384" t="str">
            <v>EST MANTA ZARGA (ALGODAO) (NATURAL E CINZA)</v>
          </cell>
          <cell r="AN384"/>
          <cell r="AO384">
            <v>1.97</v>
          </cell>
          <cell r="AP384">
            <v>1.4</v>
          </cell>
          <cell r="AQ384">
            <v>0.01</v>
          </cell>
          <cell r="AR384">
            <v>0</v>
          </cell>
          <cell r="AS384" t="str">
            <v>EST MANTA ZARGA (ALGODAO) (NATURAL E CINZA) - 1,97x1,4x0,01H</v>
          </cell>
          <cell r="AT384">
            <v>500</v>
          </cell>
          <cell r="AU384">
            <v>500</v>
          </cell>
          <cell r="AV384">
            <v>500</v>
          </cell>
          <cell r="AW384">
            <v>0</v>
          </cell>
          <cell r="AX384">
            <v>500</v>
          </cell>
          <cell r="AY384">
            <v>0</v>
          </cell>
          <cell r="AZ384"/>
          <cell r="BA384" t="str">
            <v/>
          </cell>
          <cell r="BB384"/>
          <cell r="BC384"/>
          <cell r="BD384"/>
          <cell r="BE384" t="str">
            <v/>
          </cell>
          <cell r="BF384">
            <v>0</v>
          </cell>
          <cell r="BG384" t="str">
            <v/>
          </cell>
          <cell r="BH384" t="str">
            <v/>
          </cell>
          <cell r="BI384">
            <v>204</v>
          </cell>
          <cell r="BJ384" t="str">
            <v>0</v>
          </cell>
          <cell r="BK384">
            <v>0</v>
          </cell>
          <cell r="BL384">
            <v>0</v>
          </cell>
          <cell r="BM384"/>
          <cell r="BN384"/>
          <cell r="BO384"/>
          <cell r="BP384"/>
          <cell r="BR384" t="str">
            <v>DECOR SALE</v>
          </cell>
          <cell r="BT384" t="str">
            <v/>
          </cell>
          <cell r="BU384" t="str">
            <v/>
          </cell>
        </row>
        <row r="385">
          <cell r="H385">
            <v>0</v>
          </cell>
          <cell r="O385">
            <v>271506</v>
          </cell>
          <cell r="P385"/>
          <cell r="Q385" t="str">
            <v>EST MANTA ZARGA (ALGODAO) (NATURAL E CINZA)</v>
          </cell>
          <cell r="R385"/>
          <cell r="S385"/>
          <cell r="T385"/>
          <cell r="U385">
            <v>1.97</v>
          </cell>
          <cell r="V385">
            <v>1.4</v>
          </cell>
          <cell r="W385">
            <v>0.01</v>
          </cell>
          <cell r="X385">
            <v>0</v>
          </cell>
          <cell r="Y385" t="str">
            <v>EST MANTA ZARGA (ALGODAO) (NATURAL E CINZA) - 1,97x1,4x0,01H</v>
          </cell>
          <cell r="Z385">
            <v>500</v>
          </cell>
          <cell r="AA385">
            <v>0.5</v>
          </cell>
          <cell r="AB385">
            <v>250</v>
          </cell>
          <cell r="AC385"/>
          <cell r="AD385"/>
          <cell r="AE385"/>
          <cell r="AF385">
            <v>500</v>
          </cell>
          <cell r="AG385">
            <v>500</v>
          </cell>
          <cell r="AH385">
            <v>0</v>
          </cell>
          <cell r="AI385">
            <v>500</v>
          </cell>
          <cell r="AJ385" t="str">
            <v>REF: 271506</v>
          </cell>
          <cell r="AK385"/>
          <cell r="AL385">
            <v>271506</v>
          </cell>
          <cell r="AM385" t="str">
            <v>EST MANTA ZARGA (ALGODAO) (NATURAL E CINZA)</v>
          </cell>
          <cell r="AN385"/>
          <cell r="AO385">
            <v>1.97</v>
          </cell>
          <cell r="AP385">
            <v>1.4</v>
          </cell>
          <cell r="AQ385">
            <v>0.01</v>
          </cell>
          <cell r="AR385">
            <v>0</v>
          </cell>
          <cell r="AS385" t="str">
            <v>EST MANTA ZARGA (ALGODAO) (NATURAL E CINZA) - 1,97x1,4x0,01H</v>
          </cell>
          <cell r="AT385">
            <v>500</v>
          </cell>
          <cell r="AU385">
            <v>500</v>
          </cell>
          <cell r="AV385">
            <v>500</v>
          </cell>
          <cell r="AW385">
            <v>0</v>
          </cell>
          <cell r="AX385">
            <v>500</v>
          </cell>
          <cell r="AY385">
            <v>0</v>
          </cell>
          <cell r="AZ385"/>
          <cell r="BA385" t="str">
            <v/>
          </cell>
          <cell r="BB385"/>
          <cell r="BC385"/>
          <cell r="BD385"/>
          <cell r="BE385" t="str">
            <v/>
          </cell>
          <cell r="BF385">
            <v>0</v>
          </cell>
          <cell r="BG385" t="str">
            <v/>
          </cell>
          <cell r="BH385" t="str">
            <v/>
          </cell>
          <cell r="BI385">
            <v>204</v>
          </cell>
          <cell r="BJ385" t="str">
            <v>0</v>
          </cell>
          <cell r="BK385">
            <v>0</v>
          </cell>
          <cell r="BL385">
            <v>0</v>
          </cell>
          <cell r="BM385"/>
          <cell r="BN385"/>
          <cell r="BO385"/>
          <cell r="BP385"/>
          <cell r="BR385" t="str">
            <v>DECOR SALE</v>
          </cell>
          <cell r="BT385" t="str">
            <v/>
          </cell>
          <cell r="BU385" t="str">
            <v/>
          </cell>
        </row>
        <row r="386">
          <cell r="H386">
            <v>0</v>
          </cell>
          <cell r="O386">
            <v>271506</v>
          </cell>
          <cell r="P386"/>
          <cell r="Q386" t="str">
            <v>EST MANTA ZARGA (ALGODAO) (NATURAL E CINZA)</v>
          </cell>
          <cell r="R386"/>
          <cell r="S386"/>
          <cell r="T386"/>
          <cell r="U386">
            <v>1.97</v>
          </cell>
          <cell r="V386">
            <v>1.4</v>
          </cell>
          <cell r="W386">
            <v>0.01</v>
          </cell>
          <cell r="X386">
            <v>0</v>
          </cell>
          <cell r="Y386" t="str">
            <v>EST MANTA ZARGA (ALGODAO) (NATURAL E CINZA) - 1,97x1,4x0,01H</v>
          </cell>
          <cell r="Z386">
            <v>500</v>
          </cell>
          <cell r="AA386">
            <v>0.5</v>
          </cell>
          <cell r="AB386">
            <v>250</v>
          </cell>
          <cell r="AC386"/>
          <cell r="AD386"/>
          <cell r="AE386"/>
          <cell r="AF386">
            <v>500</v>
          </cell>
          <cell r="AG386">
            <v>500</v>
          </cell>
          <cell r="AH386">
            <v>0</v>
          </cell>
          <cell r="AI386">
            <v>500</v>
          </cell>
          <cell r="AJ386" t="str">
            <v>REF: 271506</v>
          </cell>
          <cell r="AK386"/>
          <cell r="AL386">
            <v>271506</v>
          </cell>
          <cell r="AM386" t="str">
            <v>EST MANTA ZARGA (ALGODAO) (NATURAL E CINZA)</v>
          </cell>
          <cell r="AN386"/>
          <cell r="AO386">
            <v>1.97</v>
          </cell>
          <cell r="AP386">
            <v>1.4</v>
          </cell>
          <cell r="AQ386">
            <v>0.01</v>
          </cell>
          <cell r="AR386">
            <v>0</v>
          </cell>
          <cell r="AS386" t="str">
            <v>EST MANTA ZARGA (ALGODAO) (NATURAL E CINZA) - 1,97x1,4x0,01H</v>
          </cell>
          <cell r="AT386">
            <v>500</v>
          </cell>
          <cell r="AU386">
            <v>500</v>
          </cell>
          <cell r="AV386">
            <v>500</v>
          </cell>
          <cell r="AW386">
            <v>0</v>
          </cell>
          <cell r="AX386">
            <v>500</v>
          </cell>
          <cell r="AY386">
            <v>0</v>
          </cell>
          <cell r="AZ386"/>
          <cell r="BA386" t="str">
            <v/>
          </cell>
          <cell r="BB386"/>
          <cell r="BC386"/>
          <cell r="BD386"/>
          <cell r="BE386" t="str">
            <v/>
          </cell>
          <cell r="BF386">
            <v>0</v>
          </cell>
          <cell r="BG386" t="str">
            <v/>
          </cell>
          <cell r="BH386" t="str">
            <v/>
          </cell>
          <cell r="BI386">
            <v>204</v>
          </cell>
          <cell r="BJ386" t="str">
            <v>0</v>
          </cell>
          <cell r="BK386">
            <v>0</v>
          </cell>
          <cell r="BL386">
            <v>0</v>
          </cell>
          <cell r="BM386"/>
          <cell r="BN386"/>
          <cell r="BO386"/>
          <cell r="BP386"/>
          <cell r="BR386" t="str">
            <v>DECOR SALE</v>
          </cell>
          <cell r="BT386" t="str">
            <v/>
          </cell>
          <cell r="BU386" t="str">
            <v/>
          </cell>
        </row>
        <row r="387">
          <cell r="H387">
            <v>0</v>
          </cell>
          <cell r="O387">
            <v>271506</v>
          </cell>
          <cell r="P387"/>
          <cell r="Q387" t="str">
            <v>EST MANTA ZARGA (ALGODAO) (NATURAL E CINZA)</v>
          </cell>
          <cell r="R387"/>
          <cell r="S387"/>
          <cell r="T387"/>
          <cell r="U387">
            <v>1.97</v>
          </cell>
          <cell r="V387">
            <v>1.4</v>
          </cell>
          <cell r="W387">
            <v>0.01</v>
          </cell>
          <cell r="X387">
            <v>0</v>
          </cell>
          <cell r="Y387" t="str">
            <v>EST MANTA ZARGA (ALGODAO) (NATURAL E CINZA) - 1,97x1,4x0,01H</v>
          </cell>
          <cell r="Z387">
            <v>500</v>
          </cell>
          <cell r="AA387">
            <v>0.5</v>
          </cell>
          <cell r="AB387">
            <v>250</v>
          </cell>
          <cell r="AC387"/>
          <cell r="AD387"/>
          <cell r="AE387"/>
          <cell r="AF387">
            <v>500</v>
          </cell>
          <cell r="AG387">
            <v>500</v>
          </cell>
          <cell r="AH387">
            <v>0</v>
          </cell>
          <cell r="AI387">
            <v>500</v>
          </cell>
          <cell r="AJ387" t="str">
            <v>REF: 271506</v>
          </cell>
          <cell r="AK387"/>
          <cell r="AL387">
            <v>271506</v>
          </cell>
          <cell r="AM387" t="str">
            <v>EST MANTA ZARGA (ALGODAO) (NATURAL E CINZA)</v>
          </cell>
          <cell r="AN387"/>
          <cell r="AO387">
            <v>1.97</v>
          </cell>
          <cell r="AP387">
            <v>1.4</v>
          </cell>
          <cell r="AQ387">
            <v>0.01</v>
          </cell>
          <cell r="AR387">
            <v>0</v>
          </cell>
          <cell r="AS387" t="str">
            <v>EST MANTA ZARGA (ALGODAO) (NATURAL E CINZA) - 1,97x1,4x0,01H</v>
          </cell>
          <cell r="AT387">
            <v>500</v>
          </cell>
          <cell r="AU387">
            <v>500</v>
          </cell>
          <cell r="AV387">
            <v>500</v>
          </cell>
          <cell r="AW387">
            <v>0</v>
          </cell>
          <cell r="AX387">
            <v>500</v>
          </cell>
          <cell r="AY387">
            <v>0</v>
          </cell>
          <cell r="AZ387"/>
          <cell r="BA387" t="str">
            <v/>
          </cell>
          <cell r="BB387"/>
          <cell r="BC387"/>
          <cell r="BD387"/>
          <cell r="BE387" t="str">
            <v/>
          </cell>
          <cell r="BF387">
            <v>0</v>
          </cell>
          <cell r="BG387" t="str">
            <v/>
          </cell>
          <cell r="BH387" t="str">
            <v/>
          </cell>
          <cell r="BI387">
            <v>204</v>
          </cell>
          <cell r="BJ387" t="str">
            <v>0</v>
          </cell>
          <cell r="BK387">
            <v>0</v>
          </cell>
          <cell r="BL387">
            <v>0</v>
          </cell>
          <cell r="BM387"/>
          <cell r="BN387"/>
          <cell r="BO387"/>
          <cell r="BP387"/>
          <cell r="BR387" t="str">
            <v>DECOR SALE</v>
          </cell>
          <cell r="BT387" t="str">
            <v/>
          </cell>
          <cell r="BU387" t="str">
            <v/>
          </cell>
        </row>
        <row r="388">
          <cell r="H388">
            <v>0</v>
          </cell>
          <cell r="O388">
            <v>271506</v>
          </cell>
          <cell r="P388"/>
          <cell r="Q388" t="str">
            <v>EST MANTA ZARGA (ALGODAO) (NATURAL E CINZA)</v>
          </cell>
          <cell r="R388"/>
          <cell r="S388"/>
          <cell r="T388"/>
          <cell r="U388">
            <v>1.97</v>
          </cell>
          <cell r="V388">
            <v>1.4</v>
          </cell>
          <cell r="W388">
            <v>0.01</v>
          </cell>
          <cell r="X388">
            <v>0</v>
          </cell>
          <cell r="Y388" t="str">
            <v>EST MANTA ZARGA (ALGODAO) (NATURAL E CINZA) - 1,97x1,4x0,01H</v>
          </cell>
          <cell r="Z388">
            <v>500</v>
          </cell>
          <cell r="AA388">
            <v>0.5</v>
          </cell>
          <cell r="AB388">
            <v>250</v>
          </cell>
          <cell r="AC388"/>
          <cell r="AD388"/>
          <cell r="AE388"/>
          <cell r="AF388">
            <v>500</v>
          </cell>
          <cell r="AG388">
            <v>500</v>
          </cell>
          <cell r="AH388">
            <v>0</v>
          </cell>
          <cell r="AI388">
            <v>500</v>
          </cell>
          <cell r="AJ388" t="str">
            <v>REF: 271506</v>
          </cell>
          <cell r="AK388"/>
          <cell r="AL388">
            <v>271506</v>
          </cell>
          <cell r="AM388" t="str">
            <v>EST MANTA ZARGA (ALGODAO) (NATURAL E CINZA)</v>
          </cell>
          <cell r="AN388"/>
          <cell r="AO388">
            <v>1.97</v>
          </cell>
          <cell r="AP388">
            <v>1.4</v>
          </cell>
          <cell r="AQ388">
            <v>0.01</v>
          </cell>
          <cell r="AR388">
            <v>0</v>
          </cell>
          <cell r="AS388" t="str">
            <v>EST MANTA ZARGA (ALGODAO) (NATURAL E CINZA) - 1,97x1,4x0,01H</v>
          </cell>
          <cell r="AT388">
            <v>500</v>
          </cell>
          <cell r="AU388">
            <v>500</v>
          </cell>
          <cell r="AV388">
            <v>500</v>
          </cell>
          <cell r="AW388">
            <v>0</v>
          </cell>
          <cell r="AX388">
            <v>500</v>
          </cell>
          <cell r="AY388">
            <v>0</v>
          </cell>
          <cell r="AZ388"/>
          <cell r="BA388" t="str">
            <v/>
          </cell>
          <cell r="BB388"/>
          <cell r="BC388"/>
          <cell r="BD388"/>
          <cell r="BE388" t="str">
            <v/>
          </cell>
          <cell r="BF388">
            <v>0</v>
          </cell>
          <cell r="BG388" t="str">
            <v/>
          </cell>
          <cell r="BH388" t="str">
            <v/>
          </cell>
          <cell r="BI388">
            <v>204</v>
          </cell>
          <cell r="BJ388" t="str">
            <v>0</v>
          </cell>
          <cell r="BK388">
            <v>0</v>
          </cell>
          <cell r="BL388">
            <v>0</v>
          </cell>
          <cell r="BM388"/>
          <cell r="BN388"/>
          <cell r="BO388"/>
          <cell r="BP388"/>
          <cell r="BR388" t="str">
            <v>DECOR SALE</v>
          </cell>
          <cell r="BT388" t="str">
            <v/>
          </cell>
          <cell r="BU388" t="str">
            <v/>
          </cell>
        </row>
        <row r="389">
          <cell r="H389">
            <v>0</v>
          </cell>
          <cell r="O389">
            <v>271505</v>
          </cell>
          <cell r="P389"/>
          <cell r="Q389" t="str">
            <v>EST MANTA DOHA (ALGODAO) (AMARELO)</v>
          </cell>
          <cell r="R389"/>
          <cell r="S389"/>
          <cell r="T389"/>
          <cell r="U389">
            <v>1.7</v>
          </cell>
          <cell r="V389">
            <v>1.3</v>
          </cell>
          <cell r="W389">
            <v>0.01</v>
          </cell>
          <cell r="X389">
            <v>0</v>
          </cell>
          <cell r="Y389" t="str">
            <v>EST MANTA DOHA (ALGODAO) (AMARELO) - 1,7x1,3x0,01H</v>
          </cell>
          <cell r="Z389">
            <v>500</v>
          </cell>
          <cell r="AA389">
            <v>0.5</v>
          </cell>
          <cell r="AB389">
            <v>250</v>
          </cell>
          <cell r="AC389"/>
          <cell r="AD389"/>
          <cell r="AE389"/>
          <cell r="AF389">
            <v>500</v>
          </cell>
          <cell r="AG389">
            <v>500</v>
          </cell>
          <cell r="AH389">
            <v>0</v>
          </cell>
          <cell r="AI389">
            <v>500</v>
          </cell>
          <cell r="AJ389" t="str">
            <v>REF: 271505</v>
          </cell>
          <cell r="AK389"/>
          <cell r="AL389">
            <v>271505</v>
          </cell>
          <cell r="AM389" t="str">
            <v>EST MANTA DOHA (ALGODAO) (AMARELO)</v>
          </cell>
          <cell r="AN389"/>
          <cell r="AO389">
            <v>1.7</v>
          </cell>
          <cell r="AP389">
            <v>1.3</v>
          </cell>
          <cell r="AQ389">
            <v>0.01</v>
          </cell>
          <cell r="AR389">
            <v>0</v>
          </cell>
          <cell r="AS389" t="str">
            <v>EST MANTA DOHA (ALGODAO) (AMARELO) - 1,7x1,3x0,01H</v>
          </cell>
          <cell r="AT389">
            <v>500</v>
          </cell>
          <cell r="AU389">
            <v>500</v>
          </cell>
          <cell r="AV389">
            <v>500</v>
          </cell>
          <cell r="AW389">
            <v>0</v>
          </cell>
          <cell r="AX389">
            <v>500</v>
          </cell>
          <cell r="AY389">
            <v>0</v>
          </cell>
          <cell r="AZ389"/>
          <cell r="BA389" t="str">
            <v/>
          </cell>
          <cell r="BB389"/>
          <cell r="BC389"/>
          <cell r="BD389"/>
          <cell r="BE389" t="str">
            <v/>
          </cell>
          <cell r="BF389">
            <v>0</v>
          </cell>
          <cell r="BG389" t="str">
            <v/>
          </cell>
          <cell r="BH389" t="str">
            <v/>
          </cell>
          <cell r="BI389">
            <v>204</v>
          </cell>
          <cell r="BJ389" t="str">
            <v>0</v>
          </cell>
          <cell r="BK389">
            <v>0</v>
          </cell>
          <cell r="BL389">
            <v>0</v>
          </cell>
          <cell r="BM389"/>
          <cell r="BN389"/>
          <cell r="BO389"/>
          <cell r="BP389"/>
          <cell r="BR389" t="str">
            <v>DECOR SALE</v>
          </cell>
          <cell r="BT389" t="str">
            <v/>
          </cell>
          <cell r="BU389" t="str">
            <v/>
          </cell>
        </row>
        <row r="390">
          <cell r="H390">
            <v>0</v>
          </cell>
          <cell r="O390">
            <v>271505</v>
          </cell>
          <cell r="P390"/>
          <cell r="Q390" t="str">
            <v>EST MANTA DOHA (ALGODAO) (AMARELO)</v>
          </cell>
          <cell r="R390"/>
          <cell r="S390"/>
          <cell r="T390"/>
          <cell r="U390">
            <v>1.7</v>
          </cell>
          <cell r="V390">
            <v>1.3</v>
          </cell>
          <cell r="W390">
            <v>0.01</v>
          </cell>
          <cell r="X390">
            <v>0</v>
          </cell>
          <cell r="Y390" t="str">
            <v>EST MANTA DOHA (ALGODAO) (AMARELO) - 1,7x1,3x0,01H</v>
          </cell>
          <cell r="Z390">
            <v>500</v>
          </cell>
          <cell r="AA390">
            <v>0.5</v>
          </cell>
          <cell r="AB390">
            <v>250</v>
          </cell>
          <cell r="AC390"/>
          <cell r="AD390"/>
          <cell r="AE390"/>
          <cell r="AF390">
            <v>500</v>
          </cell>
          <cell r="AG390">
            <v>500</v>
          </cell>
          <cell r="AH390">
            <v>0</v>
          </cell>
          <cell r="AI390">
            <v>500</v>
          </cell>
          <cell r="AJ390" t="str">
            <v>REF: 271505</v>
          </cell>
          <cell r="AK390"/>
          <cell r="AL390">
            <v>271505</v>
          </cell>
          <cell r="AM390" t="str">
            <v>EST MANTA DOHA (ALGODAO) (AMARELO)</v>
          </cell>
          <cell r="AN390"/>
          <cell r="AO390">
            <v>1.7</v>
          </cell>
          <cell r="AP390">
            <v>1.3</v>
          </cell>
          <cell r="AQ390">
            <v>0.01</v>
          </cell>
          <cell r="AR390">
            <v>0</v>
          </cell>
          <cell r="AS390" t="str">
            <v>EST MANTA DOHA (ALGODAO) (AMARELO) - 1,7x1,3x0,01H</v>
          </cell>
          <cell r="AT390">
            <v>500</v>
          </cell>
          <cell r="AU390">
            <v>500</v>
          </cell>
          <cell r="AV390">
            <v>500</v>
          </cell>
          <cell r="AW390">
            <v>0</v>
          </cell>
          <cell r="AX390">
            <v>500</v>
          </cell>
          <cell r="AY390">
            <v>0</v>
          </cell>
          <cell r="AZ390"/>
          <cell r="BA390" t="str">
            <v/>
          </cell>
          <cell r="BB390"/>
          <cell r="BC390"/>
          <cell r="BD390"/>
          <cell r="BE390" t="str">
            <v/>
          </cell>
          <cell r="BF390">
            <v>0</v>
          </cell>
          <cell r="BG390" t="str">
            <v/>
          </cell>
          <cell r="BH390" t="str">
            <v/>
          </cell>
          <cell r="BI390">
            <v>204</v>
          </cell>
          <cell r="BJ390" t="str">
            <v>0</v>
          </cell>
          <cell r="BK390">
            <v>0</v>
          </cell>
          <cell r="BL390">
            <v>0</v>
          </cell>
          <cell r="BM390"/>
          <cell r="BN390"/>
          <cell r="BO390"/>
          <cell r="BP390"/>
          <cell r="BR390" t="str">
            <v>DECOR SALE</v>
          </cell>
          <cell r="BT390" t="str">
            <v/>
          </cell>
          <cell r="BU390" t="str">
            <v/>
          </cell>
        </row>
        <row r="391">
          <cell r="H391">
            <v>0</v>
          </cell>
          <cell r="O391">
            <v>271505</v>
          </cell>
          <cell r="P391"/>
          <cell r="Q391" t="str">
            <v>EST MANTA DOHA (ALGODAO) (AMARELO)</v>
          </cell>
          <cell r="R391"/>
          <cell r="S391"/>
          <cell r="T391"/>
          <cell r="U391">
            <v>1.7</v>
          </cell>
          <cell r="V391">
            <v>1.3</v>
          </cell>
          <cell r="W391">
            <v>0.01</v>
          </cell>
          <cell r="X391">
            <v>0</v>
          </cell>
          <cell r="Y391" t="str">
            <v>EST MANTA DOHA (ALGODAO) (AMARELO) - 1,7x1,3x0,01H</v>
          </cell>
          <cell r="Z391">
            <v>500</v>
          </cell>
          <cell r="AA391">
            <v>0.5</v>
          </cell>
          <cell r="AB391">
            <v>250</v>
          </cell>
          <cell r="AC391"/>
          <cell r="AD391"/>
          <cell r="AE391"/>
          <cell r="AF391">
            <v>500</v>
          </cell>
          <cell r="AG391">
            <v>500</v>
          </cell>
          <cell r="AH391">
            <v>0</v>
          </cell>
          <cell r="AI391">
            <v>500</v>
          </cell>
          <cell r="AJ391" t="str">
            <v>REF: 271505</v>
          </cell>
          <cell r="AK391"/>
          <cell r="AL391">
            <v>271505</v>
          </cell>
          <cell r="AM391" t="str">
            <v>EST MANTA DOHA (ALGODAO) (AMARELO)</v>
          </cell>
          <cell r="AN391"/>
          <cell r="AO391">
            <v>1.7</v>
          </cell>
          <cell r="AP391">
            <v>1.3</v>
          </cell>
          <cell r="AQ391">
            <v>0.01</v>
          </cell>
          <cell r="AR391">
            <v>0</v>
          </cell>
          <cell r="AS391" t="str">
            <v>EST MANTA DOHA (ALGODAO) (AMARELO) - 1,7x1,3x0,01H</v>
          </cell>
          <cell r="AT391">
            <v>500</v>
          </cell>
          <cell r="AU391">
            <v>500</v>
          </cell>
          <cell r="AV391">
            <v>500</v>
          </cell>
          <cell r="AW391">
            <v>0</v>
          </cell>
          <cell r="AX391">
            <v>500</v>
          </cell>
          <cell r="AY391">
            <v>0</v>
          </cell>
          <cell r="AZ391"/>
          <cell r="BA391" t="str">
            <v/>
          </cell>
          <cell r="BB391"/>
          <cell r="BC391"/>
          <cell r="BD391"/>
          <cell r="BE391" t="str">
            <v/>
          </cell>
          <cell r="BF391">
            <v>0</v>
          </cell>
          <cell r="BG391" t="str">
            <v/>
          </cell>
          <cell r="BH391" t="str">
            <v/>
          </cell>
          <cell r="BI391">
            <v>204</v>
          </cell>
          <cell r="BJ391" t="str">
            <v>0</v>
          </cell>
          <cell r="BK391">
            <v>0</v>
          </cell>
          <cell r="BL391">
            <v>0</v>
          </cell>
          <cell r="BM391"/>
          <cell r="BN391"/>
          <cell r="BO391"/>
          <cell r="BP391"/>
          <cell r="BR391" t="str">
            <v>DECOR SALE</v>
          </cell>
          <cell r="BT391" t="str">
            <v/>
          </cell>
          <cell r="BU391" t="str">
            <v/>
          </cell>
        </row>
        <row r="392">
          <cell r="H392">
            <v>0</v>
          </cell>
          <cell r="O392">
            <v>271505</v>
          </cell>
          <cell r="P392"/>
          <cell r="Q392" t="str">
            <v>EST MANTA DOHA (ALGODAO) (AMARELO)</v>
          </cell>
          <cell r="R392"/>
          <cell r="S392"/>
          <cell r="T392"/>
          <cell r="U392">
            <v>1.7</v>
          </cell>
          <cell r="V392">
            <v>1.3</v>
          </cell>
          <cell r="W392">
            <v>0.01</v>
          </cell>
          <cell r="X392">
            <v>0</v>
          </cell>
          <cell r="Y392" t="str">
            <v>EST MANTA DOHA (ALGODAO) (AMARELO) - 1,7x1,3x0,01H</v>
          </cell>
          <cell r="Z392">
            <v>500</v>
          </cell>
          <cell r="AA392">
            <v>0.5</v>
          </cell>
          <cell r="AB392">
            <v>250</v>
          </cell>
          <cell r="AC392"/>
          <cell r="AD392"/>
          <cell r="AE392"/>
          <cell r="AF392">
            <v>500</v>
          </cell>
          <cell r="AG392">
            <v>500</v>
          </cell>
          <cell r="AH392">
            <v>0</v>
          </cell>
          <cell r="AI392">
            <v>500</v>
          </cell>
          <cell r="AJ392" t="str">
            <v>REF: 271505</v>
          </cell>
          <cell r="AK392"/>
          <cell r="AL392">
            <v>271505</v>
          </cell>
          <cell r="AM392" t="str">
            <v>EST MANTA DOHA (ALGODAO) (AMARELO)</v>
          </cell>
          <cell r="AN392"/>
          <cell r="AO392">
            <v>1.7</v>
          </cell>
          <cell r="AP392">
            <v>1.3</v>
          </cell>
          <cell r="AQ392">
            <v>0.01</v>
          </cell>
          <cell r="AR392">
            <v>0</v>
          </cell>
          <cell r="AS392" t="str">
            <v>EST MANTA DOHA (ALGODAO) (AMARELO) - 1,7x1,3x0,01H</v>
          </cell>
          <cell r="AT392">
            <v>500</v>
          </cell>
          <cell r="AU392">
            <v>500</v>
          </cell>
          <cell r="AV392">
            <v>500</v>
          </cell>
          <cell r="AW392">
            <v>0</v>
          </cell>
          <cell r="AX392">
            <v>500</v>
          </cell>
          <cell r="AY392">
            <v>0</v>
          </cell>
          <cell r="AZ392"/>
          <cell r="BA392" t="str">
            <v/>
          </cell>
          <cell r="BB392"/>
          <cell r="BC392"/>
          <cell r="BD392"/>
          <cell r="BE392" t="str">
            <v/>
          </cell>
          <cell r="BF392">
            <v>0</v>
          </cell>
          <cell r="BG392" t="str">
            <v/>
          </cell>
          <cell r="BH392" t="str">
            <v/>
          </cell>
          <cell r="BI392">
            <v>204</v>
          </cell>
          <cell r="BJ392" t="str">
            <v>0</v>
          </cell>
          <cell r="BK392">
            <v>0</v>
          </cell>
          <cell r="BL392">
            <v>0</v>
          </cell>
          <cell r="BM392"/>
          <cell r="BN392"/>
          <cell r="BO392"/>
          <cell r="BP392"/>
          <cell r="BR392" t="str">
            <v>DECOR SALE</v>
          </cell>
          <cell r="BT392" t="str">
            <v/>
          </cell>
          <cell r="BU392" t="str">
            <v/>
          </cell>
        </row>
        <row r="393">
          <cell r="H393">
            <v>0</v>
          </cell>
          <cell r="O393">
            <v>271505</v>
          </cell>
          <cell r="P393"/>
          <cell r="Q393" t="str">
            <v>EST MANTA DOHA (ALGODAO) (AMARELO)</v>
          </cell>
          <cell r="R393"/>
          <cell r="S393"/>
          <cell r="T393"/>
          <cell r="U393">
            <v>1.7</v>
          </cell>
          <cell r="V393">
            <v>1.3</v>
          </cell>
          <cell r="W393">
            <v>0.01</v>
          </cell>
          <cell r="X393">
            <v>0</v>
          </cell>
          <cell r="Y393" t="str">
            <v>EST MANTA DOHA (ALGODAO) (AMARELO) - 1,7x1,3x0,01H</v>
          </cell>
          <cell r="Z393">
            <v>500</v>
          </cell>
          <cell r="AA393">
            <v>0.5</v>
          </cell>
          <cell r="AB393">
            <v>250</v>
          </cell>
          <cell r="AC393"/>
          <cell r="AD393"/>
          <cell r="AE393"/>
          <cell r="AF393">
            <v>500</v>
          </cell>
          <cell r="AG393">
            <v>500</v>
          </cell>
          <cell r="AH393">
            <v>0</v>
          </cell>
          <cell r="AI393">
            <v>500</v>
          </cell>
          <cell r="AJ393" t="str">
            <v>REF: 271505</v>
          </cell>
          <cell r="AK393"/>
          <cell r="AL393">
            <v>271505</v>
          </cell>
          <cell r="AM393" t="str">
            <v>EST MANTA DOHA (ALGODAO) (AMARELO)</v>
          </cell>
          <cell r="AN393"/>
          <cell r="AO393">
            <v>1.7</v>
          </cell>
          <cell r="AP393">
            <v>1.3</v>
          </cell>
          <cell r="AQ393">
            <v>0.01</v>
          </cell>
          <cell r="AR393">
            <v>0</v>
          </cell>
          <cell r="AS393" t="str">
            <v>EST MANTA DOHA (ALGODAO) (AMARELO) - 1,7x1,3x0,01H</v>
          </cell>
          <cell r="AT393">
            <v>500</v>
          </cell>
          <cell r="AU393">
            <v>500</v>
          </cell>
          <cell r="AV393">
            <v>500</v>
          </cell>
          <cell r="AW393">
            <v>0</v>
          </cell>
          <cell r="AX393">
            <v>500</v>
          </cell>
          <cell r="AY393">
            <v>0</v>
          </cell>
          <cell r="AZ393"/>
          <cell r="BA393" t="str">
            <v/>
          </cell>
          <cell r="BB393"/>
          <cell r="BC393"/>
          <cell r="BD393"/>
          <cell r="BE393" t="str">
            <v/>
          </cell>
          <cell r="BF393">
            <v>0</v>
          </cell>
          <cell r="BG393" t="str">
            <v/>
          </cell>
          <cell r="BH393" t="str">
            <v/>
          </cell>
          <cell r="BI393">
            <v>204</v>
          </cell>
          <cell r="BJ393" t="str">
            <v>0</v>
          </cell>
          <cell r="BK393">
            <v>0</v>
          </cell>
          <cell r="BL393">
            <v>0</v>
          </cell>
          <cell r="BM393"/>
          <cell r="BN393"/>
          <cell r="BO393"/>
          <cell r="BP393"/>
          <cell r="BR393" t="str">
            <v>DECOR SALE</v>
          </cell>
          <cell r="BT393" t="str">
            <v/>
          </cell>
          <cell r="BU393" t="str">
            <v/>
          </cell>
        </row>
        <row r="394">
          <cell r="H394">
            <v>0</v>
          </cell>
          <cell r="O394">
            <v>271504</v>
          </cell>
          <cell r="P394"/>
          <cell r="Q394" t="str">
            <v>EST MANTA TAHIN (ALGODAO) (VERDE)</v>
          </cell>
          <cell r="R394"/>
          <cell r="S394"/>
          <cell r="T394"/>
          <cell r="U394">
            <v>1.7</v>
          </cell>
          <cell r="V394">
            <v>1.3</v>
          </cell>
          <cell r="W394">
            <v>0.01</v>
          </cell>
          <cell r="X394">
            <v>0</v>
          </cell>
          <cell r="Y394" t="str">
            <v>EST MANTA TAHIN (ALGODAO) (VERDE) - 1,7x1,3x0,01H</v>
          </cell>
          <cell r="Z394">
            <v>500</v>
          </cell>
          <cell r="AA394">
            <v>0.5</v>
          </cell>
          <cell r="AB394">
            <v>250</v>
          </cell>
          <cell r="AC394"/>
          <cell r="AD394"/>
          <cell r="AE394"/>
          <cell r="AF394">
            <v>500</v>
          </cell>
          <cell r="AG394">
            <v>500</v>
          </cell>
          <cell r="AH394">
            <v>0</v>
          </cell>
          <cell r="AI394">
            <v>500</v>
          </cell>
          <cell r="AJ394" t="str">
            <v>REF: 271504</v>
          </cell>
          <cell r="AK394"/>
          <cell r="AL394">
            <v>271504</v>
          </cell>
          <cell r="AM394" t="str">
            <v>EST MANTA TAHIN (ALGODAO) (VERDE)</v>
          </cell>
          <cell r="AN394"/>
          <cell r="AO394">
            <v>1.7</v>
          </cell>
          <cell r="AP394">
            <v>1.3</v>
          </cell>
          <cell r="AQ394">
            <v>0.01</v>
          </cell>
          <cell r="AR394">
            <v>0</v>
          </cell>
          <cell r="AS394" t="str">
            <v>EST MANTA TAHIN (ALGODAO) (VERDE) - 1,7x1,3x0,01H</v>
          </cell>
          <cell r="AT394">
            <v>500</v>
          </cell>
          <cell r="AU394">
            <v>500</v>
          </cell>
          <cell r="AV394">
            <v>500</v>
          </cell>
          <cell r="AW394">
            <v>0</v>
          </cell>
          <cell r="AX394">
            <v>500</v>
          </cell>
          <cell r="AY394">
            <v>0</v>
          </cell>
          <cell r="AZ394"/>
          <cell r="BA394" t="str">
            <v/>
          </cell>
          <cell r="BB394"/>
          <cell r="BC394"/>
          <cell r="BD394"/>
          <cell r="BE394" t="str">
            <v/>
          </cell>
          <cell r="BF394">
            <v>0</v>
          </cell>
          <cell r="BG394" t="str">
            <v/>
          </cell>
          <cell r="BH394" t="str">
            <v/>
          </cell>
          <cell r="BI394">
            <v>204</v>
          </cell>
          <cell r="BJ394" t="str">
            <v>0</v>
          </cell>
          <cell r="BK394">
            <v>0</v>
          </cell>
          <cell r="BL394">
            <v>0</v>
          </cell>
          <cell r="BM394"/>
          <cell r="BN394"/>
          <cell r="BO394"/>
          <cell r="BP394"/>
          <cell r="BR394" t="str">
            <v>DECOR SALE</v>
          </cell>
          <cell r="BT394" t="str">
            <v/>
          </cell>
          <cell r="BU394" t="str">
            <v/>
          </cell>
        </row>
        <row r="395">
          <cell r="H395">
            <v>0</v>
          </cell>
          <cell r="O395">
            <v>271504</v>
          </cell>
          <cell r="P395"/>
          <cell r="Q395" t="str">
            <v>EST MANTA TAHIN (ALGODAO) (VERDE)</v>
          </cell>
          <cell r="R395"/>
          <cell r="S395"/>
          <cell r="T395"/>
          <cell r="U395">
            <v>1.7</v>
          </cell>
          <cell r="V395">
            <v>1.3</v>
          </cell>
          <cell r="W395">
            <v>0.01</v>
          </cell>
          <cell r="X395">
            <v>0</v>
          </cell>
          <cell r="Y395" t="str">
            <v>EST MANTA TAHIN (ALGODAO) (VERDE) - 1,7x1,3x0,01H</v>
          </cell>
          <cell r="Z395">
            <v>500</v>
          </cell>
          <cell r="AA395">
            <v>0.5</v>
          </cell>
          <cell r="AB395">
            <v>250</v>
          </cell>
          <cell r="AC395"/>
          <cell r="AD395"/>
          <cell r="AE395"/>
          <cell r="AF395">
            <v>500</v>
          </cell>
          <cell r="AG395">
            <v>500</v>
          </cell>
          <cell r="AH395">
            <v>0</v>
          </cell>
          <cell r="AI395">
            <v>500</v>
          </cell>
          <cell r="AJ395" t="str">
            <v>REF: 271504</v>
          </cell>
          <cell r="AK395"/>
          <cell r="AL395">
            <v>271504</v>
          </cell>
          <cell r="AM395" t="str">
            <v>EST MANTA TAHIN (ALGODAO) (VERDE)</v>
          </cell>
          <cell r="AN395"/>
          <cell r="AO395">
            <v>1.7</v>
          </cell>
          <cell r="AP395">
            <v>1.3</v>
          </cell>
          <cell r="AQ395">
            <v>0.01</v>
          </cell>
          <cell r="AR395">
            <v>0</v>
          </cell>
          <cell r="AS395" t="str">
            <v>EST MANTA TAHIN (ALGODAO) (VERDE) - 1,7x1,3x0,01H</v>
          </cell>
          <cell r="AT395">
            <v>500</v>
          </cell>
          <cell r="AU395">
            <v>500</v>
          </cell>
          <cell r="AV395">
            <v>500</v>
          </cell>
          <cell r="AW395">
            <v>0</v>
          </cell>
          <cell r="AX395">
            <v>500</v>
          </cell>
          <cell r="AY395">
            <v>0</v>
          </cell>
          <cell r="AZ395"/>
          <cell r="BA395" t="str">
            <v/>
          </cell>
          <cell r="BB395"/>
          <cell r="BC395"/>
          <cell r="BD395"/>
          <cell r="BE395" t="str">
            <v/>
          </cell>
          <cell r="BF395">
            <v>0</v>
          </cell>
          <cell r="BG395" t="str">
            <v/>
          </cell>
          <cell r="BH395" t="str">
            <v/>
          </cell>
          <cell r="BI395">
            <v>204</v>
          </cell>
          <cell r="BJ395" t="str">
            <v>0</v>
          </cell>
          <cell r="BK395">
            <v>0</v>
          </cell>
          <cell r="BL395">
            <v>0</v>
          </cell>
          <cell r="BM395"/>
          <cell r="BN395"/>
          <cell r="BO395"/>
          <cell r="BP395"/>
          <cell r="BR395" t="str">
            <v>DECOR SALE</v>
          </cell>
          <cell r="BT395" t="str">
            <v/>
          </cell>
          <cell r="BU395" t="str">
            <v/>
          </cell>
        </row>
        <row r="396">
          <cell r="H396">
            <v>0</v>
          </cell>
          <cell r="O396">
            <v>271504</v>
          </cell>
          <cell r="P396"/>
          <cell r="Q396" t="str">
            <v>EST MANTA TAHIN (ALGODAO) (VERDE)</v>
          </cell>
          <cell r="R396"/>
          <cell r="S396"/>
          <cell r="T396"/>
          <cell r="U396">
            <v>1.7</v>
          </cell>
          <cell r="V396">
            <v>1.3</v>
          </cell>
          <cell r="W396">
            <v>0.01</v>
          </cell>
          <cell r="X396">
            <v>0</v>
          </cell>
          <cell r="Y396" t="str">
            <v>EST MANTA TAHIN (ALGODAO) (VERDE) - 1,7x1,3x0,01H</v>
          </cell>
          <cell r="Z396">
            <v>500</v>
          </cell>
          <cell r="AA396">
            <v>0.5</v>
          </cell>
          <cell r="AB396">
            <v>250</v>
          </cell>
          <cell r="AC396"/>
          <cell r="AD396"/>
          <cell r="AE396"/>
          <cell r="AF396">
            <v>500</v>
          </cell>
          <cell r="AG396">
            <v>500</v>
          </cell>
          <cell r="AH396">
            <v>0</v>
          </cell>
          <cell r="AI396">
            <v>500</v>
          </cell>
          <cell r="AJ396" t="str">
            <v>REF: 271504</v>
          </cell>
          <cell r="AK396"/>
          <cell r="AL396">
            <v>271504</v>
          </cell>
          <cell r="AM396" t="str">
            <v>EST MANTA TAHIN (ALGODAO) (VERDE)</v>
          </cell>
          <cell r="AN396"/>
          <cell r="AO396">
            <v>1.7</v>
          </cell>
          <cell r="AP396">
            <v>1.3</v>
          </cell>
          <cell r="AQ396">
            <v>0.01</v>
          </cell>
          <cell r="AR396">
            <v>0</v>
          </cell>
          <cell r="AS396" t="str">
            <v>EST MANTA TAHIN (ALGODAO) (VERDE) - 1,7x1,3x0,01H</v>
          </cell>
          <cell r="AT396">
            <v>500</v>
          </cell>
          <cell r="AU396">
            <v>500</v>
          </cell>
          <cell r="AV396">
            <v>500</v>
          </cell>
          <cell r="AW396">
            <v>0</v>
          </cell>
          <cell r="AX396">
            <v>500</v>
          </cell>
          <cell r="AY396">
            <v>0</v>
          </cell>
          <cell r="AZ396"/>
          <cell r="BA396" t="str">
            <v/>
          </cell>
          <cell r="BB396"/>
          <cell r="BC396"/>
          <cell r="BD396"/>
          <cell r="BE396" t="str">
            <v/>
          </cell>
          <cell r="BF396">
            <v>0</v>
          </cell>
          <cell r="BG396" t="str">
            <v/>
          </cell>
          <cell r="BH396" t="str">
            <v/>
          </cell>
          <cell r="BI396">
            <v>204</v>
          </cell>
          <cell r="BJ396" t="str">
            <v>0</v>
          </cell>
          <cell r="BK396">
            <v>0</v>
          </cell>
          <cell r="BL396">
            <v>0</v>
          </cell>
          <cell r="BM396"/>
          <cell r="BN396"/>
          <cell r="BO396"/>
          <cell r="BP396"/>
          <cell r="BR396" t="str">
            <v>DECOR SALE</v>
          </cell>
          <cell r="BT396" t="str">
            <v/>
          </cell>
          <cell r="BU396" t="str">
            <v/>
          </cell>
        </row>
        <row r="397">
          <cell r="H397">
            <v>0</v>
          </cell>
          <cell r="O397">
            <v>271504</v>
          </cell>
          <cell r="P397"/>
          <cell r="Q397" t="str">
            <v>EST MANTA TAHIN (ALGODAO) (VERDE)</v>
          </cell>
          <cell r="R397"/>
          <cell r="S397"/>
          <cell r="T397"/>
          <cell r="U397">
            <v>1.7</v>
          </cell>
          <cell r="V397">
            <v>1.3</v>
          </cell>
          <cell r="W397">
            <v>0.01</v>
          </cell>
          <cell r="X397">
            <v>0</v>
          </cell>
          <cell r="Y397" t="str">
            <v>EST MANTA TAHIN (ALGODAO) (VERDE) - 1,7x1,3x0,01H</v>
          </cell>
          <cell r="Z397">
            <v>500</v>
          </cell>
          <cell r="AA397">
            <v>0.5</v>
          </cell>
          <cell r="AB397">
            <v>250</v>
          </cell>
          <cell r="AC397"/>
          <cell r="AD397"/>
          <cell r="AE397"/>
          <cell r="AF397">
            <v>500</v>
          </cell>
          <cell r="AG397">
            <v>500</v>
          </cell>
          <cell r="AH397">
            <v>0</v>
          </cell>
          <cell r="AI397">
            <v>500</v>
          </cell>
          <cell r="AJ397" t="str">
            <v>REF: 271504</v>
          </cell>
          <cell r="AK397"/>
          <cell r="AL397">
            <v>271504</v>
          </cell>
          <cell r="AM397" t="str">
            <v>EST MANTA TAHIN (ALGODAO) (VERDE)</v>
          </cell>
          <cell r="AN397"/>
          <cell r="AO397">
            <v>1.7</v>
          </cell>
          <cell r="AP397">
            <v>1.3</v>
          </cell>
          <cell r="AQ397">
            <v>0.01</v>
          </cell>
          <cell r="AR397">
            <v>0</v>
          </cell>
          <cell r="AS397" t="str">
            <v>EST MANTA TAHIN (ALGODAO) (VERDE) - 1,7x1,3x0,01H</v>
          </cell>
          <cell r="AT397">
            <v>500</v>
          </cell>
          <cell r="AU397">
            <v>500</v>
          </cell>
          <cell r="AV397">
            <v>500</v>
          </cell>
          <cell r="AW397">
            <v>0</v>
          </cell>
          <cell r="AX397">
            <v>500</v>
          </cell>
          <cell r="AY397">
            <v>0</v>
          </cell>
          <cell r="AZ397"/>
          <cell r="BA397" t="str">
            <v/>
          </cell>
          <cell r="BB397"/>
          <cell r="BC397"/>
          <cell r="BD397"/>
          <cell r="BE397" t="str">
            <v/>
          </cell>
          <cell r="BF397">
            <v>0</v>
          </cell>
          <cell r="BG397" t="str">
            <v/>
          </cell>
          <cell r="BH397" t="str">
            <v/>
          </cell>
          <cell r="BI397">
            <v>204</v>
          </cell>
          <cell r="BJ397" t="str">
            <v>0</v>
          </cell>
          <cell r="BK397">
            <v>0</v>
          </cell>
          <cell r="BL397">
            <v>0</v>
          </cell>
          <cell r="BM397"/>
          <cell r="BN397"/>
          <cell r="BO397"/>
          <cell r="BP397"/>
          <cell r="BR397" t="str">
            <v>DECOR SALE</v>
          </cell>
          <cell r="BT397" t="str">
            <v/>
          </cell>
          <cell r="BU397" t="str">
            <v/>
          </cell>
        </row>
        <row r="398">
          <cell r="H398">
            <v>0</v>
          </cell>
          <cell r="O398">
            <v>271504</v>
          </cell>
          <cell r="P398"/>
          <cell r="Q398" t="str">
            <v>EST MANTA TAHIN (ALGODAO) (VERDE)</v>
          </cell>
          <cell r="R398"/>
          <cell r="S398"/>
          <cell r="T398"/>
          <cell r="U398">
            <v>1.7</v>
          </cell>
          <cell r="V398">
            <v>1.3</v>
          </cell>
          <cell r="W398">
            <v>0.01</v>
          </cell>
          <cell r="X398">
            <v>0</v>
          </cell>
          <cell r="Y398" t="str">
            <v>EST MANTA TAHIN (ALGODAO) (VERDE) - 1,7x1,3x0,01H</v>
          </cell>
          <cell r="Z398">
            <v>500</v>
          </cell>
          <cell r="AA398">
            <v>0.5</v>
          </cell>
          <cell r="AB398">
            <v>250</v>
          </cell>
          <cell r="AC398"/>
          <cell r="AD398"/>
          <cell r="AE398"/>
          <cell r="AF398">
            <v>500</v>
          </cell>
          <cell r="AG398">
            <v>500</v>
          </cell>
          <cell r="AH398">
            <v>0</v>
          </cell>
          <cell r="AI398">
            <v>500</v>
          </cell>
          <cell r="AJ398" t="str">
            <v>REF: 271504</v>
          </cell>
          <cell r="AK398"/>
          <cell r="AL398">
            <v>271504</v>
          </cell>
          <cell r="AM398" t="str">
            <v>EST MANTA TAHIN (ALGODAO) (VERDE)</v>
          </cell>
          <cell r="AN398"/>
          <cell r="AO398">
            <v>1.7</v>
          </cell>
          <cell r="AP398">
            <v>1.3</v>
          </cell>
          <cell r="AQ398">
            <v>0.01</v>
          </cell>
          <cell r="AR398">
            <v>0</v>
          </cell>
          <cell r="AS398" t="str">
            <v>EST MANTA TAHIN (ALGODAO) (VERDE) - 1,7x1,3x0,01H</v>
          </cell>
          <cell r="AT398">
            <v>500</v>
          </cell>
          <cell r="AU398">
            <v>500</v>
          </cell>
          <cell r="AV398">
            <v>500</v>
          </cell>
          <cell r="AW398">
            <v>0</v>
          </cell>
          <cell r="AX398">
            <v>500</v>
          </cell>
          <cell r="AY398">
            <v>0</v>
          </cell>
          <cell r="AZ398"/>
          <cell r="BA398" t="str">
            <v/>
          </cell>
          <cell r="BB398"/>
          <cell r="BC398"/>
          <cell r="BD398"/>
          <cell r="BE398" t="str">
            <v/>
          </cell>
          <cell r="BF398">
            <v>0</v>
          </cell>
          <cell r="BG398" t="str">
            <v/>
          </cell>
          <cell r="BH398" t="str">
            <v/>
          </cell>
          <cell r="BI398">
            <v>204</v>
          </cell>
          <cell r="BJ398" t="str">
            <v>0</v>
          </cell>
          <cell r="BK398">
            <v>0</v>
          </cell>
          <cell r="BL398">
            <v>0</v>
          </cell>
          <cell r="BM398"/>
          <cell r="BN398"/>
          <cell r="BO398"/>
          <cell r="BP398"/>
          <cell r="BR398" t="str">
            <v>DECOR SALE</v>
          </cell>
          <cell r="BT398" t="str">
            <v/>
          </cell>
          <cell r="BU398" t="str">
            <v/>
          </cell>
        </row>
        <row r="399">
          <cell r="H399">
            <v>0</v>
          </cell>
          <cell r="O399">
            <v>271503</v>
          </cell>
          <cell r="P399"/>
          <cell r="Q399" t="str">
            <v>EST MANTA AGAR (ALGODAO) (CAMELO)</v>
          </cell>
          <cell r="R399"/>
          <cell r="S399"/>
          <cell r="T399"/>
          <cell r="U399">
            <v>1.87</v>
          </cell>
          <cell r="V399">
            <v>1.3</v>
          </cell>
          <cell r="W399">
            <v>0.01</v>
          </cell>
          <cell r="X399">
            <v>0</v>
          </cell>
          <cell r="Y399" t="str">
            <v>EST MANTA AGAR (ALGODAO) (CAMELO) - 1,87x1,3x0,01H</v>
          </cell>
          <cell r="Z399">
            <v>500</v>
          </cell>
          <cell r="AA399">
            <v>0.5</v>
          </cell>
          <cell r="AB399">
            <v>250</v>
          </cell>
          <cell r="AC399"/>
          <cell r="AD399"/>
          <cell r="AE399"/>
          <cell r="AF399">
            <v>500</v>
          </cell>
          <cell r="AG399">
            <v>500</v>
          </cell>
          <cell r="AH399">
            <v>0</v>
          </cell>
          <cell r="AI399">
            <v>500</v>
          </cell>
          <cell r="AJ399" t="str">
            <v>REF: 271503</v>
          </cell>
          <cell r="AK399"/>
          <cell r="AL399">
            <v>271503</v>
          </cell>
          <cell r="AM399" t="str">
            <v>EST MANTA AGAR (ALGODAO) (CAMELO)</v>
          </cell>
          <cell r="AN399"/>
          <cell r="AO399">
            <v>1.87</v>
          </cell>
          <cell r="AP399">
            <v>1.3</v>
          </cell>
          <cell r="AQ399">
            <v>0.01</v>
          </cell>
          <cell r="AR399">
            <v>0</v>
          </cell>
          <cell r="AS399" t="str">
            <v>EST MANTA AGAR (ALGODAO) (CAMELO) - 1,87x1,3x0,01H</v>
          </cell>
          <cell r="AT399">
            <v>500</v>
          </cell>
          <cell r="AU399">
            <v>500</v>
          </cell>
          <cell r="AV399">
            <v>500</v>
          </cell>
          <cell r="AW399">
            <v>0</v>
          </cell>
          <cell r="AX399">
            <v>500</v>
          </cell>
          <cell r="AY399">
            <v>0</v>
          </cell>
          <cell r="AZ399"/>
          <cell r="BA399" t="str">
            <v/>
          </cell>
          <cell r="BB399"/>
          <cell r="BC399"/>
          <cell r="BD399"/>
          <cell r="BE399" t="str">
            <v/>
          </cell>
          <cell r="BF399">
            <v>0</v>
          </cell>
          <cell r="BG399" t="str">
            <v/>
          </cell>
          <cell r="BH399" t="str">
            <v/>
          </cell>
          <cell r="BI399">
            <v>204</v>
          </cell>
          <cell r="BJ399" t="str">
            <v>0</v>
          </cell>
          <cell r="BK399">
            <v>0</v>
          </cell>
          <cell r="BL399">
            <v>0</v>
          </cell>
          <cell r="BM399"/>
          <cell r="BN399"/>
          <cell r="BO399"/>
          <cell r="BP399"/>
          <cell r="BR399" t="str">
            <v>DECOR SALE</v>
          </cell>
          <cell r="BT399" t="str">
            <v/>
          </cell>
          <cell r="BU399" t="str">
            <v/>
          </cell>
        </row>
        <row r="400">
          <cell r="H400">
            <v>0</v>
          </cell>
          <cell r="O400">
            <v>271503</v>
          </cell>
          <cell r="P400"/>
          <cell r="Q400" t="str">
            <v>EST MANTA AGAR (ALGODAO) (CAMELO)</v>
          </cell>
          <cell r="R400"/>
          <cell r="S400"/>
          <cell r="T400"/>
          <cell r="U400">
            <v>1.87</v>
          </cell>
          <cell r="V400">
            <v>1.3</v>
          </cell>
          <cell r="W400">
            <v>0.01</v>
          </cell>
          <cell r="X400">
            <v>0</v>
          </cell>
          <cell r="Y400" t="str">
            <v>EST MANTA AGAR (ALGODAO) (CAMELO) - 1,87x1,3x0,01H</v>
          </cell>
          <cell r="Z400">
            <v>500</v>
          </cell>
          <cell r="AA400">
            <v>0.5</v>
          </cell>
          <cell r="AB400">
            <v>250</v>
          </cell>
          <cell r="AC400"/>
          <cell r="AD400"/>
          <cell r="AE400"/>
          <cell r="AF400">
            <v>500</v>
          </cell>
          <cell r="AG400">
            <v>500</v>
          </cell>
          <cell r="AH400">
            <v>0</v>
          </cell>
          <cell r="AI400">
            <v>500</v>
          </cell>
          <cell r="AJ400" t="str">
            <v>REF: 271503</v>
          </cell>
          <cell r="AK400"/>
          <cell r="AL400">
            <v>271503</v>
          </cell>
          <cell r="AM400" t="str">
            <v>EST MANTA AGAR (ALGODAO) (CAMELO)</v>
          </cell>
          <cell r="AN400"/>
          <cell r="AO400">
            <v>1.87</v>
          </cell>
          <cell r="AP400">
            <v>1.3</v>
          </cell>
          <cell r="AQ400">
            <v>0.01</v>
          </cell>
          <cell r="AR400">
            <v>0</v>
          </cell>
          <cell r="AS400" t="str">
            <v>EST MANTA AGAR (ALGODAO) (CAMELO) - 1,87x1,3x0,01H</v>
          </cell>
          <cell r="AT400">
            <v>500</v>
          </cell>
          <cell r="AU400">
            <v>500</v>
          </cell>
          <cell r="AV400">
            <v>500</v>
          </cell>
          <cell r="AW400">
            <v>0</v>
          </cell>
          <cell r="AX400">
            <v>500</v>
          </cell>
          <cell r="AY400">
            <v>0</v>
          </cell>
          <cell r="AZ400"/>
          <cell r="BA400" t="str">
            <v/>
          </cell>
          <cell r="BB400"/>
          <cell r="BC400"/>
          <cell r="BD400"/>
          <cell r="BE400" t="str">
            <v/>
          </cell>
          <cell r="BF400">
            <v>0</v>
          </cell>
          <cell r="BG400" t="str">
            <v/>
          </cell>
          <cell r="BH400" t="str">
            <v/>
          </cell>
          <cell r="BI400">
            <v>204</v>
          </cell>
          <cell r="BJ400" t="str">
            <v>0</v>
          </cell>
          <cell r="BK400">
            <v>0</v>
          </cell>
          <cell r="BL400">
            <v>0</v>
          </cell>
          <cell r="BM400"/>
          <cell r="BN400"/>
          <cell r="BO400"/>
          <cell r="BP400"/>
          <cell r="BR400" t="str">
            <v>DECOR SALE</v>
          </cell>
          <cell r="BT400" t="str">
            <v/>
          </cell>
          <cell r="BU400" t="str">
            <v/>
          </cell>
        </row>
        <row r="401">
          <cell r="H401">
            <v>0</v>
          </cell>
          <cell r="O401">
            <v>271503</v>
          </cell>
          <cell r="P401"/>
          <cell r="Q401" t="str">
            <v>EST MANTA AGAR (ALGODAO) (CAMELO)</v>
          </cell>
          <cell r="R401"/>
          <cell r="S401"/>
          <cell r="T401"/>
          <cell r="U401">
            <v>1.87</v>
          </cell>
          <cell r="V401">
            <v>1.3</v>
          </cell>
          <cell r="W401">
            <v>0.01</v>
          </cell>
          <cell r="X401">
            <v>0</v>
          </cell>
          <cell r="Y401" t="str">
            <v>EST MANTA AGAR (ALGODAO) (CAMELO) - 1,87x1,3x0,01H</v>
          </cell>
          <cell r="Z401">
            <v>500</v>
          </cell>
          <cell r="AA401">
            <v>0.5</v>
          </cell>
          <cell r="AB401">
            <v>250</v>
          </cell>
          <cell r="AC401"/>
          <cell r="AD401"/>
          <cell r="AE401"/>
          <cell r="AF401">
            <v>500</v>
          </cell>
          <cell r="AG401">
            <v>500</v>
          </cell>
          <cell r="AH401">
            <v>0</v>
          </cell>
          <cell r="AI401">
            <v>500</v>
          </cell>
          <cell r="AJ401" t="str">
            <v>REF: 271503</v>
          </cell>
          <cell r="AK401"/>
          <cell r="AL401">
            <v>271503</v>
          </cell>
          <cell r="AM401" t="str">
            <v>EST MANTA AGAR (ALGODAO) (CAMELO)</v>
          </cell>
          <cell r="AN401"/>
          <cell r="AO401">
            <v>1.87</v>
          </cell>
          <cell r="AP401">
            <v>1.3</v>
          </cell>
          <cell r="AQ401">
            <v>0.01</v>
          </cell>
          <cell r="AR401">
            <v>0</v>
          </cell>
          <cell r="AS401" t="str">
            <v>EST MANTA AGAR (ALGODAO) (CAMELO) - 1,87x1,3x0,01H</v>
          </cell>
          <cell r="AT401">
            <v>500</v>
          </cell>
          <cell r="AU401">
            <v>500</v>
          </cell>
          <cell r="AV401">
            <v>500</v>
          </cell>
          <cell r="AW401">
            <v>0</v>
          </cell>
          <cell r="AX401">
            <v>500</v>
          </cell>
          <cell r="AY401">
            <v>0</v>
          </cell>
          <cell r="AZ401"/>
          <cell r="BA401" t="str">
            <v/>
          </cell>
          <cell r="BB401"/>
          <cell r="BC401"/>
          <cell r="BD401"/>
          <cell r="BE401" t="str">
            <v/>
          </cell>
          <cell r="BF401">
            <v>0</v>
          </cell>
          <cell r="BG401" t="str">
            <v/>
          </cell>
          <cell r="BH401" t="str">
            <v/>
          </cell>
          <cell r="BI401">
            <v>204</v>
          </cell>
          <cell r="BJ401" t="str">
            <v>0</v>
          </cell>
          <cell r="BK401">
            <v>0</v>
          </cell>
          <cell r="BL401">
            <v>0</v>
          </cell>
          <cell r="BM401"/>
          <cell r="BN401"/>
          <cell r="BO401"/>
          <cell r="BP401"/>
          <cell r="BR401" t="str">
            <v>DECOR SALE</v>
          </cell>
          <cell r="BT401" t="str">
            <v/>
          </cell>
          <cell r="BU401" t="str">
            <v/>
          </cell>
        </row>
        <row r="402">
          <cell r="H402">
            <v>0</v>
          </cell>
          <cell r="O402">
            <v>271503</v>
          </cell>
          <cell r="P402"/>
          <cell r="Q402" t="str">
            <v>EST MANTA AGAR (ALGODAO) (CAMELO)</v>
          </cell>
          <cell r="R402"/>
          <cell r="S402"/>
          <cell r="T402"/>
          <cell r="U402">
            <v>1.87</v>
          </cell>
          <cell r="V402">
            <v>1.3</v>
          </cell>
          <cell r="W402">
            <v>0.01</v>
          </cell>
          <cell r="X402">
            <v>0</v>
          </cell>
          <cell r="Y402" t="str">
            <v>EST MANTA AGAR (ALGODAO) (CAMELO) - 1,87x1,3x0,01H</v>
          </cell>
          <cell r="Z402">
            <v>500</v>
          </cell>
          <cell r="AA402">
            <v>0.5</v>
          </cell>
          <cell r="AB402">
            <v>250</v>
          </cell>
          <cell r="AC402"/>
          <cell r="AD402"/>
          <cell r="AE402"/>
          <cell r="AF402">
            <v>500</v>
          </cell>
          <cell r="AG402">
            <v>500</v>
          </cell>
          <cell r="AH402">
            <v>0</v>
          </cell>
          <cell r="AI402">
            <v>500</v>
          </cell>
          <cell r="AJ402" t="str">
            <v>REF: 271503</v>
          </cell>
          <cell r="AK402"/>
          <cell r="AL402">
            <v>271503</v>
          </cell>
          <cell r="AM402" t="str">
            <v>EST MANTA AGAR (ALGODAO) (CAMELO)</v>
          </cell>
          <cell r="AN402"/>
          <cell r="AO402">
            <v>1.87</v>
          </cell>
          <cell r="AP402">
            <v>1.3</v>
          </cell>
          <cell r="AQ402">
            <v>0.01</v>
          </cell>
          <cell r="AR402">
            <v>0</v>
          </cell>
          <cell r="AS402" t="str">
            <v>EST MANTA AGAR (ALGODAO) (CAMELO) - 1,87x1,3x0,01H</v>
          </cell>
          <cell r="AT402">
            <v>500</v>
          </cell>
          <cell r="AU402">
            <v>500</v>
          </cell>
          <cell r="AV402">
            <v>500</v>
          </cell>
          <cell r="AW402">
            <v>0</v>
          </cell>
          <cell r="AX402">
            <v>500</v>
          </cell>
          <cell r="AY402">
            <v>0</v>
          </cell>
          <cell r="AZ402"/>
          <cell r="BA402" t="str">
            <v/>
          </cell>
          <cell r="BB402"/>
          <cell r="BC402"/>
          <cell r="BD402"/>
          <cell r="BE402" t="str">
            <v/>
          </cell>
          <cell r="BF402">
            <v>0</v>
          </cell>
          <cell r="BG402" t="str">
            <v/>
          </cell>
          <cell r="BH402" t="str">
            <v/>
          </cell>
          <cell r="BI402">
            <v>204</v>
          </cell>
          <cell r="BJ402" t="str">
            <v>0</v>
          </cell>
          <cell r="BK402">
            <v>0</v>
          </cell>
          <cell r="BL402">
            <v>0</v>
          </cell>
          <cell r="BM402"/>
          <cell r="BN402"/>
          <cell r="BO402"/>
          <cell r="BP402"/>
          <cell r="BR402" t="str">
            <v>DECOR SALE</v>
          </cell>
          <cell r="BT402" t="str">
            <v/>
          </cell>
          <cell r="BU402" t="str">
            <v/>
          </cell>
        </row>
        <row r="403">
          <cell r="H403">
            <v>0</v>
          </cell>
          <cell r="O403">
            <v>271503</v>
          </cell>
          <cell r="P403"/>
          <cell r="Q403" t="str">
            <v>EST MANTA AGAR (ALGODAO) (CAMELO)</v>
          </cell>
          <cell r="R403"/>
          <cell r="S403"/>
          <cell r="T403"/>
          <cell r="U403">
            <v>1.87</v>
          </cell>
          <cell r="V403">
            <v>1.3</v>
          </cell>
          <cell r="W403">
            <v>0.01</v>
          </cell>
          <cell r="X403">
            <v>0</v>
          </cell>
          <cell r="Y403" t="str">
            <v>EST MANTA AGAR (ALGODAO) (CAMELO) - 1,87x1,3x0,01H</v>
          </cell>
          <cell r="Z403">
            <v>500</v>
          </cell>
          <cell r="AA403">
            <v>0.5</v>
          </cell>
          <cell r="AB403">
            <v>250</v>
          </cell>
          <cell r="AC403"/>
          <cell r="AD403"/>
          <cell r="AE403"/>
          <cell r="AF403">
            <v>500</v>
          </cell>
          <cell r="AG403">
            <v>500</v>
          </cell>
          <cell r="AH403">
            <v>0</v>
          </cell>
          <cell r="AI403">
            <v>500</v>
          </cell>
          <cell r="AJ403" t="str">
            <v>REF: 271503</v>
          </cell>
          <cell r="AK403"/>
          <cell r="AL403">
            <v>271503</v>
          </cell>
          <cell r="AM403" t="str">
            <v>EST MANTA AGAR (ALGODAO) (CAMELO)</v>
          </cell>
          <cell r="AN403"/>
          <cell r="AO403">
            <v>1.87</v>
          </cell>
          <cell r="AP403">
            <v>1.3</v>
          </cell>
          <cell r="AQ403">
            <v>0.01</v>
          </cell>
          <cell r="AR403">
            <v>0</v>
          </cell>
          <cell r="AS403" t="str">
            <v>EST MANTA AGAR (ALGODAO) (CAMELO) - 1,87x1,3x0,01H</v>
          </cell>
          <cell r="AT403">
            <v>500</v>
          </cell>
          <cell r="AU403">
            <v>500</v>
          </cell>
          <cell r="AV403">
            <v>500</v>
          </cell>
          <cell r="AW403">
            <v>0</v>
          </cell>
          <cell r="AX403">
            <v>500</v>
          </cell>
          <cell r="AY403">
            <v>0</v>
          </cell>
          <cell r="AZ403"/>
          <cell r="BA403" t="str">
            <v/>
          </cell>
          <cell r="BB403"/>
          <cell r="BC403"/>
          <cell r="BD403"/>
          <cell r="BE403" t="str">
            <v/>
          </cell>
          <cell r="BF403">
            <v>0</v>
          </cell>
          <cell r="BG403" t="str">
            <v/>
          </cell>
          <cell r="BH403" t="str">
            <v/>
          </cell>
          <cell r="BI403">
            <v>204</v>
          </cell>
          <cell r="BJ403" t="str">
            <v>0</v>
          </cell>
          <cell r="BK403">
            <v>0</v>
          </cell>
          <cell r="BL403">
            <v>0</v>
          </cell>
          <cell r="BM403"/>
          <cell r="BN403"/>
          <cell r="BO403"/>
          <cell r="BP403"/>
          <cell r="BR403" t="str">
            <v>DECOR SALE</v>
          </cell>
          <cell r="BT403" t="str">
            <v/>
          </cell>
          <cell r="BU403" t="str">
            <v/>
          </cell>
        </row>
        <row r="404">
          <cell r="H404">
            <v>0</v>
          </cell>
          <cell r="O404">
            <v>265899</v>
          </cell>
          <cell r="P404"/>
          <cell r="Q404" t="str">
            <v>EST ALMOFADA PLAIN (TELHA)</v>
          </cell>
          <cell r="R404"/>
          <cell r="S404"/>
          <cell r="T404"/>
          <cell r="U404">
            <v>0.5</v>
          </cell>
          <cell r="V404">
            <v>0.5</v>
          </cell>
          <cell r="W404">
            <v>0.15</v>
          </cell>
          <cell r="X404">
            <v>0</v>
          </cell>
          <cell r="Y404" t="str">
            <v>EST ALMOFADA PLAIN (TELHA) - 0,5x0,5x0,15H</v>
          </cell>
          <cell r="Z404">
            <v>500</v>
          </cell>
          <cell r="AA404">
            <v>0.5</v>
          </cell>
          <cell r="AB404">
            <v>250</v>
          </cell>
          <cell r="AC404"/>
          <cell r="AD404"/>
          <cell r="AE404"/>
          <cell r="AF404">
            <v>500</v>
          </cell>
          <cell r="AG404">
            <v>500</v>
          </cell>
          <cell r="AH404">
            <v>0</v>
          </cell>
          <cell r="AI404">
            <v>500</v>
          </cell>
          <cell r="AJ404" t="str">
            <v>REF: 265899</v>
          </cell>
          <cell r="AK404"/>
          <cell r="AL404">
            <v>265899</v>
          </cell>
          <cell r="AM404" t="str">
            <v>EST ALMOFADA PLAIN (TELHA)</v>
          </cell>
          <cell r="AN404"/>
          <cell r="AO404">
            <v>0.5</v>
          </cell>
          <cell r="AP404">
            <v>0.5</v>
          </cell>
          <cell r="AQ404">
            <v>0.15</v>
          </cell>
          <cell r="AR404">
            <v>0</v>
          </cell>
          <cell r="AS404" t="str">
            <v>EST ALMOFADA PLAIN (TELHA) - 0,5x0,5x0,15H</v>
          </cell>
          <cell r="AT404">
            <v>500</v>
          </cell>
          <cell r="AU404">
            <v>500</v>
          </cell>
          <cell r="AV404">
            <v>500</v>
          </cell>
          <cell r="AW404">
            <v>0</v>
          </cell>
          <cell r="AX404">
            <v>500</v>
          </cell>
          <cell r="AY404">
            <v>0</v>
          </cell>
          <cell r="AZ404"/>
          <cell r="BA404" t="str">
            <v/>
          </cell>
          <cell r="BB404"/>
          <cell r="BC404"/>
          <cell r="BD404"/>
          <cell r="BE404" t="str">
            <v/>
          </cell>
          <cell r="BF404">
            <v>0</v>
          </cell>
          <cell r="BG404" t="str">
            <v/>
          </cell>
          <cell r="BH404" t="str">
            <v/>
          </cell>
          <cell r="BI404">
            <v>204</v>
          </cell>
          <cell r="BJ404" t="str">
            <v>0</v>
          </cell>
          <cell r="BK404">
            <v>0</v>
          </cell>
          <cell r="BL404">
            <v>0</v>
          </cell>
          <cell r="BM404"/>
          <cell r="BN404"/>
          <cell r="BO404"/>
          <cell r="BP404"/>
          <cell r="BR404" t="str">
            <v>DECOR SALE</v>
          </cell>
          <cell r="BT404" t="str">
            <v/>
          </cell>
          <cell r="BU404" t="str">
            <v/>
          </cell>
        </row>
        <row r="405">
          <cell r="H405">
            <v>0</v>
          </cell>
          <cell r="O405">
            <v>265897</v>
          </cell>
          <cell r="P405"/>
          <cell r="Q405" t="str">
            <v>EST ALMOFADA MACRAME (MARINHO)</v>
          </cell>
          <cell r="R405"/>
          <cell r="S405"/>
          <cell r="T405"/>
          <cell r="U405">
            <v>0.5</v>
          </cell>
          <cell r="V405">
            <v>0.5</v>
          </cell>
          <cell r="W405">
            <v>0.15</v>
          </cell>
          <cell r="X405">
            <v>0</v>
          </cell>
          <cell r="Y405" t="str">
            <v>EST ALMOFADA MACRAME (MARINHO) - 0,5x0,5x0,15H</v>
          </cell>
          <cell r="Z405">
            <v>1200</v>
          </cell>
          <cell r="AA405">
            <v>0.5</v>
          </cell>
          <cell r="AB405">
            <v>600</v>
          </cell>
          <cell r="AC405"/>
          <cell r="AD405"/>
          <cell r="AE405"/>
          <cell r="AF405">
            <v>1200</v>
          </cell>
          <cell r="AG405">
            <v>1200</v>
          </cell>
          <cell r="AH405">
            <v>0</v>
          </cell>
          <cell r="AI405">
            <v>1200</v>
          </cell>
          <cell r="AJ405" t="str">
            <v>REF: 265897</v>
          </cell>
          <cell r="AK405"/>
          <cell r="AL405">
            <v>265897</v>
          </cell>
          <cell r="AM405" t="str">
            <v>EST ALMOFADA MACRAME (MARINHO)</v>
          </cell>
          <cell r="AN405"/>
          <cell r="AO405">
            <v>0.5</v>
          </cell>
          <cell r="AP405">
            <v>0.5</v>
          </cell>
          <cell r="AQ405">
            <v>0.15</v>
          </cell>
          <cell r="AR405">
            <v>0</v>
          </cell>
          <cell r="AS405" t="str">
            <v>EST ALMOFADA MACRAME (MARINHO) - 0,5x0,5x0,15H</v>
          </cell>
          <cell r="AT405">
            <v>1200</v>
          </cell>
          <cell r="AU405">
            <v>1200</v>
          </cell>
          <cell r="AV405">
            <v>1200</v>
          </cell>
          <cell r="AW405">
            <v>0</v>
          </cell>
          <cell r="AX405">
            <v>1200</v>
          </cell>
          <cell r="AY405">
            <v>0</v>
          </cell>
          <cell r="AZ405"/>
          <cell r="BA405" t="str">
            <v/>
          </cell>
          <cell r="BB405"/>
          <cell r="BC405"/>
          <cell r="BD405"/>
          <cell r="BE405" t="str">
            <v/>
          </cell>
          <cell r="BF405">
            <v>0</v>
          </cell>
          <cell r="BG405" t="str">
            <v/>
          </cell>
          <cell r="BH405" t="str">
            <v/>
          </cell>
          <cell r="BI405">
            <v>204</v>
          </cell>
          <cell r="BJ405" t="str">
            <v>0</v>
          </cell>
          <cell r="BK405">
            <v>0</v>
          </cell>
          <cell r="BL405">
            <v>0</v>
          </cell>
          <cell r="BM405"/>
          <cell r="BN405"/>
          <cell r="BO405"/>
          <cell r="BP405"/>
          <cell r="BR405" t="str">
            <v>DECOR SALE</v>
          </cell>
          <cell r="BT405" t="str">
            <v/>
          </cell>
          <cell r="BU405" t="str">
            <v/>
          </cell>
        </row>
        <row r="406">
          <cell r="H406">
            <v>0</v>
          </cell>
          <cell r="O406">
            <v>265897</v>
          </cell>
          <cell r="P406"/>
          <cell r="Q406" t="str">
            <v>EST ALMOFADA MACRAME (MARINHO)</v>
          </cell>
          <cell r="R406"/>
          <cell r="S406"/>
          <cell r="T406"/>
          <cell r="U406">
            <v>0.5</v>
          </cell>
          <cell r="V406">
            <v>0.5</v>
          </cell>
          <cell r="W406">
            <v>0.15</v>
          </cell>
          <cell r="X406">
            <v>0</v>
          </cell>
          <cell r="Y406" t="str">
            <v>EST ALMOFADA MACRAME (MARINHO) - 0,5x0,5x0,15H</v>
          </cell>
          <cell r="Z406">
            <v>1200</v>
          </cell>
          <cell r="AA406">
            <v>0.5</v>
          </cell>
          <cell r="AB406">
            <v>600</v>
          </cell>
          <cell r="AC406"/>
          <cell r="AD406"/>
          <cell r="AE406"/>
          <cell r="AF406">
            <v>1200</v>
          </cell>
          <cell r="AG406">
            <v>1200</v>
          </cell>
          <cell r="AH406">
            <v>0</v>
          </cell>
          <cell r="AI406">
            <v>1200</v>
          </cell>
          <cell r="AJ406" t="str">
            <v>REF: 265897</v>
          </cell>
          <cell r="AK406"/>
          <cell r="AL406">
            <v>265897</v>
          </cell>
          <cell r="AM406" t="str">
            <v>EST ALMOFADA MACRAME (MARINHO)</v>
          </cell>
          <cell r="AN406"/>
          <cell r="AO406">
            <v>0.5</v>
          </cell>
          <cell r="AP406">
            <v>0.5</v>
          </cell>
          <cell r="AQ406">
            <v>0.15</v>
          </cell>
          <cell r="AR406">
            <v>0</v>
          </cell>
          <cell r="AS406" t="str">
            <v>EST ALMOFADA MACRAME (MARINHO) - 0,5x0,5x0,15H</v>
          </cell>
          <cell r="AT406">
            <v>1200</v>
          </cell>
          <cell r="AU406">
            <v>1200</v>
          </cell>
          <cell r="AV406">
            <v>1200</v>
          </cell>
          <cell r="AW406">
            <v>0</v>
          </cell>
          <cell r="AX406">
            <v>1200</v>
          </cell>
          <cell r="AY406">
            <v>0</v>
          </cell>
          <cell r="AZ406"/>
          <cell r="BA406" t="str">
            <v/>
          </cell>
          <cell r="BB406"/>
          <cell r="BC406"/>
          <cell r="BD406"/>
          <cell r="BE406" t="str">
            <v/>
          </cell>
          <cell r="BF406">
            <v>0</v>
          </cell>
          <cell r="BG406" t="str">
            <v/>
          </cell>
          <cell r="BH406" t="str">
            <v/>
          </cell>
          <cell r="BI406">
            <v>204</v>
          </cell>
          <cell r="BJ406" t="str">
            <v>0</v>
          </cell>
          <cell r="BK406">
            <v>0</v>
          </cell>
          <cell r="BL406">
            <v>0</v>
          </cell>
          <cell r="BM406"/>
          <cell r="BN406"/>
          <cell r="BO406"/>
          <cell r="BP406"/>
          <cell r="BR406" t="str">
            <v>DECOR SALE</v>
          </cell>
          <cell r="BT406" t="str">
            <v/>
          </cell>
          <cell r="BU406" t="str">
            <v/>
          </cell>
        </row>
        <row r="407">
          <cell r="H407">
            <v>0</v>
          </cell>
          <cell r="O407">
            <v>252451</v>
          </cell>
          <cell r="P407"/>
          <cell r="Q407" t="str">
            <v>EST MANTA DOHA (LARANJA)</v>
          </cell>
          <cell r="R407"/>
          <cell r="S407"/>
          <cell r="T407"/>
          <cell r="U407">
            <v>1.7</v>
          </cell>
          <cell r="V407">
            <v>1.3</v>
          </cell>
          <cell r="W407">
            <v>0.01</v>
          </cell>
          <cell r="X407">
            <v>0</v>
          </cell>
          <cell r="Y407" t="str">
            <v>EST MANTA DOHA (LARANJA) - 1,7x1,3x0,01H</v>
          </cell>
          <cell r="Z407">
            <v>500</v>
          </cell>
          <cell r="AA407">
            <v>0.5</v>
          </cell>
          <cell r="AB407">
            <v>250</v>
          </cell>
          <cell r="AC407"/>
          <cell r="AD407"/>
          <cell r="AE407"/>
          <cell r="AF407">
            <v>500</v>
          </cell>
          <cell r="AG407">
            <v>500</v>
          </cell>
          <cell r="AH407">
            <v>0</v>
          </cell>
          <cell r="AI407">
            <v>500</v>
          </cell>
          <cell r="AJ407" t="str">
            <v>REF: 252451</v>
          </cell>
          <cell r="AK407"/>
          <cell r="AL407">
            <v>252451</v>
          </cell>
          <cell r="AM407" t="str">
            <v>EST MANTA DOHA (LARANJA)</v>
          </cell>
          <cell r="AN407"/>
          <cell r="AO407">
            <v>1.7</v>
          </cell>
          <cell r="AP407">
            <v>1.3</v>
          </cell>
          <cell r="AQ407">
            <v>0.01</v>
          </cell>
          <cell r="AR407">
            <v>0</v>
          </cell>
          <cell r="AS407" t="str">
            <v>EST MANTA DOHA (LARANJA) - 1,7x1,3x0,01H</v>
          </cell>
          <cell r="AT407">
            <v>500</v>
          </cell>
          <cell r="AU407">
            <v>500</v>
          </cell>
          <cell r="AV407">
            <v>500</v>
          </cell>
          <cell r="AW407">
            <v>0</v>
          </cell>
          <cell r="AX407">
            <v>500</v>
          </cell>
          <cell r="AY407">
            <v>0</v>
          </cell>
          <cell r="AZ407"/>
          <cell r="BA407" t="str">
            <v/>
          </cell>
          <cell r="BB407"/>
          <cell r="BC407"/>
          <cell r="BD407"/>
          <cell r="BE407" t="str">
            <v/>
          </cell>
          <cell r="BF407">
            <v>0</v>
          </cell>
          <cell r="BG407" t="str">
            <v/>
          </cell>
          <cell r="BH407" t="str">
            <v/>
          </cell>
          <cell r="BI407">
            <v>204</v>
          </cell>
          <cell r="BJ407" t="str">
            <v>0</v>
          </cell>
          <cell r="BK407">
            <v>0</v>
          </cell>
          <cell r="BL407">
            <v>0</v>
          </cell>
          <cell r="BM407"/>
          <cell r="BN407"/>
          <cell r="BO407"/>
          <cell r="BP407"/>
          <cell r="BR407" t="str">
            <v>DECOR SALE</v>
          </cell>
          <cell r="BT407" t="str">
            <v/>
          </cell>
          <cell r="BU407" t="str">
            <v/>
          </cell>
        </row>
        <row r="408">
          <cell r="H408">
            <v>0</v>
          </cell>
          <cell r="O408">
            <v>252451</v>
          </cell>
          <cell r="P408"/>
          <cell r="Q408" t="str">
            <v>EST MANTA DOHA (LARANJA)</v>
          </cell>
          <cell r="R408"/>
          <cell r="S408"/>
          <cell r="T408"/>
          <cell r="U408">
            <v>1.7</v>
          </cell>
          <cell r="V408">
            <v>1.3</v>
          </cell>
          <cell r="W408">
            <v>0.01</v>
          </cell>
          <cell r="X408">
            <v>0</v>
          </cell>
          <cell r="Y408" t="str">
            <v>EST MANTA DOHA (LARANJA) - 1,7x1,3x0,01H</v>
          </cell>
          <cell r="Z408">
            <v>500</v>
          </cell>
          <cell r="AA408">
            <v>0.5</v>
          </cell>
          <cell r="AB408">
            <v>250</v>
          </cell>
          <cell r="AC408"/>
          <cell r="AD408"/>
          <cell r="AE408"/>
          <cell r="AF408">
            <v>500</v>
          </cell>
          <cell r="AG408">
            <v>500</v>
          </cell>
          <cell r="AH408">
            <v>0</v>
          </cell>
          <cell r="AI408">
            <v>500</v>
          </cell>
          <cell r="AJ408" t="str">
            <v>REF: 252451</v>
          </cell>
          <cell r="AK408"/>
          <cell r="AL408">
            <v>252451</v>
          </cell>
          <cell r="AM408" t="str">
            <v>EST MANTA DOHA (LARANJA)</v>
          </cell>
          <cell r="AN408"/>
          <cell r="AO408">
            <v>1.7</v>
          </cell>
          <cell r="AP408">
            <v>1.3</v>
          </cell>
          <cell r="AQ408">
            <v>0.01</v>
          </cell>
          <cell r="AR408">
            <v>0</v>
          </cell>
          <cell r="AS408" t="str">
            <v>EST MANTA DOHA (LARANJA) - 1,7x1,3x0,01H</v>
          </cell>
          <cell r="AT408">
            <v>500</v>
          </cell>
          <cell r="AU408">
            <v>500</v>
          </cell>
          <cell r="AV408">
            <v>500</v>
          </cell>
          <cell r="AW408">
            <v>0</v>
          </cell>
          <cell r="AX408">
            <v>500</v>
          </cell>
          <cell r="AY408">
            <v>0</v>
          </cell>
          <cell r="AZ408"/>
          <cell r="BA408" t="str">
            <v/>
          </cell>
          <cell r="BB408"/>
          <cell r="BC408"/>
          <cell r="BD408"/>
          <cell r="BE408" t="str">
            <v/>
          </cell>
          <cell r="BF408">
            <v>0</v>
          </cell>
          <cell r="BG408" t="str">
            <v/>
          </cell>
          <cell r="BH408" t="str">
            <v/>
          </cell>
          <cell r="BI408">
            <v>204</v>
          </cell>
          <cell r="BJ408" t="str">
            <v>0</v>
          </cell>
          <cell r="BK408">
            <v>0</v>
          </cell>
          <cell r="BL408">
            <v>0</v>
          </cell>
          <cell r="BM408"/>
          <cell r="BN408"/>
          <cell r="BO408"/>
          <cell r="BP408"/>
          <cell r="BR408" t="str">
            <v>DECOR SALE</v>
          </cell>
          <cell r="BT408" t="str">
            <v/>
          </cell>
          <cell r="BU408" t="str">
            <v/>
          </cell>
        </row>
        <row r="409">
          <cell r="H409">
            <v>0</v>
          </cell>
          <cell r="O409">
            <v>252451</v>
          </cell>
          <cell r="P409"/>
          <cell r="Q409" t="str">
            <v>EST MANTA DOHA (LARANJA)</v>
          </cell>
          <cell r="R409"/>
          <cell r="S409"/>
          <cell r="T409"/>
          <cell r="U409">
            <v>1.7</v>
          </cell>
          <cell r="V409">
            <v>1.3</v>
          </cell>
          <cell r="W409">
            <v>0.01</v>
          </cell>
          <cell r="X409">
            <v>0</v>
          </cell>
          <cell r="Y409" t="str">
            <v>EST MANTA DOHA (LARANJA) - 1,7x1,3x0,01H</v>
          </cell>
          <cell r="Z409">
            <v>500</v>
          </cell>
          <cell r="AA409">
            <v>0.5</v>
          </cell>
          <cell r="AB409">
            <v>250</v>
          </cell>
          <cell r="AC409"/>
          <cell r="AD409"/>
          <cell r="AE409"/>
          <cell r="AF409">
            <v>500</v>
          </cell>
          <cell r="AG409">
            <v>500</v>
          </cell>
          <cell r="AH409">
            <v>0</v>
          </cell>
          <cell r="AI409">
            <v>500</v>
          </cell>
          <cell r="AJ409" t="str">
            <v>REF: 252451</v>
          </cell>
          <cell r="AK409"/>
          <cell r="AL409">
            <v>252451</v>
          </cell>
          <cell r="AM409" t="str">
            <v>EST MANTA DOHA (LARANJA)</v>
          </cell>
          <cell r="AN409"/>
          <cell r="AO409">
            <v>1.7</v>
          </cell>
          <cell r="AP409">
            <v>1.3</v>
          </cell>
          <cell r="AQ409">
            <v>0.01</v>
          </cell>
          <cell r="AR409">
            <v>0</v>
          </cell>
          <cell r="AS409" t="str">
            <v>EST MANTA DOHA (LARANJA) - 1,7x1,3x0,01H</v>
          </cell>
          <cell r="AT409">
            <v>500</v>
          </cell>
          <cell r="AU409">
            <v>500</v>
          </cell>
          <cell r="AV409">
            <v>500</v>
          </cell>
          <cell r="AW409">
            <v>0</v>
          </cell>
          <cell r="AX409">
            <v>500</v>
          </cell>
          <cell r="AY409">
            <v>0</v>
          </cell>
          <cell r="AZ409"/>
          <cell r="BA409" t="str">
            <v/>
          </cell>
          <cell r="BB409"/>
          <cell r="BC409"/>
          <cell r="BD409"/>
          <cell r="BE409" t="str">
            <v/>
          </cell>
          <cell r="BF409">
            <v>0</v>
          </cell>
          <cell r="BG409" t="str">
            <v/>
          </cell>
          <cell r="BH409" t="str">
            <v/>
          </cell>
          <cell r="BI409">
            <v>204</v>
          </cell>
          <cell r="BJ409" t="str">
            <v>0</v>
          </cell>
          <cell r="BK409">
            <v>0</v>
          </cell>
          <cell r="BL409">
            <v>0</v>
          </cell>
          <cell r="BM409"/>
          <cell r="BN409"/>
          <cell r="BO409"/>
          <cell r="BP409"/>
          <cell r="BR409" t="str">
            <v>DECOR SALE</v>
          </cell>
          <cell r="BT409" t="str">
            <v/>
          </cell>
          <cell r="BU409" t="str">
            <v/>
          </cell>
        </row>
        <row r="410">
          <cell r="H410">
            <v>0</v>
          </cell>
          <cell r="O410">
            <v>252451</v>
          </cell>
          <cell r="P410"/>
          <cell r="Q410" t="str">
            <v>EST MANTA DOHA (LARANJA)</v>
          </cell>
          <cell r="R410"/>
          <cell r="S410"/>
          <cell r="T410"/>
          <cell r="U410">
            <v>1.7</v>
          </cell>
          <cell r="V410">
            <v>1.3</v>
          </cell>
          <cell r="W410">
            <v>0.01</v>
          </cell>
          <cell r="X410">
            <v>0</v>
          </cell>
          <cell r="Y410" t="str">
            <v>EST MANTA DOHA (LARANJA) - 1,7x1,3x0,01H</v>
          </cell>
          <cell r="Z410">
            <v>500</v>
          </cell>
          <cell r="AA410">
            <v>0.5</v>
          </cell>
          <cell r="AB410">
            <v>250</v>
          </cell>
          <cell r="AC410"/>
          <cell r="AD410"/>
          <cell r="AE410"/>
          <cell r="AF410">
            <v>500</v>
          </cell>
          <cell r="AG410">
            <v>500</v>
          </cell>
          <cell r="AH410">
            <v>0</v>
          </cell>
          <cell r="AI410">
            <v>500</v>
          </cell>
          <cell r="AJ410" t="str">
            <v>REF: 252451</v>
          </cell>
          <cell r="AK410"/>
          <cell r="AL410">
            <v>252451</v>
          </cell>
          <cell r="AM410" t="str">
            <v>EST MANTA DOHA (LARANJA)</v>
          </cell>
          <cell r="AN410"/>
          <cell r="AO410">
            <v>1.7</v>
          </cell>
          <cell r="AP410">
            <v>1.3</v>
          </cell>
          <cell r="AQ410">
            <v>0.01</v>
          </cell>
          <cell r="AR410">
            <v>0</v>
          </cell>
          <cell r="AS410" t="str">
            <v>EST MANTA DOHA (LARANJA) - 1,7x1,3x0,01H</v>
          </cell>
          <cell r="AT410">
            <v>500</v>
          </cell>
          <cell r="AU410">
            <v>500</v>
          </cell>
          <cell r="AV410">
            <v>500</v>
          </cell>
          <cell r="AW410">
            <v>0</v>
          </cell>
          <cell r="AX410">
            <v>500</v>
          </cell>
          <cell r="AY410">
            <v>0</v>
          </cell>
          <cell r="AZ410"/>
          <cell r="BA410" t="str">
            <v/>
          </cell>
          <cell r="BB410"/>
          <cell r="BC410"/>
          <cell r="BD410"/>
          <cell r="BE410" t="str">
            <v/>
          </cell>
          <cell r="BF410">
            <v>0</v>
          </cell>
          <cell r="BG410" t="str">
            <v/>
          </cell>
          <cell r="BH410" t="str">
            <v/>
          </cell>
          <cell r="BI410">
            <v>204</v>
          </cell>
          <cell r="BJ410" t="str">
            <v>0</v>
          </cell>
          <cell r="BK410">
            <v>0</v>
          </cell>
          <cell r="BL410">
            <v>0</v>
          </cell>
          <cell r="BM410"/>
          <cell r="BN410"/>
          <cell r="BO410"/>
          <cell r="BP410"/>
          <cell r="BR410" t="str">
            <v>DECOR SALE</v>
          </cell>
          <cell r="BT410" t="str">
            <v/>
          </cell>
          <cell r="BU410" t="str">
            <v/>
          </cell>
        </row>
        <row r="411">
          <cell r="H411">
            <v>0</v>
          </cell>
          <cell r="O411">
            <v>252451</v>
          </cell>
          <cell r="P411"/>
          <cell r="Q411" t="str">
            <v>EST MANTA DOHA (LARANJA)</v>
          </cell>
          <cell r="R411"/>
          <cell r="S411"/>
          <cell r="T411"/>
          <cell r="U411">
            <v>1.7</v>
          </cell>
          <cell r="V411">
            <v>1.3</v>
          </cell>
          <cell r="W411">
            <v>0.01</v>
          </cell>
          <cell r="X411">
            <v>0</v>
          </cell>
          <cell r="Y411" t="str">
            <v>EST MANTA DOHA (LARANJA) - 1,7x1,3x0,01H</v>
          </cell>
          <cell r="Z411">
            <v>500</v>
          </cell>
          <cell r="AA411">
            <v>0.5</v>
          </cell>
          <cell r="AB411">
            <v>250</v>
          </cell>
          <cell r="AC411"/>
          <cell r="AD411"/>
          <cell r="AE411"/>
          <cell r="AF411">
            <v>500</v>
          </cell>
          <cell r="AG411">
            <v>500</v>
          </cell>
          <cell r="AH411">
            <v>0</v>
          </cell>
          <cell r="AI411">
            <v>500</v>
          </cell>
          <cell r="AJ411" t="str">
            <v>REF: 252451</v>
          </cell>
          <cell r="AK411"/>
          <cell r="AL411">
            <v>252451</v>
          </cell>
          <cell r="AM411" t="str">
            <v>EST MANTA DOHA (LARANJA)</v>
          </cell>
          <cell r="AN411"/>
          <cell r="AO411">
            <v>1.7</v>
          </cell>
          <cell r="AP411">
            <v>1.3</v>
          </cell>
          <cell r="AQ411">
            <v>0.01</v>
          </cell>
          <cell r="AR411">
            <v>0</v>
          </cell>
          <cell r="AS411" t="str">
            <v>EST MANTA DOHA (LARANJA) - 1,7x1,3x0,01H</v>
          </cell>
          <cell r="AT411">
            <v>500</v>
          </cell>
          <cell r="AU411">
            <v>500</v>
          </cell>
          <cell r="AV411">
            <v>500</v>
          </cell>
          <cell r="AW411">
            <v>0</v>
          </cell>
          <cell r="AX411">
            <v>500</v>
          </cell>
          <cell r="AY411">
            <v>0</v>
          </cell>
          <cell r="AZ411"/>
          <cell r="BA411" t="str">
            <v/>
          </cell>
          <cell r="BB411"/>
          <cell r="BC411"/>
          <cell r="BD411"/>
          <cell r="BE411" t="str">
            <v/>
          </cell>
          <cell r="BF411">
            <v>0</v>
          </cell>
          <cell r="BG411" t="str">
            <v/>
          </cell>
          <cell r="BH411" t="str">
            <v/>
          </cell>
          <cell r="BI411">
            <v>204</v>
          </cell>
          <cell r="BJ411" t="str">
            <v>0</v>
          </cell>
          <cell r="BK411">
            <v>0</v>
          </cell>
          <cell r="BL411">
            <v>0</v>
          </cell>
          <cell r="BM411"/>
          <cell r="BN411"/>
          <cell r="BO411"/>
          <cell r="BP411"/>
          <cell r="BR411" t="str">
            <v>DECOR SALE</v>
          </cell>
          <cell r="BT411" t="str">
            <v/>
          </cell>
          <cell r="BU411" t="str">
            <v/>
          </cell>
        </row>
        <row r="412">
          <cell r="H412">
            <v>0</v>
          </cell>
          <cell r="O412">
            <v>252451</v>
          </cell>
          <cell r="P412"/>
          <cell r="Q412" t="str">
            <v>EST MANTA DOHA (LARANJA)</v>
          </cell>
          <cell r="R412"/>
          <cell r="S412"/>
          <cell r="T412"/>
          <cell r="U412">
            <v>1.7</v>
          </cell>
          <cell r="V412">
            <v>1.3</v>
          </cell>
          <cell r="W412">
            <v>0.01</v>
          </cell>
          <cell r="X412">
            <v>0</v>
          </cell>
          <cell r="Y412" t="str">
            <v>EST MANTA DOHA (LARANJA) - 1,7x1,3x0,01H</v>
          </cell>
          <cell r="Z412">
            <v>500</v>
          </cell>
          <cell r="AA412">
            <v>0.5</v>
          </cell>
          <cell r="AB412">
            <v>250</v>
          </cell>
          <cell r="AC412"/>
          <cell r="AD412"/>
          <cell r="AE412"/>
          <cell r="AF412">
            <v>500</v>
          </cell>
          <cell r="AG412">
            <v>500</v>
          </cell>
          <cell r="AH412">
            <v>0</v>
          </cell>
          <cell r="AI412">
            <v>500</v>
          </cell>
          <cell r="AJ412" t="str">
            <v>REF: 252451</v>
          </cell>
          <cell r="AK412"/>
          <cell r="AL412">
            <v>252451</v>
          </cell>
          <cell r="AM412" t="str">
            <v>EST MANTA DOHA (LARANJA)</v>
          </cell>
          <cell r="AN412"/>
          <cell r="AO412">
            <v>1.7</v>
          </cell>
          <cell r="AP412">
            <v>1.3</v>
          </cell>
          <cell r="AQ412">
            <v>0.01</v>
          </cell>
          <cell r="AR412">
            <v>0</v>
          </cell>
          <cell r="AS412" t="str">
            <v>EST MANTA DOHA (LARANJA) - 1,7x1,3x0,01H</v>
          </cell>
          <cell r="AT412">
            <v>500</v>
          </cell>
          <cell r="AU412">
            <v>500</v>
          </cell>
          <cell r="AV412">
            <v>500</v>
          </cell>
          <cell r="AW412">
            <v>0</v>
          </cell>
          <cell r="AX412">
            <v>500</v>
          </cell>
          <cell r="AY412">
            <v>0</v>
          </cell>
          <cell r="AZ412"/>
          <cell r="BA412" t="str">
            <v/>
          </cell>
          <cell r="BB412"/>
          <cell r="BC412"/>
          <cell r="BD412"/>
          <cell r="BE412" t="str">
            <v/>
          </cell>
          <cell r="BF412">
            <v>0</v>
          </cell>
          <cell r="BG412" t="str">
            <v/>
          </cell>
          <cell r="BH412" t="str">
            <v/>
          </cell>
          <cell r="BI412">
            <v>204</v>
          </cell>
          <cell r="BJ412" t="str">
            <v>0</v>
          </cell>
          <cell r="BK412">
            <v>0</v>
          </cell>
          <cell r="BL412">
            <v>0</v>
          </cell>
          <cell r="BM412"/>
          <cell r="BN412"/>
          <cell r="BO412"/>
          <cell r="BP412"/>
          <cell r="BR412" t="str">
            <v>DECOR SALE</v>
          </cell>
          <cell r="BT412" t="str">
            <v/>
          </cell>
          <cell r="BU412" t="str">
            <v/>
          </cell>
        </row>
        <row r="413">
          <cell r="H413">
            <v>0</v>
          </cell>
          <cell r="O413">
            <v>252450</v>
          </cell>
          <cell r="P413"/>
          <cell r="Q413" t="str">
            <v>EST MANTA DOHA (AZUL)</v>
          </cell>
          <cell r="R413"/>
          <cell r="S413"/>
          <cell r="T413"/>
          <cell r="U413">
            <v>1.7</v>
          </cell>
          <cell r="V413">
            <v>1.3</v>
          </cell>
          <cell r="W413">
            <v>0.01</v>
          </cell>
          <cell r="X413">
            <v>0</v>
          </cell>
          <cell r="Y413" t="str">
            <v>EST MANTA DOHA (AZUL) - 1,7x1,3x0,01H</v>
          </cell>
          <cell r="Z413">
            <v>500</v>
          </cell>
          <cell r="AA413">
            <v>0.5</v>
          </cell>
          <cell r="AB413">
            <v>250</v>
          </cell>
          <cell r="AC413"/>
          <cell r="AD413"/>
          <cell r="AE413"/>
          <cell r="AF413">
            <v>500</v>
          </cell>
          <cell r="AG413">
            <v>500</v>
          </cell>
          <cell r="AH413">
            <v>0</v>
          </cell>
          <cell r="AI413">
            <v>500</v>
          </cell>
          <cell r="AJ413" t="str">
            <v>REF: 252450</v>
          </cell>
          <cell r="AK413"/>
          <cell r="AL413">
            <v>252450</v>
          </cell>
          <cell r="AM413" t="str">
            <v>EST MANTA DOHA (AZUL)</v>
          </cell>
          <cell r="AN413"/>
          <cell r="AO413">
            <v>1.7</v>
          </cell>
          <cell r="AP413">
            <v>1.3</v>
          </cell>
          <cell r="AQ413">
            <v>0.01</v>
          </cell>
          <cell r="AR413">
            <v>0</v>
          </cell>
          <cell r="AS413" t="str">
            <v>EST MANTA DOHA (AZUL) - 1,7x1,3x0,01H</v>
          </cell>
          <cell r="AT413">
            <v>500</v>
          </cell>
          <cell r="AU413">
            <v>500</v>
          </cell>
          <cell r="AV413">
            <v>500</v>
          </cell>
          <cell r="AW413">
            <v>0</v>
          </cell>
          <cell r="AX413">
            <v>500</v>
          </cell>
          <cell r="AY413">
            <v>0</v>
          </cell>
          <cell r="AZ413"/>
          <cell r="BA413" t="str">
            <v/>
          </cell>
          <cell r="BB413"/>
          <cell r="BC413"/>
          <cell r="BD413"/>
          <cell r="BE413" t="str">
            <v/>
          </cell>
          <cell r="BF413">
            <v>0</v>
          </cell>
          <cell r="BG413" t="str">
            <v/>
          </cell>
          <cell r="BH413" t="str">
            <v/>
          </cell>
          <cell r="BI413">
            <v>204</v>
          </cell>
          <cell r="BJ413" t="str">
            <v>0</v>
          </cell>
          <cell r="BK413">
            <v>0</v>
          </cell>
          <cell r="BL413">
            <v>0</v>
          </cell>
          <cell r="BM413"/>
          <cell r="BN413"/>
          <cell r="BO413"/>
          <cell r="BP413"/>
          <cell r="BR413" t="str">
            <v>DECOR SALE</v>
          </cell>
          <cell r="BT413" t="str">
            <v/>
          </cell>
          <cell r="BU413" t="str">
            <v/>
          </cell>
        </row>
        <row r="414">
          <cell r="H414">
            <v>0</v>
          </cell>
          <cell r="O414">
            <v>252450</v>
          </cell>
          <cell r="P414"/>
          <cell r="Q414" t="str">
            <v>EST MANTA DOHA (AZUL)</v>
          </cell>
          <cell r="R414"/>
          <cell r="S414"/>
          <cell r="T414"/>
          <cell r="U414">
            <v>1.7</v>
          </cell>
          <cell r="V414">
            <v>1.3</v>
          </cell>
          <cell r="W414">
            <v>0.01</v>
          </cell>
          <cell r="X414">
            <v>0</v>
          </cell>
          <cell r="Y414" t="str">
            <v>EST MANTA DOHA (AZUL) - 1,7x1,3x0,01H</v>
          </cell>
          <cell r="Z414">
            <v>500</v>
          </cell>
          <cell r="AA414">
            <v>0.5</v>
          </cell>
          <cell r="AB414">
            <v>250</v>
          </cell>
          <cell r="AC414"/>
          <cell r="AD414"/>
          <cell r="AE414"/>
          <cell r="AF414">
            <v>500</v>
          </cell>
          <cell r="AG414">
            <v>500</v>
          </cell>
          <cell r="AH414">
            <v>0</v>
          </cell>
          <cell r="AI414">
            <v>500</v>
          </cell>
          <cell r="AJ414" t="str">
            <v>REF: 252450</v>
          </cell>
          <cell r="AK414"/>
          <cell r="AL414">
            <v>252450</v>
          </cell>
          <cell r="AM414" t="str">
            <v>EST MANTA DOHA (AZUL)</v>
          </cell>
          <cell r="AN414"/>
          <cell r="AO414">
            <v>1.7</v>
          </cell>
          <cell r="AP414">
            <v>1.3</v>
          </cell>
          <cell r="AQ414">
            <v>0.01</v>
          </cell>
          <cell r="AR414">
            <v>0</v>
          </cell>
          <cell r="AS414" t="str">
            <v>EST MANTA DOHA (AZUL) - 1,7x1,3x0,01H</v>
          </cell>
          <cell r="AT414">
            <v>500</v>
          </cell>
          <cell r="AU414">
            <v>500</v>
          </cell>
          <cell r="AV414">
            <v>500</v>
          </cell>
          <cell r="AW414">
            <v>0</v>
          </cell>
          <cell r="AX414">
            <v>500</v>
          </cell>
          <cell r="AY414">
            <v>0</v>
          </cell>
          <cell r="AZ414"/>
          <cell r="BA414" t="str">
            <v/>
          </cell>
          <cell r="BB414"/>
          <cell r="BC414"/>
          <cell r="BD414"/>
          <cell r="BE414" t="str">
            <v/>
          </cell>
          <cell r="BF414">
            <v>0</v>
          </cell>
          <cell r="BG414" t="str">
            <v/>
          </cell>
          <cell r="BH414" t="str">
            <v/>
          </cell>
          <cell r="BI414">
            <v>204</v>
          </cell>
          <cell r="BJ414" t="str">
            <v>0</v>
          </cell>
          <cell r="BK414">
            <v>0</v>
          </cell>
          <cell r="BL414">
            <v>0</v>
          </cell>
          <cell r="BM414"/>
          <cell r="BN414"/>
          <cell r="BO414"/>
          <cell r="BP414"/>
          <cell r="BR414" t="str">
            <v>DECOR SALE</v>
          </cell>
          <cell r="BT414" t="str">
            <v/>
          </cell>
          <cell r="BU414" t="str">
            <v/>
          </cell>
        </row>
        <row r="415">
          <cell r="H415">
            <v>0</v>
          </cell>
          <cell r="O415">
            <v>234048</v>
          </cell>
          <cell r="P415"/>
          <cell r="Q415" t="str">
            <v>EST ALMOFADA (TEXT B&amp;W LADO AVESSO) (COD 110650002)</v>
          </cell>
          <cell r="R415"/>
          <cell r="S415"/>
          <cell r="T415"/>
          <cell r="U415">
            <v>0.5</v>
          </cell>
          <cell r="V415">
            <v>0.5</v>
          </cell>
          <cell r="W415">
            <v>0.15</v>
          </cell>
          <cell r="X415">
            <v>0</v>
          </cell>
          <cell r="Y415" t="str">
            <v>EST ALMOFADA (TEXT B&amp;W LADO AVESSO) (COD 110650002) - 0,5x0,5x0,15H</v>
          </cell>
          <cell r="Z415">
            <v>500</v>
          </cell>
          <cell r="AA415">
            <v>0.5</v>
          </cell>
          <cell r="AB415">
            <v>250</v>
          </cell>
          <cell r="AC415"/>
          <cell r="AD415"/>
          <cell r="AE415"/>
          <cell r="AF415">
            <v>500</v>
          </cell>
          <cell r="AG415">
            <v>500</v>
          </cell>
          <cell r="AH415">
            <v>0</v>
          </cell>
          <cell r="AI415">
            <v>500</v>
          </cell>
          <cell r="AJ415" t="str">
            <v>REF: 234048</v>
          </cell>
          <cell r="AK415"/>
          <cell r="AL415">
            <v>234048</v>
          </cell>
          <cell r="AM415" t="str">
            <v>EST ALMOFADA (TEXT B&amp;W LADO AVESSO) (COD 110650002)</v>
          </cell>
          <cell r="AN415"/>
          <cell r="AO415">
            <v>0.5</v>
          </cell>
          <cell r="AP415">
            <v>0.5</v>
          </cell>
          <cell r="AQ415">
            <v>0.15</v>
          </cell>
          <cell r="AR415">
            <v>0</v>
          </cell>
          <cell r="AS415" t="str">
            <v>EST ALMOFADA (TEXT B&amp;W LADO AVESSO) (COD 110650002) - 0,5x0,5x0,15H</v>
          </cell>
          <cell r="AT415">
            <v>500</v>
          </cell>
          <cell r="AU415">
            <v>500</v>
          </cell>
          <cell r="AV415">
            <v>500</v>
          </cell>
          <cell r="AW415">
            <v>0</v>
          </cell>
          <cell r="AX415">
            <v>500</v>
          </cell>
          <cell r="AY415">
            <v>0</v>
          </cell>
          <cell r="AZ415"/>
          <cell r="BA415" t="str">
            <v/>
          </cell>
          <cell r="BB415"/>
          <cell r="BC415"/>
          <cell r="BD415"/>
          <cell r="BE415" t="str">
            <v/>
          </cell>
          <cell r="BF415">
            <v>0</v>
          </cell>
          <cell r="BG415" t="str">
            <v/>
          </cell>
          <cell r="BH415" t="str">
            <v/>
          </cell>
          <cell r="BI415">
            <v>204</v>
          </cell>
          <cell r="BJ415" t="str">
            <v>0</v>
          </cell>
          <cell r="BK415">
            <v>0</v>
          </cell>
          <cell r="BL415">
            <v>0</v>
          </cell>
          <cell r="BM415"/>
          <cell r="BN415"/>
          <cell r="BO415"/>
          <cell r="BP415"/>
          <cell r="BR415" t="str">
            <v>DECOR SALE</v>
          </cell>
          <cell r="BT415" t="str">
            <v/>
          </cell>
          <cell r="BU415" t="str">
            <v/>
          </cell>
        </row>
        <row r="416">
          <cell r="H416">
            <v>0</v>
          </cell>
          <cell r="O416">
            <v>234048</v>
          </cell>
          <cell r="P416"/>
          <cell r="Q416" t="str">
            <v>EST ALMOFADA (TEXT B&amp;W LADO AVESSO) (COD 110650002)</v>
          </cell>
          <cell r="R416"/>
          <cell r="S416"/>
          <cell r="T416"/>
          <cell r="U416">
            <v>0.5</v>
          </cell>
          <cell r="V416">
            <v>0.5</v>
          </cell>
          <cell r="W416">
            <v>0.15</v>
          </cell>
          <cell r="X416">
            <v>0</v>
          </cell>
          <cell r="Y416" t="str">
            <v>EST ALMOFADA (TEXT B&amp;W LADO AVESSO) (COD 110650002) - 0,5x0,5x0,15H</v>
          </cell>
          <cell r="Z416">
            <v>500</v>
          </cell>
          <cell r="AA416">
            <v>0.5</v>
          </cell>
          <cell r="AB416">
            <v>250</v>
          </cell>
          <cell r="AC416"/>
          <cell r="AD416"/>
          <cell r="AE416"/>
          <cell r="AF416">
            <v>500</v>
          </cell>
          <cell r="AG416">
            <v>500</v>
          </cell>
          <cell r="AH416">
            <v>0</v>
          </cell>
          <cell r="AI416">
            <v>500</v>
          </cell>
          <cell r="AJ416" t="str">
            <v>REF: 234048</v>
          </cell>
          <cell r="AK416"/>
          <cell r="AL416">
            <v>234048</v>
          </cell>
          <cell r="AM416" t="str">
            <v>EST ALMOFADA (TEXT B&amp;W LADO AVESSO) (COD 110650002)</v>
          </cell>
          <cell r="AN416"/>
          <cell r="AO416">
            <v>0.5</v>
          </cell>
          <cell r="AP416">
            <v>0.5</v>
          </cell>
          <cell r="AQ416">
            <v>0.15</v>
          </cell>
          <cell r="AR416">
            <v>0</v>
          </cell>
          <cell r="AS416" t="str">
            <v>EST ALMOFADA (TEXT B&amp;W LADO AVESSO) (COD 110650002) - 0,5x0,5x0,15H</v>
          </cell>
          <cell r="AT416">
            <v>500</v>
          </cell>
          <cell r="AU416">
            <v>500</v>
          </cell>
          <cell r="AV416">
            <v>500</v>
          </cell>
          <cell r="AW416">
            <v>0</v>
          </cell>
          <cell r="AX416">
            <v>500</v>
          </cell>
          <cell r="AY416">
            <v>0</v>
          </cell>
          <cell r="AZ416"/>
          <cell r="BA416" t="str">
            <v/>
          </cell>
          <cell r="BB416"/>
          <cell r="BC416"/>
          <cell r="BD416"/>
          <cell r="BE416" t="str">
            <v/>
          </cell>
          <cell r="BF416">
            <v>0</v>
          </cell>
          <cell r="BG416" t="str">
            <v/>
          </cell>
          <cell r="BH416" t="str">
            <v/>
          </cell>
          <cell r="BI416">
            <v>204</v>
          </cell>
          <cell r="BJ416" t="str">
            <v>0</v>
          </cell>
          <cell r="BK416">
            <v>0</v>
          </cell>
          <cell r="BL416">
            <v>0</v>
          </cell>
          <cell r="BM416"/>
          <cell r="BN416"/>
          <cell r="BO416"/>
          <cell r="BP416"/>
          <cell r="BR416" t="str">
            <v>DECOR SALE</v>
          </cell>
          <cell r="BT416" t="str">
            <v/>
          </cell>
          <cell r="BU416" t="str">
            <v/>
          </cell>
        </row>
        <row r="417">
          <cell r="H417">
            <v>0</v>
          </cell>
          <cell r="O417">
            <v>234048</v>
          </cell>
          <cell r="P417"/>
          <cell r="Q417" t="str">
            <v>EST ALMOFADA (TEXT B&amp;W LADO AVESSO) (COD 110650002)</v>
          </cell>
          <cell r="R417"/>
          <cell r="S417"/>
          <cell r="T417"/>
          <cell r="U417">
            <v>0.5</v>
          </cell>
          <cell r="V417">
            <v>0.5</v>
          </cell>
          <cell r="W417">
            <v>0.15</v>
          </cell>
          <cell r="X417">
            <v>0</v>
          </cell>
          <cell r="Y417" t="str">
            <v>EST ALMOFADA (TEXT B&amp;W LADO AVESSO) (COD 110650002) - 0,5x0,5x0,15H</v>
          </cell>
          <cell r="Z417">
            <v>500</v>
          </cell>
          <cell r="AA417">
            <v>0.5</v>
          </cell>
          <cell r="AB417">
            <v>250</v>
          </cell>
          <cell r="AC417"/>
          <cell r="AD417"/>
          <cell r="AE417"/>
          <cell r="AF417">
            <v>500</v>
          </cell>
          <cell r="AG417">
            <v>500</v>
          </cell>
          <cell r="AH417">
            <v>0</v>
          </cell>
          <cell r="AI417">
            <v>500</v>
          </cell>
          <cell r="AJ417" t="str">
            <v>REF: 234048</v>
          </cell>
          <cell r="AK417"/>
          <cell r="AL417">
            <v>234048</v>
          </cell>
          <cell r="AM417" t="str">
            <v>EST ALMOFADA (TEXT B&amp;W LADO AVESSO) (COD 110650002)</v>
          </cell>
          <cell r="AN417"/>
          <cell r="AO417">
            <v>0.5</v>
          </cell>
          <cell r="AP417">
            <v>0.5</v>
          </cell>
          <cell r="AQ417">
            <v>0.15</v>
          </cell>
          <cell r="AR417">
            <v>0</v>
          </cell>
          <cell r="AS417" t="str">
            <v>EST ALMOFADA (TEXT B&amp;W LADO AVESSO) (COD 110650002) - 0,5x0,5x0,15H</v>
          </cell>
          <cell r="AT417">
            <v>500</v>
          </cell>
          <cell r="AU417">
            <v>500</v>
          </cell>
          <cell r="AV417">
            <v>500</v>
          </cell>
          <cell r="AW417">
            <v>0</v>
          </cell>
          <cell r="AX417">
            <v>500</v>
          </cell>
          <cell r="AY417">
            <v>0</v>
          </cell>
          <cell r="AZ417"/>
          <cell r="BA417" t="str">
            <v/>
          </cell>
          <cell r="BB417"/>
          <cell r="BC417"/>
          <cell r="BD417"/>
          <cell r="BE417" t="str">
            <v/>
          </cell>
          <cell r="BF417">
            <v>0</v>
          </cell>
          <cell r="BG417" t="str">
            <v/>
          </cell>
          <cell r="BH417" t="str">
            <v/>
          </cell>
          <cell r="BI417">
            <v>204</v>
          </cell>
          <cell r="BJ417" t="str">
            <v>0</v>
          </cell>
          <cell r="BK417">
            <v>0</v>
          </cell>
          <cell r="BL417">
            <v>0</v>
          </cell>
          <cell r="BM417"/>
          <cell r="BN417"/>
          <cell r="BO417"/>
          <cell r="BP417"/>
          <cell r="BR417" t="str">
            <v>DECOR SALE</v>
          </cell>
          <cell r="BT417" t="str">
            <v/>
          </cell>
          <cell r="BU417" t="str">
            <v/>
          </cell>
        </row>
        <row r="418">
          <cell r="H418">
            <v>0</v>
          </cell>
          <cell r="O418">
            <v>234048</v>
          </cell>
          <cell r="P418"/>
          <cell r="Q418" t="str">
            <v>EST ALMOFADA (TEXT B&amp;W LADO AVESSO) (COD 110650002)</v>
          </cell>
          <cell r="R418"/>
          <cell r="S418"/>
          <cell r="T418"/>
          <cell r="U418">
            <v>0.5</v>
          </cell>
          <cell r="V418">
            <v>0.5</v>
          </cell>
          <cell r="W418">
            <v>0.15</v>
          </cell>
          <cell r="X418">
            <v>0</v>
          </cell>
          <cell r="Y418" t="str">
            <v>EST ALMOFADA (TEXT B&amp;W LADO AVESSO) (COD 110650002) - 0,5x0,5x0,15H</v>
          </cell>
          <cell r="Z418">
            <v>500</v>
          </cell>
          <cell r="AA418">
            <v>0.5</v>
          </cell>
          <cell r="AB418">
            <v>250</v>
          </cell>
          <cell r="AC418"/>
          <cell r="AD418"/>
          <cell r="AE418"/>
          <cell r="AF418">
            <v>500</v>
          </cell>
          <cell r="AG418">
            <v>500</v>
          </cell>
          <cell r="AH418">
            <v>0</v>
          </cell>
          <cell r="AI418">
            <v>500</v>
          </cell>
          <cell r="AJ418" t="str">
            <v>REF: 234048</v>
          </cell>
          <cell r="AK418"/>
          <cell r="AL418">
            <v>234048</v>
          </cell>
          <cell r="AM418" t="str">
            <v>EST ALMOFADA (TEXT B&amp;W LADO AVESSO) (COD 110650002)</v>
          </cell>
          <cell r="AN418"/>
          <cell r="AO418">
            <v>0.5</v>
          </cell>
          <cell r="AP418">
            <v>0.5</v>
          </cell>
          <cell r="AQ418">
            <v>0.15</v>
          </cell>
          <cell r="AR418">
            <v>0</v>
          </cell>
          <cell r="AS418" t="str">
            <v>EST ALMOFADA (TEXT B&amp;W LADO AVESSO) (COD 110650002) - 0,5x0,5x0,15H</v>
          </cell>
          <cell r="AT418">
            <v>500</v>
          </cell>
          <cell r="AU418">
            <v>500</v>
          </cell>
          <cell r="AV418">
            <v>500</v>
          </cell>
          <cell r="AW418">
            <v>0</v>
          </cell>
          <cell r="AX418">
            <v>500</v>
          </cell>
          <cell r="AY418">
            <v>0</v>
          </cell>
          <cell r="AZ418"/>
          <cell r="BA418" t="str">
            <v/>
          </cell>
          <cell r="BB418"/>
          <cell r="BC418"/>
          <cell r="BD418"/>
          <cell r="BE418" t="str">
            <v/>
          </cell>
          <cell r="BF418">
            <v>0</v>
          </cell>
          <cell r="BG418" t="str">
            <v/>
          </cell>
          <cell r="BH418" t="str">
            <v/>
          </cell>
          <cell r="BI418">
            <v>204</v>
          </cell>
          <cell r="BJ418" t="str">
            <v>0</v>
          </cell>
          <cell r="BK418">
            <v>0</v>
          </cell>
          <cell r="BL418">
            <v>0</v>
          </cell>
          <cell r="BM418"/>
          <cell r="BN418"/>
          <cell r="BO418"/>
          <cell r="BP418"/>
          <cell r="BR418" t="str">
            <v>DECOR SALE</v>
          </cell>
          <cell r="BT418" t="str">
            <v/>
          </cell>
          <cell r="BU418" t="str">
            <v/>
          </cell>
        </row>
        <row r="419">
          <cell r="H419">
            <v>0</v>
          </cell>
          <cell r="O419">
            <v>234045</v>
          </cell>
          <cell r="P419"/>
          <cell r="Q419" t="str">
            <v>EST ALMOFADA (FASHION DUMMY) (COD 110450007)</v>
          </cell>
          <cell r="R419"/>
          <cell r="S419"/>
          <cell r="T419"/>
          <cell r="U419">
            <v>0.5</v>
          </cell>
          <cell r="V419">
            <v>0.5</v>
          </cell>
          <cell r="W419">
            <v>0.15</v>
          </cell>
          <cell r="X419">
            <v>0</v>
          </cell>
          <cell r="Y419" t="str">
            <v>EST ALMOFADA (FASHION DUMMY) (COD 110450007) - 0,5x0,5x0,15H</v>
          </cell>
          <cell r="Z419">
            <v>500</v>
          </cell>
          <cell r="AA419">
            <v>0.5</v>
          </cell>
          <cell r="AB419">
            <v>250</v>
          </cell>
          <cell r="AC419"/>
          <cell r="AD419"/>
          <cell r="AE419"/>
          <cell r="AF419">
            <v>500</v>
          </cell>
          <cell r="AG419">
            <v>500</v>
          </cell>
          <cell r="AH419">
            <v>0</v>
          </cell>
          <cell r="AI419">
            <v>500</v>
          </cell>
          <cell r="AJ419" t="str">
            <v>REF: 234045</v>
          </cell>
          <cell r="AK419"/>
          <cell r="AL419">
            <v>234045</v>
          </cell>
          <cell r="AM419" t="str">
            <v>EST ALMOFADA (FASHION DUMMY) (COD 110450007)</v>
          </cell>
          <cell r="AN419"/>
          <cell r="AO419">
            <v>0.5</v>
          </cell>
          <cell r="AP419">
            <v>0.5</v>
          </cell>
          <cell r="AQ419">
            <v>0.15</v>
          </cell>
          <cell r="AR419">
            <v>0</v>
          </cell>
          <cell r="AS419" t="str">
            <v>EST ALMOFADA (FASHION DUMMY) (COD 110450007) - 0,5x0,5x0,15H</v>
          </cell>
          <cell r="AT419">
            <v>500</v>
          </cell>
          <cell r="AU419">
            <v>500</v>
          </cell>
          <cell r="AV419">
            <v>500</v>
          </cell>
          <cell r="AW419">
            <v>0</v>
          </cell>
          <cell r="AX419">
            <v>500</v>
          </cell>
          <cell r="AY419">
            <v>0</v>
          </cell>
          <cell r="AZ419"/>
          <cell r="BA419" t="str">
            <v/>
          </cell>
          <cell r="BB419"/>
          <cell r="BC419"/>
          <cell r="BD419"/>
          <cell r="BE419" t="str">
            <v/>
          </cell>
          <cell r="BF419">
            <v>0</v>
          </cell>
          <cell r="BG419" t="str">
            <v/>
          </cell>
          <cell r="BH419" t="str">
            <v/>
          </cell>
          <cell r="BI419">
            <v>204</v>
          </cell>
          <cell r="BJ419" t="str">
            <v>0</v>
          </cell>
          <cell r="BK419">
            <v>0</v>
          </cell>
          <cell r="BL419">
            <v>0</v>
          </cell>
          <cell r="BM419"/>
          <cell r="BN419"/>
          <cell r="BO419"/>
          <cell r="BP419"/>
          <cell r="BR419" t="str">
            <v>DECOR SALE</v>
          </cell>
          <cell r="BT419" t="str">
            <v/>
          </cell>
          <cell r="BU419" t="str">
            <v/>
          </cell>
        </row>
        <row r="420">
          <cell r="H420">
            <v>0</v>
          </cell>
          <cell r="O420">
            <v>234039</v>
          </cell>
          <cell r="P420"/>
          <cell r="Q420" t="str">
            <v>EST ALMOFADA (GREY LINEN) (COR 110350039)</v>
          </cell>
          <cell r="R420"/>
          <cell r="S420"/>
          <cell r="T420"/>
          <cell r="U420">
            <v>0.5</v>
          </cell>
          <cell r="V420">
            <v>0.5</v>
          </cell>
          <cell r="W420">
            <v>0.15</v>
          </cell>
          <cell r="X420">
            <v>0</v>
          </cell>
          <cell r="Y420" t="str">
            <v>EST ALMOFADA (GREY LINEN) (COR 110350039) - 0,5x0,5x0,15H</v>
          </cell>
          <cell r="Z420">
            <v>500</v>
          </cell>
          <cell r="AA420">
            <v>0.5</v>
          </cell>
          <cell r="AB420">
            <v>250</v>
          </cell>
          <cell r="AC420"/>
          <cell r="AD420"/>
          <cell r="AE420"/>
          <cell r="AF420">
            <v>500</v>
          </cell>
          <cell r="AG420">
            <v>500</v>
          </cell>
          <cell r="AH420">
            <v>0</v>
          </cell>
          <cell r="AI420">
            <v>500</v>
          </cell>
          <cell r="AJ420" t="str">
            <v>REF: 234039</v>
          </cell>
          <cell r="AK420"/>
          <cell r="AL420">
            <v>234039</v>
          </cell>
          <cell r="AM420" t="str">
            <v>EST ALMOFADA (GREY LINEN) (COR 110350039)</v>
          </cell>
          <cell r="AN420"/>
          <cell r="AO420">
            <v>0.5</v>
          </cell>
          <cell r="AP420">
            <v>0.5</v>
          </cell>
          <cell r="AQ420">
            <v>0.15</v>
          </cell>
          <cell r="AR420">
            <v>0</v>
          </cell>
          <cell r="AS420" t="str">
            <v>EST ALMOFADA (GREY LINEN) (COR 110350039) - 0,5x0,5x0,15H</v>
          </cell>
          <cell r="AT420">
            <v>500</v>
          </cell>
          <cell r="AU420">
            <v>500</v>
          </cell>
          <cell r="AV420">
            <v>500</v>
          </cell>
          <cell r="AW420">
            <v>0</v>
          </cell>
          <cell r="AX420">
            <v>500</v>
          </cell>
          <cell r="AY420">
            <v>0</v>
          </cell>
          <cell r="AZ420"/>
          <cell r="BA420" t="str">
            <v/>
          </cell>
          <cell r="BB420"/>
          <cell r="BC420"/>
          <cell r="BD420"/>
          <cell r="BE420" t="str">
            <v/>
          </cell>
          <cell r="BF420">
            <v>0</v>
          </cell>
          <cell r="BG420" t="str">
            <v/>
          </cell>
          <cell r="BH420" t="str">
            <v/>
          </cell>
          <cell r="BI420">
            <v>204</v>
          </cell>
          <cell r="BJ420" t="str">
            <v>0</v>
          </cell>
          <cell r="BK420">
            <v>0</v>
          </cell>
          <cell r="BL420">
            <v>0</v>
          </cell>
          <cell r="BM420"/>
          <cell r="BN420"/>
          <cell r="BO420"/>
          <cell r="BP420"/>
          <cell r="BR420" t="str">
            <v>DECOR SALE</v>
          </cell>
          <cell r="BT420" t="str">
            <v/>
          </cell>
          <cell r="BU420" t="str">
            <v/>
          </cell>
        </row>
        <row r="421">
          <cell r="H421">
            <v>0</v>
          </cell>
          <cell r="O421">
            <v>234039</v>
          </cell>
          <cell r="P421"/>
          <cell r="Q421" t="str">
            <v>EST ALMOFADA (GREY LINEN) (COR 110350039)</v>
          </cell>
          <cell r="R421"/>
          <cell r="S421"/>
          <cell r="T421"/>
          <cell r="U421">
            <v>0.5</v>
          </cell>
          <cell r="V421">
            <v>0.5</v>
          </cell>
          <cell r="W421">
            <v>0.15</v>
          </cell>
          <cell r="X421">
            <v>0</v>
          </cell>
          <cell r="Y421" t="str">
            <v>EST ALMOFADA (GREY LINEN) (COR 110350039) - 0,5x0,5x0,15H</v>
          </cell>
          <cell r="Z421">
            <v>500</v>
          </cell>
          <cell r="AA421">
            <v>0.5</v>
          </cell>
          <cell r="AB421">
            <v>250</v>
          </cell>
          <cell r="AC421"/>
          <cell r="AD421"/>
          <cell r="AE421"/>
          <cell r="AF421">
            <v>500</v>
          </cell>
          <cell r="AG421">
            <v>500</v>
          </cell>
          <cell r="AH421">
            <v>0</v>
          </cell>
          <cell r="AI421">
            <v>500</v>
          </cell>
          <cell r="AJ421" t="str">
            <v>REF: 234039</v>
          </cell>
          <cell r="AK421"/>
          <cell r="AL421">
            <v>234039</v>
          </cell>
          <cell r="AM421" t="str">
            <v>EST ALMOFADA (GREY LINEN) (COR 110350039)</v>
          </cell>
          <cell r="AN421"/>
          <cell r="AO421">
            <v>0.5</v>
          </cell>
          <cell r="AP421">
            <v>0.5</v>
          </cell>
          <cell r="AQ421">
            <v>0.15</v>
          </cell>
          <cell r="AR421">
            <v>0</v>
          </cell>
          <cell r="AS421" t="str">
            <v>EST ALMOFADA (GREY LINEN) (COR 110350039) - 0,5x0,5x0,15H</v>
          </cell>
          <cell r="AT421">
            <v>500</v>
          </cell>
          <cell r="AU421">
            <v>500</v>
          </cell>
          <cell r="AV421">
            <v>500</v>
          </cell>
          <cell r="AW421">
            <v>0</v>
          </cell>
          <cell r="AX421">
            <v>500</v>
          </cell>
          <cell r="AY421">
            <v>0</v>
          </cell>
          <cell r="AZ421"/>
          <cell r="BA421" t="str">
            <v/>
          </cell>
          <cell r="BB421"/>
          <cell r="BC421"/>
          <cell r="BD421"/>
          <cell r="BE421" t="str">
            <v/>
          </cell>
          <cell r="BF421">
            <v>0</v>
          </cell>
          <cell r="BG421" t="str">
            <v/>
          </cell>
          <cell r="BH421" t="str">
            <v/>
          </cell>
          <cell r="BI421">
            <v>204</v>
          </cell>
          <cell r="BJ421" t="str">
            <v>0</v>
          </cell>
          <cell r="BK421">
            <v>0</v>
          </cell>
          <cell r="BL421">
            <v>0</v>
          </cell>
          <cell r="BM421"/>
          <cell r="BN421"/>
          <cell r="BO421"/>
          <cell r="BP421"/>
          <cell r="BR421" t="str">
            <v>DECOR SALE</v>
          </cell>
          <cell r="BT421" t="str">
            <v/>
          </cell>
          <cell r="BU421" t="str">
            <v/>
          </cell>
        </row>
        <row r="422">
          <cell r="H422">
            <v>0</v>
          </cell>
          <cell r="O422">
            <v>234039</v>
          </cell>
          <cell r="P422"/>
          <cell r="Q422" t="str">
            <v>EST ALMOFADA (GREY LINEN) (COR 110350039)</v>
          </cell>
          <cell r="R422"/>
          <cell r="S422"/>
          <cell r="T422"/>
          <cell r="U422">
            <v>0.5</v>
          </cell>
          <cell r="V422">
            <v>0.5</v>
          </cell>
          <cell r="W422">
            <v>0.15</v>
          </cell>
          <cell r="X422">
            <v>0</v>
          </cell>
          <cell r="Y422" t="str">
            <v>EST ALMOFADA (GREY LINEN) (COR 110350039) - 0,5x0,5x0,15H</v>
          </cell>
          <cell r="Z422">
            <v>500</v>
          </cell>
          <cell r="AA422">
            <v>0.5</v>
          </cell>
          <cell r="AB422">
            <v>250</v>
          </cell>
          <cell r="AC422"/>
          <cell r="AD422"/>
          <cell r="AE422"/>
          <cell r="AF422">
            <v>500</v>
          </cell>
          <cell r="AG422">
            <v>500</v>
          </cell>
          <cell r="AH422">
            <v>0</v>
          </cell>
          <cell r="AI422">
            <v>500</v>
          </cell>
          <cell r="AJ422" t="str">
            <v>REF: 234039</v>
          </cell>
          <cell r="AK422"/>
          <cell r="AL422">
            <v>234039</v>
          </cell>
          <cell r="AM422" t="str">
            <v>EST ALMOFADA (GREY LINEN) (COR 110350039)</v>
          </cell>
          <cell r="AN422"/>
          <cell r="AO422">
            <v>0.5</v>
          </cell>
          <cell r="AP422">
            <v>0.5</v>
          </cell>
          <cell r="AQ422">
            <v>0.15</v>
          </cell>
          <cell r="AR422">
            <v>0</v>
          </cell>
          <cell r="AS422" t="str">
            <v>EST ALMOFADA (GREY LINEN) (COR 110350039) - 0,5x0,5x0,15H</v>
          </cell>
          <cell r="AT422">
            <v>500</v>
          </cell>
          <cell r="AU422">
            <v>500</v>
          </cell>
          <cell r="AV422">
            <v>500</v>
          </cell>
          <cell r="AW422">
            <v>0</v>
          </cell>
          <cell r="AX422">
            <v>500</v>
          </cell>
          <cell r="AY422">
            <v>0</v>
          </cell>
          <cell r="AZ422"/>
          <cell r="BA422" t="str">
            <v/>
          </cell>
          <cell r="BB422"/>
          <cell r="BC422"/>
          <cell r="BD422"/>
          <cell r="BE422" t="str">
            <v/>
          </cell>
          <cell r="BF422">
            <v>0</v>
          </cell>
          <cell r="BG422" t="str">
            <v/>
          </cell>
          <cell r="BH422" t="str">
            <v/>
          </cell>
          <cell r="BI422">
            <v>204</v>
          </cell>
          <cell r="BJ422" t="str">
            <v>0</v>
          </cell>
          <cell r="BK422">
            <v>0</v>
          </cell>
          <cell r="BL422">
            <v>0</v>
          </cell>
          <cell r="BM422"/>
          <cell r="BN422"/>
          <cell r="BO422"/>
          <cell r="BP422"/>
          <cell r="BR422" t="str">
            <v>DECOR SALE</v>
          </cell>
          <cell r="BT422" t="str">
            <v/>
          </cell>
          <cell r="BU422" t="str">
            <v/>
          </cell>
        </row>
        <row r="423">
          <cell r="H423">
            <v>0</v>
          </cell>
          <cell r="O423">
            <v>234039</v>
          </cell>
          <cell r="P423"/>
          <cell r="Q423" t="str">
            <v>EST ALMOFADA (GREY LINEN) (COR 110350039)</v>
          </cell>
          <cell r="R423"/>
          <cell r="S423"/>
          <cell r="T423"/>
          <cell r="U423">
            <v>0.5</v>
          </cell>
          <cell r="V423">
            <v>0.5</v>
          </cell>
          <cell r="W423">
            <v>0.15</v>
          </cell>
          <cell r="X423">
            <v>0</v>
          </cell>
          <cell r="Y423" t="str">
            <v>EST ALMOFADA (GREY LINEN) (COR 110350039) - 0,5x0,5x0,15H</v>
          </cell>
          <cell r="Z423">
            <v>500</v>
          </cell>
          <cell r="AA423">
            <v>0.5</v>
          </cell>
          <cell r="AB423">
            <v>250</v>
          </cell>
          <cell r="AC423"/>
          <cell r="AD423"/>
          <cell r="AE423"/>
          <cell r="AF423">
            <v>500</v>
          </cell>
          <cell r="AG423">
            <v>500</v>
          </cell>
          <cell r="AH423">
            <v>0</v>
          </cell>
          <cell r="AI423">
            <v>500</v>
          </cell>
          <cell r="AJ423" t="str">
            <v>REF: 234039</v>
          </cell>
          <cell r="AK423"/>
          <cell r="AL423">
            <v>234039</v>
          </cell>
          <cell r="AM423" t="str">
            <v>EST ALMOFADA (GREY LINEN) (COR 110350039)</v>
          </cell>
          <cell r="AN423"/>
          <cell r="AO423">
            <v>0.5</v>
          </cell>
          <cell r="AP423">
            <v>0.5</v>
          </cell>
          <cell r="AQ423">
            <v>0.15</v>
          </cell>
          <cell r="AR423">
            <v>0</v>
          </cell>
          <cell r="AS423" t="str">
            <v>EST ALMOFADA (GREY LINEN) (COR 110350039) - 0,5x0,5x0,15H</v>
          </cell>
          <cell r="AT423">
            <v>500</v>
          </cell>
          <cell r="AU423">
            <v>500</v>
          </cell>
          <cell r="AV423">
            <v>500</v>
          </cell>
          <cell r="AW423">
            <v>0</v>
          </cell>
          <cell r="AX423">
            <v>500</v>
          </cell>
          <cell r="AY423">
            <v>0</v>
          </cell>
          <cell r="AZ423"/>
          <cell r="BA423" t="str">
            <v/>
          </cell>
          <cell r="BB423"/>
          <cell r="BC423"/>
          <cell r="BD423"/>
          <cell r="BE423" t="str">
            <v/>
          </cell>
          <cell r="BF423">
            <v>0</v>
          </cell>
          <cell r="BG423" t="str">
            <v/>
          </cell>
          <cell r="BH423" t="str">
            <v/>
          </cell>
          <cell r="BI423">
            <v>204</v>
          </cell>
          <cell r="BJ423" t="str">
            <v>0</v>
          </cell>
          <cell r="BK423">
            <v>0</v>
          </cell>
          <cell r="BL423">
            <v>0</v>
          </cell>
          <cell r="BM423"/>
          <cell r="BN423"/>
          <cell r="BO423"/>
          <cell r="BP423"/>
          <cell r="BR423" t="str">
            <v>DECOR SALE</v>
          </cell>
          <cell r="BT423" t="str">
            <v/>
          </cell>
          <cell r="BU423" t="str">
            <v/>
          </cell>
        </row>
        <row r="424">
          <cell r="H424">
            <v>0</v>
          </cell>
          <cell r="O424">
            <v>234035</v>
          </cell>
          <cell r="P424"/>
          <cell r="Q424" t="str">
            <v>EST ALMOFADA (PITANGA) (120550064)</v>
          </cell>
          <cell r="R424"/>
          <cell r="S424"/>
          <cell r="T424"/>
          <cell r="U424">
            <v>0.5</v>
          </cell>
          <cell r="V424">
            <v>0.5</v>
          </cell>
          <cell r="W424">
            <v>0.15</v>
          </cell>
          <cell r="X424">
            <v>0</v>
          </cell>
          <cell r="Y424" t="str">
            <v>EST ALMOFADA (PITANGA) (120550064) - 0,5x0,5x0,15H</v>
          </cell>
          <cell r="Z424">
            <v>500</v>
          </cell>
          <cell r="AA424">
            <v>0.5</v>
          </cell>
          <cell r="AB424">
            <v>250</v>
          </cell>
          <cell r="AC424"/>
          <cell r="AD424"/>
          <cell r="AE424"/>
          <cell r="AF424">
            <v>500</v>
          </cell>
          <cell r="AG424">
            <v>500</v>
          </cell>
          <cell r="AH424">
            <v>0</v>
          </cell>
          <cell r="AI424">
            <v>500</v>
          </cell>
          <cell r="AJ424" t="str">
            <v>REF: 234035</v>
          </cell>
          <cell r="AK424"/>
          <cell r="AL424">
            <v>234035</v>
          </cell>
          <cell r="AM424" t="str">
            <v>EST ALMOFADA (PITANGA) (120550064)</v>
          </cell>
          <cell r="AN424"/>
          <cell r="AO424">
            <v>0.5</v>
          </cell>
          <cell r="AP424">
            <v>0.5</v>
          </cell>
          <cell r="AQ424">
            <v>0.15</v>
          </cell>
          <cell r="AR424">
            <v>0</v>
          </cell>
          <cell r="AS424" t="str">
            <v>EST ALMOFADA (PITANGA) (120550064) - 0,5x0,5x0,15H</v>
          </cell>
          <cell r="AT424">
            <v>500</v>
          </cell>
          <cell r="AU424">
            <v>500</v>
          </cell>
          <cell r="AV424">
            <v>500</v>
          </cell>
          <cell r="AW424">
            <v>0</v>
          </cell>
          <cell r="AX424">
            <v>500</v>
          </cell>
          <cell r="AY424">
            <v>0</v>
          </cell>
          <cell r="AZ424"/>
          <cell r="BA424" t="str">
            <v/>
          </cell>
          <cell r="BB424"/>
          <cell r="BC424"/>
          <cell r="BD424"/>
          <cell r="BE424" t="str">
            <v/>
          </cell>
          <cell r="BF424">
            <v>0</v>
          </cell>
          <cell r="BG424" t="str">
            <v/>
          </cell>
          <cell r="BH424" t="str">
            <v/>
          </cell>
          <cell r="BI424">
            <v>204</v>
          </cell>
          <cell r="BJ424" t="str">
            <v>0</v>
          </cell>
          <cell r="BK424">
            <v>0</v>
          </cell>
          <cell r="BL424">
            <v>0</v>
          </cell>
          <cell r="BM424"/>
          <cell r="BN424"/>
          <cell r="BO424"/>
          <cell r="BP424"/>
          <cell r="BR424" t="str">
            <v>DECOR SALE</v>
          </cell>
          <cell r="BT424" t="str">
            <v/>
          </cell>
          <cell r="BU424" t="str">
            <v/>
          </cell>
        </row>
        <row r="425">
          <cell r="H425">
            <v>0</v>
          </cell>
          <cell r="O425">
            <v>234035</v>
          </cell>
          <cell r="P425"/>
          <cell r="Q425" t="str">
            <v>EST ALMOFADA (PITANGA) (120550064)</v>
          </cell>
          <cell r="R425"/>
          <cell r="S425"/>
          <cell r="T425"/>
          <cell r="U425">
            <v>0.5</v>
          </cell>
          <cell r="V425">
            <v>0.5</v>
          </cell>
          <cell r="W425">
            <v>0.15</v>
          </cell>
          <cell r="X425">
            <v>0</v>
          </cell>
          <cell r="Y425" t="str">
            <v>EST ALMOFADA (PITANGA) (120550064) - 0,5x0,5x0,15H</v>
          </cell>
          <cell r="Z425">
            <v>500</v>
          </cell>
          <cell r="AA425">
            <v>0.5</v>
          </cell>
          <cell r="AB425">
            <v>250</v>
          </cell>
          <cell r="AC425"/>
          <cell r="AD425"/>
          <cell r="AE425"/>
          <cell r="AF425">
            <v>500</v>
          </cell>
          <cell r="AG425">
            <v>500</v>
          </cell>
          <cell r="AH425">
            <v>0</v>
          </cell>
          <cell r="AI425">
            <v>500</v>
          </cell>
          <cell r="AJ425" t="str">
            <v>REF: 234035</v>
          </cell>
          <cell r="AK425"/>
          <cell r="AL425">
            <v>234035</v>
          </cell>
          <cell r="AM425" t="str">
            <v>EST ALMOFADA (PITANGA) (120550064)</v>
          </cell>
          <cell r="AN425"/>
          <cell r="AO425">
            <v>0.5</v>
          </cell>
          <cell r="AP425">
            <v>0.5</v>
          </cell>
          <cell r="AQ425">
            <v>0.15</v>
          </cell>
          <cell r="AR425">
            <v>0</v>
          </cell>
          <cell r="AS425" t="str">
            <v>EST ALMOFADA (PITANGA) (120550064) - 0,5x0,5x0,15H</v>
          </cell>
          <cell r="AT425">
            <v>500</v>
          </cell>
          <cell r="AU425">
            <v>500</v>
          </cell>
          <cell r="AV425">
            <v>500</v>
          </cell>
          <cell r="AW425">
            <v>0</v>
          </cell>
          <cell r="AX425">
            <v>500</v>
          </cell>
          <cell r="AY425">
            <v>0</v>
          </cell>
          <cell r="AZ425"/>
          <cell r="BA425" t="str">
            <v/>
          </cell>
          <cell r="BB425"/>
          <cell r="BC425"/>
          <cell r="BD425"/>
          <cell r="BE425" t="str">
            <v/>
          </cell>
          <cell r="BF425">
            <v>0</v>
          </cell>
          <cell r="BG425" t="str">
            <v/>
          </cell>
          <cell r="BH425" t="str">
            <v/>
          </cell>
          <cell r="BI425">
            <v>204</v>
          </cell>
          <cell r="BJ425" t="str">
            <v>0</v>
          </cell>
          <cell r="BK425">
            <v>0</v>
          </cell>
          <cell r="BL425">
            <v>0</v>
          </cell>
          <cell r="BM425"/>
          <cell r="BN425"/>
          <cell r="BO425"/>
          <cell r="BP425"/>
          <cell r="BR425" t="str">
            <v>DECOR SALE</v>
          </cell>
          <cell r="BT425" t="str">
            <v/>
          </cell>
          <cell r="BU425" t="str">
            <v/>
          </cell>
        </row>
        <row r="426">
          <cell r="H426">
            <v>0</v>
          </cell>
          <cell r="O426">
            <v>234035</v>
          </cell>
          <cell r="P426"/>
          <cell r="Q426" t="str">
            <v>EST ALMOFADA (PITANGA) (120550064)</v>
          </cell>
          <cell r="R426"/>
          <cell r="S426"/>
          <cell r="T426"/>
          <cell r="U426">
            <v>0.5</v>
          </cell>
          <cell r="V426">
            <v>0.5</v>
          </cell>
          <cell r="W426">
            <v>0.15</v>
          </cell>
          <cell r="X426">
            <v>0</v>
          </cell>
          <cell r="Y426" t="str">
            <v>EST ALMOFADA (PITANGA) (120550064) - 0,5x0,5x0,15H</v>
          </cell>
          <cell r="Z426">
            <v>500</v>
          </cell>
          <cell r="AA426">
            <v>0.5</v>
          </cell>
          <cell r="AB426">
            <v>250</v>
          </cell>
          <cell r="AC426"/>
          <cell r="AD426"/>
          <cell r="AE426"/>
          <cell r="AF426">
            <v>500</v>
          </cell>
          <cell r="AG426">
            <v>500</v>
          </cell>
          <cell r="AH426">
            <v>0</v>
          </cell>
          <cell r="AI426">
            <v>500</v>
          </cell>
          <cell r="AJ426" t="str">
            <v>REF: 234035</v>
          </cell>
          <cell r="AK426"/>
          <cell r="AL426">
            <v>234035</v>
          </cell>
          <cell r="AM426" t="str">
            <v>EST ALMOFADA (PITANGA) (120550064)</v>
          </cell>
          <cell r="AN426"/>
          <cell r="AO426">
            <v>0.5</v>
          </cell>
          <cell r="AP426">
            <v>0.5</v>
          </cell>
          <cell r="AQ426">
            <v>0.15</v>
          </cell>
          <cell r="AR426">
            <v>0</v>
          </cell>
          <cell r="AS426" t="str">
            <v>EST ALMOFADA (PITANGA) (120550064) - 0,5x0,5x0,15H</v>
          </cell>
          <cell r="AT426">
            <v>500</v>
          </cell>
          <cell r="AU426">
            <v>500</v>
          </cell>
          <cell r="AV426">
            <v>500</v>
          </cell>
          <cell r="AW426">
            <v>0</v>
          </cell>
          <cell r="AX426">
            <v>500</v>
          </cell>
          <cell r="AY426">
            <v>0</v>
          </cell>
          <cell r="AZ426"/>
          <cell r="BA426" t="str">
            <v/>
          </cell>
          <cell r="BB426"/>
          <cell r="BC426"/>
          <cell r="BD426"/>
          <cell r="BE426" t="str">
            <v/>
          </cell>
          <cell r="BF426">
            <v>0</v>
          </cell>
          <cell r="BG426" t="str">
            <v/>
          </cell>
          <cell r="BH426" t="str">
            <v/>
          </cell>
          <cell r="BI426">
            <v>204</v>
          </cell>
          <cell r="BJ426" t="str">
            <v>0</v>
          </cell>
          <cell r="BK426">
            <v>0</v>
          </cell>
          <cell r="BL426">
            <v>0</v>
          </cell>
          <cell r="BM426"/>
          <cell r="BN426"/>
          <cell r="BO426"/>
          <cell r="BP426"/>
          <cell r="BR426" t="str">
            <v>DECOR SALE</v>
          </cell>
          <cell r="BT426" t="str">
            <v/>
          </cell>
          <cell r="BU426" t="str">
            <v/>
          </cell>
        </row>
        <row r="427">
          <cell r="H427">
            <v>0</v>
          </cell>
          <cell r="O427">
            <v>234033</v>
          </cell>
          <cell r="P427"/>
          <cell r="Q427" t="str">
            <v>EST ALMOFADA (GREEN COMPLIMENT 2 ED) (COD 120550128)</v>
          </cell>
          <cell r="R427"/>
          <cell r="S427"/>
          <cell r="T427"/>
          <cell r="U427">
            <v>0.5</v>
          </cell>
          <cell r="V427">
            <v>0.5</v>
          </cell>
          <cell r="W427">
            <v>0.15</v>
          </cell>
          <cell r="X427">
            <v>0</v>
          </cell>
          <cell r="Y427" t="str">
            <v>EST ALMOFADA (GREEN COMPLIMENT 2 ED) (COD 120550128) - 0,5x0,5x0,15H</v>
          </cell>
          <cell r="Z427">
            <v>500</v>
          </cell>
          <cell r="AA427">
            <v>0.5</v>
          </cell>
          <cell r="AB427">
            <v>250</v>
          </cell>
          <cell r="AC427"/>
          <cell r="AD427"/>
          <cell r="AE427"/>
          <cell r="AF427">
            <v>500</v>
          </cell>
          <cell r="AG427">
            <v>500</v>
          </cell>
          <cell r="AH427">
            <v>0</v>
          </cell>
          <cell r="AI427">
            <v>500</v>
          </cell>
          <cell r="AJ427" t="str">
            <v>REF: 234033</v>
          </cell>
          <cell r="AK427"/>
          <cell r="AL427">
            <v>234033</v>
          </cell>
          <cell r="AM427" t="str">
            <v>EST ALMOFADA (GREEN COMPLIMENT 2 ED) (COD 120550128)</v>
          </cell>
          <cell r="AN427"/>
          <cell r="AO427">
            <v>0.5</v>
          </cell>
          <cell r="AP427">
            <v>0.5</v>
          </cell>
          <cell r="AQ427">
            <v>0.15</v>
          </cell>
          <cell r="AR427">
            <v>0</v>
          </cell>
          <cell r="AS427" t="str">
            <v>EST ALMOFADA (GREEN COMPLIMENT 2 ED) (COD 120550128) - 0,5x0,5x0,15H</v>
          </cell>
          <cell r="AT427">
            <v>500</v>
          </cell>
          <cell r="AU427">
            <v>500</v>
          </cell>
          <cell r="AV427">
            <v>500</v>
          </cell>
          <cell r="AW427">
            <v>0</v>
          </cell>
          <cell r="AX427">
            <v>500</v>
          </cell>
          <cell r="AY427">
            <v>0</v>
          </cell>
          <cell r="AZ427"/>
          <cell r="BA427" t="str">
            <v/>
          </cell>
          <cell r="BB427"/>
          <cell r="BC427"/>
          <cell r="BD427"/>
          <cell r="BE427" t="str">
            <v/>
          </cell>
          <cell r="BF427">
            <v>0</v>
          </cell>
          <cell r="BG427" t="str">
            <v/>
          </cell>
          <cell r="BH427" t="str">
            <v/>
          </cell>
          <cell r="BI427">
            <v>204</v>
          </cell>
          <cell r="BJ427" t="str">
            <v>0</v>
          </cell>
          <cell r="BK427">
            <v>0</v>
          </cell>
          <cell r="BL427">
            <v>0</v>
          </cell>
          <cell r="BM427"/>
          <cell r="BN427"/>
          <cell r="BO427"/>
          <cell r="BP427"/>
          <cell r="BR427" t="str">
            <v>DECOR SALE</v>
          </cell>
          <cell r="BT427" t="str">
            <v/>
          </cell>
          <cell r="BU427" t="str">
            <v/>
          </cell>
        </row>
        <row r="428">
          <cell r="H428">
            <v>0</v>
          </cell>
          <cell r="O428">
            <v>234033</v>
          </cell>
          <cell r="P428"/>
          <cell r="Q428" t="str">
            <v>EST ALMOFADA (GREEN COMPLIMENT 2 ED) (COD 120550128)</v>
          </cell>
          <cell r="R428"/>
          <cell r="S428"/>
          <cell r="T428"/>
          <cell r="U428">
            <v>0.5</v>
          </cell>
          <cell r="V428">
            <v>0.5</v>
          </cell>
          <cell r="W428">
            <v>0.15</v>
          </cell>
          <cell r="X428">
            <v>0</v>
          </cell>
          <cell r="Y428" t="str">
            <v>EST ALMOFADA (GREEN COMPLIMENT 2 ED) (COD 120550128) - 0,5x0,5x0,15H</v>
          </cell>
          <cell r="Z428">
            <v>500</v>
          </cell>
          <cell r="AA428">
            <v>0.5</v>
          </cell>
          <cell r="AB428">
            <v>250</v>
          </cell>
          <cell r="AC428"/>
          <cell r="AD428"/>
          <cell r="AE428"/>
          <cell r="AF428">
            <v>500</v>
          </cell>
          <cell r="AG428">
            <v>500</v>
          </cell>
          <cell r="AH428">
            <v>0</v>
          </cell>
          <cell r="AI428">
            <v>500</v>
          </cell>
          <cell r="AJ428" t="str">
            <v>REF: 234033</v>
          </cell>
          <cell r="AK428"/>
          <cell r="AL428">
            <v>234033</v>
          </cell>
          <cell r="AM428" t="str">
            <v>EST ALMOFADA (GREEN COMPLIMENT 2 ED) (COD 120550128)</v>
          </cell>
          <cell r="AN428"/>
          <cell r="AO428">
            <v>0.5</v>
          </cell>
          <cell r="AP428">
            <v>0.5</v>
          </cell>
          <cell r="AQ428">
            <v>0.15</v>
          </cell>
          <cell r="AR428">
            <v>0</v>
          </cell>
          <cell r="AS428" t="str">
            <v>EST ALMOFADA (GREEN COMPLIMENT 2 ED) (COD 120550128) - 0,5x0,5x0,15H</v>
          </cell>
          <cell r="AT428">
            <v>500</v>
          </cell>
          <cell r="AU428">
            <v>500</v>
          </cell>
          <cell r="AV428">
            <v>500</v>
          </cell>
          <cell r="AW428">
            <v>0</v>
          </cell>
          <cell r="AX428">
            <v>500</v>
          </cell>
          <cell r="AY428">
            <v>0</v>
          </cell>
          <cell r="AZ428"/>
          <cell r="BA428" t="str">
            <v/>
          </cell>
          <cell r="BB428"/>
          <cell r="BC428"/>
          <cell r="BD428"/>
          <cell r="BE428" t="str">
            <v/>
          </cell>
          <cell r="BF428">
            <v>0</v>
          </cell>
          <cell r="BG428" t="str">
            <v/>
          </cell>
          <cell r="BH428" t="str">
            <v/>
          </cell>
          <cell r="BI428">
            <v>204</v>
          </cell>
          <cell r="BJ428" t="str">
            <v>0</v>
          </cell>
          <cell r="BK428">
            <v>0</v>
          </cell>
          <cell r="BL428">
            <v>0</v>
          </cell>
          <cell r="BM428"/>
          <cell r="BN428"/>
          <cell r="BO428"/>
          <cell r="BP428"/>
          <cell r="BR428" t="str">
            <v>DECOR SALE</v>
          </cell>
          <cell r="BT428" t="str">
            <v/>
          </cell>
          <cell r="BU428" t="str">
            <v/>
          </cell>
        </row>
        <row r="429">
          <cell r="H429">
            <v>0</v>
          </cell>
          <cell r="O429">
            <v>234033</v>
          </cell>
          <cell r="P429"/>
          <cell r="Q429" t="str">
            <v>EST ALMOFADA (GREEN COMPLIMENT 2 ED) (COD 120550128)</v>
          </cell>
          <cell r="R429"/>
          <cell r="S429"/>
          <cell r="T429"/>
          <cell r="U429">
            <v>0.5</v>
          </cell>
          <cell r="V429">
            <v>0.5</v>
          </cell>
          <cell r="W429">
            <v>0.15</v>
          </cell>
          <cell r="X429">
            <v>0</v>
          </cell>
          <cell r="Y429" t="str">
            <v>EST ALMOFADA (GREEN COMPLIMENT 2 ED) (COD 120550128) - 0,5x0,5x0,15H</v>
          </cell>
          <cell r="Z429">
            <v>500</v>
          </cell>
          <cell r="AA429">
            <v>0.5</v>
          </cell>
          <cell r="AB429">
            <v>250</v>
          </cell>
          <cell r="AC429"/>
          <cell r="AD429"/>
          <cell r="AE429"/>
          <cell r="AF429">
            <v>500</v>
          </cell>
          <cell r="AG429">
            <v>500</v>
          </cell>
          <cell r="AH429">
            <v>0</v>
          </cell>
          <cell r="AI429">
            <v>500</v>
          </cell>
          <cell r="AJ429" t="str">
            <v>REF: 234033</v>
          </cell>
          <cell r="AK429"/>
          <cell r="AL429">
            <v>234033</v>
          </cell>
          <cell r="AM429" t="str">
            <v>EST ALMOFADA (GREEN COMPLIMENT 2 ED) (COD 120550128)</v>
          </cell>
          <cell r="AN429"/>
          <cell r="AO429">
            <v>0.5</v>
          </cell>
          <cell r="AP429">
            <v>0.5</v>
          </cell>
          <cell r="AQ429">
            <v>0.15</v>
          </cell>
          <cell r="AR429">
            <v>0</v>
          </cell>
          <cell r="AS429" t="str">
            <v>EST ALMOFADA (GREEN COMPLIMENT 2 ED) (COD 120550128) - 0,5x0,5x0,15H</v>
          </cell>
          <cell r="AT429">
            <v>500</v>
          </cell>
          <cell r="AU429">
            <v>500</v>
          </cell>
          <cell r="AV429">
            <v>500</v>
          </cell>
          <cell r="AW429">
            <v>0</v>
          </cell>
          <cell r="AX429">
            <v>500</v>
          </cell>
          <cell r="AY429">
            <v>0</v>
          </cell>
          <cell r="AZ429"/>
          <cell r="BA429" t="str">
            <v/>
          </cell>
          <cell r="BB429"/>
          <cell r="BC429"/>
          <cell r="BD429"/>
          <cell r="BE429" t="str">
            <v/>
          </cell>
          <cell r="BF429">
            <v>0</v>
          </cell>
          <cell r="BG429" t="str">
            <v/>
          </cell>
          <cell r="BH429" t="str">
            <v/>
          </cell>
          <cell r="BI429">
            <v>204</v>
          </cell>
          <cell r="BJ429" t="str">
            <v>0</v>
          </cell>
          <cell r="BK429">
            <v>0</v>
          </cell>
          <cell r="BL429">
            <v>0</v>
          </cell>
          <cell r="BM429"/>
          <cell r="BN429"/>
          <cell r="BO429"/>
          <cell r="BP429"/>
          <cell r="BR429" t="str">
            <v>DECOR SALE</v>
          </cell>
          <cell r="BT429" t="str">
            <v/>
          </cell>
          <cell r="BU429" t="str">
            <v/>
          </cell>
        </row>
        <row r="430">
          <cell r="H430">
            <v>0</v>
          </cell>
          <cell r="O430">
            <v>234033</v>
          </cell>
          <cell r="P430"/>
          <cell r="Q430" t="str">
            <v>EST ALMOFADA (GREEN COMPLIMENT 2 ED) (COD 120550128)</v>
          </cell>
          <cell r="R430"/>
          <cell r="S430"/>
          <cell r="T430"/>
          <cell r="U430">
            <v>0.5</v>
          </cell>
          <cell r="V430">
            <v>0.5</v>
          </cell>
          <cell r="W430">
            <v>0.15</v>
          </cell>
          <cell r="X430">
            <v>0</v>
          </cell>
          <cell r="Y430" t="str">
            <v>EST ALMOFADA (GREEN COMPLIMENT 2 ED) (COD 120550128) - 0,5x0,5x0,15H</v>
          </cell>
          <cell r="Z430">
            <v>500</v>
          </cell>
          <cell r="AA430">
            <v>0.5</v>
          </cell>
          <cell r="AB430">
            <v>250</v>
          </cell>
          <cell r="AC430"/>
          <cell r="AD430"/>
          <cell r="AE430"/>
          <cell r="AF430">
            <v>500</v>
          </cell>
          <cell r="AG430">
            <v>500</v>
          </cell>
          <cell r="AH430">
            <v>0</v>
          </cell>
          <cell r="AI430">
            <v>500</v>
          </cell>
          <cell r="AJ430" t="str">
            <v>REF: 234033</v>
          </cell>
          <cell r="AK430"/>
          <cell r="AL430">
            <v>234033</v>
          </cell>
          <cell r="AM430" t="str">
            <v>EST ALMOFADA (GREEN COMPLIMENT 2 ED) (COD 120550128)</v>
          </cell>
          <cell r="AN430"/>
          <cell r="AO430">
            <v>0.5</v>
          </cell>
          <cell r="AP430">
            <v>0.5</v>
          </cell>
          <cell r="AQ430">
            <v>0.15</v>
          </cell>
          <cell r="AR430">
            <v>0</v>
          </cell>
          <cell r="AS430" t="str">
            <v>EST ALMOFADA (GREEN COMPLIMENT 2 ED) (COD 120550128) - 0,5x0,5x0,15H</v>
          </cell>
          <cell r="AT430">
            <v>500</v>
          </cell>
          <cell r="AU430">
            <v>500</v>
          </cell>
          <cell r="AV430">
            <v>500</v>
          </cell>
          <cell r="AW430">
            <v>0</v>
          </cell>
          <cell r="AX430">
            <v>500</v>
          </cell>
          <cell r="AY430">
            <v>0</v>
          </cell>
          <cell r="AZ430"/>
          <cell r="BA430" t="str">
            <v/>
          </cell>
          <cell r="BB430"/>
          <cell r="BC430"/>
          <cell r="BD430"/>
          <cell r="BE430" t="str">
            <v/>
          </cell>
          <cell r="BF430">
            <v>0</v>
          </cell>
          <cell r="BG430" t="str">
            <v/>
          </cell>
          <cell r="BH430" t="str">
            <v/>
          </cell>
          <cell r="BI430">
            <v>204</v>
          </cell>
          <cell r="BJ430" t="str">
            <v>0</v>
          </cell>
          <cell r="BK430">
            <v>0</v>
          </cell>
          <cell r="BL430">
            <v>0</v>
          </cell>
          <cell r="BM430"/>
          <cell r="BN430"/>
          <cell r="BO430"/>
          <cell r="BP430"/>
          <cell r="BR430" t="str">
            <v>DECOR SALE</v>
          </cell>
          <cell r="BT430" t="str">
            <v/>
          </cell>
          <cell r="BU430" t="str">
            <v/>
          </cell>
        </row>
        <row r="431">
          <cell r="H431">
            <v>0</v>
          </cell>
          <cell r="O431">
            <v>234033</v>
          </cell>
          <cell r="P431"/>
          <cell r="Q431" t="str">
            <v>EST ALMOFADA (GREEN COMPLIMENT 2 ED) (COD 120550128)</v>
          </cell>
          <cell r="R431"/>
          <cell r="S431"/>
          <cell r="T431"/>
          <cell r="U431">
            <v>0.5</v>
          </cell>
          <cell r="V431">
            <v>0.5</v>
          </cell>
          <cell r="W431">
            <v>0.15</v>
          </cell>
          <cell r="X431">
            <v>0</v>
          </cell>
          <cell r="Y431" t="str">
            <v>EST ALMOFADA (GREEN COMPLIMENT 2 ED) (COD 120550128) - 0,5x0,5x0,15H</v>
          </cell>
          <cell r="Z431">
            <v>500</v>
          </cell>
          <cell r="AA431">
            <v>0.5</v>
          </cell>
          <cell r="AB431">
            <v>250</v>
          </cell>
          <cell r="AC431"/>
          <cell r="AD431"/>
          <cell r="AE431"/>
          <cell r="AF431">
            <v>500</v>
          </cell>
          <cell r="AG431">
            <v>500</v>
          </cell>
          <cell r="AH431">
            <v>0</v>
          </cell>
          <cell r="AI431">
            <v>500</v>
          </cell>
          <cell r="AJ431" t="str">
            <v>REF: 234033</v>
          </cell>
          <cell r="AK431"/>
          <cell r="AL431">
            <v>234033</v>
          </cell>
          <cell r="AM431" t="str">
            <v>EST ALMOFADA (GREEN COMPLIMENT 2 ED) (COD 120550128)</v>
          </cell>
          <cell r="AN431"/>
          <cell r="AO431">
            <v>0.5</v>
          </cell>
          <cell r="AP431">
            <v>0.5</v>
          </cell>
          <cell r="AQ431">
            <v>0.15</v>
          </cell>
          <cell r="AR431">
            <v>0</v>
          </cell>
          <cell r="AS431" t="str">
            <v>EST ALMOFADA (GREEN COMPLIMENT 2 ED) (COD 120550128) - 0,5x0,5x0,15H</v>
          </cell>
          <cell r="AT431">
            <v>500</v>
          </cell>
          <cell r="AU431">
            <v>500</v>
          </cell>
          <cell r="AV431">
            <v>500</v>
          </cell>
          <cell r="AW431">
            <v>0</v>
          </cell>
          <cell r="AX431">
            <v>500</v>
          </cell>
          <cell r="AY431">
            <v>0</v>
          </cell>
          <cell r="AZ431"/>
          <cell r="BA431" t="str">
            <v/>
          </cell>
          <cell r="BB431"/>
          <cell r="BC431"/>
          <cell r="BD431"/>
          <cell r="BE431" t="str">
            <v/>
          </cell>
          <cell r="BF431">
            <v>0</v>
          </cell>
          <cell r="BG431" t="str">
            <v/>
          </cell>
          <cell r="BH431" t="str">
            <v/>
          </cell>
          <cell r="BI431">
            <v>204</v>
          </cell>
          <cell r="BJ431" t="str">
            <v>0</v>
          </cell>
          <cell r="BK431">
            <v>0</v>
          </cell>
          <cell r="BL431">
            <v>0</v>
          </cell>
          <cell r="BM431"/>
          <cell r="BN431"/>
          <cell r="BO431"/>
          <cell r="BP431"/>
          <cell r="BR431" t="str">
            <v>DECOR SALE</v>
          </cell>
          <cell r="BT431" t="str">
            <v/>
          </cell>
          <cell r="BU431" t="str">
            <v/>
          </cell>
        </row>
        <row r="432">
          <cell r="H432">
            <v>0</v>
          </cell>
          <cell r="O432">
            <v>234033</v>
          </cell>
          <cell r="P432"/>
          <cell r="Q432" t="str">
            <v>EST ALMOFADA (GREEN COMPLIMENT 2 ED) (COD 120550128)</v>
          </cell>
          <cell r="R432"/>
          <cell r="S432"/>
          <cell r="T432"/>
          <cell r="U432">
            <v>0.5</v>
          </cell>
          <cell r="V432">
            <v>0.5</v>
          </cell>
          <cell r="W432">
            <v>0.15</v>
          </cell>
          <cell r="X432">
            <v>0</v>
          </cell>
          <cell r="Y432" t="str">
            <v>EST ALMOFADA (GREEN COMPLIMENT 2 ED) (COD 120550128) - 0,5x0,5x0,15H</v>
          </cell>
          <cell r="Z432">
            <v>500</v>
          </cell>
          <cell r="AA432">
            <v>0.5</v>
          </cell>
          <cell r="AB432">
            <v>250</v>
          </cell>
          <cell r="AC432"/>
          <cell r="AD432"/>
          <cell r="AE432"/>
          <cell r="AF432">
            <v>500</v>
          </cell>
          <cell r="AG432">
            <v>500</v>
          </cell>
          <cell r="AH432">
            <v>0</v>
          </cell>
          <cell r="AI432">
            <v>500</v>
          </cell>
          <cell r="AJ432" t="str">
            <v>REF: 234033</v>
          </cell>
          <cell r="AK432"/>
          <cell r="AL432">
            <v>234033</v>
          </cell>
          <cell r="AM432" t="str">
            <v>EST ALMOFADA (GREEN COMPLIMENT 2 ED) (COD 120550128)</v>
          </cell>
          <cell r="AN432"/>
          <cell r="AO432">
            <v>0.5</v>
          </cell>
          <cell r="AP432">
            <v>0.5</v>
          </cell>
          <cell r="AQ432">
            <v>0.15</v>
          </cell>
          <cell r="AR432">
            <v>0</v>
          </cell>
          <cell r="AS432" t="str">
            <v>EST ALMOFADA (GREEN COMPLIMENT 2 ED) (COD 120550128) - 0,5x0,5x0,15H</v>
          </cell>
          <cell r="AT432">
            <v>500</v>
          </cell>
          <cell r="AU432">
            <v>500</v>
          </cell>
          <cell r="AV432">
            <v>500</v>
          </cell>
          <cell r="AW432">
            <v>0</v>
          </cell>
          <cell r="AX432">
            <v>500</v>
          </cell>
          <cell r="AY432">
            <v>0</v>
          </cell>
          <cell r="AZ432"/>
          <cell r="BA432" t="str">
            <v/>
          </cell>
          <cell r="BB432"/>
          <cell r="BC432"/>
          <cell r="BD432"/>
          <cell r="BE432" t="str">
            <v/>
          </cell>
          <cell r="BF432">
            <v>0</v>
          </cell>
          <cell r="BG432" t="str">
            <v/>
          </cell>
          <cell r="BH432" t="str">
            <v/>
          </cell>
          <cell r="BI432">
            <v>204</v>
          </cell>
          <cell r="BJ432" t="str">
            <v>0</v>
          </cell>
          <cell r="BK432">
            <v>0</v>
          </cell>
          <cell r="BL432">
            <v>0</v>
          </cell>
          <cell r="BM432"/>
          <cell r="BN432"/>
          <cell r="BO432"/>
          <cell r="BP432"/>
          <cell r="BR432" t="str">
            <v>DECOR SALE</v>
          </cell>
          <cell r="BT432" t="str">
            <v/>
          </cell>
          <cell r="BU432" t="str">
            <v/>
          </cell>
        </row>
        <row r="433">
          <cell r="H433">
            <v>0</v>
          </cell>
          <cell r="O433">
            <v>147428</v>
          </cell>
          <cell r="P433"/>
          <cell r="Q433" t="str">
            <v>EST MANTA TOSCANA FLAMINGO (COD 6312)</v>
          </cell>
          <cell r="R433"/>
          <cell r="S433"/>
          <cell r="T433"/>
          <cell r="U433">
            <v>1.9</v>
          </cell>
          <cell r="V433">
            <v>1.3</v>
          </cell>
          <cell r="W433">
            <v>0.01</v>
          </cell>
          <cell r="X433">
            <v>0</v>
          </cell>
          <cell r="Y433" t="str">
            <v>EST MANTA TOSCANA FLAMINGO (COD 6312) - 1,9x1,3x0,01H</v>
          </cell>
          <cell r="Z433">
            <v>500</v>
          </cell>
          <cell r="AA433">
            <v>0.5</v>
          </cell>
          <cell r="AB433">
            <v>250</v>
          </cell>
          <cell r="AC433"/>
          <cell r="AD433"/>
          <cell r="AE433"/>
          <cell r="AF433">
            <v>500</v>
          </cell>
          <cell r="AG433">
            <v>500</v>
          </cell>
          <cell r="AH433">
            <v>0</v>
          </cell>
          <cell r="AI433">
            <v>500</v>
          </cell>
          <cell r="AJ433" t="str">
            <v>REF: 147428</v>
          </cell>
          <cell r="AK433"/>
          <cell r="AL433">
            <v>147428</v>
          </cell>
          <cell r="AM433" t="str">
            <v>EST MANTA TOSCANA FLAMINGO (COD 6312)</v>
          </cell>
          <cell r="AN433"/>
          <cell r="AO433">
            <v>1.9</v>
          </cell>
          <cell r="AP433">
            <v>1.3</v>
          </cell>
          <cell r="AQ433">
            <v>0.01</v>
          </cell>
          <cell r="AR433">
            <v>0</v>
          </cell>
          <cell r="AS433" t="str">
            <v>EST MANTA TOSCANA FLAMINGO (COD 6312) - 1,9x1,3x0,01H</v>
          </cell>
          <cell r="AT433">
            <v>500</v>
          </cell>
          <cell r="AU433">
            <v>500</v>
          </cell>
          <cell r="AV433">
            <v>500</v>
          </cell>
          <cell r="AW433">
            <v>0</v>
          </cell>
          <cell r="AX433">
            <v>500</v>
          </cell>
          <cell r="AY433">
            <v>0</v>
          </cell>
          <cell r="AZ433"/>
          <cell r="BA433" t="str">
            <v/>
          </cell>
          <cell r="BB433"/>
          <cell r="BC433"/>
          <cell r="BD433"/>
          <cell r="BE433" t="str">
            <v/>
          </cell>
          <cell r="BF433">
            <v>0</v>
          </cell>
          <cell r="BG433" t="str">
            <v/>
          </cell>
          <cell r="BH433" t="str">
            <v/>
          </cell>
          <cell r="BI433">
            <v>204</v>
          </cell>
          <cell r="BJ433" t="str">
            <v>0</v>
          </cell>
          <cell r="BK433">
            <v>0</v>
          </cell>
          <cell r="BL433">
            <v>0</v>
          </cell>
          <cell r="BM433"/>
          <cell r="BN433"/>
          <cell r="BO433"/>
          <cell r="BP433"/>
          <cell r="BR433" t="str">
            <v>DECOR SALE</v>
          </cell>
          <cell r="BT433" t="str">
            <v/>
          </cell>
          <cell r="BU433" t="str">
            <v/>
          </cell>
        </row>
        <row r="434">
          <cell r="H434">
            <v>0</v>
          </cell>
          <cell r="O434">
            <v>147428</v>
          </cell>
          <cell r="P434"/>
          <cell r="Q434" t="str">
            <v>EST MANTA TOSCANA FLAMINGO (COD 6312)</v>
          </cell>
          <cell r="R434"/>
          <cell r="S434"/>
          <cell r="T434"/>
          <cell r="U434">
            <v>1.9</v>
          </cell>
          <cell r="V434">
            <v>1.3</v>
          </cell>
          <cell r="W434">
            <v>0.01</v>
          </cell>
          <cell r="X434">
            <v>0</v>
          </cell>
          <cell r="Y434" t="str">
            <v>EST MANTA TOSCANA FLAMINGO (COD 6312) - 1,9x1,3x0,01H</v>
          </cell>
          <cell r="Z434">
            <v>500</v>
          </cell>
          <cell r="AA434">
            <v>0.5</v>
          </cell>
          <cell r="AB434">
            <v>250</v>
          </cell>
          <cell r="AC434"/>
          <cell r="AD434"/>
          <cell r="AE434"/>
          <cell r="AF434">
            <v>500</v>
          </cell>
          <cell r="AG434">
            <v>500</v>
          </cell>
          <cell r="AH434">
            <v>0</v>
          </cell>
          <cell r="AI434">
            <v>500</v>
          </cell>
          <cell r="AJ434" t="str">
            <v>REF: 147428</v>
          </cell>
          <cell r="AK434"/>
          <cell r="AL434">
            <v>147428</v>
          </cell>
          <cell r="AM434" t="str">
            <v>EST MANTA TOSCANA FLAMINGO (COD 6312)</v>
          </cell>
          <cell r="AN434"/>
          <cell r="AO434">
            <v>1.9</v>
          </cell>
          <cell r="AP434">
            <v>1.3</v>
          </cell>
          <cell r="AQ434">
            <v>0.01</v>
          </cell>
          <cell r="AR434">
            <v>0</v>
          </cell>
          <cell r="AS434" t="str">
            <v>EST MANTA TOSCANA FLAMINGO (COD 6312) - 1,9x1,3x0,01H</v>
          </cell>
          <cell r="AT434">
            <v>500</v>
          </cell>
          <cell r="AU434">
            <v>500</v>
          </cell>
          <cell r="AV434">
            <v>500</v>
          </cell>
          <cell r="AW434">
            <v>0</v>
          </cell>
          <cell r="AX434">
            <v>500</v>
          </cell>
          <cell r="AY434">
            <v>0</v>
          </cell>
          <cell r="AZ434"/>
          <cell r="BA434" t="str">
            <v/>
          </cell>
          <cell r="BB434"/>
          <cell r="BC434"/>
          <cell r="BD434"/>
          <cell r="BE434" t="str">
            <v/>
          </cell>
          <cell r="BF434">
            <v>0</v>
          </cell>
          <cell r="BG434" t="str">
            <v/>
          </cell>
          <cell r="BH434" t="str">
            <v/>
          </cell>
          <cell r="BI434">
            <v>204</v>
          </cell>
          <cell r="BJ434" t="str">
            <v>0</v>
          </cell>
          <cell r="BK434">
            <v>0</v>
          </cell>
          <cell r="BL434">
            <v>0</v>
          </cell>
          <cell r="BM434"/>
          <cell r="BN434"/>
          <cell r="BO434"/>
          <cell r="BP434"/>
          <cell r="BR434" t="str">
            <v>DECOR SALE</v>
          </cell>
          <cell r="BT434" t="str">
            <v/>
          </cell>
          <cell r="BU434" t="str">
            <v/>
          </cell>
        </row>
        <row r="435">
          <cell r="H435">
            <v>0</v>
          </cell>
          <cell r="O435">
            <v>250140</v>
          </cell>
          <cell r="P435"/>
          <cell r="Q435" t="str">
            <v>EST ALMOFADA ONDAS (PONTO X) (ROSE) (COD 4006)</v>
          </cell>
          <cell r="R435"/>
          <cell r="S435"/>
          <cell r="T435"/>
          <cell r="U435">
            <v>0.5</v>
          </cell>
          <cell r="V435">
            <v>0.5</v>
          </cell>
          <cell r="W435">
            <v>0.15</v>
          </cell>
          <cell r="X435">
            <v>0</v>
          </cell>
          <cell r="Y435" t="str">
            <v>EST ALMOFADA ONDAS (PONTO X) (ROSE) (COD 4006) - 0,5x0,5x0,15H</v>
          </cell>
          <cell r="Z435">
            <v>1200</v>
          </cell>
          <cell r="AA435">
            <v>0.5</v>
          </cell>
          <cell r="AB435">
            <v>600</v>
          </cell>
          <cell r="AC435"/>
          <cell r="AD435"/>
          <cell r="AE435"/>
          <cell r="AF435">
            <v>1200</v>
          </cell>
          <cell r="AG435">
            <v>1200</v>
          </cell>
          <cell r="AH435">
            <v>0</v>
          </cell>
          <cell r="AI435">
            <v>1200</v>
          </cell>
          <cell r="AJ435" t="str">
            <v>REF: 250140</v>
          </cell>
          <cell r="AK435"/>
          <cell r="AL435">
            <v>250140</v>
          </cell>
          <cell r="AM435" t="str">
            <v>EST ALMOFADA ONDAS (PONTO X) (ROSE) (COD 4006)</v>
          </cell>
          <cell r="AN435"/>
          <cell r="AO435">
            <v>0.5</v>
          </cell>
          <cell r="AP435">
            <v>0.5</v>
          </cell>
          <cell r="AQ435">
            <v>0.15</v>
          </cell>
          <cell r="AR435">
            <v>0</v>
          </cell>
          <cell r="AS435" t="str">
            <v>EST ALMOFADA ONDAS (PONTO X) (ROSE) (COD 4006) - 0,5x0,5x0,15H</v>
          </cell>
          <cell r="AT435">
            <v>1200</v>
          </cell>
          <cell r="AU435">
            <v>1200</v>
          </cell>
          <cell r="AV435">
            <v>1200</v>
          </cell>
          <cell r="AW435">
            <v>0</v>
          </cell>
          <cell r="AX435">
            <v>1200</v>
          </cell>
          <cell r="AY435">
            <v>0</v>
          </cell>
          <cell r="AZ435"/>
          <cell r="BA435" t="str">
            <v/>
          </cell>
          <cell r="BB435"/>
          <cell r="BC435"/>
          <cell r="BD435"/>
          <cell r="BE435" t="str">
            <v/>
          </cell>
          <cell r="BF435">
            <v>0</v>
          </cell>
          <cell r="BG435" t="str">
            <v/>
          </cell>
          <cell r="BH435" t="str">
            <v/>
          </cell>
          <cell r="BI435">
            <v>204</v>
          </cell>
          <cell r="BJ435" t="str">
            <v>0</v>
          </cell>
          <cell r="BK435">
            <v>0</v>
          </cell>
          <cell r="BL435">
            <v>0</v>
          </cell>
          <cell r="BM435"/>
          <cell r="BN435"/>
          <cell r="BO435"/>
          <cell r="BP435"/>
          <cell r="BR435" t="str">
            <v>DECOR SALE</v>
          </cell>
          <cell r="BT435" t="str">
            <v/>
          </cell>
          <cell r="BU435" t="str">
            <v/>
          </cell>
        </row>
        <row r="436">
          <cell r="H436">
            <v>0</v>
          </cell>
          <cell r="O436">
            <v>250140</v>
          </cell>
          <cell r="P436"/>
          <cell r="Q436" t="str">
            <v>EST ALMOFADA ONDAS (PONTO X) (ROSE) (COD 4006)</v>
          </cell>
          <cell r="R436"/>
          <cell r="S436"/>
          <cell r="T436"/>
          <cell r="U436">
            <v>0.5</v>
          </cell>
          <cell r="V436">
            <v>0.5</v>
          </cell>
          <cell r="W436">
            <v>0.15</v>
          </cell>
          <cell r="X436">
            <v>0</v>
          </cell>
          <cell r="Y436" t="str">
            <v>EST ALMOFADA ONDAS (PONTO X) (ROSE) (COD 4006) - 0,5x0,5x0,15H</v>
          </cell>
          <cell r="Z436">
            <v>1200</v>
          </cell>
          <cell r="AA436">
            <v>0.5</v>
          </cell>
          <cell r="AB436">
            <v>600</v>
          </cell>
          <cell r="AC436"/>
          <cell r="AD436"/>
          <cell r="AE436"/>
          <cell r="AF436">
            <v>1200</v>
          </cell>
          <cell r="AG436">
            <v>1200</v>
          </cell>
          <cell r="AH436">
            <v>0</v>
          </cell>
          <cell r="AI436">
            <v>1200</v>
          </cell>
          <cell r="AJ436" t="str">
            <v>REF: 250140</v>
          </cell>
          <cell r="AK436"/>
          <cell r="AL436">
            <v>250140</v>
          </cell>
          <cell r="AM436" t="str">
            <v>EST ALMOFADA ONDAS (PONTO X) (ROSE) (COD 4006)</v>
          </cell>
          <cell r="AN436"/>
          <cell r="AO436">
            <v>0.5</v>
          </cell>
          <cell r="AP436">
            <v>0.5</v>
          </cell>
          <cell r="AQ436">
            <v>0.15</v>
          </cell>
          <cell r="AR436">
            <v>0</v>
          </cell>
          <cell r="AS436" t="str">
            <v>EST ALMOFADA ONDAS (PONTO X) (ROSE) (COD 4006) - 0,5x0,5x0,15H</v>
          </cell>
          <cell r="AT436">
            <v>1200</v>
          </cell>
          <cell r="AU436">
            <v>1200</v>
          </cell>
          <cell r="AV436">
            <v>1200</v>
          </cell>
          <cell r="AW436">
            <v>0</v>
          </cell>
          <cell r="AX436">
            <v>1200</v>
          </cell>
          <cell r="AY436">
            <v>0</v>
          </cell>
          <cell r="AZ436"/>
          <cell r="BA436" t="str">
            <v/>
          </cell>
          <cell r="BB436"/>
          <cell r="BC436"/>
          <cell r="BD436"/>
          <cell r="BE436" t="str">
            <v/>
          </cell>
          <cell r="BF436">
            <v>0</v>
          </cell>
          <cell r="BG436" t="str">
            <v/>
          </cell>
          <cell r="BH436" t="str">
            <v/>
          </cell>
          <cell r="BI436">
            <v>204</v>
          </cell>
          <cell r="BJ436" t="str">
            <v>0</v>
          </cell>
          <cell r="BK436">
            <v>0</v>
          </cell>
          <cell r="BL436">
            <v>0</v>
          </cell>
          <cell r="BM436"/>
          <cell r="BN436"/>
          <cell r="BO436"/>
          <cell r="BP436"/>
          <cell r="BR436" t="str">
            <v>DECOR SALE</v>
          </cell>
          <cell r="BT436" t="str">
            <v/>
          </cell>
          <cell r="BU436" t="str">
            <v/>
          </cell>
        </row>
        <row r="437">
          <cell r="H437">
            <v>0</v>
          </cell>
          <cell r="O437">
            <v>250140</v>
          </cell>
          <cell r="P437"/>
          <cell r="Q437" t="str">
            <v>EST ALMOFADA ONDAS (PONTO X) (ROSE) (COD 4006)</v>
          </cell>
          <cell r="R437"/>
          <cell r="S437"/>
          <cell r="T437"/>
          <cell r="U437">
            <v>0.5</v>
          </cell>
          <cell r="V437">
            <v>0.5</v>
          </cell>
          <cell r="W437">
            <v>0.15</v>
          </cell>
          <cell r="X437">
            <v>0</v>
          </cell>
          <cell r="Y437" t="str">
            <v>EST ALMOFADA ONDAS (PONTO X) (ROSE) (COD 4006) - 0,5x0,5x0,15H</v>
          </cell>
          <cell r="Z437">
            <v>1200</v>
          </cell>
          <cell r="AA437">
            <v>0.5</v>
          </cell>
          <cell r="AB437">
            <v>600</v>
          </cell>
          <cell r="AC437"/>
          <cell r="AD437"/>
          <cell r="AE437"/>
          <cell r="AF437">
            <v>1200</v>
          </cell>
          <cell r="AG437">
            <v>1200</v>
          </cell>
          <cell r="AH437">
            <v>0</v>
          </cell>
          <cell r="AI437">
            <v>1200</v>
          </cell>
          <cell r="AJ437" t="str">
            <v>REF: 250140</v>
          </cell>
          <cell r="AK437"/>
          <cell r="AL437">
            <v>250140</v>
          </cell>
          <cell r="AM437" t="str">
            <v>EST ALMOFADA ONDAS (PONTO X) (ROSE) (COD 4006)</v>
          </cell>
          <cell r="AN437"/>
          <cell r="AO437">
            <v>0.5</v>
          </cell>
          <cell r="AP437">
            <v>0.5</v>
          </cell>
          <cell r="AQ437">
            <v>0.15</v>
          </cell>
          <cell r="AR437">
            <v>0</v>
          </cell>
          <cell r="AS437" t="str">
            <v>EST ALMOFADA ONDAS (PONTO X) (ROSE) (COD 4006) - 0,5x0,5x0,15H</v>
          </cell>
          <cell r="AT437">
            <v>1200</v>
          </cell>
          <cell r="AU437">
            <v>1200</v>
          </cell>
          <cell r="AV437">
            <v>1200</v>
          </cell>
          <cell r="AW437">
            <v>0</v>
          </cell>
          <cell r="AX437">
            <v>1200</v>
          </cell>
          <cell r="AY437">
            <v>0</v>
          </cell>
          <cell r="AZ437"/>
          <cell r="BA437" t="str">
            <v/>
          </cell>
          <cell r="BB437"/>
          <cell r="BC437"/>
          <cell r="BD437"/>
          <cell r="BE437" t="str">
            <v/>
          </cell>
          <cell r="BF437">
            <v>0</v>
          </cell>
          <cell r="BG437" t="str">
            <v/>
          </cell>
          <cell r="BH437" t="str">
            <v/>
          </cell>
          <cell r="BI437">
            <v>204</v>
          </cell>
          <cell r="BJ437" t="str">
            <v>0</v>
          </cell>
          <cell r="BK437">
            <v>0</v>
          </cell>
          <cell r="BL437">
            <v>0</v>
          </cell>
          <cell r="BM437"/>
          <cell r="BN437"/>
          <cell r="BO437"/>
          <cell r="BP437"/>
          <cell r="BR437" t="str">
            <v>DECOR SALE</v>
          </cell>
          <cell r="BT437" t="str">
            <v/>
          </cell>
          <cell r="BU437" t="str">
            <v/>
          </cell>
        </row>
        <row r="438">
          <cell r="H438">
            <v>0</v>
          </cell>
          <cell r="O438">
            <v>250140</v>
          </cell>
          <cell r="P438"/>
          <cell r="Q438" t="str">
            <v>EST ALMOFADA ONDAS (PONTO X) (ROSE) (COD 4006)</v>
          </cell>
          <cell r="R438"/>
          <cell r="S438"/>
          <cell r="T438"/>
          <cell r="U438">
            <v>0.5</v>
          </cell>
          <cell r="V438">
            <v>0.5</v>
          </cell>
          <cell r="W438">
            <v>0.15</v>
          </cell>
          <cell r="X438">
            <v>0</v>
          </cell>
          <cell r="Y438" t="str">
            <v>EST ALMOFADA ONDAS (PONTO X) (ROSE) (COD 4006) - 0,5x0,5x0,15H</v>
          </cell>
          <cell r="Z438">
            <v>1200</v>
          </cell>
          <cell r="AA438">
            <v>0.5</v>
          </cell>
          <cell r="AB438">
            <v>600</v>
          </cell>
          <cell r="AC438"/>
          <cell r="AD438"/>
          <cell r="AE438"/>
          <cell r="AF438">
            <v>1200</v>
          </cell>
          <cell r="AG438">
            <v>1200</v>
          </cell>
          <cell r="AH438">
            <v>0</v>
          </cell>
          <cell r="AI438">
            <v>1200</v>
          </cell>
          <cell r="AJ438" t="str">
            <v>REF: 250140</v>
          </cell>
          <cell r="AK438"/>
          <cell r="AL438">
            <v>250140</v>
          </cell>
          <cell r="AM438" t="str">
            <v>EST ALMOFADA ONDAS (PONTO X) (ROSE) (COD 4006)</v>
          </cell>
          <cell r="AN438"/>
          <cell r="AO438">
            <v>0.5</v>
          </cell>
          <cell r="AP438">
            <v>0.5</v>
          </cell>
          <cell r="AQ438">
            <v>0.15</v>
          </cell>
          <cell r="AR438">
            <v>0</v>
          </cell>
          <cell r="AS438" t="str">
            <v>EST ALMOFADA ONDAS (PONTO X) (ROSE) (COD 4006) - 0,5x0,5x0,15H</v>
          </cell>
          <cell r="AT438">
            <v>1200</v>
          </cell>
          <cell r="AU438">
            <v>1200</v>
          </cell>
          <cell r="AV438">
            <v>1200</v>
          </cell>
          <cell r="AW438">
            <v>0</v>
          </cell>
          <cell r="AX438">
            <v>1200</v>
          </cell>
          <cell r="AY438">
            <v>0</v>
          </cell>
          <cell r="AZ438"/>
          <cell r="BA438" t="str">
            <v/>
          </cell>
          <cell r="BB438"/>
          <cell r="BC438"/>
          <cell r="BD438"/>
          <cell r="BE438" t="str">
            <v/>
          </cell>
          <cell r="BF438">
            <v>0</v>
          </cell>
          <cell r="BG438" t="str">
            <v/>
          </cell>
          <cell r="BH438" t="str">
            <v/>
          </cell>
          <cell r="BI438">
            <v>204</v>
          </cell>
          <cell r="BJ438" t="str">
            <v>0</v>
          </cell>
          <cell r="BK438">
            <v>0</v>
          </cell>
          <cell r="BL438">
            <v>0</v>
          </cell>
          <cell r="BM438"/>
          <cell r="BN438"/>
          <cell r="BO438"/>
          <cell r="BP438"/>
          <cell r="BR438" t="str">
            <v>DECOR SALE</v>
          </cell>
          <cell r="BT438" t="str">
            <v/>
          </cell>
          <cell r="BU438" t="str">
            <v/>
          </cell>
        </row>
        <row r="439">
          <cell r="H439">
            <v>0</v>
          </cell>
          <cell r="O439">
            <v>250139</v>
          </cell>
          <cell r="P439"/>
          <cell r="Q439" t="str">
            <v>EST ALMOFADA ONDAS (PONTO 31) (CINZA) (COD 4006)</v>
          </cell>
          <cell r="R439"/>
          <cell r="S439"/>
          <cell r="T439"/>
          <cell r="U439">
            <v>0.5</v>
          </cell>
          <cell r="V439">
            <v>0.5</v>
          </cell>
          <cell r="W439">
            <v>0.15</v>
          </cell>
          <cell r="X439">
            <v>0</v>
          </cell>
          <cell r="Y439" t="str">
            <v>EST ALMOFADA ONDAS (PONTO 31) (CINZA) (COD 4006) - 0,5x0,5x0,15H</v>
          </cell>
          <cell r="Z439">
            <v>1200</v>
          </cell>
          <cell r="AA439">
            <v>0.5</v>
          </cell>
          <cell r="AB439">
            <v>600</v>
          </cell>
          <cell r="AC439"/>
          <cell r="AD439"/>
          <cell r="AE439"/>
          <cell r="AF439">
            <v>1200</v>
          </cell>
          <cell r="AG439">
            <v>1200</v>
          </cell>
          <cell r="AH439">
            <v>0</v>
          </cell>
          <cell r="AI439">
            <v>1200</v>
          </cell>
          <cell r="AJ439" t="str">
            <v>REF: 250139</v>
          </cell>
          <cell r="AK439"/>
          <cell r="AL439">
            <v>250139</v>
          </cell>
          <cell r="AM439" t="str">
            <v>EST ALMOFADA ONDAS (PONTO 31) (CINZA) (COD 4006)</v>
          </cell>
          <cell r="AN439"/>
          <cell r="AO439">
            <v>0.5</v>
          </cell>
          <cell r="AP439">
            <v>0.5</v>
          </cell>
          <cell r="AQ439">
            <v>0.15</v>
          </cell>
          <cell r="AR439">
            <v>0</v>
          </cell>
          <cell r="AS439" t="str">
            <v>EST ALMOFADA ONDAS (PONTO 31) (CINZA) (COD 4006) - 0,5x0,5x0,15H</v>
          </cell>
          <cell r="AT439">
            <v>1200</v>
          </cell>
          <cell r="AU439">
            <v>1200</v>
          </cell>
          <cell r="AV439">
            <v>1200</v>
          </cell>
          <cell r="AW439">
            <v>0</v>
          </cell>
          <cell r="AX439">
            <v>1200</v>
          </cell>
          <cell r="AY439">
            <v>0</v>
          </cell>
          <cell r="AZ439"/>
          <cell r="BA439" t="str">
            <v/>
          </cell>
          <cell r="BB439"/>
          <cell r="BC439"/>
          <cell r="BD439"/>
          <cell r="BE439" t="str">
            <v/>
          </cell>
          <cell r="BF439">
            <v>0</v>
          </cell>
          <cell r="BG439" t="str">
            <v/>
          </cell>
          <cell r="BH439" t="str">
            <v/>
          </cell>
          <cell r="BI439">
            <v>204</v>
          </cell>
          <cell r="BJ439" t="str">
            <v>0</v>
          </cell>
          <cell r="BK439">
            <v>0</v>
          </cell>
          <cell r="BL439">
            <v>0</v>
          </cell>
          <cell r="BM439"/>
          <cell r="BN439"/>
          <cell r="BO439"/>
          <cell r="BP439"/>
          <cell r="BR439" t="str">
            <v>DECOR SALE</v>
          </cell>
          <cell r="BT439" t="str">
            <v/>
          </cell>
          <cell r="BU439" t="str">
            <v/>
          </cell>
        </row>
        <row r="440">
          <cell r="H440">
            <v>0</v>
          </cell>
          <cell r="O440">
            <v>250139</v>
          </cell>
          <cell r="P440"/>
          <cell r="Q440" t="str">
            <v>EST ALMOFADA ONDAS (PONTO 31) (CINZA) (COD 4006)</v>
          </cell>
          <cell r="R440"/>
          <cell r="S440"/>
          <cell r="T440"/>
          <cell r="U440">
            <v>0.5</v>
          </cell>
          <cell r="V440">
            <v>0.5</v>
          </cell>
          <cell r="W440">
            <v>0.15</v>
          </cell>
          <cell r="X440">
            <v>0</v>
          </cell>
          <cell r="Y440" t="str">
            <v>EST ALMOFADA ONDAS (PONTO 31) (CINZA) (COD 4006) - 0,5x0,5x0,15H</v>
          </cell>
          <cell r="Z440">
            <v>1200</v>
          </cell>
          <cell r="AA440">
            <v>0.5</v>
          </cell>
          <cell r="AB440">
            <v>600</v>
          </cell>
          <cell r="AC440"/>
          <cell r="AD440"/>
          <cell r="AE440"/>
          <cell r="AF440">
            <v>1200</v>
          </cell>
          <cell r="AG440">
            <v>1200</v>
          </cell>
          <cell r="AH440">
            <v>0</v>
          </cell>
          <cell r="AI440">
            <v>1200</v>
          </cell>
          <cell r="AJ440" t="str">
            <v>REF: 250139</v>
          </cell>
          <cell r="AK440"/>
          <cell r="AL440">
            <v>250139</v>
          </cell>
          <cell r="AM440" t="str">
            <v>EST ALMOFADA ONDAS (PONTO 31) (CINZA) (COD 4006)</v>
          </cell>
          <cell r="AN440"/>
          <cell r="AO440">
            <v>0.5</v>
          </cell>
          <cell r="AP440">
            <v>0.5</v>
          </cell>
          <cell r="AQ440">
            <v>0.15</v>
          </cell>
          <cell r="AR440">
            <v>0</v>
          </cell>
          <cell r="AS440" t="str">
            <v>EST ALMOFADA ONDAS (PONTO 31) (CINZA) (COD 4006) - 0,5x0,5x0,15H</v>
          </cell>
          <cell r="AT440">
            <v>1200</v>
          </cell>
          <cell r="AU440">
            <v>1200</v>
          </cell>
          <cell r="AV440">
            <v>1200</v>
          </cell>
          <cell r="AW440">
            <v>0</v>
          </cell>
          <cell r="AX440">
            <v>1200</v>
          </cell>
          <cell r="AY440">
            <v>0</v>
          </cell>
          <cell r="AZ440"/>
          <cell r="BA440" t="str">
            <v/>
          </cell>
          <cell r="BB440"/>
          <cell r="BC440"/>
          <cell r="BD440"/>
          <cell r="BE440" t="str">
            <v/>
          </cell>
          <cell r="BF440">
            <v>0</v>
          </cell>
          <cell r="BG440" t="str">
            <v/>
          </cell>
          <cell r="BH440" t="str">
            <v/>
          </cell>
          <cell r="BI440">
            <v>204</v>
          </cell>
          <cell r="BJ440" t="str">
            <v>0</v>
          </cell>
          <cell r="BK440">
            <v>0</v>
          </cell>
          <cell r="BL440">
            <v>0</v>
          </cell>
          <cell r="BM440"/>
          <cell r="BN440"/>
          <cell r="BO440"/>
          <cell r="BP440"/>
          <cell r="BR440" t="str">
            <v>DECOR SALE</v>
          </cell>
          <cell r="BT440" t="str">
            <v/>
          </cell>
          <cell r="BU440" t="str">
            <v/>
          </cell>
        </row>
        <row r="441">
          <cell r="H441">
            <v>0</v>
          </cell>
          <cell r="O441">
            <v>151286</v>
          </cell>
          <cell r="P441" t="str">
            <v>2014/219-0024-01</v>
          </cell>
          <cell r="Q441" t="str">
            <v>EST ACESSORIO CAIXA C/TAMPA CRISTAL</v>
          </cell>
          <cell r="R441"/>
          <cell r="S441"/>
          <cell r="T441"/>
          <cell r="U441">
            <v>0.3</v>
          </cell>
          <cell r="V441">
            <v>0.15</v>
          </cell>
          <cell r="W441">
            <v>0.2</v>
          </cell>
          <cell r="X441">
            <v>0</v>
          </cell>
          <cell r="Y441" t="str">
            <v>EST ACESSORIO CAIXA C/TAMPA CRISTAL - 0,3x0,15x0,2H</v>
          </cell>
          <cell r="Z441">
            <v>2650</v>
          </cell>
          <cell r="AA441">
            <v>0.35</v>
          </cell>
          <cell r="AB441">
            <v>1722.5</v>
          </cell>
          <cell r="AC441"/>
          <cell r="AD441"/>
          <cell r="AE441"/>
          <cell r="AF441">
            <v>2650</v>
          </cell>
          <cell r="AG441">
            <v>2650</v>
          </cell>
          <cell r="AH441">
            <v>0</v>
          </cell>
          <cell r="AI441">
            <v>2650</v>
          </cell>
          <cell r="AJ441" t="str">
            <v>REF: 151286</v>
          </cell>
          <cell r="AK441" t="str">
            <v>PRODUTO PRONTA ENTREGA</v>
          </cell>
          <cell r="AL441">
            <v>151286</v>
          </cell>
          <cell r="AM441" t="str">
            <v>EST ACESSORIO CAIXA C/TAMPA CRISTAL</v>
          </cell>
          <cell r="AN441"/>
          <cell r="AO441">
            <v>0.3</v>
          </cell>
          <cell r="AP441">
            <v>0.15</v>
          </cell>
          <cell r="AQ441">
            <v>0.2</v>
          </cell>
          <cell r="AR441">
            <v>0</v>
          </cell>
          <cell r="AS441" t="str">
            <v>EST ACESSORIO CAIXA C/TAMPA CRISTAL - 0,3x0,15x0,2H</v>
          </cell>
          <cell r="AT441">
            <v>2650</v>
          </cell>
          <cell r="AU441">
            <v>2650</v>
          </cell>
          <cell r="AV441">
            <v>2650</v>
          </cell>
          <cell r="AW441">
            <v>0</v>
          </cell>
          <cell r="AX441">
            <v>2650</v>
          </cell>
          <cell r="AY441">
            <v>0</v>
          </cell>
          <cell r="AZ441"/>
          <cell r="BA441" t="str">
            <v/>
          </cell>
          <cell r="BB441"/>
          <cell r="BC441"/>
          <cell r="BD441"/>
          <cell r="BE441" t="str">
            <v/>
          </cell>
          <cell r="BF441">
            <v>0</v>
          </cell>
          <cell r="BG441" t="str">
            <v/>
          </cell>
          <cell r="BH441" t="str">
            <v/>
          </cell>
          <cell r="BI441">
            <v>204</v>
          </cell>
          <cell r="BJ441" t="str">
            <v>0</v>
          </cell>
          <cell r="BK441">
            <v>0</v>
          </cell>
          <cell r="BL441">
            <v>0</v>
          </cell>
          <cell r="BM441"/>
          <cell r="BN441"/>
          <cell r="BO441"/>
          <cell r="BP441"/>
          <cell r="BR441" t="str">
            <v>LC PE</v>
          </cell>
          <cell r="BT441" t="str">
            <v/>
          </cell>
          <cell r="BU441" t="str">
            <v/>
          </cell>
        </row>
        <row r="442">
          <cell r="H442">
            <v>0</v>
          </cell>
          <cell r="O442">
            <v>151286</v>
          </cell>
          <cell r="P442" t="str">
            <v>2014/219-0025-01</v>
          </cell>
          <cell r="Q442" t="str">
            <v>EST ACESSORIO CAIXA C/TAMPA CRISTAL</v>
          </cell>
          <cell r="R442"/>
          <cell r="S442"/>
          <cell r="T442"/>
          <cell r="U442">
            <v>0.3</v>
          </cell>
          <cell r="V442">
            <v>0.15</v>
          </cell>
          <cell r="W442">
            <v>0.2</v>
          </cell>
          <cell r="X442">
            <v>0</v>
          </cell>
          <cell r="Y442" t="str">
            <v>EST ACESSORIO CAIXA C/TAMPA CRISTAL - 0,3x0,15x0,2H</v>
          </cell>
          <cell r="Z442">
            <v>2650</v>
          </cell>
          <cell r="AA442">
            <v>0.35</v>
          </cell>
          <cell r="AB442">
            <v>1722.5</v>
          </cell>
          <cell r="AC442"/>
          <cell r="AD442"/>
          <cell r="AE442"/>
          <cell r="AF442">
            <v>2650</v>
          </cell>
          <cell r="AG442">
            <v>2650</v>
          </cell>
          <cell r="AH442">
            <v>0</v>
          </cell>
          <cell r="AI442">
            <v>2650</v>
          </cell>
          <cell r="AJ442" t="str">
            <v>REF: 151286</v>
          </cell>
          <cell r="AK442" t="str">
            <v>PRODUTO PRONTA ENTREGA</v>
          </cell>
          <cell r="AL442">
            <v>151286</v>
          </cell>
          <cell r="AM442" t="str">
            <v>EST ACESSORIO CAIXA C/TAMPA CRISTAL</v>
          </cell>
          <cell r="AN442"/>
          <cell r="AO442">
            <v>0.3</v>
          </cell>
          <cell r="AP442">
            <v>0.15</v>
          </cell>
          <cell r="AQ442">
            <v>0.2</v>
          </cell>
          <cell r="AR442">
            <v>0</v>
          </cell>
          <cell r="AS442" t="str">
            <v>EST ACESSORIO CAIXA C/TAMPA CRISTAL - 0,3x0,15x0,2H</v>
          </cell>
          <cell r="AT442">
            <v>2650</v>
          </cell>
          <cell r="AU442">
            <v>2650</v>
          </cell>
          <cell r="AV442">
            <v>2650</v>
          </cell>
          <cell r="AW442">
            <v>0</v>
          </cell>
          <cell r="AX442">
            <v>2650</v>
          </cell>
          <cell r="AY442">
            <v>0</v>
          </cell>
          <cell r="AZ442"/>
          <cell r="BA442" t="str">
            <v/>
          </cell>
          <cell r="BB442"/>
          <cell r="BC442"/>
          <cell r="BD442"/>
          <cell r="BE442" t="str">
            <v/>
          </cell>
          <cell r="BF442">
            <v>0</v>
          </cell>
          <cell r="BG442" t="str">
            <v/>
          </cell>
          <cell r="BH442" t="str">
            <v/>
          </cell>
          <cell r="BI442">
            <v>204</v>
          </cell>
          <cell r="BJ442" t="str">
            <v>0</v>
          </cell>
          <cell r="BK442">
            <v>0</v>
          </cell>
          <cell r="BL442">
            <v>0</v>
          </cell>
          <cell r="BM442"/>
          <cell r="BN442"/>
          <cell r="BO442"/>
          <cell r="BP442"/>
          <cell r="BR442" t="str">
            <v>TEO PE</v>
          </cell>
          <cell r="BT442" t="str">
            <v/>
          </cell>
          <cell r="BU442" t="str">
            <v/>
          </cell>
        </row>
        <row r="443">
          <cell r="H443">
            <v>0</v>
          </cell>
          <cell r="O443">
            <v>151286</v>
          </cell>
          <cell r="P443" t="str">
            <v>2014/219-0048-01</v>
          </cell>
          <cell r="Q443" t="str">
            <v>EST ACESSORIO CAIXA C/TAMPA CRISTAL</v>
          </cell>
          <cell r="R443"/>
          <cell r="S443"/>
          <cell r="T443"/>
          <cell r="U443">
            <v>0.3</v>
          </cell>
          <cell r="V443">
            <v>0.15</v>
          </cell>
          <cell r="W443">
            <v>0.2</v>
          </cell>
          <cell r="X443">
            <v>0</v>
          </cell>
          <cell r="Y443" t="str">
            <v>EST ACESSORIO CAIXA C/TAMPA CRISTAL - 0,3x0,15x0,2H</v>
          </cell>
          <cell r="Z443">
            <v>2650</v>
          </cell>
          <cell r="AA443">
            <v>0.35</v>
          </cell>
          <cell r="AB443">
            <v>1722.5</v>
          </cell>
          <cell r="AC443"/>
          <cell r="AD443"/>
          <cell r="AE443"/>
          <cell r="AF443">
            <v>2650</v>
          </cell>
          <cell r="AG443">
            <v>2650</v>
          </cell>
          <cell r="AH443">
            <v>0</v>
          </cell>
          <cell r="AI443">
            <v>2650</v>
          </cell>
          <cell r="AJ443" t="str">
            <v>REF: 151286</v>
          </cell>
          <cell r="AK443" t="str">
            <v>PRODUTO PRONTA ENTREGA</v>
          </cell>
          <cell r="AL443">
            <v>151286</v>
          </cell>
          <cell r="AM443" t="str">
            <v>EST ACESSORIO CAIXA C/TAMPA CRISTAL</v>
          </cell>
          <cell r="AN443"/>
          <cell r="AO443">
            <v>0.3</v>
          </cell>
          <cell r="AP443">
            <v>0.15</v>
          </cell>
          <cell r="AQ443">
            <v>0.2</v>
          </cell>
          <cell r="AR443">
            <v>0</v>
          </cell>
          <cell r="AS443" t="str">
            <v>EST ACESSORIO CAIXA C/TAMPA CRISTAL - 0,3x0,15x0,2H</v>
          </cell>
          <cell r="AT443">
            <v>2650</v>
          </cell>
          <cell r="AU443">
            <v>2650</v>
          </cell>
          <cell r="AV443">
            <v>2650</v>
          </cell>
          <cell r="AW443">
            <v>0</v>
          </cell>
          <cell r="AX443">
            <v>2650</v>
          </cell>
          <cell r="AY443">
            <v>0</v>
          </cell>
          <cell r="AZ443"/>
          <cell r="BA443" t="str">
            <v/>
          </cell>
          <cell r="BB443"/>
          <cell r="BC443"/>
          <cell r="BD443"/>
          <cell r="BE443" t="str">
            <v/>
          </cell>
          <cell r="BF443">
            <v>0</v>
          </cell>
          <cell r="BG443" t="str">
            <v/>
          </cell>
          <cell r="BH443" t="str">
            <v/>
          </cell>
          <cell r="BI443">
            <v>204</v>
          </cell>
          <cell r="BJ443" t="str">
            <v>0</v>
          </cell>
          <cell r="BK443">
            <v>0</v>
          </cell>
          <cell r="BL443">
            <v>0</v>
          </cell>
          <cell r="BM443"/>
          <cell r="BN443"/>
          <cell r="BO443"/>
          <cell r="BP443"/>
          <cell r="BR443" t="str">
            <v>TEO PE</v>
          </cell>
          <cell r="BT443" t="str">
            <v/>
          </cell>
          <cell r="BU443" t="str">
            <v/>
          </cell>
        </row>
        <row r="444">
          <cell r="H444">
            <v>0</v>
          </cell>
          <cell r="O444">
            <v>64049</v>
          </cell>
          <cell r="P444" t="str">
            <v>2014/013-0003-01</v>
          </cell>
          <cell r="Q444" t="str">
            <v>EST CACHEPOT MARROCOS (REF 06612)</v>
          </cell>
          <cell r="R444"/>
          <cell r="S444"/>
          <cell r="T444"/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 t="str">
            <v>EST CACHEPOT MARROCOS (REF 06612) - Ø0x0H</v>
          </cell>
          <cell r="Z444">
            <v>2500</v>
          </cell>
          <cell r="AA444">
            <v>0.35</v>
          </cell>
          <cell r="AB444">
            <v>1625</v>
          </cell>
          <cell r="AC444"/>
          <cell r="AD444"/>
          <cell r="AE444"/>
          <cell r="AF444">
            <v>2500</v>
          </cell>
          <cell r="AG444">
            <v>2500</v>
          </cell>
          <cell r="AH444">
            <v>0</v>
          </cell>
          <cell r="AI444">
            <v>2500</v>
          </cell>
          <cell r="AJ444" t="str">
            <v>REF: 64049</v>
          </cell>
          <cell r="AK444" t="str">
            <v>PRODUTO PRONTA ENTREGA</v>
          </cell>
          <cell r="AL444">
            <v>64049</v>
          </cell>
          <cell r="AM444" t="str">
            <v>EST CACHEPOT MARROCOS (REF 06612)</v>
          </cell>
          <cell r="AN444"/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 t="str">
            <v>EST CACHEPOT MARROCOS (REF 06612) - Ø0x0H</v>
          </cell>
          <cell r="AT444">
            <v>2500</v>
          </cell>
          <cell r="AU444">
            <v>2500</v>
          </cell>
          <cell r="AV444">
            <v>2500</v>
          </cell>
          <cell r="AW444">
            <v>0</v>
          </cell>
          <cell r="AX444">
            <v>2500</v>
          </cell>
          <cell r="AY444">
            <v>0</v>
          </cell>
          <cell r="AZ444"/>
          <cell r="BA444" t="str">
            <v/>
          </cell>
          <cell r="BB444"/>
          <cell r="BC444"/>
          <cell r="BD444"/>
          <cell r="BE444" t="str">
            <v/>
          </cell>
          <cell r="BF444">
            <v>0</v>
          </cell>
          <cell r="BG444" t="str">
            <v/>
          </cell>
          <cell r="BH444" t="str">
            <v/>
          </cell>
          <cell r="BI444">
            <v>204</v>
          </cell>
          <cell r="BJ444" t="str">
            <v>0</v>
          </cell>
          <cell r="BK444">
            <v>0</v>
          </cell>
          <cell r="BL444">
            <v>0</v>
          </cell>
          <cell r="BM444"/>
          <cell r="BN444"/>
          <cell r="BO444"/>
          <cell r="BP444"/>
          <cell r="BR444" t="str">
            <v>TEO PE</v>
          </cell>
          <cell r="BT444" t="str">
            <v/>
          </cell>
          <cell r="BU444" t="str">
            <v/>
          </cell>
        </row>
        <row r="445">
          <cell r="H445">
            <v>0</v>
          </cell>
          <cell r="O445">
            <v>64049</v>
          </cell>
          <cell r="P445" t="str">
            <v>2024/326-0083-01</v>
          </cell>
          <cell r="Q445" t="str">
            <v>EST CACHEPOT MARROCOS (REF 06612)</v>
          </cell>
          <cell r="R445"/>
          <cell r="S445"/>
          <cell r="T445"/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 t="str">
            <v>EST CACHEPOT MARROCOS (REF 06612) - Ø0x0H</v>
          </cell>
          <cell r="Z445">
            <v>2500</v>
          </cell>
          <cell r="AA445">
            <v>0.35</v>
          </cell>
          <cell r="AB445">
            <v>1625</v>
          </cell>
          <cell r="AC445"/>
          <cell r="AD445"/>
          <cell r="AE445"/>
          <cell r="AF445">
            <v>2500</v>
          </cell>
          <cell r="AG445">
            <v>2500</v>
          </cell>
          <cell r="AH445">
            <v>0</v>
          </cell>
          <cell r="AI445">
            <v>2500</v>
          </cell>
          <cell r="AJ445" t="str">
            <v>REF: 64049</v>
          </cell>
          <cell r="AK445" t="str">
            <v>PRODUTO PRONTA ENTREGA</v>
          </cell>
          <cell r="AL445">
            <v>64049</v>
          </cell>
          <cell r="AM445" t="str">
            <v>EST CACHEPOT MARROCOS (REF 06612)</v>
          </cell>
          <cell r="AN445"/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 t="str">
            <v>EST CACHEPOT MARROCOS (REF 06612) - Ø0x0H</v>
          </cell>
          <cell r="AT445">
            <v>2500</v>
          </cell>
          <cell r="AU445">
            <v>2500</v>
          </cell>
          <cell r="AV445">
            <v>2500</v>
          </cell>
          <cell r="AW445">
            <v>0</v>
          </cell>
          <cell r="AX445">
            <v>2500</v>
          </cell>
          <cell r="AY445">
            <v>0</v>
          </cell>
          <cell r="AZ445"/>
          <cell r="BA445" t="str">
            <v/>
          </cell>
          <cell r="BB445"/>
          <cell r="BC445"/>
          <cell r="BD445"/>
          <cell r="BE445" t="str">
            <v/>
          </cell>
          <cell r="BF445">
            <v>0</v>
          </cell>
          <cell r="BG445" t="str">
            <v/>
          </cell>
          <cell r="BH445" t="str">
            <v/>
          </cell>
          <cell r="BI445">
            <v>204</v>
          </cell>
          <cell r="BJ445" t="str">
            <v>0</v>
          </cell>
          <cell r="BK445">
            <v>0</v>
          </cell>
          <cell r="BL445">
            <v>0</v>
          </cell>
          <cell r="BM445"/>
          <cell r="BN445"/>
          <cell r="BO445"/>
          <cell r="BP445"/>
          <cell r="BR445" t="str">
            <v>TEO PE</v>
          </cell>
          <cell r="BT445" t="str">
            <v/>
          </cell>
          <cell r="BU445" t="str">
            <v/>
          </cell>
        </row>
        <row r="446">
          <cell r="H446">
            <v>0</v>
          </cell>
          <cell r="O446">
            <v>234033</v>
          </cell>
          <cell r="P446" t="str">
            <v>2019/164-0045-01</v>
          </cell>
          <cell r="Q446" t="str">
            <v>EST ALMOFADA (GREEN COMPLIMENT 2 ED) (COD 120550128)</v>
          </cell>
          <cell r="R446"/>
          <cell r="S446"/>
          <cell r="T446"/>
          <cell r="U446">
            <v>0.5</v>
          </cell>
          <cell r="V446">
            <v>0.5</v>
          </cell>
          <cell r="W446">
            <v>0.15</v>
          </cell>
          <cell r="X446">
            <v>0</v>
          </cell>
          <cell r="Y446" t="str">
            <v>EST ALMOFADA (GREEN COMPLIMENT 2 ED) (COD 120550128) - 0,5x0,5x0,15H</v>
          </cell>
          <cell r="Z446">
            <v>500</v>
          </cell>
          <cell r="AA446">
            <v>0.5</v>
          </cell>
          <cell r="AB446">
            <v>250</v>
          </cell>
          <cell r="AC446"/>
          <cell r="AD446"/>
          <cell r="AE446"/>
          <cell r="AF446">
            <v>500</v>
          </cell>
          <cell r="AG446">
            <v>500</v>
          </cell>
          <cell r="AH446">
            <v>0</v>
          </cell>
          <cell r="AI446">
            <v>500</v>
          </cell>
          <cell r="AJ446" t="str">
            <v>REF: 234033</v>
          </cell>
          <cell r="AK446" t="str">
            <v>PRODUTO FORA DE LINHA</v>
          </cell>
          <cell r="AL446">
            <v>234033</v>
          </cell>
          <cell r="AM446" t="str">
            <v>EST ALMOFADA (GREEN COMPLIMENT 2 ED) (COD 120550128)</v>
          </cell>
          <cell r="AN446"/>
          <cell r="AO446">
            <v>0.5</v>
          </cell>
          <cell r="AP446">
            <v>0.5</v>
          </cell>
          <cell r="AQ446">
            <v>0.15</v>
          </cell>
          <cell r="AR446">
            <v>0</v>
          </cell>
          <cell r="AS446" t="str">
            <v>EST ALMOFADA (GREEN COMPLIMENT 2 ED) (COD 120550128) - 0,5x0,5x0,15H</v>
          </cell>
          <cell r="AT446">
            <v>500</v>
          </cell>
          <cell r="AU446">
            <v>500</v>
          </cell>
          <cell r="AV446">
            <v>500</v>
          </cell>
          <cell r="AW446">
            <v>0</v>
          </cell>
          <cell r="AX446">
            <v>500</v>
          </cell>
          <cell r="AY446">
            <v>0</v>
          </cell>
          <cell r="AZ446"/>
          <cell r="BA446" t="str">
            <v/>
          </cell>
          <cell r="BB446"/>
          <cell r="BC446"/>
          <cell r="BD446"/>
          <cell r="BE446" t="str">
            <v/>
          </cell>
          <cell r="BF446">
            <v>0</v>
          </cell>
          <cell r="BG446" t="str">
            <v/>
          </cell>
          <cell r="BH446" t="str">
            <v/>
          </cell>
          <cell r="BI446">
            <v>204</v>
          </cell>
          <cell r="BJ446" t="str">
            <v>0</v>
          </cell>
          <cell r="BK446">
            <v>0</v>
          </cell>
          <cell r="BL446">
            <v>0</v>
          </cell>
          <cell r="BM446"/>
          <cell r="BN446"/>
          <cell r="BO446"/>
          <cell r="BP446"/>
          <cell r="BR446" t="str">
            <v>DD PE</v>
          </cell>
          <cell r="BT446" t="str">
            <v/>
          </cell>
          <cell r="BU446" t="str">
            <v/>
          </cell>
        </row>
        <row r="447">
          <cell r="H447">
            <v>0</v>
          </cell>
          <cell r="O447">
            <v>234033</v>
          </cell>
          <cell r="P447" t="str">
            <v>2019/164-0047-01</v>
          </cell>
          <cell r="Q447" t="str">
            <v>EST ALMOFADA (GREEN COMPLIMENT 2 ED) (COD 120550128)</v>
          </cell>
          <cell r="R447"/>
          <cell r="S447"/>
          <cell r="T447"/>
          <cell r="U447">
            <v>0.5</v>
          </cell>
          <cell r="V447">
            <v>0.5</v>
          </cell>
          <cell r="W447">
            <v>0.15</v>
          </cell>
          <cell r="X447">
            <v>0</v>
          </cell>
          <cell r="Y447" t="str">
            <v>EST ALMOFADA (GREEN COMPLIMENT 2 ED) (COD 120550128) - 0,5x0,5x0,15H</v>
          </cell>
          <cell r="Z447">
            <v>500</v>
          </cell>
          <cell r="AA447">
            <v>0.5</v>
          </cell>
          <cell r="AB447">
            <v>250</v>
          </cell>
          <cell r="AC447"/>
          <cell r="AD447"/>
          <cell r="AE447"/>
          <cell r="AF447">
            <v>500</v>
          </cell>
          <cell r="AG447">
            <v>500</v>
          </cell>
          <cell r="AH447">
            <v>0</v>
          </cell>
          <cell r="AI447">
            <v>500</v>
          </cell>
          <cell r="AJ447" t="str">
            <v>REF: 234033</v>
          </cell>
          <cell r="AK447" t="str">
            <v>PRODUTO FORA DE LINHA</v>
          </cell>
          <cell r="AL447">
            <v>234033</v>
          </cell>
          <cell r="AM447" t="str">
            <v>EST ALMOFADA (GREEN COMPLIMENT 2 ED) (COD 120550128)</v>
          </cell>
          <cell r="AN447"/>
          <cell r="AO447">
            <v>0.5</v>
          </cell>
          <cell r="AP447">
            <v>0.5</v>
          </cell>
          <cell r="AQ447">
            <v>0.15</v>
          </cell>
          <cell r="AR447">
            <v>0</v>
          </cell>
          <cell r="AS447" t="str">
            <v>EST ALMOFADA (GREEN COMPLIMENT 2 ED) (COD 120550128) - 0,5x0,5x0,15H</v>
          </cell>
          <cell r="AT447">
            <v>500</v>
          </cell>
          <cell r="AU447">
            <v>500</v>
          </cell>
          <cell r="AV447">
            <v>500</v>
          </cell>
          <cell r="AW447">
            <v>0</v>
          </cell>
          <cell r="AX447">
            <v>500</v>
          </cell>
          <cell r="AY447">
            <v>0</v>
          </cell>
          <cell r="AZ447"/>
          <cell r="BA447" t="str">
            <v/>
          </cell>
          <cell r="BB447"/>
          <cell r="BC447"/>
          <cell r="BD447"/>
          <cell r="BE447" t="str">
            <v/>
          </cell>
          <cell r="BF447">
            <v>0</v>
          </cell>
          <cell r="BG447" t="str">
            <v/>
          </cell>
          <cell r="BH447" t="str">
            <v/>
          </cell>
          <cell r="BI447">
            <v>204</v>
          </cell>
          <cell r="BJ447" t="str">
            <v>0</v>
          </cell>
          <cell r="BK447">
            <v>0</v>
          </cell>
          <cell r="BL447">
            <v>0</v>
          </cell>
          <cell r="BM447"/>
          <cell r="BN447"/>
          <cell r="BO447"/>
          <cell r="BP447"/>
          <cell r="BR447" t="str">
            <v>DD PE</v>
          </cell>
          <cell r="BT447" t="str">
            <v/>
          </cell>
          <cell r="BU447" t="str">
            <v/>
          </cell>
        </row>
        <row r="448">
          <cell r="H448">
            <v>0</v>
          </cell>
          <cell r="O448">
            <v>234033</v>
          </cell>
          <cell r="P448" t="str">
            <v>2019/164-0048-01</v>
          </cell>
          <cell r="Q448" t="str">
            <v>EST ALMOFADA (GREEN COMPLIMENT 2 ED) (COD 120550128)</v>
          </cell>
          <cell r="R448"/>
          <cell r="S448"/>
          <cell r="T448"/>
          <cell r="U448">
            <v>0.5</v>
          </cell>
          <cell r="V448">
            <v>0.5</v>
          </cell>
          <cell r="W448">
            <v>0.15</v>
          </cell>
          <cell r="X448">
            <v>0</v>
          </cell>
          <cell r="Y448" t="str">
            <v>EST ALMOFADA (GREEN COMPLIMENT 2 ED) (COD 120550128) - 0,5x0,5x0,15H</v>
          </cell>
          <cell r="Z448">
            <v>500</v>
          </cell>
          <cell r="AA448">
            <v>0.5</v>
          </cell>
          <cell r="AB448">
            <v>250</v>
          </cell>
          <cell r="AC448"/>
          <cell r="AD448"/>
          <cell r="AE448"/>
          <cell r="AF448">
            <v>500</v>
          </cell>
          <cell r="AG448">
            <v>500</v>
          </cell>
          <cell r="AH448">
            <v>0</v>
          </cell>
          <cell r="AI448">
            <v>500</v>
          </cell>
          <cell r="AJ448" t="str">
            <v>REF: 234033</v>
          </cell>
          <cell r="AK448" t="str">
            <v>PRODUTO FORA DE LINHA</v>
          </cell>
          <cell r="AL448">
            <v>234033</v>
          </cell>
          <cell r="AM448" t="str">
            <v>EST ALMOFADA (GREEN COMPLIMENT 2 ED) (COD 120550128)</v>
          </cell>
          <cell r="AN448"/>
          <cell r="AO448">
            <v>0.5</v>
          </cell>
          <cell r="AP448">
            <v>0.5</v>
          </cell>
          <cell r="AQ448">
            <v>0.15</v>
          </cell>
          <cell r="AR448">
            <v>0</v>
          </cell>
          <cell r="AS448" t="str">
            <v>EST ALMOFADA (GREEN COMPLIMENT 2 ED) (COD 120550128) - 0,5x0,5x0,15H</v>
          </cell>
          <cell r="AT448">
            <v>500</v>
          </cell>
          <cell r="AU448">
            <v>500</v>
          </cell>
          <cell r="AV448">
            <v>500</v>
          </cell>
          <cell r="AW448">
            <v>0</v>
          </cell>
          <cell r="AX448">
            <v>500</v>
          </cell>
          <cell r="AY448">
            <v>0</v>
          </cell>
          <cell r="AZ448"/>
          <cell r="BA448" t="str">
            <v/>
          </cell>
          <cell r="BB448"/>
          <cell r="BC448"/>
          <cell r="BD448"/>
          <cell r="BE448" t="str">
            <v/>
          </cell>
          <cell r="BF448">
            <v>0</v>
          </cell>
          <cell r="BG448" t="str">
            <v/>
          </cell>
          <cell r="BH448" t="str">
            <v/>
          </cell>
          <cell r="BI448">
            <v>204</v>
          </cell>
          <cell r="BJ448" t="str">
            <v>0</v>
          </cell>
          <cell r="BK448">
            <v>0</v>
          </cell>
          <cell r="BL448">
            <v>0</v>
          </cell>
          <cell r="BM448"/>
          <cell r="BN448"/>
          <cell r="BO448"/>
          <cell r="BP448"/>
          <cell r="BR448" t="str">
            <v>DD PE</v>
          </cell>
          <cell r="BT448" t="str">
            <v/>
          </cell>
          <cell r="BU448" t="str">
            <v/>
          </cell>
        </row>
        <row r="449">
          <cell r="H449">
            <v>0</v>
          </cell>
          <cell r="O449">
            <v>234033</v>
          </cell>
          <cell r="P449" t="str">
            <v>2019/164-0049-01</v>
          </cell>
          <cell r="Q449" t="str">
            <v>EST ALMOFADA (GREEN COMPLIMENT 2 ED) (COD 120550128)</v>
          </cell>
          <cell r="R449"/>
          <cell r="S449"/>
          <cell r="T449"/>
          <cell r="U449">
            <v>0.5</v>
          </cell>
          <cell r="V449">
            <v>0.5</v>
          </cell>
          <cell r="W449">
            <v>0.15</v>
          </cell>
          <cell r="X449">
            <v>0</v>
          </cell>
          <cell r="Y449" t="str">
            <v>EST ALMOFADA (GREEN COMPLIMENT 2 ED) (COD 120550128) - 0,5x0,5x0,15H</v>
          </cell>
          <cell r="Z449">
            <v>500</v>
          </cell>
          <cell r="AA449">
            <v>0.5</v>
          </cell>
          <cell r="AB449">
            <v>250</v>
          </cell>
          <cell r="AC449"/>
          <cell r="AD449"/>
          <cell r="AE449"/>
          <cell r="AF449">
            <v>500</v>
          </cell>
          <cell r="AG449">
            <v>500</v>
          </cell>
          <cell r="AH449">
            <v>0</v>
          </cell>
          <cell r="AI449">
            <v>500</v>
          </cell>
          <cell r="AJ449" t="str">
            <v>REF: 234033</v>
          </cell>
          <cell r="AK449" t="str">
            <v>PRODUTO FORA DE LINHA</v>
          </cell>
          <cell r="AL449">
            <v>234033</v>
          </cell>
          <cell r="AM449" t="str">
            <v>EST ALMOFADA (GREEN COMPLIMENT 2 ED) (COD 120550128)</v>
          </cell>
          <cell r="AN449"/>
          <cell r="AO449">
            <v>0.5</v>
          </cell>
          <cell r="AP449">
            <v>0.5</v>
          </cell>
          <cell r="AQ449">
            <v>0.15</v>
          </cell>
          <cell r="AR449">
            <v>0</v>
          </cell>
          <cell r="AS449" t="str">
            <v>EST ALMOFADA (GREEN COMPLIMENT 2 ED) (COD 120550128) - 0,5x0,5x0,15H</v>
          </cell>
          <cell r="AT449">
            <v>500</v>
          </cell>
          <cell r="AU449">
            <v>500</v>
          </cell>
          <cell r="AV449">
            <v>500</v>
          </cell>
          <cell r="AW449">
            <v>0</v>
          </cell>
          <cell r="AX449">
            <v>500</v>
          </cell>
          <cell r="AY449">
            <v>0</v>
          </cell>
          <cell r="AZ449"/>
          <cell r="BA449" t="str">
            <v/>
          </cell>
          <cell r="BB449"/>
          <cell r="BC449"/>
          <cell r="BD449"/>
          <cell r="BE449" t="str">
            <v/>
          </cell>
          <cell r="BF449">
            <v>0</v>
          </cell>
          <cell r="BG449" t="str">
            <v/>
          </cell>
          <cell r="BH449" t="str">
            <v/>
          </cell>
          <cell r="BI449">
            <v>204</v>
          </cell>
          <cell r="BJ449" t="str">
            <v>0</v>
          </cell>
          <cell r="BK449">
            <v>0</v>
          </cell>
          <cell r="BL449">
            <v>0</v>
          </cell>
          <cell r="BM449"/>
          <cell r="BN449"/>
          <cell r="BO449"/>
          <cell r="BP449"/>
          <cell r="BR449" t="str">
            <v>DD PE</v>
          </cell>
          <cell r="BT449" t="str">
            <v/>
          </cell>
          <cell r="BU449" t="str">
            <v/>
          </cell>
        </row>
        <row r="450">
          <cell r="H450">
            <v>0</v>
          </cell>
          <cell r="O450">
            <v>359557</v>
          </cell>
          <cell r="P450" t="str">
            <v>2023/024-0090-01</v>
          </cell>
          <cell r="Q450" t="str">
            <v>EST BUFFET HOLLIE (JEQ NOG) (TP MARMORE ROSA P) (PRETO TXT)</v>
          </cell>
          <cell r="R450"/>
          <cell r="S450"/>
          <cell r="T450"/>
          <cell r="U450">
            <v>2.5</v>
          </cell>
          <cell r="V450">
            <v>0.55000000000000004</v>
          </cell>
          <cell r="W450">
            <v>0.8</v>
          </cell>
          <cell r="X450">
            <v>0</v>
          </cell>
          <cell r="Y450" t="str">
            <v>EST BUFFET HOLLIE (JEQ NOG) (TP MARMORE ROSA P) (PRETO TXT) - 2,5x0,55x0,8H</v>
          </cell>
          <cell r="Z450">
            <v>69749.7</v>
          </cell>
          <cell r="AA450">
            <v>0.35</v>
          </cell>
          <cell r="AB450">
            <v>45337.305</v>
          </cell>
          <cell r="AC450"/>
          <cell r="AD450"/>
          <cell r="AE450"/>
          <cell r="AF450">
            <v>69749.7</v>
          </cell>
          <cell r="AG450">
            <v>69749.7</v>
          </cell>
          <cell r="AH450">
            <v>0</v>
          </cell>
          <cell r="AI450">
            <v>69749.7</v>
          </cell>
          <cell r="AJ450" t="str">
            <v>REF: 354810</v>
          </cell>
          <cell r="AK450"/>
          <cell r="AL450">
            <v>354810</v>
          </cell>
          <cell r="AM450" t="str">
            <v>BUFFET HOLLIE MACICO JEQUITIBA (MARMORE)</v>
          </cell>
          <cell r="AN450"/>
          <cell r="AO450">
            <v>2.5</v>
          </cell>
          <cell r="AP450">
            <v>0.55000000000000004</v>
          </cell>
          <cell r="AQ450">
            <v>0.8</v>
          </cell>
          <cell r="AR450">
            <v>0</v>
          </cell>
          <cell r="AS450" t="str">
            <v>BUFFET HOLLIE MACICO JEQUITIBA (MARMORE) - 2,5x0,55x0,8H</v>
          </cell>
          <cell r="AT450">
            <v>69749.7</v>
          </cell>
          <cell r="AU450">
            <v>69749.7</v>
          </cell>
          <cell r="AV450">
            <v>69749.7</v>
          </cell>
          <cell r="AW450">
            <v>0</v>
          </cell>
          <cell r="AX450">
            <v>69749.7</v>
          </cell>
          <cell r="AY450">
            <v>0</v>
          </cell>
          <cell r="AZ450"/>
          <cell r="BA450" t="str">
            <v/>
          </cell>
          <cell r="BB450"/>
          <cell r="BC450"/>
          <cell r="BD450"/>
          <cell r="BE450" t="str">
            <v/>
          </cell>
          <cell r="BF450">
            <v>0</v>
          </cell>
          <cell r="BG450" t="str">
            <v/>
          </cell>
          <cell r="BH450" t="str">
            <v/>
          </cell>
          <cell r="BI450">
            <v>12</v>
          </cell>
          <cell r="BJ450" t="str">
            <v>0</v>
          </cell>
          <cell r="BK450">
            <v>0</v>
          </cell>
          <cell r="BL450">
            <v>0</v>
          </cell>
          <cell r="BM450"/>
          <cell r="BN450"/>
          <cell r="BO450"/>
          <cell r="BP450"/>
          <cell r="BR450" t="str">
            <v>GABRIEL</v>
          </cell>
          <cell r="BT450" t="str">
            <v/>
          </cell>
          <cell r="BU450" t="str">
            <v/>
          </cell>
        </row>
        <row r="451">
          <cell r="H451">
            <v>0</v>
          </cell>
          <cell r="O451">
            <v>379636</v>
          </cell>
          <cell r="P451" t="str">
            <v>2024/093-0120-01</v>
          </cell>
          <cell r="Q451" t="str">
            <v>EST BUFFET HOLLIE MACICO JEQ FREIJO (TP JEQ FREIJO) (CHAMP)</v>
          </cell>
          <cell r="R451"/>
          <cell r="S451"/>
          <cell r="T451"/>
          <cell r="U451">
            <v>2.5</v>
          </cell>
          <cell r="V451">
            <v>0.55000000000000004</v>
          </cell>
          <cell r="W451">
            <v>0.8</v>
          </cell>
          <cell r="X451">
            <v>0</v>
          </cell>
          <cell r="Y451" t="str">
            <v>EST BUFFET HOLLIE MACICO JEQ FREIJO (TP JEQ FREIJO) (CHAMP) - 2,5x0,55x0,8H</v>
          </cell>
          <cell r="Z451">
            <v>43002.04</v>
          </cell>
          <cell r="AA451">
            <v>0.35</v>
          </cell>
          <cell r="AB451">
            <v>27951.326000000001</v>
          </cell>
          <cell r="AC451"/>
          <cell r="AD451"/>
          <cell r="AE451"/>
          <cell r="AF451">
            <v>43002.04</v>
          </cell>
          <cell r="AG451">
            <v>43002.04</v>
          </cell>
          <cell r="AH451">
            <v>0</v>
          </cell>
          <cell r="AI451">
            <v>43002.04</v>
          </cell>
          <cell r="AJ451" t="str">
            <v>REF: 354809</v>
          </cell>
          <cell r="AK451"/>
          <cell r="AL451">
            <v>354809</v>
          </cell>
          <cell r="AM451" t="str">
            <v>BUFFET HOLLIE MACICO JEQUITIBA (LAMINA)</v>
          </cell>
          <cell r="AN451"/>
          <cell r="AO451">
            <v>2.5</v>
          </cell>
          <cell r="AP451">
            <v>0.55000000000000004</v>
          </cell>
          <cell r="AQ451">
            <v>0.8</v>
          </cell>
          <cell r="AR451">
            <v>0</v>
          </cell>
          <cell r="AS451" t="str">
            <v>BUFFET HOLLIE MACICO JEQUITIBA (LAMINA) - 2,5x0,55x0,8H</v>
          </cell>
          <cell r="AT451">
            <v>43002.04</v>
          </cell>
          <cell r="AU451">
            <v>43002.04</v>
          </cell>
          <cell r="AV451">
            <v>43002.04</v>
          </cell>
          <cell r="AW451">
            <v>0</v>
          </cell>
          <cell r="AX451">
            <v>43002.04</v>
          </cell>
          <cell r="AY451">
            <v>0</v>
          </cell>
          <cell r="AZ451"/>
          <cell r="BA451" t="str">
            <v/>
          </cell>
          <cell r="BB451"/>
          <cell r="BC451"/>
          <cell r="BD451"/>
          <cell r="BE451" t="str">
            <v/>
          </cell>
          <cell r="BF451">
            <v>0</v>
          </cell>
          <cell r="BG451" t="str">
            <v/>
          </cell>
          <cell r="BH451" t="str">
            <v/>
          </cell>
          <cell r="BI451">
            <v>12</v>
          </cell>
          <cell r="BJ451" t="str">
            <v>0</v>
          </cell>
          <cell r="BK451">
            <v>0</v>
          </cell>
          <cell r="BL451">
            <v>0</v>
          </cell>
          <cell r="BM451"/>
          <cell r="BN451"/>
          <cell r="BO451"/>
          <cell r="BP451"/>
          <cell r="BR451" t="str">
            <v>L CENTER</v>
          </cell>
          <cell r="BT451" t="str">
            <v/>
          </cell>
          <cell r="BU451" t="str">
            <v/>
          </cell>
        </row>
        <row r="452">
          <cell r="H452">
            <v>0</v>
          </cell>
          <cell r="O452">
            <v>336639</v>
          </cell>
          <cell r="P452" t="str">
            <v>2022/251-0025-01</v>
          </cell>
          <cell r="Q452" t="str">
            <v>EST BUFFET HOLLIE (FREIJO NT) (TP REC CAMEL) (CHAMPAGNE)</v>
          </cell>
          <cell r="R452"/>
          <cell r="S452"/>
          <cell r="T452"/>
          <cell r="U452">
            <v>2.5</v>
          </cell>
          <cell r="V452">
            <v>0.55000000000000004</v>
          </cell>
          <cell r="W452">
            <v>0.8</v>
          </cell>
          <cell r="X452">
            <v>0</v>
          </cell>
          <cell r="Y452" t="str">
            <v>EST BUFFET HOLLIE (FREIJO NT) (TP REC CAMEL) (CHAMPAGNE) - 2,5x0,55x0,8H</v>
          </cell>
          <cell r="Z452">
            <v>62798.44</v>
          </cell>
          <cell r="AA452">
            <v>0.4</v>
          </cell>
          <cell r="AB452">
            <v>37679.063999999998</v>
          </cell>
          <cell r="AC452"/>
          <cell r="AD452"/>
          <cell r="AE452"/>
          <cell r="AF452">
            <v>62798.44</v>
          </cell>
          <cell r="AG452">
            <v>62798.44</v>
          </cell>
          <cell r="AH452">
            <v>0</v>
          </cell>
          <cell r="AI452">
            <v>62798.44</v>
          </cell>
          <cell r="AJ452" t="str">
            <v>REF: 336639</v>
          </cell>
          <cell r="AK452" t="str">
            <v>ACABAMENTO FORA DE LINHA</v>
          </cell>
          <cell r="AL452">
            <v>336639</v>
          </cell>
          <cell r="AM452" t="str">
            <v>EST BUFFET HOLLIE (FREIJO NT) (TP REC CAMEL) (CHAMPAGNE)</v>
          </cell>
          <cell r="AN452"/>
          <cell r="AO452">
            <v>2.5</v>
          </cell>
          <cell r="AP452">
            <v>0.55000000000000004</v>
          </cell>
          <cell r="AQ452">
            <v>0.8</v>
          </cell>
          <cell r="AR452">
            <v>0</v>
          </cell>
          <cell r="AS452" t="str">
            <v>EST BUFFET HOLLIE (FREIJO NT) (TP REC CAMEL) (CHAMPAGNE) - 2,5x0,55x0,8H</v>
          </cell>
          <cell r="AT452">
            <v>62798.44</v>
          </cell>
          <cell r="AU452">
            <v>62798.44</v>
          </cell>
          <cell r="AV452">
            <v>62798.44</v>
          </cell>
          <cell r="AW452">
            <v>0</v>
          </cell>
          <cell r="AX452">
            <v>62798.44</v>
          </cell>
          <cell r="AY452">
            <v>0</v>
          </cell>
          <cell r="AZ452"/>
          <cell r="BA452" t="str">
            <v/>
          </cell>
          <cell r="BB452"/>
          <cell r="BC452"/>
          <cell r="BD452"/>
          <cell r="BE452" t="str">
            <v/>
          </cell>
          <cell r="BF452">
            <v>0</v>
          </cell>
          <cell r="BG452" t="str">
            <v/>
          </cell>
          <cell r="BH452" t="str">
            <v/>
          </cell>
          <cell r="BI452">
            <v>12</v>
          </cell>
          <cell r="BJ452" t="str">
            <v>0</v>
          </cell>
          <cell r="BK452">
            <v>0</v>
          </cell>
          <cell r="BL452">
            <v>0</v>
          </cell>
          <cell r="BM452"/>
          <cell r="BN452"/>
          <cell r="BO452"/>
          <cell r="BP452"/>
          <cell r="BR452" t="str">
            <v>TEO PE</v>
          </cell>
          <cell r="BT452" t="str">
            <v/>
          </cell>
          <cell r="BU452" t="str">
            <v/>
          </cell>
        </row>
        <row r="453">
          <cell r="H453">
            <v>0</v>
          </cell>
          <cell r="O453">
            <v>354324</v>
          </cell>
          <cell r="P453" t="str">
            <v>2022/277-0087-01</v>
          </cell>
          <cell r="Q453" t="str">
            <v>EST TAMPO MARMORE (F9025) (RETO/RETA) (G2-RAFFAELLO LEVIG)</v>
          </cell>
          <cell r="R453">
            <v>3</v>
          </cell>
          <cell r="S453">
            <v>1.2</v>
          </cell>
          <cell r="T453">
            <v>0.75</v>
          </cell>
          <cell r="U453">
            <v>3</v>
          </cell>
          <cell r="V453">
            <v>1.2</v>
          </cell>
          <cell r="W453">
            <v>0.02</v>
          </cell>
          <cell r="X453">
            <v>0</v>
          </cell>
          <cell r="Y453" t="str">
            <v>EST TAMPO MARMORE (F9025) (RETO/RETA) (G2-RAFFAELLO LEVIG) - 3x1,2x0,02H</v>
          </cell>
          <cell r="Z453">
            <v>97800.377999999997</v>
          </cell>
          <cell r="AA453">
            <v>0.5</v>
          </cell>
          <cell r="AB453">
            <v>48900.188999999998</v>
          </cell>
          <cell r="AC453" t="str">
            <v>ER</v>
          </cell>
          <cell r="AD453" t="str">
            <v>TAMPO + BASE</v>
          </cell>
          <cell r="AE453" t="str">
            <v>VALOR TAMPO</v>
          </cell>
          <cell r="AF453">
            <v>47917.907999999996</v>
          </cell>
          <cell r="AG453">
            <v>47917.907999999996</v>
          </cell>
          <cell r="AH453">
            <v>0</v>
          </cell>
          <cell r="AI453">
            <v>97800.377999999997</v>
          </cell>
          <cell r="AJ453" t="str">
            <v>REF: 402497</v>
          </cell>
          <cell r="AK453"/>
          <cell r="AL453">
            <v>402497</v>
          </cell>
          <cell r="AM453" t="str">
            <v>TAMPO MARMORE (F9025) (M²) (PEDRA GRUPO 2)</v>
          </cell>
          <cell r="AN453"/>
          <cell r="AO453">
            <v>0</v>
          </cell>
          <cell r="AP453">
            <v>0</v>
          </cell>
          <cell r="AQ453">
            <v>0.02</v>
          </cell>
          <cell r="AR453">
            <v>0</v>
          </cell>
          <cell r="AS453" t="str">
            <v>TAMPO MARMORE (F9025) (M²) (PEDRA GRUPO 2) - Ø0x0,02H</v>
          </cell>
          <cell r="AT453">
            <v>47917.907999999996</v>
          </cell>
          <cell r="AU453">
            <v>47917.907999999996</v>
          </cell>
          <cell r="AV453">
            <v>13310.53</v>
          </cell>
          <cell r="AW453">
            <v>34607.377999999997</v>
          </cell>
          <cell r="AX453">
            <v>47917.9</v>
          </cell>
          <cell r="AY453">
            <v>7.9999999943538569E-3</v>
          </cell>
          <cell r="AZ453">
            <v>402497</v>
          </cell>
          <cell r="BA453" t="str">
            <v>TAMPO MARMORE (F9025) (M²) (PEDRA GRUPO 2)</v>
          </cell>
          <cell r="BB453" t="str">
            <v>TAMPO FORN: TAMPO MARMORE (F9025) (M²) (PEDRA GRUPO 2)</v>
          </cell>
          <cell r="BC453">
            <v>3.5999999999999996</v>
          </cell>
          <cell r="BD453"/>
          <cell r="BE453">
            <v>13310.53</v>
          </cell>
          <cell r="BF453">
            <v>0</v>
          </cell>
          <cell r="BG453">
            <v>-13310.53</v>
          </cell>
          <cell r="BH453" t="str">
            <v>TAMPO FORN</v>
          </cell>
          <cell r="BI453">
            <v>12</v>
          </cell>
          <cell r="BJ453">
            <v>47917.907999999996</v>
          </cell>
          <cell r="BK453">
            <v>0</v>
          </cell>
          <cell r="BL453">
            <v>0</v>
          </cell>
          <cell r="BM453"/>
          <cell r="BN453"/>
          <cell r="BO453"/>
          <cell r="BP453"/>
          <cell r="BR453" t="str">
            <v>TEO PE</v>
          </cell>
          <cell r="BT453" t="str">
            <v/>
          </cell>
          <cell r="BU453" t="str">
            <v/>
          </cell>
        </row>
        <row r="454">
          <cell r="H454">
            <v>0</v>
          </cell>
          <cell r="O454">
            <v>336615</v>
          </cell>
          <cell r="P454" t="str">
            <v>2022/235-0065-01</v>
          </cell>
          <cell r="Q454" t="str">
            <v>EST BASE JANTAR MAR ADENTRO (PINTURA CS120) (TP FORN)</v>
          </cell>
          <cell r="R454">
            <v>3</v>
          </cell>
          <cell r="S454">
            <v>1.2</v>
          </cell>
          <cell r="T454">
            <v>0.75</v>
          </cell>
          <cell r="U454">
            <v>2.9</v>
          </cell>
          <cell r="V454">
            <v>1.1000000000000001</v>
          </cell>
          <cell r="W454">
            <v>0.75</v>
          </cell>
          <cell r="X454">
            <v>0</v>
          </cell>
          <cell r="Y454" t="str">
            <v>EST BASE JANTAR MAR ADENTRO (PINTURA CS120) (TP FORN) - 2,9x1,1x0,75H</v>
          </cell>
          <cell r="Z454">
            <v>97800.377999999997</v>
          </cell>
          <cell r="AA454">
            <v>0.5</v>
          </cell>
          <cell r="AB454">
            <v>48900.188999999998</v>
          </cell>
          <cell r="AC454" t="str">
            <v>ER</v>
          </cell>
          <cell r="AD454" t="str">
            <v>TAMPO + BASE</v>
          </cell>
          <cell r="AE454" t="str">
            <v>VALOR BASE</v>
          </cell>
          <cell r="AF454">
            <v>49882.47</v>
          </cell>
          <cell r="AG454">
            <v>49882.47</v>
          </cell>
          <cell r="AH454">
            <v>0</v>
          </cell>
          <cell r="AI454">
            <v>97800.377999999997</v>
          </cell>
          <cell r="AJ454" t="str">
            <v>REF: 360512</v>
          </cell>
          <cell r="AK454"/>
          <cell r="AL454">
            <v>360512</v>
          </cell>
          <cell r="AM454" t="str">
            <v>BASE JANTAR MAR ADENTRO (P/TP 3,00X1,20) (PINTURA)</v>
          </cell>
          <cell r="AN454"/>
          <cell r="AO454">
            <v>2.9</v>
          </cell>
          <cell r="AP454">
            <v>1.1000000000000001</v>
          </cell>
          <cell r="AQ454">
            <v>0.75</v>
          </cell>
          <cell r="AR454">
            <v>0</v>
          </cell>
          <cell r="AS454" t="str">
            <v>BASE JANTAR MAR ADENTRO (P/TP 3,00X1,20) (PINTURA) - 2,9x1,1x0,75H</v>
          </cell>
          <cell r="AT454">
            <v>49882.47</v>
          </cell>
          <cell r="AU454">
            <v>49882.47</v>
          </cell>
          <cell r="AV454">
            <v>49882.47</v>
          </cell>
          <cell r="AW454">
            <v>0</v>
          </cell>
          <cell r="AX454">
            <v>49882.47</v>
          </cell>
          <cell r="AY454">
            <v>0</v>
          </cell>
          <cell r="AZ454"/>
          <cell r="BA454" t="str">
            <v/>
          </cell>
          <cell r="BB454"/>
          <cell r="BC454"/>
          <cell r="BD454"/>
          <cell r="BE454" t="str">
            <v/>
          </cell>
          <cell r="BF454">
            <v>0</v>
          </cell>
          <cell r="BG454" t="str">
            <v/>
          </cell>
          <cell r="BH454" t="str">
            <v/>
          </cell>
          <cell r="BI454">
            <v>12</v>
          </cell>
          <cell r="BJ454" t="str">
            <v>0</v>
          </cell>
          <cell r="BK454">
            <v>0</v>
          </cell>
          <cell r="BL454">
            <v>0</v>
          </cell>
          <cell r="BM454"/>
          <cell r="BN454"/>
          <cell r="BO454"/>
          <cell r="BP454"/>
          <cell r="BR454" t="str">
            <v>TEO PE</v>
          </cell>
          <cell r="BT454" t="str">
            <v/>
          </cell>
          <cell r="BU454" t="str">
            <v/>
          </cell>
        </row>
        <row r="455">
          <cell r="H455">
            <v>0</v>
          </cell>
          <cell r="O455">
            <v>334417</v>
          </cell>
          <cell r="P455" t="str">
            <v>2022/235-0062-01</v>
          </cell>
          <cell r="Q455" t="str">
            <v>EST TAMPO MARMORE (F9025) (RETO/CHANF) (G4-OAK B LEVIG)</v>
          </cell>
          <cell r="R455">
            <v>3</v>
          </cell>
          <cell r="S455">
            <v>1.2</v>
          </cell>
          <cell r="T455">
            <v>0.76</v>
          </cell>
          <cell r="U455">
            <v>3</v>
          </cell>
          <cell r="V455">
            <v>1.2</v>
          </cell>
          <cell r="W455">
            <v>0.02</v>
          </cell>
          <cell r="X455">
            <v>0</v>
          </cell>
          <cell r="Y455" t="str">
            <v>EST TAMPO MARMORE (F9025) (RETO/CHANF) (G4-OAK B LEVIG) - 3x1,2x0,02H</v>
          </cell>
          <cell r="Z455">
            <v>110883.9</v>
          </cell>
          <cell r="AA455">
            <v>0.35</v>
          </cell>
          <cell r="AB455">
            <v>72074.535000000003</v>
          </cell>
          <cell r="AC455" t="str">
            <v>FV</v>
          </cell>
          <cell r="AD455" t="str">
            <v>TAMPO + BASE</v>
          </cell>
          <cell r="AE455" t="str">
            <v>VALOR TAMPO</v>
          </cell>
          <cell r="AF455">
            <v>74452.319999999992</v>
          </cell>
          <cell r="AG455">
            <v>74452.319999999992</v>
          </cell>
          <cell r="AH455">
            <v>0</v>
          </cell>
          <cell r="AI455">
            <v>110883.9</v>
          </cell>
          <cell r="AJ455" t="str">
            <v>REF: 402499</v>
          </cell>
          <cell r="AK455"/>
          <cell r="AL455">
            <v>402499</v>
          </cell>
          <cell r="AM455" t="str">
            <v>TAMPO MARMORE (F9025) (M²) (PEDRA GRUPO 4)</v>
          </cell>
          <cell r="AN455"/>
          <cell r="AO455">
            <v>0</v>
          </cell>
          <cell r="AP455">
            <v>0</v>
          </cell>
          <cell r="AQ455">
            <v>0.02</v>
          </cell>
          <cell r="AR455">
            <v>0</v>
          </cell>
          <cell r="AS455" t="str">
            <v>TAMPO MARMORE (F9025) (M²) (PEDRA GRUPO 4) - Ø0x0,02H</v>
          </cell>
          <cell r="AT455">
            <v>74452.319999999992</v>
          </cell>
          <cell r="AU455">
            <v>74452.319999999992</v>
          </cell>
          <cell r="AV455">
            <v>20681.2</v>
          </cell>
          <cell r="AW455">
            <v>53771.119999999995</v>
          </cell>
          <cell r="AX455">
            <v>74452.31</v>
          </cell>
          <cell r="AY455">
            <v>9.9999999947613105E-3</v>
          </cell>
          <cell r="AZ455">
            <v>402499</v>
          </cell>
          <cell r="BA455" t="str">
            <v>TAMPO MARMORE (F9025) (M²) (PEDRA GRUPO 4)</v>
          </cell>
          <cell r="BB455" t="str">
            <v>TAMPO FORN: TAMPO MARMORE (F9025) (M²) (PEDRA GRUPO 4)</v>
          </cell>
          <cell r="BC455">
            <v>3.5999999999999996</v>
          </cell>
          <cell r="BD455"/>
          <cell r="BE455">
            <v>20681.2</v>
          </cell>
          <cell r="BF455">
            <v>0</v>
          </cell>
          <cell r="BG455">
            <v>-20681.2</v>
          </cell>
          <cell r="BH455" t="str">
            <v>TAMPO FORN</v>
          </cell>
          <cell r="BI455">
            <v>12</v>
          </cell>
          <cell r="BJ455">
            <v>74452.319999999992</v>
          </cell>
          <cell r="BK455">
            <v>0</v>
          </cell>
          <cell r="BL455">
            <v>0</v>
          </cell>
          <cell r="BM455"/>
          <cell r="BN455"/>
          <cell r="BO455"/>
          <cell r="BP455"/>
          <cell r="BR455" t="str">
            <v>GABRIEL</v>
          </cell>
          <cell r="BT455" t="str">
            <v/>
          </cell>
          <cell r="BU455" t="str">
            <v/>
          </cell>
        </row>
        <row r="456">
          <cell r="H456">
            <v>0</v>
          </cell>
          <cell r="O456">
            <v>334416</v>
          </cell>
          <cell r="P456" t="str">
            <v>2022/221-0008-01</v>
          </cell>
          <cell r="Q456" t="str">
            <v>EST BASE JANTAR PREMIUM (BASE PINTURA PRETO FOSCO)</v>
          </cell>
          <cell r="R456">
            <v>3</v>
          </cell>
          <cell r="S456">
            <v>1.2</v>
          </cell>
          <cell r="T456">
            <v>0.76</v>
          </cell>
          <cell r="U456">
            <v>2.9</v>
          </cell>
          <cell r="V456">
            <v>1.1000000000000001</v>
          </cell>
          <cell r="W456">
            <v>0.76</v>
          </cell>
          <cell r="X456">
            <v>0</v>
          </cell>
          <cell r="Y456" t="str">
            <v>EST BASE JANTAR PREMIUM (BASE PINTURA PRETO FOSCO) - 2,9x1,1x0,76H</v>
          </cell>
          <cell r="Z456">
            <v>110883.9</v>
          </cell>
          <cell r="AA456">
            <v>0.35</v>
          </cell>
          <cell r="AB456">
            <v>72074.535000000003</v>
          </cell>
          <cell r="AC456" t="str">
            <v>FV</v>
          </cell>
          <cell r="AD456" t="str">
            <v>TAMPO + BASE</v>
          </cell>
          <cell r="AE456" t="str">
            <v>VALOR BASE</v>
          </cell>
          <cell r="AF456">
            <v>36431.58</v>
          </cell>
          <cell r="AG456">
            <v>36431.58</v>
          </cell>
          <cell r="AH456">
            <v>0</v>
          </cell>
          <cell r="AI456">
            <v>110883.9</v>
          </cell>
          <cell r="AJ456" t="str">
            <v>REF: 303687</v>
          </cell>
          <cell r="AK456"/>
          <cell r="AL456">
            <v>303687</v>
          </cell>
          <cell r="AM456" t="str">
            <v>BASE JANTAR PREMIUM (P/TP 3,00X1,20) (PINTURA)</v>
          </cell>
          <cell r="AN456"/>
          <cell r="AO456">
            <v>2.9</v>
          </cell>
          <cell r="AP456">
            <v>1.1000000000000001</v>
          </cell>
          <cell r="AQ456">
            <v>0.76</v>
          </cell>
          <cell r="AR456">
            <v>0</v>
          </cell>
          <cell r="AS456" t="str">
            <v>BASE JANTAR PREMIUM (P/TP 3,00X1,20) (PINTURA) - 2,9x1,1x0,76H</v>
          </cell>
          <cell r="AT456">
            <v>36431.58</v>
          </cell>
          <cell r="AU456">
            <v>36431.58</v>
          </cell>
          <cell r="AV456">
            <v>36431.58</v>
          </cell>
          <cell r="AW456">
            <v>0</v>
          </cell>
          <cell r="AX456">
            <v>36431.58</v>
          </cell>
          <cell r="AY456">
            <v>0</v>
          </cell>
          <cell r="AZ456"/>
          <cell r="BA456" t="str">
            <v/>
          </cell>
          <cell r="BB456"/>
          <cell r="BC456"/>
          <cell r="BD456"/>
          <cell r="BE456" t="str">
            <v/>
          </cell>
          <cell r="BF456">
            <v>0</v>
          </cell>
          <cell r="BG456" t="str">
            <v/>
          </cell>
          <cell r="BH456" t="str">
            <v/>
          </cell>
          <cell r="BI456">
            <v>12</v>
          </cell>
          <cell r="BJ456" t="str">
            <v>0</v>
          </cell>
          <cell r="BK456">
            <v>0</v>
          </cell>
          <cell r="BL456">
            <v>0</v>
          </cell>
          <cell r="BM456"/>
          <cell r="BN456"/>
          <cell r="BO456"/>
          <cell r="BP456"/>
          <cell r="BR456" t="str">
            <v>GABRIEL</v>
          </cell>
          <cell r="BT456" t="str">
            <v/>
          </cell>
          <cell r="BU456" t="str">
            <v/>
          </cell>
        </row>
        <row r="457">
          <cell r="H457">
            <v>0</v>
          </cell>
          <cell r="O457">
            <v>362571</v>
          </cell>
          <cell r="P457" t="str">
            <v>2023/037-0113-01</v>
          </cell>
          <cell r="Q457" t="str">
            <v>EST TAMPO MARMORE (F9025) (RETO/CHANF) (G4-OAK B LEVIG)</v>
          </cell>
          <cell r="R457">
            <v>1.6</v>
          </cell>
          <cell r="S457">
            <v>0.6</v>
          </cell>
          <cell r="T457">
            <v>0.75</v>
          </cell>
          <cell r="U457">
            <v>1.6</v>
          </cell>
          <cell r="V457">
            <v>0.6</v>
          </cell>
          <cell r="W457">
            <v>0.02</v>
          </cell>
          <cell r="X457">
            <v>0</v>
          </cell>
          <cell r="Y457" t="str">
            <v>EST TAMPO MARMORE (F9025) (RETO/CHANF) (G4-OAK B LEVIG) - 1,6x0,6x0,02H</v>
          </cell>
          <cell r="Z457">
            <v>36143.452000000005</v>
          </cell>
          <cell r="AA457">
            <v>0.5</v>
          </cell>
          <cell r="AB457">
            <v>18071.726000000002</v>
          </cell>
          <cell r="AC457" t="str">
            <v>GJ</v>
          </cell>
          <cell r="AD457" t="str">
            <v>TAMPO + BASE</v>
          </cell>
          <cell r="AE457" t="str">
            <v>VALOR TAMPO</v>
          </cell>
          <cell r="AF457">
            <v>19853.952000000001</v>
          </cell>
          <cell r="AG457">
            <v>19853.952000000001</v>
          </cell>
          <cell r="AH457">
            <v>0</v>
          </cell>
          <cell r="AI457">
            <v>36143.452000000005</v>
          </cell>
          <cell r="AJ457" t="str">
            <v>REF: 402499</v>
          </cell>
          <cell r="AK457"/>
          <cell r="AL457">
            <v>402499</v>
          </cell>
          <cell r="AM457" t="str">
            <v>TAMPO MARMORE (F9025) (M²) (PEDRA GRUPO 4)</v>
          </cell>
          <cell r="AN457"/>
          <cell r="AO457">
            <v>0</v>
          </cell>
          <cell r="AP457">
            <v>0</v>
          </cell>
          <cell r="AQ457">
            <v>0.02</v>
          </cell>
          <cell r="AR457">
            <v>0</v>
          </cell>
          <cell r="AS457" t="str">
            <v>TAMPO MARMORE (F9025) (M²) (PEDRA GRUPO 4) - Ø0x0,02H</v>
          </cell>
          <cell r="AT457">
            <v>19853.952000000001</v>
          </cell>
          <cell r="AU457">
            <v>19853.952000000001</v>
          </cell>
          <cell r="AV457">
            <v>20681.2</v>
          </cell>
          <cell r="AW457">
            <v>-827.24799999999959</v>
          </cell>
          <cell r="AX457">
            <v>19853.97</v>
          </cell>
          <cell r="AY457">
            <v>-1.8000000000029104E-2</v>
          </cell>
          <cell r="AZ457">
            <v>402499</v>
          </cell>
          <cell r="BA457" t="str">
            <v>TAMPO MARMORE (F9025) (M²) (PEDRA GRUPO 4)</v>
          </cell>
          <cell r="BB457" t="str">
            <v>TAMPO FORN: TAMPO MARMORE (F9025) (M²) (PEDRA GRUPO 4)</v>
          </cell>
          <cell r="BC457">
            <v>0.96</v>
          </cell>
          <cell r="BD457"/>
          <cell r="BE457">
            <v>20681.2</v>
          </cell>
          <cell r="BF457">
            <v>0</v>
          </cell>
          <cell r="BG457">
            <v>-20681.2</v>
          </cell>
          <cell r="BH457" t="str">
            <v>TAMPO FORN</v>
          </cell>
          <cell r="BI457">
            <v>12</v>
          </cell>
          <cell r="BJ457">
            <v>19853.952000000001</v>
          </cell>
          <cell r="BK457">
            <v>0</v>
          </cell>
          <cell r="BL457">
            <v>0</v>
          </cell>
          <cell r="BM457"/>
          <cell r="BN457"/>
          <cell r="BO457"/>
          <cell r="BP457"/>
          <cell r="BR457" t="str">
            <v>TEO PE</v>
          </cell>
          <cell r="BT457" t="str">
            <v/>
          </cell>
          <cell r="BU457" t="str">
            <v/>
          </cell>
        </row>
        <row r="458">
          <cell r="H458">
            <v>0</v>
          </cell>
          <cell r="O458">
            <v>362570</v>
          </cell>
          <cell r="P458" t="str">
            <v>2023/037-0112-01</v>
          </cell>
          <cell r="Q458" t="str">
            <v>EST BASE APARADOR HOLG (JEQUITIBA TING SMOKE)</v>
          </cell>
          <cell r="R458">
            <v>1.6</v>
          </cell>
          <cell r="S458">
            <v>0.6</v>
          </cell>
          <cell r="T458">
            <v>0.75</v>
          </cell>
          <cell r="U458">
            <v>1.5</v>
          </cell>
          <cell r="V458">
            <v>0.5</v>
          </cell>
          <cell r="W458">
            <v>0.75</v>
          </cell>
          <cell r="X458">
            <v>0</v>
          </cell>
          <cell r="Y458" t="str">
            <v>EST BASE APARADOR HOLG (JEQUITIBA TING SMOKE) - 1,5x0,5x0,75H</v>
          </cell>
          <cell r="Z458">
            <v>36143.452000000005</v>
          </cell>
          <cell r="AA458">
            <v>0.5</v>
          </cell>
          <cell r="AB458">
            <v>18071.726000000002</v>
          </cell>
          <cell r="AC458" t="str">
            <v>GJ</v>
          </cell>
          <cell r="AD458" t="str">
            <v>TAMPO + BASE</v>
          </cell>
          <cell r="AE458" t="str">
            <v>VALOR BASE</v>
          </cell>
          <cell r="AF458">
            <v>16289.5</v>
          </cell>
          <cell r="AG458">
            <v>16289.5</v>
          </cell>
          <cell r="AH458">
            <v>0</v>
          </cell>
          <cell r="AI458">
            <v>36143.452000000005</v>
          </cell>
          <cell r="AJ458" t="str">
            <v>REF: 362570</v>
          </cell>
          <cell r="AK458" t="str">
            <v>PRODUTO FORA DE LINHA</v>
          </cell>
          <cell r="AL458">
            <v>362570</v>
          </cell>
          <cell r="AM458" t="str">
            <v>EST BASE APARADOR HOLG (JEQUITIBA TING SMOKE)</v>
          </cell>
          <cell r="AN458"/>
          <cell r="AO458">
            <v>1.5</v>
          </cell>
          <cell r="AP458">
            <v>0.5</v>
          </cell>
          <cell r="AQ458">
            <v>0.75</v>
          </cell>
          <cell r="AR458">
            <v>0</v>
          </cell>
          <cell r="AS458" t="str">
            <v>EST BASE APARADOR HOLG (JEQUITIBA TING SMOKE) - 1,5x0,5x0,75H</v>
          </cell>
          <cell r="AT458">
            <v>16289.5</v>
          </cell>
          <cell r="AU458">
            <v>16289.5</v>
          </cell>
          <cell r="AV458">
            <v>16289.5</v>
          </cell>
          <cell r="AW458">
            <v>0</v>
          </cell>
          <cell r="AX458">
            <v>16289.5</v>
          </cell>
          <cell r="AY458">
            <v>0</v>
          </cell>
          <cell r="AZ458"/>
          <cell r="BA458" t="str">
            <v/>
          </cell>
          <cell r="BB458"/>
          <cell r="BC458"/>
          <cell r="BD458"/>
          <cell r="BE458" t="str">
            <v/>
          </cell>
          <cell r="BF458">
            <v>0</v>
          </cell>
          <cell r="BG458" t="str">
            <v/>
          </cell>
          <cell r="BH458" t="str">
            <v/>
          </cell>
          <cell r="BI458">
            <v>14</v>
          </cell>
          <cell r="BJ458" t="str">
            <v>0</v>
          </cell>
          <cell r="BK458">
            <v>0</v>
          </cell>
          <cell r="BL458">
            <v>0</v>
          </cell>
          <cell r="BM458"/>
          <cell r="BN458"/>
          <cell r="BO458"/>
          <cell r="BP458"/>
          <cell r="BR458" t="str">
            <v>TEO PE</v>
          </cell>
          <cell r="BT458" t="str">
            <v/>
          </cell>
          <cell r="BU458" t="str">
            <v/>
          </cell>
        </row>
        <row r="459">
          <cell r="H459">
            <v>1</v>
          </cell>
          <cell r="O459">
            <v>336563</v>
          </cell>
          <cell r="P459" t="str">
            <v>2022/271-0031-01</v>
          </cell>
          <cell r="Q459" t="str">
            <v>EST MESA JANTAR VELL (JEQ NOG) (TP CARV NOG) (MARROM PRZ)</v>
          </cell>
          <cell r="R459"/>
          <cell r="S459"/>
          <cell r="T459"/>
          <cell r="U459">
            <v>3</v>
          </cell>
          <cell r="V459">
            <v>1.2</v>
          </cell>
          <cell r="W459">
            <v>0.75</v>
          </cell>
          <cell r="X459">
            <v>0</v>
          </cell>
          <cell r="Y459" t="str">
            <v>EST MESA JANTAR VELL (JEQ NOG) (TP CARV NOG) (MARROM PRZ) - 3x1,2x0,75H</v>
          </cell>
          <cell r="Z459">
            <v>47734.13</v>
          </cell>
          <cell r="AA459">
            <v>0.4</v>
          </cell>
          <cell r="AB459">
            <v>28640.477999999999</v>
          </cell>
          <cell r="AC459"/>
          <cell r="AD459"/>
          <cell r="AE459"/>
          <cell r="AF459">
            <v>47734.13</v>
          </cell>
          <cell r="AG459">
            <v>47734.13</v>
          </cell>
          <cell r="AH459">
            <v>0</v>
          </cell>
          <cell r="AI459">
            <v>47734.13</v>
          </cell>
          <cell r="AJ459" t="str">
            <v>REF: 350970</v>
          </cell>
          <cell r="AK459"/>
          <cell r="AL459">
            <v>350970</v>
          </cell>
          <cell r="AM459" t="str">
            <v>MESA JANTAR VELL (JEQUITIBA)</v>
          </cell>
          <cell r="AN459"/>
          <cell r="AO459">
            <v>3</v>
          </cell>
          <cell r="AP459">
            <v>1.2</v>
          </cell>
          <cell r="AQ459">
            <v>0.75</v>
          </cell>
          <cell r="AR459">
            <v>0</v>
          </cell>
          <cell r="AS459" t="str">
            <v>MESA JANTAR VELL (JEQUITIBA) - 3x1,2x0,75H</v>
          </cell>
          <cell r="AT459">
            <v>47734.13</v>
          </cell>
          <cell r="AU459">
            <v>47734.13</v>
          </cell>
          <cell r="AV459">
            <v>47734.13</v>
          </cell>
          <cell r="AW459">
            <v>0</v>
          </cell>
          <cell r="AX459">
            <v>47734.13</v>
          </cell>
          <cell r="AY459">
            <v>0</v>
          </cell>
          <cell r="AZ459"/>
          <cell r="BA459" t="str">
            <v/>
          </cell>
          <cell r="BB459"/>
          <cell r="BC459"/>
          <cell r="BD459"/>
          <cell r="BE459" t="str">
            <v/>
          </cell>
          <cell r="BF459">
            <v>0</v>
          </cell>
          <cell r="BG459" t="str">
            <v/>
          </cell>
          <cell r="BH459" t="str">
            <v/>
          </cell>
          <cell r="BI459">
            <v>12</v>
          </cell>
          <cell r="BJ459" t="str">
            <v>0</v>
          </cell>
          <cell r="BK459">
            <v>0</v>
          </cell>
          <cell r="BL459">
            <v>0</v>
          </cell>
          <cell r="BM459"/>
          <cell r="BN459"/>
          <cell r="BO459"/>
          <cell r="BP459"/>
          <cell r="BR459" t="str">
            <v>L CENTER</v>
          </cell>
          <cell r="BT459" t="str">
            <v>CLAMI MESA JANTAR</v>
          </cell>
          <cell r="BU459" t="str">
            <v>MESA JANTAR VELL</v>
          </cell>
        </row>
        <row r="460">
          <cell r="H460">
            <v>1</v>
          </cell>
          <cell r="O460">
            <v>307836</v>
          </cell>
          <cell r="P460" t="str">
            <v>2022/012-0001-01</v>
          </cell>
          <cell r="Q460" t="str">
            <v>EST BASE JANTAR PREMIUM (BASE PINTURA PRETO FOSCO)</v>
          </cell>
          <cell r="R460">
            <v>3</v>
          </cell>
          <cell r="S460">
            <v>1.2</v>
          </cell>
          <cell r="T460">
            <v>0.76</v>
          </cell>
          <cell r="U460">
            <v>2.9</v>
          </cell>
          <cell r="V460">
            <v>1.1000000000000001</v>
          </cell>
          <cell r="W460">
            <v>0.76</v>
          </cell>
          <cell r="X460">
            <v>0</v>
          </cell>
          <cell r="Y460" t="str">
            <v>EST BASE JANTAR PREMIUM (BASE PINTURA PRETO FOSCO) - 2,9x1,1x0,76H</v>
          </cell>
          <cell r="Z460">
            <v>97654.11599999998</v>
          </cell>
          <cell r="AA460">
            <v>0.4</v>
          </cell>
          <cell r="AB460">
            <v>58592.469599999989</v>
          </cell>
          <cell r="AC460" t="str">
            <v>C</v>
          </cell>
          <cell r="AD460" t="str">
            <v>TAMPO + BASE</v>
          </cell>
          <cell r="AE460" t="str">
            <v>VALOR BASE</v>
          </cell>
          <cell r="AF460">
            <v>36431.58</v>
          </cell>
          <cell r="AG460">
            <v>36431.58</v>
          </cell>
          <cell r="AH460">
            <v>0</v>
          </cell>
          <cell r="AI460">
            <v>97654.11599999998</v>
          </cell>
          <cell r="AJ460" t="str">
            <v>REF: 303687</v>
          </cell>
          <cell r="AK460"/>
          <cell r="AL460">
            <v>303687</v>
          </cell>
          <cell r="AM460" t="str">
            <v>BASE JANTAR PREMIUM (P/TP 3,00X1,20) (PINTURA)</v>
          </cell>
          <cell r="AN460"/>
          <cell r="AO460">
            <v>2.9</v>
          </cell>
          <cell r="AP460">
            <v>1.1000000000000001</v>
          </cell>
          <cell r="AQ460">
            <v>0.76</v>
          </cell>
          <cell r="AR460">
            <v>0</v>
          </cell>
          <cell r="AS460" t="str">
            <v>BASE JANTAR PREMIUM (P/TP 3,00X1,20) (PINTURA) - 2,9x1,1x0,76H</v>
          </cell>
          <cell r="AT460">
            <v>36431.58</v>
          </cell>
          <cell r="AU460">
            <v>36431.58</v>
          </cell>
          <cell r="AV460">
            <v>36431.58</v>
          </cell>
          <cell r="AW460">
            <v>0</v>
          </cell>
          <cell r="AX460">
            <v>36431.58</v>
          </cell>
          <cell r="AY460">
            <v>0</v>
          </cell>
          <cell r="AZ460"/>
          <cell r="BA460" t="str">
            <v/>
          </cell>
          <cell r="BB460"/>
          <cell r="BC460"/>
          <cell r="BD460"/>
          <cell r="BE460" t="str">
            <v/>
          </cell>
          <cell r="BF460">
            <v>0</v>
          </cell>
          <cell r="BG460" t="str">
            <v/>
          </cell>
          <cell r="BH460" t="str">
            <v/>
          </cell>
          <cell r="BI460">
            <v>12</v>
          </cell>
          <cell r="BJ460" t="str">
            <v>0</v>
          </cell>
          <cell r="BK460">
            <v>0</v>
          </cell>
          <cell r="BL460">
            <v>0</v>
          </cell>
          <cell r="BM460"/>
          <cell r="BN460"/>
          <cell r="BO460"/>
          <cell r="BP460"/>
          <cell r="BR460" t="str">
            <v>L CENTER</v>
          </cell>
          <cell r="BS460" t="str">
            <v>307837 | 307836</v>
          </cell>
          <cell r="BT460" t="str">
            <v>CLAMI MESA JANTAR</v>
          </cell>
          <cell r="BU460" t="str">
            <v>MESA JANTAR PREMIUM</v>
          </cell>
        </row>
        <row r="461">
          <cell r="H461">
            <v>1</v>
          </cell>
          <cell r="O461">
            <v>307837</v>
          </cell>
          <cell r="P461" t="str">
            <v>2022/025-0160-01</v>
          </cell>
          <cell r="Q461" t="str">
            <v>EST TAMPO MARMORE (F9025) (RETO/CHANF) (G3 VITORIA R LEVIG)</v>
          </cell>
          <cell r="R461">
            <v>3</v>
          </cell>
          <cell r="S461">
            <v>1.2</v>
          </cell>
          <cell r="T461">
            <v>0.76</v>
          </cell>
          <cell r="U461">
            <v>3</v>
          </cell>
          <cell r="V461">
            <v>1.2</v>
          </cell>
          <cell r="W461">
            <v>0.02</v>
          </cell>
          <cell r="X461">
            <v>0</v>
          </cell>
          <cell r="Y461" t="str">
            <v>EST TAMPO MARMORE (F9025) (RETO/CHANF) (G3 VITORIA R LEVIG) - 3x1,2x0,02H</v>
          </cell>
          <cell r="Z461">
            <v>97654.11599999998</v>
          </cell>
          <cell r="AA461">
            <v>0.4</v>
          </cell>
          <cell r="AB461">
            <v>58592.469599999989</v>
          </cell>
          <cell r="AC461" t="str">
            <v>C</v>
          </cell>
          <cell r="AD461" t="str">
            <v>TAMPO + BASE</v>
          </cell>
          <cell r="AE461" t="str">
            <v>VALOR TAMPO</v>
          </cell>
          <cell r="AF461">
            <v>61222.535999999986</v>
          </cell>
          <cell r="AG461">
            <v>61222.535999999986</v>
          </cell>
          <cell r="AH461">
            <v>0</v>
          </cell>
          <cell r="AI461">
            <v>97654.11599999998</v>
          </cell>
          <cell r="AJ461" t="str">
            <v>REF: 402498</v>
          </cell>
          <cell r="AK461"/>
          <cell r="AL461">
            <v>402498</v>
          </cell>
          <cell r="AM461" t="str">
            <v>TAMPO MARMORE (F9025) (M²) (PEDRA GRUPO 3)</v>
          </cell>
          <cell r="AN461"/>
          <cell r="AO461">
            <v>0</v>
          </cell>
          <cell r="AP461">
            <v>0</v>
          </cell>
          <cell r="AQ461">
            <v>0.02</v>
          </cell>
          <cell r="AR461">
            <v>0</v>
          </cell>
          <cell r="AS461" t="str">
            <v>TAMPO MARMORE (F9025) (M²) (PEDRA GRUPO 3) - Ø0x0,02H</v>
          </cell>
          <cell r="AT461">
            <v>61222.535999999986</v>
          </cell>
          <cell r="AU461">
            <v>61222.535999999986</v>
          </cell>
          <cell r="AV461">
            <v>17006.259999999998</v>
          </cell>
          <cell r="AW461">
            <v>44216.275999999983</v>
          </cell>
          <cell r="AX461">
            <v>61222.52</v>
          </cell>
          <cell r="AY461">
            <v>1.5999999988707714E-2</v>
          </cell>
          <cell r="AZ461">
            <v>402498</v>
          </cell>
          <cell r="BA461" t="str">
            <v>TAMPO MARMORE (F9025) (M²) (PEDRA GRUPO 3)</v>
          </cell>
          <cell r="BB461" t="str">
            <v>TAMPO FORN: TAMPO MARMORE (F9025) (M²) (PEDRA GRUPO 3)</v>
          </cell>
          <cell r="BC461">
            <v>3.5999999999999996</v>
          </cell>
          <cell r="BD461"/>
          <cell r="BE461">
            <v>17006.259999999998</v>
          </cell>
          <cell r="BF461">
            <v>0</v>
          </cell>
          <cell r="BG461">
            <v>-17006.259999999998</v>
          </cell>
          <cell r="BH461" t="str">
            <v>TAMPO FORN</v>
          </cell>
          <cell r="BI461">
            <v>12</v>
          </cell>
          <cell r="BJ461">
            <v>61222.535999999986</v>
          </cell>
          <cell r="BK461">
            <v>0</v>
          </cell>
          <cell r="BL461">
            <v>0</v>
          </cell>
          <cell r="BM461"/>
          <cell r="BN461"/>
          <cell r="BO461"/>
          <cell r="BP461"/>
          <cell r="BR461" t="str">
            <v>L CENTER</v>
          </cell>
          <cell r="BS461" t="str">
            <v>307837 | 307836</v>
          </cell>
          <cell r="BT461" t="str">
            <v>CLAMI MESA JANTAR</v>
          </cell>
          <cell r="BU461" t="str">
            <v>MESA JANTAR PREMIUM</v>
          </cell>
        </row>
        <row r="462">
          <cell r="H462">
            <v>8</v>
          </cell>
          <cell r="O462">
            <v>307831</v>
          </cell>
          <cell r="P462" t="str">
            <v>2021/350-0141-01</v>
          </cell>
          <cell r="Q462" t="str">
            <v>EST CADEIRA KEEF C/BRACO (JEQ TING NOG) (MADEIRA)</v>
          </cell>
          <cell r="R462"/>
          <cell r="S462"/>
          <cell r="T462"/>
          <cell r="U462">
            <v>0.55000000000000004</v>
          </cell>
          <cell r="V462">
            <v>0.54</v>
          </cell>
          <cell r="W462">
            <v>0.89</v>
          </cell>
          <cell r="X462">
            <v>0</v>
          </cell>
          <cell r="Y462" t="str">
            <v>EST CADEIRA KEEF C/BRACO (JEQ TING NOG) (MADEIRA) - 0,55x0,54x0,89H</v>
          </cell>
          <cell r="Z462">
            <v>9339.19</v>
          </cell>
          <cell r="AA462">
            <v>0.5</v>
          </cell>
          <cell r="AB462">
            <v>4669.5950000000003</v>
          </cell>
          <cell r="AC462"/>
          <cell r="AD462"/>
          <cell r="AE462"/>
          <cell r="AF462">
            <v>9339.19</v>
          </cell>
          <cell r="AG462">
            <v>9339.19</v>
          </cell>
          <cell r="AH462">
            <v>0</v>
          </cell>
          <cell r="AI462">
            <v>9339.19</v>
          </cell>
          <cell r="AJ462" t="str">
            <v>REF: 378573</v>
          </cell>
          <cell r="AK462"/>
          <cell r="AL462">
            <v>378573</v>
          </cell>
          <cell r="AM462" t="str">
            <v>CADEIRA KEEF (C/B) (JEQUITIBA) (MADEIRA)</v>
          </cell>
          <cell r="AN462"/>
          <cell r="AO462">
            <v>0.55000000000000004</v>
          </cell>
          <cell r="AP462">
            <v>0.6</v>
          </cell>
          <cell r="AQ462">
            <v>0.89</v>
          </cell>
          <cell r="AR462">
            <v>0</v>
          </cell>
          <cell r="AS462" t="str">
            <v>CADEIRA KEEF (C/B) (JEQUITIBA) (MADEIRA) - 0,55x0,6x0,89H</v>
          </cell>
          <cell r="AT462">
            <v>9339.19</v>
          </cell>
          <cell r="AU462">
            <v>9339.19</v>
          </cell>
          <cell r="AV462">
            <v>9339.19</v>
          </cell>
          <cell r="AW462">
            <v>0</v>
          </cell>
          <cell r="AX462">
            <v>9339.19</v>
          </cell>
          <cell r="AY462">
            <v>0</v>
          </cell>
          <cell r="AZ462"/>
          <cell r="BA462" t="str">
            <v/>
          </cell>
          <cell r="BB462"/>
          <cell r="BC462"/>
          <cell r="BD462"/>
          <cell r="BE462" t="str">
            <v/>
          </cell>
          <cell r="BF462">
            <v>0</v>
          </cell>
          <cell r="BG462" t="str">
            <v/>
          </cell>
          <cell r="BH462" t="str">
            <v/>
          </cell>
          <cell r="BI462">
            <v>12</v>
          </cell>
          <cell r="BJ462" t="str">
            <v>0</v>
          </cell>
          <cell r="BK462">
            <v>0</v>
          </cell>
          <cell r="BL462">
            <v>0</v>
          </cell>
          <cell r="BM462"/>
          <cell r="BN462"/>
          <cell r="BO462"/>
          <cell r="BP462"/>
          <cell r="BR462" t="str">
            <v>TEO PE</v>
          </cell>
          <cell r="BT462" t="str">
            <v>CLAMI CADEIRA</v>
          </cell>
          <cell r="BU462" t="str">
            <v>CADEIRA KEEF</v>
          </cell>
        </row>
        <row r="463">
          <cell r="H463">
            <v>8</v>
          </cell>
          <cell r="O463">
            <v>307831</v>
          </cell>
          <cell r="P463" t="str">
            <v>2021/350-0144-01</v>
          </cell>
          <cell r="Q463" t="str">
            <v>EST CADEIRA KEEF C/BRACO (JEQ TING NOG) (MADEIRA)</v>
          </cell>
          <cell r="R463"/>
          <cell r="S463"/>
          <cell r="T463"/>
          <cell r="U463">
            <v>0.55000000000000004</v>
          </cell>
          <cell r="V463">
            <v>0.54</v>
          </cell>
          <cell r="W463">
            <v>0.89</v>
          </cell>
          <cell r="X463">
            <v>0</v>
          </cell>
          <cell r="Y463" t="str">
            <v>EST CADEIRA KEEF C/BRACO (JEQ TING NOG) (MADEIRA) - 0,55x0,54x0,89H</v>
          </cell>
          <cell r="Z463">
            <v>9339.19</v>
          </cell>
          <cell r="AA463">
            <v>0.5</v>
          </cell>
          <cell r="AB463">
            <v>4669.5950000000003</v>
          </cell>
          <cell r="AC463"/>
          <cell r="AD463"/>
          <cell r="AE463"/>
          <cell r="AF463">
            <v>9339.19</v>
          </cell>
          <cell r="AG463">
            <v>9339.19</v>
          </cell>
          <cell r="AH463">
            <v>0</v>
          </cell>
          <cell r="AI463">
            <v>9339.19</v>
          </cell>
          <cell r="AJ463" t="str">
            <v>REF: 378573</v>
          </cell>
          <cell r="AK463"/>
          <cell r="AL463">
            <v>378573</v>
          </cell>
          <cell r="AM463" t="str">
            <v>CADEIRA KEEF (C/B) (JEQUITIBA) (MADEIRA)</v>
          </cell>
          <cell r="AN463"/>
          <cell r="AO463">
            <v>0.55000000000000004</v>
          </cell>
          <cell r="AP463">
            <v>0.6</v>
          </cell>
          <cell r="AQ463">
            <v>0.89</v>
          </cell>
          <cell r="AR463">
            <v>0</v>
          </cell>
          <cell r="AS463" t="str">
            <v>CADEIRA KEEF (C/B) (JEQUITIBA) (MADEIRA) - 0,55x0,6x0,89H</v>
          </cell>
          <cell r="AT463">
            <v>9339.19</v>
          </cell>
          <cell r="AU463">
            <v>9339.19</v>
          </cell>
          <cell r="AV463">
            <v>9339.19</v>
          </cell>
          <cell r="AW463">
            <v>0</v>
          </cell>
          <cell r="AX463">
            <v>9339.19</v>
          </cell>
          <cell r="AY463">
            <v>0</v>
          </cell>
          <cell r="AZ463"/>
          <cell r="BA463" t="str">
            <v/>
          </cell>
          <cell r="BB463"/>
          <cell r="BC463"/>
          <cell r="BD463"/>
          <cell r="BE463" t="str">
            <v/>
          </cell>
          <cell r="BF463">
            <v>0</v>
          </cell>
          <cell r="BG463" t="str">
            <v/>
          </cell>
          <cell r="BH463" t="str">
            <v/>
          </cell>
          <cell r="BI463">
            <v>12</v>
          </cell>
          <cell r="BJ463" t="str">
            <v>0</v>
          </cell>
          <cell r="BK463">
            <v>0</v>
          </cell>
          <cell r="BL463">
            <v>0</v>
          </cell>
          <cell r="BM463"/>
          <cell r="BN463"/>
          <cell r="BO463"/>
          <cell r="BP463"/>
          <cell r="BR463" t="str">
            <v>TEO PE</v>
          </cell>
          <cell r="BT463" t="str">
            <v>CLAMI CADEIRA</v>
          </cell>
          <cell r="BU463" t="str">
            <v>CADEIRA KEEF</v>
          </cell>
        </row>
        <row r="464">
          <cell r="H464">
            <v>0</v>
          </cell>
          <cell r="O464">
            <v>232326</v>
          </cell>
          <cell r="P464" t="str">
            <v>2020/240-0045-01</v>
          </cell>
          <cell r="Q464" t="str">
            <v>EST SOFA TABLE ELLOS (MAD B LOURO FREIJO) (PRETO FSC)</v>
          </cell>
          <cell r="R464"/>
          <cell r="S464"/>
          <cell r="T464"/>
          <cell r="U464">
            <v>2.2000000000000002</v>
          </cell>
          <cell r="V464">
            <v>0.35</v>
          </cell>
          <cell r="W464">
            <v>0.5</v>
          </cell>
          <cell r="X464">
            <v>0</v>
          </cell>
          <cell r="Y464" t="str">
            <v>EST SOFA TABLE ELLOS (MAD B LOURO FREIJO) (PRETO FSC) - 2,2x0,35x0,5H</v>
          </cell>
          <cell r="Z464">
            <v>12646.86</v>
          </cell>
          <cell r="AA464">
            <v>0.35</v>
          </cell>
          <cell r="AB464">
            <v>8220.4590000000007</v>
          </cell>
          <cell r="AC464"/>
          <cell r="AD464"/>
          <cell r="AE464"/>
          <cell r="AF464">
            <v>12646.86</v>
          </cell>
          <cell r="AG464">
            <v>12646.86</v>
          </cell>
          <cell r="AH464">
            <v>0</v>
          </cell>
          <cell r="AI464">
            <v>12646.86</v>
          </cell>
          <cell r="AJ464" t="str">
            <v>REF: 368978</v>
          </cell>
          <cell r="AK464"/>
          <cell r="AL464">
            <v>368978</v>
          </cell>
          <cell r="AM464" t="str">
            <v>SOFA TABLE ELLOS (MADEIRA B)</v>
          </cell>
          <cell r="AN464"/>
          <cell r="AO464">
            <v>2.2000000000000002</v>
          </cell>
          <cell r="AP464">
            <v>0.35</v>
          </cell>
          <cell r="AQ464">
            <v>0.5</v>
          </cell>
          <cell r="AR464">
            <v>0</v>
          </cell>
          <cell r="AS464" t="str">
            <v>SOFA TABLE ELLOS (MADEIRA B) - 2,2x0,35x0,5H</v>
          </cell>
          <cell r="AT464">
            <v>12646.86</v>
          </cell>
          <cell r="AU464">
            <v>12646.86</v>
          </cell>
          <cell r="AV464">
            <v>12646.86</v>
          </cell>
          <cell r="AW464">
            <v>0</v>
          </cell>
          <cell r="AX464">
            <v>12646.86</v>
          </cell>
          <cell r="AY464">
            <v>0</v>
          </cell>
          <cell r="AZ464"/>
          <cell r="BA464" t="str">
            <v/>
          </cell>
          <cell r="BB464"/>
          <cell r="BC464"/>
          <cell r="BD464"/>
          <cell r="BE464" t="str">
            <v/>
          </cell>
          <cell r="BF464">
            <v>0</v>
          </cell>
          <cell r="BG464" t="str">
            <v/>
          </cell>
          <cell r="BH464" t="str">
            <v/>
          </cell>
          <cell r="BI464">
            <v>12</v>
          </cell>
          <cell r="BJ464" t="str">
            <v>0</v>
          </cell>
          <cell r="BK464">
            <v>0</v>
          </cell>
          <cell r="BL464">
            <v>0</v>
          </cell>
          <cell r="BM464"/>
          <cell r="BN464"/>
          <cell r="BO464"/>
          <cell r="BP464"/>
          <cell r="BR464" t="str">
            <v>L CENTER</v>
          </cell>
          <cell r="BT464" t="str">
            <v/>
          </cell>
          <cell r="BU464" t="str">
            <v/>
          </cell>
        </row>
        <row r="465">
          <cell r="H465">
            <v>0</v>
          </cell>
          <cell r="O465">
            <v>232325</v>
          </cell>
          <cell r="P465" t="str">
            <v>2019/106-0002-01</v>
          </cell>
          <cell r="Q465" t="str">
            <v>EST SOFA TABLE ELLOS (MAD B LOURO FREIJO) (PRETO FSC)</v>
          </cell>
          <cell r="R465"/>
          <cell r="S465"/>
          <cell r="T465"/>
          <cell r="U465">
            <v>0.9</v>
          </cell>
          <cell r="V465">
            <v>0.35</v>
          </cell>
          <cell r="W465">
            <v>0.5</v>
          </cell>
          <cell r="X465">
            <v>0</v>
          </cell>
          <cell r="Y465" t="str">
            <v>EST SOFA TABLE ELLOS (MAD B LOURO FREIJO) (PRETO FSC) - 0,9x0,35x0,5H</v>
          </cell>
          <cell r="Z465">
            <v>6792.35</v>
          </cell>
          <cell r="AA465">
            <v>0.35</v>
          </cell>
          <cell r="AB465">
            <v>4415.0275000000001</v>
          </cell>
          <cell r="AC465"/>
          <cell r="AD465"/>
          <cell r="AE465"/>
          <cell r="AF465">
            <v>6792.35</v>
          </cell>
          <cell r="AG465">
            <v>6792.35</v>
          </cell>
          <cell r="AH465">
            <v>0</v>
          </cell>
          <cell r="AI465">
            <v>6792.35</v>
          </cell>
          <cell r="AJ465" t="str">
            <v>REF: 368958</v>
          </cell>
          <cell r="AK465"/>
          <cell r="AL465">
            <v>368958</v>
          </cell>
          <cell r="AM465" t="str">
            <v>SOFA TABLE ELLOS (MADEIRA B)</v>
          </cell>
          <cell r="AN465"/>
          <cell r="AO465">
            <v>0.9</v>
          </cell>
          <cell r="AP465">
            <v>0.35</v>
          </cell>
          <cell r="AQ465">
            <v>0.5</v>
          </cell>
          <cell r="AR465">
            <v>0</v>
          </cell>
          <cell r="AS465" t="str">
            <v>SOFA TABLE ELLOS (MADEIRA B) - 0,9x0,35x0,5H</v>
          </cell>
          <cell r="AT465">
            <v>6792.35</v>
          </cell>
          <cell r="AU465">
            <v>6792.35</v>
          </cell>
          <cell r="AV465">
            <v>6792.35</v>
          </cell>
          <cell r="AW465">
            <v>0</v>
          </cell>
          <cell r="AX465">
            <v>6792.35</v>
          </cell>
          <cell r="AY465">
            <v>0</v>
          </cell>
          <cell r="AZ465"/>
          <cell r="BA465" t="str">
            <v/>
          </cell>
          <cell r="BB465"/>
          <cell r="BC465"/>
          <cell r="BD465"/>
          <cell r="BE465" t="str">
            <v/>
          </cell>
          <cell r="BF465">
            <v>0</v>
          </cell>
          <cell r="BG465" t="str">
            <v/>
          </cell>
          <cell r="BH465" t="str">
            <v/>
          </cell>
          <cell r="BI465">
            <v>12</v>
          </cell>
          <cell r="BJ465" t="str">
            <v>0</v>
          </cell>
          <cell r="BK465">
            <v>0</v>
          </cell>
          <cell r="BL465">
            <v>0</v>
          </cell>
          <cell r="BM465"/>
          <cell r="BN465"/>
          <cell r="BO465"/>
          <cell r="BP465"/>
          <cell r="BR465" t="str">
            <v>L CENTER</v>
          </cell>
          <cell r="BT465" t="str">
            <v/>
          </cell>
          <cell r="BU465" t="str">
            <v/>
          </cell>
        </row>
        <row r="466">
          <cell r="H466">
            <v>0</v>
          </cell>
          <cell r="O466">
            <v>232326</v>
          </cell>
          <cell r="P466" t="str">
            <v>2019/106-0003-01</v>
          </cell>
          <cell r="Q466" t="str">
            <v>EST SOFA TABLE ELLOS (MAD B LOURO FREIJO) (PRETO FSC)</v>
          </cell>
          <cell r="R466"/>
          <cell r="S466"/>
          <cell r="T466"/>
          <cell r="U466">
            <v>2.2000000000000002</v>
          </cell>
          <cell r="V466">
            <v>0.35</v>
          </cell>
          <cell r="W466">
            <v>0.5</v>
          </cell>
          <cell r="X466">
            <v>0</v>
          </cell>
          <cell r="Y466" t="str">
            <v>EST SOFA TABLE ELLOS (MAD B LOURO FREIJO) (PRETO FSC) - 2,2x0,35x0,5H</v>
          </cell>
          <cell r="Z466">
            <v>12646.86</v>
          </cell>
          <cell r="AA466">
            <v>0.35</v>
          </cell>
          <cell r="AB466">
            <v>8220.4590000000007</v>
          </cell>
          <cell r="AC466"/>
          <cell r="AD466"/>
          <cell r="AE466"/>
          <cell r="AF466">
            <v>12646.86</v>
          </cell>
          <cell r="AG466">
            <v>12646.86</v>
          </cell>
          <cell r="AH466">
            <v>0</v>
          </cell>
          <cell r="AI466">
            <v>12646.86</v>
          </cell>
          <cell r="AJ466" t="str">
            <v>REF: 368978</v>
          </cell>
          <cell r="AK466"/>
          <cell r="AL466">
            <v>368978</v>
          </cell>
          <cell r="AM466" t="str">
            <v>SOFA TABLE ELLOS (MADEIRA B)</v>
          </cell>
          <cell r="AN466"/>
          <cell r="AO466">
            <v>2.2000000000000002</v>
          </cell>
          <cell r="AP466">
            <v>0.35</v>
          </cell>
          <cell r="AQ466">
            <v>0.5</v>
          </cell>
          <cell r="AR466">
            <v>0</v>
          </cell>
          <cell r="AS466" t="str">
            <v>SOFA TABLE ELLOS (MADEIRA B) - 2,2x0,35x0,5H</v>
          </cell>
          <cell r="AT466">
            <v>12646.86</v>
          </cell>
          <cell r="AU466">
            <v>12646.86</v>
          </cell>
          <cell r="AV466">
            <v>12646.86</v>
          </cell>
          <cell r="AW466">
            <v>0</v>
          </cell>
          <cell r="AX466">
            <v>12646.86</v>
          </cell>
          <cell r="AY466">
            <v>0</v>
          </cell>
          <cell r="AZ466"/>
          <cell r="BA466" t="str">
            <v/>
          </cell>
          <cell r="BB466"/>
          <cell r="BC466"/>
          <cell r="BD466"/>
          <cell r="BE466" t="str">
            <v/>
          </cell>
          <cell r="BF466">
            <v>0</v>
          </cell>
          <cell r="BG466" t="str">
            <v/>
          </cell>
          <cell r="BH466" t="str">
            <v/>
          </cell>
          <cell r="BI466">
            <v>12</v>
          </cell>
          <cell r="BJ466" t="str">
            <v>0</v>
          </cell>
          <cell r="BK466">
            <v>0</v>
          </cell>
          <cell r="BL466">
            <v>0</v>
          </cell>
          <cell r="BM466"/>
          <cell r="BN466"/>
          <cell r="BO466"/>
          <cell r="BP466"/>
          <cell r="BR466" t="str">
            <v>TEODORO</v>
          </cell>
          <cell r="BT466" t="str">
            <v/>
          </cell>
          <cell r="BU466" t="str">
            <v/>
          </cell>
        </row>
        <row r="467">
          <cell r="H467">
            <v>0</v>
          </cell>
          <cell r="O467">
            <v>336560</v>
          </cell>
          <cell r="P467" t="str">
            <v>2022/259-0033-01</v>
          </cell>
          <cell r="Q467" t="str">
            <v>EST MOVEL BAR HOLLIE (JEQ NOG) (TP DEKTON AURA) (MARROM PRZ)</v>
          </cell>
          <cell r="R467"/>
          <cell r="S467"/>
          <cell r="T467"/>
          <cell r="U467">
            <v>1</v>
          </cell>
          <cell r="V467">
            <v>0.55000000000000004</v>
          </cell>
          <cell r="W467">
            <v>0.8</v>
          </cell>
          <cell r="X467">
            <v>0</v>
          </cell>
          <cell r="Y467" t="str">
            <v>EST MOVEL BAR HOLLIE (JEQ NOG) (TP DEKTON AURA) (MARROM PRZ) - 1x0,55x0,8H</v>
          </cell>
          <cell r="Z467">
            <v>41286.78</v>
          </cell>
          <cell r="AA467">
            <v>0.5</v>
          </cell>
          <cell r="AB467">
            <v>20643.39</v>
          </cell>
          <cell r="AC467"/>
          <cell r="AD467"/>
          <cell r="AE467"/>
          <cell r="AF467">
            <v>41286.78</v>
          </cell>
          <cell r="AG467">
            <v>41286.78</v>
          </cell>
          <cell r="AH467">
            <v>0</v>
          </cell>
          <cell r="AI467">
            <v>41286.78</v>
          </cell>
          <cell r="AJ467" t="str">
            <v>REF: 336560</v>
          </cell>
          <cell r="AK467" t="str">
            <v>ACABAMENTO FORA DE LINHA</v>
          </cell>
          <cell r="AL467">
            <v>336560</v>
          </cell>
          <cell r="AM467" t="str">
            <v>EST MOVEL BAR HOLLIE (JEQ NOG) (TP DEKTON AURA) (MARROM PRZ)</v>
          </cell>
          <cell r="AN467"/>
          <cell r="AO467">
            <v>1</v>
          </cell>
          <cell r="AP467">
            <v>0.55000000000000004</v>
          </cell>
          <cell r="AQ467">
            <v>0.8</v>
          </cell>
          <cell r="AR467">
            <v>0</v>
          </cell>
          <cell r="AS467" t="str">
            <v>EST MOVEL BAR HOLLIE (JEQ NOG) (TP DEKTON AURA) (MARROM PRZ) - 1x0,55x0,8H</v>
          </cell>
          <cell r="AT467">
            <v>41286.78</v>
          </cell>
          <cell r="AU467">
            <v>41286.78</v>
          </cell>
          <cell r="AV467">
            <v>41286.78</v>
          </cell>
          <cell r="AW467">
            <v>0</v>
          </cell>
          <cell r="AX467">
            <v>41286.78</v>
          </cell>
          <cell r="AY467">
            <v>0</v>
          </cell>
          <cell r="AZ467"/>
          <cell r="BA467" t="str">
            <v/>
          </cell>
          <cell r="BB467"/>
          <cell r="BC467"/>
          <cell r="BD467"/>
          <cell r="BE467" t="str">
            <v/>
          </cell>
          <cell r="BF467">
            <v>0</v>
          </cell>
          <cell r="BG467" t="str">
            <v/>
          </cell>
          <cell r="BH467" t="str">
            <v/>
          </cell>
          <cell r="BI467">
            <v>12</v>
          </cell>
          <cell r="BJ467" t="str">
            <v>0</v>
          </cell>
          <cell r="BK467">
            <v>0</v>
          </cell>
          <cell r="BL467">
            <v>0</v>
          </cell>
          <cell r="BM467"/>
          <cell r="BN467"/>
          <cell r="BO467"/>
          <cell r="BP467"/>
          <cell r="BR467" t="str">
            <v>GB PE</v>
          </cell>
          <cell r="BT467" t="str">
            <v/>
          </cell>
          <cell r="BU467" t="str">
            <v/>
          </cell>
        </row>
        <row r="468">
          <cell r="H468">
            <v>0</v>
          </cell>
          <cell r="O468">
            <v>336562</v>
          </cell>
          <cell r="P468" t="str">
            <v>2022/259-0034-01</v>
          </cell>
          <cell r="Q468" t="str">
            <v>EST APARADOR VELL 02 (JEQ NOG) (TP CARV NOG) (MARROM PRZ)</v>
          </cell>
          <cell r="R468"/>
          <cell r="S468"/>
          <cell r="T468"/>
          <cell r="U468">
            <v>2.5</v>
          </cell>
          <cell r="V468">
            <v>0.5</v>
          </cell>
          <cell r="W468">
            <v>0.75</v>
          </cell>
          <cell r="X468">
            <v>0</v>
          </cell>
          <cell r="Y468" t="str">
            <v>EST APARADOR VELL 02 (JEQ NOG) (TP CARV NOG) (MARROM PRZ) - 2,5x0,5x0,75H</v>
          </cell>
          <cell r="Z468">
            <v>33697.71</v>
          </cell>
          <cell r="AA468">
            <v>0.5</v>
          </cell>
          <cell r="AB468">
            <v>16848.855</v>
          </cell>
          <cell r="AC468"/>
          <cell r="AD468"/>
          <cell r="AE468"/>
          <cell r="AF468">
            <v>33697.71</v>
          </cell>
          <cell r="AG468">
            <v>33697.71</v>
          </cell>
          <cell r="AH468">
            <v>0</v>
          </cell>
          <cell r="AI468">
            <v>33697.71</v>
          </cell>
          <cell r="AJ468" t="str">
            <v>REF: 336562</v>
          </cell>
          <cell r="AK468" t="str">
            <v>PRODUTO FORA DE LINHA</v>
          </cell>
          <cell r="AL468">
            <v>336562</v>
          </cell>
          <cell r="AM468" t="str">
            <v>EST APARADOR VELL 02 (JEQ NOG) (TP CARV NOG) (MARROM PRZ)</v>
          </cell>
          <cell r="AN468"/>
          <cell r="AO468">
            <v>2.5</v>
          </cell>
          <cell r="AP468">
            <v>0.5</v>
          </cell>
          <cell r="AQ468">
            <v>0.75</v>
          </cell>
          <cell r="AR468">
            <v>0</v>
          </cell>
          <cell r="AS468" t="str">
            <v>EST APARADOR VELL 02 (JEQ NOG) (TP CARV NOG) (MARROM PRZ) - 2,5x0,5x0,75H</v>
          </cell>
          <cell r="AT468">
            <v>33697.71</v>
          </cell>
          <cell r="AU468">
            <v>33697.71</v>
          </cell>
          <cell r="AV468">
            <v>33697.71</v>
          </cell>
          <cell r="AW468">
            <v>0</v>
          </cell>
          <cell r="AX468">
            <v>33697.71</v>
          </cell>
          <cell r="AY468">
            <v>0</v>
          </cell>
          <cell r="AZ468"/>
          <cell r="BA468" t="str">
            <v/>
          </cell>
          <cell r="BB468"/>
          <cell r="BC468"/>
          <cell r="BD468"/>
          <cell r="BE468" t="str">
            <v/>
          </cell>
          <cell r="BF468">
            <v>0</v>
          </cell>
          <cell r="BG468" t="str">
            <v/>
          </cell>
          <cell r="BH468" t="str">
            <v/>
          </cell>
          <cell r="BI468">
            <v>12</v>
          </cell>
          <cell r="BJ468" t="str">
            <v>0</v>
          </cell>
          <cell r="BK468">
            <v>0</v>
          </cell>
          <cell r="BL468">
            <v>0</v>
          </cell>
          <cell r="BM468"/>
          <cell r="BN468"/>
          <cell r="BO468"/>
          <cell r="BP468"/>
          <cell r="BR468" t="str">
            <v>LC PE</v>
          </cell>
          <cell r="BT468" t="str">
            <v/>
          </cell>
          <cell r="BU468" t="str">
            <v/>
          </cell>
        </row>
        <row r="469">
          <cell r="H469">
            <v>0</v>
          </cell>
          <cell r="O469">
            <v>260994</v>
          </cell>
          <cell r="P469" t="str">
            <v>2020/184-0040-01</v>
          </cell>
          <cell r="Q469" t="str">
            <v>EST ALMOFADA DECORATIVA (COURO T4 CAMURCA MUSGO)</v>
          </cell>
          <cell r="R469"/>
          <cell r="S469"/>
          <cell r="T469"/>
          <cell r="U469">
            <v>0.6</v>
          </cell>
          <cell r="V469">
            <v>0.6</v>
          </cell>
          <cell r="W469">
            <v>0</v>
          </cell>
          <cell r="X469">
            <v>0</v>
          </cell>
          <cell r="Y469" t="str">
            <v>EST ALMOFADA DECORATIVA (COURO T4 CAMURCA MUSGO) - 0,6x0,6x0H</v>
          </cell>
          <cell r="Z469">
            <v>2114.56</v>
          </cell>
          <cell r="AA469">
            <v>0.35</v>
          </cell>
          <cell r="AB469">
            <v>1374.4639999999999</v>
          </cell>
          <cell r="AC469"/>
          <cell r="AD469"/>
          <cell r="AE469"/>
          <cell r="AF469">
            <v>2114.56</v>
          </cell>
          <cell r="AG469">
            <v>2114.56</v>
          </cell>
          <cell r="AH469">
            <v>0</v>
          </cell>
          <cell r="AI469">
            <v>2114.56</v>
          </cell>
          <cell r="AJ469" t="str">
            <v>REF: 260994</v>
          </cell>
          <cell r="AK469" t="str">
            <v>PRODUTO PRONTA ENTREGA</v>
          </cell>
          <cell r="AL469">
            <v>260994</v>
          </cell>
          <cell r="AM469" t="str">
            <v>EST ALMOFADA DECORATIVA (COURO T4 CAMURCA MUSGO)</v>
          </cell>
          <cell r="AN469"/>
          <cell r="AO469">
            <v>0.6</v>
          </cell>
          <cell r="AP469">
            <v>0.6</v>
          </cell>
          <cell r="AQ469">
            <v>0</v>
          </cell>
          <cell r="AR469">
            <v>0</v>
          </cell>
          <cell r="AS469" t="str">
            <v>EST ALMOFADA DECORATIVA (COURO T4 CAMURCA MUSGO) - 0,6x0,6x0H</v>
          </cell>
          <cell r="AT469">
            <v>2114.56</v>
          </cell>
          <cell r="AU469">
            <v>2114.56</v>
          </cell>
          <cell r="AV469">
            <v>2114.56</v>
          </cell>
          <cell r="AW469">
            <v>0</v>
          </cell>
          <cell r="AX469">
            <v>2114.56</v>
          </cell>
          <cell r="AY469">
            <v>0</v>
          </cell>
          <cell r="AZ469"/>
          <cell r="BA469" t="str">
            <v/>
          </cell>
          <cell r="BB469"/>
          <cell r="BC469"/>
          <cell r="BD469"/>
          <cell r="BE469" t="str">
            <v/>
          </cell>
          <cell r="BF469">
            <v>0</v>
          </cell>
          <cell r="BG469" t="str">
            <v/>
          </cell>
          <cell r="BH469" t="str">
            <v/>
          </cell>
          <cell r="BI469">
            <v>12</v>
          </cell>
          <cell r="BJ469" t="str">
            <v>0</v>
          </cell>
          <cell r="BK469">
            <v>0</v>
          </cell>
          <cell r="BL469">
            <v>0</v>
          </cell>
          <cell r="BM469"/>
          <cell r="BN469"/>
          <cell r="BO469"/>
          <cell r="BP469"/>
          <cell r="BR469" t="str">
            <v>LC PE</v>
          </cell>
          <cell r="BT469" t="str">
            <v/>
          </cell>
          <cell r="BU469" t="str">
            <v/>
          </cell>
        </row>
        <row r="470">
          <cell r="H470">
            <v>0</v>
          </cell>
          <cell r="O470">
            <v>260994</v>
          </cell>
          <cell r="P470" t="str">
            <v>2020/184-0041-01</v>
          </cell>
          <cell r="Q470" t="str">
            <v>EST ALMOFADA DECORATIVA (COURO T4 CAMURCA MUSGO)</v>
          </cell>
          <cell r="R470"/>
          <cell r="S470"/>
          <cell r="T470"/>
          <cell r="U470">
            <v>0.6</v>
          </cell>
          <cell r="V470">
            <v>0.6</v>
          </cell>
          <cell r="W470">
            <v>0</v>
          </cell>
          <cell r="X470">
            <v>0</v>
          </cell>
          <cell r="Y470" t="str">
            <v>EST ALMOFADA DECORATIVA (COURO T4 CAMURCA MUSGO) - 0,6x0,6x0H</v>
          </cell>
          <cell r="Z470">
            <v>2114.56</v>
          </cell>
          <cell r="AA470">
            <v>0.35</v>
          </cell>
          <cell r="AB470">
            <v>1374.4639999999999</v>
          </cell>
          <cell r="AC470"/>
          <cell r="AD470"/>
          <cell r="AE470"/>
          <cell r="AF470">
            <v>2114.56</v>
          </cell>
          <cell r="AG470">
            <v>2114.56</v>
          </cell>
          <cell r="AH470">
            <v>0</v>
          </cell>
          <cell r="AI470">
            <v>2114.56</v>
          </cell>
          <cell r="AJ470" t="str">
            <v>REF: 260994</v>
          </cell>
          <cell r="AK470" t="str">
            <v>PRODUTO PRONTA ENTREGA</v>
          </cell>
          <cell r="AL470">
            <v>260994</v>
          </cell>
          <cell r="AM470" t="str">
            <v>EST ALMOFADA DECORATIVA (COURO T4 CAMURCA MUSGO)</v>
          </cell>
          <cell r="AN470"/>
          <cell r="AO470">
            <v>0.6</v>
          </cell>
          <cell r="AP470">
            <v>0.6</v>
          </cell>
          <cell r="AQ470">
            <v>0</v>
          </cell>
          <cell r="AR470">
            <v>0</v>
          </cell>
          <cell r="AS470" t="str">
            <v>EST ALMOFADA DECORATIVA (COURO T4 CAMURCA MUSGO) - 0,6x0,6x0H</v>
          </cell>
          <cell r="AT470">
            <v>2114.56</v>
          </cell>
          <cell r="AU470">
            <v>2114.56</v>
          </cell>
          <cell r="AV470">
            <v>2114.56</v>
          </cell>
          <cell r="AW470">
            <v>0</v>
          </cell>
          <cell r="AX470">
            <v>2114.56</v>
          </cell>
          <cell r="AY470">
            <v>0</v>
          </cell>
          <cell r="AZ470"/>
          <cell r="BA470" t="str">
            <v/>
          </cell>
          <cell r="BB470"/>
          <cell r="BC470"/>
          <cell r="BD470"/>
          <cell r="BE470" t="str">
            <v/>
          </cell>
          <cell r="BF470">
            <v>0</v>
          </cell>
          <cell r="BG470" t="str">
            <v/>
          </cell>
          <cell r="BH470" t="str">
            <v/>
          </cell>
          <cell r="BI470">
            <v>12</v>
          </cell>
          <cell r="BJ470" t="str">
            <v>0</v>
          </cell>
          <cell r="BK470">
            <v>0</v>
          </cell>
          <cell r="BL470">
            <v>0</v>
          </cell>
          <cell r="BM470"/>
          <cell r="BN470"/>
          <cell r="BO470"/>
          <cell r="BP470"/>
          <cell r="BR470" t="str">
            <v>LC PE</v>
          </cell>
          <cell r="BT470" t="str">
            <v/>
          </cell>
          <cell r="BU470" t="str">
            <v/>
          </cell>
        </row>
        <row r="471">
          <cell r="H471">
            <v>0</v>
          </cell>
          <cell r="O471">
            <v>260994</v>
          </cell>
          <cell r="P471" t="str">
            <v>2020/184-0038-01</v>
          </cell>
          <cell r="Q471" t="str">
            <v>EST ALMOFADA DECORATIVA (COURO T4 CAMURCA MUSGO)</v>
          </cell>
          <cell r="R471"/>
          <cell r="S471"/>
          <cell r="T471"/>
          <cell r="U471">
            <v>0.6</v>
          </cell>
          <cell r="V471">
            <v>0.6</v>
          </cell>
          <cell r="W471">
            <v>0</v>
          </cell>
          <cell r="X471">
            <v>0</v>
          </cell>
          <cell r="Y471" t="str">
            <v>EST ALMOFADA DECORATIVA (COURO T4 CAMURCA MUSGO) - 0,6x0,6x0H</v>
          </cell>
          <cell r="Z471">
            <v>2114.56</v>
          </cell>
          <cell r="AA471">
            <v>0.35</v>
          </cell>
          <cell r="AB471">
            <v>1374.4639999999999</v>
          </cell>
          <cell r="AC471"/>
          <cell r="AD471"/>
          <cell r="AE471"/>
          <cell r="AF471">
            <v>2114.56</v>
          </cell>
          <cell r="AG471">
            <v>2114.56</v>
          </cell>
          <cell r="AH471">
            <v>0</v>
          </cell>
          <cell r="AI471">
            <v>2114.56</v>
          </cell>
          <cell r="AJ471" t="str">
            <v>REF: 260994</v>
          </cell>
          <cell r="AK471" t="str">
            <v>PRODUTO PRONTA ENTREGA</v>
          </cell>
          <cell r="AL471">
            <v>260994</v>
          </cell>
          <cell r="AM471" t="str">
            <v>EST ALMOFADA DECORATIVA (COURO T4 CAMURCA MUSGO)</v>
          </cell>
          <cell r="AN471"/>
          <cell r="AO471">
            <v>0.6</v>
          </cell>
          <cell r="AP471">
            <v>0.6</v>
          </cell>
          <cell r="AQ471">
            <v>0</v>
          </cell>
          <cell r="AR471">
            <v>0</v>
          </cell>
          <cell r="AS471" t="str">
            <v>EST ALMOFADA DECORATIVA (COURO T4 CAMURCA MUSGO) - 0,6x0,6x0H</v>
          </cell>
          <cell r="AT471">
            <v>2114.56</v>
          </cell>
          <cell r="AU471">
            <v>2114.56</v>
          </cell>
          <cell r="AV471">
            <v>2114.56</v>
          </cell>
          <cell r="AW471">
            <v>0</v>
          </cell>
          <cell r="AX471">
            <v>2114.56</v>
          </cell>
          <cell r="AY471">
            <v>0</v>
          </cell>
          <cell r="AZ471"/>
          <cell r="BA471" t="str">
            <v/>
          </cell>
          <cell r="BB471"/>
          <cell r="BC471"/>
          <cell r="BD471"/>
          <cell r="BE471" t="str">
            <v/>
          </cell>
          <cell r="BF471">
            <v>0</v>
          </cell>
          <cell r="BG471" t="str">
            <v/>
          </cell>
          <cell r="BH471" t="str">
            <v/>
          </cell>
          <cell r="BI471">
            <v>12</v>
          </cell>
          <cell r="BJ471" t="str">
            <v>0</v>
          </cell>
          <cell r="BK471">
            <v>0</v>
          </cell>
          <cell r="BL471">
            <v>0</v>
          </cell>
          <cell r="BM471"/>
          <cell r="BN471"/>
          <cell r="BO471"/>
          <cell r="BP471"/>
          <cell r="BR471" t="str">
            <v>LC PE</v>
          </cell>
          <cell r="BT471" t="str">
            <v/>
          </cell>
          <cell r="BU471" t="str">
            <v/>
          </cell>
        </row>
        <row r="472">
          <cell r="H472">
            <v>0</v>
          </cell>
          <cell r="O472">
            <v>380352</v>
          </cell>
          <cell r="P472" t="str">
            <v>2024/065-0073-01</v>
          </cell>
          <cell r="Q472" t="str">
            <v>EST ALMOFADA DECORATIVA MONDRIAN (ITAJIME SHIBORI)</v>
          </cell>
          <cell r="R472"/>
          <cell r="S472"/>
          <cell r="T472"/>
          <cell r="U472">
            <v>0.6</v>
          </cell>
          <cell r="V472">
            <v>0.3</v>
          </cell>
          <cell r="W472">
            <v>0</v>
          </cell>
          <cell r="X472">
            <v>0</v>
          </cell>
          <cell r="Y472" t="str">
            <v>EST ALMOFADA DECORATIVA MONDRIAN (ITAJIME SHIBORI) - 0,6x0,3x0H</v>
          </cell>
          <cell r="Z472">
            <v>1466.84</v>
          </cell>
          <cell r="AA472">
            <v>0.35</v>
          </cell>
          <cell r="AB472">
            <v>953.44600000000003</v>
          </cell>
          <cell r="AC472"/>
          <cell r="AD472"/>
          <cell r="AE472"/>
          <cell r="AF472">
            <v>1466.84</v>
          </cell>
          <cell r="AG472">
            <v>1466.84</v>
          </cell>
          <cell r="AH472">
            <v>0</v>
          </cell>
          <cell r="AI472">
            <v>1466.84</v>
          </cell>
          <cell r="AJ472" t="str">
            <v>REF: 380352</v>
          </cell>
          <cell r="AK472"/>
          <cell r="AL472">
            <v>380352</v>
          </cell>
          <cell r="AM472" t="str">
            <v>EST ALMOFADA DECORATIVA MONDRIAN (ITAJIME SHIBORI)</v>
          </cell>
          <cell r="AN472"/>
          <cell r="AO472">
            <v>0.6</v>
          </cell>
          <cell r="AP472">
            <v>0.3</v>
          </cell>
          <cell r="AQ472">
            <v>0</v>
          </cell>
          <cell r="AR472">
            <v>0</v>
          </cell>
          <cell r="AS472" t="str">
            <v>EST ALMOFADA DECORATIVA MONDRIAN (ITAJIME SHIBORI) - 0,6x0,3x0H</v>
          </cell>
          <cell r="AT472">
            <v>1466.84</v>
          </cell>
          <cell r="AU472">
            <v>1466.84</v>
          </cell>
          <cell r="AV472">
            <v>1466.84</v>
          </cell>
          <cell r="AW472">
            <v>0</v>
          </cell>
          <cell r="AX472">
            <v>1466.84</v>
          </cell>
          <cell r="AY472">
            <v>0</v>
          </cell>
          <cell r="AZ472"/>
          <cell r="BA472" t="str">
            <v/>
          </cell>
          <cell r="BB472"/>
          <cell r="BC472"/>
          <cell r="BD472"/>
          <cell r="BE472" t="str">
            <v/>
          </cell>
          <cell r="BF472">
            <v>0</v>
          </cell>
          <cell r="BG472" t="str">
            <v/>
          </cell>
          <cell r="BH472" t="str">
            <v/>
          </cell>
          <cell r="BI472">
            <v>12</v>
          </cell>
          <cell r="BJ472" t="str">
            <v>0</v>
          </cell>
          <cell r="BK472">
            <v>0</v>
          </cell>
          <cell r="BL472">
            <v>0</v>
          </cell>
          <cell r="BM472"/>
          <cell r="BN472"/>
          <cell r="BO472"/>
          <cell r="BP472"/>
          <cell r="BR472" t="str">
            <v>TEO PE</v>
          </cell>
          <cell r="BT472" t="str">
            <v/>
          </cell>
          <cell r="BU472" t="str">
            <v/>
          </cell>
        </row>
        <row r="473">
          <cell r="H473">
            <v>0</v>
          </cell>
          <cell r="O473">
            <v>378458</v>
          </cell>
          <cell r="P473" t="str">
            <v>2024/075-0025-01</v>
          </cell>
          <cell r="Q473" t="str">
            <v>EST MESA LATERAL HIMALAYA (CLAS) (VD COMUM MTZ CSM) (WALNUT)</v>
          </cell>
          <cell r="R473"/>
          <cell r="S473"/>
          <cell r="T473"/>
          <cell r="U473">
            <v>0.7</v>
          </cell>
          <cell r="V473">
            <v>0</v>
          </cell>
          <cell r="W473">
            <v>0.55000000000000004</v>
          </cell>
          <cell r="X473">
            <v>0.7</v>
          </cell>
          <cell r="Y473" t="str">
            <v>EST MESA LATERAL HIMALAYA (CLAS) (VD COMUM MTZ CSM) (WALNUT) - Ø0,7x0,55H</v>
          </cell>
          <cell r="Z473">
            <v>11816.76</v>
          </cell>
          <cell r="AA473">
            <v>0.35</v>
          </cell>
          <cell r="AB473">
            <v>7680.8940000000002</v>
          </cell>
          <cell r="AC473"/>
          <cell r="AD473"/>
          <cell r="AE473"/>
          <cell r="AF473">
            <v>11816.76</v>
          </cell>
          <cell r="AG473">
            <v>11816.76</v>
          </cell>
          <cell r="AH473">
            <v>0</v>
          </cell>
          <cell r="AI473">
            <v>11816.76</v>
          </cell>
          <cell r="AJ473" t="str">
            <v>REF: 388422</v>
          </cell>
          <cell r="AK473"/>
          <cell r="AL473">
            <v>388422</v>
          </cell>
          <cell r="AM473" t="str">
            <v>MESA LATERAL HIMALAYA (CLASSICO) (TAMPO VIDRO COMUM)</v>
          </cell>
          <cell r="AN473"/>
          <cell r="AO473">
            <v>0.7</v>
          </cell>
          <cell r="AP473">
            <v>0</v>
          </cell>
          <cell r="AQ473">
            <v>0.55000000000000004</v>
          </cell>
          <cell r="AR473">
            <v>0</v>
          </cell>
          <cell r="AS473" t="str">
            <v>MESA LATERAL HIMALAYA (CLASSICO) (TAMPO VIDRO COMUM) - Ø0x0,55H</v>
          </cell>
          <cell r="AT473">
            <v>11816.76</v>
          </cell>
          <cell r="AU473">
            <v>11816.76</v>
          </cell>
          <cell r="AV473">
            <v>11816.76</v>
          </cell>
          <cell r="AW473">
            <v>0</v>
          </cell>
          <cell r="AX473">
            <v>11816.76</v>
          </cell>
          <cell r="AY473">
            <v>0</v>
          </cell>
          <cell r="AZ473"/>
          <cell r="BA473" t="str">
            <v/>
          </cell>
          <cell r="BB473"/>
          <cell r="BC473"/>
          <cell r="BD473"/>
          <cell r="BE473" t="str">
            <v/>
          </cell>
          <cell r="BF473">
            <v>0</v>
          </cell>
          <cell r="BG473" t="str">
            <v/>
          </cell>
          <cell r="BH473" t="str">
            <v/>
          </cell>
          <cell r="BI473">
            <v>12</v>
          </cell>
          <cell r="BJ473" t="str">
            <v>0</v>
          </cell>
          <cell r="BK473">
            <v>0</v>
          </cell>
          <cell r="BL473">
            <v>0</v>
          </cell>
          <cell r="BM473"/>
          <cell r="BN473"/>
          <cell r="BO473"/>
          <cell r="BP473"/>
          <cell r="BR473" t="str">
            <v>D&amp;D</v>
          </cell>
          <cell r="BT473" t="str">
            <v/>
          </cell>
          <cell r="BU473" t="str">
            <v/>
          </cell>
        </row>
        <row r="474">
          <cell r="H474">
            <v>0</v>
          </cell>
          <cell r="O474">
            <v>274998</v>
          </cell>
          <cell r="P474" t="str">
            <v>2021/165-0105-01</v>
          </cell>
          <cell r="Q474" t="str">
            <v>EST MESA LATERAL BUZIOS 350 (TP/BS CONC CHANF SALMAO/HST PT)</v>
          </cell>
          <cell r="R474"/>
          <cell r="S474"/>
          <cell r="T474"/>
          <cell r="U474">
            <v>0.35</v>
          </cell>
          <cell r="V474">
            <v>0</v>
          </cell>
          <cell r="W474">
            <v>0.55000000000000004</v>
          </cell>
          <cell r="X474">
            <v>0.35</v>
          </cell>
          <cell r="Y474" t="str">
            <v>EST MESA LATERAL BUZIOS 350 (TP/BS CONC CHANF SALMAO/HST PT) - Ø0,35x0,55H</v>
          </cell>
          <cell r="Z474">
            <v>5559.68</v>
          </cell>
          <cell r="AA474">
            <v>0.5</v>
          </cell>
          <cell r="AB474">
            <v>2779.84</v>
          </cell>
          <cell r="AC474"/>
          <cell r="AD474"/>
          <cell r="AE474"/>
          <cell r="AF474">
            <v>5559.68</v>
          </cell>
          <cell r="AG474">
            <v>5559.68</v>
          </cell>
          <cell r="AH474">
            <v>0</v>
          </cell>
          <cell r="AI474">
            <v>5559.68</v>
          </cell>
          <cell r="AJ474" t="str">
            <v>REF: 274998</v>
          </cell>
          <cell r="AK474" t="str">
            <v>ACABAMENTO FORA DE LINHA</v>
          </cell>
          <cell r="AL474">
            <v>274998</v>
          </cell>
          <cell r="AM474" t="str">
            <v>EST MESA LATERAL BUZIOS 350 (TP/BS CONC CHANF SALMAO/HST PT)</v>
          </cell>
          <cell r="AN474"/>
          <cell r="AO474">
            <v>0.35</v>
          </cell>
          <cell r="AP474">
            <v>0</v>
          </cell>
          <cell r="AQ474">
            <v>0.55000000000000004</v>
          </cell>
          <cell r="AR474">
            <v>0.35</v>
          </cell>
          <cell r="AS474" t="str">
            <v>EST MESA LATERAL BUZIOS 350 (TP/BS CONC CHANF SALMAO/HST PT) - Ø0,35x0,55H</v>
          </cell>
          <cell r="AT474">
            <v>5559.68</v>
          </cell>
          <cell r="AU474">
            <v>5559.68</v>
          </cell>
          <cell r="AV474">
            <v>5559.68</v>
          </cell>
          <cell r="AW474">
            <v>0</v>
          </cell>
          <cell r="AX474">
            <v>5559.68</v>
          </cell>
          <cell r="AY474">
            <v>0</v>
          </cell>
          <cell r="AZ474"/>
          <cell r="BA474" t="str">
            <v/>
          </cell>
          <cell r="BB474"/>
          <cell r="BC474"/>
          <cell r="BD474"/>
          <cell r="BE474" t="str">
            <v/>
          </cell>
          <cell r="BF474">
            <v>0</v>
          </cell>
          <cell r="BG474" t="str">
            <v/>
          </cell>
          <cell r="BH474" t="str">
            <v/>
          </cell>
          <cell r="BI474">
            <v>12</v>
          </cell>
          <cell r="BJ474" t="str">
            <v>0</v>
          </cell>
          <cell r="BK474">
            <v>0</v>
          </cell>
          <cell r="BL474">
            <v>0</v>
          </cell>
          <cell r="BM474"/>
          <cell r="BN474"/>
          <cell r="BO474"/>
          <cell r="BP474"/>
          <cell r="BR474" t="str">
            <v>LC PE</v>
          </cell>
          <cell r="BT474" t="str">
            <v/>
          </cell>
          <cell r="BU474" t="str">
            <v/>
          </cell>
        </row>
        <row r="475">
          <cell r="H475">
            <v>0</v>
          </cell>
          <cell r="O475">
            <v>255072</v>
          </cell>
          <cell r="P475" t="str">
            <v>2020/051-0051-01</v>
          </cell>
          <cell r="Q475" t="str">
            <v>EST CARRINHO BAR MIMO ESTRT FREIJO CL/BND LC FENDI</v>
          </cell>
          <cell r="R475"/>
          <cell r="S475"/>
          <cell r="T475"/>
          <cell r="U475">
            <v>0.8</v>
          </cell>
          <cell r="V475">
            <v>0.57999999999999996</v>
          </cell>
          <cell r="W475">
            <v>0.83</v>
          </cell>
          <cell r="X475">
            <v>0</v>
          </cell>
          <cell r="Y475" t="str">
            <v>EST CARRINHO BAR MIMO ESTRT FREIJO CL/BND LC FENDI - 0,8x0,58x0,83H</v>
          </cell>
          <cell r="Z475">
            <v>21414.73</v>
          </cell>
          <cell r="AA475">
            <v>0.65</v>
          </cell>
          <cell r="AB475">
            <v>7495.1554999999989</v>
          </cell>
          <cell r="AC475"/>
          <cell r="AD475"/>
          <cell r="AE475"/>
          <cell r="AF475">
            <v>21414.73</v>
          </cell>
          <cell r="AG475">
            <v>21414.73</v>
          </cell>
          <cell r="AH475">
            <v>0</v>
          </cell>
          <cell r="AI475">
            <v>21414.73</v>
          </cell>
          <cell r="AJ475" t="str">
            <v>REF: 255072</v>
          </cell>
          <cell r="AK475" t="str">
            <v>PRODUTO FORA DE LINHA</v>
          </cell>
          <cell r="AL475">
            <v>255072</v>
          </cell>
          <cell r="AM475" t="str">
            <v>EST CARRINHO BAR MIMO ESTRT FREIJO CL/BND LC FENDI</v>
          </cell>
          <cell r="AN475"/>
          <cell r="AO475">
            <v>0.8</v>
          </cell>
          <cell r="AP475">
            <v>0.57999999999999996</v>
          </cell>
          <cell r="AQ475">
            <v>0.83</v>
          </cell>
          <cell r="AR475">
            <v>0</v>
          </cell>
          <cell r="AS475" t="str">
            <v>EST CARRINHO BAR MIMO ESTRT FREIJO CL/BND LC FENDI - 0,8x0,58x0,83H</v>
          </cell>
          <cell r="AT475">
            <v>21414.73</v>
          </cell>
          <cell r="AU475">
            <v>21414.73</v>
          </cell>
          <cell r="AV475">
            <v>21414.73</v>
          </cell>
          <cell r="AW475">
            <v>0</v>
          </cell>
          <cell r="AX475">
            <v>21414.73</v>
          </cell>
          <cell r="AY475">
            <v>0</v>
          </cell>
          <cell r="AZ475"/>
          <cell r="BA475" t="str">
            <v/>
          </cell>
          <cell r="BB475"/>
          <cell r="BC475"/>
          <cell r="BD475"/>
          <cell r="BE475" t="str">
            <v/>
          </cell>
          <cell r="BF475">
            <v>0</v>
          </cell>
          <cell r="BG475" t="str">
            <v/>
          </cell>
          <cell r="BH475" t="str">
            <v/>
          </cell>
          <cell r="BI475">
            <v>14</v>
          </cell>
          <cell r="BJ475" t="str">
            <v>0</v>
          </cell>
          <cell r="BK475">
            <v>0</v>
          </cell>
          <cell r="BL475">
            <v>0</v>
          </cell>
          <cell r="BM475"/>
          <cell r="BN475"/>
          <cell r="BO475"/>
          <cell r="BP475"/>
          <cell r="BR475" t="str">
            <v>LC PE</v>
          </cell>
          <cell r="BT475" t="str">
            <v/>
          </cell>
          <cell r="BU475" t="str">
            <v/>
          </cell>
        </row>
        <row r="476">
          <cell r="H476">
            <v>0</v>
          </cell>
          <cell r="O476">
            <v>223324</v>
          </cell>
          <cell r="P476" t="str">
            <v>2020/308-0004-01</v>
          </cell>
          <cell r="Q476" t="str">
            <v>EST MESA LATERAL DESK (PINTURA PN) (TP REC MARROM)</v>
          </cell>
          <cell r="R476"/>
          <cell r="S476"/>
          <cell r="T476"/>
          <cell r="U476">
            <v>1</v>
          </cell>
          <cell r="V476">
            <v>0.3</v>
          </cell>
          <cell r="W476">
            <v>0.55000000000000004</v>
          </cell>
          <cell r="X476">
            <v>0</v>
          </cell>
          <cell r="Y476" t="str">
            <v>EST MESA LATERAL DESK (PINTURA PN) (TP REC MARROM) - 1x0,3x0,55H</v>
          </cell>
          <cell r="Z476">
            <v>7693.15</v>
          </cell>
          <cell r="AA476">
            <v>0.5</v>
          </cell>
          <cell r="AB476">
            <v>3846.5749999999998</v>
          </cell>
          <cell r="AC476"/>
          <cell r="AD476"/>
          <cell r="AE476"/>
          <cell r="AF476">
            <v>7693.15</v>
          </cell>
          <cell r="AG476">
            <v>7693.15</v>
          </cell>
          <cell r="AH476">
            <v>0</v>
          </cell>
          <cell r="AI476">
            <v>7693.15</v>
          </cell>
          <cell r="AJ476" t="str">
            <v>REF: 223324</v>
          </cell>
          <cell r="AK476" t="str">
            <v>PRODUTO FORA DE LINHA</v>
          </cell>
          <cell r="AL476">
            <v>223324</v>
          </cell>
          <cell r="AM476" t="str">
            <v>EST MESA LATERAL DESK (PINTURA PN) (TP REC MARROM)</v>
          </cell>
          <cell r="AN476"/>
          <cell r="AO476">
            <v>1</v>
          </cell>
          <cell r="AP476">
            <v>0.3</v>
          </cell>
          <cell r="AQ476">
            <v>0.55000000000000004</v>
          </cell>
          <cell r="AR476">
            <v>0</v>
          </cell>
          <cell r="AS476" t="str">
            <v>EST MESA LATERAL DESK (PINTURA PN) (TP REC MARROM) - 1x0,3x0,55H</v>
          </cell>
          <cell r="AT476">
            <v>7693.15</v>
          </cell>
          <cell r="AU476">
            <v>7693.15</v>
          </cell>
          <cell r="AV476">
            <v>7693.15</v>
          </cell>
          <cell r="AW476">
            <v>0</v>
          </cell>
          <cell r="AX476">
            <v>7693.15</v>
          </cell>
          <cell r="AY476">
            <v>0</v>
          </cell>
          <cell r="AZ476"/>
          <cell r="BA476" t="str">
            <v/>
          </cell>
          <cell r="BB476"/>
          <cell r="BC476"/>
          <cell r="BD476"/>
          <cell r="BE476" t="str">
            <v/>
          </cell>
          <cell r="BF476">
            <v>0</v>
          </cell>
          <cell r="BG476" t="str">
            <v/>
          </cell>
          <cell r="BH476" t="str">
            <v/>
          </cell>
          <cell r="BI476">
            <v>14</v>
          </cell>
          <cell r="BJ476" t="str">
            <v>0</v>
          </cell>
          <cell r="BK476">
            <v>0</v>
          </cell>
          <cell r="BL476">
            <v>0</v>
          </cell>
          <cell r="BM476"/>
          <cell r="BN476"/>
          <cell r="BO476"/>
          <cell r="BP476"/>
          <cell r="BR476" t="str">
            <v>LC PE</v>
          </cell>
          <cell r="BT476" t="str">
            <v/>
          </cell>
          <cell r="BU476" t="str">
            <v/>
          </cell>
        </row>
        <row r="477">
          <cell r="H477">
            <v>1</v>
          </cell>
          <cell r="O477">
            <v>275443</v>
          </cell>
          <cell r="P477" t="str">
            <v>2021/124-0086-01</v>
          </cell>
          <cell r="Q477" t="str">
            <v>EST CHAISE ALF (BRACO ESQ) CURATOR LONA STONE 907</v>
          </cell>
          <cell r="R477"/>
          <cell r="S477"/>
          <cell r="T477"/>
          <cell r="U477">
            <v>2.02</v>
          </cell>
          <cell r="V477">
            <v>0.95</v>
          </cell>
          <cell r="W477">
            <v>0.8</v>
          </cell>
          <cell r="X477">
            <v>0</v>
          </cell>
          <cell r="Y477" t="str">
            <v>EST CHAISE ALF (BRACO ESQ) CURATOR LONA STONE 907 - 2,02x0,95x0,8H</v>
          </cell>
          <cell r="Z477">
            <v>29323.21</v>
          </cell>
          <cell r="AA477">
            <v>0.65</v>
          </cell>
          <cell r="AB477">
            <v>10263.123499999998</v>
          </cell>
          <cell r="AC477"/>
          <cell r="AD477"/>
          <cell r="AE477"/>
          <cell r="AF477">
            <v>29323.21</v>
          </cell>
          <cell r="AG477">
            <v>29323.21</v>
          </cell>
          <cell r="AH477">
            <v>0</v>
          </cell>
          <cell r="AI477">
            <v>29323.21</v>
          </cell>
          <cell r="AJ477" t="str">
            <v>REF: 275443</v>
          </cell>
          <cell r="AK477" t="str">
            <v>PRODUTO FORA DE LINHA</v>
          </cell>
          <cell r="AL477">
            <v>275443</v>
          </cell>
          <cell r="AM477" t="str">
            <v>EST CHAISE ALF (BRACO ESQ) CURATOR LONA STONE 907</v>
          </cell>
          <cell r="AN477"/>
          <cell r="AO477">
            <v>2.02</v>
          </cell>
          <cell r="AP477">
            <v>0.95</v>
          </cell>
          <cell r="AQ477">
            <v>0.8</v>
          </cell>
          <cell r="AR477">
            <v>0</v>
          </cell>
          <cell r="AS477" t="str">
            <v>EST CHAISE ALF (BRACO ESQ) CURATOR LONA STONE 907 - 2,02x0,95x0,8H</v>
          </cell>
          <cell r="AT477">
            <v>29323.21</v>
          </cell>
          <cell r="AU477">
            <v>29323.21</v>
          </cell>
          <cell r="AV477">
            <v>29323.21</v>
          </cell>
          <cell r="AW477">
            <v>0</v>
          </cell>
          <cell r="AX477">
            <v>29323.21</v>
          </cell>
          <cell r="AY477">
            <v>0</v>
          </cell>
          <cell r="AZ477"/>
          <cell r="BA477" t="str">
            <v/>
          </cell>
          <cell r="BB477"/>
          <cell r="BC477"/>
          <cell r="BD477"/>
          <cell r="BE477" t="str">
            <v/>
          </cell>
          <cell r="BF477">
            <v>0</v>
          </cell>
          <cell r="BG477" t="str">
            <v/>
          </cell>
          <cell r="BH477" t="str">
            <v/>
          </cell>
          <cell r="BI477">
            <v>14</v>
          </cell>
          <cell r="BJ477" t="str">
            <v>0</v>
          </cell>
          <cell r="BK477">
            <v>0</v>
          </cell>
          <cell r="BL477">
            <v>0</v>
          </cell>
          <cell r="BM477"/>
          <cell r="BN477"/>
          <cell r="BO477"/>
          <cell r="BP477"/>
          <cell r="BR477" t="str">
            <v>LC PE</v>
          </cell>
          <cell r="BT477" t="str">
            <v>CLAMI CHAISE</v>
          </cell>
          <cell r="BU477" t="str">
            <v>CHAISE ALF (FL)</v>
          </cell>
        </row>
        <row r="478">
          <cell r="H478">
            <v>1</v>
          </cell>
          <cell r="O478">
            <v>231134</v>
          </cell>
          <cell r="P478" t="str">
            <v>2019/035-0048-01</v>
          </cell>
          <cell r="Q478" t="str">
            <v>EST APARADOR RENE (TP G4 GOF RATO 242/EST PINT ARGILA 240)</v>
          </cell>
          <cell r="R478"/>
          <cell r="S478"/>
          <cell r="T478"/>
          <cell r="U478">
            <v>2.2000000000000002</v>
          </cell>
          <cell r="V478">
            <v>0.4</v>
          </cell>
          <cell r="W478">
            <v>0.75</v>
          </cell>
          <cell r="X478">
            <v>0</v>
          </cell>
          <cell r="Y478" t="str">
            <v>EST APARADOR RENE (TP G4 GOF RATO 242/EST PINT ARGILA 240) - 2,2x0,4x0,75H</v>
          </cell>
          <cell r="Z478">
            <v>14950.88</v>
          </cell>
          <cell r="AA478">
            <v>0.7</v>
          </cell>
          <cell r="AB478">
            <v>4485.264000000001</v>
          </cell>
          <cell r="AC478"/>
          <cell r="AD478"/>
          <cell r="AE478"/>
          <cell r="AF478">
            <v>14950.88</v>
          </cell>
          <cell r="AG478">
            <v>14950.88</v>
          </cell>
          <cell r="AH478">
            <v>0</v>
          </cell>
          <cell r="AI478">
            <v>14950.88</v>
          </cell>
          <cell r="AJ478" t="str">
            <v>REF: 231134</v>
          </cell>
          <cell r="AK478" t="str">
            <v>PRODUTO FORA DE LINHA</v>
          </cell>
          <cell r="AL478">
            <v>231134</v>
          </cell>
          <cell r="AM478" t="str">
            <v>EST APARADOR RENE (TP G4 GOF RATO 242/EST PINT ARGILA 240)</v>
          </cell>
          <cell r="AN478"/>
          <cell r="AO478">
            <v>2.2000000000000002</v>
          </cell>
          <cell r="AP478">
            <v>0.4</v>
          </cell>
          <cell r="AQ478">
            <v>0.75</v>
          </cell>
          <cell r="AR478">
            <v>0</v>
          </cell>
          <cell r="AS478" t="str">
            <v>EST APARADOR RENE (TP G4 GOF RATO 242/EST PINT ARGILA 240) - 2,2x0,4x0,75H</v>
          </cell>
          <cell r="AT478">
            <v>14950.88</v>
          </cell>
          <cell r="AU478">
            <v>14950.88</v>
          </cell>
          <cell r="AV478">
            <v>14950.88</v>
          </cell>
          <cell r="AW478">
            <v>0</v>
          </cell>
          <cell r="AX478">
            <v>14950.88</v>
          </cell>
          <cell r="AY478">
            <v>0</v>
          </cell>
          <cell r="AZ478"/>
          <cell r="BA478" t="str">
            <v/>
          </cell>
          <cell r="BB478"/>
          <cell r="BC478"/>
          <cell r="BD478"/>
          <cell r="BE478" t="str">
            <v/>
          </cell>
          <cell r="BF478">
            <v>0</v>
          </cell>
          <cell r="BG478" t="str">
            <v/>
          </cell>
          <cell r="BH478" t="str">
            <v/>
          </cell>
          <cell r="BI478">
            <v>14</v>
          </cell>
          <cell r="BJ478" t="str">
            <v>0</v>
          </cell>
          <cell r="BK478">
            <v>0</v>
          </cell>
          <cell r="BL478">
            <v>0</v>
          </cell>
          <cell r="BM478"/>
          <cell r="BN478"/>
          <cell r="BO478"/>
          <cell r="BP478"/>
          <cell r="BR478" t="str">
            <v>LC PE</v>
          </cell>
          <cell r="BT478" t="str">
            <v>CLAMI APARADOR</v>
          </cell>
          <cell r="BU478" t="str">
            <v>APARADOR RENE (FL)</v>
          </cell>
        </row>
        <row r="479">
          <cell r="H479">
            <v>1</v>
          </cell>
          <cell r="O479">
            <v>210507</v>
          </cell>
          <cell r="P479" t="str">
            <v>2017/145-0002-01</v>
          </cell>
          <cell r="Q479" t="str">
            <v>EST APARADOR PHOENIX (LACA POLIESTER BRILHO F100)</v>
          </cell>
          <cell r="R479"/>
          <cell r="S479"/>
          <cell r="T479"/>
          <cell r="U479">
            <v>2</v>
          </cell>
          <cell r="V479">
            <v>0.4</v>
          </cell>
          <cell r="W479">
            <v>0.77</v>
          </cell>
          <cell r="X479">
            <v>0</v>
          </cell>
          <cell r="Y479" t="str">
            <v>EST APARADOR PHOENIX (LACA POLIESTER BRILHO F100) - 2x0,4x0,77H</v>
          </cell>
          <cell r="Z479">
            <v>15997.5</v>
          </cell>
          <cell r="AA479">
            <v>0.5</v>
          </cell>
          <cell r="AB479">
            <v>7998.75</v>
          </cell>
          <cell r="AC479"/>
          <cell r="AD479"/>
          <cell r="AE479"/>
          <cell r="AF479">
            <v>15997.5</v>
          </cell>
          <cell r="AG479">
            <v>15997.5</v>
          </cell>
          <cell r="AH479">
            <v>0</v>
          </cell>
          <cell r="AI479">
            <v>15997.5</v>
          </cell>
          <cell r="AJ479" t="str">
            <v>REF: 302900</v>
          </cell>
          <cell r="AK479"/>
          <cell r="AL479">
            <v>302900</v>
          </cell>
          <cell r="AM479" t="str">
            <v>APARADOR PHOENIX (PINTURA)</v>
          </cell>
          <cell r="AN479"/>
          <cell r="AO479">
            <v>2</v>
          </cell>
          <cell r="AP479">
            <v>0.4</v>
          </cell>
          <cell r="AQ479">
            <v>0.77</v>
          </cell>
          <cell r="AR479">
            <v>0</v>
          </cell>
          <cell r="AS479" t="str">
            <v>APARADOR PHOENIX (PINTURA) - 2x0,4x0,77H</v>
          </cell>
          <cell r="AT479">
            <v>15997.5</v>
          </cell>
          <cell r="AU479">
            <v>15997.5</v>
          </cell>
          <cell r="AV479">
            <v>15997.5</v>
          </cell>
          <cell r="AW479">
            <v>0</v>
          </cell>
          <cell r="AX479">
            <v>15997.5</v>
          </cell>
          <cell r="AY479">
            <v>0</v>
          </cell>
          <cell r="AZ479"/>
          <cell r="BA479" t="str">
            <v/>
          </cell>
          <cell r="BB479"/>
          <cell r="BC479"/>
          <cell r="BD479"/>
          <cell r="BE479" t="str">
            <v/>
          </cell>
          <cell r="BF479">
            <v>0</v>
          </cell>
          <cell r="BG479" t="str">
            <v/>
          </cell>
          <cell r="BH479" t="str">
            <v/>
          </cell>
          <cell r="BI479">
            <v>12</v>
          </cell>
          <cell r="BJ479" t="str">
            <v>0</v>
          </cell>
          <cell r="BK479">
            <v>0</v>
          </cell>
          <cell r="BL479">
            <v>0</v>
          </cell>
          <cell r="BM479"/>
          <cell r="BN479"/>
          <cell r="BO479"/>
          <cell r="BP479"/>
          <cell r="BR479" t="str">
            <v>LC PE</v>
          </cell>
          <cell r="BT479" t="str">
            <v>CLAMI APARADOR</v>
          </cell>
          <cell r="BU479" t="str">
            <v>APARADOR PHOENIX</v>
          </cell>
        </row>
        <row r="480">
          <cell r="H480">
            <v>2</v>
          </cell>
          <cell r="O480">
            <v>254880</v>
          </cell>
          <cell r="P480" t="str">
            <v>2020/030-0082-01</v>
          </cell>
          <cell r="Q480" t="str">
            <v>EST MESA JANTAR MANZANA LIGHT (VD CLEAR OXI/BS NOG/MTZ OXI)</v>
          </cell>
          <cell r="R480"/>
          <cell r="S480"/>
          <cell r="T480"/>
          <cell r="U480">
            <v>2.69</v>
          </cell>
          <cell r="V480">
            <v>1.18</v>
          </cell>
          <cell r="W480">
            <v>0.75</v>
          </cell>
          <cell r="X480">
            <v>0</v>
          </cell>
          <cell r="Y480" t="str">
            <v>EST MESA JANTAR MANZANA LIGHT (VD CLEAR OXI/BS NOG/MTZ OXI) - 2,69x1,18x0,75H</v>
          </cell>
          <cell r="Z480">
            <v>50284.3</v>
          </cell>
          <cell r="AA480">
            <v>0.75</v>
          </cell>
          <cell r="AB480">
            <v>12571.074999999997</v>
          </cell>
          <cell r="AC480"/>
          <cell r="AD480"/>
          <cell r="AE480"/>
          <cell r="AF480">
            <v>50284.3</v>
          </cell>
          <cell r="AG480">
            <v>50284.3</v>
          </cell>
          <cell r="AH480">
            <v>0</v>
          </cell>
          <cell r="AI480">
            <v>50284.3</v>
          </cell>
          <cell r="AJ480" t="str">
            <v>REF: 254880</v>
          </cell>
          <cell r="AK480" t="str">
            <v>PRODUTO FORA DE LINHA</v>
          </cell>
          <cell r="AL480">
            <v>254880</v>
          </cell>
          <cell r="AM480" t="str">
            <v>EST MESA JANTAR MANZANA LIGHT (VD CLEAR OXI/BS NOG/MTZ OXI)</v>
          </cell>
          <cell r="AN480"/>
          <cell r="AO480">
            <v>2.69</v>
          </cell>
          <cell r="AP480">
            <v>1.18</v>
          </cell>
          <cell r="AQ480">
            <v>0.75</v>
          </cell>
          <cell r="AR480">
            <v>0</v>
          </cell>
          <cell r="AS480" t="str">
            <v>EST MESA JANTAR MANZANA LIGHT (VD CLEAR OXI/BS NOG/MTZ OXI) - 2,69x1,18x0,75H</v>
          </cell>
          <cell r="AT480">
            <v>50284.3</v>
          </cell>
          <cell r="AU480">
            <v>50284.3</v>
          </cell>
          <cell r="AV480">
            <v>50284.3</v>
          </cell>
          <cell r="AW480">
            <v>0</v>
          </cell>
          <cell r="AX480">
            <v>50284.3</v>
          </cell>
          <cell r="AY480">
            <v>0</v>
          </cell>
          <cell r="AZ480"/>
          <cell r="BA480" t="str">
            <v/>
          </cell>
          <cell r="BB480"/>
          <cell r="BC480"/>
          <cell r="BD480"/>
          <cell r="BE480" t="str">
            <v/>
          </cell>
          <cell r="BF480">
            <v>0</v>
          </cell>
          <cell r="BG480" t="str">
            <v/>
          </cell>
          <cell r="BH480" t="str">
            <v/>
          </cell>
          <cell r="BI480">
            <v>14</v>
          </cell>
          <cell r="BJ480" t="str">
            <v>0</v>
          </cell>
          <cell r="BK480">
            <v>0</v>
          </cell>
          <cell r="BL480">
            <v>0</v>
          </cell>
          <cell r="BM480"/>
          <cell r="BN480"/>
          <cell r="BO480"/>
          <cell r="BP480"/>
          <cell r="BR480" t="str">
            <v>LC PE</v>
          </cell>
          <cell r="BT480" t="str">
            <v>CLAMI MESA JANTAR</v>
          </cell>
          <cell r="BU480" t="str">
            <v>MESA JANTAR MANZANA (FL)</v>
          </cell>
        </row>
        <row r="481">
          <cell r="H481">
            <v>2</v>
          </cell>
          <cell r="O481">
            <v>254880</v>
          </cell>
          <cell r="P481" t="str">
            <v>2024/283-0035-01</v>
          </cell>
          <cell r="Q481" t="str">
            <v>EST MESA JANTAR MANZANA LIGHT (VD CLEAR OXI/BS NOG/MTZ OXI)</v>
          </cell>
          <cell r="R481"/>
          <cell r="S481"/>
          <cell r="T481"/>
          <cell r="U481">
            <v>2.69</v>
          </cell>
          <cell r="V481">
            <v>1.18</v>
          </cell>
          <cell r="W481">
            <v>0.75</v>
          </cell>
          <cell r="X481">
            <v>0</v>
          </cell>
          <cell r="Y481" t="str">
            <v>EST MESA JANTAR MANZANA LIGHT (VD CLEAR OXI/BS NOG/MTZ OXI) - 2,69x1,18x0,75H</v>
          </cell>
          <cell r="Z481">
            <v>50284.3</v>
          </cell>
          <cell r="AA481">
            <v>0.75</v>
          </cell>
          <cell r="AB481">
            <v>12571.074999999997</v>
          </cell>
          <cell r="AC481"/>
          <cell r="AD481"/>
          <cell r="AE481"/>
          <cell r="AF481">
            <v>50284.3</v>
          </cell>
          <cell r="AG481">
            <v>50284.3</v>
          </cell>
          <cell r="AH481">
            <v>0</v>
          </cell>
          <cell r="AI481">
            <v>50284.3</v>
          </cell>
          <cell r="AJ481" t="str">
            <v>REF: 254880</v>
          </cell>
          <cell r="AK481" t="str">
            <v>PRODUTO FORA DE LINHA</v>
          </cell>
          <cell r="AL481">
            <v>254880</v>
          </cell>
          <cell r="AM481" t="str">
            <v>EST MESA JANTAR MANZANA LIGHT (VD CLEAR OXI/BS NOG/MTZ OXI)</v>
          </cell>
          <cell r="AN481"/>
          <cell r="AO481">
            <v>2.69</v>
          </cell>
          <cell r="AP481">
            <v>1.18</v>
          </cell>
          <cell r="AQ481">
            <v>0.75</v>
          </cell>
          <cell r="AR481">
            <v>0</v>
          </cell>
          <cell r="AS481" t="str">
            <v>EST MESA JANTAR MANZANA LIGHT (VD CLEAR OXI/BS NOG/MTZ OXI) - 2,69x1,18x0,75H</v>
          </cell>
          <cell r="AT481">
            <v>50284.3</v>
          </cell>
          <cell r="AU481">
            <v>50284.3</v>
          </cell>
          <cell r="AV481">
            <v>50284.3</v>
          </cell>
          <cell r="AW481">
            <v>0</v>
          </cell>
          <cell r="AX481">
            <v>50284.3</v>
          </cell>
          <cell r="AY481">
            <v>0</v>
          </cell>
          <cell r="AZ481"/>
          <cell r="BA481" t="str">
            <v/>
          </cell>
          <cell r="BB481"/>
          <cell r="BC481"/>
          <cell r="BD481"/>
          <cell r="BE481" t="str">
            <v/>
          </cell>
          <cell r="BF481">
            <v>0</v>
          </cell>
          <cell r="BG481" t="str">
            <v/>
          </cell>
          <cell r="BH481" t="str">
            <v/>
          </cell>
          <cell r="BI481">
            <v>14</v>
          </cell>
          <cell r="BJ481" t="str">
            <v>0</v>
          </cell>
          <cell r="BK481">
            <v>0</v>
          </cell>
          <cell r="BL481">
            <v>0</v>
          </cell>
          <cell r="BM481"/>
          <cell r="BN481"/>
          <cell r="BO481"/>
          <cell r="BP481"/>
          <cell r="BR481" t="str">
            <v>LC PE</v>
          </cell>
          <cell r="BT481" t="str">
            <v>CLAMI MESA JANTAR</v>
          </cell>
          <cell r="BU481" t="str">
            <v>MESA JANTAR MANZANA (FL)</v>
          </cell>
        </row>
        <row r="482">
          <cell r="H482">
            <v>0</v>
          </cell>
          <cell r="O482">
            <v>385722</v>
          </cell>
          <cell r="P482" t="str">
            <v>2024/172-0063-01</v>
          </cell>
          <cell r="Q482" t="str">
            <v>EST BANQUETA BAR ALE H76 (LAM FREIJO MEL) (REC CARAM)</v>
          </cell>
          <cell r="R482"/>
          <cell r="S482"/>
          <cell r="T482"/>
          <cell r="U482">
            <v>0.55000000000000004</v>
          </cell>
          <cell r="V482">
            <v>0.54</v>
          </cell>
          <cell r="W482">
            <v>1.07</v>
          </cell>
          <cell r="X482">
            <v>0</v>
          </cell>
          <cell r="Y482" t="str">
            <v>EST BANQUETA BAR ALE H76 (LAM FREIJO MEL) (REC CARAM) - 0,55x0,54x1,07H</v>
          </cell>
          <cell r="Z482">
            <v>10246.57</v>
          </cell>
          <cell r="AA482">
            <v>0.35</v>
          </cell>
          <cell r="AB482">
            <v>6660.2705000000005</v>
          </cell>
          <cell r="AC482"/>
          <cell r="AD482"/>
          <cell r="AE482"/>
          <cell r="AF482">
            <v>10246.57</v>
          </cell>
          <cell r="AG482">
            <v>10246.57</v>
          </cell>
          <cell r="AH482">
            <v>0</v>
          </cell>
          <cell r="AI482">
            <v>10246.57</v>
          </cell>
          <cell r="AJ482" t="str">
            <v>REF: 371220</v>
          </cell>
          <cell r="AK482"/>
          <cell r="AL482">
            <v>371220</v>
          </cell>
          <cell r="AM482" t="str">
            <v>BANQUETA BAR ALE H76 (LAMINADA) (RECONSTITUIDO)</v>
          </cell>
          <cell r="AN482"/>
          <cell r="AO482">
            <v>0.55000000000000004</v>
          </cell>
          <cell r="AP482">
            <v>0.54</v>
          </cell>
          <cell r="AQ482">
            <v>1.07</v>
          </cell>
          <cell r="AR482">
            <v>0</v>
          </cell>
          <cell r="AS482" t="str">
            <v>BANQUETA BAR ALE H76 (LAMINADA) (RECONSTITUIDO) - 0,55x0,54x1,07H</v>
          </cell>
          <cell r="AT482">
            <v>10246.57</v>
          </cell>
          <cell r="AU482">
            <v>10246.57</v>
          </cell>
          <cell r="AV482">
            <v>10246.57</v>
          </cell>
          <cell r="AW482">
            <v>0</v>
          </cell>
          <cell r="AX482">
            <v>10246.57</v>
          </cell>
          <cell r="AY482">
            <v>0</v>
          </cell>
          <cell r="AZ482"/>
          <cell r="BA482" t="str">
            <v/>
          </cell>
          <cell r="BB482"/>
          <cell r="BC482"/>
          <cell r="BD482"/>
          <cell r="BE482" t="str">
            <v/>
          </cell>
          <cell r="BF482">
            <v>0</v>
          </cell>
          <cell r="BG482" t="str">
            <v/>
          </cell>
          <cell r="BH482" t="str">
            <v/>
          </cell>
          <cell r="BI482">
            <v>12</v>
          </cell>
          <cell r="BJ482" t="str">
            <v>0</v>
          </cell>
          <cell r="BK482">
            <v>0</v>
          </cell>
          <cell r="BL482">
            <v>0</v>
          </cell>
          <cell r="BM482"/>
          <cell r="BN482"/>
          <cell r="BO482"/>
          <cell r="BP482"/>
          <cell r="BR482" t="str">
            <v>D&amp;D</v>
          </cell>
          <cell r="BT482" t="str">
            <v/>
          </cell>
          <cell r="BU482" t="str">
            <v/>
          </cell>
        </row>
        <row r="483">
          <cell r="H483">
            <v>0</v>
          </cell>
          <cell r="O483">
            <v>223321</v>
          </cell>
          <cell r="P483" t="str">
            <v>2018/204-0081-01</v>
          </cell>
          <cell r="Q483" t="str">
            <v>EST CADEIRA ALE (LAM CARV PT) (REC MARROM) SOLETA MARROM</v>
          </cell>
          <cell r="R483"/>
          <cell r="S483"/>
          <cell r="T483"/>
          <cell r="U483">
            <v>0.56000000000000005</v>
          </cell>
          <cell r="V483">
            <v>0.55000000000000004</v>
          </cell>
          <cell r="W483">
            <v>0.78</v>
          </cell>
          <cell r="X483">
            <v>0</v>
          </cell>
          <cell r="Y483" t="str">
            <v>EST CADEIRA ALE (LAM CARV PT) (REC MARROM) SOLETA MARROM - 0,56x0,55x0,78H</v>
          </cell>
          <cell r="Z483">
            <v>9327.9</v>
          </cell>
          <cell r="AA483">
            <v>0.35</v>
          </cell>
          <cell r="AB483">
            <v>6063.1350000000002</v>
          </cell>
          <cell r="AC483"/>
          <cell r="AD483"/>
          <cell r="AE483"/>
          <cell r="AF483">
            <v>9327.9</v>
          </cell>
          <cell r="AG483">
            <v>9327.9</v>
          </cell>
          <cell r="AH483">
            <v>0</v>
          </cell>
          <cell r="AI483">
            <v>9327.9</v>
          </cell>
          <cell r="AJ483" t="str">
            <v>REF: 371146</v>
          </cell>
          <cell r="AK483"/>
          <cell r="AL483">
            <v>371146</v>
          </cell>
          <cell r="AM483" t="str">
            <v>CADEIRA ALE (S/B) (LAMINADA) (RECONSTITUIDO)</v>
          </cell>
          <cell r="AN483"/>
          <cell r="AO483">
            <v>0.52</v>
          </cell>
          <cell r="AP483">
            <v>0.55000000000000004</v>
          </cell>
          <cell r="AQ483">
            <v>0.78</v>
          </cell>
          <cell r="AR483">
            <v>0</v>
          </cell>
          <cell r="AS483" t="str">
            <v>CADEIRA ALE (S/B) (LAMINADA) (RECONSTITUIDO) - 0,52x0,55x0,78H</v>
          </cell>
          <cell r="AT483">
            <v>9327.9</v>
          </cell>
          <cell r="AU483">
            <v>9327.9</v>
          </cell>
          <cell r="AV483">
            <v>9327.9</v>
          </cell>
          <cell r="AW483">
            <v>0</v>
          </cell>
          <cell r="AX483">
            <v>9327.9</v>
          </cell>
          <cell r="AY483">
            <v>0</v>
          </cell>
          <cell r="AZ483"/>
          <cell r="BA483" t="str">
            <v/>
          </cell>
          <cell r="BB483"/>
          <cell r="BC483"/>
          <cell r="BD483"/>
          <cell r="BE483" t="str">
            <v/>
          </cell>
          <cell r="BF483">
            <v>0</v>
          </cell>
          <cell r="BG483" t="str">
            <v/>
          </cell>
          <cell r="BH483" t="str">
            <v/>
          </cell>
          <cell r="BI483">
            <v>12</v>
          </cell>
          <cell r="BJ483" t="str">
            <v>0</v>
          </cell>
          <cell r="BK483">
            <v>0</v>
          </cell>
          <cell r="BL483">
            <v>0</v>
          </cell>
          <cell r="BM483"/>
          <cell r="BN483"/>
          <cell r="BO483"/>
          <cell r="BP483"/>
          <cell r="BR483" t="str">
            <v>D&amp;D</v>
          </cell>
          <cell r="BT483" t="str">
            <v/>
          </cell>
          <cell r="BU483" t="str">
            <v/>
          </cell>
        </row>
        <row r="484">
          <cell r="H484">
            <v>0</v>
          </cell>
          <cell r="O484">
            <v>121354</v>
          </cell>
          <cell r="P484" t="str">
            <v>1012/307-3626-01</v>
          </cell>
          <cell r="Q484" t="str">
            <v>EST TAMPO CRISTAL LAPIDADO (12MM) INCOLOR (CIRCULAR)</v>
          </cell>
          <cell r="R484"/>
          <cell r="S484"/>
          <cell r="T484"/>
          <cell r="U484">
            <v>0.9</v>
          </cell>
          <cell r="V484">
            <v>0</v>
          </cell>
          <cell r="W484">
            <v>0.01</v>
          </cell>
          <cell r="X484">
            <v>0.9</v>
          </cell>
          <cell r="Y484" t="str">
            <v>EST TAMPO CRISTAL LAPIDADO (12MM) INCOLOR (CIRCULAR) - Ø0,9x0,01H</v>
          </cell>
          <cell r="Z484">
            <v>3502.3347000000003</v>
          </cell>
          <cell r="AA484">
            <v>0.35</v>
          </cell>
          <cell r="AB484">
            <v>2276.5175550000004</v>
          </cell>
          <cell r="AC484"/>
          <cell r="AD484"/>
          <cell r="AE484"/>
          <cell r="AF484">
            <v>3502.3347000000003</v>
          </cell>
          <cell r="AG484">
            <v>3502.3347000000003</v>
          </cell>
          <cell r="AH484">
            <v>0</v>
          </cell>
          <cell r="AI484">
            <v>3502.3347000000003</v>
          </cell>
          <cell r="AJ484" t="str">
            <v>REF: 318835</v>
          </cell>
          <cell r="AK484"/>
          <cell r="AL484">
            <v>318835</v>
          </cell>
          <cell r="AM484" t="str">
            <v>TAMPO CRISTAL LAPIDADO (12MM) INCOLOR (REDONDO)</v>
          </cell>
          <cell r="AN484"/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 t="str">
            <v>TAMPO CRISTAL LAPIDADO (12MM) INCOLOR (REDONDO) - Ø0x0H</v>
          </cell>
          <cell r="AT484">
            <v>3502.3347000000003</v>
          </cell>
          <cell r="AU484">
            <v>3502.3347000000003</v>
          </cell>
          <cell r="AV484">
            <v>4323.87</v>
          </cell>
          <cell r="AW484">
            <v>-821.53529999999955</v>
          </cell>
          <cell r="AX484">
            <v>3502.33</v>
          </cell>
          <cell r="AY484">
            <v>4.7000000004118192E-3</v>
          </cell>
          <cell r="AZ484">
            <v>318835</v>
          </cell>
          <cell r="BA484" t="str">
            <v>TAMPO CRISTAL LAPIDADO (12MM) INCOLOR (REDONDO)</v>
          </cell>
          <cell r="BB484" t="str">
            <v>TAMPO FORN: TAMPO CRISTAL LAPIDADO (12MM) INCOLOR (REDONDO)</v>
          </cell>
          <cell r="BC484">
            <v>0.81</v>
          </cell>
          <cell r="BD484"/>
          <cell r="BE484">
            <v>4323.87</v>
          </cell>
          <cell r="BF484">
            <v>0</v>
          </cell>
          <cell r="BG484">
            <v>-4323.87</v>
          </cell>
          <cell r="BH484" t="str">
            <v>TAMPO FORN</v>
          </cell>
          <cell r="BI484">
            <v>12</v>
          </cell>
          <cell r="BJ484">
            <v>3502.3347000000003</v>
          </cell>
          <cell r="BK484">
            <v>0</v>
          </cell>
          <cell r="BL484">
            <v>0</v>
          </cell>
          <cell r="BM484"/>
          <cell r="BN484"/>
          <cell r="BO484"/>
          <cell r="BP484"/>
          <cell r="BR484" t="str">
            <v>D&amp;D</v>
          </cell>
          <cell r="BT484" t="str">
            <v/>
          </cell>
          <cell r="BU484" t="str">
            <v/>
          </cell>
        </row>
        <row r="485">
          <cell r="H485">
            <v>0</v>
          </cell>
          <cell r="O485">
            <v>385722</v>
          </cell>
          <cell r="P485" t="str">
            <v>2024/172-0062-01</v>
          </cell>
          <cell r="Q485" t="str">
            <v>EST BANQUETA BAR ALE H76 (LAM FREIJO MEL) (REC CARAM)</v>
          </cell>
          <cell r="R485"/>
          <cell r="S485"/>
          <cell r="T485"/>
          <cell r="U485">
            <v>0.55000000000000004</v>
          </cell>
          <cell r="V485">
            <v>0.54</v>
          </cell>
          <cell r="W485">
            <v>1.07</v>
          </cell>
          <cell r="X485">
            <v>0</v>
          </cell>
          <cell r="Y485" t="str">
            <v>EST BANQUETA BAR ALE H76 (LAM FREIJO MEL) (REC CARAM) - 0,55x0,54x1,07H</v>
          </cell>
          <cell r="Z485">
            <v>10246.57</v>
          </cell>
          <cell r="AA485">
            <v>0.35</v>
          </cell>
          <cell r="AB485">
            <v>6660.2705000000005</v>
          </cell>
          <cell r="AC485"/>
          <cell r="AD485"/>
          <cell r="AE485"/>
          <cell r="AF485">
            <v>10246.57</v>
          </cell>
          <cell r="AG485">
            <v>10246.57</v>
          </cell>
          <cell r="AH485">
            <v>0</v>
          </cell>
          <cell r="AI485">
            <v>10246.57</v>
          </cell>
          <cell r="AJ485" t="str">
            <v>REF: 371220</v>
          </cell>
          <cell r="AK485"/>
          <cell r="AL485">
            <v>371220</v>
          </cell>
          <cell r="AM485" t="str">
            <v>BANQUETA BAR ALE H76 (LAMINADA) (RECONSTITUIDO)</v>
          </cell>
          <cell r="AN485"/>
          <cell r="AO485">
            <v>0.55000000000000004</v>
          </cell>
          <cell r="AP485">
            <v>0.54</v>
          </cell>
          <cell r="AQ485">
            <v>1.07</v>
          </cell>
          <cell r="AR485">
            <v>0</v>
          </cell>
          <cell r="AS485" t="str">
            <v>BANQUETA BAR ALE H76 (LAMINADA) (RECONSTITUIDO) - 0,55x0,54x1,07H</v>
          </cell>
          <cell r="AT485">
            <v>10246.57</v>
          </cell>
          <cell r="AU485">
            <v>10246.57</v>
          </cell>
          <cell r="AV485">
            <v>10246.57</v>
          </cell>
          <cell r="AW485">
            <v>0</v>
          </cell>
          <cell r="AX485">
            <v>10246.57</v>
          </cell>
          <cell r="AY485">
            <v>0</v>
          </cell>
          <cell r="AZ485"/>
          <cell r="BA485" t="str">
            <v/>
          </cell>
          <cell r="BB485"/>
          <cell r="BC485"/>
          <cell r="BD485"/>
          <cell r="BE485" t="str">
            <v/>
          </cell>
          <cell r="BF485">
            <v>0</v>
          </cell>
          <cell r="BG485" t="str">
            <v/>
          </cell>
          <cell r="BH485" t="str">
            <v/>
          </cell>
          <cell r="BI485">
            <v>12</v>
          </cell>
          <cell r="BJ485" t="str">
            <v>0</v>
          </cell>
          <cell r="BK485">
            <v>0</v>
          </cell>
          <cell r="BL485">
            <v>0</v>
          </cell>
          <cell r="BM485"/>
          <cell r="BN485"/>
          <cell r="BO485"/>
          <cell r="BP485"/>
          <cell r="BR485" t="str">
            <v>GABRIEL</v>
          </cell>
          <cell r="BT485" t="str">
            <v/>
          </cell>
          <cell r="BU485" t="str">
            <v/>
          </cell>
        </row>
        <row r="486">
          <cell r="H486">
            <v>0</v>
          </cell>
          <cell r="O486">
            <v>334164</v>
          </cell>
          <cell r="P486" t="str">
            <v>2022/175-0007-01</v>
          </cell>
          <cell r="Q486" t="str">
            <v>EST CADEIRA JULIETA (JEQ PECAN) (COURO PIGUIMENTADO AREIA)</v>
          </cell>
          <cell r="R486"/>
          <cell r="S486"/>
          <cell r="T486"/>
          <cell r="U486">
            <v>0.6</v>
          </cell>
          <cell r="V486">
            <v>0.54</v>
          </cell>
          <cell r="W486">
            <v>0.71</v>
          </cell>
          <cell r="X486">
            <v>0</v>
          </cell>
          <cell r="Y486" t="str">
            <v>EST CADEIRA JULIETA (JEQ PECAN) (COURO PIGUIMENTADO AREIA) - 0,6x0,54x0,71H</v>
          </cell>
          <cell r="Z486">
            <v>9657.4</v>
          </cell>
          <cell r="AA486">
            <v>0.35</v>
          </cell>
          <cell r="AB486">
            <v>6277.3099999999995</v>
          </cell>
          <cell r="AC486"/>
          <cell r="AD486"/>
          <cell r="AE486"/>
          <cell r="AF486">
            <v>9657.4</v>
          </cell>
          <cell r="AG486">
            <v>9657.4</v>
          </cell>
          <cell r="AH486">
            <v>0</v>
          </cell>
          <cell r="AI486">
            <v>9657.4</v>
          </cell>
          <cell r="AJ486" t="str">
            <v>REF: 314954</v>
          </cell>
          <cell r="AK486"/>
          <cell r="AL486">
            <v>314954</v>
          </cell>
          <cell r="AM486" t="str">
            <v>CADEIRA JULIETA (C/B) (JEQUITIBA) (COURO)</v>
          </cell>
          <cell r="AN486"/>
          <cell r="AO486">
            <v>0.6</v>
          </cell>
          <cell r="AP486">
            <v>0.54</v>
          </cell>
          <cell r="AQ486">
            <v>0.71</v>
          </cell>
          <cell r="AR486">
            <v>0</v>
          </cell>
          <cell r="AS486" t="str">
            <v>CADEIRA JULIETA (C/B) (JEQUITIBA) (COURO) - 0,6x0,54x0,71H</v>
          </cell>
          <cell r="AT486">
            <v>9657.4</v>
          </cell>
          <cell r="AU486">
            <v>9657.4</v>
          </cell>
          <cell r="AV486">
            <v>9657.4</v>
          </cell>
          <cell r="AW486">
            <v>0</v>
          </cell>
          <cell r="AX486">
            <v>9657.4</v>
          </cell>
          <cell r="AY486">
            <v>0</v>
          </cell>
          <cell r="AZ486"/>
          <cell r="BA486" t="str">
            <v/>
          </cell>
          <cell r="BB486"/>
          <cell r="BC486"/>
          <cell r="BD486"/>
          <cell r="BE486" t="str">
            <v/>
          </cell>
          <cell r="BF486">
            <v>0</v>
          </cell>
          <cell r="BG486" t="str">
            <v/>
          </cell>
          <cell r="BH486" t="str">
            <v/>
          </cell>
          <cell r="BI486">
            <v>12</v>
          </cell>
          <cell r="BJ486" t="str">
            <v>0</v>
          </cell>
          <cell r="BK486">
            <v>0</v>
          </cell>
          <cell r="BL486">
            <v>0</v>
          </cell>
          <cell r="BM486"/>
          <cell r="BN486"/>
          <cell r="BO486"/>
          <cell r="BP486"/>
          <cell r="BR486" t="str">
            <v>GABRIEL</v>
          </cell>
          <cell r="BT486" t="str">
            <v>CLAMI CADEIRA</v>
          </cell>
          <cell r="BU486" t="str">
            <v>CADEIRA JULIETA</v>
          </cell>
        </row>
        <row r="487">
          <cell r="H487">
            <v>0</v>
          </cell>
          <cell r="O487">
            <v>385722</v>
          </cell>
          <cell r="P487" t="str">
            <v>2024/172-0064-01</v>
          </cell>
          <cell r="Q487" t="str">
            <v>EST BANQUETA BAR ALE H76 (LAM FREIJO MEL) (REC CARAM)</v>
          </cell>
          <cell r="R487"/>
          <cell r="S487"/>
          <cell r="T487"/>
          <cell r="U487">
            <v>0.55000000000000004</v>
          </cell>
          <cell r="V487">
            <v>0.54</v>
          </cell>
          <cell r="W487">
            <v>1.07</v>
          </cell>
          <cell r="X487">
            <v>0</v>
          </cell>
          <cell r="Y487" t="str">
            <v>EST BANQUETA BAR ALE H76 (LAM FREIJO MEL) (REC CARAM) - 0,55x0,54x1,07H</v>
          </cell>
          <cell r="Z487">
            <v>10246.57</v>
          </cell>
          <cell r="AA487">
            <v>0.35</v>
          </cell>
          <cell r="AB487">
            <v>6660.2705000000005</v>
          </cell>
          <cell r="AC487"/>
          <cell r="AD487"/>
          <cell r="AE487"/>
          <cell r="AF487">
            <v>10246.57</v>
          </cell>
          <cell r="AG487">
            <v>10246.57</v>
          </cell>
          <cell r="AH487">
            <v>0</v>
          </cell>
          <cell r="AI487">
            <v>10246.57</v>
          </cell>
          <cell r="AJ487" t="str">
            <v>REF: 371220</v>
          </cell>
          <cell r="AK487"/>
          <cell r="AL487">
            <v>371220</v>
          </cell>
          <cell r="AM487" t="str">
            <v>BANQUETA BAR ALE H76 (LAMINADA) (RECONSTITUIDO)</v>
          </cell>
          <cell r="AN487"/>
          <cell r="AO487">
            <v>0.55000000000000004</v>
          </cell>
          <cell r="AP487">
            <v>0.54</v>
          </cell>
          <cell r="AQ487">
            <v>1.07</v>
          </cell>
          <cell r="AR487">
            <v>0</v>
          </cell>
          <cell r="AS487" t="str">
            <v>BANQUETA BAR ALE H76 (LAMINADA) (RECONSTITUIDO) - 0,55x0,54x1,07H</v>
          </cell>
          <cell r="AT487">
            <v>10246.57</v>
          </cell>
          <cell r="AU487">
            <v>10246.57</v>
          </cell>
          <cell r="AV487">
            <v>10246.57</v>
          </cell>
          <cell r="AW487">
            <v>0</v>
          </cell>
          <cell r="AX487">
            <v>10246.57</v>
          </cell>
          <cell r="AY487">
            <v>0</v>
          </cell>
          <cell r="AZ487"/>
          <cell r="BA487" t="str">
            <v/>
          </cell>
          <cell r="BB487"/>
          <cell r="BC487"/>
          <cell r="BD487"/>
          <cell r="BE487" t="str">
            <v/>
          </cell>
          <cell r="BF487">
            <v>0</v>
          </cell>
          <cell r="BG487" t="str">
            <v/>
          </cell>
          <cell r="BH487" t="str">
            <v/>
          </cell>
          <cell r="BI487">
            <v>12</v>
          </cell>
          <cell r="BJ487" t="str">
            <v>0</v>
          </cell>
          <cell r="BK487">
            <v>0</v>
          </cell>
          <cell r="BL487">
            <v>0</v>
          </cell>
          <cell r="BM487"/>
          <cell r="BN487"/>
          <cell r="BO487"/>
          <cell r="BP487"/>
          <cell r="BR487" t="str">
            <v>L CENTER</v>
          </cell>
          <cell r="BT487" t="str">
            <v/>
          </cell>
          <cell r="BU487" t="str">
            <v/>
          </cell>
        </row>
        <row r="488">
          <cell r="H488">
            <v>0</v>
          </cell>
          <cell r="O488">
            <v>379637</v>
          </cell>
          <cell r="P488" t="str">
            <v>2024/087-0061-01</v>
          </cell>
          <cell r="Q488" t="str">
            <v>EST CADEIRA ALE (LAM FREIJO MEL) (REC LISO CARAM) CARAMELO</v>
          </cell>
          <cell r="R488"/>
          <cell r="S488"/>
          <cell r="T488"/>
          <cell r="U488">
            <v>0.52</v>
          </cell>
          <cell r="V488">
            <v>0.55000000000000004</v>
          </cell>
          <cell r="W488">
            <v>0.78</v>
          </cell>
          <cell r="X488">
            <v>0</v>
          </cell>
          <cell r="Y488" t="str">
            <v>EST CADEIRA ALE (LAM FREIJO MEL) (REC LISO CARAM) CARAMELO - 0,52x0,55x0,78H</v>
          </cell>
          <cell r="Z488">
            <v>9327.9</v>
          </cell>
          <cell r="AA488">
            <v>0.35</v>
          </cell>
          <cell r="AB488">
            <v>6063.1350000000002</v>
          </cell>
          <cell r="AC488"/>
          <cell r="AD488"/>
          <cell r="AE488"/>
          <cell r="AF488">
            <v>9327.9</v>
          </cell>
          <cell r="AG488">
            <v>9327.9</v>
          </cell>
          <cell r="AH488">
            <v>0</v>
          </cell>
          <cell r="AI488">
            <v>9327.9</v>
          </cell>
          <cell r="AJ488" t="str">
            <v>REF: 371146</v>
          </cell>
          <cell r="AK488"/>
          <cell r="AL488">
            <v>371146</v>
          </cell>
          <cell r="AM488" t="str">
            <v>CADEIRA ALE (S/B) (LAMINADA) (RECONSTITUIDO)</v>
          </cell>
          <cell r="AN488"/>
          <cell r="AO488">
            <v>0.52</v>
          </cell>
          <cell r="AP488">
            <v>0.55000000000000004</v>
          </cell>
          <cell r="AQ488">
            <v>0.78</v>
          </cell>
          <cell r="AR488">
            <v>0</v>
          </cell>
          <cell r="AS488" t="str">
            <v>CADEIRA ALE (S/B) (LAMINADA) (RECONSTITUIDO) - 0,52x0,55x0,78H</v>
          </cell>
          <cell r="AT488">
            <v>9327.9</v>
          </cell>
          <cell r="AU488">
            <v>9327.9</v>
          </cell>
          <cell r="AV488">
            <v>9327.9</v>
          </cell>
          <cell r="AW488">
            <v>0</v>
          </cell>
          <cell r="AX488">
            <v>9327.9</v>
          </cell>
          <cell r="AY488">
            <v>0</v>
          </cell>
          <cell r="AZ488"/>
          <cell r="BA488" t="str">
            <v/>
          </cell>
          <cell r="BB488"/>
          <cell r="BC488"/>
          <cell r="BD488"/>
          <cell r="BE488" t="str">
            <v/>
          </cell>
          <cell r="BF488">
            <v>0</v>
          </cell>
          <cell r="BG488" t="str">
            <v/>
          </cell>
          <cell r="BH488" t="str">
            <v/>
          </cell>
          <cell r="BI488">
            <v>12</v>
          </cell>
          <cell r="BJ488" t="str">
            <v>0</v>
          </cell>
          <cell r="BK488">
            <v>0</v>
          </cell>
          <cell r="BL488">
            <v>0</v>
          </cell>
          <cell r="BM488"/>
          <cell r="BN488"/>
          <cell r="BO488"/>
          <cell r="BP488"/>
          <cell r="BR488" t="str">
            <v>L CENTER</v>
          </cell>
          <cell r="BT488" t="str">
            <v/>
          </cell>
          <cell r="BU488" t="str">
            <v/>
          </cell>
        </row>
        <row r="489">
          <cell r="H489">
            <v>0</v>
          </cell>
          <cell r="O489">
            <v>379637</v>
          </cell>
          <cell r="P489" t="str">
            <v>2024/087-0062-01</v>
          </cell>
          <cell r="Q489" t="str">
            <v>EST CADEIRA ALE (LAM FREIJO MEL) (REC LISO CARAM) CARAMELO</v>
          </cell>
          <cell r="R489"/>
          <cell r="S489"/>
          <cell r="T489"/>
          <cell r="U489">
            <v>0.52</v>
          </cell>
          <cell r="V489">
            <v>0.55000000000000004</v>
          </cell>
          <cell r="W489">
            <v>0.78</v>
          </cell>
          <cell r="X489">
            <v>0</v>
          </cell>
          <cell r="Y489" t="str">
            <v>EST CADEIRA ALE (LAM FREIJO MEL) (REC LISO CARAM) CARAMELO - 0,52x0,55x0,78H</v>
          </cell>
          <cell r="Z489">
            <v>9327.9</v>
          </cell>
          <cell r="AA489">
            <v>0.35</v>
          </cell>
          <cell r="AB489">
            <v>6063.1350000000002</v>
          </cell>
          <cell r="AC489"/>
          <cell r="AD489"/>
          <cell r="AE489"/>
          <cell r="AF489">
            <v>9327.9</v>
          </cell>
          <cell r="AG489">
            <v>9327.9</v>
          </cell>
          <cell r="AH489">
            <v>0</v>
          </cell>
          <cell r="AI489">
            <v>9327.9</v>
          </cell>
          <cell r="AJ489" t="str">
            <v>REF: 371146</v>
          </cell>
          <cell r="AK489"/>
          <cell r="AL489">
            <v>371146</v>
          </cell>
          <cell r="AM489" t="str">
            <v>CADEIRA ALE (S/B) (LAMINADA) (RECONSTITUIDO)</v>
          </cell>
          <cell r="AN489"/>
          <cell r="AO489">
            <v>0.52</v>
          </cell>
          <cell r="AP489">
            <v>0.55000000000000004</v>
          </cell>
          <cell r="AQ489">
            <v>0.78</v>
          </cell>
          <cell r="AR489">
            <v>0</v>
          </cell>
          <cell r="AS489" t="str">
            <v>CADEIRA ALE (S/B) (LAMINADA) (RECONSTITUIDO) - 0,52x0,55x0,78H</v>
          </cell>
          <cell r="AT489">
            <v>9327.9</v>
          </cell>
          <cell r="AU489">
            <v>9327.9</v>
          </cell>
          <cell r="AV489">
            <v>9327.9</v>
          </cell>
          <cell r="AW489">
            <v>0</v>
          </cell>
          <cell r="AX489">
            <v>9327.9</v>
          </cell>
          <cell r="AY489">
            <v>0</v>
          </cell>
          <cell r="AZ489"/>
          <cell r="BA489" t="str">
            <v/>
          </cell>
          <cell r="BB489"/>
          <cell r="BC489"/>
          <cell r="BD489"/>
          <cell r="BE489" t="str">
            <v/>
          </cell>
          <cell r="BF489">
            <v>0</v>
          </cell>
          <cell r="BG489" t="str">
            <v/>
          </cell>
          <cell r="BH489" t="str">
            <v/>
          </cell>
          <cell r="BI489">
            <v>12</v>
          </cell>
          <cell r="BJ489" t="str">
            <v>0</v>
          </cell>
          <cell r="BK489">
            <v>0</v>
          </cell>
          <cell r="BL489">
            <v>0</v>
          </cell>
          <cell r="BM489"/>
          <cell r="BN489"/>
          <cell r="BO489"/>
          <cell r="BP489"/>
          <cell r="BR489" t="str">
            <v>L CENTER</v>
          </cell>
          <cell r="BT489" t="str">
            <v/>
          </cell>
          <cell r="BU489" t="str">
            <v/>
          </cell>
        </row>
        <row r="490">
          <cell r="H490">
            <v>0</v>
          </cell>
          <cell r="O490">
            <v>379637</v>
          </cell>
          <cell r="P490" t="str">
            <v>2024/087-0063-01</v>
          </cell>
          <cell r="Q490" t="str">
            <v>EST CADEIRA ALE (LAM FREIJO MEL) (REC LISO CARAM) CARAMELO</v>
          </cell>
          <cell r="R490"/>
          <cell r="S490"/>
          <cell r="T490"/>
          <cell r="U490">
            <v>0.52</v>
          </cell>
          <cell r="V490">
            <v>0.55000000000000004</v>
          </cell>
          <cell r="W490">
            <v>0.78</v>
          </cell>
          <cell r="X490">
            <v>0</v>
          </cell>
          <cell r="Y490" t="str">
            <v>EST CADEIRA ALE (LAM FREIJO MEL) (REC LISO CARAM) CARAMELO - 0,52x0,55x0,78H</v>
          </cell>
          <cell r="Z490">
            <v>9327.9</v>
          </cell>
          <cell r="AA490">
            <v>0.35</v>
          </cell>
          <cell r="AB490">
            <v>6063.1350000000002</v>
          </cell>
          <cell r="AC490"/>
          <cell r="AD490"/>
          <cell r="AE490"/>
          <cell r="AF490">
            <v>9327.9</v>
          </cell>
          <cell r="AG490">
            <v>9327.9</v>
          </cell>
          <cell r="AH490">
            <v>0</v>
          </cell>
          <cell r="AI490">
            <v>9327.9</v>
          </cell>
          <cell r="AJ490" t="str">
            <v>REF: 371146</v>
          </cell>
          <cell r="AK490"/>
          <cell r="AL490">
            <v>371146</v>
          </cell>
          <cell r="AM490" t="str">
            <v>CADEIRA ALE (S/B) (LAMINADA) (RECONSTITUIDO)</v>
          </cell>
          <cell r="AN490"/>
          <cell r="AO490">
            <v>0.52</v>
          </cell>
          <cell r="AP490">
            <v>0.55000000000000004</v>
          </cell>
          <cell r="AQ490">
            <v>0.78</v>
          </cell>
          <cell r="AR490">
            <v>0</v>
          </cell>
          <cell r="AS490" t="str">
            <v>CADEIRA ALE (S/B) (LAMINADA) (RECONSTITUIDO) - 0,52x0,55x0,78H</v>
          </cell>
          <cell r="AT490">
            <v>9327.9</v>
          </cell>
          <cell r="AU490">
            <v>9327.9</v>
          </cell>
          <cell r="AV490">
            <v>9327.9</v>
          </cell>
          <cell r="AW490">
            <v>0</v>
          </cell>
          <cell r="AX490">
            <v>9327.9</v>
          </cell>
          <cell r="AY490">
            <v>0</v>
          </cell>
          <cell r="AZ490"/>
          <cell r="BA490" t="str">
            <v/>
          </cell>
          <cell r="BB490"/>
          <cell r="BC490"/>
          <cell r="BD490"/>
          <cell r="BE490" t="str">
            <v/>
          </cell>
          <cell r="BF490">
            <v>0</v>
          </cell>
          <cell r="BG490" t="str">
            <v/>
          </cell>
          <cell r="BH490" t="str">
            <v/>
          </cell>
          <cell r="BI490">
            <v>12</v>
          </cell>
          <cell r="BJ490" t="str">
            <v>0</v>
          </cell>
          <cell r="BK490">
            <v>0</v>
          </cell>
          <cell r="BL490">
            <v>0</v>
          </cell>
          <cell r="BM490"/>
          <cell r="BN490"/>
          <cell r="BO490"/>
          <cell r="BP490"/>
          <cell r="BR490" t="str">
            <v>L CENTER</v>
          </cell>
          <cell r="BT490" t="str">
            <v/>
          </cell>
          <cell r="BU490" t="str">
            <v/>
          </cell>
        </row>
        <row r="491">
          <cell r="H491">
            <v>0</v>
          </cell>
          <cell r="O491">
            <v>379637</v>
          </cell>
          <cell r="P491" t="str">
            <v>2024/087-0064-01</v>
          </cell>
          <cell r="Q491" t="str">
            <v>EST CADEIRA ALE (LAM FREIJO MEL) (REC LISO CARAM) CARAMELO</v>
          </cell>
          <cell r="R491"/>
          <cell r="S491"/>
          <cell r="T491"/>
          <cell r="U491">
            <v>0.52</v>
          </cell>
          <cell r="V491">
            <v>0.55000000000000004</v>
          </cell>
          <cell r="W491">
            <v>0.78</v>
          </cell>
          <cell r="X491">
            <v>0</v>
          </cell>
          <cell r="Y491" t="str">
            <v>EST CADEIRA ALE (LAM FREIJO MEL) (REC LISO CARAM) CARAMELO - 0,52x0,55x0,78H</v>
          </cell>
          <cell r="Z491">
            <v>9327.9</v>
          </cell>
          <cell r="AA491">
            <v>0.35</v>
          </cell>
          <cell r="AB491">
            <v>6063.1350000000002</v>
          </cell>
          <cell r="AC491"/>
          <cell r="AD491"/>
          <cell r="AE491"/>
          <cell r="AF491">
            <v>9327.9</v>
          </cell>
          <cell r="AG491">
            <v>9327.9</v>
          </cell>
          <cell r="AH491">
            <v>0</v>
          </cell>
          <cell r="AI491">
            <v>9327.9</v>
          </cell>
          <cell r="AJ491" t="str">
            <v>REF: 371146</v>
          </cell>
          <cell r="AK491"/>
          <cell r="AL491">
            <v>371146</v>
          </cell>
          <cell r="AM491" t="str">
            <v>CADEIRA ALE (S/B) (LAMINADA) (RECONSTITUIDO)</v>
          </cell>
          <cell r="AN491"/>
          <cell r="AO491">
            <v>0.52</v>
          </cell>
          <cell r="AP491">
            <v>0.55000000000000004</v>
          </cell>
          <cell r="AQ491">
            <v>0.78</v>
          </cell>
          <cell r="AR491">
            <v>0</v>
          </cell>
          <cell r="AS491" t="str">
            <v>CADEIRA ALE (S/B) (LAMINADA) (RECONSTITUIDO) - 0,52x0,55x0,78H</v>
          </cell>
          <cell r="AT491">
            <v>9327.9</v>
          </cell>
          <cell r="AU491">
            <v>9327.9</v>
          </cell>
          <cell r="AV491">
            <v>9327.9</v>
          </cell>
          <cell r="AW491">
            <v>0</v>
          </cell>
          <cell r="AX491">
            <v>9327.9</v>
          </cell>
          <cell r="AY491">
            <v>0</v>
          </cell>
          <cell r="AZ491"/>
          <cell r="BA491" t="str">
            <v/>
          </cell>
          <cell r="BB491"/>
          <cell r="BC491"/>
          <cell r="BD491"/>
          <cell r="BE491" t="str">
            <v/>
          </cell>
          <cell r="BF491">
            <v>0</v>
          </cell>
          <cell r="BG491" t="str">
            <v/>
          </cell>
          <cell r="BH491" t="str">
            <v/>
          </cell>
          <cell r="BI491">
            <v>12</v>
          </cell>
          <cell r="BJ491" t="str">
            <v>0</v>
          </cell>
          <cell r="BK491">
            <v>0</v>
          </cell>
          <cell r="BL491">
            <v>0</v>
          </cell>
          <cell r="BM491"/>
          <cell r="BN491"/>
          <cell r="BO491"/>
          <cell r="BP491"/>
          <cell r="BR491" t="str">
            <v>L CENTER</v>
          </cell>
          <cell r="BT491" t="str">
            <v/>
          </cell>
          <cell r="BU491" t="str">
            <v/>
          </cell>
        </row>
        <row r="492">
          <cell r="H492">
            <v>0</v>
          </cell>
          <cell r="O492">
            <v>379637</v>
          </cell>
          <cell r="P492" t="str">
            <v>2024/087-0065-01</v>
          </cell>
          <cell r="Q492" t="str">
            <v>EST CADEIRA ALE (LAM FREIJO MEL) (REC LISO CARAM) CARAMELO</v>
          </cell>
          <cell r="R492"/>
          <cell r="S492"/>
          <cell r="T492"/>
          <cell r="U492">
            <v>0.52</v>
          </cell>
          <cell r="V492">
            <v>0.55000000000000004</v>
          </cell>
          <cell r="W492">
            <v>0.78</v>
          </cell>
          <cell r="X492">
            <v>0</v>
          </cell>
          <cell r="Y492" t="str">
            <v>EST CADEIRA ALE (LAM FREIJO MEL) (REC LISO CARAM) CARAMELO - 0,52x0,55x0,78H</v>
          </cell>
          <cell r="Z492">
            <v>9327.9</v>
          </cell>
          <cell r="AA492">
            <v>0.35</v>
          </cell>
          <cell r="AB492">
            <v>6063.1350000000002</v>
          </cell>
          <cell r="AC492"/>
          <cell r="AD492"/>
          <cell r="AE492"/>
          <cell r="AF492">
            <v>9327.9</v>
          </cell>
          <cell r="AG492">
            <v>9327.9</v>
          </cell>
          <cell r="AH492">
            <v>0</v>
          </cell>
          <cell r="AI492">
            <v>9327.9</v>
          </cell>
          <cell r="AJ492" t="str">
            <v>REF: 371146</v>
          </cell>
          <cell r="AK492"/>
          <cell r="AL492">
            <v>371146</v>
          </cell>
          <cell r="AM492" t="str">
            <v>CADEIRA ALE (S/B) (LAMINADA) (RECONSTITUIDO)</v>
          </cell>
          <cell r="AN492"/>
          <cell r="AO492">
            <v>0.52</v>
          </cell>
          <cell r="AP492">
            <v>0.55000000000000004</v>
          </cell>
          <cell r="AQ492">
            <v>0.78</v>
          </cell>
          <cell r="AR492">
            <v>0</v>
          </cell>
          <cell r="AS492" t="str">
            <v>CADEIRA ALE (S/B) (LAMINADA) (RECONSTITUIDO) - 0,52x0,55x0,78H</v>
          </cell>
          <cell r="AT492">
            <v>9327.9</v>
          </cell>
          <cell r="AU492">
            <v>9327.9</v>
          </cell>
          <cell r="AV492">
            <v>9327.9</v>
          </cell>
          <cell r="AW492">
            <v>0</v>
          </cell>
          <cell r="AX492">
            <v>9327.9</v>
          </cell>
          <cell r="AY492">
            <v>0</v>
          </cell>
          <cell r="AZ492"/>
          <cell r="BA492" t="str">
            <v/>
          </cell>
          <cell r="BB492"/>
          <cell r="BC492"/>
          <cell r="BD492"/>
          <cell r="BE492" t="str">
            <v/>
          </cell>
          <cell r="BF492">
            <v>0</v>
          </cell>
          <cell r="BG492" t="str">
            <v/>
          </cell>
          <cell r="BH492" t="str">
            <v/>
          </cell>
          <cell r="BI492">
            <v>12</v>
          </cell>
          <cell r="BJ492" t="str">
            <v>0</v>
          </cell>
          <cell r="BK492">
            <v>0</v>
          </cell>
          <cell r="BL492">
            <v>0</v>
          </cell>
          <cell r="BM492"/>
          <cell r="BN492"/>
          <cell r="BO492"/>
          <cell r="BP492"/>
          <cell r="BR492" t="str">
            <v>L CENTER</v>
          </cell>
          <cell r="BT492" t="str">
            <v/>
          </cell>
          <cell r="BU492" t="str">
            <v/>
          </cell>
        </row>
        <row r="493">
          <cell r="H493">
            <v>0</v>
          </cell>
          <cell r="O493">
            <v>379637</v>
          </cell>
          <cell r="P493" t="str">
            <v>2024/087-0066-01</v>
          </cell>
          <cell r="Q493" t="str">
            <v>EST CADEIRA ALE (LAM FREIJO MEL) (REC LISO CARAM) CARAMELO</v>
          </cell>
          <cell r="R493"/>
          <cell r="S493"/>
          <cell r="T493"/>
          <cell r="U493">
            <v>0.52</v>
          </cell>
          <cell r="V493">
            <v>0.55000000000000004</v>
          </cell>
          <cell r="W493">
            <v>0.78</v>
          </cell>
          <cell r="X493">
            <v>0</v>
          </cell>
          <cell r="Y493" t="str">
            <v>EST CADEIRA ALE (LAM FREIJO MEL) (REC LISO CARAM) CARAMELO - 0,52x0,55x0,78H</v>
          </cell>
          <cell r="Z493">
            <v>9327.9</v>
          </cell>
          <cell r="AA493">
            <v>0.35</v>
          </cell>
          <cell r="AB493">
            <v>6063.1350000000002</v>
          </cell>
          <cell r="AC493"/>
          <cell r="AD493"/>
          <cell r="AE493"/>
          <cell r="AF493">
            <v>9327.9</v>
          </cell>
          <cell r="AG493">
            <v>9327.9</v>
          </cell>
          <cell r="AH493">
            <v>0</v>
          </cell>
          <cell r="AI493">
            <v>9327.9</v>
          </cell>
          <cell r="AJ493" t="str">
            <v>REF: 371146</v>
          </cell>
          <cell r="AK493"/>
          <cell r="AL493">
            <v>371146</v>
          </cell>
          <cell r="AM493" t="str">
            <v>CADEIRA ALE (S/B) (LAMINADA) (RECONSTITUIDO)</v>
          </cell>
          <cell r="AN493"/>
          <cell r="AO493">
            <v>0.52</v>
          </cell>
          <cell r="AP493">
            <v>0.55000000000000004</v>
          </cell>
          <cell r="AQ493">
            <v>0.78</v>
          </cell>
          <cell r="AR493">
            <v>0</v>
          </cell>
          <cell r="AS493" t="str">
            <v>CADEIRA ALE (S/B) (LAMINADA) (RECONSTITUIDO) - 0,52x0,55x0,78H</v>
          </cell>
          <cell r="AT493">
            <v>9327.9</v>
          </cell>
          <cell r="AU493">
            <v>9327.9</v>
          </cell>
          <cell r="AV493">
            <v>9327.9</v>
          </cell>
          <cell r="AW493">
            <v>0</v>
          </cell>
          <cell r="AX493">
            <v>9327.9</v>
          </cell>
          <cell r="AY493">
            <v>0</v>
          </cell>
          <cell r="AZ493"/>
          <cell r="BA493" t="str">
            <v/>
          </cell>
          <cell r="BB493"/>
          <cell r="BC493"/>
          <cell r="BD493"/>
          <cell r="BE493" t="str">
            <v/>
          </cell>
          <cell r="BF493">
            <v>0</v>
          </cell>
          <cell r="BG493" t="str">
            <v/>
          </cell>
          <cell r="BH493" t="str">
            <v/>
          </cell>
          <cell r="BI493">
            <v>12</v>
          </cell>
          <cell r="BJ493" t="str">
            <v>0</v>
          </cell>
          <cell r="BK493">
            <v>0</v>
          </cell>
          <cell r="BL493">
            <v>0</v>
          </cell>
          <cell r="BM493"/>
          <cell r="BN493"/>
          <cell r="BO493"/>
          <cell r="BP493"/>
          <cell r="BR493" t="str">
            <v>L CENTER</v>
          </cell>
          <cell r="BT493" t="str">
            <v/>
          </cell>
          <cell r="BU493" t="str">
            <v/>
          </cell>
        </row>
        <row r="494">
          <cell r="H494">
            <v>0</v>
          </cell>
          <cell r="O494">
            <v>379637</v>
          </cell>
          <cell r="P494" t="str">
            <v>2024/087-0067-01</v>
          </cell>
          <cell r="Q494" t="str">
            <v>EST CADEIRA ALE (LAM FREIJO MEL) (REC LISO CARAM) CARAMELO</v>
          </cell>
          <cell r="R494"/>
          <cell r="S494"/>
          <cell r="T494"/>
          <cell r="U494">
            <v>0.52</v>
          </cell>
          <cell r="V494">
            <v>0.55000000000000004</v>
          </cell>
          <cell r="W494">
            <v>0.78</v>
          </cell>
          <cell r="X494">
            <v>0</v>
          </cell>
          <cell r="Y494" t="str">
            <v>EST CADEIRA ALE (LAM FREIJO MEL) (REC LISO CARAM) CARAMELO - 0,52x0,55x0,78H</v>
          </cell>
          <cell r="Z494">
            <v>9327.9</v>
          </cell>
          <cell r="AA494">
            <v>0.35</v>
          </cell>
          <cell r="AB494">
            <v>6063.1350000000002</v>
          </cell>
          <cell r="AC494"/>
          <cell r="AD494"/>
          <cell r="AE494"/>
          <cell r="AF494">
            <v>9327.9</v>
          </cell>
          <cell r="AG494">
            <v>9327.9</v>
          </cell>
          <cell r="AH494">
            <v>0</v>
          </cell>
          <cell r="AI494">
            <v>9327.9</v>
          </cell>
          <cell r="AJ494" t="str">
            <v>REF: 371146</v>
          </cell>
          <cell r="AK494"/>
          <cell r="AL494">
            <v>371146</v>
          </cell>
          <cell r="AM494" t="str">
            <v>CADEIRA ALE (S/B) (LAMINADA) (RECONSTITUIDO)</v>
          </cell>
          <cell r="AN494"/>
          <cell r="AO494">
            <v>0.52</v>
          </cell>
          <cell r="AP494">
            <v>0.55000000000000004</v>
          </cell>
          <cell r="AQ494">
            <v>0.78</v>
          </cell>
          <cell r="AR494">
            <v>0</v>
          </cell>
          <cell r="AS494" t="str">
            <v>CADEIRA ALE (S/B) (LAMINADA) (RECONSTITUIDO) - 0,52x0,55x0,78H</v>
          </cell>
          <cell r="AT494">
            <v>9327.9</v>
          </cell>
          <cell r="AU494">
            <v>9327.9</v>
          </cell>
          <cell r="AV494">
            <v>9327.9</v>
          </cell>
          <cell r="AW494">
            <v>0</v>
          </cell>
          <cell r="AX494">
            <v>9327.9</v>
          </cell>
          <cell r="AY494">
            <v>0</v>
          </cell>
          <cell r="AZ494"/>
          <cell r="BA494" t="str">
            <v/>
          </cell>
          <cell r="BB494"/>
          <cell r="BC494"/>
          <cell r="BD494"/>
          <cell r="BE494" t="str">
            <v/>
          </cell>
          <cell r="BF494">
            <v>0</v>
          </cell>
          <cell r="BG494" t="str">
            <v/>
          </cell>
          <cell r="BH494" t="str">
            <v/>
          </cell>
          <cell r="BI494">
            <v>12</v>
          </cell>
          <cell r="BJ494" t="str">
            <v>0</v>
          </cell>
          <cell r="BK494">
            <v>0</v>
          </cell>
          <cell r="BL494">
            <v>0</v>
          </cell>
          <cell r="BM494"/>
          <cell r="BN494"/>
          <cell r="BO494"/>
          <cell r="BP494"/>
          <cell r="BR494" t="str">
            <v>L CENTER</v>
          </cell>
          <cell r="BT494" t="str">
            <v/>
          </cell>
          <cell r="BU494" t="str">
            <v/>
          </cell>
        </row>
        <row r="495">
          <cell r="H495">
            <v>0</v>
          </cell>
          <cell r="O495">
            <v>379637</v>
          </cell>
          <cell r="P495" t="str">
            <v>2024/087-0068-01</v>
          </cell>
          <cell r="Q495" t="str">
            <v>EST CADEIRA ALE (LAM FREIJO MEL) (REC LISO CARAM) CARAMELO</v>
          </cell>
          <cell r="R495"/>
          <cell r="S495"/>
          <cell r="T495"/>
          <cell r="U495">
            <v>0.52</v>
          </cell>
          <cell r="V495">
            <v>0.55000000000000004</v>
          </cell>
          <cell r="W495">
            <v>0.78</v>
          </cell>
          <cell r="X495">
            <v>0</v>
          </cell>
          <cell r="Y495" t="str">
            <v>EST CADEIRA ALE (LAM FREIJO MEL) (REC LISO CARAM) CARAMELO - 0,52x0,55x0,78H</v>
          </cell>
          <cell r="Z495">
            <v>9327.9</v>
          </cell>
          <cell r="AA495">
            <v>0.35</v>
          </cell>
          <cell r="AB495">
            <v>6063.1350000000002</v>
          </cell>
          <cell r="AC495"/>
          <cell r="AD495"/>
          <cell r="AE495"/>
          <cell r="AF495">
            <v>9327.9</v>
          </cell>
          <cell r="AG495">
            <v>9327.9</v>
          </cell>
          <cell r="AH495">
            <v>0</v>
          </cell>
          <cell r="AI495">
            <v>9327.9</v>
          </cell>
          <cell r="AJ495" t="str">
            <v>REF: 371146</v>
          </cell>
          <cell r="AK495"/>
          <cell r="AL495">
            <v>371146</v>
          </cell>
          <cell r="AM495" t="str">
            <v>CADEIRA ALE (S/B) (LAMINADA) (RECONSTITUIDO)</v>
          </cell>
          <cell r="AN495"/>
          <cell r="AO495">
            <v>0.52</v>
          </cell>
          <cell r="AP495">
            <v>0.55000000000000004</v>
          </cell>
          <cell r="AQ495">
            <v>0.78</v>
          </cell>
          <cell r="AR495">
            <v>0</v>
          </cell>
          <cell r="AS495" t="str">
            <v>CADEIRA ALE (S/B) (LAMINADA) (RECONSTITUIDO) - 0,52x0,55x0,78H</v>
          </cell>
          <cell r="AT495">
            <v>9327.9</v>
          </cell>
          <cell r="AU495">
            <v>9327.9</v>
          </cell>
          <cell r="AV495">
            <v>9327.9</v>
          </cell>
          <cell r="AW495">
            <v>0</v>
          </cell>
          <cell r="AX495">
            <v>9327.9</v>
          </cell>
          <cell r="AY495">
            <v>0</v>
          </cell>
          <cell r="AZ495"/>
          <cell r="BA495" t="str">
            <v/>
          </cell>
          <cell r="BB495"/>
          <cell r="BC495"/>
          <cell r="BD495"/>
          <cell r="BE495" t="str">
            <v/>
          </cell>
          <cell r="BF495">
            <v>0</v>
          </cell>
          <cell r="BG495" t="str">
            <v/>
          </cell>
          <cell r="BH495" t="str">
            <v/>
          </cell>
          <cell r="BI495">
            <v>12</v>
          </cell>
          <cell r="BJ495" t="str">
            <v>0</v>
          </cell>
          <cell r="BK495">
            <v>0</v>
          </cell>
          <cell r="BL495">
            <v>0</v>
          </cell>
          <cell r="BM495"/>
          <cell r="BN495"/>
          <cell r="BO495"/>
          <cell r="BP495"/>
          <cell r="BR495" t="str">
            <v>L CENTER</v>
          </cell>
          <cell r="BT495" t="str">
            <v/>
          </cell>
          <cell r="BU495" t="str">
            <v/>
          </cell>
        </row>
        <row r="496">
          <cell r="H496">
            <v>0</v>
          </cell>
          <cell r="O496">
            <v>385722</v>
          </cell>
          <cell r="P496" t="str">
            <v>2024/172-0065-01</v>
          </cell>
          <cell r="Q496" t="str">
            <v>EST BANQUETA BAR ALE H76 (LAM FREIJO MEL) (REC CARAM)</v>
          </cell>
          <cell r="R496"/>
          <cell r="S496"/>
          <cell r="T496"/>
          <cell r="U496">
            <v>0.55000000000000004</v>
          </cell>
          <cell r="V496">
            <v>0.54</v>
          </cell>
          <cell r="W496">
            <v>1.07</v>
          </cell>
          <cell r="X496">
            <v>0</v>
          </cell>
          <cell r="Y496" t="str">
            <v>EST BANQUETA BAR ALE H76 (LAM FREIJO MEL) (REC CARAM) - 0,55x0,54x1,07H</v>
          </cell>
          <cell r="Z496">
            <v>10246.57</v>
          </cell>
          <cell r="AA496">
            <v>0.35</v>
          </cell>
          <cell r="AB496">
            <v>6660.2705000000005</v>
          </cell>
          <cell r="AC496"/>
          <cell r="AD496"/>
          <cell r="AE496"/>
          <cell r="AF496">
            <v>10246.57</v>
          </cell>
          <cell r="AG496">
            <v>10246.57</v>
          </cell>
          <cell r="AH496">
            <v>0</v>
          </cell>
          <cell r="AI496">
            <v>10246.57</v>
          </cell>
          <cell r="AJ496" t="str">
            <v>REF: 371220</v>
          </cell>
          <cell r="AK496"/>
          <cell r="AL496">
            <v>371220</v>
          </cell>
          <cell r="AM496" t="str">
            <v>BANQUETA BAR ALE H76 (LAMINADA) (RECONSTITUIDO)</v>
          </cell>
          <cell r="AN496"/>
          <cell r="AO496">
            <v>0.55000000000000004</v>
          </cell>
          <cell r="AP496">
            <v>0.54</v>
          </cell>
          <cell r="AQ496">
            <v>1.07</v>
          </cell>
          <cell r="AR496">
            <v>0</v>
          </cell>
          <cell r="AS496" t="str">
            <v>BANQUETA BAR ALE H76 (LAMINADA) (RECONSTITUIDO) - 0,55x0,54x1,07H</v>
          </cell>
          <cell r="AT496">
            <v>10246.57</v>
          </cell>
          <cell r="AU496">
            <v>10246.57</v>
          </cell>
          <cell r="AV496">
            <v>10246.57</v>
          </cell>
          <cell r="AW496">
            <v>0</v>
          </cell>
          <cell r="AX496">
            <v>10246.57</v>
          </cell>
          <cell r="AY496">
            <v>0</v>
          </cell>
          <cell r="AZ496"/>
          <cell r="BA496" t="str">
            <v/>
          </cell>
          <cell r="BB496"/>
          <cell r="BC496"/>
          <cell r="BD496"/>
          <cell r="BE496" t="str">
            <v/>
          </cell>
          <cell r="BF496">
            <v>0</v>
          </cell>
          <cell r="BG496" t="str">
            <v/>
          </cell>
          <cell r="BH496" t="str">
            <v/>
          </cell>
          <cell r="BI496">
            <v>12</v>
          </cell>
          <cell r="BJ496" t="str">
            <v>0</v>
          </cell>
          <cell r="BK496">
            <v>0</v>
          </cell>
          <cell r="BL496">
            <v>0</v>
          </cell>
          <cell r="BM496"/>
          <cell r="BN496"/>
          <cell r="BO496"/>
          <cell r="BP496"/>
          <cell r="BR496" t="str">
            <v>TEODORO</v>
          </cell>
          <cell r="BT496" t="str">
            <v/>
          </cell>
          <cell r="BU496" t="str">
            <v/>
          </cell>
        </row>
        <row r="497">
          <cell r="H497">
            <v>0</v>
          </cell>
          <cell r="O497">
            <v>219092</v>
          </cell>
          <cell r="P497" t="str">
            <v>2025/042-0008-01</v>
          </cell>
          <cell r="Q497" t="str">
            <v>EST TAMPO CRISTAL LAPIDADO (10MM) INCOLOR CANTO RETO</v>
          </cell>
          <cell r="R497">
            <v>1.42</v>
          </cell>
          <cell r="S497">
            <v>1.42</v>
          </cell>
          <cell r="T497">
            <v>0.25</v>
          </cell>
          <cell r="U497">
            <v>1.4</v>
          </cell>
          <cell r="V497">
            <v>1.4</v>
          </cell>
          <cell r="W497">
            <v>0.01</v>
          </cell>
          <cell r="X497">
            <v>0</v>
          </cell>
          <cell r="Y497" t="str">
            <v>EST TAMPO CRISTAL LAPIDADO (10MM) INCOLOR CANTO RETO - 1,4x1,4x0,01H</v>
          </cell>
          <cell r="Z497">
            <v>29014.904399999999</v>
          </cell>
          <cell r="AA497">
            <v>0.35</v>
          </cell>
          <cell r="AB497">
            <v>18859.687859999998</v>
          </cell>
          <cell r="AC497" t="str">
            <v>CF</v>
          </cell>
          <cell r="AD497" t="str">
            <v>MESA + TAMPO</v>
          </cell>
          <cell r="AE497" t="str">
            <v>VALOR TAMPO P/MESA COB</v>
          </cell>
          <cell r="AF497">
            <v>6115.4743999999992</v>
          </cell>
          <cell r="AG497">
            <v>6115.4743999999992</v>
          </cell>
          <cell r="AH497">
            <v>0</v>
          </cell>
          <cell r="AI497">
            <v>29014.904399999999</v>
          </cell>
          <cell r="AJ497" t="str">
            <v>REF: 318831</v>
          </cell>
          <cell r="AK497"/>
          <cell r="AL497">
            <v>318831</v>
          </cell>
          <cell r="AM497" t="str">
            <v>TAMPO CRISTAL LAPIDADO (10MM) INCOLOR (RETILINEO)</v>
          </cell>
          <cell r="AN497"/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 t="str">
            <v>TAMPO CRISTAL LAPIDADO (10MM) INCOLOR (RETILINEO) - Ø0x0H</v>
          </cell>
          <cell r="AT497">
            <v>6115.4743999999992</v>
          </cell>
          <cell r="AU497">
            <v>6115.4743999999992</v>
          </cell>
          <cell r="AV497">
            <v>3120.14</v>
          </cell>
          <cell r="AW497">
            <v>2995.3343999999993</v>
          </cell>
          <cell r="AX497">
            <v>6115.47</v>
          </cell>
          <cell r="AY497">
            <v>4.3999999988955096E-3</v>
          </cell>
          <cell r="AZ497">
            <v>318831</v>
          </cell>
          <cell r="BA497" t="str">
            <v>TAMPO CRISTAL LAPIDADO (10MM) INCOLOR (RETILINEO)</v>
          </cell>
          <cell r="BB497" t="str">
            <v>TAMPO FORN: TAMPO CRISTAL LAPIDADO (10MM) INCOLOR (RETILINEO)</v>
          </cell>
          <cell r="BC497">
            <v>1.9599999999999997</v>
          </cell>
          <cell r="BD497"/>
          <cell r="BE497">
            <v>3120.14</v>
          </cell>
          <cell r="BF497">
            <v>0</v>
          </cell>
          <cell r="BG497">
            <v>-3120.14</v>
          </cell>
          <cell r="BH497" t="str">
            <v>TAMPO FORN</v>
          </cell>
          <cell r="BI497">
            <v>12</v>
          </cell>
          <cell r="BJ497">
            <v>6115.4743999999992</v>
          </cell>
          <cell r="BK497">
            <v>0</v>
          </cell>
          <cell r="BL497">
            <v>0</v>
          </cell>
          <cell r="BM497"/>
          <cell r="BN497"/>
          <cell r="BO497"/>
          <cell r="BP497"/>
          <cell r="BR497" t="str">
            <v>L CENTER</v>
          </cell>
          <cell r="BT497" t="str">
            <v/>
          </cell>
          <cell r="BU497" t="str">
            <v/>
          </cell>
        </row>
        <row r="498">
          <cell r="H498">
            <v>0</v>
          </cell>
          <cell r="O498">
            <v>223626</v>
          </cell>
          <cell r="P498" t="str">
            <v>2020/317-0024-01</v>
          </cell>
          <cell r="Q498" t="str">
            <v>EST TAMPO CRISTAL LAPIDADO (10MM) INCOLOR CANTO RETO</v>
          </cell>
          <cell r="R498">
            <v>1.1399999999999999</v>
          </cell>
          <cell r="S498">
            <v>1.7</v>
          </cell>
          <cell r="T498">
            <v>0.25</v>
          </cell>
          <cell r="U498">
            <v>1.1399999999999999</v>
          </cell>
          <cell r="V498">
            <v>1.7</v>
          </cell>
          <cell r="W498">
            <v>0.01</v>
          </cell>
          <cell r="X498">
            <v>0</v>
          </cell>
          <cell r="Y498" t="str">
            <v>EST TAMPO CRISTAL LAPIDADO (10MM) INCOLOR CANTO RETO - 1,14x1,7x0,01H</v>
          </cell>
          <cell r="Z498">
            <v>28952.5016</v>
          </cell>
          <cell r="AA498">
            <v>0.35</v>
          </cell>
          <cell r="AB498">
            <v>18819.126040000003</v>
          </cell>
          <cell r="AC498" t="str">
            <v>CT</v>
          </cell>
          <cell r="AD498" t="str">
            <v>MESA + TAMPO</v>
          </cell>
          <cell r="AE498" t="str">
            <v>VALOR TAMPO</v>
          </cell>
          <cell r="AF498">
            <v>6053.0715999999993</v>
          </cell>
          <cell r="AG498">
            <v>6053.0715999999993</v>
          </cell>
          <cell r="AH498">
            <v>0</v>
          </cell>
          <cell r="AI498">
            <v>28952.5016</v>
          </cell>
          <cell r="AJ498" t="str">
            <v>REF: 318831</v>
          </cell>
          <cell r="AK498"/>
          <cell r="AL498">
            <v>318831</v>
          </cell>
          <cell r="AM498" t="str">
            <v>TAMPO CRISTAL LAPIDADO (10MM) INCOLOR (RETILINEO)</v>
          </cell>
          <cell r="AN498"/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 t="str">
            <v>TAMPO CRISTAL LAPIDADO (10MM) INCOLOR (RETILINEO) - Ø0x0H</v>
          </cell>
          <cell r="AT498">
            <v>6053.0715999999993</v>
          </cell>
          <cell r="AU498">
            <v>6053.0715999999993</v>
          </cell>
          <cell r="AV498">
            <v>3120.14</v>
          </cell>
          <cell r="AW498">
            <v>2932.9315999999994</v>
          </cell>
          <cell r="AX498">
            <v>6053.06</v>
          </cell>
          <cell r="AY498">
            <v>1.1599999998907151E-2</v>
          </cell>
          <cell r="AZ498">
            <v>318831</v>
          </cell>
          <cell r="BA498" t="str">
            <v>TAMPO CRISTAL LAPIDADO (10MM) INCOLOR (RETILINEO)</v>
          </cell>
          <cell r="BB498" t="str">
            <v>TAMPO FORN: TAMPO CRISTAL LAPIDADO (10MM) INCOLOR (RETILINEO)</v>
          </cell>
          <cell r="BC498">
            <v>1.94</v>
          </cell>
          <cell r="BD498"/>
          <cell r="BE498">
            <v>3120.14</v>
          </cell>
          <cell r="BF498">
            <v>0</v>
          </cell>
          <cell r="BG498">
            <v>-3120.14</v>
          </cell>
          <cell r="BH498" t="str">
            <v>TAMPO FORN</v>
          </cell>
          <cell r="BI498">
            <v>12</v>
          </cell>
          <cell r="BJ498">
            <v>6053.0715999999993</v>
          </cell>
          <cell r="BK498">
            <v>0</v>
          </cell>
          <cell r="BL498">
            <v>0</v>
          </cell>
          <cell r="BM498"/>
          <cell r="BN498"/>
          <cell r="BO498"/>
          <cell r="BP498"/>
          <cell r="BR498" t="str">
            <v>D&amp;D</v>
          </cell>
          <cell r="BT498" t="str">
            <v/>
          </cell>
          <cell r="BU498" t="str">
            <v/>
          </cell>
        </row>
        <row r="499">
          <cell r="H499">
            <v>0</v>
          </cell>
          <cell r="O499">
            <v>128969</v>
          </cell>
          <cell r="P499" t="str">
            <v>2013/149-0003-01</v>
          </cell>
          <cell r="Q499" t="str">
            <v>EST TAMPO CRISTAL LAPIDADO (15MM) INCOLOR CANTO MOEDA</v>
          </cell>
          <cell r="R499">
            <v>2.7</v>
          </cell>
          <cell r="S499">
            <v>1.2</v>
          </cell>
          <cell r="T499">
            <v>0.74</v>
          </cell>
          <cell r="U499">
            <v>2.7</v>
          </cell>
          <cell r="V499">
            <v>1.2</v>
          </cell>
          <cell r="W499">
            <v>0.01</v>
          </cell>
          <cell r="X499">
            <v>0</v>
          </cell>
          <cell r="Y499" t="str">
            <v>EST TAMPO CRISTAL LAPIDADO (15MM) INCOLOR CANTO MOEDA - 2,7x1,2x0,01H</v>
          </cell>
          <cell r="Z499">
            <v>62590.906399999993</v>
          </cell>
          <cell r="AA499">
            <v>0.5</v>
          </cell>
          <cell r="AB499">
            <v>31295.453199999996</v>
          </cell>
          <cell r="AC499" t="str">
            <v>DA</v>
          </cell>
          <cell r="AD499" t="str">
            <v>MESA + TAMPO</v>
          </cell>
          <cell r="AE499" t="str">
            <v>VALOR TAMPO</v>
          </cell>
          <cell r="AF499">
            <v>18683.8164</v>
          </cell>
          <cell r="AG499">
            <v>18683.8164</v>
          </cell>
          <cell r="AH499">
            <v>0</v>
          </cell>
          <cell r="AI499">
            <v>62590.906399999993</v>
          </cell>
          <cell r="AJ499" t="str">
            <v>REF: 318837</v>
          </cell>
          <cell r="AK499"/>
          <cell r="AL499">
            <v>318837</v>
          </cell>
          <cell r="AM499" t="str">
            <v>TAMPO CRISTAL LAPIDADO (15MM) INCOLOR (RETILINEO)</v>
          </cell>
          <cell r="AN499"/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 t="str">
            <v>TAMPO CRISTAL LAPIDADO (15MM) INCOLOR (RETILINEO) - Ø0x0H</v>
          </cell>
          <cell r="AT499">
            <v>18683.8164</v>
          </cell>
          <cell r="AU499">
            <v>18683.8164</v>
          </cell>
          <cell r="AV499">
            <v>5766.61</v>
          </cell>
          <cell r="AW499">
            <v>12917.206399999999</v>
          </cell>
          <cell r="AX499">
            <v>18683.84</v>
          </cell>
          <cell r="AY499">
            <v>-2.3600000000442378E-2</v>
          </cell>
          <cell r="AZ499">
            <v>318837</v>
          </cell>
          <cell r="BA499" t="str">
            <v>TAMPO CRISTAL LAPIDADO (15MM) INCOLOR (RETILINEO)</v>
          </cell>
          <cell r="BB499" t="str">
            <v>TAMPO FORN: TAMPO CRISTAL LAPIDADO (15MM) INCOLOR (RETILINEO)</v>
          </cell>
          <cell r="BC499">
            <v>3.24</v>
          </cell>
          <cell r="BD499"/>
          <cell r="BE499">
            <v>5766.61</v>
          </cell>
          <cell r="BF499">
            <v>0</v>
          </cell>
          <cell r="BG499">
            <v>-5766.61</v>
          </cell>
          <cell r="BH499" t="str">
            <v>TAMPO FORN</v>
          </cell>
          <cell r="BI499">
            <v>12</v>
          </cell>
          <cell r="BJ499">
            <v>18683.8164</v>
          </cell>
          <cell r="BK499">
            <v>0</v>
          </cell>
          <cell r="BL499">
            <v>0</v>
          </cell>
          <cell r="BM499"/>
          <cell r="BN499"/>
          <cell r="BO499"/>
          <cell r="BP499"/>
          <cell r="BR499" t="str">
            <v>TEO PE</v>
          </cell>
          <cell r="BS499" t="str">
            <v>128969 | 238164</v>
          </cell>
          <cell r="BT499" t="str">
            <v>CLAMI MESA JANTAR</v>
          </cell>
          <cell r="BU499" t="str">
            <v>MESA JANTAR GRAZ (FL)</v>
          </cell>
        </row>
        <row r="500">
          <cell r="H500">
            <v>0</v>
          </cell>
          <cell r="O500">
            <v>182373</v>
          </cell>
          <cell r="P500" t="str">
            <v>2016/349-0188-01</v>
          </cell>
          <cell r="Q500" t="str">
            <v>EST TAMPO CRISTAL LAPIDADO (15MM) INCOLOR (CIRCULAR)</v>
          </cell>
          <cell r="R500">
            <v>1.5</v>
          </cell>
          <cell r="S500">
            <v>0</v>
          </cell>
          <cell r="T500">
            <v>0.74</v>
          </cell>
          <cell r="U500">
            <v>1.5</v>
          </cell>
          <cell r="V500">
            <v>0</v>
          </cell>
          <cell r="W500">
            <v>0.01</v>
          </cell>
          <cell r="X500">
            <v>1.5</v>
          </cell>
          <cell r="Y500" t="str">
            <v>EST TAMPO CRISTAL LAPIDADO (15MM) INCOLOR (CIRCULAR) - Ø1,5x0,01H</v>
          </cell>
          <cell r="Z500">
            <v>27194.25</v>
          </cell>
          <cell r="AA500">
            <v>0.5</v>
          </cell>
          <cell r="AB500">
            <v>13597.125</v>
          </cell>
          <cell r="AC500" t="str">
            <v>EB</v>
          </cell>
          <cell r="AD500" t="str">
            <v>TAMPO + BASE</v>
          </cell>
          <cell r="AE500" t="str">
            <v>VALOR TAMPO</v>
          </cell>
          <cell r="AF500">
            <v>14803.289999999999</v>
          </cell>
          <cell r="AG500">
            <v>14803.289999999999</v>
          </cell>
          <cell r="AH500">
            <v>0</v>
          </cell>
          <cell r="AI500">
            <v>27194.25</v>
          </cell>
          <cell r="AJ500" t="str">
            <v>REF: 318838</v>
          </cell>
          <cell r="AK500"/>
          <cell r="AL500">
            <v>318838</v>
          </cell>
          <cell r="AM500" t="str">
            <v>TAMPO CRISTAL LAPIDADO (15MM) INCOLOR (REDONDO)</v>
          </cell>
          <cell r="AN500"/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 t="str">
            <v>TAMPO CRISTAL LAPIDADO (15MM) INCOLOR (REDONDO) - Ø0x0H</v>
          </cell>
          <cell r="AT500">
            <v>14803.289999999999</v>
          </cell>
          <cell r="AU500">
            <v>14803.289999999999</v>
          </cell>
          <cell r="AV500">
            <v>6579.24</v>
          </cell>
          <cell r="AW500">
            <v>8224.0499999999993</v>
          </cell>
          <cell r="AX500">
            <v>14803.31</v>
          </cell>
          <cell r="AY500">
            <v>-2.0000000000436557E-2</v>
          </cell>
          <cell r="AZ500">
            <v>318838</v>
          </cell>
          <cell r="BA500" t="str">
            <v>TAMPO CRISTAL LAPIDADO (15MM) INCOLOR (REDONDO)</v>
          </cell>
          <cell r="BB500" t="str">
            <v>TAMPO FORN: TAMPO CRISTAL LAPIDADO (15MM) INCOLOR (REDONDO)</v>
          </cell>
          <cell r="BC500">
            <v>2.25</v>
          </cell>
          <cell r="BD500"/>
          <cell r="BE500">
            <v>6579.24</v>
          </cell>
          <cell r="BF500">
            <v>0</v>
          </cell>
          <cell r="BG500">
            <v>-6579.24</v>
          </cell>
          <cell r="BH500" t="str">
            <v>TAMPO FORN</v>
          </cell>
          <cell r="BI500">
            <v>12</v>
          </cell>
          <cell r="BJ500">
            <v>14803.289999999999</v>
          </cell>
          <cell r="BK500">
            <v>0</v>
          </cell>
          <cell r="BL500">
            <v>0</v>
          </cell>
          <cell r="BM500"/>
          <cell r="BN500"/>
          <cell r="BO500"/>
          <cell r="BP500"/>
          <cell r="BR500" t="str">
            <v>LC PE</v>
          </cell>
          <cell r="BT500" t="str">
            <v/>
          </cell>
          <cell r="BU500" t="str">
            <v/>
          </cell>
        </row>
        <row r="501">
          <cell r="H501">
            <v>1</v>
          </cell>
          <cell r="O501">
            <v>385723</v>
          </cell>
          <cell r="P501" t="str">
            <v>2024/172-0067-01</v>
          </cell>
          <cell r="Q501" t="str">
            <v>EST BANQUETA BAR MOI H76 (PRETO FOSCO) (TC LISO LINHO CRU)</v>
          </cell>
          <cell r="R501"/>
          <cell r="S501"/>
          <cell r="T501"/>
          <cell r="U501">
            <v>0.51</v>
          </cell>
          <cell r="V501">
            <v>0.57999999999999996</v>
          </cell>
          <cell r="W501">
            <v>1.0900000000000001</v>
          </cell>
          <cell r="X501">
            <v>0</v>
          </cell>
          <cell r="Y501" t="str">
            <v>EST BANQUETA BAR MOI H76 (PRETO FOSCO) (TC LISO LINHO CRU) - 0,51x0,58x1,09H</v>
          </cell>
          <cell r="Z501">
            <v>9059.3700000000008</v>
          </cell>
          <cell r="AA501">
            <v>0.4</v>
          </cell>
          <cell r="AB501">
            <v>5435.6220000000003</v>
          </cell>
          <cell r="AC501"/>
          <cell r="AD501"/>
          <cell r="AE501"/>
          <cell r="AF501">
            <v>9059.3700000000008</v>
          </cell>
          <cell r="AG501">
            <v>9059.3700000000008</v>
          </cell>
          <cell r="AH501">
            <v>0</v>
          </cell>
          <cell r="AI501">
            <v>9059.3700000000008</v>
          </cell>
          <cell r="AJ501" t="str">
            <v>REF: 371237</v>
          </cell>
          <cell r="AK501"/>
          <cell r="AL501">
            <v>371237</v>
          </cell>
          <cell r="AM501" t="str">
            <v>BANQUETA BAR MOI H76 (PINTURA) (TC LISO)</v>
          </cell>
          <cell r="AN501"/>
          <cell r="AO501">
            <v>0.51</v>
          </cell>
          <cell r="AP501">
            <v>0.57999999999999996</v>
          </cell>
          <cell r="AQ501">
            <v>1.0900000000000001</v>
          </cell>
          <cell r="AR501">
            <v>0</v>
          </cell>
          <cell r="AS501" t="str">
            <v>BANQUETA BAR MOI H76 (PINTURA) (TC LISO) - 0,51x0,58x1,09H</v>
          </cell>
          <cell r="AT501">
            <v>9059.3700000000008</v>
          </cell>
          <cell r="AU501">
            <v>9059.3700000000008</v>
          </cell>
          <cell r="AV501">
            <v>9059.3700000000008</v>
          </cell>
          <cell r="AW501">
            <v>0</v>
          </cell>
          <cell r="AX501">
            <v>9059.3700000000008</v>
          </cell>
          <cell r="AY501">
            <v>0</v>
          </cell>
          <cell r="AZ501"/>
          <cell r="BA501" t="str">
            <v/>
          </cell>
          <cell r="BB501"/>
          <cell r="BC501"/>
          <cell r="BD501"/>
          <cell r="BE501" t="str">
            <v/>
          </cell>
          <cell r="BF501">
            <v>0</v>
          </cell>
          <cell r="BG501" t="str">
            <v/>
          </cell>
          <cell r="BH501" t="str">
            <v/>
          </cell>
          <cell r="BI501">
            <v>12</v>
          </cell>
          <cell r="BJ501" t="str">
            <v>0</v>
          </cell>
          <cell r="BK501">
            <v>0</v>
          </cell>
          <cell r="BL501">
            <v>0</v>
          </cell>
          <cell r="BM501"/>
          <cell r="BN501"/>
          <cell r="BO501"/>
          <cell r="BP501"/>
          <cell r="BR501" t="str">
            <v>GABRIEL</v>
          </cell>
          <cell r="BT501" t="str">
            <v>CLAMI BANQUETA BAR</v>
          </cell>
          <cell r="BU501" t="str">
            <v>BANQUETA BAR MOI</v>
          </cell>
        </row>
        <row r="502">
          <cell r="H502">
            <v>1</v>
          </cell>
          <cell r="O502">
            <v>234734</v>
          </cell>
          <cell r="P502" t="str">
            <v>2019/168-0049-01</v>
          </cell>
          <cell r="Q502" t="str">
            <v>EST CADEIRA ALE (LAM CARV PT) (REC MARROM) SOLETA MARROM</v>
          </cell>
          <cell r="R502"/>
          <cell r="S502"/>
          <cell r="T502"/>
          <cell r="U502">
            <v>0.56000000000000005</v>
          </cell>
          <cell r="V502">
            <v>0.55000000000000004</v>
          </cell>
          <cell r="W502">
            <v>0.78</v>
          </cell>
          <cell r="X502">
            <v>0</v>
          </cell>
          <cell r="Y502" t="str">
            <v>EST CADEIRA ALE (LAM CARV PT) (REC MARROM) SOLETA MARROM - 0,56x0,55x0,78H</v>
          </cell>
          <cell r="Z502">
            <v>9327.9</v>
          </cell>
          <cell r="AA502">
            <v>0.4</v>
          </cell>
          <cell r="AB502">
            <v>5596.74</v>
          </cell>
          <cell r="AC502"/>
          <cell r="AD502"/>
          <cell r="AE502"/>
          <cell r="AF502">
            <v>9327.9</v>
          </cell>
          <cell r="AG502">
            <v>9327.9</v>
          </cell>
          <cell r="AH502">
            <v>0</v>
          </cell>
          <cell r="AI502">
            <v>9327.9</v>
          </cell>
          <cell r="AJ502" t="str">
            <v>REF: 371146</v>
          </cell>
          <cell r="AK502"/>
          <cell r="AL502">
            <v>371146</v>
          </cell>
          <cell r="AM502" t="str">
            <v>CADEIRA ALE (S/B) (LAMINADA) (RECONSTITUIDO)</v>
          </cell>
          <cell r="AN502"/>
          <cell r="AO502">
            <v>0.52</v>
          </cell>
          <cell r="AP502">
            <v>0.55000000000000004</v>
          </cell>
          <cell r="AQ502">
            <v>0.78</v>
          </cell>
          <cell r="AR502">
            <v>0</v>
          </cell>
          <cell r="AS502" t="str">
            <v>CADEIRA ALE (S/B) (LAMINADA) (RECONSTITUIDO) - 0,52x0,55x0,78H</v>
          </cell>
          <cell r="AT502">
            <v>9327.9</v>
          </cell>
          <cell r="AU502">
            <v>9327.9</v>
          </cell>
          <cell r="AV502">
            <v>9327.9</v>
          </cell>
          <cell r="AW502">
            <v>0</v>
          </cell>
          <cell r="AX502">
            <v>9327.9</v>
          </cell>
          <cell r="AY502">
            <v>0</v>
          </cell>
          <cell r="AZ502"/>
          <cell r="BA502" t="str">
            <v/>
          </cell>
          <cell r="BB502"/>
          <cell r="BC502"/>
          <cell r="BD502"/>
          <cell r="BE502" t="str">
            <v/>
          </cell>
          <cell r="BF502">
            <v>0</v>
          </cell>
          <cell r="BG502" t="str">
            <v/>
          </cell>
          <cell r="BH502" t="str">
            <v/>
          </cell>
          <cell r="BI502">
            <v>12</v>
          </cell>
          <cell r="BJ502" t="str">
            <v>0</v>
          </cell>
          <cell r="BK502">
            <v>0</v>
          </cell>
          <cell r="BL502">
            <v>0</v>
          </cell>
          <cell r="BM502"/>
          <cell r="BN502"/>
          <cell r="BO502"/>
          <cell r="BP502"/>
          <cell r="BR502" t="str">
            <v>GABRIEL</v>
          </cell>
          <cell r="BT502" t="str">
            <v>CLAMI CADEIRA</v>
          </cell>
          <cell r="BU502" t="str">
            <v>CADEIRA ALE</v>
          </cell>
        </row>
        <row r="503">
          <cell r="H503">
            <v>1</v>
          </cell>
          <cell r="O503">
            <v>385723</v>
          </cell>
          <cell r="P503" t="str">
            <v>2024/172-0068-01</v>
          </cell>
          <cell r="Q503" t="str">
            <v>EST BANQUETA BAR MOI H76 (PRETO FOSCO) (TC LISO LINHO CRU)</v>
          </cell>
          <cell r="R503"/>
          <cell r="S503"/>
          <cell r="T503"/>
          <cell r="U503">
            <v>0.51</v>
          </cell>
          <cell r="V503">
            <v>0.57999999999999996</v>
          </cell>
          <cell r="W503">
            <v>1.0900000000000001</v>
          </cell>
          <cell r="X503">
            <v>0</v>
          </cell>
          <cell r="Y503" t="str">
            <v>EST BANQUETA BAR MOI H76 (PRETO FOSCO) (TC LISO LINHO CRU) - 0,51x0,58x1,09H</v>
          </cell>
          <cell r="Z503">
            <v>9059.3700000000008</v>
          </cell>
          <cell r="AA503">
            <v>0.4</v>
          </cell>
          <cell r="AB503">
            <v>5435.6220000000003</v>
          </cell>
          <cell r="AC503"/>
          <cell r="AD503"/>
          <cell r="AE503"/>
          <cell r="AF503">
            <v>9059.3700000000008</v>
          </cell>
          <cell r="AG503">
            <v>9059.3700000000008</v>
          </cell>
          <cell r="AH503">
            <v>0</v>
          </cell>
          <cell r="AI503">
            <v>9059.3700000000008</v>
          </cell>
          <cell r="AJ503" t="str">
            <v>REF: 371237</v>
          </cell>
          <cell r="AK503"/>
          <cell r="AL503">
            <v>371237</v>
          </cell>
          <cell r="AM503" t="str">
            <v>BANQUETA BAR MOI H76 (PINTURA) (TC LISO)</v>
          </cell>
          <cell r="AN503"/>
          <cell r="AO503">
            <v>0.51</v>
          </cell>
          <cell r="AP503">
            <v>0.57999999999999996</v>
          </cell>
          <cell r="AQ503">
            <v>1.0900000000000001</v>
          </cell>
          <cell r="AR503">
            <v>0</v>
          </cell>
          <cell r="AS503" t="str">
            <v>BANQUETA BAR MOI H76 (PINTURA) (TC LISO) - 0,51x0,58x1,09H</v>
          </cell>
          <cell r="AT503">
            <v>9059.3700000000008</v>
          </cell>
          <cell r="AU503">
            <v>9059.3700000000008</v>
          </cell>
          <cell r="AV503">
            <v>9059.3700000000008</v>
          </cell>
          <cell r="AW503">
            <v>0</v>
          </cell>
          <cell r="AX503">
            <v>9059.3700000000008</v>
          </cell>
          <cell r="AY503">
            <v>0</v>
          </cell>
          <cell r="AZ503"/>
          <cell r="BA503" t="str">
            <v/>
          </cell>
          <cell r="BB503"/>
          <cell r="BC503"/>
          <cell r="BD503"/>
          <cell r="BE503" t="str">
            <v/>
          </cell>
          <cell r="BF503">
            <v>0</v>
          </cell>
          <cell r="BG503" t="str">
            <v/>
          </cell>
          <cell r="BH503" t="str">
            <v/>
          </cell>
          <cell r="BI503">
            <v>12</v>
          </cell>
          <cell r="BJ503" t="str">
            <v>0</v>
          </cell>
          <cell r="BK503">
            <v>0</v>
          </cell>
          <cell r="BL503">
            <v>0</v>
          </cell>
          <cell r="BM503"/>
          <cell r="BN503"/>
          <cell r="BO503"/>
          <cell r="BP503"/>
          <cell r="BR503" t="str">
            <v>L CENTER</v>
          </cell>
          <cell r="BT503" t="str">
            <v>CLAMI BANQUETA BAR</v>
          </cell>
          <cell r="BU503" t="str">
            <v>BANQUETA BAR MOI</v>
          </cell>
        </row>
        <row r="504">
          <cell r="H504">
            <v>1</v>
          </cell>
          <cell r="O504">
            <v>223323</v>
          </cell>
          <cell r="P504" t="str">
            <v>2018/204-0085-01</v>
          </cell>
          <cell r="Q504" t="str">
            <v>EST CADEIRA MOI (LAM CARV PT) (TC LISO WHITE MIX)</v>
          </cell>
          <cell r="R504"/>
          <cell r="S504"/>
          <cell r="T504"/>
          <cell r="U504">
            <v>0.48</v>
          </cell>
          <cell r="V504">
            <v>0.56999999999999995</v>
          </cell>
          <cell r="W504">
            <v>0.82</v>
          </cell>
          <cell r="X504">
            <v>0</v>
          </cell>
          <cell r="Y504" t="str">
            <v>EST CADEIRA MOI (LAM CARV PT) (TC LISO WHITE MIX) - 0,48x0,57x0,82H</v>
          </cell>
          <cell r="Z504">
            <v>9101.7900000000009</v>
          </cell>
          <cell r="AA504">
            <v>0.5</v>
          </cell>
          <cell r="AB504">
            <v>4550.8950000000004</v>
          </cell>
          <cell r="AC504"/>
          <cell r="AD504"/>
          <cell r="AE504"/>
          <cell r="AF504">
            <v>9101.7900000000009</v>
          </cell>
          <cell r="AG504">
            <v>9101.7900000000009</v>
          </cell>
          <cell r="AH504">
            <v>0</v>
          </cell>
          <cell r="AI504">
            <v>9101.7900000000009</v>
          </cell>
          <cell r="AJ504" t="str">
            <v>REF: 371172</v>
          </cell>
          <cell r="AK504"/>
          <cell r="AL504">
            <v>371172</v>
          </cell>
          <cell r="AM504" t="str">
            <v>CADEIRA MOI (S/B) (LAMINADA) (TC LISO)</v>
          </cell>
          <cell r="AN504"/>
          <cell r="AO504">
            <v>0.48</v>
          </cell>
          <cell r="AP504">
            <v>0.56999999999999995</v>
          </cell>
          <cell r="AQ504">
            <v>0.82</v>
          </cell>
          <cell r="AR504">
            <v>0</v>
          </cell>
          <cell r="AS504" t="str">
            <v>CADEIRA MOI (S/B) (LAMINADA) (TC LISO) - 0,48x0,57x0,82H</v>
          </cell>
          <cell r="AT504">
            <v>9101.7900000000009</v>
          </cell>
          <cell r="AU504">
            <v>9101.7900000000009</v>
          </cell>
          <cell r="AV504">
            <v>9101.7900000000009</v>
          </cell>
          <cell r="AW504">
            <v>0</v>
          </cell>
          <cell r="AX504">
            <v>9101.7900000000009</v>
          </cell>
          <cell r="AY504">
            <v>0</v>
          </cell>
          <cell r="AZ504"/>
          <cell r="BA504" t="str">
            <v/>
          </cell>
          <cell r="BB504"/>
          <cell r="BC504"/>
          <cell r="BD504"/>
          <cell r="BE504" t="str">
            <v/>
          </cell>
          <cell r="BF504">
            <v>0</v>
          </cell>
          <cell r="BG504" t="str">
            <v/>
          </cell>
          <cell r="BH504" t="str">
            <v/>
          </cell>
          <cell r="BI504">
            <v>12</v>
          </cell>
          <cell r="BJ504" t="str">
            <v>0</v>
          </cell>
          <cell r="BK504">
            <v>0</v>
          </cell>
          <cell r="BL504">
            <v>0</v>
          </cell>
          <cell r="BM504"/>
          <cell r="BN504"/>
          <cell r="BO504"/>
          <cell r="BP504"/>
          <cell r="BR504" t="str">
            <v>TEO PE</v>
          </cell>
          <cell r="BT504" t="str">
            <v>CLAMI CADEIRA</v>
          </cell>
          <cell r="BU504" t="str">
            <v>CADEIRA MOI</v>
          </cell>
        </row>
        <row r="505">
          <cell r="H505">
            <v>1</v>
          </cell>
          <cell r="O505">
            <v>223323</v>
          </cell>
          <cell r="P505" t="str">
            <v>2018/204-0086-01</v>
          </cell>
          <cell r="Q505" t="str">
            <v>EST CADEIRA MOI (LAM CARV PT) (TC LISO WHITE MIX)</v>
          </cell>
          <cell r="R505"/>
          <cell r="S505"/>
          <cell r="T505"/>
          <cell r="U505">
            <v>0.48</v>
          </cell>
          <cell r="V505">
            <v>0.56999999999999995</v>
          </cell>
          <cell r="W505">
            <v>0.82</v>
          </cell>
          <cell r="X505">
            <v>0</v>
          </cell>
          <cell r="Y505" t="str">
            <v>EST CADEIRA MOI (LAM CARV PT) (TC LISO WHITE MIX) - 0,48x0,57x0,82H</v>
          </cell>
          <cell r="Z505">
            <v>9101.7900000000009</v>
          </cell>
          <cell r="AA505">
            <v>0.5</v>
          </cell>
          <cell r="AB505">
            <v>4550.8950000000004</v>
          </cell>
          <cell r="AC505"/>
          <cell r="AD505"/>
          <cell r="AE505"/>
          <cell r="AF505">
            <v>9101.7900000000009</v>
          </cell>
          <cell r="AG505">
            <v>9101.7900000000009</v>
          </cell>
          <cell r="AH505">
            <v>0</v>
          </cell>
          <cell r="AI505">
            <v>9101.7900000000009</v>
          </cell>
          <cell r="AJ505" t="str">
            <v>REF: 371172</v>
          </cell>
          <cell r="AK505"/>
          <cell r="AL505">
            <v>371172</v>
          </cell>
          <cell r="AM505" t="str">
            <v>CADEIRA MOI (S/B) (LAMINADA) (TC LISO)</v>
          </cell>
          <cell r="AN505"/>
          <cell r="AO505">
            <v>0.48</v>
          </cell>
          <cell r="AP505">
            <v>0.56999999999999995</v>
          </cell>
          <cell r="AQ505">
            <v>0.82</v>
          </cell>
          <cell r="AR505">
            <v>0</v>
          </cell>
          <cell r="AS505" t="str">
            <v>CADEIRA MOI (S/B) (LAMINADA) (TC LISO) - 0,48x0,57x0,82H</v>
          </cell>
          <cell r="AT505">
            <v>9101.7900000000009</v>
          </cell>
          <cell r="AU505">
            <v>9101.7900000000009</v>
          </cell>
          <cell r="AV505">
            <v>9101.7900000000009</v>
          </cell>
          <cell r="AW505">
            <v>0</v>
          </cell>
          <cell r="AX505">
            <v>9101.7900000000009</v>
          </cell>
          <cell r="AY505">
            <v>0</v>
          </cell>
          <cell r="AZ505"/>
          <cell r="BA505" t="str">
            <v/>
          </cell>
          <cell r="BB505"/>
          <cell r="BC505"/>
          <cell r="BD505"/>
          <cell r="BE505" t="str">
            <v/>
          </cell>
          <cell r="BF505">
            <v>0</v>
          </cell>
          <cell r="BG505" t="str">
            <v/>
          </cell>
          <cell r="BH505" t="str">
            <v/>
          </cell>
          <cell r="BI505">
            <v>12</v>
          </cell>
          <cell r="BJ505" t="str">
            <v>0</v>
          </cell>
          <cell r="BK505">
            <v>0</v>
          </cell>
          <cell r="BL505">
            <v>0</v>
          </cell>
          <cell r="BM505"/>
          <cell r="BN505"/>
          <cell r="BO505"/>
          <cell r="BP505"/>
          <cell r="BR505" t="str">
            <v>TEO PE</v>
          </cell>
          <cell r="BT505" t="str">
            <v>CLAMI CADEIRA</v>
          </cell>
          <cell r="BU505" t="str">
            <v>CADEIRA MOI</v>
          </cell>
        </row>
        <row r="506">
          <cell r="H506">
            <v>1</v>
          </cell>
          <cell r="O506">
            <v>223323</v>
          </cell>
          <cell r="P506" t="str">
            <v>2018/204-0087-01</v>
          </cell>
          <cell r="Q506" t="str">
            <v>EST CADEIRA MOI (LAM CARV PT) (TC LISO WHITE MIX)</v>
          </cell>
          <cell r="R506"/>
          <cell r="S506"/>
          <cell r="T506"/>
          <cell r="U506">
            <v>0.48</v>
          </cell>
          <cell r="V506">
            <v>0.56999999999999995</v>
          </cell>
          <cell r="W506">
            <v>0.82</v>
          </cell>
          <cell r="X506">
            <v>0</v>
          </cell>
          <cell r="Y506" t="str">
            <v>EST CADEIRA MOI (LAM CARV PT) (TC LISO WHITE MIX) - 0,48x0,57x0,82H</v>
          </cell>
          <cell r="Z506">
            <v>9101.7900000000009</v>
          </cell>
          <cell r="AA506">
            <v>0.5</v>
          </cell>
          <cell r="AB506">
            <v>4550.8950000000004</v>
          </cell>
          <cell r="AC506"/>
          <cell r="AD506"/>
          <cell r="AE506"/>
          <cell r="AF506">
            <v>9101.7900000000009</v>
          </cell>
          <cell r="AG506">
            <v>9101.7900000000009</v>
          </cell>
          <cell r="AH506">
            <v>0</v>
          </cell>
          <cell r="AI506">
            <v>9101.7900000000009</v>
          </cell>
          <cell r="AJ506" t="str">
            <v>REF: 371172</v>
          </cell>
          <cell r="AK506"/>
          <cell r="AL506">
            <v>371172</v>
          </cell>
          <cell r="AM506" t="str">
            <v>CADEIRA MOI (S/B) (LAMINADA) (TC LISO)</v>
          </cell>
          <cell r="AN506"/>
          <cell r="AO506">
            <v>0.48</v>
          </cell>
          <cell r="AP506">
            <v>0.56999999999999995</v>
          </cell>
          <cell r="AQ506">
            <v>0.82</v>
          </cell>
          <cell r="AR506">
            <v>0</v>
          </cell>
          <cell r="AS506" t="str">
            <v>CADEIRA MOI (S/B) (LAMINADA) (TC LISO) - 0,48x0,57x0,82H</v>
          </cell>
          <cell r="AT506">
            <v>9101.7900000000009</v>
          </cell>
          <cell r="AU506">
            <v>9101.7900000000009</v>
          </cell>
          <cell r="AV506">
            <v>9101.7900000000009</v>
          </cell>
          <cell r="AW506">
            <v>0</v>
          </cell>
          <cell r="AX506">
            <v>9101.7900000000009</v>
          </cell>
          <cell r="AY506">
            <v>0</v>
          </cell>
          <cell r="AZ506"/>
          <cell r="BA506" t="str">
            <v/>
          </cell>
          <cell r="BB506"/>
          <cell r="BC506"/>
          <cell r="BD506"/>
          <cell r="BE506" t="str">
            <v/>
          </cell>
          <cell r="BF506">
            <v>0</v>
          </cell>
          <cell r="BG506" t="str">
            <v/>
          </cell>
          <cell r="BH506" t="str">
            <v/>
          </cell>
          <cell r="BI506">
            <v>12</v>
          </cell>
          <cell r="BJ506" t="str">
            <v>0</v>
          </cell>
          <cell r="BK506">
            <v>0</v>
          </cell>
          <cell r="BL506">
            <v>0</v>
          </cell>
          <cell r="BM506"/>
          <cell r="BN506"/>
          <cell r="BO506"/>
          <cell r="BP506"/>
          <cell r="BR506" t="str">
            <v>TEO PE</v>
          </cell>
          <cell r="BT506" t="str">
            <v>CLAMI CADEIRA</v>
          </cell>
          <cell r="BU506" t="str">
            <v>CADEIRA MOI</v>
          </cell>
        </row>
        <row r="507">
          <cell r="H507">
            <v>1</v>
          </cell>
          <cell r="O507">
            <v>223323</v>
          </cell>
          <cell r="P507" t="str">
            <v>2018/204-0089-01</v>
          </cell>
          <cell r="Q507" t="str">
            <v>EST CADEIRA MOI (LAM CARV PT) (TC LISO WHITE MIX)</v>
          </cell>
          <cell r="R507"/>
          <cell r="S507"/>
          <cell r="T507"/>
          <cell r="U507">
            <v>0.48</v>
          </cell>
          <cell r="V507">
            <v>0.56999999999999995</v>
          </cell>
          <cell r="W507">
            <v>0.82</v>
          </cell>
          <cell r="X507">
            <v>0</v>
          </cell>
          <cell r="Y507" t="str">
            <v>EST CADEIRA MOI (LAM CARV PT) (TC LISO WHITE MIX) - 0,48x0,57x0,82H</v>
          </cell>
          <cell r="Z507">
            <v>9101.7900000000009</v>
          </cell>
          <cell r="AA507">
            <v>0.5</v>
          </cell>
          <cell r="AB507">
            <v>4550.8950000000004</v>
          </cell>
          <cell r="AC507"/>
          <cell r="AD507"/>
          <cell r="AE507"/>
          <cell r="AF507">
            <v>9101.7900000000009</v>
          </cell>
          <cell r="AG507">
            <v>9101.7900000000009</v>
          </cell>
          <cell r="AH507">
            <v>0</v>
          </cell>
          <cell r="AI507">
            <v>9101.7900000000009</v>
          </cell>
          <cell r="AJ507" t="str">
            <v>REF: 371172</v>
          </cell>
          <cell r="AK507"/>
          <cell r="AL507">
            <v>371172</v>
          </cell>
          <cell r="AM507" t="str">
            <v>CADEIRA MOI (S/B) (LAMINADA) (TC LISO)</v>
          </cell>
          <cell r="AN507"/>
          <cell r="AO507">
            <v>0.48</v>
          </cell>
          <cell r="AP507">
            <v>0.56999999999999995</v>
          </cell>
          <cell r="AQ507">
            <v>0.82</v>
          </cell>
          <cell r="AR507">
            <v>0</v>
          </cell>
          <cell r="AS507" t="str">
            <v>CADEIRA MOI (S/B) (LAMINADA) (TC LISO) - 0,48x0,57x0,82H</v>
          </cell>
          <cell r="AT507">
            <v>9101.7900000000009</v>
          </cell>
          <cell r="AU507">
            <v>9101.7900000000009</v>
          </cell>
          <cell r="AV507">
            <v>9101.7900000000009</v>
          </cell>
          <cell r="AW507">
            <v>0</v>
          </cell>
          <cell r="AX507">
            <v>9101.7900000000009</v>
          </cell>
          <cell r="AY507">
            <v>0</v>
          </cell>
          <cell r="AZ507"/>
          <cell r="BA507" t="str">
            <v/>
          </cell>
          <cell r="BB507"/>
          <cell r="BC507"/>
          <cell r="BD507"/>
          <cell r="BE507" t="str">
            <v/>
          </cell>
          <cell r="BF507">
            <v>0</v>
          </cell>
          <cell r="BG507" t="str">
            <v/>
          </cell>
          <cell r="BH507" t="str">
            <v/>
          </cell>
          <cell r="BI507">
            <v>12</v>
          </cell>
          <cell r="BJ507" t="str">
            <v>0</v>
          </cell>
          <cell r="BK507">
            <v>0</v>
          </cell>
          <cell r="BL507">
            <v>0</v>
          </cell>
          <cell r="BM507"/>
          <cell r="BN507"/>
          <cell r="BO507"/>
          <cell r="BP507"/>
          <cell r="BR507" t="str">
            <v>TEO PE</v>
          </cell>
          <cell r="BT507" t="str">
            <v>CLAMI CADEIRA</v>
          </cell>
          <cell r="BU507" t="str">
            <v>CADEIRA MOI</v>
          </cell>
        </row>
        <row r="508">
          <cell r="H508">
            <v>1</v>
          </cell>
          <cell r="O508">
            <v>223323</v>
          </cell>
          <cell r="P508" t="str">
            <v>2019/044-0125-01</v>
          </cell>
          <cell r="Q508" t="str">
            <v>EST CADEIRA MOI (LAM CARV PT) (TC LISO WHITE MIX)</v>
          </cell>
          <cell r="R508"/>
          <cell r="S508"/>
          <cell r="T508"/>
          <cell r="U508">
            <v>0.48</v>
          </cell>
          <cell r="V508">
            <v>0.56999999999999995</v>
          </cell>
          <cell r="W508">
            <v>0.82</v>
          </cell>
          <cell r="X508">
            <v>0</v>
          </cell>
          <cell r="Y508" t="str">
            <v>EST CADEIRA MOI (LAM CARV PT) (TC LISO WHITE MIX) - 0,48x0,57x0,82H</v>
          </cell>
          <cell r="Z508">
            <v>9101.7900000000009</v>
          </cell>
          <cell r="AA508">
            <v>0.5</v>
          </cell>
          <cell r="AB508">
            <v>4550.8950000000004</v>
          </cell>
          <cell r="AC508"/>
          <cell r="AD508"/>
          <cell r="AE508"/>
          <cell r="AF508">
            <v>9101.7900000000009</v>
          </cell>
          <cell r="AG508">
            <v>9101.7900000000009</v>
          </cell>
          <cell r="AH508">
            <v>0</v>
          </cell>
          <cell r="AI508">
            <v>9101.7900000000009</v>
          </cell>
          <cell r="AJ508" t="str">
            <v>REF: 371172</v>
          </cell>
          <cell r="AK508"/>
          <cell r="AL508">
            <v>371172</v>
          </cell>
          <cell r="AM508" t="str">
            <v>CADEIRA MOI (S/B) (LAMINADA) (TC LISO)</v>
          </cell>
          <cell r="AN508"/>
          <cell r="AO508">
            <v>0.48</v>
          </cell>
          <cell r="AP508">
            <v>0.56999999999999995</v>
          </cell>
          <cell r="AQ508">
            <v>0.82</v>
          </cell>
          <cell r="AR508">
            <v>0</v>
          </cell>
          <cell r="AS508" t="str">
            <v>CADEIRA MOI (S/B) (LAMINADA) (TC LISO) - 0,48x0,57x0,82H</v>
          </cell>
          <cell r="AT508">
            <v>9101.7900000000009</v>
          </cell>
          <cell r="AU508">
            <v>9101.7900000000009</v>
          </cell>
          <cell r="AV508">
            <v>9101.7900000000009</v>
          </cell>
          <cell r="AW508">
            <v>0</v>
          </cell>
          <cell r="AX508">
            <v>9101.7900000000009</v>
          </cell>
          <cell r="AY508">
            <v>0</v>
          </cell>
          <cell r="AZ508"/>
          <cell r="BA508" t="str">
            <v/>
          </cell>
          <cell r="BB508"/>
          <cell r="BC508"/>
          <cell r="BD508"/>
          <cell r="BE508" t="str">
            <v/>
          </cell>
          <cell r="BF508">
            <v>0</v>
          </cell>
          <cell r="BG508" t="str">
            <v/>
          </cell>
          <cell r="BH508" t="str">
            <v/>
          </cell>
          <cell r="BI508">
            <v>12</v>
          </cell>
          <cell r="BJ508" t="str">
            <v>0</v>
          </cell>
          <cell r="BK508">
            <v>0</v>
          </cell>
          <cell r="BL508">
            <v>0</v>
          </cell>
          <cell r="BM508"/>
          <cell r="BN508"/>
          <cell r="BO508"/>
          <cell r="BP508"/>
          <cell r="BR508" t="str">
            <v>TEO PE</v>
          </cell>
          <cell r="BT508" t="str">
            <v>CLAMI CADEIRA</v>
          </cell>
          <cell r="BU508" t="str">
            <v>CADEIRA MOI</v>
          </cell>
        </row>
        <row r="509">
          <cell r="H509">
            <v>1</v>
          </cell>
          <cell r="O509">
            <v>223323</v>
          </cell>
          <cell r="P509" t="str">
            <v>2019/044-0126-01</v>
          </cell>
          <cell r="Q509" t="str">
            <v>EST CADEIRA MOI (LAM CARV PT) (TC LISO WHITE MIX)</v>
          </cell>
          <cell r="R509"/>
          <cell r="S509"/>
          <cell r="T509"/>
          <cell r="U509">
            <v>0.48</v>
          </cell>
          <cell r="V509">
            <v>0.56999999999999995</v>
          </cell>
          <cell r="W509">
            <v>0.82</v>
          </cell>
          <cell r="X509">
            <v>0</v>
          </cell>
          <cell r="Y509" t="str">
            <v>EST CADEIRA MOI (LAM CARV PT) (TC LISO WHITE MIX) - 0,48x0,57x0,82H</v>
          </cell>
          <cell r="Z509">
            <v>9101.7900000000009</v>
          </cell>
          <cell r="AA509">
            <v>0.5</v>
          </cell>
          <cell r="AB509">
            <v>4550.8950000000004</v>
          </cell>
          <cell r="AC509"/>
          <cell r="AD509"/>
          <cell r="AE509"/>
          <cell r="AF509">
            <v>9101.7900000000009</v>
          </cell>
          <cell r="AG509">
            <v>9101.7900000000009</v>
          </cell>
          <cell r="AH509">
            <v>0</v>
          </cell>
          <cell r="AI509">
            <v>9101.7900000000009</v>
          </cell>
          <cell r="AJ509" t="str">
            <v>REF: 371172</v>
          </cell>
          <cell r="AK509"/>
          <cell r="AL509">
            <v>371172</v>
          </cell>
          <cell r="AM509" t="str">
            <v>CADEIRA MOI (S/B) (LAMINADA) (TC LISO)</v>
          </cell>
          <cell r="AN509"/>
          <cell r="AO509">
            <v>0.48</v>
          </cell>
          <cell r="AP509">
            <v>0.56999999999999995</v>
          </cell>
          <cell r="AQ509">
            <v>0.82</v>
          </cell>
          <cell r="AR509">
            <v>0</v>
          </cell>
          <cell r="AS509" t="str">
            <v>CADEIRA MOI (S/B) (LAMINADA) (TC LISO) - 0,48x0,57x0,82H</v>
          </cell>
          <cell r="AT509">
            <v>9101.7900000000009</v>
          </cell>
          <cell r="AU509">
            <v>9101.7900000000009</v>
          </cell>
          <cell r="AV509">
            <v>9101.7900000000009</v>
          </cell>
          <cell r="AW509">
            <v>0</v>
          </cell>
          <cell r="AX509">
            <v>9101.7900000000009</v>
          </cell>
          <cell r="AY509">
            <v>0</v>
          </cell>
          <cell r="AZ509"/>
          <cell r="BA509" t="str">
            <v/>
          </cell>
          <cell r="BB509"/>
          <cell r="BC509"/>
          <cell r="BD509"/>
          <cell r="BE509" t="str">
            <v/>
          </cell>
          <cell r="BF509">
            <v>0</v>
          </cell>
          <cell r="BG509" t="str">
            <v/>
          </cell>
          <cell r="BH509" t="str">
            <v/>
          </cell>
          <cell r="BI509">
            <v>12</v>
          </cell>
          <cell r="BJ509" t="str">
            <v>0</v>
          </cell>
          <cell r="BK509">
            <v>0</v>
          </cell>
          <cell r="BL509">
            <v>0</v>
          </cell>
          <cell r="BM509"/>
          <cell r="BN509"/>
          <cell r="BO509"/>
          <cell r="BP509"/>
          <cell r="BR509" t="str">
            <v>TEO PE</v>
          </cell>
          <cell r="BT509" t="str">
            <v>CLAMI CADEIRA</v>
          </cell>
          <cell r="BU509" t="str">
            <v>CADEIRA MOI</v>
          </cell>
        </row>
        <row r="510">
          <cell r="H510">
            <v>1</v>
          </cell>
          <cell r="O510">
            <v>223323</v>
          </cell>
          <cell r="P510" t="str">
            <v>2019/044-0128-01</v>
          </cell>
          <cell r="Q510" t="str">
            <v>EST CADEIRA MOI (LAM CARV PT) (TC LISO WHITE MIX)</v>
          </cell>
          <cell r="R510"/>
          <cell r="S510"/>
          <cell r="T510"/>
          <cell r="U510">
            <v>0.48</v>
          </cell>
          <cell r="V510">
            <v>0.56999999999999995</v>
          </cell>
          <cell r="W510">
            <v>0.82</v>
          </cell>
          <cell r="X510">
            <v>0</v>
          </cell>
          <cell r="Y510" t="str">
            <v>EST CADEIRA MOI (LAM CARV PT) (TC LISO WHITE MIX) - 0,48x0,57x0,82H</v>
          </cell>
          <cell r="Z510">
            <v>9101.7900000000009</v>
          </cell>
          <cell r="AA510">
            <v>0.5</v>
          </cell>
          <cell r="AB510">
            <v>4550.8950000000004</v>
          </cell>
          <cell r="AC510"/>
          <cell r="AD510"/>
          <cell r="AE510"/>
          <cell r="AF510">
            <v>9101.7900000000009</v>
          </cell>
          <cell r="AG510">
            <v>9101.7900000000009</v>
          </cell>
          <cell r="AH510">
            <v>0</v>
          </cell>
          <cell r="AI510">
            <v>9101.7900000000009</v>
          </cell>
          <cell r="AJ510" t="str">
            <v>REF: 371172</v>
          </cell>
          <cell r="AK510"/>
          <cell r="AL510">
            <v>371172</v>
          </cell>
          <cell r="AM510" t="str">
            <v>CADEIRA MOI (S/B) (LAMINADA) (TC LISO)</v>
          </cell>
          <cell r="AN510"/>
          <cell r="AO510">
            <v>0.48</v>
          </cell>
          <cell r="AP510">
            <v>0.56999999999999995</v>
          </cell>
          <cell r="AQ510">
            <v>0.82</v>
          </cell>
          <cell r="AR510">
            <v>0</v>
          </cell>
          <cell r="AS510" t="str">
            <v>CADEIRA MOI (S/B) (LAMINADA) (TC LISO) - 0,48x0,57x0,82H</v>
          </cell>
          <cell r="AT510">
            <v>9101.7900000000009</v>
          </cell>
          <cell r="AU510">
            <v>9101.7900000000009</v>
          </cell>
          <cell r="AV510">
            <v>9101.7900000000009</v>
          </cell>
          <cell r="AW510">
            <v>0</v>
          </cell>
          <cell r="AX510">
            <v>9101.7900000000009</v>
          </cell>
          <cell r="AY510">
            <v>0</v>
          </cell>
          <cell r="AZ510"/>
          <cell r="BA510" t="str">
            <v/>
          </cell>
          <cell r="BB510"/>
          <cell r="BC510"/>
          <cell r="BD510"/>
          <cell r="BE510" t="str">
            <v/>
          </cell>
          <cell r="BF510">
            <v>0</v>
          </cell>
          <cell r="BG510" t="str">
            <v/>
          </cell>
          <cell r="BH510" t="str">
            <v/>
          </cell>
          <cell r="BI510">
            <v>12</v>
          </cell>
          <cell r="BJ510" t="str">
            <v>0</v>
          </cell>
          <cell r="BK510">
            <v>0</v>
          </cell>
          <cell r="BL510">
            <v>0</v>
          </cell>
          <cell r="BM510"/>
          <cell r="BN510"/>
          <cell r="BO510"/>
          <cell r="BP510"/>
          <cell r="BR510" t="str">
            <v>TEO PE</v>
          </cell>
          <cell r="BT510" t="str">
            <v>CLAMI CADEIRA</v>
          </cell>
          <cell r="BU510" t="str">
            <v>CADEIRA MOI</v>
          </cell>
        </row>
        <row r="511">
          <cell r="H511">
            <v>1</v>
          </cell>
          <cell r="O511">
            <v>223323</v>
          </cell>
          <cell r="P511" t="str">
            <v>2019/044-0123-01</v>
          </cell>
          <cell r="Q511" t="str">
            <v>EST CADEIRA MOI (LAM CARV PT) (TC LISO WHITE MIX)</v>
          </cell>
          <cell r="R511"/>
          <cell r="S511"/>
          <cell r="T511"/>
          <cell r="U511">
            <v>0.48</v>
          </cell>
          <cell r="V511">
            <v>0.56999999999999995</v>
          </cell>
          <cell r="W511">
            <v>0.82</v>
          </cell>
          <cell r="X511">
            <v>0</v>
          </cell>
          <cell r="Y511" t="str">
            <v>EST CADEIRA MOI (LAM CARV PT) (TC LISO WHITE MIX) - 0,48x0,57x0,82H</v>
          </cell>
          <cell r="Z511">
            <v>9101.7900000000009</v>
          </cell>
          <cell r="AA511">
            <v>0.5</v>
          </cell>
          <cell r="AB511">
            <v>4550.8950000000004</v>
          </cell>
          <cell r="AC511"/>
          <cell r="AD511"/>
          <cell r="AE511"/>
          <cell r="AF511">
            <v>9101.7900000000009</v>
          </cell>
          <cell r="AG511">
            <v>9101.7900000000009</v>
          </cell>
          <cell r="AH511">
            <v>0</v>
          </cell>
          <cell r="AI511">
            <v>9101.7900000000009</v>
          </cell>
          <cell r="AJ511" t="str">
            <v>REF: 371172</v>
          </cell>
          <cell r="AK511"/>
          <cell r="AL511">
            <v>371172</v>
          </cell>
          <cell r="AM511" t="str">
            <v>CADEIRA MOI (S/B) (LAMINADA) (TC LISO)</v>
          </cell>
          <cell r="AN511"/>
          <cell r="AO511">
            <v>0.48</v>
          </cell>
          <cell r="AP511">
            <v>0.56999999999999995</v>
          </cell>
          <cell r="AQ511">
            <v>0.82</v>
          </cell>
          <cell r="AR511">
            <v>0</v>
          </cell>
          <cell r="AS511" t="str">
            <v>CADEIRA MOI (S/B) (LAMINADA) (TC LISO) - 0,48x0,57x0,82H</v>
          </cell>
          <cell r="AT511">
            <v>9101.7900000000009</v>
          </cell>
          <cell r="AU511">
            <v>9101.7900000000009</v>
          </cell>
          <cell r="AV511">
            <v>9101.7900000000009</v>
          </cell>
          <cell r="AW511">
            <v>0</v>
          </cell>
          <cell r="AX511">
            <v>9101.7900000000009</v>
          </cell>
          <cell r="AY511">
            <v>0</v>
          </cell>
          <cell r="AZ511"/>
          <cell r="BA511" t="str">
            <v/>
          </cell>
          <cell r="BB511"/>
          <cell r="BC511"/>
          <cell r="BD511"/>
          <cell r="BE511" t="str">
            <v/>
          </cell>
          <cell r="BF511">
            <v>0</v>
          </cell>
          <cell r="BG511" t="str">
            <v/>
          </cell>
          <cell r="BH511" t="str">
            <v/>
          </cell>
          <cell r="BI511">
            <v>12</v>
          </cell>
          <cell r="BJ511" t="str">
            <v>0</v>
          </cell>
          <cell r="BK511">
            <v>0</v>
          </cell>
          <cell r="BL511">
            <v>0</v>
          </cell>
          <cell r="BM511"/>
          <cell r="BN511"/>
          <cell r="BO511"/>
          <cell r="BP511"/>
          <cell r="BR511" t="str">
            <v>TEO PE</v>
          </cell>
          <cell r="BT511" t="str">
            <v>CLAMI CADEIRA</v>
          </cell>
          <cell r="BU511" t="str">
            <v>CADEIRA MOI</v>
          </cell>
        </row>
        <row r="512">
          <cell r="H512">
            <v>1</v>
          </cell>
          <cell r="O512">
            <v>223323</v>
          </cell>
          <cell r="P512" t="str">
            <v>2019/044-0127-01</v>
          </cell>
          <cell r="Q512" t="str">
            <v>EST CADEIRA MOI (LAM CARV PT) (TC LISO WHITE MIX)</v>
          </cell>
          <cell r="R512"/>
          <cell r="S512"/>
          <cell r="T512"/>
          <cell r="U512">
            <v>0.48</v>
          </cell>
          <cell r="V512">
            <v>0.56999999999999995</v>
          </cell>
          <cell r="W512">
            <v>0.82</v>
          </cell>
          <cell r="X512">
            <v>0</v>
          </cell>
          <cell r="Y512" t="str">
            <v>EST CADEIRA MOI (LAM CARV PT) (TC LISO WHITE MIX) - 0,48x0,57x0,82H</v>
          </cell>
          <cell r="Z512">
            <v>9101.7900000000009</v>
          </cell>
          <cell r="AA512">
            <v>0.5</v>
          </cell>
          <cell r="AB512">
            <v>4550.8950000000004</v>
          </cell>
          <cell r="AC512"/>
          <cell r="AD512"/>
          <cell r="AE512"/>
          <cell r="AF512">
            <v>9101.7900000000009</v>
          </cell>
          <cell r="AG512">
            <v>9101.7900000000009</v>
          </cell>
          <cell r="AH512">
            <v>0</v>
          </cell>
          <cell r="AI512">
            <v>9101.7900000000009</v>
          </cell>
          <cell r="AJ512" t="str">
            <v>REF: 371172</v>
          </cell>
          <cell r="AK512"/>
          <cell r="AL512">
            <v>371172</v>
          </cell>
          <cell r="AM512" t="str">
            <v>CADEIRA MOI (S/B) (LAMINADA) (TC LISO)</v>
          </cell>
          <cell r="AN512"/>
          <cell r="AO512">
            <v>0.48</v>
          </cell>
          <cell r="AP512">
            <v>0.56999999999999995</v>
          </cell>
          <cell r="AQ512">
            <v>0.82</v>
          </cell>
          <cell r="AR512">
            <v>0</v>
          </cell>
          <cell r="AS512" t="str">
            <v>CADEIRA MOI (S/B) (LAMINADA) (TC LISO) - 0,48x0,57x0,82H</v>
          </cell>
          <cell r="AT512">
            <v>9101.7900000000009</v>
          </cell>
          <cell r="AU512">
            <v>9101.7900000000009</v>
          </cell>
          <cell r="AV512">
            <v>9101.7900000000009</v>
          </cell>
          <cell r="AW512">
            <v>0</v>
          </cell>
          <cell r="AX512">
            <v>9101.7900000000009</v>
          </cell>
          <cell r="AY512">
            <v>0</v>
          </cell>
          <cell r="AZ512"/>
          <cell r="BA512" t="str">
            <v/>
          </cell>
          <cell r="BB512"/>
          <cell r="BC512"/>
          <cell r="BD512"/>
          <cell r="BE512" t="str">
            <v/>
          </cell>
          <cell r="BF512">
            <v>0</v>
          </cell>
          <cell r="BG512" t="str">
            <v/>
          </cell>
          <cell r="BH512" t="str">
            <v/>
          </cell>
          <cell r="BI512">
            <v>12</v>
          </cell>
          <cell r="BJ512" t="str">
            <v>0</v>
          </cell>
          <cell r="BK512">
            <v>0</v>
          </cell>
          <cell r="BL512">
            <v>0</v>
          </cell>
          <cell r="BM512"/>
          <cell r="BN512"/>
          <cell r="BO512"/>
          <cell r="BP512"/>
          <cell r="BR512" t="str">
            <v>TEO PE</v>
          </cell>
          <cell r="BT512" t="str">
            <v>CLAMI CADEIRA</v>
          </cell>
          <cell r="BU512" t="str">
            <v>CADEIRA MOI</v>
          </cell>
        </row>
        <row r="513">
          <cell r="H513">
            <v>1</v>
          </cell>
          <cell r="O513">
            <v>334203</v>
          </cell>
          <cell r="P513" t="str">
            <v>2022/178-0037-01</v>
          </cell>
          <cell r="Q513" t="str">
            <v>EST POLTRONA MOI (PINTURA PJ) (REC CARAMELO)</v>
          </cell>
          <cell r="R513"/>
          <cell r="S513"/>
          <cell r="T513"/>
          <cell r="U513">
            <v>0.69</v>
          </cell>
          <cell r="V513">
            <v>0.77</v>
          </cell>
          <cell r="W513">
            <v>0.8</v>
          </cell>
          <cell r="X513">
            <v>0</v>
          </cell>
          <cell r="Y513" t="str">
            <v>EST POLTRONA MOI (PINTURA PJ) (REC CARAMELO) - 0,69x0,77x0,8H</v>
          </cell>
          <cell r="Z513">
            <v>13346.46</v>
          </cell>
          <cell r="AA513">
            <v>0.5</v>
          </cell>
          <cell r="AB513">
            <v>6673.23</v>
          </cell>
          <cell r="AC513"/>
          <cell r="AD513"/>
          <cell r="AE513"/>
          <cell r="AF513">
            <v>13346.46</v>
          </cell>
          <cell r="AG513">
            <v>13346.46</v>
          </cell>
          <cell r="AH513">
            <v>0</v>
          </cell>
          <cell r="AI513">
            <v>13346.46</v>
          </cell>
          <cell r="AJ513" t="str">
            <v>REF: 371197</v>
          </cell>
          <cell r="AK513"/>
          <cell r="AL513">
            <v>371197</v>
          </cell>
          <cell r="AM513" t="str">
            <v>POLTRONA MOI (PINTURA) (RECONSTITUIDO)</v>
          </cell>
          <cell r="AN513"/>
          <cell r="AO513">
            <v>0.69</v>
          </cell>
          <cell r="AP513">
            <v>0.77</v>
          </cell>
          <cell r="AQ513">
            <v>0.8</v>
          </cell>
          <cell r="AR513">
            <v>0</v>
          </cell>
          <cell r="AS513" t="str">
            <v>POLTRONA MOI (PINTURA) (RECONSTITUIDO) - 0,69x0,77x0,8H</v>
          </cell>
          <cell r="AT513">
            <v>13346.46</v>
          </cell>
          <cell r="AU513">
            <v>13346.46</v>
          </cell>
          <cell r="AV513">
            <v>13346.46</v>
          </cell>
          <cell r="AW513">
            <v>0</v>
          </cell>
          <cell r="AX513">
            <v>13346.46</v>
          </cell>
          <cell r="AY513">
            <v>0</v>
          </cell>
          <cell r="AZ513"/>
          <cell r="BA513" t="str">
            <v/>
          </cell>
          <cell r="BB513"/>
          <cell r="BC513"/>
          <cell r="BD513"/>
          <cell r="BE513" t="str">
            <v/>
          </cell>
          <cell r="BF513">
            <v>0</v>
          </cell>
          <cell r="BG513" t="str">
            <v/>
          </cell>
          <cell r="BH513" t="str">
            <v/>
          </cell>
          <cell r="BI513">
            <v>12</v>
          </cell>
          <cell r="BJ513" t="str">
            <v>0</v>
          </cell>
          <cell r="BK513">
            <v>0</v>
          </cell>
          <cell r="BL513">
            <v>0</v>
          </cell>
          <cell r="BM513"/>
          <cell r="BN513"/>
          <cell r="BO513"/>
          <cell r="BP513"/>
          <cell r="BR513" t="str">
            <v>TEO PE</v>
          </cell>
          <cell r="BT513" t="str">
            <v>CLAMI POLTRONA</v>
          </cell>
          <cell r="BU513" t="str">
            <v>POLTRONA MOI</v>
          </cell>
        </row>
        <row r="514">
          <cell r="H514">
            <v>1</v>
          </cell>
          <cell r="O514">
            <v>334203</v>
          </cell>
          <cell r="P514" t="str">
            <v>2022/178-0038-01</v>
          </cell>
          <cell r="Q514" t="str">
            <v>EST POLTRONA MOI (PINTURA PJ) (REC CARAMELO)</v>
          </cell>
          <cell r="R514"/>
          <cell r="S514"/>
          <cell r="T514"/>
          <cell r="U514">
            <v>0.69</v>
          </cell>
          <cell r="V514">
            <v>0.77</v>
          </cell>
          <cell r="W514">
            <v>0.8</v>
          </cell>
          <cell r="X514">
            <v>0</v>
          </cell>
          <cell r="Y514" t="str">
            <v>EST POLTRONA MOI (PINTURA PJ) (REC CARAMELO) - 0,69x0,77x0,8H</v>
          </cell>
          <cell r="Z514">
            <v>13346.46</v>
          </cell>
          <cell r="AA514">
            <v>0.5</v>
          </cell>
          <cell r="AB514">
            <v>6673.23</v>
          </cell>
          <cell r="AC514"/>
          <cell r="AD514"/>
          <cell r="AE514"/>
          <cell r="AF514">
            <v>13346.46</v>
          </cell>
          <cell r="AG514">
            <v>13346.46</v>
          </cell>
          <cell r="AH514">
            <v>0</v>
          </cell>
          <cell r="AI514">
            <v>13346.46</v>
          </cell>
          <cell r="AJ514" t="str">
            <v>REF: 371197</v>
          </cell>
          <cell r="AK514"/>
          <cell r="AL514">
            <v>371197</v>
          </cell>
          <cell r="AM514" t="str">
            <v>POLTRONA MOI (PINTURA) (RECONSTITUIDO)</v>
          </cell>
          <cell r="AN514"/>
          <cell r="AO514">
            <v>0.69</v>
          </cell>
          <cell r="AP514">
            <v>0.77</v>
          </cell>
          <cell r="AQ514">
            <v>0.8</v>
          </cell>
          <cell r="AR514">
            <v>0</v>
          </cell>
          <cell r="AS514" t="str">
            <v>POLTRONA MOI (PINTURA) (RECONSTITUIDO) - 0,69x0,77x0,8H</v>
          </cell>
          <cell r="AT514">
            <v>13346.46</v>
          </cell>
          <cell r="AU514">
            <v>13346.46</v>
          </cell>
          <cell r="AV514">
            <v>13346.46</v>
          </cell>
          <cell r="AW514">
            <v>0</v>
          </cell>
          <cell r="AX514">
            <v>13346.46</v>
          </cell>
          <cell r="AY514">
            <v>0</v>
          </cell>
          <cell r="AZ514"/>
          <cell r="BA514" t="str">
            <v/>
          </cell>
          <cell r="BB514"/>
          <cell r="BC514"/>
          <cell r="BD514"/>
          <cell r="BE514" t="str">
            <v/>
          </cell>
          <cell r="BF514">
            <v>0</v>
          </cell>
          <cell r="BG514" t="str">
            <v/>
          </cell>
          <cell r="BH514" t="str">
            <v/>
          </cell>
          <cell r="BI514">
            <v>12</v>
          </cell>
          <cell r="BJ514" t="str">
            <v>0</v>
          </cell>
          <cell r="BK514">
            <v>0</v>
          </cell>
          <cell r="BL514">
            <v>0</v>
          </cell>
          <cell r="BM514"/>
          <cell r="BN514"/>
          <cell r="BO514"/>
          <cell r="BP514"/>
          <cell r="BR514" t="str">
            <v>TEO PE</v>
          </cell>
          <cell r="BT514" t="str">
            <v>CLAMI POLTRONA</v>
          </cell>
          <cell r="BU514" t="str">
            <v>POLTRONA MOI</v>
          </cell>
        </row>
        <row r="515">
          <cell r="H515">
            <v>1</v>
          </cell>
          <cell r="O515">
            <v>385723</v>
          </cell>
          <cell r="P515" t="str">
            <v>2024/172-0069-01</v>
          </cell>
          <cell r="Q515" t="str">
            <v>EST BANQUETA BAR MOI H76 (PRETO FOSCO) (TC LISO LINHO CRU)</v>
          </cell>
          <cell r="R515"/>
          <cell r="S515"/>
          <cell r="T515"/>
          <cell r="U515">
            <v>0.51</v>
          </cell>
          <cell r="V515">
            <v>0.57999999999999996</v>
          </cell>
          <cell r="W515">
            <v>1.0900000000000001</v>
          </cell>
          <cell r="X515">
            <v>0</v>
          </cell>
          <cell r="Y515" t="str">
            <v>EST BANQUETA BAR MOI H76 (PRETO FOSCO) (TC LISO LINHO CRU) - 0,51x0,58x1,09H</v>
          </cell>
          <cell r="Z515">
            <v>9059.3700000000008</v>
          </cell>
          <cell r="AA515">
            <v>0.4</v>
          </cell>
          <cell r="AB515">
            <v>5435.6220000000003</v>
          </cell>
          <cell r="AC515"/>
          <cell r="AD515"/>
          <cell r="AE515"/>
          <cell r="AF515">
            <v>9059.3700000000008</v>
          </cell>
          <cell r="AG515">
            <v>9059.3700000000008</v>
          </cell>
          <cell r="AH515">
            <v>0</v>
          </cell>
          <cell r="AI515">
            <v>9059.3700000000008</v>
          </cell>
          <cell r="AJ515" t="str">
            <v>REF: 371237</v>
          </cell>
          <cell r="AK515"/>
          <cell r="AL515">
            <v>371237</v>
          </cell>
          <cell r="AM515" t="str">
            <v>BANQUETA BAR MOI H76 (PINTURA) (TC LISO)</v>
          </cell>
          <cell r="AN515"/>
          <cell r="AO515">
            <v>0.51</v>
          </cell>
          <cell r="AP515">
            <v>0.57999999999999996</v>
          </cell>
          <cell r="AQ515">
            <v>1.0900000000000001</v>
          </cell>
          <cell r="AR515">
            <v>0</v>
          </cell>
          <cell r="AS515" t="str">
            <v>BANQUETA BAR MOI H76 (PINTURA) (TC LISO) - 0,51x0,58x1,09H</v>
          </cell>
          <cell r="AT515">
            <v>9059.3700000000008</v>
          </cell>
          <cell r="AU515">
            <v>9059.3700000000008</v>
          </cell>
          <cell r="AV515">
            <v>9059.3700000000008</v>
          </cell>
          <cell r="AW515">
            <v>0</v>
          </cell>
          <cell r="AX515">
            <v>9059.3700000000008</v>
          </cell>
          <cell r="AY515">
            <v>0</v>
          </cell>
          <cell r="AZ515"/>
          <cell r="BA515" t="str">
            <v/>
          </cell>
          <cell r="BB515"/>
          <cell r="BC515"/>
          <cell r="BD515"/>
          <cell r="BE515" t="str">
            <v/>
          </cell>
          <cell r="BF515">
            <v>0</v>
          </cell>
          <cell r="BG515" t="str">
            <v/>
          </cell>
          <cell r="BH515" t="str">
            <v/>
          </cell>
          <cell r="BI515">
            <v>12</v>
          </cell>
          <cell r="BJ515" t="str">
            <v>0</v>
          </cell>
          <cell r="BK515">
            <v>0</v>
          </cell>
          <cell r="BL515">
            <v>0</v>
          </cell>
          <cell r="BM515"/>
          <cell r="BN515"/>
          <cell r="BO515"/>
          <cell r="BP515"/>
          <cell r="BR515" t="str">
            <v>TEODORO</v>
          </cell>
          <cell r="BT515" t="str">
            <v>CLAMI BANQUETA BAR</v>
          </cell>
          <cell r="BU515" t="str">
            <v>BANQUETA BAR MOI</v>
          </cell>
        </row>
        <row r="516">
          <cell r="H516">
            <v>3</v>
          </cell>
          <cell r="O516">
            <v>223320</v>
          </cell>
          <cell r="P516" t="str">
            <v>2018/191-0065-01</v>
          </cell>
          <cell r="Q516" t="str">
            <v>EST POLTRONA ALE (LAM CARV PT) (PREMIUM CARAM ENV) SOLETA PT</v>
          </cell>
          <cell r="R516"/>
          <cell r="S516"/>
          <cell r="T516"/>
          <cell r="U516">
            <v>0.72</v>
          </cell>
          <cell r="V516">
            <v>0.65</v>
          </cell>
          <cell r="W516">
            <v>0.73</v>
          </cell>
          <cell r="X516">
            <v>0</v>
          </cell>
          <cell r="Y516" t="str">
            <v>EST POLTRONA ALE (LAM CARV PT) (PREMIUM CARAM ENV) SOLETA PT - 0,72x0,65x0,73H</v>
          </cell>
          <cell r="Z516">
            <v>15141.37</v>
          </cell>
          <cell r="AA516">
            <v>0.5</v>
          </cell>
          <cell r="AB516">
            <v>7570.6850000000004</v>
          </cell>
          <cell r="AC516"/>
          <cell r="AD516"/>
          <cell r="AE516"/>
          <cell r="AF516">
            <v>15141.37</v>
          </cell>
          <cell r="AG516">
            <v>15141.37</v>
          </cell>
          <cell r="AH516">
            <v>0</v>
          </cell>
          <cell r="AI516">
            <v>15141.37</v>
          </cell>
          <cell r="AJ516" t="str">
            <v>REF: 378305</v>
          </cell>
          <cell r="AK516"/>
          <cell r="AL516">
            <v>378305</v>
          </cell>
          <cell r="AM516" t="str">
            <v>POLTRONA ALE (LAMINADA) (COURO PREMIUM)</v>
          </cell>
          <cell r="AN516"/>
          <cell r="AO516">
            <v>0.72</v>
          </cell>
          <cell r="AP516">
            <v>0.65</v>
          </cell>
          <cell r="AQ516">
            <v>0.73</v>
          </cell>
          <cell r="AR516">
            <v>0</v>
          </cell>
          <cell r="AS516" t="str">
            <v>POLTRONA ALE (LAMINADA) (COURO PREMIUM) - 0,72x0,65x0,73H</v>
          </cell>
          <cell r="AT516">
            <v>15141.37</v>
          </cell>
          <cell r="AU516">
            <v>15141.37</v>
          </cell>
          <cell r="AV516">
            <v>15141.37</v>
          </cell>
          <cell r="AW516">
            <v>0</v>
          </cell>
          <cell r="AX516">
            <v>15141.37</v>
          </cell>
          <cell r="AY516">
            <v>0</v>
          </cell>
          <cell r="AZ516"/>
          <cell r="BA516" t="str">
            <v/>
          </cell>
          <cell r="BB516"/>
          <cell r="BC516"/>
          <cell r="BD516"/>
          <cell r="BE516" t="str">
            <v/>
          </cell>
          <cell r="BF516">
            <v>0</v>
          </cell>
          <cell r="BG516" t="str">
            <v/>
          </cell>
          <cell r="BH516" t="str">
            <v/>
          </cell>
          <cell r="BI516">
            <v>12</v>
          </cell>
          <cell r="BJ516" t="str">
            <v>0</v>
          </cell>
          <cell r="BK516">
            <v>0</v>
          </cell>
          <cell r="BL516">
            <v>0</v>
          </cell>
          <cell r="BM516"/>
          <cell r="BN516"/>
          <cell r="BO516"/>
          <cell r="BP516"/>
          <cell r="BR516" t="str">
            <v>TEO PE</v>
          </cell>
          <cell r="BT516" t="str">
            <v>CLAMI POLTRONA</v>
          </cell>
          <cell r="BU516" t="str">
            <v>POLTRONA ALE</v>
          </cell>
        </row>
        <row r="517">
          <cell r="H517">
            <v>3</v>
          </cell>
          <cell r="O517">
            <v>223320</v>
          </cell>
          <cell r="P517" t="str">
            <v>2018/204-0078-01</v>
          </cell>
          <cell r="Q517" t="str">
            <v>EST POLTRONA ALE (LAM CARV PT) (PREMIUM CARAM ENV) SOLETA PT</v>
          </cell>
          <cell r="R517"/>
          <cell r="S517"/>
          <cell r="T517"/>
          <cell r="U517">
            <v>0.72</v>
          </cell>
          <cell r="V517">
            <v>0.65</v>
          </cell>
          <cell r="W517">
            <v>0.73</v>
          </cell>
          <cell r="X517">
            <v>0</v>
          </cell>
          <cell r="Y517" t="str">
            <v>EST POLTRONA ALE (LAM CARV PT) (PREMIUM CARAM ENV) SOLETA PT - 0,72x0,65x0,73H</v>
          </cell>
          <cell r="Z517">
            <v>15141.37</v>
          </cell>
          <cell r="AA517">
            <v>0.5</v>
          </cell>
          <cell r="AB517">
            <v>7570.6850000000004</v>
          </cell>
          <cell r="AC517"/>
          <cell r="AD517"/>
          <cell r="AE517"/>
          <cell r="AF517">
            <v>15141.37</v>
          </cell>
          <cell r="AG517">
            <v>15141.37</v>
          </cell>
          <cell r="AH517">
            <v>0</v>
          </cell>
          <cell r="AI517">
            <v>15141.37</v>
          </cell>
          <cell r="AJ517" t="str">
            <v>REF: 378305</v>
          </cell>
          <cell r="AK517"/>
          <cell r="AL517">
            <v>378305</v>
          </cell>
          <cell r="AM517" t="str">
            <v>POLTRONA ALE (LAMINADA) (COURO PREMIUM)</v>
          </cell>
          <cell r="AN517"/>
          <cell r="AO517">
            <v>0.72</v>
          </cell>
          <cell r="AP517">
            <v>0.65</v>
          </cell>
          <cell r="AQ517">
            <v>0.73</v>
          </cell>
          <cell r="AR517">
            <v>0</v>
          </cell>
          <cell r="AS517" t="str">
            <v>POLTRONA ALE (LAMINADA) (COURO PREMIUM) - 0,72x0,65x0,73H</v>
          </cell>
          <cell r="AT517">
            <v>15141.37</v>
          </cell>
          <cell r="AU517">
            <v>15141.37</v>
          </cell>
          <cell r="AV517">
            <v>15141.37</v>
          </cell>
          <cell r="AW517">
            <v>0</v>
          </cell>
          <cell r="AX517">
            <v>15141.37</v>
          </cell>
          <cell r="AY517">
            <v>0</v>
          </cell>
          <cell r="AZ517"/>
          <cell r="BA517" t="str">
            <v/>
          </cell>
          <cell r="BB517"/>
          <cell r="BC517"/>
          <cell r="BD517"/>
          <cell r="BE517" t="str">
            <v/>
          </cell>
          <cell r="BF517">
            <v>0</v>
          </cell>
          <cell r="BG517" t="str">
            <v/>
          </cell>
          <cell r="BH517" t="str">
            <v/>
          </cell>
          <cell r="BI517">
            <v>12</v>
          </cell>
          <cell r="BJ517" t="str">
            <v>0</v>
          </cell>
          <cell r="BK517">
            <v>0</v>
          </cell>
          <cell r="BL517">
            <v>0</v>
          </cell>
          <cell r="BM517"/>
          <cell r="BN517"/>
          <cell r="BO517"/>
          <cell r="BP517"/>
          <cell r="BR517" t="str">
            <v>TEO PE</v>
          </cell>
          <cell r="BT517" t="str">
            <v>CLAMI POLTRONA</v>
          </cell>
          <cell r="BU517" t="str">
            <v>POLTRONA ALE</v>
          </cell>
        </row>
        <row r="518">
          <cell r="H518">
            <v>4</v>
          </cell>
          <cell r="O518">
            <v>334238</v>
          </cell>
          <cell r="P518" t="str">
            <v>2022/166-0096-01</v>
          </cell>
          <cell r="Q518" t="str">
            <v>EST CADEIRA ALE (LAM FREIJO MEL) (REC CARAM) SOLETA CARAMELO</v>
          </cell>
          <cell r="R518"/>
          <cell r="S518"/>
          <cell r="T518"/>
          <cell r="U518">
            <v>0.56000000000000005</v>
          </cell>
          <cell r="V518">
            <v>0.55000000000000004</v>
          </cell>
          <cell r="W518">
            <v>0.78</v>
          </cell>
          <cell r="X518">
            <v>0</v>
          </cell>
          <cell r="Y518" t="str">
            <v>EST CADEIRA ALE (LAM FREIJO MEL) (REC CARAM) SOLETA CARAMELO - 0,56x0,55x0,78H</v>
          </cell>
          <cell r="Z518">
            <v>9327.9</v>
          </cell>
          <cell r="AA518">
            <v>0.4</v>
          </cell>
          <cell r="AB518">
            <v>5596.74</v>
          </cell>
          <cell r="AC518"/>
          <cell r="AD518"/>
          <cell r="AE518"/>
          <cell r="AF518">
            <v>9327.9</v>
          </cell>
          <cell r="AG518">
            <v>9327.9</v>
          </cell>
          <cell r="AH518">
            <v>0</v>
          </cell>
          <cell r="AI518">
            <v>9327.9</v>
          </cell>
          <cell r="AJ518" t="str">
            <v>REF: 371146</v>
          </cell>
          <cell r="AK518"/>
          <cell r="AL518">
            <v>371146</v>
          </cell>
          <cell r="AM518" t="str">
            <v>CADEIRA ALE (S/B) (LAMINADA) (RECONSTITUIDO)</v>
          </cell>
          <cell r="AN518"/>
          <cell r="AO518">
            <v>0.52</v>
          </cell>
          <cell r="AP518">
            <v>0.55000000000000004</v>
          </cell>
          <cell r="AQ518">
            <v>0.78</v>
          </cell>
          <cell r="AR518">
            <v>0</v>
          </cell>
          <cell r="AS518" t="str">
            <v>CADEIRA ALE (S/B) (LAMINADA) (RECONSTITUIDO) - 0,52x0,55x0,78H</v>
          </cell>
          <cell r="AT518">
            <v>9327.9</v>
          </cell>
          <cell r="AU518">
            <v>9327.9</v>
          </cell>
          <cell r="AV518">
            <v>9327.9</v>
          </cell>
          <cell r="AW518">
            <v>0</v>
          </cell>
          <cell r="AX518">
            <v>9327.9</v>
          </cell>
          <cell r="AY518">
            <v>0</v>
          </cell>
          <cell r="AZ518"/>
          <cell r="BA518" t="str">
            <v/>
          </cell>
          <cell r="BB518"/>
          <cell r="BC518"/>
          <cell r="BD518"/>
          <cell r="BE518" t="str">
            <v/>
          </cell>
          <cell r="BF518">
            <v>0</v>
          </cell>
          <cell r="BG518" t="str">
            <v/>
          </cell>
          <cell r="BH518" t="str">
            <v/>
          </cell>
          <cell r="BI518">
            <v>12</v>
          </cell>
          <cell r="BJ518" t="str">
            <v>0</v>
          </cell>
          <cell r="BK518">
            <v>0</v>
          </cell>
          <cell r="BL518">
            <v>0</v>
          </cell>
          <cell r="BM518"/>
          <cell r="BN518"/>
          <cell r="BO518"/>
          <cell r="BP518"/>
          <cell r="BR518" t="str">
            <v>TEODORO</v>
          </cell>
          <cell r="BT518" t="str">
            <v>CLAMI CADEIRA</v>
          </cell>
          <cell r="BU518" t="str">
            <v>CADEIRA ALE</v>
          </cell>
        </row>
        <row r="519">
          <cell r="H519">
            <v>8</v>
          </cell>
          <cell r="O519">
            <v>334219</v>
          </cell>
          <cell r="P519" t="str">
            <v>2022/166-0088-01</v>
          </cell>
          <cell r="Q519" t="str">
            <v>EST CADEIRA MOI (PINT MARROM FSC) (TC LISO BRUN CRU)</v>
          </cell>
          <cell r="R519"/>
          <cell r="S519"/>
          <cell r="T519"/>
          <cell r="U519">
            <v>0.48</v>
          </cell>
          <cell r="V519">
            <v>0.56999999999999995</v>
          </cell>
          <cell r="W519">
            <v>0.82</v>
          </cell>
          <cell r="X519">
            <v>0</v>
          </cell>
          <cell r="Y519" t="str">
            <v>EST CADEIRA MOI (PINT MARROM FSC) (TC LISO BRUN CRU) - 0,48x0,57x0,82H</v>
          </cell>
          <cell r="Z519">
            <v>8103.02</v>
          </cell>
          <cell r="AA519">
            <v>0.4</v>
          </cell>
          <cell r="AB519">
            <v>4861.8119999999999</v>
          </cell>
          <cell r="AC519"/>
          <cell r="AD519"/>
          <cell r="AE519"/>
          <cell r="AF519">
            <v>8103.02</v>
          </cell>
          <cell r="AG519">
            <v>8103.02</v>
          </cell>
          <cell r="AH519">
            <v>0</v>
          </cell>
          <cell r="AI519">
            <v>8103.02</v>
          </cell>
          <cell r="AJ519" t="str">
            <v>REF: 371163</v>
          </cell>
          <cell r="AK519"/>
          <cell r="AL519">
            <v>371163</v>
          </cell>
          <cell r="AM519" t="str">
            <v>CADEIRA MOI (S/B) (PINTURA) (TC LISO)</v>
          </cell>
          <cell r="AN519"/>
          <cell r="AO519">
            <v>0.48</v>
          </cell>
          <cell r="AP519">
            <v>0.56999999999999995</v>
          </cell>
          <cell r="AQ519">
            <v>0.82</v>
          </cell>
          <cell r="AR519">
            <v>0</v>
          </cell>
          <cell r="AS519" t="str">
            <v>CADEIRA MOI (S/B) (PINTURA) (TC LISO) - 0,48x0,57x0,82H</v>
          </cell>
          <cell r="AT519">
            <v>8103.02</v>
          </cell>
          <cell r="AU519">
            <v>8103.02</v>
          </cell>
          <cell r="AV519">
            <v>8103.02</v>
          </cell>
          <cell r="AW519">
            <v>0</v>
          </cell>
          <cell r="AX519">
            <v>8103.02</v>
          </cell>
          <cell r="AY519">
            <v>0</v>
          </cell>
          <cell r="AZ519"/>
          <cell r="BA519" t="str">
            <v/>
          </cell>
          <cell r="BB519"/>
          <cell r="BC519"/>
          <cell r="BD519"/>
          <cell r="BE519" t="str">
            <v/>
          </cell>
          <cell r="BF519">
            <v>0</v>
          </cell>
          <cell r="BG519" t="str">
            <v/>
          </cell>
          <cell r="BH519" t="str">
            <v/>
          </cell>
          <cell r="BI519">
            <v>12</v>
          </cell>
          <cell r="BJ519" t="str">
            <v>0</v>
          </cell>
          <cell r="BK519">
            <v>0</v>
          </cell>
          <cell r="BL519">
            <v>0</v>
          </cell>
          <cell r="BM519"/>
          <cell r="BN519"/>
          <cell r="BO519"/>
          <cell r="BP519"/>
          <cell r="BR519" t="str">
            <v>L CENTER</v>
          </cell>
          <cell r="BT519" t="str">
            <v>CLAMI CADEIRA</v>
          </cell>
          <cell r="BU519" t="str">
            <v>CADEIRA MOI</v>
          </cell>
        </row>
        <row r="520">
          <cell r="H520">
            <v>8</v>
          </cell>
          <cell r="O520">
            <v>334219</v>
          </cell>
          <cell r="P520" t="str">
            <v>2022/166-0089-01</v>
          </cell>
          <cell r="Q520" t="str">
            <v>EST CADEIRA MOI (PINT MARROM FSC) (TC LISO BRUN CRU)</v>
          </cell>
          <cell r="R520"/>
          <cell r="S520"/>
          <cell r="T520"/>
          <cell r="U520">
            <v>0.48</v>
          </cell>
          <cell r="V520">
            <v>0.56999999999999995</v>
          </cell>
          <cell r="W520">
            <v>0.82</v>
          </cell>
          <cell r="X520">
            <v>0</v>
          </cell>
          <cell r="Y520" t="str">
            <v>EST CADEIRA MOI (PINT MARROM FSC) (TC LISO BRUN CRU) - 0,48x0,57x0,82H</v>
          </cell>
          <cell r="Z520">
            <v>8103.02</v>
          </cell>
          <cell r="AA520">
            <v>0.4</v>
          </cell>
          <cell r="AB520">
            <v>4861.8119999999999</v>
          </cell>
          <cell r="AC520"/>
          <cell r="AD520"/>
          <cell r="AE520"/>
          <cell r="AF520">
            <v>8103.02</v>
          </cell>
          <cell r="AG520">
            <v>8103.02</v>
          </cell>
          <cell r="AH520">
            <v>0</v>
          </cell>
          <cell r="AI520">
            <v>8103.02</v>
          </cell>
          <cell r="AJ520" t="str">
            <v>REF: 371163</v>
          </cell>
          <cell r="AK520"/>
          <cell r="AL520">
            <v>371163</v>
          </cell>
          <cell r="AM520" t="str">
            <v>CADEIRA MOI (S/B) (PINTURA) (TC LISO)</v>
          </cell>
          <cell r="AN520"/>
          <cell r="AO520">
            <v>0.48</v>
          </cell>
          <cell r="AP520">
            <v>0.56999999999999995</v>
          </cell>
          <cell r="AQ520">
            <v>0.82</v>
          </cell>
          <cell r="AR520">
            <v>0</v>
          </cell>
          <cell r="AS520" t="str">
            <v>CADEIRA MOI (S/B) (PINTURA) (TC LISO) - 0,48x0,57x0,82H</v>
          </cell>
          <cell r="AT520">
            <v>8103.02</v>
          </cell>
          <cell r="AU520">
            <v>8103.02</v>
          </cell>
          <cell r="AV520">
            <v>8103.02</v>
          </cell>
          <cell r="AW520">
            <v>0</v>
          </cell>
          <cell r="AX520">
            <v>8103.02</v>
          </cell>
          <cell r="AY520">
            <v>0</v>
          </cell>
          <cell r="AZ520"/>
          <cell r="BA520" t="str">
            <v/>
          </cell>
          <cell r="BB520"/>
          <cell r="BC520"/>
          <cell r="BD520"/>
          <cell r="BE520" t="str">
            <v/>
          </cell>
          <cell r="BF520">
            <v>0</v>
          </cell>
          <cell r="BG520" t="str">
            <v/>
          </cell>
          <cell r="BH520" t="str">
            <v/>
          </cell>
          <cell r="BI520">
            <v>12</v>
          </cell>
          <cell r="BJ520" t="str">
            <v>0</v>
          </cell>
          <cell r="BK520">
            <v>0</v>
          </cell>
          <cell r="BL520">
            <v>0</v>
          </cell>
          <cell r="BM520"/>
          <cell r="BN520"/>
          <cell r="BO520"/>
          <cell r="BP520"/>
          <cell r="BR520" t="str">
            <v>L CENTER</v>
          </cell>
          <cell r="BT520" t="str">
            <v>CLAMI CADEIRA</v>
          </cell>
          <cell r="BU520" t="str">
            <v>CADEIRA MOI</v>
          </cell>
        </row>
        <row r="521">
          <cell r="H521">
            <v>8</v>
          </cell>
          <cell r="O521">
            <v>334219</v>
          </cell>
          <cell r="P521" t="str">
            <v>2022/166-0090-01</v>
          </cell>
          <cell r="Q521" t="str">
            <v>EST CADEIRA MOI (PINT MARROM FSC) (TC LISO BRUN CRU)</v>
          </cell>
          <cell r="R521"/>
          <cell r="S521"/>
          <cell r="T521"/>
          <cell r="U521">
            <v>0.48</v>
          </cell>
          <cell r="V521">
            <v>0.56999999999999995</v>
          </cell>
          <cell r="W521">
            <v>0.82</v>
          </cell>
          <cell r="X521">
            <v>0</v>
          </cell>
          <cell r="Y521" t="str">
            <v>EST CADEIRA MOI (PINT MARROM FSC) (TC LISO BRUN CRU) - 0,48x0,57x0,82H</v>
          </cell>
          <cell r="Z521">
            <v>8103.02</v>
          </cell>
          <cell r="AA521">
            <v>0.4</v>
          </cell>
          <cell r="AB521">
            <v>4861.8119999999999</v>
          </cell>
          <cell r="AC521"/>
          <cell r="AD521"/>
          <cell r="AE521"/>
          <cell r="AF521">
            <v>8103.02</v>
          </cell>
          <cell r="AG521">
            <v>8103.02</v>
          </cell>
          <cell r="AH521">
            <v>0</v>
          </cell>
          <cell r="AI521">
            <v>8103.02</v>
          </cell>
          <cell r="AJ521" t="str">
            <v>REF: 371163</v>
          </cell>
          <cell r="AK521"/>
          <cell r="AL521">
            <v>371163</v>
          </cell>
          <cell r="AM521" t="str">
            <v>CADEIRA MOI (S/B) (PINTURA) (TC LISO)</v>
          </cell>
          <cell r="AN521"/>
          <cell r="AO521">
            <v>0.48</v>
          </cell>
          <cell r="AP521">
            <v>0.56999999999999995</v>
          </cell>
          <cell r="AQ521">
            <v>0.82</v>
          </cell>
          <cell r="AR521">
            <v>0</v>
          </cell>
          <cell r="AS521" t="str">
            <v>CADEIRA MOI (S/B) (PINTURA) (TC LISO) - 0,48x0,57x0,82H</v>
          </cell>
          <cell r="AT521">
            <v>8103.02</v>
          </cell>
          <cell r="AU521">
            <v>8103.02</v>
          </cell>
          <cell r="AV521">
            <v>8103.02</v>
          </cell>
          <cell r="AW521">
            <v>0</v>
          </cell>
          <cell r="AX521">
            <v>8103.02</v>
          </cell>
          <cell r="AY521">
            <v>0</v>
          </cell>
          <cell r="AZ521"/>
          <cell r="BA521" t="str">
            <v/>
          </cell>
          <cell r="BB521"/>
          <cell r="BC521"/>
          <cell r="BD521"/>
          <cell r="BE521" t="str">
            <v/>
          </cell>
          <cell r="BF521">
            <v>0</v>
          </cell>
          <cell r="BG521" t="str">
            <v/>
          </cell>
          <cell r="BH521" t="str">
            <v/>
          </cell>
          <cell r="BI521">
            <v>12</v>
          </cell>
          <cell r="BJ521" t="str">
            <v>0</v>
          </cell>
          <cell r="BK521">
            <v>0</v>
          </cell>
          <cell r="BL521">
            <v>0</v>
          </cell>
          <cell r="BM521"/>
          <cell r="BN521"/>
          <cell r="BO521"/>
          <cell r="BP521"/>
          <cell r="BR521" t="str">
            <v>L CENTER</v>
          </cell>
          <cell r="BT521" t="str">
            <v>CLAMI CADEIRA</v>
          </cell>
          <cell r="BU521" t="str">
            <v>CADEIRA MOI</v>
          </cell>
        </row>
        <row r="522">
          <cell r="H522">
            <v>8</v>
          </cell>
          <cell r="O522">
            <v>334219</v>
          </cell>
          <cell r="P522" t="str">
            <v>2022/166-0091-01</v>
          </cell>
          <cell r="Q522" t="str">
            <v>EST CADEIRA MOI (PINT MARROM FSC) (TC LISO BRUN CRU)</v>
          </cell>
          <cell r="R522"/>
          <cell r="S522"/>
          <cell r="T522"/>
          <cell r="U522">
            <v>0.48</v>
          </cell>
          <cell r="V522">
            <v>0.56999999999999995</v>
          </cell>
          <cell r="W522">
            <v>0.82</v>
          </cell>
          <cell r="X522">
            <v>0</v>
          </cell>
          <cell r="Y522" t="str">
            <v>EST CADEIRA MOI (PINT MARROM FSC) (TC LISO BRUN CRU) - 0,48x0,57x0,82H</v>
          </cell>
          <cell r="Z522">
            <v>8103.02</v>
          </cell>
          <cell r="AA522">
            <v>0.4</v>
          </cell>
          <cell r="AB522">
            <v>4861.8119999999999</v>
          </cell>
          <cell r="AC522"/>
          <cell r="AD522"/>
          <cell r="AE522"/>
          <cell r="AF522">
            <v>8103.02</v>
          </cell>
          <cell r="AG522">
            <v>8103.02</v>
          </cell>
          <cell r="AH522">
            <v>0</v>
          </cell>
          <cell r="AI522">
            <v>8103.02</v>
          </cell>
          <cell r="AJ522" t="str">
            <v>REF: 371163</v>
          </cell>
          <cell r="AK522"/>
          <cell r="AL522">
            <v>371163</v>
          </cell>
          <cell r="AM522" t="str">
            <v>CADEIRA MOI (S/B) (PINTURA) (TC LISO)</v>
          </cell>
          <cell r="AN522"/>
          <cell r="AO522">
            <v>0.48</v>
          </cell>
          <cell r="AP522">
            <v>0.56999999999999995</v>
          </cell>
          <cell r="AQ522">
            <v>0.82</v>
          </cell>
          <cell r="AR522">
            <v>0</v>
          </cell>
          <cell r="AS522" t="str">
            <v>CADEIRA MOI (S/B) (PINTURA) (TC LISO) - 0,48x0,57x0,82H</v>
          </cell>
          <cell r="AT522">
            <v>8103.02</v>
          </cell>
          <cell r="AU522">
            <v>8103.02</v>
          </cell>
          <cell r="AV522">
            <v>8103.02</v>
          </cell>
          <cell r="AW522">
            <v>0</v>
          </cell>
          <cell r="AX522">
            <v>8103.02</v>
          </cell>
          <cell r="AY522">
            <v>0</v>
          </cell>
          <cell r="AZ522"/>
          <cell r="BA522" t="str">
            <v/>
          </cell>
          <cell r="BB522"/>
          <cell r="BC522"/>
          <cell r="BD522"/>
          <cell r="BE522" t="str">
            <v/>
          </cell>
          <cell r="BF522">
            <v>0</v>
          </cell>
          <cell r="BG522" t="str">
            <v/>
          </cell>
          <cell r="BH522" t="str">
            <v/>
          </cell>
          <cell r="BI522">
            <v>12</v>
          </cell>
          <cell r="BJ522" t="str">
            <v>0</v>
          </cell>
          <cell r="BK522">
            <v>0</v>
          </cell>
          <cell r="BL522">
            <v>0</v>
          </cell>
          <cell r="BM522"/>
          <cell r="BN522"/>
          <cell r="BO522"/>
          <cell r="BP522"/>
          <cell r="BR522" t="str">
            <v>L CENTER</v>
          </cell>
          <cell r="BT522" t="str">
            <v>CLAMI CADEIRA</v>
          </cell>
          <cell r="BU522" t="str">
            <v>CADEIRA MOI</v>
          </cell>
        </row>
        <row r="523">
          <cell r="H523">
            <v>8</v>
          </cell>
          <cell r="O523">
            <v>334219</v>
          </cell>
          <cell r="P523" t="str">
            <v>2022/166-0092-01</v>
          </cell>
          <cell r="Q523" t="str">
            <v>EST CADEIRA MOI (PINT MARROM FSC) (TC LISO BRUN CRU)</v>
          </cell>
          <cell r="R523"/>
          <cell r="S523"/>
          <cell r="T523"/>
          <cell r="U523">
            <v>0.48</v>
          </cell>
          <cell r="V523">
            <v>0.56999999999999995</v>
          </cell>
          <cell r="W523">
            <v>0.82</v>
          </cell>
          <cell r="X523">
            <v>0</v>
          </cell>
          <cell r="Y523" t="str">
            <v>EST CADEIRA MOI (PINT MARROM FSC) (TC LISO BRUN CRU) - 0,48x0,57x0,82H</v>
          </cell>
          <cell r="Z523">
            <v>8103.02</v>
          </cell>
          <cell r="AA523">
            <v>0.4</v>
          </cell>
          <cell r="AB523">
            <v>4861.8119999999999</v>
          </cell>
          <cell r="AC523"/>
          <cell r="AD523"/>
          <cell r="AE523"/>
          <cell r="AF523">
            <v>8103.02</v>
          </cell>
          <cell r="AG523">
            <v>8103.02</v>
          </cell>
          <cell r="AH523">
            <v>0</v>
          </cell>
          <cell r="AI523">
            <v>8103.02</v>
          </cell>
          <cell r="AJ523" t="str">
            <v>REF: 371163</v>
          </cell>
          <cell r="AK523"/>
          <cell r="AL523">
            <v>371163</v>
          </cell>
          <cell r="AM523" t="str">
            <v>CADEIRA MOI (S/B) (PINTURA) (TC LISO)</v>
          </cell>
          <cell r="AN523"/>
          <cell r="AO523">
            <v>0.48</v>
          </cell>
          <cell r="AP523">
            <v>0.56999999999999995</v>
          </cell>
          <cell r="AQ523">
            <v>0.82</v>
          </cell>
          <cell r="AR523">
            <v>0</v>
          </cell>
          <cell r="AS523" t="str">
            <v>CADEIRA MOI (S/B) (PINTURA) (TC LISO) - 0,48x0,57x0,82H</v>
          </cell>
          <cell r="AT523">
            <v>8103.02</v>
          </cell>
          <cell r="AU523">
            <v>8103.02</v>
          </cell>
          <cell r="AV523">
            <v>8103.02</v>
          </cell>
          <cell r="AW523">
            <v>0</v>
          </cell>
          <cell r="AX523">
            <v>8103.02</v>
          </cell>
          <cell r="AY523">
            <v>0</v>
          </cell>
          <cell r="AZ523"/>
          <cell r="BA523" t="str">
            <v/>
          </cell>
          <cell r="BB523"/>
          <cell r="BC523"/>
          <cell r="BD523"/>
          <cell r="BE523" t="str">
            <v/>
          </cell>
          <cell r="BF523">
            <v>0</v>
          </cell>
          <cell r="BG523" t="str">
            <v/>
          </cell>
          <cell r="BH523" t="str">
            <v/>
          </cell>
          <cell r="BI523">
            <v>12</v>
          </cell>
          <cell r="BJ523" t="str">
            <v>0</v>
          </cell>
          <cell r="BK523">
            <v>0</v>
          </cell>
          <cell r="BL523">
            <v>0</v>
          </cell>
          <cell r="BM523"/>
          <cell r="BN523"/>
          <cell r="BO523"/>
          <cell r="BP523"/>
          <cell r="BR523" t="str">
            <v>L CENTER</v>
          </cell>
          <cell r="BT523" t="str">
            <v>CLAMI CADEIRA</v>
          </cell>
          <cell r="BU523" t="str">
            <v>CADEIRA MOI</v>
          </cell>
        </row>
        <row r="524">
          <cell r="H524">
            <v>8</v>
          </cell>
          <cell r="O524">
            <v>334219</v>
          </cell>
          <cell r="P524" t="str">
            <v>2022/166-0093-01</v>
          </cell>
          <cell r="Q524" t="str">
            <v>EST CADEIRA MOI (PINT MARROM FSC) (TC LISO BRUN CRU)</v>
          </cell>
          <cell r="R524"/>
          <cell r="S524"/>
          <cell r="T524"/>
          <cell r="U524">
            <v>0.48</v>
          </cell>
          <cell r="V524">
            <v>0.56999999999999995</v>
          </cell>
          <cell r="W524">
            <v>0.82</v>
          </cell>
          <cell r="X524">
            <v>0</v>
          </cell>
          <cell r="Y524" t="str">
            <v>EST CADEIRA MOI (PINT MARROM FSC) (TC LISO BRUN CRU) - 0,48x0,57x0,82H</v>
          </cell>
          <cell r="Z524">
            <v>8103.02</v>
          </cell>
          <cell r="AA524">
            <v>0.4</v>
          </cell>
          <cell r="AB524">
            <v>4861.8119999999999</v>
          </cell>
          <cell r="AC524"/>
          <cell r="AD524"/>
          <cell r="AE524"/>
          <cell r="AF524">
            <v>8103.02</v>
          </cell>
          <cell r="AG524">
            <v>8103.02</v>
          </cell>
          <cell r="AH524">
            <v>0</v>
          </cell>
          <cell r="AI524">
            <v>8103.02</v>
          </cell>
          <cell r="AJ524" t="str">
            <v>REF: 371163</v>
          </cell>
          <cell r="AK524"/>
          <cell r="AL524">
            <v>371163</v>
          </cell>
          <cell r="AM524" t="str">
            <v>CADEIRA MOI (S/B) (PINTURA) (TC LISO)</v>
          </cell>
          <cell r="AN524"/>
          <cell r="AO524">
            <v>0.48</v>
          </cell>
          <cell r="AP524">
            <v>0.56999999999999995</v>
          </cell>
          <cell r="AQ524">
            <v>0.82</v>
          </cell>
          <cell r="AR524">
            <v>0</v>
          </cell>
          <cell r="AS524" t="str">
            <v>CADEIRA MOI (S/B) (PINTURA) (TC LISO) - 0,48x0,57x0,82H</v>
          </cell>
          <cell r="AT524">
            <v>8103.02</v>
          </cell>
          <cell r="AU524">
            <v>8103.02</v>
          </cell>
          <cell r="AV524">
            <v>8103.02</v>
          </cell>
          <cell r="AW524">
            <v>0</v>
          </cell>
          <cell r="AX524">
            <v>8103.02</v>
          </cell>
          <cell r="AY524">
            <v>0</v>
          </cell>
          <cell r="AZ524"/>
          <cell r="BA524" t="str">
            <v/>
          </cell>
          <cell r="BB524"/>
          <cell r="BC524"/>
          <cell r="BD524"/>
          <cell r="BE524" t="str">
            <v/>
          </cell>
          <cell r="BF524">
            <v>0</v>
          </cell>
          <cell r="BG524" t="str">
            <v/>
          </cell>
          <cell r="BH524" t="str">
            <v/>
          </cell>
          <cell r="BI524">
            <v>12</v>
          </cell>
          <cell r="BJ524" t="str">
            <v>0</v>
          </cell>
          <cell r="BK524">
            <v>0</v>
          </cell>
          <cell r="BL524">
            <v>0</v>
          </cell>
          <cell r="BM524"/>
          <cell r="BN524"/>
          <cell r="BO524"/>
          <cell r="BP524"/>
          <cell r="BR524" t="str">
            <v>L CENTER</v>
          </cell>
          <cell r="BT524" t="str">
            <v>CLAMI CADEIRA</v>
          </cell>
          <cell r="BU524" t="str">
            <v>CADEIRA MOI</v>
          </cell>
        </row>
        <row r="525">
          <cell r="H525">
            <v>0</v>
          </cell>
          <cell r="O525">
            <v>370998</v>
          </cell>
          <cell r="P525" t="str">
            <v>2023/174-0002-01</v>
          </cell>
          <cell r="Q525" t="str">
            <v>EST BANQUETA BAR CAVALETTA H65 (JEQUITIBA IMBUIA CLARO)</v>
          </cell>
          <cell r="R525"/>
          <cell r="S525"/>
          <cell r="T525"/>
          <cell r="U525">
            <v>0.43</v>
          </cell>
          <cell r="V525">
            <v>0.46</v>
          </cell>
          <cell r="W525">
            <v>0.65</v>
          </cell>
          <cell r="X525">
            <v>0</v>
          </cell>
          <cell r="Y525" t="str">
            <v>EST BANQUETA BAR CAVALETTA H65 (JEQUITIBA IMBUIA CLARO) - 0,43x0,46x0,65H</v>
          </cell>
          <cell r="Z525">
            <v>6456.31</v>
          </cell>
          <cell r="AA525">
            <v>0.35</v>
          </cell>
          <cell r="AB525">
            <v>4196.6015000000007</v>
          </cell>
          <cell r="AC525"/>
          <cell r="AD525"/>
          <cell r="AE525"/>
          <cell r="AF525">
            <v>6456.31</v>
          </cell>
          <cell r="AG525">
            <v>6456.31</v>
          </cell>
          <cell r="AH525">
            <v>0</v>
          </cell>
          <cell r="AI525">
            <v>6456.31</v>
          </cell>
          <cell r="AJ525" t="str">
            <v>REF: 303982</v>
          </cell>
          <cell r="AK525"/>
          <cell r="AL525">
            <v>303982</v>
          </cell>
          <cell r="AM525" t="str">
            <v>BANQUETA BAR CAVALETTA H60 (JEQUITIBA)</v>
          </cell>
          <cell r="AN525"/>
          <cell r="AO525">
            <v>0.42</v>
          </cell>
          <cell r="AP525">
            <v>0.46</v>
          </cell>
          <cell r="AQ525">
            <v>0.65</v>
          </cell>
          <cell r="AR525">
            <v>0</v>
          </cell>
          <cell r="AS525" t="str">
            <v>BANQUETA BAR CAVALETTA H60 (JEQUITIBA) - 0,42x0,46x0,65H</v>
          </cell>
          <cell r="AT525">
            <v>6456.31</v>
          </cell>
          <cell r="AU525">
            <v>6456.31</v>
          </cell>
          <cell r="AV525">
            <v>6456.31</v>
          </cell>
          <cell r="AW525">
            <v>0</v>
          </cell>
          <cell r="AX525">
            <v>6456.31</v>
          </cell>
          <cell r="AY525">
            <v>0</v>
          </cell>
          <cell r="AZ525"/>
          <cell r="BA525" t="str">
            <v/>
          </cell>
          <cell r="BB525"/>
          <cell r="BC525"/>
          <cell r="BD525"/>
          <cell r="BE525" t="str">
            <v/>
          </cell>
          <cell r="BF525">
            <v>0</v>
          </cell>
          <cell r="BG525" t="str">
            <v/>
          </cell>
          <cell r="BH525" t="str">
            <v/>
          </cell>
          <cell r="BI525">
            <v>12</v>
          </cell>
          <cell r="BJ525" t="str">
            <v>0</v>
          </cell>
          <cell r="BK525">
            <v>0</v>
          </cell>
          <cell r="BL525">
            <v>0</v>
          </cell>
          <cell r="BM525"/>
          <cell r="BN525"/>
          <cell r="BO525"/>
          <cell r="BP525"/>
          <cell r="BR525" t="str">
            <v>L CENTER</v>
          </cell>
          <cell r="BT525" t="str">
            <v/>
          </cell>
          <cell r="BU525" t="str">
            <v/>
          </cell>
        </row>
        <row r="526">
          <cell r="H526">
            <v>0</v>
          </cell>
          <cell r="O526">
            <v>187165</v>
          </cell>
          <cell r="P526" t="str">
            <v>2016/0890-038-01</v>
          </cell>
          <cell r="Q526" t="str">
            <v>EST BANQUETA BAR ZIG (MISTA G CANYON/TELA SXT NT) MEL CLARO</v>
          </cell>
          <cell r="R526"/>
          <cell r="S526"/>
          <cell r="T526"/>
          <cell r="U526">
            <v>0.5</v>
          </cell>
          <cell r="V526">
            <v>0.51</v>
          </cell>
          <cell r="W526">
            <v>1.05</v>
          </cell>
          <cell r="X526">
            <v>0</v>
          </cell>
          <cell r="Y526" t="str">
            <v>EST BANQUETA BAR ZIG (MISTA G CANYON/TELA SXT NT) MEL CLARO - 0,5x0,51x1,05H</v>
          </cell>
          <cell r="Z526">
            <v>6150.54</v>
          </cell>
          <cell r="AA526">
            <v>0.65</v>
          </cell>
          <cell r="AB526">
            <v>2152.6889999999999</v>
          </cell>
          <cell r="AC526"/>
          <cell r="AD526"/>
          <cell r="AE526"/>
          <cell r="AF526">
            <v>6150.54</v>
          </cell>
          <cell r="AG526">
            <v>6150.54</v>
          </cell>
          <cell r="AH526">
            <v>0</v>
          </cell>
          <cell r="AI526">
            <v>6150.54</v>
          </cell>
          <cell r="AJ526" t="str">
            <v>REF: 187165</v>
          </cell>
          <cell r="AK526" t="str">
            <v>PRODUTO FORA DE LINHA</v>
          </cell>
          <cell r="AL526">
            <v>187165</v>
          </cell>
          <cell r="AM526" t="str">
            <v>EST BANQUETA BAR ZIG (MISTA G CANYON/TELA SXT NT) MEL CLARO</v>
          </cell>
          <cell r="AN526"/>
          <cell r="AO526">
            <v>0.5</v>
          </cell>
          <cell r="AP526">
            <v>0.51</v>
          </cell>
          <cell r="AQ526">
            <v>1.05</v>
          </cell>
          <cell r="AR526">
            <v>0</v>
          </cell>
          <cell r="AS526" t="str">
            <v>EST BANQUETA BAR ZIG (MISTA G CANYON/TELA SXT NT) MEL CLARO - 0,5x0,51x1,05H</v>
          </cell>
          <cell r="AT526">
            <v>6150.54</v>
          </cell>
          <cell r="AU526">
            <v>6150.54</v>
          </cell>
          <cell r="AV526">
            <v>6150.54</v>
          </cell>
          <cell r="AW526">
            <v>0</v>
          </cell>
          <cell r="AX526">
            <v>6150.54</v>
          </cell>
          <cell r="AY526">
            <v>0</v>
          </cell>
          <cell r="AZ526"/>
          <cell r="BA526" t="str">
            <v/>
          </cell>
          <cell r="BB526"/>
          <cell r="BC526"/>
          <cell r="BD526"/>
          <cell r="BE526" t="str">
            <v/>
          </cell>
          <cell r="BF526">
            <v>0</v>
          </cell>
          <cell r="BG526" t="str">
            <v/>
          </cell>
          <cell r="BH526" t="str">
            <v/>
          </cell>
          <cell r="BI526">
            <v>14</v>
          </cell>
          <cell r="BJ526" t="str">
            <v>0</v>
          </cell>
          <cell r="BK526">
            <v>0</v>
          </cell>
          <cell r="BL526">
            <v>0</v>
          </cell>
          <cell r="BM526"/>
          <cell r="BN526"/>
          <cell r="BO526"/>
          <cell r="BP526"/>
          <cell r="BR526" t="str">
            <v>LC PE</v>
          </cell>
          <cell r="BT526" t="str">
            <v/>
          </cell>
          <cell r="BU526" t="str">
            <v/>
          </cell>
        </row>
        <row r="527">
          <cell r="H527">
            <v>0</v>
          </cell>
          <cell r="O527">
            <v>187165</v>
          </cell>
          <cell r="P527" t="str">
            <v>2016/0890-040-01</v>
          </cell>
          <cell r="Q527" t="str">
            <v>EST BANQUETA BAR ZIG (MISTA G CANYON/TELA SXT NT) MEL CLARO</v>
          </cell>
          <cell r="R527"/>
          <cell r="S527"/>
          <cell r="T527"/>
          <cell r="U527">
            <v>0.5</v>
          </cell>
          <cell r="V527">
            <v>0.51</v>
          </cell>
          <cell r="W527">
            <v>1.05</v>
          </cell>
          <cell r="X527">
            <v>0</v>
          </cell>
          <cell r="Y527" t="str">
            <v>EST BANQUETA BAR ZIG (MISTA G CANYON/TELA SXT NT) MEL CLARO - 0,5x0,51x1,05H</v>
          </cell>
          <cell r="Z527">
            <v>6150.54</v>
          </cell>
          <cell r="AA527">
            <v>0.65</v>
          </cell>
          <cell r="AB527">
            <v>2152.6889999999999</v>
          </cell>
          <cell r="AC527"/>
          <cell r="AD527"/>
          <cell r="AE527"/>
          <cell r="AF527">
            <v>6150.54</v>
          </cell>
          <cell r="AG527">
            <v>6150.54</v>
          </cell>
          <cell r="AH527">
            <v>0</v>
          </cell>
          <cell r="AI527">
            <v>6150.54</v>
          </cell>
          <cell r="AJ527" t="str">
            <v>REF: 187165</v>
          </cell>
          <cell r="AK527" t="str">
            <v>PRODUTO FORA DE LINHA</v>
          </cell>
          <cell r="AL527">
            <v>187165</v>
          </cell>
          <cell r="AM527" t="str">
            <v>EST BANQUETA BAR ZIG (MISTA G CANYON/TELA SXT NT) MEL CLARO</v>
          </cell>
          <cell r="AN527"/>
          <cell r="AO527">
            <v>0.5</v>
          </cell>
          <cell r="AP527">
            <v>0.51</v>
          </cell>
          <cell r="AQ527">
            <v>1.05</v>
          </cell>
          <cell r="AR527">
            <v>0</v>
          </cell>
          <cell r="AS527" t="str">
            <v>EST BANQUETA BAR ZIG (MISTA G CANYON/TELA SXT NT) MEL CLARO - 0,5x0,51x1,05H</v>
          </cell>
          <cell r="AT527">
            <v>6150.54</v>
          </cell>
          <cell r="AU527">
            <v>6150.54</v>
          </cell>
          <cell r="AV527">
            <v>6150.54</v>
          </cell>
          <cell r="AW527">
            <v>0</v>
          </cell>
          <cell r="AX527">
            <v>6150.54</v>
          </cell>
          <cell r="AY527">
            <v>0</v>
          </cell>
          <cell r="AZ527"/>
          <cell r="BA527" t="str">
            <v/>
          </cell>
          <cell r="BB527"/>
          <cell r="BC527"/>
          <cell r="BD527"/>
          <cell r="BE527" t="str">
            <v/>
          </cell>
          <cell r="BF527">
            <v>0</v>
          </cell>
          <cell r="BG527" t="str">
            <v/>
          </cell>
          <cell r="BH527" t="str">
            <v/>
          </cell>
          <cell r="BI527">
            <v>14</v>
          </cell>
          <cell r="BJ527" t="str">
            <v>0</v>
          </cell>
          <cell r="BK527">
            <v>0</v>
          </cell>
          <cell r="BL527">
            <v>0</v>
          </cell>
          <cell r="BM527"/>
          <cell r="BN527"/>
          <cell r="BO527"/>
          <cell r="BP527"/>
          <cell r="BR527" t="str">
            <v>LC PE</v>
          </cell>
          <cell r="BT527" t="str">
            <v/>
          </cell>
          <cell r="BU527" t="str">
            <v/>
          </cell>
        </row>
        <row r="528">
          <cell r="H528">
            <v>0</v>
          </cell>
          <cell r="O528">
            <v>187165</v>
          </cell>
          <cell r="P528" t="str">
            <v>2016/0890-039-01</v>
          </cell>
          <cell r="Q528" t="str">
            <v>EST BANQUETA BAR ZIG (MISTA G CANYON/TELA SXT NT) MEL CLARO</v>
          </cell>
          <cell r="R528"/>
          <cell r="S528"/>
          <cell r="T528"/>
          <cell r="U528">
            <v>0.5</v>
          </cell>
          <cell r="V528">
            <v>0.51</v>
          </cell>
          <cell r="W528">
            <v>1.05</v>
          </cell>
          <cell r="X528">
            <v>0</v>
          </cell>
          <cell r="Y528" t="str">
            <v>EST BANQUETA BAR ZIG (MISTA G CANYON/TELA SXT NT) MEL CLARO - 0,5x0,51x1,05H</v>
          </cell>
          <cell r="Z528">
            <v>6150.54</v>
          </cell>
          <cell r="AA528">
            <v>0.65</v>
          </cell>
          <cell r="AB528">
            <v>2152.6889999999999</v>
          </cell>
          <cell r="AC528"/>
          <cell r="AD528"/>
          <cell r="AE528"/>
          <cell r="AF528">
            <v>6150.54</v>
          </cell>
          <cell r="AG528">
            <v>6150.54</v>
          </cell>
          <cell r="AH528">
            <v>0</v>
          </cell>
          <cell r="AI528">
            <v>6150.54</v>
          </cell>
          <cell r="AJ528" t="str">
            <v>REF: 187165</v>
          </cell>
          <cell r="AK528" t="str">
            <v>PRODUTO FORA DE LINHA</v>
          </cell>
          <cell r="AL528">
            <v>187165</v>
          </cell>
          <cell r="AM528" t="str">
            <v>EST BANQUETA BAR ZIG (MISTA G CANYON/TELA SXT NT) MEL CLARO</v>
          </cell>
          <cell r="AN528"/>
          <cell r="AO528">
            <v>0.5</v>
          </cell>
          <cell r="AP528">
            <v>0.51</v>
          </cell>
          <cell r="AQ528">
            <v>1.05</v>
          </cell>
          <cell r="AR528">
            <v>0</v>
          </cell>
          <cell r="AS528" t="str">
            <v>EST BANQUETA BAR ZIG (MISTA G CANYON/TELA SXT NT) MEL CLARO - 0,5x0,51x1,05H</v>
          </cell>
          <cell r="AT528">
            <v>6150.54</v>
          </cell>
          <cell r="AU528">
            <v>6150.54</v>
          </cell>
          <cell r="AV528">
            <v>6150.54</v>
          </cell>
          <cell r="AW528">
            <v>0</v>
          </cell>
          <cell r="AX528">
            <v>6150.54</v>
          </cell>
          <cell r="AY528">
            <v>0</v>
          </cell>
          <cell r="AZ528"/>
          <cell r="BA528" t="str">
            <v/>
          </cell>
          <cell r="BB528"/>
          <cell r="BC528"/>
          <cell r="BD528"/>
          <cell r="BE528" t="str">
            <v/>
          </cell>
          <cell r="BF528">
            <v>0</v>
          </cell>
          <cell r="BG528" t="str">
            <v/>
          </cell>
          <cell r="BH528" t="str">
            <v/>
          </cell>
          <cell r="BI528">
            <v>14</v>
          </cell>
          <cell r="BJ528" t="str">
            <v>0</v>
          </cell>
          <cell r="BK528">
            <v>0</v>
          </cell>
          <cell r="BL528">
            <v>0</v>
          </cell>
          <cell r="BM528"/>
          <cell r="BN528"/>
          <cell r="BO528"/>
          <cell r="BP528"/>
          <cell r="BR528" t="str">
            <v>LC PE</v>
          </cell>
          <cell r="BT528" t="str">
            <v/>
          </cell>
          <cell r="BU528" t="str">
            <v/>
          </cell>
        </row>
        <row r="529">
          <cell r="H529">
            <v>0</v>
          </cell>
          <cell r="O529">
            <v>386293</v>
          </cell>
          <cell r="P529" t="str">
            <v>2024/103-0045-01</v>
          </cell>
          <cell r="Q529" t="str">
            <v>EST POLTRONA ARCO (JEQ CAST CLARO) (FENDI) COURO TOSC PRETO</v>
          </cell>
          <cell r="R529"/>
          <cell r="S529"/>
          <cell r="T529"/>
          <cell r="U529">
            <v>0.75</v>
          </cell>
          <cell r="V529">
            <v>0.91</v>
          </cell>
          <cell r="W529">
            <v>0.7</v>
          </cell>
          <cell r="X529">
            <v>0</v>
          </cell>
          <cell r="Y529" t="str">
            <v>EST POLTRONA ARCO (JEQ CAST CLARO) (FENDI) COURO TOSC PRETO - 0,75x0,91x0,7H</v>
          </cell>
          <cell r="Z529">
            <v>15745.27</v>
          </cell>
          <cell r="AA529">
            <v>0.35</v>
          </cell>
          <cell r="AB529">
            <v>10234.425500000001</v>
          </cell>
          <cell r="AC529"/>
          <cell r="AD529" t="str">
            <v>PROD C/RVST FORN</v>
          </cell>
          <cell r="AE529" t="str">
            <v>REVESTIMENTO FORN</v>
          </cell>
          <cell r="AF529">
            <v>15745.27</v>
          </cell>
          <cell r="AG529">
            <v>15745.27</v>
          </cell>
          <cell r="AH529">
            <v>0</v>
          </cell>
          <cell r="AI529">
            <v>15745.27</v>
          </cell>
          <cell r="AJ529" t="str">
            <v>REF: 303909</v>
          </cell>
          <cell r="AK529"/>
          <cell r="AL529">
            <v>303909</v>
          </cell>
          <cell r="AM529" t="str">
            <v>POLTRONA ARCO (RVST FORN)</v>
          </cell>
          <cell r="AN529"/>
          <cell r="AO529">
            <v>0.75</v>
          </cell>
          <cell r="AP529">
            <v>0.91</v>
          </cell>
          <cell r="AQ529">
            <v>0.7</v>
          </cell>
          <cell r="AR529">
            <v>0</v>
          </cell>
          <cell r="AS529" t="str">
            <v>POLTRONA ARCO (RVST FORN) - 0,75x0,91x0,7H</v>
          </cell>
          <cell r="AT529">
            <v>15745.27</v>
          </cell>
          <cell r="AU529">
            <v>15745.27</v>
          </cell>
          <cell r="AV529">
            <v>11601.27</v>
          </cell>
          <cell r="AW529">
            <v>4144</v>
          </cell>
          <cell r="AX529">
            <v>15745.27</v>
          </cell>
          <cell r="AY529">
            <v>0</v>
          </cell>
          <cell r="AZ529">
            <v>378216</v>
          </cell>
          <cell r="BA529" t="str">
            <v>COURO NATURAL TOSCANO (F9969)</v>
          </cell>
          <cell r="BB529" t="str">
            <v>RVST FORN: COURO NATURAL TOSCANO (F9969) - PRETO</v>
          </cell>
          <cell r="BC529">
            <v>5</v>
          </cell>
          <cell r="BD529"/>
          <cell r="BE529">
            <v>828.8</v>
          </cell>
          <cell r="BF529">
            <v>0</v>
          </cell>
          <cell r="BG529">
            <v>-828.8</v>
          </cell>
          <cell r="BH529" t="str">
            <v>RVST FORN</v>
          </cell>
          <cell r="BI529">
            <v>12</v>
          </cell>
          <cell r="BJ529">
            <v>4144</v>
          </cell>
          <cell r="BK529">
            <v>0</v>
          </cell>
          <cell r="BL529">
            <v>0</v>
          </cell>
          <cell r="BM529"/>
          <cell r="BN529"/>
          <cell r="BO529"/>
          <cell r="BP529"/>
          <cell r="BR529" t="str">
            <v>TEODORO</v>
          </cell>
          <cell r="BT529" t="str">
            <v/>
          </cell>
          <cell r="BU529" t="str">
            <v/>
          </cell>
        </row>
        <row r="530">
          <cell r="H530">
            <v>0</v>
          </cell>
          <cell r="O530">
            <v>386293</v>
          </cell>
          <cell r="P530" t="str">
            <v>2024/103-0046-01</v>
          </cell>
          <cell r="Q530" t="str">
            <v>EST POLTRONA ARCO (JEQ CAST CLARO) (FENDI) COURO TOSC PRETO</v>
          </cell>
          <cell r="R530"/>
          <cell r="S530"/>
          <cell r="T530"/>
          <cell r="U530">
            <v>0.75</v>
          </cell>
          <cell r="V530">
            <v>0.91</v>
          </cell>
          <cell r="W530">
            <v>0.7</v>
          </cell>
          <cell r="X530">
            <v>0</v>
          </cell>
          <cell r="Y530" t="str">
            <v>EST POLTRONA ARCO (JEQ CAST CLARO) (FENDI) COURO TOSC PRETO - 0,75x0,91x0,7H</v>
          </cell>
          <cell r="Z530">
            <v>15745.27</v>
          </cell>
          <cell r="AA530">
            <v>0.35</v>
          </cell>
          <cell r="AB530">
            <v>10234.425500000001</v>
          </cell>
          <cell r="AC530"/>
          <cell r="AD530" t="str">
            <v>PROD C/RVST FORN</v>
          </cell>
          <cell r="AE530" t="str">
            <v>REVESTIMENTO FORN</v>
          </cell>
          <cell r="AF530">
            <v>15745.27</v>
          </cell>
          <cell r="AG530">
            <v>15745.27</v>
          </cell>
          <cell r="AH530">
            <v>0</v>
          </cell>
          <cell r="AI530">
            <v>15745.27</v>
          </cell>
          <cell r="AJ530" t="str">
            <v>REF: 303909</v>
          </cell>
          <cell r="AK530"/>
          <cell r="AL530">
            <v>303909</v>
          </cell>
          <cell r="AM530" t="str">
            <v>POLTRONA ARCO (RVST FORN)</v>
          </cell>
          <cell r="AN530"/>
          <cell r="AO530">
            <v>0.75</v>
          </cell>
          <cell r="AP530">
            <v>0.91</v>
          </cell>
          <cell r="AQ530">
            <v>0.7</v>
          </cell>
          <cell r="AR530">
            <v>0</v>
          </cell>
          <cell r="AS530" t="str">
            <v>POLTRONA ARCO (RVST FORN) - 0,75x0,91x0,7H</v>
          </cell>
          <cell r="AT530">
            <v>15745.27</v>
          </cell>
          <cell r="AU530">
            <v>15745.27</v>
          </cell>
          <cell r="AV530">
            <v>11601.27</v>
          </cell>
          <cell r="AW530">
            <v>4144</v>
          </cell>
          <cell r="AX530">
            <v>15745.27</v>
          </cell>
          <cell r="AY530">
            <v>0</v>
          </cell>
          <cell r="AZ530">
            <v>378216</v>
          </cell>
          <cell r="BA530" t="str">
            <v>COURO NATURAL TOSCANO (F9969)</v>
          </cell>
          <cell r="BB530" t="str">
            <v>RVST FORN: COURO NATURAL TOSCANO (F9969) - PRETO</v>
          </cell>
          <cell r="BC530">
            <v>5</v>
          </cell>
          <cell r="BD530"/>
          <cell r="BE530">
            <v>828.8</v>
          </cell>
          <cell r="BF530">
            <v>0</v>
          </cell>
          <cell r="BG530">
            <v>-828.8</v>
          </cell>
          <cell r="BH530" t="str">
            <v>RVST FORN</v>
          </cell>
          <cell r="BI530">
            <v>12</v>
          </cell>
          <cell r="BJ530">
            <v>4144</v>
          </cell>
          <cell r="BK530">
            <v>0</v>
          </cell>
          <cell r="BL530">
            <v>0</v>
          </cell>
          <cell r="BM530"/>
          <cell r="BN530"/>
          <cell r="BO530"/>
          <cell r="BP530"/>
          <cell r="BR530" t="str">
            <v>TEODORO</v>
          </cell>
          <cell r="BT530" t="str">
            <v/>
          </cell>
          <cell r="BU530" t="str">
            <v/>
          </cell>
        </row>
        <row r="531">
          <cell r="H531">
            <v>0</v>
          </cell>
          <cell r="O531">
            <v>221140</v>
          </cell>
          <cell r="P531" t="str">
            <v>2018/082-0039-01</v>
          </cell>
          <cell r="Q531" t="str">
            <v>EST CADEIRA MIA S/BRACO (MAD 01) (COURO PIG 515 AZUL CLARO)</v>
          </cell>
          <cell r="R531"/>
          <cell r="S531"/>
          <cell r="T531"/>
          <cell r="U531">
            <v>0.51</v>
          </cell>
          <cell r="V531">
            <v>0.55000000000000004</v>
          </cell>
          <cell r="W531">
            <v>0.83</v>
          </cell>
          <cell r="X531">
            <v>0</v>
          </cell>
          <cell r="Y531" t="str">
            <v>EST CADEIRA MIA S/BRACO (MAD 01) (COURO PIG 515 AZUL CLARO) - 0,51x0,55x0,83H</v>
          </cell>
          <cell r="Z531">
            <v>9641.41</v>
          </cell>
          <cell r="AA531">
            <v>0.35</v>
          </cell>
          <cell r="AB531">
            <v>6266.9165000000003</v>
          </cell>
          <cell r="AC531"/>
          <cell r="AD531"/>
          <cell r="AE531"/>
          <cell r="AF531">
            <v>9641.41</v>
          </cell>
          <cell r="AG531">
            <v>9641.41</v>
          </cell>
          <cell r="AH531">
            <v>0</v>
          </cell>
          <cell r="AI531">
            <v>9641.41</v>
          </cell>
          <cell r="AJ531" t="str">
            <v>REF: 221140</v>
          </cell>
          <cell r="AK531" t="str">
            <v>PRODUTO FORA DE LINHA</v>
          </cell>
          <cell r="AL531">
            <v>221140</v>
          </cell>
          <cell r="AM531" t="str">
            <v>EST CADEIRA MIA S/BRACO (MAD 01) (COURO PIG 515 AZUL CLARO)</v>
          </cell>
          <cell r="AN531"/>
          <cell r="AO531">
            <v>0.51</v>
          </cell>
          <cell r="AP531">
            <v>0.55000000000000004</v>
          </cell>
          <cell r="AQ531">
            <v>0.83</v>
          </cell>
          <cell r="AR531">
            <v>0</v>
          </cell>
          <cell r="AS531" t="str">
            <v>EST CADEIRA MIA S/BRACO (MAD 01) (COURO PIG 515 AZUL CLARO) - 0,51x0,55x0,83H</v>
          </cell>
          <cell r="AT531">
            <v>9641.41</v>
          </cell>
          <cell r="AU531">
            <v>9641.41</v>
          </cell>
          <cell r="AV531">
            <v>9641.41</v>
          </cell>
          <cell r="AW531">
            <v>0</v>
          </cell>
          <cell r="AX531">
            <v>9641.41</v>
          </cell>
          <cell r="AY531">
            <v>0</v>
          </cell>
          <cell r="AZ531"/>
          <cell r="BA531" t="str">
            <v/>
          </cell>
          <cell r="BB531"/>
          <cell r="BC531"/>
          <cell r="BD531"/>
          <cell r="BE531" t="str">
            <v/>
          </cell>
          <cell r="BF531">
            <v>0</v>
          </cell>
          <cell r="BG531" t="str">
            <v/>
          </cell>
          <cell r="BH531" t="str">
            <v/>
          </cell>
          <cell r="BI531">
            <v>22</v>
          </cell>
          <cell r="BJ531" t="str">
            <v>0</v>
          </cell>
          <cell r="BK531">
            <v>0</v>
          </cell>
          <cell r="BL531">
            <v>0</v>
          </cell>
          <cell r="BM531"/>
          <cell r="BN531"/>
          <cell r="BO531"/>
          <cell r="BP531"/>
          <cell r="BR531" t="str">
            <v>TEO PE</v>
          </cell>
          <cell r="BT531" t="str">
            <v/>
          </cell>
          <cell r="BU531" t="str">
            <v/>
          </cell>
        </row>
        <row r="532">
          <cell r="H532">
            <v>0</v>
          </cell>
          <cell r="O532">
            <v>130909</v>
          </cell>
          <cell r="P532" t="str">
            <v>2013/177-0030-01</v>
          </cell>
          <cell r="Q532" t="str">
            <v>EST MESA LATERAL DUX (LACA BRILHO PRETA)</v>
          </cell>
          <cell r="R532"/>
          <cell r="S532"/>
          <cell r="T532"/>
          <cell r="U532">
            <v>0.6</v>
          </cell>
          <cell r="V532">
            <v>0</v>
          </cell>
          <cell r="W532">
            <v>0.6</v>
          </cell>
          <cell r="X532">
            <v>0.6</v>
          </cell>
          <cell r="Y532" t="str">
            <v>EST MESA LATERAL DUX (LACA BRILHO PRETA) - Ø0,6x0,6H</v>
          </cell>
          <cell r="Z532">
            <v>5901.5</v>
          </cell>
          <cell r="AA532">
            <v>0.7</v>
          </cell>
          <cell r="AB532">
            <v>1770.4499999999998</v>
          </cell>
          <cell r="AC532"/>
          <cell r="AD532"/>
          <cell r="AE532"/>
          <cell r="AF532">
            <v>5901.5</v>
          </cell>
          <cell r="AG532">
            <v>5901.5</v>
          </cell>
          <cell r="AH532">
            <v>0</v>
          </cell>
          <cell r="AI532">
            <v>5901.5</v>
          </cell>
          <cell r="AJ532" t="str">
            <v>REF: 130909</v>
          </cell>
          <cell r="AK532" t="str">
            <v>PRODUTO FORA DE LINHA</v>
          </cell>
          <cell r="AL532">
            <v>130909</v>
          </cell>
          <cell r="AM532" t="str">
            <v>EST MESA LATERAL DUX (LACA BRILHO PRETA)</v>
          </cell>
          <cell r="AN532"/>
          <cell r="AO532">
            <v>0.6</v>
          </cell>
          <cell r="AP532">
            <v>0</v>
          </cell>
          <cell r="AQ532">
            <v>0.6</v>
          </cell>
          <cell r="AR532">
            <v>0.6</v>
          </cell>
          <cell r="AS532" t="str">
            <v>EST MESA LATERAL DUX (LACA BRILHO PRETA) - Ø0,6x0,6H</v>
          </cell>
          <cell r="AT532">
            <v>5901.5</v>
          </cell>
          <cell r="AU532">
            <v>5901.5</v>
          </cell>
          <cell r="AV532">
            <v>5901.5</v>
          </cell>
          <cell r="AW532">
            <v>0</v>
          </cell>
          <cell r="AX532">
            <v>5901.5</v>
          </cell>
          <cell r="AY532">
            <v>0</v>
          </cell>
          <cell r="AZ532"/>
          <cell r="BA532" t="str">
            <v/>
          </cell>
          <cell r="BB532"/>
          <cell r="BC532"/>
          <cell r="BD532"/>
          <cell r="BE532" t="str">
            <v/>
          </cell>
          <cell r="BF532">
            <v>0</v>
          </cell>
          <cell r="BG532" t="str">
            <v/>
          </cell>
          <cell r="BH532" t="str">
            <v/>
          </cell>
          <cell r="BI532">
            <v>14</v>
          </cell>
          <cell r="BJ532" t="str">
            <v>0</v>
          </cell>
          <cell r="BK532">
            <v>0</v>
          </cell>
          <cell r="BL532">
            <v>0</v>
          </cell>
          <cell r="BM532"/>
          <cell r="BN532"/>
          <cell r="BO532"/>
          <cell r="BP532"/>
          <cell r="BR532" t="str">
            <v>TEO PE</v>
          </cell>
          <cell r="BT532" t="str">
            <v/>
          </cell>
          <cell r="BU532" t="str">
            <v/>
          </cell>
        </row>
        <row r="533">
          <cell r="H533">
            <v>0</v>
          </cell>
          <cell r="O533">
            <v>379349</v>
          </cell>
          <cell r="P533" t="str">
            <v>2024/205-0002-01</v>
          </cell>
          <cell r="Q533" t="str">
            <v>EST BUFFET MUMBAI (PE PINT) CARVALHO/TP CRISTAL</v>
          </cell>
          <cell r="R533"/>
          <cell r="S533"/>
          <cell r="T533"/>
          <cell r="U533">
            <v>1.6</v>
          </cell>
          <cell r="V533">
            <v>0.5</v>
          </cell>
          <cell r="W533">
            <v>0.8</v>
          </cell>
          <cell r="X533">
            <v>0</v>
          </cell>
          <cell r="Y533" t="str">
            <v>EST BUFFET MUMBAI (PE PINT) CARVALHO/TP CRISTAL - 1,6x0,5x0,8H</v>
          </cell>
          <cell r="Z533">
            <v>32069.39</v>
          </cell>
          <cell r="AA533">
            <v>0.35</v>
          </cell>
          <cell r="AB533">
            <v>20845.103500000001</v>
          </cell>
          <cell r="AC533"/>
          <cell r="AD533"/>
          <cell r="AE533"/>
          <cell r="AF533">
            <v>32069.39</v>
          </cell>
          <cell r="AG533">
            <v>32069.39</v>
          </cell>
          <cell r="AH533">
            <v>0</v>
          </cell>
          <cell r="AI533">
            <v>32069.39</v>
          </cell>
          <cell r="AJ533" t="str">
            <v>REF: 379349</v>
          </cell>
          <cell r="AK533" t="str">
            <v>PRODUTO FORA DE LINHA</v>
          </cell>
          <cell r="AL533">
            <v>379349</v>
          </cell>
          <cell r="AM533" t="str">
            <v>EST BUFFET MUMBAI (PE PINT) CARVALHO/TP CRISTAL</v>
          </cell>
          <cell r="AN533"/>
          <cell r="AO533">
            <v>1.6</v>
          </cell>
          <cell r="AP533">
            <v>0.5</v>
          </cell>
          <cell r="AQ533">
            <v>0.8</v>
          </cell>
          <cell r="AR533">
            <v>0</v>
          </cell>
          <cell r="AS533" t="str">
            <v>EST BUFFET MUMBAI (PE PINT) CARVALHO/TP CRISTAL - 1,6x0,5x0,8H</v>
          </cell>
          <cell r="AT533">
            <v>32069.39</v>
          </cell>
          <cell r="AU533">
            <v>32069.39</v>
          </cell>
          <cell r="AV533">
            <v>32069.39</v>
          </cell>
          <cell r="AW533">
            <v>0</v>
          </cell>
          <cell r="AX533">
            <v>32069.39</v>
          </cell>
          <cell r="AY533">
            <v>0</v>
          </cell>
          <cell r="AZ533"/>
          <cell r="BA533" t="str">
            <v/>
          </cell>
          <cell r="BB533"/>
          <cell r="BC533"/>
          <cell r="BD533"/>
          <cell r="BE533" t="str">
            <v/>
          </cell>
          <cell r="BF533">
            <v>0</v>
          </cell>
          <cell r="BG533" t="str">
            <v/>
          </cell>
          <cell r="BH533" t="str">
            <v/>
          </cell>
          <cell r="BI533">
            <v>14</v>
          </cell>
          <cell r="BJ533" t="str">
            <v>0</v>
          </cell>
          <cell r="BK533">
            <v>0</v>
          </cell>
          <cell r="BL533">
            <v>0</v>
          </cell>
          <cell r="BM533"/>
          <cell r="BN533"/>
          <cell r="BO533"/>
          <cell r="BP533"/>
          <cell r="BR533" t="str">
            <v>LC PE</v>
          </cell>
          <cell r="BT533" t="str">
            <v/>
          </cell>
          <cell r="BU533" t="str">
            <v/>
          </cell>
        </row>
        <row r="534">
          <cell r="H534">
            <v>0</v>
          </cell>
          <cell r="O534">
            <v>371711</v>
          </cell>
          <cell r="P534" t="str">
            <v>2023/282-0036-01</v>
          </cell>
          <cell r="Q534" t="str">
            <v>EST MESA JANTAR NINA (TAUARI NOGUEIRA)</v>
          </cell>
          <cell r="R534"/>
          <cell r="S534"/>
          <cell r="T534"/>
          <cell r="U534">
            <v>1.8</v>
          </cell>
          <cell r="V534">
            <v>0</v>
          </cell>
          <cell r="W534">
            <v>0.75</v>
          </cell>
          <cell r="X534">
            <v>1.8</v>
          </cell>
          <cell r="Y534" t="str">
            <v>EST MESA JANTAR NINA (TAUARI NOGUEIRA) - Ø1,8x0,75H</v>
          </cell>
          <cell r="Z534">
            <v>55693.93</v>
          </cell>
          <cell r="AA534">
            <v>0.35</v>
          </cell>
          <cell r="AB534">
            <v>36201.054499999998</v>
          </cell>
          <cell r="AC534"/>
          <cell r="AD534"/>
          <cell r="AE534"/>
          <cell r="AF534">
            <v>55693.93</v>
          </cell>
          <cell r="AG534">
            <v>55693.93</v>
          </cell>
          <cell r="AH534">
            <v>0</v>
          </cell>
          <cell r="AI534">
            <v>55693.93</v>
          </cell>
          <cell r="AJ534" t="str">
            <v>REF: 371662</v>
          </cell>
          <cell r="AK534"/>
          <cell r="AL534">
            <v>371662</v>
          </cell>
          <cell r="AM534" t="str">
            <v>MESA JANTAR NINA (TAUARI)</v>
          </cell>
          <cell r="AN534"/>
          <cell r="AO534">
            <v>1.8</v>
          </cell>
          <cell r="AP534">
            <v>0</v>
          </cell>
          <cell r="AQ534">
            <v>0.75</v>
          </cell>
          <cell r="AR534">
            <v>1.8</v>
          </cell>
          <cell r="AS534" t="str">
            <v>MESA JANTAR NINA (TAUARI) - Ø1,8x0,75H</v>
          </cell>
          <cell r="AT534">
            <v>55693.93</v>
          </cell>
          <cell r="AU534">
            <v>55693.93</v>
          </cell>
          <cell r="AV534">
            <v>55693.93</v>
          </cell>
          <cell r="AW534">
            <v>0</v>
          </cell>
          <cell r="AX534">
            <v>55693.93</v>
          </cell>
          <cell r="AY534">
            <v>0</v>
          </cell>
          <cell r="AZ534"/>
          <cell r="BA534" t="str">
            <v/>
          </cell>
          <cell r="BB534"/>
          <cell r="BC534"/>
          <cell r="BD534"/>
          <cell r="BE534" t="str">
            <v/>
          </cell>
          <cell r="BF534">
            <v>0</v>
          </cell>
          <cell r="BG534" t="str">
            <v/>
          </cell>
          <cell r="BH534" t="str">
            <v/>
          </cell>
          <cell r="BI534">
            <v>12</v>
          </cell>
          <cell r="BJ534" t="str">
            <v>0</v>
          </cell>
          <cell r="BK534">
            <v>0</v>
          </cell>
          <cell r="BL534">
            <v>0</v>
          </cell>
          <cell r="BM534"/>
          <cell r="BN534"/>
          <cell r="BO534"/>
          <cell r="BP534"/>
          <cell r="BR534" t="str">
            <v>D&amp;D</v>
          </cell>
          <cell r="BT534" t="str">
            <v/>
          </cell>
          <cell r="BU534" t="str">
            <v/>
          </cell>
        </row>
        <row r="535">
          <cell r="H535">
            <v>0</v>
          </cell>
          <cell r="O535">
            <v>270431</v>
          </cell>
          <cell r="P535" t="str">
            <v>2020/353-0122-01</v>
          </cell>
          <cell r="Q535" t="str">
            <v>EST BANQUETA BAR MEDALHINHA H65 (FREIJO) (RATTAN ABERTA NT)</v>
          </cell>
          <cell r="R535"/>
          <cell r="S535"/>
          <cell r="T535"/>
          <cell r="U535">
            <v>0.47</v>
          </cell>
          <cell r="V535">
            <v>0.61</v>
          </cell>
          <cell r="W535">
            <v>1.04</v>
          </cell>
          <cell r="X535">
            <v>0</v>
          </cell>
          <cell r="Y535" t="str">
            <v>EST BANQUETA BAR MEDALHINHA H65 (FREIJO) (RATTAN ABERTA NT) - 0,47x0,61x1,04H</v>
          </cell>
          <cell r="Z535">
            <v>10076.950000000001</v>
          </cell>
          <cell r="AA535">
            <v>0.35</v>
          </cell>
          <cell r="AB535">
            <v>6550.0175000000008</v>
          </cell>
          <cell r="AC535"/>
          <cell r="AD535"/>
          <cell r="AE535"/>
          <cell r="AF535">
            <v>10076.950000000001</v>
          </cell>
          <cell r="AG535">
            <v>10076.950000000001</v>
          </cell>
          <cell r="AH535">
            <v>0</v>
          </cell>
          <cell r="AI535">
            <v>10076.950000000001</v>
          </cell>
          <cell r="AJ535" t="str">
            <v>REF: 327427</v>
          </cell>
          <cell r="AK535"/>
          <cell r="AL535">
            <v>327427</v>
          </cell>
          <cell r="AM535" t="str">
            <v>BANQUETA BAR MEDALHINHA H65 (S/B) (TELA) (FREIJO)</v>
          </cell>
          <cell r="AN535"/>
          <cell r="AO535">
            <v>0.47</v>
          </cell>
          <cell r="AP535">
            <v>0.61</v>
          </cell>
          <cell r="AQ535">
            <v>1.04</v>
          </cell>
          <cell r="AR535">
            <v>0</v>
          </cell>
          <cell r="AS535" t="str">
            <v>BANQUETA BAR MEDALHINHA H65 (S/B) (TELA) (FREIJO) - 0,47x0,61x1,04H</v>
          </cell>
          <cell r="AT535">
            <v>10076.950000000001</v>
          </cell>
          <cell r="AU535">
            <v>10076.950000000001</v>
          </cell>
          <cell r="AV535">
            <v>10076.950000000001</v>
          </cell>
          <cell r="AW535">
            <v>0</v>
          </cell>
          <cell r="AX535">
            <v>10076.950000000001</v>
          </cell>
          <cell r="AY535">
            <v>0</v>
          </cell>
          <cell r="AZ535"/>
          <cell r="BA535" t="str">
            <v/>
          </cell>
          <cell r="BB535"/>
          <cell r="BC535"/>
          <cell r="BD535"/>
          <cell r="BE535" t="str">
            <v/>
          </cell>
          <cell r="BF535">
            <v>0</v>
          </cell>
          <cell r="BG535" t="str">
            <v/>
          </cell>
          <cell r="BH535" t="str">
            <v/>
          </cell>
          <cell r="BI535">
            <v>12</v>
          </cell>
          <cell r="BJ535" t="str">
            <v>0</v>
          </cell>
          <cell r="BK535">
            <v>0</v>
          </cell>
          <cell r="BL535">
            <v>0</v>
          </cell>
          <cell r="BM535"/>
          <cell r="BN535"/>
          <cell r="BO535"/>
          <cell r="BP535"/>
          <cell r="BR535" t="str">
            <v>D&amp;D</v>
          </cell>
          <cell r="BT535" t="str">
            <v/>
          </cell>
          <cell r="BU535" t="str">
            <v/>
          </cell>
        </row>
        <row r="536">
          <cell r="H536">
            <v>0</v>
          </cell>
          <cell r="O536">
            <v>260961</v>
          </cell>
          <cell r="P536" t="str">
            <v>2020/192-0035-01</v>
          </cell>
          <cell r="Q536" t="str">
            <v>EST CARRINHO BAR MIES (IMBUIA) (INOX PRETO)</v>
          </cell>
          <cell r="R536"/>
          <cell r="S536"/>
          <cell r="T536"/>
          <cell r="U536">
            <v>1</v>
          </cell>
          <cell r="V536">
            <v>0.47</v>
          </cell>
          <cell r="W536">
            <v>0.76</v>
          </cell>
          <cell r="X536">
            <v>0</v>
          </cell>
          <cell r="Y536" t="str">
            <v>EST CARRINHO BAR MIES (IMBUIA) (INOX PRETO) - 1x0,47x0,76H</v>
          </cell>
          <cell r="Z536">
            <v>43480.01</v>
          </cell>
          <cell r="AA536">
            <v>0.35</v>
          </cell>
          <cell r="AB536">
            <v>28262.006500000003</v>
          </cell>
          <cell r="AC536"/>
          <cell r="AD536"/>
          <cell r="AE536"/>
          <cell r="AF536">
            <v>43480.01</v>
          </cell>
          <cell r="AG536">
            <v>43480.01</v>
          </cell>
          <cell r="AH536">
            <v>0</v>
          </cell>
          <cell r="AI536">
            <v>43480.01</v>
          </cell>
          <cell r="AJ536" t="str">
            <v>REF: 302239</v>
          </cell>
          <cell r="AK536"/>
          <cell r="AL536">
            <v>302239</v>
          </cell>
          <cell r="AM536" t="str">
            <v>CARRINHO BAR MIES (IMBUIA) (INOX)</v>
          </cell>
          <cell r="AN536"/>
          <cell r="AO536">
            <v>1</v>
          </cell>
          <cell r="AP536">
            <v>0.47</v>
          </cell>
          <cell r="AQ536">
            <v>0.76</v>
          </cell>
          <cell r="AR536">
            <v>0</v>
          </cell>
          <cell r="AS536" t="str">
            <v>CARRINHO BAR MIES (IMBUIA) (INOX) - 1x0,47x0,76H</v>
          </cell>
          <cell r="AT536">
            <v>43480.01</v>
          </cell>
          <cell r="AU536">
            <v>43480.01</v>
          </cell>
          <cell r="AV536">
            <v>43480.01</v>
          </cell>
          <cell r="AW536">
            <v>0</v>
          </cell>
          <cell r="AX536">
            <v>43480.01</v>
          </cell>
          <cell r="AY536">
            <v>0</v>
          </cell>
          <cell r="AZ536"/>
          <cell r="BA536" t="str">
            <v/>
          </cell>
          <cell r="BB536"/>
          <cell r="BC536"/>
          <cell r="BD536"/>
          <cell r="BE536" t="str">
            <v/>
          </cell>
          <cell r="BF536">
            <v>0</v>
          </cell>
          <cell r="BG536" t="str">
            <v/>
          </cell>
          <cell r="BH536" t="str">
            <v/>
          </cell>
          <cell r="BI536">
            <v>12</v>
          </cell>
          <cell r="BJ536" t="str">
            <v>0</v>
          </cell>
          <cell r="BK536">
            <v>0</v>
          </cell>
          <cell r="BL536">
            <v>0</v>
          </cell>
          <cell r="BM536"/>
          <cell r="BN536"/>
          <cell r="BO536"/>
          <cell r="BP536"/>
          <cell r="BR536" t="str">
            <v>D&amp;D</v>
          </cell>
          <cell r="BT536" t="str">
            <v/>
          </cell>
          <cell r="BU536" t="str">
            <v/>
          </cell>
        </row>
        <row r="537">
          <cell r="H537">
            <v>0</v>
          </cell>
          <cell r="O537">
            <v>404444</v>
          </cell>
          <cell r="P537" t="str">
            <v>2025/143-0018-01</v>
          </cell>
          <cell r="Q537" t="str">
            <v>EST BUFFET YAACOV (B) TAUARI NOGUEIRA</v>
          </cell>
          <cell r="R537"/>
          <cell r="S537"/>
          <cell r="T537"/>
          <cell r="U537">
            <v>2.58</v>
          </cell>
          <cell r="V537">
            <v>0.55000000000000004</v>
          </cell>
          <cell r="W537">
            <v>0.7</v>
          </cell>
          <cell r="X537">
            <v>0</v>
          </cell>
          <cell r="Y537" t="str">
            <v>EST BUFFET YAACOV (B) TAUARI NOGUEIRA - 2,58x0,55x0,7H</v>
          </cell>
          <cell r="Z537">
            <v>47606.720000000001</v>
          </cell>
          <cell r="AA537">
            <v>0.35</v>
          </cell>
          <cell r="AB537">
            <v>30944.368000000002</v>
          </cell>
          <cell r="AC537"/>
          <cell r="AD537"/>
          <cell r="AE537"/>
          <cell r="AF537">
            <v>47606.720000000001</v>
          </cell>
          <cell r="AG537">
            <v>47606.720000000001</v>
          </cell>
          <cell r="AH537">
            <v>0</v>
          </cell>
          <cell r="AI537">
            <v>47606.720000000001</v>
          </cell>
          <cell r="AJ537" t="str">
            <v>REF: 372769</v>
          </cell>
          <cell r="AK537"/>
          <cell r="AL537">
            <v>372769</v>
          </cell>
          <cell r="AM537" t="str">
            <v>BUFFET YAACOV (B) (TAUARI)</v>
          </cell>
          <cell r="AN537"/>
          <cell r="AO537">
            <v>2.58</v>
          </cell>
          <cell r="AP537">
            <v>0.55000000000000004</v>
          </cell>
          <cell r="AQ537">
            <v>0.7</v>
          </cell>
          <cell r="AR537">
            <v>0</v>
          </cell>
          <cell r="AS537" t="str">
            <v>BUFFET YAACOV (B) (TAUARI) - 2,58x0,55x0,7H</v>
          </cell>
          <cell r="AT537">
            <v>47606.720000000001</v>
          </cell>
          <cell r="AU537">
            <v>47606.720000000001</v>
          </cell>
          <cell r="AV537">
            <v>47606.720000000001</v>
          </cell>
          <cell r="AW537">
            <v>0</v>
          </cell>
          <cell r="AX537">
            <v>47606.720000000001</v>
          </cell>
          <cell r="AY537">
            <v>0</v>
          </cell>
          <cell r="AZ537"/>
          <cell r="BA537" t="str">
            <v/>
          </cell>
          <cell r="BB537"/>
          <cell r="BC537"/>
          <cell r="BD537"/>
          <cell r="BE537" t="str">
            <v/>
          </cell>
          <cell r="BF537">
            <v>0</v>
          </cell>
          <cell r="BG537" t="str">
            <v/>
          </cell>
          <cell r="BH537" t="str">
            <v/>
          </cell>
          <cell r="BI537">
            <v>12</v>
          </cell>
          <cell r="BJ537" t="str">
            <v>0</v>
          </cell>
          <cell r="BK537">
            <v>0</v>
          </cell>
          <cell r="BL537">
            <v>0</v>
          </cell>
          <cell r="BM537"/>
          <cell r="BN537"/>
          <cell r="BO537"/>
          <cell r="BP537"/>
          <cell r="BR537" t="str">
            <v>GABRIEL</v>
          </cell>
          <cell r="BT537" t="str">
            <v/>
          </cell>
          <cell r="BU537" t="str">
            <v/>
          </cell>
        </row>
        <row r="538">
          <cell r="H538">
            <v>0</v>
          </cell>
          <cell r="O538">
            <v>365946</v>
          </cell>
          <cell r="P538" t="str">
            <v>2023/116-0321-01</v>
          </cell>
          <cell r="Q538" t="str">
            <v>EST CADEIRA LOGAN C/B JANTAR (IMBUIA) (ESTOF) TC GABON250 BG</v>
          </cell>
          <cell r="R538"/>
          <cell r="S538"/>
          <cell r="T538"/>
          <cell r="U538">
            <v>0.62</v>
          </cell>
          <cell r="V538">
            <v>0.6</v>
          </cell>
          <cell r="W538">
            <v>0.84</v>
          </cell>
          <cell r="X538">
            <v>0</v>
          </cell>
          <cell r="Y538" t="str">
            <v>EST CADEIRA LOGAN C/B JANTAR (IMBUIA) (ESTOF) TC GABON250 BG - 0,62x0,6x0,84H</v>
          </cell>
          <cell r="Z538">
            <v>14105.5419</v>
          </cell>
          <cell r="AA538">
            <v>0.35</v>
          </cell>
          <cell r="AB538">
            <v>9168.6022350000003</v>
          </cell>
          <cell r="AC538"/>
          <cell r="AD538" t="str">
            <v>PROD C/RVST FORN</v>
          </cell>
          <cell r="AE538" t="str">
            <v>REVESTIMENTO FORN</v>
          </cell>
          <cell r="AF538">
            <v>14105.5419</v>
          </cell>
          <cell r="AG538">
            <v>14105.5419</v>
          </cell>
          <cell r="AH538">
            <v>0</v>
          </cell>
          <cell r="AI538">
            <v>14105.5419</v>
          </cell>
          <cell r="AJ538" t="str">
            <v>REF: 302231</v>
          </cell>
          <cell r="AK538"/>
          <cell r="AL538">
            <v>302231</v>
          </cell>
          <cell r="AM538" t="str">
            <v>CADEIRA LOGAN JANTAR (C/B) (ESTOFADA) (IMBUIA) (RVST FORN)</v>
          </cell>
          <cell r="AN538"/>
          <cell r="AO538">
            <v>0.62</v>
          </cell>
          <cell r="AP538">
            <v>0.6</v>
          </cell>
          <cell r="AQ538">
            <v>0.84</v>
          </cell>
          <cell r="AR538">
            <v>0</v>
          </cell>
          <cell r="AS538" t="str">
            <v>CADEIRA LOGAN JANTAR (C/B) (ESTOFADA) (IMBUIA) (RVST FORN) - 0,62x0,6x0,84H</v>
          </cell>
          <cell r="AT538">
            <v>14105.5419</v>
          </cell>
          <cell r="AU538">
            <v>14105.5419</v>
          </cell>
          <cell r="AV538">
            <v>12270.9</v>
          </cell>
          <cell r="AW538">
            <v>1834.6419000000005</v>
          </cell>
          <cell r="AX538">
            <v>14105.46</v>
          </cell>
          <cell r="AY538">
            <v>8.1900000001041917E-2</v>
          </cell>
          <cell r="AZ538">
            <v>339642</v>
          </cell>
          <cell r="BA538" t="str">
            <v>TECIDO ELC GABON 250 -</v>
          </cell>
          <cell r="BB538" t="str">
            <v>RVST FORN: TECIDO PERFORMANCE ELC GABON 250 - BEIGE</v>
          </cell>
          <cell r="BC538">
            <v>1.5</v>
          </cell>
          <cell r="BD538"/>
          <cell r="BE538">
            <v>778.05</v>
          </cell>
          <cell r="BF538">
            <v>0</v>
          </cell>
          <cell r="BG538">
            <v>-778.05</v>
          </cell>
          <cell r="BH538" t="str">
            <v>RVST FORN</v>
          </cell>
          <cell r="BI538">
            <v>12</v>
          </cell>
          <cell r="BJ538">
            <v>1834.6418999999996</v>
          </cell>
          <cell r="BK538">
            <v>0</v>
          </cell>
          <cell r="BL538">
            <v>0.57200000000000006</v>
          </cell>
          <cell r="BM538"/>
          <cell r="BN538"/>
          <cell r="BO538"/>
          <cell r="BP538"/>
          <cell r="BR538" t="str">
            <v>GABRIEL</v>
          </cell>
          <cell r="BT538" t="str">
            <v/>
          </cell>
          <cell r="BU538" t="str">
            <v/>
          </cell>
        </row>
        <row r="539">
          <cell r="H539">
            <v>0</v>
          </cell>
          <cell r="O539">
            <v>365946</v>
          </cell>
          <cell r="P539" t="str">
            <v>2023/116-0322-01</v>
          </cell>
          <cell r="Q539" t="str">
            <v>EST CADEIRA LOGAN C/B JANTAR (IMBUIA) (ESTOF) TC GABON250 BG</v>
          </cell>
          <cell r="R539"/>
          <cell r="S539"/>
          <cell r="T539"/>
          <cell r="U539">
            <v>0.62</v>
          </cell>
          <cell r="V539">
            <v>0.6</v>
          </cell>
          <cell r="W539">
            <v>0.84</v>
          </cell>
          <cell r="X539">
            <v>0</v>
          </cell>
          <cell r="Y539" t="str">
            <v>EST CADEIRA LOGAN C/B JANTAR (IMBUIA) (ESTOF) TC GABON250 BG - 0,62x0,6x0,84H</v>
          </cell>
          <cell r="Z539">
            <v>14105.5419</v>
          </cell>
          <cell r="AA539">
            <v>0.35</v>
          </cell>
          <cell r="AB539">
            <v>9168.6022350000003</v>
          </cell>
          <cell r="AC539"/>
          <cell r="AD539" t="str">
            <v>PROD C/RVST FORN</v>
          </cell>
          <cell r="AE539" t="str">
            <v>REVESTIMENTO FORN</v>
          </cell>
          <cell r="AF539">
            <v>14105.5419</v>
          </cell>
          <cell r="AG539">
            <v>14105.5419</v>
          </cell>
          <cell r="AH539">
            <v>0</v>
          </cell>
          <cell r="AI539">
            <v>14105.5419</v>
          </cell>
          <cell r="AJ539" t="str">
            <v>REF: 302231</v>
          </cell>
          <cell r="AK539"/>
          <cell r="AL539">
            <v>302231</v>
          </cell>
          <cell r="AM539" t="str">
            <v>CADEIRA LOGAN JANTAR (C/B) (ESTOFADA) (IMBUIA) (RVST FORN)</v>
          </cell>
          <cell r="AN539"/>
          <cell r="AO539">
            <v>0.62</v>
          </cell>
          <cell r="AP539">
            <v>0.6</v>
          </cell>
          <cell r="AQ539">
            <v>0.84</v>
          </cell>
          <cell r="AR539">
            <v>0</v>
          </cell>
          <cell r="AS539" t="str">
            <v>CADEIRA LOGAN JANTAR (C/B) (ESTOFADA) (IMBUIA) (RVST FORN) - 0,62x0,6x0,84H</v>
          </cell>
          <cell r="AT539">
            <v>14105.5419</v>
          </cell>
          <cell r="AU539">
            <v>14105.5419</v>
          </cell>
          <cell r="AV539">
            <v>12270.9</v>
          </cell>
          <cell r="AW539">
            <v>1834.6419000000005</v>
          </cell>
          <cell r="AX539">
            <v>14105.46</v>
          </cell>
          <cell r="AY539">
            <v>8.1900000001041917E-2</v>
          </cell>
          <cell r="AZ539">
            <v>339642</v>
          </cell>
          <cell r="BA539" t="str">
            <v>TECIDO ELC GABON 250 -</v>
          </cell>
          <cell r="BB539" t="str">
            <v>RVST FORN: TECIDO PERFORMANCE ELC GABON 250 - BEIGE</v>
          </cell>
          <cell r="BC539">
            <v>1.5</v>
          </cell>
          <cell r="BD539"/>
          <cell r="BE539">
            <v>778.05</v>
          </cell>
          <cell r="BF539">
            <v>0</v>
          </cell>
          <cell r="BG539">
            <v>-778.05</v>
          </cell>
          <cell r="BH539" t="str">
            <v>RVST FORN</v>
          </cell>
          <cell r="BI539">
            <v>12</v>
          </cell>
          <cell r="BJ539">
            <v>1834.6418999999996</v>
          </cell>
          <cell r="BK539">
            <v>0</v>
          </cell>
          <cell r="BL539">
            <v>0.57200000000000006</v>
          </cell>
          <cell r="BM539"/>
          <cell r="BN539"/>
          <cell r="BO539"/>
          <cell r="BP539"/>
          <cell r="BR539" t="str">
            <v>GABRIEL</v>
          </cell>
          <cell r="BT539" t="str">
            <v/>
          </cell>
          <cell r="BU539" t="str">
            <v/>
          </cell>
        </row>
        <row r="540">
          <cell r="H540">
            <v>0</v>
          </cell>
          <cell r="O540">
            <v>365946</v>
          </cell>
          <cell r="P540" t="str">
            <v>2023/116-0323-01</v>
          </cell>
          <cell r="Q540" t="str">
            <v>EST CADEIRA LOGAN C/B JANTAR (IMBUIA) (ESTOF) TC GABON250 BG</v>
          </cell>
          <cell r="R540"/>
          <cell r="S540"/>
          <cell r="T540"/>
          <cell r="U540">
            <v>0.62</v>
          </cell>
          <cell r="V540">
            <v>0.6</v>
          </cell>
          <cell r="W540">
            <v>0.84</v>
          </cell>
          <cell r="X540">
            <v>0</v>
          </cell>
          <cell r="Y540" t="str">
            <v>EST CADEIRA LOGAN C/B JANTAR (IMBUIA) (ESTOF) TC GABON250 BG - 0,62x0,6x0,84H</v>
          </cell>
          <cell r="Z540">
            <v>14105.5419</v>
          </cell>
          <cell r="AA540">
            <v>0.35</v>
          </cell>
          <cell r="AB540">
            <v>9168.6022350000003</v>
          </cell>
          <cell r="AC540"/>
          <cell r="AD540" t="str">
            <v>PROD C/RVST FORN</v>
          </cell>
          <cell r="AE540" t="str">
            <v>REVESTIMENTO FORN</v>
          </cell>
          <cell r="AF540">
            <v>14105.5419</v>
          </cell>
          <cell r="AG540">
            <v>14105.5419</v>
          </cell>
          <cell r="AH540">
            <v>0</v>
          </cell>
          <cell r="AI540">
            <v>14105.5419</v>
          </cell>
          <cell r="AJ540" t="str">
            <v>REF: 302231</v>
          </cell>
          <cell r="AK540"/>
          <cell r="AL540">
            <v>302231</v>
          </cell>
          <cell r="AM540" t="str">
            <v>CADEIRA LOGAN JANTAR (C/B) (ESTOFADA) (IMBUIA) (RVST FORN)</v>
          </cell>
          <cell r="AN540"/>
          <cell r="AO540">
            <v>0.62</v>
          </cell>
          <cell r="AP540">
            <v>0.6</v>
          </cell>
          <cell r="AQ540">
            <v>0.84</v>
          </cell>
          <cell r="AR540">
            <v>0</v>
          </cell>
          <cell r="AS540" t="str">
            <v>CADEIRA LOGAN JANTAR (C/B) (ESTOFADA) (IMBUIA) (RVST FORN) - 0,62x0,6x0,84H</v>
          </cell>
          <cell r="AT540">
            <v>14105.5419</v>
          </cell>
          <cell r="AU540">
            <v>14105.5419</v>
          </cell>
          <cell r="AV540">
            <v>12270.9</v>
          </cell>
          <cell r="AW540">
            <v>1834.6419000000005</v>
          </cell>
          <cell r="AX540">
            <v>14105.46</v>
          </cell>
          <cell r="AY540">
            <v>8.1900000001041917E-2</v>
          </cell>
          <cell r="AZ540">
            <v>339642</v>
          </cell>
          <cell r="BA540" t="str">
            <v>TECIDO ELC GABON 250 -</v>
          </cell>
          <cell r="BB540" t="str">
            <v>RVST FORN: TECIDO PERFORMANCE ELC GABON 250 - BEIGE</v>
          </cell>
          <cell r="BC540">
            <v>1.5</v>
          </cell>
          <cell r="BD540"/>
          <cell r="BE540">
            <v>778.05</v>
          </cell>
          <cell r="BF540">
            <v>0</v>
          </cell>
          <cell r="BG540">
            <v>-778.05</v>
          </cell>
          <cell r="BH540" t="str">
            <v>RVST FORN</v>
          </cell>
          <cell r="BI540">
            <v>12</v>
          </cell>
          <cell r="BJ540">
            <v>1834.6418999999996</v>
          </cell>
          <cell r="BK540">
            <v>0</v>
          </cell>
          <cell r="BL540">
            <v>0.57200000000000006</v>
          </cell>
          <cell r="BM540"/>
          <cell r="BN540"/>
          <cell r="BO540"/>
          <cell r="BP540"/>
          <cell r="BR540" t="str">
            <v>GABRIEL</v>
          </cell>
          <cell r="BT540" t="str">
            <v/>
          </cell>
          <cell r="BU540" t="str">
            <v/>
          </cell>
        </row>
        <row r="541">
          <cell r="H541">
            <v>0</v>
          </cell>
          <cell r="O541">
            <v>365946</v>
          </cell>
          <cell r="P541" t="str">
            <v>2023/116-0324-01</v>
          </cell>
          <cell r="Q541" t="str">
            <v>EST CADEIRA LOGAN C/B JANTAR (IMBUIA) (ESTOF) TC GABON250 BG</v>
          </cell>
          <cell r="R541"/>
          <cell r="S541"/>
          <cell r="T541"/>
          <cell r="U541">
            <v>0.62</v>
          </cell>
          <cell r="V541">
            <v>0.6</v>
          </cell>
          <cell r="W541">
            <v>0.84</v>
          </cell>
          <cell r="X541">
            <v>0</v>
          </cell>
          <cell r="Y541" t="str">
            <v>EST CADEIRA LOGAN C/B JANTAR (IMBUIA) (ESTOF) TC GABON250 BG - 0,62x0,6x0,84H</v>
          </cell>
          <cell r="Z541">
            <v>14105.5419</v>
          </cell>
          <cell r="AA541">
            <v>0.35</v>
          </cell>
          <cell r="AB541">
            <v>9168.6022350000003</v>
          </cell>
          <cell r="AC541"/>
          <cell r="AD541" t="str">
            <v>PROD C/RVST FORN</v>
          </cell>
          <cell r="AE541" t="str">
            <v>REVESTIMENTO FORN</v>
          </cell>
          <cell r="AF541">
            <v>14105.5419</v>
          </cell>
          <cell r="AG541">
            <v>14105.5419</v>
          </cell>
          <cell r="AH541">
            <v>0</v>
          </cell>
          <cell r="AI541">
            <v>14105.5419</v>
          </cell>
          <cell r="AJ541" t="str">
            <v>REF: 302231</v>
          </cell>
          <cell r="AK541"/>
          <cell r="AL541">
            <v>302231</v>
          </cell>
          <cell r="AM541" t="str">
            <v>CADEIRA LOGAN JANTAR (C/B) (ESTOFADA) (IMBUIA) (RVST FORN)</v>
          </cell>
          <cell r="AN541"/>
          <cell r="AO541">
            <v>0.62</v>
          </cell>
          <cell r="AP541">
            <v>0.6</v>
          </cell>
          <cell r="AQ541">
            <v>0.84</v>
          </cell>
          <cell r="AR541">
            <v>0</v>
          </cell>
          <cell r="AS541" t="str">
            <v>CADEIRA LOGAN JANTAR (C/B) (ESTOFADA) (IMBUIA) (RVST FORN) - 0,62x0,6x0,84H</v>
          </cell>
          <cell r="AT541">
            <v>14105.5419</v>
          </cell>
          <cell r="AU541">
            <v>14105.5419</v>
          </cell>
          <cell r="AV541">
            <v>12270.9</v>
          </cell>
          <cell r="AW541">
            <v>1834.6419000000005</v>
          </cell>
          <cell r="AX541">
            <v>14105.46</v>
          </cell>
          <cell r="AY541">
            <v>8.1900000001041917E-2</v>
          </cell>
          <cell r="AZ541">
            <v>339642</v>
          </cell>
          <cell r="BA541" t="str">
            <v>TECIDO ELC GABON 250 -</v>
          </cell>
          <cell r="BB541" t="str">
            <v>RVST FORN: TECIDO PERFORMANCE ELC GABON 250 - BEIGE</v>
          </cell>
          <cell r="BC541">
            <v>1.5</v>
          </cell>
          <cell r="BD541"/>
          <cell r="BE541">
            <v>778.05</v>
          </cell>
          <cell r="BF541">
            <v>0</v>
          </cell>
          <cell r="BG541">
            <v>-778.05</v>
          </cell>
          <cell r="BH541" t="str">
            <v>RVST FORN</v>
          </cell>
          <cell r="BI541">
            <v>12</v>
          </cell>
          <cell r="BJ541">
            <v>1834.6418999999996</v>
          </cell>
          <cell r="BK541">
            <v>0</v>
          </cell>
          <cell r="BL541">
            <v>0.57200000000000006</v>
          </cell>
          <cell r="BM541"/>
          <cell r="BN541"/>
          <cell r="BO541"/>
          <cell r="BP541"/>
          <cell r="BR541" t="str">
            <v>GABRIEL</v>
          </cell>
          <cell r="BT541" t="str">
            <v/>
          </cell>
          <cell r="BU541" t="str">
            <v/>
          </cell>
        </row>
        <row r="542">
          <cell r="H542">
            <v>0</v>
          </cell>
          <cell r="O542">
            <v>365946</v>
          </cell>
          <cell r="P542" t="str">
            <v>2023/116-0325-01</v>
          </cell>
          <cell r="Q542" t="str">
            <v>EST CADEIRA LOGAN C/B JANTAR (IMBUIA) (ESTOF) TC GABON250 BG</v>
          </cell>
          <cell r="R542"/>
          <cell r="S542"/>
          <cell r="T542"/>
          <cell r="U542">
            <v>0.62</v>
          </cell>
          <cell r="V542">
            <v>0.6</v>
          </cell>
          <cell r="W542">
            <v>0.84</v>
          </cell>
          <cell r="X542">
            <v>0</v>
          </cell>
          <cell r="Y542" t="str">
            <v>EST CADEIRA LOGAN C/B JANTAR (IMBUIA) (ESTOF) TC GABON250 BG - 0,62x0,6x0,84H</v>
          </cell>
          <cell r="Z542">
            <v>14105.5419</v>
          </cell>
          <cell r="AA542">
            <v>0.35</v>
          </cell>
          <cell r="AB542">
            <v>9168.6022350000003</v>
          </cell>
          <cell r="AC542"/>
          <cell r="AD542" t="str">
            <v>PROD C/RVST FORN</v>
          </cell>
          <cell r="AE542" t="str">
            <v>REVESTIMENTO FORN</v>
          </cell>
          <cell r="AF542">
            <v>14105.5419</v>
          </cell>
          <cell r="AG542">
            <v>14105.5419</v>
          </cell>
          <cell r="AH542">
            <v>0</v>
          </cell>
          <cell r="AI542">
            <v>14105.5419</v>
          </cell>
          <cell r="AJ542" t="str">
            <v>REF: 302231</v>
          </cell>
          <cell r="AK542"/>
          <cell r="AL542">
            <v>302231</v>
          </cell>
          <cell r="AM542" t="str">
            <v>CADEIRA LOGAN JANTAR (C/B) (ESTOFADA) (IMBUIA) (RVST FORN)</v>
          </cell>
          <cell r="AN542"/>
          <cell r="AO542">
            <v>0.62</v>
          </cell>
          <cell r="AP542">
            <v>0.6</v>
          </cell>
          <cell r="AQ542">
            <v>0.84</v>
          </cell>
          <cell r="AR542">
            <v>0</v>
          </cell>
          <cell r="AS542" t="str">
            <v>CADEIRA LOGAN JANTAR (C/B) (ESTOFADA) (IMBUIA) (RVST FORN) - 0,62x0,6x0,84H</v>
          </cell>
          <cell r="AT542">
            <v>14105.5419</v>
          </cell>
          <cell r="AU542">
            <v>14105.5419</v>
          </cell>
          <cell r="AV542">
            <v>12270.9</v>
          </cell>
          <cell r="AW542">
            <v>1834.6419000000005</v>
          </cell>
          <cell r="AX542">
            <v>14105.46</v>
          </cell>
          <cell r="AY542">
            <v>8.1900000001041917E-2</v>
          </cell>
          <cell r="AZ542">
            <v>339642</v>
          </cell>
          <cell r="BA542" t="str">
            <v>TECIDO ELC GABON 250 -</v>
          </cell>
          <cell r="BB542" t="str">
            <v>RVST FORN: TECIDO PERFORMANCE ELC GABON 250 - BEIGE</v>
          </cell>
          <cell r="BC542">
            <v>1.5</v>
          </cell>
          <cell r="BD542"/>
          <cell r="BE542">
            <v>778.05</v>
          </cell>
          <cell r="BF542">
            <v>0</v>
          </cell>
          <cell r="BG542">
            <v>-778.05</v>
          </cell>
          <cell r="BH542" t="str">
            <v>RVST FORN</v>
          </cell>
          <cell r="BI542">
            <v>12</v>
          </cell>
          <cell r="BJ542">
            <v>1834.6418999999996</v>
          </cell>
          <cell r="BK542">
            <v>0</v>
          </cell>
          <cell r="BL542">
            <v>0.57200000000000006</v>
          </cell>
          <cell r="BM542"/>
          <cell r="BN542"/>
          <cell r="BO542"/>
          <cell r="BP542"/>
          <cell r="BR542" t="str">
            <v>GABRIEL</v>
          </cell>
          <cell r="BT542" t="str">
            <v/>
          </cell>
          <cell r="BU542" t="str">
            <v/>
          </cell>
        </row>
        <row r="543">
          <cell r="H543">
            <v>0</v>
          </cell>
          <cell r="O543">
            <v>365946</v>
          </cell>
          <cell r="P543" t="str">
            <v>2023/116-0326-01</v>
          </cell>
          <cell r="Q543" t="str">
            <v>EST CADEIRA LOGAN C/B JANTAR (IMBUIA) (ESTOF) TC GABON250 BG</v>
          </cell>
          <cell r="R543"/>
          <cell r="S543"/>
          <cell r="T543"/>
          <cell r="U543">
            <v>0.62</v>
          </cell>
          <cell r="V543">
            <v>0.6</v>
          </cell>
          <cell r="W543">
            <v>0.84</v>
          </cell>
          <cell r="X543">
            <v>0</v>
          </cell>
          <cell r="Y543" t="str">
            <v>EST CADEIRA LOGAN C/B JANTAR (IMBUIA) (ESTOF) TC GABON250 BG - 0,62x0,6x0,84H</v>
          </cell>
          <cell r="Z543">
            <v>14105.5419</v>
          </cell>
          <cell r="AA543">
            <v>0.35</v>
          </cell>
          <cell r="AB543">
            <v>9168.6022350000003</v>
          </cell>
          <cell r="AC543"/>
          <cell r="AD543" t="str">
            <v>PROD C/RVST FORN</v>
          </cell>
          <cell r="AE543" t="str">
            <v>REVESTIMENTO FORN</v>
          </cell>
          <cell r="AF543">
            <v>14105.5419</v>
          </cell>
          <cell r="AG543">
            <v>14105.5419</v>
          </cell>
          <cell r="AH543">
            <v>0</v>
          </cell>
          <cell r="AI543">
            <v>14105.5419</v>
          </cell>
          <cell r="AJ543" t="str">
            <v>REF: 302231</v>
          </cell>
          <cell r="AK543"/>
          <cell r="AL543">
            <v>302231</v>
          </cell>
          <cell r="AM543" t="str">
            <v>CADEIRA LOGAN JANTAR (C/B) (ESTOFADA) (IMBUIA) (RVST FORN)</v>
          </cell>
          <cell r="AN543"/>
          <cell r="AO543">
            <v>0.62</v>
          </cell>
          <cell r="AP543">
            <v>0.6</v>
          </cell>
          <cell r="AQ543">
            <v>0.84</v>
          </cell>
          <cell r="AR543">
            <v>0</v>
          </cell>
          <cell r="AS543" t="str">
            <v>CADEIRA LOGAN JANTAR (C/B) (ESTOFADA) (IMBUIA) (RVST FORN) - 0,62x0,6x0,84H</v>
          </cell>
          <cell r="AT543">
            <v>14105.5419</v>
          </cell>
          <cell r="AU543">
            <v>14105.5419</v>
          </cell>
          <cell r="AV543">
            <v>12270.9</v>
          </cell>
          <cell r="AW543">
            <v>1834.6419000000005</v>
          </cell>
          <cell r="AX543">
            <v>14105.46</v>
          </cell>
          <cell r="AY543">
            <v>8.1900000001041917E-2</v>
          </cell>
          <cell r="AZ543">
            <v>339642</v>
          </cell>
          <cell r="BA543" t="str">
            <v>TECIDO ELC GABON 250 -</v>
          </cell>
          <cell r="BB543" t="str">
            <v>RVST FORN: TECIDO PERFORMANCE ELC GABON 250 - BEIGE</v>
          </cell>
          <cell r="BC543">
            <v>1.5</v>
          </cell>
          <cell r="BD543"/>
          <cell r="BE543">
            <v>778.05</v>
          </cell>
          <cell r="BF543">
            <v>0</v>
          </cell>
          <cell r="BG543">
            <v>-778.05</v>
          </cell>
          <cell r="BH543" t="str">
            <v>RVST FORN</v>
          </cell>
          <cell r="BI543">
            <v>12</v>
          </cell>
          <cell r="BJ543">
            <v>1834.6418999999996</v>
          </cell>
          <cell r="BK543">
            <v>0</v>
          </cell>
          <cell r="BL543">
            <v>0.57200000000000006</v>
          </cell>
          <cell r="BM543"/>
          <cell r="BN543"/>
          <cell r="BO543"/>
          <cell r="BP543"/>
          <cell r="BR543" t="str">
            <v>GABRIEL</v>
          </cell>
          <cell r="BT543" t="str">
            <v/>
          </cell>
          <cell r="BU543" t="str">
            <v/>
          </cell>
        </row>
        <row r="544">
          <cell r="H544">
            <v>0</v>
          </cell>
          <cell r="O544">
            <v>334197</v>
          </cell>
          <cell r="P544" t="str">
            <v>2022/203-0146-01</v>
          </cell>
          <cell r="Q544" t="str">
            <v>EST ESCRIVANINHA DIX (IMBUIA) (LATAO ENV)</v>
          </cell>
          <cell r="R544"/>
          <cell r="S544"/>
          <cell r="T544"/>
          <cell r="U544">
            <v>1.8</v>
          </cell>
          <cell r="V544">
            <v>0.7</v>
          </cell>
          <cell r="W544">
            <v>0.75</v>
          </cell>
          <cell r="X544">
            <v>0</v>
          </cell>
          <cell r="Y544" t="str">
            <v>EST ESCRIVANINHA DIX (IMBUIA) (LATAO ENV) - 1,8x0,7x0,75H</v>
          </cell>
          <cell r="Z544">
            <v>36836.44</v>
          </cell>
          <cell r="AA544">
            <v>0.35</v>
          </cell>
          <cell r="AB544">
            <v>23943.686000000002</v>
          </cell>
          <cell r="AC544"/>
          <cell r="AD544"/>
          <cell r="AE544"/>
          <cell r="AF544">
            <v>36836.44</v>
          </cell>
          <cell r="AG544">
            <v>36836.44</v>
          </cell>
          <cell r="AH544">
            <v>0</v>
          </cell>
          <cell r="AI544">
            <v>36836.44</v>
          </cell>
          <cell r="AJ544" t="str">
            <v>REF: 302272</v>
          </cell>
          <cell r="AK544"/>
          <cell r="AL544">
            <v>302272</v>
          </cell>
          <cell r="AM544" t="str">
            <v>ESCRIVANINHA DIX (IMBUIA) (LATAO)</v>
          </cell>
          <cell r="AN544"/>
          <cell r="AO544">
            <v>1.8</v>
          </cell>
          <cell r="AP544">
            <v>0.7</v>
          </cell>
          <cell r="AQ544">
            <v>0.75</v>
          </cell>
          <cell r="AR544">
            <v>0</v>
          </cell>
          <cell r="AS544" t="str">
            <v>ESCRIVANINHA DIX (IMBUIA) (LATAO) - 1,8x0,7x0,75H</v>
          </cell>
          <cell r="AT544">
            <v>36836.44</v>
          </cell>
          <cell r="AU544">
            <v>36836.44</v>
          </cell>
          <cell r="AV544">
            <v>36836.44</v>
          </cell>
          <cell r="AW544">
            <v>0</v>
          </cell>
          <cell r="AX544">
            <v>36836.44</v>
          </cell>
          <cell r="AY544">
            <v>0</v>
          </cell>
          <cell r="AZ544"/>
          <cell r="BA544" t="str">
            <v/>
          </cell>
          <cell r="BB544"/>
          <cell r="BC544"/>
          <cell r="BD544"/>
          <cell r="BE544" t="str">
            <v/>
          </cell>
          <cell r="BF544">
            <v>0</v>
          </cell>
          <cell r="BG544" t="str">
            <v/>
          </cell>
          <cell r="BH544" t="str">
            <v/>
          </cell>
          <cell r="BI544">
            <v>12</v>
          </cell>
          <cell r="BJ544" t="str">
            <v>0</v>
          </cell>
          <cell r="BK544">
            <v>0</v>
          </cell>
          <cell r="BL544">
            <v>0</v>
          </cell>
          <cell r="BM544"/>
          <cell r="BN544"/>
          <cell r="BO544"/>
          <cell r="BP544"/>
          <cell r="BR544" t="str">
            <v>GABRIEL</v>
          </cell>
          <cell r="BT544" t="str">
            <v/>
          </cell>
          <cell r="BU544" t="str">
            <v/>
          </cell>
        </row>
        <row r="545">
          <cell r="H545">
            <v>0</v>
          </cell>
          <cell r="O545">
            <v>270431</v>
          </cell>
          <cell r="P545" t="str">
            <v>2021/015-0086-01</v>
          </cell>
          <cell r="Q545" t="str">
            <v>EST BANQUETA BAR MEDALHINHA H65 (FREIJO) (RATTAN ABERTA NT)</v>
          </cell>
          <cell r="R545"/>
          <cell r="S545"/>
          <cell r="T545"/>
          <cell r="U545">
            <v>0.47</v>
          </cell>
          <cell r="V545">
            <v>0.61</v>
          </cell>
          <cell r="W545">
            <v>1.04</v>
          </cell>
          <cell r="X545">
            <v>0</v>
          </cell>
          <cell r="Y545" t="str">
            <v>EST BANQUETA BAR MEDALHINHA H65 (FREIJO) (RATTAN ABERTA NT) - 0,47x0,61x1,04H</v>
          </cell>
          <cell r="Z545">
            <v>10076.950000000001</v>
          </cell>
          <cell r="AA545">
            <v>0.35</v>
          </cell>
          <cell r="AB545">
            <v>6550.0175000000008</v>
          </cell>
          <cell r="AC545"/>
          <cell r="AD545"/>
          <cell r="AE545"/>
          <cell r="AF545">
            <v>10076.950000000001</v>
          </cell>
          <cell r="AG545">
            <v>10076.950000000001</v>
          </cell>
          <cell r="AH545">
            <v>0</v>
          </cell>
          <cell r="AI545">
            <v>10076.950000000001</v>
          </cell>
          <cell r="AJ545" t="str">
            <v>REF: 327427</v>
          </cell>
          <cell r="AK545"/>
          <cell r="AL545">
            <v>327427</v>
          </cell>
          <cell r="AM545" t="str">
            <v>BANQUETA BAR MEDALHINHA H65 (S/B) (TELA) (FREIJO)</v>
          </cell>
          <cell r="AN545"/>
          <cell r="AO545">
            <v>0.47</v>
          </cell>
          <cell r="AP545">
            <v>0.61</v>
          </cell>
          <cell r="AQ545">
            <v>1.04</v>
          </cell>
          <cell r="AR545">
            <v>0</v>
          </cell>
          <cell r="AS545" t="str">
            <v>BANQUETA BAR MEDALHINHA H65 (S/B) (TELA) (FREIJO) - 0,47x0,61x1,04H</v>
          </cell>
          <cell r="AT545">
            <v>10076.950000000001</v>
          </cell>
          <cell r="AU545">
            <v>10076.950000000001</v>
          </cell>
          <cell r="AV545">
            <v>10076.950000000001</v>
          </cell>
          <cell r="AW545">
            <v>0</v>
          </cell>
          <cell r="AX545">
            <v>10076.950000000001</v>
          </cell>
          <cell r="AY545">
            <v>0</v>
          </cell>
          <cell r="AZ545"/>
          <cell r="BA545" t="str">
            <v/>
          </cell>
          <cell r="BB545"/>
          <cell r="BC545"/>
          <cell r="BD545"/>
          <cell r="BE545" t="str">
            <v/>
          </cell>
          <cell r="BF545">
            <v>0</v>
          </cell>
          <cell r="BG545" t="str">
            <v/>
          </cell>
          <cell r="BH545" t="str">
            <v/>
          </cell>
          <cell r="BI545">
            <v>12</v>
          </cell>
          <cell r="BJ545" t="str">
            <v>0</v>
          </cell>
          <cell r="BK545">
            <v>0</v>
          </cell>
          <cell r="BL545">
            <v>0</v>
          </cell>
          <cell r="BM545"/>
          <cell r="BN545"/>
          <cell r="BO545"/>
          <cell r="BP545"/>
          <cell r="BR545" t="str">
            <v>GABRIEL</v>
          </cell>
          <cell r="BT545" t="str">
            <v/>
          </cell>
          <cell r="BU545" t="str">
            <v/>
          </cell>
        </row>
        <row r="546">
          <cell r="H546">
            <v>0</v>
          </cell>
          <cell r="O546">
            <v>385738</v>
          </cell>
          <cell r="P546" t="str">
            <v>2024/242-0006-01</v>
          </cell>
          <cell r="Q546" t="str">
            <v>EST CADEIRA FINA C/B (FREIJO) (RATTAN AB ENV) TC 5230/207</v>
          </cell>
          <cell r="R546"/>
          <cell r="S546"/>
          <cell r="T546"/>
          <cell r="U546">
            <v>0.55000000000000004</v>
          </cell>
          <cell r="V546">
            <v>0.57999999999999996</v>
          </cell>
          <cell r="W546">
            <v>0.85</v>
          </cell>
          <cell r="X546">
            <v>0</v>
          </cell>
          <cell r="Y546" t="str">
            <v>EST CADEIRA FINA C/B (FREIJO) (RATTAN AB ENV) TC 5230/207 - 0,55x0,58x0,85H</v>
          </cell>
          <cell r="Z546">
            <v>10125.16</v>
          </cell>
          <cell r="AA546">
            <v>0.4</v>
          </cell>
          <cell r="AB546">
            <v>6075.0959999999995</v>
          </cell>
          <cell r="AC546"/>
          <cell r="AD546" t="str">
            <v>PROD C/RVST FORN</v>
          </cell>
          <cell r="AE546" t="str">
            <v>REVESTIMENTO FORN</v>
          </cell>
          <cell r="AF546">
            <v>10125.16</v>
          </cell>
          <cell r="AG546">
            <v>10125.16</v>
          </cell>
          <cell r="AH546">
            <v>0</v>
          </cell>
          <cell r="AI546">
            <v>10125.16</v>
          </cell>
          <cell r="AJ546" t="str">
            <v>REF: 302018</v>
          </cell>
          <cell r="AK546"/>
          <cell r="AL546">
            <v>302018</v>
          </cell>
          <cell r="AM546" t="str">
            <v>CADEIRA FINA (C/B) (MISTA) (FREIJO) (RVST FORN)</v>
          </cell>
          <cell r="AN546"/>
          <cell r="AO546">
            <v>0.55000000000000004</v>
          </cell>
          <cell r="AP546">
            <v>0.57999999999999996</v>
          </cell>
          <cell r="AQ546">
            <v>0.85</v>
          </cell>
          <cell r="AR546">
            <v>0</v>
          </cell>
          <cell r="AS546" t="str">
            <v>CADEIRA FINA (C/B) (MISTA) (FREIJO) (RVST FORN) - 0,55x0,58x0,85H</v>
          </cell>
          <cell r="AT546">
            <v>10125.16</v>
          </cell>
          <cell r="AU546">
            <v>10125.16</v>
          </cell>
          <cell r="AV546">
            <v>9782.5300000000007</v>
          </cell>
          <cell r="AW546">
            <v>342.6299999999992</v>
          </cell>
          <cell r="AX546">
            <v>10125.16</v>
          </cell>
          <cell r="AY546">
            <v>0</v>
          </cell>
          <cell r="AZ546">
            <v>328918</v>
          </cell>
          <cell r="BA546" t="str">
            <v>TECIDO RUSTICO BRUNELLO (COD 5230) (EASY&amp;CLEAN - RUSTICOS) -</v>
          </cell>
          <cell r="BB546" t="str">
            <v>RVST FORN: TECIDO RUSTICO BRUNELLO (COD 5230) (EASY&amp;CLEAN - RUSTICOS) - COR 207</v>
          </cell>
          <cell r="BC546">
            <v>1</v>
          </cell>
          <cell r="BD546"/>
          <cell r="BE546">
            <v>342.63</v>
          </cell>
          <cell r="BF546">
            <v>0</v>
          </cell>
          <cell r="BG546">
            <v>-342.63</v>
          </cell>
          <cell r="BH546" t="str">
            <v>RVST FORN</v>
          </cell>
          <cell r="BI546">
            <v>12</v>
          </cell>
          <cell r="BJ546">
            <v>342.63</v>
          </cell>
          <cell r="BK546">
            <v>0</v>
          </cell>
          <cell r="BL546">
            <v>0</v>
          </cell>
          <cell r="BM546"/>
          <cell r="BN546"/>
          <cell r="BO546"/>
          <cell r="BP546"/>
          <cell r="BR546" t="str">
            <v>GABRIEL</v>
          </cell>
          <cell r="BT546" t="str">
            <v>CLAMI CADEIRA</v>
          </cell>
          <cell r="BU546" t="str">
            <v>CADEIRA FINA</v>
          </cell>
        </row>
        <row r="547">
          <cell r="H547">
            <v>0</v>
          </cell>
          <cell r="O547">
            <v>385738</v>
          </cell>
          <cell r="P547" t="str">
            <v>2024/242-0007-01</v>
          </cell>
          <cell r="Q547" t="str">
            <v>EST CADEIRA FINA C/B (FREIJO) (RATTAN AB ENV) TC 5230/207</v>
          </cell>
          <cell r="R547"/>
          <cell r="S547"/>
          <cell r="T547"/>
          <cell r="U547">
            <v>0.55000000000000004</v>
          </cell>
          <cell r="V547">
            <v>0.57999999999999996</v>
          </cell>
          <cell r="W547">
            <v>0.85</v>
          </cell>
          <cell r="X547">
            <v>0</v>
          </cell>
          <cell r="Y547" t="str">
            <v>EST CADEIRA FINA C/B (FREIJO) (RATTAN AB ENV) TC 5230/207 - 0,55x0,58x0,85H</v>
          </cell>
          <cell r="Z547">
            <v>10125.16</v>
          </cell>
          <cell r="AA547">
            <v>0.4</v>
          </cell>
          <cell r="AB547">
            <v>6075.0959999999995</v>
          </cell>
          <cell r="AC547"/>
          <cell r="AD547" t="str">
            <v>PROD C/RVST FORN</v>
          </cell>
          <cell r="AE547" t="str">
            <v>REVESTIMENTO FORN</v>
          </cell>
          <cell r="AF547">
            <v>10125.16</v>
          </cell>
          <cell r="AG547">
            <v>10125.16</v>
          </cell>
          <cell r="AH547">
            <v>0</v>
          </cell>
          <cell r="AI547">
            <v>10125.16</v>
          </cell>
          <cell r="AJ547" t="str">
            <v>REF: 302018</v>
          </cell>
          <cell r="AK547"/>
          <cell r="AL547">
            <v>302018</v>
          </cell>
          <cell r="AM547" t="str">
            <v>CADEIRA FINA (C/B) (MISTA) (FREIJO) (RVST FORN)</v>
          </cell>
          <cell r="AN547"/>
          <cell r="AO547">
            <v>0.55000000000000004</v>
          </cell>
          <cell r="AP547">
            <v>0.57999999999999996</v>
          </cell>
          <cell r="AQ547">
            <v>0.85</v>
          </cell>
          <cell r="AR547">
            <v>0</v>
          </cell>
          <cell r="AS547" t="str">
            <v>CADEIRA FINA (C/B) (MISTA) (FREIJO) (RVST FORN) - 0,55x0,58x0,85H</v>
          </cell>
          <cell r="AT547">
            <v>10125.16</v>
          </cell>
          <cell r="AU547">
            <v>10125.16</v>
          </cell>
          <cell r="AV547">
            <v>9782.5300000000007</v>
          </cell>
          <cell r="AW547">
            <v>342.6299999999992</v>
          </cell>
          <cell r="AX547">
            <v>10125.16</v>
          </cell>
          <cell r="AY547">
            <v>0</v>
          </cell>
          <cell r="AZ547">
            <v>328918</v>
          </cell>
          <cell r="BA547" t="str">
            <v>TECIDO RUSTICO BRUNELLO (COD 5230) (EASY&amp;CLEAN - RUSTICOS) -</v>
          </cell>
          <cell r="BB547" t="str">
            <v>RVST FORN: TECIDO RUSTICO BRUNELLO (COD 5230) (EASY&amp;CLEAN - RUSTICOS) - COR 207</v>
          </cell>
          <cell r="BC547">
            <v>1</v>
          </cell>
          <cell r="BD547"/>
          <cell r="BE547">
            <v>342.63</v>
          </cell>
          <cell r="BF547">
            <v>0</v>
          </cell>
          <cell r="BG547">
            <v>-342.63</v>
          </cell>
          <cell r="BH547" t="str">
            <v>RVST FORN</v>
          </cell>
          <cell r="BI547">
            <v>12</v>
          </cell>
          <cell r="BJ547">
            <v>342.63</v>
          </cell>
          <cell r="BK547">
            <v>0</v>
          </cell>
          <cell r="BL547">
            <v>0</v>
          </cell>
          <cell r="BM547"/>
          <cell r="BN547"/>
          <cell r="BO547"/>
          <cell r="BP547"/>
          <cell r="BR547" t="str">
            <v>GABRIEL</v>
          </cell>
          <cell r="BT547" t="str">
            <v>CLAMI CADEIRA</v>
          </cell>
          <cell r="BU547" t="str">
            <v>CADEIRA FINA</v>
          </cell>
        </row>
        <row r="548">
          <cell r="H548">
            <v>0</v>
          </cell>
          <cell r="O548">
            <v>385738</v>
          </cell>
          <cell r="P548" t="str">
            <v>2024/242-0008-01</v>
          </cell>
          <cell r="Q548" t="str">
            <v>EST CADEIRA FINA C/B (FREIJO) (RATTAN AB ENV) TC 5230/207</v>
          </cell>
          <cell r="R548"/>
          <cell r="S548"/>
          <cell r="T548"/>
          <cell r="U548">
            <v>0.55000000000000004</v>
          </cell>
          <cell r="V548">
            <v>0.57999999999999996</v>
          </cell>
          <cell r="W548">
            <v>0.85</v>
          </cell>
          <cell r="X548">
            <v>0</v>
          </cell>
          <cell r="Y548" t="str">
            <v>EST CADEIRA FINA C/B (FREIJO) (RATTAN AB ENV) TC 5230/207 - 0,55x0,58x0,85H</v>
          </cell>
          <cell r="Z548">
            <v>10125.16</v>
          </cell>
          <cell r="AA548">
            <v>0.4</v>
          </cell>
          <cell r="AB548">
            <v>6075.0959999999995</v>
          </cell>
          <cell r="AC548"/>
          <cell r="AD548" t="str">
            <v>PROD C/RVST FORN</v>
          </cell>
          <cell r="AE548" t="str">
            <v>REVESTIMENTO FORN</v>
          </cell>
          <cell r="AF548">
            <v>10125.16</v>
          </cell>
          <cell r="AG548">
            <v>10125.16</v>
          </cell>
          <cell r="AH548">
            <v>0</v>
          </cell>
          <cell r="AI548">
            <v>10125.16</v>
          </cell>
          <cell r="AJ548" t="str">
            <v>REF: 302018</v>
          </cell>
          <cell r="AK548"/>
          <cell r="AL548">
            <v>302018</v>
          </cell>
          <cell r="AM548" t="str">
            <v>CADEIRA FINA (C/B) (MISTA) (FREIJO) (RVST FORN)</v>
          </cell>
          <cell r="AN548"/>
          <cell r="AO548">
            <v>0.55000000000000004</v>
          </cell>
          <cell r="AP548">
            <v>0.57999999999999996</v>
          </cell>
          <cell r="AQ548">
            <v>0.85</v>
          </cell>
          <cell r="AR548">
            <v>0</v>
          </cell>
          <cell r="AS548" t="str">
            <v>CADEIRA FINA (C/B) (MISTA) (FREIJO) (RVST FORN) - 0,55x0,58x0,85H</v>
          </cell>
          <cell r="AT548">
            <v>10125.16</v>
          </cell>
          <cell r="AU548">
            <v>10125.16</v>
          </cell>
          <cell r="AV548">
            <v>9782.5300000000007</v>
          </cell>
          <cell r="AW548">
            <v>342.6299999999992</v>
          </cell>
          <cell r="AX548">
            <v>10125.16</v>
          </cell>
          <cell r="AY548">
            <v>0</v>
          </cell>
          <cell r="AZ548">
            <v>328918</v>
          </cell>
          <cell r="BA548" t="str">
            <v>TECIDO RUSTICO BRUNELLO (COD 5230) (EASY&amp;CLEAN - RUSTICOS) -</v>
          </cell>
          <cell r="BB548" t="str">
            <v>RVST FORN: TECIDO RUSTICO BRUNELLO (COD 5230) (EASY&amp;CLEAN - RUSTICOS) - COR 207</v>
          </cell>
          <cell r="BC548">
            <v>1</v>
          </cell>
          <cell r="BD548"/>
          <cell r="BE548">
            <v>342.63</v>
          </cell>
          <cell r="BF548">
            <v>0</v>
          </cell>
          <cell r="BG548">
            <v>-342.63</v>
          </cell>
          <cell r="BH548" t="str">
            <v>RVST FORN</v>
          </cell>
          <cell r="BI548">
            <v>12</v>
          </cell>
          <cell r="BJ548">
            <v>342.63</v>
          </cell>
          <cell r="BK548">
            <v>0</v>
          </cell>
          <cell r="BL548">
            <v>0</v>
          </cell>
          <cell r="BM548"/>
          <cell r="BN548"/>
          <cell r="BO548"/>
          <cell r="BP548"/>
          <cell r="BR548" t="str">
            <v>GABRIEL</v>
          </cell>
          <cell r="BT548" t="str">
            <v>CLAMI CADEIRA</v>
          </cell>
          <cell r="BU548" t="str">
            <v>CADEIRA FINA</v>
          </cell>
        </row>
        <row r="549">
          <cell r="H549">
            <v>0</v>
          </cell>
          <cell r="O549">
            <v>385738</v>
          </cell>
          <cell r="P549" t="str">
            <v>2024/242-0009-01</v>
          </cell>
          <cell r="Q549" t="str">
            <v>EST CADEIRA FINA C/B (FREIJO) (RATTAN AB ENV) TC 5230/207</v>
          </cell>
          <cell r="R549"/>
          <cell r="S549"/>
          <cell r="T549"/>
          <cell r="U549">
            <v>0.55000000000000004</v>
          </cell>
          <cell r="V549">
            <v>0.57999999999999996</v>
          </cell>
          <cell r="W549">
            <v>0.85</v>
          </cell>
          <cell r="X549">
            <v>0</v>
          </cell>
          <cell r="Y549" t="str">
            <v>EST CADEIRA FINA C/B (FREIJO) (RATTAN AB ENV) TC 5230/207 - 0,55x0,58x0,85H</v>
          </cell>
          <cell r="Z549">
            <v>10125.16</v>
          </cell>
          <cell r="AA549">
            <v>0.4</v>
          </cell>
          <cell r="AB549">
            <v>6075.0959999999995</v>
          </cell>
          <cell r="AC549"/>
          <cell r="AD549" t="str">
            <v>PROD C/RVST FORN</v>
          </cell>
          <cell r="AE549" t="str">
            <v>REVESTIMENTO FORN</v>
          </cell>
          <cell r="AF549">
            <v>10125.16</v>
          </cell>
          <cell r="AG549">
            <v>10125.16</v>
          </cell>
          <cell r="AH549">
            <v>0</v>
          </cell>
          <cell r="AI549">
            <v>10125.16</v>
          </cell>
          <cell r="AJ549" t="str">
            <v>REF: 302018</v>
          </cell>
          <cell r="AK549"/>
          <cell r="AL549">
            <v>302018</v>
          </cell>
          <cell r="AM549" t="str">
            <v>CADEIRA FINA (C/B) (MISTA) (FREIJO) (RVST FORN)</v>
          </cell>
          <cell r="AN549"/>
          <cell r="AO549">
            <v>0.55000000000000004</v>
          </cell>
          <cell r="AP549">
            <v>0.57999999999999996</v>
          </cell>
          <cell r="AQ549">
            <v>0.85</v>
          </cell>
          <cell r="AR549">
            <v>0</v>
          </cell>
          <cell r="AS549" t="str">
            <v>CADEIRA FINA (C/B) (MISTA) (FREIJO) (RVST FORN) - 0,55x0,58x0,85H</v>
          </cell>
          <cell r="AT549">
            <v>10125.16</v>
          </cell>
          <cell r="AU549">
            <v>10125.16</v>
          </cell>
          <cell r="AV549">
            <v>9782.5300000000007</v>
          </cell>
          <cell r="AW549">
            <v>342.6299999999992</v>
          </cell>
          <cell r="AX549">
            <v>10125.16</v>
          </cell>
          <cell r="AY549">
            <v>0</v>
          </cell>
          <cell r="AZ549">
            <v>328918</v>
          </cell>
          <cell r="BA549" t="str">
            <v>TECIDO RUSTICO BRUNELLO (COD 5230) (EASY&amp;CLEAN - RUSTICOS) -</v>
          </cell>
          <cell r="BB549" t="str">
            <v>RVST FORN: TECIDO RUSTICO BRUNELLO (COD 5230) (EASY&amp;CLEAN - RUSTICOS) - COR 207</v>
          </cell>
          <cell r="BC549">
            <v>1</v>
          </cell>
          <cell r="BD549"/>
          <cell r="BE549">
            <v>342.63</v>
          </cell>
          <cell r="BF549">
            <v>0</v>
          </cell>
          <cell r="BG549">
            <v>-342.63</v>
          </cell>
          <cell r="BH549" t="str">
            <v>RVST FORN</v>
          </cell>
          <cell r="BI549">
            <v>12</v>
          </cell>
          <cell r="BJ549">
            <v>342.63</v>
          </cell>
          <cell r="BK549">
            <v>0</v>
          </cell>
          <cell r="BL549">
            <v>0</v>
          </cell>
          <cell r="BM549"/>
          <cell r="BN549"/>
          <cell r="BO549"/>
          <cell r="BP549"/>
          <cell r="BR549" t="str">
            <v>GABRIEL</v>
          </cell>
          <cell r="BT549" t="str">
            <v>CLAMI CADEIRA</v>
          </cell>
          <cell r="BU549" t="str">
            <v>CADEIRA FINA</v>
          </cell>
        </row>
        <row r="550">
          <cell r="H550">
            <v>0</v>
          </cell>
          <cell r="O550">
            <v>389116</v>
          </cell>
          <cell r="P550" t="str">
            <v>2024/184-0096-01</v>
          </cell>
          <cell r="Q550" t="str">
            <v>EST CADEIRA FINA C/B (TAUARI) (TELA RATTAN AB NT)</v>
          </cell>
          <cell r="R550"/>
          <cell r="S550"/>
          <cell r="T550"/>
          <cell r="U550">
            <v>0.55000000000000004</v>
          </cell>
          <cell r="V550">
            <v>0.57999999999999996</v>
          </cell>
          <cell r="W550">
            <v>0.85</v>
          </cell>
          <cell r="X550">
            <v>0</v>
          </cell>
          <cell r="Y550" t="str">
            <v>EST CADEIRA FINA C/B (TAUARI) (TELA RATTAN AB NT) - 0,55x0,58x0,85H</v>
          </cell>
          <cell r="Z550">
            <v>9682.7999999999993</v>
          </cell>
          <cell r="AA550">
            <v>0.35</v>
          </cell>
          <cell r="AB550">
            <v>6293.82</v>
          </cell>
          <cell r="AC550"/>
          <cell r="AD550"/>
          <cell r="AE550"/>
          <cell r="AF550">
            <v>9682.7999999999993</v>
          </cell>
          <cell r="AG550">
            <v>9682.7999999999993</v>
          </cell>
          <cell r="AH550">
            <v>0</v>
          </cell>
          <cell r="AI550">
            <v>9682.7999999999993</v>
          </cell>
          <cell r="AJ550" t="str">
            <v>REF: 302009</v>
          </cell>
          <cell r="AK550"/>
          <cell r="AL550">
            <v>302009</v>
          </cell>
          <cell r="AM550" t="str">
            <v>CADEIRA FINA (C/B) (TELA) (TAUARI)</v>
          </cell>
          <cell r="AN550"/>
          <cell r="AO550">
            <v>0.55000000000000004</v>
          </cell>
          <cell r="AP550">
            <v>0.57999999999999996</v>
          </cell>
          <cell r="AQ550">
            <v>0.85</v>
          </cell>
          <cell r="AR550">
            <v>0</v>
          </cell>
          <cell r="AS550" t="str">
            <v>CADEIRA FINA (C/B) (TELA) (TAUARI) - 0,55x0,58x0,85H</v>
          </cell>
          <cell r="AT550">
            <v>9682.7999999999993</v>
          </cell>
          <cell r="AU550">
            <v>9682.7999999999993</v>
          </cell>
          <cell r="AV550">
            <v>9682.7999999999993</v>
          </cell>
          <cell r="AW550">
            <v>0</v>
          </cell>
          <cell r="AX550">
            <v>9682.7999999999993</v>
          </cell>
          <cell r="AY550">
            <v>0</v>
          </cell>
          <cell r="AZ550"/>
          <cell r="BA550" t="str">
            <v/>
          </cell>
          <cell r="BB550"/>
          <cell r="BC550"/>
          <cell r="BD550"/>
          <cell r="BE550" t="str">
            <v/>
          </cell>
          <cell r="BF550">
            <v>0</v>
          </cell>
          <cell r="BG550" t="str">
            <v/>
          </cell>
          <cell r="BH550" t="str">
            <v/>
          </cell>
          <cell r="BI550">
            <v>12</v>
          </cell>
          <cell r="BJ550" t="str">
            <v>0</v>
          </cell>
          <cell r="BK550">
            <v>0</v>
          </cell>
          <cell r="BL550">
            <v>0</v>
          </cell>
          <cell r="BM550"/>
          <cell r="BN550"/>
          <cell r="BO550"/>
          <cell r="BP550"/>
          <cell r="BR550" t="str">
            <v>L CENTER</v>
          </cell>
          <cell r="BT550" t="str">
            <v/>
          </cell>
          <cell r="BU550" t="str">
            <v/>
          </cell>
        </row>
        <row r="551">
          <cell r="H551">
            <v>0</v>
          </cell>
          <cell r="O551">
            <v>334188</v>
          </cell>
          <cell r="P551" t="str">
            <v>2022/203-0145-01</v>
          </cell>
          <cell r="Q551" t="str">
            <v>EST CARRINHO BAR MIES (TAUARI EBANIZADO) (LATAO ACETINADO)</v>
          </cell>
          <cell r="R551"/>
          <cell r="S551"/>
          <cell r="T551"/>
          <cell r="U551">
            <v>1</v>
          </cell>
          <cell r="V551">
            <v>0.47</v>
          </cell>
          <cell r="W551">
            <v>0.76</v>
          </cell>
          <cell r="X551">
            <v>0</v>
          </cell>
          <cell r="Y551" t="str">
            <v>EST CARRINHO BAR MIES (TAUARI EBANIZADO) (LATAO ACETINADO) - 1x0,47x0,76H</v>
          </cell>
          <cell r="Z551">
            <v>53605.409</v>
          </cell>
          <cell r="AA551">
            <v>0.35</v>
          </cell>
          <cell r="AB551">
            <v>34843.515849999996</v>
          </cell>
          <cell r="AC551"/>
          <cell r="AD551" t="str">
            <v>10% ACRES TAUARI EBANIZADO</v>
          </cell>
          <cell r="AE551"/>
          <cell r="AF551">
            <v>53605.409</v>
          </cell>
          <cell r="AG551">
            <v>53605.409</v>
          </cell>
          <cell r="AH551">
            <v>0</v>
          </cell>
          <cell r="AI551">
            <v>53605.409</v>
          </cell>
          <cell r="AJ551" t="str">
            <v>REF: 385833</v>
          </cell>
          <cell r="AK551"/>
          <cell r="AL551">
            <v>385833</v>
          </cell>
          <cell r="AM551" t="str">
            <v>CARRINHO BAR MIES (TAUARI) (LATAO ACETINADO)</v>
          </cell>
          <cell r="AN551"/>
          <cell r="AO551">
            <v>1</v>
          </cell>
          <cell r="AP551">
            <v>0.47</v>
          </cell>
          <cell r="AQ551">
            <v>0.76</v>
          </cell>
          <cell r="AR551">
            <v>0</v>
          </cell>
          <cell r="AS551" t="str">
            <v>CARRINHO BAR MIES (TAUARI) (LATAO ACETINADO) - 1x0,47x0,76H</v>
          </cell>
          <cell r="AT551">
            <v>53605.409</v>
          </cell>
          <cell r="AU551">
            <v>53605.409</v>
          </cell>
          <cell r="AV551">
            <v>48732.19</v>
          </cell>
          <cell r="AW551">
            <v>4873.2189999999973</v>
          </cell>
          <cell r="AX551">
            <v>53605.4</v>
          </cell>
          <cell r="AY551">
            <v>8.9999999981955625E-3</v>
          </cell>
          <cell r="AZ551"/>
          <cell r="BA551" t="str">
            <v/>
          </cell>
          <cell r="BB551"/>
          <cell r="BC551"/>
          <cell r="BD551"/>
          <cell r="BE551" t="str">
            <v/>
          </cell>
          <cell r="BF551">
            <v>0</v>
          </cell>
          <cell r="BG551" t="str">
            <v/>
          </cell>
          <cell r="BH551" t="str">
            <v/>
          </cell>
          <cell r="BI551">
            <v>12</v>
          </cell>
          <cell r="BJ551" t="str">
            <v>0</v>
          </cell>
          <cell r="BK551">
            <v>0.1</v>
          </cell>
          <cell r="BL551">
            <v>0</v>
          </cell>
          <cell r="BM551"/>
          <cell r="BN551"/>
          <cell r="BO551"/>
          <cell r="BP551"/>
          <cell r="BR551" t="str">
            <v>L CENTER</v>
          </cell>
          <cell r="BT551" t="str">
            <v/>
          </cell>
          <cell r="BU551" t="str">
            <v/>
          </cell>
        </row>
        <row r="552">
          <cell r="H552">
            <v>0</v>
          </cell>
          <cell r="O552">
            <v>270433</v>
          </cell>
          <cell r="P552" t="str">
            <v>2020/353-0128-01</v>
          </cell>
          <cell r="Q552" t="str">
            <v>EST CADEIRA MEDALHINHA C/B (FREIJO) (RATTAN ABERTA ENV)</v>
          </cell>
          <cell r="R552"/>
          <cell r="S552"/>
          <cell r="T552"/>
          <cell r="U552">
            <v>0.6</v>
          </cell>
          <cell r="V552">
            <v>0.61</v>
          </cell>
          <cell r="W552">
            <v>0.82</v>
          </cell>
          <cell r="X552">
            <v>0</v>
          </cell>
          <cell r="Y552" t="str">
            <v>EST CADEIRA MEDALHINHA C/B (FREIJO) (RATTAN ABERTA ENV) - 0,6x0,61x0,82H</v>
          </cell>
          <cell r="Z552">
            <v>10528.09</v>
          </cell>
          <cell r="AA552">
            <v>0.35</v>
          </cell>
          <cell r="AB552">
            <v>6843.2584999999999</v>
          </cell>
          <cell r="AC552"/>
          <cell r="AD552"/>
          <cell r="AE552"/>
          <cell r="AF552">
            <v>10528.09</v>
          </cell>
          <cell r="AG552">
            <v>10528.09</v>
          </cell>
          <cell r="AH552">
            <v>0</v>
          </cell>
          <cell r="AI552">
            <v>10528.09</v>
          </cell>
          <cell r="AJ552" t="str">
            <v>REF: 301932</v>
          </cell>
          <cell r="AK552"/>
          <cell r="AL552">
            <v>301932</v>
          </cell>
          <cell r="AM552" t="str">
            <v>CADEIRA MEDALHINHA (C/B) (TELA) (FREIJO)</v>
          </cell>
          <cell r="AN552"/>
          <cell r="AO552">
            <v>0.6</v>
          </cell>
          <cell r="AP552">
            <v>0.61</v>
          </cell>
          <cell r="AQ552">
            <v>0.82</v>
          </cell>
          <cell r="AR552">
            <v>0</v>
          </cell>
          <cell r="AS552" t="str">
            <v>CADEIRA MEDALHINHA (C/B) (TELA) (FREIJO) - 0,6x0,61x0,82H</v>
          </cell>
          <cell r="AT552">
            <v>10528.09</v>
          </cell>
          <cell r="AU552">
            <v>10528.09</v>
          </cell>
          <cell r="AV552">
            <v>10528.09</v>
          </cell>
          <cell r="AW552">
            <v>0</v>
          </cell>
          <cell r="AX552">
            <v>10528.09</v>
          </cell>
          <cell r="AY552">
            <v>0</v>
          </cell>
          <cell r="AZ552"/>
          <cell r="BA552" t="str">
            <v/>
          </cell>
          <cell r="BB552"/>
          <cell r="BC552"/>
          <cell r="BD552"/>
          <cell r="BE552" t="str">
            <v/>
          </cell>
          <cell r="BF552">
            <v>0</v>
          </cell>
          <cell r="BG552" t="str">
            <v/>
          </cell>
          <cell r="BH552" t="str">
            <v/>
          </cell>
          <cell r="BI552">
            <v>12</v>
          </cell>
          <cell r="BJ552" t="str">
            <v>0</v>
          </cell>
          <cell r="BK552">
            <v>0</v>
          </cell>
          <cell r="BL552">
            <v>0</v>
          </cell>
          <cell r="BM552"/>
          <cell r="BN552"/>
          <cell r="BO552"/>
          <cell r="BP552"/>
          <cell r="BR552" t="str">
            <v>L CENTER</v>
          </cell>
          <cell r="BT552" t="str">
            <v/>
          </cell>
          <cell r="BU552" t="str">
            <v/>
          </cell>
        </row>
        <row r="553">
          <cell r="H553">
            <v>0</v>
          </cell>
          <cell r="O553">
            <v>270431</v>
          </cell>
          <cell r="P553" t="str">
            <v>2020/353-0123-01</v>
          </cell>
          <cell r="Q553" t="str">
            <v>EST BANQUETA BAR MEDALHINHA H65 (FREIJO) (RATTAN ABERTA NT)</v>
          </cell>
          <cell r="R553"/>
          <cell r="S553"/>
          <cell r="T553"/>
          <cell r="U553">
            <v>0.47</v>
          </cell>
          <cell r="V553">
            <v>0.61</v>
          </cell>
          <cell r="W553">
            <v>1.04</v>
          </cell>
          <cell r="X553">
            <v>0</v>
          </cell>
          <cell r="Y553" t="str">
            <v>EST BANQUETA BAR MEDALHINHA H65 (FREIJO) (RATTAN ABERTA NT) - 0,47x0,61x1,04H</v>
          </cell>
          <cell r="Z553">
            <v>10076.950000000001</v>
          </cell>
          <cell r="AA553">
            <v>0.35</v>
          </cell>
          <cell r="AB553">
            <v>6550.0175000000008</v>
          </cell>
          <cell r="AC553"/>
          <cell r="AD553"/>
          <cell r="AE553"/>
          <cell r="AF553">
            <v>10076.950000000001</v>
          </cell>
          <cell r="AG553">
            <v>10076.950000000001</v>
          </cell>
          <cell r="AH553">
            <v>0</v>
          </cell>
          <cell r="AI553">
            <v>10076.950000000001</v>
          </cell>
          <cell r="AJ553" t="str">
            <v>REF: 327427</v>
          </cell>
          <cell r="AK553"/>
          <cell r="AL553">
            <v>327427</v>
          </cell>
          <cell r="AM553" t="str">
            <v>BANQUETA BAR MEDALHINHA H65 (S/B) (TELA) (FREIJO)</v>
          </cell>
          <cell r="AN553"/>
          <cell r="AO553">
            <v>0.47</v>
          </cell>
          <cell r="AP553">
            <v>0.61</v>
          </cell>
          <cell r="AQ553">
            <v>1.04</v>
          </cell>
          <cell r="AR553">
            <v>0</v>
          </cell>
          <cell r="AS553" t="str">
            <v>BANQUETA BAR MEDALHINHA H65 (S/B) (TELA) (FREIJO) - 0,47x0,61x1,04H</v>
          </cell>
          <cell r="AT553">
            <v>10076.950000000001</v>
          </cell>
          <cell r="AU553">
            <v>10076.950000000001</v>
          </cell>
          <cell r="AV553">
            <v>10076.950000000001</v>
          </cell>
          <cell r="AW553">
            <v>0</v>
          </cell>
          <cell r="AX553">
            <v>10076.950000000001</v>
          </cell>
          <cell r="AY553">
            <v>0</v>
          </cell>
          <cell r="AZ553"/>
          <cell r="BA553" t="str">
            <v/>
          </cell>
          <cell r="BB553"/>
          <cell r="BC553"/>
          <cell r="BD553"/>
          <cell r="BE553" t="str">
            <v/>
          </cell>
          <cell r="BF553">
            <v>0</v>
          </cell>
          <cell r="BG553" t="str">
            <v/>
          </cell>
          <cell r="BH553" t="str">
            <v/>
          </cell>
          <cell r="BI553">
            <v>12</v>
          </cell>
          <cell r="BJ553" t="str">
            <v>0</v>
          </cell>
          <cell r="BK553">
            <v>0</v>
          </cell>
          <cell r="BL553">
            <v>0</v>
          </cell>
          <cell r="BM553"/>
          <cell r="BN553"/>
          <cell r="BO553"/>
          <cell r="BP553"/>
          <cell r="BR553" t="str">
            <v>L CENTER</v>
          </cell>
          <cell r="BT553" t="str">
            <v/>
          </cell>
          <cell r="BU553" t="str">
            <v/>
          </cell>
        </row>
        <row r="554">
          <cell r="H554">
            <v>0</v>
          </cell>
          <cell r="O554">
            <v>260962</v>
          </cell>
          <cell r="P554" t="str">
            <v>2020/308-0091-01</v>
          </cell>
          <cell r="Q554" t="str">
            <v>EST ESCRIVANINHA DIX (FREIJO) (INOX PRETO)</v>
          </cell>
          <cell r="R554"/>
          <cell r="S554"/>
          <cell r="T554"/>
          <cell r="U554">
            <v>2</v>
          </cell>
          <cell r="V554">
            <v>0.8</v>
          </cell>
          <cell r="W554">
            <v>0.75</v>
          </cell>
          <cell r="X554">
            <v>0</v>
          </cell>
          <cell r="Y554" t="str">
            <v>EST ESCRIVANINHA DIX (FREIJO) (INOX PRETO) - 2x0,8x0,75H</v>
          </cell>
          <cell r="Z554">
            <v>32676.49</v>
          </cell>
          <cell r="AA554">
            <v>0.35</v>
          </cell>
          <cell r="AB554">
            <v>21239.718500000003</v>
          </cell>
          <cell r="AC554"/>
          <cell r="AD554"/>
          <cell r="AE554"/>
          <cell r="AF554">
            <v>32676.49</v>
          </cell>
          <cell r="AG554">
            <v>32676.49</v>
          </cell>
          <cell r="AH554">
            <v>0</v>
          </cell>
          <cell r="AI554">
            <v>32676.49</v>
          </cell>
          <cell r="AJ554" t="str">
            <v>REF: 302283</v>
          </cell>
          <cell r="AK554"/>
          <cell r="AL554">
            <v>302283</v>
          </cell>
          <cell r="AM554" t="str">
            <v>ESCRIVANINHA DIX (FREIJO) (INOX)</v>
          </cell>
          <cell r="AN554"/>
          <cell r="AO554">
            <v>2</v>
          </cell>
          <cell r="AP554">
            <v>0.8</v>
          </cell>
          <cell r="AQ554">
            <v>0.75</v>
          </cell>
          <cell r="AR554">
            <v>0</v>
          </cell>
          <cell r="AS554" t="str">
            <v>ESCRIVANINHA DIX (FREIJO) (INOX) - 2x0,8x0,75H</v>
          </cell>
          <cell r="AT554">
            <v>32676.49</v>
          </cell>
          <cell r="AU554">
            <v>32676.49</v>
          </cell>
          <cell r="AV554">
            <v>32676.49</v>
          </cell>
          <cell r="AW554">
            <v>0</v>
          </cell>
          <cell r="AX554">
            <v>32676.49</v>
          </cell>
          <cell r="AY554">
            <v>0</v>
          </cell>
          <cell r="AZ554"/>
          <cell r="BA554" t="str">
            <v/>
          </cell>
          <cell r="BB554"/>
          <cell r="BC554"/>
          <cell r="BD554"/>
          <cell r="BE554" t="str">
            <v/>
          </cell>
          <cell r="BF554">
            <v>0</v>
          </cell>
          <cell r="BG554" t="str">
            <v/>
          </cell>
          <cell r="BH554" t="str">
            <v/>
          </cell>
          <cell r="BI554">
            <v>12</v>
          </cell>
          <cell r="BJ554" t="str">
            <v>0</v>
          </cell>
          <cell r="BK554">
            <v>0</v>
          </cell>
          <cell r="BL554">
            <v>0</v>
          </cell>
          <cell r="BM554"/>
          <cell r="BN554"/>
          <cell r="BO554"/>
          <cell r="BP554"/>
          <cell r="BR554" t="str">
            <v>L CENTER</v>
          </cell>
          <cell r="BT554" t="str">
            <v/>
          </cell>
          <cell r="BU554" t="str">
            <v/>
          </cell>
        </row>
        <row r="555">
          <cell r="H555">
            <v>0</v>
          </cell>
          <cell r="O555">
            <v>344058</v>
          </cell>
          <cell r="P555" t="str">
            <v>2022/249-0015-01</v>
          </cell>
          <cell r="Q555" t="str">
            <v>EST ESTANTE LINA (TAUARI TING COGNAC) (LATAO OURO VELHO)</v>
          </cell>
          <cell r="R555"/>
          <cell r="S555"/>
          <cell r="T555"/>
          <cell r="U555">
            <v>1.2</v>
          </cell>
          <cell r="V555">
            <v>0.43</v>
          </cell>
          <cell r="W555">
            <v>1.9</v>
          </cell>
          <cell r="X555">
            <v>0</v>
          </cell>
          <cell r="Y555" t="str">
            <v>EST ESTANTE LINA (TAUARI TING COGNAC) (LATAO OURO VELHO) - 1,2x0,43x1,9H</v>
          </cell>
          <cell r="Z555">
            <v>34338.57</v>
          </cell>
          <cell r="AA555">
            <v>0.5</v>
          </cell>
          <cell r="AB555">
            <v>17169.285</v>
          </cell>
          <cell r="AC555"/>
          <cell r="AD555"/>
          <cell r="AE555"/>
          <cell r="AF555">
            <v>34338.57</v>
          </cell>
          <cell r="AG555">
            <v>34338.57</v>
          </cell>
          <cell r="AH555">
            <v>0</v>
          </cell>
          <cell r="AI555">
            <v>34338.57</v>
          </cell>
          <cell r="AJ555" t="str">
            <v>REF: 302240</v>
          </cell>
          <cell r="AK555"/>
          <cell r="AL555">
            <v>302240</v>
          </cell>
          <cell r="AM555" t="str">
            <v>ESTANTE LINA (TAUARI) (LATAO)</v>
          </cell>
          <cell r="AN555"/>
          <cell r="AO555">
            <v>1.2</v>
          </cell>
          <cell r="AP555">
            <v>0.43</v>
          </cell>
          <cell r="AQ555">
            <v>1.9</v>
          </cell>
          <cell r="AR555">
            <v>0</v>
          </cell>
          <cell r="AS555" t="str">
            <v>ESTANTE LINA (TAUARI) (LATAO) - 1,2x0,43x1,9H</v>
          </cell>
          <cell r="AT555">
            <v>34338.57</v>
          </cell>
          <cell r="AU555">
            <v>34338.57</v>
          </cell>
          <cell r="AV555">
            <v>34338.57</v>
          </cell>
          <cell r="AW555">
            <v>0</v>
          </cell>
          <cell r="AX555">
            <v>34338.57</v>
          </cell>
          <cell r="AY555">
            <v>0</v>
          </cell>
          <cell r="AZ555"/>
          <cell r="BA555" t="str">
            <v/>
          </cell>
          <cell r="BB555"/>
          <cell r="BC555"/>
          <cell r="BD555"/>
          <cell r="BE555" t="str">
            <v/>
          </cell>
          <cell r="BF555">
            <v>0</v>
          </cell>
          <cell r="BG555" t="str">
            <v/>
          </cell>
          <cell r="BH555" t="str">
            <v/>
          </cell>
          <cell r="BI555">
            <v>12</v>
          </cell>
          <cell r="BJ555" t="str">
            <v>0</v>
          </cell>
          <cell r="BK555">
            <v>0</v>
          </cell>
          <cell r="BL555">
            <v>0</v>
          </cell>
          <cell r="BM555"/>
          <cell r="BN555"/>
          <cell r="BO555"/>
          <cell r="BP555"/>
          <cell r="BR555" t="str">
            <v>TEO PE</v>
          </cell>
          <cell r="BT555" t="str">
            <v/>
          </cell>
          <cell r="BU555" t="str">
            <v/>
          </cell>
        </row>
        <row r="556">
          <cell r="H556">
            <v>0</v>
          </cell>
          <cell r="O556">
            <v>344058</v>
          </cell>
          <cell r="P556" t="str">
            <v>2022/249-0016-01</v>
          </cell>
          <cell r="Q556" t="str">
            <v>EST ESTANTE LINA (TAUARI TING COGNAC) (LATAO OURO VELHO)</v>
          </cell>
          <cell r="R556"/>
          <cell r="S556"/>
          <cell r="T556"/>
          <cell r="U556">
            <v>1.2</v>
          </cell>
          <cell r="V556">
            <v>0.43</v>
          </cell>
          <cell r="W556">
            <v>1.9</v>
          </cell>
          <cell r="X556">
            <v>0</v>
          </cell>
          <cell r="Y556" t="str">
            <v>EST ESTANTE LINA (TAUARI TING COGNAC) (LATAO OURO VELHO) - 1,2x0,43x1,9H</v>
          </cell>
          <cell r="Z556">
            <v>34338.57</v>
          </cell>
          <cell r="AA556">
            <v>0.5</v>
          </cell>
          <cell r="AB556">
            <v>17169.285</v>
          </cell>
          <cell r="AC556"/>
          <cell r="AD556"/>
          <cell r="AE556"/>
          <cell r="AF556">
            <v>34338.57</v>
          </cell>
          <cell r="AG556">
            <v>34338.57</v>
          </cell>
          <cell r="AH556">
            <v>0</v>
          </cell>
          <cell r="AI556">
            <v>34338.57</v>
          </cell>
          <cell r="AJ556" t="str">
            <v>REF: 302240</v>
          </cell>
          <cell r="AK556"/>
          <cell r="AL556">
            <v>302240</v>
          </cell>
          <cell r="AM556" t="str">
            <v>ESTANTE LINA (TAUARI) (LATAO)</v>
          </cell>
          <cell r="AN556"/>
          <cell r="AO556">
            <v>1.2</v>
          </cell>
          <cell r="AP556">
            <v>0.43</v>
          </cell>
          <cell r="AQ556">
            <v>1.9</v>
          </cell>
          <cell r="AR556">
            <v>0</v>
          </cell>
          <cell r="AS556" t="str">
            <v>ESTANTE LINA (TAUARI) (LATAO) - 1,2x0,43x1,9H</v>
          </cell>
          <cell r="AT556">
            <v>34338.57</v>
          </cell>
          <cell r="AU556">
            <v>34338.57</v>
          </cell>
          <cell r="AV556">
            <v>34338.57</v>
          </cell>
          <cell r="AW556">
            <v>0</v>
          </cell>
          <cell r="AX556">
            <v>34338.57</v>
          </cell>
          <cell r="AY556">
            <v>0</v>
          </cell>
          <cell r="AZ556"/>
          <cell r="BA556" t="str">
            <v/>
          </cell>
          <cell r="BB556"/>
          <cell r="BC556"/>
          <cell r="BD556"/>
          <cell r="BE556" t="str">
            <v/>
          </cell>
          <cell r="BF556">
            <v>0</v>
          </cell>
          <cell r="BG556" t="str">
            <v/>
          </cell>
          <cell r="BH556" t="str">
            <v/>
          </cell>
          <cell r="BI556">
            <v>12</v>
          </cell>
          <cell r="BJ556" t="str">
            <v>0</v>
          </cell>
          <cell r="BK556">
            <v>0</v>
          </cell>
          <cell r="BL556">
            <v>0</v>
          </cell>
          <cell r="BM556"/>
          <cell r="BN556"/>
          <cell r="BO556"/>
          <cell r="BP556"/>
          <cell r="BR556" t="str">
            <v>TEO PE</v>
          </cell>
          <cell r="BT556" t="str">
            <v/>
          </cell>
          <cell r="BU556" t="str">
            <v/>
          </cell>
        </row>
        <row r="557">
          <cell r="H557">
            <v>0</v>
          </cell>
          <cell r="O557">
            <v>260960</v>
          </cell>
          <cell r="P557" t="str">
            <v>2020/192-0032-01</v>
          </cell>
          <cell r="Q557" t="str">
            <v>EST CARRINHO BAR MIES (FREIJO NATURAL) (LATAO ACETINADO)</v>
          </cell>
          <cell r="R557"/>
          <cell r="S557"/>
          <cell r="T557"/>
          <cell r="U557">
            <v>1</v>
          </cell>
          <cell r="V557">
            <v>0.47</v>
          </cell>
          <cell r="W557">
            <v>0.76</v>
          </cell>
          <cell r="X557">
            <v>0</v>
          </cell>
          <cell r="Y557" t="str">
            <v>EST CARRINHO BAR MIES (FREIJO NATURAL) (LATAO ACETINADO) - 1x0,47x0,76H</v>
          </cell>
          <cell r="Z557">
            <v>49473</v>
          </cell>
          <cell r="AA557">
            <v>0.5</v>
          </cell>
          <cell r="AB557">
            <v>24736.5</v>
          </cell>
          <cell r="AC557"/>
          <cell r="AD557"/>
          <cell r="AE557"/>
          <cell r="AF557">
            <v>49473</v>
          </cell>
          <cell r="AG557">
            <v>49473</v>
          </cell>
          <cell r="AH557">
            <v>0</v>
          </cell>
          <cell r="AI557">
            <v>49473</v>
          </cell>
          <cell r="AJ557" t="str">
            <v>REF: 385834</v>
          </cell>
          <cell r="AK557"/>
          <cell r="AL557">
            <v>385834</v>
          </cell>
          <cell r="AM557" t="str">
            <v>CARRINHO BAR MIES (FREIJO) (LATAO ACETINADO)</v>
          </cell>
          <cell r="AN557"/>
          <cell r="AO557">
            <v>1</v>
          </cell>
          <cell r="AP557">
            <v>0.47</v>
          </cell>
          <cell r="AQ557">
            <v>0.76</v>
          </cell>
          <cell r="AR557">
            <v>0</v>
          </cell>
          <cell r="AS557" t="str">
            <v>CARRINHO BAR MIES (FREIJO) (LATAO ACETINADO) - 1x0,47x0,76H</v>
          </cell>
          <cell r="AT557">
            <v>49473</v>
          </cell>
          <cell r="AU557">
            <v>49473</v>
          </cell>
          <cell r="AV557">
            <v>49473</v>
          </cell>
          <cell r="AW557">
            <v>0</v>
          </cell>
          <cell r="AX557">
            <v>49473</v>
          </cell>
          <cell r="AY557">
            <v>0</v>
          </cell>
          <cell r="AZ557"/>
          <cell r="BA557" t="str">
            <v/>
          </cell>
          <cell r="BB557"/>
          <cell r="BC557"/>
          <cell r="BD557"/>
          <cell r="BE557" t="str">
            <v/>
          </cell>
          <cell r="BF557">
            <v>0</v>
          </cell>
          <cell r="BG557" t="str">
            <v/>
          </cell>
          <cell r="BH557" t="str">
            <v/>
          </cell>
          <cell r="BI557">
            <v>12</v>
          </cell>
          <cell r="BJ557" t="str">
            <v>0</v>
          </cell>
          <cell r="BK557">
            <v>0</v>
          </cell>
          <cell r="BL557">
            <v>0</v>
          </cell>
          <cell r="BM557"/>
          <cell r="BN557"/>
          <cell r="BO557"/>
          <cell r="BP557"/>
          <cell r="BR557" t="str">
            <v>TEO PE</v>
          </cell>
          <cell r="BT557" t="str">
            <v/>
          </cell>
          <cell r="BU557" t="str">
            <v/>
          </cell>
        </row>
        <row r="558">
          <cell r="H558">
            <v>0</v>
          </cell>
          <cell r="O558">
            <v>385739</v>
          </cell>
          <cell r="P558" t="str">
            <v>2024/242-0010-01</v>
          </cell>
          <cell r="Q558" t="str">
            <v>EST CADEIRA FINA (FREIJO) (RATAN AB ENV) TC 5230/207</v>
          </cell>
          <cell r="R558"/>
          <cell r="S558"/>
          <cell r="T558"/>
          <cell r="U558">
            <v>0.51</v>
          </cell>
          <cell r="V558">
            <v>0.57999999999999996</v>
          </cell>
          <cell r="W558">
            <v>0.85</v>
          </cell>
          <cell r="X558">
            <v>0</v>
          </cell>
          <cell r="Y558" t="str">
            <v>EST CADEIRA FINA (FREIJO) (RATAN AB ENV) TC 5230/207 - 0,51x0,58x0,85H</v>
          </cell>
          <cell r="Z558">
            <v>8838.23</v>
          </cell>
          <cell r="AA558">
            <v>0.35</v>
          </cell>
          <cell r="AB558">
            <v>5744.8495000000003</v>
          </cell>
          <cell r="AC558"/>
          <cell r="AD558" t="str">
            <v>PROD C/RVST FORN</v>
          </cell>
          <cell r="AE558" t="str">
            <v>REVESTIMENTO FORN</v>
          </cell>
          <cell r="AF558">
            <v>8838.23</v>
          </cell>
          <cell r="AG558">
            <v>8838.23</v>
          </cell>
          <cell r="AH558">
            <v>0</v>
          </cell>
          <cell r="AI558">
            <v>8838.23</v>
          </cell>
          <cell r="AJ558" t="str">
            <v>REF: 302039</v>
          </cell>
          <cell r="AK558"/>
          <cell r="AL558">
            <v>302039</v>
          </cell>
          <cell r="AM558" t="str">
            <v>CADEIRA FINA (S/B) (MISTA) (FREIJO) (RVST FORN)</v>
          </cell>
          <cell r="AN558"/>
          <cell r="AO558">
            <v>0.51</v>
          </cell>
          <cell r="AP558">
            <v>0.57999999999999996</v>
          </cell>
          <cell r="AQ558">
            <v>0.85</v>
          </cell>
          <cell r="AR558">
            <v>0</v>
          </cell>
          <cell r="AS558" t="str">
            <v>CADEIRA FINA (S/B) (MISTA) (FREIJO) (RVST FORN) - 0,51x0,58x0,85H</v>
          </cell>
          <cell r="AT558">
            <v>8838.23</v>
          </cell>
          <cell r="AU558">
            <v>8838.23</v>
          </cell>
          <cell r="AV558">
            <v>8495.6</v>
          </cell>
          <cell r="AW558">
            <v>342.6299999999992</v>
          </cell>
          <cell r="AX558">
            <v>8838.23</v>
          </cell>
          <cell r="AY558">
            <v>0</v>
          </cell>
          <cell r="AZ558">
            <v>328918</v>
          </cell>
          <cell r="BA558" t="str">
            <v>TECIDO RUSTICO BRUNELLO (COD 5230) (EASY&amp;CLEAN - RUSTICOS) -</v>
          </cell>
          <cell r="BB558" t="str">
            <v>RVST FORN: TECIDO RUSTICO BRUNELLO (COD 5230) (EASY&amp;CLEAN - RUSTICOS) - COR 207</v>
          </cell>
          <cell r="BC558">
            <v>1</v>
          </cell>
          <cell r="BD558"/>
          <cell r="BE558">
            <v>342.63</v>
          </cell>
          <cell r="BF558">
            <v>0</v>
          </cell>
          <cell r="BG558">
            <v>-342.63</v>
          </cell>
          <cell r="BH558" t="str">
            <v>RVST FORN</v>
          </cell>
          <cell r="BI558">
            <v>12</v>
          </cell>
          <cell r="BJ558">
            <v>342.63</v>
          </cell>
          <cell r="BK558">
            <v>0</v>
          </cell>
          <cell r="BL558">
            <v>0</v>
          </cell>
          <cell r="BM558"/>
          <cell r="BN558"/>
          <cell r="BO558"/>
          <cell r="BP558"/>
          <cell r="BR558" t="str">
            <v>TEODORO</v>
          </cell>
          <cell r="BT558" t="str">
            <v/>
          </cell>
          <cell r="BU558" t="str">
            <v/>
          </cell>
        </row>
        <row r="559">
          <cell r="H559">
            <v>0</v>
          </cell>
          <cell r="O559">
            <v>385739</v>
          </cell>
          <cell r="P559" t="str">
            <v>2024/242-0011-01</v>
          </cell>
          <cell r="Q559" t="str">
            <v>EST CADEIRA FINA (FREIJO) (RATAN AB ENV) TC 5230/207</v>
          </cell>
          <cell r="R559"/>
          <cell r="S559"/>
          <cell r="T559"/>
          <cell r="U559">
            <v>0.51</v>
          </cell>
          <cell r="V559">
            <v>0.57999999999999996</v>
          </cell>
          <cell r="W559">
            <v>0.85</v>
          </cell>
          <cell r="X559">
            <v>0</v>
          </cell>
          <cell r="Y559" t="str">
            <v>EST CADEIRA FINA (FREIJO) (RATAN AB ENV) TC 5230/207 - 0,51x0,58x0,85H</v>
          </cell>
          <cell r="Z559">
            <v>8838.23</v>
          </cell>
          <cell r="AA559">
            <v>0.35</v>
          </cell>
          <cell r="AB559">
            <v>5744.8495000000003</v>
          </cell>
          <cell r="AC559"/>
          <cell r="AD559" t="str">
            <v>PROD C/RVST FORN</v>
          </cell>
          <cell r="AE559" t="str">
            <v>REVESTIMENTO FORN</v>
          </cell>
          <cell r="AF559">
            <v>8838.23</v>
          </cell>
          <cell r="AG559">
            <v>8838.23</v>
          </cell>
          <cell r="AH559">
            <v>0</v>
          </cell>
          <cell r="AI559">
            <v>8838.23</v>
          </cell>
          <cell r="AJ559" t="str">
            <v>REF: 302039</v>
          </cell>
          <cell r="AK559"/>
          <cell r="AL559">
            <v>302039</v>
          </cell>
          <cell r="AM559" t="str">
            <v>CADEIRA FINA (S/B) (MISTA) (FREIJO) (RVST FORN)</v>
          </cell>
          <cell r="AN559"/>
          <cell r="AO559">
            <v>0.51</v>
          </cell>
          <cell r="AP559">
            <v>0.57999999999999996</v>
          </cell>
          <cell r="AQ559">
            <v>0.85</v>
          </cell>
          <cell r="AR559">
            <v>0</v>
          </cell>
          <cell r="AS559" t="str">
            <v>CADEIRA FINA (S/B) (MISTA) (FREIJO) (RVST FORN) - 0,51x0,58x0,85H</v>
          </cell>
          <cell r="AT559">
            <v>8838.23</v>
          </cell>
          <cell r="AU559">
            <v>8838.23</v>
          </cell>
          <cell r="AV559">
            <v>8495.6</v>
          </cell>
          <cell r="AW559">
            <v>342.6299999999992</v>
          </cell>
          <cell r="AX559">
            <v>8838.23</v>
          </cell>
          <cell r="AY559">
            <v>0</v>
          </cell>
          <cell r="AZ559">
            <v>328918</v>
          </cell>
          <cell r="BA559" t="str">
            <v>TECIDO RUSTICO BRUNELLO (COD 5230) (EASY&amp;CLEAN - RUSTICOS) -</v>
          </cell>
          <cell r="BB559" t="str">
            <v>RVST FORN: TECIDO RUSTICO BRUNELLO (COD 5230) (EASY&amp;CLEAN - RUSTICOS) - COR 207</v>
          </cell>
          <cell r="BC559">
            <v>1</v>
          </cell>
          <cell r="BD559"/>
          <cell r="BE559">
            <v>342.63</v>
          </cell>
          <cell r="BF559">
            <v>0</v>
          </cell>
          <cell r="BG559">
            <v>-342.63</v>
          </cell>
          <cell r="BH559" t="str">
            <v>RVST FORN</v>
          </cell>
          <cell r="BI559">
            <v>12</v>
          </cell>
          <cell r="BJ559">
            <v>342.63</v>
          </cell>
          <cell r="BK559">
            <v>0</v>
          </cell>
          <cell r="BL559">
            <v>0</v>
          </cell>
          <cell r="BM559"/>
          <cell r="BN559"/>
          <cell r="BO559"/>
          <cell r="BP559"/>
          <cell r="BR559" t="str">
            <v>TEODORO</v>
          </cell>
          <cell r="BT559" t="str">
            <v/>
          </cell>
          <cell r="BU559" t="str">
            <v/>
          </cell>
        </row>
        <row r="560">
          <cell r="H560">
            <v>0</v>
          </cell>
          <cell r="O560">
            <v>385739</v>
          </cell>
          <cell r="P560" t="str">
            <v>2024/242-0012-01</v>
          </cell>
          <cell r="Q560" t="str">
            <v>EST CADEIRA FINA (FREIJO) (RATAN AB ENV) TC 5230/207</v>
          </cell>
          <cell r="R560"/>
          <cell r="S560"/>
          <cell r="T560"/>
          <cell r="U560">
            <v>0.51</v>
          </cell>
          <cell r="V560">
            <v>0.57999999999999996</v>
          </cell>
          <cell r="W560">
            <v>0.85</v>
          </cell>
          <cell r="X560">
            <v>0</v>
          </cell>
          <cell r="Y560" t="str">
            <v>EST CADEIRA FINA (FREIJO) (RATAN AB ENV) TC 5230/207 - 0,51x0,58x0,85H</v>
          </cell>
          <cell r="Z560">
            <v>8838.23</v>
          </cell>
          <cell r="AA560">
            <v>0.35</v>
          </cell>
          <cell r="AB560">
            <v>5744.8495000000003</v>
          </cell>
          <cell r="AC560"/>
          <cell r="AD560" t="str">
            <v>PROD C/RVST FORN</v>
          </cell>
          <cell r="AE560" t="str">
            <v>REVESTIMENTO FORN</v>
          </cell>
          <cell r="AF560">
            <v>8838.23</v>
          </cell>
          <cell r="AG560">
            <v>8838.23</v>
          </cell>
          <cell r="AH560">
            <v>0</v>
          </cell>
          <cell r="AI560">
            <v>8838.23</v>
          </cell>
          <cell r="AJ560" t="str">
            <v>REF: 302039</v>
          </cell>
          <cell r="AK560"/>
          <cell r="AL560">
            <v>302039</v>
          </cell>
          <cell r="AM560" t="str">
            <v>CADEIRA FINA (S/B) (MISTA) (FREIJO) (RVST FORN)</v>
          </cell>
          <cell r="AN560"/>
          <cell r="AO560">
            <v>0.51</v>
          </cell>
          <cell r="AP560">
            <v>0.57999999999999996</v>
          </cell>
          <cell r="AQ560">
            <v>0.85</v>
          </cell>
          <cell r="AR560">
            <v>0</v>
          </cell>
          <cell r="AS560" t="str">
            <v>CADEIRA FINA (S/B) (MISTA) (FREIJO) (RVST FORN) - 0,51x0,58x0,85H</v>
          </cell>
          <cell r="AT560">
            <v>8838.23</v>
          </cell>
          <cell r="AU560">
            <v>8838.23</v>
          </cell>
          <cell r="AV560">
            <v>8495.6</v>
          </cell>
          <cell r="AW560">
            <v>342.6299999999992</v>
          </cell>
          <cell r="AX560">
            <v>8838.23</v>
          </cell>
          <cell r="AY560">
            <v>0</v>
          </cell>
          <cell r="AZ560">
            <v>328918</v>
          </cell>
          <cell r="BA560" t="str">
            <v>TECIDO RUSTICO BRUNELLO (COD 5230) (EASY&amp;CLEAN - RUSTICOS) -</v>
          </cell>
          <cell r="BB560" t="str">
            <v>RVST FORN: TECIDO RUSTICO BRUNELLO (COD 5230) (EASY&amp;CLEAN - RUSTICOS) - COR 207</v>
          </cell>
          <cell r="BC560">
            <v>1</v>
          </cell>
          <cell r="BD560"/>
          <cell r="BE560">
            <v>342.63</v>
          </cell>
          <cell r="BF560">
            <v>0</v>
          </cell>
          <cell r="BG560">
            <v>-342.63</v>
          </cell>
          <cell r="BH560" t="str">
            <v>RVST FORN</v>
          </cell>
          <cell r="BI560">
            <v>12</v>
          </cell>
          <cell r="BJ560">
            <v>342.63</v>
          </cell>
          <cell r="BK560">
            <v>0</v>
          </cell>
          <cell r="BL560">
            <v>0</v>
          </cell>
          <cell r="BM560"/>
          <cell r="BN560"/>
          <cell r="BO560"/>
          <cell r="BP560"/>
          <cell r="BR560" t="str">
            <v>TEODORO</v>
          </cell>
          <cell r="BT560" t="str">
            <v/>
          </cell>
          <cell r="BU560" t="str">
            <v/>
          </cell>
        </row>
        <row r="561">
          <cell r="H561">
            <v>0</v>
          </cell>
          <cell r="O561">
            <v>385739</v>
          </cell>
          <cell r="P561" t="str">
            <v>2024/242-0013-01</v>
          </cell>
          <cell r="Q561" t="str">
            <v>EST CADEIRA FINA (FREIJO) (RATAN AB ENV) TC 5230/207</v>
          </cell>
          <cell r="R561"/>
          <cell r="S561"/>
          <cell r="T561"/>
          <cell r="U561">
            <v>0.51</v>
          </cell>
          <cell r="V561">
            <v>0.57999999999999996</v>
          </cell>
          <cell r="W561">
            <v>0.85</v>
          </cell>
          <cell r="X561">
            <v>0</v>
          </cell>
          <cell r="Y561" t="str">
            <v>EST CADEIRA FINA (FREIJO) (RATAN AB ENV) TC 5230/207 - 0,51x0,58x0,85H</v>
          </cell>
          <cell r="Z561">
            <v>8838.23</v>
          </cell>
          <cell r="AA561">
            <v>0.35</v>
          </cell>
          <cell r="AB561">
            <v>5744.8495000000003</v>
          </cell>
          <cell r="AC561"/>
          <cell r="AD561" t="str">
            <v>PROD C/RVST FORN</v>
          </cell>
          <cell r="AE561" t="str">
            <v>REVESTIMENTO FORN</v>
          </cell>
          <cell r="AF561">
            <v>8838.23</v>
          </cell>
          <cell r="AG561">
            <v>8838.23</v>
          </cell>
          <cell r="AH561">
            <v>0</v>
          </cell>
          <cell r="AI561">
            <v>8838.23</v>
          </cell>
          <cell r="AJ561" t="str">
            <v>REF: 302039</v>
          </cell>
          <cell r="AK561"/>
          <cell r="AL561">
            <v>302039</v>
          </cell>
          <cell r="AM561" t="str">
            <v>CADEIRA FINA (S/B) (MISTA) (FREIJO) (RVST FORN)</v>
          </cell>
          <cell r="AN561"/>
          <cell r="AO561">
            <v>0.51</v>
          </cell>
          <cell r="AP561">
            <v>0.57999999999999996</v>
          </cell>
          <cell r="AQ561">
            <v>0.85</v>
          </cell>
          <cell r="AR561">
            <v>0</v>
          </cell>
          <cell r="AS561" t="str">
            <v>CADEIRA FINA (S/B) (MISTA) (FREIJO) (RVST FORN) - 0,51x0,58x0,85H</v>
          </cell>
          <cell r="AT561">
            <v>8838.23</v>
          </cell>
          <cell r="AU561">
            <v>8838.23</v>
          </cell>
          <cell r="AV561">
            <v>8495.6</v>
          </cell>
          <cell r="AW561">
            <v>342.6299999999992</v>
          </cell>
          <cell r="AX561">
            <v>8838.23</v>
          </cell>
          <cell r="AY561">
            <v>0</v>
          </cell>
          <cell r="AZ561">
            <v>328918</v>
          </cell>
          <cell r="BA561" t="str">
            <v>TECIDO RUSTICO BRUNELLO (COD 5230) (EASY&amp;CLEAN - RUSTICOS) -</v>
          </cell>
          <cell r="BB561" t="str">
            <v>RVST FORN: TECIDO RUSTICO BRUNELLO (COD 5230) (EASY&amp;CLEAN - RUSTICOS) - COR 207</v>
          </cell>
          <cell r="BC561">
            <v>1</v>
          </cell>
          <cell r="BD561"/>
          <cell r="BE561">
            <v>342.63</v>
          </cell>
          <cell r="BF561">
            <v>0</v>
          </cell>
          <cell r="BG561">
            <v>-342.63</v>
          </cell>
          <cell r="BH561" t="str">
            <v>RVST FORN</v>
          </cell>
          <cell r="BI561">
            <v>12</v>
          </cell>
          <cell r="BJ561">
            <v>342.63</v>
          </cell>
          <cell r="BK561">
            <v>0</v>
          </cell>
          <cell r="BL561">
            <v>0</v>
          </cell>
          <cell r="BM561"/>
          <cell r="BN561"/>
          <cell r="BO561"/>
          <cell r="BP561"/>
          <cell r="BR561" t="str">
            <v>TEODORO</v>
          </cell>
          <cell r="BT561" t="str">
            <v/>
          </cell>
          <cell r="BU561" t="str">
            <v/>
          </cell>
        </row>
        <row r="562">
          <cell r="H562">
            <v>0</v>
          </cell>
          <cell r="O562">
            <v>385739</v>
          </cell>
          <cell r="P562" t="str">
            <v>2024/242-0014-01</v>
          </cell>
          <cell r="Q562" t="str">
            <v>EST CADEIRA FINA (FREIJO) (RATAN AB ENV) TC 5230/207</v>
          </cell>
          <cell r="R562"/>
          <cell r="S562"/>
          <cell r="T562"/>
          <cell r="U562">
            <v>0.51</v>
          </cell>
          <cell r="V562">
            <v>0.57999999999999996</v>
          </cell>
          <cell r="W562">
            <v>0.85</v>
          </cell>
          <cell r="X562">
            <v>0</v>
          </cell>
          <cell r="Y562" t="str">
            <v>EST CADEIRA FINA (FREIJO) (RATAN AB ENV) TC 5230/207 - 0,51x0,58x0,85H</v>
          </cell>
          <cell r="Z562">
            <v>8838.23</v>
          </cell>
          <cell r="AA562">
            <v>0.35</v>
          </cell>
          <cell r="AB562">
            <v>5744.8495000000003</v>
          </cell>
          <cell r="AC562"/>
          <cell r="AD562" t="str">
            <v>PROD C/RVST FORN</v>
          </cell>
          <cell r="AE562" t="str">
            <v>REVESTIMENTO FORN</v>
          </cell>
          <cell r="AF562">
            <v>8838.23</v>
          </cell>
          <cell r="AG562">
            <v>8838.23</v>
          </cell>
          <cell r="AH562">
            <v>0</v>
          </cell>
          <cell r="AI562">
            <v>8838.23</v>
          </cell>
          <cell r="AJ562" t="str">
            <v>REF: 302039</v>
          </cell>
          <cell r="AK562"/>
          <cell r="AL562">
            <v>302039</v>
          </cell>
          <cell r="AM562" t="str">
            <v>CADEIRA FINA (S/B) (MISTA) (FREIJO) (RVST FORN)</v>
          </cell>
          <cell r="AN562"/>
          <cell r="AO562">
            <v>0.51</v>
          </cell>
          <cell r="AP562">
            <v>0.57999999999999996</v>
          </cell>
          <cell r="AQ562">
            <v>0.85</v>
          </cell>
          <cell r="AR562">
            <v>0</v>
          </cell>
          <cell r="AS562" t="str">
            <v>CADEIRA FINA (S/B) (MISTA) (FREIJO) (RVST FORN) - 0,51x0,58x0,85H</v>
          </cell>
          <cell r="AT562">
            <v>8838.23</v>
          </cell>
          <cell r="AU562">
            <v>8838.23</v>
          </cell>
          <cell r="AV562">
            <v>8495.6</v>
          </cell>
          <cell r="AW562">
            <v>342.6299999999992</v>
          </cell>
          <cell r="AX562">
            <v>8838.23</v>
          </cell>
          <cell r="AY562">
            <v>0</v>
          </cell>
          <cell r="AZ562">
            <v>328918</v>
          </cell>
          <cell r="BA562" t="str">
            <v>TECIDO RUSTICO BRUNELLO (COD 5230) (EASY&amp;CLEAN - RUSTICOS) -</v>
          </cell>
          <cell r="BB562" t="str">
            <v>RVST FORN: TECIDO RUSTICO BRUNELLO (COD 5230) (EASY&amp;CLEAN - RUSTICOS) - COR 207</v>
          </cell>
          <cell r="BC562">
            <v>1</v>
          </cell>
          <cell r="BD562"/>
          <cell r="BE562">
            <v>342.63</v>
          </cell>
          <cell r="BF562">
            <v>0</v>
          </cell>
          <cell r="BG562">
            <v>-342.63</v>
          </cell>
          <cell r="BH562" t="str">
            <v>RVST FORN</v>
          </cell>
          <cell r="BI562">
            <v>12</v>
          </cell>
          <cell r="BJ562">
            <v>342.63</v>
          </cell>
          <cell r="BK562">
            <v>0</v>
          </cell>
          <cell r="BL562">
            <v>0</v>
          </cell>
          <cell r="BM562"/>
          <cell r="BN562"/>
          <cell r="BO562"/>
          <cell r="BP562"/>
          <cell r="BR562" t="str">
            <v>TEODORO</v>
          </cell>
          <cell r="BT562" t="str">
            <v/>
          </cell>
          <cell r="BU562" t="str">
            <v/>
          </cell>
        </row>
        <row r="563">
          <cell r="H563">
            <v>0</v>
          </cell>
          <cell r="O563">
            <v>385739</v>
          </cell>
          <cell r="P563" t="str">
            <v>2024/242-0015-01</v>
          </cell>
          <cell r="Q563" t="str">
            <v>EST CADEIRA FINA (FREIJO) (RATAN AB ENV) TC 5230/207</v>
          </cell>
          <cell r="R563"/>
          <cell r="S563"/>
          <cell r="T563"/>
          <cell r="U563">
            <v>0.51</v>
          </cell>
          <cell r="V563">
            <v>0.57999999999999996</v>
          </cell>
          <cell r="W563">
            <v>0.85</v>
          </cell>
          <cell r="X563">
            <v>0</v>
          </cell>
          <cell r="Y563" t="str">
            <v>EST CADEIRA FINA (FREIJO) (RATAN AB ENV) TC 5230/207 - 0,51x0,58x0,85H</v>
          </cell>
          <cell r="Z563">
            <v>8838.23</v>
          </cell>
          <cell r="AA563">
            <v>0.35</v>
          </cell>
          <cell r="AB563">
            <v>5744.8495000000003</v>
          </cell>
          <cell r="AC563"/>
          <cell r="AD563" t="str">
            <v>PROD C/RVST FORN</v>
          </cell>
          <cell r="AE563" t="str">
            <v>REVESTIMENTO FORN</v>
          </cell>
          <cell r="AF563">
            <v>8838.23</v>
          </cell>
          <cell r="AG563">
            <v>8838.23</v>
          </cell>
          <cell r="AH563">
            <v>0</v>
          </cell>
          <cell r="AI563">
            <v>8838.23</v>
          </cell>
          <cell r="AJ563" t="str">
            <v>REF: 302039</v>
          </cell>
          <cell r="AK563"/>
          <cell r="AL563">
            <v>302039</v>
          </cell>
          <cell r="AM563" t="str">
            <v>CADEIRA FINA (S/B) (MISTA) (FREIJO) (RVST FORN)</v>
          </cell>
          <cell r="AN563"/>
          <cell r="AO563">
            <v>0.51</v>
          </cell>
          <cell r="AP563">
            <v>0.57999999999999996</v>
          </cell>
          <cell r="AQ563">
            <v>0.85</v>
          </cell>
          <cell r="AR563">
            <v>0</v>
          </cell>
          <cell r="AS563" t="str">
            <v>CADEIRA FINA (S/B) (MISTA) (FREIJO) (RVST FORN) - 0,51x0,58x0,85H</v>
          </cell>
          <cell r="AT563">
            <v>8838.23</v>
          </cell>
          <cell r="AU563">
            <v>8838.23</v>
          </cell>
          <cell r="AV563">
            <v>8495.6</v>
          </cell>
          <cell r="AW563">
            <v>342.6299999999992</v>
          </cell>
          <cell r="AX563">
            <v>8838.23</v>
          </cell>
          <cell r="AY563">
            <v>0</v>
          </cell>
          <cell r="AZ563">
            <v>328918</v>
          </cell>
          <cell r="BA563" t="str">
            <v>TECIDO RUSTICO BRUNELLO (COD 5230) (EASY&amp;CLEAN - RUSTICOS) -</v>
          </cell>
          <cell r="BB563" t="str">
            <v>RVST FORN: TECIDO RUSTICO BRUNELLO (COD 5230) (EASY&amp;CLEAN - RUSTICOS) - COR 207</v>
          </cell>
          <cell r="BC563">
            <v>1</v>
          </cell>
          <cell r="BD563"/>
          <cell r="BE563">
            <v>342.63</v>
          </cell>
          <cell r="BF563">
            <v>0</v>
          </cell>
          <cell r="BG563">
            <v>-342.63</v>
          </cell>
          <cell r="BH563" t="str">
            <v>RVST FORN</v>
          </cell>
          <cell r="BI563">
            <v>12</v>
          </cell>
          <cell r="BJ563">
            <v>342.63</v>
          </cell>
          <cell r="BK563">
            <v>0</v>
          </cell>
          <cell r="BL563">
            <v>0</v>
          </cell>
          <cell r="BM563"/>
          <cell r="BN563"/>
          <cell r="BO563"/>
          <cell r="BP563"/>
          <cell r="BR563" t="str">
            <v>TEODORO</v>
          </cell>
          <cell r="BT563" t="str">
            <v/>
          </cell>
          <cell r="BU563" t="str">
            <v/>
          </cell>
        </row>
        <row r="564">
          <cell r="H564">
            <v>0</v>
          </cell>
          <cell r="O564">
            <v>385739</v>
          </cell>
          <cell r="P564" t="str">
            <v>2024/242-0016-01</v>
          </cell>
          <cell r="Q564" t="str">
            <v>EST CADEIRA FINA (FREIJO) (RATAN AB ENV) TC 5230/207</v>
          </cell>
          <cell r="R564"/>
          <cell r="S564"/>
          <cell r="T564"/>
          <cell r="U564">
            <v>0.51</v>
          </cell>
          <cell r="V564">
            <v>0.57999999999999996</v>
          </cell>
          <cell r="W564">
            <v>0.85</v>
          </cell>
          <cell r="X564">
            <v>0</v>
          </cell>
          <cell r="Y564" t="str">
            <v>EST CADEIRA FINA (FREIJO) (RATAN AB ENV) TC 5230/207 - 0,51x0,58x0,85H</v>
          </cell>
          <cell r="Z564">
            <v>8838.23</v>
          </cell>
          <cell r="AA564">
            <v>0.35</v>
          </cell>
          <cell r="AB564">
            <v>5744.8495000000003</v>
          </cell>
          <cell r="AC564"/>
          <cell r="AD564" t="str">
            <v>PROD C/RVST FORN</v>
          </cell>
          <cell r="AE564" t="str">
            <v>REVESTIMENTO FORN</v>
          </cell>
          <cell r="AF564">
            <v>8838.23</v>
          </cell>
          <cell r="AG564">
            <v>8838.23</v>
          </cell>
          <cell r="AH564">
            <v>0</v>
          </cell>
          <cell r="AI564">
            <v>8838.23</v>
          </cell>
          <cell r="AJ564" t="str">
            <v>REF: 302039</v>
          </cell>
          <cell r="AK564"/>
          <cell r="AL564">
            <v>302039</v>
          </cell>
          <cell r="AM564" t="str">
            <v>CADEIRA FINA (S/B) (MISTA) (FREIJO) (RVST FORN)</v>
          </cell>
          <cell r="AN564"/>
          <cell r="AO564">
            <v>0.51</v>
          </cell>
          <cell r="AP564">
            <v>0.57999999999999996</v>
          </cell>
          <cell r="AQ564">
            <v>0.85</v>
          </cell>
          <cell r="AR564">
            <v>0</v>
          </cell>
          <cell r="AS564" t="str">
            <v>CADEIRA FINA (S/B) (MISTA) (FREIJO) (RVST FORN) - 0,51x0,58x0,85H</v>
          </cell>
          <cell r="AT564">
            <v>8838.23</v>
          </cell>
          <cell r="AU564">
            <v>8838.23</v>
          </cell>
          <cell r="AV564">
            <v>8495.6</v>
          </cell>
          <cell r="AW564">
            <v>342.6299999999992</v>
          </cell>
          <cell r="AX564">
            <v>8838.23</v>
          </cell>
          <cell r="AY564">
            <v>0</v>
          </cell>
          <cell r="AZ564">
            <v>328918</v>
          </cell>
          <cell r="BA564" t="str">
            <v>TECIDO RUSTICO BRUNELLO (COD 5230) (EASY&amp;CLEAN - RUSTICOS) -</v>
          </cell>
          <cell r="BB564" t="str">
            <v>RVST FORN: TECIDO RUSTICO BRUNELLO (COD 5230) (EASY&amp;CLEAN - RUSTICOS) - COR 207</v>
          </cell>
          <cell r="BC564">
            <v>1</v>
          </cell>
          <cell r="BD564"/>
          <cell r="BE564">
            <v>342.63</v>
          </cell>
          <cell r="BF564">
            <v>0</v>
          </cell>
          <cell r="BG564">
            <v>-342.63</v>
          </cell>
          <cell r="BH564" t="str">
            <v>RVST FORN</v>
          </cell>
          <cell r="BI564">
            <v>12</v>
          </cell>
          <cell r="BJ564">
            <v>342.63</v>
          </cell>
          <cell r="BK564">
            <v>0</v>
          </cell>
          <cell r="BL564">
            <v>0</v>
          </cell>
          <cell r="BM564"/>
          <cell r="BN564"/>
          <cell r="BO564"/>
          <cell r="BP564"/>
          <cell r="BR564" t="str">
            <v>TEODORO</v>
          </cell>
          <cell r="BT564" t="str">
            <v/>
          </cell>
          <cell r="BU564" t="str">
            <v/>
          </cell>
        </row>
        <row r="565">
          <cell r="H565">
            <v>0</v>
          </cell>
          <cell r="O565">
            <v>385739</v>
          </cell>
          <cell r="P565" t="str">
            <v>2024/242-0017-01</v>
          </cell>
          <cell r="Q565" t="str">
            <v>EST CADEIRA FINA (FREIJO) (RATAN AB ENV) TC 5230/207</v>
          </cell>
          <cell r="R565"/>
          <cell r="S565"/>
          <cell r="T565"/>
          <cell r="U565">
            <v>0.51</v>
          </cell>
          <cell r="V565">
            <v>0.57999999999999996</v>
          </cell>
          <cell r="W565">
            <v>0.85</v>
          </cell>
          <cell r="X565">
            <v>0</v>
          </cell>
          <cell r="Y565" t="str">
            <v>EST CADEIRA FINA (FREIJO) (RATAN AB ENV) TC 5230/207 - 0,51x0,58x0,85H</v>
          </cell>
          <cell r="Z565">
            <v>8838.23</v>
          </cell>
          <cell r="AA565">
            <v>0.35</v>
          </cell>
          <cell r="AB565">
            <v>5744.8495000000003</v>
          </cell>
          <cell r="AC565"/>
          <cell r="AD565" t="str">
            <v>PROD C/RVST FORN</v>
          </cell>
          <cell r="AE565" t="str">
            <v>REVESTIMENTO FORN</v>
          </cell>
          <cell r="AF565">
            <v>8838.23</v>
          </cell>
          <cell r="AG565">
            <v>8838.23</v>
          </cell>
          <cell r="AH565">
            <v>0</v>
          </cell>
          <cell r="AI565">
            <v>8838.23</v>
          </cell>
          <cell r="AJ565" t="str">
            <v>REF: 302039</v>
          </cell>
          <cell r="AK565"/>
          <cell r="AL565">
            <v>302039</v>
          </cell>
          <cell r="AM565" t="str">
            <v>CADEIRA FINA (S/B) (MISTA) (FREIJO) (RVST FORN)</v>
          </cell>
          <cell r="AN565"/>
          <cell r="AO565">
            <v>0.51</v>
          </cell>
          <cell r="AP565">
            <v>0.57999999999999996</v>
          </cell>
          <cell r="AQ565">
            <v>0.85</v>
          </cell>
          <cell r="AR565">
            <v>0</v>
          </cell>
          <cell r="AS565" t="str">
            <v>CADEIRA FINA (S/B) (MISTA) (FREIJO) (RVST FORN) - 0,51x0,58x0,85H</v>
          </cell>
          <cell r="AT565">
            <v>8838.23</v>
          </cell>
          <cell r="AU565">
            <v>8838.23</v>
          </cell>
          <cell r="AV565">
            <v>8495.6</v>
          </cell>
          <cell r="AW565">
            <v>342.6299999999992</v>
          </cell>
          <cell r="AX565">
            <v>8838.23</v>
          </cell>
          <cell r="AY565">
            <v>0</v>
          </cell>
          <cell r="AZ565">
            <v>328918</v>
          </cell>
          <cell r="BA565" t="str">
            <v>TECIDO RUSTICO BRUNELLO (COD 5230) (EASY&amp;CLEAN - RUSTICOS) -</v>
          </cell>
          <cell r="BB565" t="str">
            <v>RVST FORN: TECIDO RUSTICO BRUNELLO (COD 5230) (EASY&amp;CLEAN - RUSTICOS) - COR 207</v>
          </cell>
          <cell r="BC565">
            <v>1</v>
          </cell>
          <cell r="BD565"/>
          <cell r="BE565">
            <v>342.63</v>
          </cell>
          <cell r="BF565">
            <v>0</v>
          </cell>
          <cell r="BG565">
            <v>-342.63</v>
          </cell>
          <cell r="BH565" t="str">
            <v>RVST FORN</v>
          </cell>
          <cell r="BI565">
            <v>12</v>
          </cell>
          <cell r="BJ565">
            <v>342.63</v>
          </cell>
          <cell r="BK565">
            <v>0</v>
          </cell>
          <cell r="BL565">
            <v>0</v>
          </cell>
          <cell r="BM565"/>
          <cell r="BN565"/>
          <cell r="BO565"/>
          <cell r="BP565"/>
          <cell r="BR565" t="str">
            <v>TEODORO</v>
          </cell>
          <cell r="BT565" t="str">
            <v/>
          </cell>
          <cell r="BU565" t="str">
            <v/>
          </cell>
        </row>
        <row r="566">
          <cell r="H566">
            <v>0</v>
          </cell>
          <cell r="O566">
            <v>328655</v>
          </cell>
          <cell r="P566" t="str">
            <v>2022/161-0019-01</v>
          </cell>
          <cell r="Q566" t="str">
            <v>EST CADEIRA LOGAN C/B JANTAR (FREIJO) (MADEIRA)</v>
          </cell>
          <cell r="R566"/>
          <cell r="S566"/>
          <cell r="T566"/>
          <cell r="U566">
            <v>0.62</v>
          </cell>
          <cell r="V566">
            <v>0.6</v>
          </cell>
          <cell r="W566">
            <v>0.84</v>
          </cell>
          <cell r="X566">
            <v>0</v>
          </cell>
          <cell r="Y566" t="str">
            <v>EST CADEIRA LOGAN C/B JANTAR (FREIJO) (MADEIRA) - 0,62x0,6x0,84H</v>
          </cell>
          <cell r="Z566">
            <v>13491.34</v>
          </cell>
          <cell r="AA566">
            <v>0.35</v>
          </cell>
          <cell r="AB566">
            <v>8769.3709999999992</v>
          </cell>
          <cell r="AC566"/>
          <cell r="AD566"/>
          <cell r="AE566"/>
          <cell r="AF566">
            <v>13491.34</v>
          </cell>
          <cell r="AG566">
            <v>13491.34</v>
          </cell>
          <cell r="AH566">
            <v>0</v>
          </cell>
          <cell r="AI566">
            <v>13491.34</v>
          </cell>
          <cell r="AJ566" t="str">
            <v>REF: 302226</v>
          </cell>
          <cell r="AK566"/>
          <cell r="AL566">
            <v>302226</v>
          </cell>
          <cell r="AM566" t="str">
            <v>CADEIRA LOGAN JANTAR (C/B) (MADEIRA) (FREIJO)</v>
          </cell>
          <cell r="AN566"/>
          <cell r="AO566">
            <v>0.62</v>
          </cell>
          <cell r="AP566">
            <v>0.6</v>
          </cell>
          <cell r="AQ566">
            <v>0.84</v>
          </cell>
          <cell r="AR566">
            <v>0</v>
          </cell>
          <cell r="AS566" t="str">
            <v>CADEIRA LOGAN JANTAR (C/B) (MADEIRA) (FREIJO) - 0,62x0,6x0,84H</v>
          </cell>
          <cell r="AT566">
            <v>13491.34</v>
          </cell>
          <cell r="AU566">
            <v>13491.34</v>
          </cell>
          <cell r="AV566">
            <v>13491.34</v>
          </cell>
          <cell r="AW566">
            <v>0</v>
          </cell>
          <cell r="AX566">
            <v>13491.34</v>
          </cell>
          <cell r="AY566">
            <v>0</v>
          </cell>
          <cell r="AZ566"/>
          <cell r="BA566" t="str">
            <v/>
          </cell>
          <cell r="BB566"/>
          <cell r="BC566"/>
          <cell r="BD566"/>
          <cell r="BE566" t="str">
            <v/>
          </cell>
          <cell r="BF566">
            <v>0</v>
          </cell>
          <cell r="BG566" t="str">
            <v/>
          </cell>
          <cell r="BH566" t="str">
            <v/>
          </cell>
          <cell r="BI566">
            <v>12</v>
          </cell>
          <cell r="BJ566" t="str">
            <v>0</v>
          </cell>
          <cell r="BK566">
            <v>0</v>
          </cell>
          <cell r="BL566">
            <v>0</v>
          </cell>
          <cell r="BM566"/>
          <cell r="BN566"/>
          <cell r="BO566"/>
          <cell r="BP566"/>
          <cell r="BR566" t="str">
            <v>TEODORO</v>
          </cell>
          <cell r="BT566" t="str">
            <v/>
          </cell>
          <cell r="BU566" t="str">
            <v/>
          </cell>
        </row>
        <row r="567">
          <cell r="H567">
            <v>0</v>
          </cell>
          <cell r="O567">
            <v>328655</v>
          </cell>
          <cell r="P567" t="str">
            <v>2022/161-0020-01</v>
          </cell>
          <cell r="Q567" t="str">
            <v>EST CADEIRA LOGAN C/B JANTAR (FREIJO) (MADEIRA)</v>
          </cell>
          <cell r="R567"/>
          <cell r="S567"/>
          <cell r="T567"/>
          <cell r="U567">
            <v>0.62</v>
          </cell>
          <cell r="V567">
            <v>0.6</v>
          </cell>
          <cell r="W567">
            <v>0.84</v>
          </cell>
          <cell r="X567">
            <v>0</v>
          </cell>
          <cell r="Y567" t="str">
            <v>EST CADEIRA LOGAN C/B JANTAR (FREIJO) (MADEIRA) - 0,62x0,6x0,84H</v>
          </cell>
          <cell r="Z567">
            <v>13491.34</v>
          </cell>
          <cell r="AA567">
            <v>0.35</v>
          </cell>
          <cell r="AB567">
            <v>8769.3709999999992</v>
          </cell>
          <cell r="AC567"/>
          <cell r="AD567"/>
          <cell r="AE567"/>
          <cell r="AF567">
            <v>13491.34</v>
          </cell>
          <cell r="AG567">
            <v>13491.34</v>
          </cell>
          <cell r="AH567">
            <v>0</v>
          </cell>
          <cell r="AI567">
            <v>13491.34</v>
          </cell>
          <cell r="AJ567" t="str">
            <v>REF: 302226</v>
          </cell>
          <cell r="AK567"/>
          <cell r="AL567">
            <v>302226</v>
          </cell>
          <cell r="AM567" t="str">
            <v>CADEIRA LOGAN JANTAR (C/B) (MADEIRA) (FREIJO)</v>
          </cell>
          <cell r="AN567"/>
          <cell r="AO567">
            <v>0.62</v>
          </cell>
          <cell r="AP567">
            <v>0.6</v>
          </cell>
          <cell r="AQ567">
            <v>0.84</v>
          </cell>
          <cell r="AR567">
            <v>0</v>
          </cell>
          <cell r="AS567" t="str">
            <v>CADEIRA LOGAN JANTAR (C/B) (MADEIRA) (FREIJO) - 0,62x0,6x0,84H</v>
          </cell>
          <cell r="AT567">
            <v>13491.34</v>
          </cell>
          <cell r="AU567">
            <v>13491.34</v>
          </cell>
          <cell r="AV567">
            <v>13491.34</v>
          </cell>
          <cell r="AW567">
            <v>0</v>
          </cell>
          <cell r="AX567">
            <v>13491.34</v>
          </cell>
          <cell r="AY567">
            <v>0</v>
          </cell>
          <cell r="AZ567"/>
          <cell r="BA567" t="str">
            <v/>
          </cell>
          <cell r="BB567"/>
          <cell r="BC567"/>
          <cell r="BD567"/>
          <cell r="BE567" t="str">
            <v/>
          </cell>
          <cell r="BF567">
            <v>0</v>
          </cell>
          <cell r="BG567" t="str">
            <v/>
          </cell>
          <cell r="BH567" t="str">
            <v/>
          </cell>
          <cell r="BI567">
            <v>12</v>
          </cell>
          <cell r="BJ567" t="str">
            <v>0</v>
          </cell>
          <cell r="BK567">
            <v>0</v>
          </cell>
          <cell r="BL567">
            <v>0</v>
          </cell>
          <cell r="BM567"/>
          <cell r="BN567"/>
          <cell r="BO567"/>
          <cell r="BP567"/>
          <cell r="BR567" t="str">
            <v>TEODORO</v>
          </cell>
          <cell r="BT567" t="str">
            <v/>
          </cell>
          <cell r="BU567" t="str">
            <v/>
          </cell>
        </row>
        <row r="568">
          <cell r="H568">
            <v>0</v>
          </cell>
          <cell r="O568">
            <v>270433</v>
          </cell>
          <cell r="P568" t="str">
            <v>2020/353-0130-01</v>
          </cell>
          <cell r="Q568" t="str">
            <v>EST CADEIRA MEDALHINHA C/B (FREIJO) (RATTAN ABERTA ENV)</v>
          </cell>
          <cell r="R568"/>
          <cell r="S568"/>
          <cell r="T568"/>
          <cell r="U568">
            <v>0.6</v>
          </cell>
          <cell r="V568">
            <v>0.61</v>
          </cell>
          <cell r="W568">
            <v>0.82</v>
          </cell>
          <cell r="X568">
            <v>0</v>
          </cell>
          <cell r="Y568" t="str">
            <v>EST CADEIRA MEDALHINHA C/B (FREIJO) (RATTAN ABERTA ENV) - 0,6x0,61x0,82H</v>
          </cell>
          <cell r="Z568">
            <v>10528.09</v>
          </cell>
          <cell r="AA568">
            <v>0.35</v>
          </cell>
          <cell r="AB568">
            <v>6843.2584999999999</v>
          </cell>
          <cell r="AC568"/>
          <cell r="AD568"/>
          <cell r="AE568"/>
          <cell r="AF568">
            <v>10528.09</v>
          </cell>
          <cell r="AG568">
            <v>10528.09</v>
          </cell>
          <cell r="AH568">
            <v>0</v>
          </cell>
          <cell r="AI568">
            <v>10528.09</v>
          </cell>
          <cell r="AJ568" t="str">
            <v>REF: 301932</v>
          </cell>
          <cell r="AK568"/>
          <cell r="AL568">
            <v>301932</v>
          </cell>
          <cell r="AM568" t="str">
            <v>CADEIRA MEDALHINHA (C/B) (TELA) (FREIJO)</v>
          </cell>
          <cell r="AN568"/>
          <cell r="AO568">
            <v>0.6</v>
          </cell>
          <cell r="AP568">
            <v>0.61</v>
          </cell>
          <cell r="AQ568">
            <v>0.82</v>
          </cell>
          <cell r="AR568">
            <v>0</v>
          </cell>
          <cell r="AS568" t="str">
            <v>CADEIRA MEDALHINHA (C/B) (TELA) (FREIJO) - 0,6x0,61x0,82H</v>
          </cell>
          <cell r="AT568">
            <v>10528.09</v>
          </cell>
          <cell r="AU568">
            <v>10528.09</v>
          </cell>
          <cell r="AV568">
            <v>10528.09</v>
          </cell>
          <cell r="AW568">
            <v>0</v>
          </cell>
          <cell r="AX568">
            <v>10528.09</v>
          </cell>
          <cell r="AY568">
            <v>0</v>
          </cell>
          <cell r="AZ568"/>
          <cell r="BA568" t="str">
            <v/>
          </cell>
          <cell r="BB568"/>
          <cell r="BC568"/>
          <cell r="BD568"/>
          <cell r="BE568" t="str">
            <v/>
          </cell>
          <cell r="BF568">
            <v>0</v>
          </cell>
          <cell r="BG568" t="str">
            <v/>
          </cell>
          <cell r="BH568" t="str">
            <v/>
          </cell>
          <cell r="BI568">
            <v>12</v>
          </cell>
          <cell r="BJ568" t="str">
            <v>0</v>
          </cell>
          <cell r="BK568">
            <v>0</v>
          </cell>
          <cell r="BL568">
            <v>0</v>
          </cell>
          <cell r="BM568"/>
          <cell r="BN568"/>
          <cell r="BO568"/>
          <cell r="BP568"/>
          <cell r="BR568" t="str">
            <v>TEODORO</v>
          </cell>
          <cell r="BT568" t="str">
            <v/>
          </cell>
          <cell r="BU568" t="str">
            <v/>
          </cell>
        </row>
        <row r="569">
          <cell r="H569">
            <v>0</v>
          </cell>
          <cell r="O569">
            <v>270431</v>
          </cell>
          <cell r="P569" t="str">
            <v>2020/353-0124-01</v>
          </cell>
          <cell r="Q569" t="str">
            <v>EST BANQUETA BAR MEDALHINHA H65 (FREIJO) (RATTAN ABERTA NT)</v>
          </cell>
          <cell r="R569"/>
          <cell r="S569"/>
          <cell r="T569"/>
          <cell r="U569">
            <v>0.47</v>
          </cell>
          <cell r="V569">
            <v>0.61</v>
          </cell>
          <cell r="W569">
            <v>1.04</v>
          </cell>
          <cell r="X569">
            <v>0</v>
          </cell>
          <cell r="Y569" t="str">
            <v>EST BANQUETA BAR MEDALHINHA H65 (FREIJO) (RATTAN ABERTA NT) - 0,47x0,61x1,04H</v>
          </cell>
          <cell r="Z569">
            <v>10076.950000000001</v>
          </cell>
          <cell r="AA569">
            <v>0.35</v>
          </cell>
          <cell r="AB569">
            <v>6550.0175000000008</v>
          </cell>
          <cell r="AC569"/>
          <cell r="AD569"/>
          <cell r="AE569"/>
          <cell r="AF569">
            <v>10076.950000000001</v>
          </cell>
          <cell r="AG569">
            <v>10076.950000000001</v>
          </cell>
          <cell r="AH569">
            <v>0</v>
          </cell>
          <cell r="AI569">
            <v>10076.950000000001</v>
          </cell>
          <cell r="AJ569" t="str">
            <v>REF: 327427</v>
          </cell>
          <cell r="AK569"/>
          <cell r="AL569">
            <v>327427</v>
          </cell>
          <cell r="AM569" t="str">
            <v>BANQUETA BAR MEDALHINHA H65 (S/B) (TELA) (FREIJO)</v>
          </cell>
          <cell r="AN569"/>
          <cell r="AO569">
            <v>0.47</v>
          </cell>
          <cell r="AP569">
            <v>0.61</v>
          </cell>
          <cell r="AQ569">
            <v>1.04</v>
          </cell>
          <cell r="AR569">
            <v>0</v>
          </cell>
          <cell r="AS569" t="str">
            <v>BANQUETA BAR MEDALHINHA H65 (S/B) (TELA) (FREIJO) - 0,47x0,61x1,04H</v>
          </cell>
          <cell r="AT569">
            <v>10076.950000000001</v>
          </cell>
          <cell r="AU569">
            <v>10076.950000000001</v>
          </cell>
          <cell r="AV569">
            <v>10076.950000000001</v>
          </cell>
          <cell r="AW569">
            <v>0</v>
          </cell>
          <cell r="AX569">
            <v>10076.950000000001</v>
          </cell>
          <cell r="AY569">
            <v>0</v>
          </cell>
          <cell r="AZ569"/>
          <cell r="BA569" t="str">
            <v/>
          </cell>
          <cell r="BB569"/>
          <cell r="BC569"/>
          <cell r="BD569"/>
          <cell r="BE569" t="str">
            <v/>
          </cell>
          <cell r="BF569">
            <v>0</v>
          </cell>
          <cell r="BG569" t="str">
            <v/>
          </cell>
          <cell r="BH569" t="str">
            <v/>
          </cell>
          <cell r="BI569">
            <v>12</v>
          </cell>
          <cell r="BJ569" t="str">
            <v>0</v>
          </cell>
          <cell r="BK569">
            <v>0</v>
          </cell>
          <cell r="BL569">
            <v>0</v>
          </cell>
          <cell r="BM569"/>
          <cell r="BN569"/>
          <cell r="BO569"/>
          <cell r="BP569"/>
          <cell r="BR569" t="str">
            <v>TEODORO</v>
          </cell>
          <cell r="BT569" t="str">
            <v/>
          </cell>
          <cell r="BU569" t="str">
            <v/>
          </cell>
        </row>
        <row r="570">
          <cell r="H570">
            <v>0</v>
          </cell>
          <cell r="O570">
            <v>262673</v>
          </cell>
          <cell r="P570" t="str">
            <v>2020/128-0033-01</v>
          </cell>
          <cell r="Q570" t="str">
            <v>EST CADEIRA MEDALHINHA C/B (FREIJO) (RATTAN ABERTA ENV)</v>
          </cell>
          <cell r="R570"/>
          <cell r="S570"/>
          <cell r="T570"/>
          <cell r="U570">
            <v>0.6</v>
          </cell>
          <cell r="V570">
            <v>0.61</v>
          </cell>
          <cell r="W570">
            <v>0.82</v>
          </cell>
          <cell r="X570">
            <v>0</v>
          </cell>
          <cell r="Y570" t="str">
            <v>EST CADEIRA MEDALHINHA C/B (FREIJO) (RATTAN ABERTA ENV) - 0,6x0,61x0,82H</v>
          </cell>
          <cell r="Z570">
            <v>10528.09</v>
          </cell>
          <cell r="AA570">
            <v>0.35</v>
          </cell>
          <cell r="AB570">
            <v>6843.2584999999999</v>
          </cell>
          <cell r="AC570"/>
          <cell r="AD570"/>
          <cell r="AE570"/>
          <cell r="AF570">
            <v>10528.09</v>
          </cell>
          <cell r="AG570">
            <v>10528.09</v>
          </cell>
          <cell r="AH570">
            <v>0</v>
          </cell>
          <cell r="AI570">
            <v>10528.09</v>
          </cell>
          <cell r="AJ570" t="str">
            <v>REF: 301932</v>
          </cell>
          <cell r="AK570"/>
          <cell r="AL570">
            <v>301932</v>
          </cell>
          <cell r="AM570" t="str">
            <v>CADEIRA MEDALHINHA (C/B) (TELA) (FREIJO)</v>
          </cell>
          <cell r="AN570"/>
          <cell r="AO570">
            <v>0.6</v>
          </cell>
          <cell r="AP570">
            <v>0.61</v>
          </cell>
          <cell r="AQ570">
            <v>0.82</v>
          </cell>
          <cell r="AR570">
            <v>0</v>
          </cell>
          <cell r="AS570" t="str">
            <v>CADEIRA MEDALHINHA (C/B) (TELA) (FREIJO) - 0,6x0,61x0,82H</v>
          </cell>
          <cell r="AT570">
            <v>10528.09</v>
          </cell>
          <cell r="AU570">
            <v>10528.09</v>
          </cell>
          <cell r="AV570">
            <v>10528.09</v>
          </cell>
          <cell r="AW570">
            <v>0</v>
          </cell>
          <cell r="AX570">
            <v>10528.09</v>
          </cell>
          <cell r="AY570">
            <v>0</v>
          </cell>
          <cell r="AZ570"/>
          <cell r="BA570" t="str">
            <v/>
          </cell>
          <cell r="BB570"/>
          <cell r="BC570"/>
          <cell r="BD570"/>
          <cell r="BE570" t="str">
            <v/>
          </cell>
          <cell r="BF570">
            <v>0</v>
          </cell>
          <cell r="BG570" t="str">
            <v/>
          </cell>
          <cell r="BH570" t="str">
            <v/>
          </cell>
          <cell r="BI570">
            <v>12</v>
          </cell>
          <cell r="BJ570" t="str">
            <v>0</v>
          </cell>
          <cell r="BK570">
            <v>0</v>
          </cell>
          <cell r="BL570">
            <v>0</v>
          </cell>
          <cell r="BM570"/>
          <cell r="BN570"/>
          <cell r="BO570"/>
          <cell r="BP570"/>
          <cell r="BR570" t="str">
            <v>TEODORO</v>
          </cell>
          <cell r="BT570" t="str">
            <v/>
          </cell>
          <cell r="BU570" t="str">
            <v/>
          </cell>
        </row>
        <row r="571">
          <cell r="H571">
            <v>0</v>
          </cell>
          <cell r="O571">
            <v>254024</v>
          </cell>
          <cell r="P571" t="str">
            <v>2019/344-0018-01</v>
          </cell>
          <cell r="Q571" t="str">
            <v>EST CADEIRA MEDALHINHA (FREIJO) (TELA RATTAN ABERT ENV)</v>
          </cell>
          <cell r="R571"/>
          <cell r="S571"/>
          <cell r="T571"/>
          <cell r="U571">
            <v>0.47</v>
          </cell>
          <cell r="V571">
            <v>0.61</v>
          </cell>
          <cell r="W571">
            <v>0.82</v>
          </cell>
          <cell r="X571">
            <v>0</v>
          </cell>
          <cell r="Y571" t="str">
            <v>EST CADEIRA MEDALHINHA (FREIJO) (TELA RATTAN ABERT ENV) - 0,47x0,61x0,82H</v>
          </cell>
          <cell r="Z571">
            <v>9160.44</v>
          </cell>
          <cell r="AA571">
            <v>0.35</v>
          </cell>
          <cell r="AB571">
            <v>5954.2860000000001</v>
          </cell>
          <cell r="AC571"/>
          <cell r="AD571"/>
          <cell r="AE571"/>
          <cell r="AF571">
            <v>9160.44</v>
          </cell>
          <cell r="AG571">
            <v>9160.44</v>
          </cell>
          <cell r="AH571">
            <v>0</v>
          </cell>
          <cell r="AI571">
            <v>9160.44</v>
          </cell>
          <cell r="AJ571" t="str">
            <v>REF: 301953</v>
          </cell>
          <cell r="AK571"/>
          <cell r="AL571">
            <v>301953</v>
          </cell>
          <cell r="AM571" t="str">
            <v>CADEIRA MEDALHINHA (S/B) (TELA) (FREIJO)</v>
          </cell>
          <cell r="AN571"/>
          <cell r="AO571">
            <v>0.47</v>
          </cell>
          <cell r="AP571">
            <v>0.61</v>
          </cell>
          <cell r="AQ571">
            <v>0.82</v>
          </cell>
          <cell r="AR571">
            <v>0</v>
          </cell>
          <cell r="AS571" t="str">
            <v>CADEIRA MEDALHINHA (S/B) (TELA) (FREIJO) - 0,47x0,61x0,82H</v>
          </cell>
          <cell r="AT571">
            <v>9160.44</v>
          </cell>
          <cell r="AU571">
            <v>9160.44</v>
          </cell>
          <cell r="AV571">
            <v>9160.44</v>
          </cell>
          <cell r="AW571">
            <v>0</v>
          </cell>
          <cell r="AX571">
            <v>9160.44</v>
          </cell>
          <cell r="AY571">
            <v>0</v>
          </cell>
          <cell r="AZ571"/>
          <cell r="BA571" t="str">
            <v/>
          </cell>
          <cell r="BB571"/>
          <cell r="BC571"/>
          <cell r="BD571"/>
          <cell r="BE571" t="str">
            <v/>
          </cell>
          <cell r="BF571">
            <v>0</v>
          </cell>
          <cell r="BG571" t="str">
            <v/>
          </cell>
          <cell r="BH571" t="str">
            <v/>
          </cell>
          <cell r="BI571">
            <v>12</v>
          </cell>
          <cell r="BJ571" t="str">
            <v>0</v>
          </cell>
          <cell r="BK571">
            <v>0</v>
          </cell>
          <cell r="BL571">
            <v>0</v>
          </cell>
          <cell r="BM571"/>
          <cell r="BN571"/>
          <cell r="BO571"/>
          <cell r="BP571"/>
          <cell r="BR571" t="str">
            <v>TEODORO</v>
          </cell>
          <cell r="BT571" t="str">
            <v/>
          </cell>
          <cell r="BU571" t="str">
            <v/>
          </cell>
        </row>
        <row r="572">
          <cell r="H572">
            <v>0</v>
          </cell>
          <cell r="O572">
            <v>254024</v>
          </cell>
          <cell r="P572" t="str">
            <v>2019/344-0019-01</v>
          </cell>
          <cell r="Q572" t="str">
            <v>EST CADEIRA MEDALHINHA (FREIJO) (TELA RATTAN ABERT ENV)</v>
          </cell>
          <cell r="R572"/>
          <cell r="S572"/>
          <cell r="T572"/>
          <cell r="U572">
            <v>0.47</v>
          </cell>
          <cell r="V572">
            <v>0.61</v>
          </cell>
          <cell r="W572">
            <v>0.82</v>
          </cell>
          <cell r="X572">
            <v>0</v>
          </cell>
          <cell r="Y572" t="str">
            <v>EST CADEIRA MEDALHINHA (FREIJO) (TELA RATTAN ABERT ENV) - 0,47x0,61x0,82H</v>
          </cell>
          <cell r="Z572">
            <v>9160.44</v>
          </cell>
          <cell r="AA572">
            <v>0.35</v>
          </cell>
          <cell r="AB572">
            <v>5954.2860000000001</v>
          </cell>
          <cell r="AC572"/>
          <cell r="AD572"/>
          <cell r="AE572"/>
          <cell r="AF572">
            <v>9160.44</v>
          </cell>
          <cell r="AG572">
            <v>9160.44</v>
          </cell>
          <cell r="AH572">
            <v>0</v>
          </cell>
          <cell r="AI572">
            <v>9160.44</v>
          </cell>
          <cell r="AJ572" t="str">
            <v>REF: 301953</v>
          </cell>
          <cell r="AK572"/>
          <cell r="AL572">
            <v>301953</v>
          </cell>
          <cell r="AM572" t="str">
            <v>CADEIRA MEDALHINHA (S/B) (TELA) (FREIJO)</v>
          </cell>
          <cell r="AN572"/>
          <cell r="AO572">
            <v>0.47</v>
          </cell>
          <cell r="AP572">
            <v>0.61</v>
          </cell>
          <cell r="AQ572">
            <v>0.82</v>
          </cell>
          <cell r="AR572">
            <v>0</v>
          </cell>
          <cell r="AS572" t="str">
            <v>CADEIRA MEDALHINHA (S/B) (TELA) (FREIJO) - 0,47x0,61x0,82H</v>
          </cell>
          <cell r="AT572">
            <v>9160.44</v>
          </cell>
          <cell r="AU572">
            <v>9160.44</v>
          </cell>
          <cell r="AV572">
            <v>9160.44</v>
          </cell>
          <cell r="AW572">
            <v>0</v>
          </cell>
          <cell r="AX572">
            <v>9160.44</v>
          </cell>
          <cell r="AY572">
            <v>0</v>
          </cell>
          <cell r="AZ572"/>
          <cell r="BA572" t="str">
            <v/>
          </cell>
          <cell r="BB572"/>
          <cell r="BC572"/>
          <cell r="BD572"/>
          <cell r="BE572" t="str">
            <v/>
          </cell>
          <cell r="BF572">
            <v>0</v>
          </cell>
          <cell r="BG572" t="str">
            <v/>
          </cell>
          <cell r="BH572" t="str">
            <v/>
          </cell>
          <cell r="BI572">
            <v>12</v>
          </cell>
          <cell r="BJ572" t="str">
            <v>0</v>
          </cell>
          <cell r="BK572">
            <v>0</v>
          </cell>
          <cell r="BL572">
            <v>0</v>
          </cell>
          <cell r="BM572"/>
          <cell r="BN572"/>
          <cell r="BO572"/>
          <cell r="BP572"/>
          <cell r="BR572" t="str">
            <v>TEODORO</v>
          </cell>
          <cell r="BT572" t="str">
            <v/>
          </cell>
          <cell r="BU572" t="str">
            <v/>
          </cell>
        </row>
        <row r="573">
          <cell r="H573">
            <v>0</v>
          </cell>
          <cell r="O573">
            <v>254024</v>
          </cell>
          <cell r="P573" t="str">
            <v>2019/344-0020-01</v>
          </cell>
          <cell r="Q573" t="str">
            <v>EST CADEIRA MEDALHINHA (FREIJO) (TELA RATTAN ABERT ENV)</v>
          </cell>
          <cell r="R573"/>
          <cell r="S573"/>
          <cell r="T573"/>
          <cell r="U573">
            <v>0.47</v>
          </cell>
          <cell r="V573">
            <v>0.61</v>
          </cell>
          <cell r="W573">
            <v>0.82</v>
          </cell>
          <cell r="X573">
            <v>0</v>
          </cell>
          <cell r="Y573" t="str">
            <v>EST CADEIRA MEDALHINHA (FREIJO) (TELA RATTAN ABERT ENV) - 0,47x0,61x0,82H</v>
          </cell>
          <cell r="Z573">
            <v>9160.44</v>
          </cell>
          <cell r="AA573">
            <v>0.35</v>
          </cell>
          <cell r="AB573">
            <v>5954.2860000000001</v>
          </cell>
          <cell r="AC573"/>
          <cell r="AD573"/>
          <cell r="AE573"/>
          <cell r="AF573">
            <v>9160.44</v>
          </cell>
          <cell r="AG573">
            <v>9160.44</v>
          </cell>
          <cell r="AH573">
            <v>0</v>
          </cell>
          <cell r="AI573">
            <v>9160.44</v>
          </cell>
          <cell r="AJ573" t="str">
            <v>REF: 301953</v>
          </cell>
          <cell r="AK573"/>
          <cell r="AL573">
            <v>301953</v>
          </cell>
          <cell r="AM573" t="str">
            <v>CADEIRA MEDALHINHA (S/B) (TELA) (FREIJO)</v>
          </cell>
          <cell r="AN573"/>
          <cell r="AO573">
            <v>0.47</v>
          </cell>
          <cell r="AP573">
            <v>0.61</v>
          </cell>
          <cell r="AQ573">
            <v>0.82</v>
          </cell>
          <cell r="AR573">
            <v>0</v>
          </cell>
          <cell r="AS573" t="str">
            <v>CADEIRA MEDALHINHA (S/B) (TELA) (FREIJO) - 0,47x0,61x0,82H</v>
          </cell>
          <cell r="AT573">
            <v>9160.44</v>
          </cell>
          <cell r="AU573">
            <v>9160.44</v>
          </cell>
          <cell r="AV573">
            <v>9160.44</v>
          </cell>
          <cell r="AW573">
            <v>0</v>
          </cell>
          <cell r="AX573">
            <v>9160.44</v>
          </cell>
          <cell r="AY573">
            <v>0</v>
          </cell>
          <cell r="AZ573"/>
          <cell r="BA573" t="str">
            <v/>
          </cell>
          <cell r="BB573"/>
          <cell r="BC573"/>
          <cell r="BD573"/>
          <cell r="BE573" t="str">
            <v/>
          </cell>
          <cell r="BF573">
            <v>0</v>
          </cell>
          <cell r="BG573" t="str">
            <v/>
          </cell>
          <cell r="BH573" t="str">
            <v/>
          </cell>
          <cell r="BI573">
            <v>12</v>
          </cell>
          <cell r="BJ573" t="str">
            <v>0</v>
          </cell>
          <cell r="BK573">
            <v>0</v>
          </cell>
          <cell r="BL573">
            <v>0</v>
          </cell>
          <cell r="BM573"/>
          <cell r="BN573"/>
          <cell r="BO573"/>
          <cell r="BP573"/>
          <cell r="BR573" t="str">
            <v>TEODORO</v>
          </cell>
          <cell r="BT573" t="str">
            <v/>
          </cell>
          <cell r="BU573" t="str">
            <v/>
          </cell>
        </row>
        <row r="574">
          <cell r="H574">
            <v>0</v>
          </cell>
          <cell r="O574">
            <v>254024</v>
          </cell>
          <cell r="P574" t="str">
            <v>2019/344-0021-01</v>
          </cell>
          <cell r="Q574" t="str">
            <v>EST CADEIRA MEDALHINHA (FREIJO) (TELA RATTAN ABERT ENV)</v>
          </cell>
          <cell r="R574"/>
          <cell r="S574"/>
          <cell r="T574"/>
          <cell r="U574">
            <v>0.47</v>
          </cell>
          <cell r="V574">
            <v>0.61</v>
          </cell>
          <cell r="W574">
            <v>0.82</v>
          </cell>
          <cell r="X574">
            <v>0</v>
          </cell>
          <cell r="Y574" t="str">
            <v>EST CADEIRA MEDALHINHA (FREIJO) (TELA RATTAN ABERT ENV) - 0,47x0,61x0,82H</v>
          </cell>
          <cell r="Z574">
            <v>9160.44</v>
          </cell>
          <cell r="AA574">
            <v>0.35</v>
          </cell>
          <cell r="AB574">
            <v>5954.2860000000001</v>
          </cell>
          <cell r="AC574"/>
          <cell r="AD574"/>
          <cell r="AE574"/>
          <cell r="AF574">
            <v>9160.44</v>
          </cell>
          <cell r="AG574">
            <v>9160.44</v>
          </cell>
          <cell r="AH574">
            <v>0</v>
          </cell>
          <cell r="AI574">
            <v>9160.44</v>
          </cell>
          <cell r="AJ574" t="str">
            <v>REF: 301953</v>
          </cell>
          <cell r="AK574"/>
          <cell r="AL574">
            <v>301953</v>
          </cell>
          <cell r="AM574" t="str">
            <v>CADEIRA MEDALHINHA (S/B) (TELA) (FREIJO)</v>
          </cell>
          <cell r="AN574"/>
          <cell r="AO574">
            <v>0.47</v>
          </cell>
          <cell r="AP574">
            <v>0.61</v>
          </cell>
          <cell r="AQ574">
            <v>0.82</v>
          </cell>
          <cell r="AR574">
            <v>0</v>
          </cell>
          <cell r="AS574" t="str">
            <v>CADEIRA MEDALHINHA (S/B) (TELA) (FREIJO) - 0,47x0,61x0,82H</v>
          </cell>
          <cell r="AT574">
            <v>9160.44</v>
          </cell>
          <cell r="AU574">
            <v>9160.44</v>
          </cell>
          <cell r="AV574">
            <v>9160.44</v>
          </cell>
          <cell r="AW574">
            <v>0</v>
          </cell>
          <cell r="AX574">
            <v>9160.44</v>
          </cell>
          <cell r="AY574">
            <v>0</v>
          </cell>
          <cell r="AZ574"/>
          <cell r="BA574" t="str">
            <v/>
          </cell>
          <cell r="BB574"/>
          <cell r="BC574"/>
          <cell r="BD574"/>
          <cell r="BE574" t="str">
            <v/>
          </cell>
          <cell r="BF574">
            <v>0</v>
          </cell>
          <cell r="BG574" t="str">
            <v/>
          </cell>
          <cell r="BH574" t="str">
            <v/>
          </cell>
          <cell r="BI574">
            <v>12</v>
          </cell>
          <cell r="BJ574" t="str">
            <v>0</v>
          </cell>
          <cell r="BK574">
            <v>0</v>
          </cell>
          <cell r="BL574">
            <v>0</v>
          </cell>
          <cell r="BM574"/>
          <cell r="BN574"/>
          <cell r="BO574"/>
          <cell r="BP574"/>
          <cell r="BR574" t="str">
            <v>TEODORO</v>
          </cell>
          <cell r="BT574" t="str">
            <v/>
          </cell>
          <cell r="BU574" t="str">
            <v/>
          </cell>
        </row>
        <row r="575">
          <cell r="H575">
            <v>0</v>
          </cell>
          <cell r="O575">
            <v>254024</v>
          </cell>
          <cell r="P575" t="str">
            <v>2019/344-0022-01</v>
          </cell>
          <cell r="Q575" t="str">
            <v>EST CADEIRA MEDALHINHA (FREIJO) (TELA RATTAN ABERT ENV)</v>
          </cell>
          <cell r="R575"/>
          <cell r="S575"/>
          <cell r="T575"/>
          <cell r="U575">
            <v>0.47</v>
          </cell>
          <cell r="V575">
            <v>0.61</v>
          </cell>
          <cell r="W575">
            <v>0.82</v>
          </cell>
          <cell r="X575">
            <v>0</v>
          </cell>
          <cell r="Y575" t="str">
            <v>EST CADEIRA MEDALHINHA (FREIJO) (TELA RATTAN ABERT ENV) - 0,47x0,61x0,82H</v>
          </cell>
          <cell r="Z575">
            <v>9160.44</v>
          </cell>
          <cell r="AA575">
            <v>0.35</v>
          </cell>
          <cell r="AB575">
            <v>5954.2860000000001</v>
          </cell>
          <cell r="AC575"/>
          <cell r="AD575"/>
          <cell r="AE575"/>
          <cell r="AF575">
            <v>9160.44</v>
          </cell>
          <cell r="AG575">
            <v>9160.44</v>
          </cell>
          <cell r="AH575">
            <v>0</v>
          </cell>
          <cell r="AI575">
            <v>9160.44</v>
          </cell>
          <cell r="AJ575" t="str">
            <v>REF: 301953</v>
          </cell>
          <cell r="AK575"/>
          <cell r="AL575">
            <v>301953</v>
          </cell>
          <cell r="AM575" t="str">
            <v>CADEIRA MEDALHINHA (S/B) (TELA) (FREIJO)</v>
          </cell>
          <cell r="AN575"/>
          <cell r="AO575">
            <v>0.47</v>
          </cell>
          <cell r="AP575">
            <v>0.61</v>
          </cell>
          <cell r="AQ575">
            <v>0.82</v>
          </cell>
          <cell r="AR575">
            <v>0</v>
          </cell>
          <cell r="AS575" t="str">
            <v>CADEIRA MEDALHINHA (S/B) (TELA) (FREIJO) - 0,47x0,61x0,82H</v>
          </cell>
          <cell r="AT575">
            <v>9160.44</v>
          </cell>
          <cell r="AU575">
            <v>9160.44</v>
          </cell>
          <cell r="AV575">
            <v>9160.44</v>
          </cell>
          <cell r="AW575">
            <v>0</v>
          </cell>
          <cell r="AX575">
            <v>9160.44</v>
          </cell>
          <cell r="AY575">
            <v>0</v>
          </cell>
          <cell r="AZ575"/>
          <cell r="BA575" t="str">
            <v/>
          </cell>
          <cell r="BB575"/>
          <cell r="BC575"/>
          <cell r="BD575"/>
          <cell r="BE575" t="str">
            <v/>
          </cell>
          <cell r="BF575">
            <v>0</v>
          </cell>
          <cell r="BG575" t="str">
            <v/>
          </cell>
          <cell r="BH575" t="str">
            <v/>
          </cell>
          <cell r="BI575">
            <v>12</v>
          </cell>
          <cell r="BJ575" t="str">
            <v>0</v>
          </cell>
          <cell r="BK575">
            <v>0</v>
          </cell>
          <cell r="BL575">
            <v>0</v>
          </cell>
          <cell r="BM575"/>
          <cell r="BN575"/>
          <cell r="BO575"/>
          <cell r="BP575"/>
          <cell r="BR575" t="str">
            <v>TEODORO</v>
          </cell>
          <cell r="BT575" t="str">
            <v/>
          </cell>
          <cell r="BU575" t="str">
            <v/>
          </cell>
        </row>
        <row r="576">
          <cell r="H576">
            <v>0</v>
          </cell>
          <cell r="O576">
            <v>254024</v>
          </cell>
          <cell r="P576" t="str">
            <v>2019/344-0023-01</v>
          </cell>
          <cell r="Q576" t="str">
            <v>EST CADEIRA MEDALHINHA (FREIJO) (TELA RATTAN ABERT ENV)</v>
          </cell>
          <cell r="R576"/>
          <cell r="S576"/>
          <cell r="T576"/>
          <cell r="U576">
            <v>0.47</v>
          </cell>
          <cell r="V576">
            <v>0.61</v>
          </cell>
          <cell r="W576">
            <v>0.82</v>
          </cell>
          <cell r="X576">
            <v>0</v>
          </cell>
          <cell r="Y576" t="str">
            <v>EST CADEIRA MEDALHINHA (FREIJO) (TELA RATTAN ABERT ENV) - 0,47x0,61x0,82H</v>
          </cell>
          <cell r="Z576">
            <v>9160.44</v>
          </cell>
          <cell r="AA576">
            <v>0.35</v>
          </cell>
          <cell r="AB576">
            <v>5954.2860000000001</v>
          </cell>
          <cell r="AC576"/>
          <cell r="AD576"/>
          <cell r="AE576"/>
          <cell r="AF576">
            <v>9160.44</v>
          </cell>
          <cell r="AG576">
            <v>9160.44</v>
          </cell>
          <cell r="AH576">
            <v>0</v>
          </cell>
          <cell r="AI576">
            <v>9160.44</v>
          </cell>
          <cell r="AJ576" t="str">
            <v>REF: 301953</v>
          </cell>
          <cell r="AK576"/>
          <cell r="AL576">
            <v>301953</v>
          </cell>
          <cell r="AM576" t="str">
            <v>CADEIRA MEDALHINHA (S/B) (TELA) (FREIJO)</v>
          </cell>
          <cell r="AN576"/>
          <cell r="AO576">
            <v>0.47</v>
          </cell>
          <cell r="AP576">
            <v>0.61</v>
          </cell>
          <cell r="AQ576">
            <v>0.82</v>
          </cell>
          <cell r="AR576">
            <v>0</v>
          </cell>
          <cell r="AS576" t="str">
            <v>CADEIRA MEDALHINHA (S/B) (TELA) (FREIJO) - 0,47x0,61x0,82H</v>
          </cell>
          <cell r="AT576">
            <v>9160.44</v>
          </cell>
          <cell r="AU576">
            <v>9160.44</v>
          </cell>
          <cell r="AV576">
            <v>9160.44</v>
          </cell>
          <cell r="AW576">
            <v>0</v>
          </cell>
          <cell r="AX576">
            <v>9160.44</v>
          </cell>
          <cell r="AY576">
            <v>0</v>
          </cell>
          <cell r="AZ576"/>
          <cell r="BA576" t="str">
            <v/>
          </cell>
          <cell r="BB576"/>
          <cell r="BC576"/>
          <cell r="BD576"/>
          <cell r="BE576" t="str">
            <v/>
          </cell>
          <cell r="BF576">
            <v>0</v>
          </cell>
          <cell r="BG576" t="str">
            <v/>
          </cell>
          <cell r="BH576" t="str">
            <v/>
          </cell>
          <cell r="BI576">
            <v>12</v>
          </cell>
          <cell r="BJ576" t="str">
            <v>0</v>
          </cell>
          <cell r="BK576">
            <v>0</v>
          </cell>
          <cell r="BL576">
            <v>0</v>
          </cell>
          <cell r="BM576"/>
          <cell r="BN576"/>
          <cell r="BO576"/>
          <cell r="BP576"/>
          <cell r="BR576" t="str">
            <v>TEODORO</v>
          </cell>
          <cell r="BT576" t="str">
            <v/>
          </cell>
          <cell r="BU576" t="str">
            <v/>
          </cell>
        </row>
        <row r="577">
          <cell r="H577">
            <v>0</v>
          </cell>
          <cell r="O577">
            <v>371715</v>
          </cell>
          <cell r="P577" t="str">
            <v>2023/258-0047-01</v>
          </cell>
          <cell r="Q577" t="str">
            <v>EST TAMPO NINA (CIRCULAR) (G2-RAFFAELLO LEVIG)</v>
          </cell>
          <cell r="R577">
            <v>1.8</v>
          </cell>
          <cell r="S577">
            <v>0</v>
          </cell>
          <cell r="T577">
            <v>0.74</v>
          </cell>
          <cell r="U577">
            <v>1.8</v>
          </cell>
          <cell r="V577">
            <v>0</v>
          </cell>
          <cell r="W577">
            <v>0.02</v>
          </cell>
          <cell r="X577">
            <v>1.8</v>
          </cell>
          <cell r="Y577" t="str">
            <v>EST TAMPO NINA (CIRCULAR) (G2-RAFFAELLO LEVIG) - Ø1,8x0,02H</v>
          </cell>
          <cell r="Z577">
            <v>69776.399999999994</v>
          </cell>
          <cell r="AA577">
            <v>0.35</v>
          </cell>
          <cell r="AB577">
            <v>45354.659999999996</v>
          </cell>
          <cell r="AC577" t="str">
            <v>HÁ</v>
          </cell>
          <cell r="AD577" t="str">
            <v>TAMPO + BASE</v>
          </cell>
          <cell r="AE577" t="str">
            <v>VALOR TAMPO</v>
          </cell>
          <cell r="AF577">
            <v>30361.360000000001</v>
          </cell>
          <cell r="AG577">
            <v>30361.360000000001</v>
          </cell>
          <cell r="AH577">
            <v>0</v>
          </cell>
          <cell r="AI577">
            <v>69776.399999999994</v>
          </cell>
          <cell r="AJ577" t="str">
            <v>REF: 371607</v>
          </cell>
          <cell r="AK577"/>
          <cell r="AL577">
            <v>371607</v>
          </cell>
          <cell r="AM577" t="str">
            <v>TAMPO JANTAR NINA (PEDRA GRUPO 2) (CIRCULAR)</v>
          </cell>
          <cell r="AN577"/>
          <cell r="AO577">
            <v>1.8</v>
          </cell>
          <cell r="AP577">
            <v>0</v>
          </cell>
          <cell r="AQ577">
            <v>0.02</v>
          </cell>
          <cell r="AR577">
            <v>1.8</v>
          </cell>
          <cell r="AS577" t="str">
            <v>TAMPO JANTAR NINA (PEDRA GRUPO 2) (CIRCULAR) - Ø1,8x0,02H</v>
          </cell>
          <cell r="AT577">
            <v>30361.360000000001</v>
          </cell>
          <cell r="AU577">
            <v>30361.360000000001</v>
          </cell>
          <cell r="AV577">
            <v>30361.360000000001</v>
          </cell>
          <cell r="AW577">
            <v>0</v>
          </cell>
          <cell r="AX577">
            <v>30361.360000000001</v>
          </cell>
          <cell r="AY577">
            <v>0</v>
          </cell>
          <cell r="AZ577"/>
          <cell r="BA577" t="str">
            <v/>
          </cell>
          <cell r="BB577"/>
          <cell r="BC577"/>
          <cell r="BD577"/>
          <cell r="BE577" t="str">
            <v/>
          </cell>
          <cell r="BF577">
            <v>0</v>
          </cell>
          <cell r="BG577" t="str">
            <v/>
          </cell>
          <cell r="BH577" t="str">
            <v/>
          </cell>
          <cell r="BI577">
            <v>12</v>
          </cell>
          <cell r="BJ577" t="str">
            <v>0</v>
          </cell>
          <cell r="BK577">
            <v>0</v>
          </cell>
          <cell r="BL577">
            <v>0</v>
          </cell>
          <cell r="BM577"/>
          <cell r="BN577"/>
          <cell r="BO577"/>
          <cell r="BP577"/>
          <cell r="BR577" t="str">
            <v>GABRIEL</v>
          </cell>
          <cell r="BT577" t="str">
            <v/>
          </cell>
          <cell r="BU577" t="str">
            <v/>
          </cell>
        </row>
        <row r="578">
          <cell r="H578">
            <v>0</v>
          </cell>
          <cell r="O578">
            <v>371714</v>
          </cell>
          <cell r="P578" t="str">
            <v>2023/282-0037-01</v>
          </cell>
          <cell r="Q578" t="str">
            <v>EST BASE JANTAR NINA (TAUARI NATURAL)</v>
          </cell>
          <cell r="R578">
            <v>1.8</v>
          </cell>
          <cell r="S578">
            <v>0</v>
          </cell>
          <cell r="T578">
            <v>0.74</v>
          </cell>
          <cell r="U578">
            <v>1.2</v>
          </cell>
          <cell r="V578">
            <v>0</v>
          </cell>
          <cell r="W578">
            <v>0.73</v>
          </cell>
          <cell r="X578">
            <v>1.2</v>
          </cell>
          <cell r="Y578" t="str">
            <v>EST BASE JANTAR NINA (TAUARI NATURAL) - Ø1,2x0,73H</v>
          </cell>
          <cell r="Z578">
            <v>69776.399999999994</v>
          </cell>
          <cell r="AA578">
            <v>0.35</v>
          </cell>
          <cell r="AB578">
            <v>45354.659999999996</v>
          </cell>
          <cell r="AC578" t="str">
            <v>HÁ</v>
          </cell>
          <cell r="AD578" t="str">
            <v>TAMPO + BASE</v>
          </cell>
          <cell r="AE578" t="str">
            <v>VALOR BASE</v>
          </cell>
          <cell r="AF578">
            <v>39415.040000000001</v>
          </cell>
          <cell r="AG578">
            <v>39415.040000000001</v>
          </cell>
          <cell r="AH578">
            <v>0</v>
          </cell>
          <cell r="AI578">
            <v>69776.399999999994</v>
          </cell>
          <cell r="AJ578" t="str">
            <v>REF: 371650</v>
          </cell>
          <cell r="AK578"/>
          <cell r="AL578">
            <v>371650</v>
          </cell>
          <cell r="AM578" t="str">
            <v>BASE JANTAR NINA (TAUARI)</v>
          </cell>
          <cell r="AN578"/>
          <cell r="AO578">
            <v>1.18</v>
          </cell>
          <cell r="AP578">
            <v>0</v>
          </cell>
          <cell r="AQ578">
            <v>0.73</v>
          </cell>
          <cell r="AR578">
            <v>1.18</v>
          </cell>
          <cell r="AS578" t="str">
            <v>BASE JANTAR NINA (TAUARI) - Ø1,18x0,73H</v>
          </cell>
          <cell r="AT578">
            <v>39415.040000000001</v>
          </cell>
          <cell r="AU578">
            <v>39415.040000000001</v>
          </cell>
          <cell r="AV578">
            <v>39415.040000000001</v>
          </cell>
          <cell r="AW578">
            <v>0</v>
          </cell>
          <cell r="AX578">
            <v>39415.040000000001</v>
          </cell>
          <cell r="AY578">
            <v>0</v>
          </cell>
          <cell r="AZ578"/>
          <cell r="BA578" t="str">
            <v/>
          </cell>
          <cell r="BB578"/>
          <cell r="BC578"/>
          <cell r="BD578"/>
          <cell r="BE578" t="str">
            <v/>
          </cell>
          <cell r="BF578">
            <v>0</v>
          </cell>
          <cell r="BG578" t="str">
            <v/>
          </cell>
          <cell r="BH578" t="str">
            <v/>
          </cell>
          <cell r="BI578">
            <v>12</v>
          </cell>
          <cell r="BJ578" t="str">
            <v>0</v>
          </cell>
          <cell r="BK578">
            <v>0</v>
          </cell>
          <cell r="BL578">
            <v>0</v>
          </cell>
          <cell r="BM578"/>
          <cell r="BN578"/>
          <cell r="BO578"/>
          <cell r="BP578"/>
          <cell r="BR578" t="str">
            <v>GABRIEL</v>
          </cell>
          <cell r="BT578" t="str">
            <v/>
          </cell>
          <cell r="BU578" t="str">
            <v/>
          </cell>
        </row>
        <row r="579">
          <cell r="H579">
            <v>0</v>
          </cell>
          <cell r="O579">
            <v>372077</v>
          </cell>
          <cell r="P579" t="str">
            <v>2023/282-0001-01</v>
          </cell>
          <cell r="Q579" t="str">
            <v>EST BUFFET YAACOV (A) (TAUARI NOGUEIRA) (TP G4 OAK BAMBOO)</v>
          </cell>
          <cell r="R579">
            <v>2.58</v>
          </cell>
          <cell r="S579">
            <v>0.55000000000000004</v>
          </cell>
          <cell r="T579">
            <v>0.7</v>
          </cell>
          <cell r="U579">
            <v>2.58</v>
          </cell>
          <cell r="V579">
            <v>0.55000000000000004</v>
          </cell>
          <cell r="W579">
            <v>0.7</v>
          </cell>
          <cell r="X579">
            <v>0</v>
          </cell>
          <cell r="Y579" t="str">
            <v>EST BUFFET YAACOV (A) (TAUARI NOGUEIRA) (TP G4 OAK BAMBOO) - 2,58x0,55x0,7H</v>
          </cell>
          <cell r="Z579">
            <v>62383.28</v>
          </cell>
          <cell r="AA579">
            <v>0.35</v>
          </cell>
          <cell r="AB579">
            <v>40549.131999999998</v>
          </cell>
          <cell r="AC579" t="str">
            <v>HC</v>
          </cell>
          <cell r="AD579" t="str">
            <v>BUFFET COMPLETO</v>
          </cell>
          <cell r="AE579" t="str">
            <v>VALOR S/TAMPO MARMORE</v>
          </cell>
          <cell r="AF579">
            <v>47606.720000000001</v>
          </cell>
          <cell r="AG579">
            <v>47606.720000000001</v>
          </cell>
          <cell r="AH579">
            <v>0</v>
          </cell>
          <cell r="AI579">
            <v>62383.28</v>
          </cell>
          <cell r="AJ579" t="str">
            <v>REF: 371815</v>
          </cell>
          <cell r="AK579"/>
          <cell r="AL579">
            <v>371815</v>
          </cell>
          <cell r="AM579" t="str">
            <v>BUFFET YAACOV (A) (TAUARI)</v>
          </cell>
          <cell r="AN579"/>
          <cell r="AO579">
            <v>2.58</v>
          </cell>
          <cell r="AP579">
            <v>0.55000000000000004</v>
          </cell>
          <cell r="AQ579">
            <v>0.7</v>
          </cell>
          <cell r="AR579">
            <v>0</v>
          </cell>
          <cell r="AS579" t="str">
            <v>BUFFET YAACOV (A) (TAUARI) - 2,58x0,55x0,7H</v>
          </cell>
          <cell r="AT579">
            <v>47606.720000000001</v>
          </cell>
          <cell r="AU579">
            <v>47606.720000000001</v>
          </cell>
          <cell r="AV579">
            <v>47606.720000000001</v>
          </cell>
          <cell r="AW579">
            <v>0</v>
          </cell>
          <cell r="AX579">
            <v>47606.720000000001</v>
          </cell>
          <cell r="AY579">
            <v>0</v>
          </cell>
          <cell r="AZ579"/>
          <cell r="BA579" t="str">
            <v/>
          </cell>
          <cell r="BB579"/>
          <cell r="BC579"/>
          <cell r="BD579"/>
          <cell r="BE579" t="str">
            <v/>
          </cell>
          <cell r="BF579">
            <v>0</v>
          </cell>
          <cell r="BG579" t="str">
            <v/>
          </cell>
          <cell r="BH579" t="str">
            <v/>
          </cell>
          <cell r="BI579">
            <v>12</v>
          </cell>
          <cell r="BJ579" t="str">
            <v>0</v>
          </cell>
          <cell r="BK579">
            <v>0</v>
          </cell>
          <cell r="BL579">
            <v>0</v>
          </cell>
          <cell r="BM579"/>
          <cell r="BN579"/>
          <cell r="BO579"/>
          <cell r="BP579"/>
          <cell r="BR579" t="str">
            <v>D&amp;D</v>
          </cell>
          <cell r="BT579" t="str">
            <v/>
          </cell>
          <cell r="BU579" t="str">
            <v/>
          </cell>
        </row>
        <row r="580">
          <cell r="H580">
            <v>0</v>
          </cell>
          <cell r="O580">
            <v>371951</v>
          </cell>
          <cell r="P580" t="str">
            <v>2023/258-0050-01</v>
          </cell>
          <cell r="Q580" t="str">
            <v>EST TAMPO BUFFET YAACOV (G4-OAK BAMBOO LEVIG)</v>
          </cell>
          <cell r="R580">
            <v>2.58</v>
          </cell>
          <cell r="S580">
            <v>0.55000000000000004</v>
          </cell>
          <cell r="T580">
            <v>0.7</v>
          </cell>
          <cell r="U580">
            <v>1</v>
          </cell>
          <cell r="V580">
            <v>0.5</v>
          </cell>
          <cell r="W580">
            <v>0.02</v>
          </cell>
          <cell r="X580">
            <v>0</v>
          </cell>
          <cell r="Y580" t="str">
            <v>EST TAMPO BUFFET YAACOV (G4-OAK BAMBOO LEVIG) - 1x0,5x0,02H</v>
          </cell>
          <cell r="Z580">
            <v>62383.28</v>
          </cell>
          <cell r="AA580">
            <v>0.35</v>
          </cell>
          <cell r="AB580">
            <v>40549.131999999998</v>
          </cell>
          <cell r="AC580" t="str">
            <v>HC</v>
          </cell>
          <cell r="AD580" t="str">
            <v>BUFFET COMPLETO</v>
          </cell>
          <cell r="AE580" t="str">
            <v>VALOR TAMPO UNITARIO</v>
          </cell>
          <cell r="AF580">
            <v>14776.56</v>
          </cell>
          <cell r="AG580">
            <v>14776.56</v>
          </cell>
          <cell r="AH580">
            <v>0</v>
          </cell>
          <cell r="AI580">
            <v>62383.28</v>
          </cell>
          <cell r="AJ580" t="str">
            <v>REF: 371926</v>
          </cell>
          <cell r="AK580"/>
          <cell r="AL580">
            <v>371926</v>
          </cell>
          <cell r="AM580" t="str">
            <v>TAMPO BUFFET YAACOV (PEDRA GRUPO 4)</v>
          </cell>
          <cell r="AN580"/>
          <cell r="AO580">
            <v>1</v>
          </cell>
          <cell r="AP580">
            <v>0.5</v>
          </cell>
          <cell r="AQ580">
            <v>0.02</v>
          </cell>
          <cell r="AR580">
            <v>0</v>
          </cell>
          <cell r="AS580" t="str">
            <v>TAMPO BUFFET YAACOV (PEDRA GRUPO 4) - 1x0,5x0,02H</v>
          </cell>
          <cell r="AT580">
            <v>14776.56</v>
          </cell>
          <cell r="AU580">
            <v>14776.56</v>
          </cell>
          <cell r="AV580">
            <v>14776.56</v>
          </cell>
          <cell r="AW580">
            <v>0</v>
          </cell>
          <cell r="AX580">
            <v>14776.56</v>
          </cell>
          <cell r="AY580">
            <v>0</v>
          </cell>
          <cell r="AZ580"/>
          <cell r="BA580" t="str">
            <v/>
          </cell>
          <cell r="BB580"/>
          <cell r="BC580"/>
          <cell r="BD580"/>
          <cell r="BE580" t="str">
            <v/>
          </cell>
          <cell r="BF580">
            <v>0</v>
          </cell>
          <cell r="BG580" t="str">
            <v/>
          </cell>
          <cell r="BH580" t="str">
            <v/>
          </cell>
          <cell r="BI580">
            <v>12</v>
          </cell>
          <cell r="BJ580" t="str">
            <v>0</v>
          </cell>
          <cell r="BK580">
            <v>0</v>
          </cell>
          <cell r="BL580">
            <v>0</v>
          </cell>
          <cell r="BM580"/>
          <cell r="BN580"/>
          <cell r="BO580"/>
          <cell r="BP580"/>
          <cell r="BR580" t="str">
            <v>D&amp;D</v>
          </cell>
          <cell r="BT580" t="str">
            <v/>
          </cell>
          <cell r="BU580" t="str">
            <v/>
          </cell>
        </row>
        <row r="581">
          <cell r="H581">
            <v>0</v>
          </cell>
          <cell r="O581">
            <v>372122</v>
          </cell>
          <cell r="P581" t="str">
            <v>2023/282-0003-01</v>
          </cell>
          <cell r="Q581" t="str">
            <v>EST BUFFET YAACOV (C) (TAUARI NOGUEIRA) (TP G3 R IMPERIALLE)</v>
          </cell>
          <cell r="R581">
            <v>2.58</v>
          </cell>
          <cell r="S581">
            <v>0.55000000000000004</v>
          </cell>
          <cell r="T581">
            <v>0.7</v>
          </cell>
          <cell r="U581">
            <v>2.58</v>
          </cell>
          <cell r="V581">
            <v>0.55000000000000004</v>
          </cell>
          <cell r="W581">
            <v>0.7</v>
          </cell>
          <cell r="X581">
            <v>0</v>
          </cell>
          <cell r="Y581" t="str">
            <v>EST BUFFET YAACOV (C) (TAUARI NOGUEIRA) (TP G3 R IMPERIALLE) - 2,58x0,55x0,7H</v>
          </cell>
          <cell r="Z581">
            <v>71462.45</v>
          </cell>
          <cell r="AA581">
            <v>0.35</v>
          </cell>
          <cell r="AB581">
            <v>46450.592499999999</v>
          </cell>
          <cell r="AC581" t="str">
            <v>HE</v>
          </cell>
          <cell r="AD581" t="str">
            <v>BUFFET COMPLETO</v>
          </cell>
          <cell r="AE581" t="str">
            <v>VALOR S/TAMPO MARMORE</v>
          </cell>
          <cell r="AF581">
            <v>53856.14</v>
          </cell>
          <cell r="AG581">
            <v>53856.14</v>
          </cell>
          <cell r="AH581">
            <v>0</v>
          </cell>
          <cell r="AI581">
            <v>71462.45</v>
          </cell>
          <cell r="AJ581" t="str">
            <v>REF: 372793</v>
          </cell>
          <cell r="AK581"/>
          <cell r="AL581">
            <v>372793</v>
          </cell>
          <cell r="AM581" t="str">
            <v>BUFFET YAACOV (C) (TAUARI)</v>
          </cell>
          <cell r="AN581"/>
          <cell r="AO581">
            <v>2.58</v>
          </cell>
          <cell r="AP581">
            <v>0.55000000000000004</v>
          </cell>
          <cell r="AQ581">
            <v>0.7</v>
          </cell>
          <cell r="AR581">
            <v>0</v>
          </cell>
          <cell r="AS581" t="str">
            <v>BUFFET YAACOV (C) (TAUARI) - 2,58x0,55x0,7H</v>
          </cell>
          <cell r="AT581">
            <v>53856.14</v>
          </cell>
          <cell r="AU581">
            <v>53856.14</v>
          </cell>
          <cell r="AV581">
            <v>53856.14</v>
          </cell>
          <cell r="AW581">
            <v>0</v>
          </cell>
          <cell r="AX581">
            <v>53856.14</v>
          </cell>
          <cell r="AY581">
            <v>0</v>
          </cell>
          <cell r="AZ581"/>
          <cell r="BA581" t="str">
            <v/>
          </cell>
          <cell r="BB581"/>
          <cell r="BC581"/>
          <cell r="BD581"/>
          <cell r="BE581" t="str">
            <v/>
          </cell>
          <cell r="BF581">
            <v>0</v>
          </cell>
          <cell r="BG581" t="str">
            <v/>
          </cell>
          <cell r="BH581" t="str">
            <v/>
          </cell>
          <cell r="BI581">
            <v>12</v>
          </cell>
          <cell r="BJ581" t="str">
            <v>0</v>
          </cell>
          <cell r="BK581">
            <v>0</v>
          </cell>
          <cell r="BL581">
            <v>0</v>
          </cell>
          <cell r="BM581"/>
          <cell r="BN581"/>
          <cell r="BO581"/>
          <cell r="BP581"/>
          <cell r="BR581" t="str">
            <v>L CENTER</v>
          </cell>
          <cell r="BT581" t="str">
            <v/>
          </cell>
          <cell r="BU581" t="str">
            <v/>
          </cell>
        </row>
        <row r="582">
          <cell r="H582">
            <v>0</v>
          </cell>
          <cell r="O582">
            <v>371966</v>
          </cell>
          <cell r="P582" t="str">
            <v>2023/258-0053-01</v>
          </cell>
          <cell r="Q582" t="str">
            <v>EST TAMPO BUFFET YAACOV (G3-ROMA IMP LEVIG)</v>
          </cell>
          <cell r="R582">
            <v>2.58</v>
          </cell>
          <cell r="S582">
            <v>0.55000000000000004</v>
          </cell>
          <cell r="T582">
            <v>0.7</v>
          </cell>
          <cell r="U582">
            <v>1.51</v>
          </cell>
          <cell r="V582">
            <v>0.5</v>
          </cell>
          <cell r="W582">
            <v>0.02</v>
          </cell>
          <cell r="X582">
            <v>0</v>
          </cell>
          <cell r="Y582" t="str">
            <v>EST TAMPO BUFFET YAACOV (G3-ROMA IMP LEVIG) - 1,51x0,5x0,02H</v>
          </cell>
          <cell r="Z582">
            <v>71462.45</v>
          </cell>
          <cell r="AA582">
            <v>0.35</v>
          </cell>
          <cell r="AB582">
            <v>46450.592499999999</v>
          </cell>
          <cell r="AC582" t="str">
            <v>HE</v>
          </cell>
          <cell r="AD582" t="str">
            <v>BUFFET COMPLETO</v>
          </cell>
          <cell r="AE582" t="str">
            <v>VALOR TAMPO UNITARIO</v>
          </cell>
          <cell r="AF582">
            <v>17606.310000000001</v>
          </cell>
          <cell r="AG582">
            <v>17606.310000000001</v>
          </cell>
          <cell r="AH582">
            <v>0</v>
          </cell>
          <cell r="AI582">
            <v>71462.45</v>
          </cell>
          <cell r="AJ582" t="str">
            <v>REF: 371929</v>
          </cell>
          <cell r="AK582"/>
          <cell r="AL582">
            <v>371929</v>
          </cell>
          <cell r="AM582" t="str">
            <v>TAMPO BUFFET YAACOV (PEDRA GRUPO 3)</v>
          </cell>
          <cell r="AN582"/>
          <cell r="AO582">
            <v>1.51</v>
          </cell>
          <cell r="AP582">
            <v>0.5</v>
          </cell>
          <cell r="AQ582">
            <v>0.02</v>
          </cell>
          <cell r="AR582">
            <v>0</v>
          </cell>
          <cell r="AS582" t="str">
            <v>TAMPO BUFFET YAACOV (PEDRA GRUPO 3) - 1,51x0,5x0,02H</v>
          </cell>
          <cell r="AT582">
            <v>17606.310000000001</v>
          </cell>
          <cell r="AU582">
            <v>17606.310000000001</v>
          </cell>
          <cell r="AV582">
            <v>17606.310000000001</v>
          </cell>
          <cell r="AW582">
            <v>0</v>
          </cell>
          <cell r="AX582">
            <v>17606.310000000001</v>
          </cell>
          <cell r="AY582">
            <v>0</v>
          </cell>
          <cell r="AZ582"/>
          <cell r="BA582" t="str">
            <v/>
          </cell>
          <cell r="BB582"/>
          <cell r="BC582"/>
          <cell r="BD582"/>
          <cell r="BE582" t="str">
            <v/>
          </cell>
          <cell r="BF582">
            <v>0</v>
          </cell>
          <cell r="BG582" t="str">
            <v/>
          </cell>
          <cell r="BH582" t="str">
            <v/>
          </cell>
          <cell r="BI582">
            <v>12</v>
          </cell>
          <cell r="BJ582" t="str">
            <v>0</v>
          </cell>
          <cell r="BK582">
            <v>0</v>
          </cell>
          <cell r="BL582">
            <v>0</v>
          </cell>
          <cell r="BM582"/>
          <cell r="BN582"/>
          <cell r="BO582"/>
          <cell r="BP582"/>
          <cell r="BR582" t="str">
            <v>L CENTER</v>
          </cell>
          <cell r="BT582" t="str">
            <v/>
          </cell>
          <cell r="BU582" t="str">
            <v/>
          </cell>
        </row>
        <row r="583">
          <cell r="H583">
            <v>1</v>
          </cell>
          <cell r="O583">
            <v>270428</v>
          </cell>
          <cell r="P583" t="str">
            <v>2021/053-0013-01</v>
          </cell>
          <cell r="Q583" t="str">
            <v>EST CADEIRA FINA C/B (FREIJO) (TELA RATTAN AB NT)</v>
          </cell>
          <cell r="R583"/>
          <cell r="S583"/>
          <cell r="T583"/>
          <cell r="U583">
            <v>0.55000000000000004</v>
          </cell>
          <cell r="V583">
            <v>0.57999999999999996</v>
          </cell>
          <cell r="W583">
            <v>0.85</v>
          </cell>
          <cell r="X583">
            <v>0</v>
          </cell>
          <cell r="Y583" t="str">
            <v>EST CADEIRA FINA C/B (FREIJO) (TELA RATTAN AB NT) - 0,55x0,58x0,85H</v>
          </cell>
          <cell r="Z583">
            <v>9924.99</v>
          </cell>
          <cell r="AA583">
            <v>0.4</v>
          </cell>
          <cell r="AB583">
            <v>5954.9939999999997</v>
          </cell>
          <cell r="AC583"/>
          <cell r="AD583"/>
          <cell r="AE583"/>
          <cell r="AF583">
            <v>9924.99</v>
          </cell>
          <cell r="AG583">
            <v>9924.99</v>
          </cell>
          <cell r="AH583">
            <v>0</v>
          </cell>
          <cell r="AI583">
            <v>9924.99</v>
          </cell>
          <cell r="AJ583" t="str">
            <v>REF: 302016</v>
          </cell>
          <cell r="AK583"/>
          <cell r="AL583">
            <v>302016</v>
          </cell>
          <cell r="AM583" t="str">
            <v>CADEIRA FINA (C/B) (TELA) (FREIJO)</v>
          </cell>
          <cell r="AN583"/>
          <cell r="AO583">
            <v>0.55000000000000004</v>
          </cell>
          <cell r="AP583">
            <v>0.57999999999999996</v>
          </cell>
          <cell r="AQ583">
            <v>0.85</v>
          </cell>
          <cell r="AR583">
            <v>0</v>
          </cell>
          <cell r="AS583" t="str">
            <v>CADEIRA FINA (C/B) (TELA) (FREIJO) - 0,55x0,58x0,85H</v>
          </cell>
          <cell r="AT583">
            <v>9924.99</v>
          </cell>
          <cell r="AU583">
            <v>9924.99</v>
          </cell>
          <cell r="AV583">
            <v>9924.99</v>
          </cell>
          <cell r="AW583">
            <v>0</v>
          </cell>
          <cell r="AX583">
            <v>9924.99</v>
          </cell>
          <cell r="AY583">
            <v>0</v>
          </cell>
          <cell r="AZ583"/>
          <cell r="BA583" t="str">
            <v/>
          </cell>
          <cell r="BB583"/>
          <cell r="BC583"/>
          <cell r="BD583"/>
          <cell r="BE583" t="str">
            <v/>
          </cell>
          <cell r="BF583">
            <v>0</v>
          </cell>
          <cell r="BG583" t="str">
            <v/>
          </cell>
          <cell r="BH583" t="str">
            <v/>
          </cell>
          <cell r="BI583">
            <v>12</v>
          </cell>
          <cell r="BJ583" t="str">
            <v>0</v>
          </cell>
          <cell r="BK583">
            <v>0</v>
          </cell>
          <cell r="BL583">
            <v>0</v>
          </cell>
          <cell r="BM583"/>
          <cell r="BN583"/>
          <cell r="BO583"/>
          <cell r="BP583"/>
          <cell r="BR583" t="str">
            <v>D&amp;D</v>
          </cell>
          <cell r="BT583" t="str">
            <v>CLAMI CADEIRA</v>
          </cell>
          <cell r="BU583" t="str">
            <v>CADEIRA FINA</v>
          </cell>
        </row>
        <row r="584">
          <cell r="H584">
            <v>1</v>
          </cell>
          <cell r="O584">
            <v>262565</v>
          </cell>
          <cell r="P584" t="str">
            <v>2024/184-0088-01</v>
          </cell>
          <cell r="Q584" t="str">
            <v>EST CADEIRA MEDALHINHA (FREIJO) (TELA RATTAN ABERT ENV)</v>
          </cell>
          <cell r="R584"/>
          <cell r="S584"/>
          <cell r="T584"/>
          <cell r="U584">
            <v>0.47</v>
          </cell>
          <cell r="V584">
            <v>0.61</v>
          </cell>
          <cell r="W584">
            <v>0.82</v>
          </cell>
          <cell r="X584">
            <v>0</v>
          </cell>
          <cell r="Y584" t="str">
            <v>EST CADEIRA MEDALHINHA (FREIJO) (TELA RATTAN ABERT ENV) - 0,47x0,61x0,82H</v>
          </cell>
          <cell r="Z584">
            <v>9160.44</v>
          </cell>
          <cell r="AA584">
            <v>0.4</v>
          </cell>
          <cell r="AB584">
            <v>5496.2640000000001</v>
          </cell>
          <cell r="AC584"/>
          <cell r="AD584"/>
          <cell r="AE584"/>
          <cell r="AF584">
            <v>9160.44</v>
          </cell>
          <cell r="AG584">
            <v>9160.44</v>
          </cell>
          <cell r="AH584">
            <v>0</v>
          </cell>
          <cell r="AI584">
            <v>9160.44</v>
          </cell>
          <cell r="AJ584" t="str">
            <v>REF: 301953</v>
          </cell>
          <cell r="AK584"/>
          <cell r="AL584">
            <v>301953</v>
          </cell>
          <cell r="AM584" t="str">
            <v>CADEIRA MEDALHINHA (S/B) (TELA) (FREIJO)</v>
          </cell>
          <cell r="AN584"/>
          <cell r="AO584">
            <v>0.47</v>
          </cell>
          <cell r="AP584">
            <v>0.61</v>
          </cell>
          <cell r="AQ584">
            <v>0.82</v>
          </cell>
          <cell r="AR584">
            <v>0</v>
          </cell>
          <cell r="AS584" t="str">
            <v>CADEIRA MEDALHINHA (S/B) (TELA) (FREIJO) - 0,47x0,61x0,82H</v>
          </cell>
          <cell r="AT584">
            <v>9160.44</v>
          </cell>
          <cell r="AU584">
            <v>9160.44</v>
          </cell>
          <cell r="AV584">
            <v>9160.44</v>
          </cell>
          <cell r="AW584">
            <v>0</v>
          </cell>
          <cell r="AX584">
            <v>9160.44</v>
          </cell>
          <cell r="AY584">
            <v>0</v>
          </cell>
          <cell r="AZ584"/>
          <cell r="BA584" t="str">
            <v/>
          </cell>
          <cell r="BB584"/>
          <cell r="BC584"/>
          <cell r="BD584"/>
          <cell r="BE584" t="str">
            <v/>
          </cell>
          <cell r="BF584">
            <v>0</v>
          </cell>
          <cell r="BG584" t="str">
            <v/>
          </cell>
          <cell r="BH584" t="str">
            <v/>
          </cell>
          <cell r="BI584">
            <v>12</v>
          </cell>
          <cell r="BJ584" t="str">
            <v>0</v>
          </cell>
          <cell r="BK584">
            <v>0</v>
          </cell>
          <cell r="BL584">
            <v>0</v>
          </cell>
          <cell r="BM584"/>
          <cell r="BN584"/>
          <cell r="BO584"/>
          <cell r="BP584"/>
          <cell r="BR584" t="str">
            <v>D&amp;D</v>
          </cell>
          <cell r="BT584" t="str">
            <v>CLAMI CADEIRA</v>
          </cell>
          <cell r="BU584" t="str">
            <v>CADEIRA MEDALHINHA</v>
          </cell>
        </row>
        <row r="585">
          <cell r="H585">
            <v>1</v>
          </cell>
          <cell r="O585">
            <v>262565</v>
          </cell>
          <cell r="P585" t="str">
            <v>2024/184-0089-01</v>
          </cell>
          <cell r="Q585" t="str">
            <v>EST CADEIRA MEDALHINHA (FREIJO) (TELA RATTAN ABERT ENV)</v>
          </cell>
          <cell r="R585"/>
          <cell r="S585"/>
          <cell r="T585"/>
          <cell r="U585">
            <v>0.47</v>
          </cell>
          <cell r="V585">
            <v>0.61</v>
          </cell>
          <cell r="W585">
            <v>0.82</v>
          </cell>
          <cell r="X585">
            <v>0</v>
          </cell>
          <cell r="Y585" t="str">
            <v>EST CADEIRA MEDALHINHA (FREIJO) (TELA RATTAN ABERT ENV) - 0,47x0,61x0,82H</v>
          </cell>
          <cell r="Z585">
            <v>9160.44</v>
          </cell>
          <cell r="AA585">
            <v>0.4</v>
          </cell>
          <cell r="AB585">
            <v>5496.2640000000001</v>
          </cell>
          <cell r="AC585"/>
          <cell r="AD585"/>
          <cell r="AE585"/>
          <cell r="AF585">
            <v>9160.44</v>
          </cell>
          <cell r="AG585">
            <v>9160.44</v>
          </cell>
          <cell r="AH585">
            <v>0</v>
          </cell>
          <cell r="AI585">
            <v>9160.44</v>
          </cell>
          <cell r="AJ585" t="str">
            <v>REF: 301953</v>
          </cell>
          <cell r="AK585"/>
          <cell r="AL585">
            <v>301953</v>
          </cell>
          <cell r="AM585" t="str">
            <v>CADEIRA MEDALHINHA (S/B) (TELA) (FREIJO)</v>
          </cell>
          <cell r="AN585"/>
          <cell r="AO585">
            <v>0.47</v>
          </cell>
          <cell r="AP585">
            <v>0.61</v>
          </cell>
          <cell r="AQ585">
            <v>0.82</v>
          </cell>
          <cell r="AR585">
            <v>0</v>
          </cell>
          <cell r="AS585" t="str">
            <v>CADEIRA MEDALHINHA (S/B) (TELA) (FREIJO) - 0,47x0,61x0,82H</v>
          </cell>
          <cell r="AT585">
            <v>9160.44</v>
          </cell>
          <cell r="AU585">
            <v>9160.44</v>
          </cell>
          <cell r="AV585">
            <v>9160.44</v>
          </cell>
          <cell r="AW585">
            <v>0</v>
          </cell>
          <cell r="AX585">
            <v>9160.44</v>
          </cell>
          <cell r="AY585">
            <v>0</v>
          </cell>
          <cell r="AZ585"/>
          <cell r="BA585" t="str">
            <v/>
          </cell>
          <cell r="BB585"/>
          <cell r="BC585"/>
          <cell r="BD585"/>
          <cell r="BE585" t="str">
            <v/>
          </cell>
          <cell r="BF585">
            <v>0</v>
          </cell>
          <cell r="BG585" t="str">
            <v/>
          </cell>
          <cell r="BH585" t="str">
            <v/>
          </cell>
          <cell r="BI585">
            <v>12</v>
          </cell>
          <cell r="BJ585" t="str">
            <v>0</v>
          </cell>
          <cell r="BK585">
            <v>0</v>
          </cell>
          <cell r="BL585">
            <v>0</v>
          </cell>
          <cell r="BM585"/>
          <cell r="BN585"/>
          <cell r="BO585"/>
          <cell r="BP585"/>
          <cell r="BR585" t="str">
            <v>D&amp;D</v>
          </cell>
          <cell r="BT585" t="str">
            <v>CLAMI CADEIRA</v>
          </cell>
          <cell r="BU585" t="str">
            <v>CADEIRA MEDALHINHA</v>
          </cell>
        </row>
        <row r="586">
          <cell r="H586">
            <v>1</v>
          </cell>
          <cell r="O586">
            <v>262565</v>
          </cell>
          <cell r="P586" t="str">
            <v>2024/184-0090-01</v>
          </cell>
          <cell r="Q586" t="str">
            <v>EST CADEIRA MEDALHINHA (FREIJO) (TELA RATTAN ABERT ENV)</v>
          </cell>
          <cell r="R586"/>
          <cell r="S586"/>
          <cell r="T586"/>
          <cell r="U586">
            <v>0.47</v>
          </cell>
          <cell r="V586">
            <v>0.61</v>
          </cell>
          <cell r="W586">
            <v>0.82</v>
          </cell>
          <cell r="X586">
            <v>0</v>
          </cell>
          <cell r="Y586" t="str">
            <v>EST CADEIRA MEDALHINHA (FREIJO) (TELA RATTAN ABERT ENV) - 0,47x0,61x0,82H</v>
          </cell>
          <cell r="Z586">
            <v>9160.44</v>
          </cell>
          <cell r="AA586">
            <v>0.4</v>
          </cell>
          <cell r="AB586">
            <v>5496.2640000000001</v>
          </cell>
          <cell r="AC586"/>
          <cell r="AD586"/>
          <cell r="AE586"/>
          <cell r="AF586">
            <v>9160.44</v>
          </cell>
          <cell r="AG586">
            <v>9160.44</v>
          </cell>
          <cell r="AH586">
            <v>0</v>
          </cell>
          <cell r="AI586">
            <v>9160.44</v>
          </cell>
          <cell r="AJ586" t="str">
            <v>REF: 301953</v>
          </cell>
          <cell r="AK586"/>
          <cell r="AL586">
            <v>301953</v>
          </cell>
          <cell r="AM586" t="str">
            <v>CADEIRA MEDALHINHA (S/B) (TELA) (FREIJO)</v>
          </cell>
          <cell r="AN586"/>
          <cell r="AO586">
            <v>0.47</v>
          </cell>
          <cell r="AP586">
            <v>0.61</v>
          </cell>
          <cell r="AQ586">
            <v>0.82</v>
          </cell>
          <cell r="AR586">
            <v>0</v>
          </cell>
          <cell r="AS586" t="str">
            <v>CADEIRA MEDALHINHA (S/B) (TELA) (FREIJO) - 0,47x0,61x0,82H</v>
          </cell>
          <cell r="AT586">
            <v>9160.44</v>
          </cell>
          <cell r="AU586">
            <v>9160.44</v>
          </cell>
          <cell r="AV586">
            <v>9160.44</v>
          </cell>
          <cell r="AW586">
            <v>0</v>
          </cell>
          <cell r="AX586">
            <v>9160.44</v>
          </cell>
          <cell r="AY586">
            <v>0</v>
          </cell>
          <cell r="AZ586"/>
          <cell r="BA586" t="str">
            <v/>
          </cell>
          <cell r="BB586"/>
          <cell r="BC586"/>
          <cell r="BD586"/>
          <cell r="BE586" t="str">
            <v/>
          </cell>
          <cell r="BF586">
            <v>0</v>
          </cell>
          <cell r="BG586" t="str">
            <v/>
          </cell>
          <cell r="BH586" t="str">
            <v/>
          </cell>
          <cell r="BI586">
            <v>12</v>
          </cell>
          <cell r="BJ586" t="str">
            <v>0</v>
          </cell>
          <cell r="BK586">
            <v>0</v>
          </cell>
          <cell r="BL586">
            <v>0</v>
          </cell>
          <cell r="BM586"/>
          <cell r="BN586"/>
          <cell r="BO586"/>
          <cell r="BP586"/>
          <cell r="BR586" t="str">
            <v>D&amp;D</v>
          </cell>
          <cell r="BT586" t="str">
            <v>CLAMI CADEIRA</v>
          </cell>
          <cell r="BU586" t="str">
            <v>CADEIRA MEDALHINHA</v>
          </cell>
        </row>
        <row r="587">
          <cell r="H587">
            <v>1</v>
          </cell>
          <cell r="O587">
            <v>262565</v>
          </cell>
          <cell r="P587" t="str">
            <v>2024/184-0091-01</v>
          </cell>
          <cell r="Q587" t="str">
            <v>EST CADEIRA MEDALHINHA (FREIJO) (TELA RATTAN ABERT ENV)</v>
          </cell>
          <cell r="R587"/>
          <cell r="S587"/>
          <cell r="T587"/>
          <cell r="U587">
            <v>0.47</v>
          </cell>
          <cell r="V587">
            <v>0.61</v>
          </cell>
          <cell r="W587">
            <v>0.82</v>
          </cell>
          <cell r="X587">
            <v>0</v>
          </cell>
          <cell r="Y587" t="str">
            <v>EST CADEIRA MEDALHINHA (FREIJO) (TELA RATTAN ABERT ENV) - 0,47x0,61x0,82H</v>
          </cell>
          <cell r="Z587">
            <v>9160.44</v>
          </cell>
          <cell r="AA587">
            <v>0.4</v>
          </cell>
          <cell r="AB587">
            <v>5496.2640000000001</v>
          </cell>
          <cell r="AC587"/>
          <cell r="AD587"/>
          <cell r="AE587"/>
          <cell r="AF587">
            <v>9160.44</v>
          </cell>
          <cell r="AG587">
            <v>9160.44</v>
          </cell>
          <cell r="AH587">
            <v>0</v>
          </cell>
          <cell r="AI587">
            <v>9160.44</v>
          </cell>
          <cell r="AJ587" t="str">
            <v>REF: 301953</v>
          </cell>
          <cell r="AK587"/>
          <cell r="AL587">
            <v>301953</v>
          </cell>
          <cell r="AM587" t="str">
            <v>CADEIRA MEDALHINHA (S/B) (TELA) (FREIJO)</v>
          </cell>
          <cell r="AN587"/>
          <cell r="AO587">
            <v>0.47</v>
          </cell>
          <cell r="AP587">
            <v>0.61</v>
          </cell>
          <cell r="AQ587">
            <v>0.82</v>
          </cell>
          <cell r="AR587">
            <v>0</v>
          </cell>
          <cell r="AS587" t="str">
            <v>CADEIRA MEDALHINHA (S/B) (TELA) (FREIJO) - 0,47x0,61x0,82H</v>
          </cell>
          <cell r="AT587">
            <v>9160.44</v>
          </cell>
          <cell r="AU587">
            <v>9160.44</v>
          </cell>
          <cell r="AV587">
            <v>9160.44</v>
          </cell>
          <cell r="AW587">
            <v>0</v>
          </cell>
          <cell r="AX587">
            <v>9160.44</v>
          </cell>
          <cell r="AY587">
            <v>0</v>
          </cell>
          <cell r="AZ587"/>
          <cell r="BA587" t="str">
            <v/>
          </cell>
          <cell r="BB587"/>
          <cell r="BC587"/>
          <cell r="BD587"/>
          <cell r="BE587" t="str">
            <v/>
          </cell>
          <cell r="BF587">
            <v>0</v>
          </cell>
          <cell r="BG587" t="str">
            <v/>
          </cell>
          <cell r="BH587" t="str">
            <v/>
          </cell>
          <cell r="BI587">
            <v>12</v>
          </cell>
          <cell r="BJ587" t="str">
            <v>0</v>
          </cell>
          <cell r="BK587">
            <v>0</v>
          </cell>
          <cell r="BL587">
            <v>0</v>
          </cell>
          <cell r="BM587"/>
          <cell r="BN587"/>
          <cell r="BO587"/>
          <cell r="BP587"/>
          <cell r="BR587" t="str">
            <v>D&amp;D</v>
          </cell>
          <cell r="BT587" t="str">
            <v>CLAMI CADEIRA</v>
          </cell>
          <cell r="BU587" t="str">
            <v>CADEIRA MEDALHINHA</v>
          </cell>
        </row>
        <row r="588">
          <cell r="H588">
            <v>1</v>
          </cell>
          <cell r="O588">
            <v>262565</v>
          </cell>
          <cell r="P588" t="str">
            <v>2024/184-0092-01</v>
          </cell>
          <cell r="Q588" t="str">
            <v>EST CADEIRA MEDALHINHA (FREIJO) (TELA RATTAN ABERT ENV)</v>
          </cell>
          <cell r="R588"/>
          <cell r="S588"/>
          <cell r="T588"/>
          <cell r="U588">
            <v>0.47</v>
          </cell>
          <cell r="V588">
            <v>0.61</v>
          </cell>
          <cell r="W588">
            <v>0.82</v>
          </cell>
          <cell r="X588">
            <v>0</v>
          </cell>
          <cell r="Y588" t="str">
            <v>EST CADEIRA MEDALHINHA (FREIJO) (TELA RATTAN ABERT ENV) - 0,47x0,61x0,82H</v>
          </cell>
          <cell r="Z588">
            <v>9160.44</v>
          </cell>
          <cell r="AA588">
            <v>0.4</v>
          </cell>
          <cell r="AB588">
            <v>5496.2640000000001</v>
          </cell>
          <cell r="AC588"/>
          <cell r="AD588"/>
          <cell r="AE588"/>
          <cell r="AF588">
            <v>9160.44</v>
          </cell>
          <cell r="AG588">
            <v>9160.44</v>
          </cell>
          <cell r="AH588">
            <v>0</v>
          </cell>
          <cell r="AI588">
            <v>9160.44</v>
          </cell>
          <cell r="AJ588" t="str">
            <v>REF: 301953</v>
          </cell>
          <cell r="AK588"/>
          <cell r="AL588">
            <v>301953</v>
          </cell>
          <cell r="AM588" t="str">
            <v>CADEIRA MEDALHINHA (S/B) (TELA) (FREIJO)</v>
          </cell>
          <cell r="AN588"/>
          <cell r="AO588">
            <v>0.47</v>
          </cell>
          <cell r="AP588">
            <v>0.61</v>
          </cell>
          <cell r="AQ588">
            <v>0.82</v>
          </cell>
          <cell r="AR588">
            <v>0</v>
          </cell>
          <cell r="AS588" t="str">
            <v>CADEIRA MEDALHINHA (S/B) (TELA) (FREIJO) - 0,47x0,61x0,82H</v>
          </cell>
          <cell r="AT588">
            <v>9160.44</v>
          </cell>
          <cell r="AU588">
            <v>9160.44</v>
          </cell>
          <cell r="AV588">
            <v>9160.44</v>
          </cell>
          <cell r="AW588">
            <v>0</v>
          </cell>
          <cell r="AX588">
            <v>9160.44</v>
          </cell>
          <cell r="AY588">
            <v>0</v>
          </cell>
          <cell r="AZ588"/>
          <cell r="BA588" t="str">
            <v/>
          </cell>
          <cell r="BB588"/>
          <cell r="BC588"/>
          <cell r="BD588"/>
          <cell r="BE588" t="str">
            <v/>
          </cell>
          <cell r="BF588">
            <v>0</v>
          </cell>
          <cell r="BG588" t="str">
            <v/>
          </cell>
          <cell r="BH588" t="str">
            <v/>
          </cell>
          <cell r="BI588">
            <v>12</v>
          </cell>
          <cell r="BJ588" t="str">
            <v>0</v>
          </cell>
          <cell r="BK588">
            <v>0</v>
          </cell>
          <cell r="BL588">
            <v>0</v>
          </cell>
          <cell r="BM588"/>
          <cell r="BN588"/>
          <cell r="BO588"/>
          <cell r="BP588"/>
          <cell r="BR588" t="str">
            <v>D&amp;D</v>
          </cell>
          <cell r="BT588" t="str">
            <v>CLAMI CADEIRA</v>
          </cell>
          <cell r="BU588" t="str">
            <v>CADEIRA MEDALHINHA</v>
          </cell>
        </row>
        <row r="589">
          <cell r="H589">
            <v>1</v>
          </cell>
          <cell r="O589">
            <v>262565</v>
          </cell>
          <cell r="P589" t="str">
            <v>2024/184-0093-01</v>
          </cell>
          <cell r="Q589" t="str">
            <v>EST CADEIRA MEDALHINHA (FREIJO) (TELA RATTAN ABERT ENV)</v>
          </cell>
          <cell r="R589"/>
          <cell r="S589"/>
          <cell r="T589"/>
          <cell r="U589">
            <v>0.47</v>
          </cell>
          <cell r="V589">
            <v>0.61</v>
          </cell>
          <cell r="W589">
            <v>0.82</v>
          </cell>
          <cell r="X589">
            <v>0</v>
          </cell>
          <cell r="Y589" t="str">
            <v>EST CADEIRA MEDALHINHA (FREIJO) (TELA RATTAN ABERT ENV) - 0,47x0,61x0,82H</v>
          </cell>
          <cell r="Z589">
            <v>9160.44</v>
          </cell>
          <cell r="AA589">
            <v>0.4</v>
          </cell>
          <cell r="AB589">
            <v>5496.2640000000001</v>
          </cell>
          <cell r="AC589"/>
          <cell r="AD589"/>
          <cell r="AE589"/>
          <cell r="AF589">
            <v>9160.44</v>
          </cell>
          <cell r="AG589">
            <v>9160.44</v>
          </cell>
          <cell r="AH589">
            <v>0</v>
          </cell>
          <cell r="AI589">
            <v>9160.44</v>
          </cell>
          <cell r="AJ589" t="str">
            <v>REF: 301953</v>
          </cell>
          <cell r="AK589"/>
          <cell r="AL589">
            <v>301953</v>
          </cell>
          <cell r="AM589" t="str">
            <v>CADEIRA MEDALHINHA (S/B) (TELA) (FREIJO)</v>
          </cell>
          <cell r="AN589"/>
          <cell r="AO589">
            <v>0.47</v>
          </cell>
          <cell r="AP589">
            <v>0.61</v>
          </cell>
          <cell r="AQ589">
            <v>0.82</v>
          </cell>
          <cell r="AR589">
            <v>0</v>
          </cell>
          <cell r="AS589" t="str">
            <v>CADEIRA MEDALHINHA (S/B) (TELA) (FREIJO) - 0,47x0,61x0,82H</v>
          </cell>
          <cell r="AT589">
            <v>9160.44</v>
          </cell>
          <cell r="AU589">
            <v>9160.44</v>
          </cell>
          <cell r="AV589">
            <v>9160.44</v>
          </cell>
          <cell r="AW589">
            <v>0</v>
          </cell>
          <cell r="AX589">
            <v>9160.44</v>
          </cell>
          <cell r="AY589">
            <v>0</v>
          </cell>
          <cell r="AZ589"/>
          <cell r="BA589" t="str">
            <v/>
          </cell>
          <cell r="BB589"/>
          <cell r="BC589"/>
          <cell r="BD589"/>
          <cell r="BE589" t="str">
            <v/>
          </cell>
          <cell r="BF589">
            <v>0</v>
          </cell>
          <cell r="BG589" t="str">
            <v/>
          </cell>
          <cell r="BH589" t="str">
            <v/>
          </cell>
          <cell r="BI589">
            <v>12</v>
          </cell>
          <cell r="BJ589" t="str">
            <v>0</v>
          </cell>
          <cell r="BK589">
            <v>0</v>
          </cell>
          <cell r="BL589">
            <v>0</v>
          </cell>
          <cell r="BM589"/>
          <cell r="BN589"/>
          <cell r="BO589"/>
          <cell r="BP589"/>
          <cell r="BR589" t="str">
            <v>D&amp;D</v>
          </cell>
          <cell r="BT589" t="str">
            <v>CLAMI CADEIRA</v>
          </cell>
          <cell r="BU589" t="str">
            <v>CADEIRA MEDALHINHA</v>
          </cell>
        </row>
        <row r="590">
          <cell r="H590">
            <v>1</v>
          </cell>
          <cell r="O590">
            <v>262565</v>
          </cell>
          <cell r="P590" t="str">
            <v>2021/348-0016-01</v>
          </cell>
          <cell r="Q590" t="str">
            <v>EST CADEIRA MEDALHINHA (FREIJO) (TELA RATTAN ABERT ENV)</v>
          </cell>
          <cell r="R590"/>
          <cell r="S590"/>
          <cell r="T590"/>
          <cell r="U590">
            <v>0.47</v>
          </cell>
          <cell r="V590">
            <v>0.61</v>
          </cell>
          <cell r="W590">
            <v>0.82</v>
          </cell>
          <cell r="X590">
            <v>0</v>
          </cell>
          <cell r="Y590" t="str">
            <v>EST CADEIRA MEDALHINHA (FREIJO) (TELA RATTAN ABERT ENV) - 0,47x0,61x0,82H</v>
          </cell>
          <cell r="Z590">
            <v>9160.44</v>
          </cell>
          <cell r="AA590">
            <v>0.4</v>
          </cell>
          <cell r="AB590">
            <v>5496.2640000000001</v>
          </cell>
          <cell r="AC590"/>
          <cell r="AD590"/>
          <cell r="AE590"/>
          <cell r="AF590">
            <v>9160.44</v>
          </cell>
          <cell r="AG590">
            <v>9160.44</v>
          </cell>
          <cell r="AH590">
            <v>0</v>
          </cell>
          <cell r="AI590">
            <v>9160.44</v>
          </cell>
          <cell r="AJ590" t="str">
            <v>REF: 301953</v>
          </cell>
          <cell r="AK590"/>
          <cell r="AL590">
            <v>301953</v>
          </cell>
          <cell r="AM590" t="str">
            <v>CADEIRA MEDALHINHA (S/B) (TELA) (FREIJO)</v>
          </cell>
          <cell r="AN590"/>
          <cell r="AO590">
            <v>0.47</v>
          </cell>
          <cell r="AP590">
            <v>0.61</v>
          </cell>
          <cell r="AQ590">
            <v>0.82</v>
          </cell>
          <cell r="AR590">
            <v>0</v>
          </cell>
          <cell r="AS590" t="str">
            <v>CADEIRA MEDALHINHA (S/B) (TELA) (FREIJO) - 0,47x0,61x0,82H</v>
          </cell>
          <cell r="AT590">
            <v>9160.44</v>
          </cell>
          <cell r="AU590">
            <v>9160.44</v>
          </cell>
          <cell r="AV590">
            <v>9160.44</v>
          </cell>
          <cell r="AW590">
            <v>0</v>
          </cell>
          <cell r="AX590">
            <v>9160.44</v>
          </cell>
          <cell r="AY590">
            <v>0</v>
          </cell>
          <cell r="AZ590"/>
          <cell r="BA590" t="str">
            <v/>
          </cell>
          <cell r="BB590"/>
          <cell r="BC590"/>
          <cell r="BD590"/>
          <cell r="BE590" t="str">
            <v/>
          </cell>
          <cell r="BF590">
            <v>0</v>
          </cell>
          <cell r="BG590" t="str">
            <v/>
          </cell>
          <cell r="BH590" t="str">
            <v/>
          </cell>
          <cell r="BI590">
            <v>12</v>
          </cell>
          <cell r="BJ590" t="str">
            <v>0</v>
          </cell>
          <cell r="BK590">
            <v>0</v>
          </cell>
          <cell r="BL590">
            <v>0</v>
          </cell>
          <cell r="BM590"/>
          <cell r="BN590"/>
          <cell r="BO590"/>
          <cell r="BP590"/>
          <cell r="BR590" t="str">
            <v>GABRIEL</v>
          </cell>
          <cell r="BT590" t="str">
            <v>CLAMI CADEIRA</v>
          </cell>
          <cell r="BU590" t="str">
            <v>CADEIRA MEDALHINHA</v>
          </cell>
        </row>
        <row r="591">
          <cell r="H591">
            <v>1</v>
          </cell>
          <cell r="O591">
            <v>262565</v>
          </cell>
          <cell r="P591" t="str">
            <v>2021/348-0015-01</v>
          </cell>
          <cell r="Q591" t="str">
            <v>EST CADEIRA MEDALHINHA (FREIJO) (TELA RATTAN ABERT ENV)</v>
          </cell>
          <cell r="R591"/>
          <cell r="S591"/>
          <cell r="T591"/>
          <cell r="U591">
            <v>0.47</v>
          </cell>
          <cell r="V591">
            <v>0.61</v>
          </cell>
          <cell r="W591">
            <v>0.82</v>
          </cell>
          <cell r="X591">
            <v>0</v>
          </cell>
          <cell r="Y591" t="str">
            <v>EST CADEIRA MEDALHINHA (FREIJO) (TELA RATTAN ABERT ENV) - 0,47x0,61x0,82H</v>
          </cell>
          <cell r="Z591">
            <v>9160.44</v>
          </cell>
          <cell r="AA591">
            <v>0.4</v>
          </cell>
          <cell r="AB591">
            <v>5496.2640000000001</v>
          </cell>
          <cell r="AC591"/>
          <cell r="AD591"/>
          <cell r="AE591"/>
          <cell r="AF591">
            <v>9160.44</v>
          </cell>
          <cell r="AG591">
            <v>9160.44</v>
          </cell>
          <cell r="AH591">
            <v>0</v>
          </cell>
          <cell r="AI591">
            <v>9160.44</v>
          </cell>
          <cell r="AJ591" t="str">
            <v>REF: 301953</v>
          </cell>
          <cell r="AK591"/>
          <cell r="AL591">
            <v>301953</v>
          </cell>
          <cell r="AM591" t="str">
            <v>CADEIRA MEDALHINHA (S/B) (TELA) (FREIJO)</v>
          </cell>
          <cell r="AN591"/>
          <cell r="AO591">
            <v>0.47</v>
          </cell>
          <cell r="AP591">
            <v>0.61</v>
          </cell>
          <cell r="AQ591">
            <v>0.82</v>
          </cell>
          <cell r="AR591">
            <v>0</v>
          </cell>
          <cell r="AS591" t="str">
            <v>CADEIRA MEDALHINHA (S/B) (TELA) (FREIJO) - 0,47x0,61x0,82H</v>
          </cell>
          <cell r="AT591">
            <v>9160.44</v>
          </cell>
          <cell r="AU591">
            <v>9160.44</v>
          </cell>
          <cell r="AV591">
            <v>9160.44</v>
          </cell>
          <cell r="AW591">
            <v>0</v>
          </cell>
          <cell r="AX591">
            <v>9160.44</v>
          </cell>
          <cell r="AY591">
            <v>0</v>
          </cell>
          <cell r="AZ591"/>
          <cell r="BA591" t="str">
            <v/>
          </cell>
          <cell r="BB591"/>
          <cell r="BC591"/>
          <cell r="BD591"/>
          <cell r="BE591" t="str">
            <v/>
          </cell>
          <cell r="BF591">
            <v>0</v>
          </cell>
          <cell r="BG591" t="str">
            <v/>
          </cell>
          <cell r="BH591" t="str">
            <v/>
          </cell>
          <cell r="BI591">
            <v>12</v>
          </cell>
          <cell r="BJ591" t="str">
            <v>0</v>
          </cell>
          <cell r="BK591">
            <v>0</v>
          </cell>
          <cell r="BL591">
            <v>0</v>
          </cell>
          <cell r="BM591"/>
          <cell r="BN591"/>
          <cell r="BO591"/>
          <cell r="BP591"/>
          <cell r="BR591" t="str">
            <v>GABRIEL</v>
          </cell>
          <cell r="BT591" t="str">
            <v>CLAMI CADEIRA</v>
          </cell>
          <cell r="BU591" t="str">
            <v>CADEIRA MEDALHINHA</v>
          </cell>
        </row>
        <row r="592">
          <cell r="H592">
            <v>1</v>
          </cell>
          <cell r="O592">
            <v>262565</v>
          </cell>
          <cell r="P592" t="str">
            <v>2021/348-0038-01</v>
          </cell>
          <cell r="Q592" t="str">
            <v>EST CADEIRA MEDALHINHA (FREIJO) (TELA RATTAN ABERT ENV)</v>
          </cell>
          <cell r="R592"/>
          <cell r="S592"/>
          <cell r="T592"/>
          <cell r="U592">
            <v>0.47</v>
          </cell>
          <cell r="V592">
            <v>0.61</v>
          </cell>
          <cell r="W592">
            <v>0.82</v>
          </cell>
          <cell r="X592">
            <v>0</v>
          </cell>
          <cell r="Y592" t="str">
            <v>EST CADEIRA MEDALHINHA (FREIJO) (TELA RATTAN ABERT ENV) - 0,47x0,61x0,82H</v>
          </cell>
          <cell r="Z592">
            <v>9160.44</v>
          </cell>
          <cell r="AA592">
            <v>0.4</v>
          </cell>
          <cell r="AB592">
            <v>5496.2640000000001</v>
          </cell>
          <cell r="AC592"/>
          <cell r="AD592"/>
          <cell r="AE592"/>
          <cell r="AF592">
            <v>9160.44</v>
          </cell>
          <cell r="AG592">
            <v>9160.44</v>
          </cell>
          <cell r="AH592">
            <v>0</v>
          </cell>
          <cell r="AI592">
            <v>9160.44</v>
          </cell>
          <cell r="AJ592" t="str">
            <v>REF: 301953</v>
          </cell>
          <cell r="AK592"/>
          <cell r="AL592">
            <v>301953</v>
          </cell>
          <cell r="AM592" t="str">
            <v>CADEIRA MEDALHINHA (S/B) (TELA) (FREIJO)</v>
          </cell>
          <cell r="AN592"/>
          <cell r="AO592">
            <v>0.47</v>
          </cell>
          <cell r="AP592">
            <v>0.61</v>
          </cell>
          <cell r="AQ592">
            <v>0.82</v>
          </cell>
          <cell r="AR592">
            <v>0</v>
          </cell>
          <cell r="AS592" t="str">
            <v>CADEIRA MEDALHINHA (S/B) (TELA) (FREIJO) - 0,47x0,61x0,82H</v>
          </cell>
          <cell r="AT592">
            <v>9160.44</v>
          </cell>
          <cell r="AU592">
            <v>9160.44</v>
          </cell>
          <cell r="AV592">
            <v>9160.44</v>
          </cell>
          <cell r="AW592">
            <v>0</v>
          </cell>
          <cell r="AX592">
            <v>9160.44</v>
          </cell>
          <cell r="AY592">
            <v>0</v>
          </cell>
          <cell r="AZ592"/>
          <cell r="BA592" t="str">
            <v/>
          </cell>
          <cell r="BB592"/>
          <cell r="BC592"/>
          <cell r="BD592"/>
          <cell r="BE592" t="str">
            <v/>
          </cell>
          <cell r="BF592">
            <v>0</v>
          </cell>
          <cell r="BG592" t="str">
            <v/>
          </cell>
          <cell r="BH592" t="str">
            <v/>
          </cell>
          <cell r="BI592">
            <v>12</v>
          </cell>
          <cell r="BJ592" t="str">
            <v>0</v>
          </cell>
          <cell r="BK592">
            <v>0</v>
          </cell>
          <cell r="BL592">
            <v>0</v>
          </cell>
          <cell r="BM592"/>
          <cell r="BN592"/>
          <cell r="BO592"/>
          <cell r="BP592"/>
          <cell r="BR592" t="str">
            <v>GABRIEL</v>
          </cell>
          <cell r="BT592" t="str">
            <v>CLAMI CADEIRA</v>
          </cell>
          <cell r="BU592" t="str">
            <v>CADEIRA MEDALHINHA</v>
          </cell>
        </row>
        <row r="593">
          <cell r="H593">
            <v>1</v>
          </cell>
          <cell r="O593">
            <v>262565</v>
          </cell>
          <cell r="P593" t="str">
            <v>2021/348-0019-01</v>
          </cell>
          <cell r="Q593" t="str">
            <v>EST CADEIRA MEDALHINHA (FREIJO) (TELA RATTAN ABERT ENV)</v>
          </cell>
          <cell r="R593"/>
          <cell r="S593"/>
          <cell r="T593"/>
          <cell r="U593">
            <v>0.47</v>
          </cell>
          <cell r="V593">
            <v>0.61</v>
          </cell>
          <cell r="W593">
            <v>0.82</v>
          </cell>
          <cell r="X593">
            <v>0</v>
          </cell>
          <cell r="Y593" t="str">
            <v>EST CADEIRA MEDALHINHA (FREIJO) (TELA RATTAN ABERT ENV) - 0,47x0,61x0,82H</v>
          </cell>
          <cell r="Z593">
            <v>9160.44</v>
          </cell>
          <cell r="AA593">
            <v>0.4</v>
          </cell>
          <cell r="AB593">
            <v>5496.2640000000001</v>
          </cell>
          <cell r="AC593"/>
          <cell r="AD593"/>
          <cell r="AE593"/>
          <cell r="AF593">
            <v>9160.44</v>
          </cell>
          <cell r="AG593">
            <v>9160.44</v>
          </cell>
          <cell r="AH593">
            <v>0</v>
          </cell>
          <cell r="AI593">
            <v>9160.44</v>
          </cell>
          <cell r="AJ593" t="str">
            <v>REF: 301953</v>
          </cell>
          <cell r="AK593"/>
          <cell r="AL593">
            <v>301953</v>
          </cell>
          <cell r="AM593" t="str">
            <v>CADEIRA MEDALHINHA (S/B) (TELA) (FREIJO)</v>
          </cell>
          <cell r="AN593"/>
          <cell r="AO593">
            <v>0.47</v>
          </cell>
          <cell r="AP593">
            <v>0.61</v>
          </cell>
          <cell r="AQ593">
            <v>0.82</v>
          </cell>
          <cell r="AR593">
            <v>0</v>
          </cell>
          <cell r="AS593" t="str">
            <v>CADEIRA MEDALHINHA (S/B) (TELA) (FREIJO) - 0,47x0,61x0,82H</v>
          </cell>
          <cell r="AT593">
            <v>9160.44</v>
          </cell>
          <cell r="AU593">
            <v>9160.44</v>
          </cell>
          <cell r="AV593">
            <v>9160.44</v>
          </cell>
          <cell r="AW593">
            <v>0</v>
          </cell>
          <cell r="AX593">
            <v>9160.44</v>
          </cell>
          <cell r="AY593">
            <v>0</v>
          </cell>
          <cell r="AZ593"/>
          <cell r="BA593" t="str">
            <v/>
          </cell>
          <cell r="BB593"/>
          <cell r="BC593"/>
          <cell r="BD593"/>
          <cell r="BE593" t="str">
            <v/>
          </cell>
          <cell r="BF593">
            <v>0</v>
          </cell>
          <cell r="BG593" t="str">
            <v/>
          </cell>
          <cell r="BH593" t="str">
            <v/>
          </cell>
          <cell r="BI593">
            <v>12</v>
          </cell>
          <cell r="BJ593" t="str">
            <v>0</v>
          </cell>
          <cell r="BK593">
            <v>0</v>
          </cell>
          <cell r="BL593">
            <v>0</v>
          </cell>
          <cell r="BM593"/>
          <cell r="BN593"/>
          <cell r="BO593"/>
          <cell r="BP593"/>
          <cell r="BR593" t="str">
            <v>GABRIEL</v>
          </cell>
          <cell r="BT593" t="str">
            <v>CLAMI CADEIRA</v>
          </cell>
          <cell r="BU593" t="str">
            <v>CADEIRA MEDALHINHA</v>
          </cell>
        </row>
        <row r="594">
          <cell r="H594">
            <v>1</v>
          </cell>
          <cell r="O594">
            <v>262565</v>
          </cell>
          <cell r="P594" t="str">
            <v>2021/348-0069-01</v>
          </cell>
          <cell r="Q594" t="str">
            <v>EST CADEIRA MEDALHINHA (FREIJO) (TELA RATTAN ABERT ENV)</v>
          </cell>
          <cell r="R594"/>
          <cell r="S594"/>
          <cell r="T594"/>
          <cell r="U594">
            <v>0.47</v>
          </cell>
          <cell r="V594">
            <v>0.61</v>
          </cell>
          <cell r="W594">
            <v>0.82</v>
          </cell>
          <cell r="X594">
            <v>0</v>
          </cell>
          <cell r="Y594" t="str">
            <v>EST CADEIRA MEDALHINHA (FREIJO) (TELA RATTAN ABERT ENV) - 0,47x0,61x0,82H</v>
          </cell>
          <cell r="Z594">
            <v>9160.44</v>
          </cell>
          <cell r="AA594">
            <v>0.4</v>
          </cell>
          <cell r="AB594">
            <v>5496.2640000000001</v>
          </cell>
          <cell r="AC594"/>
          <cell r="AD594"/>
          <cell r="AE594"/>
          <cell r="AF594">
            <v>9160.44</v>
          </cell>
          <cell r="AG594">
            <v>9160.44</v>
          </cell>
          <cell r="AH594">
            <v>0</v>
          </cell>
          <cell r="AI594">
            <v>9160.44</v>
          </cell>
          <cell r="AJ594" t="str">
            <v>REF: 301953</v>
          </cell>
          <cell r="AK594"/>
          <cell r="AL594">
            <v>301953</v>
          </cell>
          <cell r="AM594" t="str">
            <v>CADEIRA MEDALHINHA (S/B) (TELA) (FREIJO)</v>
          </cell>
          <cell r="AN594"/>
          <cell r="AO594">
            <v>0.47</v>
          </cell>
          <cell r="AP594">
            <v>0.61</v>
          </cell>
          <cell r="AQ594">
            <v>0.82</v>
          </cell>
          <cell r="AR594">
            <v>0</v>
          </cell>
          <cell r="AS594" t="str">
            <v>CADEIRA MEDALHINHA (S/B) (TELA) (FREIJO) - 0,47x0,61x0,82H</v>
          </cell>
          <cell r="AT594">
            <v>9160.44</v>
          </cell>
          <cell r="AU594">
            <v>9160.44</v>
          </cell>
          <cell r="AV594">
            <v>9160.44</v>
          </cell>
          <cell r="AW594">
            <v>0</v>
          </cell>
          <cell r="AX594">
            <v>9160.44</v>
          </cell>
          <cell r="AY594">
            <v>0</v>
          </cell>
          <cell r="AZ594"/>
          <cell r="BA594" t="str">
            <v/>
          </cell>
          <cell r="BB594"/>
          <cell r="BC594"/>
          <cell r="BD594"/>
          <cell r="BE594" t="str">
            <v/>
          </cell>
          <cell r="BF594">
            <v>0</v>
          </cell>
          <cell r="BG594" t="str">
            <v/>
          </cell>
          <cell r="BH594" t="str">
            <v/>
          </cell>
          <cell r="BI594">
            <v>12</v>
          </cell>
          <cell r="BJ594" t="str">
            <v>0</v>
          </cell>
          <cell r="BK594">
            <v>0</v>
          </cell>
          <cell r="BL594">
            <v>0</v>
          </cell>
          <cell r="BM594"/>
          <cell r="BN594"/>
          <cell r="BO594"/>
          <cell r="BP594"/>
          <cell r="BR594" t="str">
            <v>GABRIEL</v>
          </cell>
          <cell r="BT594" t="str">
            <v>CLAMI CADEIRA</v>
          </cell>
          <cell r="BU594" t="str">
            <v>CADEIRA MEDALHINHA</v>
          </cell>
        </row>
        <row r="595">
          <cell r="H595">
            <v>1</v>
          </cell>
          <cell r="O595">
            <v>262565</v>
          </cell>
          <cell r="P595" t="str">
            <v>2021/348-0018-01</v>
          </cell>
          <cell r="Q595" t="str">
            <v>EST CADEIRA MEDALHINHA (FREIJO) (TELA RATTAN ABERT ENV)</v>
          </cell>
          <cell r="R595"/>
          <cell r="S595"/>
          <cell r="T595"/>
          <cell r="U595">
            <v>0.47</v>
          </cell>
          <cell r="V595">
            <v>0.61</v>
          </cell>
          <cell r="W595">
            <v>0.82</v>
          </cell>
          <cell r="X595">
            <v>0</v>
          </cell>
          <cell r="Y595" t="str">
            <v>EST CADEIRA MEDALHINHA (FREIJO) (TELA RATTAN ABERT ENV) - 0,47x0,61x0,82H</v>
          </cell>
          <cell r="Z595">
            <v>9160.44</v>
          </cell>
          <cell r="AA595">
            <v>0.4</v>
          </cell>
          <cell r="AB595">
            <v>5496.2640000000001</v>
          </cell>
          <cell r="AC595"/>
          <cell r="AD595"/>
          <cell r="AE595"/>
          <cell r="AF595">
            <v>9160.44</v>
          </cell>
          <cell r="AG595">
            <v>9160.44</v>
          </cell>
          <cell r="AH595">
            <v>0</v>
          </cell>
          <cell r="AI595">
            <v>9160.44</v>
          </cell>
          <cell r="AJ595" t="str">
            <v>REF: 301953</v>
          </cell>
          <cell r="AK595"/>
          <cell r="AL595">
            <v>301953</v>
          </cell>
          <cell r="AM595" t="str">
            <v>CADEIRA MEDALHINHA (S/B) (TELA) (FREIJO)</v>
          </cell>
          <cell r="AN595"/>
          <cell r="AO595">
            <v>0.47</v>
          </cell>
          <cell r="AP595">
            <v>0.61</v>
          </cell>
          <cell r="AQ595">
            <v>0.82</v>
          </cell>
          <cell r="AR595">
            <v>0</v>
          </cell>
          <cell r="AS595" t="str">
            <v>CADEIRA MEDALHINHA (S/B) (TELA) (FREIJO) - 0,47x0,61x0,82H</v>
          </cell>
          <cell r="AT595">
            <v>9160.44</v>
          </cell>
          <cell r="AU595">
            <v>9160.44</v>
          </cell>
          <cell r="AV595">
            <v>9160.44</v>
          </cell>
          <cell r="AW595">
            <v>0</v>
          </cell>
          <cell r="AX595">
            <v>9160.44</v>
          </cell>
          <cell r="AY595">
            <v>0</v>
          </cell>
          <cell r="AZ595"/>
          <cell r="BA595" t="str">
            <v/>
          </cell>
          <cell r="BB595"/>
          <cell r="BC595"/>
          <cell r="BD595"/>
          <cell r="BE595" t="str">
            <v/>
          </cell>
          <cell r="BF595">
            <v>0</v>
          </cell>
          <cell r="BG595" t="str">
            <v/>
          </cell>
          <cell r="BH595" t="str">
            <v/>
          </cell>
          <cell r="BI595">
            <v>12</v>
          </cell>
          <cell r="BJ595" t="str">
            <v>0</v>
          </cell>
          <cell r="BK595">
            <v>0</v>
          </cell>
          <cell r="BL595">
            <v>0</v>
          </cell>
          <cell r="BM595"/>
          <cell r="BN595"/>
          <cell r="BO595"/>
          <cell r="BP595"/>
          <cell r="BR595" t="str">
            <v>GABRIEL</v>
          </cell>
          <cell r="BT595" t="str">
            <v>CLAMI CADEIRA</v>
          </cell>
          <cell r="BU595" t="str">
            <v>CADEIRA MEDALHINHA</v>
          </cell>
        </row>
        <row r="596">
          <cell r="H596">
            <v>1</v>
          </cell>
          <cell r="O596">
            <v>262565</v>
          </cell>
          <cell r="P596" t="str">
            <v>2020/128-0025-01</v>
          </cell>
          <cell r="Q596" t="str">
            <v>EST CADEIRA MEDALHINHA (FREIJO) (TELA RATTAN ABERT ENV)</v>
          </cell>
          <cell r="R596"/>
          <cell r="S596"/>
          <cell r="T596"/>
          <cell r="U596">
            <v>0.47</v>
          </cell>
          <cell r="V596">
            <v>0.61</v>
          </cell>
          <cell r="W596">
            <v>0.82</v>
          </cell>
          <cell r="X596">
            <v>0</v>
          </cell>
          <cell r="Y596" t="str">
            <v>EST CADEIRA MEDALHINHA (FREIJO) (TELA RATTAN ABERT ENV) - 0,47x0,61x0,82H</v>
          </cell>
          <cell r="Z596">
            <v>9160.44</v>
          </cell>
          <cell r="AA596">
            <v>0.4</v>
          </cell>
          <cell r="AB596">
            <v>5496.2640000000001</v>
          </cell>
          <cell r="AC596"/>
          <cell r="AD596"/>
          <cell r="AE596"/>
          <cell r="AF596">
            <v>9160.44</v>
          </cell>
          <cell r="AG596">
            <v>9160.44</v>
          </cell>
          <cell r="AH596">
            <v>0</v>
          </cell>
          <cell r="AI596">
            <v>9160.44</v>
          </cell>
          <cell r="AJ596" t="str">
            <v>REF: 301953</v>
          </cell>
          <cell r="AK596"/>
          <cell r="AL596">
            <v>301953</v>
          </cell>
          <cell r="AM596" t="str">
            <v>CADEIRA MEDALHINHA (S/B) (TELA) (FREIJO)</v>
          </cell>
          <cell r="AN596"/>
          <cell r="AO596">
            <v>0.47</v>
          </cell>
          <cell r="AP596">
            <v>0.61</v>
          </cell>
          <cell r="AQ596">
            <v>0.82</v>
          </cell>
          <cell r="AR596">
            <v>0</v>
          </cell>
          <cell r="AS596" t="str">
            <v>CADEIRA MEDALHINHA (S/B) (TELA) (FREIJO) - 0,47x0,61x0,82H</v>
          </cell>
          <cell r="AT596">
            <v>9160.44</v>
          </cell>
          <cell r="AU596">
            <v>9160.44</v>
          </cell>
          <cell r="AV596">
            <v>9160.44</v>
          </cell>
          <cell r="AW596">
            <v>0</v>
          </cell>
          <cell r="AX596">
            <v>9160.44</v>
          </cell>
          <cell r="AY596">
            <v>0</v>
          </cell>
          <cell r="AZ596"/>
          <cell r="BA596" t="str">
            <v/>
          </cell>
          <cell r="BB596"/>
          <cell r="BC596"/>
          <cell r="BD596"/>
          <cell r="BE596" t="str">
            <v/>
          </cell>
          <cell r="BF596">
            <v>0</v>
          </cell>
          <cell r="BG596" t="str">
            <v/>
          </cell>
          <cell r="BH596" t="str">
            <v/>
          </cell>
          <cell r="BI596">
            <v>12</v>
          </cell>
          <cell r="BJ596" t="str">
            <v>0</v>
          </cell>
          <cell r="BK596">
            <v>0</v>
          </cell>
          <cell r="BL596">
            <v>0</v>
          </cell>
          <cell r="BM596"/>
          <cell r="BN596"/>
          <cell r="BO596"/>
          <cell r="BP596"/>
          <cell r="BR596" t="str">
            <v>L CENTER</v>
          </cell>
          <cell r="BT596" t="str">
            <v>CLAMI CADEIRA</v>
          </cell>
          <cell r="BU596" t="str">
            <v>CADEIRA MEDALHINHA</v>
          </cell>
        </row>
        <row r="597">
          <cell r="H597">
            <v>1</v>
          </cell>
          <cell r="O597">
            <v>262565</v>
          </cell>
          <cell r="P597" t="str">
            <v>2020/128-0028-01</v>
          </cell>
          <cell r="Q597" t="str">
            <v>EST CADEIRA MEDALHINHA (FREIJO) (TELA RATTAN ABERT ENV)</v>
          </cell>
          <cell r="R597"/>
          <cell r="S597"/>
          <cell r="T597"/>
          <cell r="U597">
            <v>0.47</v>
          </cell>
          <cell r="V597">
            <v>0.61</v>
          </cell>
          <cell r="W597">
            <v>0.82</v>
          </cell>
          <cell r="X597">
            <v>0</v>
          </cell>
          <cell r="Y597" t="str">
            <v>EST CADEIRA MEDALHINHA (FREIJO) (TELA RATTAN ABERT ENV) - 0,47x0,61x0,82H</v>
          </cell>
          <cell r="Z597">
            <v>9160.44</v>
          </cell>
          <cell r="AA597">
            <v>0.4</v>
          </cell>
          <cell r="AB597">
            <v>5496.2640000000001</v>
          </cell>
          <cell r="AC597"/>
          <cell r="AD597"/>
          <cell r="AE597"/>
          <cell r="AF597">
            <v>9160.44</v>
          </cell>
          <cell r="AG597">
            <v>9160.44</v>
          </cell>
          <cell r="AH597">
            <v>0</v>
          </cell>
          <cell r="AI597">
            <v>9160.44</v>
          </cell>
          <cell r="AJ597" t="str">
            <v>REF: 301953</v>
          </cell>
          <cell r="AK597"/>
          <cell r="AL597">
            <v>301953</v>
          </cell>
          <cell r="AM597" t="str">
            <v>CADEIRA MEDALHINHA (S/B) (TELA) (FREIJO)</v>
          </cell>
          <cell r="AN597"/>
          <cell r="AO597">
            <v>0.47</v>
          </cell>
          <cell r="AP597">
            <v>0.61</v>
          </cell>
          <cell r="AQ597">
            <v>0.82</v>
          </cell>
          <cell r="AR597">
            <v>0</v>
          </cell>
          <cell r="AS597" t="str">
            <v>CADEIRA MEDALHINHA (S/B) (TELA) (FREIJO) - 0,47x0,61x0,82H</v>
          </cell>
          <cell r="AT597">
            <v>9160.44</v>
          </cell>
          <cell r="AU597">
            <v>9160.44</v>
          </cell>
          <cell r="AV597">
            <v>9160.44</v>
          </cell>
          <cell r="AW597">
            <v>0</v>
          </cell>
          <cell r="AX597">
            <v>9160.44</v>
          </cell>
          <cell r="AY597">
            <v>0</v>
          </cell>
          <cell r="AZ597"/>
          <cell r="BA597" t="str">
            <v/>
          </cell>
          <cell r="BB597"/>
          <cell r="BC597"/>
          <cell r="BD597"/>
          <cell r="BE597" t="str">
            <v/>
          </cell>
          <cell r="BF597">
            <v>0</v>
          </cell>
          <cell r="BG597" t="str">
            <v/>
          </cell>
          <cell r="BH597" t="str">
            <v/>
          </cell>
          <cell r="BI597">
            <v>12</v>
          </cell>
          <cell r="BJ597" t="str">
            <v>0</v>
          </cell>
          <cell r="BK597">
            <v>0</v>
          </cell>
          <cell r="BL597">
            <v>0</v>
          </cell>
          <cell r="BM597"/>
          <cell r="BN597"/>
          <cell r="BO597"/>
          <cell r="BP597"/>
          <cell r="BR597" t="str">
            <v>L CENTER</v>
          </cell>
          <cell r="BT597" t="str">
            <v>CLAMI CADEIRA</v>
          </cell>
          <cell r="BU597" t="str">
            <v>CADEIRA MEDALHINHA</v>
          </cell>
        </row>
        <row r="598">
          <cell r="H598">
            <v>1</v>
          </cell>
          <cell r="O598">
            <v>262565</v>
          </cell>
          <cell r="P598" t="str">
            <v>2020/128-0027-01</v>
          </cell>
          <cell r="Q598" t="str">
            <v>EST CADEIRA MEDALHINHA (FREIJO) (TELA RATTAN ABERT ENV)</v>
          </cell>
          <cell r="R598"/>
          <cell r="S598"/>
          <cell r="T598"/>
          <cell r="U598">
            <v>0.47</v>
          </cell>
          <cell r="V598">
            <v>0.61</v>
          </cell>
          <cell r="W598">
            <v>0.82</v>
          </cell>
          <cell r="X598">
            <v>0</v>
          </cell>
          <cell r="Y598" t="str">
            <v>EST CADEIRA MEDALHINHA (FREIJO) (TELA RATTAN ABERT ENV) - 0,47x0,61x0,82H</v>
          </cell>
          <cell r="Z598">
            <v>9160.44</v>
          </cell>
          <cell r="AA598">
            <v>0.4</v>
          </cell>
          <cell r="AB598">
            <v>5496.2640000000001</v>
          </cell>
          <cell r="AC598"/>
          <cell r="AD598"/>
          <cell r="AE598"/>
          <cell r="AF598">
            <v>9160.44</v>
          </cell>
          <cell r="AG598">
            <v>9160.44</v>
          </cell>
          <cell r="AH598">
            <v>0</v>
          </cell>
          <cell r="AI598">
            <v>9160.44</v>
          </cell>
          <cell r="AJ598" t="str">
            <v>REF: 301953</v>
          </cell>
          <cell r="AK598"/>
          <cell r="AL598">
            <v>301953</v>
          </cell>
          <cell r="AM598" t="str">
            <v>CADEIRA MEDALHINHA (S/B) (TELA) (FREIJO)</v>
          </cell>
          <cell r="AN598"/>
          <cell r="AO598">
            <v>0.47</v>
          </cell>
          <cell r="AP598">
            <v>0.61</v>
          </cell>
          <cell r="AQ598">
            <v>0.82</v>
          </cell>
          <cell r="AR598">
            <v>0</v>
          </cell>
          <cell r="AS598" t="str">
            <v>CADEIRA MEDALHINHA (S/B) (TELA) (FREIJO) - 0,47x0,61x0,82H</v>
          </cell>
          <cell r="AT598">
            <v>9160.44</v>
          </cell>
          <cell r="AU598">
            <v>9160.44</v>
          </cell>
          <cell r="AV598">
            <v>9160.44</v>
          </cell>
          <cell r="AW598">
            <v>0</v>
          </cell>
          <cell r="AX598">
            <v>9160.44</v>
          </cell>
          <cell r="AY598">
            <v>0</v>
          </cell>
          <cell r="AZ598"/>
          <cell r="BA598" t="str">
            <v/>
          </cell>
          <cell r="BB598"/>
          <cell r="BC598"/>
          <cell r="BD598"/>
          <cell r="BE598" t="str">
            <v/>
          </cell>
          <cell r="BF598">
            <v>0</v>
          </cell>
          <cell r="BG598" t="str">
            <v/>
          </cell>
          <cell r="BH598" t="str">
            <v/>
          </cell>
          <cell r="BI598">
            <v>12</v>
          </cell>
          <cell r="BJ598" t="str">
            <v>0</v>
          </cell>
          <cell r="BK598">
            <v>0</v>
          </cell>
          <cell r="BL598">
            <v>0</v>
          </cell>
          <cell r="BM598"/>
          <cell r="BN598"/>
          <cell r="BO598"/>
          <cell r="BP598"/>
          <cell r="BR598" t="str">
            <v>L CENTER</v>
          </cell>
          <cell r="BT598" t="str">
            <v>CLAMI CADEIRA</v>
          </cell>
          <cell r="BU598" t="str">
            <v>CADEIRA MEDALHINHA</v>
          </cell>
        </row>
        <row r="599">
          <cell r="H599">
            <v>1</v>
          </cell>
          <cell r="O599">
            <v>262565</v>
          </cell>
          <cell r="P599" t="str">
            <v>2024/184-0087-01</v>
          </cell>
          <cell r="Q599" t="str">
            <v>EST CADEIRA MEDALHINHA (FREIJO) (TELA RATTAN ABERT ENV)</v>
          </cell>
          <cell r="R599"/>
          <cell r="S599"/>
          <cell r="T599"/>
          <cell r="U599">
            <v>0.47</v>
          </cell>
          <cell r="V599">
            <v>0.61</v>
          </cell>
          <cell r="W599">
            <v>0.82</v>
          </cell>
          <cell r="X599">
            <v>0</v>
          </cell>
          <cell r="Y599" t="str">
            <v>EST CADEIRA MEDALHINHA (FREIJO) (TELA RATTAN ABERT ENV) - 0,47x0,61x0,82H</v>
          </cell>
          <cell r="Z599">
            <v>9160.44</v>
          </cell>
          <cell r="AA599">
            <v>0.4</v>
          </cell>
          <cell r="AB599">
            <v>5496.2640000000001</v>
          </cell>
          <cell r="AC599"/>
          <cell r="AD599"/>
          <cell r="AE599"/>
          <cell r="AF599">
            <v>9160.44</v>
          </cell>
          <cell r="AG599">
            <v>9160.44</v>
          </cell>
          <cell r="AH599">
            <v>0</v>
          </cell>
          <cell r="AI599">
            <v>9160.44</v>
          </cell>
          <cell r="AJ599" t="str">
            <v>REF: 301953</v>
          </cell>
          <cell r="AK599"/>
          <cell r="AL599">
            <v>301953</v>
          </cell>
          <cell r="AM599" t="str">
            <v>CADEIRA MEDALHINHA (S/B) (TELA) (FREIJO)</v>
          </cell>
          <cell r="AN599"/>
          <cell r="AO599">
            <v>0.47</v>
          </cell>
          <cell r="AP599">
            <v>0.61</v>
          </cell>
          <cell r="AQ599">
            <v>0.82</v>
          </cell>
          <cell r="AR599">
            <v>0</v>
          </cell>
          <cell r="AS599" t="str">
            <v>CADEIRA MEDALHINHA (S/B) (TELA) (FREIJO) - 0,47x0,61x0,82H</v>
          </cell>
          <cell r="AT599">
            <v>9160.44</v>
          </cell>
          <cell r="AU599">
            <v>9160.44</v>
          </cell>
          <cell r="AV599">
            <v>9160.44</v>
          </cell>
          <cell r="AW599">
            <v>0</v>
          </cell>
          <cell r="AX599">
            <v>9160.44</v>
          </cell>
          <cell r="AY599">
            <v>0</v>
          </cell>
          <cell r="AZ599"/>
          <cell r="BA599" t="str">
            <v/>
          </cell>
          <cell r="BB599"/>
          <cell r="BC599"/>
          <cell r="BD599"/>
          <cell r="BE599" t="str">
            <v/>
          </cell>
          <cell r="BF599">
            <v>0</v>
          </cell>
          <cell r="BG599" t="str">
            <v/>
          </cell>
          <cell r="BH599" t="str">
            <v/>
          </cell>
          <cell r="BI599">
            <v>12</v>
          </cell>
          <cell r="BJ599" t="str">
            <v>0</v>
          </cell>
          <cell r="BK599">
            <v>0</v>
          </cell>
          <cell r="BL599">
            <v>0</v>
          </cell>
          <cell r="BM599"/>
          <cell r="BN599"/>
          <cell r="BO599"/>
          <cell r="BP599"/>
          <cell r="BR599" t="str">
            <v>L CENTER</v>
          </cell>
          <cell r="BT599" t="str">
            <v>CLAMI CADEIRA</v>
          </cell>
          <cell r="BU599" t="str">
            <v>CADEIRA MEDALHINHA</v>
          </cell>
        </row>
        <row r="600">
          <cell r="H600">
            <v>1</v>
          </cell>
          <cell r="O600">
            <v>262565</v>
          </cell>
          <cell r="P600" t="str">
            <v>2020/128-0026-01</v>
          </cell>
          <cell r="Q600" t="str">
            <v>EST CADEIRA MEDALHINHA (FREIJO) (TELA RATTAN ABERT ENV)</v>
          </cell>
          <cell r="R600"/>
          <cell r="S600"/>
          <cell r="T600"/>
          <cell r="U600">
            <v>0.47</v>
          </cell>
          <cell r="V600">
            <v>0.61</v>
          </cell>
          <cell r="W600">
            <v>0.82</v>
          </cell>
          <cell r="X600">
            <v>0</v>
          </cell>
          <cell r="Y600" t="str">
            <v>EST CADEIRA MEDALHINHA (FREIJO) (TELA RATTAN ABERT ENV) - 0,47x0,61x0,82H</v>
          </cell>
          <cell r="Z600">
            <v>9160.44</v>
          </cell>
          <cell r="AA600">
            <v>0.4</v>
          </cell>
          <cell r="AB600">
            <v>5496.2640000000001</v>
          </cell>
          <cell r="AC600"/>
          <cell r="AD600"/>
          <cell r="AE600"/>
          <cell r="AF600">
            <v>9160.44</v>
          </cell>
          <cell r="AG600">
            <v>9160.44</v>
          </cell>
          <cell r="AH600">
            <v>0</v>
          </cell>
          <cell r="AI600">
            <v>9160.44</v>
          </cell>
          <cell r="AJ600" t="str">
            <v>REF: 301953</v>
          </cell>
          <cell r="AK600"/>
          <cell r="AL600">
            <v>301953</v>
          </cell>
          <cell r="AM600" t="str">
            <v>CADEIRA MEDALHINHA (S/B) (TELA) (FREIJO)</v>
          </cell>
          <cell r="AN600"/>
          <cell r="AO600">
            <v>0.47</v>
          </cell>
          <cell r="AP600">
            <v>0.61</v>
          </cell>
          <cell r="AQ600">
            <v>0.82</v>
          </cell>
          <cell r="AR600">
            <v>0</v>
          </cell>
          <cell r="AS600" t="str">
            <v>CADEIRA MEDALHINHA (S/B) (TELA) (FREIJO) - 0,47x0,61x0,82H</v>
          </cell>
          <cell r="AT600">
            <v>9160.44</v>
          </cell>
          <cell r="AU600">
            <v>9160.44</v>
          </cell>
          <cell r="AV600">
            <v>9160.44</v>
          </cell>
          <cell r="AW600">
            <v>0</v>
          </cell>
          <cell r="AX600">
            <v>9160.44</v>
          </cell>
          <cell r="AY600">
            <v>0</v>
          </cell>
          <cell r="AZ600"/>
          <cell r="BA600" t="str">
            <v/>
          </cell>
          <cell r="BB600"/>
          <cell r="BC600"/>
          <cell r="BD600"/>
          <cell r="BE600" t="str">
            <v/>
          </cell>
          <cell r="BF600">
            <v>0</v>
          </cell>
          <cell r="BG600" t="str">
            <v/>
          </cell>
          <cell r="BH600" t="str">
            <v/>
          </cell>
          <cell r="BI600">
            <v>12</v>
          </cell>
          <cell r="BJ600" t="str">
            <v>0</v>
          </cell>
          <cell r="BK600">
            <v>0</v>
          </cell>
          <cell r="BL600">
            <v>0</v>
          </cell>
          <cell r="BM600"/>
          <cell r="BN600"/>
          <cell r="BO600"/>
          <cell r="BP600"/>
          <cell r="BR600" t="str">
            <v>L CENTER</v>
          </cell>
          <cell r="BT600" t="str">
            <v>CLAMI CADEIRA</v>
          </cell>
          <cell r="BU600" t="str">
            <v>CADEIRA MEDALHINHA</v>
          </cell>
        </row>
        <row r="601">
          <cell r="H601">
            <v>1</v>
          </cell>
          <cell r="O601">
            <v>344055</v>
          </cell>
          <cell r="P601" t="str">
            <v>2022/249-0014-01</v>
          </cell>
          <cell r="Q601" t="str">
            <v>EST CHAISE NIGHT (FREIJO NT) TELA RATTAN/COURO TAUPE 138</v>
          </cell>
          <cell r="R601"/>
          <cell r="S601"/>
          <cell r="T601"/>
          <cell r="U601">
            <v>1.74</v>
          </cell>
          <cell r="V601">
            <v>0.65</v>
          </cell>
          <cell r="W601">
            <v>0.89</v>
          </cell>
          <cell r="X601">
            <v>0</v>
          </cell>
          <cell r="Y601" t="str">
            <v>EST CHAISE NIGHT (FREIJO NT) TELA RATTAN/COURO TAUPE 138 - 1,74x0,65x0,89H</v>
          </cell>
          <cell r="Z601">
            <v>38968.65</v>
          </cell>
          <cell r="AA601">
            <v>0.5</v>
          </cell>
          <cell r="AB601">
            <v>19484.325000000001</v>
          </cell>
          <cell r="AC601"/>
          <cell r="AD601"/>
          <cell r="AE601"/>
          <cell r="AF601">
            <v>38968.65</v>
          </cell>
          <cell r="AG601">
            <v>38968.65</v>
          </cell>
          <cell r="AH601">
            <v>0</v>
          </cell>
          <cell r="AI601">
            <v>38968.65</v>
          </cell>
          <cell r="AJ601" t="str">
            <v>REF: 302247</v>
          </cell>
          <cell r="AK601"/>
          <cell r="AL601">
            <v>302247</v>
          </cell>
          <cell r="AM601" t="str">
            <v>CHAISE NIGHT (FREIJO) (TELA)</v>
          </cell>
          <cell r="AN601"/>
          <cell r="AO601">
            <v>1.75</v>
          </cell>
          <cell r="AP601">
            <v>0.65</v>
          </cell>
          <cell r="AQ601">
            <v>0.86</v>
          </cell>
          <cell r="AR601">
            <v>0</v>
          </cell>
          <cell r="AS601" t="str">
            <v>CHAISE NIGHT (FREIJO) (TELA) - 1,75x0,65x0,86H</v>
          </cell>
          <cell r="AT601">
            <v>38968.65</v>
          </cell>
          <cell r="AU601">
            <v>38968.65</v>
          </cell>
          <cell r="AV601">
            <v>38968.65</v>
          </cell>
          <cell r="AW601">
            <v>0</v>
          </cell>
          <cell r="AX601">
            <v>38968.65</v>
          </cell>
          <cell r="AY601">
            <v>0</v>
          </cell>
          <cell r="AZ601"/>
          <cell r="BA601" t="str">
            <v/>
          </cell>
          <cell r="BB601"/>
          <cell r="BC601"/>
          <cell r="BD601"/>
          <cell r="BE601" t="str">
            <v/>
          </cell>
          <cell r="BF601">
            <v>0</v>
          </cell>
          <cell r="BG601" t="str">
            <v/>
          </cell>
          <cell r="BH601" t="str">
            <v/>
          </cell>
          <cell r="BI601">
            <v>12</v>
          </cell>
          <cell r="BJ601" t="str">
            <v>0</v>
          </cell>
          <cell r="BK601">
            <v>0</v>
          </cell>
          <cell r="BL601">
            <v>0</v>
          </cell>
          <cell r="BM601"/>
          <cell r="BN601"/>
          <cell r="BO601"/>
          <cell r="BP601"/>
          <cell r="BR601" t="str">
            <v>TEO PE</v>
          </cell>
          <cell r="BT601" t="str">
            <v>CLAMI CHAISE</v>
          </cell>
          <cell r="BU601" t="str">
            <v>CHAISE NIGHT</v>
          </cell>
        </row>
        <row r="602">
          <cell r="H602">
            <v>1</v>
          </cell>
          <cell r="O602">
            <v>371723</v>
          </cell>
          <cell r="P602" t="str">
            <v>2023/286-0039-01</v>
          </cell>
          <cell r="Q602" t="str">
            <v>EST BASE JANTAR NINA (TAUARI NATURAL)</v>
          </cell>
          <cell r="R602">
            <v>3</v>
          </cell>
          <cell r="S602">
            <v>1.3</v>
          </cell>
          <cell r="T602">
            <v>0.73</v>
          </cell>
          <cell r="U602">
            <v>3</v>
          </cell>
          <cell r="V602">
            <v>1.3</v>
          </cell>
          <cell r="W602">
            <v>0.73</v>
          </cell>
          <cell r="X602">
            <v>0</v>
          </cell>
          <cell r="Y602" t="str">
            <v>EST BASE JANTAR NINA (TAUARI NATURAL) - 3x1,3x0,73H</v>
          </cell>
          <cell r="Z602">
            <v>88254.43</v>
          </cell>
          <cell r="AA602">
            <v>0.4</v>
          </cell>
          <cell r="AB602">
            <v>52952.657999999996</v>
          </cell>
          <cell r="AC602" t="str">
            <v>HG</v>
          </cell>
          <cell r="AD602" t="str">
            <v>TAMPO + BASE</v>
          </cell>
          <cell r="AE602" t="str">
            <v>VALOR BASE</v>
          </cell>
          <cell r="AF602">
            <v>56862.13</v>
          </cell>
          <cell r="AG602">
            <v>56862.13</v>
          </cell>
          <cell r="AH602">
            <v>0</v>
          </cell>
          <cell r="AI602">
            <v>88254.43</v>
          </cell>
          <cell r="AJ602" t="str">
            <v>REF: 371674</v>
          </cell>
          <cell r="AK602"/>
          <cell r="AL602">
            <v>371674</v>
          </cell>
          <cell r="AM602" t="str">
            <v>BASE JANTAR NINA (P/TP 3,00X1,30) (TAUARI)</v>
          </cell>
          <cell r="AN602"/>
          <cell r="AO602">
            <v>2.68</v>
          </cell>
          <cell r="AP602">
            <v>1.08</v>
          </cell>
          <cell r="AQ602">
            <v>0.73</v>
          </cell>
          <cell r="AR602">
            <v>0</v>
          </cell>
          <cell r="AS602" t="str">
            <v>BASE JANTAR NINA (P/TP 3,00X1,30) (TAUARI) - 2,68x1,08x0,73H</v>
          </cell>
          <cell r="AT602">
            <v>56862.13</v>
          </cell>
          <cell r="AU602">
            <v>56862.13</v>
          </cell>
          <cell r="AV602">
            <v>56862.13</v>
          </cell>
          <cell r="AW602">
            <v>0</v>
          </cell>
          <cell r="AX602">
            <v>56862.13</v>
          </cell>
          <cell r="AY602">
            <v>0</v>
          </cell>
          <cell r="AZ602"/>
          <cell r="BA602" t="str">
            <v/>
          </cell>
          <cell r="BB602"/>
          <cell r="BC602"/>
          <cell r="BD602"/>
          <cell r="BE602" t="str">
            <v/>
          </cell>
          <cell r="BF602">
            <v>0</v>
          </cell>
          <cell r="BG602" t="str">
            <v/>
          </cell>
          <cell r="BH602" t="str">
            <v/>
          </cell>
          <cell r="BI602">
            <v>12</v>
          </cell>
          <cell r="BJ602" t="str">
            <v>0</v>
          </cell>
          <cell r="BK602">
            <v>0</v>
          </cell>
          <cell r="BL602">
            <v>0</v>
          </cell>
          <cell r="BM602"/>
          <cell r="BN602"/>
          <cell r="BO602"/>
          <cell r="BP602"/>
          <cell r="BR602" t="str">
            <v>TEO PE</v>
          </cell>
          <cell r="BS602" t="str">
            <v>371725 | 371723</v>
          </cell>
          <cell r="BT602" t="str">
            <v>CLAMI MESA JANTAR</v>
          </cell>
          <cell r="BU602" t="str">
            <v>MESA JANTAR NINA</v>
          </cell>
        </row>
        <row r="603">
          <cell r="H603">
            <v>1</v>
          </cell>
          <cell r="O603">
            <v>371725</v>
          </cell>
          <cell r="P603" t="str">
            <v>2023/258-0049-01</v>
          </cell>
          <cell r="Q603" t="str">
            <v>EST TAMPO NINA (RAIO 25MM) (G3-VITORIA R LEVIG)</v>
          </cell>
          <cell r="R603">
            <v>3</v>
          </cell>
          <cell r="S603">
            <v>1.3</v>
          </cell>
          <cell r="T603">
            <v>0.73</v>
          </cell>
          <cell r="U603">
            <v>3</v>
          </cell>
          <cell r="V603">
            <v>1.3</v>
          </cell>
          <cell r="W603">
            <v>0.02</v>
          </cell>
          <cell r="X603">
            <v>0</v>
          </cell>
          <cell r="Y603" t="str">
            <v>EST TAMPO NINA (RAIO 25MM) (G3-VITORIA R LEVIG) - 3x1,3x0,02H</v>
          </cell>
          <cell r="Z603">
            <v>88254.43</v>
          </cell>
          <cell r="AA603">
            <v>0.4</v>
          </cell>
          <cell r="AB603">
            <v>52952.657999999996</v>
          </cell>
          <cell r="AC603" t="str">
            <v>HG</v>
          </cell>
          <cell r="AD603" t="str">
            <v>TAMPO + BASE</v>
          </cell>
          <cell r="AE603" t="str">
            <v>VALOR TAMPO</v>
          </cell>
          <cell r="AF603">
            <v>31392.3</v>
          </cell>
          <cell r="AG603">
            <v>31392.3</v>
          </cell>
          <cell r="AH603">
            <v>0</v>
          </cell>
          <cell r="AI603">
            <v>88254.43</v>
          </cell>
          <cell r="AJ603" t="str">
            <v>REF: 371629</v>
          </cell>
          <cell r="AK603"/>
          <cell r="AL603">
            <v>371629</v>
          </cell>
          <cell r="AM603" t="str">
            <v>TAMPO JANTAR NINA (PEDRA GRUPO 3) (RAIO 25MM)</v>
          </cell>
          <cell r="AN603"/>
          <cell r="AO603">
            <v>3</v>
          </cell>
          <cell r="AP603">
            <v>1.3</v>
          </cell>
          <cell r="AQ603">
            <v>0.02</v>
          </cell>
          <cell r="AR603">
            <v>0</v>
          </cell>
          <cell r="AS603" t="str">
            <v>TAMPO JANTAR NINA (PEDRA GRUPO 3) (RAIO 25MM) - 3x1,3x0,02H</v>
          </cell>
          <cell r="AT603">
            <v>31392.3</v>
          </cell>
          <cell r="AU603">
            <v>31392.3</v>
          </cell>
          <cell r="AV603">
            <v>31392.3</v>
          </cell>
          <cell r="AW603">
            <v>0</v>
          </cell>
          <cell r="AX603">
            <v>31392.3</v>
          </cell>
          <cell r="AY603">
            <v>0</v>
          </cell>
          <cell r="AZ603"/>
          <cell r="BA603" t="str">
            <v/>
          </cell>
          <cell r="BB603"/>
          <cell r="BC603"/>
          <cell r="BD603"/>
          <cell r="BE603" t="str">
            <v/>
          </cell>
          <cell r="BF603">
            <v>0</v>
          </cell>
          <cell r="BG603" t="str">
            <v/>
          </cell>
          <cell r="BH603" t="str">
            <v/>
          </cell>
          <cell r="BI603">
            <v>12</v>
          </cell>
          <cell r="BJ603" t="str">
            <v>0</v>
          </cell>
          <cell r="BK603">
            <v>0</v>
          </cell>
          <cell r="BL603">
            <v>0</v>
          </cell>
          <cell r="BM603"/>
          <cell r="BN603"/>
          <cell r="BO603"/>
          <cell r="BP603"/>
          <cell r="BR603" t="str">
            <v>TEO PE</v>
          </cell>
          <cell r="BS603" t="str">
            <v>371725 | 371723</v>
          </cell>
          <cell r="BT603" t="str">
            <v>CLAMI MESA JANTAR</v>
          </cell>
          <cell r="BU603" t="str">
            <v>MESA JANTAR NINA</v>
          </cell>
        </row>
        <row r="604">
          <cell r="H604">
            <v>0</v>
          </cell>
          <cell r="O604">
            <v>389918</v>
          </cell>
          <cell r="P604" t="str">
            <v>2024/241-0012-01</v>
          </cell>
          <cell r="Q604" t="str">
            <v>EST MODULO PUFF CANTO ADANA (PES MTX MARROM) TC B2220</v>
          </cell>
          <cell r="R604">
            <v>3.3</v>
          </cell>
          <cell r="S604">
            <v>3.1</v>
          </cell>
          <cell r="T604">
            <v>0.92</v>
          </cell>
          <cell r="U604">
            <v>0.9</v>
          </cell>
          <cell r="V604">
            <v>0.9</v>
          </cell>
          <cell r="W604">
            <v>0.46</v>
          </cell>
          <cell r="X604">
            <v>0</v>
          </cell>
          <cell r="Y604" t="str">
            <v>EST MODULO PUFF CANTO ADANA (PES MTX MARROM) TC B2220 - 0,9x0,9x0,46H</v>
          </cell>
          <cell r="Z604">
            <v>59564.25</v>
          </cell>
          <cell r="AA604">
            <v>0.35</v>
          </cell>
          <cell r="AB604">
            <v>38716.762499999997</v>
          </cell>
          <cell r="AC604" t="str">
            <v>AA</v>
          </cell>
          <cell r="AD604" t="str">
            <v>SOFA COMPLETO</v>
          </cell>
          <cell r="AE604" t="str">
            <v>VALOR MODULO</v>
          </cell>
          <cell r="AF604">
            <v>10712.4</v>
          </cell>
          <cell r="AG604">
            <v>10712.4</v>
          </cell>
          <cell r="AH604">
            <v>0</v>
          </cell>
          <cell r="AI604">
            <v>59564.25</v>
          </cell>
          <cell r="AJ604" t="str">
            <v>REF: 281736</v>
          </cell>
          <cell r="AK604"/>
          <cell r="AL604">
            <v>281736</v>
          </cell>
          <cell r="AM604" t="str">
            <v>MODULO PUFF CANTO ADANA (MTX) (FX B)</v>
          </cell>
          <cell r="AN604"/>
          <cell r="AO604">
            <v>0.9</v>
          </cell>
          <cell r="AP604">
            <v>0.9</v>
          </cell>
          <cell r="AQ604">
            <v>0.46</v>
          </cell>
          <cell r="AR604">
            <v>0</v>
          </cell>
          <cell r="AS604" t="str">
            <v>MODULO PUFF CANTO ADANA (MTX) (FX B) - 0,9x0,9x0,46H</v>
          </cell>
          <cell r="AT604">
            <v>10712.4</v>
          </cell>
          <cell r="AU604">
            <v>10712.4</v>
          </cell>
          <cell r="AV604">
            <v>10712.4</v>
          </cell>
          <cell r="AW604">
            <v>0</v>
          </cell>
          <cell r="AX604">
            <v>10712.4</v>
          </cell>
          <cell r="AY604">
            <v>0</v>
          </cell>
          <cell r="AZ604"/>
          <cell r="BA604" t="str">
            <v/>
          </cell>
          <cell r="BB604"/>
          <cell r="BC604"/>
          <cell r="BD604"/>
          <cell r="BE604" t="str">
            <v/>
          </cell>
          <cell r="BF604">
            <v>0</v>
          </cell>
          <cell r="BG604" t="str">
            <v/>
          </cell>
          <cell r="BH604" t="str">
            <v/>
          </cell>
          <cell r="BI604">
            <v>12</v>
          </cell>
          <cell r="BJ604" t="str">
            <v>0</v>
          </cell>
          <cell r="BK604">
            <v>0</v>
          </cell>
          <cell r="BL604">
            <v>0</v>
          </cell>
          <cell r="BM604"/>
          <cell r="BN604"/>
          <cell r="BO604"/>
          <cell r="BP604"/>
          <cell r="BR604" t="str">
            <v>TEODORO</v>
          </cell>
          <cell r="BT604" t="str">
            <v/>
          </cell>
          <cell r="BU604" t="str">
            <v/>
          </cell>
        </row>
        <row r="605">
          <cell r="H605">
            <v>0</v>
          </cell>
          <cell r="O605">
            <v>389917</v>
          </cell>
          <cell r="P605" t="str">
            <v>2024/241-0011-01</v>
          </cell>
          <cell r="Q605" t="str">
            <v>EST MODULO S/BRACO C/PUFF ADANA (PES MTX MARROM) TC B2220</v>
          </cell>
          <cell r="R605">
            <v>3.3</v>
          </cell>
          <cell r="S605">
            <v>3.1</v>
          </cell>
          <cell r="T605">
            <v>0.92</v>
          </cell>
          <cell r="U605">
            <v>2.2000000000000002</v>
          </cell>
          <cell r="V605">
            <v>0.97</v>
          </cell>
          <cell r="W605">
            <v>0.92</v>
          </cell>
          <cell r="X605">
            <v>0</v>
          </cell>
          <cell r="Y605" t="str">
            <v>EST MODULO S/BRACO C/PUFF ADANA (PES MTX MARROM) TC B2220 - 2,2x0,97x0,92H</v>
          </cell>
          <cell r="Z605">
            <v>59564.25</v>
          </cell>
          <cell r="AA605">
            <v>0.35</v>
          </cell>
          <cell r="AB605">
            <v>38716.762499999997</v>
          </cell>
          <cell r="AC605" t="str">
            <v>AA</v>
          </cell>
          <cell r="AD605" t="str">
            <v>SOFA COMPLETO</v>
          </cell>
          <cell r="AE605" t="str">
            <v>VALOR MODULO</v>
          </cell>
          <cell r="AF605">
            <v>22495.16</v>
          </cell>
          <cell r="AG605">
            <v>22495.16</v>
          </cell>
          <cell r="AH605">
            <v>0</v>
          </cell>
          <cell r="AI605">
            <v>59564.25</v>
          </cell>
          <cell r="AJ605" t="str">
            <v>REF: 283222</v>
          </cell>
          <cell r="AK605"/>
          <cell r="AL605">
            <v>283222</v>
          </cell>
          <cell r="AM605" t="str">
            <v>MODULO S/BRACO C/PUFF ADANA (MTX) (FX B)</v>
          </cell>
          <cell r="AN605"/>
          <cell r="AO605">
            <v>2.2000000000000002</v>
          </cell>
          <cell r="AP605">
            <v>0.97</v>
          </cell>
          <cell r="AQ605">
            <v>0.92</v>
          </cell>
          <cell r="AR605">
            <v>0</v>
          </cell>
          <cell r="AS605" t="str">
            <v>MODULO S/BRACO C/PUFF ADANA (MTX) (FX B) - 2,2x0,97x0,92H</v>
          </cell>
          <cell r="AT605">
            <v>22495.16</v>
          </cell>
          <cell r="AU605">
            <v>22495.16</v>
          </cell>
          <cell r="AV605">
            <v>22495.16</v>
          </cell>
          <cell r="AW605">
            <v>0</v>
          </cell>
          <cell r="AX605">
            <v>22495.16</v>
          </cell>
          <cell r="AY605">
            <v>0</v>
          </cell>
          <cell r="AZ605"/>
          <cell r="BA605" t="str">
            <v/>
          </cell>
          <cell r="BB605"/>
          <cell r="BC605"/>
          <cell r="BD605"/>
          <cell r="BE605" t="str">
            <v/>
          </cell>
          <cell r="BF605">
            <v>0</v>
          </cell>
          <cell r="BG605" t="str">
            <v/>
          </cell>
          <cell r="BH605" t="str">
            <v/>
          </cell>
          <cell r="BI605">
            <v>12</v>
          </cell>
          <cell r="BJ605" t="str">
            <v>0</v>
          </cell>
          <cell r="BK605">
            <v>0</v>
          </cell>
          <cell r="BL605">
            <v>0</v>
          </cell>
          <cell r="BM605"/>
          <cell r="BN605"/>
          <cell r="BO605"/>
          <cell r="BP605"/>
          <cell r="BR605" t="str">
            <v>TEODORO</v>
          </cell>
          <cell r="BT605" t="str">
            <v/>
          </cell>
          <cell r="BU605" t="str">
            <v/>
          </cell>
        </row>
        <row r="606">
          <cell r="H606">
            <v>0</v>
          </cell>
          <cell r="O606">
            <v>389916</v>
          </cell>
          <cell r="P606" t="str">
            <v>2024/241-0010-01</v>
          </cell>
          <cell r="Q606" t="str">
            <v>EST MODULO BRACO DIR ADANA (PES MTX MARROM) TC B2220</v>
          </cell>
          <cell r="R606">
            <v>3.3</v>
          </cell>
          <cell r="S606">
            <v>3.1</v>
          </cell>
          <cell r="T606">
            <v>0.92</v>
          </cell>
          <cell r="U606">
            <v>2.4</v>
          </cell>
          <cell r="V606">
            <v>0.97</v>
          </cell>
          <cell r="W606">
            <v>0.92</v>
          </cell>
          <cell r="X606">
            <v>0</v>
          </cell>
          <cell r="Y606" t="str">
            <v>EST MODULO BRACO DIR ADANA (PES MTX MARROM) TC B2220 - 2,4x0,97x0,92H</v>
          </cell>
          <cell r="Z606">
            <v>59564.25</v>
          </cell>
          <cell r="AA606">
            <v>0.35</v>
          </cell>
          <cell r="AB606">
            <v>38716.762499999997</v>
          </cell>
          <cell r="AC606" t="str">
            <v>AA</v>
          </cell>
          <cell r="AD606" t="str">
            <v>SOFA COMPLETO</v>
          </cell>
          <cell r="AE606" t="str">
            <v>VALOR MODULO</v>
          </cell>
          <cell r="AF606">
            <v>26356.69</v>
          </cell>
          <cell r="AG606">
            <v>26356.69</v>
          </cell>
          <cell r="AH606">
            <v>0</v>
          </cell>
          <cell r="AI606">
            <v>59564.25</v>
          </cell>
          <cell r="AJ606" t="str">
            <v>REF: 282673</v>
          </cell>
          <cell r="AK606"/>
          <cell r="AL606">
            <v>282673</v>
          </cell>
          <cell r="AM606" t="str">
            <v>MODULO BRACO ADANA (MTX) (FX B)</v>
          </cell>
          <cell r="AN606"/>
          <cell r="AO606">
            <v>2.4</v>
          </cell>
          <cell r="AP606">
            <v>0.97</v>
          </cell>
          <cell r="AQ606">
            <v>0.92</v>
          </cell>
          <cell r="AR606">
            <v>0</v>
          </cell>
          <cell r="AS606" t="str">
            <v>MODULO BRACO ADANA (MTX) (FX B) - 2,4x0,97x0,92H</v>
          </cell>
          <cell r="AT606">
            <v>26356.69</v>
          </cell>
          <cell r="AU606">
            <v>26356.69</v>
          </cell>
          <cell r="AV606">
            <v>26356.69</v>
          </cell>
          <cell r="AW606">
            <v>0</v>
          </cell>
          <cell r="AX606">
            <v>26356.69</v>
          </cell>
          <cell r="AY606">
            <v>0</v>
          </cell>
          <cell r="AZ606"/>
          <cell r="BA606" t="str">
            <v/>
          </cell>
          <cell r="BB606"/>
          <cell r="BC606"/>
          <cell r="BD606"/>
          <cell r="BE606" t="str">
            <v/>
          </cell>
          <cell r="BF606">
            <v>0</v>
          </cell>
          <cell r="BG606" t="str">
            <v/>
          </cell>
          <cell r="BH606" t="str">
            <v/>
          </cell>
          <cell r="BI606">
            <v>12</v>
          </cell>
          <cell r="BJ606" t="str">
            <v>0</v>
          </cell>
          <cell r="BK606">
            <v>0</v>
          </cell>
          <cell r="BL606">
            <v>0</v>
          </cell>
          <cell r="BM606"/>
          <cell r="BN606"/>
          <cell r="BO606"/>
          <cell r="BP606"/>
          <cell r="BR606" t="str">
            <v>TEODORO</v>
          </cell>
          <cell r="BT606" t="str">
            <v/>
          </cell>
          <cell r="BU606" t="str">
            <v/>
          </cell>
        </row>
        <row r="607">
          <cell r="H607">
            <v>0</v>
          </cell>
          <cell r="O607">
            <v>390202</v>
          </cell>
          <cell r="P607" t="str">
            <v>2024/261-0045-01</v>
          </cell>
          <cell r="Q607" t="str">
            <v>EST MODULO BRACO ESQ PRESLEY TC B2206 (VRNZ NOZES)</v>
          </cell>
          <cell r="R607">
            <v>2.8</v>
          </cell>
          <cell r="S607">
            <v>0.95</v>
          </cell>
          <cell r="T607">
            <v>0.9</v>
          </cell>
          <cell r="U607">
            <v>1.4</v>
          </cell>
          <cell r="V607">
            <v>0.95</v>
          </cell>
          <cell r="W607">
            <v>0.9</v>
          </cell>
          <cell r="X607">
            <v>0</v>
          </cell>
          <cell r="Y607" t="str">
            <v>EST MODULO BRACO ESQ PRESLEY TC B2206 (VRNZ NOZES) - 1,4x0,95x0,9H</v>
          </cell>
          <cell r="Z607">
            <v>42532.32</v>
          </cell>
          <cell r="AA607">
            <v>0.35</v>
          </cell>
          <cell r="AB607">
            <v>27646.008000000002</v>
          </cell>
          <cell r="AC607" t="str">
            <v>AB</v>
          </cell>
          <cell r="AD607" t="str">
            <v>SOFA COMPLETO</v>
          </cell>
          <cell r="AE607" t="str">
            <v>VALOR MODULO</v>
          </cell>
          <cell r="AF607">
            <v>11603.56</v>
          </cell>
          <cell r="AG607">
            <v>11603.56</v>
          </cell>
          <cell r="AH607">
            <v>0</v>
          </cell>
          <cell r="AI607">
            <v>42532.32</v>
          </cell>
          <cell r="AJ607" t="str">
            <v>REF: 392164</v>
          </cell>
          <cell r="AK607"/>
          <cell r="AL607">
            <v>392164</v>
          </cell>
          <cell r="AM607" t="str">
            <v>MODULO BRACO PRESLEY (FX B)</v>
          </cell>
          <cell r="AN607"/>
          <cell r="AO607">
            <v>1.4</v>
          </cell>
          <cell r="AP607">
            <v>0.95</v>
          </cell>
          <cell r="AQ607">
            <v>0.9</v>
          </cell>
          <cell r="AR607">
            <v>0</v>
          </cell>
          <cell r="AS607" t="str">
            <v>MODULO BRACO PRESLEY (FX B) - 1,4x0,95x0,9H</v>
          </cell>
          <cell r="AT607">
            <v>11603.56</v>
          </cell>
          <cell r="AU607">
            <v>11603.56</v>
          </cell>
          <cell r="AV607">
            <v>11603.56</v>
          </cell>
          <cell r="AW607">
            <v>0</v>
          </cell>
          <cell r="AX607">
            <v>11603.56</v>
          </cell>
          <cell r="AY607">
            <v>0</v>
          </cell>
          <cell r="AZ607"/>
          <cell r="BA607" t="str">
            <v/>
          </cell>
          <cell r="BB607"/>
          <cell r="BC607"/>
          <cell r="BD607"/>
          <cell r="BE607" t="str">
            <v/>
          </cell>
          <cell r="BF607">
            <v>0</v>
          </cell>
          <cell r="BG607" t="str">
            <v/>
          </cell>
          <cell r="BH607" t="str">
            <v/>
          </cell>
          <cell r="BI607">
            <v>12</v>
          </cell>
          <cell r="BJ607" t="str">
            <v>0</v>
          </cell>
          <cell r="BK607">
            <v>0</v>
          </cell>
          <cell r="BL607">
            <v>0</v>
          </cell>
          <cell r="BM607"/>
          <cell r="BN607"/>
          <cell r="BO607"/>
          <cell r="BP607"/>
          <cell r="BR607" t="str">
            <v>L CENTER</v>
          </cell>
          <cell r="BT607" t="str">
            <v/>
          </cell>
          <cell r="BU607" t="str">
            <v/>
          </cell>
        </row>
        <row r="608">
          <cell r="H608">
            <v>0</v>
          </cell>
          <cell r="O608">
            <v>390201</v>
          </cell>
          <cell r="P608" t="str">
            <v>2024/261-0044-01</v>
          </cell>
          <cell r="Q608" t="str">
            <v>EST MODULO BRACO DIR PRESLEY TC B2206 (VRNZ NOZES)</v>
          </cell>
          <cell r="R608">
            <v>2.8</v>
          </cell>
          <cell r="S608">
            <v>0.95</v>
          </cell>
          <cell r="T608">
            <v>0.9</v>
          </cell>
          <cell r="U608">
            <v>1.4</v>
          </cell>
          <cell r="V608">
            <v>0.95</v>
          </cell>
          <cell r="W608">
            <v>0.9</v>
          </cell>
          <cell r="X608">
            <v>0</v>
          </cell>
          <cell r="Y608" t="str">
            <v>EST MODULO BRACO DIR PRESLEY TC B2206 (VRNZ NOZES) - 1,4x0,95x0,9H</v>
          </cell>
          <cell r="Z608">
            <v>42532.32</v>
          </cell>
          <cell r="AA608">
            <v>0.35</v>
          </cell>
          <cell r="AB608">
            <v>27646.008000000002</v>
          </cell>
          <cell r="AC608" t="str">
            <v>AB</v>
          </cell>
          <cell r="AD608" t="str">
            <v>SOFA COMPLETO</v>
          </cell>
          <cell r="AE608" t="str">
            <v>VALOR MODULO</v>
          </cell>
          <cell r="AF608">
            <v>11603.56</v>
          </cell>
          <cell r="AG608">
            <v>11603.56</v>
          </cell>
          <cell r="AH608">
            <v>0</v>
          </cell>
          <cell r="AI608">
            <v>42532.32</v>
          </cell>
          <cell r="AJ608" t="str">
            <v>REF: 392164</v>
          </cell>
          <cell r="AK608"/>
          <cell r="AL608">
            <v>392164</v>
          </cell>
          <cell r="AM608" t="str">
            <v>MODULO BRACO PRESLEY (FX B)</v>
          </cell>
          <cell r="AN608"/>
          <cell r="AO608">
            <v>1.4</v>
          </cell>
          <cell r="AP608">
            <v>0.95</v>
          </cell>
          <cell r="AQ608">
            <v>0.9</v>
          </cell>
          <cell r="AR608">
            <v>0</v>
          </cell>
          <cell r="AS608" t="str">
            <v>MODULO BRACO PRESLEY (FX B) - 1,4x0,95x0,9H</v>
          </cell>
          <cell r="AT608">
            <v>11603.56</v>
          </cell>
          <cell r="AU608">
            <v>11603.56</v>
          </cell>
          <cell r="AV608">
            <v>11603.56</v>
          </cell>
          <cell r="AW608">
            <v>0</v>
          </cell>
          <cell r="AX608">
            <v>11603.56</v>
          </cell>
          <cell r="AY608">
            <v>0</v>
          </cell>
          <cell r="AZ608"/>
          <cell r="BA608" t="str">
            <v/>
          </cell>
          <cell r="BB608"/>
          <cell r="BC608"/>
          <cell r="BD608"/>
          <cell r="BE608" t="str">
            <v/>
          </cell>
          <cell r="BF608">
            <v>0</v>
          </cell>
          <cell r="BG608" t="str">
            <v/>
          </cell>
          <cell r="BH608" t="str">
            <v/>
          </cell>
          <cell r="BI608">
            <v>12</v>
          </cell>
          <cell r="BJ608" t="str">
            <v>0</v>
          </cell>
          <cell r="BK608">
            <v>0</v>
          </cell>
          <cell r="BL608">
            <v>0</v>
          </cell>
          <cell r="BM608"/>
          <cell r="BN608"/>
          <cell r="BO608"/>
          <cell r="BP608"/>
          <cell r="BR608" t="str">
            <v>L CENTER</v>
          </cell>
          <cell r="BT608" t="str">
            <v/>
          </cell>
          <cell r="BU608" t="str">
            <v/>
          </cell>
        </row>
        <row r="609">
          <cell r="H609">
            <v>0</v>
          </cell>
          <cell r="O609">
            <v>334260</v>
          </cell>
          <cell r="P609" t="str">
            <v>2022/217-0017-01</v>
          </cell>
          <cell r="Q609" t="str">
            <v>EST MESA LATERAL ALEXANDRIA (MTZ CHUMBO) (MARM IMPERADOR)</v>
          </cell>
          <cell r="R609"/>
          <cell r="S609"/>
          <cell r="T609"/>
          <cell r="U609">
            <v>0.5</v>
          </cell>
          <cell r="V609">
            <v>0</v>
          </cell>
          <cell r="W609">
            <v>0.4</v>
          </cell>
          <cell r="X609">
            <v>0.5</v>
          </cell>
          <cell r="Y609" t="str">
            <v>EST MESA LATERAL ALEXANDRIA (MTZ CHUMBO) (MARM IMPERADOR) - Ø0,5x0,4H</v>
          </cell>
          <cell r="Z609">
            <v>13970.92</v>
          </cell>
          <cell r="AA609">
            <v>0.35</v>
          </cell>
          <cell r="AB609">
            <v>9081.098</v>
          </cell>
          <cell r="AC609"/>
          <cell r="AD609"/>
          <cell r="AE609"/>
          <cell r="AF609">
            <v>13970.92</v>
          </cell>
          <cell r="AG609">
            <v>13970.92</v>
          </cell>
          <cell r="AH609">
            <v>0</v>
          </cell>
          <cell r="AI609">
            <v>13970.92</v>
          </cell>
          <cell r="AJ609" t="str">
            <v>REF: 287967</v>
          </cell>
          <cell r="AK609" t="str">
            <v>ACABAMENTO FORA DE LINHA</v>
          </cell>
          <cell r="AL609">
            <v>287967</v>
          </cell>
          <cell r="AM609" t="str">
            <v>MESA LATERAL ALEXANDRIA (MARMORE)</v>
          </cell>
          <cell r="AN609"/>
          <cell r="AO609">
            <v>0.5</v>
          </cell>
          <cell r="AP609">
            <v>0</v>
          </cell>
          <cell r="AQ609">
            <v>0.4</v>
          </cell>
          <cell r="AR609">
            <v>0.5</v>
          </cell>
          <cell r="AS609" t="str">
            <v>MESA LATERAL ALEXANDRIA (MARMORE) - Ø0,5x0,4H</v>
          </cell>
          <cell r="AT609">
            <v>13970.92</v>
          </cell>
          <cell r="AU609">
            <v>13970.92</v>
          </cell>
          <cell r="AV609">
            <v>13970.92</v>
          </cell>
          <cell r="AW609">
            <v>0</v>
          </cell>
          <cell r="AX609">
            <v>13970.92</v>
          </cell>
          <cell r="AY609">
            <v>0</v>
          </cell>
          <cell r="AZ609"/>
          <cell r="BA609" t="str">
            <v/>
          </cell>
          <cell r="BB609"/>
          <cell r="BC609"/>
          <cell r="BD609"/>
          <cell r="BE609" t="str">
            <v/>
          </cell>
          <cell r="BF609">
            <v>0</v>
          </cell>
          <cell r="BG609" t="str">
            <v/>
          </cell>
          <cell r="BH609" t="str">
            <v/>
          </cell>
          <cell r="BI609">
            <v>12</v>
          </cell>
          <cell r="BJ609" t="str">
            <v>0</v>
          </cell>
          <cell r="BK609">
            <v>0</v>
          </cell>
          <cell r="BL609">
            <v>0</v>
          </cell>
          <cell r="BM609"/>
          <cell r="BN609"/>
          <cell r="BO609"/>
          <cell r="BP609"/>
          <cell r="BR609" t="str">
            <v>D&amp;D</v>
          </cell>
          <cell r="BT609" t="str">
            <v/>
          </cell>
          <cell r="BU609" t="str">
            <v/>
          </cell>
        </row>
        <row r="610">
          <cell r="H610">
            <v>0</v>
          </cell>
          <cell r="O610">
            <v>334259</v>
          </cell>
          <cell r="P610" t="str">
            <v>2022/217-0015-01</v>
          </cell>
          <cell r="Q610" t="str">
            <v>EST MESA LATERAL ALEXANDRIA (MTZ CHUMBO) (MARM IMPERADOR)</v>
          </cell>
          <cell r="R610"/>
          <cell r="S610"/>
          <cell r="T610"/>
          <cell r="U610">
            <v>0.5</v>
          </cell>
          <cell r="V610">
            <v>0</v>
          </cell>
          <cell r="W610">
            <v>0.5</v>
          </cell>
          <cell r="X610">
            <v>0.5</v>
          </cell>
          <cell r="Y610" t="str">
            <v>EST MESA LATERAL ALEXANDRIA (MTZ CHUMBO) (MARM IMPERADOR) - Ø0,5x0,5H</v>
          </cell>
          <cell r="Z610">
            <v>14314.68</v>
          </cell>
          <cell r="AA610">
            <v>0.35</v>
          </cell>
          <cell r="AB610">
            <v>9304.5420000000013</v>
          </cell>
          <cell r="AC610"/>
          <cell r="AD610"/>
          <cell r="AE610"/>
          <cell r="AF610">
            <v>14314.68</v>
          </cell>
          <cell r="AG610">
            <v>14314.68</v>
          </cell>
          <cell r="AH610">
            <v>0</v>
          </cell>
          <cell r="AI610">
            <v>14314.68</v>
          </cell>
          <cell r="AJ610" t="str">
            <v>REF: 287963</v>
          </cell>
          <cell r="AK610" t="str">
            <v>ACABAMENTO FORA DE LINHA</v>
          </cell>
          <cell r="AL610">
            <v>287963</v>
          </cell>
          <cell r="AM610" t="str">
            <v>MESA LATERAL ALEXANDRIA (MARMORE)</v>
          </cell>
          <cell r="AN610"/>
          <cell r="AO610">
            <v>0.5</v>
          </cell>
          <cell r="AP610">
            <v>0</v>
          </cell>
          <cell r="AQ610">
            <v>0.5</v>
          </cell>
          <cell r="AR610">
            <v>0.5</v>
          </cell>
          <cell r="AS610" t="str">
            <v>MESA LATERAL ALEXANDRIA (MARMORE) - Ø0,5x0,5H</v>
          </cell>
          <cell r="AT610">
            <v>14314.68</v>
          </cell>
          <cell r="AU610">
            <v>14314.68</v>
          </cell>
          <cell r="AV610">
            <v>14314.68</v>
          </cell>
          <cell r="AW610">
            <v>0</v>
          </cell>
          <cell r="AX610">
            <v>14314.68</v>
          </cell>
          <cell r="AY610">
            <v>0</v>
          </cell>
          <cell r="AZ610"/>
          <cell r="BA610" t="str">
            <v/>
          </cell>
          <cell r="BB610"/>
          <cell r="BC610"/>
          <cell r="BD610"/>
          <cell r="BE610" t="str">
            <v/>
          </cell>
          <cell r="BF610">
            <v>0</v>
          </cell>
          <cell r="BG610" t="str">
            <v/>
          </cell>
          <cell r="BH610" t="str">
            <v/>
          </cell>
          <cell r="BI610">
            <v>12</v>
          </cell>
          <cell r="BJ610" t="str">
            <v>0</v>
          </cell>
          <cell r="BK610">
            <v>0</v>
          </cell>
          <cell r="BL610">
            <v>0</v>
          </cell>
          <cell r="BM610"/>
          <cell r="BN610"/>
          <cell r="BO610"/>
          <cell r="BP610"/>
          <cell r="BR610" t="str">
            <v>D&amp;D</v>
          </cell>
          <cell r="BT610" t="str">
            <v/>
          </cell>
          <cell r="BU610" t="str">
            <v/>
          </cell>
        </row>
        <row r="611">
          <cell r="H611">
            <v>0</v>
          </cell>
          <cell r="O611">
            <v>402542</v>
          </cell>
          <cell r="P611" t="str">
            <v>2025/104-0027-01</v>
          </cell>
          <cell r="Q611" t="str">
            <v>EST LLUMINARIA PISO NOVENTA (3W - 300LM) (PRETA)</v>
          </cell>
          <cell r="R611"/>
          <cell r="S611"/>
          <cell r="T611"/>
          <cell r="U611">
            <v>0.26</v>
          </cell>
          <cell r="V611">
            <v>0.12</v>
          </cell>
          <cell r="W611">
            <v>1.62</v>
          </cell>
          <cell r="X611">
            <v>0</v>
          </cell>
          <cell r="Y611" t="str">
            <v>EST LLUMINARIA PISO NOVENTA (3W - 300LM) (PRETA) - 0,26x0,12x1,62H</v>
          </cell>
          <cell r="Z611">
            <v>9044.4500000000007</v>
          </cell>
          <cell r="AA611">
            <v>0.35</v>
          </cell>
          <cell r="AB611">
            <v>5878.8925000000008</v>
          </cell>
          <cell r="AC611"/>
          <cell r="AD611"/>
          <cell r="AE611"/>
          <cell r="AF611">
            <v>9044.4500000000007</v>
          </cell>
          <cell r="AG611">
            <v>9044.4500000000007</v>
          </cell>
          <cell r="AH611">
            <v>0</v>
          </cell>
          <cell r="AI611">
            <v>9044.4500000000007</v>
          </cell>
          <cell r="AJ611" t="str">
            <v>REF: 407044</v>
          </cell>
          <cell r="AK611"/>
          <cell r="AL611">
            <v>407044</v>
          </cell>
          <cell r="AM611" t="str">
            <v>LUMINARIA PISO NOVENTA (3W - 300LM)</v>
          </cell>
          <cell r="AN611"/>
          <cell r="AO611">
            <v>0.26</v>
          </cell>
          <cell r="AP611">
            <v>0.12</v>
          </cell>
          <cell r="AQ611">
            <v>1.62</v>
          </cell>
          <cell r="AR611">
            <v>0</v>
          </cell>
          <cell r="AS611" t="str">
            <v>LUMINARIA PISO NOVENTA (3W - 300LM) - 0,26x0,12x1,62H</v>
          </cell>
          <cell r="AT611">
            <v>9044.4500000000007</v>
          </cell>
          <cell r="AU611">
            <v>9044.4500000000007</v>
          </cell>
          <cell r="AV611">
            <v>9044.4500000000007</v>
          </cell>
          <cell r="AW611">
            <v>0</v>
          </cell>
          <cell r="AX611">
            <v>9044.4500000000007</v>
          </cell>
          <cell r="AY611">
            <v>0</v>
          </cell>
          <cell r="AZ611"/>
          <cell r="BA611" t="str">
            <v/>
          </cell>
          <cell r="BB611"/>
          <cell r="BC611"/>
          <cell r="BD611"/>
          <cell r="BE611" t="str">
            <v/>
          </cell>
          <cell r="BF611">
            <v>0</v>
          </cell>
          <cell r="BG611" t="str">
            <v/>
          </cell>
          <cell r="BH611" t="str">
            <v/>
          </cell>
          <cell r="BI611">
            <v>12</v>
          </cell>
          <cell r="BJ611" t="str">
            <v>0</v>
          </cell>
          <cell r="BK611">
            <v>0</v>
          </cell>
          <cell r="BL611">
            <v>0</v>
          </cell>
          <cell r="BM611"/>
          <cell r="BN611"/>
          <cell r="BO611"/>
          <cell r="BP611"/>
          <cell r="BR611" t="str">
            <v>GABRIEL</v>
          </cell>
          <cell r="BT611" t="str">
            <v/>
          </cell>
          <cell r="BU611" t="str">
            <v/>
          </cell>
        </row>
        <row r="612">
          <cell r="H612">
            <v>0</v>
          </cell>
          <cell r="O612">
            <v>402542</v>
          </cell>
          <cell r="P612" t="str">
            <v>2025/104-0028-01</v>
          </cell>
          <cell r="Q612" t="str">
            <v>EST LLUMINARIA PISO NOVENTA (3W - 300LM) (PRETA)</v>
          </cell>
          <cell r="R612"/>
          <cell r="S612"/>
          <cell r="T612"/>
          <cell r="U612">
            <v>0.26</v>
          </cell>
          <cell r="V612">
            <v>0.12</v>
          </cell>
          <cell r="W612">
            <v>1.62</v>
          </cell>
          <cell r="X612">
            <v>0</v>
          </cell>
          <cell r="Y612" t="str">
            <v>EST LLUMINARIA PISO NOVENTA (3W - 300LM) (PRETA) - 0,26x0,12x1,62H</v>
          </cell>
          <cell r="Z612">
            <v>9044.4500000000007</v>
          </cell>
          <cell r="AA612">
            <v>0.35</v>
          </cell>
          <cell r="AB612">
            <v>5878.8925000000008</v>
          </cell>
          <cell r="AC612"/>
          <cell r="AD612"/>
          <cell r="AE612"/>
          <cell r="AF612">
            <v>9044.4500000000007</v>
          </cell>
          <cell r="AG612">
            <v>9044.4500000000007</v>
          </cell>
          <cell r="AH612">
            <v>0</v>
          </cell>
          <cell r="AI612">
            <v>9044.4500000000007</v>
          </cell>
          <cell r="AJ612" t="str">
            <v>REF: 407044</v>
          </cell>
          <cell r="AK612"/>
          <cell r="AL612">
            <v>407044</v>
          </cell>
          <cell r="AM612" t="str">
            <v>LUMINARIA PISO NOVENTA (3W - 300LM)</v>
          </cell>
          <cell r="AN612"/>
          <cell r="AO612">
            <v>0.26</v>
          </cell>
          <cell r="AP612">
            <v>0.12</v>
          </cell>
          <cell r="AQ612">
            <v>1.62</v>
          </cell>
          <cell r="AR612">
            <v>0</v>
          </cell>
          <cell r="AS612" t="str">
            <v>LUMINARIA PISO NOVENTA (3W - 300LM) - 0,26x0,12x1,62H</v>
          </cell>
          <cell r="AT612">
            <v>9044.4500000000007</v>
          </cell>
          <cell r="AU612">
            <v>9044.4500000000007</v>
          </cell>
          <cell r="AV612">
            <v>9044.4500000000007</v>
          </cell>
          <cell r="AW612">
            <v>0</v>
          </cell>
          <cell r="AX612">
            <v>9044.4500000000007</v>
          </cell>
          <cell r="AY612">
            <v>0</v>
          </cell>
          <cell r="AZ612"/>
          <cell r="BA612" t="str">
            <v/>
          </cell>
          <cell r="BB612"/>
          <cell r="BC612"/>
          <cell r="BD612"/>
          <cell r="BE612" t="str">
            <v/>
          </cell>
          <cell r="BF612">
            <v>0</v>
          </cell>
          <cell r="BG612" t="str">
            <v/>
          </cell>
          <cell r="BH612" t="str">
            <v/>
          </cell>
          <cell r="BI612">
            <v>12</v>
          </cell>
          <cell r="BJ612" t="str">
            <v>0</v>
          </cell>
          <cell r="BK612">
            <v>0</v>
          </cell>
          <cell r="BL612">
            <v>0</v>
          </cell>
          <cell r="BM612"/>
          <cell r="BN612"/>
          <cell r="BO612"/>
          <cell r="BP612"/>
          <cell r="BR612" t="str">
            <v>GABRIEL</v>
          </cell>
          <cell r="BT612" t="str">
            <v/>
          </cell>
          <cell r="BU612" t="str">
            <v/>
          </cell>
        </row>
        <row r="613">
          <cell r="H613">
            <v>0</v>
          </cell>
          <cell r="O613">
            <v>402541</v>
          </cell>
          <cell r="P613" t="str">
            <v>2025/104-0023-01</v>
          </cell>
          <cell r="Q613" t="str">
            <v>EST LUMINARIA MESA NOVENTA (G) (PRETA)</v>
          </cell>
          <cell r="R613"/>
          <cell r="S613"/>
          <cell r="T613"/>
          <cell r="U613">
            <v>0.33</v>
          </cell>
          <cell r="V613">
            <v>0.22</v>
          </cell>
          <cell r="W613">
            <v>0.57999999999999996</v>
          </cell>
          <cell r="X613">
            <v>0</v>
          </cell>
          <cell r="Y613" t="str">
            <v>EST LUMINARIA MESA NOVENTA (G) (PRETA) - 0,33x0,22x0,58H</v>
          </cell>
          <cell r="Z613">
            <v>5499.78</v>
          </cell>
          <cell r="AA613">
            <v>0.35</v>
          </cell>
          <cell r="AB613">
            <v>3574.857</v>
          </cell>
          <cell r="AC613"/>
          <cell r="AD613"/>
          <cell r="AE613"/>
          <cell r="AF613">
            <v>5499.78</v>
          </cell>
          <cell r="AG613">
            <v>5499.78</v>
          </cell>
          <cell r="AH613">
            <v>0</v>
          </cell>
          <cell r="AI613">
            <v>5499.78</v>
          </cell>
          <cell r="AJ613" t="str">
            <v>REF: 407050</v>
          </cell>
          <cell r="AK613"/>
          <cell r="AL613">
            <v>407050</v>
          </cell>
          <cell r="AM613" t="str">
            <v>LUMINARIA MESA NOVENTA (G) (3W - 300LM)</v>
          </cell>
          <cell r="AN613"/>
          <cell r="AO613">
            <v>0.32</v>
          </cell>
          <cell r="AP613">
            <v>0.22</v>
          </cell>
          <cell r="AQ613">
            <v>0.56999999999999995</v>
          </cell>
          <cell r="AR613">
            <v>0</v>
          </cell>
          <cell r="AS613" t="str">
            <v>LUMINARIA MESA NOVENTA (G) (3W - 300LM) - 0,32x0,22x0,57H</v>
          </cell>
          <cell r="AT613">
            <v>5499.78</v>
          </cell>
          <cell r="AU613">
            <v>5499.78</v>
          </cell>
          <cell r="AV613">
            <v>5499.78</v>
          </cell>
          <cell r="AW613">
            <v>0</v>
          </cell>
          <cell r="AX613">
            <v>5499.78</v>
          </cell>
          <cell r="AY613">
            <v>0</v>
          </cell>
          <cell r="AZ613"/>
          <cell r="BA613" t="str">
            <v/>
          </cell>
          <cell r="BB613"/>
          <cell r="BC613"/>
          <cell r="BD613"/>
          <cell r="BE613" t="str">
            <v/>
          </cell>
          <cell r="BF613">
            <v>0</v>
          </cell>
          <cell r="BG613" t="str">
            <v/>
          </cell>
          <cell r="BH613" t="str">
            <v/>
          </cell>
          <cell r="BI613">
            <v>12</v>
          </cell>
          <cell r="BJ613" t="str">
            <v>0</v>
          </cell>
          <cell r="BK613">
            <v>0</v>
          </cell>
          <cell r="BL613">
            <v>0</v>
          </cell>
          <cell r="BM613"/>
          <cell r="BN613"/>
          <cell r="BO613"/>
          <cell r="BP613"/>
          <cell r="BR613" t="str">
            <v>GABRIEL</v>
          </cell>
          <cell r="BT613" t="str">
            <v/>
          </cell>
          <cell r="BU613" t="str">
            <v/>
          </cell>
        </row>
        <row r="614">
          <cell r="H614">
            <v>0</v>
          </cell>
          <cell r="O614">
            <v>402538</v>
          </cell>
          <cell r="P614" t="str">
            <v>2025/104-0021-01</v>
          </cell>
          <cell r="Q614" t="str">
            <v>EST LUMINARIA PENDENTE NOVENTA (P) (INDIRETA) (PRETA)</v>
          </cell>
          <cell r="R614"/>
          <cell r="S614"/>
          <cell r="T614"/>
          <cell r="U614">
            <v>0.45</v>
          </cell>
          <cell r="V614">
            <v>0.39</v>
          </cell>
          <cell r="W614">
            <v>0.3</v>
          </cell>
          <cell r="X614">
            <v>0</v>
          </cell>
          <cell r="Y614" t="str">
            <v>EST LUMINARIA PENDENTE NOVENTA (P) (INDIRETA) (PRETA) - 0,45x0,39x0,3H</v>
          </cell>
          <cell r="Z614">
            <v>5903.52</v>
          </cell>
          <cell r="AA614">
            <v>0.35</v>
          </cell>
          <cell r="AB614">
            <v>3837.2880000000005</v>
          </cell>
          <cell r="AC614"/>
          <cell r="AD614"/>
          <cell r="AE614"/>
          <cell r="AF614">
            <v>5903.52</v>
          </cell>
          <cell r="AG614">
            <v>5903.52</v>
          </cell>
          <cell r="AH614">
            <v>0</v>
          </cell>
          <cell r="AI614">
            <v>5903.52</v>
          </cell>
          <cell r="AJ614" t="str">
            <v>REF: 407047</v>
          </cell>
          <cell r="AK614"/>
          <cell r="AL614">
            <v>407047</v>
          </cell>
          <cell r="AM614" t="str">
            <v>LUMINARIA PENDENTE NOVENTA (P) (INDIRETA) (3W - 300LM)</v>
          </cell>
          <cell r="AN614"/>
          <cell r="AO614">
            <v>0.45</v>
          </cell>
          <cell r="AP614">
            <v>0.39</v>
          </cell>
          <cell r="AQ614">
            <v>0.3</v>
          </cell>
          <cell r="AR614">
            <v>0</v>
          </cell>
          <cell r="AS614" t="str">
            <v>LUMINARIA PENDENTE NOVENTA (P) (INDIRETA) (3W - 300LM) - 0,45x0,39x0,3H</v>
          </cell>
          <cell r="AT614">
            <v>5903.52</v>
          </cell>
          <cell r="AU614">
            <v>5903.52</v>
          </cell>
          <cell r="AV614">
            <v>5903.52</v>
          </cell>
          <cell r="AW614">
            <v>0</v>
          </cell>
          <cell r="AX614">
            <v>5903.52</v>
          </cell>
          <cell r="AY614">
            <v>0</v>
          </cell>
          <cell r="AZ614"/>
          <cell r="BA614" t="str">
            <v/>
          </cell>
          <cell r="BB614"/>
          <cell r="BC614"/>
          <cell r="BD614"/>
          <cell r="BE614" t="str">
            <v/>
          </cell>
          <cell r="BF614">
            <v>0</v>
          </cell>
          <cell r="BG614" t="str">
            <v/>
          </cell>
          <cell r="BH614" t="str">
            <v/>
          </cell>
          <cell r="BI614">
            <v>12</v>
          </cell>
          <cell r="BJ614" t="str">
            <v>0</v>
          </cell>
          <cell r="BK614">
            <v>0</v>
          </cell>
          <cell r="BL614">
            <v>0</v>
          </cell>
          <cell r="BM614"/>
          <cell r="BN614"/>
          <cell r="BO614"/>
          <cell r="BP614"/>
          <cell r="BR614" t="str">
            <v>GABRIEL</v>
          </cell>
          <cell r="BT614" t="str">
            <v/>
          </cell>
          <cell r="BU614" t="str">
            <v/>
          </cell>
        </row>
        <row r="615">
          <cell r="H615">
            <v>0</v>
          </cell>
          <cell r="O615">
            <v>364606</v>
          </cell>
          <cell r="P615" t="str">
            <v>2023/102-0056-01</v>
          </cell>
          <cell r="Q615" t="str">
            <v>EST POLTRONA NEW HARRY (GIRATORIA) FX MALHA D4240</v>
          </cell>
          <cell r="R615"/>
          <cell r="S615"/>
          <cell r="T615"/>
          <cell r="U615">
            <v>0.89</v>
          </cell>
          <cell r="V615">
            <v>0.83</v>
          </cell>
          <cell r="W615">
            <v>0.72</v>
          </cell>
          <cell r="X615">
            <v>0</v>
          </cell>
          <cell r="Y615" t="str">
            <v>EST POLTRONA NEW HARRY (GIRATORIA) FX MALHA D4240 - 0,89x0,83x0,72H</v>
          </cell>
          <cell r="Z615">
            <v>9698.48</v>
          </cell>
          <cell r="AA615">
            <v>0.35</v>
          </cell>
          <cell r="AB615">
            <v>6304.0119999999997</v>
          </cell>
          <cell r="AC615"/>
          <cell r="AD615"/>
          <cell r="AE615"/>
          <cell r="AF615">
            <v>9698.48</v>
          </cell>
          <cell r="AG615">
            <v>9698.48</v>
          </cell>
          <cell r="AH615">
            <v>0</v>
          </cell>
          <cell r="AI615">
            <v>9698.48</v>
          </cell>
          <cell r="AJ615" t="str">
            <v>REF: 364686</v>
          </cell>
          <cell r="AK615"/>
          <cell r="AL615">
            <v>364686</v>
          </cell>
          <cell r="AM615" t="str">
            <v>POLTRONA NEW HARRY (GIRATORIA) (FX MALHA)</v>
          </cell>
          <cell r="AN615"/>
          <cell r="AO615">
            <v>0.89</v>
          </cell>
          <cell r="AP615">
            <v>0.83</v>
          </cell>
          <cell r="AQ615">
            <v>0.72</v>
          </cell>
          <cell r="AR615">
            <v>0</v>
          </cell>
          <cell r="AS615" t="str">
            <v>POLTRONA NEW HARRY (GIRATORIA) (FX MALHA) - 0,89x0,83x0,72H</v>
          </cell>
          <cell r="AT615">
            <v>9698.48</v>
          </cell>
          <cell r="AU615">
            <v>9698.48</v>
          </cell>
          <cell r="AV615">
            <v>9698.48</v>
          </cell>
          <cell r="AW615">
            <v>0</v>
          </cell>
          <cell r="AX615">
            <v>9698.48</v>
          </cell>
          <cell r="AY615">
            <v>0</v>
          </cell>
          <cell r="AZ615"/>
          <cell r="BA615" t="str">
            <v/>
          </cell>
          <cell r="BB615"/>
          <cell r="BC615"/>
          <cell r="BD615"/>
          <cell r="BE615" t="str">
            <v/>
          </cell>
          <cell r="BF615">
            <v>0</v>
          </cell>
          <cell r="BG615" t="str">
            <v/>
          </cell>
          <cell r="BH615" t="str">
            <v/>
          </cell>
          <cell r="BI615">
            <v>12</v>
          </cell>
          <cell r="BJ615" t="str">
            <v>0</v>
          </cell>
          <cell r="BK615">
            <v>0</v>
          </cell>
          <cell r="BL615">
            <v>0</v>
          </cell>
          <cell r="BM615"/>
          <cell r="BN615"/>
          <cell r="BO615"/>
          <cell r="BP615"/>
          <cell r="BR615" t="str">
            <v>GABRIEL</v>
          </cell>
          <cell r="BT615" t="str">
            <v/>
          </cell>
          <cell r="BU615" t="str">
            <v/>
          </cell>
        </row>
        <row r="616">
          <cell r="H616">
            <v>0</v>
          </cell>
          <cell r="O616">
            <v>364606</v>
          </cell>
          <cell r="P616" t="str">
            <v>2023/102-0057-01</v>
          </cell>
          <cell r="Q616" t="str">
            <v>EST POLTRONA NEW HARRY (GIRATORIA) FX MALHA D4240</v>
          </cell>
          <cell r="R616"/>
          <cell r="S616"/>
          <cell r="T616"/>
          <cell r="U616">
            <v>0.89</v>
          </cell>
          <cell r="V616">
            <v>0.83</v>
          </cell>
          <cell r="W616">
            <v>0.72</v>
          </cell>
          <cell r="X616">
            <v>0</v>
          </cell>
          <cell r="Y616" t="str">
            <v>EST POLTRONA NEW HARRY (GIRATORIA) FX MALHA D4240 - 0,89x0,83x0,72H</v>
          </cell>
          <cell r="Z616">
            <v>9698.48</v>
          </cell>
          <cell r="AA616">
            <v>0.35</v>
          </cell>
          <cell r="AB616">
            <v>6304.0119999999997</v>
          </cell>
          <cell r="AC616"/>
          <cell r="AD616"/>
          <cell r="AE616"/>
          <cell r="AF616">
            <v>9698.48</v>
          </cell>
          <cell r="AG616">
            <v>9698.48</v>
          </cell>
          <cell r="AH616">
            <v>0</v>
          </cell>
          <cell r="AI616">
            <v>9698.48</v>
          </cell>
          <cell r="AJ616" t="str">
            <v>REF: 364686</v>
          </cell>
          <cell r="AK616"/>
          <cell r="AL616">
            <v>364686</v>
          </cell>
          <cell r="AM616" t="str">
            <v>POLTRONA NEW HARRY (GIRATORIA) (FX MALHA)</v>
          </cell>
          <cell r="AN616"/>
          <cell r="AO616">
            <v>0.89</v>
          </cell>
          <cell r="AP616">
            <v>0.83</v>
          </cell>
          <cell r="AQ616">
            <v>0.72</v>
          </cell>
          <cell r="AR616">
            <v>0</v>
          </cell>
          <cell r="AS616" t="str">
            <v>POLTRONA NEW HARRY (GIRATORIA) (FX MALHA) - 0,89x0,83x0,72H</v>
          </cell>
          <cell r="AT616">
            <v>9698.48</v>
          </cell>
          <cell r="AU616">
            <v>9698.48</v>
          </cell>
          <cell r="AV616">
            <v>9698.48</v>
          </cell>
          <cell r="AW616">
            <v>0</v>
          </cell>
          <cell r="AX616">
            <v>9698.48</v>
          </cell>
          <cell r="AY616">
            <v>0</v>
          </cell>
          <cell r="AZ616"/>
          <cell r="BA616" t="str">
            <v/>
          </cell>
          <cell r="BB616"/>
          <cell r="BC616"/>
          <cell r="BD616"/>
          <cell r="BE616" t="str">
            <v/>
          </cell>
          <cell r="BF616">
            <v>0</v>
          </cell>
          <cell r="BG616" t="str">
            <v/>
          </cell>
          <cell r="BH616" t="str">
            <v/>
          </cell>
          <cell r="BI616">
            <v>12</v>
          </cell>
          <cell r="BJ616" t="str">
            <v>0</v>
          </cell>
          <cell r="BK616">
            <v>0</v>
          </cell>
          <cell r="BL616">
            <v>0</v>
          </cell>
          <cell r="BM616"/>
          <cell r="BN616"/>
          <cell r="BO616"/>
          <cell r="BP616"/>
          <cell r="BR616" t="str">
            <v>GABRIEL</v>
          </cell>
          <cell r="BT616" t="str">
            <v/>
          </cell>
          <cell r="BU616" t="str">
            <v/>
          </cell>
        </row>
        <row r="617">
          <cell r="H617">
            <v>0</v>
          </cell>
          <cell r="O617">
            <v>363821</v>
          </cell>
          <cell r="P617" t="str">
            <v>2023/109-0013-01</v>
          </cell>
          <cell r="Q617" t="str">
            <v>EST POLTRONA FIDDA (BS GIRATORIA VERNIZ NOZES) TC ANAY 3</v>
          </cell>
          <cell r="R617"/>
          <cell r="S617"/>
          <cell r="T617"/>
          <cell r="U617">
            <v>0.8</v>
          </cell>
          <cell r="V617">
            <v>0.82</v>
          </cell>
          <cell r="W617">
            <v>0.73</v>
          </cell>
          <cell r="X617">
            <v>0</v>
          </cell>
          <cell r="Y617" t="str">
            <v>EST POLTRONA FIDDA (BS GIRATORIA VERNIZ NOZES) TC ANAY 3 - 0,8x0,82x0,73H</v>
          </cell>
          <cell r="Z617">
            <v>14207.02</v>
          </cell>
          <cell r="AA617">
            <v>0.35</v>
          </cell>
          <cell r="AB617">
            <v>9234.5630000000019</v>
          </cell>
          <cell r="AC617"/>
          <cell r="AD617" t="str">
            <v>PROD C/RVST FORN</v>
          </cell>
          <cell r="AE617" t="str">
            <v>REVESTIMENTO FORN</v>
          </cell>
          <cell r="AF617">
            <v>14207.02</v>
          </cell>
          <cell r="AG617">
            <v>14207.02</v>
          </cell>
          <cell r="AH617">
            <v>0</v>
          </cell>
          <cell r="AI617">
            <v>14207.02</v>
          </cell>
          <cell r="AJ617" t="str">
            <v>REF: 369398</v>
          </cell>
          <cell r="AK617"/>
          <cell r="AL617">
            <v>369398</v>
          </cell>
          <cell r="AM617" t="str">
            <v>POLTRONA FIDDA (GIRATORIA) (VERNIZ) (TC FORN)</v>
          </cell>
          <cell r="AN617"/>
          <cell r="AO617">
            <v>0.8</v>
          </cell>
          <cell r="AP617">
            <v>0.82</v>
          </cell>
          <cell r="AQ617">
            <v>0.73</v>
          </cell>
          <cell r="AR617">
            <v>0</v>
          </cell>
          <cell r="AS617" t="str">
            <v>POLTRONA FIDDA (GIRATORIA) (VERNIZ) (TC FORN) - 0,8x0,82x0,73H</v>
          </cell>
          <cell r="AT617">
            <v>14207.02</v>
          </cell>
          <cell r="AU617">
            <v>14207.02</v>
          </cell>
          <cell r="AV617">
            <v>10386.61</v>
          </cell>
          <cell r="AW617">
            <v>3820.41</v>
          </cell>
          <cell r="AX617">
            <v>14207.07</v>
          </cell>
          <cell r="AY617">
            <v>-4.9999999999272404E-2</v>
          </cell>
          <cell r="AZ617">
            <v>361834</v>
          </cell>
          <cell r="BA617" t="str">
            <v>TECIDO ANAY (COD 127100) -</v>
          </cell>
          <cell r="BB617" t="str">
            <v>RVST FORN: TECIDO ANAY (COD 127100) - COD 03</v>
          </cell>
          <cell r="BC617">
            <v>5.5</v>
          </cell>
          <cell r="BD617"/>
          <cell r="BE617">
            <v>694.62</v>
          </cell>
          <cell r="BF617">
            <v>0</v>
          </cell>
          <cell r="BG617">
            <v>-694.62</v>
          </cell>
          <cell r="BH617" t="str">
            <v>RVST FORN</v>
          </cell>
          <cell r="BI617">
            <v>12</v>
          </cell>
          <cell r="BJ617">
            <v>3820.41</v>
          </cell>
          <cell r="BK617">
            <v>0</v>
          </cell>
          <cell r="BL617">
            <v>0</v>
          </cell>
          <cell r="BM617"/>
          <cell r="BN617"/>
          <cell r="BO617"/>
          <cell r="BP617"/>
          <cell r="BR617" t="str">
            <v>GABRIEL</v>
          </cell>
          <cell r="BT617" t="str">
            <v/>
          </cell>
          <cell r="BU617" t="str">
            <v/>
          </cell>
        </row>
        <row r="618">
          <cell r="H618">
            <v>0</v>
          </cell>
          <cell r="O618">
            <v>363821</v>
          </cell>
          <cell r="P618" t="str">
            <v>2023/109-0014-01</v>
          </cell>
          <cell r="Q618" t="str">
            <v>EST POLTRONA FIDDA (BS GIRATORIA VERNIZ NOZES) TC ANAY 3</v>
          </cell>
          <cell r="R618"/>
          <cell r="S618"/>
          <cell r="T618"/>
          <cell r="U618">
            <v>0.8</v>
          </cell>
          <cell r="V618">
            <v>0.82</v>
          </cell>
          <cell r="W618">
            <v>0.73</v>
          </cell>
          <cell r="X618">
            <v>0</v>
          </cell>
          <cell r="Y618" t="str">
            <v>EST POLTRONA FIDDA (BS GIRATORIA VERNIZ NOZES) TC ANAY 3 - 0,8x0,82x0,73H</v>
          </cell>
          <cell r="Z618">
            <v>14207.02</v>
          </cell>
          <cell r="AA618">
            <v>0.35</v>
          </cell>
          <cell r="AB618">
            <v>9234.5630000000019</v>
          </cell>
          <cell r="AC618"/>
          <cell r="AD618" t="str">
            <v>PROD C/RVST FORN</v>
          </cell>
          <cell r="AE618" t="str">
            <v>REVESTIMENTO FORN</v>
          </cell>
          <cell r="AF618">
            <v>14207.02</v>
          </cell>
          <cell r="AG618">
            <v>14207.02</v>
          </cell>
          <cell r="AH618">
            <v>0</v>
          </cell>
          <cell r="AI618">
            <v>14207.02</v>
          </cell>
          <cell r="AJ618" t="str">
            <v>REF: 369398</v>
          </cell>
          <cell r="AK618"/>
          <cell r="AL618">
            <v>369398</v>
          </cell>
          <cell r="AM618" t="str">
            <v>POLTRONA FIDDA (GIRATORIA) (VERNIZ) (TC FORN)</v>
          </cell>
          <cell r="AN618"/>
          <cell r="AO618">
            <v>0.8</v>
          </cell>
          <cell r="AP618">
            <v>0.82</v>
          </cell>
          <cell r="AQ618">
            <v>0.73</v>
          </cell>
          <cell r="AR618">
            <v>0</v>
          </cell>
          <cell r="AS618" t="str">
            <v>POLTRONA FIDDA (GIRATORIA) (VERNIZ) (TC FORN) - 0,8x0,82x0,73H</v>
          </cell>
          <cell r="AT618">
            <v>14207.02</v>
          </cell>
          <cell r="AU618">
            <v>14207.02</v>
          </cell>
          <cell r="AV618">
            <v>10386.61</v>
          </cell>
          <cell r="AW618">
            <v>3820.41</v>
          </cell>
          <cell r="AX618">
            <v>14207.07</v>
          </cell>
          <cell r="AY618">
            <v>-4.9999999999272404E-2</v>
          </cell>
          <cell r="AZ618">
            <v>361834</v>
          </cell>
          <cell r="BA618" t="str">
            <v>TECIDO ANAY (COD 127100) -</v>
          </cell>
          <cell r="BB618" t="str">
            <v>RVST FORN: TECIDO ANAY (COD 127100) - COD 03</v>
          </cell>
          <cell r="BC618">
            <v>5.5</v>
          </cell>
          <cell r="BD618"/>
          <cell r="BE618">
            <v>694.62</v>
          </cell>
          <cell r="BF618">
            <v>0</v>
          </cell>
          <cell r="BG618">
            <v>-694.62</v>
          </cell>
          <cell r="BH618" t="str">
            <v>RVST FORN</v>
          </cell>
          <cell r="BI618">
            <v>12</v>
          </cell>
          <cell r="BJ618">
            <v>3820.41</v>
          </cell>
          <cell r="BK618">
            <v>0</v>
          </cell>
          <cell r="BL618">
            <v>0</v>
          </cell>
          <cell r="BM618"/>
          <cell r="BN618"/>
          <cell r="BO618"/>
          <cell r="BP618"/>
          <cell r="BR618" t="str">
            <v>GABRIEL</v>
          </cell>
          <cell r="BT618" t="str">
            <v/>
          </cell>
          <cell r="BU618" t="str">
            <v/>
          </cell>
        </row>
        <row r="619">
          <cell r="H619">
            <v>0</v>
          </cell>
          <cell r="O619">
            <v>334257</v>
          </cell>
          <cell r="P619" t="str">
            <v>2022/222-0013-01</v>
          </cell>
          <cell r="Q619" t="str">
            <v>EST MESA LATERAL ALEXANDRIA VERDE GUATEMAL/MTZ CHUMBO</v>
          </cell>
          <cell r="R619"/>
          <cell r="S619"/>
          <cell r="T619"/>
          <cell r="U619">
            <v>0.6</v>
          </cell>
          <cell r="V619">
            <v>0</v>
          </cell>
          <cell r="W619">
            <v>0.4</v>
          </cell>
          <cell r="X619">
            <v>0.6</v>
          </cell>
          <cell r="Y619" t="str">
            <v>EST MESA LATERAL ALEXANDRIA VERDE GUATEMAL/MTZ CHUMBO - Ø0,6x0,4H</v>
          </cell>
          <cell r="Z619">
            <v>16446.259999999998</v>
          </cell>
          <cell r="AA619">
            <v>0.35</v>
          </cell>
          <cell r="AB619">
            <v>10690.069</v>
          </cell>
          <cell r="AC619"/>
          <cell r="AD619"/>
          <cell r="AE619"/>
          <cell r="AF619">
            <v>16446.259999999998</v>
          </cell>
          <cell r="AG619">
            <v>16446.259999999998</v>
          </cell>
          <cell r="AH619">
            <v>0</v>
          </cell>
          <cell r="AI619">
            <v>16446.259999999998</v>
          </cell>
          <cell r="AJ619" t="str">
            <v>REF: 287971</v>
          </cell>
          <cell r="AK619"/>
          <cell r="AL619">
            <v>287971</v>
          </cell>
          <cell r="AM619" t="str">
            <v>MESA LATERAL ALEXANDRIA (MARMORE)</v>
          </cell>
          <cell r="AN619"/>
          <cell r="AO619">
            <v>0.6</v>
          </cell>
          <cell r="AP619">
            <v>0</v>
          </cell>
          <cell r="AQ619">
            <v>0.4</v>
          </cell>
          <cell r="AR619">
            <v>0.6</v>
          </cell>
          <cell r="AS619" t="str">
            <v>MESA LATERAL ALEXANDRIA (MARMORE) - Ø0,6x0,4H</v>
          </cell>
          <cell r="AT619">
            <v>16446.259999999998</v>
          </cell>
          <cell r="AU619">
            <v>16446.259999999998</v>
          </cell>
          <cell r="AV619">
            <v>16446.259999999998</v>
          </cell>
          <cell r="AW619">
            <v>0</v>
          </cell>
          <cell r="AX619">
            <v>16446.259999999998</v>
          </cell>
          <cell r="AY619">
            <v>0</v>
          </cell>
          <cell r="AZ619"/>
          <cell r="BA619" t="str">
            <v/>
          </cell>
          <cell r="BB619"/>
          <cell r="BC619"/>
          <cell r="BD619"/>
          <cell r="BE619" t="str">
            <v/>
          </cell>
          <cell r="BF619">
            <v>0</v>
          </cell>
          <cell r="BG619" t="str">
            <v/>
          </cell>
          <cell r="BH619" t="str">
            <v/>
          </cell>
          <cell r="BI619">
            <v>12</v>
          </cell>
          <cell r="BJ619" t="str">
            <v>0</v>
          </cell>
          <cell r="BK619">
            <v>0</v>
          </cell>
          <cell r="BL619">
            <v>0</v>
          </cell>
          <cell r="BM619"/>
          <cell r="BN619"/>
          <cell r="BO619"/>
          <cell r="BP619"/>
          <cell r="BR619" t="str">
            <v>GABRIEL</v>
          </cell>
          <cell r="BT619" t="str">
            <v/>
          </cell>
          <cell r="BU619" t="str">
            <v/>
          </cell>
        </row>
        <row r="620">
          <cell r="H620">
            <v>0</v>
          </cell>
          <cell r="O620">
            <v>402446</v>
          </cell>
          <cell r="P620" t="str">
            <v>2025/101-0052-01</v>
          </cell>
          <cell r="Q620" t="str">
            <v>EST POLTRONA NEW HARRY (GIRATORIA) FX B2312</v>
          </cell>
          <cell r="R620"/>
          <cell r="S620"/>
          <cell r="T620"/>
          <cell r="U620">
            <v>0.89</v>
          </cell>
          <cell r="V620">
            <v>0.83</v>
          </cell>
          <cell r="W620">
            <v>0.72</v>
          </cell>
          <cell r="X620">
            <v>0</v>
          </cell>
          <cell r="Y620" t="str">
            <v>EST POLTRONA NEW HARRY (GIRATORIA) FX B2312 - 0,89x0,83x0,72H</v>
          </cell>
          <cell r="Z620">
            <v>8599.4</v>
          </cell>
          <cell r="AA620">
            <v>0.35</v>
          </cell>
          <cell r="AB620">
            <v>5589.6100000000006</v>
          </cell>
          <cell r="AC620"/>
          <cell r="AD620"/>
          <cell r="AE620"/>
          <cell r="AF620">
            <v>8599.4</v>
          </cell>
          <cell r="AG620">
            <v>8599.4</v>
          </cell>
          <cell r="AH620">
            <v>0</v>
          </cell>
          <cell r="AI620">
            <v>8599.4</v>
          </cell>
          <cell r="AJ620" t="str">
            <v>REF: 364354</v>
          </cell>
          <cell r="AK620"/>
          <cell r="AL620">
            <v>364354</v>
          </cell>
          <cell r="AM620" t="str">
            <v>POLTRONA NEW HARRY (GIRATORIA) (FX B)</v>
          </cell>
          <cell r="AN620"/>
          <cell r="AO620">
            <v>0.89</v>
          </cell>
          <cell r="AP620">
            <v>0.83</v>
          </cell>
          <cell r="AQ620">
            <v>0.72</v>
          </cell>
          <cell r="AR620">
            <v>0</v>
          </cell>
          <cell r="AS620" t="str">
            <v>POLTRONA NEW HARRY (GIRATORIA) (FX B) - 0,89x0,83x0,72H</v>
          </cell>
          <cell r="AT620">
            <v>8599.4</v>
          </cell>
          <cell r="AU620">
            <v>8599.4</v>
          </cell>
          <cell r="AV620">
            <v>8599.4</v>
          </cell>
          <cell r="AW620">
            <v>0</v>
          </cell>
          <cell r="AX620">
            <v>8599.4</v>
          </cell>
          <cell r="AY620">
            <v>0</v>
          </cell>
          <cell r="AZ620"/>
          <cell r="BA620" t="str">
            <v/>
          </cell>
          <cell r="BB620"/>
          <cell r="BC620"/>
          <cell r="BD620"/>
          <cell r="BE620" t="str">
            <v/>
          </cell>
          <cell r="BF620">
            <v>0</v>
          </cell>
          <cell r="BG620" t="str">
            <v/>
          </cell>
          <cell r="BH620" t="str">
            <v/>
          </cell>
          <cell r="BI620">
            <v>12</v>
          </cell>
          <cell r="BJ620" t="str">
            <v>0</v>
          </cell>
          <cell r="BK620">
            <v>0</v>
          </cell>
          <cell r="BL620">
            <v>0</v>
          </cell>
          <cell r="BM620"/>
          <cell r="BN620"/>
          <cell r="BO620"/>
          <cell r="BP620"/>
          <cell r="BR620" t="str">
            <v>L CENTER</v>
          </cell>
          <cell r="BT620" t="str">
            <v/>
          </cell>
          <cell r="BU620" t="str">
            <v/>
          </cell>
        </row>
        <row r="621">
          <cell r="H621">
            <v>0</v>
          </cell>
          <cell r="O621">
            <v>402446</v>
          </cell>
          <cell r="P621" t="str">
            <v>2025/101-0053-01</v>
          </cell>
          <cell r="Q621" t="str">
            <v>EST POLTRONA NEW HARRY (GIRATORIA) FX B2312</v>
          </cell>
          <cell r="R621"/>
          <cell r="S621"/>
          <cell r="T621"/>
          <cell r="U621">
            <v>0.89</v>
          </cell>
          <cell r="V621">
            <v>0.83</v>
          </cell>
          <cell r="W621">
            <v>0.72</v>
          </cell>
          <cell r="X621">
            <v>0</v>
          </cell>
          <cell r="Y621" t="str">
            <v>EST POLTRONA NEW HARRY (GIRATORIA) FX B2312 - 0,89x0,83x0,72H</v>
          </cell>
          <cell r="Z621">
            <v>8599.4</v>
          </cell>
          <cell r="AA621">
            <v>0.35</v>
          </cell>
          <cell r="AB621">
            <v>5589.6100000000006</v>
          </cell>
          <cell r="AC621"/>
          <cell r="AD621"/>
          <cell r="AE621"/>
          <cell r="AF621">
            <v>8599.4</v>
          </cell>
          <cell r="AG621">
            <v>8599.4</v>
          </cell>
          <cell r="AH621">
            <v>0</v>
          </cell>
          <cell r="AI621">
            <v>8599.4</v>
          </cell>
          <cell r="AJ621" t="str">
            <v>REF: 364354</v>
          </cell>
          <cell r="AK621"/>
          <cell r="AL621">
            <v>364354</v>
          </cell>
          <cell r="AM621" t="str">
            <v>POLTRONA NEW HARRY (GIRATORIA) (FX B)</v>
          </cell>
          <cell r="AN621"/>
          <cell r="AO621">
            <v>0.89</v>
          </cell>
          <cell r="AP621">
            <v>0.83</v>
          </cell>
          <cell r="AQ621">
            <v>0.72</v>
          </cell>
          <cell r="AR621">
            <v>0</v>
          </cell>
          <cell r="AS621" t="str">
            <v>POLTRONA NEW HARRY (GIRATORIA) (FX B) - 0,89x0,83x0,72H</v>
          </cell>
          <cell r="AT621">
            <v>8599.4</v>
          </cell>
          <cell r="AU621">
            <v>8599.4</v>
          </cell>
          <cell r="AV621">
            <v>8599.4</v>
          </cell>
          <cell r="AW621">
            <v>0</v>
          </cell>
          <cell r="AX621">
            <v>8599.4</v>
          </cell>
          <cell r="AY621">
            <v>0</v>
          </cell>
          <cell r="AZ621"/>
          <cell r="BA621" t="str">
            <v/>
          </cell>
          <cell r="BB621"/>
          <cell r="BC621"/>
          <cell r="BD621"/>
          <cell r="BE621" t="str">
            <v/>
          </cell>
          <cell r="BF621">
            <v>0</v>
          </cell>
          <cell r="BG621" t="str">
            <v/>
          </cell>
          <cell r="BH621" t="str">
            <v/>
          </cell>
          <cell r="BI621">
            <v>12</v>
          </cell>
          <cell r="BJ621" t="str">
            <v>0</v>
          </cell>
          <cell r="BK621">
            <v>0</v>
          </cell>
          <cell r="BL621">
            <v>0</v>
          </cell>
          <cell r="BM621"/>
          <cell r="BN621"/>
          <cell r="BO621"/>
          <cell r="BP621"/>
          <cell r="BR621" t="str">
            <v>L CENTER</v>
          </cell>
          <cell r="BT621" t="str">
            <v/>
          </cell>
          <cell r="BU621" t="str">
            <v/>
          </cell>
        </row>
        <row r="622">
          <cell r="H622">
            <v>0</v>
          </cell>
          <cell r="O622">
            <v>334630</v>
          </cell>
          <cell r="P622" t="str">
            <v>2022/224-0049-01</v>
          </cell>
          <cell r="Q622" t="str">
            <v>EST MESA CENTRO PISAC (QUAD) (MTX PRETA) (MARM IMPERADOR)</v>
          </cell>
          <cell r="R622"/>
          <cell r="S622"/>
          <cell r="T622"/>
          <cell r="U622">
            <v>0.9</v>
          </cell>
          <cell r="V622">
            <v>0.9</v>
          </cell>
          <cell r="W622">
            <v>0.4</v>
          </cell>
          <cell r="X622">
            <v>0</v>
          </cell>
          <cell r="Y622" t="str">
            <v>EST MESA CENTRO PISAC (QUAD) (MTX PRETA) (MARM IMPERADOR) - 0,9x0,9x0,4H</v>
          </cell>
          <cell r="Z622">
            <v>21505.93</v>
          </cell>
          <cell r="AA622">
            <v>0.35</v>
          </cell>
          <cell r="AB622">
            <v>13978.854500000001</v>
          </cell>
          <cell r="AC622"/>
          <cell r="AD622"/>
          <cell r="AE622"/>
          <cell r="AF622">
            <v>21505.93</v>
          </cell>
          <cell r="AG622">
            <v>21505.93</v>
          </cell>
          <cell r="AH622">
            <v>0</v>
          </cell>
          <cell r="AI622">
            <v>21505.93</v>
          </cell>
          <cell r="AJ622" t="str">
            <v>REF: 291065</v>
          </cell>
          <cell r="AK622" t="str">
            <v>ACABAMENTO FORA DE LINHA</v>
          </cell>
          <cell r="AL622">
            <v>291065</v>
          </cell>
          <cell r="AM622" t="str">
            <v>MESA CENTRO PISAC (MARMORE)</v>
          </cell>
          <cell r="AN622"/>
          <cell r="AO622">
            <v>0.9</v>
          </cell>
          <cell r="AP622">
            <v>0.9</v>
          </cell>
          <cell r="AQ622">
            <v>0.3</v>
          </cell>
          <cell r="AR622">
            <v>0</v>
          </cell>
          <cell r="AS622" t="str">
            <v>MESA CENTRO PISAC (MARMORE) - 0,9x0,9x0,3H</v>
          </cell>
          <cell r="AT622">
            <v>21505.93</v>
          </cell>
          <cell r="AU622">
            <v>21505.93</v>
          </cell>
          <cell r="AV622">
            <v>21505.93</v>
          </cell>
          <cell r="AW622">
            <v>0</v>
          </cell>
          <cell r="AX622">
            <v>21505.93</v>
          </cell>
          <cell r="AY622">
            <v>0</v>
          </cell>
          <cell r="AZ622"/>
          <cell r="BA622" t="str">
            <v/>
          </cell>
          <cell r="BB622"/>
          <cell r="BC622"/>
          <cell r="BD622"/>
          <cell r="BE622" t="str">
            <v/>
          </cell>
          <cell r="BF622">
            <v>0</v>
          </cell>
          <cell r="BG622" t="str">
            <v/>
          </cell>
          <cell r="BH622" t="str">
            <v/>
          </cell>
          <cell r="BI622">
            <v>12</v>
          </cell>
          <cell r="BJ622" t="str">
            <v>0</v>
          </cell>
          <cell r="BK622">
            <v>0</v>
          </cell>
          <cell r="BL622">
            <v>0</v>
          </cell>
          <cell r="BM622"/>
          <cell r="BN622"/>
          <cell r="BO622"/>
          <cell r="BP622"/>
          <cell r="BR622" t="str">
            <v>L CENTER</v>
          </cell>
          <cell r="BT622" t="str">
            <v/>
          </cell>
          <cell r="BU622" t="str">
            <v/>
          </cell>
        </row>
        <row r="623">
          <cell r="H623">
            <v>0</v>
          </cell>
          <cell r="O623">
            <v>274744</v>
          </cell>
          <cell r="P623" t="str">
            <v>2021/117-0043-01</v>
          </cell>
          <cell r="Q623" t="str">
            <v>EST MESA LATERAL ALEXANDRIA (TP MARM GTMALA) (BS MTZ CAPUCC)</v>
          </cell>
          <cell r="R623"/>
          <cell r="S623"/>
          <cell r="T623"/>
          <cell r="U623">
            <v>0.5</v>
          </cell>
          <cell r="V623">
            <v>0</v>
          </cell>
          <cell r="W623">
            <v>0.4</v>
          </cell>
          <cell r="X623">
            <v>0.5</v>
          </cell>
          <cell r="Y623" t="str">
            <v>EST MESA LATERAL ALEXANDRIA (TP MARM GTMALA) (BS MTZ CAPUCC) - Ø0,5x0,4H</v>
          </cell>
          <cell r="Z623">
            <v>13970.92</v>
          </cell>
          <cell r="AA623">
            <v>0.35</v>
          </cell>
          <cell r="AB623">
            <v>9081.098</v>
          </cell>
          <cell r="AC623"/>
          <cell r="AD623"/>
          <cell r="AE623"/>
          <cell r="AF623">
            <v>13970.92</v>
          </cell>
          <cell r="AG623">
            <v>13970.92</v>
          </cell>
          <cell r="AH623">
            <v>0</v>
          </cell>
          <cell r="AI623">
            <v>13970.92</v>
          </cell>
          <cell r="AJ623" t="str">
            <v>REF: 287967</v>
          </cell>
          <cell r="AK623"/>
          <cell r="AL623">
            <v>287967</v>
          </cell>
          <cell r="AM623" t="str">
            <v>MESA LATERAL ALEXANDRIA (MARMORE)</v>
          </cell>
          <cell r="AN623"/>
          <cell r="AO623">
            <v>0.5</v>
          </cell>
          <cell r="AP623">
            <v>0</v>
          </cell>
          <cell r="AQ623">
            <v>0.4</v>
          </cell>
          <cell r="AR623">
            <v>0.5</v>
          </cell>
          <cell r="AS623" t="str">
            <v>MESA LATERAL ALEXANDRIA (MARMORE) - Ø0,5x0,4H</v>
          </cell>
          <cell r="AT623">
            <v>13970.92</v>
          </cell>
          <cell r="AU623">
            <v>13970.92</v>
          </cell>
          <cell r="AV623">
            <v>13970.92</v>
          </cell>
          <cell r="AW623">
            <v>0</v>
          </cell>
          <cell r="AX623">
            <v>13970.92</v>
          </cell>
          <cell r="AY623">
            <v>0</v>
          </cell>
          <cell r="AZ623"/>
          <cell r="BA623" t="str">
            <v/>
          </cell>
          <cell r="BB623"/>
          <cell r="BC623"/>
          <cell r="BD623"/>
          <cell r="BE623" t="str">
            <v/>
          </cell>
          <cell r="BF623">
            <v>0</v>
          </cell>
          <cell r="BG623" t="str">
            <v/>
          </cell>
          <cell r="BH623" t="str">
            <v/>
          </cell>
          <cell r="BI623">
            <v>12</v>
          </cell>
          <cell r="BJ623" t="str">
            <v>0</v>
          </cell>
          <cell r="BK623">
            <v>0</v>
          </cell>
          <cell r="BL623">
            <v>0</v>
          </cell>
          <cell r="BM623"/>
          <cell r="BN623"/>
          <cell r="BO623"/>
          <cell r="BP623"/>
          <cell r="BR623" t="str">
            <v>L CENTER</v>
          </cell>
          <cell r="BT623" t="str">
            <v/>
          </cell>
          <cell r="BU623" t="str">
            <v/>
          </cell>
        </row>
        <row r="624">
          <cell r="H624">
            <v>0</v>
          </cell>
          <cell r="O624">
            <v>400742</v>
          </cell>
          <cell r="P624" t="str">
            <v>2025/064-0022-01</v>
          </cell>
          <cell r="Q624" t="str">
            <v>EST MODULO S/BRACO JOPLIN FX B2221</v>
          </cell>
          <cell r="R624">
            <v>3.8</v>
          </cell>
          <cell r="S624">
            <v>0.9</v>
          </cell>
          <cell r="T624">
            <v>0.84</v>
          </cell>
          <cell r="U624">
            <v>1.2</v>
          </cell>
          <cell r="V624">
            <v>0.9</v>
          </cell>
          <cell r="W624">
            <v>0.84</v>
          </cell>
          <cell r="X624">
            <v>0</v>
          </cell>
          <cell r="Y624" t="str">
            <v>EST MODULO S/BRACO JOPLIN FX B2221 - 1,2x0,9x0,84H</v>
          </cell>
          <cell r="Z624">
            <v>26183.050000000003</v>
          </cell>
          <cell r="AA624">
            <v>0.35</v>
          </cell>
          <cell r="AB624">
            <v>17018.982500000002</v>
          </cell>
          <cell r="AC624" t="str">
            <v>AR</v>
          </cell>
          <cell r="AD624" t="str">
            <v>SOFA COMPLETO</v>
          </cell>
          <cell r="AE624" t="str">
            <v>VALOR MODULO</v>
          </cell>
          <cell r="AF624">
            <v>7996.49</v>
          </cell>
          <cell r="AG624">
            <v>7996.49</v>
          </cell>
          <cell r="AH624">
            <v>0</v>
          </cell>
          <cell r="AI624">
            <v>26183.050000000003</v>
          </cell>
          <cell r="AJ624" t="str">
            <v>REF: 284952</v>
          </cell>
          <cell r="AK624"/>
          <cell r="AL624">
            <v>284952</v>
          </cell>
          <cell r="AM624" t="str">
            <v>MODULO S/BRACO JOPLIN (FX B)</v>
          </cell>
          <cell r="AN624"/>
          <cell r="AO624">
            <v>1.2</v>
          </cell>
          <cell r="AP624">
            <v>0.9</v>
          </cell>
          <cell r="AQ624">
            <v>0.84</v>
          </cell>
          <cell r="AR624">
            <v>0</v>
          </cell>
          <cell r="AS624" t="str">
            <v>MODULO S/BRACO JOPLIN (FX B) - 1,2x0,9x0,84H</v>
          </cell>
          <cell r="AT624">
            <v>7996.49</v>
          </cell>
          <cell r="AU624">
            <v>7996.49</v>
          </cell>
          <cell r="AV624">
            <v>7996.49</v>
          </cell>
          <cell r="AW624">
            <v>0</v>
          </cell>
          <cell r="AX624">
            <v>7996.49</v>
          </cell>
          <cell r="AY624">
            <v>0</v>
          </cell>
          <cell r="AZ624"/>
          <cell r="BA624" t="str">
            <v/>
          </cell>
          <cell r="BB624"/>
          <cell r="BC624"/>
          <cell r="BD624"/>
          <cell r="BE624" t="str">
            <v/>
          </cell>
          <cell r="BF624">
            <v>0</v>
          </cell>
          <cell r="BG624" t="str">
            <v/>
          </cell>
          <cell r="BH624" t="str">
            <v/>
          </cell>
          <cell r="BI624">
            <v>12</v>
          </cell>
          <cell r="BJ624" t="str">
            <v>0</v>
          </cell>
          <cell r="BK624">
            <v>0</v>
          </cell>
          <cell r="BL624">
            <v>0</v>
          </cell>
          <cell r="BM624"/>
          <cell r="BN624"/>
          <cell r="BO624"/>
          <cell r="BP624"/>
          <cell r="BR624" t="str">
            <v>TEODORO</v>
          </cell>
          <cell r="BT624" t="str">
            <v/>
          </cell>
          <cell r="BU624" t="str">
            <v/>
          </cell>
        </row>
        <row r="625">
          <cell r="H625">
            <v>0</v>
          </cell>
          <cell r="O625">
            <v>400740</v>
          </cell>
          <cell r="P625" t="str">
            <v>2025/064-0021-01</v>
          </cell>
          <cell r="Q625" t="str">
            <v>EST MODULO BRACO ESQ JOPLIN FX B2221</v>
          </cell>
          <cell r="R625">
            <v>3.8</v>
          </cell>
          <cell r="S625">
            <v>0.9</v>
          </cell>
          <cell r="T625">
            <v>0.84</v>
          </cell>
          <cell r="U625">
            <v>1.3</v>
          </cell>
          <cell r="V625">
            <v>0.9</v>
          </cell>
          <cell r="W625">
            <v>0.84</v>
          </cell>
          <cell r="X625">
            <v>0</v>
          </cell>
          <cell r="Y625" t="str">
            <v>EST MODULO BRACO ESQ JOPLIN FX B2221 - 1,3x0,9x0,84H</v>
          </cell>
          <cell r="Z625">
            <v>26183.050000000003</v>
          </cell>
          <cell r="AA625">
            <v>0.35</v>
          </cell>
          <cell r="AB625">
            <v>17018.982500000002</v>
          </cell>
          <cell r="AC625" t="str">
            <v>AR</v>
          </cell>
          <cell r="AD625" t="str">
            <v>SOFA COMPLETO</v>
          </cell>
          <cell r="AE625" t="str">
            <v>VALOR MODULO</v>
          </cell>
          <cell r="AF625">
            <v>9093.2800000000007</v>
          </cell>
          <cell r="AG625">
            <v>9093.2800000000007</v>
          </cell>
          <cell r="AH625">
            <v>0</v>
          </cell>
          <cell r="AI625">
            <v>26183.050000000003</v>
          </cell>
          <cell r="AJ625" t="str">
            <v>REF: 284880</v>
          </cell>
          <cell r="AK625"/>
          <cell r="AL625">
            <v>284880</v>
          </cell>
          <cell r="AM625" t="str">
            <v>MODULO BRACO JOPLIN (FX B)</v>
          </cell>
          <cell r="AN625"/>
          <cell r="AO625">
            <v>1.3</v>
          </cell>
          <cell r="AP625">
            <v>0.9</v>
          </cell>
          <cell r="AQ625">
            <v>0.84</v>
          </cell>
          <cell r="AR625">
            <v>0</v>
          </cell>
          <cell r="AS625" t="str">
            <v>MODULO BRACO JOPLIN (FX B) - 1,3x0,9x0,84H</v>
          </cell>
          <cell r="AT625">
            <v>9093.2800000000007</v>
          </cell>
          <cell r="AU625">
            <v>9093.2800000000007</v>
          </cell>
          <cell r="AV625">
            <v>9093.2800000000007</v>
          </cell>
          <cell r="AW625">
            <v>0</v>
          </cell>
          <cell r="AX625">
            <v>9093.2800000000007</v>
          </cell>
          <cell r="AY625">
            <v>0</v>
          </cell>
          <cell r="AZ625"/>
          <cell r="BA625" t="str">
            <v/>
          </cell>
          <cell r="BB625"/>
          <cell r="BC625"/>
          <cell r="BD625"/>
          <cell r="BE625" t="str">
            <v/>
          </cell>
          <cell r="BF625">
            <v>0</v>
          </cell>
          <cell r="BG625" t="str">
            <v/>
          </cell>
          <cell r="BH625" t="str">
            <v/>
          </cell>
          <cell r="BI625">
            <v>12</v>
          </cell>
          <cell r="BJ625" t="str">
            <v>0</v>
          </cell>
          <cell r="BK625">
            <v>0</v>
          </cell>
          <cell r="BL625">
            <v>0</v>
          </cell>
          <cell r="BM625"/>
          <cell r="BN625"/>
          <cell r="BO625"/>
          <cell r="BP625"/>
          <cell r="BR625" t="str">
            <v>TEODORO</v>
          </cell>
          <cell r="BT625" t="str">
            <v/>
          </cell>
          <cell r="BU625" t="str">
            <v/>
          </cell>
        </row>
        <row r="626">
          <cell r="H626">
            <v>0</v>
          </cell>
          <cell r="O626">
            <v>400739</v>
          </cell>
          <cell r="P626" t="str">
            <v>2025/064-0020-01</v>
          </cell>
          <cell r="Q626" t="str">
            <v>EST MODULO BRACO DIR JOPLIN FX B2221</v>
          </cell>
          <cell r="R626">
            <v>3.8</v>
          </cell>
          <cell r="S626">
            <v>0.9</v>
          </cell>
          <cell r="T626">
            <v>0.84</v>
          </cell>
          <cell r="U626">
            <v>1.3</v>
          </cell>
          <cell r="V626">
            <v>0.9</v>
          </cell>
          <cell r="W626">
            <v>0.84</v>
          </cell>
          <cell r="X626">
            <v>0</v>
          </cell>
          <cell r="Y626" t="str">
            <v>EST MODULO BRACO DIR JOPLIN FX B2221 - 1,3x0,9x0,84H</v>
          </cell>
          <cell r="Z626">
            <v>26183.050000000003</v>
          </cell>
          <cell r="AA626">
            <v>0.35</v>
          </cell>
          <cell r="AB626">
            <v>17018.982500000002</v>
          </cell>
          <cell r="AC626" t="str">
            <v>AR</v>
          </cell>
          <cell r="AD626" t="str">
            <v>SOFA COMPLETO</v>
          </cell>
          <cell r="AE626" t="str">
            <v>VALOR MODULO</v>
          </cell>
          <cell r="AF626">
            <v>9093.2800000000007</v>
          </cell>
          <cell r="AG626">
            <v>9093.2800000000007</v>
          </cell>
          <cell r="AH626">
            <v>0</v>
          </cell>
          <cell r="AI626">
            <v>26183.050000000003</v>
          </cell>
          <cell r="AJ626" t="str">
            <v>REF: 284880</v>
          </cell>
          <cell r="AK626"/>
          <cell r="AL626">
            <v>284880</v>
          </cell>
          <cell r="AM626" t="str">
            <v>MODULO BRACO JOPLIN (FX B)</v>
          </cell>
          <cell r="AN626"/>
          <cell r="AO626">
            <v>1.3</v>
          </cell>
          <cell r="AP626">
            <v>0.9</v>
          </cell>
          <cell r="AQ626">
            <v>0.84</v>
          </cell>
          <cell r="AR626">
            <v>0</v>
          </cell>
          <cell r="AS626" t="str">
            <v>MODULO BRACO JOPLIN (FX B) - 1,3x0,9x0,84H</v>
          </cell>
          <cell r="AT626">
            <v>9093.2800000000007</v>
          </cell>
          <cell r="AU626">
            <v>9093.2800000000007</v>
          </cell>
          <cell r="AV626">
            <v>9093.2800000000007</v>
          </cell>
          <cell r="AW626">
            <v>0</v>
          </cell>
          <cell r="AX626">
            <v>9093.2800000000007</v>
          </cell>
          <cell r="AY626">
            <v>0</v>
          </cell>
          <cell r="AZ626"/>
          <cell r="BA626" t="str">
            <v/>
          </cell>
          <cell r="BB626"/>
          <cell r="BC626"/>
          <cell r="BD626"/>
          <cell r="BE626" t="str">
            <v/>
          </cell>
          <cell r="BF626">
            <v>0</v>
          </cell>
          <cell r="BG626" t="str">
            <v/>
          </cell>
          <cell r="BH626" t="str">
            <v/>
          </cell>
          <cell r="BI626">
            <v>12</v>
          </cell>
          <cell r="BJ626" t="str">
            <v>0</v>
          </cell>
          <cell r="BK626">
            <v>0</v>
          </cell>
          <cell r="BL626">
            <v>0</v>
          </cell>
          <cell r="BM626"/>
          <cell r="BN626"/>
          <cell r="BO626"/>
          <cell r="BP626"/>
          <cell r="BR626" t="str">
            <v>TEODORO</v>
          </cell>
          <cell r="BT626" t="str">
            <v/>
          </cell>
          <cell r="BU626" t="str">
            <v/>
          </cell>
        </row>
        <row r="627">
          <cell r="H627">
            <v>0</v>
          </cell>
          <cell r="O627">
            <v>274746</v>
          </cell>
          <cell r="P627" t="str">
            <v>2021/106-0019-01</v>
          </cell>
          <cell r="Q627" t="str">
            <v>EST MESA CENTRO PISAC (RED) (MTZ CAPUCCINO) (LAMINA WALNUT)</v>
          </cell>
          <cell r="R627"/>
          <cell r="S627"/>
          <cell r="T627"/>
          <cell r="U627">
            <v>0.9</v>
          </cell>
          <cell r="V627">
            <v>0</v>
          </cell>
          <cell r="W627">
            <v>0.3</v>
          </cell>
          <cell r="X627">
            <v>0.9</v>
          </cell>
          <cell r="Y627" t="str">
            <v>EST MESA CENTRO PISAC (RED) (MTZ CAPUCCINO) (LAMINA WALNUT) - Ø0,9x0,3H</v>
          </cell>
          <cell r="Z627">
            <v>15007.73</v>
          </cell>
          <cell r="AA627">
            <v>0.4</v>
          </cell>
          <cell r="AB627">
            <v>9004.637999999999</v>
          </cell>
          <cell r="AC627"/>
          <cell r="AD627"/>
          <cell r="AE627"/>
          <cell r="AF627">
            <v>15007.73</v>
          </cell>
          <cell r="AG627">
            <v>15007.73</v>
          </cell>
          <cell r="AH627">
            <v>0</v>
          </cell>
          <cell r="AI627">
            <v>15007.73</v>
          </cell>
          <cell r="AJ627" t="str">
            <v>REF: 291071</v>
          </cell>
          <cell r="AK627"/>
          <cell r="AL627">
            <v>291071</v>
          </cell>
          <cell r="AM627" t="str">
            <v>MESA CENTRO PISAC (CIRCULAR) (LAMINA)</v>
          </cell>
          <cell r="AN627"/>
          <cell r="AO627">
            <v>0.9</v>
          </cell>
          <cell r="AP627">
            <v>0</v>
          </cell>
          <cell r="AQ627">
            <v>0.3</v>
          </cell>
          <cell r="AR627">
            <v>0.9</v>
          </cell>
          <cell r="AS627" t="str">
            <v>MESA CENTRO PISAC (CIRCULAR) (LAMINA) - Ø0,9x0,3H</v>
          </cell>
          <cell r="AT627">
            <v>15007.73</v>
          </cell>
          <cell r="AU627">
            <v>15007.73</v>
          </cell>
          <cell r="AV627">
            <v>15007.73</v>
          </cell>
          <cell r="AW627">
            <v>0</v>
          </cell>
          <cell r="AX627">
            <v>15007.73</v>
          </cell>
          <cell r="AY627">
            <v>0</v>
          </cell>
          <cell r="AZ627"/>
          <cell r="BA627" t="str">
            <v/>
          </cell>
          <cell r="BB627"/>
          <cell r="BC627"/>
          <cell r="BD627"/>
          <cell r="BE627" t="str">
            <v/>
          </cell>
          <cell r="BF627">
            <v>0</v>
          </cell>
          <cell r="BG627" t="str">
            <v/>
          </cell>
          <cell r="BH627" t="str">
            <v/>
          </cell>
          <cell r="BI627">
            <v>12</v>
          </cell>
          <cell r="BJ627" t="str">
            <v>0</v>
          </cell>
          <cell r="BK627">
            <v>0</v>
          </cell>
          <cell r="BL627">
            <v>0</v>
          </cell>
          <cell r="BM627"/>
          <cell r="BN627"/>
          <cell r="BO627"/>
          <cell r="BP627"/>
          <cell r="BR627" t="str">
            <v>L CENTER</v>
          </cell>
          <cell r="BT627" t="str">
            <v>CLAMI MESA CENTRO</v>
          </cell>
          <cell r="BU627" t="str">
            <v>MESA CENTRO PISAC</v>
          </cell>
        </row>
        <row r="628">
          <cell r="H628">
            <v>0</v>
          </cell>
          <cell r="O628">
            <v>398553</v>
          </cell>
          <cell r="P628" t="str">
            <v>2025/014-0039-01</v>
          </cell>
          <cell r="Q628" t="str">
            <v>EST SOFA CRES AUTOMATIZADO (FX E5151)</v>
          </cell>
          <cell r="R628"/>
          <cell r="S628"/>
          <cell r="T628"/>
          <cell r="U628">
            <v>1.57</v>
          </cell>
          <cell r="V628">
            <v>1.08</v>
          </cell>
          <cell r="W628">
            <v>0.89</v>
          </cell>
          <cell r="X628">
            <v>0</v>
          </cell>
          <cell r="Y628" t="str">
            <v>EST SOFA CRES AUTOMATIZADO (FX E5151) - 1,57x1,08x0,89H</v>
          </cell>
          <cell r="Z628">
            <v>30576</v>
          </cell>
          <cell r="AA628">
            <v>0.35</v>
          </cell>
          <cell r="AB628">
            <v>19874.400000000001</v>
          </cell>
          <cell r="AC628"/>
          <cell r="AD628"/>
          <cell r="AE628"/>
          <cell r="AF628">
            <v>30576</v>
          </cell>
          <cell r="AG628">
            <v>30576</v>
          </cell>
          <cell r="AH628">
            <v>0</v>
          </cell>
          <cell r="AI628">
            <v>30576</v>
          </cell>
          <cell r="AJ628" t="str">
            <v>REF: 398553</v>
          </cell>
          <cell r="AK628" t="str">
            <v>PRODUTO FORA DE LINHA</v>
          </cell>
          <cell r="AL628">
            <v>398553</v>
          </cell>
          <cell r="AM628" t="str">
            <v>EST SOFA CRES AUTOMATIZADO (FX E5151)</v>
          </cell>
          <cell r="AN628"/>
          <cell r="AO628">
            <v>1.57</v>
          </cell>
          <cell r="AP628">
            <v>1.08</v>
          </cell>
          <cell r="AQ628">
            <v>0.89</v>
          </cell>
          <cell r="AR628">
            <v>0</v>
          </cell>
          <cell r="AS628" t="str">
            <v>EST SOFA CRES AUTOMATIZADO (FX E5151) - 1,57x1,08x0,89H</v>
          </cell>
          <cell r="AT628">
            <v>30576</v>
          </cell>
          <cell r="AU628">
            <v>30576</v>
          </cell>
          <cell r="AV628">
            <v>30576</v>
          </cell>
          <cell r="AW628">
            <v>0</v>
          </cell>
          <cell r="AX628">
            <v>30576</v>
          </cell>
          <cell r="AY628">
            <v>0</v>
          </cell>
          <cell r="AZ628"/>
          <cell r="BA628" t="str">
            <v/>
          </cell>
          <cell r="BB628"/>
          <cell r="BC628"/>
          <cell r="BD628"/>
          <cell r="BE628" t="str">
            <v/>
          </cell>
          <cell r="BF628">
            <v>0</v>
          </cell>
          <cell r="BG628" t="str">
            <v/>
          </cell>
          <cell r="BH628" t="str">
            <v/>
          </cell>
          <cell r="BI628">
            <v>14</v>
          </cell>
          <cell r="BJ628" t="str">
            <v>0</v>
          </cell>
          <cell r="BK628">
            <v>0</v>
          </cell>
          <cell r="BL628">
            <v>0</v>
          </cell>
          <cell r="BM628"/>
          <cell r="BN628"/>
          <cell r="BO628"/>
          <cell r="BP628"/>
          <cell r="BR628" t="str">
            <v>TEO PE</v>
          </cell>
          <cell r="BT628" t="str">
            <v/>
          </cell>
          <cell r="BU628" t="str">
            <v/>
          </cell>
        </row>
        <row r="629">
          <cell r="H629">
            <v>0</v>
          </cell>
          <cell r="O629">
            <v>255433</v>
          </cell>
          <cell r="P629" t="str">
            <v>2019/340-0069-01</v>
          </cell>
          <cell r="Q629" t="str">
            <v>EST BANCO BUENOS AIRES FX D4122</v>
          </cell>
          <cell r="R629"/>
          <cell r="S629"/>
          <cell r="T629"/>
          <cell r="U629">
            <v>0.5</v>
          </cell>
          <cell r="V629">
            <v>0.5</v>
          </cell>
          <cell r="W629">
            <v>0.4</v>
          </cell>
          <cell r="X629">
            <v>0</v>
          </cell>
          <cell r="Y629" t="str">
            <v>EST BANCO BUENOS AIRES FX D4122 - 0,5x0,5x0,4H</v>
          </cell>
          <cell r="Z629">
            <v>4955.42</v>
          </cell>
          <cell r="AA629">
            <v>0.5</v>
          </cell>
          <cell r="AB629">
            <v>2477.71</v>
          </cell>
          <cell r="AC629"/>
          <cell r="AD629"/>
          <cell r="AE629"/>
          <cell r="AF629">
            <v>4955.42</v>
          </cell>
          <cell r="AG629">
            <v>4955.42</v>
          </cell>
          <cell r="AH629">
            <v>0</v>
          </cell>
          <cell r="AI629">
            <v>4955.42</v>
          </cell>
          <cell r="AJ629" t="str">
            <v>REF: 255433</v>
          </cell>
          <cell r="AK629" t="str">
            <v>PRODUTO FORA DE LINHA</v>
          </cell>
          <cell r="AL629">
            <v>255433</v>
          </cell>
          <cell r="AM629" t="str">
            <v>EST BANCO BUENOS AIRES FX D4122</v>
          </cell>
          <cell r="AN629"/>
          <cell r="AO629">
            <v>0.5</v>
          </cell>
          <cell r="AP629">
            <v>0.5</v>
          </cell>
          <cell r="AQ629">
            <v>0.4</v>
          </cell>
          <cell r="AR629">
            <v>0</v>
          </cell>
          <cell r="AS629" t="str">
            <v>EST BANCO BUENOS AIRES FX D4122 - 0,5x0,5x0,4H</v>
          </cell>
          <cell r="AT629">
            <v>4955.42</v>
          </cell>
          <cell r="AU629">
            <v>4955.42</v>
          </cell>
          <cell r="AV629">
            <v>4955.42</v>
          </cell>
          <cell r="AW629">
            <v>0</v>
          </cell>
          <cell r="AX629">
            <v>4955.42</v>
          </cell>
          <cell r="AY629">
            <v>0</v>
          </cell>
          <cell r="AZ629"/>
          <cell r="BA629" t="str">
            <v/>
          </cell>
          <cell r="BB629"/>
          <cell r="BC629"/>
          <cell r="BD629"/>
          <cell r="BE629" t="str">
            <v/>
          </cell>
          <cell r="BF629">
            <v>0</v>
          </cell>
          <cell r="BG629" t="str">
            <v/>
          </cell>
          <cell r="BH629" t="str">
            <v/>
          </cell>
          <cell r="BI629">
            <v>14</v>
          </cell>
          <cell r="BJ629" t="str">
            <v>0</v>
          </cell>
          <cell r="BK629">
            <v>0</v>
          </cell>
          <cell r="BL629">
            <v>0</v>
          </cell>
          <cell r="BM629"/>
          <cell r="BN629"/>
          <cell r="BO629"/>
          <cell r="BP629"/>
          <cell r="BR629" t="str">
            <v>TEO PE</v>
          </cell>
          <cell r="BT629" t="str">
            <v/>
          </cell>
          <cell r="BU629" t="str">
            <v/>
          </cell>
        </row>
        <row r="630">
          <cell r="H630">
            <v>0</v>
          </cell>
          <cell r="O630">
            <v>255433</v>
          </cell>
          <cell r="P630" t="str">
            <v>2019/340-0070-01</v>
          </cell>
          <cell r="Q630" t="str">
            <v>EST BANCO BUENOS AIRES FX D4122</v>
          </cell>
          <cell r="R630"/>
          <cell r="S630"/>
          <cell r="T630"/>
          <cell r="U630">
            <v>0.5</v>
          </cell>
          <cell r="V630">
            <v>0.5</v>
          </cell>
          <cell r="W630">
            <v>0.4</v>
          </cell>
          <cell r="X630">
            <v>0</v>
          </cell>
          <cell r="Y630" t="str">
            <v>EST BANCO BUENOS AIRES FX D4122 - 0,5x0,5x0,4H</v>
          </cell>
          <cell r="Z630">
            <v>4955.42</v>
          </cell>
          <cell r="AA630">
            <v>0.5</v>
          </cell>
          <cell r="AB630">
            <v>2477.71</v>
          </cell>
          <cell r="AC630"/>
          <cell r="AD630"/>
          <cell r="AE630"/>
          <cell r="AF630">
            <v>4955.42</v>
          </cell>
          <cell r="AG630">
            <v>4955.42</v>
          </cell>
          <cell r="AH630">
            <v>0</v>
          </cell>
          <cell r="AI630">
            <v>4955.42</v>
          </cell>
          <cell r="AJ630" t="str">
            <v>REF: 255433</v>
          </cell>
          <cell r="AK630" t="str">
            <v>PRODUTO FORA DE LINHA</v>
          </cell>
          <cell r="AL630">
            <v>255433</v>
          </cell>
          <cell r="AM630" t="str">
            <v>EST BANCO BUENOS AIRES FX D4122</v>
          </cell>
          <cell r="AN630"/>
          <cell r="AO630">
            <v>0.5</v>
          </cell>
          <cell r="AP630">
            <v>0.5</v>
          </cell>
          <cell r="AQ630">
            <v>0.4</v>
          </cell>
          <cell r="AR630">
            <v>0</v>
          </cell>
          <cell r="AS630" t="str">
            <v>EST BANCO BUENOS AIRES FX D4122 - 0,5x0,5x0,4H</v>
          </cell>
          <cell r="AT630">
            <v>4955.42</v>
          </cell>
          <cell r="AU630">
            <v>4955.42</v>
          </cell>
          <cell r="AV630">
            <v>4955.42</v>
          </cell>
          <cell r="AW630">
            <v>0</v>
          </cell>
          <cell r="AX630">
            <v>4955.42</v>
          </cell>
          <cell r="AY630">
            <v>0</v>
          </cell>
          <cell r="AZ630"/>
          <cell r="BA630" t="str">
            <v/>
          </cell>
          <cell r="BB630"/>
          <cell r="BC630"/>
          <cell r="BD630"/>
          <cell r="BE630" t="str">
            <v/>
          </cell>
          <cell r="BF630">
            <v>0</v>
          </cell>
          <cell r="BG630" t="str">
            <v/>
          </cell>
          <cell r="BH630" t="str">
            <v/>
          </cell>
          <cell r="BI630">
            <v>14</v>
          </cell>
          <cell r="BJ630" t="str">
            <v>0</v>
          </cell>
          <cell r="BK630">
            <v>0</v>
          </cell>
          <cell r="BL630">
            <v>0</v>
          </cell>
          <cell r="BM630"/>
          <cell r="BN630"/>
          <cell r="BO630"/>
          <cell r="BP630"/>
          <cell r="BR630" t="str">
            <v>TEO PE</v>
          </cell>
          <cell r="BT630" t="str">
            <v/>
          </cell>
          <cell r="BU630" t="str">
            <v/>
          </cell>
        </row>
        <row r="631">
          <cell r="H631">
            <v>0</v>
          </cell>
          <cell r="O631">
            <v>399358</v>
          </cell>
          <cell r="P631" t="str">
            <v>2025/029-0003-01</v>
          </cell>
          <cell r="Q631" t="str">
            <v>EST SOFA NEW ANDROS (2B) FX D4234 (BASE LAMINA WALNUT)</v>
          </cell>
          <cell r="R631"/>
          <cell r="S631"/>
          <cell r="T631"/>
          <cell r="U631">
            <v>3</v>
          </cell>
          <cell r="V631">
            <v>1.5</v>
          </cell>
          <cell r="W631">
            <v>0.76</v>
          </cell>
          <cell r="X631">
            <v>0</v>
          </cell>
          <cell r="Y631" t="str">
            <v>EST SOFA NEW ANDROS (2B) FX D4234 (BASE LAMINA WALNUT) - 3x1,5x0,76H</v>
          </cell>
          <cell r="Z631">
            <v>50638.83</v>
          </cell>
          <cell r="AA631">
            <v>0.35</v>
          </cell>
          <cell r="AB631">
            <v>32915.239500000003</v>
          </cell>
          <cell r="AC631"/>
          <cell r="AD631"/>
          <cell r="AE631"/>
          <cell r="AF631">
            <v>50638.83</v>
          </cell>
          <cell r="AG631">
            <v>50638.83</v>
          </cell>
          <cell r="AH631">
            <v>0</v>
          </cell>
          <cell r="AI631">
            <v>50638.83</v>
          </cell>
          <cell r="AJ631" t="str">
            <v>REF: 398771</v>
          </cell>
          <cell r="AK631"/>
          <cell r="AL631">
            <v>398771</v>
          </cell>
          <cell r="AM631" t="str">
            <v>SOFA NEW ANDROS (2B) (LAMINA) (FX D)</v>
          </cell>
          <cell r="AN631"/>
          <cell r="AO631">
            <v>3</v>
          </cell>
          <cell r="AP631">
            <v>1.5</v>
          </cell>
          <cell r="AQ631">
            <v>0.76</v>
          </cell>
          <cell r="AR631">
            <v>0</v>
          </cell>
          <cell r="AS631" t="str">
            <v>SOFA NEW ANDROS (2B) (LAMINA) (FX D) - 3x1,5x0,76H</v>
          </cell>
          <cell r="AT631">
            <v>50638.83</v>
          </cell>
          <cell r="AU631">
            <v>50638.83</v>
          </cell>
          <cell r="AV631">
            <v>50638.83</v>
          </cell>
          <cell r="AW631">
            <v>0</v>
          </cell>
          <cell r="AX631">
            <v>50638.83</v>
          </cell>
          <cell r="AY631">
            <v>0</v>
          </cell>
          <cell r="AZ631"/>
          <cell r="BA631" t="str">
            <v/>
          </cell>
          <cell r="BB631"/>
          <cell r="BC631"/>
          <cell r="BD631"/>
          <cell r="BE631" t="str">
            <v/>
          </cell>
          <cell r="BF631">
            <v>0</v>
          </cell>
          <cell r="BG631" t="str">
            <v/>
          </cell>
          <cell r="BH631" t="str">
            <v/>
          </cell>
          <cell r="BI631">
            <v>12</v>
          </cell>
          <cell r="BJ631" t="str">
            <v>0</v>
          </cell>
          <cell r="BK631">
            <v>0</v>
          </cell>
          <cell r="BL631">
            <v>0</v>
          </cell>
          <cell r="BM631"/>
          <cell r="BN631"/>
          <cell r="BO631"/>
          <cell r="BP631"/>
          <cell r="BR631" t="str">
            <v>TEODORO</v>
          </cell>
          <cell r="BT631" t="str">
            <v/>
          </cell>
          <cell r="BU631" t="str">
            <v/>
          </cell>
        </row>
        <row r="632">
          <cell r="H632">
            <v>0</v>
          </cell>
          <cell r="O632">
            <v>380117</v>
          </cell>
          <cell r="P632" t="str">
            <v>2024/100-0011-01</v>
          </cell>
          <cell r="Q632" t="str">
            <v>EST POLTRONA FIDDA (GIR VERNIZ NOZES) FX D4235</v>
          </cell>
          <cell r="R632"/>
          <cell r="S632"/>
          <cell r="T632"/>
          <cell r="U632">
            <v>0.8</v>
          </cell>
          <cell r="V632">
            <v>0.82</v>
          </cell>
          <cell r="W632">
            <v>0.73</v>
          </cell>
          <cell r="X632">
            <v>0</v>
          </cell>
          <cell r="Y632" t="str">
            <v>EST POLTRONA FIDDA (GIR VERNIZ NOZES) FX D4235 - 0,8x0,82x0,73H</v>
          </cell>
          <cell r="Z632">
            <v>11231.09</v>
          </cell>
          <cell r="AA632">
            <v>0.35</v>
          </cell>
          <cell r="AB632">
            <v>7300.2085000000006</v>
          </cell>
          <cell r="AC632"/>
          <cell r="AD632"/>
          <cell r="AE632"/>
          <cell r="AF632">
            <v>11231.09</v>
          </cell>
          <cell r="AG632">
            <v>11231.09</v>
          </cell>
          <cell r="AH632">
            <v>0</v>
          </cell>
          <cell r="AI632">
            <v>11231.09</v>
          </cell>
          <cell r="AJ632" t="str">
            <v>REF: 369391</v>
          </cell>
          <cell r="AK632"/>
          <cell r="AL632">
            <v>369391</v>
          </cell>
          <cell r="AM632" t="str">
            <v>POLTRONA FIDDA (GIRATORIA) (VERNIZ) (FX D)</v>
          </cell>
          <cell r="AN632"/>
          <cell r="AO632">
            <v>0.8</v>
          </cell>
          <cell r="AP632">
            <v>0.82</v>
          </cell>
          <cell r="AQ632">
            <v>0.73</v>
          </cell>
          <cell r="AR632">
            <v>0</v>
          </cell>
          <cell r="AS632" t="str">
            <v>POLTRONA FIDDA (GIRATORIA) (VERNIZ) (FX D) - 0,8x0,82x0,73H</v>
          </cell>
          <cell r="AT632">
            <v>11231.09</v>
          </cell>
          <cell r="AU632">
            <v>11231.09</v>
          </cell>
          <cell r="AV632">
            <v>11231.09</v>
          </cell>
          <cell r="AW632">
            <v>0</v>
          </cell>
          <cell r="AX632">
            <v>11231.09</v>
          </cell>
          <cell r="AY632">
            <v>0</v>
          </cell>
          <cell r="AZ632"/>
          <cell r="BA632" t="str">
            <v/>
          </cell>
          <cell r="BB632"/>
          <cell r="BC632"/>
          <cell r="BD632"/>
          <cell r="BE632" t="str">
            <v/>
          </cell>
          <cell r="BF632">
            <v>0</v>
          </cell>
          <cell r="BG632" t="str">
            <v/>
          </cell>
          <cell r="BH632" t="str">
            <v/>
          </cell>
          <cell r="BI632">
            <v>12</v>
          </cell>
          <cell r="BJ632" t="str">
            <v>0</v>
          </cell>
          <cell r="BK632">
            <v>0</v>
          </cell>
          <cell r="BL632">
            <v>0</v>
          </cell>
          <cell r="BM632"/>
          <cell r="BN632"/>
          <cell r="BO632"/>
          <cell r="BP632"/>
          <cell r="BR632" t="str">
            <v>TEODORO</v>
          </cell>
          <cell r="BT632" t="str">
            <v/>
          </cell>
          <cell r="BU632" t="str">
            <v/>
          </cell>
        </row>
        <row r="633">
          <cell r="H633">
            <v>0</v>
          </cell>
          <cell r="O633">
            <v>380117</v>
          </cell>
          <cell r="P633" t="str">
            <v>2024/163-0008-01</v>
          </cell>
          <cell r="Q633" t="str">
            <v>EST POLTRONA FIDDA (GIR VERNIZ NOZES) FX D4235</v>
          </cell>
          <cell r="R633"/>
          <cell r="S633"/>
          <cell r="T633"/>
          <cell r="U633">
            <v>0.8</v>
          </cell>
          <cell r="V633">
            <v>0.82</v>
          </cell>
          <cell r="W633">
            <v>0.73</v>
          </cell>
          <cell r="X633">
            <v>0</v>
          </cell>
          <cell r="Y633" t="str">
            <v>EST POLTRONA FIDDA (GIR VERNIZ NOZES) FX D4235 - 0,8x0,82x0,73H</v>
          </cell>
          <cell r="Z633">
            <v>11231.09</v>
          </cell>
          <cell r="AA633">
            <v>0.35</v>
          </cell>
          <cell r="AB633">
            <v>7300.2085000000006</v>
          </cell>
          <cell r="AC633"/>
          <cell r="AD633"/>
          <cell r="AE633"/>
          <cell r="AF633">
            <v>11231.09</v>
          </cell>
          <cell r="AG633">
            <v>11231.09</v>
          </cell>
          <cell r="AH633">
            <v>0</v>
          </cell>
          <cell r="AI633">
            <v>11231.09</v>
          </cell>
          <cell r="AJ633" t="str">
            <v>REF: 369391</v>
          </cell>
          <cell r="AK633"/>
          <cell r="AL633">
            <v>369391</v>
          </cell>
          <cell r="AM633" t="str">
            <v>POLTRONA FIDDA (GIRATORIA) (VERNIZ) (FX D)</v>
          </cell>
          <cell r="AN633"/>
          <cell r="AO633">
            <v>0.8</v>
          </cell>
          <cell r="AP633">
            <v>0.82</v>
          </cell>
          <cell r="AQ633">
            <v>0.73</v>
          </cell>
          <cell r="AR633">
            <v>0</v>
          </cell>
          <cell r="AS633" t="str">
            <v>POLTRONA FIDDA (GIRATORIA) (VERNIZ) (FX D) - 0,8x0,82x0,73H</v>
          </cell>
          <cell r="AT633">
            <v>11231.09</v>
          </cell>
          <cell r="AU633">
            <v>11231.09</v>
          </cell>
          <cell r="AV633">
            <v>11231.09</v>
          </cell>
          <cell r="AW633">
            <v>0</v>
          </cell>
          <cell r="AX633">
            <v>11231.09</v>
          </cell>
          <cell r="AY633">
            <v>0</v>
          </cell>
          <cell r="AZ633"/>
          <cell r="BA633" t="str">
            <v/>
          </cell>
          <cell r="BB633"/>
          <cell r="BC633"/>
          <cell r="BD633"/>
          <cell r="BE633" t="str">
            <v/>
          </cell>
          <cell r="BF633">
            <v>0</v>
          </cell>
          <cell r="BG633" t="str">
            <v/>
          </cell>
          <cell r="BH633" t="str">
            <v/>
          </cell>
          <cell r="BI633">
            <v>12</v>
          </cell>
          <cell r="BJ633" t="str">
            <v>0</v>
          </cell>
          <cell r="BK633">
            <v>0</v>
          </cell>
          <cell r="BL633">
            <v>0</v>
          </cell>
          <cell r="BM633"/>
          <cell r="BN633"/>
          <cell r="BO633"/>
          <cell r="BP633"/>
          <cell r="BR633" t="str">
            <v>TEODORO</v>
          </cell>
          <cell r="BT633" t="str">
            <v/>
          </cell>
          <cell r="BU633" t="str">
            <v/>
          </cell>
        </row>
        <row r="634">
          <cell r="H634">
            <v>0</v>
          </cell>
          <cell r="O634">
            <v>373801</v>
          </cell>
          <cell r="P634" t="str">
            <v>2023/282-0035-01</v>
          </cell>
          <cell r="Q634" t="str">
            <v>EST BANCO POMME FX D4121</v>
          </cell>
          <cell r="R634"/>
          <cell r="S634"/>
          <cell r="T634"/>
          <cell r="U634">
            <v>1.7</v>
          </cell>
          <cell r="V634">
            <v>0.65</v>
          </cell>
          <cell r="W634">
            <v>0.44</v>
          </cell>
          <cell r="X634">
            <v>0</v>
          </cell>
          <cell r="Y634" t="str">
            <v>EST BANCO POMME FX D4121 - 1,7x0,65x0,44H</v>
          </cell>
          <cell r="Z634">
            <v>9307.3799999999992</v>
          </cell>
          <cell r="AA634">
            <v>0.35</v>
          </cell>
          <cell r="AB634">
            <v>6049.7969999999996</v>
          </cell>
          <cell r="AC634"/>
          <cell r="AD634"/>
          <cell r="AE634"/>
          <cell r="AF634">
            <v>9307.3799999999992</v>
          </cell>
          <cell r="AG634">
            <v>9307.3799999999992</v>
          </cell>
          <cell r="AH634">
            <v>0</v>
          </cell>
          <cell r="AI634">
            <v>9307.3799999999992</v>
          </cell>
          <cell r="AJ634" t="str">
            <v>REF: 373725</v>
          </cell>
          <cell r="AK634"/>
          <cell r="AL634">
            <v>373725</v>
          </cell>
          <cell r="AM634" t="str">
            <v>BANCO POMME (FX D)</v>
          </cell>
          <cell r="AN634"/>
          <cell r="AO634">
            <v>1.7</v>
          </cell>
          <cell r="AP634">
            <v>0.65</v>
          </cell>
          <cell r="AQ634">
            <v>0.44</v>
          </cell>
          <cell r="AR634">
            <v>0</v>
          </cell>
          <cell r="AS634" t="str">
            <v>BANCO POMME (FX D) - 1,7x0,65x0,44H</v>
          </cell>
          <cell r="AT634">
            <v>9307.3799999999992</v>
          </cell>
          <cell r="AU634">
            <v>9307.3799999999992</v>
          </cell>
          <cell r="AV634">
            <v>9307.3799999999992</v>
          </cell>
          <cell r="AW634">
            <v>0</v>
          </cell>
          <cell r="AX634">
            <v>9307.3799999999992</v>
          </cell>
          <cell r="AY634">
            <v>0</v>
          </cell>
          <cell r="AZ634"/>
          <cell r="BA634" t="str">
            <v/>
          </cell>
          <cell r="BB634"/>
          <cell r="BC634"/>
          <cell r="BD634"/>
          <cell r="BE634" t="str">
            <v/>
          </cell>
          <cell r="BF634">
            <v>0</v>
          </cell>
          <cell r="BG634" t="str">
            <v/>
          </cell>
          <cell r="BH634" t="str">
            <v/>
          </cell>
          <cell r="BI634">
            <v>12</v>
          </cell>
          <cell r="BJ634" t="str">
            <v>0</v>
          </cell>
          <cell r="BK634">
            <v>0</v>
          </cell>
          <cell r="BL634">
            <v>0</v>
          </cell>
          <cell r="BM634"/>
          <cell r="BN634"/>
          <cell r="BO634"/>
          <cell r="BP634"/>
          <cell r="BR634" t="str">
            <v>TEODORO</v>
          </cell>
          <cell r="BT634" t="str">
            <v/>
          </cell>
          <cell r="BU634" t="str">
            <v/>
          </cell>
        </row>
        <row r="635">
          <cell r="H635">
            <v>0</v>
          </cell>
          <cell r="O635">
            <v>373797</v>
          </cell>
          <cell r="P635" t="str">
            <v>2023/282-0034-01</v>
          </cell>
          <cell r="Q635" t="str">
            <v>EST CAMA POMME (QUEEN) FX D4121</v>
          </cell>
          <cell r="R635"/>
          <cell r="S635"/>
          <cell r="T635"/>
          <cell r="U635">
            <v>3.15</v>
          </cell>
          <cell r="V635">
            <v>2.5</v>
          </cell>
          <cell r="W635">
            <v>0.87</v>
          </cell>
          <cell r="X635">
            <v>0</v>
          </cell>
          <cell r="Y635" t="str">
            <v>EST CAMA POMME (QUEEN) FX D4121 - 3,15x2,5x0,87H</v>
          </cell>
          <cell r="Z635">
            <v>25818.02</v>
          </cell>
          <cell r="AA635">
            <v>0.35</v>
          </cell>
          <cell r="AB635">
            <v>16781.713000000003</v>
          </cell>
          <cell r="AC635"/>
          <cell r="AD635"/>
          <cell r="AE635"/>
          <cell r="AF635">
            <v>25818.02</v>
          </cell>
          <cell r="AG635">
            <v>25818.02</v>
          </cell>
          <cell r="AH635">
            <v>0</v>
          </cell>
          <cell r="AI635">
            <v>25818.02</v>
          </cell>
          <cell r="AJ635" t="str">
            <v>REF: 373701</v>
          </cell>
          <cell r="AK635"/>
          <cell r="AL635">
            <v>373701</v>
          </cell>
          <cell r="AM635" t="str">
            <v>CAMA POMME (QUEEN) (FX D)</v>
          </cell>
          <cell r="AN635"/>
          <cell r="AO635">
            <v>3.15</v>
          </cell>
          <cell r="AP635">
            <v>2.5</v>
          </cell>
          <cell r="AQ635">
            <v>0.87</v>
          </cell>
          <cell r="AR635">
            <v>0</v>
          </cell>
          <cell r="AS635" t="str">
            <v>CAMA POMME (QUEEN) (FX D) - 3,15x2,5x0,87H</v>
          </cell>
          <cell r="AT635">
            <v>25818.02</v>
          </cell>
          <cell r="AU635">
            <v>25818.02</v>
          </cell>
          <cell r="AV635">
            <v>25818.02</v>
          </cell>
          <cell r="AW635">
            <v>0</v>
          </cell>
          <cell r="AX635">
            <v>25818.02</v>
          </cell>
          <cell r="AY635">
            <v>0</v>
          </cell>
          <cell r="AZ635"/>
          <cell r="BA635" t="str">
            <v/>
          </cell>
          <cell r="BB635"/>
          <cell r="BC635"/>
          <cell r="BD635"/>
          <cell r="BE635" t="str">
            <v/>
          </cell>
          <cell r="BF635">
            <v>0</v>
          </cell>
          <cell r="BG635" t="str">
            <v/>
          </cell>
          <cell r="BH635" t="str">
            <v/>
          </cell>
          <cell r="BI635">
            <v>12</v>
          </cell>
          <cell r="BJ635" t="str">
            <v>0</v>
          </cell>
          <cell r="BK635">
            <v>0</v>
          </cell>
          <cell r="BL635">
            <v>0</v>
          </cell>
          <cell r="BM635"/>
          <cell r="BN635"/>
          <cell r="BO635"/>
          <cell r="BP635"/>
          <cell r="BR635" t="str">
            <v>TEODORO</v>
          </cell>
          <cell r="BT635" t="str">
            <v/>
          </cell>
          <cell r="BU635" t="str">
            <v/>
          </cell>
        </row>
        <row r="636">
          <cell r="H636">
            <v>0</v>
          </cell>
          <cell r="O636">
            <v>364608</v>
          </cell>
          <cell r="P636" t="str">
            <v>2023/087-0018-01</v>
          </cell>
          <cell r="Q636" t="str">
            <v>EST POLTRONA NEW HARRY (GIRATORIA) FX D4119</v>
          </cell>
          <cell r="R636"/>
          <cell r="S636"/>
          <cell r="T636"/>
          <cell r="U636">
            <v>0.89</v>
          </cell>
          <cell r="V636">
            <v>0.83</v>
          </cell>
          <cell r="W636">
            <v>0.72</v>
          </cell>
          <cell r="X636">
            <v>0</v>
          </cell>
          <cell r="Y636" t="str">
            <v>EST POLTRONA NEW HARRY (GIRATORIA) FX D4119 - 0,89x0,83x0,72H</v>
          </cell>
          <cell r="Z636">
            <v>9698.48</v>
          </cell>
          <cell r="AA636">
            <v>0.35</v>
          </cell>
          <cell r="AB636">
            <v>6304.0119999999997</v>
          </cell>
          <cell r="AC636"/>
          <cell r="AD636"/>
          <cell r="AE636"/>
          <cell r="AF636">
            <v>9698.48</v>
          </cell>
          <cell r="AG636">
            <v>9698.48</v>
          </cell>
          <cell r="AH636">
            <v>0</v>
          </cell>
          <cell r="AI636">
            <v>9698.48</v>
          </cell>
          <cell r="AJ636" t="str">
            <v>REF: 364356</v>
          </cell>
          <cell r="AK636"/>
          <cell r="AL636">
            <v>364356</v>
          </cell>
          <cell r="AM636" t="str">
            <v>POLTRONA NEW HARRY (GIRATORIA) (FX D)</v>
          </cell>
          <cell r="AN636"/>
          <cell r="AO636">
            <v>0.89</v>
          </cell>
          <cell r="AP636">
            <v>0.83</v>
          </cell>
          <cell r="AQ636">
            <v>0.72</v>
          </cell>
          <cell r="AR636">
            <v>0</v>
          </cell>
          <cell r="AS636" t="str">
            <v>POLTRONA NEW HARRY (GIRATORIA) (FX D) - 0,89x0,83x0,72H</v>
          </cell>
          <cell r="AT636">
            <v>9698.48</v>
          </cell>
          <cell r="AU636">
            <v>9698.48</v>
          </cell>
          <cell r="AV636">
            <v>9698.48</v>
          </cell>
          <cell r="AW636">
            <v>0</v>
          </cell>
          <cell r="AX636">
            <v>9698.48</v>
          </cell>
          <cell r="AY636">
            <v>0</v>
          </cell>
          <cell r="AZ636"/>
          <cell r="BA636" t="str">
            <v/>
          </cell>
          <cell r="BB636"/>
          <cell r="BC636"/>
          <cell r="BD636"/>
          <cell r="BE636" t="str">
            <v/>
          </cell>
          <cell r="BF636">
            <v>0</v>
          </cell>
          <cell r="BG636" t="str">
            <v/>
          </cell>
          <cell r="BH636" t="str">
            <v/>
          </cell>
          <cell r="BI636">
            <v>12</v>
          </cell>
          <cell r="BJ636" t="str">
            <v>0</v>
          </cell>
          <cell r="BK636">
            <v>0</v>
          </cell>
          <cell r="BL636">
            <v>0</v>
          </cell>
          <cell r="BM636"/>
          <cell r="BN636"/>
          <cell r="BO636"/>
          <cell r="BP636"/>
          <cell r="BR636" t="str">
            <v>TEODORO</v>
          </cell>
          <cell r="BT636" t="str">
            <v/>
          </cell>
          <cell r="BU636" t="str">
            <v/>
          </cell>
        </row>
        <row r="637">
          <cell r="H637">
            <v>0</v>
          </cell>
          <cell r="O637">
            <v>364608</v>
          </cell>
          <cell r="P637" t="str">
            <v>2023/087-0019-01</v>
          </cell>
          <cell r="Q637" t="str">
            <v>EST POLTRONA NEW HARRY (GIRATORIA) FX D4119</v>
          </cell>
          <cell r="R637"/>
          <cell r="S637"/>
          <cell r="T637"/>
          <cell r="U637">
            <v>0.89</v>
          </cell>
          <cell r="V637">
            <v>0.83</v>
          </cell>
          <cell r="W637">
            <v>0.72</v>
          </cell>
          <cell r="X637">
            <v>0</v>
          </cell>
          <cell r="Y637" t="str">
            <v>EST POLTRONA NEW HARRY (GIRATORIA) FX D4119 - 0,89x0,83x0,72H</v>
          </cell>
          <cell r="Z637">
            <v>9698.48</v>
          </cell>
          <cell r="AA637">
            <v>0.35</v>
          </cell>
          <cell r="AB637">
            <v>6304.0119999999997</v>
          </cell>
          <cell r="AC637"/>
          <cell r="AD637"/>
          <cell r="AE637"/>
          <cell r="AF637">
            <v>9698.48</v>
          </cell>
          <cell r="AG637">
            <v>9698.48</v>
          </cell>
          <cell r="AH637">
            <v>0</v>
          </cell>
          <cell r="AI637">
            <v>9698.48</v>
          </cell>
          <cell r="AJ637" t="str">
            <v>REF: 364356</v>
          </cell>
          <cell r="AK637"/>
          <cell r="AL637">
            <v>364356</v>
          </cell>
          <cell r="AM637" t="str">
            <v>POLTRONA NEW HARRY (GIRATORIA) (FX D)</v>
          </cell>
          <cell r="AN637"/>
          <cell r="AO637">
            <v>0.89</v>
          </cell>
          <cell r="AP637">
            <v>0.83</v>
          </cell>
          <cell r="AQ637">
            <v>0.72</v>
          </cell>
          <cell r="AR637">
            <v>0</v>
          </cell>
          <cell r="AS637" t="str">
            <v>POLTRONA NEW HARRY (GIRATORIA) (FX D) - 0,89x0,83x0,72H</v>
          </cell>
          <cell r="AT637">
            <v>9698.48</v>
          </cell>
          <cell r="AU637">
            <v>9698.48</v>
          </cell>
          <cell r="AV637">
            <v>9698.48</v>
          </cell>
          <cell r="AW637">
            <v>0</v>
          </cell>
          <cell r="AX637">
            <v>9698.48</v>
          </cell>
          <cell r="AY637">
            <v>0</v>
          </cell>
          <cell r="AZ637"/>
          <cell r="BA637" t="str">
            <v/>
          </cell>
          <cell r="BB637"/>
          <cell r="BC637"/>
          <cell r="BD637"/>
          <cell r="BE637" t="str">
            <v/>
          </cell>
          <cell r="BF637">
            <v>0</v>
          </cell>
          <cell r="BG637" t="str">
            <v/>
          </cell>
          <cell r="BH637" t="str">
            <v/>
          </cell>
          <cell r="BI637">
            <v>12</v>
          </cell>
          <cell r="BJ637" t="str">
            <v>0</v>
          </cell>
          <cell r="BK637">
            <v>0</v>
          </cell>
          <cell r="BL637">
            <v>0</v>
          </cell>
          <cell r="BM637"/>
          <cell r="BN637"/>
          <cell r="BO637"/>
          <cell r="BP637"/>
          <cell r="BR637" t="str">
            <v>TEODORO</v>
          </cell>
          <cell r="BT637" t="str">
            <v/>
          </cell>
          <cell r="BU637" t="str">
            <v/>
          </cell>
        </row>
        <row r="638">
          <cell r="H638">
            <v>0</v>
          </cell>
          <cell r="O638">
            <v>353126</v>
          </cell>
          <cell r="P638" t="str">
            <v>2022/256-0020-01</v>
          </cell>
          <cell r="Q638" t="str">
            <v>EST POLTRONA AGHATA PLUS (GIRATORIA) (MTX MARROM) FX B2220</v>
          </cell>
          <cell r="R638"/>
          <cell r="S638"/>
          <cell r="T638"/>
          <cell r="U638">
            <v>0.68</v>
          </cell>
          <cell r="V638">
            <v>0.8</v>
          </cell>
          <cell r="W638">
            <v>0.76</v>
          </cell>
          <cell r="X638">
            <v>0</v>
          </cell>
          <cell r="Y638" t="str">
            <v>EST POLTRONA AGHATA PLUS (GIRATORIA) (MTX MARROM) FX B2220 - 0,68x0,8x0,76H</v>
          </cell>
          <cell r="Z638">
            <v>9627.9699999999993</v>
          </cell>
          <cell r="AA638">
            <v>0.35</v>
          </cell>
          <cell r="AB638">
            <v>6258.1805000000004</v>
          </cell>
          <cell r="AC638"/>
          <cell r="AD638"/>
          <cell r="AE638"/>
          <cell r="AF638">
            <v>9627.9699999999993</v>
          </cell>
          <cell r="AG638">
            <v>9627.9699999999993</v>
          </cell>
          <cell r="AH638">
            <v>0</v>
          </cell>
          <cell r="AI638">
            <v>9627.9699999999993</v>
          </cell>
          <cell r="AJ638" t="str">
            <v>REF: 327703</v>
          </cell>
          <cell r="AK638"/>
          <cell r="AL638">
            <v>327703</v>
          </cell>
          <cell r="AM638" t="str">
            <v>POLTRONA AGHATA PLUS (GIRATORIA) (MTX) (FX B)</v>
          </cell>
          <cell r="AN638"/>
          <cell r="AO638">
            <v>0.68</v>
          </cell>
          <cell r="AP638">
            <v>0.8</v>
          </cell>
          <cell r="AQ638">
            <v>0.76</v>
          </cell>
          <cell r="AR638">
            <v>0</v>
          </cell>
          <cell r="AS638" t="str">
            <v>POLTRONA AGHATA PLUS (GIRATORIA) (MTX) (FX B) - 0,68x0,8x0,76H</v>
          </cell>
          <cell r="AT638">
            <v>9627.9699999999993</v>
          </cell>
          <cell r="AU638">
            <v>9627.9699999999993</v>
          </cell>
          <cell r="AV638">
            <v>9627.9699999999993</v>
          </cell>
          <cell r="AW638">
            <v>0</v>
          </cell>
          <cell r="AX638">
            <v>9627.9699999999993</v>
          </cell>
          <cell r="AY638">
            <v>0</v>
          </cell>
          <cell r="AZ638"/>
          <cell r="BA638" t="str">
            <v/>
          </cell>
          <cell r="BB638"/>
          <cell r="BC638"/>
          <cell r="BD638"/>
          <cell r="BE638" t="str">
            <v/>
          </cell>
          <cell r="BF638">
            <v>0</v>
          </cell>
          <cell r="BG638" t="str">
            <v/>
          </cell>
          <cell r="BH638" t="str">
            <v/>
          </cell>
          <cell r="BI638">
            <v>12</v>
          </cell>
          <cell r="BJ638" t="str">
            <v>0</v>
          </cell>
          <cell r="BK638">
            <v>0</v>
          </cell>
          <cell r="BL638">
            <v>0</v>
          </cell>
          <cell r="BM638"/>
          <cell r="BN638"/>
          <cell r="BO638"/>
          <cell r="BP638"/>
          <cell r="BR638" t="str">
            <v>TEODORO</v>
          </cell>
          <cell r="BT638" t="str">
            <v/>
          </cell>
          <cell r="BU638" t="str">
            <v/>
          </cell>
        </row>
        <row r="639">
          <cell r="H639">
            <v>0</v>
          </cell>
          <cell r="O639">
            <v>353126</v>
          </cell>
          <cell r="P639" t="str">
            <v>2022/256-0021-01</v>
          </cell>
          <cell r="Q639" t="str">
            <v>EST POLTRONA AGHATA PLUS (GIRATORIA) (MTX MARROM) FX B2220</v>
          </cell>
          <cell r="R639"/>
          <cell r="S639"/>
          <cell r="T639"/>
          <cell r="U639">
            <v>0.68</v>
          </cell>
          <cell r="V639">
            <v>0.8</v>
          </cell>
          <cell r="W639">
            <v>0.76</v>
          </cell>
          <cell r="X639">
            <v>0</v>
          </cell>
          <cell r="Y639" t="str">
            <v>EST POLTRONA AGHATA PLUS (GIRATORIA) (MTX MARROM) FX B2220 - 0,68x0,8x0,76H</v>
          </cell>
          <cell r="Z639">
            <v>9627.9699999999993</v>
          </cell>
          <cell r="AA639">
            <v>0.35</v>
          </cell>
          <cell r="AB639">
            <v>6258.1805000000004</v>
          </cell>
          <cell r="AC639"/>
          <cell r="AD639"/>
          <cell r="AE639"/>
          <cell r="AF639">
            <v>9627.9699999999993</v>
          </cell>
          <cell r="AG639">
            <v>9627.9699999999993</v>
          </cell>
          <cell r="AH639">
            <v>0</v>
          </cell>
          <cell r="AI639">
            <v>9627.9699999999993</v>
          </cell>
          <cell r="AJ639" t="str">
            <v>REF: 327703</v>
          </cell>
          <cell r="AK639"/>
          <cell r="AL639">
            <v>327703</v>
          </cell>
          <cell r="AM639" t="str">
            <v>POLTRONA AGHATA PLUS (GIRATORIA) (MTX) (FX B)</v>
          </cell>
          <cell r="AN639"/>
          <cell r="AO639">
            <v>0.68</v>
          </cell>
          <cell r="AP639">
            <v>0.8</v>
          </cell>
          <cell r="AQ639">
            <v>0.76</v>
          </cell>
          <cell r="AR639">
            <v>0</v>
          </cell>
          <cell r="AS639" t="str">
            <v>POLTRONA AGHATA PLUS (GIRATORIA) (MTX) (FX B) - 0,68x0,8x0,76H</v>
          </cell>
          <cell r="AT639">
            <v>9627.9699999999993</v>
          </cell>
          <cell r="AU639">
            <v>9627.9699999999993</v>
          </cell>
          <cell r="AV639">
            <v>9627.9699999999993</v>
          </cell>
          <cell r="AW639">
            <v>0</v>
          </cell>
          <cell r="AX639">
            <v>9627.9699999999993</v>
          </cell>
          <cell r="AY639">
            <v>0</v>
          </cell>
          <cell r="AZ639"/>
          <cell r="BA639" t="str">
            <v/>
          </cell>
          <cell r="BB639"/>
          <cell r="BC639"/>
          <cell r="BD639"/>
          <cell r="BE639" t="str">
            <v/>
          </cell>
          <cell r="BF639">
            <v>0</v>
          </cell>
          <cell r="BG639" t="str">
            <v/>
          </cell>
          <cell r="BH639" t="str">
            <v/>
          </cell>
          <cell r="BI639">
            <v>12</v>
          </cell>
          <cell r="BJ639" t="str">
            <v>0</v>
          </cell>
          <cell r="BK639">
            <v>0</v>
          </cell>
          <cell r="BL639">
            <v>0</v>
          </cell>
          <cell r="BM639"/>
          <cell r="BN639"/>
          <cell r="BO639"/>
          <cell r="BP639"/>
          <cell r="BR639" t="str">
            <v>TEODORO</v>
          </cell>
          <cell r="BT639" t="str">
            <v/>
          </cell>
          <cell r="BU639" t="str">
            <v/>
          </cell>
        </row>
        <row r="640">
          <cell r="H640">
            <v>0</v>
          </cell>
          <cell r="O640">
            <v>327121</v>
          </cell>
          <cell r="P640" t="str">
            <v>2022/139-0004-01</v>
          </cell>
          <cell r="Q640" t="str">
            <v>EST MESA CENTRO SANTIAGO (TRI) (MTX MARROM) (LAMINA WALNUT)</v>
          </cell>
          <cell r="R640"/>
          <cell r="S640"/>
          <cell r="T640"/>
          <cell r="U640">
            <v>1.4</v>
          </cell>
          <cell r="V640">
            <v>1.5</v>
          </cell>
          <cell r="W640">
            <v>0.32</v>
          </cell>
          <cell r="X640">
            <v>0</v>
          </cell>
          <cell r="Y640" t="str">
            <v>EST MESA CENTRO SANTIAGO (TRI) (MTX MARROM) (LAMINA WALNUT) - 1,4x1,5x0,32H</v>
          </cell>
          <cell r="Z640">
            <v>16223.56</v>
          </cell>
          <cell r="AA640">
            <v>0.35</v>
          </cell>
          <cell r="AB640">
            <v>10545.314</v>
          </cell>
          <cell r="AC640"/>
          <cell r="AD640"/>
          <cell r="AE640"/>
          <cell r="AF640">
            <v>16223.56</v>
          </cell>
          <cell r="AG640">
            <v>16223.56</v>
          </cell>
          <cell r="AH640">
            <v>0</v>
          </cell>
          <cell r="AI640">
            <v>16223.56</v>
          </cell>
          <cell r="AJ640" t="str">
            <v>REF: 327113</v>
          </cell>
          <cell r="AK640"/>
          <cell r="AL640">
            <v>327113</v>
          </cell>
          <cell r="AM640" t="str">
            <v>MESA CENTRO SANTIAGO (TRIANGULAR) (MTX) (LAMINA)</v>
          </cell>
          <cell r="AN640"/>
          <cell r="AO640">
            <v>1.4</v>
          </cell>
          <cell r="AP640">
            <v>1.5</v>
          </cell>
          <cell r="AQ640">
            <v>0.32</v>
          </cell>
          <cell r="AR640">
            <v>0</v>
          </cell>
          <cell r="AS640" t="str">
            <v>MESA CENTRO SANTIAGO (TRIANGULAR) (MTX) (LAMINA) - 1,4x1,5x0,32H</v>
          </cell>
          <cell r="AT640">
            <v>16223.56</v>
          </cell>
          <cell r="AU640">
            <v>16223.56</v>
          </cell>
          <cell r="AV640">
            <v>16223.56</v>
          </cell>
          <cell r="AW640">
            <v>0</v>
          </cell>
          <cell r="AX640">
            <v>16223.56</v>
          </cell>
          <cell r="AY640">
            <v>0</v>
          </cell>
          <cell r="AZ640"/>
          <cell r="BA640" t="str">
            <v/>
          </cell>
          <cell r="BB640"/>
          <cell r="BC640"/>
          <cell r="BD640"/>
          <cell r="BE640" t="str">
            <v/>
          </cell>
          <cell r="BF640">
            <v>0</v>
          </cell>
          <cell r="BG640" t="str">
            <v/>
          </cell>
          <cell r="BH640" t="str">
            <v/>
          </cell>
          <cell r="BI640">
            <v>12</v>
          </cell>
          <cell r="BJ640" t="str">
            <v>0</v>
          </cell>
          <cell r="BK640">
            <v>0</v>
          </cell>
          <cell r="BL640">
            <v>0</v>
          </cell>
          <cell r="BM640"/>
          <cell r="BN640"/>
          <cell r="BO640"/>
          <cell r="BP640"/>
          <cell r="BR640" t="str">
            <v>TEODORO</v>
          </cell>
          <cell r="BT640" t="str">
            <v/>
          </cell>
          <cell r="BU640" t="str">
            <v/>
          </cell>
        </row>
        <row r="641">
          <cell r="H641">
            <v>0</v>
          </cell>
          <cell r="O641">
            <v>274743</v>
          </cell>
          <cell r="P641"/>
          <cell r="Q641" t="str">
            <v>EST MESA LATERAL ALEXANDRIA (TP MARM NERO) (BS MTZ CAPUCC)</v>
          </cell>
          <cell r="R641"/>
          <cell r="S641"/>
          <cell r="T641"/>
          <cell r="U641">
            <v>0.4</v>
          </cell>
          <cell r="V641">
            <v>0</v>
          </cell>
          <cell r="W641">
            <v>0.5</v>
          </cell>
          <cell r="X641">
            <v>0.4</v>
          </cell>
          <cell r="Y641" t="str">
            <v>EST MESA LATERAL ALEXANDRIA (TP MARM NERO) (BS MTZ CAPUCC) - Ø0,4x0,5H</v>
          </cell>
          <cell r="Z641">
            <v>12211.81</v>
          </cell>
          <cell r="AA641">
            <v>0.35</v>
          </cell>
          <cell r="AB641">
            <v>7937.6764999999996</v>
          </cell>
          <cell r="AC641"/>
          <cell r="AD641"/>
          <cell r="AE641"/>
          <cell r="AF641">
            <v>12211.81</v>
          </cell>
          <cell r="AG641">
            <v>12211.81</v>
          </cell>
          <cell r="AH641">
            <v>0</v>
          </cell>
          <cell r="AI641">
            <v>12211.81</v>
          </cell>
          <cell r="AJ641" t="str">
            <v>REF: 287959</v>
          </cell>
          <cell r="AK641"/>
          <cell r="AL641">
            <v>287959</v>
          </cell>
          <cell r="AM641" t="str">
            <v>MESA LATERAL ALEXANDRIA (MARMORE)</v>
          </cell>
          <cell r="AN641"/>
          <cell r="AO641">
            <v>0.4</v>
          </cell>
          <cell r="AP641">
            <v>0</v>
          </cell>
          <cell r="AQ641">
            <v>0.5</v>
          </cell>
          <cell r="AR641">
            <v>0.4</v>
          </cell>
          <cell r="AS641" t="str">
            <v>MESA LATERAL ALEXANDRIA (MARMORE) - Ø0,4x0,5H</v>
          </cell>
          <cell r="AT641">
            <v>12211.81</v>
          </cell>
          <cell r="AU641">
            <v>12211.81</v>
          </cell>
          <cell r="AV641">
            <v>12211.81</v>
          </cell>
          <cell r="AW641">
            <v>0</v>
          </cell>
          <cell r="AX641">
            <v>12211.81</v>
          </cell>
          <cell r="AY641">
            <v>0</v>
          </cell>
          <cell r="AZ641"/>
          <cell r="BA641" t="str">
            <v/>
          </cell>
          <cell r="BB641"/>
          <cell r="BC641"/>
          <cell r="BD641"/>
          <cell r="BE641" t="str">
            <v/>
          </cell>
          <cell r="BF641">
            <v>0</v>
          </cell>
          <cell r="BG641" t="str">
            <v/>
          </cell>
          <cell r="BH641" t="str">
            <v/>
          </cell>
          <cell r="BI641">
            <v>12</v>
          </cell>
          <cell r="BJ641" t="str">
            <v>0</v>
          </cell>
          <cell r="BK641">
            <v>0</v>
          </cell>
          <cell r="BL641">
            <v>0</v>
          </cell>
          <cell r="BM641"/>
          <cell r="BN641"/>
          <cell r="BO641"/>
          <cell r="BP641"/>
          <cell r="BR641" t="str">
            <v>TEODORO</v>
          </cell>
          <cell r="BT641" t="str">
            <v/>
          </cell>
          <cell r="BU641" t="str">
            <v/>
          </cell>
        </row>
        <row r="642">
          <cell r="H642">
            <v>0</v>
          </cell>
          <cell r="O642">
            <v>274733</v>
          </cell>
          <cell r="P642" t="str">
            <v>2021/120-0109-01</v>
          </cell>
          <cell r="Q642" t="str">
            <v>EST MODULO CHAISE BRACO DIR ARAGON (BC30) (MTX PRETO) D4107</v>
          </cell>
          <cell r="R642">
            <v>4.2</v>
          </cell>
          <cell r="S642">
            <v>2.6</v>
          </cell>
          <cell r="T642">
            <v>0.92</v>
          </cell>
          <cell r="U642">
            <v>1.2</v>
          </cell>
          <cell r="V642">
            <v>1.6</v>
          </cell>
          <cell r="W642">
            <v>0.92</v>
          </cell>
          <cell r="X642">
            <v>0</v>
          </cell>
          <cell r="Y642" t="str">
            <v>EST MODULO CHAISE BRACO DIR ARAGON (BC30) (MTX PRETO) D4107 - 1,2x1,6x0,92H</v>
          </cell>
          <cell r="Z642">
            <v>70347.420000000013</v>
          </cell>
          <cell r="AA642">
            <v>0.5</v>
          </cell>
          <cell r="AB642">
            <v>35173.710000000006</v>
          </cell>
          <cell r="AC642" t="str">
            <v>BQ</v>
          </cell>
          <cell r="AD642" t="str">
            <v>SOFA COMPLETO</v>
          </cell>
          <cell r="AE642" t="str">
            <v>VALOR MODULO</v>
          </cell>
          <cell r="AF642">
            <v>23673.89</v>
          </cell>
          <cell r="AG642">
            <v>23673.89</v>
          </cell>
          <cell r="AH642">
            <v>0</v>
          </cell>
          <cell r="AI642">
            <v>70347.420000000013</v>
          </cell>
          <cell r="AJ642" t="str">
            <v>REF: 274733</v>
          </cell>
          <cell r="AK642" t="str">
            <v>VERSAO E TECIDO FORA DE LINHA</v>
          </cell>
          <cell r="AL642">
            <v>274733</v>
          </cell>
          <cell r="AM642" t="str">
            <v>EST MODULO CHAISE BRACO DIR ARAGON (BC30) (MTX PRETO) D4107</v>
          </cell>
          <cell r="AN642"/>
          <cell r="AO642">
            <v>1.2</v>
          </cell>
          <cell r="AP642">
            <v>1.6</v>
          </cell>
          <cell r="AQ642">
            <v>0.92</v>
          </cell>
          <cell r="AR642">
            <v>0</v>
          </cell>
          <cell r="AS642" t="str">
            <v>EST MODULO CHAISE BRACO DIR ARAGON (BC30) (MTX PRETO) D4107 - 1,2x1,6x0,92H</v>
          </cell>
          <cell r="AT642">
            <v>23673.89</v>
          </cell>
          <cell r="AU642">
            <v>23673.89</v>
          </cell>
          <cell r="AV642">
            <v>23673.89</v>
          </cell>
          <cell r="AW642">
            <v>0</v>
          </cell>
          <cell r="AX642">
            <v>23673.89</v>
          </cell>
          <cell r="AY642">
            <v>0</v>
          </cell>
          <cell r="AZ642"/>
          <cell r="BA642" t="str">
            <v/>
          </cell>
          <cell r="BB642"/>
          <cell r="BC642"/>
          <cell r="BD642"/>
          <cell r="BE642" t="str">
            <v/>
          </cell>
          <cell r="BF642">
            <v>0</v>
          </cell>
          <cell r="BG642" t="str">
            <v/>
          </cell>
          <cell r="BH642" t="str">
            <v/>
          </cell>
          <cell r="BI642">
            <v>12</v>
          </cell>
          <cell r="BJ642" t="str">
            <v>0</v>
          </cell>
          <cell r="BK642">
            <v>0</v>
          </cell>
          <cell r="BL642">
            <v>0</v>
          </cell>
          <cell r="BM642"/>
          <cell r="BN642"/>
          <cell r="BO642"/>
          <cell r="BP642"/>
          <cell r="BR642" t="str">
            <v>LC PE</v>
          </cell>
          <cell r="BT642" t="str">
            <v/>
          </cell>
          <cell r="BU642" t="str">
            <v/>
          </cell>
        </row>
        <row r="643">
          <cell r="H643">
            <v>0</v>
          </cell>
          <cell r="O643">
            <v>274730</v>
          </cell>
          <cell r="P643" t="str">
            <v>2021/120-0108-01</v>
          </cell>
          <cell r="Q643" t="str">
            <v>EST MODULO CURVO ARAGON (MTX PRETO) D4107</v>
          </cell>
          <cell r="R643">
            <v>4.2</v>
          </cell>
          <cell r="S643">
            <v>2.6</v>
          </cell>
          <cell r="T643">
            <v>0.92</v>
          </cell>
          <cell r="U643">
            <v>2.1</v>
          </cell>
          <cell r="V643">
            <v>1.4</v>
          </cell>
          <cell r="W643">
            <v>0.92</v>
          </cell>
          <cell r="X643">
            <v>0</v>
          </cell>
          <cell r="Y643" t="str">
            <v>EST MODULO CURVO ARAGON (MTX PRETO) D4107 - 2,1x1,4x0,92H</v>
          </cell>
          <cell r="Z643">
            <v>70347.420000000013</v>
          </cell>
          <cell r="AA643">
            <v>0.5</v>
          </cell>
          <cell r="AB643">
            <v>35173.710000000006</v>
          </cell>
          <cell r="AC643" t="str">
            <v>BQ</v>
          </cell>
          <cell r="AD643" t="str">
            <v>SOFA COMPLETO</v>
          </cell>
          <cell r="AE643" t="str">
            <v>VALOR MODULO</v>
          </cell>
          <cell r="AF643">
            <v>29817.49</v>
          </cell>
          <cell r="AG643">
            <v>29817.49</v>
          </cell>
          <cell r="AH643">
            <v>0</v>
          </cell>
          <cell r="AI643">
            <v>70347.420000000013</v>
          </cell>
          <cell r="AJ643" t="str">
            <v>REF: 274730</v>
          </cell>
          <cell r="AK643" t="str">
            <v>VERSAO E TECIDO FORA DE LINHA</v>
          </cell>
          <cell r="AL643">
            <v>274730</v>
          </cell>
          <cell r="AM643" t="str">
            <v>EST MODULO CURVO ARAGON (MTX PRETO) D4107</v>
          </cell>
          <cell r="AN643"/>
          <cell r="AO643">
            <v>2.1</v>
          </cell>
          <cell r="AP643">
            <v>1.4</v>
          </cell>
          <cell r="AQ643">
            <v>0.92</v>
          </cell>
          <cell r="AR643">
            <v>0</v>
          </cell>
          <cell r="AS643" t="str">
            <v>EST MODULO CURVO ARAGON (MTX PRETO) D4107 - 2,1x1,4x0,92H</v>
          </cell>
          <cell r="AT643">
            <v>29817.49</v>
          </cell>
          <cell r="AU643">
            <v>29817.49</v>
          </cell>
          <cell r="AV643">
            <v>29817.49</v>
          </cell>
          <cell r="AW643">
            <v>0</v>
          </cell>
          <cell r="AX643">
            <v>29817.49</v>
          </cell>
          <cell r="AY643">
            <v>0</v>
          </cell>
          <cell r="AZ643"/>
          <cell r="BA643" t="str">
            <v/>
          </cell>
          <cell r="BB643"/>
          <cell r="BC643"/>
          <cell r="BD643"/>
          <cell r="BE643" t="str">
            <v/>
          </cell>
          <cell r="BF643">
            <v>0</v>
          </cell>
          <cell r="BG643" t="str">
            <v/>
          </cell>
          <cell r="BH643" t="str">
            <v/>
          </cell>
          <cell r="BI643">
            <v>12</v>
          </cell>
          <cell r="BJ643" t="str">
            <v>0</v>
          </cell>
          <cell r="BK643">
            <v>0</v>
          </cell>
          <cell r="BL643">
            <v>0</v>
          </cell>
          <cell r="BM643"/>
          <cell r="BN643"/>
          <cell r="BO643"/>
          <cell r="BP643"/>
          <cell r="BR643" t="str">
            <v>LC PE</v>
          </cell>
          <cell r="BT643" t="str">
            <v/>
          </cell>
          <cell r="BU643" t="str">
            <v/>
          </cell>
        </row>
        <row r="644">
          <cell r="H644">
            <v>0</v>
          </cell>
          <cell r="O644">
            <v>274728</v>
          </cell>
          <cell r="P644" t="str">
            <v>2021/120-0107-01</v>
          </cell>
          <cell r="Q644" t="str">
            <v>EST MODULO BRACO ESQ ARAGON (1AS) (BC10) (MTX PRETO) D4107</v>
          </cell>
          <cell r="R644">
            <v>4.2</v>
          </cell>
          <cell r="S644">
            <v>2.6</v>
          </cell>
          <cell r="T644">
            <v>0.92</v>
          </cell>
          <cell r="U644">
            <v>1.1000000000000001</v>
          </cell>
          <cell r="V644">
            <v>1</v>
          </cell>
          <cell r="W644">
            <v>0.92</v>
          </cell>
          <cell r="X644">
            <v>0</v>
          </cell>
          <cell r="Y644" t="str">
            <v>EST MODULO BRACO ESQ ARAGON (1AS) (BC10) (MTX PRETO) D4107 - 1,1x1x0,92H</v>
          </cell>
          <cell r="Z644">
            <v>70347.420000000013</v>
          </cell>
          <cell r="AA644">
            <v>0.5</v>
          </cell>
          <cell r="AB644">
            <v>35173.710000000006</v>
          </cell>
          <cell r="AC644" t="str">
            <v>BQ</v>
          </cell>
          <cell r="AD644" t="str">
            <v>SOFA COMPLETO</v>
          </cell>
          <cell r="AE644" t="str">
            <v>VALOR MODULO</v>
          </cell>
          <cell r="AF644">
            <v>16856.04</v>
          </cell>
          <cell r="AG644">
            <v>16856.04</v>
          </cell>
          <cell r="AH644">
            <v>0</v>
          </cell>
          <cell r="AI644">
            <v>70347.420000000013</v>
          </cell>
          <cell r="AJ644" t="str">
            <v>REF: 274728</v>
          </cell>
          <cell r="AK644" t="str">
            <v>VERSAO E TECIDO FORA DE LINHA</v>
          </cell>
          <cell r="AL644">
            <v>274728</v>
          </cell>
          <cell r="AM644" t="str">
            <v>EST MODULO BRACO ESQ ARAGON (1AS) (BC10) (MTX PRETO) D4107</v>
          </cell>
          <cell r="AN644"/>
          <cell r="AO644">
            <v>1.1000000000000001</v>
          </cell>
          <cell r="AP644">
            <v>1</v>
          </cell>
          <cell r="AQ644">
            <v>0.92</v>
          </cell>
          <cell r="AR644">
            <v>0</v>
          </cell>
          <cell r="AS644" t="str">
            <v>EST MODULO BRACO ESQ ARAGON (1AS) (BC10) (MTX PRETO) D4107 - 1,1x1x0,92H</v>
          </cell>
          <cell r="AT644">
            <v>16856.04</v>
          </cell>
          <cell r="AU644">
            <v>16856.04</v>
          </cell>
          <cell r="AV644">
            <v>16856.04</v>
          </cell>
          <cell r="AW644">
            <v>0</v>
          </cell>
          <cell r="AX644">
            <v>16856.04</v>
          </cell>
          <cell r="AY644">
            <v>0</v>
          </cell>
          <cell r="AZ644"/>
          <cell r="BA644" t="str">
            <v/>
          </cell>
          <cell r="BB644"/>
          <cell r="BC644"/>
          <cell r="BD644"/>
          <cell r="BE644" t="str">
            <v/>
          </cell>
          <cell r="BF644">
            <v>0</v>
          </cell>
          <cell r="BG644" t="str">
            <v/>
          </cell>
          <cell r="BH644" t="str">
            <v/>
          </cell>
          <cell r="BI644">
            <v>12</v>
          </cell>
          <cell r="BJ644" t="str">
            <v>0</v>
          </cell>
          <cell r="BK644">
            <v>0</v>
          </cell>
          <cell r="BL644">
            <v>0</v>
          </cell>
          <cell r="BM644"/>
          <cell r="BN644"/>
          <cell r="BO644"/>
          <cell r="BP644"/>
          <cell r="BR644" t="str">
            <v>LC PE</v>
          </cell>
          <cell r="BT644" t="str">
            <v/>
          </cell>
          <cell r="BU644" t="str">
            <v/>
          </cell>
        </row>
        <row r="645">
          <cell r="H645">
            <v>0</v>
          </cell>
          <cell r="O645">
            <v>270737</v>
          </cell>
          <cell r="P645" t="str">
            <v>2020/338-0076-01</v>
          </cell>
          <cell r="Q645" t="str">
            <v>EST MODULO CANTO JOPLIN FX B2109</v>
          </cell>
          <cell r="R645">
            <v>3.7</v>
          </cell>
          <cell r="S645">
            <v>2.8</v>
          </cell>
          <cell r="T645">
            <v>0.84</v>
          </cell>
          <cell r="U645">
            <v>0.9</v>
          </cell>
          <cell r="V645">
            <v>0.9</v>
          </cell>
          <cell r="W645">
            <v>0.84</v>
          </cell>
          <cell r="X645">
            <v>0</v>
          </cell>
          <cell r="Y645" t="str">
            <v>EST MODULO CANTO JOPLIN FX B2109 - 0,9x0,9x0,84H</v>
          </cell>
          <cell r="Z645">
            <v>40556.590000000004</v>
          </cell>
          <cell r="AA645">
            <v>0.35</v>
          </cell>
          <cell r="AB645">
            <v>26361.783500000005</v>
          </cell>
          <cell r="AC645" t="str">
            <v>CA</v>
          </cell>
          <cell r="AD645" t="str">
            <v>SOFA COMPLETO</v>
          </cell>
          <cell r="AE645" t="str">
            <v>VALOR MODULO</v>
          </cell>
          <cell r="AF645">
            <v>6816.05</v>
          </cell>
          <cell r="AG645">
            <v>6816.05</v>
          </cell>
          <cell r="AH645">
            <v>0</v>
          </cell>
          <cell r="AI645">
            <v>40556.590000000004</v>
          </cell>
          <cell r="AJ645" t="str">
            <v>REF: 284928</v>
          </cell>
          <cell r="AK645" t="str">
            <v>REVESTIMENTO FORA DE LINHA</v>
          </cell>
          <cell r="AL645">
            <v>284928</v>
          </cell>
          <cell r="AM645" t="str">
            <v>MODULO CANTO JOPLIN (FX B)</v>
          </cell>
          <cell r="AN645"/>
          <cell r="AO645">
            <v>0.9</v>
          </cell>
          <cell r="AP645">
            <v>0.9</v>
          </cell>
          <cell r="AQ645">
            <v>0.84</v>
          </cell>
          <cell r="AR645">
            <v>0</v>
          </cell>
          <cell r="AS645" t="str">
            <v>MODULO CANTO JOPLIN (FX B) - 0,9x0,9x0,84H</v>
          </cell>
          <cell r="AT645">
            <v>6816.05</v>
          </cell>
          <cell r="AU645">
            <v>6816.05</v>
          </cell>
          <cell r="AV645">
            <v>6816.05</v>
          </cell>
          <cell r="AW645">
            <v>0</v>
          </cell>
          <cell r="AX645">
            <v>6816.05</v>
          </cell>
          <cell r="AY645">
            <v>0</v>
          </cell>
          <cell r="AZ645"/>
          <cell r="BA645" t="str">
            <v/>
          </cell>
          <cell r="BB645"/>
          <cell r="BC645"/>
          <cell r="BD645"/>
          <cell r="BE645" t="str">
            <v/>
          </cell>
          <cell r="BF645">
            <v>0</v>
          </cell>
          <cell r="BG645" t="str">
            <v/>
          </cell>
          <cell r="BH645" t="str">
            <v/>
          </cell>
          <cell r="BI645">
            <v>12</v>
          </cell>
          <cell r="BJ645" t="str">
            <v>0</v>
          </cell>
          <cell r="BK645">
            <v>0</v>
          </cell>
          <cell r="BL645">
            <v>0</v>
          </cell>
          <cell r="BM645"/>
          <cell r="BN645"/>
          <cell r="BO645"/>
          <cell r="BP645"/>
          <cell r="BR645" t="str">
            <v>L CENTER</v>
          </cell>
          <cell r="BT645" t="str">
            <v/>
          </cell>
          <cell r="BU645" t="str">
            <v/>
          </cell>
        </row>
        <row r="646">
          <cell r="H646">
            <v>0</v>
          </cell>
          <cell r="O646">
            <v>270736</v>
          </cell>
          <cell r="P646" t="str">
            <v>2020/338-0073-01</v>
          </cell>
          <cell r="Q646" t="str">
            <v>EST MODULO S/BRACO JOPLIN FX B2109</v>
          </cell>
          <cell r="R646">
            <v>3.7</v>
          </cell>
          <cell r="S646">
            <v>2.8</v>
          </cell>
          <cell r="T646">
            <v>0.84</v>
          </cell>
          <cell r="U646">
            <v>0.9</v>
          </cell>
          <cell r="V646">
            <v>0.9</v>
          </cell>
          <cell r="W646">
            <v>0.84</v>
          </cell>
          <cell r="X646">
            <v>0</v>
          </cell>
          <cell r="Y646" t="str">
            <v>EST MODULO S/BRACO JOPLIN FX B2109 - 0,9x0,9x0,84H</v>
          </cell>
          <cell r="Z646">
            <v>40556.590000000004</v>
          </cell>
          <cell r="AA646">
            <v>0.35</v>
          </cell>
          <cell r="AB646">
            <v>26361.783500000005</v>
          </cell>
          <cell r="AC646" t="str">
            <v>CA</v>
          </cell>
          <cell r="AD646" t="str">
            <v>SOFA COMPLETO</v>
          </cell>
          <cell r="AE646" t="str">
            <v>VALOR MODULO</v>
          </cell>
          <cell r="AF646">
            <v>6372.04</v>
          </cell>
          <cell r="AG646">
            <v>6372.04</v>
          </cell>
          <cell r="AH646">
            <v>0</v>
          </cell>
          <cell r="AI646">
            <v>40556.590000000004</v>
          </cell>
          <cell r="AJ646" t="str">
            <v>REF: 284940</v>
          </cell>
          <cell r="AK646" t="str">
            <v>REVESTIMENTO FORA DE LINHA</v>
          </cell>
          <cell r="AL646">
            <v>284940</v>
          </cell>
          <cell r="AM646" t="str">
            <v>MODULO S/BRACO JOPLIN (FX B)</v>
          </cell>
          <cell r="AN646"/>
          <cell r="AO646">
            <v>0.9</v>
          </cell>
          <cell r="AP646">
            <v>0.9</v>
          </cell>
          <cell r="AQ646">
            <v>0.84</v>
          </cell>
          <cell r="AR646">
            <v>0</v>
          </cell>
          <cell r="AS646" t="str">
            <v>MODULO S/BRACO JOPLIN (FX B) - 0,9x0,9x0,84H</v>
          </cell>
          <cell r="AT646">
            <v>6372.04</v>
          </cell>
          <cell r="AU646">
            <v>6372.04</v>
          </cell>
          <cell r="AV646">
            <v>6372.04</v>
          </cell>
          <cell r="AW646">
            <v>0</v>
          </cell>
          <cell r="AX646">
            <v>6372.04</v>
          </cell>
          <cell r="AY646">
            <v>0</v>
          </cell>
          <cell r="AZ646"/>
          <cell r="BA646" t="str">
            <v/>
          </cell>
          <cell r="BB646"/>
          <cell r="BC646"/>
          <cell r="BD646"/>
          <cell r="BE646" t="str">
            <v/>
          </cell>
          <cell r="BF646">
            <v>0</v>
          </cell>
          <cell r="BG646" t="str">
            <v/>
          </cell>
          <cell r="BH646" t="str">
            <v/>
          </cell>
          <cell r="BI646">
            <v>12</v>
          </cell>
          <cell r="BJ646" t="str">
            <v>0</v>
          </cell>
          <cell r="BK646">
            <v>0</v>
          </cell>
          <cell r="BL646">
            <v>0</v>
          </cell>
          <cell r="BM646"/>
          <cell r="BN646"/>
          <cell r="BO646"/>
          <cell r="BP646"/>
          <cell r="BR646" t="str">
            <v>L CENTER</v>
          </cell>
          <cell r="BT646" t="str">
            <v/>
          </cell>
          <cell r="BU646" t="str">
            <v/>
          </cell>
        </row>
        <row r="647">
          <cell r="H647">
            <v>0</v>
          </cell>
          <cell r="O647">
            <v>270736</v>
          </cell>
          <cell r="P647" t="str">
            <v>2020/338-0074-01</v>
          </cell>
          <cell r="Q647" t="str">
            <v>EST MODULO S/BRACO JOPLIN FX B2109</v>
          </cell>
          <cell r="R647">
            <v>3.7</v>
          </cell>
          <cell r="S647">
            <v>2.8</v>
          </cell>
          <cell r="T647">
            <v>0.84</v>
          </cell>
          <cell r="U647">
            <v>0.9</v>
          </cell>
          <cell r="V647">
            <v>0.9</v>
          </cell>
          <cell r="W647">
            <v>0.84</v>
          </cell>
          <cell r="X647">
            <v>0</v>
          </cell>
          <cell r="Y647" t="str">
            <v>EST MODULO S/BRACO JOPLIN FX B2109 - 0,9x0,9x0,84H</v>
          </cell>
          <cell r="Z647">
            <v>40556.590000000004</v>
          </cell>
          <cell r="AA647">
            <v>0.35</v>
          </cell>
          <cell r="AB647">
            <v>26361.783500000005</v>
          </cell>
          <cell r="AC647" t="str">
            <v>CA</v>
          </cell>
          <cell r="AD647" t="str">
            <v>SOFA COMPLETO</v>
          </cell>
          <cell r="AE647" t="str">
            <v>VALOR MODULO</v>
          </cell>
          <cell r="AF647">
            <v>6372.04</v>
          </cell>
          <cell r="AG647">
            <v>6372.04</v>
          </cell>
          <cell r="AH647">
            <v>0</v>
          </cell>
          <cell r="AI647">
            <v>40556.590000000004</v>
          </cell>
          <cell r="AJ647" t="str">
            <v>REF: 284940</v>
          </cell>
          <cell r="AK647" t="str">
            <v>REVESTIMENTO FORA DE LINHA</v>
          </cell>
          <cell r="AL647">
            <v>284940</v>
          </cell>
          <cell r="AM647" t="str">
            <v>MODULO S/BRACO JOPLIN (FX B)</v>
          </cell>
          <cell r="AN647"/>
          <cell r="AO647">
            <v>0.9</v>
          </cell>
          <cell r="AP647">
            <v>0.9</v>
          </cell>
          <cell r="AQ647">
            <v>0.84</v>
          </cell>
          <cell r="AR647">
            <v>0</v>
          </cell>
          <cell r="AS647" t="str">
            <v>MODULO S/BRACO JOPLIN (FX B) - 0,9x0,9x0,84H</v>
          </cell>
          <cell r="AT647">
            <v>6372.04</v>
          </cell>
          <cell r="AU647">
            <v>6372.04</v>
          </cell>
          <cell r="AV647">
            <v>6372.04</v>
          </cell>
          <cell r="AW647">
            <v>0</v>
          </cell>
          <cell r="AX647">
            <v>6372.04</v>
          </cell>
          <cell r="AY647">
            <v>0</v>
          </cell>
          <cell r="AZ647"/>
          <cell r="BA647" t="str">
            <v/>
          </cell>
          <cell r="BB647"/>
          <cell r="BC647"/>
          <cell r="BD647"/>
          <cell r="BE647" t="str">
            <v/>
          </cell>
          <cell r="BF647">
            <v>0</v>
          </cell>
          <cell r="BG647" t="str">
            <v/>
          </cell>
          <cell r="BH647" t="str">
            <v/>
          </cell>
          <cell r="BI647">
            <v>12</v>
          </cell>
          <cell r="BJ647" t="str">
            <v>0</v>
          </cell>
          <cell r="BK647">
            <v>0</v>
          </cell>
          <cell r="BL647">
            <v>0</v>
          </cell>
          <cell r="BM647"/>
          <cell r="BN647"/>
          <cell r="BO647"/>
          <cell r="BP647"/>
          <cell r="BR647" t="str">
            <v>L CENTER</v>
          </cell>
          <cell r="BT647" t="str">
            <v/>
          </cell>
          <cell r="BU647" t="str">
            <v/>
          </cell>
        </row>
        <row r="648">
          <cell r="H648">
            <v>0</v>
          </cell>
          <cell r="O648">
            <v>270736</v>
          </cell>
          <cell r="P648" t="str">
            <v>2020/338-0075-01</v>
          </cell>
          <cell r="Q648" t="str">
            <v>EST MODULO S/BRACO JOPLIN FX B2109</v>
          </cell>
          <cell r="R648">
            <v>3.7</v>
          </cell>
          <cell r="S648">
            <v>2.8</v>
          </cell>
          <cell r="T648">
            <v>0.84</v>
          </cell>
          <cell r="U648">
            <v>0.9</v>
          </cell>
          <cell r="V648">
            <v>0.9</v>
          </cell>
          <cell r="W648">
            <v>0.84</v>
          </cell>
          <cell r="X648">
            <v>0</v>
          </cell>
          <cell r="Y648" t="str">
            <v>EST MODULO S/BRACO JOPLIN FX B2109 - 0,9x0,9x0,84H</v>
          </cell>
          <cell r="Z648">
            <v>40556.590000000004</v>
          </cell>
          <cell r="AA648">
            <v>0.35</v>
          </cell>
          <cell r="AB648">
            <v>26361.783500000005</v>
          </cell>
          <cell r="AC648" t="str">
            <v>CA</v>
          </cell>
          <cell r="AD648" t="str">
            <v>SOFA COMPLETO</v>
          </cell>
          <cell r="AE648" t="str">
            <v>VALOR MODULO</v>
          </cell>
          <cell r="AF648">
            <v>6372.04</v>
          </cell>
          <cell r="AG648">
            <v>6372.04</v>
          </cell>
          <cell r="AH648">
            <v>0</v>
          </cell>
          <cell r="AI648">
            <v>40556.590000000004</v>
          </cell>
          <cell r="AJ648" t="str">
            <v>REF: 284940</v>
          </cell>
          <cell r="AK648" t="str">
            <v>REVESTIMENTO FORA DE LINHA</v>
          </cell>
          <cell r="AL648">
            <v>284940</v>
          </cell>
          <cell r="AM648" t="str">
            <v>MODULO S/BRACO JOPLIN (FX B)</v>
          </cell>
          <cell r="AN648"/>
          <cell r="AO648">
            <v>0.9</v>
          </cell>
          <cell r="AP648">
            <v>0.9</v>
          </cell>
          <cell r="AQ648">
            <v>0.84</v>
          </cell>
          <cell r="AR648">
            <v>0</v>
          </cell>
          <cell r="AS648" t="str">
            <v>MODULO S/BRACO JOPLIN (FX B) - 0,9x0,9x0,84H</v>
          </cell>
          <cell r="AT648">
            <v>6372.04</v>
          </cell>
          <cell r="AU648">
            <v>6372.04</v>
          </cell>
          <cell r="AV648">
            <v>6372.04</v>
          </cell>
          <cell r="AW648">
            <v>0</v>
          </cell>
          <cell r="AX648">
            <v>6372.04</v>
          </cell>
          <cell r="AY648">
            <v>0</v>
          </cell>
          <cell r="AZ648"/>
          <cell r="BA648" t="str">
            <v/>
          </cell>
          <cell r="BB648"/>
          <cell r="BC648"/>
          <cell r="BD648"/>
          <cell r="BE648" t="str">
            <v/>
          </cell>
          <cell r="BF648">
            <v>0</v>
          </cell>
          <cell r="BG648" t="str">
            <v/>
          </cell>
          <cell r="BH648" t="str">
            <v/>
          </cell>
          <cell r="BI648">
            <v>12</v>
          </cell>
          <cell r="BJ648" t="str">
            <v>0</v>
          </cell>
          <cell r="BK648">
            <v>0</v>
          </cell>
          <cell r="BL648">
            <v>0</v>
          </cell>
          <cell r="BM648"/>
          <cell r="BN648"/>
          <cell r="BO648"/>
          <cell r="BP648"/>
          <cell r="BR648" t="str">
            <v>L CENTER</v>
          </cell>
          <cell r="BT648" t="str">
            <v/>
          </cell>
          <cell r="BU648" t="str">
            <v/>
          </cell>
        </row>
        <row r="649">
          <cell r="H649">
            <v>0</v>
          </cell>
          <cell r="O649">
            <v>270735</v>
          </cell>
          <cell r="P649" t="str">
            <v>2020/338-0072-01</v>
          </cell>
          <cell r="Q649" t="str">
            <v>EST MODULO BRACO ESQUERDO JOPLIN FX B2109</v>
          </cell>
          <cell r="R649">
            <v>3.7</v>
          </cell>
          <cell r="S649">
            <v>2.8</v>
          </cell>
          <cell r="T649">
            <v>0.84</v>
          </cell>
          <cell r="U649">
            <v>1</v>
          </cell>
          <cell r="V649">
            <v>0.9</v>
          </cell>
          <cell r="W649">
            <v>0.84</v>
          </cell>
          <cell r="X649">
            <v>0</v>
          </cell>
          <cell r="Y649" t="str">
            <v>EST MODULO BRACO ESQUERDO JOPLIN FX B2109 - 1x0,9x0,84H</v>
          </cell>
          <cell r="Z649">
            <v>40556.590000000004</v>
          </cell>
          <cell r="AA649">
            <v>0.35</v>
          </cell>
          <cell r="AB649">
            <v>26361.783500000005</v>
          </cell>
          <cell r="AC649" t="str">
            <v>CA</v>
          </cell>
          <cell r="AD649" t="str">
            <v>SOFA COMPLETO</v>
          </cell>
          <cell r="AE649" t="str">
            <v>VALOR MODULO</v>
          </cell>
          <cell r="AF649">
            <v>7312.21</v>
          </cell>
          <cell r="AG649">
            <v>7312.21</v>
          </cell>
          <cell r="AH649">
            <v>0</v>
          </cell>
          <cell r="AI649">
            <v>40556.590000000004</v>
          </cell>
          <cell r="AJ649" t="str">
            <v>REF: 284868</v>
          </cell>
          <cell r="AK649" t="str">
            <v>REVESTIMENTO FORA DE LINHA</v>
          </cell>
          <cell r="AL649">
            <v>284868</v>
          </cell>
          <cell r="AM649" t="str">
            <v>MODULO BRACO JOPLIN (FX B)</v>
          </cell>
          <cell r="AN649"/>
          <cell r="AO649">
            <v>1</v>
          </cell>
          <cell r="AP649">
            <v>0.9</v>
          </cell>
          <cell r="AQ649">
            <v>0.84</v>
          </cell>
          <cell r="AR649">
            <v>0</v>
          </cell>
          <cell r="AS649" t="str">
            <v>MODULO BRACO JOPLIN (FX B) - 1x0,9x0,84H</v>
          </cell>
          <cell r="AT649">
            <v>7312.21</v>
          </cell>
          <cell r="AU649">
            <v>7312.21</v>
          </cell>
          <cell r="AV649">
            <v>7312.21</v>
          </cell>
          <cell r="AW649">
            <v>0</v>
          </cell>
          <cell r="AX649">
            <v>7312.21</v>
          </cell>
          <cell r="AY649">
            <v>0</v>
          </cell>
          <cell r="AZ649"/>
          <cell r="BA649" t="str">
            <v/>
          </cell>
          <cell r="BB649"/>
          <cell r="BC649"/>
          <cell r="BD649"/>
          <cell r="BE649" t="str">
            <v/>
          </cell>
          <cell r="BF649">
            <v>0</v>
          </cell>
          <cell r="BG649" t="str">
            <v/>
          </cell>
          <cell r="BH649" t="str">
            <v/>
          </cell>
          <cell r="BI649">
            <v>12</v>
          </cell>
          <cell r="BJ649" t="str">
            <v>0</v>
          </cell>
          <cell r="BK649">
            <v>0</v>
          </cell>
          <cell r="BL649">
            <v>0</v>
          </cell>
          <cell r="BM649"/>
          <cell r="BN649"/>
          <cell r="BO649"/>
          <cell r="BP649"/>
          <cell r="BR649" t="str">
            <v>L CENTER</v>
          </cell>
          <cell r="BT649" t="str">
            <v/>
          </cell>
          <cell r="BU649" t="str">
            <v/>
          </cell>
        </row>
        <row r="650">
          <cell r="H650">
            <v>0</v>
          </cell>
          <cell r="O650">
            <v>270734</v>
          </cell>
          <cell r="P650" t="str">
            <v>2020/338-0071-01</v>
          </cell>
          <cell r="Q650" t="str">
            <v>EST MODULO BRACO DIREITO JOPLIN FX B2109</v>
          </cell>
          <cell r="R650">
            <v>3.7</v>
          </cell>
          <cell r="S650">
            <v>2.8</v>
          </cell>
          <cell r="T650">
            <v>0.84</v>
          </cell>
          <cell r="U650">
            <v>1</v>
          </cell>
          <cell r="V650">
            <v>0.9</v>
          </cell>
          <cell r="W650">
            <v>0.84</v>
          </cell>
          <cell r="X650">
            <v>0</v>
          </cell>
          <cell r="Y650" t="str">
            <v>EST MODULO BRACO DIREITO JOPLIN FX B2109 - 1x0,9x0,84H</v>
          </cell>
          <cell r="Z650">
            <v>40556.590000000004</v>
          </cell>
          <cell r="AA650">
            <v>0.35</v>
          </cell>
          <cell r="AB650">
            <v>26361.783500000005</v>
          </cell>
          <cell r="AC650" t="str">
            <v>CA</v>
          </cell>
          <cell r="AD650" t="str">
            <v>SOFA COMPLETO</v>
          </cell>
          <cell r="AE650" t="str">
            <v>VALOR MODULO</v>
          </cell>
          <cell r="AF650">
            <v>7312.21</v>
          </cell>
          <cell r="AG650">
            <v>7312.21</v>
          </cell>
          <cell r="AH650">
            <v>0</v>
          </cell>
          <cell r="AI650">
            <v>40556.590000000004</v>
          </cell>
          <cell r="AJ650" t="str">
            <v>REF: 284868</v>
          </cell>
          <cell r="AK650" t="str">
            <v>REVESTIMENTO FORA DE LINHA</v>
          </cell>
          <cell r="AL650">
            <v>284868</v>
          </cell>
          <cell r="AM650" t="str">
            <v>MODULO BRACO JOPLIN (FX B)</v>
          </cell>
          <cell r="AN650"/>
          <cell r="AO650">
            <v>1</v>
          </cell>
          <cell r="AP650">
            <v>0.9</v>
          </cell>
          <cell r="AQ650">
            <v>0.84</v>
          </cell>
          <cell r="AR650">
            <v>0</v>
          </cell>
          <cell r="AS650" t="str">
            <v>MODULO BRACO JOPLIN (FX B) - 1x0,9x0,84H</v>
          </cell>
          <cell r="AT650">
            <v>7312.21</v>
          </cell>
          <cell r="AU650">
            <v>7312.21</v>
          </cell>
          <cell r="AV650">
            <v>7312.21</v>
          </cell>
          <cell r="AW650">
            <v>0</v>
          </cell>
          <cell r="AX650">
            <v>7312.21</v>
          </cell>
          <cell r="AY650">
            <v>0</v>
          </cell>
          <cell r="AZ650"/>
          <cell r="BA650" t="str">
            <v/>
          </cell>
          <cell r="BB650"/>
          <cell r="BC650"/>
          <cell r="BD650"/>
          <cell r="BE650" t="str">
            <v/>
          </cell>
          <cell r="BF650">
            <v>0</v>
          </cell>
          <cell r="BG650" t="str">
            <v/>
          </cell>
          <cell r="BH650" t="str">
            <v/>
          </cell>
          <cell r="BI650">
            <v>12</v>
          </cell>
          <cell r="BJ650" t="str">
            <v>0</v>
          </cell>
          <cell r="BK650">
            <v>0</v>
          </cell>
          <cell r="BL650">
            <v>0</v>
          </cell>
          <cell r="BM650"/>
          <cell r="BN650"/>
          <cell r="BO650"/>
          <cell r="BP650"/>
          <cell r="BR650" t="str">
            <v>L CENTER</v>
          </cell>
          <cell r="BT650" t="str">
            <v/>
          </cell>
          <cell r="BU650" t="str">
            <v/>
          </cell>
        </row>
        <row r="651">
          <cell r="H651">
            <v>0</v>
          </cell>
          <cell r="O651">
            <v>353141</v>
          </cell>
          <cell r="P651" t="str">
            <v>2022/262-0057-01</v>
          </cell>
          <cell r="Q651" t="str">
            <v>EST MODULO CHAISE BRACO DIR TARANTO TC B2206/VRNZ EBNZ</v>
          </cell>
          <cell r="R651">
            <v>3.2</v>
          </cell>
          <cell r="S651">
            <v>1.6</v>
          </cell>
          <cell r="T651">
            <v>0.95</v>
          </cell>
          <cell r="U651">
            <v>1.2</v>
          </cell>
          <cell r="V651">
            <v>1.6</v>
          </cell>
          <cell r="W651">
            <v>0.95</v>
          </cell>
          <cell r="X651">
            <v>0</v>
          </cell>
          <cell r="Y651" t="str">
            <v>EST MODULO CHAISE BRACO DIR TARANTO TC B2206/VRNZ EBNZ - 1,2x1,6x0,95H</v>
          </cell>
          <cell r="Z651">
            <v>48022.009999999995</v>
          </cell>
          <cell r="AA651">
            <v>0.35</v>
          </cell>
          <cell r="AB651">
            <v>31214.306499999999</v>
          </cell>
          <cell r="AC651" t="str">
            <v>EW</v>
          </cell>
          <cell r="AD651" t="str">
            <v>SOFA COMPLETO</v>
          </cell>
          <cell r="AE651" t="str">
            <v>VALOR MODULO</v>
          </cell>
          <cell r="AF651">
            <v>15799.88</v>
          </cell>
          <cell r="AG651">
            <v>15799.88</v>
          </cell>
          <cell r="AH651">
            <v>0</v>
          </cell>
          <cell r="AI651">
            <v>48022.009999999995</v>
          </cell>
          <cell r="AJ651" t="str">
            <v>REF: 286787</v>
          </cell>
          <cell r="AK651"/>
          <cell r="AL651">
            <v>286787</v>
          </cell>
          <cell r="AM651" t="str">
            <v>MODULO CHAISE BRACO TARANTO (FX B)</v>
          </cell>
          <cell r="AN651"/>
          <cell r="AO651">
            <v>1.2</v>
          </cell>
          <cell r="AP651">
            <v>1.6</v>
          </cell>
          <cell r="AQ651">
            <v>0.95</v>
          </cell>
          <cell r="AR651">
            <v>0</v>
          </cell>
          <cell r="AS651" t="str">
            <v>MODULO CHAISE BRACO TARANTO (FX B) - 1,2x1,6x0,95H</v>
          </cell>
          <cell r="AT651">
            <v>15799.88</v>
          </cell>
          <cell r="AU651">
            <v>15799.88</v>
          </cell>
          <cell r="AV651">
            <v>15799.88</v>
          </cell>
          <cell r="AW651">
            <v>0</v>
          </cell>
          <cell r="AX651">
            <v>15799.88</v>
          </cell>
          <cell r="AY651">
            <v>0</v>
          </cell>
          <cell r="AZ651"/>
          <cell r="BA651" t="str">
            <v/>
          </cell>
          <cell r="BB651"/>
          <cell r="BC651"/>
          <cell r="BD651"/>
          <cell r="BE651" t="str">
            <v/>
          </cell>
          <cell r="BF651">
            <v>0</v>
          </cell>
          <cell r="BG651" t="str">
            <v/>
          </cell>
          <cell r="BH651" t="str">
            <v/>
          </cell>
          <cell r="BI651">
            <v>12</v>
          </cell>
          <cell r="BJ651" t="str">
            <v>0</v>
          </cell>
          <cell r="BK651">
            <v>0</v>
          </cell>
          <cell r="BL651">
            <v>0</v>
          </cell>
          <cell r="BM651"/>
          <cell r="BN651"/>
          <cell r="BO651"/>
          <cell r="BP651"/>
          <cell r="BR651" t="str">
            <v>TEODORO</v>
          </cell>
          <cell r="BS651" t="str">
            <v>353141 | 353140 | 353142</v>
          </cell>
          <cell r="BT651" t="str">
            <v>CLAMI SOFA</v>
          </cell>
          <cell r="BU651" t="str">
            <v>SOFA TARANTO + PUFF</v>
          </cell>
        </row>
        <row r="652">
          <cell r="H652">
            <v>0</v>
          </cell>
          <cell r="O652">
            <v>353140</v>
          </cell>
          <cell r="P652" t="str">
            <v>2022/262-0056-01</v>
          </cell>
          <cell r="Q652" t="str">
            <v>EST MODULO BRACO ESQ TARANTO (2AS) TC B2206/VRNZ EBNZ</v>
          </cell>
          <cell r="R652">
            <v>3.2</v>
          </cell>
          <cell r="S652">
            <v>1.6</v>
          </cell>
          <cell r="T652">
            <v>0.95</v>
          </cell>
          <cell r="U652">
            <v>2</v>
          </cell>
          <cell r="V652">
            <v>1</v>
          </cell>
          <cell r="W652">
            <v>0.95</v>
          </cell>
          <cell r="X652">
            <v>0</v>
          </cell>
          <cell r="Y652" t="str">
            <v>EST MODULO BRACO ESQ TARANTO (2AS) TC B2206/VRNZ EBNZ - 2x1x0,95H</v>
          </cell>
          <cell r="Z652">
            <v>48022.009999999995</v>
          </cell>
          <cell r="AA652">
            <v>0.35</v>
          </cell>
          <cell r="AB652">
            <v>31214.306499999999</v>
          </cell>
          <cell r="AC652" t="str">
            <v>EW</v>
          </cell>
          <cell r="AD652" t="str">
            <v>SOFA COMPLETO + PUFF</v>
          </cell>
          <cell r="AE652" t="str">
            <v>VALOR MODULO</v>
          </cell>
          <cell r="AF652">
            <v>21707.75</v>
          </cell>
          <cell r="AG652">
            <v>21707.75</v>
          </cell>
          <cell r="AH652">
            <v>0</v>
          </cell>
          <cell r="AI652">
            <v>48022.009999999995</v>
          </cell>
          <cell r="AJ652" t="str">
            <v>REF: 286688</v>
          </cell>
          <cell r="AK652"/>
          <cell r="AL652">
            <v>286688</v>
          </cell>
          <cell r="AM652" t="str">
            <v>MODULO BRACO TARANTO (2AS) (FX B)</v>
          </cell>
          <cell r="AN652"/>
          <cell r="AO652">
            <v>2</v>
          </cell>
          <cell r="AP652">
            <v>1</v>
          </cell>
          <cell r="AQ652">
            <v>0.95</v>
          </cell>
          <cell r="AR652">
            <v>0</v>
          </cell>
          <cell r="AS652" t="str">
            <v>MODULO BRACO TARANTO (2AS) (FX B) - 2x1x0,95H</v>
          </cell>
          <cell r="AT652">
            <v>21707.75</v>
          </cell>
          <cell r="AU652">
            <v>21707.75</v>
          </cell>
          <cell r="AV652">
            <v>21707.75</v>
          </cell>
          <cell r="AW652">
            <v>0</v>
          </cell>
          <cell r="AX652">
            <v>21707.759999999998</v>
          </cell>
          <cell r="AY652">
            <v>-9.9999999983992893E-3</v>
          </cell>
          <cell r="AZ652"/>
          <cell r="BA652" t="str">
            <v/>
          </cell>
          <cell r="BB652"/>
          <cell r="BC652"/>
          <cell r="BD652"/>
          <cell r="BE652" t="str">
            <v/>
          </cell>
          <cell r="BF652">
            <v>0</v>
          </cell>
          <cell r="BG652" t="str">
            <v/>
          </cell>
          <cell r="BH652" t="str">
            <v/>
          </cell>
          <cell r="BI652">
            <v>12</v>
          </cell>
          <cell r="BJ652" t="str">
            <v>0</v>
          </cell>
          <cell r="BK652">
            <v>0</v>
          </cell>
          <cell r="BL652">
            <v>0</v>
          </cell>
          <cell r="BM652"/>
          <cell r="BN652"/>
          <cell r="BO652"/>
          <cell r="BP652"/>
          <cell r="BR652" t="str">
            <v>TEODORO</v>
          </cell>
          <cell r="BS652" t="str">
            <v>353141 | 353140 | 353142</v>
          </cell>
          <cell r="BT652" t="str">
            <v>CLAMI SOFA</v>
          </cell>
          <cell r="BU652" t="str">
            <v>SOFA TARANTO + PUFF</v>
          </cell>
        </row>
        <row r="653">
          <cell r="H653">
            <v>0</v>
          </cell>
          <cell r="O653">
            <v>334435</v>
          </cell>
          <cell r="P653" t="str">
            <v>2022/213-0002-01</v>
          </cell>
          <cell r="Q653" t="str">
            <v>EST MODULO BRACO ESQ TARANTO TC E5117/VRNZ TABACO</v>
          </cell>
          <cell r="R653">
            <v>3</v>
          </cell>
          <cell r="S653">
            <v>1</v>
          </cell>
          <cell r="T653">
            <v>0.95</v>
          </cell>
          <cell r="U653">
            <v>1.5</v>
          </cell>
          <cell r="V653">
            <v>1</v>
          </cell>
          <cell r="W653">
            <v>0.95</v>
          </cell>
          <cell r="X653">
            <v>0</v>
          </cell>
          <cell r="Y653" t="str">
            <v>EST MODULO BRACO ESQ TARANTO TC E5117/VRNZ TABACO - 1,5x1x0,95H</v>
          </cell>
          <cell r="Z653">
            <v>40756.26</v>
          </cell>
          <cell r="AA653">
            <v>0.35</v>
          </cell>
          <cell r="AB653">
            <v>26491.569000000003</v>
          </cell>
          <cell r="AC653" t="str">
            <v>EX</v>
          </cell>
          <cell r="AD653" t="str">
            <v>SOFA COMPLETO</v>
          </cell>
          <cell r="AE653" t="str">
            <v>VALOR MODULO</v>
          </cell>
          <cell r="AF653">
            <v>20378.13</v>
          </cell>
          <cell r="AG653">
            <v>20378.13</v>
          </cell>
          <cell r="AH653">
            <v>0</v>
          </cell>
          <cell r="AI653">
            <v>40756.26</v>
          </cell>
          <cell r="AJ653" t="str">
            <v>REF: 286655</v>
          </cell>
          <cell r="AK653" t="str">
            <v>VRNZ TABACO FORA DE LINHA</v>
          </cell>
          <cell r="AL653">
            <v>286655</v>
          </cell>
          <cell r="AM653" t="str">
            <v>MODULO BRACO TARANTO (FX E)</v>
          </cell>
          <cell r="AN653"/>
          <cell r="AO653">
            <v>1.5</v>
          </cell>
          <cell r="AP653">
            <v>1</v>
          </cell>
          <cell r="AQ653">
            <v>0.95</v>
          </cell>
          <cell r="AR653">
            <v>0</v>
          </cell>
          <cell r="AS653" t="str">
            <v>MODULO BRACO TARANTO (FX E) - 1,5x1x0,95H</v>
          </cell>
          <cell r="AT653">
            <v>20378.13</v>
          </cell>
          <cell r="AU653">
            <v>20378.13</v>
          </cell>
          <cell r="AV653">
            <v>20378.13</v>
          </cell>
          <cell r="AW653">
            <v>0</v>
          </cell>
          <cell r="AX653">
            <v>20378.14</v>
          </cell>
          <cell r="AY653">
            <v>-9.9999999983992893E-3</v>
          </cell>
          <cell r="AZ653"/>
          <cell r="BA653" t="str">
            <v/>
          </cell>
          <cell r="BB653"/>
          <cell r="BC653"/>
          <cell r="BD653"/>
          <cell r="BE653" t="str">
            <v/>
          </cell>
          <cell r="BF653">
            <v>0</v>
          </cell>
          <cell r="BG653" t="str">
            <v/>
          </cell>
          <cell r="BH653" t="str">
            <v/>
          </cell>
          <cell r="BI653">
            <v>12</v>
          </cell>
          <cell r="BJ653" t="str">
            <v>0</v>
          </cell>
          <cell r="BK653">
            <v>0</v>
          </cell>
          <cell r="BL653">
            <v>0</v>
          </cell>
          <cell r="BM653"/>
          <cell r="BN653"/>
          <cell r="BO653"/>
          <cell r="BP653"/>
          <cell r="BR653" t="str">
            <v>GABRIEL</v>
          </cell>
          <cell r="BT653" t="str">
            <v/>
          </cell>
          <cell r="BU653" t="str">
            <v/>
          </cell>
        </row>
        <row r="654">
          <cell r="H654">
            <v>0</v>
          </cell>
          <cell r="O654">
            <v>334434</v>
          </cell>
          <cell r="P654" t="str">
            <v>2022/213-0001-01</v>
          </cell>
          <cell r="Q654" t="str">
            <v>EST MODULO BRACO DIR TARANTO TC E5117/VRNZ TABACO</v>
          </cell>
          <cell r="R654">
            <v>3</v>
          </cell>
          <cell r="S654">
            <v>1</v>
          </cell>
          <cell r="T654">
            <v>0.95</v>
          </cell>
          <cell r="U654">
            <v>1.5</v>
          </cell>
          <cell r="V654">
            <v>1</v>
          </cell>
          <cell r="W654">
            <v>0.95</v>
          </cell>
          <cell r="X654">
            <v>0</v>
          </cell>
          <cell r="Y654" t="str">
            <v>EST MODULO BRACO DIR TARANTO TC E5117/VRNZ TABACO - 1,5x1x0,95H</v>
          </cell>
          <cell r="Z654">
            <v>40756.26</v>
          </cell>
          <cell r="AA654">
            <v>0.35</v>
          </cell>
          <cell r="AB654">
            <v>26491.569000000003</v>
          </cell>
          <cell r="AC654" t="str">
            <v>EX</v>
          </cell>
          <cell r="AD654" t="str">
            <v>SOFA COMPLETO</v>
          </cell>
          <cell r="AE654" t="str">
            <v>VALOR MODULO</v>
          </cell>
          <cell r="AF654">
            <v>20378.13</v>
          </cell>
          <cell r="AG654">
            <v>20378.13</v>
          </cell>
          <cell r="AH654">
            <v>0</v>
          </cell>
          <cell r="AI654">
            <v>40756.26</v>
          </cell>
          <cell r="AJ654" t="str">
            <v>REF: 286655</v>
          </cell>
          <cell r="AK654" t="str">
            <v>VRNZ TABACO FORA DE LINHA</v>
          </cell>
          <cell r="AL654">
            <v>286655</v>
          </cell>
          <cell r="AM654" t="str">
            <v>MODULO BRACO TARANTO (FX E)</v>
          </cell>
          <cell r="AN654"/>
          <cell r="AO654">
            <v>1.5</v>
          </cell>
          <cell r="AP654">
            <v>1</v>
          </cell>
          <cell r="AQ654">
            <v>0.95</v>
          </cell>
          <cell r="AR654">
            <v>0</v>
          </cell>
          <cell r="AS654" t="str">
            <v>MODULO BRACO TARANTO (FX E) - 1,5x1x0,95H</v>
          </cell>
          <cell r="AT654">
            <v>20378.13</v>
          </cell>
          <cell r="AU654">
            <v>20378.13</v>
          </cell>
          <cell r="AV654">
            <v>20378.13</v>
          </cell>
          <cell r="AW654">
            <v>0</v>
          </cell>
          <cell r="AX654">
            <v>20378.14</v>
          </cell>
          <cell r="AY654">
            <v>-9.9999999983992893E-3</v>
          </cell>
          <cell r="AZ654"/>
          <cell r="BA654" t="str">
            <v/>
          </cell>
          <cell r="BB654"/>
          <cell r="BC654"/>
          <cell r="BD654"/>
          <cell r="BE654" t="str">
            <v/>
          </cell>
          <cell r="BF654">
            <v>0</v>
          </cell>
          <cell r="BG654" t="str">
            <v/>
          </cell>
          <cell r="BH654" t="str">
            <v/>
          </cell>
          <cell r="BI654">
            <v>12</v>
          </cell>
          <cell r="BJ654" t="str">
            <v>0</v>
          </cell>
          <cell r="BK654">
            <v>0</v>
          </cell>
          <cell r="BL654">
            <v>0</v>
          </cell>
          <cell r="BM654"/>
          <cell r="BN654"/>
          <cell r="BO654"/>
          <cell r="BP654"/>
          <cell r="BR654" t="str">
            <v>GABRIEL</v>
          </cell>
          <cell r="BT654" t="str">
            <v/>
          </cell>
          <cell r="BU654" t="str">
            <v/>
          </cell>
        </row>
        <row r="655">
          <cell r="H655">
            <v>0</v>
          </cell>
          <cell r="O655">
            <v>378345</v>
          </cell>
          <cell r="P655" t="str">
            <v>2024/025-0021-01</v>
          </cell>
          <cell r="Q655" t="str">
            <v>EST MODULO S/BRACO C/PUFF ADANA (PES MTX MARROM) FX B2262</v>
          </cell>
          <cell r="R655">
            <v>3.67</v>
          </cell>
          <cell r="S655">
            <v>2.77</v>
          </cell>
          <cell r="T655">
            <v>0.92</v>
          </cell>
          <cell r="U655">
            <v>1.8</v>
          </cell>
          <cell r="V655">
            <v>0.97</v>
          </cell>
          <cell r="W655">
            <v>0.92</v>
          </cell>
          <cell r="X655">
            <v>0</v>
          </cell>
          <cell r="Y655" t="str">
            <v>EST MODULO S/BRACO C/PUFF ADANA (PES MTX MARROM) FX B2262 - 1,8x0,97x0,92H</v>
          </cell>
          <cell r="Z655">
            <v>69743.92</v>
          </cell>
          <cell r="AA655">
            <v>0.35</v>
          </cell>
          <cell r="AB655">
            <v>45333.547999999995</v>
          </cell>
          <cell r="AC655" t="str">
            <v>HM</v>
          </cell>
          <cell r="AD655" t="str">
            <v>SOFA COMPLETO</v>
          </cell>
          <cell r="AE655" t="str">
            <v>VALOR MODULO</v>
          </cell>
          <cell r="AF655">
            <v>19439.84</v>
          </cell>
          <cell r="AG655">
            <v>19439.84</v>
          </cell>
          <cell r="AH655">
            <v>0</v>
          </cell>
          <cell r="AI655">
            <v>69743.92</v>
          </cell>
          <cell r="AJ655" t="str">
            <v>REF: 283204</v>
          </cell>
          <cell r="AK655"/>
          <cell r="AL655">
            <v>283204</v>
          </cell>
          <cell r="AM655" t="str">
            <v>MODULO S/BRACO C/PUFF ADANA (MTX) (FX B)</v>
          </cell>
          <cell r="AN655"/>
          <cell r="AO655">
            <v>1.8</v>
          </cell>
          <cell r="AP655">
            <v>0.97</v>
          </cell>
          <cell r="AQ655">
            <v>0.92</v>
          </cell>
          <cell r="AR655">
            <v>0</v>
          </cell>
          <cell r="AS655" t="str">
            <v>MODULO S/BRACO C/PUFF ADANA (MTX) (FX B) - 1,8x0,97x0,92H</v>
          </cell>
          <cell r="AT655">
            <v>19439.84</v>
          </cell>
          <cell r="AU655">
            <v>19439.84</v>
          </cell>
          <cell r="AV655">
            <v>19439.84</v>
          </cell>
          <cell r="AW655">
            <v>0</v>
          </cell>
          <cell r="AX655">
            <v>19439.84</v>
          </cell>
          <cell r="AY655">
            <v>0</v>
          </cell>
          <cell r="AZ655"/>
          <cell r="BA655" t="str">
            <v/>
          </cell>
          <cell r="BB655"/>
          <cell r="BC655"/>
          <cell r="BD655"/>
          <cell r="BE655" t="str">
            <v/>
          </cell>
          <cell r="BF655">
            <v>0</v>
          </cell>
          <cell r="BG655" t="str">
            <v/>
          </cell>
          <cell r="BH655" t="str">
            <v/>
          </cell>
          <cell r="BI655">
            <v>12</v>
          </cell>
          <cell r="BJ655" t="str">
            <v>0</v>
          </cell>
          <cell r="BK655">
            <v>0</v>
          </cell>
          <cell r="BL655">
            <v>0</v>
          </cell>
          <cell r="BM655"/>
          <cell r="BN655"/>
          <cell r="BO655"/>
          <cell r="BP655"/>
          <cell r="BR655" t="str">
            <v>L CENTER</v>
          </cell>
          <cell r="BT655" t="str">
            <v/>
          </cell>
          <cell r="BU655" t="str">
            <v/>
          </cell>
        </row>
        <row r="656">
          <cell r="H656">
            <v>0</v>
          </cell>
          <cell r="O656">
            <v>378344</v>
          </cell>
          <cell r="P656" t="str">
            <v>2024/025-0020-01</v>
          </cell>
          <cell r="Q656" t="str">
            <v>EST MODULO CANTO ADANA (PES MTX MARROM) FX B2262</v>
          </cell>
          <cell r="R656">
            <v>3.67</v>
          </cell>
          <cell r="S656">
            <v>2.77</v>
          </cell>
          <cell r="T656">
            <v>0.92</v>
          </cell>
          <cell r="U656">
            <v>0.97</v>
          </cell>
          <cell r="V656">
            <v>0.97</v>
          </cell>
          <cell r="W656">
            <v>0.92</v>
          </cell>
          <cell r="X656">
            <v>0</v>
          </cell>
          <cell r="Y656" t="str">
            <v>EST MODULO CANTO ADANA (PES MTX MARROM) FX B2262 - 0,97x0,97x0,92H</v>
          </cell>
          <cell r="Z656">
            <v>69743.92</v>
          </cell>
          <cell r="AA656">
            <v>0.35</v>
          </cell>
          <cell r="AB656">
            <v>45333.547999999995</v>
          </cell>
          <cell r="AC656" t="str">
            <v>HM</v>
          </cell>
          <cell r="AD656" t="str">
            <v>SOFA COMPLETO</v>
          </cell>
          <cell r="AE656" t="str">
            <v>VALOR MODULO</v>
          </cell>
          <cell r="AF656">
            <v>15017.23</v>
          </cell>
          <cell r="AG656">
            <v>15017.23</v>
          </cell>
          <cell r="AH656">
            <v>0</v>
          </cell>
          <cell r="AI656">
            <v>69743.92</v>
          </cell>
          <cell r="AJ656" t="str">
            <v>REF: 283033</v>
          </cell>
          <cell r="AK656"/>
          <cell r="AL656">
            <v>283033</v>
          </cell>
          <cell r="AM656" t="str">
            <v>MODULO CANTO ADANA (MTX) (FX B)</v>
          </cell>
          <cell r="AN656"/>
          <cell r="AO656">
            <v>0.97</v>
          </cell>
          <cell r="AP656">
            <v>0.97</v>
          </cell>
          <cell r="AQ656">
            <v>0.92</v>
          </cell>
          <cell r="AR656">
            <v>0</v>
          </cell>
          <cell r="AS656" t="str">
            <v>MODULO CANTO ADANA (MTX) (FX B) - 0,97x0,97x0,92H</v>
          </cell>
          <cell r="AT656">
            <v>15017.23</v>
          </cell>
          <cell r="AU656">
            <v>15017.23</v>
          </cell>
          <cell r="AV656">
            <v>15017.23</v>
          </cell>
          <cell r="AW656">
            <v>0</v>
          </cell>
          <cell r="AX656">
            <v>15017.23</v>
          </cell>
          <cell r="AY656">
            <v>0</v>
          </cell>
          <cell r="AZ656"/>
          <cell r="BA656" t="str">
            <v/>
          </cell>
          <cell r="BB656"/>
          <cell r="BC656"/>
          <cell r="BD656"/>
          <cell r="BE656" t="str">
            <v/>
          </cell>
          <cell r="BF656">
            <v>0</v>
          </cell>
          <cell r="BG656" t="str">
            <v/>
          </cell>
          <cell r="BH656" t="str">
            <v/>
          </cell>
          <cell r="BI656">
            <v>12</v>
          </cell>
          <cell r="BJ656" t="str">
            <v>0</v>
          </cell>
          <cell r="BK656">
            <v>0</v>
          </cell>
          <cell r="BL656">
            <v>0</v>
          </cell>
          <cell r="BM656"/>
          <cell r="BN656"/>
          <cell r="BO656"/>
          <cell r="BP656"/>
          <cell r="BR656" t="str">
            <v>L CENTER</v>
          </cell>
          <cell r="BT656" t="str">
            <v/>
          </cell>
          <cell r="BU656" t="str">
            <v/>
          </cell>
        </row>
        <row r="657">
          <cell r="H657">
            <v>0</v>
          </cell>
          <cell r="O657">
            <v>378343</v>
          </cell>
          <cell r="P657" t="str">
            <v>2024/025-0019-01</v>
          </cell>
          <cell r="Q657" t="str">
            <v>EST MODULO S/BRACO ADANA (PES MTX MARROM) FX B2262</v>
          </cell>
          <cell r="R657">
            <v>3.67</v>
          </cell>
          <cell r="S657">
            <v>2.77</v>
          </cell>
          <cell r="T657">
            <v>0.92</v>
          </cell>
          <cell r="U657">
            <v>0.9</v>
          </cell>
          <cell r="V657">
            <v>0.97</v>
          </cell>
          <cell r="W657">
            <v>0.92</v>
          </cell>
          <cell r="X657">
            <v>0</v>
          </cell>
          <cell r="Y657" t="str">
            <v>EST MODULO S/BRACO ADANA (PES MTX MARROM) FX B2262 - 0,9x0,97x0,92H</v>
          </cell>
          <cell r="Z657">
            <v>69743.92</v>
          </cell>
          <cell r="AA657">
            <v>0.35</v>
          </cell>
          <cell r="AB657">
            <v>45333.547999999995</v>
          </cell>
          <cell r="AC657" t="str">
            <v>HM</v>
          </cell>
          <cell r="AD657" t="str">
            <v>SOFA COMPLETO</v>
          </cell>
          <cell r="AE657" t="str">
            <v>VALOR MODULO</v>
          </cell>
          <cell r="AF657">
            <v>13664</v>
          </cell>
          <cell r="AG657">
            <v>13664</v>
          </cell>
          <cell r="AH657">
            <v>0</v>
          </cell>
          <cell r="AI657">
            <v>69743.92</v>
          </cell>
          <cell r="AJ657" t="str">
            <v>REF: 320105</v>
          </cell>
          <cell r="AK657"/>
          <cell r="AL657">
            <v>320105</v>
          </cell>
          <cell r="AM657" t="str">
            <v>MODULO S/BRACO ADANA (MTX) (FX B)</v>
          </cell>
          <cell r="AN657"/>
          <cell r="AO657">
            <v>0.9</v>
          </cell>
          <cell r="AP657">
            <v>0.97</v>
          </cell>
          <cell r="AQ657">
            <v>0.92</v>
          </cell>
          <cell r="AR657">
            <v>0</v>
          </cell>
          <cell r="AS657" t="str">
            <v>MODULO S/BRACO ADANA (MTX) (FX B) - 0,9x0,97x0,92H</v>
          </cell>
          <cell r="AT657">
            <v>13664</v>
          </cell>
          <cell r="AU657">
            <v>13664</v>
          </cell>
          <cell r="AV657">
            <v>13664</v>
          </cell>
          <cell r="AW657">
            <v>0</v>
          </cell>
          <cell r="AX657">
            <v>13664</v>
          </cell>
          <cell r="AY657">
            <v>0</v>
          </cell>
          <cell r="AZ657"/>
          <cell r="BA657" t="str">
            <v/>
          </cell>
          <cell r="BB657"/>
          <cell r="BC657"/>
          <cell r="BD657"/>
          <cell r="BE657" t="str">
            <v/>
          </cell>
          <cell r="BF657">
            <v>0</v>
          </cell>
          <cell r="BG657" t="str">
            <v/>
          </cell>
          <cell r="BH657" t="str">
            <v/>
          </cell>
          <cell r="BI657">
            <v>12</v>
          </cell>
          <cell r="BJ657" t="str">
            <v>0</v>
          </cell>
          <cell r="BK657">
            <v>0</v>
          </cell>
          <cell r="BL657">
            <v>0</v>
          </cell>
          <cell r="BM657"/>
          <cell r="BN657"/>
          <cell r="BO657"/>
          <cell r="BP657"/>
          <cell r="BR657" t="str">
            <v>L CENTER</v>
          </cell>
          <cell r="BT657" t="str">
            <v/>
          </cell>
          <cell r="BU657" t="str">
            <v/>
          </cell>
        </row>
        <row r="658">
          <cell r="H658">
            <v>0</v>
          </cell>
          <cell r="O658">
            <v>378342</v>
          </cell>
          <cell r="P658" t="str">
            <v>2024/025-0018-01</v>
          </cell>
          <cell r="Q658" t="str">
            <v>EST MODULO BRACO DIR ADANA (PES MTX MARROM) FX B2262</v>
          </cell>
          <cell r="R658">
            <v>3.67</v>
          </cell>
          <cell r="S658">
            <v>2.77</v>
          </cell>
          <cell r="T658">
            <v>0.92</v>
          </cell>
          <cell r="U658">
            <v>1.8</v>
          </cell>
          <cell r="V658">
            <v>0.97</v>
          </cell>
          <cell r="W658">
            <v>0.92</v>
          </cell>
          <cell r="X658">
            <v>0</v>
          </cell>
          <cell r="Y658" t="str">
            <v>EST MODULO BRACO DIR ADANA (PES MTX MARROM) FX B2262 - 1,8x0,97x0,92H</v>
          </cell>
          <cell r="Z658">
            <v>69743.92</v>
          </cell>
          <cell r="AA658">
            <v>0.35</v>
          </cell>
          <cell r="AB658">
            <v>45333.547999999995</v>
          </cell>
          <cell r="AC658" t="str">
            <v>HM</v>
          </cell>
          <cell r="AD658" t="str">
            <v>SOFA COMPLETO</v>
          </cell>
          <cell r="AE658" t="str">
            <v>VALOR MODULO</v>
          </cell>
          <cell r="AF658">
            <v>21622.85</v>
          </cell>
          <cell r="AG658">
            <v>21622.85</v>
          </cell>
          <cell r="AH658">
            <v>0</v>
          </cell>
          <cell r="AI658">
            <v>69743.92</v>
          </cell>
          <cell r="AJ658" t="str">
            <v>REF: 282646</v>
          </cell>
          <cell r="AK658"/>
          <cell r="AL658">
            <v>282646</v>
          </cell>
          <cell r="AM658" t="str">
            <v>MODULO BRACO ADANA (MTX) (FX B)</v>
          </cell>
          <cell r="AN658"/>
          <cell r="AO658">
            <v>1.8</v>
          </cell>
          <cell r="AP658">
            <v>0.97</v>
          </cell>
          <cell r="AQ658">
            <v>0.92</v>
          </cell>
          <cell r="AR658">
            <v>0</v>
          </cell>
          <cell r="AS658" t="str">
            <v>MODULO BRACO ADANA (MTX) (FX B) - 1,8x0,97x0,92H</v>
          </cell>
          <cell r="AT658">
            <v>21622.85</v>
          </cell>
          <cell r="AU658">
            <v>21622.85</v>
          </cell>
          <cell r="AV658">
            <v>21622.85</v>
          </cell>
          <cell r="AW658">
            <v>0</v>
          </cell>
          <cell r="AX658">
            <v>21622.85</v>
          </cell>
          <cell r="AY658">
            <v>0</v>
          </cell>
          <cell r="AZ658"/>
          <cell r="BA658" t="str">
            <v/>
          </cell>
          <cell r="BB658"/>
          <cell r="BC658"/>
          <cell r="BD658"/>
          <cell r="BE658" t="str">
            <v/>
          </cell>
          <cell r="BF658">
            <v>0</v>
          </cell>
          <cell r="BG658" t="str">
            <v/>
          </cell>
          <cell r="BH658" t="str">
            <v/>
          </cell>
          <cell r="BI658">
            <v>12</v>
          </cell>
          <cell r="BJ658" t="str">
            <v>0</v>
          </cell>
          <cell r="BK658">
            <v>0</v>
          </cell>
          <cell r="BL658">
            <v>0</v>
          </cell>
          <cell r="BM658"/>
          <cell r="BN658"/>
          <cell r="BO658"/>
          <cell r="BP658"/>
          <cell r="BR658" t="str">
            <v>L CENTER</v>
          </cell>
          <cell r="BT658" t="str">
            <v/>
          </cell>
          <cell r="BU658" t="str">
            <v/>
          </cell>
        </row>
        <row r="659">
          <cell r="H659">
            <v>0</v>
          </cell>
          <cell r="O659">
            <v>379760</v>
          </cell>
          <cell r="P659" t="str">
            <v>2024/071-0038-01</v>
          </cell>
          <cell r="Q659" t="str">
            <v>EST MODULO PUFF SONETTO (G7124)</v>
          </cell>
          <cell r="R659">
            <v>4.05</v>
          </cell>
          <cell r="S659">
            <v>1.75</v>
          </cell>
          <cell r="T659">
            <v>0.8</v>
          </cell>
          <cell r="U659">
            <v>1.3</v>
          </cell>
          <cell r="V659">
            <v>1.35</v>
          </cell>
          <cell r="W659">
            <v>0.4</v>
          </cell>
          <cell r="X659">
            <v>0</v>
          </cell>
          <cell r="Y659" t="str">
            <v>EST MODULO PUFF SONETTO (G7124) - 1,3x1,35x0,4H</v>
          </cell>
          <cell r="Z659">
            <v>100669.5</v>
          </cell>
          <cell r="AA659">
            <v>0.35</v>
          </cell>
          <cell r="AB659">
            <v>65435.175000000003</v>
          </cell>
          <cell r="AC659" t="str">
            <v>IK</v>
          </cell>
          <cell r="AD659" t="str">
            <v>SOFA COMPLETO</v>
          </cell>
          <cell r="AE659" t="str">
            <v>VALOR MODULO</v>
          </cell>
          <cell r="AF659">
            <v>17742.46</v>
          </cell>
          <cell r="AG659">
            <v>17742.46</v>
          </cell>
          <cell r="AH659">
            <v>0</v>
          </cell>
          <cell r="AI659">
            <v>100669.5</v>
          </cell>
          <cell r="AJ659" t="str">
            <v>REF: 384869</v>
          </cell>
          <cell r="AK659"/>
          <cell r="AL659">
            <v>384869</v>
          </cell>
          <cell r="AM659" t="str">
            <v>MODULO PUFF CENTRAL SONETTO (FX G)</v>
          </cell>
          <cell r="AN659"/>
          <cell r="AO659">
            <v>1.3</v>
          </cell>
          <cell r="AP659">
            <v>1.35</v>
          </cell>
          <cell r="AQ659">
            <v>0.4</v>
          </cell>
          <cell r="AR659">
            <v>0</v>
          </cell>
          <cell r="AS659" t="str">
            <v>MODULO PUFF CENTRAL SONETTO (FX G) - 1,3x1,35x0,4H</v>
          </cell>
          <cell r="AT659">
            <v>17742.46</v>
          </cell>
          <cell r="AU659">
            <v>17742.46</v>
          </cell>
          <cell r="AV659">
            <v>17742.46</v>
          </cell>
          <cell r="AW659">
            <v>0</v>
          </cell>
          <cell r="AX659">
            <v>17742.45</v>
          </cell>
          <cell r="AY659">
            <v>9.9999999983992893E-3</v>
          </cell>
          <cell r="AZ659"/>
          <cell r="BA659" t="str">
            <v/>
          </cell>
          <cell r="BB659"/>
          <cell r="BC659"/>
          <cell r="BD659"/>
          <cell r="BE659" t="str">
            <v/>
          </cell>
          <cell r="BF659">
            <v>0</v>
          </cell>
          <cell r="BG659" t="str">
            <v/>
          </cell>
          <cell r="BH659" t="str">
            <v/>
          </cell>
          <cell r="BI659">
            <v>12</v>
          </cell>
          <cell r="BJ659" t="str">
            <v>0</v>
          </cell>
          <cell r="BK659">
            <v>0</v>
          </cell>
          <cell r="BL659">
            <v>0</v>
          </cell>
          <cell r="BM659"/>
          <cell r="BN659"/>
          <cell r="BO659"/>
          <cell r="BP659"/>
          <cell r="BR659" t="str">
            <v>TEODORO</v>
          </cell>
          <cell r="BT659" t="str">
            <v/>
          </cell>
          <cell r="BU659" t="str">
            <v/>
          </cell>
        </row>
        <row r="660">
          <cell r="H660">
            <v>0</v>
          </cell>
          <cell r="O660">
            <v>379759</v>
          </cell>
          <cell r="P660" t="str">
            <v>2024/071-0037-01</v>
          </cell>
          <cell r="Q660" t="str">
            <v>EST MODULO S/BRACO C/AVANCO ESQ SONETTO (G7124)</v>
          </cell>
          <cell r="R660">
            <v>4.05</v>
          </cell>
          <cell r="S660">
            <v>1.75</v>
          </cell>
          <cell r="T660">
            <v>0.8</v>
          </cell>
          <cell r="U660">
            <v>1.4</v>
          </cell>
          <cell r="V660">
            <v>1.35</v>
          </cell>
          <cell r="W660">
            <v>0.8</v>
          </cell>
          <cell r="X660">
            <v>0</v>
          </cell>
          <cell r="Y660" t="str">
            <v>EST MODULO S/BRACO C/AVANCO ESQ SONETTO (G7124) - 1,4x1,35x0,8H</v>
          </cell>
          <cell r="Z660">
            <v>100669.5</v>
          </cell>
          <cell r="AA660">
            <v>0.35</v>
          </cell>
          <cell r="AB660">
            <v>65435.175000000003</v>
          </cell>
          <cell r="AC660" t="str">
            <v>IK</v>
          </cell>
          <cell r="AD660" t="str">
            <v>SOFA COMPLETO</v>
          </cell>
          <cell r="AE660" t="str">
            <v>VALOR MODULO</v>
          </cell>
          <cell r="AF660">
            <v>24626.34</v>
          </cell>
          <cell r="AG660">
            <v>24626.34</v>
          </cell>
          <cell r="AH660">
            <v>0</v>
          </cell>
          <cell r="AI660">
            <v>100669.5</v>
          </cell>
          <cell r="AJ660" t="str">
            <v>REF: 384757</v>
          </cell>
          <cell r="AK660"/>
          <cell r="AL660">
            <v>384757</v>
          </cell>
          <cell r="AM660" t="str">
            <v>MODULO S/BRACO C/AVANCO SONETTO (FX G)</v>
          </cell>
          <cell r="AN660"/>
          <cell r="AO660">
            <v>1.4</v>
          </cell>
          <cell r="AP660">
            <v>1.35</v>
          </cell>
          <cell r="AQ660">
            <v>0.8</v>
          </cell>
          <cell r="AR660">
            <v>0</v>
          </cell>
          <cell r="AS660" t="str">
            <v>MODULO S/BRACO C/AVANCO SONETTO (FX G) - 1,4x1,35x0,8H</v>
          </cell>
          <cell r="AT660">
            <v>24626.34</v>
          </cell>
          <cell r="AU660">
            <v>24626.34</v>
          </cell>
          <cell r="AV660">
            <v>24626.34</v>
          </cell>
          <cell r="AW660">
            <v>0</v>
          </cell>
          <cell r="AX660">
            <v>24626.34</v>
          </cell>
          <cell r="AY660">
            <v>0</v>
          </cell>
          <cell r="AZ660"/>
          <cell r="BA660" t="str">
            <v/>
          </cell>
          <cell r="BB660"/>
          <cell r="BC660"/>
          <cell r="BD660"/>
          <cell r="BE660" t="str">
            <v/>
          </cell>
          <cell r="BF660">
            <v>0</v>
          </cell>
          <cell r="BG660" t="str">
            <v/>
          </cell>
          <cell r="BH660" t="str">
            <v/>
          </cell>
          <cell r="BI660">
            <v>12</v>
          </cell>
          <cell r="BJ660" t="str">
            <v>0</v>
          </cell>
          <cell r="BK660">
            <v>0</v>
          </cell>
          <cell r="BL660">
            <v>0</v>
          </cell>
          <cell r="BM660"/>
          <cell r="BN660"/>
          <cell r="BO660"/>
          <cell r="BP660"/>
          <cell r="BR660" t="str">
            <v>TEODORO</v>
          </cell>
          <cell r="BT660" t="str">
            <v/>
          </cell>
          <cell r="BU660" t="str">
            <v/>
          </cell>
        </row>
        <row r="661">
          <cell r="H661">
            <v>0</v>
          </cell>
          <cell r="O661">
            <v>379757</v>
          </cell>
          <cell r="P661" t="str">
            <v>2024/071-0036-01</v>
          </cell>
          <cell r="Q661" t="str">
            <v>EST MODULO S/BRACO SONETTO (G7124)</v>
          </cell>
          <cell r="R661">
            <v>4.05</v>
          </cell>
          <cell r="S661">
            <v>1.75</v>
          </cell>
          <cell r="T661">
            <v>0.8</v>
          </cell>
          <cell r="U661">
            <v>1.2</v>
          </cell>
          <cell r="V661">
            <v>1.35</v>
          </cell>
          <cell r="W661">
            <v>0.8</v>
          </cell>
          <cell r="X661">
            <v>0</v>
          </cell>
          <cell r="Y661" t="str">
            <v>EST MODULO S/BRACO SONETTO (G7124) - 1,2x1,35x0,8H</v>
          </cell>
          <cell r="Z661">
            <v>100669.5</v>
          </cell>
          <cell r="AA661">
            <v>0.35</v>
          </cell>
          <cell r="AB661">
            <v>65435.175000000003</v>
          </cell>
          <cell r="AC661" t="str">
            <v>IK</v>
          </cell>
          <cell r="AD661" t="str">
            <v>SOFA COMPLETO</v>
          </cell>
          <cell r="AE661" t="str">
            <v>VALOR MODULO</v>
          </cell>
          <cell r="AF661">
            <v>25470.32</v>
          </cell>
          <cell r="AG661">
            <v>25470.32</v>
          </cell>
          <cell r="AH661">
            <v>0</v>
          </cell>
          <cell r="AI661">
            <v>100669.5</v>
          </cell>
          <cell r="AJ661" t="str">
            <v>REF: 384708</v>
          </cell>
          <cell r="AK661"/>
          <cell r="AL661">
            <v>384708</v>
          </cell>
          <cell r="AM661" t="str">
            <v>MODULO S/BRACO SONETTO (FX G)</v>
          </cell>
          <cell r="AN661"/>
          <cell r="AO661">
            <v>1.2</v>
          </cell>
          <cell r="AP661">
            <v>1.35</v>
          </cell>
          <cell r="AQ661">
            <v>0.8</v>
          </cell>
          <cell r="AR661">
            <v>0</v>
          </cell>
          <cell r="AS661" t="str">
            <v>MODULO S/BRACO SONETTO (FX G) - 1,2x1,35x0,8H</v>
          </cell>
          <cell r="AT661">
            <v>25470.32</v>
          </cell>
          <cell r="AU661">
            <v>25470.32</v>
          </cell>
          <cell r="AV661">
            <v>25470.32</v>
          </cell>
          <cell r="AW661">
            <v>0</v>
          </cell>
          <cell r="AX661">
            <v>25470.32</v>
          </cell>
          <cell r="AY661">
            <v>0</v>
          </cell>
          <cell r="AZ661"/>
          <cell r="BA661" t="str">
            <v/>
          </cell>
          <cell r="BB661"/>
          <cell r="BC661"/>
          <cell r="BD661"/>
          <cell r="BE661" t="str">
            <v/>
          </cell>
          <cell r="BF661">
            <v>0</v>
          </cell>
          <cell r="BG661" t="str">
            <v/>
          </cell>
          <cell r="BH661" t="str">
            <v/>
          </cell>
          <cell r="BI661">
            <v>12</v>
          </cell>
          <cell r="BJ661" t="str">
            <v>0</v>
          </cell>
          <cell r="BK661">
            <v>0</v>
          </cell>
          <cell r="BL661">
            <v>0</v>
          </cell>
          <cell r="BM661"/>
          <cell r="BN661"/>
          <cell r="BO661"/>
          <cell r="BP661"/>
          <cell r="BR661" t="str">
            <v>TEODORO</v>
          </cell>
          <cell r="BT661" t="str">
            <v/>
          </cell>
          <cell r="BU661" t="str">
            <v/>
          </cell>
        </row>
        <row r="662">
          <cell r="H662">
            <v>0</v>
          </cell>
          <cell r="O662">
            <v>379756</v>
          </cell>
          <cell r="P662" t="str">
            <v>2024/071-0035-01</v>
          </cell>
          <cell r="Q662" t="str">
            <v>EST MODULO CHAISE BRACO DIR SONETTO (G7124)</v>
          </cell>
          <cell r="R662">
            <v>4.05</v>
          </cell>
          <cell r="S662">
            <v>1.75</v>
          </cell>
          <cell r="T662">
            <v>0.8</v>
          </cell>
          <cell r="U662">
            <v>1.45</v>
          </cell>
          <cell r="V662">
            <v>1.75</v>
          </cell>
          <cell r="W662">
            <v>0.8</v>
          </cell>
          <cell r="X662">
            <v>0</v>
          </cell>
          <cell r="Y662" t="str">
            <v>EST MODULO CHAISE BRACO DIR SONETTO (G7124) - 1,45x1,75x0,8H</v>
          </cell>
          <cell r="Z662">
            <v>100669.5</v>
          </cell>
          <cell r="AA662">
            <v>0.35</v>
          </cell>
          <cell r="AB662">
            <v>65435.175000000003</v>
          </cell>
          <cell r="AC662" t="str">
            <v>IK</v>
          </cell>
          <cell r="AD662" t="str">
            <v>SOFA COMPLETO</v>
          </cell>
          <cell r="AE662" t="str">
            <v>VALOR MODULO</v>
          </cell>
          <cell r="AF662">
            <v>32830.379999999997</v>
          </cell>
          <cell r="AG662">
            <v>32830.379999999997</v>
          </cell>
          <cell r="AH662">
            <v>0</v>
          </cell>
          <cell r="AI662">
            <v>100669.5</v>
          </cell>
          <cell r="AJ662" t="str">
            <v>REF: 384547</v>
          </cell>
          <cell r="AK662"/>
          <cell r="AL662">
            <v>384547</v>
          </cell>
          <cell r="AM662" t="str">
            <v>MODULO CHAISE BRACO SONETTO (FX G)</v>
          </cell>
          <cell r="AN662"/>
          <cell r="AO662">
            <v>1.45</v>
          </cell>
          <cell r="AP662">
            <v>1.75</v>
          </cell>
          <cell r="AQ662">
            <v>0.8</v>
          </cell>
          <cell r="AR662">
            <v>0</v>
          </cell>
          <cell r="AS662" t="str">
            <v>MODULO CHAISE BRACO SONETTO (FX G) - 1,45x1,75x0,8H</v>
          </cell>
          <cell r="AT662">
            <v>32830.379999999997</v>
          </cell>
          <cell r="AU662">
            <v>32830.379999999997</v>
          </cell>
          <cell r="AV662">
            <v>32830.379999999997</v>
          </cell>
          <cell r="AW662">
            <v>0</v>
          </cell>
          <cell r="AX662">
            <v>32830.379999999997</v>
          </cell>
          <cell r="AY662">
            <v>0</v>
          </cell>
          <cell r="AZ662"/>
          <cell r="BA662" t="str">
            <v/>
          </cell>
          <cell r="BB662"/>
          <cell r="BC662"/>
          <cell r="BD662"/>
          <cell r="BE662" t="str">
            <v/>
          </cell>
          <cell r="BF662">
            <v>0</v>
          </cell>
          <cell r="BG662" t="str">
            <v/>
          </cell>
          <cell r="BH662" t="str">
            <v/>
          </cell>
          <cell r="BI662">
            <v>12</v>
          </cell>
          <cell r="BJ662" t="str">
            <v>0</v>
          </cell>
          <cell r="BK662">
            <v>0</v>
          </cell>
          <cell r="BL662">
            <v>0</v>
          </cell>
          <cell r="BM662"/>
          <cell r="BN662"/>
          <cell r="BO662"/>
          <cell r="BP662"/>
          <cell r="BR662" t="str">
            <v>TEODORO</v>
          </cell>
          <cell r="BT662" t="str">
            <v/>
          </cell>
          <cell r="BU662" t="str">
            <v/>
          </cell>
        </row>
        <row r="663">
          <cell r="H663">
            <v>0</v>
          </cell>
          <cell r="O663">
            <v>379657</v>
          </cell>
          <cell r="P663" t="str">
            <v>2024/099-0031-01</v>
          </cell>
          <cell r="Q663" t="str">
            <v>EST APOIO DE CABECA NEW ARAGON (MTX PT) TC D4237</v>
          </cell>
          <cell r="R663">
            <v>4.2</v>
          </cell>
          <cell r="S663">
            <v>2.6</v>
          </cell>
          <cell r="T663">
            <v>0.92</v>
          </cell>
          <cell r="U663">
            <v>0.65</v>
          </cell>
          <cell r="V663">
            <v>0.12</v>
          </cell>
          <cell r="W663">
            <v>0.75</v>
          </cell>
          <cell r="X663">
            <v>0</v>
          </cell>
          <cell r="Y663" t="str">
            <v>EST APOIO DE CABECA NEW ARAGON (MTX PT) TC D4237 - 0,65x0,12x0,75H</v>
          </cell>
          <cell r="Z663">
            <v>62869.45</v>
          </cell>
          <cell r="AA663">
            <v>0.35</v>
          </cell>
          <cell r="AB663">
            <v>40865.142500000002</v>
          </cell>
          <cell r="AC663" t="str">
            <v>JC</v>
          </cell>
          <cell r="AD663" t="str">
            <v>SOFA COMPLETO</v>
          </cell>
          <cell r="AE663" t="str">
            <v>VALOR APOIO CABECA</v>
          </cell>
          <cell r="AF663">
            <v>3795.55</v>
          </cell>
          <cell r="AG663">
            <v>3795.55</v>
          </cell>
          <cell r="AH663">
            <v>0</v>
          </cell>
          <cell r="AI663">
            <v>62869.45</v>
          </cell>
          <cell r="AJ663" t="str">
            <v>REF: 374594</v>
          </cell>
          <cell r="AK663"/>
          <cell r="AL663">
            <v>374594</v>
          </cell>
          <cell r="AM663" t="str">
            <v>APOIO DE CABECA NEW ARAGON (MTX) (FX D)</v>
          </cell>
          <cell r="AN663"/>
          <cell r="AO663">
            <v>0.65</v>
          </cell>
          <cell r="AP663">
            <v>0.12</v>
          </cell>
          <cell r="AQ663">
            <v>0.75</v>
          </cell>
          <cell r="AR663">
            <v>0</v>
          </cell>
          <cell r="AS663" t="str">
            <v>APOIO DE CABECA NEW ARAGON (MTX) (FX D) - 0,65x0,12x0,75H</v>
          </cell>
          <cell r="AT663">
            <v>3795.55</v>
          </cell>
          <cell r="AU663">
            <v>3795.55</v>
          </cell>
          <cell r="AV663">
            <v>3795.55</v>
          </cell>
          <cell r="AW663">
            <v>0</v>
          </cell>
          <cell r="AX663">
            <v>3795.54</v>
          </cell>
          <cell r="AY663">
            <v>1.0000000000218279E-2</v>
          </cell>
          <cell r="AZ663"/>
          <cell r="BA663" t="str">
            <v/>
          </cell>
          <cell r="BB663"/>
          <cell r="BC663"/>
          <cell r="BD663"/>
          <cell r="BE663" t="str">
            <v/>
          </cell>
          <cell r="BF663">
            <v>0</v>
          </cell>
          <cell r="BG663" t="str">
            <v/>
          </cell>
          <cell r="BH663" t="str">
            <v/>
          </cell>
          <cell r="BI663">
            <v>12</v>
          </cell>
          <cell r="BJ663" t="str">
            <v>0</v>
          </cell>
          <cell r="BK663">
            <v>0</v>
          </cell>
          <cell r="BL663">
            <v>0</v>
          </cell>
          <cell r="BM663"/>
          <cell r="BN663"/>
          <cell r="BO663"/>
          <cell r="BP663"/>
          <cell r="BR663" t="str">
            <v>D&amp;D</v>
          </cell>
          <cell r="BT663" t="str">
            <v/>
          </cell>
          <cell r="BU663" t="str">
            <v/>
          </cell>
        </row>
        <row r="664">
          <cell r="H664">
            <v>0</v>
          </cell>
          <cell r="O664">
            <v>379656</v>
          </cell>
          <cell r="P664" t="str">
            <v>2024/099-0030-01</v>
          </cell>
          <cell r="Q664" t="str">
            <v>EST MODULO CHAISE B/DIR NEW ARAGON (B30) (MTX PT) TC D4237</v>
          </cell>
          <cell r="R664">
            <v>4.2</v>
          </cell>
          <cell r="S664">
            <v>2.6</v>
          </cell>
          <cell r="T664">
            <v>0.92</v>
          </cell>
          <cell r="U664">
            <v>1.2</v>
          </cell>
          <cell r="V664">
            <v>1.6</v>
          </cell>
          <cell r="W664">
            <v>0.92</v>
          </cell>
          <cell r="X664">
            <v>0</v>
          </cell>
          <cell r="Y664" t="str">
            <v>EST MODULO CHAISE B/DIR NEW ARAGON (B30) (MTX PT) TC D4237 - 1,2x1,6x0,92H</v>
          </cell>
          <cell r="Z664">
            <v>62869.45</v>
          </cell>
          <cell r="AA664">
            <v>0.35</v>
          </cell>
          <cell r="AB664">
            <v>40865.142500000002</v>
          </cell>
          <cell r="AC664" t="str">
            <v>JC</v>
          </cell>
          <cell r="AD664" t="str">
            <v>SOFA COMPLETO</v>
          </cell>
          <cell r="AE664" t="str">
            <v>VALOR MODULO</v>
          </cell>
          <cell r="AF664">
            <v>21330.53</v>
          </cell>
          <cell r="AG664">
            <v>21330.53</v>
          </cell>
          <cell r="AH664">
            <v>0</v>
          </cell>
          <cell r="AI664">
            <v>62869.45</v>
          </cell>
          <cell r="AJ664" t="str">
            <v>REF: 376024</v>
          </cell>
          <cell r="AK664"/>
          <cell r="AL664">
            <v>376024</v>
          </cell>
          <cell r="AM664" t="str">
            <v>MODULO CHAISE BRACO NEW ARAGON (B30) (MTX) (FX D)</v>
          </cell>
          <cell r="AN664"/>
          <cell r="AO664">
            <v>1.2</v>
          </cell>
          <cell r="AP664">
            <v>1.6</v>
          </cell>
          <cell r="AQ664">
            <v>0.92</v>
          </cell>
          <cell r="AR664">
            <v>0</v>
          </cell>
          <cell r="AS664" t="str">
            <v>MODULO CHAISE BRACO NEW ARAGON (B30) (MTX) (FX D) - 1,2x1,6x0,92H</v>
          </cell>
          <cell r="AT664">
            <v>21330.53</v>
          </cell>
          <cell r="AU664">
            <v>21330.53</v>
          </cell>
          <cell r="AV664">
            <v>21330.53</v>
          </cell>
          <cell r="AW664">
            <v>0</v>
          </cell>
          <cell r="AX664">
            <v>21330.53</v>
          </cell>
          <cell r="AY664">
            <v>0</v>
          </cell>
          <cell r="AZ664"/>
          <cell r="BA664" t="str">
            <v/>
          </cell>
          <cell r="BB664"/>
          <cell r="BC664"/>
          <cell r="BD664"/>
          <cell r="BE664" t="str">
            <v/>
          </cell>
          <cell r="BF664">
            <v>0</v>
          </cell>
          <cell r="BG664" t="str">
            <v/>
          </cell>
          <cell r="BH664" t="str">
            <v/>
          </cell>
          <cell r="BI664">
            <v>12</v>
          </cell>
          <cell r="BJ664" t="str">
            <v>0</v>
          </cell>
          <cell r="BK664">
            <v>0</v>
          </cell>
          <cell r="BL664">
            <v>0</v>
          </cell>
          <cell r="BM664"/>
          <cell r="BN664"/>
          <cell r="BO664"/>
          <cell r="BP664"/>
          <cell r="BR664" t="str">
            <v>D&amp;D</v>
          </cell>
          <cell r="BT664" t="str">
            <v/>
          </cell>
          <cell r="BU664" t="str">
            <v/>
          </cell>
        </row>
        <row r="665">
          <cell r="H665">
            <v>0</v>
          </cell>
          <cell r="O665">
            <v>379655</v>
          </cell>
          <cell r="P665" t="str">
            <v>2024/099-0029-01</v>
          </cell>
          <cell r="Q665" t="str">
            <v>EST MODULO S/BRACO CURVO NEW ARAGON (MTX PT) TC D4237</v>
          </cell>
          <cell r="R665">
            <v>4.2</v>
          </cell>
          <cell r="S665">
            <v>2.6</v>
          </cell>
          <cell r="T665">
            <v>0.92</v>
          </cell>
          <cell r="U665">
            <v>2.1</v>
          </cell>
          <cell r="V665">
            <v>1.4</v>
          </cell>
          <cell r="W665">
            <v>0.92</v>
          </cell>
          <cell r="X665">
            <v>0</v>
          </cell>
          <cell r="Y665" t="str">
            <v>EST MODULO S/BRACO CURVO NEW ARAGON (MTX PT) TC D4237 - 2,1x1,4x0,92H</v>
          </cell>
          <cell r="Z665">
            <v>62869.45</v>
          </cell>
          <cell r="AA665">
            <v>0.35</v>
          </cell>
          <cell r="AB665">
            <v>40865.142500000002</v>
          </cell>
          <cell r="AC665" t="str">
            <v>JC</v>
          </cell>
          <cell r="AD665" t="str">
            <v>SOFA COMPLETO</v>
          </cell>
          <cell r="AE665" t="str">
            <v>VALOR MODULO</v>
          </cell>
          <cell r="AF665">
            <v>22278.28</v>
          </cell>
          <cell r="AG665">
            <v>22278.28</v>
          </cell>
          <cell r="AH665">
            <v>0</v>
          </cell>
          <cell r="AI665">
            <v>62869.45</v>
          </cell>
          <cell r="AJ665" t="str">
            <v>REF: 376703</v>
          </cell>
          <cell r="AK665"/>
          <cell r="AL665">
            <v>376703</v>
          </cell>
          <cell r="AM665" t="str">
            <v>MODULO S/BRACO CURVO NEW ARAGON (MTX) (FX D)</v>
          </cell>
          <cell r="AN665"/>
          <cell r="AO665">
            <v>2.1</v>
          </cell>
          <cell r="AP665">
            <v>1.4</v>
          </cell>
          <cell r="AQ665">
            <v>0.92</v>
          </cell>
          <cell r="AR665">
            <v>0</v>
          </cell>
          <cell r="AS665" t="str">
            <v>MODULO S/BRACO CURVO NEW ARAGON (MTX) (FX D) - 2,1x1,4x0,92H</v>
          </cell>
          <cell r="AT665">
            <v>22278.28</v>
          </cell>
          <cell r="AU665">
            <v>22278.28</v>
          </cell>
          <cell r="AV665">
            <v>22278.28</v>
          </cell>
          <cell r="AW665">
            <v>0</v>
          </cell>
          <cell r="AX665">
            <v>22278.28</v>
          </cell>
          <cell r="AY665">
            <v>0</v>
          </cell>
          <cell r="AZ665"/>
          <cell r="BA665" t="str">
            <v/>
          </cell>
          <cell r="BB665"/>
          <cell r="BC665"/>
          <cell r="BD665"/>
          <cell r="BE665" t="str">
            <v/>
          </cell>
          <cell r="BF665">
            <v>0</v>
          </cell>
          <cell r="BG665" t="str">
            <v/>
          </cell>
          <cell r="BH665" t="str">
            <v/>
          </cell>
          <cell r="BI665">
            <v>12</v>
          </cell>
          <cell r="BJ665" t="str">
            <v>0</v>
          </cell>
          <cell r="BK665">
            <v>0</v>
          </cell>
          <cell r="BL665">
            <v>0</v>
          </cell>
          <cell r="BM665"/>
          <cell r="BN665"/>
          <cell r="BO665"/>
          <cell r="BP665"/>
          <cell r="BR665" t="str">
            <v>D&amp;D</v>
          </cell>
          <cell r="BT665" t="str">
            <v/>
          </cell>
          <cell r="BU665" t="str">
            <v/>
          </cell>
        </row>
        <row r="666">
          <cell r="H666">
            <v>0</v>
          </cell>
          <cell r="O666">
            <v>379654</v>
          </cell>
          <cell r="P666" t="str">
            <v>2024/099-0028-01</v>
          </cell>
          <cell r="Q666" t="str">
            <v>EST MODULO B/ESQ NEW ARAGON (1AS) (B10) (MTX PT) TC D4237</v>
          </cell>
          <cell r="R666">
            <v>4.2</v>
          </cell>
          <cell r="S666">
            <v>2.6</v>
          </cell>
          <cell r="T666">
            <v>0.92</v>
          </cell>
          <cell r="U666">
            <v>1.1000000000000001</v>
          </cell>
          <cell r="V666">
            <v>1</v>
          </cell>
          <cell r="W666">
            <v>0.92</v>
          </cell>
          <cell r="X666">
            <v>0</v>
          </cell>
          <cell r="Y666" t="str">
            <v>EST MODULO B/ESQ NEW ARAGON (1AS) (B10) (MTX PT) TC D4237 - 1,1x1x0,92H</v>
          </cell>
          <cell r="Z666">
            <v>62869.45</v>
          </cell>
          <cell r="AA666">
            <v>0.35</v>
          </cell>
          <cell r="AB666">
            <v>40865.142500000002</v>
          </cell>
          <cell r="AC666" t="str">
            <v>JC</v>
          </cell>
          <cell r="AD666" t="str">
            <v>SOFA COMPLETO</v>
          </cell>
          <cell r="AE666" t="str">
            <v>VALOR MODULO</v>
          </cell>
          <cell r="AF666">
            <v>15465.09</v>
          </cell>
          <cell r="AG666">
            <v>15465.09</v>
          </cell>
          <cell r="AH666">
            <v>0</v>
          </cell>
          <cell r="AI666">
            <v>62869.45</v>
          </cell>
          <cell r="AJ666" t="str">
            <v>REF: 375057</v>
          </cell>
          <cell r="AK666"/>
          <cell r="AL666">
            <v>375057</v>
          </cell>
          <cell r="AM666" t="str">
            <v>MODULO BRACO NEW ARAGON (1AS) (B10) (MTX) (FX D)</v>
          </cell>
          <cell r="AN666"/>
          <cell r="AO666">
            <v>1.1000000000000001</v>
          </cell>
          <cell r="AP666">
            <v>1</v>
          </cell>
          <cell r="AQ666">
            <v>0.92</v>
          </cell>
          <cell r="AR666">
            <v>0</v>
          </cell>
          <cell r="AS666" t="str">
            <v>MODULO BRACO NEW ARAGON (1AS) (B10) (MTX) (FX D) - 1,1x1x0,92H</v>
          </cell>
          <cell r="AT666">
            <v>15465.09</v>
          </cell>
          <cell r="AU666">
            <v>15465.09</v>
          </cell>
          <cell r="AV666">
            <v>15465.09</v>
          </cell>
          <cell r="AW666">
            <v>0</v>
          </cell>
          <cell r="AX666">
            <v>15465.1</v>
          </cell>
          <cell r="AY666">
            <v>-1.0000000000218279E-2</v>
          </cell>
          <cell r="AZ666"/>
          <cell r="BA666" t="str">
            <v/>
          </cell>
          <cell r="BB666"/>
          <cell r="BC666"/>
          <cell r="BD666"/>
          <cell r="BE666" t="str">
            <v/>
          </cell>
          <cell r="BF666">
            <v>0</v>
          </cell>
          <cell r="BG666" t="str">
            <v/>
          </cell>
          <cell r="BH666" t="str">
            <v/>
          </cell>
          <cell r="BI666">
            <v>12</v>
          </cell>
          <cell r="BJ666" t="str">
            <v>0</v>
          </cell>
          <cell r="BK666">
            <v>0</v>
          </cell>
          <cell r="BL666">
            <v>0</v>
          </cell>
          <cell r="BM666"/>
          <cell r="BN666"/>
          <cell r="BO666"/>
          <cell r="BP666"/>
          <cell r="BR666" t="str">
            <v>D&amp;D</v>
          </cell>
          <cell r="BT666" t="str">
            <v/>
          </cell>
          <cell r="BU666" t="str">
            <v/>
          </cell>
        </row>
        <row r="667">
          <cell r="H667">
            <v>1</v>
          </cell>
          <cell r="O667">
            <v>270723</v>
          </cell>
          <cell r="P667" t="str">
            <v>2020/300-0124-01</v>
          </cell>
          <cell r="Q667" t="str">
            <v>EST POLTRONA PIAF FX B2199 (MTX PRETO)</v>
          </cell>
          <cell r="R667"/>
          <cell r="S667"/>
          <cell r="T667"/>
          <cell r="U667">
            <v>0.75</v>
          </cell>
          <cell r="V667">
            <v>0.74</v>
          </cell>
          <cell r="W667">
            <v>0.75</v>
          </cell>
          <cell r="X667">
            <v>0</v>
          </cell>
          <cell r="Y667" t="str">
            <v>EST POLTRONA PIAF FX B2199 (MTX PRETO) - 0,75x0,74x0,75H</v>
          </cell>
          <cell r="Z667">
            <v>7270.5</v>
          </cell>
          <cell r="AA667">
            <v>0.7</v>
          </cell>
          <cell r="AB667">
            <v>2181.1500000000005</v>
          </cell>
          <cell r="AC667"/>
          <cell r="AD667"/>
          <cell r="AE667"/>
          <cell r="AF667">
            <v>7270.5</v>
          </cell>
          <cell r="AG667">
            <v>7270.5</v>
          </cell>
          <cell r="AH667">
            <v>0</v>
          </cell>
          <cell r="AI667">
            <v>7270.5</v>
          </cell>
          <cell r="AJ667" t="str">
            <v>REF: 270723</v>
          </cell>
          <cell r="AK667" t="str">
            <v>PRODUTO FORA DE LINHA</v>
          </cell>
          <cell r="AL667">
            <v>270723</v>
          </cell>
          <cell r="AM667" t="str">
            <v>EST POLTRONA PIAF FX B2199 (MTX PRETO)</v>
          </cell>
          <cell r="AN667"/>
          <cell r="AO667">
            <v>0.75</v>
          </cell>
          <cell r="AP667">
            <v>0.74</v>
          </cell>
          <cell r="AQ667">
            <v>0.75</v>
          </cell>
          <cell r="AR667">
            <v>0</v>
          </cell>
          <cell r="AS667" t="str">
            <v>EST POLTRONA PIAF FX B2199 (MTX PRETO) - 0,75x0,74x0,75H</v>
          </cell>
          <cell r="AT667">
            <v>7270.5</v>
          </cell>
          <cell r="AU667">
            <v>7270.5</v>
          </cell>
          <cell r="AV667">
            <v>7270.5</v>
          </cell>
          <cell r="AW667">
            <v>0</v>
          </cell>
          <cell r="AX667">
            <v>7270.5</v>
          </cell>
          <cell r="AY667">
            <v>0</v>
          </cell>
          <cell r="AZ667"/>
          <cell r="BA667" t="str">
            <v/>
          </cell>
          <cell r="BB667"/>
          <cell r="BC667"/>
          <cell r="BD667"/>
          <cell r="BE667" t="str">
            <v/>
          </cell>
          <cell r="BF667">
            <v>0</v>
          </cell>
          <cell r="BG667" t="str">
            <v/>
          </cell>
          <cell r="BH667" t="str">
            <v/>
          </cell>
          <cell r="BI667">
            <v>14</v>
          </cell>
          <cell r="BJ667" t="str">
            <v>0</v>
          </cell>
          <cell r="BK667">
            <v>0</v>
          </cell>
          <cell r="BL667">
            <v>0</v>
          </cell>
          <cell r="BM667"/>
          <cell r="BN667"/>
          <cell r="BO667"/>
          <cell r="BP667"/>
          <cell r="BR667" t="str">
            <v>TEO PE</v>
          </cell>
          <cell r="BT667" t="str">
            <v>CLAMI POLTRONA</v>
          </cell>
          <cell r="BU667" t="str">
            <v>POLTRONA PIAF (FL)</v>
          </cell>
        </row>
        <row r="668">
          <cell r="H668">
            <v>1</v>
          </cell>
          <cell r="O668">
            <v>270723</v>
          </cell>
          <cell r="P668" t="str">
            <v>2020/300-0125-01</v>
          </cell>
          <cell r="Q668" t="str">
            <v>EST POLTRONA PIAF FX B2199 (MTX PRETO)</v>
          </cell>
          <cell r="R668"/>
          <cell r="S668"/>
          <cell r="T668"/>
          <cell r="U668">
            <v>0.75</v>
          </cell>
          <cell r="V668">
            <v>0.74</v>
          </cell>
          <cell r="W668">
            <v>0.75</v>
          </cell>
          <cell r="X668">
            <v>0</v>
          </cell>
          <cell r="Y668" t="str">
            <v>EST POLTRONA PIAF FX B2199 (MTX PRETO) - 0,75x0,74x0,75H</v>
          </cell>
          <cell r="Z668">
            <v>7270.5</v>
          </cell>
          <cell r="AA668">
            <v>0.7</v>
          </cell>
          <cell r="AB668">
            <v>2181.1500000000005</v>
          </cell>
          <cell r="AC668"/>
          <cell r="AD668"/>
          <cell r="AE668"/>
          <cell r="AF668">
            <v>7270.5</v>
          </cell>
          <cell r="AG668">
            <v>7270.5</v>
          </cell>
          <cell r="AH668">
            <v>0</v>
          </cell>
          <cell r="AI668">
            <v>7270.5</v>
          </cell>
          <cell r="AJ668" t="str">
            <v>REF: 270723</v>
          </cell>
          <cell r="AK668" t="str">
            <v>PRODUTO FORA DE LINHA</v>
          </cell>
          <cell r="AL668">
            <v>270723</v>
          </cell>
          <cell r="AM668" t="str">
            <v>EST POLTRONA PIAF FX B2199 (MTX PRETO)</v>
          </cell>
          <cell r="AN668"/>
          <cell r="AO668">
            <v>0.75</v>
          </cell>
          <cell r="AP668">
            <v>0.74</v>
          </cell>
          <cell r="AQ668">
            <v>0.75</v>
          </cell>
          <cell r="AR668">
            <v>0</v>
          </cell>
          <cell r="AS668" t="str">
            <v>EST POLTRONA PIAF FX B2199 (MTX PRETO) - 0,75x0,74x0,75H</v>
          </cell>
          <cell r="AT668">
            <v>7270.5</v>
          </cell>
          <cell r="AU668">
            <v>7270.5</v>
          </cell>
          <cell r="AV668">
            <v>7270.5</v>
          </cell>
          <cell r="AW668">
            <v>0</v>
          </cell>
          <cell r="AX668">
            <v>7270.5</v>
          </cell>
          <cell r="AY668">
            <v>0</v>
          </cell>
          <cell r="AZ668"/>
          <cell r="BA668" t="str">
            <v/>
          </cell>
          <cell r="BB668"/>
          <cell r="BC668"/>
          <cell r="BD668"/>
          <cell r="BE668" t="str">
            <v/>
          </cell>
          <cell r="BF668">
            <v>0</v>
          </cell>
          <cell r="BG668" t="str">
            <v/>
          </cell>
          <cell r="BH668" t="str">
            <v/>
          </cell>
          <cell r="BI668">
            <v>14</v>
          </cell>
          <cell r="BJ668" t="str">
            <v>0</v>
          </cell>
          <cell r="BK668">
            <v>0</v>
          </cell>
          <cell r="BL668">
            <v>0</v>
          </cell>
          <cell r="BM668"/>
          <cell r="BN668"/>
          <cell r="BO668"/>
          <cell r="BP668"/>
          <cell r="BR668" t="str">
            <v>TEO PE</v>
          </cell>
          <cell r="BT668" t="str">
            <v>CLAMI POLTRONA</v>
          </cell>
          <cell r="BU668" t="str">
            <v>POLTRONA PIAF (FL)</v>
          </cell>
        </row>
        <row r="669">
          <cell r="H669">
            <v>1</v>
          </cell>
          <cell r="O669">
            <v>339718</v>
          </cell>
          <cell r="P669" t="str">
            <v>2022/174-0002-01</v>
          </cell>
          <cell r="Q669" t="str">
            <v>EST MODULO BRACO ESQUERDO ICARUS (1AS 1,15M) (BC20) FX B2108</v>
          </cell>
          <cell r="R669">
            <v>2.7</v>
          </cell>
          <cell r="S669">
            <v>1.05</v>
          </cell>
          <cell r="T669">
            <v>0.92</v>
          </cell>
          <cell r="U669">
            <v>1.35</v>
          </cell>
          <cell r="V669">
            <v>1.05</v>
          </cell>
          <cell r="W669">
            <v>0.92</v>
          </cell>
          <cell r="X669">
            <v>0</v>
          </cell>
          <cell r="Y669" t="str">
            <v>EST MODULO BRACO ESQUERDO ICARUS (1AS 1,15M) (BC20) FX B2108 - 1,35x1,05x0,92H</v>
          </cell>
          <cell r="Z669">
            <v>28459.56</v>
          </cell>
          <cell r="AA669">
            <v>0.55000000000000004</v>
          </cell>
          <cell r="AB669">
            <v>12806.802</v>
          </cell>
          <cell r="AC669" t="str">
            <v>EG</v>
          </cell>
          <cell r="AD669" t="str">
            <v>SOFA COMPLETO</v>
          </cell>
          <cell r="AE669" t="str">
            <v>VALOR MODULO</v>
          </cell>
          <cell r="AF669">
            <v>14229.78</v>
          </cell>
          <cell r="AG669">
            <v>14229.78</v>
          </cell>
          <cell r="AH669">
            <v>0</v>
          </cell>
          <cell r="AI669">
            <v>28459.56</v>
          </cell>
          <cell r="AJ669" t="str">
            <v>REF: 339718</v>
          </cell>
          <cell r="AK669" t="str">
            <v>PRODUTO FORA DE LINHA</v>
          </cell>
          <cell r="AL669">
            <v>339718</v>
          </cell>
          <cell r="AM669" t="str">
            <v>EST MODULO BRACO ESQUERDO ICARUS (1AS 1,15M) (BC20) FX B2108</v>
          </cell>
          <cell r="AN669"/>
          <cell r="AO669">
            <v>1.35</v>
          </cell>
          <cell r="AP669">
            <v>1.05</v>
          </cell>
          <cell r="AQ669">
            <v>0.92</v>
          </cell>
          <cell r="AR669">
            <v>0</v>
          </cell>
          <cell r="AS669" t="str">
            <v>EST MODULO BRACO ESQUERDO ICARUS (1AS 1,15M) (BC20) FX B2108 - 1,35x1,05x0,92H</v>
          </cell>
          <cell r="AT669">
            <v>14229.78</v>
          </cell>
          <cell r="AU669">
            <v>14229.78</v>
          </cell>
          <cell r="AV669">
            <v>14229.78</v>
          </cell>
          <cell r="AW669">
            <v>0</v>
          </cell>
          <cell r="AX669">
            <v>14229.78</v>
          </cell>
          <cell r="AY669">
            <v>0</v>
          </cell>
          <cell r="AZ669"/>
          <cell r="BA669" t="str">
            <v/>
          </cell>
          <cell r="BB669"/>
          <cell r="BC669"/>
          <cell r="BD669"/>
          <cell r="BE669" t="str">
            <v/>
          </cell>
          <cell r="BF669">
            <v>0</v>
          </cell>
          <cell r="BG669" t="str">
            <v/>
          </cell>
          <cell r="BH669" t="str">
            <v/>
          </cell>
          <cell r="BI669">
            <v>14</v>
          </cell>
          <cell r="BJ669" t="str">
            <v>0</v>
          </cell>
          <cell r="BK669">
            <v>0</v>
          </cell>
          <cell r="BL669">
            <v>0</v>
          </cell>
          <cell r="BM669"/>
          <cell r="BN669"/>
          <cell r="BO669"/>
          <cell r="BP669"/>
          <cell r="BR669" t="str">
            <v>LC PE</v>
          </cell>
          <cell r="BS669" t="str">
            <v>339718 | 339717</v>
          </cell>
          <cell r="BT669" t="str">
            <v>CLAMI SOFA</v>
          </cell>
          <cell r="BU669" t="str">
            <v>SOFA ICARUS (FL)</v>
          </cell>
        </row>
        <row r="670">
          <cell r="H670">
            <v>1</v>
          </cell>
          <cell r="O670">
            <v>339717</v>
          </cell>
          <cell r="P670" t="str">
            <v>2022/174-0001-01</v>
          </cell>
          <cell r="Q670" t="str">
            <v>EST MODULO BRACO DIREITO ICARUS (1AS 1,15M) (BC20) FX B2108</v>
          </cell>
          <cell r="R670">
            <v>2.7</v>
          </cell>
          <cell r="S670">
            <v>1.05</v>
          </cell>
          <cell r="T670">
            <v>0.92</v>
          </cell>
          <cell r="U670">
            <v>1.35</v>
          </cell>
          <cell r="V670">
            <v>1.05</v>
          </cell>
          <cell r="W670">
            <v>0.92</v>
          </cell>
          <cell r="X670">
            <v>0</v>
          </cell>
          <cell r="Y670" t="str">
            <v>EST MODULO BRACO DIREITO ICARUS (1AS 1,15M) (BC20) FX B2108 - 1,35x1,05x0,92H</v>
          </cell>
          <cell r="Z670">
            <v>28459.56</v>
          </cell>
          <cell r="AA670">
            <v>0.55000000000000004</v>
          </cell>
          <cell r="AB670">
            <v>12806.802</v>
          </cell>
          <cell r="AC670" t="str">
            <v>EG</v>
          </cell>
          <cell r="AD670" t="str">
            <v>SOFA COMPLETO</v>
          </cell>
          <cell r="AE670" t="str">
            <v>VALOR MODULO</v>
          </cell>
          <cell r="AF670">
            <v>14229.78</v>
          </cell>
          <cell r="AG670">
            <v>14229.78</v>
          </cell>
          <cell r="AH670">
            <v>0</v>
          </cell>
          <cell r="AI670">
            <v>28459.56</v>
          </cell>
          <cell r="AJ670" t="str">
            <v>REF: 339717</v>
          </cell>
          <cell r="AK670" t="str">
            <v>PRODUTO FORA DE LINHA</v>
          </cell>
          <cell r="AL670">
            <v>339717</v>
          </cell>
          <cell r="AM670" t="str">
            <v>EST MODULO BRACO DIREITO ICARUS (1AS 1,15M) (BC20) FX B2108</v>
          </cell>
          <cell r="AN670"/>
          <cell r="AO670">
            <v>1.35</v>
          </cell>
          <cell r="AP670">
            <v>1.05</v>
          </cell>
          <cell r="AQ670">
            <v>0.92</v>
          </cell>
          <cell r="AR670">
            <v>0</v>
          </cell>
          <cell r="AS670" t="str">
            <v>EST MODULO BRACO DIREITO ICARUS (1AS 1,15M) (BC20) FX B2108 - 1,35x1,05x0,92H</v>
          </cell>
          <cell r="AT670">
            <v>14229.78</v>
          </cell>
          <cell r="AU670">
            <v>14229.78</v>
          </cell>
          <cell r="AV670">
            <v>14229.78</v>
          </cell>
          <cell r="AW670">
            <v>0</v>
          </cell>
          <cell r="AX670">
            <v>14229.78</v>
          </cell>
          <cell r="AY670">
            <v>0</v>
          </cell>
          <cell r="AZ670"/>
          <cell r="BA670" t="str">
            <v/>
          </cell>
          <cell r="BB670"/>
          <cell r="BC670"/>
          <cell r="BD670"/>
          <cell r="BE670" t="str">
            <v/>
          </cell>
          <cell r="BF670">
            <v>0</v>
          </cell>
          <cell r="BG670" t="str">
            <v/>
          </cell>
          <cell r="BH670" t="str">
            <v/>
          </cell>
          <cell r="BI670">
            <v>14</v>
          </cell>
          <cell r="BJ670" t="str">
            <v>0</v>
          </cell>
          <cell r="BK670">
            <v>0</v>
          </cell>
          <cell r="BL670">
            <v>0</v>
          </cell>
          <cell r="BM670"/>
          <cell r="BN670"/>
          <cell r="BO670"/>
          <cell r="BP670"/>
          <cell r="BR670" t="str">
            <v>LC PE</v>
          </cell>
          <cell r="BS670" t="str">
            <v>339718 | 339717</v>
          </cell>
          <cell r="BT670" t="str">
            <v>CLAMI SOFA</v>
          </cell>
          <cell r="BU670" t="str">
            <v>SOFA ICARUS (FL)</v>
          </cell>
        </row>
        <row r="671">
          <cell r="H671">
            <v>1</v>
          </cell>
          <cell r="O671">
            <v>327116</v>
          </cell>
          <cell r="P671" t="str">
            <v>2022/126-0050-01</v>
          </cell>
          <cell r="Q671" t="str">
            <v>EST POLTRONA ALBA VERNIZ NOZES) FX E5132</v>
          </cell>
          <cell r="R671"/>
          <cell r="S671"/>
          <cell r="T671"/>
          <cell r="U671">
            <v>0.63</v>
          </cell>
          <cell r="V671">
            <v>0.79</v>
          </cell>
          <cell r="W671">
            <v>0.76</v>
          </cell>
          <cell r="X671">
            <v>0</v>
          </cell>
          <cell r="Y671" t="str">
            <v>EST POLTRONA ALBA VERNIZ NOZES) FX E5132 - 0,63x0,79x0,76H</v>
          </cell>
          <cell r="Z671">
            <v>9235.17</v>
          </cell>
          <cell r="AA671">
            <v>0.5</v>
          </cell>
          <cell r="AB671">
            <v>4617.585</v>
          </cell>
          <cell r="AC671"/>
          <cell r="AD671"/>
          <cell r="AE671"/>
          <cell r="AF671">
            <v>9235.17</v>
          </cell>
          <cell r="AG671">
            <v>9235.17</v>
          </cell>
          <cell r="AH671">
            <v>0</v>
          </cell>
          <cell r="AI671">
            <v>9235.17</v>
          </cell>
          <cell r="AJ671" t="str">
            <v>REF: 327116</v>
          </cell>
          <cell r="AK671" t="str">
            <v>PRODUTO FORA DE LINHA</v>
          </cell>
          <cell r="AL671">
            <v>327116</v>
          </cell>
          <cell r="AM671" t="str">
            <v>EST POLTRONA ALBA VERNIZ NOZES) FX E5132</v>
          </cell>
          <cell r="AN671"/>
          <cell r="AO671">
            <v>0.63</v>
          </cell>
          <cell r="AP671">
            <v>0.79</v>
          </cell>
          <cell r="AQ671">
            <v>0.76</v>
          </cell>
          <cell r="AR671">
            <v>0</v>
          </cell>
          <cell r="AS671" t="str">
            <v>EST POLTRONA ALBA VERNIZ NOZES) FX E5132 - 0,63x0,79x0,76H</v>
          </cell>
          <cell r="AT671">
            <v>9235.17</v>
          </cell>
          <cell r="AU671">
            <v>9235.17</v>
          </cell>
          <cell r="AV671">
            <v>9235.17</v>
          </cell>
          <cell r="AW671">
            <v>0</v>
          </cell>
          <cell r="AX671">
            <v>9235.17</v>
          </cell>
          <cell r="AY671">
            <v>0</v>
          </cell>
          <cell r="AZ671"/>
          <cell r="BA671" t="str">
            <v/>
          </cell>
          <cell r="BB671"/>
          <cell r="BC671"/>
          <cell r="BD671"/>
          <cell r="BE671" t="str">
            <v/>
          </cell>
          <cell r="BF671">
            <v>0</v>
          </cell>
          <cell r="BG671" t="str">
            <v/>
          </cell>
          <cell r="BH671" t="str">
            <v/>
          </cell>
          <cell r="BI671">
            <v>14</v>
          </cell>
          <cell r="BJ671" t="str">
            <v>0</v>
          </cell>
          <cell r="BK671">
            <v>0</v>
          </cell>
          <cell r="BL671">
            <v>0</v>
          </cell>
          <cell r="BM671"/>
          <cell r="BN671"/>
          <cell r="BO671"/>
          <cell r="BP671"/>
          <cell r="BR671" t="str">
            <v>TEO PE</v>
          </cell>
          <cell r="BT671" t="str">
            <v>CLAMI POLTRONA</v>
          </cell>
          <cell r="BU671" t="str">
            <v>POLTRONA ALBA (FL)</v>
          </cell>
        </row>
        <row r="672">
          <cell r="H672">
            <v>1</v>
          </cell>
          <cell r="O672">
            <v>327116</v>
          </cell>
          <cell r="P672" t="str">
            <v>2022/126-0051-01</v>
          </cell>
          <cell r="Q672" t="str">
            <v>EST POLTRONA ALBA VERNIZ NOZES) FX E5132</v>
          </cell>
          <cell r="R672"/>
          <cell r="S672"/>
          <cell r="T672"/>
          <cell r="U672">
            <v>0.63</v>
          </cell>
          <cell r="V672">
            <v>0.79</v>
          </cell>
          <cell r="W672">
            <v>0.76</v>
          </cell>
          <cell r="X672">
            <v>0</v>
          </cell>
          <cell r="Y672" t="str">
            <v>EST POLTRONA ALBA VERNIZ NOZES) FX E5132 - 0,63x0,79x0,76H</v>
          </cell>
          <cell r="Z672">
            <v>9235.17</v>
          </cell>
          <cell r="AA672">
            <v>0.5</v>
          </cell>
          <cell r="AB672">
            <v>4617.585</v>
          </cell>
          <cell r="AC672"/>
          <cell r="AD672"/>
          <cell r="AE672"/>
          <cell r="AF672">
            <v>9235.17</v>
          </cell>
          <cell r="AG672">
            <v>9235.17</v>
          </cell>
          <cell r="AH672">
            <v>0</v>
          </cell>
          <cell r="AI672">
            <v>9235.17</v>
          </cell>
          <cell r="AJ672" t="str">
            <v>REF: 327116</v>
          </cell>
          <cell r="AK672" t="str">
            <v>PRODUTO FORA DE LINHA</v>
          </cell>
          <cell r="AL672">
            <v>327116</v>
          </cell>
          <cell r="AM672" t="str">
            <v>EST POLTRONA ALBA VERNIZ NOZES) FX E5132</v>
          </cell>
          <cell r="AN672"/>
          <cell r="AO672">
            <v>0.63</v>
          </cell>
          <cell r="AP672">
            <v>0.79</v>
          </cell>
          <cell r="AQ672">
            <v>0.76</v>
          </cell>
          <cell r="AR672">
            <v>0</v>
          </cell>
          <cell r="AS672" t="str">
            <v>EST POLTRONA ALBA VERNIZ NOZES) FX E5132 - 0,63x0,79x0,76H</v>
          </cell>
          <cell r="AT672">
            <v>9235.17</v>
          </cell>
          <cell r="AU672">
            <v>9235.17</v>
          </cell>
          <cell r="AV672">
            <v>9235.17</v>
          </cell>
          <cell r="AW672">
            <v>0</v>
          </cell>
          <cell r="AX672">
            <v>9235.17</v>
          </cell>
          <cell r="AY672">
            <v>0</v>
          </cell>
          <cell r="AZ672"/>
          <cell r="BA672" t="str">
            <v/>
          </cell>
          <cell r="BB672"/>
          <cell r="BC672"/>
          <cell r="BD672"/>
          <cell r="BE672" t="str">
            <v/>
          </cell>
          <cell r="BF672">
            <v>0</v>
          </cell>
          <cell r="BG672" t="str">
            <v/>
          </cell>
          <cell r="BH672" t="str">
            <v/>
          </cell>
          <cell r="BI672">
            <v>14</v>
          </cell>
          <cell r="BJ672" t="str">
            <v>0</v>
          </cell>
          <cell r="BK672">
            <v>0</v>
          </cell>
          <cell r="BL672">
            <v>0</v>
          </cell>
          <cell r="BM672"/>
          <cell r="BN672"/>
          <cell r="BO672"/>
          <cell r="BP672"/>
          <cell r="BR672" t="str">
            <v>TEO PE</v>
          </cell>
          <cell r="BT672" t="str">
            <v>CLAMI POLTRONA</v>
          </cell>
          <cell r="BU672" t="str">
            <v>POLTRONA ALBA (FL)</v>
          </cell>
        </row>
        <row r="673">
          <cell r="H673">
            <v>2</v>
          </cell>
          <cell r="O673">
            <v>260949</v>
          </cell>
          <cell r="P673" t="str">
            <v>2020/219-0050-01</v>
          </cell>
          <cell r="Q673" t="str">
            <v>EST CADEIRA LOGAN C/B ESTAR (FREIJO) (ESTOF) COURO PIG OFF W</v>
          </cell>
          <cell r="R673"/>
          <cell r="S673"/>
          <cell r="T673"/>
          <cell r="U673">
            <v>0.62</v>
          </cell>
          <cell r="V673">
            <v>0.6</v>
          </cell>
          <cell r="W673">
            <v>0.79</v>
          </cell>
          <cell r="X673">
            <v>0</v>
          </cell>
          <cell r="Y673" t="str">
            <v>EST CADEIRA LOGAN C/B ESTAR (FREIJO) (ESTOF) COURO PIG OFF W - 0,62x0,6x0,79H</v>
          </cell>
          <cell r="Z673">
            <v>10982.54</v>
          </cell>
          <cell r="AA673">
            <v>0.35</v>
          </cell>
          <cell r="AB673">
            <v>7138.6510000000007</v>
          </cell>
          <cell r="AC673"/>
          <cell r="AD673" t="str">
            <v>PROD C/RVST FORN</v>
          </cell>
          <cell r="AE673" t="str">
            <v>REVESTIMENTO FORN</v>
          </cell>
          <cell r="AF673">
            <v>10982.54</v>
          </cell>
          <cell r="AG673">
            <v>10982.54</v>
          </cell>
          <cell r="AH673">
            <v>0</v>
          </cell>
          <cell r="AI673">
            <v>10982.54</v>
          </cell>
          <cell r="AJ673" t="str">
            <v>REF: 260949</v>
          </cell>
          <cell r="AK673" t="str">
            <v>VERSAO FORA LINHA</v>
          </cell>
          <cell r="AL673">
            <v>260949</v>
          </cell>
          <cell r="AM673" t="str">
            <v>EST CADEIRA LOGAN C/B ESTAR (FREIJO) (ESTOF) COURO PIG OFF W</v>
          </cell>
          <cell r="AN673"/>
          <cell r="AO673">
            <v>0.62</v>
          </cell>
          <cell r="AP673">
            <v>0.6</v>
          </cell>
          <cell r="AQ673">
            <v>0.79</v>
          </cell>
          <cell r="AR673">
            <v>0</v>
          </cell>
          <cell r="AS673" t="str">
            <v>EST CADEIRA LOGAN C/B ESTAR (FREIJO) (ESTOF) COURO PIG OFF W - 0,62x0,6x0,79H</v>
          </cell>
          <cell r="AT673">
            <v>10982.54</v>
          </cell>
          <cell r="AU673">
            <v>10982.54</v>
          </cell>
          <cell r="AV673">
            <v>10982.54</v>
          </cell>
          <cell r="AW673">
            <v>0</v>
          </cell>
          <cell r="AX673">
            <v>10982.54</v>
          </cell>
          <cell r="AY673">
            <v>0</v>
          </cell>
          <cell r="AZ673">
            <v>328272</v>
          </cell>
          <cell r="BA673" t="str">
            <v>COURO NATURAL PIGMENTADO/VAQUETA (F378)</v>
          </cell>
          <cell r="BB673" t="str">
            <v>RVST FORN: COURO NATURAL PIGMENTADO/VAQUETA (F378) - 410 OFF WHITE</v>
          </cell>
          <cell r="BC673">
            <v>3</v>
          </cell>
          <cell r="BD673"/>
          <cell r="BE673">
            <v>430.08</v>
          </cell>
          <cell r="BF673">
            <v>0</v>
          </cell>
          <cell r="BG673">
            <v>-430.08</v>
          </cell>
          <cell r="BH673" t="str">
            <v>RVST FORN</v>
          </cell>
          <cell r="BI673">
            <v>12</v>
          </cell>
          <cell r="BJ673">
            <v>1290.24</v>
          </cell>
          <cell r="BK673">
            <v>0</v>
          </cell>
          <cell r="BL673">
            <v>0</v>
          </cell>
          <cell r="BM673"/>
          <cell r="BN673"/>
          <cell r="BO673"/>
          <cell r="BP673"/>
          <cell r="BR673" t="str">
            <v>D&amp;D</v>
          </cell>
          <cell r="BT673" t="str">
            <v>CLAMI CADEIRA</v>
          </cell>
          <cell r="BU673" t="str">
            <v>CADEIRA LOGAN</v>
          </cell>
        </row>
        <row r="674">
          <cell r="H674">
            <v>5</v>
          </cell>
          <cell r="O674">
            <v>363833</v>
          </cell>
          <cell r="P674" t="str">
            <v>2023/123-0103-01</v>
          </cell>
          <cell r="Q674" t="str">
            <v>EST ALMOFADA DECORATIVA (F 39) TC TARENTO 12</v>
          </cell>
          <cell r="R674"/>
          <cell r="S674"/>
          <cell r="T674"/>
          <cell r="U674">
            <v>0.6</v>
          </cell>
          <cell r="V674">
            <v>0.6</v>
          </cell>
          <cell r="W674">
            <v>0</v>
          </cell>
          <cell r="X674">
            <v>0</v>
          </cell>
          <cell r="Y674" t="str">
            <v>EST ALMOFADA DECORATIVA (F 39) TC TARENTO 12 - 0,6x0,6x0H</v>
          </cell>
          <cell r="Z674">
            <v>1229.98</v>
          </cell>
          <cell r="AA674">
            <v>0.5</v>
          </cell>
          <cell r="AB674">
            <v>614.99</v>
          </cell>
          <cell r="AC674"/>
          <cell r="AD674" t="str">
            <v>PROD C/RVST FORN</v>
          </cell>
          <cell r="AE674" t="str">
            <v>REVESTIMENTO FORN</v>
          </cell>
          <cell r="AF674">
            <v>1229.98</v>
          </cell>
          <cell r="AG674">
            <v>1229.98</v>
          </cell>
          <cell r="AH674">
            <v>0</v>
          </cell>
          <cell r="AI674">
            <v>1229.98</v>
          </cell>
          <cell r="AJ674" t="str">
            <v>REF: 390343</v>
          </cell>
          <cell r="AK674"/>
          <cell r="AL674">
            <v>390343</v>
          </cell>
          <cell r="AM674" t="str">
            <v>ALMOFADA DECORATIVA (FIBRA) (M²) (F 39) (TC FORN)</v>
          </cell>
          <cell r="AN674"/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 t="str">
            <v>ALMOFADA DECORATIVA (FIBRA) (M²) (F 39) (TC FORN) - Ø0x0H</v>
          </cell>
          <cell r="AT674">
            <v>1229.98</v>
          </cell>
          <cell r="AU674">
            <v>1229.98</v>
          </cell>
          <cell r="AV674">
            <v>1363.94</v>
          </cell>
          <cell r="AW674">
            <v>-133.96000000000004</v>
          </cell>
          <cell r="AX674">
            <v>1229.98</v>
          </cell>
          <cell r="AY674">
            <v>0</v>
          </cell>
          <cell r="AZ674">
            <v>366735</v>
          </cell>
          <cell r="BA674" t="str">
            <v>TECIDO TARENTO (COD 136271) -</v>
          </cell>
          <cell r="BB674" t="str">
            <v>RVST FORN: TECIDO TARENTO (COD 136271) - COD 12</v>
          </cell>
          <cell r="BC674">
            <v>1</v>
          </cell>
          <cell r="BD674"/>
          <cell r="BE674">
            <v>738.98</v>
          </cell>
          <cell r="BF674">
            <v>0</v>
          </cell>
          <cell r="BG674">
            <v>-738.98</v>
          </cell>
          <cell r="BH674" t="str">
            <v>RVST FORN</v>
          </cell>
          <cell r="BI674">
            <v>12</v>
          </cell>
          <cell r="BJ674">
            <v>738.98</v>
          </cell>
          <cell r="BK674">
            <v>0</v>
          </cell>
          <cell r="BL674">
            <v>0</v>
          </cell>
          <cell r="BM674"/>
          <cell r="BN674"/>
          <cell r="BO674"/>
          <cell r="BP674"/>
          <cell r="BR674" t="str">
            <v>TEODORO</v>
          </cell>
          <cell r="BT674" t="str">
            <v>CLAMI ALMOFADA DECORATIVA</v>
          </cell>
          <cell r="BU674" t="str">
            <v>ALMOFADA DECORATIVA</v>
          </cell>
        </row>
        <row r="675">
          <cell r="H675">
            <v>5</v>
          </cell>
          <cell r="O675">
            <v>363833</v>
          </cell>
          <cell r="P675" t="str">
            <v>2023/123-0105-01</v>
          </cell>
          <cell r="Q675" t="str">
            <v>EST ALMOFADA DECORATIVA (F 39) TC TARENTO 12</v>
          </cell>
          <cell r="R675"/>
          <cell r="S675"/>
          <cell r="T675"/>
          <cell r="U675">
            <v>0.6</v>
          </cell>
          <cell r="V675">
            <v>0.6</v>
          </cell>
          <cell r="W675">
            <v>0</v>
          </cell>
          <cell r="X675">
            <v>0</v>
          </cell>
          <cell r="Y675" t="str">
            <v>EST ALMOFADA DECORATIVA (F 39) TC TARENTO 12 - 0,6x0,6x0H</v>
          </cell>
          <cell r="Z675">
            <v>1229.98</v>
          </cell>
          <cell r="AA675">
            <v>0.5</v>
          </cell>
          <cell r="AB675">
            <v>614.99</v>
          </cell>
          <cell r="AC675"/>
          <cell r="AD675" t="str">
            <v>PROD C/RVST FORN</v>
          </cell>
          <cell r="AE675" t="str">
            <v>REVESTIMENTO FORN</v>
          </cell>
          <cell r="AF675">
            <v>1229.98</v>
          </cell>
          <cell r="AG675">
            <v>1229.98</v>
          </cell>
          <cell r="AH675">
            <v>0</v>
          </cell>
          <cell r="AI675">
            <v>1229.98</v>
          </cell>
          <cell r="AJ675" t="str">
            <v>REF: 390343</v>
          </cell>
          <cell r="AK675"/>
          <cell r="AL675">
            <v>390343</v>
          </cell>
          <cell r="AM675" t="str">
            <v>ALMOFADA DECORATIVA (FIBRA) (M²) (F 39) (TC FORN)</v>
          </cell>
          <cell r="AN675"/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 t="str">
            <v>ALMOFADA DECORATIVA (FIBRA) (M²) (F 39) (TC FORN) - Ø0x0H</v>
          </cell>
          <cell r="AT675">
            <v>1229.98</v>
          </cell>
          <cell r="AU675">
            <v>1229.98</v>
          </cell>
          <cell r="AV675">
            <v>1363.94</v>
          </cell>
          <cell r="AW675">
            <v>-133.96000000000004</v>
          </cell>
          <cell r="AX675">
            <v>1229.98</v>
          </cell>
          <cell r="AY675">
            <v>0</v>
          </cell>
          <cell r="AZ675">
            <v>366735</v>
          </cell>
          <cell r="BA675" t="str">
            <v>TECIDO TARENTO (COD 136271) -</v>
          </cell>
          <cell r="BB675" t="str">
            <v>RVST FORN: TECIDO TARENTO (COD 136271) - COD 12</v>
          </cell>
          <cell r="BC675">
            <v>1</v>
          </cell>
          <cell r="BD675"/>
          <cell r="BE675">
            <v>738.98</v>
          </cell>
          <cell r="BF675">
            <v>0</v>
          </cell>
          <cell r="BG675">
            <v>-738.98</v>
          </cell>
          <cell r="BH675" t="str">
            <v>RVST FORN</v>
          </cell>
          <cell r="BI675">
            <v>12</v>
          </cell>
          <cell r="BJ675">
            <v>738.98</v>
          </cell>
          <cell r="BK675">
            <v>0</v>
          </cell>
          <cell r="BL675">
            <v>0</v>
          </cell>
          <cell r="BM675"/>
          <cell r="BN675"/>
          <cell r="BO675"/>
          <cell r="BP675"/>
          <cell r="BR675" t="str">
            <v>TEODORO</v>
          </cell>
          <cell r="BT675" t="str">
            <v>CLAMI ALMOFADA DECORATIVA</v>
          </cell>
          <cell r="BU675" t="str">
            <v>ALMOFADA DECORATIVA</v>
          </cell>
        </row>
        <row r="676">
          <cell r="H676">
            <v>5</v>
          </cell>
          <cell r="O676">
            <v>363833</v>
          </cell>
          <cell r="P676" t="str">
            <v>2023/123-0100-01</v>
          </cell>
          <cell r="Q676" t="str">
            <v>EST ALMOFADA DECORATIVA (F 39) TC TARENTO 12</v>
          </cell>
          <cell r="R676"/>
          <cell r="S676"/>
          <cell r="T676"/>
          <cell r="U676">
            <v>0.6</v>
          </cell>
          <cell r="V676">
            <v>0.6</v>
          </cell>
          <cell r="W676">
            <v>0</v>
          </cell>
          <cell r="X676">
            <v>0</v>
          </cell>
          <cell r="Y676" t="str">
            <v>EST ALMOFADA DECORATIVA (F 39) TC TARENTO 12 - 0,6x0,6x0H</v>
          </cell>
          <cell r="Z676">
            <v>1229.98</v>
          </cell>
          <cell r="AA676">
            <v>0.5</v>
          </cell>
          <cell r="AB676">
            <v>614.99</v>
          </cell>
          <cell r="AC676"/>
          <cell r="AD676" t="str">
            <v>PROD C/RVST FORN</v>
          </cell>
          <cell r="AE676" t="str">
            <v>REVESTIMENTO FORN</v>
          </cell>
          <cell r="AF676">
            <v>1229.98</v>
          </cell>
          <cell r="AG676">
            <v>1229.98</v>
          </cell>
          <cell r="AH676">
            <v>0</v>
          </cell>
          <cell r="AI676">
            <v>1229.98</v>
          </cell>
          <cell r="AJ676" t="str">
            <v>REF: 390343</v>
          </cell>
          <cell r="AK676"/>
          <cell r="AL676">
            <v>390343</v>
          </cell>
          <cell r="AM676" t="str">
            <v>ALMOFADA DECORATIVA (FIBRA) (M²) (F 39) (TC FORN)</v>
          </cell>
          <cell r="AN676"/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 t="str">
            <v>ALMOFADA DECORATIVA (FIBRA) (M²) (F 39) (TC FORN) - Ø0x0H</v>
          </cell>
          <cell r="AT676">
            <v>1229.98</v>
          </cell>
          <cell r="AU676">
            <v>1229.98</v>
          </cell>
          <cell r="AV676">
            <v>1363.94</v>
          </cell>
          <cell r="AW676">
            <v>-133.96000000000004</v>
          </cell>
          <cell r="AX676">
            <v>1229.98</v>
          </cell>
          <cell r="AY676">
            <v>0</v>
          </cell>
          <cell r="AZ676">
            <v>366735</v>
          </cell>
          <cell r="BA676" t="str">
            <v>TECIDO TARENTO (COD 136271) -</v>
          </cell>
          <cell r="BB676" t="str">
            <v>RVST FORN: TECIDO TARENTO (COD 136271) - COD 12</v>
          </cell>
          <cell r="BC676">
            <v>1</v>
          </cell>
          <cell r="BD676"/>
          <cell r="BE676">
            <v>738.98</v>
          </cell>
          <cell r="BF676">
            <v>0</v>
          </cell>
          <cell r="BG676">
            <v>-738.98</v>
          </cell>
          <cell r="BH676" t="str">
            <v>RVST FORN</v>
          </cell>
          <cell r="BI676">
            <v>12</v>
          </cell>
          <cell r="BJ676">
            <v>738.98</v>
          </cell>
          <cell r="BK676">
            <v>0</v>
          </cell>
          <cell r="BL676">
            <v>0</v>
          </cell>
          <cell r="BM676"/>
          <cell r="BN676"/>
          <cell r="BO676"/>
          <cell r="BP676"/>
          <cell r="BR676" t="str">
            <v>TEODORO</v>
          </cell>
          <cell r="BT676" t="str">
            <v>CLAMI ALMOFADA DECORATIVA</v>
          </cell>
          <cell r="BU676" t="str">
            <v>ALMOFADA DECORATIVA</v>
          </cell>
        </row>
        <row r="677">
          <cell r="H677">
            <v>0</v>
          </cell>
          <cell r="O677">
            <v>402755</v>
          </cell>
          <cell r="P677" t="str">
            <v>2025/146-0003-01</v>
          </cell>
          <cell r="Q677" t="str">
            <v>EST TAMPO MARMORE (F12038) (GRUPO 5 TAJ MAHAL) (ORGANICO)</v>
          </cell>
          <cell r="R677">
            <v>3</v>
          </cell>
          <cell r="S677">
            <v>1.4</v>
          </cell>
          <cell r="T677">
            <v>0.76</v>
          </cell>
          <cell r="U677">
            <v>3</v>
          </cell>
          <cell r="V677">
            <v>1.4</v>
          </cell>
          <cell r="W677">
            <v>0.02</v>
          </cell>
          <cell r="X677">
            <v>0</v>
          </cell>
          <cell r="Y677" t="str">
            <v>EST TAMPO MARMORE (F12038) (GRUPO 5 TAJ MAHAL) (ORGANICO) - 3x1,4x0,02H</v>
          </cell>
          <cell r="Z677">
            <v>85018.134000000005</v>
          </cell>
          <cell r="AA677">
            <v>0.35</v>
          </cell>
          <cell r="AB677">
            <v>55261.787100000001</v>
          </cell>
          <cell r="AC677" t="str">
            <v>AX</v>
          </cell>
          <cell r="AD677" t="str">
            <v>TAMPO + BASE</v>
          </cell>
          <cell r="AE677" t="str">
            <v>VALOR TAMPO</v>
          </cell>
          <cell r="AF677">
            <v>57920.184000000001</v>
          </cell>
          <cell r="AG677">
            <v>57920.184000000001</v>
          </cell>
          <cell r="AH677">
            <v>0</v>
          </cell>
          <cell r="AI677">
            <v>85018.134000000005</v>
          </cell>
          <cell r="AJ677" t="str">
            <v>REF: 400351</v>
          </cell>
          <cell r="AK677"/>
          <cell r="AL677">
            <v>400351</v>
          </cell>
          <cell r="AM677" t="str">
            <v>TAMPO MARMORE (F12038) (M²) (GRUPO 5)</v>
          </cell>
          <cell r="AN677"/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 t="str">
            <v>TAMPO MARMORE (F12038) (M²) (GRUPO 5) - Ø0x0H</v>
          </cell>
          <cell r="AT677">
            <v>57920.184000000001</v>
          </cell>
          <cell r="AU677">
            <v>57920.184000000001</v>
          </cell>
          <cell r="AV677">
            <v>13790.52</v>
          </cell>
          <cell r="AW677">
            <v>44129.664000000004</v>
          </cell>
          <cell r="AX677">
            <v>57920.17</v>
          </cell>
          <cell r="AY677">
            <v>1.4000000002852175E-2</v>
          </cell>
          <cell r="AZ677">
            <v>400351</v>
          </cell>
          <cell r="BA677" t="str">
            <v>TAMPO MARMORE (F12038) (M²) (GRUPO 5)</v>
          </cell>
          <cell r="BB677"/>
          <cell r="BC677">
            <v>4.2</v>
          </cell>
          <cell r="BD677"/>
          <cell r="BE677">
            <v>13790.52</v>
          </cell>
          <cell r="BF677">
            <v>0</v>
          </cell>
          <cell r="BG677">
            <v>-13790.52</v>
          </cell>
          <cell r="BH677" t="str">
            <v/>
          </cell>
          <cell r="BI677">
            <v>12</v>
          </cell>
          <cell r="BJ677">
            <v>57920.184000000001</v>
          </cell>
          <cell r="BK677">
            <v>0</v>
          </cell>
          <cell r="BL677">
            <v>0</v>
          </cell>
          <cell r="BM677"/>
          <cell r="BN677"/>
          <cell r="BO677"/>
          <cell r="BP677"/>
          <cell r="BR677" t="str">
            <v>D&amp;D</v>
          </cell>
          <cell r="BT677" t="str">
            <v/>
          </cell>
          <cell r="BU677" t="str">
            <v/>
          </cell>
        </row>
        <row r="678">
          <cell r="H678">
            <v>0</v>
          </cell>
          <cell r="O678">
            <v>402453</v>
          </cell>
          <cell r="P678" t="str">
            <v>2025/107-0035-01</v>
          </cell>
          <cell r="Q678" t="str">
            <v>EST BASE JANTAR BELIZE ORGANICA (P/TP 3,00X1,40) (NOG)</v>
          </cell>
          <cell r="R678">
            <v>3</v>
          </cell>
          <cell r="S678">
            <v>1.4</v>
          </cell>
          <cell r="T678">
            <v>0.76</v>
          </cell>
          <cell r="U678">
            <v>2.8</v>
          </cell>
          <cell r="V678">
            <v>1.2</v>
          </cell>
          <cell r="W678">
            <v>0.74</v>
          </cell>
          <cell r="X678">
            <v>0</v>
          </cell>
          <cell r="Y678" t="str">
            <v>EST BASE JANTAR BELIZE ORGANICA (P/TP 3,00X1,40) (NOG) - 2,8x1,2x0,74H</v>
          </cell>
          <cell r="Z678">
            <v>85018.134000000005</v>
          </cell>
          <cell r="AA678">
            <v>0.35</v>
          </cell>
          <cell r="AB678">
            <v>55261.787100000001</v>
          </cell>
          <cell r="AC678" t="str">
            <v>AX</v>
          </cell>
          <cell r="AD678" t="str">
            <v>BASE + TAMPO</v>
          </cell>
          <cell r="AE678" t="str">
            <v>VALOR BASE</v>
          </cell>
          <cell r="AF678">
            <v>27097.95</v>
          </cell>
          <cell r="AG678">
            <v>27097.95</v>
          </cell>
          <cell r="AH678">
            <v>0</v>
          </cell>
          <cell r="AI678">
            <v>85018.134000000005</v>
          </cell>
          <cell r="AJ678" t="str">
            <v>REF: 399214</v>
          </cell>
          <cell r="AK678"/>
          <cell r="AL678">
            <v>399214</v>
          </cell>
          <cell r="AM678" t="str">
            <v>BASE JANTAR BELIZE (ORGANICA) (P/TP 3,00X1,40) (MADEIRA)</v>
          </cell>
          <cell r="AN678"/>
          <cell r="AO678">
            <v>2.8</v>
          </cell>
          <cell r="AP678">
            <v>1.2</v>
          </cell>
          <cell r="AQ678">
            <v>0.74</v>
          </cell>
          <cell r="AR678">
            <v>0</v>
          </cell>
          <cell r="AS678" t="str">
            <v>BASE JANTAR BELIZE (ORGANICA) (P/TP 3,00X1,40) (MADEIRA) - 2,8x1,2x0,74H</v>
          </cell>
          <cell r="AT678">
            <v>27097.95</v>
          </cell>
          <cell r="AU678">
            <v>27097.95</v>
          </cell>
          <cell r="AV678">
            <v>27097.95</v>
          </cell>
          <cell r="AW678">
            <v>0</v>
          </cell>
          <cell r="AX678">
            <v>27097.95</v>
          </cell>
          <cell r="AY678">
            <v>0</v>
          </cell>
          <cell r="AZ678"/>
          <cell r="BA678" t="str">
            <v/>
          </cell>
          <cell r="BB678"/>
          <cell r="BC678"/>
          <cell r="BD678"/>
          <cell r="BE678" t="str">
            <v/>
          </cell>
          <cell r="BF678">
            <v>0</v>
          </cell>
          <cell r="BG678" t="str">
            <v/>
          </cell>
          <cell r="BH678" t="str">
            <v/>
          </cell>
          <cell r="BI678">
            <v>12</v>
          </cell>
          <cell r="BJ678" t="str">
            <v>0</v>
          </cell>
          <cell r="BK678">
            <v>0</v>
          </cell>
          <cell r="BL678">
            <v>0</v>
          </cell>
          <cell r="BM678"/>
          <cell r="BN678"/>
          <cell r="BO678"/>
          <cell r="BP678"/>
          <cell r="BR678" t="str">
            <v>D&amp;D</v>
          </cell>
          <cell r="BT678" t="str">
            <v/>
          </cell>
          <cell r="BU678" t="str">
            <v/>
          </cell>
        </row>
        <row r="679">
          <cell r="H679">
            <v>0</v>
          </cell>
          <cell r="O679">
            <v>394991</v>
          </cell>
          <cell r="P679" t="str">
            <v>2025/014-0050-01</v>
          </cell>
          <cell r="Q679" t="str">
            <v>EST BANCO VITALITE I (MTZ MOCCA) (WALNUT) (MTZ) COURO AVELA</v>
          </cell>
          <cell r="R679"/>
          <cell r="S679"/>
          <cell r="T679"/>
          <cell r="U679">
            <v>1.58</v>
          </cell>
          <cell r="V679">
            <v>0.45</v>
          </cell>
          <cell r="W679">
            <v>0.42</v>
          </cell>
          <cell r="X679">
            <v>0</v>
          </cell>
          <cell r="Y679" t="str">
            <v>EST BANCO VITALITE I (MTZ MOCCA) (WALNUT) (MTZ) COURO AVELA - 1,58x0,45x0,42H</v>
          </cell>
          <cell r="Z679">
            <v>18789.21</v>
          </cell>
          <cell r="AA679">
            <v>0.35</v>
          </cell>
          <cell r="AB679">
            <v>12212.986499999999</v>
          </cell>
          <cell r="AC679"/>
          <cell r="AD679"/>
          <cell r="AE679"/>
          <cell r="AF679">
            <v>18789.21</v>
          </cell>
          <cell r="AG679">
            <v>18789.21</v>
          </cell>
          <cell r="AH679">
            <v>0</v>
          </cell>
          <cell r="AI679">
            <v>18789.21</v>
          </cell>
          <cell r="AJ679" t="str">
            <v>REF: 401186</v>
          </cell>
          <cell r="AK679"/>
          <cell r="AL679">
            <v>401186</v>
          </cell>
          <cell r="AM679" t="str">
            <v>BANCO VITALITE I (MTZ) (LAMINA) (MTZ) (COURO)</v>
          </cell>
          <cell r="AN679"/>
          <cell r="AO679">
            <v>1.58</v>
          </cell>
          <cell r="AP679">
            <v>0.45</v>
          </cell>
          <cell r="AQ679">
            <v>0.42</v>
          </cell>
          <cell r="AR679">
            <v>0</v>
          </cell>
          <cell r="AS679" t="str">
            <v>BANCO VITALITE I (MTZ) (LAMINA) (MTZ) (COURO) - 1,58x0,45x0,42H</v>
          </cell>
          <cell r="AT679">
            <v>18789.21</v>
          </cell>
          <cell r="AU679">
            <v>18789.21</v>
          </cell>
          <cell r="AV679">
            <v>18789.21</v>
          </cell>
          <cell r="AW679">
            <v>0</v>
          </cell>
          <cell r="AX679">
            <v>18789.21</v>
          </cell>
          <cell r="AY679">
            <v>0</v>
          </cell>
          <cell r="AZ679"/>
          <cell r="BA679" t="str">
            <v/>
          </cell>
          <cell r="BB679"/>
          <cell r="BC679"/>
          <cell r="BD679"/>
          <cell r="BE679" t="str">
            <v/>
          </cell>
          <cell r="BF679">
            <v>0</v>
          </cell>
          <cell r="BG679" t="str">
            <v/>
          </cell>
          <cell r="BH679" t="str">
            <v/>
          </cell>
          <cell r="BI679">
            <v>12</v>
          </cell>
          <cell r="BJ679" t="str">
            <v>0</v>
          </cell>
          <cell r="BK679">
            <v>0</v>
          </cell>
          <cell r="BL679">
            <v>0</v>
          </cell>
          <cell r="BM679"/>
          <cell r="BN679"/>
          <cell r="BO679"/>
          <cell r="BP679"/>
          <cell r="BR679" t="str">
            <v>D&amp;D</v>
          </cell>
          <cell r="BT679" t="str">
            <v/>
          </cell>
          <cell r="BU679" t="str">
            <v/>
          </cell>
        </row>
        <row r="680">
          <cell r="H680">
            <v>0</v>
          </cell>
          <cell r="O680">
            <v>394935</v>
          </cell>
          <cell r="P680" t="str">
            <v>2024/352-0066-01</v>
          </cell>
          <cell r="Q680" t="str">
            <v>EST BUFFET ROUND (TP MARM 1 TRAVERTINO) (WALNUT)</v>
          </cell>
          <cell r="R680"/>
          <cell r="S680"/>
          <cell r="T680"/>
          <cell r="U680">
            <v>1.6</v>
          </cell>
          <cell r="V680">
            <v>0.5</v>
          </cell>
          <cell r="W680">
            <v>0.83</v>
          </cell>
          <cell r="X680">
            <v>0</v>
          </cell>
          <cell r="Y680" t="str">
            <v>EST BUFFET ROUND (TP MARM 1 TRAVERTINO) (WALNUT) - 1,6x0,5x0,83H</v>
          </cell>
          <cell r="Z680">
            <v>41140.15</v>
          </cell>
          <cell r="AA680">
            <v>0.35</v>
          </cell>
          <cell r="AB680">
            <v>26741.097500000003</v>
          </cell>
          <cell r="AC680"/>
          <cell r="AD680"/>
          <cell r="AE680"/>
          <cell r="AF680">
            <v>41140.15</v>
          </cell>
          <cell r="AG680">
            <v>41140.15</v>
          </cell>
          <cell r="AH680">
            <v>0</v>
          </cell>
          <cell r="AI680">
            <v>41140.15</v>
          </cell>
          <cell r="AJ680" t="str">
            <v>REF: 394947</v>
          </cell>
          <cell r="AK680"/>
          <cell r="AL680">
            <v>394947</v>
          </cell>
          <cell r="AM680" t="str">
            <v>BUFFET ROUND (MARMORE 1)</v>
          </cell>
          <cell r="AN680"/>
          <cell r="AO680">
            <v>1.6</v>
          </cell>
          <cell r="AP680">
            <v>0.5</v>
          </cell>
          <cell r="AQ680">
            <v>0.83</v>
          </cell>
          <cell r="AR680">
            <v>0</v>
          </cell>
          <cell r="AS680" t="str">
            <v>BUFFET ROUND (MARMORE 1) - 1,6x0,5x0,83H</v>
          </cell>
          <cell r="AT680">
            <v>41140.15</v>
          </cell>
          <cell r="AU680">
            <v>41140.15</v>
          </cell>
          <cell r="AV680">
            <v>41140.15</v>
          </cell>
          <cell r="AW680">
            <v>0</v>
          </cell>
          <cell r="AX680">
            <v>41140.15</v>
          </cell>
          <cell r="AY680">
            <v>0</v>
          </cell>
          <cell r="AZ680"/>
          <cell r="BA680" t="str">
            <v/>
          </cell>
          <cell r="BB680"/>
          <cell r="BC680"/>
          <cell r="BD680"/>
          <cell r="BE680" t="str">
            <v/>
          </cell>
          <cell r="BF680">
            <v>0</v>
          </cell>
          <cell r="BG680" t="str">
            <v/>
          </cell>
          <cell r="BH680" t="str">
            <v/>
          </cell>
          <cell r="BI680">
            <v>12</v>
          </cell>
          <cell r="BJ680" t="str">
            <v>0</v>
          </cell>
          <cell r="BK680">
            <v>0</v>
          </cell>
          <cell r="BL680">
            <v>0</v>
          </cell>
          <cell r="BM680"/>
          <cell r="BN680"/>
          <cell r="BO680"/>
          <cell r="BP680"/>
          <cell r="BR680" t="str">
            <v>D&amp;D</v>
          </cell>
          <cell r="BT680" t="str">
            <v/>
          </cell>
          <cell r="BU680" t="str">
            <v/>
          </cell>
        </row>
        <row r="681">
          <cell r="H681">
            <v>0</v>
          </cell>
          <cell r="O681">
            <v>394915</v>
          </cell>
          <cell r="P681" t="str">
            <v>2025/014-0023-01</v>
          </cell>
          <cell r="Q681" t="str">
            <v>EST POLTRONA ELAN (GIR) (ENC FX G7147) (FX G7147)</v>
          </cell>
          <cell r="R681"/>
          <cell r="S681"/>
          <cell r="T681"/>
          <cell r="U681">
            <v>0.7</v>
          </cell>
          <cell r="V681">
            <v>0.68</v>
          </cell>
          <cell r="W681">
            <v>0.76</v>
          </cell>
          <cell r="X681">
            <v>0</v>
          </cell>
          <cell r="Y681" t="str">
            <v>EST POLTRONA ELAN (GIR) (ENC FX G7147) (FX G7147) - 0,7x0,68x0,76H</v>
          </cell>
          <cell r="Z681">
            <v>10080.629999999999</v>
          </cell>
          <cell r="AA681">
            <v>0.35</v>
          </cell>
          <cell r="AB681">
            <v>6552.4094999999998</v>
          </cell>
          <cell r="AC681"/>
          <cell r="AD681"/>
          <cell r="AE681"/>
          <cell r="AF681">
            <v>10080.629999999999</v>
          </cell>
          <cell r="AG681">
            <v>10080.629999999999</v>
          </cell>
          <cell r="AH681">
            <v>0</v>
          </cell>
          <cell r="AI681">
            <v>10080.629999999999</v>
          </cell>
          <cell r="AJ681" t="str">
            <v>REF: 394246</v>
          </cell>
          <cell r="AK681"/>
          <cell r="AL681">
            <v>394246</v>
          </cell>
          <cell r="AM681" t="str">
            <v>POLTRONA ELAN (GIRATORIA) (FX G) (FX G)</v>
          </cell>
          <cell r="AN681"/>
          <cell r="AO681">
            <v>0.7</v>
          </cell>
          <cell r="AP681">
            <v>0.68</v>
          </cell>
          <cell r="AQ681">
            <v>0.76</v>
          </cell>
          <cell r="AR681">
            <v>0</v>
          </cell>
          <cell r="AS681" t="str">
            <v>POLTRONA ELAN (GIRATORIA) (FX G) (FX G) - 0,7x0,68x0,76H</v>
          </cell>
          <cell r="AT681">
            <v>10080.629999999999</v>
          </cell>
          <cell r="AU681">
            <v>10080.629999999999</v>
          </cell>
          <cell r="AV681">
            <v>10080.629999999999</v>
          </cell>
          <cell r="AW681">
            <v>0</v>
          </cell>
          <cell r="AX681">
            <v>10080.629999999999</v>
          </cell>
          <cell r="AY681">
            <v>0</v>
          </cell>
          <cell r="AZ681"/>
          <cell r="BA681" t="str">
            <v/>
          </cell>
          <cell r="BB681"/>
          <cell r="BC681"/>
          <cell r="BD681"/>
          <cell r="BE681" t="str">
            <v/>
          </cell>
          <cell r="BF681">
            <v>0</v>
          </cell>
          <cell r="BG681" t="str">
            <v/>
          </cell>
          <cell r="BH681" t="str">
            <v/>
          </cell>
          <cell r="BI681">
            <v>12</v>
          </cell>
          <cell r="BJ681" t="str">
            <v>0</v>
          </cell>
          <cell r="BK681">
            <v>0</v>
          </cell>
          <cell r="BL681">
            <v>0</v>
          </cell>
          <cell r="BM681"/>
          <cell r="BN681"/>
          <cell r="BO681"/>
          <cell r="BP681"/>
          <cell r="BR681" t="str">
            <v>D&amp;D</v>
          </cell>
          <cell r="BT681" t="str">
            <v/>
          </cell>
          <cell r="BU681" t="str">
            <v/>
          </cell>
        </row>
        <row r="682">
          <cell r="H682">
            <v>0</v>
          </cell>
          <cell r="O682">
            <v>394915</v>
          </cell>
          <cell r="P682" t="str">
            <v>2025/014-0024-01</v>
          </cell>
          <cell r="Q682" t="str">
            <v>EST POLTRONA ELAN (GIR) (ENC FX G7147) (FX G7147)</v>
          </cell>
          <cell r="R682"/>
          <cell r="S682"/>
          <cell r="T682"/>
          <cell r="U682">
            <v>0.7</v>
          </cell>
          <cell r="V682">
            <v>0.68</v>
          </cell>
          <cell r="W682">
            <v>0.76</v>
          </cell>
          <cell r="X682">
            <v>0</v>
          </cell>
          <cell r="Y682" t="str">
            <v>EST POLTRONA ELAN (GIR) (ENC FX G7147) (FX G7147) - 0,7x0,68x0,76H</v>
          </cell>
          <cell r="Z682">
            <v>10080.629999999999</v>
          </cell>
          <cell r="AA682">
            <v>0.35</v>
          </cell>
          <cell r="AB682">
            <v>6552.4094999999998</v>
          </cell>
          <cell r="AC682"/>
          <cell r="AD682"/>
          <cell r="AE682"/>
          <cell r="AF682">
            <v>10080.629999999999</v>
          </cell>
          <cell r="AG682">
            <v>10080.629999999999</v>
          </cell>
          <cell r="AH682">
            <v>0</v>
          </cell>
          <cell r="AI682">
            <v>10080.629999999999</v>
          </cell>
          <cell r="AJ682" t="str">
            <v>REF: 394246</v>
          </cell>
          <cell r="AK682"/>
          <cell r="AL682">
            <v>394246</v>
          </cell>
          <cell r="AM682" t="str">
            <v>POLTRONA ELAN (GIRATORIA) (FX G) (FX G)</v>
          </cell>
          <cell r="AN682"/>
          <cell r="AO682">
            <v>0.7</v>
          </cell>
          <cell r="AP682">
            <v>0.68</v>
          </cell>
          <cell r="AQ682">
            <v>0.76</v>
          </cell>
          <cell r="AR682">
            <v>0</v>
          </cell>
          <cell r="AS682" t="str">
            <v>POLTRONA ELAN (GIRATORIA) (FX G) (FX G) - 0,7x0,68x0,76H</v>
          </cell>
          <cell r="AT682">
            <v>10080.629999999999</v>
          </cell>
          <cell r="AU682">
            <v>10080.629999999999</v>
          </cell>
          <cell r="AV682">
            <v>10080.629999999999</v>
          </cell>
          <cell r="AW682">
            <v>0</v>
          </cell>
          <cell r="AX682">
            <v>10080.629999999999</v>
          </cell>
          <cell r="AY682">
            <v>0</v>
          </cell>
          <cell r="AZ682"/>
          <cell r="BA682" t="str">
            <v/>
          </cell>
          <cell r="BB682"/>
          <cell r="BC682"/>
          <cell r="BD682"/>
          <cell r="BE682" t="str">
            <v/>
          </cell>
          <cell r="BF682">
            <v>0</v>
          </cell>
          <cell r="BG682" t="str">
            <v/>
          </cell>
          <cell r="BH682" t="str">
            <v/>
          </cell>
          <cell r="BI682">
            <v>12</v>
          </cell>
          <cell r="BJ682" t="str">
            <v>0</v>
          </cell>
          <cell r="BK682">
            <v>0</v>
          </cell>
          <cell r="BL682">
            <v>0</v>
          </cell>
          <cell r="BM682"/>
          <cell r="BN682"/>
          <cell r="BO682"/>
          <cell r="BP682"/>
          <cell r="BR682" t="str">
            <v>D&amp;D</v>
          </cell>
          <cell r="BT682" t="str">
            <v/>
          </cell>
          <cell r="BU682" t="str">
            <v/>
          </cell>
        </row>
        <row r="683">
          <cell r="H683">
            <v>0</v>
          </cell>
          <cell r="O683">
            <v>394918</v>
          </cell>
          <cell r="P683" t="str">
            <v>2025/014-0025-01</v>
          </cell>
          <cell r="Q683" t="str">
            <v>EST POLTRONA ELAN (GIR) (ENC FX F6247) (FX F6247)</v>
          </cell>
          <cell r="R683"/>
          <cell r="S683"/>
          <cell r="T683"/>
          <cell r="U683">
            <v>0.7</v>
          </cell>
          <cell r="V683">
            <v>0.68</v>
          </cell>
          <cell r="W683">
            <v>0.76</v>
          </cell>
          <cell r="X683">
            <v>0</v>
          </cell>
          <cell r="Y683" t="str">
            <v>EST POLTRONA ELAN (GIR) (ENC FX F6247) (FX F6247) - 0,7x0,68x0,76H</v>
          </cell>
          <cell r="Z683">
            <v>9741.1299999999992</v>
          </cell>
          <cell r="AA683">
            <v>0.35</v>
          </cell>
          <cell r="AB683">
            <v>6331.7344999999996</v>
          </cell>
          <cell r="AC683"/>
          <cell r="AD683"/>
          <cell r="AE683"/>
          <cell r="AF683">
            <v>9741.1299999999992</v>
          </cell>
          <cell r="AG683">
            <v>9741.1299999999992</v>
          </cell>
          <cell r="AH683">
            <v>0</v>
          </cell>
          <cell r="AI683">
            <v>9741.1299999999992</v>
          </cell>
          <cell r="AJ683" t="str">
            <v>REF: 394238</v>
          </cell>
          <cell r="AK683"/>
          <cell r="AL683">
            <v>394238</v>
          </cell>
          <cell r="AM683" t="str">
            <v>POLTRONA ELAN (GIRATORIA) (FX F) (FX F)</v>
          </cell>
          <cell r="AN683"/>
          <cell r="AO683">
            <v>0.7</v>
          </cell>
          <cell r="AP683">
            <v>0.68</v>
          </cell>
          <cell r="AQ683">
            <v>0.76</v>
          </cell>
          <cell r="AR683">
            <v>0</v>
          </cell>
          <cell r="AS683" t="str">
            <v>POLTRONA ELAN (GIRATORIA) (FX F) (FX F) - 0,7x0,68x0,76H</v>
          </cell>
          <cell r="AT683">
            <v>9741.1299999999992</v>
          </cell>
          <cell r="AU683">
            <v>9741.1299999999992</v>
          </cell>
          <cell r="AV683">
            <v>9741.1299999999992</v>
          </cell>
          <cell r="AW683">
            <v>0</v>
          </cell>
          <cell r="AX683">
            <v>9741.1299999999992</v>
          </cell>
          <cell r="AY683">
            <v>0</v>
          </cell>
          <cell r="AZ683"/>
          <cell r="BA683" t="str">
            <v/>
          </cell>
          <cell r="BB683"/>
          <cell r="BC683"/>
          <cell r="BD683"/>
          <cell r="BE683" t="str">
            <v/>
          </cell>
          <cell r="BF683">
            <v>0</v>
          </cell>
          <cell r="BG683" t="str">
            <v/>
          </cell>
          <cell r="BH683" t="str">
            <v/>
          </cell>
          <cell r="BI683">
            <v>12</v>
          </cell>
          <cell r="BJ683" t="str">
            <v>0</v>
          </cell>
          <cell r="BK683">
            <v>0</v>
          </cell>
          <cell r="BL683">
            <v>0</v>
          </cell>
          <cell r="BM683"/>
          <cell r="BN683"/>
          <cell r="BO683"/>
          <cell r="BP683"/>
          <cell r="BR683" t="str">
            <v>L CENTER</v>
          </cell>
          <cell r="BT683" t="str">
            <v/>
          </cell>
          <cell r="BU683" t="str">
            <v/>
          </cell>
        </row>
        <row r="684">
          <cell r="H684">
            <v>0</v>
          </cell>
          <cell r="O684">
            <v>394918</v>
          </cell>
          <cell r="P684" t="str">
            <v>2025/014-0026-01</v>
          </cell>
          <cell r="Q684" t="str">
            <v>EST POLTRONA ELAN (GIR) (ENC FX F6247) (FX F6247)</v>
          </cell>
          <cell r="R684"/>
          <cell r="S684"/>
          <cell r="T684"/>
          <cell r="U684">
            <v>0.7</v>
          </cell>
          <cell r="V684">
            <v>0.68</v>
          </cell>
          <cell r="W684">
            <v>0.76</v>
          </cell>
          <cell r="X684">
            <v>0</v>
          </cell>
          <cell r="Y684" t="str">
            <v>EST POLTRONA ELAN (GIR) (ENC FX F6247) (FX F6247) - 0,7x0,68x0,76H</v>
          </cell>
          <cell r="Z684">
            <v>9741.1299999999992</v>
          </cell>
          <cell r="AA684">
            <v>0.35</v>
          </cell>
          <cell r="AB684">
            <v>6331.7344999999996</v>
          </cell>
          <cell r="AC684"/>
          <cell r="AD684"/>
          <cell r="AE684"/>
          <cell r="AF684">
            <v>9741.1299999999992</v>
          </cell>
          <cell r="AG684">
            <v>9741.1299999999992</v>
          </cell>
          <cell r="AH684">
            <v>0</v>
          </cell>
          <cell r="AI684">
            <v>9741.1299999999992</v>
          </cell>
          <cell r="AJ684" t="str">
            <v>REF: 394238</v>
          </cell>
          <cell r="AK684"/>
          <cell r="AL684">
            <v>394238</v>
          </cell>
          <cell r="AM684" t="str">
            <v>POLTRONA ELAN (GIRATORIA) (FX F) (FX F)</v>
          </cell>
          <cell r="AN684"/>
          <cell r="AO684">
            <v>0.7</v>
          </cell>
          <cell r="AP684">
            <v>0.68</v>
          </cell>
          <cell r="AQ684">
            <v>0.76</v>
          </cell>
          <cell r="AR684">
            <v>0</v>
          </cell>
          <cell r="AS684" t="str">
            <v>POLTRONA ELAN (GIRATORIA) (FX F) (FX F) - 0,7x0,68x0,76H</v>
          </cell>
          <cell r="AT684">
            <v>9741.1299999999992</v>
          </cell>
          <cell r="AU684">
            <v>9741.1299999999992</v>
          </cell>
          <cell r="AV684">
            <v>9741.1299999999992</v>
          </cell>
          <cell r="AW684">
            <v>0</v>
          </cell>
          <cell r="AX684">
            <v>9741.1299999999992</v>
          </cell>
          <cell r="AY684">
            <v>0</v>
          </cell>
          <cell r="AZ684"/>
          <cell r="BA684" t="str">
            <v/>
          </cell>
          <cell r="BB684"/>
          <cell r="BC684"/>
          <cell r="BD684"/>
          <cell r="BE684" t="str">
            <v/>
          </cell>
          <cell r="BF684">
            <v>0</v>
          </cell>
          <cell r="BG684" t="str">
            <v/>
          </cell>
          <cell r="BH684" t="str">
            <v/>
          </cell>
          <cell r="BI684">
            <v>12</v>
          </cell>
          <cell r="BJ684" t="str">
            <v>0</v>
          </cell>
          <cell r="BK684">
            <v>0</v>
          </cell>
          <cell r="BL684">
            <v>0</v>
          </cell>
          <cell r="BM684"/>
          <cell r="BN684"/>
          <cell r="BO684"/>
          <cell r="BP684"/>
          <cell r="BR684" t="str">
            <v>L CENTER</v>
          </cell>
          <cell r="BT684" t="str">
            <v/>
          </cell>
          <cell r="BU684" t="str">
            <v/>
          </cell>
        </row>
        <row r="685">
          <cell r="H685">
            <v>0</v>
          </cell>
          <cell r="O685">
            <v>271754</v>
          </cell>
          <cell r="P685" t="str">
            <v>2021/046-0021-01</v>
          </cell>
          <cell r="Q685" t="str">
            <v>EST ABAJOUR ASPEN (INOX) (CUPULA LINHO BEGE)</v>
          </cell>
          <cell r="R685"/>
          <cell r="S685"/>
          <cell r="T685"/>
          <cell r="U685">
            <v>0.4</v>
          </cell>
          <cell r="V685">
            <v>0</v>
          </cell>
          <cell r="W685">
            <v>0</v>
          </cell>
          <cell r="X685">
            <v>0.4</v>
          </cell>
          <cell r="Y685" t="str">
            <v>EST ABAJOUR ASPEN (INOX) (CUPULA LINHO BEGE) - Ø0,4x0H</v>
          </cell>
          <cell r="Z685">
            <v>5219.2</v>
          </cell>
          <cell r="AA685">
            <v>0.35</v>
          </cell>
          <cell r="AB685">
            <v>3392.48</v>
          </cell>
          <cell r="AC685"/>
          <cell r="AD685"/>
          <cell r="AE685"/>
          <cell r="AF685">
            <v>5219.2</v>
          </cell>
          <cell r="AG685">
            <v>5219.2</v>
          </cell>
          <cell r="AH685">
            <v>0</v>
          </cell>
          <cell r="AI685">
            <v>5219.2</v>
          </cell>
          <cell r="AJ685" t="str">
            <v>REF: 271754</v>
          </cell>
          <cell r="AK685" t="str">
            <v>PRODUTO PRONTA ENTREGA</v>
          </cell>
          <cell r="AL685">
            <v>271754</v>
          </cell>
          <cell r="AM685" t="str">
            <v>EST ABAJOUR ASPEN (INOX) (CUPULA LINHO BEGE)</v>
          </cell>
          <cell r="AN685"/>
          <cell r="AO685">
            <v>0.4</v>
          </cell>
          <cell r="AP685">
            <v>0</v>
          </cell>
          <cell r="AQ685">
            <v>0</v>
          </cell>
          <cell r="AR685">
            <v>0.4</v>
          </cell>
          <cell r="AS685" t="str">
            <v>EST ABAJOUR ASPEN (INOX) (CUPULA LINHO BEGE) - Ø0,4x0H</v>
          </cell>
          <cell r="AT685">
            <v>5219.2</v>
          </cell>
          <cell r="AU685">
            <v>5219.2</v>
          </cell>
          <cell r="AV685">
            <v>5219.2</v>
          </cell>
          <cell r="AW685">
            <v>0</v>
          </cell>
          <cell r="AX685">
            <v>5219.2</v>
          </cell>
          <cell r="AY685">
            <v>0</v>
          </cell>
          <cell r="AZ685"/>
          <cell r="BA685" t="str">
            <v/>
          </cell>
          <cell r="BB685"/>
          <cell r="BC685"/>
          <cell r="BD685"/>
          <cell r="BE685" t="str">
            <v/>
          </cell>
          <cell r="BF685">
            <v>0</v>
          </cell>
          <cell r="BG685" t="str">
            <v/>
          </cell>
          <cell r="BH685" t="str">
            <v/>
          </cell>
          <cell r="BI685">
            <v>12</v>
          </cell>
          <cell r="BJ685" t="str">
            <v>0</v>
          </cell>
          <cell r="BK685">
            <v>0</v>
          </cell>
          <cell r="BL685">
            <v>0</v>
          </cell>
          <cell r="BM685"/>
          <cell r="BN685"/>
          <cell r="BO685"/>
          <cell r="BP685"/>
          <cell r="BR685" t="str">
            <v>LC PE</v>
          </cell>
          <cell r="BT685" t="str">
            <v/>
          </cell>
          <cell r="BU685" t="str">
            <v/>
          </cell>
        </row>
        <row r="686">
          <cell r="H686">
            <v>0</v>
          </cell>
          <cell r="O686">
            <v>371594</v>
          </cell>
          <cell r="P686" t="str">
            <v>2023/269-0006-01</v>
          </cell>
          <cell r="Q686" t="str">
            <v>EST MESA JANTAR THAI (TP MARM 1 NUVOLA GOLD) (ITALIAN ELM)</v>
          </cell>
          <cell r="R686"/>
          <cell r="S686"/>
          <cell r="T686"/>
          <cell r="U686">
            <v>3</v>
          </cell>
          <cell r="V686">
            <v>1.2</v>
          </cell>
          <cell r="W686">
            <v>0.76</v>
          </cell>
          <cell r="X686">
            <v>0</v>
          </cell>
          <cell r="Y686" t="str">
            <v>EST MESA JANTAR THAI (TP MARM 1 NUVOLA GOLD) (ITALIAN ELM) - 3x1,2x0,76H</v>
          </cell>
          <cell r="Z686">
            <v>96387.92</v>
          </cell>
          <cell r="AA686">
            <v>0.35</v>
          </cell>
          <cell r="AB686">
            <v>62652.148000000001</v>
          </cell>
          <cell r="AC686"/>
          <cell r="AD686"/>
          <cell r="AE686"/>
          <cell r="AF686">
            <v>96387.92</v>
          </cell>
          <cell r="AG686">
            <v>96387.92</v>
          </cell>
          <cell r="AH686">
            <v>0</v>
          </cell>
          <cell r="AI686">
            <v>96387.92</v>
          </cell>
          <cell r="AJ686" t="str">
            <v>REF: 388308</v>
          </cell>
          <cell r="AK686"/>
          <cell r="AL686">
            <v>388308</v>
          </cell>
          <cell r="AM686" t="str">
            <v>MESA JANTAR THAI (MARMORE 1)</v>
          </cell>
          <cell r="AN686"/>
          <cell r="AO686">
            <v>3</v>
          </cell>
          <cell r="AP686">
            <v>1.2</v>
          </cell>
          <cell r="AQ686">
            <v>0.76</v>
          </cell>
          <cell r="AR686">
            <v>0</v>
          </cell>
          <cell r="AS686" t="str">
            <v>MESA JANTAR THAI (MARMORE 1) - 3x1,2x0,76H</v>
          </cell>
          <cell r="AT686">
            <v>96387.92</v>
          </cell>
          <cell r="AU686">
            <v>96387.92</v>
          </cell>
          <cell r="AV686">
            <v>96387.92</v>
          </cell>
          <cell r="AW686">
            <v>0</v>
          </cell>
          <cell r="AX686">
            <v>96387.92</v>
          </cell>
          <cell r="AY686">
            <v>0</v>
          </cell>
          <cell r="AZ686"/>
          <cell r="BA686" t="str">
            <v/>
          </cell>
          <cell r="BB686"/>
          <cell r="BC686"/>
          <cell r="BD686"/>
          <cell r="BE686" t="str">
            <v/>
          </cell>
          <cell r="BF686">
            <v>0</v>
          </cell>
          <cell r="BG686" t="str">
            <v/>
          </cell>
          <cell r="BH686" t="str">
            <v/>
          </cell>
          <cell r="BI686">
            <v>12</v>
          </cell>
          <cell r="BJ686" t="str">
            <v>0</v>
          </cell>
          <cell r="BK686">
            <v>0</v>
          </cell>
          <cell r="BL686">
            <v>0</v>
          </cell>
          <cell r="BM686"/>
          <cell r="BN686"/>
          <cell r="BO686"/>
          <cell r="BP686"/>
          <cell r="BR686" t="str">
            <v>D&amp;D</v>
          </cell>
          <cell r="BT686" t="str">
            <v/>
          </cell>
          <cell r="BU686" t="str">
            <v/>
          </cell>
        </row>
        <row r="687">
          <cell r="H687">
            <v>0</v>
          </cell>
          <cell r="O687">
            <v>371599</v>
          </cell>
          <cell r="P687" t="str">
            <v>2023/258-0043-01</v>
          </cell>
          <cell r="Q687" t="str">
            <v>EST MESA CENTRO ECLIPSE (MARM 1 CARRAR/ESP FUM) (MTZ CARBN)</v>
          </cell>
          <cell r="R687"/>
          <cell r="S687"/>
          <cell r="T687"/>
          <cell r="U687">
            <v>1.6</v>
          </cell>
          <cell r="V687">
            <v>1.2</v>
          </cell>
          <cell r="W687">
            <v>0.35</v>
          </cell>
          <cell r="X687">
            <v>0</v>
          </cell>
          <cell r="Y687" t="str">
            <v>EST MESA CENTRO ECLIPSE (MARM 1 CARRAR/ESP FUM) (MTZ CARBN) - 1,6x1,2x0,35H</v>
          </cell>
          <cell r="Z687">
            <v>49454.32</v>
          </cell>
          <cell r="AA687">
            <v>0.35</v>
          </cell>
          <cell r="AB687">
            <v>32145.308000000001</v>
          </cell>
          <cell r="AC687"/>
          <cell r="AD687"/>
          <cell r="AE687"/>
          <cell r="AF687">
            <v>49454.32</v>
          </cell>
          <cell r="AG687">
            <v>49454.32</v>
          </cell>
          <cell r="AH687">
            <v>0</v>
          </cell>
          <cell r="AI687">
            <v>49454.32</v>
          </cell>
          <cell r="AJ687" t="str">
            <v>REF: 388328</v>
          </cell>
          <cell r="AK687"/>
          <cell r="AL687">
            <v>388328</v>
          </cell>
          <cell r="AM687" t="str">
            <v>MESA CENTRO ECLIPSE (MARMORE 1)</v>
          </cell>
          <cell r="AN687"/>
          <cell r="AO687">
            <v>1.6</v>
          </cell>
          <cell r="AP687">
            <v>1.2</v>
          </cell>
          <cell r="AQ687">
            <v>0.35</v>
          </cell>
          <cell r="AR687">
            <v>0</v>
          </cell>
          <cell r="AS687" t="str">
            <v>MESA CENTRO ECLIPSE (MARMORE 1) - 1,6x1,2x0,35H</v>
          </cell>
          <cell r="AT687">
            <v>49454.32</v>
          </cell>
          <cell r="AU687">
            <v>49454.32</v>
          </cell>
          <cell r="AV687">
            <v>49454.32</v>
          </cell>
          <cell r="AW687">
            <v>0</v>
          </cell>
          <cell r="AX687">
            <v>49454.32</v>
          </cell>
          <cell r="AY687">
            <v>0</v>
          </cell>
          <cell r="AZ687"/>
          <cell r="BA687" t="str">
            <v/>
          </cell>
          <cell r="BB687"/>
          <cell r="BC687"/>
          <cell r="BD687"/>
          <cell r="BE687" t="str">
            <v/>
          </cell>
          <cell r="BF687">
            <v>0</v>
          </cell>
          <cell r="BG687" t="str">
            <v/>
          </cell>
          <cell r="BH687" t="str">
            <v/>
          </cell>
          <cell r="BI687">
            <v>12</v>
          </cell>
          <cell r="BJ687" t="str">
            <v>0</v>
          </cell>
          <cell r="BK687">
            <v>0</v>
          </cell>
          <cell r="BL687">
            <v>0</v>
          </cell>
          <cell r="BM687"/>
          <cell r="BN687"/>
          <cell r="BO687"/>
          <cell r="BP687"/>
          <cell r="BR687" t="str">
            <v>L CENTER</v>
          </cell>
          <cell r="BT687" t="str">
            <v/>
          </cell>
          <cell r="BU687" t="str">
            <v/>
          </cell>
        </row>
        <row r="688">
          <cell r="H688">
            <v>0</v>
          </cell>
          <cell r="O688">
            <v>371578</v>
          </cell>
          <cell r="P688" t="str">
            <v>2023/258-0040-01</v>
          </cell>
          <cell r="Q688" t="str">
            <v>EST MESA JANTAR PETRA (TP LACA MTZ COSMIC) (BS LAM NAT OAK)</v>
          </cell>
          <cell r="R688"/>
          <cell r="S688"/>
          <cell r="T688"/>
          <cell r="U688">
            <v>1.6</v>
          </cell>
          <cell r="V688">
            <v>0</v>
          </cell>
          <cell r="W688">
            <v>0.76</v>
          </cell>
          <cell r="X688">
            <v>1.6</v>
          </cell>
          <cell r="Y688" t="str">
            <v>EST MESA JANTAR PETRA (TP LACA MTZ COSMIC) (BS LAM NAT OAK) - Ø1,6x0,76H</v>
          </cell>
          <cell r="Z688">
            <v>48540.04</v>
          </cell>
          <cell r="AA688">
            <v>0.35</v>
          </cell>
          <cell r="AB688">
            <v>31551.026000000002</v>
          </cell>
          <cell r="AC688"/>
          <cell r="AD688"/>
          <cell r="AE688"/>
          <cell r="AF688">
            <v>48540.04</v>
          </cell>
          <cell r="AG688">
            <v>48540.04</v>
          </cell>
          <cell r="AH688">
            <v>0</v>
          </cell>
          <cell r="AI688">
            <v>48540.04</v>
          </cell>
          <cell r="AJ688" t="str">
            <v>REF: 388275</v>
          </cell>
          <cell r="AK688"/>
          <cell r="AL688">
            <v>388275</v>
          </cell>
          <cell r="AM688" t="str">
            <v>MESA JANTAR PETRA (TAMPO LACA)</v>
          </cell>
          <cell r="AN688"/>
          <cell r="AO688">
            <v>1.6</v>
          </cell>
          <cell r="AP688">
            <v>0</v>
          </cell>
          <cell r="AQ688">
            <v>0.76</v>
          </cell>
          <cell r="AR688">
            <v>1.6</v>
          </cell>
          <cell r="AS688" t="str">
            <v>MESA JANTAR PETRA (TAMPO LACA) - Ø1,6x0,76H</v>
          </cell>
          <cell r="AT688">
            <v>48540.04</v>
          </cell>
          <cell r="AU688">
            <v>48540.04</v>
          </cell>
          <cell r="AV688">
            <v>48540.04</v>
          </cell>
          <cell r="AW688">
            <v>0</v>
          </cell>
          <cell r="AX688">
            <v>48540.04</v>
          </cell>
          <cell r="AY688">
            <v>0</v>
          </cell>
          <cell r="AZ688"/>
          <cell r="BA688" t="str">
            <v/>
          </cell>
          <cell r="BB688"/>
          <cell r="BC688"/>
          <cell r="BD688"/>
          <cell r="BE688" t="str">
            <v/>
          </cell>
          <cell r="BF688">
            <v>0</v>
          </cell>
          <cell r="BG688" t="str">
            <v/>
          </cell>
          <cell r="BH688" t="str">
            <v/>
          </cell>
          <cell r="BI688">
            <v>12</v>
          </cell>
          <cell r="BJ688" t="str">
            <v>0</v>
          </cell>
          <cell r="BK688">
            <v>0</v>
          </cell>
          <cell r="BL688">
            <v>0</v>
          </cell>
          <cell r="BM688"/>
          <cell r="BN688"/>
          <cell r="BO688"/>
          <cell r="BP688"/>
          <cell r="BR688" t="str">
            <v>L CENTER</v>
          </cell>
          <cell r="BT688" t="str">
            <v/>
          </cell>
          <cell r="BU688" t="str">
            <v/>
          </cell>
        </row>
        <row r="689">
          <cell r="H689">
            <v>0</v>
          </cell>
          <cell r="O689">
            <v>312446</v>
          </cell>
          <cell r="P689" t="str">
            <v>2021/354-0005-01</v>
          </cell>
          <cell r="Q689" t="str">
            <v>EST LUMINARIA DE TETO BELL II (3114)</v>
          </cell>
          <cell r="R689"/>
          <cell r="S689"/>
          <cell r="T689"/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 t="str">
            <v>EST LUMINARIA DE TETO BELL II (3114) - Ø0x0H</v>
          </cell>
          <cell r="Z689">
            <v>1904</v>
          </cell>
          <cell r="AA689">
            <v>0.5</v>
          </cell>
          <cell r="AB689">
            <v>952</v>
          </cell>
          <cell r="AC689"/>
          <cell r="AD689"/>
          <cell r="AE689"/>
          <cell r="AF689">
            <v>1904</v>
          </cell>
          <cell r="AG689">
            <v>1904</v>
          </cell>
          <cell r="AH689">
            <v>0</v>
          </cell>
          <cell r="AI689">
            <v>1904</v>
          </cell>
          <cell r="AJ689" t="str">
            <v>REF: 312446</v>
          </cell>
          <cell r="AK689"/>
          <cell r="AL689">
            <v>312446</v>
          </cell>
          <cell r="AM689" t="str">
            <v>EST LUMINARIA DE TETO BELL II (3114)</v>
          </cell>
          <cell r="AN689"/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 t="str">
            <v>EST LUMINARIA DE TETO BELL II (3114) - Ø0x0H</v>
          </cell>
          <cell r="AT689">
            <v>1904</v>
          </cell>
          <cell r="AU689">
            <v>1904</v>
          </cell>
          <cell r="AV689">
            <v>1904</v>
          </cell>
          <cell r="AW689">
            <v>0</v>
          </cell>
          <cell r="AX689">
            <v>1904</v>
          </cell>
          <cell r="AY689">
            <v>0</v>
          </cell>
          <cell r="AZ689"/>
          <cell r="BA689" t="str">
            <v/>
          </cell>
          <cell r="BB689"/>
          <cell r="BC689"/>
          <cell r="BD689"/>
          <cell r="BE689" t="str">
            <v/>
          </cell>
          <cell r="BF689">
            <v>0</v>
          </cell>
          <cell r="BG689" t="str">
            <v/>
          </cell>
          <cell r="BH689" t="str">
            <v/>
          </cell>
          <cell r="BI689">
            <v>12</v>
          </cell>
          <cell r="BJ689" t="str">
            <v>0</v>
          </cell>
          <cell r="BK689">
            <v>0</v>
          </cell>
          <cell r="BL689">
            <v>0</v>
          </cell>
          <cell r="BM689"/>
          <cell r="BN689"/>
          <cell r="BO689"/>
          <cell r="BP689"/>
          <cell r="BR689" t="str">
            <v>LC PE</v>
          </cell>
          <cell r="BT689" t="str">
            <v/>
          </cell>
          <cell r="BU689" t="str">
            <v/>
          </cell>
        </row>
        <row r="690">
          <cell r="H690">
            <v>0</v>
          </cell>
          <cell r="O690">
            <v>371603</v>
          </cell>
          <cell r="P690" t="str">
            <v>2023/269-0008-01</v>
          </cell>
          <cell r="Q690" t="str">
            <v>EST MESA CENTRO ECLIPSE (MARM 1 TRAVERTINO/ARMANI) (SABBIA)</v>
          </cell>
          <cell r="R690"/>
          <cell r="S690"/>
          <cell r="T690"/>
          <cell r="U690">
            <v>1.6</v>
          </cell>
          <cell r="V690">
            <v>1.2</v>
          </cell>
          <cell r="W690">
            <v>0.38</v>
          </cell>
          <cell r="X690">
            <v>0</v>
          </cell>
          <cell r="Y690" t="str">
            <v>EST MESA CENTRO ECLIPSE (MARM 1 TRAVERTINO/ARMANI) (SABBIA) - 1,6x1,2x0,38H</v>
          </cell>
          <cell r="Z690">
            <v>49454.32</v>
          </cell>
          <cell r="AA690">
            <v>0.35</v>
          </cell>
          <cell r="AB690">
            <v>32145.308000000001</v>
          </cell>
          <cell r="AC690"/>
          <cell r="AD690"/>
          <cell r="AE690"/>
          <cell r="AF690">
            <v>49454.32</v>
          </cell>
          <cell r="AG690">
            <v>49454.32</v>
          </cell>
          <cell r="AH690">
            <v>0</v>
          </cell>
          <cell r="AI690">
            <v>49454.32</v>
          </cell>
          <cell r="AJ690" t="str">
            <v>REF: 388328</v>
          </cell>
          <cell r="AK690"/>
          <cell r="AL690">
            <v>388328</v>
          </cell>
          <cell r="AM690" t="str">
            <v>MESA CENTRO ECLIPSE (MARMORE 1)</v>
          </cell>
          <cell r="AN690"/>
          <cell r="AO690">
            <v>1.6</v>
          </cell>
          <cell r="AP690">
            <v>1.2</v>
          </cell>
          <cell r="AQ690">
            <v>0.35</v>
          </cell>
          <cell r="AR690">
            <v>0</v>
          </cell>
          <cell r="AS690" t="str">
            <v>MESA CENTRO ECLIPSE (MARMORE 1) - 1,6x1,2x0,35H</v>
          </cell>
          <cell r="AT690">
            <v>49454.32</v>
          </cell>
          <cell r="AU690">
            <v>49454.32</v>
          </cell>
          <cell r="AV690">
            <v>49454.32</v>
          </cell>
          <cell r="AW690">
            <v>0</v>
          </cell>
          <cell r="AX690">
            <v>49454.32</v>
          </cell>
          <cell r="AY690">
            <v>0</v>
          </cell>
          <cell r="AZ690"/>
          <cell r="BA690" t="str">
            <v/>
          </cell>
          <cell r="BB690"/>
          <cell r="BC690"/>
          <cell r="BD690"/>
          <cell r="BE690" t="str">
            <v/>
          </cell>
          <cell r="BF690">
            <v>0</v>
          </cell>
          <cell r="BG690" t="str">
            <v/>
          </cell>
          <cell r="BH690" t="str">
            <v/>
          </cell>
          <cell r="BI690">
            <v>12</v>
          </cell>
          <cell r="BJ690" t="str">
            <v>0</v>
          </cell>
          <cell r="BK690">
            <v>0</v>
          </cell>
          <cell r="BL690">
            <v>0</v>
          </cell>
          <cell r="BM690"/>
          <cell r="BN690"/>
          <cell r="BO690"/>
          <cell r="BP690"/>
          <cell r="BR690" t="str">
            <v>TEO PE</v>
          </cell>
          <cell r="BT690" t="str">
            <v/>
          </cell>
          <cell r="BU690" t="str">
            <v/>
          </cell>
        </row>
        <row r="691">
          <cell r="H691">
            <v>0</v>
          </cell>
          <cell r="O691">
            <v>371591</v>
          </cell>
          <cell r="P691" t="str">
            <v>2023/258-0042-01</v>
          </cell>
          <cell r="Q691" t="str">
            <v>EST MESA JANTAR PETRA (TP MARM 2 NEW ROME) (ITALIAN ELM)</v>
          </cell>
          <cell r="R691"/>
          <cell r="S691"/>
          <cell r="T691"/>
          <cell r="U691">
            <v>1.8</v>
          </cell>
          <cell r="V691">
            <v>0</v>
          </cell>
          <cell r="W691">
            <v>0.76</v>
          </cell>
          <cell r="X691">
            <v>1.8</v>
          </cell>
          <cell r="Y691" t="str">
            <v>EST MESA JANTAR PETRA (TP MARM 2 NEW ROME) (ITALIAN ELM) - Ø1,8x0,76H</v>
          </cell>
          <cell r="Z691">
            <v>111643.53</v>
          </cell>
          <cell r="AA691">
            <v>0.5</v>
          </cell>
          <cell r="AB691">
            <v>55821.764999999999</v>
          </cell>
          <cell r="AC691"/>
          <cell r="AD691"/>
          <cell r="AE691"/>
          <cell r="AF691">
            <v>111643.53</v>
          </cell>
          <cell r="AG691">
            <v>111643.53</v>
          </cell>
          <cell r="AH691">
            <v>0</v>
          </cell>
          <cell r="AI691">
            <v>111643.53</v>
          </cell>
          <cell r="AJ691" t="str">
            <v>REF: 391350</v>
          </cell>
          <cell r="AK691"/>
          <cell r="AL691">
            <v>391350</v>
          </cell>
          <cell r="AM691" t="str">
            <v>MESA JANTAR PETRA (MARMORE 2)</v>
          </cell>
          <cell r="AN691"/>
          <cell r="AO691">
            <v>1.8</v>
          </cell>
          <cell r="AP691">
            <v>0</v>
          </cell>
          <cell r="AQ691">
            <v>0.76</v>
          </cell>
          <cell r="AR691">
            <v>1.8</v>
          </cell>
          <cell r="AS691" t="str">
            <v>MESA JANTAR PETRA (MARMORE 2) - Ø1,8x0,76H</v>
          </cell>
          <cell r="AT691">
            <v>111643.53</v>
          </cell>
          <cell r="AU691">
            <v>111643.53</v>
          </cell>
          <cell r="AV691">
            <v>111643.53</v>
          </cell>
          <cell r="AW691">
            <v>0</v>
          </cell>
          <cell r="AX691">
            <v>111643.53</v>
          </cell>
          <cell r="AY691">
            <v>0</v>
          </cell>
          <cell r="AZ691"/>
          <cell r="BA691" t="str">
            <v/>
          </cell>
          <cell r="BB691"/>
          <cell r="BC691"/>
          <cell r="BD691"/>
          <cell r="BE691" t="str">
            <v/>
          </cell>
          <cell r="BF691">
            <v>0</v>
          </cell>
          <cell r="BG691" t="str">
            <v/>
          </cell>
          <cell r="BH691" t="str">
            <v/>
          </cell>
          <cell r="BI691">
            <v>12</v>
          </cell>
          <cell r="BJ691" t="str">
            <v>0</v>
          </cell>
          <cell r="BK691">
            <v>0</v>
          </cell>
          <cell r="BL691">
            <v>0</v>
          </cell>
          <cell r="BM691"/>
          <cell r="BN691"/>
          <cell r="BO691"/>
          <cell r="BP691"/>
          <cell r="BR691" t="str">
            <v>TEO PE</v>
          </cell>
          <cell r="BT691" t="str">
            <v/>
          </cell>
          <cell r="BU691" t="str">
            <v/>
          </cell>
        </row>
        <row r="692">
          <cell r="H692">
            <v>0</v>
          </cell>
          <cell r="O692">
            <v>404174</v>
          </cell>
          <cell r="P692" t="str">
            <v>2025/148-0046-01</v>
          </cell>
          <cell r="Q692" t="str">
            <v>EST MOVEL AUXILIAR BARCELONA (MARM 1 NUVOLA GOLD) LAM WALNUT</v>
          </cell>
          <cell r="R692"/>
          <cell r="S692"/>
          <cell r="T692"/>
          <cell r="U692">
            <v>0.5</v>
          </cell>
          <cell r="V692">
            <v>0</v>
          </cell>
          <cell r="W692">
            <v>0.55000000000000004</v>
          </cell>
          <cell r="X692">
            <v>0.5</v>
          </cell>
          <cell r="Y692" t="str">
            <v>EST MOVEL AUXILIAR BARCELONA (MARM 1 NUVOLA GOLD) LAM WALNUT - Ø0,5x0,55H</v>
          </cell>
          <cell r="Z692">
            <v>16629.45</v>
          </cell>
          <cell r="AA692">
            <v>0.35</v>
          </cell>
          <cell r="AB692">
            <v>10809.142500000002</v>
          </cell>
          <cell r="AC692"/>
          <cell r="AD692"/>
          <cell r="AE692"/>
          <cell r="AF692">
            <v>16629.45</v>
          </cell>
          <cell r="AG692">
            <v>16629.45</v>
          </cell>
          <cell r="AH692">
            <v>0</v>
          </cell>
          <cell r="AI692">
            <v>16629.45</v>
          </cell>
          <cell r="AJ692" t="str">
            <v>REF: 388339</v>
          </cell>
          <cell r="AK692"/>
          <cell r="AL692">
            <v>388339</v>
          </cell>
          <cell r="AM692" t="str">
            <v>MOVEL AUXILIAR BARCELONA (MARMORE 1)</v>
          </cell>
          <cell r="AN692"/>
          <cell r="AO692">
            <v>0.5</v>
          </cell>
          <cell r="AP692">
            <v>0</v>
          </cell>
          <cell r="AQ692">
            <v>0.55000000000000004</v>
          </cell>
          <cell r="AR692">
            <v>0.5</v>
          </cell>
          <cell r="AS692" t="str">
            <v>MOVEL AUXILIAR BARCELONA (MARMORE 1) - Ø0,5x0,55H</v>
          </cell>
          <cell r="AT692">
            <v>16629.45</v>
          </cell>
          <cell r="AU692">
            <v>16629.45</v>
          </cell>
          <cell r="AV692">
            <v>16629.45</v>
          </cell>
          <cell r="AW692">
            <v>0</v>
          </cell>
          <cell r="AX692">
            <v>16629.45</v>
          </cell>
          <cell r="AY692">
            <v>0</v>
          </cell>
          <cell r="AZ692"/>
          <cell r="BA692" t="str">
            <v/>
          </cell>
          <cell r="BB692"/>
          <cell r="BC692"/>
          <cell r="BD692"/>
          <cell r="BE692" t="str">
            <v/>
          </cell>
          <cell r="BF692">
            <v>0</v>
          </cell>
          <cell r="BG692" t="str">
            <v/>
          </cell>
          <cell r="BH692" t="str">
            <v/>
          </cell>
          <cell r="BI692">
            <v>12</v>
          </cell>
          <cell r="BJ692" t="str">
            <v>0</v>
          </cell>
          <cell r="BK692">
            <v>0</v>
          </cell>
          <cell r="BL692">
            <v>0</v>
          </cell>
          <cell r="BM692"/>
          <cell r="BN692"/>
          <cell r="BO692"/>
          <cell r="BP692"/>
          <cell r="BR692" t="str">
            <v>TEODORO</v>
          </cell>
          <cell r="BT692" t="str">
            <v/>
          </cell>
          <cell r="BU692" t="str">
            <v/>
          </cell>
        </row>
        <row r="693">
          <cell r="H693">
            <v>0</v>
          </cell>
          <cell r="O693">
            <v>404174</v>
          </cell>
          <cell r="P693" t="str">
            <v>2025/148-0044-01</v>
          </cell>
          <cell r="Q693" t="str">
            <v>EST MOVEL AUXILIAR BARCELONA (MARM 1 NUVOLA GOLD) LAM WALNUT</v>
          </cell>
          <cell r="R693"/>
          <cell r="S693"/>
          <cell r="T693"/>
          <cell r="U693">
            <v>0.5</v>
          </cell>
          <cell r="V693">
            <v>0</v>
          </cell>
          <cell r="W693">
            <v>0.55000000000000004</v>
          </cell>
          <cell r="X693">
            <v>0.5</v>
          </cell>
          <cell r="Y693" t="str">
            <v>EST MOVEL AUXILIAR BARCELONA (MARM 1 NUVOLA GOLD) LAM WALNUT - Ø0,5x0,55H</v>
          </cell>
          <cell r="Z693">
            <v>16629.45</v>
          </cell>
          <cell r="AA693">
            <v>0.35</v>
          </cell>
          <cell r="AB693">
            <v>10809.142500000002</v>
          </cell>
          <cell r="AC693"/>
          <cell r="AD693"/>
          <cell r="AE693"/>
          <cell r="AF693">
            <v>16629.45</v>
          </cell>
          <cell r="AG693">
            <v>16629.45</v>
          </cell>
          <cell r="AH693">
            <v>0</v>
          </cell>
          <cell r="AI693">
            <v>16629.45</v>
          </cell>
          <cell r="AJ693" t="str">
            <v>REF: 388339</v>
          </cell>
          <cell r="AK693"/>
          <cell r="AL693">
            <v>388339</v>
          </cell>
          <cell r="AM693" t="str">
            <v>MOVEL AUXILIAR BARCELONA (MARMORE 1)</v>
          </cell>
          <cell r="AN693"/>
          <cell r="AO693">
            <v>0.5</v>
          </cell>
          <cell r="AP693">
            <v>0</v>
          </cell>
          <cell r="AQ693">
            <v>0.55000000000000004</v>
          </cell>
          <cell r="AR693">
            <v>0.5</v>
          </cell>
          <cell r="AS693" t="str">
            <v>MOVEL AUXILIAR BARCELONA (MARMORE 1) - Ø0,5x0,55H</v>
          </cell>
          <cell r="AT693">
            <v>16629.45</v>
          </cell>
          <cell r="AU693">
            <v>16629.45</v>
          </cell>
          <cell r="AV693">
            <v>16629.45</v>
          </cell>
          <cell r="AW693">
            <v>0</v>
          </cell>
          <cell r="AX693">
            <v>16629.45</v>
          </cell>
          <cell r="AY693">
            <v>0</v>
          </cell>
          <cell r="AZ693"/>
          <cell r="BA693" t="str">
            <v/>
          </cell>
          <cell r="BB693"/>
          <cell r="BC693"/>
          <cell r="BD693"/>
          <cell r="BE693" t="str">
            <v/>
          </cell>
          <cell r="BF693">
            <v>0</v>
          </cell>
          <cell r="BG693" t="str">
            <v/>
          </cell>
          <cell r="BH693" t="str">
            <v/>
          </cell>
          <cell r="BI693">
            <v>12</v>
          </cell>
          <cell r="BJ693" t="str">
            <v>0</v>
          </cell>
          <cell r="BK693">
            <v>0</v>
          </cell>
          <cell r="BL693">
            <v>0</v>
          </cell>
          <cell r="BM693"/>
          <cell r="BN693"/>
          <cell r="BO693"/>
          <cell r="BP693"/>
          <cell r="BR693" t="str">
            <v>TEODORO</v>
          </cell>
          <cell r="BT693" t="str">
            <v/>
          </cell>
          <cell r="BU693" t="str">
            <v/>
          </cell>
        </row>
        <row r="694">
          <cell r="H694">
            <v>0</v>
          </cell>
          <cell r="O694">
            <v>371592</v>
          </cell>
          <cell r="P694" t="str">
            <v>2023/269-0005-01</v>
          </cell>
          <cell r="Q694" t="str">
            <v>EST MESA JANTAR THAI (TP LAMINA WALNUT) (LAM WALNUT)</v>
          </cell>
          <cell r="R694"/>
          <cell r="S694"/>
          <cell r="T694"/>
          <cell r="U694">
            <v>3</v>
          </cell>
          <cell r="V694">
            <v>1.2</v>
          </cell>
          <cell r="W694">
            <v>0.76</v>
          </cell>
          <cell r="X694">
            <v>0</v>
          </cell>
          <cell r="Y694" t="str">
            <v>EST MESA JANTAR THAI (TP LAMINA WALNUT) (LAM WALNUT) - 3x1,2x0,76H</v>
          </cell>
          <cell r="Z694">
            <v>43300.01</v>
          </cell>
          <cell r="AA694">
            <v>0.35</v>
          </cell>
          <cell r="AB694">
            <v>28145.006500000003</v>
          </cell>
          <cell r="AC694"/>
          <cell r="AD694"/>
          <cell r="AE694"/>
          <cell r="AF694">
            <v>43300.01</v>
          </cell>
          <cell r="AG694">
            <v>43300.01</v>
          </cell>
          <cell r="AH694">
            <v>0</v>
          </cell>
          <cell r="AI694">
            <v>43300.01</v>
          </cell>
          <cell r="AJ694" t="str">
            <v>REF: 388307</v>
          </cell>
          <cell r="AK694"/>
          <cell r="AL694">
            <v>388307</v>
          </cell>
          <cell r="AM694" t="str">
            <v>MESA JANTAR THAI (TAMPO LAMINA)</v>
          </cell>
          <cell r="AN694"/>
          <cell r="AO694">
            <v>3</v>
          </cell>
          <cell r="AP694">
            <v>1.2</v>
          </cell>
          <cell r="AQ694">
            <v>0.76</v>
          </cell>
          <cell r="AR694">
            <v>0</v>
          </cell>
          <cell r="AS694" t="str">
            <v>MESA JANTAR THAI (TAMPO LAMINA) - 3x1,2x0,76H</v>
          </cell>
          <cell r="AT694">
            <v>43300.01</v>
          </cell>
          <cell r="AU694">
            <v>43300.01</v>
          </cell>
          <cell r="AV694">
            <v>43300.01</v>
          </cell>
          <cell r="AW694">
            <v>0</v>
          </cell>
          <cell r="AX694">
            <v>43300.01</v>
          </cell>
          <cell r="AY694">
            <v>0</v>
          </cell>
          <cell r="AZ694"/>
          <cell r="BA694" t="str">
            <v/>
          </cell>
          <cell r="BB694"/>
          <cell r="BC694"/>
          <cell r="BD694"/>
          <cell r="BE694" t="str">
            <v/>
          </cell>
          <cell r="BF694">
            <v>0</v>
          </cell>
          <cell r="BG694" t="str">
            <v/>
          </cell>
          <cell r="BH694" t="str">
            <v/>
          </cell>
          <cell r="BI694">
            <v>12</v>
          </cell>
          <cell r="BJ694" t="str">
            <v>0</v>
          </cell>
          <cell r="BK694">
            <v>0</v>
          </cell>
          <cell r="BL694">
            <v>0</v>
          </cell>
          <cell r="BM694"/>
          <cell r="BN694"/>
          <cell r="BO694"/>
          <cell r="BP694"/>
          <cell r="BR694" t="str">
            <v>TEODORO</v>
          </cell>
          <cell r="BT694" t="str">
            <v/>
          </cell>
          <cell r="BU694" t="str">
            <v/>
          </cell>
        </row>
        <row r="695">
          <cell r="H695">
            <v>0</v>
          </cell>
          <cell r="O695">
            <v>274992</v>
          </cell>
          <cell r="P695" t="str">
            <v>2021/165-0103-01</v>
          </cell>
          <cell r="Q695" t="str">
            <v>EST BUFFET SHO ALTO (CORPO LAMINADO NOGUEIRA/MTZ OXI)</v>
          </cell>
          <cell r="R695"/>
          <cell r="S695"/>
          <cell r="T695"/>
          <cell r="U695">
            <v>2.2000000000000002</v>
          </cell>
          <cell r="V695">
            <v>0.43</v>
          </cell>
          <cell r="W695">
            <v>0.75</v>
          </cell>
          <cell r="X695">
            <v>0</v>
          </cell>
          <cell r="Y695" t="str">
            <v>EST BUFFET SHO ALTO (CORPO LAMINADO NOGUEIRA/MTZ OXI) - 2,2x0,43x0,75H</v>
          </cell>
          <cell r="Z695">
            <v>44380.27</v>
          </cell>
          <cell r="AA695">
            <v>0.65</v>
          </cell>
          <cell r="AB695">
            <v>15533.094499999999</v>
          </cell>
          <cell r="AC695"/>
          <cell r="AD695"/>
          <cell r="AE695"/>
          <cell r="AF695">
            <v>44380.27</v>
          </cell>
          <cell r="AG695">
            <v>44380.27</v>
          </cell>
          <cell r="AH695">
            <v>0</v>
          </cell>
          <cell r="AI695">
            <v>44380.27</v>
          </cell>
          <cell r="AJ695" t="str">
            <v>REF: 274992</v>
          </cell>
          <cell r="AK695" t="str">
            <v>PRODUTO FORA DE LINHA</v>
          </cell>
          <cell r="AL695">
            <v>274992</v>
          </cell>
          <cell r="AM695" t="str">
            <v>EST BUFFET SHO ALTO (CORPO LAMINADO NOGUEIRA/MTZ OXI)</v>
          </cell>
          <cell r="AN695"/>
          <cell r="AO695">
            <v>2.2000000000000002</v>
          </cell>
          <cell r="AP695">
            <v>0.43</v>
          </cell>
          <cell r="AQ695">
            <v>0.75</v>
          </cell>
          <cell r="AR695">
            <v>0</v>
          </cell>
          <cell r="AS695" t="str">
            <v>EST BUFFET SHO ALTO (CORPO LAMINADO NOGUEIRA/MTZ OXI) - 2,2x0,43x0,75H</v>
          </cell>
          <cell r="AT695">
            <v>44380.27</v>
          </cell>
          <cell r="AU695">
            <v>44380.27</v>
          </cell>
          <cell r="AV695">
            <v>44380.27</v>
          </cell>
          <cell r="AW695">
            <v>0</v>
          </cell>
          <cell r="AX695">
            <v>44380.27</v>
          </cell>
          <cell r="AY695">
            <v>0</v>
          </cell>
          <cell r="AZ695"/>
          <cell r="BA695" t="str">
            <v/>
          </cell>
          <cell r="BB695"/>
          <cell r="BC695"/>
          <cell r="BD695"/>
          <cell r="BE695" t="str">
            <v/>
          </cell>
          <cell r="BF695">
            <v>0</v>
          </cell>
          <cell r="BG695" t="str">
            <v/>
          </cell>
          <cell r="BH695" t="str">
            <v/>
          </cell>
          <cell r="BI695">
            <v>14</v>
          </cell>
          <cell r="BJ695" t="str">
            <v>0</v>
          </cell>
          <cell r="BK695">
            <v>0</v>
          </cell>
          <cell r="BL695">
            <v>0</v>
          </cell>
          <cell r="BM695"/>
          <cell r="BN695"/>
          <cell r="BO695"/>
          <cell r="BP695"/>
          <cell r="BR695" t="str">
            <v>TEO PE</v>
          </cell>
          <cell r="BT695" t="str">
            <v/>
          </cell>
          <cell r="BU695" t="str">
            <v/>
          </cell>
        </row>
        <row r="696">
          <cell r="H696">
            <v>0</v>
          </cell>
          <cell r="O696">
            <v>394987</v>
          </cell>
          <cell r="P696" t="str">
            <v>2024/352-0067-01</v>
          </cell>
          <cell r="Q696" t="str">
            <v>EST BUFFET ROUND (TP VD COMUM MTZ CAPUCC) (WALNUT)</v>
          </cell>
          <cell r="R696"/>
          <cell r="S696"/>
          <cell r="T696"/>
          <cell r="U696">
            <v>2.4</v>
          </cell>
          <cell r="V696">
            <v>0.5</v>
          </cell>
          <cell r="W696">
            <v>0.83</v>
          </cell>
          <cell r="X696">
            <v>0</v>
          </cell>
          <cell r="Y696" t="str">
            <v>EST BUFFET ROUND (TP VD COMUM MTZ CAPUCC) (WALNUT) - 2,4x0,5x0,83H</v>
          </cell>
          <cell r="Z696">
            <v>34725.69</v>
          </cell>
          <cell r="AA696">
            <v>0.35</v>
          </cell>
          <cell r="AB696">
            <v>22571.698500000002</v>
          </cell>
          <cell r="AC696"/>
          <cell r="AD696"/>
          <cell r="AE696"/>
          <cell r="AF696">
            <v>34725.69</v>
          </cell>
          <cell r="AG696">
            <v>34725.69</v>
          </cell>
          <cell r="AH696">
            <v>0</v>
          </cell>
          <cell r="AI696">
            <v>34725.69</v>
          </cell>
          <cell r="AJ696" t="str">
            <v>REF: 394973</v>
          </cell>
          <cell r="AK696"/>
          <cell r="AL696">
            <v>394973</v>
          </cell>
          <cell r="AM696" t="str">
            <v>BUFFET ROUND (TAMPO VIDRO COMUM)</v>
          </cell>
          <cell r="AN696"/>
          <cell r="AO696">
            <v>2.4</v>
          </cell>
          <cell r="AP696">
            <v>0.5</v>
          </cell>
          <cell r="AQ696">
            <v>0.83</v>
          </cell>
          <cell r="AR696">
            <v>0</v>
          </cell>
          <cell r="AS696" t="str">
            <v>BUFFET ROUND (TAMPO VIDRO COMUM) - 2,4x0,5x0,83H</v>
          </cell>
          <cell r="AT696">
            <v>34725.69</v>
          </cell>
          <cell r="AU696">
            <v>34725.69</v>
          </cell>
          <cell r="AV696">
            <v>34725.69</v>
          </cell>
          <cell r="AW696">
            <v>0</v>
          </cell>
          <cell r="AX696">
            <v>34725.69</v>
          </cell>
          <cell r="AY696">
            <v>0</v>
          </cell>
          <cell r="AZ696"/>
          <cell r="BA696" t="str">
            <v/>
          </cell>
          <cell r="BB696"/>
          <cell r="BC696"/>
          <cell r="BD696"/>
          <cell r="BE696" t="str">
            <v/>
          </cell>
          <cell r="BF696">
            <v>0</v>
          </cell>
          <cell r="BG696" t="str">
            <v/>
          </cell>
          <cell r="BH696" t="str">
            <v/>
          </cell>
          <cell r="BI696">
            <v>12</v>
          </cell>
          <cell r="BJ696" t="str">
            <v>0</v>
          </cell>
          <cell r="BK696">
            <v>0</v>
          </cell>
          <cell r="BL696">
            <v>0</v>
          </cell>
          <cell r="BM696"/>
          <cell r="BN696"/>
          <cell r="BO696"/>
          <cell r="BP696"/>
          <cell r="BR696" t="str">
            <v>TEODORO</v>
          </cell>
          <cell r="BT696" t="str">
            <v/>
          </cell>
          <cell r="BU696" t="str">
            <v/>
          </cell>
        </row>
        <row r="697">
          <cell r="H697">
            <v>0</v>
          </cell>
          <cell r="O697">
            <v>394919</v>
          </cell>
          <cell r="P697" t="str">
            <v>2025/014-0045-01</v>
          </cell>
          <cell r="Q697" t="str">
            <v>EST POLTRONA ELAN (GIR) (ENC FX C3186) (FX C3186)</v>
          </cell>
          <cell r="R697"/>
          <cell r="S697"/>
          <cell r="T697"/>
          <cell r="U697">
            <v>0.7</v>
          </cell>
          <cell r="V697">
            <v>0.68</v>
          </cell>
          <cell r="W697">
            <v>0.76</v>
          </cell>
          <cell r="X697">
            <v>0</v>
          </cell>
          <cell r="Y697" t="str">
            <v>EST POLTRONA ELAN (GIR) (ENC FX C3186) (FX C3186) - 0,7x0,68x0,76H</v>
          </cell>
          <cell r="Z697">
            <v>9104.61</v>
          </cell>
          <cell r="AA697">
            <v>0.35</v>
          </cell>
          <cell r="AB697">
            <v>5917.9965000000011</v>
          </cell>
          <cell r="AC697"/>
          <cell r="AD697"/>
          <cell r="AE697"/>
          <cell r="AF697">
            <v>9104.61</v>
          </cell>
          <cell r="AG697">
            <v>9104.61</v>
          </cell>
          <cell r="AH697">
            <v>0</v>
          </cell>
          <cell r="AI697">
            <v>9104.61</v>
          </cell>
          <cell r="AJ697" t="str">
            <v>REF: 394214</v>
          </cell>
          <cell r="AK697"/>
          <cell r="AL697">
            <v>394214</v>
          </cell>
          <cell r="AM697" t="str">
            <v>POLTRONA ELAN (GIRATORIA) (FX C) (FX C)</v>
          </cell>
          <cell r="AN697"/>
          <cell r="AO697">
            <v>0.7</v>
          </cell>
          <cell r="AP697">
            <v>0.68</v>
          </cell>
          <cell r="AQ697">
            <v>0.76</v>
          </cell>
          <cell r="AR697">
            <v>0</v>
          </cell>
          <cell r="AS697" t="str">
            <v>POLTRONA ELAN (GIRATORIA) (FX C) (FX C) - 0,7x0,68x0,76H</v>
          </cell>
          <cell r="AT697">
            <v>9104.61</v>
          </cell>
          <cell r="AU697">
            <v>9104.61</v>
          </cell>
          <cell r="AV697">
            <v>9104.61</v>
          </cell>
          <cell r="AW697">
            <v>0</v>
          </cell>
          <cell r="AX697">
            <v>9104.61</v>
          </cell>
          <cell r="AY697">
            <v>0</v>
          </cell>
          <cell r="AZ697"/>
          <cell r="BA697" t="str">
            <v/>
          </cell>
          <cell r="BB697"/>
          <cell r="BC697"/>
          <cell r="BD697"/>
          <cell r="BE697" t="str">
            <v/>
          </cell>
          <cell r="BF697">
            <v>0</v>
          </cell>
          <cell r="BG697" t="str">
            <v/>
          </cell>
          <cell r="BH697" t="str">
            <v/>
          </cell>
          <cell r="BI697">
            <v>12</v>
          </cell>
          <cell r="BJ697" t="str">
            <v>0</v>
          </cell>
          <cell r="BK697">
            <v>0</v>
          </cell>
          <cell r="BL697">
            <v>0</v>
          </cell>
          <cell r="BM697"/>
          <cell r="BN697"/>
          <cell r="BO697"/>
          <cell r="BP697"/>
          <cell r="BR697" t="str">
            <v>TEODORO</v>
          </cell>
          <cell r="BT697" t="str">
            <v/>
          </cell>
          <cell r="BU697" t="str">
            <v/>
          </cell>
        </row>
        <row r="698">
          <cell r="H698">
            <v>0</v>
          </cell>
          <cell r="O698">
            <v>394919</v>
          </cell>
          <cell r="P698" t="str">
            <v>2025/014-0046-01</v>
          </cell>
          <cell r="Q698" t="str">
            <v>EST POLTRONA ELAN (GIR) (ENC FX C3186) (FX C3186)</v>
          </cell>
          <cell r="R698"/>
          <cell r="S698"/>
          <cell r="T698"/>
          <cell r="U698">
            <v>0.7</v>
          </cell>
          <cell r="V698">
            <v>0.68</v>
          </cell>
          <cell r="W698">
            <v>0.76</v>
          </cell>
          <cell r="X698">
            <v>0</v>
          </cell>
          <cell r="Y698" t="str">
            <v>EST POLTRONA ELAN (GIR) (ENC FX C3186) (FX C3186) - 0,7x0,68x0,76H</v>
          </cell>
          <cell r="Z698">
            <v>9104.61</v>
          </cell>
          <cell r="AA698">
            <v>0.35</v>
          </cell>
          <cell r="AB698">
            <v>5917.9965000000011</v>
          </cell>
          <cell r="AC698"/>
          <cell r="AD698"/>
          <cell r="AE698"/>
          <cell r="AF698">
            <v>9104.61</v>
          </cell>
          <cell r="AG698">
            <v>9104.61</v>
          </cell>
          <cell r="AH698">
            <v>0</v>
          </cell>
          <cell r="AI698">
            <v>9104.61</v>
          </cell>
          <cell r="AJ698" t="str">
            <v>REF: 394214</v>
          </cell>
          <cell r="AK698"/>
          <cell r="AL698">
            <v>394214</v>
          </cell>
          <cell r="AM698" t="str">
            <v>POLTRONA ELAN (GIRATORIA) (FX C) (FX C)</v>
          </cell>
          <cell r="AN698"/>
          <cell r="AO698">
            <v>0.7</v>
          </cell>
          <cell r="AP698">
            <v>0.68</v>
          </cell>
          <cell r="AQ698">
            <v>0.76</v>
          </cell>
          <cell r="AR698">
            <v>0</v>
          </cell>
          <cell r="AS698" t="str">
            <v>POLTRONA ELAN (GIRATORIA) (FX C) (FX C) - 0,7x0,68x0,76H</v>
          </cell>
          <cell r="AT698">
            <v>9104.61</v>
          </cell>
          <cell r="AU698">
            <v>9104.61</v>
          </cell>
          <cell r="AV698">
            <v>9104.61</v>
          </cell>
          <cell r="AW698">
            <v>0</v>
          </cell>
          <cell r="AX698">
            <v>9104.61</v>
          </cell>
          <cell r="AY698">
            <v>0</v>
          </cell>
          <cell r="AZ698"/>
          <cell r="BA698" t="str">
            <v/>
          </cell>
          <cell r="BB698"/>
          <cell r="BC698"/>
          <cell r="BD698"/>
          <cell r="BE698" t="str">
            <v/>
          </cell>
          <cell r="BF698">
            <v>0</v>
          </cell>
          <cell r="BG698" t="str">
            <v/>
          </cell>
          <cell r="BH698" t="str">
            <v/>
          </cell>
          <cell r="BI698">
            <v>12</v>
          </cell>
          <cell r="BJ698" t="str">
            <v>0</v>
          </cell>
          <cell r="BK698">
            <v>0</v>
          </cell>
          <cell r="BL698">
            <v>0</v>
          </cell>
          <cell r="BM698"/>
          <cell r="BN698"/>
          <cell r="BO698"/>
          <cell r="BP698"/>
          <cell r="BR698" t="str">
            <v>TEODORO</v>
          </cell>
          <cell r="BT698" t="str">
            <v/>
          </cell>
          <cell r="BU698" t="str">
            <v/>
          </cell>
        </row>
        <row r="699">
          <cell r="H699">
            <v>0</v>
          </cell>
          <cell r="O699">
            <v>387680</v>
          </cell>
          <cell r="P699" t="str">
            <v>2024/194-0004-01</v>
          </cell>
          <cell r="Q699" t="str">
            <v>EST BANCO ORNI (TC P18) (COURO C5309) AMENDOA</v>
          </cell>
          <cell r="R699"/>
          <cell r="S699"/>
          <cell r="T699"/>
          <cell r="U699">
            <v>2</v>
          </cell>
          <cell r="V699">
            <v>0.45</v>
          </cell>
          <cell r="W699">
            <v>0.45</v>
          </cell>
          <cell r="X699">
            <v>0</v>
          </cell>
          <cell r="Y699" t="str">
            <v>EST BANCO ORNI (TC P18) (COURO C5309) AMENDOA - 2x0,45x0,45H</v>
          </cell>
          <cell r="Z699">
            <v>10657.47</v>
          </cell>
          <cell r="AA699">
            <v>0.35</v>
          </cell>
          <cell r="AB699">
            <v>6927.3554999999997</v>
          </cell>
          <cell r="AC699"/>
          <cell r="AD699"/>
          <cell r="AE699"/>
          <cell r="AF699">
            <v>10657.47</v>
          </cell>
          <cell r="AG699">
            <v>10657.47</v>
          </cell>
          <cell r="AH699">
            <v>0</v>
          </cell>
          <cell r="AI699">
            <v>10657.47</v>
          </cell>
          <cell r="AJ699" t="str">
            <v>REF: 387168</v>
          </cell>
          <cell r="AK699"/>
          <cell r="AL699">
            <v>387168</v>
          </cell>
          <cell r="AM699" t="str">
            <v>BANCO ORNI (FX PREMIUM)</v>
          </cell>
          <cell r="AN699"/>
          <cell r="AO699">
            <v>2</v>
          </cell>
          <cell r="AP699">
            <v>0.45</v>
          </cell>
          <cell r="AQ699">
            <v>0.45</v>
          </cell>
          <cell r="AR699">
            <v>0</v>
          </cell>
          <cell r="AS699" t="str">
            <v>BANCO ORNI (FX PREMIUM) - 2x0,45x0,45H</v>
          </cell>
          <cell r="AT699">
            <v>10657.47</v>
          </cell>
          <cell r="AU699">
            <v>10657.47</v>
          </cell>
          <cell r="AV699">
            <v>10657.47</v>
          </cell>
          <cell r="AW699">
            <v>0</v>
          </cell>
          <cell r="AX699">
            <v>10657.47</v>
          </cell>
          <cell r="AY699">
            <v>0</v>
          </cell>
          <cell r="AZ699"/>
          <cell r="BA699" t="str">
            <v/>
          </cell>
          <cell r="BB699"/>
          <cell r="BC699"/>
          <cell r="BD699"/>
          <cell r="BE699" t="str">
            <v/>
          </cell>
          <cell r="BF699">
            <v>0</v>
          </cell>
          <cell r="BG699" t="str">
            <v/>
          </cell>
          <cell r="BH699" t="str">
            <v/>
          </cell>
          <cell r="BI699">
            <v>12</v>
          </cell>
          <cell r="BJ699" t="str">
            <v>0</v>
          </cell>
          <cell r="BK699">
            <v>0</v>
          </cell>
          <cell r="BL699">
            <v>0</v>
          </cell>
          <cell r="BM699"/>
          <cell r="BN699"/>
          <cell r="BO699"/>
          <cell r="BP699"/>
          <cell r="BR699" t="str">
            <v>TEODORO</v>
          </cell>
          <cell r="BT699" t="str">
            <v/>
          </cell>
          <cell r="BU699" t="str">
            <v/>
          </cell>
        </row>
        <row r="700">
          <cell r="H700">
            <v>0</v>
          </cell>
          <cell r="O700">
            <v>312448</v>
          </cell>
          <cell r="P700" t="str">
            <v>2023/156-0042-01</v>
          </cell>
          <cell r="Q700" t="str">
            <v>EST LUMINARIA DE TETO OYSTER 23 (3132)</v>
          </cell>
          <cell r="R700"/>
          <cell r="S700"/>
          <cell r="T700"/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 t="str">
            <v>EST LUMINARIA DE TETO OYSTER 23 (3132) - Ø0x0H</v>
          </cell>
          <cell r="Z700">
            <v>2665.6</v>
          </cell>
          <cell r="AA700">
            <v>0.35</v>
          </cell>
          <cell r="AB700">
            <v>1732.6399999999999</v>
          </cell>
          <cell r="AC700"/>
          <cell r="AD700"/>
          <cell r="AE700"/>
          <cell r="AF700">
            <v>2665.6</v>
          </cell>
          <cell r="AG700">
            <v>2665.6</v>
          </cell>
          <cell r="AH700">
            <v>0</v>
          </cell>
          <cell r="AI700">
            <v>2665.6</v>
          </cell>
          <cell r="AJ700" t="str">
            <v>REF: 312448</v>
          </cell>
          <cell r="AK700"/>
          <cell r="AL700">
            <v>312448</v>
          </cell>
          <cell r="AM700" t="str">
            <v>EST LUMINARIA DE TETO OYSTER 23 (3132)</v>
          </cell>
          <cell r="AN700"/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 t="str">
            <v>EST LUMINARIA DE TETO OYSTER 23 (3132) - Ø0x0H</v>
          </cell>
          <cell r="AT700">
            <v>2665.6</v>
          </cell>
          <cell r="AU700">
            <v>2665.6</v>
          </cell>
          <cell r="AV700">
            <v>2665.6</v>
          </cell>
          <cell r="AW700">
            <v>0</v>
          </cell>
          <cell r="AX700">
            <v>2665.6</v>
          </cell>
          <cell r="AY700">
            <v>0</v>
          </cell>
          <cell r="AZ700"/>
          <cell r="BA700" t="str">
            <v/>
          </cell>
          <cell r="BB700"/>
          <cell r="BC700"/>
          <cell r="BD700"/>
          <cell r="BE700" t="str">
            <v/>
          </cell>
          <cell r="BF700">
            <v>0</v>
          </cell>
          <cell r="BG700" t="str">
            <v/>
          </cell>
          <cell r="BH700" t="str">
            <v/>
          </cell>
          <cell r="BI700">
            <v>12</v>
          </cell>
          <cell r="BJ700" t="str">
            <v>0</v>
          </cell>
          <cell r="BK700">
            <v>0</v>
          </cell>
          <cell r="BL700">
            <v>0</v>
          </cell>
          <cell r="BM700"/>
          <cell r="BN700"/>
          <cell r="BO700"/>
          <cell r="BP700"/>
          <cell r="BR700" t="str">
            <v>TEODORO</v>
          </cell>
          <cell r="BT700" t="str">
            <v/>
          </cell>
          <cell r="BU700" t="str">
            <v/>
          </cell>
        </row>
        <row r="701">
          <cell r="H701">
            <v>0</v>
          </cell>
          <cell r="O701">
            <v>312448</v>
          </cell>
          <cell r="P701" t="str">
            <v>2023/156-0041-01</v>
          </cell>
          <cell r="Q701" t="str">
            <v>EST LUMINARIA DE TETO OYSTER 23 (3132)</v>
          </cell>
          <cell r="R701"/>
          <cell r="S701"/>
          <cell r="T701"/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 t="str">
            <v>EST LUMINARIA DE TETO OYSTER 23 (3132) - Ø0x0H</v>
          </cell>
          <cell r="Z701">
            <v>2665.6</v>
          </cell>
          <cell r="AA701">
            <v>0.35</v>
          </cell>
          <cell r="AB701">
            <v>1732.6399999999999</v>
          </cell>
          <cell r="AC701"/>
          <cell r="AD701"/>
          <cell r="AE701"/>
          <cell r="AF701">
            <v>2665.6</v>
          </cell>
          <cell r="AG701">
            <v>2665.6</v>
          </cell>
          <cell r="AH701">
            <v>0</v>
          </cell>
          <cell r="AI701">
            <v>2665.6</v>
          </cell>
          <cell r="AJ701" t="str">
            <v>REF: 312448</v>
          </cell>
          <cell r="AK701"/>
          <cell r="AL701">
            <v>312448</v>
          </cell>
          <cell r="AM701" t="str">
            <v>EST LUMINARIA DE TETO OYSTER 23 (3132)</v>
          </cell>
          <cell r="AN701"/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 t="str">
            <v>EST LUMINARIA DE TETO OYSTER 23 (3132) - Ø0x0H</v>
          </cell>
          <cell r="AT701">
            <v>2665.6</v>
          </cell>
          <cell r="AU701">
            <v>2665.6</v>
          </cell>
          <cell r="AV701">
            <v>2665.6</v>
          </cell>
          <cell r="AW701">
            <v>0</v>
          </cell>
          <cell r="AX701">
            <v>2665.6</v>
          </cell>
          <cell r="AY701">
            <v>0</v>
          </cell>
          <cell r="AZ701"/>
          <cell r="BA701" t="str">
            <v/>
          </cell>
          <cell r="BB701"/>
          <cell r="BC701"/>
          <cell r="BD701"/>
          <cell r="BE701" t="str">
            <v/>
          </cell>
          <cell r="BF701">
            <v>0</v>
          </cell>
          <cell r="BG701" t="str">
            <v/>
          </cell>
          <cell r="BH701" t="str">
            <v/>
          </cell>
          <cell r="BI701">
            <v>12</v>
          </cell>
          <cell r="BJ701" t="str">
            <v>0</v>
          </cell>
          <cell r="BK701">
            <v>0</v>
          </cell>
          <cell r="BL701">
            <v>0</v>
          </cell>
          <cell r="BM701"/>
          <cell r="BN701"/>
          <cell r="BO701"/>
          <cell r="BP701"/>
          <cell r="BR701" t="str">
            <v>TEODORO</v>
          </cell>
          <cell r="BT701" t="str">
            <v/>
          </cell>
          <cell r="BU701" t="str">
            <v/>
          </cell>
        </row>
        <row r="702">
          <cell r="H702">
            <v>0</v>
          </cell>
          <cell r="O702">
            <v>400738</v>
          </cell>
          <cell r="P702" t="str">
            <v>2025/064-0019-01</v>
          </cell>
          <cell r="Q702" t="str">
            <v>EST MODULO CHAISE BRACO DIR JOPLIN FX B2221</v>
          </cell>
          <cell r="R702">
            <v>2.2000000000000002</v>
          </cell>
          <cell r="S702">
            <v>1.6</v>
          </cell>
          <cell r="T702">
            <v>0.84</v>
          </cell>
          <cell r="U702">
            <v>1.1000000000000001</v>
          </cell>
          <cell r="V702">
            <v>1.6</v>
          </cell>
          <cell r="W702">
            <v>0.84</v>
          </cell>
          <cell r="X702">
            <v>0</v>
          </cell>
          <cell r="Y702" t="str">
            <v>EST MODULO CHAISE BRACO DIR JOPLIN FX B2221 - 1,1x1,6x0,84H</v>
          </cell>
          <cell r="Z702">
            <v>42532.32</v>
          </cell>
          <cell r="AA702">
            <v>0.35</v>
          </cell>
          <cell r="AB702">
            <v>27646.008000000002</v>
          </cell>
          <cell r="AC702" t="str">
            <v>AB</v>
          </cell>
          <cell r="AD702" t="str">
            <v>SOFA COMPLETO</v>
          </cell>
          <cell r="AE702" t="str">
            <v>VALOR MODULO</v>
          </cell>
          <cell r="AF702">
            <v>9662.6</v>
          </cell>
          <cell r="AG702">
            <v>9662.6</v>
          </cell>
          <cell r="AH702">
            <v>0</v>
          </cell>
          <cell r="AI702">
            <v>42532.32</v>
          </cell>
          <cell r="AJ702" t="str">
            <v>REF: 284916</v>
          </cell>
          <cell r="AK702"/>
          <cell r="AL702">
            <v>284916</v>
          </cell>
          <cell r="AM702" t="str">
            <v>MODULO CHAISE BRACO JOPLIN (FX B)</v>
          </cell>
          <cell r="AN702"/>
          <cell r="AO702">
            <v>1.1000000000000001</v>
          </cell>
          <cell r="AP702">
            <v>1.6</v>
          </cell>
          <cell r="AQ702">
            <v>0.84</v>
          </cell>
          <cell r="AR702">
            <v>0</v>
          </cell>
          <cell r="AS702" t="str">
            <v>MODULO CHAISE BRACO JOPLIN (FX B) - 1,1x1,6x0,84H</v>
          </cell>
          <cell r="AT702">
            <v>9662.6</v>
          </cell>
          <cell r="AU702">
            <v>9662.6</v>
          </cell>
          <cell r="AV702">
            <v>9662.6</v>
          </cell>
          <cell r="AW702">
            <v>0</v>
          </cell>
          <cell r="AX702">
            <v>9662.6</v>
          </cell>
          <cell r="AY702">
            <v>0</v>
          </cell>
          <cell r="AZ702"/>
          <cell r="BA702"/>
          <cell r="BB702"/>
          <cell r="BC702"/>
          <cell r="BD702"/>
          <cell r="BE702" t="str">
            <v/>
          </cell>
          <cell r="BF702">
            <v>0</v>
          </cell>
          <cell r="BG702" t="str">
            <v/>
          </cell>
          <cell r="BH702" t="str">
            <v/>
          </cell>
          <cell r="BI702">
            <v>12</v>
          </cell>
          <cell r="BJ702" t="str">
            <v>0</v>
          </cell>
          <cell r="BK702">
            <v>0</v>
          </cell>
          <cell r="BL702">
            <v>0</v>
          </cell>
          <cell r="BM702"/>
          <cell r="BN702"/>
          <cell r="BO702"/>
          <cell r="BP702"/>
          <cell r="BR702" t="str">
            <v>TEODORO</v>
          </cell>
          <cell r="BT702" t="str">
            <v/>
          </cell>
          <cell r="BU702" t="str">
            <v/>
          </cell>
        </row>
        <row r="703">
          <cell r="H703">
            <v>0</v>
          </cell>
          <cell r="O703">
            <v>400737</v>
          </cell>
          <cell r="P703" t="str">
            <v>2025/064-0018-01</v>
          </cell>
          <cell r="Q703" t="str">
            <v>EST MODULO CHAISE BRACO ESQ JOPLIN FX B2221</v>
          </cell>
          <cell r="R703">
            <v>2.2000000000000002</v>
          </cell>
          <cell r="S703">
            <v>1.6</v>
          </cell>
          <cell r="T703">
            <v>0.84</v>
          </cell>
          <cell r="U703">
            <v>1.1000000000000001</v>
          </cell>
          <cell r="V703">
            <v>1.6</v>
          </cell>
          <cell r="W703">
            <v>0.84</v>
          </cell>
          <cell r="X703">
            <v>0</v>
          </cell>
          <cell r="Y703" t="str">
            <v>EST MODULO CHAISE BRACO ESQ JOPLIN FX B2221 - 1,1x1,6x0,84H</v>
          </cell>
          <cell r="Z703">
            <v>42532.32</v>
          </cell>
          <cell r="AA703">
            <v>0.35</v>
          </cell>
          <cell r="AB703">
            <v>27646.008000000002</v>
          </cell>
          <cell r="AC703" t="str">
            <v>AB</v>
          </cell>
          <cell r="AD703" t="str">
            <v>SOFA COMPLETO</v>
          </cell>
          <cell r="AE703" t="str">
            <v>VALOR MODULO</v>
          </cell>
          <cell r="AF703">
            <v>9662.6</v>
          </cell>
          <cell r="AG703">
            <v>9662.6</v>
          </cell>
          <cell r="AH703">
            <v>0</v>
          </cell>
          <cell r="AI703">
            <v>42532.32</v>
          </cell>
          <cell r="AJ703" t="str">
            <v>REF: 284916</v>
          </cell>
          <cell r="AK703"/>
          <cell r="AL703">
            <v>284916</v>
          </cell>
          <cell r="AM703" t="str">
            <v>MODULO CHAISE BRACO JOPLIN (FX B)</v>
          </cell>
          <cell r="AN703"/>
          <cell r="AO703">
            <v>1.1000000000000001</v>
          </cell>
          <cell r="AP703">
            <v>1.6</v>
          </cell>
          <cell r="AQ703">
            <v>0.84</v>
          </cell>
          <cell r="AR703">
            <v>0</v>
          </cell>
          <cell r="AS703" t="str">
            <v>MODULO CHAISE BRACO JOPLIN (FX B) - 1,1x1,6x0,84H</v>
          </cell>
          <cell r="AT703">
            <v>9662.6</v>
          </cell>
          <cell r="AU703">
            <v>9662.6</v>
          </cell>
          <cell r="AV703">
            <v>9662.6</v>
          </cell>
          <cell r="AW703">
            <v>0</v>
          </cell>
          <cell r="AX703">
            <v>9662.6</v>
          </cell>
          <cell r="AY703">
            <v>0</v>
          </cell>
          <cell r="AZ703"/>
          <cell r="BA703"/>
          <cell r="BB703"/>
          <cell r="BC703"/>
          <cell r="BD703"/>
          <cell r="BE703" t="str">
            <v/>
          </cell>
          <cell r="BF703">
            <v>0</v>
          </cell>
          <cell r="BG703" t="str">
            <v/>
          </cell>
          <cell r="BH703" t="str">
            <v/>
          </cell>
          <cell r="BI703">
            <v>12</v>
          </cell>
          <cell r="BJ703" t="str">
            <v>0</v>
          </cell>
          <cell r="BK703">
            <v>0</v>
          </cell>
          <cell r="BL703">
            <v>0</v>
          </cell>
          <cell r="BM703"/>
          <cell r="BN703"/>
          <cell r="BO703"/>
          <cell r="BP703"/>
          <cell r="BR703" t="str">
            <v>TEODORO</v>
          </cell>
          <cell r="BT703" t="str">
            <v/>
          </cell>
          <cell r="BU703" t="str">
            <v/>
          </cell>
        </row>
        <row r="704">
          <cell r="H704">
            <v>0</v>
          </cell>
          <cell r="O704">
            <v>391646</v>
          </cell>
          <cell r="P704" t="str">
            <v>2024/297-0119-01</v>
          </cell>
          <cell r="Q704" t="str">
            <v>EST MODULO S/BRACO NEW LIVORNO (FX B2221)</v>
          </cell>
          <cell r="R704">
            <v>3.14</v>
          </cell>
          <cell r="S704">
            <v>1.1499999999999999</v>
          </cell>
          <cell r="T704">
            <v>0.9</v>
          </cell>
          <cell r="U704">
            <v>1</v>
          </cell>
          <cell r="V704">
            <v>1.1499999999999999</v>
          </cell>
          <cell r="W704">
            <v>0.9</v>
          </cell>
          <cell r="X704">
            <v>0</v>
          </cell>
          <cell r="Y704" t="str">
            <v>EST MODULO S/BRACO NEW LIVORNO (FX B2221) - 1x1,15x0,9H</v>
          </cell>
          <cell r="Z704">
            <v>40067.86</v>
          </cell>
          <cell r="AA704">
            <v>0.35</v>
          </cell>
          <cell r="AB704">
            <v>26044.109</v>
          </cell>
          <cell r="AC704" t="str">
            <v>AQ</v>
          </cell>
          <cell r="AD704" t="str">
            <v>SOFA COMPLETO</v>
          </cell>
          <cell r="AE704" t="str">
            <v>VALOR MODULO</v>
          </cell>
          <cell r="AF704">
            <v>12353.24</v>
          </cell>
          <cell r="AG704">
            <v>12353.24</v>
          </cell>
          <cell r="AH704">
            <v>0</v>
          </cell>
          <cell r="AI704">
            <v>40067.86</v>
          </cell>
          <cell r="AJ704" t="str">
            <v>REF: 285181</v>
          </cell>
          <cell r="AK704"/>
          <cell r="AL704">
            <v>285181</v>
          </cell>
          <cell r="AM704" t="str">
            <v>MODULO S/BRACO NEW LIVORNO (FX B)</v>
          </cell>
          <cell r="AN704"/>
          <cell r="AO704">
            <v>1</v>
          </cell>
          <cell r="AP704">
            <v>1.1499999999999999</v>
          </cell>
          <cell r="AQ704">
            <v>0.9</v>
          </cell>
          <cell r="AR704">
            <v>0</v>
          </cell>
          <cell r="AS704" t="str">
            <v>MODULO S/BRACO NEW LIVORNO (FX B) - 1x1,15x0,9H</v>
          </cell>
          <cell r="AT704">
            <v>12353.24</v>
          </cell>
          <cell r="AU704">
            <v>12353.24</v>
          </cell>
          <cell r="AV704">
            <v>12353.24</v>
          </cell>
          <cell r="AW704">
            <v>0</v>
          </cell>
          <cell r="AX704">
            <v>12353.24</v>
          </cell>
          <cell r="AY704">
            <v>0</v>
          </cell>
          <cell r="AZ704"/>
          <cell r="BA704" t="str">
            <v/>
          </cell>
          <cell r="BB704"/>
          <cell r="BC704"/>
          <cell r="BD704"/>
          <cell r="BE704" t="str">
            <v/>
          </cell>
          <cell r="BF704">
            <v>0</v>
          </cell>
          <cell r="BG704" t="str">
            <v/>
          </cell>
          <cell r="BH704" t="str">
            <v/>
          </cell>
          <cell r="BI704">
            <v>12</v>
          </cell>
          <cell r="BJ704" t="str">
            <v>0</v>
          </cell>
          <cell r="BK704">
            <v>0</v>
          </cell>
          <cell r="BL704">
            <v>0</v>
          </cell>
          <cell r="BM704"/>
          <cell r="BN704"/>
          <cell r="BO704"/>
          <cell r="BP704"/>
          <cell r="BR704" t="str">
            <v>TEODORO</v>
          </cell>
          <cell r="BT704" t="str">
            <v/>
          </cell>
          <cell r="BU704" t="str">
            <v/>
          </cell>
        </row>
        <row r="705">
          <cell r="H705">
            <v>0</v>
          </cell>
          <cell r="O705">
            <v>391645</v>
          </cell>
          <cell r="P705" t="str">
            <v>2024/297-0118-01</v>
          </cell>
          <cell r="Q705" t="str">
            <v>EST MODULO BRACO ESQ NEW LIVORNO (BC07) (FX B2221)</v>
          </cell>
          <cell r="R705">
            <v>3.14</v>
          </cell>
          <cell r="S705">
            <v>1.1499999999999999</v>
          </cell>
          <cell r="T705">
            <v>0.9</v>
          </cell>
          <cell r="U705">
            <v>1.07</v>
          </cell>
          <cell r="V705">
            <v>1.1499999999999999</v>
          </cell>
          <cell r="W705">
            <v>0.9</v>
          </cell>
          <cell r="X705">
            <v>0</v>
          </cell>
          <cell r="Y705" t="str">
            <v>EST MODULO BRACO ESQ NEW LIVORNO (BC07) (FX B2221) - 1,07x1,15x0,9H</v>
          </cell>
          <cell r="Z705">
            <v>40067.86</v>
          </cell>
          <cell r="AA705">
            <v>0.35</v>
          </cell>
          <cell r="AB705">
            <v>26044.109</v>
          </cell>
          <cell r="AC705" t="str">
            <v>AQ</v>
          </cell>
          <cell r="AD705" t="str">
            <v>SOFA COMPLETO</v>
          </cell>
          <cell r="AE705" t="str">
            <v>VALOR MODULO</v>
          </cell>
          <cell r="AF705">
            <v>13857.31</v>
          </cell>
          <cell r="AG705">
            <v>13857.31</v>
          </cell>
          <cell r="AH705">
            <v>0</v>
          </cell>
          <cell r="AI705">
            <v>40067.86</v>
          </cell>
          <cell r="AJ705" t="str">
            <v>REF: 285064</v>
          </cell>
          <cell r="AK705"/>
          <cell r="AL705">
            <v>285064</v>
          </cell>
          <cell r="AM705" t="str">
            <v>MODULO BRACO NEW LIVORNO (BC07) (FX B)</v>
          </cell>
          <cell r="AN705"/>
          <cell r="AO705">
            <v>1.07</v>
          </cell>
          <cell r="AP705">
            <v>1.1499999999999999</v>
          </cell>
          <cell r="AQ705">
            <v>0.9</v>
          </cell>
          <cell r="AR705">
            <v>0</v>
          </cell>
          <cell r="AS705" t="str">
            <v>MODULO BRACO NEW LIVORNO (BC07) (FX B) - 1,07x1,15x0,9H</v>
          </cell>
          <cell r="AT705">
            <v>13857.31</v>
          </cell>
          <cell r="AU705">
            <v>13857.31</v>
          </cell>
          <cell r="AV705">
            <v>13857.31</v>
          </cell>
          <cell r="AW705">
            <v>0</v>
          </cell>
          <cell r="AX705">
            <v>13857.32</v>
          </cell>
          <cell r="AY705">
            <v>-1.0000000000218279E-2</v>
          </cell>
          <cell r="AZ705"/>
          <cell r="BA705" t="str">
            <v/>
          </cell>
          <cell r="BB705"/>
          <cell r="BC705"/>
          <cell r="BD705"/>
          <cell r="BE705" t="str">
            <v/>
          </cell>
          <cell r="BF705">
            <v>0</v>
          </cell>
          <cell r="BG705" t="str">
            <v/>
          </cell>
          <cell r="BH705" t="str">
            <v/>
          </cell>
          <cell r="BI705">
            <v>12</v>
          </cell>
          <cell r="BJ705" t="str">
            <v>0</v>
          </cell>
          <cell r="BK705">
            <v>0</v>
          </cell>
          <cell r="BL705">
            <v>0</v>
          </cell>
          <cell r="BM705"/>
          <cell r="BN705"/>
          <cell r="BO705"/>
          <cell r="BP705"/>
          <cell r="BR705" t="str">
            <v>TEODORO</v>
          </cell>
          <cell r="BT705" t="str">
            <v/>
          </cell>
          <cell r="BU705" t="str">
            <v/>
          </cell>
        </row>
        <row r="706">
          <cell r="H706">
            <v>0</v>
          </cell>
          <cell r="O706">
            <v>391644</v>
          </cell>
          <cell r="P706" t="str">
            <v>2024/297-0117-01</v>
          </cell>
          <cell r="Q706" t="str">
            <v>EST MODULO BRACO DIR NEW LIVORNO (BC07) (FX B2221)</v>
          </cell>
          <cell r="R706">
            <v>3.14</v>
          </cell>
          <cell r="S706">
            <v>1.1499999999999999</v>
          </cell>
          <cell r="T706">
            <v>0.9</v>
          </cell>
          <cell r="U706">
            <v>1.07</v>
          </cell>
          <cell r="V706">
            <v>1.1499999999999999</v>
          </cell>
          <cell r="W706">
            <v>0.9</v>
          </cell>
          <cell r="X706">
            <v>0</v>
          </cell>
          <cell r="Y706" t="str">
            <v>EST MODULO BRACO DIR NEW LIVORNO (BC07) (FX B2221) - 1,07x1,15x0,9H</v>
          </cell>
          <cell r="Z706">
            <v>40067.86</v>
          </cell>
          <cell r="AA706">
            <v>0.35</v>
          </cell>
          <cell r="AB706">
            <v>26044.109</v>
          </cell>
          <cell r="AC706" t="str">
            <v>AQ</v>
          </cell>
          <cell r="AD706" t="str">
            <v>SOFA COMPLETO</v>
          </cell>
          <cell r="AE706" t="str">
            <v>VALOR MODULO</v>
          </cell>
          <cell r="AF706">
            <v>13857.31</v>
          </cell>
          <cell r="AG706">
            <v>13857.31</v>
          </cell>
          <cell r="AH706">
            <v>0</v>
          </cell>
          <cell r="AI706">
            <v>40067.86</v>
          </cell>
          <cell r="AJ706" t="str">
            <v>REF: 285064</v>
          </cell>
          <cell r="AK706"/>
          <cell r="AL706">
            <v>285064</v>
          </cell>
          <cell r="AM706" t="str">
            <v>MODULO BRACO NEW LIVORNO (BC07) (FX B)</v>
          </cell>
          <cell r="AN706"/>
          <cell r="AO706">
            <v>1.07</v>
          </cell>
          <cell r="AP706">
            <v>1.1499999999999999</v>
          </cell>
          <cell r="AQ706">
            <v>0.9</v>
          </cell>
          <cell r="AR706">
            <v>0</v>
          </cell>
          <cell r="AS706" t="str">
            <v>MODULO BRACO NEW LIVORNO (BC07) (FX B) - 1,07x1,15x0,9H</v>
          </cell>
          <cell r="AT706">
            <v>13857.31</v>
          </cell>
          <cell r="AU706">
            <v>13857.31</v>
          </cell>
          <cell r="AV706">
            <v>13857.31</v>
          </cell>
          <cell r="AW706">
            <v>0</v>
          </cell>
          <cell r="AX706">
            <v>13857.32</v>
          </cell>
          <cell r="AY706">
            <v>-1.0000000000218279E-2</v>
          </cell>
          <cell r="AZ706"/>
          <cell r="BA706" t="str">
            <v/>
          </cell>
          <cell r="BB706"/>
          <cell r="BC706"/>
          <cell r="BD706"/>
          <cell r="BE706" t="str">
            <v/>
          </cell>
          <cell r="BF706">
            <v>0</v>
          </cell>
          <cell r="BG706" t="str">
            <v/>
          </cell>
          <cell r="BH706" t="str">
            <v/>
          </cell>
          <cell r="BI706">
            <v>12</v>
          </cell>
          <cell r="BJ706" t="str">
            <v>0</v>
          </cell>
          <cell r="BK706">
            <v>0</v>
          </cell>
          <cell r="BL706">
            <v>0</v>
          </cell>
          <cell r="BM706"/>
          <cell r="BN706"/>
          <cell r="BO706"/>
          <cell r="BP706"/>
          <cell r="BR706" t="str">
            <v>TEODORO</v>
          </cell>
          <cell r="BT706" t="str">
            <v/>
          </cell>
          <cell r="BU706" t="str">
            <v/>
          </cell>
        </row>
        <row r="707">
          <cell r="H707">
            <v>0</v>
          </cell>
          <cell r="O707">
            <v>334523</v>
          </cell>
          <cell r="P707" t="str">
            <v>2022/199-0091-01</v>
          </cell>
          <cell r="Q707" t="str">
            <v>EST CHAISE REGIA COURO FZ-600/V-8005/MTZ RB02</v>
          </cell>
          <cell r="R707"/>
          <cell r="S707"/>
          <cell r="T707"/>
          <cell r="U707">
            <v>1.68</v>
          </cell>
          <cell r="V707">
            <v>1.65</v>
          </cell>
          <cell r="W707">
            <v>0.85</v>
          </cell>
          <cell r="X707">
            <v>0</v>
          </cell>
          <cell r="Y707" t="str">
            <v>EST CHAISE REGIA COURO FZ-600/V-8005/MTZ RB02 - 1,68x1,65x0,85H</v>
          </cell>
          <cell r="Z707">
            <v>72766.22</v>
          </cell>
          <cell r="AA707">
            <v>0.5</v>
          </cell>
          <cell r="AB707">
            <v>36383.11</v>
          </cell>
          <cell r="AC707"/>
          <cell r="AD707"/>
          <cell r="AE707"/>
          <cell r="AF707">
            <v>72766.22</v>
          </cell>
          <cell r="AG707">
            <v>72766.22</v>
          </cell>
          <cell r="AH707">
            <v>0</v>
          </cell>
          <cell r="AI707">
            <v>72766.22</v>
          </cell>
          <cell r="AJ707" t="str">
            <v>REF: 334523</v>
          </cell>
          <cell r="AK707" t="str">
            <v>REVESTIMENTO FORA DE LINHA</v>
          </cell>
          <cell r="AL707">
            <v>334523</v>
          </cell>
          <cell r="AM707" t="str">
            <v>EST CHAISE REGIA COURO FZ-600/V-8005/MTZ RB02</v>
          </cell>
          <cell r="AN707"/>
          <cell r="AO707">
            <v>1.68</v>
          </cell>
          <cell r="AP707">
            <v>1.65</v>
          </cell>
          <cell r="AQ707">
            <v>0.85</v>
          </cell>
          <cell r="AR707">
            <v>0</v>
          </cell>
          <cell r="AS707" t="str">
            <v>EST CHAISE REGIA COURO FZ-600/V-8005/MTZ RB02 - 1,68x1,65x0,85H</v>
          </cell>
          <cell r="AT707">
            <v>72766.22</v>
          </cell>
          <cell r="AU707">
            <v>72766.22</v>
          </cell>
          <cell r="AV707">
            <v>72766.22</v>
          </cell>
          <cell r="AW707">
            <v>0</v>
          </cell>
          <cell r="AX707">
            <v>72766.22</v>
          </cell>
          <cell r="AY707">
            <v>0</v>
          </cell>
          <cell r="AZ707"/>
          <cell r="BA707" t="str">
            <v/>
          </cell>
          <cell r="BB707"/>
          <cell r="BC707"/>
          <cell r="BD707"/>
          <cell r="BE707" t="str">
            <v/>
          </cell>
          <cell r="BF707">
            <v>0</v>
          </cell>
          <cell r="BG707" t="str">
            <v/>
          </cell>
          <cell r="BH707" t="str">
            <v/>
          </cell>
          <cell r="BI707">
            <v>12</v>
          </cell>
          <cell r="BJ707" t="str">
            <v>0</v>
          </cell>
          <cell r="BK707">
            <v>0</v>
          </cell>
          <cell r="BL707">
            <v>0</v>
          </cell>
          <cell r="BM707"/>
          <cell r="BN707"/>
          <cell r="BO707"/>
          <cell r="BP707"/>
          <cell r="BR707" t="str">
            <v>TEO PE</v>
          </cell>
          <cell r="BT707" t="str">
            <v/>
          </cell>
          <cell r="BU707" t="str">
            <v/>
          </cell>
        </row>
        <row r="708">
          <cell r="H708">
            <v>0</v>
          </cell>
          <cell r="O708">
            <v>400337</v>
          </cell>
          <cell r="P708" t="str">
            <v>2025/090-0107-01</v>
          </cell>
          <cell r="Q708" t="str">
            <v>EST BUFFET YAACOV (A) (TAUARI NATURAL)</v>
          </cell>
          <cell r="R708"/>
          <cell r="S708"/>
          <cell r="T708"/>
          <cell r="U708">
            <v>2.58</v>
          </cell>
          <cell r="V708">
            <v>0.55000000000000004</v>
          </cell>
          <cell r="W708">
            <v>0.7</v>
          </cell>
          <cell r="X708">
            <v>0</v>
          </cell>
          <cell r="Y708" t="str">
            <v>EST BUFFET YAACOV (A) (TAUARI NATURAL) - 2,58x0,55x0,7H</v>
          </cell>
          <cell r="Z708">
            <v>47606.720000000001</v>
          </cell>
          <cell r="AA708">
            <v>0.35</v>
          </cell>
          <cell r="AB708">
            <v>30944.368000000002</v>
          </cell>
          <cell r="AC708"/>
          <cell r="AD708"/>
          <cell r="AE708"/>
          <cell r="AF708">
            <v>47606.720000000001</v>
          </cell>
          <cell r="AG708">
            <v>47606.720000000001</v>
          </cell>
          <cell r="AH708">
            <v>0</v>
          </cell>
          <cell r="AI708">
            <v>47606.720000000001</v>
          </cell>
          <cell r="AJ708" t="str">
            <v>REF: 371815</v>
          </cell>
          <cell r="AK708"/>
          <cell r="AL708">
            <v>371815</v>
          </cell>
          <cell r="AM708" t="str">
            <v>BUFFET YAACOV (A) (TAUARI)</v>
          </cell>
          <cell r="AN708"/>
          <cell r="AO708">
            <v>2.58</v>
          </cell>
          <cell r="AP708">
            <v>0.55000000000000004</v>
          </cell>
          <cell r="AQ708">
            <v>0.7</v>
          </cell>
          <cell r="AR708">
            <v>0</v>
          </cell>
          <cell r="AS708" t="str">
            <v>BUFFET YAACOV (A) (TAUARI) - 2,58x0,55x0,7H</v>
          </cell>
          <cell r="AT708">
            <v>47606.720000000001</v>
          </cell>
          <cell r="AU708">
            <v>47606.720000000001</v>
          </cell>
          <cell r="AV708">
            <v>47606.720000000001</v>
          </cell>
          <cell r="AW708">
            <v>0</v>
          </cell>
          <cell r="AX708">
            <v>47606.720000000001</v>
          </cell>
          <cell r="AY708">
            <v>0</v>
          </cell>
          <cell r="AZ708"/>
          <cell r="BA708" t="str">
            <v/>
          </cell>
          <cell r="BB708"/>
          <cell r="BC708"/>
          <cell r="BD708"/>
          <cell r="BE708" t="str">
            <v/>
          </cell>
          <cell r="BF708">
            <v>0</v>
          </cell>
          <cell r="BG708" t="str">
            <v/>
          </cell>
          <cell r="BH708" t="str">
            <v/>
          </cell>
          <cell r="BI708">
            <v>12</v>
          </cell>
          <cell r="BJ708" t="str">
            <v>0</v>
          </cell>
          <cell r="BK708">
            <v>0</v>
          </cell>
          <cell r="BL708">
            <v>0</v>
          </cell>
          <cell r="BM708"/>
          <cell r="BN708"/>
          <cell r="BO708"/>
          <cell r="BP708"/>
          <cell r="BR708" t="str">
            <v>TEODORO</v>
          </cell>
          <cell r="BT708" t="str">
            <v/>
          </cell>
          <cell r="BU708" t="str">
            <v/>
          </cell>
        </row>
        <row r="709">
          <cell r="H709">
            <v>0</v>
          </cell>
          <cell r="O709">
            <v>387707</v>
          </cell>
          <cell r="P709" t="str">
            <v>2024/194-0022-01</v>
          </cell>
          <cell r="Q709" t="str">
            <v>EST MESA LATERAL PLANALTO (TP/BS LAM CARV CASTANHO)</v>
          </cell>
          <cell r="R709"/>
          <cell r="S709"/>
          <cell r="T709"/>
          <cell r="U709">
            <v>0.65</v>
          </cell>
          <cell r="V709">
            <v>0.65</v>
          </cell>
          <cell r="W709">
            <v>0.5</v>
          </cell>
          <cell r="X709">
            <v>0</v>
          </cell>
          <cell r="Y709" t="str">
            <v>EST MESA LATERAL PLANALTO (TP/BS LAM CARV CASTANHO) - 0,65x0,65x0,5H</v>
          </cell>
          <cell r="Z709">
            <v>5835.78</v>
          </cell>
          <cell r="AA709">
            <v>0.35</v>
          </cell>
          <cell r="AB709">
            <v>3793.2570000000001</v>
          </cell>
          <cell r="AC709"/>
          <cell r="AD709"/>
          <cell r="AE709"/>
          <cell r="AF709">
            <v>5835.78</v>
          </cell>
          <cell r="AG709">
            <v>5835.78</v>
          </cell>
          <cell r="AH709">
            <v>0</v>
          </cell>
          <cell r="AI709">
            <v>5835.78</v>
          </cell>
          <cell r="AJ709" t="str">
            <v>REF: 387174</v>
          </cell>
          <cell r="AK709"/>
          <cell r="AL709">
            <v>387174</v>
          </cell>
          <cell r="AM709" t="str">
            <v>MESA LATERAL PLANALTO (MADEIRA)</v>
          </cell>
          <cell r="AN709"/>
          <cell r="AO709">
            <v>0.65</v>
          </cell>
          <cell r="AP709">
            <v>0.65</v>
          </cell>
          <cell r="AQ709">
            <v>0.5</v>
          </cell>
          <cell r="AR709">
            <v>0</v>
          </cell>
          <cell r="AS709" t="str">
            <v>MESA LATERAL PLANALTO (MADEIRA) - 0,65x0,65x0,5H</v>
          </cell>
          <cell r="AT709">
            <v>5835.78</v>
          </cell>
          <cell r="AU709">
            <v>5835.78</v>
          </cell>
          <cell r="AV709">
            <v>5835.78</v>
          </cell>
          <cell r="AW709">
            <v>0</v>
          </cell>
          <cell r="AX709">
            <v>5835.78</v>
          </cell>
          <cell r="AY709">
            <v>0</v>
          </cell>
          <cell r="AZ709"/>
          <cell r="BA709" t="str">
            <v/>
          </cell>
          <cell r="BB709"/>
          <cell r="BC709"/>
          <cell r="BD709"/>
          <cell r="BE709" t="str">
            <v/>
          </cell>
          <cell r="BF709">
            <v>0</v>
          </cell>
          <cell r="BG709" t="str">
            <v/>
          </cell>
          <cell r="BH709" t="str">
            <v/>
          </cell>
          <cell r="BI709">
            <v>12</v>
          </cell>
          <cell r="BJ709" t="str">
            <v>0</v>
          </cell>
          <cell r="BK709">
            <v>0</v>
          </cell>
          <cell r="BL709">
            <v>0</v>
          </cell>
          <cell r="BM709"/>
          <cell r="BN709"/>
          <cell r="BO709"/>
          <cell r="BP709"/>
          <cell r="BR709" t="str">
            <v>TEODORO</v>
          </cell>
          <cell r="BT709" t="str">
            <v/>
          </cell>
          <cell r="BU709" t="str">
            <v/>
          </cell>
        </row>
        <row r="710">
          <cell r="H710">
            <v>0</v>
          </cell>
          <cell r="O710">
            <v>219092</v>
          </cell>
          <cell r="P710" t="str">
            <v>2025/041-0010-01</v>
          </cell>
          <cell r="Q710" t="str">
            <v>EST TAMPO CRISTAL LAPIDADO (10MM) INCOLOR CANTO RETO</v>
          </cell>
          <cell r="R710">
            <v>1.42</v>
          </cell>
          <cell r="S710">
            <v>1.42</v>
          </cell>
          <cell r="T710">
            <v>0.25</v>
          </cell>
          <cell r="U710">
            <v>1.4</v>
          </cell>
          <cell r="V710">
            <v>1.4</v>
          </cell>
          <cell r="W710">
            <v>0.01</v>
          </cell>
          <cell r="X710">
            <v>0</v>
          </cell>
          <cell r="Y710" t="str">
            <v>EST TAMPO CRISTAL LAPIDADO (10MM) INCOLOR CANTO RETO - 1,4x1,4x0,01H</v>
          </cell>
          <cell r="Z710">
            <v>32449.818899999998</v>
          </cell>
          <cell r="AA710">
            <v>0.35</v>
          </cell>
          <cell r="AB710">
            <v>21092.382285</v>
          </cell>
          <cell r="AC710" t="str">
            <v>DB</v>
          </cell>
          <cell r="AD710" t="str">
            <v>MESA + TAMPO</v>
          </cell>
          <cell r="AE710" t="str">
            <v>VALOR TAMPO P/MESA COB</v>
          </cell>
          <cell r="AF710">
            <v>6115.4743999999992</v>
          </cell>
          <cell r="AG710">
            <v>6115.4743999999992</v>
          </cell>
          <cell r="AH710">
            <v>0</v>
          </cell>
          <cell r="AI710">
            <v>32449.818899999998</v>
          </cell>
          <cell r="AJ710" t="str">
            <v>REF: 318831</v>
          </cell>
          <cell r="AK710"/>
          <cell r="AL710">
            <v>318831</v>
          </cell>
          <cell r="AM710" t="str">
            <v>TAMPO CRISTAL LAPIDADO (10MM) INCOLOR (RETILINEO)</v>
          </cell>
          <cell r="AN710"/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 t="str">
            <v>TAMPO CRISTAL LAPIDADO (10MM) INCOLOR (RETILINEO) - Ø0x0H</v>
          </cell>
          <cell r="AT710">
            <v>6115.4743999999992</v>
          </cell>
          <cell r="AU710">
            <v>6115.4743999999992</v>
          </cell>
          <cell r="AV710">
            <v>3120.14</v>
          </cell>
          <cell r="AW710">
            <v>2995.3343999999993</v>
          </cell>
          <cell r="AX710">
            <v>6115.47</v>
          </cell>
          <cell r="AY710">
            <v>4.3999999988955096E-3</v>
          </cell>
          <cell r="AZ710">
            <v>318831</v>
          </cell>
          <cell r="BA710" t="str">
            <v>TAMPO CRISTAL LAPIDADO (10MM) INCOLOR (RETILINEO)</v>
          </cell>
          <cell r="BB710" t="str">
            <v>TAMPO FORN: TAMPO CRISTAL LAPIDADO (10MM) INCOLOR (RETILINEO)</v>
          </cell>
          <cell r="BC710">
            <v>1.9599999999999997</v>
          </cell>
          <cell r="BD710"/>
          <cell r="BE710">
            <v>3120.14</v>
          </cell>
          <cell r="BF710">
            <v>0</v>
          </cell>
          <cell r="BG710">
            <v>-3120.14</v>
          </cell>
          <cell r="BH710" t="str">
            <v>TAMPO FORN</v>
          </cell>
          <cell r="BI710">
            <v>12</v>
          </cell>
          <cell r="BJ710">
            <v>6115.4743999999992</v>
          </cell>
          <cell r="BK710">
            <v>0</v>
          </cell>
          <cell r="BL710">
            <v>0</v>
          </cell>
          <cell r="BM710"/>
          <cell r="BN710"/>
          <cell r="BO710"/>
          <cell r="BP710"/>
          <cell r="BR710" t="str">
            <v>TEODORO</v>
          </cell>
          <cell r="BT710" t="str">
            <v/>
          </cell>
          <cell r="BU710" t="str">
            <v/>
          </cell>
        </row>
        <row r="711">
          <cell r="H711">
            <v>0</v>
          </cell>
          <cell r="O711">
            <v>314838</v>
          </cell>
          <cell r="P711" t="str">
            <v>2025/050-0037-01</v>
          </cell>
          <cell r="Q711" t="str">
            <v>EST ALMOFADA RET.LIVERPOOL MATTE</v>
          </cell>
          <cell r="R711"/>
          <cell r="S711"/>
          <cell r="T711"/>
          <cell r="U711">
            <v>0.6</v>
          </cell>
          <cell r="V711">
            <v>0.4</v>
          </cell>
          <cell r="W711">
            <v>0</v>
          </cell>
          <cell r="X711">
            <v>0</v>
          </cell>
          <cell r="Y711" t="str">
            <v>EST ALMOFADA RET.LIVERPOOL MATTE - 0,6x0,4x0H</v>
          </cell>
          <cell r="Z711">
            <v>835.39</v>
          </cell>
          <cell r="AA711">
            <v>0.49999897849736963</v>
          </cell>
          <cell r="AB711">
            <v>417.69585335308238</v>
          </cell>
          <cell r="AC711"/>
          <cell r="AD711"/>
          <cell r="AE711"/>
          <cell r="AF711">
            <v>835.39</v>
          </cell>
          <cell r="AG711">
            <v>835.39</v>
          </cell>
          <cell r="AH711">
            <v>0</v>
          </cell>
          <cell r="AI711">
            <v>835.39</v>
          </cell>
          <cell r="AJ711" t="str">
            <v>REF: 314838</v>
          </cell>
          <cell r="AK711"/>
          <cell r="AL711">
            <v>314838</v>
          </cell>
          <cell r="AM711" t="str">
            <v>EST ALMOFADA RET.LIVERPOOL MATTE</v>
          </cell>
          <cell r="AN711"/>
          <cell r="AO711">
            <v>0.6</v>
          </cell>
          <cell r="AP711">
            <v>0.4</v>
          </cell>
          <cell r="AQ711">
            <v>0</v>
          </cell>
          <cell r="AR711">
            <v>0</v>
          </cell>
          <cell r="AS711" t="str">
            <v>EST ALMOFADA RET.LIVERPOOL MATTE - 0,6x0,4x0H</v>
          </cell>
          <cell r="AT711">
            <v>835.39</v>
          </cell>
          <cell r="AU711">
            <v>835.39</v>
          </cell>
          <cell r="AV711">
            <v>835.39</v>
          </cell>
          <cell r="AW711">
            <v>0</v>
          </cell>
          <cell r="AX711">
            <v>835.39</v>
          </cell>
          <cell r="AY711">
            <v>0</v>
          </cell>
          <cell r="AZ711"/>
          <cell r="BA711" t="str">
            <v/>
          </cell>
          <cell r="BB711"/>
          <cell r="BC711"/>
          <cell r="BD711"/>
          <cell r="BE711" t="str">
            <v/>
          </cell>
          <cell r="BF711">
            <v>0</v>
          </cell>
          <cell r="BG711" t="str">
            <v/>
          </cell>
          <cell r="BH711" t="str">
            <v/>
          </cell>
          <cell r="BI711">
            <v>12</v>
          </cell>
          <cell r="BJ711" t="str">
            <v>0</v>
          </cell>
          <cell r="BK711">
            <v>0</v>
          </cell>
          <cell r="BL711">
            <v>0</v>
          </cell>
          <cell r="BM711"/>
          <cell r="BN711"/>
          <cell r="BO711"/>
          <cell r="BP711"/>
          <cell r="BR711" t="str">
            <v>DD PE</v>
          </cell>
          <cell r="BT711" t="str">
            <v/>
          </cell>
          <cell r="BU711" t="str">
            <v/>
          </cell>
        </row>
        <row r="712">
          <cell r="H712">
            <v>0</v>
          </cell>
          <cell r="O712">
            <v>314838</v>
          </cell>
          <cell r="P712" t="str">
            <v>2025/050-0038-01</v>
          </cell>
          <cell r="Q712" t="str">
            <v>EST ALMOFADA RET.LIVERPOOL MATTE</v>
          </cell>
          <cell r="R712"/>
          <cell r="S712"/>
          <cell r="T712"/>
          <cell r="U712">
            <v>0.6</v>
          </cell>
          <cell r="V712">
            <v>0.4</v>
          </cell>
          <cell r="W712">
            <v>0</v>
          </cell>
          <cell r="X712">
            <v>0</v>
          </cell>
          <cell r="Y712" t="str">
            <v>EST ALMOFADA RET.LIVERPOOL MATTE - 0,6x0,4x0H</v>
          </cell>
          <cell r="Z712">
            <v>835.39</v>
          </cell>
          <cell r="AA712">
            <v>0.49999897849736963</v>
          </cell>
          <cell r="AB712">
            <v>417.69585335308238</v>
          </cell>
          <cell r="AC712"/>
          <cell r="AD712"/>
          <cell r="AE712"/>
          <cell r="AF712">
            <v>835.39</v>
          </cell>
          <cell r="AG712">
            <v>835.39</v>
          </cell>
          <cell r="AH712">
            <v>0</v>
          </cell>
          <cell r="AI712">
            <v>835.39</v>
          </cell>
          <cell r="AJ712" t="str">
            <v>REF: 314838</v>
          </cell>
          <cell r="AK712"/>
          <cell r="AL712">
            <v>314838</v>
          </cell>
          <cell r="AM712" t="str">
            <v>EST ALMOFADA RET.LIVERPOOL MATTE</v>
          </cell>
          <cell r="AN712"/>
          <cell r="AO712">
            <v>0.6</v>
          </cell>
          <cell r="AP712">
            <v>0.4</v>
          </cell>
          <cell r="AQ712">
            <v>0</v>
          </cell>
          <cell r="AR712">
            <v>0</v>
          </cell>
          <cell r="AS712" t="str">
            <v>EST ALMOFADA RET.LIVERPOOL MATTE - 0,6x0,4x0H</v>
          </cell>
          <cell r="AT712">
            <v>835.39</v>
          </cell>
          <cell r="AU712">
            <v>835.39</v>
          </cell>
          <cell r="AV712">
            <v>835.39</v>
          </cell>
          <cell r="AW712">
            <v>0</v>
          </cell>
          <cell r="AX712">
            <v>835.39</v>
          </cell>
          <cell r="AY712">
            <v>0</v>
          </cell>
          <cell r="AZ712"/>
          <cell r="BA712" t="str">
            <v/>
          </cell>
          <cell r="BB712"/>
          <cell r="BC712"/>
          <cell r="BD712"/>
          <cell r="BE712" t="str">
            <v/>
          </cell>
          <cell r="BF712">
            <v>0</v>
          </cell>
          <cell r="BG712" t="str">
            <v/>
          </cell>
          <cell r="BH712" t="str">
            <v/>
          </cell>
          <cell r="BI712">
            <v>12</v>
          </cell>
          <cell r="BJ712" t="str">
            <v>0</v>
          </cell>
          <cell r="BK712">
            <v>0</v>
          </cell>
          <cell r="BL712">
            <v>0</v>
          </cell>
          <cell r="BM712"/>
          <cell r="BN712"/>
          <cell r="BO712"/>
          <cell r="BP712"/>
          <cell r="BR712" t="str">
            <v>DD PE</v>
          </cell>
          <cell r="BT712" t="str">
            <v/>
          </cell>
          <cell r="BU712" t="str">
            <v/>
          </cell>
        </row>
        <row r="713">
          <cell r="H713">
            <v>0</v>
          </cell>
          <cell r="O713">
            <v>277921</v>
          </cell>
          <cell r="P713" t="str">
            <v>2021/203-0035-01</v>
          </cell>
          <cell r="Q713" t="str">
            <v>EST BANQUETA MARE COURO TP2 (PROMO) SEQUOIA WISKY/MARROM</v>
          </cell>
          <cell r="R713"/>
          <cell r="S713"/>
          <cell r="T713"/>
          <cell r="U713">
            <v>0.91</v>
          </cell>
          <cell r="V713">
            <v>0.56999999999999995</v>
          </cell>
          <cell r="W713">
            <v>0.4</v>
          </cell>
          <cell r="X713">
            <v>0</v>
          </cell>
          <cell r="Y713" t="str">
            <v>EST BANQUETA MARE COURO TP2 (PROMO) SEQUOIA WISKY/MARROM - 0,91x0,57x0,4H</v>
          </cell>
          <cell r="Z713">
            <v>9753.84</v>
          </cell>
          <cell r="AA713">
            <v>0.55000000000000004</v>
          </cell>
          <cell r="AB713">
            <v>4389.2280000000001</v>
          </cell>
          <cell r="AC713"/>
          <cell r="AD713"/>
          <cell r="AE713"/>
          <cell r="AF713">
            <v>9753.84</v>
          </cell>
          <cell r="AG713">
            <v>9753.84</v>
          </cell>
          <cell r="AH713">
            <v>0</v>
          </cell>
          <cell r="AI713">
            <v>9753.84</v>
          </cell>
          <cell r="AJ713" t="str">
            <v>REF: 277921</v>
          </cell>
          <cell r="AK713" t="str">
            <v>PRODUTO FORA DE LINHA</v>
          </cell>
          <cell r="AL713">
            <v>277921</v>
          </cell>
          <cell r="AM713" t="str">
            <v>EST BANQUETA MARE COURO TP2 (PROMO) SEQUOIA WISKY/MARROM</v>
          </cell>
          <cell r="AN713"/>
          <cell r="AO713">
            <v>0.91</v>
          </cell>
          <cell r="AP713">
            <v>0.56999999999999995</v>
          </cell>
          <cell r="AQ713">
            <v>0.4</v>
          </cell>
          <cell r="AR713">
            <v>0</v>
          </cell>
          <cell r="AS713" t="str">
            <v>EST BANQUETA MARE COURO TP2 (PROMO) SEQUOIA WISKY/MARROM - 0,91x0,57x0,4H</v>
          </cell>
          <cell r="AT713">
            <v>9753.84</v>
          </cell>
          <cell r="AU713">
            <v>9753.84</v>
          </cell>
          <cell r="AV713">
            <v>9753.84</v>
          </cell>
          <cell r="AW713">
            <v>0</v>
          </cell>
          <cell r="AX713">
            <v>9753.84</v>
          </cell>
          <cell r="AY713">
            <v>0</v>
          </cell>
          <cell r="AZ713"/>
          <cell r="BA713" t="str">
            <v/>
          </cell>
          <cell r="BB713"/>
          <cell r="BC713"/>
          <cell r="BD713"/>
          <cell r="BE713" t="str">
            <v/>
          </cell>
          <cell r="BF713">
            <v>0</v>
          </cell>
          <cell r="BG713" t="str">
            <v/>
          </cell>
          <cell r="BH713" t="str">
            <v/>
          </cell>
          <cell r="BI713">
            <v>14</v>
          </cell>
          <cell r="BJ713" t="str">
            <v>0</v>
          </cell>
          <cell r="BK713">
            <v>0</v>
          </cell>
          <cell r="BL713">
            <v>0</v>
          </cell>
          <cell r="BM713"/>
          <cell r="BN713"/>
          <cell r="BO713"/>
          <cell r="BP713"/>
          <cell r="BR713" t="str">
            <v>TEO PE</v>
          </cell>
          <cell r="BT713" t="str">
            <v/>
          </cell>
          <cell r="BU713" t="str">
            <v/>
          </cell>
        </row>
        <row r="714">
          <cell r="H714">
            <v>0</v>
          </cell>
          <cell r="O714">
            <v>277918</v>
          </cell>
          <cell r="P714" t="str">
            <v>2021/203-0034-01</v>
          </cell>
          <cell r="Q714" t="str">
            <v>EST POLTRONA MARE COURO TP2 (PROMO) SEQUOIA WISKY/MARROM</v>
          </cell>
          <cell r="R714"/>
          <cell r="S714"/>
          <cell r="T714"/>
          <cell r="U714">
            <v>0.93</v>
          </cell>
          <cell r="V714">
            <v>1.06</v>
          </cell>
          <cell r="W714">
            <v>0.83</v>
          </cell>
          <cell r="X714">
            <v>0</v>
          </cell>
          <cell r="Y714" t="str">
            <v>EST POLTRONA MARE COURO TP2 (PROMO) SEQUOIA WISKY/MARROM - 0,93x1,06x0,83H</v>
          </cell>
          <cell r="Z714">
            <v>21030.720000000001</v>
          </cell>
          <cell r="AA714">
            <v>0.55000000000000004</v>
          </cell>
          <cell r="AB714">
            <v>9463.8239999999987</v>
          </cell>
          <cell r="AC714"/>
          <cell r="AD714"/>
          <cell r="AE714"/>
          <cell r="AF714">
            <v>21030.720000000001</v>
          </cell>
          <cell r="AG714">
            <v>21030.720000000001</v>
          </cell>
          <cell r="AH714">
            <v>0</v>
          </cell>
          <cell r="AI714">
            <v>21030.720000000001</v>
          </cell>
          <cell r="AJ714" t="str">
            <v>REF: 277918</v>
          </cell>
          <cell r="AK714" t="str">
            <v>PRODUTO FORA DE LINHA</v>
          </cell>
          <cell r="AL714">
            <v>277918</v>
          </cell>
          <cell r="AM714" t="str">
            <v>EST POLTRONA MARE COURO TP2 (PROMO) SEQUOIA WISKY/MARROM</v>
          </cell>
          <cell r="AN714"/>
          <cell r="AO714">
            <v>0.93</v>
          </cell>
          <cell r="AP714">
            <v>1.06</v>
          </cell>
          <cell r="AQ714">
            <v>0.83</v>
          </cell>
          <cell r="AR714">
            <v>0</v>
          </cell>
          <cell r="AS714" t="str">
            <v>EST POLTRONA MARE COURO TP2 (PROMO) SEQUOIA WISKY/MARROM - 0,93x1,06x0,83H</v>
          </cell>
          <cell r="AT714">
            <v>21030.720000000001</v>
          </cell>
          <cell r="AU714">
            <v>21030.720000000001</v>
          </cell>
          <cell r="AV714">
            <v>21030.720000000001</v>
          </cell>
          <cell r="AW714">
            <v>0</v>
          </cell>
          <cell r="AX714">
            <v>21030.720000000001</v>
          </cell>
          <cell r="AY714">
            <v>0</v>
          </cell>
          <cell r="AZ714"/>
          <cell r="BA714" t="str">
            <v/>
          </cell>
          <cell r="BB714"/>
          <cell r="BC714"/>
          <cell r="BD714"/>
          <cell r="BE714" t="str">
            <v/>
          </cell>
          <cell r="BF714">
            <v>0</v>
          </cell>
          <cell r="BG714" t="str">
            <v/>
          </cell>
          <cell r="BH714" t="str">
            <v/>
          </cell>
          <cell r="BI714">
            <v>14</v>
          </cell>
          <cell r="BJ714" t="str">
            <v>0</v>
          </cell>
          <cell r="BK714">
            <v>0</v>
          </cell>
          <cell r="BL714">
            <v>0</v>
          </cell>
          <cell r="BM714"/>
          <cell r="BN714"/>
          <cell r="BO714"/>
          <cell r="BP714"/>
          <cell r="BR714" t="str">
            <v>TEO PE</v>
          </cell>
          <cell r="BT714" t="str">
            <v/>
          </cell>
          <cell r="BU714" t="str">
            <v/>
          </cell>
        </row>
        <row r="715">
          <cell r="H715">
            <v>0</v>
          </cell>
          <cell r="O715">
            <v>406198</v>
          </cell>
          <cell r="P715" t="str">
            <v>2025/164-0085-01</v>
          </cell>
          <cell r="Q715" t="str">
            <v>EST ALMOFADA CLAMI (SIMPLES) TC TRAMADO TERRACOTA</v>
          </cell>
          <cell r="R715"/>
          <cell r="S715"/>
          <cell r="T715"/>
          <cell r="U715">
            <v>0.5</v>
          </cell>
          <cell r="V715">
            <v>0.5</v>
          </cell>
          <cell r="W715">
            <v>0</v>
          </cell>
          <cell r="X715">
            <v>0</v>
          </cell>
          <cell r="Y715" t="str">
            <v>EST ALMOFADA CLAMI (SIMPLES) TC TRAMADO TERRACOTA - 0,5x0,5x0H</v>
          </cell>
          <cell r="Z715">
            <v>443.52</v>
          </cell>
          <cell r="AA715">
            <v>0.35</v>
          </cell>
          <cell r="AB715">
            <v>288.28800000000001</v>
          </cell>
          <cell r="AC715"/>
          <cell r="AD715"/>
          <cell r="AE715"/>
          <cell r="AF715">
            <v>443.52</v>
          </cell>
          <cell r="AG715">
            <v>443.52</v>
          </cell>
          <cell r="AH715">
            <v>0</v>
          </cell>
          <cell r="AI715">
            <v>443.52</v>
          </cell>
          <cell r="AJ715" t="str">
            <v>REF: 406198</v>
          </cell>
          <cell r="AK715" t="str">
            <v>PRODUTO PRONTA ENTREGA</v>
          </cell>
          <cell r="AL715">
            <v>406198</v>
          </cell>
          <cell r="AM715" t="str">
            <v>EST ALMOFADA CLAMI (SIMPLES) TC TRAMADO TERRACOTA</v>
          </cell>
          <cell r="AN715"/>
          <cell r="AO715">
            <v>0.5</v>
          </cell>
          <cell r="AP715">
            <v>0.5</v>
          </cell>
          <cell r="AQ715">
            <v>0</v>
          </cell>
          <cell r="AR715">
            <v>0</v>
          </cell>
          <cell r="AS715" t="str">
            <v>EST ALMOFADA CLAMI (SIMPLES) TC TRAMADO TERRACOTA - 0,5x0,5x0H</v>
          </cell>
          <cell r="AT715">
            <v>443.52</v>
          </cell>
          <cell r="AU715">
            <v>443.52</v>
          </cell>
          <cell r="AV715">
            <v>443.52</v>
          </cell>
          <cell r="AW715">
            <v>0</v>
          </cell>
          <cell r="AX715">
            <v>443.52</v>
          </cell>
          <cell r="AY715">
            <v>0</v>
          </cell>
          <cell r="AZ715"/>
          <cell r="BA715" t="str">
            <v/>
          </cell>
          <cell r="BB715"/>
          <cell r="BC715"/>
          <cell r="BD715"/>
          <cell r="BE715" t="str">
            <v/>
          </cell>
          <cell r="BF715">
            <v>0</v>
          </cell>
          <cell r="BG715" t="str">
            <v/>
          </cell>
          <cell r="BH715" t="str">
            <v/>
          </cell>
          <cell r="BI715">
            <v>12</v>
          </cell>
          <cell r="BJ715" t="str">
            <v>0</v>
          </cell>
          <cell r="BK715">
            <v>0</v>
          </cell>
          <cell r="BL715">
            <v>0</v>
          </cell>
          <cell r="BM715"/>
          <cell r="BN715"/>
          <cell r="BO715"/>
          <cell r="BP715"/>
          <cell r="BR715" t="str">
            <v>L CENTER</v>
          </cell>
          <cell r="BT715" t="str">
            <v/>
          </cell>
          <cell r="BU715" t="str">
            <v/>
          </cell>
        </row>
        <row r="716">
          <cell r="H716">
            <v>0</v>
          </cell>
          <cell r="O716">
            <v>406198</v>
          </cell>
          <cell r="P716" t="str">
            <v>2025/164-0086-01</v>
          </cell>
          <cell r="Q716" t="str">
            <v>EST ALMOFADA CLAMI (SIMPLES) TC TRAMADO TERRACOTA</v>
          </cell>
          <cell r="R716"/>
          <cell r="S716"/>
          <cell r="T716"/>
          <cell r="U716">
            <v>0.5</v>
          </cell>
          <cell r="V716">
            <v>0.5</v>
          </cell>
          <cell r="W716">
            <v>0</v>
          </cell>
          <cell r="X716">
            <v>0</v>
          </cell>
          <cell r="Y716" t="str">
            <v>EST ALMOFADA CLAMI (SIMPLES) TC TRAMADO TERRACOTA - 0,5x0,5x0H</v>
          </cell>
          <cell r="Z716">
            <v>443.52</v>
          </cell>
          <cell r="AA716">
            <v>0.35</v>
          </cell>
          <cell r="AB716">
            <v>288.28800000000001</v>
          </cell>
          <cell r="AC716"/>
          <cell r="AD716"/>
          <cell r="AE716"/>
          <cell r="AF716">
            <v>443.52</v>
          </cell>
          <cell r="AG716">
            <v>443.52</v>
          </cell>
          <cell r="AH716">
            <v>0</v>
          </cell>
          <cell r="AI716">
            <v>443.52</v>
          </cell>
          <cell r="AJ716" t="str">
            <v>REF: 406198</v>
          </cell>
          <cell r="AK716" t="str">
            <v>PRODUTO PRONTA ENTREGA</v>
          </cell>
          <cell r="AL716">
            <v>406198</v>
          </cell>
          <cell r="AM716" t="str">
            <v>EST ALMOFADA CLAMI (SIMPLES) TC TRAMADO TERRACOTA</v>
          </cell>
          <cell r="AN716"/>
          <cell r="AO716">
            <v>0.5</v>
          </cell>
          <cell r="AP716">
            <v>0.5</v>
          </cell>
          <cell r="AQ716">
            <v>0</v>
          </cell>
          <cell r="AR716">
            <v>0</v>
          </cell>
          <cell r="AS716" t="str">
            <v>EST ALMOFADA CLAMI (SIMPLES) TC TRAMADO TERRACOTA - 0,5x0,5x0H</v>
          </cell>
          <cell r="AT716">
            <v>443.52</v>
          </cell>
          <cell r="AU716">
            <v>443.52</v>
          </cell>
          <cell r="AV716">
            <v>443.52</v>
          </cell>
          <cell r="AW716">
            <v>0</v>
          </cell>
          <cell r="AX716">
            <v>443.52</v>
          </cell>
          <cell r="AY716">
            <v>0</v>
          </cell>
          <cell r="AZ716"/>
          <cell r="BA716" t="str">
            <v/>
          </cell>
          <cell r="BB716"/>
          <cell r="BC716"/>
          <cell r="BD716"/>
          <cell r="BE716" t="str">
            <v/>
          </cell>
          <cell r="BF716">
            <v>0</v>
          </cell>
          <cell r="BG716" t="str">
            <v/>
          </cell>
          <cell r="BH716" t="str">
            <v/>
          </cell>
          <cell r="BI716">
            <v>12</v>
          </cell>
          <cell r="BJ716" t="str">
            <v>0</v>
          </cell>
          <cell r="BK716">
            <v>0</v>
          </cell>
          <cell r="BL716">
            <v>0</v>
          </cell>
          <cell r="BM716"/>
          <cell r="BN716"/>
          <cell r="BO716"/>
          <cell r="BP716"/>
          <cell r="BR716" t="str">
            <v>L CENTER</v>
          </cell>
          <cell r="BT716" t="str">
            <v/>
          </cell>
          <cell r="BU716" t="str">
            <v/>
          </cell>
        </row>
        <row r="717">
          <cell r="H717">
            <v>0</v>
          </cell>
          <cell r="O717">
            <v>406198</v>
          </cell>
          <cell r="P717" t="str">
            <v>2025/164-0087-01</v>
          </cell>
          <cell r="Q717" t="str">
            <v>EST ALMOFADA CLAMI (SIMPLES) TC TRAMADO TERRACOTA</v>
          </cell>
          <cell r="R717"/>
          <cell r="S717"/>
          <cell r="T717"/>
          <cell r="U717">
            <v>0.5</v>
          </cell>
          <cell r="V717">
            <v>0.5</v>
          </cell>
          <cell r="W717">
            <v>0</v>
          </cell>
          <cell r="X717">
            <v>0</v>
          </cell>
          <cell r="Y717" t="str">
            <v>EST ALMOFADA CLAMI (SIMPLES) TC TRAMADO TERRACOTA - 0,5x0,5x0H</v>
          </cell>
          <cell r="Z717">
            <v>443.52</v>
          </cell>
          <cell r="AA717">
            <v>0.35</v>
          </cell>
          <cell r="AB717">
            <v>288.28800000000001</v>
          </cell>
          <cell r="AC717"/>
          <cell r="AD717"/>
          <cell r="AE717"/>
          <cell r="AF717">
            <v>443.52</v>
          </cell>
          <cell r="AG717">
            <v>443.52</v>
          </cell>
          <cell r="AH717">
            <v>0</v>
          </cell>
          <cell r="AI717">
            <v>443.52</v>
          </cell>
          <cell r="AJ717" t="str">
            <v>REF: 406198</v>
          </cell>
          <cell r="AK717" t="str">
            <v>PRODUTO PRONTA ENTREGA</v>
          </cell>
          <cell r="AL717">
            <v>406198</v>
          </cell>
          <cell r="AM717" t="str">
            <v>EST ALMOFADA CLAMI (SIMPLES) TC TRAMADO TERRACOTA</v>
          </cell>
          <cell r="AN717"/>
          <cell r="AO717">
            <v>0.5</v>
          </cell>
          <cell r="AP717">
            <v>0.5</v>
          </cell>
          <cell r="AQ717">
            <v>0</v>
          </cell>
          <cell r="AR717">
            <v>0</v>
          </cell>
          <cell r="AS717" t="str">
            <v>EST ALMOFADA CLAMI (SIMPLES) TC TRAMADO TERRACOTA - 0,5x0,5x0H</v>
          </cell>
          <cell r="AT717">
            <v>443.52</v>
          </cell>
          <cell r="AU717">
            <v>443.52</v>
          </cell>
          <cell r="AV717">
            <v>443.52</v>
          </cell>
          <cell r="AW717">
            <v>0</v>
          </cell>
          <cell r="AX717">
            <v>443.52</v>
          </cell>
          <cell r="AY717">
            <v>0</v>
          </cell>
          <cell r="AZ717"/>
          <cell r="BA717" t="str">
            <v/>
          </cell>
          <cell r="BB717"/>
          <cell r="BC717"/>
          <cell r="BD717"/>
          <cell r="BE717" t="str">
            <v/>
          </cell>
          <cell r="BF717">
            <v>0</v>
          </cell>
          <cell r="BG717" t="str">
            <v/>
          </cell>
          <cell r="BH717" t="str">
            <v/>
          </cell>
          <cell r="BI717">
            <v>12</v>
          </cell>
          <cell r="BJ717" t="str">
            <v>0</v>
          </cell>
          <cell r="BK717">
            <v>0</v>
          </cell>
          <cell r="BL717">
            <v>0</v>
          </cell>
          <cell r="BM717"/>
          <cell r="BN717"/>
          <cell r="BO717"/>
          <cell r="BP717"/>
          <cell r="BR717" t="str">
            <v>L CENTER</v>
          </cell>
          <cell r="BT717" t="str">
            <v/>
          </cell>
          <cell r="BU717" t="str">
            <v/>
          </cell>
        </row>
        <row r="718">
          <cell r="H718">
            <v>0</v>
          </cell>
          <cell r="O718">
            <v>406198</v>
          </cell>
          <cell r="P718" t="str">
            <v>2025/164-0088-01</v>
          </cell>
          <cell r="Q718" t="str">
            <v>EST ALMOFADA CLAMI (SIMPLES) TC TRAMADO TERRACOTA</v>
          </cell>
          <cell r="R718"/>
          <cell r="S718"/>
          <cell r="T718"/>
          <cell r="U718">
            <v>0.5</v>
          </cell>
          <cell r="V718">
            <v>0.5</v>
          </cell>
          <cell r="W718">
            <v>0</v>
          </cell>
          <cell r="X718">
            <v>0</v>
          </cell>
          <cell r="Y718" t="str">
            <v>EST ALMOFADA CLAMI (SIMPLES) TC TRAMADO TERRACOTA - 0,5x0,5x0H</v>
          </cell>
          <cell r="Z718">
            <v>443.52</v>
          </cell>
          <cell r="AA718">
            <v>0.35</v>
          </cell>
          <cell r="AB718">
            <v>288.28800000000001</v>
          </cell>
          <cell r="AC718"/>
          <cell r="AD718"/>
          <cell r="AE718"/>
          <cell r="AF718">
            <v>443.52</v>
          </cell>
          <cell r="AG718">
            <v>443.52</v>
          </cell>
          <cell r="AH718">
            <v>0</v>
          </cell>
          <cell r="AI718">
            <v>443.52</v>
          </cell>
          <cell r="AJ718" t="str">
            <v>REF: 406198</v>
          </cell>
          <cell r="AK718" t="str">
            <v>PRODUTO PRONTA ENTREGA</v>
          </cell>
          <cell r="AL718">
            <v>406198</v>
          </cell>
          <cell r="AM718" t="str">
            <v>EST ALMOFADA CLAMI (SIMPLES) TC TRAMADO TERRACOTA</v>
          </cell>
          <cell r="AN718"/>
          <cell r="AO718">
            <v>0.5</v>
          </cell>
          <cell r="AP718">
            <v>0.5</v>
          </cell>
          <cell r="AQ718">
            <v>0</v>
          </cell>
          <cell r="AR718">
            <v>0</v>
          </cell>
          <cell r="AS718" t="str">
            <v>EST ALMOFADA CLAMI (SIMPLES) TC TRAMADO TERRACOTA - 0,5x0,5x0H</v>
          </cell>
          <cell r="AT718">
            <v>443.52</v>
          </cell>
          <cell r="AU718">
            <v>443.52</v>
          </cell>
          <cell r="AV718">
            <v>443.52</v>
          </cell>
          <cell r="AW718">
            <v>0</v>
          </cell>
          <cell r="AX718">
            <v>443.52</v>
          </cell>
          <cell r="AY718">
            <v>0</v>
          </cell>
          <cell r="AZ718"/>
          <cell r="BA718" t="str">
            <v/>
          </cell>
          <cell r="BB718"/>
          <cell r="BC718"/>
          <cell r="BD718"/>
          <cell r="BE718" t="str">
            <v/>
          </cell>
          <cell r="BF718">
            <v>0</v>
          </cell>
          <cell r="BG718" t="str">
            <v/>
          </cell>
          <cell r="BH718" t="str">
            <v/>
          </cell>
          <cell r="BI718">
            <v>12</v>
          </cell>
          <cell r="BJ718" t="str">
            <v>0</v>
          </cell>
          <cell r="BK718">
            <v>0</v>
          </cell>
          <cell r="BL718">
            <v>0</v>
          </cell>
          <cell r="BM718"/>
          <cell r="BN718"/>
          <cell r="BO718"/>
          <cell r="BP718"/>
          <cell r="BR718" t="str">
            <v>L CENTER</v>
          </cell>
          <cell r="BT718" t="str">
            <v/>
          </cell>
          <cell r="BU718" t="str">
            <v/>
          </cell>
        </row>
        <row r="719">
          <cell r="H719">
            <v>0</v>
          </cell>
          <cell r="O719">
            <v>406195</v>
          </cell>
          <cell r="P719" t="str">
            <v>2025/164-0079-01</v>
          </cell>
          <cell r="Q719" t="str">
            <v>EST ALMOFADA CLAMI (VIVO) TC TRAMADO BRANCO-CINZA/LISO CREME</v>
          </cell>
          <cell r="R719"/>
          <cell r="S719"/>
          <cell r="T719"/>
          <cell r="U719">
            <v>0.5</v>
          </cell>
          <cell r="V719">
            <v>0.5</v>
          </cell>
          <cell r="W719">
            <v>0</v>
          </cell>
          <cell r="X719">
            <v>0</v>
          </cell>
          <cell r="Y719" t="str">
            <v>EST ALMOFADA CLAMI (VIVO) TC TRAMADO BRANCO-CINZA/LISO CREME - 0,5x0,5x0H</v>
          </cell>
          <cell r="Z719">
            <v>443.52</v>
          </cell>
          <cell r="AA719">
            <v>0.35</v>
          </cell>
          <cell r="AB719">
            <v>288.28800000000001</v>
          </cell>
          <cell r="AC719"/>
          <cell r="AD719"/>
          <cell r="AE719"/>
          <cell r="AF719">
            <v>443.52</v>
          </cell>
          <cell r="AG719">
            <v>443.52</v>
          </cell>
          <cell r="AH719">
            <v>0</v>
          </cell>
          <cell r="AI719">
            <v>443.52</v>
          </cell>
          <cell r="AJ719" t="str">
            <v>REF: 406195</v>
          </cell>
          <cell r="AK719" t="str">
            <v>PRODUTO PRONTA ENTREGA</v>
          </cell>
          <cell r="AL719">
            <v>406195</v>
          </cell>
          <cell r="AM719" t="str">
            <v>EST ALMOFADA CLAMI (VIVO) TC TRAMADO BRANCO-CINZA/LISO CREME</v>
          </cell>
          <cell r="AN719"/>
          <cell r="AO719">
            <v>0.5</v>
          </cell>
          <cell r="AP719">
            <v>0.5</v>
          </cell>
          <cell r="AQ719">
            <v>0</v>
          </cell>
          <cell r="AR719">
            <v>0</v>
          </cell>
          <cell r="AS719" t="str">
            <v>EST ALMOFADA CLAMI (VIVO) TC TRAMADO BRANCO-CINZA/LISO CREME - 0,5x0,5x0H</v>
          </cell>
          <cell r="AT719">
            <v>443.52</v>
          </cell>
          <cell r="AU719">
            <v>443.52</v>
          </cell>
          <cell r="AV719">
            <v>443.52</v>
          </cell>
          <cell r="AW719">
            <v>0</v>
          </cell>
          <cell r="AX719">
            <v>443.52</v>
          </cell>
          <cell r="AY719">
            <v>0</v>
          </cell>
          <cell r="AZ719"/>
          <cell r="BA719" t="str">
            <v/>
          </cell>
          <cell r="BB719"/>
          <cell r="BC719"/>
          <cell r="BD719"/>
          <cell r="BE719" t="str">
            <v/>
          </cell>
          <cell r="BF719">
            <v>0</v>
          </cell>
          <cell r="BG719" t="str">
            <v/>
          </cell>
          <cell r="BH719" t="str">
            <v/>
          </cell>
          <cell r="BI719">
            <v>12</v>
          </cell>
          <cell r="BJ719" t="str">
            <v>0</v>
          </cell>
          <cell r="BK719">
            <v>0</v>
          </cell>
          <cell r="BL719">
            <v>0</v>
          </cell>
          <cell r="BM719"/>
          <cell r="BN719"/>
          <cell r="BO719"/>
          <cell r="BP719"/>
          <cell r="BR719" t="str">
            <v>L CENTER</v>
          </cell>
          <cell r="BT719" t="str">
            <v/>
          </cell>
          <cell r="BU719" t="str">
            <v/>
          </cell>
        </row>
        <row r="720">
          <cell r="H720">
            <v>0</v>
          </cell>
          <cell r="O720">
            <v>406195</v>
          </cell>
          <cell r="P720" t="str">
            <v>2025/164-0080-01</v>
          </cell>
          <cell r="Q720" t="str">
            <v>EST ALMOFADA CLAMI (VIVO) TC TRAMADO BRANCO-CINZA/LISO CREME</v>
          </cell>
          <cell r="R720"/>
          <cell r="S720"/>
          <cell r="T720"/>
          <cell r="U720">
            <v>0.5</v>
          </cell>
          <cell r="V720">
            <v>0.5</v>
          </cell>
          <cell r="W720">
            <v>0</v>
          </cell>
          <cell r="X720">
            <v>0</v>
          </cell>
          <cell r="Y720" t="str">
            <v>EST ALMOFADA CLAMI (VIVO) TC TRAMADO BRANCO-CINZA/LISO CREME - 0,5x0,5x0H</v>
          </cell>
          <cell r="Z720">
            <v>443.52</v>
          </cell>
          <cell r="AA720">
            <v>0.35</v>
          </cell>
          <cell r="AB720">
            <v>288.28800000000001</v>
          </cell>
          <cell r="AC720"/>
          <cell r="AD720"/>
          <cell r="AE720"/>
          <cell r="AF720">
            <v>443.52</v>
          </cell>
          <cell r="AG720">
            <v>443.52</v>
          </cell>
          <cell r="AH720">
            <v>0</v>
          </cell>
          <cell r="AI720">
            <v>443.52</v>
          </cell>
          <cell r="AJ720" t="str">
            <v>REF: 406195</v>
          </cell>
          <cell r="AK720" t="str">
            <v>PRODUTO PRONTA ENTREGA</v>
          </cell>
          <cell r="AL720">
            <v>406195</v>
          </cell>
          <cell r="AM720" t="str">
            <v>EST ALMOFADA CLAMI (VIVO) TC TRAMADO BRANCO-CINZA/LISO CREME</v>
          </cell>
          <cell r="AN720"/>
          <cell r="AO720">
            <v>0.5</v>
          </cell>
          <cell r="AP720">
            <v>0.5</v>
          </cell>
          <cell r="AQ720">
            <v>0</v>
          </cell>
          <cell r="AR720">
            <v>0</v>
          </cell>
          <cell r="AS720" t="str">
            <v>EST ALMOFADA CLAMI (VIVO) TC TRAMADO BRANCO-CINZA/LISO CREME - 0,5x0,5x0H</v>
          </cell>
          <cell r="AT720">
            <v>443.52</v>
          </cell>
          <cell r="AU720">
            <v>443.52</v>
          </cell>
          <cell r="AV720">
            <v>443.52</v>
          </cell>
          <cell r="AW720">
            <v>0</v>
          </cell>
          <cell r="AX720">
            <v>443.52</v>
          </cell>
          <cell r="AY720">
            <v>0</v>
          </cell>
          <cell r="AZ720"/>
          <cell r="BA720" t="str">
            <v/>
          </cell>
          <cell r="BB720"/>
          <cell r="BC720"/>
          <cell r="BD720"/>
          <cell r="BE720" t="str">
            <v/>
          </cell>
          <cell r="BF720">
            <v>0</v>
          </cell>
          <cell r="BG720" t="str">
            <v/>
          </cell>
          <cell r="BH720" t="str">
            <v/>
          </cell>
          <cell r="BI720">
            <v>12</v>
          </cell>
          <cell r="BJ720" t="str">
            <v>0</v>
          </cell>
          <cell r="BK720">
            <v>0</v>
          </cell>
          <cell r="BL720">
            <v>0</v>
          </cell>
          <cell r="BM720"/>
          <cell r="BN720"/>
          <cell r="BO720"/>
          <cell r="BP720"/>
          <cell r="BR720" t="str">
            <v>L CENTER</v>
          </cell>
          <cell r="BT720" t="str">
            <v/>
          </cell>
          <cell r="BU720" t="str">
            <v/>
          </cell>
        </row>
        <row r="721">
          <cell r="H721">
            <v>0</v>
          </cell>
          <cell r="O721">
            <v>406195</v>
          </cell>
          <cell r="P721" t="str">
            <v>2025/164-0081-01</v>
          </cell>
          <cell r="Q721" t="str">
            <v>EST ALMOFADA CLAMI (VIVO) TC TRAMADO BRANCO-CINZA/LISO CREME</v>
          </cell>
          <cell r="R721"/>
          <cell r="S721"/>
          <cell r="T721"/>
          <cell r="U721">
            <v>0.5</v>
          </cell>
          <cell r="V721">
            <v>0.5</v>
          </cell>
          <cell r="W721">
            <v>0</v>
          </cell>
          <cell r="X721">
            <v>0</v>
          </cell>
          <cell r="Y721" t="str">
            <v>EST ALMOFADA CLAMI (VIVO) TC TRAMADO BRANCO-CINZA/LISO CREME - 0,5x0,5x0H</v>
          </cell>
          <cell r="Z721">
            <v>443.52</v>
          </cell>
          <cell r="AA721">
            <v>0.35</v>
          </cell>
          <cell r="AB721">
            <v>288.28800000000001</v>
          </cell>
          <cell r="AC721"/>
          <cell r="AD721"/>
          <cell r="AE721"/>
          <cell r="AF721">
            <v>443.52</v>
          </cell>
          <cell r="AG721">
            <v>443.52</v>
          </cell>
          <cell r="AH721">
            <v>0</v>
          </cell>
          <cell r="AI721">
            <v>443.52</v>
          </cell>
          <cell r="AJ721" t="str">
            <v>REF: 406195</v>
          </cell>
          <cell r="AK721" t="str">
            <v>PRODUTO PRONTA ENTREGA</v>
          </cell>
          <cell r="AL721">
            <v>406195</v>
          </cell>
          <cell r="AM721" t="str">
            <v>EST ALMOFADA CLAMI (VIVO) TC TRAMADO BRANCO-CINZA/LISO CREME</v>
          </cell>
          <cell r="AN721"/>
          <cell r="AO721">
            <v>0.5</v>
          </cell>
          <cell r="AP721">
            <v>0.5</v>
          </cell>
          <cell r="AQ721">
            <v>0</v>
          </cell>
          <cell r="AR721">
            <v>0</v>
          </cell>
          <cell r="AS721" t="str">
            <v>EST ALMOFADA CLAMI (VIVO) TC TRAMADO BRANCO-CINZA/LISO CREME - 0,5x0,5x0H</v>
          </cell>
          <cell r="AT721">
            <v>443.52</v>
          </cell>
          <cell r="AU721">
            <v>443.52</v>
          </cell>
          <cell r="AV721">
            <v>443.52</v>
          </cell>
          <cell r="AW721">
            <v>0</v>
          </cell>
          <cell r="AX721">
            <v>443.52</v>
          </cell>
          <cell r="AY721">
            <v>0</v>
          </cell>
          <cell r="AZ721"/>
          <cell r="BA721" t="str">
            <v/>
          </cell>
          <cell r="BB721"/>
          <cell r="BC721"/>
          <cell r="BD721"/>
          <cell r="BE721" t="str">
            <v/>
          </cell>
          <cell r="BF721">
            <v>0</v>
          </cell>
          <cell r="BG721" t="str">
            <v/>
          </cell>
          <cell r="BH721" t="str">
            <v/>
          </cell>
          <cell r="BI721">
            <v>12</v>
          </cell>
          <cell r="BJ721" t="str">
            <v>0</v>
          </cell>
          <cell r="BK721">
            <v>0</v>
          </cell>
          <cell r="BL721">
            <v>0</v>
          </cell>
          <cell r="BM721"/>
          <cell r="BN721"/>
          <cell r="BO721"/>
          <cell r="BP721"/>
          <cell r="BR721" t="str">
            <v>L CENTER</v>
          </cell>
          <cell r="BT721" t="str">
            <v/>
          </cell>
          <cell r="BU721" t="str">
            <v/>
          </cell>
        </row>
        <row r="722">
          <cell r="H722">
            <v>0</v>
          </cell>
          <cell r="O722">
            <v>402542</v>
          </cell>
          <cell r="P722" t="str">
            <v>2025/104-0026-01</v>
          </cell>
          <cell r="Q722" t="str">
            <v>EST LLUMINARIA PISO NOVENTA (3W - 300LM) (PRETA)</v>
          </cell>
          <cell r="R722"/>
          <cell r="S722"/>
          <cell r="T722"/>
          <cell r="U722">
            <v>0.26</v>
          </cell>
          <cell r="V722">
            <v>0.12</v>
          </cell>
          <cell r="W722">
            <v>1.62</v>
          </cell>
          <cell r="X722">
            <v>0</v>
          </cell>
          <cell r="Y722" t="str">
            <v>EST LLUMINARIA PISO NOVENTA (3W - 300LM) (PRETA) - 0,26x0,12x1,62H</v>
          </cell>
          <cell r="Z722">
            <v>9044.4500000000007</v>
          </cell>
          <cell r="AA722">
            <v>0.35</v>
          </cell>
          <cell r="AB722">
            <v>5878.8925000000008</v>
          </cell>
          <cell r="AC722"/>
          <cell r="AD722"/>
          <cell r="AE722"/>
          <cell r="AF722">
            <v>9044.4500000000007</v>
          </cell>
          <cell r="AG722">
            <v>9044.4500000000007</v>
          </cell>
          <cell r="AH722">
            <v>0</v>
          </cell>
          <cell r="AI722">
            <v>9044.4500000000007</v>
          </cell>
          <cell r="AJ722" t="str">
            <v>REF: 407044</v>
          </cell>
          <cell r="AK722"/>
          <cell r="AL722">
            <v>407044</v>
          </cell>
          <cell r="AM722" t="str">
            <v>LUMINARIA PISO NOVENTA (3W - 300LM)</v>
          </cell>
          <cell r="AN722"/>
          <cell r="AO722">
            <v>0.26</v>
          </cell>
          <cell r="AP722">
            <v>0.12</v>
          </cell>
          <cell r="AQ722">
            <v>1.62</v>
          </cell>
          <cell r="AR722">
            <v>0</v>
          </cell>
          <cell r="AS722" t="str">
            <v>LUMINARIA PISO NOVENTA (3W - 300LM) - 0,26x0,12x1,62H</v>
          </cell>
          <cell r="AT722">
            <v>9044.4500000000007</v>
          </cell>
          <cell r="AU722">
            <v>9044.4500000000007</v>
          </cell>
          <cell r="AV722">
            <v>9044.4500000000007</v>
          </cell>
          <cell r="AW722">
            <v>0</v>
          </cell>
          <cell r="AX722">
            <v>9044.4500000000007</v>
          </cell>
          <cell r="AY722">
            <v>0</v>
          </cell>
          <cell r="AZ722"/>
          <cell r="BA722" t="str">
            <v/>
          </cell>
          <cell r="BB722"/>
          <cell r="BC722"/>
          <cell r="BD722"/>
          <cell r="BE722" t="str">
            <v/>
          </cell>
          <cell r="BF722">
            <v>0</v>
          </cell>
          <cell r="BG722" t="str">
            <v/>
          </cell>
          <cell r="BH722" t="str">
            <v/>
          </cell>
          <cell r="BI722">
            <v>12</v>
          </cell>
          <cell r="BJ722" t="str">
            <v>0</v>
          </cell>
          <cell r="BK722">
            <v>0</v>
          </cell>
          <cell r="BL722">
            <v>0</v>
          </cell>
          <cell r="BM722"/>
          <cell r="BN722"/>
          <cell r="BO722"/>
          <cell r="BP722"/>
          <cell r="BR722" t="str">
            <v>L CENTER</v>
          </cell>
          <cell r="BT722" t="str">
            <v/>
          </cell>
          <cell r="BU722" t="str">
            <v/>
          </cell>
        </row>
        <row r="723">
          <cell r="H723">
            <v>0</v>
          </cell>
          <cell r="O723">
            <v>402541</v>
          </cell>
          <cell r="P723" t="str">
            <v>2025/125-0052-01</v>
          </cell>
          <cell r="Q723" t="str">
            <v>EST LUMINARIA MESA NOVENTA (G) (PRETA)</v>
          </cell>
          <cell r="R723"/>
          <cell r="S723"/>
          <cell r="T723"/>
          <cell r="U723">
            <v>0.33</v>
          </cell>
          <cell r="V723">
            <v>0.22</v>
          </cell>
          <cell r="W723">
            <v>0.57999999999999996</v>
          </cell>
          <cell r="X723">
            <v>0</v>
          </cell>
          <cell r="Y723" t="str">
            <v>EST LUMINARIA MESA NOVENTA (G) (PRETA) - 0,33x0,22x0,58H</v>
          </cell>
          <cell r="Z723">
            <v>5499.78</v>
          </cell>
          <cell r="AA723">
            <v>0.35</v>
          </cell>
          <cell r="AB723">
            <v>3574.857</v>
          </cell>
          <cell r="AC723"/>
          <cell r="AD723"/>
          <cell r="AE723"/>
          <cell r="AF723">
            <v>5499.78</v>
          </cell>
          <cell r="AG723">
            <v>5499.78</v>
          </cell>
          <cell r="AH723">
            <v>0</v>
          </cell>
          <cell r="AI723">
            <v>5499.78</v>
          </cell>
          <cell r="AJ723" t="str">
            <v>REF: 407050</v>
          </cell>
          <cell r="AK723"/>
          <cell r="AL723">
            <v>407050</v>
          </cell>
          <cell r="AM723" t="str">
            <v>LUMINARIA MESA NOVENTA (G) (3W - 300LM)</v>
          </cell>
          <cell r="AN723"/>
          <cell r="AO723">
            <v>0.32</v>
          </cell>
          <cell r="AP723">
            <v>0.22</v>
          </cell>
          <cell r="AQ723">
            <v>0.56999999999999995</v>
          </cell>
          <cell r="AR723">
            <v>0</v>
          </cell>
          <cell r="AS723" t="str">
            <v>LUMINARIA MESA NOVENTA (G) (3W - 300LM) - 0,32x0,22x0,57H</v>
          </cell>
          <cell r="AT723">
            <v>5499.78</v>
          </cell>
          <cell r="AU723">
            <v>5499.78</v>
          </cell>
          <cell r="AV723">
            <v>5499.78</v>
          </cell>
          <cell r="AW723">
            <v>0</v>
          </cell>
          <cell r="AX723">
            <v>5499.78</v>
          </cell>
          <cell r="AY723">
            <v>0</v>
          </cell>
          <cell r="AZ723"/>
          <cell r="BA723" t="str">
            <v/>
          </cell>
          <cell r="BB723"/>
          <cell r="BC723"/>
          <cell r="BD723"/>
          <cell r="BE723" t="str">
            <v/>
          </cell>
          <cell r="BF723">
            <v>0</v>
          </cell>
          <cell r="BG723" t="str">
            <v/>
          </cell>
          <cell r="BH723" t="str">
            <v/>
          </cell>
          <cell r="BI723">
            <v>12</v>
          </cell>
          <cell r="BJ723" t="str">
            <v>0</v>
          </cell>
          <cell r="BK723">
            <v>0</v>
          </cell>
          <cell r="BL723">
            <v>0</v>
          </cell>
          <cell r="BM723"/>
          <cell r="BN723"/>
          <cell r="BO723"/>
          <cell r="BP723"/>
          <cell r="BR723" t="str">
            <v>L CENTER</v>
          </cell>
          <cell r="BT723" t="str">
            <v/>
          </cell>
          <cell r="BU723" t="str">
            <v/>
          </cell>
        </row>
        <row r="724">
          <cell r="H724">
            <v>0</v>
          </cell>
          <cell r="O724">
            <v>402538</v>
          </cell>
          <cell r="P724" t="str">
            <v>2025/104-0022-01</v>
          </cell>
          <cell r="Q724" t="str">
            <v>EST LUMINARIA PENDENTE NOVENTA (P) (INDIRETA) (PRETA)</v>
          </cell>
          <cell r="R724"/>
          <cell r="S724"/>
          <cell r="T724"/>
          <cell r="U724">
            <v>0.45</v>
          </cell>
          <cell r="V724">
            <v>0.39</v>
          </cell>
          <cell r="W724">
            <v>0.3</v>
          </cell>
          <cell r="X724">
            <v>0</v>
          </cell>
          <cell r="Y724" t="str">
            <v>EST LUMINARIA PENDENTE NOVENTA (P) (INDIRETA) (PRETA) - 0,45x0,39x0,3H</v>
          </cell>
          <cell r="Z724">
            <v>5903.52</v>
          </cell>
          <cell r="AA724">
            <v>0.35</v>
          </cell>
          <cell r="AB724">
            <v>3837.2880000000005</v>
          </cell>
          <cell r="AC724"/>
          <cell r="AD724"/>
          <cell r="AE724"/>
          <cell r="AF724">
            <v>5903.52</v>
          </cell>
          <cell r="AG724">
            <v>5903.52</v>
          </cell>
          <cell r="AH724">
            <v>0</v>
          </cell>
          <cell r="AI724">
            <v>5903.52</v>
          </cell>
          <cell r="AJ724" t="str">
            <v>REF: 407047</v>
          </cell>
          <cell r="AK724"/>
          <cell r="AL724">
            <v>407047</v>
          </cell>
          <cell r="AM724" t="str">
            <v>LUMINARIA PENDENTE NOVENTA (P) (INDIRETA) (3W - 300LM)</v>
          </cell>
          <cell r="AN724"/>
          <cell r="AO724">
            <v>0.45</v>
          </cell>
          <cell r="AP724">
            <v>0.39</v>
          </cell>
          <cell r="AQ724">
            <v>0.3</v>
          </cell>
          <cell r="AR724">
            <v>0</v>
          </cell>
          <cell r="AS724" t="str">
            <v>LUMINARIA PENDENTE NOVENTA (P) (INDIRETA) (3W - 300LM) - 0,45x0,39x0,3H</v>
          </cell>
          <cell r="AT724">
            <v>5903.52</v>
          </cell>
          <cell r="AU724">
            <v>5903.52</v>
          </cell>
          <cell r="AV724">
            <v>5903.52</v>
          </cell>
          <cell r="AW724">
            <v>0</v>
          </cell>
          <cell r="AX724">
            <v>5903.52</v>
          </cell>
          <cell r="AY724">
            <v>0</v>
          </cell>
          <cell r="AZ724"/>
          <cell r="BA724" t="str">
            <v/>
          </cell>
          <cell r="BB724"/>
          <cell r="BC724"/>
          <cell r="BD724"/>
          <cell r="BE724" t="str">
            <v/>
          </cell>
          <cell r="BF724">
            <v>0</v>
          </cell>
          <cell r="BG724" t="str">
            <v/>
          </cell>
          <cell r="BH724" t="str">
            <v/>
          </cell>
          <cell r="BI724">
            <v>12</v>
          </cell>
          <cell r="BJ724" t="str">
            <v>0</v>
          </cell>
          <cell r="BK724">
            <v>0</v>
          </cell>
          <cell r="BL724">
            <v>0</v>
          </cell>
          <cell r="BM724"/>
          <cell r="BN724"/>
          <cell r="BO724"/>
          <cell r="BP724"/>
          <cell r="BR724" t="str">
            <v>L CENTER</v>
          </cell>
          <cell r="BT724" t="str">
            <v/>
          </cell>
          <cell r="BU724" t="str">
            <v/>
          </cell>
        </row>
        <row r="725">
          <cell r="H725">
            <v>0</v>
          </cell>
          <cell r="O725">
            <v>394986</v>
          </cell>
          <cell r="P725" t="str">
            <v>2024/352-0068-01</v>
          </cell>
          <cell r="Q725" t="str">
            <v>EST BUFFET ROUND (TP VD COMUM MTZ MOCC) (ITALIAN ELM)</v>
          </cell>
          <cell r="R725"/>
          <cell r="S725"/>
          <cell r="T725"/>
          <cell r="U725">
            <v>2.4</v>
          </cell>
          <cell r="V725">
            <v>0.5</v>
          </cell>
          <cell r="W725">
            <v>0.83</v>
          </cell>
          <cell r="X725">
            <v>0</v>
          </cell>
          <cell r="Y725" t="str">
            <v>EST BUFFET ROUND (TP VD COMUM MTZ MOCC) (ITALIAN ELM) - 2,4x0,5x0,83H</v>
          </cell>
          <cell r="Z725">
            <v>34725.69</v>
          </cell>
          <cell r="AA725">
            <v>0.35</v>
          </cell>
          <cell r="AB725">
            <v>22571.698500000002</v>
          </cell>
          <cell r="AC725"/>
          <cell r="AD725"/>
          <cell r="AE725"/>
          <cell r="AF725">
            <v>34725.69</v>
          </cell>
          <cell r="AG725">
            <v>34725.69</v>
          </cell>
          <cell r="AH725">
            <v>0</v>
          </cell>
          <cell r="AI725">
            <v>34725.69</v>
          </cell>
          <cell r="AJ725" t="str">
            <v>REF: 394973</v>
          </cell>
          <cell r="AK725"/>
          <cell r="AL725">
            <v>394973</v>
          </cell>
          <cell r="AM725" t="str">
            <v>BUFFET ROUND (TAMPO VIDRO COMUM)</v>
          </cell>
          <cell r="AN725"/>
          <cell r="AO725">
            <v>2.4</v>
          </cell>
          <cell r="AP725">
            <v>0.5</v>
          </cell>
          <cell r="AQ725">
            <v>0.83</v>
          </cell>
          <cell r="AR725">
            <v>0</v>
          </cell>
          <cell r="AS725" t="str">
            <v>BUFFET ROUND (TAMPO VIDRO COMUM) - 2,4x0,5x0,83H</v>
          </cell>
          <cell r="AT725">
            <v>34725.69</v>
          </cell>
          <cell r="AU725">
            <v>34725.69</v>
          </cell>
          <cell r="AV725">
            <v>34725.69</v>
          </cell>
          <cell r="AW725">
            <v>0</v>
          </cell>
          <cell r="AX725">
            <v>34725.69</v>
          </cell>
          <cell r="AY725">
            <v>0</v>
          </cell>
          <cell r="AZ725"/>
          <cell r="BA725" t="str">
            <v/>
          </cell>
          <cell r="BB725"/>
          <cell r="BC725"/>
          <cell r="BD725"/>
          <cell r="BE725" t="str">
            <v/>
          </cell>
          <cell r="BF725">
            <v>0</v>
          </cell>
          <cell r="BG725" t="str">
            <v/>
          </cell>
          <cell r="BH725" t="str">
            <v/>
          </cell>
          <cell r="BI725">
            <v>12</v>
          </cell>
          <cell r="BJ725" t="str">
            <v>0</v>
          </cell>
          <cell r="BK725">
            <v>0</v>
          </cell>
          <cell r="BL725">
            <v>0</v>
          </cell>
          <cell r="BM725"/>
          <cell r="BN725"/>
          <cell r="BO725"/>
          <cell r="BP725"/>
          <cell r="BR725" t="str">
            <v>L CENTER</v>
          </cell>
          <cell r="BT725" t="str">
            <v/>
          </cell>
          <cell r="BU725" t="str">
            <v/>
          </cell>
        </row>
        <row r="726">
          <cell r="H726">
            <v>0</v>
          </cell>
          <cell r="O726">
            <v>406191</v>
          </cell>
          <cell r="P726" t="str">
            <v>2025/164-0064-01</v>
          </cell>
          <cell r="Q726" t="str">
            <v>EST ALMOFADA CLAMI (SIMPLES) TC AVELUDADO VERDE</v>
          </cell>
          <cell r="R726"/>
          <cell r="S726"/>
          <cell r="T726"/>
          <cell r="U726">
            <v>0.5</v>
          </cell>
          <cell r="V726">
            <v>0.5</v>
          </cell>
          <cell r="W726">
            <v>0</v>
          </cell>
          <cell r="X726">
            <v>0</v>
          </cell>
          <cell r="Y726" t="str">
            <v>EST ALMOFADA CLAMI (SIMPLES) TC AVELUDADO VERDE - 0,5x0,5x0H</v>
          </cell>
          <cell r="Z726">
            <v>443.52</v>
          </cell>
          <cell r="AA726">
            <v>0.5</v>
          </cell>
          <cell r="AB726">
            <v>221.76</v>
          </cell>
          <cell r="AC726"/>
          <cell r="AD726"/>
          <cell r="AE726"/>
          <cell r="AF726">
            <v>443.52</v>
          </cell>
          <cell r="AG726">
            <v>443.52</v>
          </cell>
          <cell r="AH726">
            <v>0</v>
          </cell>
          <cell r="AI726">
            <v>443.52</v>
          </cell>
          <cell r="AJ726" t="str">
            <v>REF: 406191</v>
          </cell>
          <cell r="AK726" t="str">
            <v>PRODUTO PRONTA ENTREGA</v>
          </cell>
          <cell r="AL726">
            <v>406191</v>
          </cell>
          <cell r="AM726" t="str">
            <v>EST ALMOFADA CLAMI (SIMPLES) TC AVELUDADO VERDE</v>
          </cell>
          <cell r="AN726"/>
          <cell r="AO726">
            <v>0.5</v>
          </cell>
          <cell r="AP726">
            <v>0.5</v>
          </cell>
          <cell r="AQ726">
            <v>0</v>
          </cell>
          <cell r="AR726">
            <v>0</v>
          </cell>
          <cell r="AS726" t="str">
            <v>EST ALMOFADA CLAMI (SIMPLES) TC AVELUDADO VERDE - 0,5x0,5x0H</v>
          </cell>
          <cell r="AT726">
            <v>443.52</v>
          </cell>
          <cell r="AU726">
            <v>443.52</v>
          </cell>
          <cell r="AV726">
            <v>443.52</v>
          </cell>
          <cell r="AW726">
            <v>0</v>
          </cell>
          <cell r="AX726">
            <v>443.52</v>
          </cell>
          <cell r="AY726">
            <v>0</v>
          </cell>
          <cell r="AZ726"/>
          <cell r="BA726" t="str">
            <v/>
          </cell>
          <cell r="BB726"/>
          <cell r="BC726"/>
          <cell r="BD726"/>
          <cell r="BE726" t="str">
            <v/>
          </cell>
          <cell r="BF726">
            <v>0</v>
          </cell>
          <cell r="BG726" t="str">
            <v/>
          </cell>
          <cell r="BH726" t="str">
            <v/>
          </cell>
          <cell r="BI726">
            <v>12</v>
          </cell>
          <cell r="BJ726" t="str">
            <v>0</v>
          </cell>
          <cell r="BK726">
            <v>0</v>
          </cell>
          <cell r="BL726">
            <v>0</v>
          </cell>
          <cell r="BM726"/>
          <cell r="BN726"/>
          <cell r="BO726"/>
          <cell r="BP726"/>
          <cell r="BR726" t="str">
            <v>L CENTER</v>
          </cell>
          <cell r="BT726" t="str">
            <v>CLAMI ALMOFADA DECORATIVA</v>
          </cell>
          <cell r="BU726" t="str">
            <v>ALMOFADA DECORATIVA</v>
          </cell>
        </row>
        <row r="727">
          <cell r="H727">
            <v>0</v>
          </cell>
          <cell r="O727">
            <v>406191</v>
          </cell>
          <cell r="P727" t="str">
            <v>2025/164-0065-01</v>
          </cell>
          <cell r="Q727" t="str">
            <v>EST ALMOFADA CLAMI (SIMPLES) TC AVELUDADO VERDE</v>
          </cell>
          <cell r="R727"/>
          <cell r="S727"/>
          <cell r="T727"/>
          <cell r="U727">
            <v>0.5</v>
          </cell>
          <cell r="V727">
            <v>0.5</v>
          </cell>
          <cell r="W727">
            <v>0</v>
          </cell>
          <cell r="X727">
            <v>0</v>
          </cell>
          <cell r="Y727" t="str">
            <v>EST ALMOFADA CLAMI (SIMPLES) TC AVELUDADO VERDE - 0,5x0,5x0H</v>
          </cell>
          <cell r="Z727">
            <v>443.52</v>
          </cell>
          <cell r="AA727">
            <v>0.5</v>
          </cell>
          <cell r="AB727">
            <v>221.76</v>
          </cell>
          <cell r="AC727"/>
          <cell r="AD727"/>
          <cell r="AE727"/>
          <cell r="AF727">
            <v>443.52</v>
          </cell>
          <cell r="AG727">
            <v>443.52</v>
          </cell>
          <cell r="AH727">
            <v>0</v>
          </cell>
          <cell r="AI727">
            <v>443.52</v>
          </cell>
          <cell r="AJ727" t="str">
            <v>REF: 406191</v>
          </cell>
          <cell r="AK727" t="str">
            <v>PRODUTO PRONTA ENTREGA</v>
          </cell>
          <cell r="AL727">
            <v>406191</v>
          </cell>
          <cell r="AM727" t="str">
            <v>EST ALMOFADA CLAMI (SIMPLES) TC AVELUDADO VERDE</v>
          </cell>
          <cell r="AN727"/>
          <cell r="AO727">
            <v>0.5</v>
          </cell>
          <cell r="AP727">
            <v>0.5</v>
          </cell>
          <cell r="AQ727">
            <v>0</v>
          </cell>
          <cell r="AR727">
            <v>0</v>
          </cell>
          <cell r="AS727" t="str">
            <v>EST ALMOFADA CLAMI (SIMPLES) TC AVELUDADO VERDE - 0,5x0,5x0H</v>
          </cell>
          <cell r="AT727">
            <v>443.52</v>
          </cell>
          <cell r="AU727">
            <v>443.52</v>
          </cell>
          <cell r="AV727">
            <v>443.52</v>
          </cell>
          <cell r="AW727">
            <v>0</v>
          </cell>
          <cell r="AX727">
            <v>443.52</v>
          </cell>
          <cell r="AY727">
            <v>0</v>
          </cell>
          <cell r="AZ727"/>
          <cell r="BA727" t="str">
            <v/>
          </cell>
          <cell r="BB727"/>
          <cell r="BC727"/>
          <cell r="BD727"/>
          <cell r="BE727" t="str">
            <v/>
          </cell>
          <cell r="BF727">
            <v>0</v>
          </cell>
          <cell r="BG727" t="str">
            <v/>
          </cell>
          <cell r="BH727" t="str">
            <v/>
          </cell>
          <cell r="BI727">
            <v>12</v>
          </cell>
          <cell r="BJ727" t="str">
            <v>0</v>
          </cell>
          <cell r="BK727">
            <v>0</v>
          </cell>
          <cell r="BL727">
            <v>0</v>
          </cell>
          <cell r="BM727"/>
          <cell r="BN727"/>
          <cell r="BO727"/>
          <cell r="BP727"/>
          <cell r="BR727" t="str">
            <v>L CENTER</v>
          </cell>
          <cell r="BT727" t="str">
            <v>CLAMI ALMOFADA DECORATIVA</v>
          </cell>
          <cell r="BU727" t="str">
            <v>ALMOFADA DECORATIVA</v>
          </cell>
        </row>
        <row r="728">
          <cell r="H728">
            <v>0</v>
          </cell>
          <cell r="O728">
            <v>406191</v>
          </cell>
          <cell r="P728" t="str">
            <v>2025/164-0066-01</v>
          </cell>
          <cell r="Q728" t="str">
            <v>EST ALMOFADA CLAMI (SIMPLES) TC AVELUDADO VERDE</v>
          </cell>
          <cell r="R728"/>
          <cell r="S728"/>
          <cell r="T728"/>
          <cell r="U728">
            <v>0.5</v>
          </cell>
          <cell r="V728">
            <v>0.5</v>
          </cell>
          <cell r="W728">
            <v>0</v>
          </cell>
          <cell r="X728">
            <v>0</v>
          </cell>
          <cell r="Y728" t="str">
            <v>EST ALMOFADA CLAMI (SIMPLES) TC AVELUDADO VERDE - 0,5x0,5x0H</v>
          </cell>
          <cell r="Z728">
            <v>443.52</v>
          </cell>
          <cell r="AA728">
            <v>0.5</v>
          </cell>
          <cell r="AB728">
            <v>221.76</v>
          </cell>
          <cell r="AC728"/>
          <cell r="AD728"/>
          <cell r="AE728"/>
          <cell r="AF728">
            <v>443.52</v>
          </cell>
          <cell r="AG728">
            <v>443.52</v>
          </cell>
          <cell r="AH728">
            <v>0</v>
          </cell>
          <cell r="AI728">
            <v>443.52</v>
          </cell>
          <cell r="AJ728" t="str">
            <v>REF: 406191</v>
          </cell>
          <cell r="AK728" t="str">
            <v>PRODUTO PRONTA ENTREGA</v>
          </cell>
          <cell r="AL728">
            <v>406191</v>
          </cell>
          <cell r="AM728" t="str">
            <v>EST ALMOFADA CLAMI (SIMPLES) TC AVELUDADO VERDE</v>
          </cell>
          <cell r="AN728"/>
          <cell r="AO728">
            <v>0.5</v>
          </cell>
          <cell r="AP728">
            <v>0.5</v>
          </cell>
          <cell r="AQ728">
            <v>0</v>
          </cell>
          <cell r="AR728">
            <v>0</v>
          </cell>
          <cell r="AS728" t="str">
            <v>EST ALMOFADA CLAMI (SIMPLES) TC AVELUDADO VERDE - 0,5x0,5x0H</v>
          </cell>
          <cell r="AT728">
            <v>443.52</v>
          </cell>
          <cell r="AU728">
            <v>443.52</v>
          </cell>
          <cell r="AV728">
            <v>443.52</v>
          </cell>
          <cell r="AW728">
            <v>0</v>
          </cell>
          <cell r="AX728">
            <v>443.52</v>
          </cell>
          <cell r="AY728">
            <v>0</v>
          </cell>
          <cell r="AZ728"/>
          <cell r="BA728" t="str">
            <v/>
          </cell>
          <cell r="BB728"/>
          <cell r="BC728"/>
          <cell r="BD728"/>
          <cell r="BE728" t="str">
            <v/>
          </cell>
          <cell r="BF728">
            <v>0</v>
          </cell>
          <cell r="BG728" t="str">
            <v/>
          </cell>
          <cell r="BH728" t="str">
            <v/>
          </cell>
          <cell r="BI728">
            <v>12</v>
          </cell>
          <cell r="BJ728" t="str">
            <v>0</v>
          </cell>
          <cell r="BK728">
            <v>0</v>
          </cell>
          <cell r="BL728">
            <v>0</v>
          </cell>
          <cell r="BM728"/>
          <cell r="BN728"/>
          <cell r="BO728"/>
          <cell r="BP728"/>
          <cell r="BR728" t="str">
            <v>L CENTER</v>
          </cell>
          <cell r="BT728" t="str">
            <v>CLAMI ALMOFADA DECORATIVA</v>
          </cell>
          <cell r="BU728" t="str">
            <v>ALMOFADA DECORATIVA</v>
          </cell>
        </row>
        <row r="729">
          <cell r="H729">
            <v>0</v>
          </cell>
          <cell r="O729">
            <v>406191</v>
          </cell>
          <cell r="P729" t="str">
            <v>2025/164-0067-01</v>
          </cell>
          <cell r="Q729" t="str">
            <v>EST ALMOFADA CLAMI (SIMPLES) TC AVELUDADO VERDE</v>
          </cell>
          <cell r="R729"/>
          <cell r="S729"/>
          <cell r="T729"/>
          <cell r="U729">
            <v>0.5</v>
          </cell>
          <cell r="V729">
            <v>0.5</v>
          </cell>
          <cell r="W729">
            <v>0</v>
          </cell>
          <cell r="X729">
            <v>0</v>
          </cell>
          <cell r="Y729" t="str">
            <v>EST ALMOFADA CLAMI (SIMPLES) TC AVELUDADO VERDE - 0,5x0,5x0H</v>
          </cell>
          <cell r="Z729">
            <v>443.52</v>
          </cell>
          <cell r="AA729">
            <v>0.5</v>
          </cell>
          <cell r="AB729">
            <v>221.76</v>
          </cell>
          <cell r="AC729"/>
          <cell r="AD729"/>
          <cell r="AE729"/>
          <cell r="AF729">
            <v>443.52</v>
          </cell>
          <cell r="AG729">
            <v>443.52</v>
          </cell>
          <cell r="AH729">
            <v>0</v>
          </cell>
          <cell r="AI729">
            <v>443.52</v>
          </cell>
          <cell r="AJ729" t="str">
            <v>REF: 406191</v>
          </cell>
          <cell r="AK729" t="str">
            <v>PRODUTO PRONTA ENTREGA</v>
          </cell>
          <cell r="AL729">
            <v>406191</v>
          </cell>
          <cell r="AM729" t="str">
            <v>EST ALMOFADA CLAMI (SIMPLES) TC AVELUDADO VERDE</v>
          </cell>
          <cell r="AN729"/>
          <cell r="AO729">
            <v>0.5</v>
          </cell>
          <cell r="AP729">
            <v>0.5</v>
          </cell>
          <cell r="AQ729">
            <v>0</v>
          </cell>
          <cell r="AR729">
            <v>0</v>
          </cell>
          <cell r="AS729" t="str">
            <v>EST ALMOFADA CLAMI (SIMPLES) TC AVELUDADO VERDE - 0,5x0,5x0H</v>
          </cell>
          <cell r="AT729">
            <v>443.52</v>
          </cell>
          <cell r="AU729">
            <v>443.52</v>
          </cell>
          <cell r="AV729">
            <v>443.52</v>
          </cell>
          <cell r="AW729">
            <v>0</v>
          </cell>
          <cell r="AX729">
            <v>443.52</v>
          </cell>
          <cell r="AY729">
            <v>0</v>
          </cell>
          <cell r="AZ729"/>
          <cell r="BA729" t="str">
            <v/>
          </cell>
          <cell r="BB729"/>
          <cell r="BC729"/>
          <cell r="BD729"/>
          <cell r="BE729" t="str">
            <v/>
          </cell>
          <cell r="BF729">
            <v>0</v>
          </cell>
          <cell r="BG729" t="str">
            <v/>
          </cell>
          <cell r="BH729" t="str">
            <v/>
          </cell>
          <cell r="BI729">
            <v>12</v>
          </cell>
          <cell r="BJ729" t="str">
            <v>0</v>
          </cell>
          <cell r="BK729">
            <v>0</v>
          </cell>
          <cell r="BL729">
            <v>0</v>
          </cell>
          <cell r="BM729"/>
          <cell r="BN729"/>
          <cell r="BO729"/>
          <cell r="BP729"/>
          <cell r="BR729" t="str">
            <v>L CENTER</v>
          </cell>
          <cell r="BT729" t="str">
            <v>CLAMI ALMOFADA DECORATIVA</v>
          </cell>
          <cell r="BU729" t="str">
            <v>ALMOFADA DECORATIVA</v>
          </cell>
        </row>
        <row r="730">
          <cell r="H730">
            <v>0</v>
          </cell>
          <cell r="O730">
            <v>406191</v>
          </cell>
          <cell r="P730" t="str">
            <v>2025/164-0068-01</v>
          </cell>
          <cell r="Q730" t="str">
            <v>EST ALMOFADA CLAMI (SIMPLES) TC AVELUDADO VERDE</v>
          </cell>
          <cell r="R730"/>
          <cell r="S730"/>
          <cell r="T730"/>
          <cell r="U730">
            <v>0.5</v>
          </cell>
          <cell r="V730">
            <v>0.5</v>
          </cell>
          <cell r="W730">
            <v>0</v>
          </cell>
          <cell r="X730">
            <v>0</v>
          </cell>
          <cell r="Y730" t="str">
            <v>EST ALMOFADA CLAMI (SIMPLES) TC AVELUDADO VERDE - 0,5x0,5x0H</v>
          </cell>
          <cell r="Z730">
            <v>443.52</v>
          </cell>
          <cell r="AA730">
            <v>0.5</v>
          </cell>
          <cell r="AB730">
            <v>221.76</v>
          </cell>
          <cell r="AC730"/>
          <cell r="AD730"/>
          <cell r="AE730"/>
          <cell r="AF730">
            <v>443.52</v>
          </cell>
          <cell r="AG730">
            <v>443.52</v>
          </cell>
          <cell r="AH730">
            <v>0</v>
          </cell>
          <cell r="AI730">
            <v>443.52</v>
          </cell>
          <cell r="AJ730" t="str">
            <v>REF: 406191</v>
          </cell>
          <cell r="AK730" t="str">
            <v>PRODUTO PRONTA ENTREGA</v>
          </cell>
          <cell r="AL730">
            <v>406191</v>
          </cell>
          <cell r="AM730" t="str">
            <v>EST ALMOFADA CLAMI (SIMPLES) TC AVELUDADO VERDE</v>
          </cell>
          <cell r="AN730"/>
          <cell r="AO730">
            <v>0.5</v>
          </cell>
          <cell r="AP730">
            <v>0.5</v>
          </cell>
          <cell r="AQ730">
            <v>0</v>
          </cell>
          <cell r="AR730">
            <v>0</v>
          </cell>
          <cell r="AS730" t="str">
            <v>EST ALMOFADA CLAMI (SIMPLES) TC AVELUDADO VERDE - 0,5x0,5x0H</v>
          </cell>
          <cell r="AT730">
            <v>443.52</v>
          </cell>
          <cell r="AU730">
            <v>443.52</v>
          </cell>
          <cell r="AV730">
            <v>443.52</v>
          </cell>
          <cell r="AW730">
            <v>0</v>
          </cell>
          <cell r="AX730">
            <v>443.52</v>
          </cell>
          <cell r="AY730">
            <v>0</v>
          </cell>
          <cell r="AZ730"/>
          <cell r="BA730" t="str">
            <v/>
          </cell>
          <cell r="BB730"/>
          <cell r="BC730"/>
          <cell r="BD730"/>
          <cell r="BE730" t="str">
            <v/>
          </cell>
          <cell r="BF730">
            <v>0</v>
          </cell>
          <cell r="BG730" t="str">
            <v/>
          </cell>
          <cell r="BH730" t="str">
            <v/>
          </cell>
          <cell r="BI730">
            <v>12</v>
          </cell>
          <cell r="BJ730" t="str">
            <v>0</v>
          </cell>
          <cell r="BK730">
            <v>0</v>
          </cell>
          <cell r="BL730">
            <v>0</v>
          </cell>
          <cell r="BM730"/>
          <cell r="BN730"/>
          <cell r="BO730"/>
          <cell r="BP730"/>
          <cell r="BR730" t="str">
            <v>L CENTER</v>
          </cell>
          <cell r="BT730" t="str">
            <v>CLAMI ALMOFADA DECORATIVA</v>
          </cell>
          <cell r="BU730" t="str">
            <v>ALMOFADA DECORATIVA</v>
          </cell>
        </row>
        <row r="731">
          <cell r="H731">
            <v>0</v>
          </cell>
          <cell r="O731">
            <v>406191</v>
          </cell>
          <cell r="P731" t="str">
            <v>2025/164-0069-01</v>
          </cell>
          <cell r="Q731" t="str">
            <v>EST ALMOFADA CLAMI (SIMPLES) TC AVELUDADO VERDE</v>
          </cell>
          <cell r="R731"/>
          <cell r="S731"/>
          <cell r="T731"/>
          <cell r="U731">
            <v>0.5</v>
          </cell>
          <cell r="V731">
            <v>0.5</v>
          </cell>
          <cell r="W731">
            <v>0</v>
          </cell>
          <cell r="X731">
            <v>0</v>
          </cell>
          <cell r="Y731" t="str">
            <v>EST ALMOFADA CLAMI (SIMPLES) TC AVELUDADO VERDE - 0,5x0,5x0H</v>
          </cell>
          <cell r="Z731">
            <v>443.52</v>
          </cell>
          <cell r="AA731">
            <v>0.5</v>
          </cell>
          <cell r="AB731">
            <v>221.76</v>
          </cell>
          <cell r="AC731"/>
          <cell r="AD731"/>
          <cell r="AE731"/>
          <cell r="AF731">
            <v>443.52</v>
          </cell>
          <cell r="AG731">
            <v>443.52</v>
          </cell>
          <cell r="AH731">
            <v>0</v>
          </cell>
          <cell r="AI731">
            <v>443.52</v>
          </cell>
          <cell r="AJ731" t="str">
            <v>REF: 406191</v>
          </cell>
          <cell r="AK731" t="str">
            <v>PRODUTO PRONTA ENTREGA</v>
          </cell>
          <cell r="AL731">
            <v>406191</v>
          </cell>
          <cell r="AM731" t="str">
            <v>EST ALMOFADA CLAMI (SIMPLES) TC AVELUDADO VERDE</v>
          </cell>
          <cell r="AN731"/>
          <cell r="AO731">
            <v>0.5</v>
          </cell>
          <cell r="AP731">
            <v>0.5</v>
          </cell>
          <cell r="AQ731">
            <v>0</v>
          </cell>
          <cell r="AR731">
            <v>0</v>
          </cell>
          <cell r="AS731" t="str">
            <v>EST ALMOFADA CLAMI (SIMPLES) TC AVELUDADO VERDE - 0,5x0,5x0H</v>
          </cell>
          <cell r="AT731">
            <v>443.52</v>
          </cell>
          <cell r="AU731">
            <v>443.52</v>
          </cell>
          <cell r="AV731">
            <v>443.52</v>
          </cell>
          <cell r="AW731">
            <v>0</v>
          </cell>
          <cell r="AX731">
            <v>443.52</v>
          </cell>
          <cell r="AY731">
            <v>0</v>
          </cell>
          <cell r="AZ731"/>
          <cell r="BA731" t="str">
            <v/>
          </cell>
          <cell r="BB731"/>
          <cell r="BC731"/>
          <cell r="BD731"/>
          <cell r="BE731" t="str">
            <v/>
          </cell>
          <cell r="BF731">
            <v>0</v>
          </cell>
          <cell r="BG731" t="str">
            <v/>
          </cell>
          <cell r="BH731" t="str">
            <v/>
          </cell>
          <cell r="BI731">
            <v>12</v>
          </cell>
          <cell r="BJ731" t="str">
            <v>0</v>
          </cell>
          <cell r="BK731">
            <v>0</v>
          </cell>
          <cell r="BL731">
            <v>0</v>
          </cell>
          <cell r="BM731"/>
          <cell r="BN731"/>
          <cell r="BO731"/>
          <cell r="BP731"/>
          <cell r="BR731" t="str">
            <v>L CENTER</v>
          </cell>
          <cell r="BT731" t="str">
            <v>CLAMI ALMOFADA DECORATIVA</v>
          </cell>
          <cell r="BU731" t="str">
            <v>ALMOFADA DECORATIVA</v>
          </cell>
        </row>
        <row r="732">
          <cell r="H732">
            <v>0</v>
          </cell>
          <cell r="O732">
            <v>406191</v>
          </cell>
          <cell r="P732" t="str">
            <v>2025/164-0070-01</v>
          </cell>
          <cell r="Q732" t="str">
            <v>EST ALMOFADA CLAMI (SIMPLES) TC AVELUDADO VERDE</v>
          </cell>
          <cell r="R732"/>
          <cell r="S732"/>
          <cell r="T732"/>
          <cell r="U732">
            <v>0.5</v>
          </cell>
          <cell r="V732">
            <v>0.5</v>
          </cell>
          <cell r="W732">
            <v>0</v>
          </cell>
          <cell r="X732">
            <v>0</v>
          </cell>
          <cell r="Y732" t="str">
            <v>EST ALMOFADA CLAMI (SIMPLES) TC AVELUDADO VERDE - 0,5x0,5x0H</v>
          </cell>
          <cell r="Z732">
            <v>443.52</v>
          </cell>
          <cell r="AA732">
            <v>0.5</v>
          </cell>
          <cell r="AB732">
            <v>221.76</v>
          </cell>
          <cell r="AC732"/>
          <cell r="AD732"/>
          <cell r="AE732"/>
          <cell r="AF732">
            <v>443.52</v>
          </cell>
          <cell r="AG732">
            <v>443.52</v>
          </cell>
          <cell r="AH732">
            <v>0</v>
          </cell>
          <cell r="AI732">
            <v>443.52</v>
          </cell>
          <cell r="AJ732" t="str">
            <v>REF: 406191</v>
          </cell>
          <cell r="AK732" t="str">
            <v>PRODUTO PRONTA ENTREGA</v>
          </cell>
          <cell r="AL732">
            <v>406191</v>
          </cell>
          <cell r="AM732" t="str">
            <v>EST ALMOFADA CLAMI (SIMPLES) TC AVELUDADO VERDE</v>
          </cell>
          <cell r="AN732"/>
          <cell r="AO732">
            <v>0.5</v>
          </cell>
          <cell r="AP732">
            <v>0.5</v>
          </cell>
          <cell r="AQ732">
            <v>0</v>
          </cell>
          <cell r="AR732">
            <v>0</v>
          </cell>
          <cell r="AS732" t="str">
            <v>EST ALMOFADA CLAMI (SIMPLES) TC AVELUDADO VERDE - 0,5x0,5x0H</v>
          </cell>
          <cell r="AT732">
            <v>443.52</v>
          </cell>
          <cell r="AU732">
            <v>443.52</v>
          </cell>
          <cell r="AV732">
            <v>443.52</v>
          </cell>
          <cell r="AW732">
            <v>0</v>
          </cell>
          <cell r="AX732">
            <v>443.52</v>
          </cell>
          <cell r="AY732">
            <v>0</v>
          </cell>
          <cell r="AZ732"/>
          <cell r="BA732" t="str">
            <v/>
          </cell>
          <cell r="BB732"/>
          <cell r="BC732"/>
          <cell r="BD732"/>
          <cell r="BE732" t="str">
            <v/>
          </cell>
          <cell r="BF732">
            <v>0</v>
          </cell>
          <cell r="BG732" t="str">
            <v/>
          </cell>
          <cell r="BH732" t="str">
            <v/>
          </cell>
          <cell r="BI732">
            <v>12</v>
          </cell>
          <cell r="BJ732" t="str">
            <v>0</v>
          </cell>
          <cell r="BK732">
            <v>0</v>
          </cell>
          <cell r="BL732">
            <v>0</v>
          </cell>
          <cell r="BM732"/>
          <cell r="BN732"/>
          <cell r="BO732"/>
          <cell r="BP732"/>
          <cell r="BR732" t="str">
            <v>L CENTER</v>
          </cell>
          <cell r="BT732" t="str">
            <v>CLAMI ALMOFADA DECORATIVA</v>
          </cell>
          <cell r="BU732" t="str">
            <v>ALMOFADA DECORATIVA</v>
          </cell>
        </row>
        <row r="733">
          <cell r="H733">
            <v>0</v>
          </cell>
          <cell r="O733">
            <v>406191</v>
          </cell>
          <cell r="P733" t="str">
            <v>2025/164-0071-01</v>
          </cell>
          <cell r="Q733" t="str">
            <v>EST ALMOFADA CLAMI (SIMPLES) TC AVELUDADO VERDE</v>
          </cell>
          <cell r="R733"/>
          <cell r="S733"/>
          <cell r="T733"/>
          <cell r="U733">
            <v>0.5</v>
          </cell>
          <cell r="V733">
            <v>0.5</v>
          </cell>
          <cell r="W733">
            <v>0</v>
          </cell>
          <cell r="X733">
            <v>0</v>
          </cell>
          <cell r="Y733" t="str">
            <v>EST ALMOFADA CLAMI (SIMPLES) TC AVELUDADO VERDE - 0,5x0,5x0H</v>
          </cell>
          <cell r="Z733">
            <v>443.52</v>
          </cell>
          <cell r="AA733">
            <v>0.5</v>
          </cell>
          <cell r="AB733">
            <v>221.76</v>
          </cell>
          <cell r="AC733"/>
          <cell r="AD733"/>
          <cell r="AE733"/>
          <cell r="AF733">
            <v>443.52</v>
          </cell>
          <cell r="AG733">
            <v>443.52</v>
          </cell>
          <cell r="AH733">
            <v>0</v>
          </cell>
          <cell r="AI733">
            <v>443.52</v>
          </cell>
          <cell r="AJ733" t="str">
            <v>REF: 406191</v>
          </cell>
          <cell r="AK733" t="str">
            <v>PRODUTO PRONTA ENTREGA</v>
          </cell>
          <cell r="AL733">
            <v>406191</v>
          </cell>
          <cell r="AM733" t="str">
            <v>EST ALMOFADA CLAMI (SIMPLES) TC AVELUDADO VERDE</v>
          </cell>
          <cell r="AN733"/>
          <cell r="AO733">
            <v>0.5</v>
          </cell>
          <cell r="AP733">
            <v>0.5</v>
          </cell>
          <cell r="AQ733">
            <v>0</v>
          </cell>
          <cell r="AR733">
            <v>0</v>
          </cell>
          <cell r="AS733" t="str">
            <v>EST ALMOFADA CLAMI (SIMPLES) TC AVELUDADO VERDE - 0,5x0,5x0H</v>
          </cell>
          <cell r="AT733">
            <v>443.52</v>
          </cell>
          <cell r="AU733">
            <v>443.52</v>
          </cell>
          <cell r="AV733">
            <v>443.52</v>
          </cell>
          <cell r="AW733">
            <v>0</v>
          </cell>
          <cell r="AX733">
            <v>443.52</v>
          </cell>
          <cell r="AY733">
            <v>0</v>
          </cell>
          <cell r="AZ733"/>
          <cell r="BA733" t="str">
            <v/>
          </cell>
          <cell r="BB733"/>
          <cell r="BC733"/>
          <cell r="BD733"/>
          <cell r="BE733" t="str">
            <v/>
          </cell>
          <cell r="BF733">
            <v>0</v>
          </cell>
          <cell r="BG733" t="str">
            <v/>
          </cell>
          <cell r="BH733" t="str">
            <v/>
          </cell>
          <cell r="BI733">
            <v>12</v>
          </cell>
          <cell r="BJ733" t="str">
            <v>0</v>
          </cell>
          <cell r="BK733">
            <v>0</v>
          </cell>
          <cell r="BL733">
            <v>0</v>
          </cell>
          <cell r="BM733"/>
          <cell r="BN733"/>
          <cell r="BO733"/>
          <cell r="BP733"/>
          <cell r="BR733" t="str">
            <v>L CENTER</v>
          </cell>
          <cell r="BT733" t="str">
            <v>CLAMI ALMOFADA DECORATIVA</v>
          </cell>
          <cell r="BU733" t="str">
            <v>ALMOFADA DECORATIVA</v>
          </cell>
        </row>
        <row r="734">
          <cell r="H734">
            <v>0</v>
          </cell>
          <cell r="O734">
            <v>234335</v>
          </cell>
          <cell r="P734" t="str">
            <v>2019/261-0061-01</v>
          </cell>
          <cell r="Q734" t="str">
            <v>EST LUMINARIA GHOST PISO G/BS PEDRA NEGRA</v>
          </cell>
          <cell r="R734"/>
          <cell r="S734"/>
          <cell r="T734"/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 t="str">
            <v>EST LUMINARIA GHOST PISO G/BS PEDRA NEGRA - Ø0x0H</v>
          </cell>
          <cell r="Z734">
            <v>33306.370000000003</v>
          </cell>
          <cell r="AA734">
            <v>0.6</v>
          </cell>
          <cell r="AB734">
            <v>13322.548000000003</v>
          </cell>
          <cell r="AC734"/>
          <cell r="AD734"/>
          <cell r="AE734"/>
          <cell r="AF734">
            <v>33306.370000000003</v>
          </cell>
          <cell r="AG734">
            <v>33306.370000000003</v>
          </cell>
          <cell r="AH734">
            <v>0</v>
          </cell>
          <cell r="AI734">
            <v>33306.370000000003</v>
          </cell>
          <cell r="AJ734" t="str">
            <v>REF: 234335</v>
          </cell>
          <cell r="AK734" t="str">
            <v>PRODUTO FORA DE LINHA</v>
          </cell>
          <cell r="AL734">
            <v>234335</v>
          </cell>
          <cell r="AM734" t="str">
            <v>EST LUMINARIA GHOST PISO G/BS PEDRA NEGRA</v>
          </cell>
          <cell r="AN734"/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 t="str">
            <v>EST LUMINARIA GHOST PISO G/BS PEDRA NEGRA - Ø0x0H</v>
          </cell>
          <cell r="AT734">
            <v>33306.370000000003</v>
          </cell>
          <cell r="AU734">
            <v>33306.370000000003</v>
          </cell>
          <cell r="AV734">
            <v>33306.370000000003</v>
          </cell>
          <cell r="AW734">
            <v>0</v>
          </cell>
          <cell r="AX734">
            <v>33306.370000000003</v>
          </cell>
          <cell r="AY734">
            <v>0</v>
          </cell>
          <cell r="AZ734"/>
          <cell r="BA734" t="str">
            <v/>
          </cell>
          <cell r="BB734"/>
          <cell r="BC734"/>
          <cell r="BD734"/>
          <cell r="BE734" t="str">
            <v/>
          </cell>
          <cell r="BF734">
            <v>0</v>
          </cell>
          <cell r="BG734" t="str">
            <v/>
          </cell>
          <cell r="BH734" t="str">
            <v/>
          </cell>
          <cell r="BI734">
            <v>22</v>
          </cell>
          <cell r="BJ734" t="str">
            <v>0</v>
          </cell>
          <cell r="BK734">
            <v>0</v>
          </cell>
          <cell r="BL734">
            <v>0</v>
          </cell>
          <cell r="BM734"/>
          <cell r="BN734"/>
          <cell r="BO734"/>
          <cell r="BP734"/>
          <cell r="BR734" t="str">
            <v>LC PE</v>
          </cell>
          <cell r="BT734" t="str">
            <v/>
          </cell>
          <cell r="BU734" t="str">
            <v/>
          </cell>
        </row>
        <row r="735">
          <cell r="H735">
            <v>1</v>
          </cell>
          <cell r="O735">
            <v>406192</v>
          </cell>
          <cell r="P735" t="str">
            <v>2025/164-0072-01</v>
          </cell>
          <cell r="Q735" t="str">
            <v>EST ALMOFADA CLAMI (SIMPLES) TC TRAMADO BR-LARANJA</v>
          </cell>
          <cell r="R735"/>
          <cell r="S735"/>
          <cell r="T735"/>
          <cell r="U735">
            <v>0.5</v>
          </cell>
          <cell r="V735">
            <v>0.5</v>
          </cell>
          <cell r="W735">
            <v>0</v>
          </cell>
          <cell r="X735">
            <v>0</v>
          </cell>
          <cell r="Y735" t="str">
            <v>EST ALMOFADA CLAMI (SIMPLES) TC TRAMADO BR-LARANJA - 0,5x0,5x0H</v>
          </cell>
          <cell r="Z735">
            <v>443.52</v>
          </cell>
          <cell r="AA735">
            <v>0.35</v>
          </cell>
          <cell r="AB735">
            <v>288.28800000000001</v>
          </cell>
          <cell r="AC735"/>
          <cell r="AD735"/>
          <cell r="AE735"/>
          <cell r="AF735">
            <v>443.52</v>
          </cell>
          <cell r="AG735">
            <v>443.52</v>
          </cell>
          <cell r="AH735">
            <v>0</v>
          </cell>
          <cell r="AI735">
            <v>443.52</v>
          </cell>
          <cell r="AJ735" t="str">
            <v>REF: 406192</v>
          </cell>
          <cell r="AK735" t="str">
            <v>PRODUTO PRONTA ENTREGA</v>
          </cell>
          <cell r="AL735">
            <v>406192</v>
          </cell>
          <cell r="AM735" t="str">
            <v>EST ALMOFADA CLAMI (SIMPLES) TC TRAMADO BR-LARANJA</v>
          </cell>
          <cell r="AN735"/>
          <cell r="AO735">
            <v>0.5</v>
          </cell>
          <cell r="AP735">
            <v>0.5</v>
          </cell>
          <cell r="AQ735">
            <v>0</v>
          </cell>
          <cell r="AR735">
            <v>0</v>
          </cell>
          <cell r="AS735" t="str">
            <v>EST ALMOFADA CLAMI (SIMPLES) TC TRAMADO BR-LARANJA - 0,5x0,5x0H</v>
          </cell>
          <cell r="AT735">
            <v>443.52</v>
          </cell>
          <cell r="AU735">
            <v>443.52</v>
          </cell>
          <cell r="AV735">
            <v>443.52</v>
          </cell>
          <cell r="AW735">
            <v>0</v>
          </cell>
          <cell r="AX735">
            <v>443.52</v>
          </cell>
          <cell r="AY735">
            <v>0</v>
          </cell>
          <cell r="AZ735"/>
          <cell r="BA735" t="str">
            <v/>
          </cell>
          <cell r="BB735"/>
          <cell r="BC735"/>
          <cell r="BD735"/>
          <cell r="BE735" t="str">
            <v/>
          </cell>
          <cell r="BF735">
            <v>0</v>
          </cell>
          <cell r="BG735" t="str">
            <v/>
          </cell>
          <cell r="BH735" t="str">
            <v/>
          </cell>
          <cell r="BI735">
            <v>12</v>
          </cell>
          <cell r="BJ735" t="str">
            <v>0</v>
          </cell>
          <cell r="BK735">
            <v>0</v>
          </cell>
          <cell r="BL735">
            <v>0</v>
          </cell>
          <cell r="BM735"/>
          <cell r="BN735"/>
          <cell r="BO735"/>
          <cell r="BP735"/>
          <cell r="BR735" t="str">
            <v>L CENTER</v>
          </cell>
          <cell r="BT735" t="str">
            <v>CLAMI ALMOFADA DECORATIVA</v>
          </cell>
          <cell r="BU735" t="str">
            <v>ALMOFADA DECORATIVA</v>
          </cell>
        </row>
        <row r="736">
          <cell r="H736">
            <v>1</v>
          </cell>
          <cell r="O736">
            <v>406192</v>
          </cell>
          <cell r="P736" t="str">
            <v>2025/164-0073-01</v>
          </cell>
          <cell r="Q736" t="str">
            <v>EST ALMOFADA CLAMI (SIMPLES) TC TRAMADO BR-LARANJA</v>
          </cell>
          <cell r="R736"/>
          <cell r="S736"/>
          <cell r="T736"/>
          <cell r="U736">
            <v>0.5</v>
          </cell>
          <cell r="V736">
            <v>0.5</v>
          </cell>
          <cell r="W736">
            <v>0</v>
          </cell>
          <cell r="X736">
            <v>0</v>
          </cell>
          <cell r="Y736" t="str">
            <v>EST ALMOFADA CLAMI (SIMPLES) TC TRAMADO BR-LARANJA - 0,5x0,5x0H</v>
          </cell>
          <cell r="Z736">
            <v>443.52</v>
          </cell>
          <cell r="AA736">
            <v>0.35</v>
          </cell>
          <cell r="AB736">
            <v>288.28800000000001</v>
          </cell>
          <cell r="AC736"/>
          <cell r="AD736"/>
          <cell r="AE736"/>
          <cell r="AF736">
            <v>443.52</v>
          </cell>
          <cell r="AG736">
            <v>443.52</v>
          </cell>
          <cell r="AH736">
            <v>0</v>
          </cell>
          <cell r="AI736">
            <v>443.52</v>
          </cell>
          <cell r="AJ736" t="str">
            <v>REF: 406192</v>
          </cell>
          <cell r="AK736" t="str">
            <v>PRODUTO PRONTA ENTREGA</v>
          </cell>
          <cell r="AL736">
            <v>406192</v>
          </cell>
          <cell r="AM736" t="str">
            <v>EST ALMOFADA CLAMI (SIMPLES) TC TRAMADO BR-LARANJA</v>
          </cell>
          <cell r="AN736"/>
          <cell r="AO736">
            <v>0.5</v>
          </cell>
          <cell r="AP736">
            <v>0.5</v>
          </cell>
          <cell r="AQ736">
            <v>0</v>
          </cell>
          <cell r="AR736">
            <v>0</v>
          </cell>
          <cell r="AS736" t="str">
            <v>EST ALMOFADA CLAMI (SIMPLES) TC TRAMADO BR-LARANJA - 0,5x0,5x0H</v>
          </cell>
          <cell r="AT736">
            <v>443.52</v>
          </cell>
          <cell r="AU736">
            <v>443.52</v>
          </cell>
          <cell r="AV736">
            <v>443.52</v>
          </cell>
          <cell r="AW736">
            <v>0</v>
          </cell>
          <cell r="AX736">
            <v>443.52</v>
          </cell>
          <cell r="AY736">
            <v>0</v>
          </cell>
          <cell r="AZ736"/>
          <cell r="BA736" t="str">
            <v/>
          </cell>
          <cell r="BB736"/>
          <cell r="BC736"/>
          <cell r="BD736"/>
          <cell r="BE736" t="str">
            <v/>
          </cell>
          <cell r="BF736">
            <v>0</v>
          </cell>
          <cell r="BG736" t="str">
            <v/>
          </cell>
          <cell r="BH736" t="str">
            <v/>
          </cell>
          <cell r="BI736">
            <v>12</v>
          </cell>
          <cell r="BJ736" t="str">
            <v>0</v>
          </cell>
          <cell r="BK736">
            <v>0</v>
          </cell>
          <cell r="BL736">
            <v>0</v>
          </cell>
          <cell r="BM736"/>
          <cell r="BN736"/>
          <cell r="BO736"/>
          <cell r="BP736"/>
          <cell r="BR736" t="str">
            <v>L CENTER</v>
          </cell>
          <cell r="BT736" t="str">
            <v>CLAMI ALMOFADA DECORATIVA</v>
          </cell>
          <cell r="BU736" t="str">
            <v>ALMOFADA DECORATIVA</v>
          </cell>
        </row>
        <row r="737">
          <cell r="H737">
            <v>0</v>
          </cell>
          <cell r="O737">
            <v>377925</v>
          </cell>
          <cell r="P737" t="str">
            <v>2023/304-0068-01</v>
          </cell>
          <cell r="Q737" t="str">
            <v>EST MESA LATERAL ALEXANDRIA (TP MARM GTMALA) (BS MTZ GOLDEN)</v>
          </cell>
          <cell r="R737"/>
          <cell r="S737"/>
          <cell r="T737"/>
          <cell r="U737">
            <v>0.6</v>
          </cell>
          <cell r="V737">
            <v>0</v>
          </cell>
          <cell r="W737">
            <v>0.4</v>
          </cell>
          <cell r="X737">
            <v>0.6</v>
          </cell>
          <cell r="Y737" t="str">
            <v>EST MESA LATERAL ALEXANDRIA (TP MARM GTMALA) (BS MTZ GOLDEN) - Ø0,6x0,4H</v>
          </cell>
          <cell r="Z737">
            <v>16446.259999999998</v>
          </cell>
          <cell r="AA737">
            <v>0.35</v>
          </cell>
          <cell r="AB737">
            <v>10690.069</v>
          </cell>
          <cell r="AC737"/>
          <cell r="AD737"/>
          <cell r="AE737"/>
          <cell r="AF737">
            <v>16446.259999999998</v>
          </cell>
          <cell r="AG737">
            <v>16446.259999999998</v>
          </cell>
          <cell r="AH737">
            <v>0</v>
          </cell>
          <cell r="AI737">
            <v>16446.259999999998</v>
          </cell>
          <cell r="AJ737" t="str">
            <v>REF: 287971</v>
          </cell>
          <cell r="AK737"/>
          <cell r="AL737">
            <v>287971</v>
          </cell>
          <cell r="AM737" t="str">
            <v>MESA LATERAL ALEXANDRIA (MARMORE)</v>
          </cell>
          <cell r="AN737"/>
          <cell r="AO737">
            <v>0.6</v>
          </cell>
          <cell r="AP737">
            <v>0</v>
          </cell>
          <cell r="AQ737">
            <v>0.4</v>
          </cell>
          <cell r="AR737">
            <v>0.6</v>
          </cell>
          <cell r="AS737" t="str">
            <v>MESA LATERAL ALEXANDRIA (MARMORE) - Ø0,6x0,4H</v>
          </cell>
          <cell r="AT737">
            <v>16446.259999999998</v>
          </cell>
          <cell r="AU737">
            <v>16446.259999999998</v>
          </cell>
          <cell r="AV737">
            <v>16446.259999999998</v>
          </cell>
          <cell r="AW737">
            <v>0</v>
          </cell>
          <cell r="AX737">
            <v>16446.259999999998</v>
          </cell>
          <cell r="AY737">
            <v>0</v>
          </cell>
          <cell r="AZ737"/>
          <cell r="BA737" t="str">
            <v/>
          </cell>
          <cell r="BB737"/>
          <cell r="BC737"/>
          <cell r="BD737"/>
          <cell r="BE737" t="str">
            <v/>
          </cell>
          <cell r="BF737">
            <v>0</v>
          </cell>
          <cell r="BG737" t="str">
            <v/>
          </cell>
          <cell r="BH737" t="str">
            <v/>
          </cell>
          <cell r="BI737">
            <v>12</v>
          </cell>
          <cell r="BJ737" t="str">
            <v>0</v>
          </cell>
          <cell r="BK737">
            <v>0</v>
          </cell>
          <cell r="BL737">
            <v>0</v>
          </cell>
          <cell r="BM737"/>
          <cell r="BN737"/>
          <cell r="BO737"/>
          <cell r="BP737"/>
          <cell r="BR737" t="str">
            <v>D&amp;D</v>
          </cell>
          <cell r="BT737" t="str">
            <v/>
          </cell>
          <cell r="BU737" t="str">
            <v/>
          </cell>
        </row>
        <row r="738">
          <cell r="H738">
            <v>0</v>
          </cell>
          <cell r="O738">
            <v>378484</v>
          </cell>
          <cell r="P738" t="str">
            <v>2024/075-0005-01</v>
          </cell>
          <cell r="Q738" t="str">
            <v>EST MESA CENTRO HIMALAYA (CLAS) (MARM 1 ARMANI) (WALNUT)</v>
          </cell>
          <cell r="R738"/>
          <cell r="S738"/>
          <cell r="T738"/>
          <cell r="U738">
            <v>1.2</v>
          </cell>
          <cell r="V738">
            <v>0</v>
          </cell>
          <cell r="W738">
            <v>0.35</v>
          </cell>
          <cell r="X738">
            <v>1.2</v>
          </cell>
          <cell r="Y738" t="str">
            <v>EST MESA CENTRO HIMALAYA (CLAS) (MARM 1 ARMANI) (WALNUT) - Ø1,2x0,35H</v>
          </cell>
          <cell r="Z738">
            <v>43885.41</v>
          </cell>
          <cell r="AA738">
            <v>0.35</v>
          </cell>
          <cell r="AB738">
            <v>28525.516500000005</v>
          </cell>
          <cell r="AC738"/>
          <cell r="AD738"/>
          <cell r="AE738"/>
          <cell r="AF738">
            <v>43885.41</v>
          </cell>
          <cell r="AG738">
            <v>43885.41</v>
          </cell>
          <cell r="AH738">
            <v>0</v>
          </cell>
          <cell r="AI738">
            <v>43885.41</v>
          </cell>
          <cell r="AJ738" t="str">
            <v>REF: 388400</v>
          </cell>
          <cell r="AK738"/>
          <cell r="AL738">
            <v>388400</v>
          </cell>
          <cell r="AM738" t="str">
            <v>MESA CENTRO HIMALAYA (CLASSICO) (MARMORE 1)</v>
          </cell>
          <cell r="AN738"/>
          <cell r="AO738">
            <v>1.2</v>
          </cell>
          <cell r="AP738">
            <v>0</v>
          </cell>
          <cell r="AQ738">
            <v>0.35</v>
          </cell>
          <cell r="AR738">
            <v>1.2</v>
          </cell>
          <cell r="AS738" t="str">
            <v>MESA CENTRO HIMALAYA (CLASSICO) (MARMORE 1) - Ø1,2x0,35H</v>
          </cell>
          <cell r="AT738">
            <v>43885.41</v>
          </cell>
          <cell r="AU738">
            <v>43885.41</v>
          </cell>
          <cell r="AV738">
            <v>43885.41</v>
          </cell>
          <cell r="AW738">
            <v>0</v>
          </cell>
          <cell r="AX738">
            <v>43885.41</v>
          </cell>
          <cell r="AY738">
            <v>0</v>
          </cell>
          <cell r="AZ738"/>
          <cell r="BA738" t="str">
            <v/>
          </cell>
          <cell r="BB738"/>
          <cell r="BC738"/>
          <cell r="BD738"/>
          <cell r="BE738" t="str">
            <v/>
          </cell>
          <cell r="BF738">
            <v>0</v>
          </cell>
          <cell r="BG738" t="str">
            <v/>
          </cell>
          <cell r="BH738" t="str">
            <v/>
          </cell>
          <cell r="BI738">
            <v>12</v>
          </cell>
          <cell r="BJ738" t="str">
            <v>0</v>
          </cell>
          <cell r="BK738">
            <v>0</v>
          </cell>
          <cell r="BL738">
            <v>0</v>
          </cell>
          <cell r="BM738"/>
          <cell r="BN738"/>
          <cell r="BO738"/>
          <cell r="BP738"/>
          <cell r="BR738" t="str">
            <v>D&amp;D</v>
          </cell>
          <cell r="BT738" t="str">
            <v/>
          </cell>
          <cell r="BU738" t="str">
            <v/>
          </cell>
        </row>
        <row r="739">
          <cell r="H739">
            <v>0</v>
          </cell>
          <cell r="O739">
            <v>378475</v>
          </cell>
          <cell r="P739" t="str">
            <v>2024/030-0009-01</v>
          </cell>
          <cell r="Q739" t="str">
            <v>EST MESA LATERAL HIMALAYA (CLAS) (MARM 1 ARMANI) (WALNUT)</v>
          </cell>
          <cell r="R739"/>
          <cell r="S739"/>
          <cell r="T739"/>
          <cell r="U739">
            <v>0.5</v>
          </cell>
          <cell r="V739">
            <v>0</v>
          </cell>
          <cell r="W739">
            <v>0.45</v>
          </cell>
          <cell r="X739">
            <v>0.5</v>
          </cell>
          <cell r="Y739" t="str">
            <v>EST MESA LATERAL HIMALAYA (CLAS) (MARM 1 ARMANI) (WALNUT) - Ø0,5x0,45H</v>
          </cell>
          <cell r="Z739">
            <v>13843.16</v>
          </cell>
          <cell r="AA739">
            <v>0.35</v>
          </cell>
          <cell r="AB739">
            <v>8998.0540000000001</v>
          </cell>
          <cell r="AC739"/>
          <cell r="AD739"/>
          <cell r="AE739"/>
          <cell r="AF739">
            <v>13843.16</v>
          </cell>
          <cell r="AG739">
            <v>13843.16</v>
          </cell>
          <cell r="AH739">
            <v>0</v>
          </cell>
          <cell r="AI739">
            <v>13843.16</v>
          </cell>
          <cell r="AJ739" t="str">
            <v>REF: 388414</v>
          </cell>
          <cell r="AK739"/>
          <cell r="AL739">
            <v>388414</v>
          </cell>
          <cell r="AM739" t="str">
            <v>MESA LATERAL HIMALAYA (CLASSICO) (MARMORE 1)</v>
          </cell>
          <cell r="AN739"/>
          <cell r="AO739">
            <v>0.5</v>
          </cell>
          <cell r="AP739">
            <v>0</v>
          </cell>
          <cell r="AQ739">
            <v>0.45</v>
          </cell>
          <cell r="AR739">
            <v>0</v>
          </cell>
          <cell r="AS739" t="str">
            <v>MESA LATERAL HIMALAYA (CLASSICO) (MARMORE 1) - Ø0x0,45H</v>
          </cell>
          <cell r="AT739">
            <v>13843.16</v>
          </cell>
          <cell r="AU739">
            <v>13843.16</v>
          </cell>
          <cell r="AV739">
            <v>13843.16</v>
          </cell>
          <cell r="AW739">
            <v>0</v>
          </cell>
          <cell r="AX739">
            <v>13843.16</v>
          </cell>
          <cell r="AY739">
            <v>0</v>
          </cell>
          <cell r="AZ739"/>
          <cell r="BA739" t="str">
            <v/>
          </cell>
          <cell r="BB739"/>
          <cell r="BC739"/>
          <cell r="BD739"/>
          <cell r="BE739" t="str">
            <v/>
          </cell>
          <cell r="BF739">
            <v>0</v>
          </cell>
          <cell r="BG739" t="str">
            <v/>
          </cell>
          <cell r="BH739" t="str">
            <v/>
          </cell>
          <cell r="BI739">
            <v>12</v>
          </cell>
          <cell r="BJ739" t="str">
            <v>0</v>
          </cell>
          <cell r="BK739">
            <v>0</v>
          </cell>
          <cell r="BL739">
            <v>0</v>
          </cell>
          <cell r="BM739"/>
          <cell r="BN739"/>
          <cell r="BO739"/>
          <cell r="BP739"/>
          <cell r="BR739" t="str">
            <v>D&amp;D</v>
          </cell>
          <cell r="BT739" t="str">
            <v/>
          </cell>
          <cell r="BU739" t="str">
            <v/>
          </cell>
        </row>
        <row r="740">
          <cell r="H740">
            <v>0</v>
          </cell>
          <cell r="O740">
            <v>363885</v>
          </cell>
          <cell r="P740" t="str">
            <v>2023/152-0022-01</v>
          </cell>
          <cell r="Q740" t="str">
            <v>EST MESA JANTAR BELIZE (MADEIRA) TP/BS LAMINA NOGUEIRA</v>
          </cell>
          <cell r="R740"/>
          <cell r="S740"/>
          <cell r="T740"/>
          <cell r="U740">
            <v>3</v>
          </cell>
          <cell r="V740">
            <v>1.4</v>
          </cell>
          <cell r="W740">
            <v>0.76</v>
          </cell>
          <cell r="X740">
            <v>0</v>
          </cell>
          <cell r="Y740" t="str">
            <v>EST MESA JANTAR BELIZE (MADEIRA) TP/BS LAMINA NOGUEIRA - 3x1,4x0,76H</v>
          </cell>
          <cell r="Z740">
            <v>27097.95</v>
          </cell>
          <cell r="AA740">
            <v>0.35</v>
          </cell>
          <cell r="AB740">
            <v>17613.667500000003</v>
          </cell>
          <cell r="AC740"/>
          <cell r="AD740"/>
          <cell r="AE740"/>
          <cell r="AF740">
            <v>27097.95</v>
          </cell>
          <cell r="AG740">
            <v>27097.95</v>
          </cell>
          <cell r="AH740">
            <v>0</v>
          </cell>
          <cell r="AI740">
            <v>27097.95</v>
          </cell>
          <cell r="AJ740" t="str">
            <v>REF: 362508</v>
          </cell>
          <cell r="AK740"/>
          <cell r="AL740">
            <v>362508</v>
          </cell>
          <cell r="AM740" t="str">
            <v>MESA JANTAR BELIZE (ORGANICA) (MADEIRA)</v>
          </cell>
          <cell r="AN740"/>
          <cell r="AO740">
            <v>3</v>
          </cell>
          <cell r="AP740">
            <v>1.4</v>
          </cell>
          <cell r="AQ740">
            <v>0.76</v>
          </cell>
          <cell r="AR740">
            <v>0</v>
          </cell>
          <cell r="AS740" t="str">
            <v>MESA JANTAR BELIZE (ORGANICA) (MADEIRA) - 3x1,4x0,76H</v>
          </cell>
          <cell r="AT740">
            <v>27097.95</v>
          </cell>
          <cell r="AU740">
            <v>27097.95</v>
          </cell>
          <cell r="AV740">
            <v>27097.95</v>
          </cell>
          <cell r="AW740">
            <v>0</v>
          </cell>
          <cell r="AX740">
            <v>27097.95</v>
          </cell>
          <cell r="AY740">
            <v>0</v>
          </cell>
          <cell r="AZ740"/>
          <cell r="BA740" t="str">
            <v/>
          </cell>
          <cell r="BB740"/>
          <cell r="BC740"/>
          <cell r="BD740"/>
          <cell r="BE740" t="str">
            <v/>
          </cell>
          <cell r="BF740">
            <v>0</v>
          </cell>
          <cell r="BG740" t="str">
            <v/>
          </cell>
          <cell r="BH740" t="str">
            <v/>
          </cell>
          <cell r="BI740">
            <v>12</v>
          </cell>
          <cell r="BJ740" t="str">
            <v>0</v>
          </cell>
          <cell r="BK740">
            <v>0</v>
          </cell>
          <cell r="BL740">
            <v>0</v>
          </cell>
          <cell r="BM740"/>
          <cell r="BN740"/>
          <cell r="BO740"/>
          <cell r="BP740"/>
          <cell r="BR740" t="str">
            <v>GABRIEL</v>
          </cell>
          <cell r="BT740" t="str">
            <v/>
          </cell>
          <cell r="BU740" t="str">
            <v/>
          </cell>
        </row>
        <row r="741">
          <cell r="H741">
            <v>0</v>
          </cell>
          <cell r="O741">
            <v>400731</v>
          </cell>
          <cell r="P741" t="str">
            <v>2025/107-0148-01</v>
          </cell>
          <cell r="Q741" t="str">
            <v>EST MESA JANTAR ORIENTE TEKA NOGAL (CTO ARRED) CRISTAL NEVOA</v>
          </cell>
          <cell r="R741"/>
          <cell r="S741"/>
          <cell r="T741"/>
          <cell r="U741">
            <v>2</v>
          </cell>
          <cell r="V741">
            <v>1</v>
          </cell>
          <cell r="W741">
            <v>0.76</v>
          </cell>
          <cell r="X741">
            <v>0</v>
          </cell>
          <cell r="Y741" t="str">
            <v>EST MESA JANTAR ORIENTE TEKA NOGAL (CTO ARRED) CRISTAL NEVOA - 2x1x0,76H</v>
          </cell>
          <cell r="Z741">
            <v>27131.87</v>
          </cell>
          <cell r="AA741">
            <v>0.35</v>
          </cell>
          <cell r="AB741">
            <v>17635.715499999998</v>
          </cell>
          <cell r="AC741"/>
          <cell r="AD741"/>
          <cell r="AE741"/>
          <cell r="AF741">
            <v>27131.87</v>
          </cell>
          <cell r="AG741">
            <v>27131.87</v>
          </cell>
          <cell r="AH741">
            <v>0</v>
          </cell>
          <cell r="AI741">
            <v>27131.87</v>
          </cell>
          <cell r="AJ741" t="str">
            <v>REF: 387154</v>
          </cell>
          <cell r="AK741"/>
          <cell r="AL741">
            <v>387154</v>
          </cell>
          <cell r="AM741" t="str">
            <v>MESA JANTAR ORIENTE TEKA (CANTO ARRED) (CRISTAL)</v>
          </cell>
          <cell r="AN741"/>
          <cell r="AO741">
            <v>2</v>
          </cell>
          <cell r="AP741">
            <v>1.1000000000000001</v>
          </cell>
          <cell r="AQ741">
            <v>0.76</v>
          </cell>
          <cell r="AR741">
            <v>0</v>
          </cell>
          <cell r="AS741" t="str">
            <v>MESA JANTAR ORIENTE TEKA (CANTO ARRED) (CRISTAL) - 2x1,1x0,76H</v>
          </cell>
          <cell r="AT741">
            <v>27131.87</v>
          </cell>
          <cell r="AU741">
            <v>27131.87</v>
          </cell>
          <cell r="AV741">
            <v>27131.87</v>
          </cell>
          <cell r="AW741">
            <v>0</v>
          </cell>
          <cell r="AX741">
            <v>27131.87</v>
          </cell>
          <cell r="AY741">
            <v>0</v>
          </cell>
          <cell r="AZ741"/>
          <cell r="BA741" t="str">
            <v/>
          </cell>
          <cell r="BB741"/>
          <cell r="BC741"/>
          <cell r="BD741"/>
          <cell r="BE741" t="str">
            <v/>
          </cell>
          <cell r="BF741">
            <v>0</v>
          </cell>
          <cell r="BG741" t="str">
            <v/>
          </cell>
          <cell r="BH741" t="str">
            <v/>
          </cell>
          <cell r="BI741">
            <v>12</v>
          </cell>
          <cell r="BJ741" t="str">
            <v>0</v>
          </cell>
          <cell r="BK741">
            <v>0</v>
          </cell>
          <cell r="BL741">
            <v>0</v>
          </cell>
          <cell r="BM741"/>
          <cell r="BN741"/>
          <cell r="BO741"/>
          <cell r="BP741"/>
          <cell r="BR741" t="str">
            <v>LC PE</v>
          </cell>
          <cell r="BT741" t="str">
            <v/>
          </cell>
          <cell r="BU741" t="str">
            <v/>
          </cell>
        </row>
        <row r="742">
          <cell r="H742">
            <v>1</v>
          </cell>
          <cell r="O742">
            <v>327118</v>
          </cell>
          <cell r="P742" t="str">
            <v>2022/126-0046-01</v>
          </cell>
          <cell r="Q742" t="str">
            <v>EST MESA CENTRO SANTIAGO (TRI) (MTX PRETO) (MARM VERDE)</v>
          </cell>
          <cell r="R742"/>
          <cell r="S742"/>
          <cell r="T742"/>
          <cell r="U742">
            <v>1.4</v>
          </cell>
          <cell r="V742">
            <v>1.5</v>
          </cell>
          <cell r="W742">
            <v>0.32</v>
          </cell>
          <cell r="X742">
            <v>0</v>
          </cell>
          <cell r="Y742" t="str">
            <v>EST MESA CENTRO SANTIAGO (TRI) (MTX PRETO) (MARM VERDE) - 1,4x1,5x0,32H</v>
          </cell>
          <cell r="Z742">
            <v>32533.31</v>
          </cell>
          <cell r="AA742">
            <v>0.5</v>
          </cell>
          <cell r="AB742">
            <v>16266.655000000001</v>
          </cell>
          <cell r="AC742"/>
          <cell r="AD742"/>
          <cell r="AE742"/>
          <cell r="AF742">
            <v>32533.31</v>
          </cell>
          <cell r="AG742">
            <v>32533.31</v>
          </cell>
          <cell r="AH742">
            <v>0</v>
          </cell>
          <cell r="AI742">
            <v>32533.31</v>
          </cell>
          <cell r="AJ742" t="str">
            <v>REF: 327114</v>
          </cell>
          <cell r="AK742"/>
          <cell r="AL742">
            <v>327114</v>
          </cell>
          <cell r="AM742" t="str">
            <v>MESA CENTRO SANTIAGO (TRIANGULAR) (MTX) (MARMORE)</v>
          </cell>
          <cell r="AN742"/>
          <cell r="AO742">
            <v>1.4</v>
          </cell>
          <cell r="AP742">
            <v>1.5</v>
          </cell>
          <cell r="AQ742">
            <v>0.32</v>
          </cell>
          <cell r="AR742">
            <v>0</v>
          </cell>
          <cell r="AS742" t="str">
            <v>MESA CENTRO SANTIAGO (TRIANGULAR) (MTX) (MARMORE) - 1,4x1,5x0,32H</v>
          </cell>
          <cell r="AT742">
            <v>32533.31</v>
          </cell>
          <cell r="AU742">
            <v>32533.31</v>
          </cell>
          <cell r="AV742">
            <v>32533.31</v>
          </cell>
          <cell r="AW742">
            <v>0</v>
          </cell>
          <cell r="AX742">
            <v>32533.31</v>
          </cell>
          <cell r="AY742">
            <v>0</v>
          </cell>
          <cell r="AZ742"/>
          <cell r="BA742" t="str">
            <v/>
          </cell>
          <cell r="BB742"/>
          <cell r="BC742"/>
          <cell r="BD742">
            <v>0</v>
          </cell>
          <cell r="BE742" t="str">
            <v/>
          </cell>
          <cell r="BF742">
            <v>0</v>
          </cell>
          <cell r="BG742" t="str">
            <v/>
          </cell>
          <cell r="BH742" t="str">
            <v/>
          </cell>
          <cell r="BI742">
            <v>12</v>
          </cell>
          <cell r="BJ742" t="str">
            <v>0</v>
          </cell>
          <cell r="BK742">
            <v>0</v>
          </cell>
          <cell r="BL742">
            <v>0</v>
          </cell>
          <cell r="BM742"/>
          <cell r="BN742"/>
          <cell r="BO742"/>
          <cell r="BP742"/>
          <cell r="BR742" t="str">
            <v>TEO PE</v>
          </cell>
          <cell r="BT742" t="str">
            <v>CLAMI MESA CENTRO</v>
          </cell>
          <cell r="BU742" t="str">
            <v>MESA CENTRO SANTIAGO</v>
          </cell>
        </row>
        <row r="743">
          <cell r="H743">
            <v>2</v>
          </cell>
          <cell r="O743">
            <v>391647</v>
          </cell>
          <cell r="P743" t="str">
            <v>2024/351-0041-01</v>
          </cell>
          <cell r="Q743" t="str">
            <v>EST BANQUETA BAR FINA H81 C/B (FREIJO) (MIS) COURO CH OLIVA</v>
          </cell>
          <cell r="R743"/>
          <cell r="S743"/>
          <cell r="T743"/>
          <cell r="U743">
            <v>0.48</v>
          </cell>
          <cell r="V743">
            <v>0.55000000000000004</v>
          </cell>
          <cell r="W743">
            <v>1.21</v>
          </cell>
          <cell r="X743">
            <v>0</v>
          </cell>
          <cell r="Y743" t="str">
            <v>EST BANQUETA BAR FINA H81 C/B (FREIJO) (MIS) COURO CH OLIVA - 0,48x0,55x1,21H</v>
          </cell>
          <cell r="Z743">
            <v>13139.66</v>
          </cell>
          <cell r="AA743">
            <v>0.4</v>
          </cell>
          <cell r="AB743">
            <v>7883.7959999999994</v>
          </cell>
          <cell r="AC743"/>
          <cell r="AD743" t="str">
            <v>PROD C/RVST FORN</v>
          </cell>
          <cell r="AE743" t="str">
            <v>REVESTIMENTO FORN</v>
          </cell>
          <cell r="AF743">
            <v>13139.66</v>
          </cell>
          <cell r="AG743">
            <v>13139.66</v>
          </cell>
          <cell r="AH743">
            <v>0</v>
          </cell>
          <cell r="AI743">
            <v>13139.66</v>
          </cell>
          <cell r="AJ743" t="str">
            <v>REF: 327865</v>
          </cell>
          <cell r="AK743"/>
          <cell r="AL743">
            <v>327865</v>
          </cell>
          <cell r="AM743" t="str">
            <v>BANQUETA BAR FINA H81 (C/B) (MISTA) (FREIJO) (RVST FORN)</v>
          </cell>
          <cell r="AN743"/>
          <cell r="AO743">
            <v>0.48</v>
          </cell>
          <cell r="AP743">
            <v>0.55000000000000004</v>
          </cell>
          <cell r="AQ743">
            <v>1.21</v>
          </cell>
          <cell r="AR743">
            <v>0</v>
          </cell>
          <cell r="AS743" t="str">
            <v>BANQUETA BAR FINA H81 (C/B) (MISTA) (FREIJO) (RVST FORN) - 0,48x0,55x1,21H</v>
          </cell>
          <cell r="AT743">
            <v>13139.66</v>
          </cell>
          <cell r="AU743">
            <v>13139.66</v>
          </cell>
          <cell r="AV743">
            <v>10760.78</v>
          </cell>
          <cell r="AW743">
            <v>2378.8799999999992</v>
          </cell>
          <cell r="AX743">
            <v>13139.66</v>
          </cell>
          <cell r="AY743">
            <v>0</v>
          </cell>
          <cell r="AZ743">
            <v>328273</v>
          </cell>
          <cell r="BA743" t="str">
            <v>COURO NATURAL CH ENVELHECIDO (F378)</v>
          </cell>
          <cell r="BB743" t="str">
            <v>RVST FORN: COURO NATURAL CH ENVELHECIDO (F378) - OLIVA</v>
          </cell>
          <cell r="BC743">
            <v>3</v>
          </cell>
          <cell r="BD743"/>
          <cell r="BE743">
            <v>792.96</v>
          </cell>
          <cell r="BF743">
            <v>0</v>
          </cell>
          <cell r="BG743">
            <v>-792.96</v>
          </cell>
          <cell r="BH743" t="str">
            <v>RVST FORN</v>
          </cell>
          <cell r="BI743">
            <v>12</v>
          </cell>
          <cell r="BJ743">
            <v>2378.88</v>
          </cell>
          <cell r="BK743">
            <v>0</v>
          </cell>
          <cell r="BL743">
            <v>0</v>
          </cell>
          <cell r="BM743"/>
          <cell r="BN743"/>
          <cell r="BO743"/>
          <cell r="BP743"/>
          <cell r="BR743" t="str">
            <v>DD PE</v>
          </cell>
          <cell r="BT743" t="str">
            <v>CLAMI BANQUETA BAR</v>
          </cell>
          <cell r="BU743" t="str">
            <v>BANQUETA BAR FINA</v>
          </cell>
        </row>
        <row r="744">
          <cell r="H744">
            <v>2</v>
          </cell>
          <cell r="O744">
            <v>391647</v>
          </cell>
          <cell r="P744" t="str">
            <v>2024/351-0042-01</v>
          </cell>
          <cell r="Q744" t="str">
            <v>EST BANQUETA BAR FINA H81 C/B (FREIJO) (MIS) COURO CH OLIVA</v>
          </cell>
          <cell r="R744"/>
          <cell r="S744"/>
          <cell r="T744"/>
          <cell r="U744">
            <v>0.48</v>
          </cell>
          <cell r="V744">
            <v>0.55000000000000004</v>
          </cell>
          <cell r="W744">
            <v>1.21</v>
          </cell>
          <cell r="X744">
            <v>0</v>
          </cell>
          <cell r="Y744" t="str">
            <v>EST BANQUETA BAR FINA H81 C/B (FREIJO) (MIS) COURO CH OLIVA - 0,48x0,55x1,21H</v>
          </cell>
          <cell r="Z744">
            <v>13139.66</v>
          </cell>
          <cell r="AA744">
            <v>0.4</v>
          </cell>
          <cell r="AB744">
            <v>7883.7959999999994</v>
          </cell>
          <cell r="AC744"/>
          <cell r="AD744" t="str">
            <v>PROD C/RVST FORN</v>
          </cell>
          <cell r="AE744" t="str">
            <v>REVESTIMENTO FORN</v>
          </cell>
          <cell r="AF744">
            <v>13139.66</v>
          </cell>
          <cell r="AG744">
            <v>13139.66</v>
          </cell>
          <cell r="AH744">
            <v>0</v>
          </cell>
          <cell r="AI744">
            <v>13139.66</v>
          </cell>
          <cell r="AJ744" t="str">
            <v>REF: 327865</v>
          </cell>
          <cell r="AK744"/>
          <cell r="AL744">
            <v>327865</v>
          </cell>
          <cell r="AM744" t="str">
            <v>BANQUETA BAR FINA H81 (C/B) (MISTA) (FREIJO) (RVST FORN)</v>
          </cell>
          <cell r="AN744"/>
          <cell r="AO744">
            <v>0.48</v>
          </cell>
          <cell r="AP744">
            <v>0.55000000000000004</v>
          </cell>
          <cell r="AQ744">
            <v>1.21</v>
          </cell>
          <cell r="AR744">
            <v>0</v>
          </cell>
          <cell r="AS744" t="str">
            <v>BANQUETA BAR FINA H81 (C/B) (MISTA) (FREIJO) (RVST FORN) - 0,48x0,55x1,21H</v>
          </cell>
          <cell r="AT744">
            <v>13139.66</v>
          </cell>
          <cell r="AU744">
            <v>13139.66</v>
          </cell>
          <cell r="AV744">
            <v>10760.78</v>
          </cell>
          <cell r="AW744">
            <v>2378.8799999999992</v>
          </cell>
          <cell r="AX744">
            <v>13139.66</v>
          </cell>
          <cell r="AY744">
            <v>0</v>
          </cell>
          <cell r="AZ744">
            <v>328273</v>
          </cell>
          <cell r="BA744" t="str">
            <v>COURO NATURAL CH ENVELHECIDO (F378)</v>
          </cell>
          <cell r="BB744" t="str">
            <v>RVST FORN: COURO NATURAL CH ENVELHECIDO (F378) - OLIVA</v>
          </cell>
          <cell r="BC744">
            <v>3</v>
          </cell>
          <cell r="BD744"/>
          <cell r="BE744">
            <v>792.96</v>
          </cell>
          <cell r="BF744">
            <v>0</v>
          </cell>
          <cell r="BG744">
            <v>-792.96</v>
          </cell>
          <cell r="BH744" t="str">
            <v>RVST FORN</v>
          </cell>
          <cell r="BI744">
            <v>12</v>
          </cell>
          <cell r="BJ744">
            <v>2378.88</v>
          </cell>
          <cell r="BK744">
            <v>0</v>
          </cell>
          <cell r="BL744">
            <v>0</v>
          </cell>
          <cell r="BM744"/>
          <cell r="BN744"/>
          <cell r="BO744"/>
          <cell r="BP744"/>
          <cell r="BR744" t="str">
            <v>DD PE</v>
          </cell>
          <cell r="BT744" t="str">
            <v>CLAMI BANQUETA BAR</v>
          </cell>
          <cell r="BU744" t="str">
            <v>BANQUETA BAR FINA</v>
          </cell>
        </row>
        <row r="745">
          <cell r="H745">
            <v>2</v>
          </cell>
          <cell r="O745">
            <v>391647</v>
          </cell>
          <cell r="P745" t="str">
            <v>2024/351-0044-01</v>
          </cell>
          <cell r="Q745" t="str">
            <v>EST BANQUETA BAR FINA H81 C/B (FREIJO) (MIS) COURO CH OLIVA</v>
          </cell>
          <cell r="R745"/>
          <cell r="S745"/>
          <cell r="T745"/>
          <cell r="U745">
            <v>0.48</v>
          </cell>
          <cell r="V745">
            <v>0.55000000000000004</v>
          </cell>
          <cell r="W745">
            <v>1.21</v>
          </cell>
          <cell r="X745">
            <v>0</v>
          </cell>
          <cell r="Y745" t="str">
            <v>EST BANQUETA BAR FINA H81 C/B (FREIJO) (MIS) COURO CH OLIVA - 0,48x0,55x1,21H</v>
          </cell>
          <cell r="Z745">
            <v>13139.66</v>
          </cell>
          <cell r="AA745">
            <v>0.4</v>
          </cell>
          <cell r="AB745">
            <v>7883.7959999999994</v>
          </cell>
          <cell r="AC745"/>
          <cell r="AD745" t="str">
            <v>PROD C/RVST FORN</v>
          </cell>
          <cell r="AE745" t="str">
            <v>REVESTIMENTO FORN</v>
          </cell>
          <cell r="AF745">
            <v>13139.66</v>
          </cell>
          <cell r="AG745">
            <v>13139.66</v>
          </cell>
          <cell r="AH745">
            <v>0</v>
          </cell>
          <cell r="AI745">
            <v>13139.66</v>
          </cell>
          <cell r="AJ745" t="str">
            <v>REF: 327865</v>
          </cell>
          <cell r="AK745"/>
          <cell r="AL745">
            <v>327865</v>
          </cell>
          <cell r="AM745" t="str">
            <v>BANQUETA BAR FINA H81 (C/B) (MISTA) (FREIJO) (RVST FORN)</v>
          </cell>
          <cell r="AN745"/>
          <cell r="AO745">
            <v>0.48</v>
          </cell>
          <cell r="AP745">
            <v>0.55000000000000004</v>
          </cell>
          <cell r="AQ745">
            <v>1.21</v>
          </cell>
          <cell r="AR745">
            <v>0</v>
          </cell>
          <cell r="AS745" t="str">
            <v>BANQUETA BAR FINA H81 (C/B) (MISTA) (FREIJO) (RVST FORN) - 0,48x0,55x1,21H</v>
          </cell>
          <cell r="AT745">
            <v>13139.66</v>
          </cell>
          <cell r="AU745">
            <v>13139.66</v>
          </cell>
          <cell r="AV745">
            <v>10760.78</v>
          </cell>
          <cell r="AW745">
            <v>2378.8799999999992</v>
          </cell>
          <cell r="AX745">
            <v>13139.66</v>
          </cell>
          <cell r="AY745">
            <v>0</v>
          </cell>
          <cell r="AZ745">
            <v>328273</v>
          </cell>
          <cell r="BA745" t="str">
            <v>COURO NATURAL CH ENVELHECIDO (F378)</v>
          </cell>
          <cell r="BB745" t="str">
            <v>RVST FORN: COURO NATURAL CH ENVELHECIDO (F378) - OLIVA</v>
          </cell>
          <cell r="BC745">
            <v>3</v>
          </cell>
          <cell r="BD745"/>
          <cell r="BE745">
            <v>792.96</v>
          </cell>
          <cell r="BF745">
            <v>0</v>
          </cell>
          <cell r="BG745">
            <v>-792.96</v>
          </cell>
          <cell r="BH745" t="str">
            <v>RVST FORN</v>
          </cell>
          <cell r="BI745">
            <v>12</v>
          </cell>
          <cell r="BJ745">
            <v>2378.88</v>
          </cell>
          <cell r="BK745">
            <v>0</v>
          </cell>
          <cell r="BL745">
            <v>0</v>
          </cell>
          <cell r="BM745"/>
          <cell r="BN745"/>
          <cell r="BO745"/>
          <cell r="BP745"/>
          <cell r="BR745" t="str">
            <v>DD PE</v>
          </cell>
          <cell r="BT745" t="str">
            <v>CLAMI BANQUETA BAR</v>
          </cell>
          <cell r="BU745" t="str">
            <v>BANQUETA BAR FINA</v>
          </cell>
        </row>
        <row r="746">
          <cell r="H746">
            <v>0</v>
          </cell>
          <cell r="O746">
            <v>371534</v>
          </cell>
          <cell r="P746" t="str">
            <v>2023/192-0009-01</v>
          </cell>
          <cell r="Q746" t="str">
            <v>EST POLTRONA ARCO (JEQ CAST CLARO) (FENDI) COURO CH ENV 32</v>
          </cell>
          <cell r="R746"/>
          <cell r="S746"/>
          <cell r="T746"/>
          <cell r="U746">
            <v>0.75</v>
          </cell>
          <cell r="V746">
            <v>0.91</v>
          </cell>
          <cell r="W746">
            <v>0.7</v>
          </cell>
          <cell r="X746">
            <v>0</v>
          </cell>
          <cell r="Y746" t="str">
            <v>EST POLTRONA ARCO (JEQ CAST CLARO) (FENDI) COURO CH ENV 32 - 0,75x0,91x0,7H</v>
          </cell>
          <cell r="Z746">
            <v>15566.07</v>
          </cell>
          <cell r="AA746">
            <v>0.35</v>
          </cell>
          <cell r="AB746">
            <v>10117.9455</v>
          </cell>
          <cell r="AC746"/>
          <cell r="AD746" t="str">
            <v>PROD C/RVST FORN</v>
          </cell>
          <cell r="AE746" t="str">
            <v>REVESTIMENTO FORN</v>
          </cell>
          <cell r="AF746">
            <v>15566.07</v>
          </cell>
          <cell r="AG746">
            <v>15566.07</v>
          </cell>
          <cell r="AH746">
            <v>0</v>
          </cell>
          <cell r="AI746">
            <v>15566.07</v>
          </cell>
          <cell r="AJ746" t="str">
            <v>REF: 303909</v>
          </cell>
          <cell r="AK746"/>
          <cell r="AL746">
            <v>303909</v>
          </cell>
          <cell r="AM746" t="str">
            <v>POLTRONA ARCO (RVST FORN)</v>
          </cell>
          <cell r="AN746"/>
          <cell r="AO746">
            <v>0.75</v>
          </cell>
          <cell r="AP746">
            <v>0.91</v>
          </cell>
          <cell r="AQ746">
            <v>0.7</v>
          </cell>
          <cell r="AR746">
            <v>0</v>
          </cell>
          <cell r="AS746" t="str">
            <v>POLTRONA ARCO (RVST FORN) - 0,75x0,91x0,7H</v>
          </cell>
          <cell r="AT746">
            <v>15566.07</v>
          </cell>
          <cell r="AU746">
            <v>15566.07</v>
          </cell>
          <cell r="AV746">
            <v>11601.27</v>
          </cell>
          <cell r="AW746">
            <v>3964.7999999999993</v>
          </cell>
          <cell r="AX746">
            <v>15566.07</v>
          </cell>
          <cell r="AY746">
            <v>0</v>
          </cell>
          <cell r="AZ746">
            <v>328273</v>
          </cell>
          <cell r="BA746" t="str">
            <v>COURO NATURAL CH ENVELHECIDO (F378)</v>
          </cell>
          <cell r="BB746" t="str">
            <v>RVST FORN: COURO NATURAL CH ENVELHECIDO (F378) - COD 32</v>
          </cell>
          <cell r="BC746">
            <v>5</v>
          </cell>
          <cell r="BD746"/>
          <cell r="BE746">
            <v>792.96</v>
          </cell>
          <cell r="BF746">
            <v>0</v>
          </cell>
          <cell r="BG746">
            <v>-792.96</v>
          </cell>
          <cell r="BH746" t="str">
            <v>RVST FORN</v>
          </cell>
          <cell r="BI746">
            <v>12</v>
          </cell>
          <cell r="BJ746">
            <v>3964.8</v>
          </cell>
          <cell r="BK746">
            <v>0</v>
          </cell>
          <cell r="BL746">
            <v>0</v>
          </cell>
          <cell r="BM746"/>
          <cell r="BN746"/>
          <cell r="BO746"/>
          <cell r="BP746"/>
          <cell r="BR746" t="str">
            <v>D&amp;D</v>
          </cell>
          <cell r="BT746" t="str">
            <v/>
          </cell>
          <cell r="BU746" t="str">
            <v/>
          </cell>
        </row>
        <row r="747">
          <cell r="H747">
            <v>0</v>
          </cell>
          <cell r="O747">
            <v>371534</v>
          </cell>
          <cell r="P747" t="str">
            <v>2023/192-0010-01</v>
          </cell>
          <cell r="Q747" t="str">
            <v>EST POLTRONA ARCO (JEQ CAST CLARO) (FENDI) COURO CH ENV 32</v>
          </cell>
          <cell r="R747"/>
          <cell r="S747"/>
          <cell r="T747"/>
          <cell r="U747">
            <v>0.75</v>
          </cell>
          <cell r="V747">
            <v>0.91</v>
          </cell>
          <cell r="W747">
            <v>0.7</v>
          </cell>
          <cell r="X747">
            <v>0</v>
          </cell>
          <cell r="Y747" t="str">
            <v>EST POLTRONA ARCO (JEQ CAST CLARO) (FENDI) COURO CH ENV 32 - 0,75x0,91x0,7H</v>
          </cell>
          <cell r="Z747">
            <v>15566.07</v>
          </cell>
          <cell r="AA747">
            <v>0.35</v>
          </cell>
          <cell r="AB747">
            <v>10117.9455</v>
          </cell>
          <cell r="AC747"/>
          <cell r="AD747" t="str">
            <v>PROD C/RVST FORN</v>
          </cell>
          <cell r="AE747" t="str">
            <v>REVESTIMENTO FORN</v>
          </cell>
          <cell r="AF747">
            <v>15566.07</v>
          </cell>
          <cell r="AG747">
            <v>15566.07</v>
          </cell>
          <cell r="AH747">
            <v>0</v>
          </cell>
          <cell r="AI747">
            <v>15566.07</v>
          </cell>
          <cell r="AJ747" t="str">
            <v>REF: 303909</v>
          </cell>
          <cell r="AK747"/>
          <cell r="AL747">
            <v>303909</v>
          </cell>
          <cell r="AM747" t="str">
            <v>POLTRONA ARCO (RVST FORN)</v>
          </cell>
          <cell r="AN747"/>
          <cell r="AO747">
            <v>0.75</v>
          </cell>
          <cell r="AP747">
            <v>0.91</v>
          </cell>
          <cell r="AQ747">
            <v>0.7</v>
          </cell>
          <cell r="AR747">
            <v>0</v>
          </cell>
          <cell r="AS747" t="str">
            <v>POLTRONA ARCO (RVST FORN) - 0,75x0,91x0,7H</v>
          </cell>
          <cell r="AT747">
            <v>15566.07</v>
          </cell>
          <cell r="AU747">
            <v>15566.07</v>
          </cell>
          <cell r="AV747">
            <v>11601.27</v>
          </cell>
          <cell r="AW747">
            <v>3964.7999999999993</v>
          </cell>
          <cell r="AX747">
            <v>15566.07</v>
          </cell>
          <cell r="AY747">
            <v>0</v>
          </cell>
          <cell r="AZ747">
            <v>328273</v>
          </cell>
          <cell r="BA747" t="str">
            <v>COURO NATURAL CH ENVELHECIDO (F378)</v>
          </cell>
          <cell r="BB747" t="str">
            <v>RVST FORN: COURO NATURAL CH ENVELHECIDO (F378) - COD 32</v>
          </cell>
          <cell r="BC747">
            <v>5</v>
          </cell>
          <cell r="BD747"/>
          <cell r="BE747">
            <v>792.96</v>
          </cell>
          <cell r="BF747">
            <v>0</v>
          </cell>
          <cell r="BG747">
            <v>-792.96</v>
          </cell>
          <cell r="BH747" t="str">
            <v>RVST FORN</v>
          </cell>
          <cell r="BI747">
            <v>12</v>
          </cell>
          <cell r="BJ747">
            <v>3964.8</v>
          </cell>
          <cell r="BK747">
            <v>0</v>
          </cell>
          <cell r="BL747">
            <v>0</v>
          </cell>
          <cell r="BM747"/>
          <cell r="BN747"/>
          <cell r="BO747"/>
          <cell r="BP747"/>
          <cell r="BR747" t="str">
            <v>D&amp;D</v>
          </cell>
          <cell r="BT747" t="str">
            <v/>
          </cell>
          <cell r="BU747" t="str">
            <v/>
          </cell>
        </row>
        <row r="748">
          <cell r="H748">
            <v>0</v>
          </cell>
          <cell r="O748">
            <v>260958</v>
          </cell>
          <cell r="P748" t="str">
            <v>2021/067-0054-01</v>
          </cell>
          <cell r="Q748" t="str">
            <v>EST BANCO MARINA REV (FREIJO) COURO TPE138/WKY26/LT ENV</v>
          </cell>
          <cell r="R748"/>
          <cell r="S748"/>
          <cell r="T748"/>
          <cell r="U748">
            <v>2</v>
          </cell>
          <cell r="V748">
            <v>0.5</v>
          </cell>
          <cell r="W748">
            <v>0.37</v>
          </cell>
          <cell r="X748">
            <v>0</v>
          </cell>
          <cell r="Y748" t="str">
            <v>EST BANCO MARINA REV (FREIJO) COURO TPE138/WKY26/LT ENV - 2x0,5x0,37H</v>
          </cell>
          <cell r="Z748">
            <v>27664.81</v>
          </cell>
          <cell r="AA748">
            <v>0.35</v>
          </cell>
          <cell r="AB748">
            <v>17982.126500000002</v>
          </cell>
          <cell r="AC748"/>
          <cell r="AD748"/>
          <cell r="AE748"/>
          <cell r="AF748">
            <v>27664.81</v>
          </cell>
          <cell r="AG748">
            <v>27664.81</v>
          </cell>
          <cell r="AH748">
            <v>0</v>
          </cell>
          <cell r="AI748">
            <v>27664.81</v>
          </cell>
          <cell r="AJ748" t="str">
            <v>REF: 260958</v>
          </cell>
          <cell r="AK748" t="str">
            <v>ACABAMENTO FORA DE LINHA</v>
          </cell>
          <cell r="AL748">
            <v>260958</v>
          </cell>
          <cell r="AM748" t="str">
            <v>EST BANCO MARINA REV (FREIJO) COURO TPE138/WKY26/LT ENV</v>
          </cell>
          <cell r="AN748"/>
          <cell r="AO748">
            <v>2</v>
          </cell>
          <cell r="AP748">
            <v>0.5</v>
          </cell>
          <cell r="AQ748">
            <v>0.37</v>
          </cell>
          <cell r="AR748">
            <v>0</v>
          </cell>
          <cell r="AS748" t="str">
            <v>EST BANCO MARINA REV (FREIJO) COURO TPE138/WKY26/LT ENV - 2x0,5x0,37H</v>
          </cell>
          <cell r="AT748">
            <v>27664.81</v>
          </cell>
          <cell r="AU748">
            <v>27664.81</v>
          </cell>
          <cell r="AV748">
            <v>27664.81</v>
          </cell>
          <cell r="AW748">
            <v>0</v>
          </cell>
          <cell r="AX748">
            <v>27664.81</v>
          </cell>
          <cell r="AY748">
            <v>0</v>
          </cell>
          <cell r="AZ748"/>
          <cell r="BA748" t="str">
            <v/>
          </cell>
          <cell r="BB748"/>
          <cell r="BC748"/>
          <cell r="BD748"/>
          <cell r="BE748" t="str">
            <v/>
          </cell>
          <cell r="BF748">
            <v>0</v>
          </cell>
          <cell r="BG748" t="str">
            <v/>
          </cell>
          <cell r="BH748" t="str">
            <v/>
          </cell>
          <cell r="BI748">
            <v>12</v>
          </cell>
          <cell r="BJ748" t="str">
            <v>0</v>
          </cell>
          <cell r="BK748">
            <v>0</v>
          </cell>
          <cell r="BL748">
            <v>0</v>
          </cell>
          <cell r="BM748"/>
          <cell r="BN748"/>
          <cell r="BO748"/>
          <cell r="BP748"/>
          <cell r="BR748" t="str">
            <v>D&amp;D</v>
          </cell>
          <cell r="BT748" t="str">
            <v/>
          </cell>
          <cell r="BU748" t="str">
            <v/>
          </cell>
        </row>
        <row r="749">
          <cell r="H749">
            <v>0</v>
          </cell>
          <cell r="O749">
            <v>371699</v>
          </cell>
          <cell r="P749" t="str">
            <v>2023/234-0033-01</v>
          </cell>
          <cell r="Q749" t="str">
            <v>EST POLTRONA ARCO (JEQ IMB CLARO) (VERDE) COURO CH ENV 16</v>
          </cell>
          <cell r="R749"/>
          <cell r="S749"/>
          <cell r="T749"/>
          <cell r="U749">
            <v>0.75</v>
          </cell>
          <cell r="V749">
            <v>0.91</v>
          </cell>
          <cell r="W749">
            <v>0.7</v>
          </cell>
          <cell r="X749">
            <v>0</v>
          </cell>
          <cell r="Y749" t="str">
            <v>EST POLTRONA ARCO (JEQ IMB CLARO) (VERDE) COURO CH ENV 16 - 0,75x0,91x0,7H</v>
          </cell>
          <cell r="Z749">
            <v>15566.07</v>
          </cell>
          <cell r="AA749">
            <v>0.35</v>
          </cell>
          <cell r="AB749">
            <v>10117.9455</v>
          </cell>
          <cell r="AC749"/>
          <cell r="AD749" t="str">
            <v>PROD C/RVST FORN</v>
          </cell>
          <cell r="AE749" t="str">
            <v>REVESTIMENTO FORN</v>
          </cell>
          <cell r="AF749">
            <v>15566.07</v>
          </cell>
          <cell r="AG749">
            <v>15566.07</v>
          </cell>
          <cell r="AH749">
            <v>0</v>
          </cell>
          <cell r="AI749">
            <v>15566.07</v>
          </cell>
          <cell r="AJ749" t="str">
            <v>REF: 303909</v>
          </cell>
          <cell r="AK749"/>
          <cell r="AL749">
            <v>303909</v>
          </cell>
          <cell r="AM749" t="str">
            <v>POLTRONA ARCO (RVST FORN)</v>
          </cell>
          <cell r="AN749"/>
          <cell r="AO749">
            <v>0.75</v>
          </cell>
          <cell r="AP749">
            <v>0.91</v>
          </cell>
          <cell r="AQ749">
            <v>0.7</v>
          </cell>
          <cell r="AR749">
            <v>0</v>
          </cell>
          <cell r="AS749" t="str">
            <v>POLTRONA ARCO (RVST FORN) - 0,75x0,91x0,7H</v>
          </cell>
          <cell r="AT749">
            <v>15566.07</v>
          </cell>
          <cell r="AU749">
            <v>15566.07</v>
          </cell>
          <cell r="AV749">
            <v>11601.27</v>
          </cell>
          <cell r="AW749">
            <v>3964.7999999999993</v>
          </cell>
          <cell r="AX749">
            <v>15566.07</v>
          </cell>
          <cell r="AY749">
            <v>0</v>
          </cell>
          <cell r="AZ749">
            <v>328273</v>
          </cell>
          <cell r="BA749" t="str">
            <v>COURO NATURAL CH ENVELHECIDO (F378)</v>
          </cell>
          <cell r="BB749" t="str">
            <v>RVST FORN: COURO NATURAL CH ENVELHECIDO (F378) - COD 16</v>
          </cell>
          <cell r="BC749">
            <v>5</v>
          </cell>
          <cell r="BD749"/>
          <cell r="BE749">
            <v>792.96</v>
          </cell>
          <cell r="BF749">
            <v>0</v>
          </cell>
          <cell r="BG749">
            <v>-792.96</v>
          </cell>
          <cell r="BH749" t="str">
            <v>RVST FORN</v>
          </cell>
          <cell r="BI749">
            <v>12</v>
          </cell>
          <cell r="BJ749">
            <v>3964.8</v>
          </cell>
          <cell r="BK749">
            <v>0</v>
          </cell>
          <cell r="BL749">
            <v>0</v>
          </cell>
          <cell r="BM749"/>
          <cell r="BN749"/>
          <cell r="BO749"/>
          <cell r="BP749"/>
          <cell r="BR749" t="str">
            <v>GABRIEL</v>
          </cell>
          <cell r="BT749" t="str">
            <v/>
          </cell>
          <cell r="BU749" t="str">
            <v/>
          </cell>
        </row>
        <row r="750">
          <cell r="H750">
            <v>0</v>
          </cell>
          <cell r="O750">
            <v>371699</v>
          </cell>
          <cell r="P750" t="str">
            <v>2023/234-0034-01</v>
          </cell>
          <cell r="Q750" t="str">
            <v>EST POLTRONA ARCO (JEQ IMB CLARO) (VERDE) COURO CH ENV 16</v>
          </cell>
          <cell r="R750"/>
          <cell r="S750"/>
          <cell r="T750"/>
          <cell r="U750">
            <v>0.75</v>
          </cell>
          <cell r="V750">
            <v>0.91</v>
          </cell>
          <cell r="W750">
            <v>0.7</v>
          </cell>
          <cell r="X750">
            <v>0</v>
          </cell>
          <cell r="Y750" t="str">
            <v>EST POLTRONA ARCO (JEQ IMB CLARO) (VERDE) COURO CH ENV 16 - 0,75x0,91x0,7H</v>
          </cell>
          <cell r="Z750">
            <v>15566.07</v>
          </cell>
          <cell r="AA750">
            <v>0.35</v>
          </cell>
          <cell r="AB750">
            <v>10117.9455</v>
          </cell>
          <cell r="AC750"/>
          <cell r="AD750" t="str">
            <v>PROD C/RVST FORN</v>
          </cell>
          <cell r="AE750" t="str">
            <v>REVESTIMENTO FORN</v>
          </cell>
          <cell r="AF750">
            <v>15566.07</v>
          </cell>
          <cell r="AG750">
            <v>15566.07</v>
          </cell>
          <cell r="AH750">
            <v>0</v>
          </cell>
          <cell r="AI750">
            <v>15566.07</v>
          </cell>
          <cell r="AJ750" t="str">
            <v>REF: 303909</v>
          </cell>
          <cell r="AK750"/>
          <cell r="AL750">
            <v>303909</v>
          </cell>
          <cell r="AM750" t="str">
            <v>POLTRONA ARCO (RVST FORN)</v>
          </cell>
          <cell r="AN750"/>
          <cell r="AO750">
            <v>0.75</v>
          </cell>
          <cell r="AP750">
            <v>0.91</v>
          </cell>
          <cell r="AQ750">
            <v>0.7</v>
          </cell>
          <cell r="AR750">
            <v>0</v>
          </cell>
          <cell r="AS750" t="str">
            <v>POLTRONA ARCO (RVST FORN) - 0,75x0,91x0,7H</v>
          </cell>
          <cell r="AT750">
            <v>15566.07</v>
          </cell>
          <cell r="AU750">
            <v>15566.07</v>
          </cell>
          <cell r="AV750">
            <v>11601.27</v>
          </cell>
          <cell r="AW750">
            <v>3964.7999999999993</v>
          </cell>
          <cell r="AX750">
            <v>15566.07</v>
          </cell>
          <cell r="AY750">
            <v>0</v>
          </cell>
          <cell r="AZ750">
            <v>328273</v>
          </cell>
          <cell r="BA750" t="str">
            <v>COURO NATURAL CH ENVELHECIDO (F378)</v>
          </cell>
          <cell r="BB750" t="str">
            <v>RVST FORN: COURO NATURAL CH ENVELHECIDO (F378) - COD 16</v>
          </cell>
          <cell r="BC750">
            <v>5</v>
          </cell>
          <cell r="BD750"/>
          <cell r="BE750">
            <v>792.96</v>
          </cell>
          <cell r="BF750">
            <v>0</v>
          </cell>
          <cell r="BG750">
            <v>-792.96</v>
          </cell>
          <cell r="BH750" t="str">
            <v>RVST FORN</v>
          </cell>
          <cell r="BI750">
            <v>12</v>
          </cell>
          <cell r="BJ750">
            <v>3964.8</v>
          </cell>
          <cell r="BK750">
            <v>0</v>
          </cell>
          <cell r="BL750">
            <v>0</v>
          </cell>
          <cell r="BM750"/>
          <cell r="BN750"/>
          <cell r="BO750"/>
          <cell r="BP750"/>
          <cell r="BR750" t="str">
            <v>GABRIEL</v>
          </cell>
          <cell r="BT750" t="str">
            <v/>
          </cell>
          <cell r="BU750" t="str">
            <v/>
          </cell>
        </row>
        <row r="751">
          <cell r="H751">
            <v>0</v>
          </cell>
          <cell r="O751">
            <v>362672</v>
          </cell>
          <cell r="P751" t="str">
            <v>2023/104-0015-01</v>
          </cell>
          <cell r="Q751" t="str">
            <v>EST MESA LATERAL MARINA (TAUARI TING NOG) COURO TP138/LT ENV</v>
          </cell>
          <cell r="R751"/>
          <cell r="S751"/>
          <cell r="T751"/>
          <cell r="U751">
            <v>0.85</v>
          </cell>
          <cell r="V751">
            <v>0.5</v>
          </cell>
          <cell r="W751">
            <v>0.45</v>
          </cell>
          <cell r="X751">
            <v>0</v>
          </cell>
          <cell r="Y751" t="str">
            <v>EST MESA LATERAL MARINA (TAUARI TING NOG) COURO TP138/LT ENV - 0,85x0,5x0,45H</v>
          </cell>
          <cell r="Z751">
            <v>14414.13</v>
          </cell>
          <cell r="AA751">
            <v>0.35</v>
          </cell>
          <cell r="AB751">
            <v>9369.1844999999994</v>
          </cell>
          <cell r="AC751"/>
          <cell r="AD751"/>
          <cell r="AE751"/>
          <cell r="AF751">
            <v>14414.13</v>
          </cell>
          <cell r="AG751">
            <v>14414.13</v>
          </cell>
          <cell r="AH751">
            <v>0</v>
          </cell>
          <cell r="AI751">
            <v>14414.13</v>
          </cell>
          <cell r="AJ751" t="str">
            <v>REF: 362672</v>
          </cell>
          <cell r="AK751" t="str">
            <v>ACABAMENTO FORA DE LINHA</v>
          </cell>
          <cell r="AL751">
            <v>362672</v>
          </cell>
          <cell r="AM751" t="str">
            <v>EST MESA LATERAL MARINA (TAUARI TING NOG) COURO TP138/LT ENV</v>
          </cell>
          <cell r="AN751"/>
          <cell r="AO751">
            <v>0.85</v>
          </cell>
          <cell r="AP751">
            <v>0.5</v>
          </cell>
          <cell r="AQ751">
            <v>0.45</v>
          </cell>
          <cell r="AR751">
            <v>0</v>
          </cell>
          <cell r="AS751" t="str">
            <v>EST MESA LATERAL MARINA (TAUARI TING NOG) COURO TP138/LT ENV - 0,85x0,5x0,45H</v>
          </cell>
          <cell r="AT751">
            <v>14414.13</v>
          </cell>
          <cell r="AU751">
            <v>14414.13</v>
          </cell>
          <cell r="AV751">
            <v>14414.13</v>
          </cell>
          <cell r="AW751">
            <v>0</v>
          </cell>
          <cell r="AX751">
            <v>14414.13</v>
          </cell>
          <cell r="AY751">
            <v>0</v>
          </cell>
          <cell r="AZ751"/>
          <cell r="BA751" t="str">
            <v/>
          </cell>
          <cell r="BB751"/>
          <cell r="BC751"/>
          <cell r="BD751"/>
          <cell r="BE751" t="str">
            <v/>
          </cell>
          <cell r="BF751">
            <v>0</v>
          </cell>
          <cell r="BG751" t="str">
            <v/>
          </cell>
          <cell r="BH751" t="str">
            <v/>
          </cell>
          <cell r="BI751">
            <v>12</v>
          </cell>
          <cell r="BJ751" t="str">
            <v>0</v>
          </cell>
          <cell r="BK751">
            <v>0</v>
          </cell>
          <cell r="BL751">
            <v>0</v>
          </cell>
          <cell r="BM751"/>
          <cell r="BN751"/>
          <cell r="BO751"/>
          <cell r="BP751"/>
          <cell r="BR751" t="str">
            <v>GABRIEL</v>
          </cell>
          <cell r="BT751" t="str">
            <v/>
          </cell>
          <cell r="BU751" t="str">
            <v/>
          </cell>
        </row>
        <row r="752">
          <cell r="H752">
            <v>0</v>
          </cell>
          <cell r="O752">
            <v>371708</v>
          </cell>
          <cell r="P752" t="str">
            <v>2023/234-0042-01</v>
          </cell>
          <cell r="Q752" t="str">
            <v>EST BANQUETA YUMI FORN COURO CH ENV 32/JEQ CAST CLARO</v>
          </cell>
          <cell r="R752"/>
          <cell r="S752"/>
          <cell r="T752"/>
          <cell r="U752">
            <v>0.69</v>
          </cell>
          <cell r="V752">
            <v>0.53</v>
          </cell>
          <cell r="W752">
            <v>0.4</v>
          </cell>
          <cell r="X752">
            <v>0</v>
          </cell>
          <cell r="Y752" t="str">
            <v>EST BANQUETA YUMI FORN COURO CH ENV 32/JEQ CAST CLARO - 0,69x0,53x0,4H</v>
          </cell>
          <cell r="Z752">
            <v>7613.9859999999999</v>
          </cell>
          <cell r="AA752">
            <v>0.35</v>
          </cell>
          <cell r="AB752">
            <v>4949.0909000000001</v>
          </cell>
          <cell r="AC752"/>
          <cell r="AD752" t="str">
            <v>PROD C/RVST FORN</v>
          </cell>
          <cell r="AE752" t="str">
            <v>REVESTIMENTO FORN</v>
          </cell>
          <cell r="AF752">
            <v>7613.9859999999999</v>
          </cell>
          <cell r="AG752">
            <v>7613.9859999999999</v>
          </cell>
          <cell r="AH752">
            <v>0</v>
          </cell>
          <cell r="AI752">
            <v>7613.9859999999999</v>
          </cell>
          <cell r="AJ752" t="str">
            <v>REF: 303901</v>
          </cell>
          <cell r="AK752"/>
          <cell r="AL752">
            <v>303901</v>
          </cell>
          <cell r="AM752" t="str">
            <v>BANQUETA YUMI (RVST FORN)</v>
          </cell>
          <cell r="AN752"/>
          <cell r="AO752">
            <v>0.69</v>
          </cell>
          <cell r="AP752">
            <v>0.53</v>
          </cell>
          <cell r="AQ752">
            <v>0.4</v>
          </cell>
          <cell r="AR752">
            <v>0</v>
          </cell>
          <cell r="AS752" t="str">
            <v>BANQUETA YUMI (RVST FORN) - 0,69x0,53x0,4H</v>
          </cell>
          <cell r="AT752">
            <v>7613.9859999999999</v>
          </cell>
          <cell r="AU752">
            <v>7613.9859999999999</v>
          </cell>
          <cell r="AV752">
            <v>6345.25</v>
          </cell>
          <cell r="AW752">
            <v>1268.7359999999999</v>
          </cell>
          <cell r="AX752">
            <v>7613.98</v>
          </cell>
          <cell r="AY752">
            <v>6.0000000003128662E-3</v>
          </cell>
          <cell r="AZ752">
            <v>328273</v>
          </cell>
          <cell r="BA752" t="str">
            <v>COURO NATURAL CH ENVELHECIDO (F378)</v>
          </cell>
          <cell r="BB752" t="str">
            <v>RVST FORN: COURO NATURAL CH ENVELHECIDO (F9969) - COD 32</v>
          </cell>
          <cell r="BC752">
            <v>1.6</v>
          </cell>
          <cell r="BD752"/>
          <cell r="BE752">
            <v>792.96</v>
          </cell>
          <cell r="BF752">
            <v>0</v>
          </cell>
          <cell r="BG752">
            <v>-792.96</v>
          </cell>
          <cell r="BH752" t="str">
            <v>RVST FORN</v>
          </cell>
          <cell r="BI752">
            <v>12</v>
          </cell>
          <cell r="BJ752">
            <v>1268.7360000000001</v>
          </cell>
          <cell r="BK752">
            <v>0</v>
          </cell>
          <cell r="BL752">
            <v>0</v>
          </cell>
          <cell r="BM752"/>
          <cell r="BN752"/>
          <cell r="BO752"/>
          <cell r="BP752"/>
          <cell r="BR752" t="str">
            <v>L CENTER</v>
          </cell>
          <cell r="BT752" t="str">
            <v/>
          </cell>
          <cell r="BU752" t="str">
            <v/>
          </cell>
        </row>
        <row r="753">
          <cell r="H753">
            <v>0</v>
          </cell>
          <cell r="O753">
            <v>371707</v>
          </cell>
          <cell r="P753" t="str">
            <v>2023/234-0041-01</v>
          </cell>
          <cell r="Q753" t="str">
            <v>EST POLTRONA YUMI FORN COURO CH ENV 32/JEQ CAST CLARO</v>
          </cell>
          <cell r="R753"/>
          <cell r="S753"/>
          <cell r="T753"/>
          <cell r="U753">
            <v>1.1599999999999999</v>
          </cell>
          <cell r="V753">
            <v>0.86</v>
          </cell>
          <cell r="W753">
            <v>0.84</v>
          </cell>
          <cell r="X753">
            <v>0</v>
          </cell>
          <cell r="Y753" t="str">
            <v>EST POLTRONA YUMI FORN COURO CH ENV 32/JEQ CAST CLARO - 1,16x0,86x0,84H</v>
          </cell>
          <cell r="Z753">
            <v>23532.5</v>
          </cell>
          <cell r="AA753">
            <v>0.35</v>
          </cell>
          <cell r="AB753">
            <v>15296.125</v>
          </cell>
          <cell r="AC753"/>
          <cell r="AD753" t="str">
            <v>PROD C/RVST FORN</v>
          </cell>
          <cell r="AE753" t="str">
            <v>REVESTIMENTO FORN</v>
          </cell>
          <cell r="AF753">
            <v>23532.5</v>
          </cell>
          <cell r="AG753">
            <v>23532.5</v>
          </cell>
          <cell r="AH753">
            <v>0</v>
          </cell>
          <cell r="AI753">
            <v>23532.5</v>
          </cell>
          <cell r="AJ753" t="str">
            <v>REF: 303893</v>
          </cell>
          <cell r="AK753"/>
          <cell r="AL753">
            <v>303893</v>
          </cell>
          <cell r="AM753" t="str">
            <v>POLTRONA YUMI (RVST FORN)</v>
          </cell>
          <cell r="AN753"/>
          <cell r="AO753">
            <v>1.1599999999999999</v>
          </cell>
          <cell r="AP753">
            <v>0.86</v>
          </cell>
          <cell r="AQ753">
            <v>0.84</v>
          </cell>
          <cell r="AR753">
            <v>0</v>
          </cell>
          <cell r="AS753" t="str">
            <v>POLTRONA YUMI (RVST FORN) - 1,16x0,86x0,84H</v>
          </cell>
          <cell r="AT753">
            <v>23532.5</v>
          </cell>
          <cell r="AU753">
            <v>23532.5</v>
          </cell>
          <cell r="AV753">
            <v>17585.3</v>
          </cell>
          <cell r="AW753">
            <v>5947.2000000000007</v>
          </cell>
          <cell r="AX753">
            <v>23532.5</v>
          </cell>
          <cell r="AY753">
            <v>0</v>
          </cell>
          <cell r="AZ753">
            <v>328273</v>
          </cell>
          <cell r="BA753" t="str">
            <v>COURO NATURAL CH ENVELHECIDO (F378)</v>
          </cell>
          <cell r="BB753" t="str">
            <v>RVST FORN: COURO NATURAL CH ENVELHECIDO (F9969) - COD 32</v>
          </cell>
          <cell r="BC753">
            <v>7.5</v>
          </cell>
          <cell r="BD753"/>
          <cell r="BE753">
            <v>792.96</v>
          </cell>
          <cell r="BF753">
            <v>0</v>
          </cell>
          <cell r="BG753">
            <v>-792.96</v>
          </cell>
          <cell r="BH753" t="str">
            <v>RVST FORN</v>
          </cell>
          <cell r="BI753">
            <v>12</v>
          </cell>
          <cell r="BJ753">
            <v>5947.2000000000007</v>
          </cell>
          <cell r="BK753">
            <v>0</v>
          </cell>
          <cell r="BL753">
            <v>0</v>
          </cell>
          <cell r="BM753"/>
          <cell r="BN753"/>
          <cell r="BO753"/>
          <cell r="BP753"/>
          <cell r="BR753" t="str">
            <v>L CENTER</v>
          </cell>
          <cell r="BT753" t="str">
            <v/>
          </cell>
          <cell r="BU753" t="str">
            <v/>
          </cell>
        </row>
        <row r="754">
          <cell r="H754">
            <v>0</v>
          </cell>
          <cell r="O754">
            <v>371700</v>
          </cell>
          <cell r="P754" t="str">
            <v>2023/234-0035-01</v>
          </cell>
          <cell r="Q754" t="str">
            <v>EST POLTRONA ARCO (JEQ IMB CLARO) (MARROM) COURO CH ENV 01</v>
          </cell>
          <cell r="R754"/>
          <cell r="S754"/>
          <cell r="T754"/>
          <cell r="U754">
            <v>0.75</v>
          </cell>
          <cell r="V754">
            <v>0.91</v>
          </cell>
          <cell r="W754">
            <v>0.7</v>
          </cell>
          <cell r="X754">
            <v>0</v>
          </cell>
          <cell r="Y754" t="str">
            <v>EST POLTRONA ARCO (JEQ IMB CLARO) (MARROM) COURO CH ENV 01 - 0,75x0,91x0,7H</v>
          </cell>
          <cell r="Z754">
            <v>15566.07</v>
          </cell>
          <cell r="AA754">
            <v>0.35</v>
          </cell>
          <cell r="AB754">
            <v>10117.9455</v>
          </cell>
          <cell r="AC754"/>
          <cell r="AD754" t="str">
            <v>PROD C/RVST FORN</v>
          </cell>
          <cell r="AE754" t="str">
            <v>REVESTIMENTO FORN</v>
          </cell>
          <cell r="AF754">
            <v>15566.07</v>
          </cell>
          <cell r="AG754">
            <v>15566.07</v>
          </cell>
          <cell r="AH754">
            <v>0</v>
          </cell>
          <cell r="AI754">
            <v>15566.07</v>
          </cell>
          <cell r="AJ754" t="str">
            <v>REF: 303909</v>
          </cell>
          <cell r="AK754"/>
          <cell r="AL754">
            <v>303909</v>
          </cell>
          <cell r="AM754" t="str">
            <v>POLTRONA ARCO (RVST FORN)</v>
          </cell>
          <cell r="AN754"/>
          <cell r="AO754">
            <v>0.75</v>
          </cell>
          <cell r="AP754">
            <v>0.91</v>
          </cell>
          <cell r="AQ754">
            <v>0.7</v>
          </cell>
          <cell r="AR754">
            <v>0</v>
          </cell>
          <cell r="AS754" t="str">
            <v>POLTRONA ARCO (RVST FORN) - 0,75x0,91x0,7H</v>
          </cell>
          <cell r="AT754">
            <v>15566.07</v>
          </cell>
          <cell r="AU754">
            <v>15566.07</v>
          </cell>
          <cell r="AV754">
            <v>11601.27</v>
          </cell>
          <cell r="AW754">
            <v>3964.7999999999993</v>
          </cell>
          <cell r="AX754">
            <v>15566.07</v>
          </cell>
          <cell r="AY754">
            <v>0</v>
          </cell>
          <cell r="AZ754">
            <v>328273</v>
          </cell>
          <cell r="BA754" t="str">
            <v>COURO NATURAL CH ENVELHECIDO (F378)</v>
          </cell>
          <cell r="BB754" t="str">
            <v>RVST FORN: COURO NATURAL CH ENVELHECIDO (F378) - COD 01</v>
          </cell>
          <cell r="BC754">
            <v>5</v>
          </cell>
          <cell r="BD754"/>
          <cell r="BE754">
            <v>792.96</v>
          </cell>
          <cell r="BF754">
            <v>0</v>
          </cell>
          <cell r="BG754">
            <v>-792.96</v>
          </cell>
          <cell r="BH754" t="str">
            <v>RVST FORN</v>
          </cell>
          <cell r="BI754">
            <v>12</v>
          </cell>
          <cell r="BJ754">
            <v>3964.8</v>
          </cell>
          <cell r="BK754">
            <v>0</v>
          </cell>
          <cell r="BL754">
            <v>0</v>
          </cell>
          <cell r="BM754"/>
          <cell r="BN754"/>
          <cell r="BO754"/>
          <cell r="BP754"/>
          <cell r="BR754" t="str">
            <v>L CENTER</v>
          </cell>
          <cell r="BT754" t="str">
            <v/>
          </cell>
          <cell r="BU754" t="str">
            <v/>
          </cell>
        </row>
        <row r="755">
          <cell r="H755">
            <v>0</v>
          </cell>
          <cell r="O755">
            <v>371700</v>
          </cell>
          <cell r="P755" t="str">
            <v>2023/234-0036-01</v>
          </cell>
          <cell r="Q755" t="str">
            <v>EST POLTRONA ARCO (JEQ IMB CLARO) (MARROM) COURO CH ENV 01</v>
          </cell>
          <cell r="R755"/>
          <cell r="S755"/>
          <cell r="T755"/>
          <cell r="U755">
            <v>0.75</v>
          </cell>
          <cell r="V755">
            <v>0.91</v>
          </cell>
          <cell r="W755">
            <v>0.7</v>
          </cell>
          <cell r="X755">
            <v>0</v>
          </cell>
          <cell r="Y755" t="str">
            <v>EST POLTRONA ARCO (JEQ IMB CLARO) (MARROM) COURO CH ENV 01 - 0,75x0,91x0,7H</v>
          </cell>
          <cell r="Z755">
            <v>15566.07</v>
          </cell>
          <cell r="AA755">
            <v>0.35</v>
          </cell>
          <cell r="AB755">
            <v>10117.9455</v>
          </cell>
          <cell r="AC755"/>
          <cell r="AD755" t="str">
            <v>PROD C/RVST FORN</v>
          </cell>
          <cell r="AE755" t="str">
            <v>REVESTIMENTO FORN</v>
          </cell>
          <cell r="AF755">
            <v>15566.07</v>
          </cell>
          <cell r="AG755">
            <v>15566.07</v>
          </cell>
          <cell r="AH755">
            <v>0</v>
          </cell>
          <cell r="AI755">
            <v>15566.07</v>
          </cell>
          <cell r="AJ755" t="str">
            <v>REF: 303909</v>
          </cell>
          <cell r="AK755"/>
          <cell r="AL755">
            <v>303909</v>
          </cell>
          <cell r="AM755" t="str">
            <v>POLTRONA ARCO (RVST FORN)</v>
          </cell>
          <cell r="AN755"/>
          <cell r="AO755">
            <v>0.75</v>
          </cell>
          <cell r="AP755">
            <v>0.91</v>
          </cell>
          <cell r="AQ755">
            <v>0.7</v>
          </cell>
          <cell r="AR755">
            <v>0</v>
          </cell>
          <cell r="AS755" t="str">
            <v>POLTRONA ARCO (RVST FORN) - 0,75x0,91x0,7H</v>
          </cell>
          <cell r="AT755">
            <v>15566.07</v>
          </cell>
          <cell r="AU755">
            <v>15566.07</v>
          </cell>
          <cell r="AV755">
            <v>11601.27</v>
          </cell>
          <cell r="AW755">
            <v>3964.7999999999993</v>
          </cell>
          <cell r="AX755">
            <v>15566.07</v>
          </cell>
          <cell r="AY755">
            <v>0</v>
          </cell>
          <cell r="AZ755">
            <v>328273</v>
          </cell>
          <cell r="BA755" t="str">
            <v>COURO NATURAL CH ENVELHECIDO (F378)</v>
          </cell>
          <cell r="BB755" t="str">
            <v>RVST FORN: COURO NATURAL CH ENVELHECIDO (F378) - COD 01</v>
          </cell>
          <cell r="BC755">
            <v>5</v>
          </cell>
          <cell r="BD755"/>
          <cell r="BE755">
            <v>792.96</v>
          </cell>
          <cell r="BF755">
            <v>0</v>
          </cell>
          <cell r="BG755">
            <v>-792.96</v>
          </cell>
          <cell r="BH755" t="str">
            <v>RVST FORN</v>
          </cell>
          <cell r="BI755">
            <v>12</v>
          </cell>
          <cell r="BJ755">
            <v>3964.8</v>
          </cell>
          <cell r="BK755">
            <v>0</v>
          </cell>
          <cell r="BL755">
            <v>0</v>
          </cell>
          <cell r="BM755"/>
          <cell r="BN755"/>
          <cell r="BO755"/>
          <cell r="BP755"/>
          <cell r="BR755" t="str">
            <v>L CENTER</v>
          </cell>
          <cell r="BT755" t="str">
            <v/>
          </cell>
          <cell r="BU755" t="str">
            <v/>
          </cell>
        </row>
        <row r="756">
          <cell r="H756">
            <v>0</v>
          </cell>
          <cell r="O756">
            <v>260950</v>
          </cell>
          <cell r="P756" t="str">
            <v>2020/343-0149-01</v>
          </cell>
          <cell r="Q756" t="str">
            <v>EST CADEIRA LOGAN C/B JANTAR (FREIJO) (ESTOF) COURO CH 32</v>
          </cell>
          <cell r="R756"/>
          <cell r="S756"/>
          <cell r="T756"/>
          <cell r="U756">
            <v>0.62</v>
          </cell>
          <cell r="V756">
            <v>0.6</v>
          </cell>
          <cell r="W756">
            <v>0.84</v>
          </cell>
          <cell r="X756">
            <v>0</v>
          </cell>
          <cell r="Y756" t="str">
            <v>EST CADEIRA LOGAN C/B JANTAR (FREIJO) (ESTOF) COURO CH 32 - 0,62x0,6x0,84H</v>
          </cell>
          <cell r="Z756">
            <v>13913.720000000001</v>
          </cell>
          <cell r="AA756">
            <v>0.35</v>
          </cell>
          <cell r="AB756">
            <v>9043.9180000000015</v>
          </cell>
          <cell r="AC756"/>
          <cell r="AD756" t="str">
            <v>PROD C/RVST FORN</v>
          </cell>
          <cell r="AE756" t="str">
            <v>REVESTIMENTO FORN</v>
          </cell>
          <cell r="AF756">
            <v>13913.720000000001</v>
          </cell>
          <cell r="AG756">
            <v>13913.720000000001</v>
          </cell>
          <cell r="AH756">
            <v>0</v>
          </cell>
          <cell r="AI756">
            <v>13913.720000000001</v>
          </cell>
          <cell r="AJ756" t="str">
            <v>REF: 302227</v>
          </cell>
          <cell r="AK756"/>
          <cell r="AL756">
            <v>302227</v>
          </cell>
          <cell r="AM756" t="str">
            <v>CADEIRA LOGAN JANTAR (C/B) (ESTOFADA) (FREIJO) (RVST FORN)</v>
          </cell>
          <cell r="AN756"/>
          <cell r="AO756">
            <v>0.62</v>
          </cell>
          <cell r="AP756">
            <v>0.6</v>
          </cell>
          <cell r="AQ756">
            <v>0.84</v>
          </cell>
          <cell r="AR756">
            <v>0</v>
          </cell>
          <cell r="AS756" t="str">
            <v>CADEIRA LOGAN JANTAR (C/B) (ESTOFADA) (FREIJO) (RVST FORN) - 0,62x0,6x0,84H</v>
          </cell>
          <cell r="AT756">
            <v>13913.720000000001</v>
          </cell>
          <cell r="AU756">
            <v>13913.720000000001</v>
          </cell>
          <cell r="AV756">
            <v>11534.84</v>
          </cell>
          <cell r="AW756">
            <v>2378.880000000001</v>
          </cell>
          <cell r="AX756">
            <v>13913.72</v>
          </cell>
          <cell r="AY756">
            <v>0</v>
          </cell>
          <cell r="AZ756">
            <v>328273</v>
          </cell>
          <cell r="BA756" t="str">
            <v>COURO NATURAL CH ENVELHECIDO (F378)</v>
          </cell>
          <cell r="BB756" t="str">
            <v>RVST FORN: COURO NATURAL CH ENVELHECIDO (F378) - CH 32</v>
          </cell>
          <cell r="BC756">
            <v>3</v>
          </cell>
          <cell r="BD756"/>
          <cell r="BE756">
            <v>792.96</v>
          </cell>
          <cell r="BF756">
            <v>0</v>
          </cell>
          <cell r="BG756">
            <v>-792.96</v>
          </cell>
          <cell r="BH756" t="str">
            <v>RVST FORN</v>
          </cell>
          <cell r="BI756">
            <v>12</v>
          </cell>
          <cell r="BJ756">
            <v>2378.88</v>
          </cell>
          <cell r="BK756">
            <v>0</v>
          </cell>
          <cell r="BL756">
            <v>0</v>
          </cell>
          <cell r="BM756"/>
          <cell r="BN756"/>
          <cell r="BO756"/>
          <cell r="BP756"/>
          <cell r="BR756" t="str">
            <v>L CENTER</v>
          </cell>
          <cell r="BT756" t="str">
            <v/>
          </cell>
          <cell r="BU756" t="str">
            <v/>
          </cell>
        </row>
        <row r="757">
          <cell r="H757">
            <v>0</v>
          </cell>
          <cell r="O757">
            <v>362671</v>
          </cell>
          <cell r="P757" t="str">
            <v>2023/104-0014-01</v>
          </cell>
          <cell r="Q757" t="str">
            <v>EST BANCO MARINA EST (TAUARI TING NOG) COURO TP138/LT ENV</v>
          </cell>
          <cell r="R757"/>
          <cell r="S757"/>
          <cell r="T757"/>
          <cell r="U757">
            <v>2</v>
          </cell>
          <cell r="V757">
            <v>0.5</v>
          </cell>
          <cell r="W757">
            <v>0.37</v>
          </cell>
          <cell r="X757">
            <v>0</v>
          </cell>
          <cell r="Y757" t="str">
            <v>EST BANCO MARINA EST (TAUARI TING NOG) COURO TP138/LT ENV - 2x0,5x0,37H</v>
          </cell>
          <cell r="Z757">
            <v>23955.99</v>
          </cell>
          <cell r="AA757">
            <v>0.35</v>
          </cell>
          <cell r="AB757">
            <v>15571.393500000002</v>
          </cell>
          <cell r="AC757"/>
          <cell r="AD757"/>
          <cell r="AE757"/>
          <cell r="AF757">
            <v>23955.99</v>
          </cell>
          <cell r="AG757">
            <v>23955.99</v>
          </cell>
          <cell r="AH757">
            <v>0</v>
          </cell>
          <cell r="AI757">
            <v>23955.99</v>
          </cell>
          <cell r="AJ757" t="str">
            <v>REF: 362671</v>
          </cell>
          <cell r="AK757" t="str">
            <v>ACABAMENTO FORA DE LINHA</v>
          </cell>
          <cell r="AL757">
            <v>362671</v>
          </cell>
          <cell r="AM757" t="str">
            <v>EST BANCO MARINA EST (TAUARI TING NOG) COURO TP138/LT ENV</v>
          </cell>
          <cell r="AN757"/>
          <cell r="AO757">
            <v>2</v>
          </cell>
          <cell r="AP757">
            <v>0.5</v>
          </cell>
          <cell r="AQ757">
            <v>0.37</v>
          </cell>
          <cell r="AR757">
            <v>0</v>
          </cell>
          <cell r="AS757" t="str">
            <v>EST BANCO MARINA EST (TAUARI TING NOG) COURO TP138/LT ENV - 2x0,5x0,37H</v>
          </cell>
          <cell r="AT757">
            <v>23955.99</v>
          </cell>
          <cell r="AU757">
            <v>23955.99</v>
          </cell>
          <cell r="AV757">
            <v>23955.99</v>
          </cell>
          <cell r="AW757">
            <v>0</v>
          </cell>
          <cell r="AX757">
            <v>23955.99</v>
          </cell>
          <cell r="AY757">
            <v>0</v>
          </cell>
          <cell r="AZ757"/>
          <cell r="BA757" t="str">
            <v/>
          </cell>
          <cell r="BB757"/>
          <cell r="BC757"/>
          <cell r="BD757"/>
          <cell r="BE757" t="str">
            <v/>
          </cell>
          <cell r="BF757">
            <v>0</v>
          </cell>
          <cell r="BG757" t="str">
            <v/>
          </cell>
          <cell r="BH757" t="str">
            <v/>
          </cell>
          <cell r="BI757">
            <v>12</v>
          </cell>
          <cell r="BJ757" t="str">
            <v>0</v>
          </cell>
          <cell r="BK757">
            <v>0</v>
          </cell>
          <cell r="BL757">
            <v>0</v>
          </cell>
          <cell r="BM757"/>
          <cell r="BN757"/>
          <cell r="BO757"/>
          <cell r="BP757"/>
          <cell r="BR757" t="str">
            <v>TEODORO</v>
          </cell>
          <cell r="BT757" t="str">
            <v/>
          </cell>
          <cell r="BU757" t="str">
            <v/>
          </cell>
        </row>
        <row r="758">
          <cell r="H758">
            <v>1</v>
          </cell>
          <cell r="O758">
            <v>260959</v>
          </cell>
          <cell r="P758" t="str">
            <v>2020/192-0034-01</v>
          </cell>
          <cell r="Q758" t="str">
            <v>EST MESA LATERAL MARINA (IMBUIA) CAMURCA AVELA 25/LT ENV</v>
          </cell>
          <cell r="R758"/>
          <cell r="S758"/>
          <cell r="T758"/>
          <cell r="U758">
            <v>0.85</v>
          </cell>
          <cell r="V758">
            <v>0.5</v>
          </cell>
          <cell r="W758">
            <v>0.45</v>
          </cell>
          <cell r="X758">
            <v>0</v>
          </cell>
          <cell r="Y758" t="str">
            <v>EST MESA LATERAL MARINA (IMBUIA) CAMURCA AVELA 25/LT ENV - 0,85x0,5x0,45H</v>
          </cell>
          <cell r="Z758">
            <v>15154.94</v>
          </cell>
          <cell r="AA758">
            <v>0.5</v>
          </cell>
          <cell r="AB758">
            <v>7577.47</v>
          </cell>
          <cell r="AC758"/>
          <cell r="AD758"/>
          <cell r="AE758"/>
          <cell r="AF758">
            <v>15154.94</v>
          </cell>
          <cell r="AG758">
            <v>15154.94</v>
          </cell>
          <cell r="AH758">
            <v>0</v>
          </cell>
          <cell r="AI758">
            <v>15154.94</v>
          </cell>
          <cell r="AJ758" t="str">
            <v>REF: 260959</v>
          </cell>
          <cell r="AK758" t="str">
            <v>ACABAMENTO FORA DE LINHA</v>
          </cell>
          <cell r="AL758">
            <v>260959</v>
          </cell>
          <cell r="AM758" t="str">
            <v>EST MESA LATERAL MARINA (IMBUIA) CAMURCA AVELA 25/LT ENV</v>
          </cell>
          <cell r="AN758"/>
          <cell r="AO758">
            <v>0.85</v>
          </cell>
          <cell r="AP758">
            <v>0.5</v>
          </cell>
          <cell r="AQ758">
            <v>0.45</v>
          </cell>
          <cell r="AR758">
            <v>0</v>
          </cell>
          <cell r="AS758" t="str">
            <v>EST MESA LATERAL MARINA (IMBUIA) CAMURCA AVELA 25/LT ENV - 0,85x0,5x0,45H</v>
          </cell>
          <cell r="AT758">
            <v>15154.94</v>
          </cell>
          <cell r="AU758">
            <v>15154.94</v>
          </cell>
          <cell r="AV758">
            <v>15154.94</v>
          </cell>
          <cell r="AW758">
            <v>0</v>
          </cell>
          <cell r="AX758">
            <v>15154.94</v>
          </cell>
          <cell r="AY758">
            <v>0</v>
          </cell>
          <cell r="AZ758"/>
          <cell r="BA758" t="str">
            <v/>
          </cell>
          <cell r="BB758"/>
          <cell r="BC758"/>
          <cell r="BD758"/>
          <cell r="BE758" t="str">
            <v/>
          </cell>
          <cell r="BF758">
            <v>0</v>
          </cell>
          <cell r="BG758" t="str">
            <v/>
          </cell>
          <cell r="BH758" t="str">
            <v/>
          </cell>
          <cell r="BI758">
            <v>12</v>
          </cell>
          <cell r="BJ758" t="str">
            <v>0</v>
          </cell>
          <cell r="BK758">
            <v>0</v>
          </cell>
          <cell r="BL758">
            <v>0</v>
          </cell>
          <cell r="BM758"/>
          <cell r="BN758"/>
          <cell r="BO758"/>
          <cell r="BP758"/>
          <cell r="BR758" t="str">
            <v>L CENTER</v>
          </cell>
          <cell r="BT758" t="str">
            <v>CLAMI MESA LATERAL</v>
          </cell>
          <cell r="BU758" t="str">
            <v>MESA LATERAL MARINA</v>
          </cell>
        </row>
        <row r="759">
          <cell r="H759">
            <v>1</v>
          </cell>
          <cell r="O759">
            <v>151023</v>
          </cell>
          <cell r="P759" t="str">
            <v>2014/219-0267-01</v>
          </cell>
          <cell r="Q759" t="str">
            <v>EST POLTRONA DORA (BAIXA) TC SEDA 259 ECO</v>
          </cell>
          <cell r="R759"/>
          <cell r="S759"/>
          <cell r="T759"/>
          <cell r="U759">
            <v>0.76</v>
          </cell>
          <cell r="V759">
            <v>0.83</v>
          </cell>
          <cell r="W759">
            <v>0.7</v>
          </cell>
          <cell r="X759">
            <v>0</v>
          </cell>
          <cell r="Y759" t="str">
            <v>EST POLTRONA DORA (BAIXA) TC SEDA 259 ECO - 0,76x0,83x0,7H</v>
          </cell>
          <cell r="Z759">
            <v>29568</v>
          </cell>
          <cell r="AA759">
            <v>0.7</v>
          </cell>
          <cell r="AB759">
            <v>8870.4000000000015</v>
          </cell>
          <cell r="AC759"/>
          <cell r="AD759"/>
          <cell r="AE759"/>
          <cell r="AF759">
            <v>29568</v>
          </cell>
          <cell r="AG759">
            <v>29568</v>
          </cell>
          <cell r="AH759">
            <v>0</v>
          </cell>
          <cell r="AI759">
            <v>29568</v>
          </cell>
          <cell r="AJ759" t="str">
            <v>REF: 151023</v>
          </cell>
          <cell r="AK759" t="str">
            <v>PRODUTO FORA DE LINHA</v>
          </cell>
          <cell r="AL759">
            <v>151023</v>
          </cell>
          <cell r="AM759" t="str">
            <v>EST POLTRONA DORA (BAIXA) TC SEDA 259 ECO</v>
          </cell>
          <cell r="AN759"/>
          <cell r="AO759">
            <v>0.76</v>
          </cell>
          <cell r="AP759">
            <v>0.83</v>
          </cell>
          <cell r="AQ759">
            <v>0.7</v>
          </cell>
          <cell r="AR759">
            <v>0</v>
          </cell>
          <cell r="AS759" t="str">
            <v>EST POLTRONA DORA (BAIXA) TC SEDA 259 ECO - 0,76x0,83x0,7H</v>
          </cell>
          <cell r="AT759">
            <v>29568</v>
          </cell>
          <cell r="AU759">
            <v>29568</v>
          </cell>
          <cell r="AV759">
            <v>29568</v>
          </cell>
          <cell r="AW759">
            <v>0</v>
          </cell>
          <cell r="AX759">
            <v>29568</v>
          </cell>
          <cell r="AY759">
            <v>0</v>
          </cell>
          <cell r="AZ759"/>
          <cell r="BA759" t="str">
            <v/>
          </cell>
          <cell r="BB759"/>
          <cell r="BC759"/>
          <cell r="BD759"/>
          <cell r="BE759" t="str">
            <v/>
          </cell>
          <cell r="BF759">
            <v>0</v>
          </cell>
          <cell r="BG759" t="str">
            <v/>
          </cell>
          <cell r="BH759" t="str">
            <v/>
          </cell>
          <cell r="BI759">
            <v>22</v>
          </cell>
          <cell r="BJ759" t="str">
            <v>0</v>
          </cell>
          <cell r="BK759">
            <v>0</v>
          </cell>
          <cell r="BL759">
            <v>0</v>
          </cell>
          <cell r="BM759"/>
          <cell r="BN759"/>
          <cell r="BO759"/>
          <cell r="BP759"/>
          <cell r="BR759" t="str">
            <v>TEO PE</v>
          </cell>
          <cell r="BT759" t="str">
            <v>CLAMI POLTRONA</v>
          </cell>
          <cell r="BU759" t="str">
            <v>POLTRONA DORA (FL)</v>
          </cell>
        </row>
        <row r="760">
          <cell r="H760">
            <v>2</v>
          </cell>
          <cell r="O760">
            <v>391647</v>
          </cell>
          <cell r="P760" t="str">
            <v>2024/351-0043-01</v>
          </cell>
          <cell r="Q760" t="str">
            <v>EST BANQUETA BAR FINA H81 C/B (FREIJO) (MIS) COURO CH OLIVA</v>
          </cell>
          <cell r="R760"/>
          <cell r="S760"/>
          <cell r="T760"/>
          <cell r="U760">
            <v>0.48</v>
          </cell>
          <cell r="V760">
            <v>0.55000000000000004</v>
          </cell>
          <cell r="W760">
            <v>1.21</v>
          </cell>
          <cell r="X760">
            <v>0</v>
          </cell>
          <cell r="Y760" t="str">
            <v>EST BANQUETA BAR FINA H81 C/B (FREIJO) (MIS) COURO CH OLIVA - 0,48x0,55x1,21H</v>
          </cell>
          <cell r="Z760">
            <v>13139.66</v>
          </cell>
          <cell r="AA760">
            <v>0.4</v>
          </cell>
          <cell r="AB760">
            <v>7883.7959999999994</v>
          </cell>
          <cell r="AC760"/>
          <cell r="AD760" t="str">
            <v>PROD C/RVST FORN</v>
          </cell>
          <cell r="AE760" t="str">
            <v>REVESTIMENTO FORN</v>
          </cell>
          <cell r="AF760">
            <v>13139.66</v>
          </cell>
          <cell r="AG760">
            <v>13139.66</v>
          </cell>
          <cell r="AH760">
            <v>0</v>
          </cell>
          <cell r="AI760">
            <v>13139.66</v>
          </cell>
          <cell r="AJ760" t="str">
            <v>REF: 327865</v>
          </cell>
          <cell r="AK760"/>
          <cell r="AL760">
            <v>327865</v>
          </cell>
          <cell r="AM760" t="str">
            <v>BANQUETA BAR FINA H81 (C/B) (MISTA) (FREIJO) (RVST FORN)</v>
          </cell>
          <cell r="AN760"/>
          <cell r="AO760">
            <v>0.48</v>
          </cell>
          <cell r="AP760">
            <v>0.55000000000000004</v>
          </cell>
          <cell r="AQ760">
            <v>1.21</v>
          </cell>
          <cell r="AR760">
            <v>0</v>
          </cell>
          <cell r="AS760" t="str">
            <v>BANQUETA BAR FINA H81 (C/B) (MISTA) (FREIJO) (RVST FORN) - 0,48x0,55x1,21H</v>
          </cell>
          <cell r="AT760">
            <v>13139.66</v>
          </cell>
          <cell r="AU760">
            <v>13139.66</v>
          </cell>
          <cell r="AV760">
            <v>10760.78</v>
          </cell>
          <cell r="AW760">
            <v>2378.8799999999992</v>
          </cell>
          <cell r="AX760">
            <v>13139.66</v>
          </cell>
          <cell r="AY760">
            <v>0</v>
          </cell>
          <cell r="AZ760">
            <v>328273</v>
          </cell>
          <cell r="BA760" t="str">
            <v>COURO NATURAL CH ENVELHECIDO (F378)</v>
          </cell>
          <cell r="BB760" t="str">
            <v>RVST FORN: COURO NATURAL CH ENVELHECIDO (F378) - OLIVA</v>
          </cell>
          <cell r="BC760">
            <v>3</v>
          </cell>
          <cell r="BD760"/>
          <cell r="BE760">
            <v>792.96</v>
          </cell>
          <cell r="BF760">
            <v>0</v>
          </cell>
          <cell r="BG760">
            <v>-792.96</v>
          </cell>
          <cell r="BH760" t="str">
            <v>RVST FORN</v>
          </cell>
          <cell r="BI760">
            <v>12</v>
          </cell>
          <cell r="BJ760">
            <v>2378.88</v>
          </cell>
          <cell r="BK760">
            <v>0</v>
          </cell>
          <cell r="BL760">
            <v>0</v>
          </cell>
          <cell r="BM760"/>
          <cell r="BN760"/>
          <cell r="BO760"/>
          <cell r="BP760"/>
          <cell r="BR760" t="str">
            <v>L CENTER</v>
          </cell>
          <cell r="BT760" t="str">
            <v>CLAMI BANQUETA BAR</v>
          </cell>
          <cell r="BU760" t="str">
            <v>BANQUETA BAR FINA</v>
          </cell>
        </row>
        <row r="761">
          <cell r="H761">
            <v>0</v>
          </cell>
          <cell r="O761">
            <v>405116</v>
          </cell>
          <cell r="P761" t="str">
            <v>2025/175-0030-01</v>
          </cell>
          <cell r="Q761" t="str">
            <v>EST MESA LATERAL TRONCO (TP/BS TEKA CASTANHO)</v>
          </cell>
          <cell r="R761"/>
          <cell r="S761"/>
          <cell r="T761"/>
          <cell r="U761">
            <v>0.38</v>
          </cell>
          <cell r="V761">
            <v>0</v>
          </cell>
          <cell r="W761">
            <v>0.45</v>
          </cell>
          <cell r="X761">
            <v>0.38</v>
          </cell>
          <cell r="Y761" t="str">
            <v>EST MESA LATERAL TRONCO (TP/BS TEKA CASTANHO) - Ø0,38x0,45H</v>
          </cell>
          <cell r="Z761">
            <v>5142.1400000000003</v>
          </cell>
          <cell r="AA761">
            <v>0.35</v>
          </cell>
          <cell r="AB761">
            <v>3342.3910000000005</v>
          </cell>
          <cell r="AC761"/>
          <cell r="AD761"/>
          <cell r="AE761"/>
          <cell r="AF761">
            <v>5142.1400000000003</v>
          </cell>
          <cell r="AG761">
            <v>5142.1400000000003</v>
          </cell>
          <cell r="AH761">
            <v>0</v>
          </cell>
          <cell r="AI761">
            <v>5142.1400000000003</v>
          </cell>
          <cell r="AJ761" t="str">
            <v>REF: 406234</v>
          </cell>
          <cell r="AK761"/>
          <cell r="AL761">
            <v>406234</v>
          </cell>
          <cell r="AM761" t="str">
            <v>MESA LATERAL TRONCO (MADEIRA)</v>
          </cell>
          <cell r="AN761"/>
          <cell r="AO761">
            <v>0.38</v>
          </cell>
          <cell r="AP761">
            <v>0</v>
          </cell>
          <cell r="AQ761">
            <v>0.45</v>
          </cell>
          <cell r="AR761">
            <v>0.38</v>
          </cell>
          <cell r="AS761" t="str">
            <v>MESA LATERAL TRONCO (MADEIRA) - Ø0,38x0,45H</v>
          </cell>
          <cell r="AT761">
            <v>5142.1400000000003</v>
          </cell>
          <cell r="AU761">
            <v>5142.1400000000003</v>
          </cell>
          <cell r="AV761">
            <v>5142.1400000000003</v>
          </cell>
          <cell r="AW761">
            <v>0</v>
          </cell>
          <cell r="AX761">
            <v>5142.1400000000003</v>
          </cell>
          <cell r="AY761">
            <v>0</v>
          </cell>
          <cell r="AZ761"/>
          <cell r="BA761" t="str">
            <v/>
          </cell>
          <cell r="BB761"/>
          <cell r="BC761"/>
          <cell r="BD761"/>
          <cell r="BE761" t="str">
            <v/>
          </cell>
          <cell r="BF761">
            <v>0</v>
          </cell>
          <cell r="BG761" t="str">
            <v/>
          </cell>
          <cell r="BH761" t="str">
            <v/>
          </cell>
          <cell r="BI761">
            <v>12</v>
          </cell>
          <cell r="BJ761" t="str">
            <v>0</v>
          </cell>
          <cell r="BK761">
            <v>0</v>
          </cell>
          <cell r="BL761">
            <v>0</v>
          </cell>
          <cell r="BM761"/>
          <cell r="BN761"/>
          <cell r="BO761"/>
          <cell r="BP761"/>
          <cell r="BR761" t="str">
            <v>D&amp;D</v>
          </cell>
          <cell r="BT761" t="str">
            <v/>
          </cell>
          <cell r="BU761" t="str">
            <v/>
          </cell>
        </row>
        <row r="762">
          <cell r="H762">
            <v>0</v>
          </cell>
          <cell r="O762">
            <v>405115</v>
          </cell>
          <cell r="P762" t="str">
            <v>2025/175-0029-01</v>
          </cell>
          <cell r="Q762" t="str">
            <v>EST MESA LATERAL TRONCO (TP/BS TEKA CASTANHO)</v>
          </cell>
          <cell r="R762"/>
          <cell r="S762"/>
          <cell r="T762"/>
          <cell r="U762">
            <v>0.48</v>
          </cell>
          <cell r="V762">
            <v>0</v>
          </cell>
          <cell r="W762">
            <v>0.35</v>
          </cell>
          <cell r="X762">
            <v>0.48</v>
          </cell>
          <cell r="Y762" t="str">
            <v>EST MESA LATERAL TRONCO (TP/BS TEKA CASTANHO) - Ø0,48x0,35H</v>
          </cell>
          <cell r="Z762">
            <v>5142.1400000000003</v>
          </cell>
          <cell r="AA762">
            <v>0.35</v>
          </cell>
          <cell r="AB762">
            <v>3342.3910000000005</v>
          </cell>
          <cell r="AC762"/>
          <cell r="AD762"/>
          <cell r="AE762"/>
          <cell r="AF762">
            <v>5142.1400000000003</v>
          </cell>
          <cell r="AG762">
            <v>5142.1400000000003</v>
          </cell>
          <cell r="AH762">
            <v>0</v>
          </cell>
          <cell r="AI762">
            <v>5142.1400000000003</v>
          </cell>
          <cell r="AJ762" t="str">
            <v>REF: 406233</v>
          </cell>
          <cell r="AK762"/>
          <cell r="AL762">
            <v>406233</v>
          </cell>
          <cell r="AM762" t="str">
            <v>MESA LATERAL TRONCO (MADEIRA)</v>
          </cell>
          <cell r="AN762"/>
          <cell r="AO762">
            <v>0.48</v>
          </cell>
          <cell r="AP762">
            <v>0</v>
          </cell>
          <cell r="AQ762">
            <v>0.35</v>
          </cell>
          <cell r="AR762">
            <v>0.48</v>
          </cell>
          <cell r="AS762" t="str">
            <v>MESA LATERAL TRONCO (MADEIRA) - Ø0,48x0,35H</v>
          </cell>
          <cell r="AT762">
            <v>5142.1400000000003</v>
          </cell>
          <cell r="AU762">
            <v>5142.1400000000003</v>
          </cell>
          <cell r="AV762">
            <v>5142.1400000000003</v>
          </cell>
          <cell r="AW762">
            <v>0</v>
          </cell>
          <cell r="AX762">
            <v>5142.1400000000003</v>
          </cell>
          <cell r="AY762">
            <v>0</v>
          </cell>
          <cell r="AZ762"/>
          <cell r="BA762" t="str">
            <v/>
          </cell>
          <cell r="BB762"/>
          <cell r="BC762"/>
          <cell r="BD762"/>
          <cell r="BE762" t="str">
            <v/>
          </cell>
          <cell r="BF762">
            <v>0</v>
          </cell>
          <cell r="BG762" t="str">
            <v/>
          </cell>
          <cell r="BH762" t="str">
            <v/>
          </cell>
          <cell r="BI762">
            <v>12</v>
          </cell>
          <cell r="BJ762" t="str">
            <v>0</v>
          </cell>
          <cell r="BK762">
            <v>0</v>
          </cell>
          <cell r="BL762">
            <v>0</v>
          </cell>
          <cell r="BM762"/>
          <cell r="BN762"/>
          <cell r="BO762"/>
          <cell r="BP762"/>
          <cell r="BR762" t="str">
            <v>D&amp;D</v>
          </cell>
          <cell r="BT762" t="str">
            <v/>
          </cell>
          <cell r="BU762" t="str">
            <v/>
          </cell>
        </row>
        <row r="763">
          <cell r="H763">
            <v>0</v>
          </cell>
          <cell r="O763">
            <v>406190</v>
          </cell>
          <cell r="P763" t="str">
            <v>2025/184-0026-01</v>
          </cell>
          <cell r="Q763" t="str">
            <v>EST ALMOFADA CLAMI (SIMPLES) TC TRAMADO VERDE</v>
          </cell>
          <cell r="R763"/>
          <cell r="S763"/>
          <cell r="T763"/>
          <cell r="U763">
            <v>0.5</v>
          </cell>
          <cell r="V763">
            <v>0.5</v>
          </cell>
          <cell r="W763">
            <v>0</v>
          </cell>
          <cell r="X763">
            <v>0</v>
          </cell>
          <cell r="Y763" t="str">
            <v>EST ALMOFADA CLAMI (SIMPLES) TC TRAMADO VERDE - 0,5x0,5x0H</v>
          </cell>
          <cell r="Z763">
            <v>443.52</v>
          </cell>
          <cell r="AA763">
            <v>0.35</v>
          </cell>
          <cell r="AB763">
            <v>288.28800000000001</v>
          </cell>
          <cell r="AC763"/>
          <cell r="AD763"/>
          <cell r="AE763"/>
          <cell r="AF763">
            <v>443.52</v>
          </cell>
          <cell r="AG763">
            <v>443.52</v>
          </cell>
          <cell r="AH763">
            <v>0</v>
          </cell>
          <cell r="AI763">
            <v>443.52</v>
          </cell>
          <cell r="AJ763" t="str">
            <v>REF: 406190</v>
          </cell>
          <cell r="AK763"/>
          <cell r="AL763">
            <v>406190</v>
          </cell>
          <cell r="AM763" t="str">
            <v>EST ALMOFADA CLAMI (SIMPLES) TC TRAMADO VERDE</v>
          </cell>
          <cell r="AN763"/>
          <cell r="AO763">
            <v>0.5</v>
          </cell>
          <cell r="AP763">
            <v>0.5</v>
          </cell>
          <cell r="AQ763">
            <v>0</v>
          </cell>
          <cell r="AR763">
            <v>0</v>
          </cell>
          <cell r="AS763" t="str">
            <v>EST ALMOFADA CLAMI (SIMPLES) TC TRAMADO VERDE - 0,5x0,5x0H</v>
          </cell>
          <cell r="AT763">
            <v>443.52</v>
          </cell>
          <cell r="AU763">
            <v>443.52</v>
          </cell>
          <cell r="AV763">
            <v>443.52</v>
          </cell>
          <cell r="AW763">
            <v>0</v>
          </cell>
          <cell r="AX763">
            <v>443.52</v>
          </cell>
          <cell r="AY763">
            <v>0</v>
          </cell>
          <cell r="AZ763"/>
          <cell r="BA763" t="str">
            <v/>
          </cell>
          <cell r="BB763"/>
          <cell r="BC763"/>
          <cell r="BD763"/>
          <cell r="BE763" t="str">
            <v/>
          </cell>
          <cell r="BF763">
            <v>0</v>
          </cell>
          <cell r="BG763" t="str">
            <v/>
          </cell>
          <cell r="BH763" t="str">
            <v/>
          </cell>
          <cell r="BI763">
            <v>12</v>
          </cell>
          <cell r="BJ763" t="str">
            <v>0</v>
          </cell>
          <cell r="BK763">
            <v>0</v>
          </cell>
          <cell r="BL763">
            <v>0</v>
          </cell>
          <cell r="BM763"/>
          <cell r="BN763"/>
          <cell r="BO763"/>
          <cell r="BP763"/>
          <cell r="BR763" t="str">
            <v>GABRIEL</v>
          </cell>
          <cell r="BT763" t="str">
            <v/>
          </cell>
          <cell r="BU763" t="str">
            <v/>
          </cell>
        </row>
        <row r="764">
          <cell r="H764">
            <v>0</v>
          </cell>
          <cell r="O764">
            <v>406190</v>
          </cell>
          <cell r="P764" t="str">
            <v>2025/184-0027-01</v>
          </cell>
          <cell r="Q764" t="str">
            <v>EST ALMOFADA CLAMI (SIMPLES) TC TRAMADO VERDE</v>
          </cell>
          <cell r="R764"/>
          <cell r="S764"/>
          <cell r="T764"/>
          <cell r="U764">
            <v>0.5</v>
          </cell>
          <cell r="V764">
            <v>0.5</v>
          </cell>
          <cell r="W764">
            <v>0</v>
          </cell>
          <cell r="X764">
            <v>0</v>
          </cell>
          <cell r="Y764" t="str">
            <v>EST ALMOFADA CLAMI (SIMPLES) TC TRAMADO VERDE - 0,5x0,5x0H</v>
          </cell>
          <cell r="Z764">
            <v>443.52</v>
          </cell>
          <cell r="AA764">
            <v>0.35</v>
          </cell>
          <cell r="AB764">
            <v>288.28800000000001</v>
          </cell>
          <cell r="AC764"/>
          <cell r="AD764"/>
          <cell r="AE764"/>
          <cell r="AF764">
            <v>443.52</v>
          </cell>
          <cell r="AG764">
            <v>443.52</v>
          </cell>
          <cell r="AH764">
            <v>0</v>
          </cell>
          <cell r="AI764">
            <v>443.52</v>
          </cell>
          <cell r="AJ764" t="str">
            <v>REF: 406190</v>
          </cell>
          <cell r="AK764"/>
          <cell r="AL764">
            <v>406190</v>
          </cell>
          <cell r="AM764" t="str">
            <v>EST ALMOFADA CLAMI (SIMPLES) TC TRAMADO VERDE</v>
          </cell>
          <cell r="AN764"/>
          <cell r="AO764">
            <v>0.5</v>
          </cell>
          <cell r="AP764">
            <v>0.5</v>
          </cell>
          <cell r="AQ764">
            <v>0</v>
          </cell>
          <cell r="AR764">
            <v>0</v>
          </cell>
          <cell r="AS764" t="str">
            <v>EST ALMOFADA CLAMI (SIMPLES) TC TRAMADO VERDE - 0,5x0,5x0H</v>
          </cell>
          <cell r="AT764">
            <v>443.52</v>
          </cell>
          <cell r="AU764">
            <v>443.52</v>
          </cell>
          <cell r="AV764">
            <v>443.52</v>
          </cell>
          <cell r="AW764">
            <v>0</v>
          </cell>
          <cell r="AX764">
            <v>443.52</v>
          </cell>
          <cell r="AY764">
            <v>0</v>
          </cell>
          <cell r="AZ764"/>
          <cell r="BA764" t="str">
            <v/>
          </cell>
          <cell r="BB764"/>
          <cell r="BC764"/>
          <cell r="BD764"/>
          <cell r="BE764" t="str">
            <v/>
          </cell>
          <cell r="BF764">
            <v>0</v>
          </cell>
          <cell r="BG764" t="str">
            <v/>
          </cell>
          <cell r="BH764" t="str">
            <v/>
          </cell>
          <cell r="BI764">
            <v>12</v>
          </cell>
          <cell r="BJ764" t="str">
            <v>0</v>
          </cell>
          <cell r="BK764">
            <v>0</v>
          </cell>
          <cell r="BL764">
            <v>0</v>
          </cell>
          <cell r="BM764"/>
          <cell r="BN764"/>
          <cell r="BO764"/>
          <cell r="BP764"/>
          <cell r="BR764" t="str">
            <v>GABRIEL</v>
          </cell>
          <cell r="BT764" t="str">
            <v/>
          </cell>
          <cell r="BU764" t="str">
            <v/>
          </cell>
        </row>
        <row r="765">
          <cell r="H765">
            <v>0</v>
          </cell>
          <cell r="O765">
            <v>406189</v>
          </cell>
          <cell r="P765" t="str">
            <v>2025/184-0020-01</v>
          </cell>
          <cell r="Q765" t="str">
            <v>EST ALMOFADA CLAMI (SIMPLES) TC LISO VERDE</v>
          </cell>
          <cell r="R765"/>
          <cell r="S765"/>
          <cell r="T765"/>
          <cell r="U765">
            <v>0.5</v>
          </cell>
          <cell r="V765">
            <v>0.5</v>
          </cell>
          <cell r="W765">
            <v>0</v>
          </cell>
          <cell r="X765">
            <v>0</v>
          </cell>
          <cell r="Y765" t="str">
            <v>EST ALMOFADA CLAMI (SIMPLES) TC LISO VERDE - 0,5x0,5x0H</v>
          </cell>
          <cell r="Z765">
            <v>443.52</v>
          </cell>
          <cell r="AA765">
            <v>0.35</v>
          </cell>
          <cell r="AB765">
            <v>288.28800000000001</v>
          </cell>
          <cell r="AC765"/>
          <cell r="AD765"/>
          <cell r="AE765"/>
          <cell r="AF765">
            <v>443.52</v>
          </cell>
          <cell r="AG765">
            <v>443.52</v>
          </cell>
          <cell r="AH765">
            <v>0</v>
          </cell>
          <cell r="AI765">
            <v>443.52</v>
          </cell>
          <cell r="AJ765" t="str">
            <v>REF: 406189</v>
          </cell>
          <cell r="AK765"/>
          <cell r="AL765">
            <v>406189</v>
          </cell>
          <cell r="AM765" t="str">
            <v>EST ALMOFADA CLAMI (SIMPLES) TC LISO VERDE</v>
          </cell>
          <cell r="AN765"/>
          <cell r="AO765">
            <v>0.5</v>
          </cell>
          <cell r="AP765">
            <v>0.5</v>
          </cell>
          <cell r="AQ765">
            <v>0</v>
          </cell>
          <cell r="AR765">
            <v>0</v>
          </cell>
          <cell r="AS765" t="str">
            <v>EST ALMOFADA CLAMI (SIMPLES) TC LISO VERDE - 0,5x0,5x0H</v>
          </cell>
          <cell r="AT765">
            <v>443.52</v>
          </cell>
          <cell r="AU765">
            <v>443.52</v>
          </cell>
          <cell r="AV765">
            <v>443.52</v>
          </cell>
          <cell r="AW765">
            <v>0</v>
          </cell>
          <cell r="AX765">
            <v>443.52</v>
          </cell>
          <cell r="AY765">
            <v>0</v>
          </cell>
          <cell r="AZ765"/>
          <cell r="BA765" t="str">
            <v/>
          </cell>
          <cell r="BB765"/>
          <cell r="BC765"/>
          <cell r="BD765"/>
          <cell r="BE765" t="str">
            <v/>
          </cell>
          <cell r="BF765">
            <v>0</v>
          </cell>
          <cell r="BG765" t="str">
            <v/>
          </cell>
          <cell r="BH765" t="str">
            <v/>
          </cell>
          <cell r="BI765">
            <v>12</v>
          </cell>
          <cell r="BJ765" t="str">
            <v>0</v>
          </cell>
          <cell r="BK765">
            <v>0</v>
          </cell>
          <cell r="BL765">
            <v>0</v>
          </cell>
          <cell r="BM765"/>
          <cell r="BN765"/>
          <cell r="BO765"/>
          <cell r="BP765"/>
          <cell r="BR765" t="str">
            <v>GABRIEL</v>
          </cell>
          <cell r="BT765" t="str">
            <v/>
          </cell>
          <cell r="BU765" t="str">
            <v/>
          </cell>
        </row>
        <row r="766">
          <cell r="H766">
            <v>0</v>
          </cell>
          <cell r="O766">
            <v>406189</v>
          </cell>
          <cell r="P766" t="str">
            <v>2025/184-0021-01</v>
          </cell>
          <cell r="Q766" t="str">
            <v>EST ALMOFADA CLAMI (SIMPLES) TC LISO VERDE</v>
          </cell>
          <cell r="R766"/>
          <cell r="S766"/>
          <cell r="T766"/>
          <cell r="U766">
            <v>0.5</v>
          </cell>
          <cell r="V766">
            <v>0.5</v>
          </cell>
          <cell r="W766">
            <v>0</v>
          </cell>
          <cell r="X766">
            <v>0</v>
          </cell>
          <cell r="Y766" t="str">
            <v>EST ALMOFADA CLAMI (SIMPLES) TC LISO VERDE - 0,5x0,5x0H</v>
          </cell>
          <cell r="Z766">
            <v>443.52</v>
          </cell>
          <cell r="AA766">
            <v>0.35</v>
          </cell>
          <cell r="AB766">
            <v>288.28800000000001</v>
          </cell>
          <cell r="AC766"/>
          <cell r="AD766"/>
          <cell r="AE766"/>
          <cell r="AF766">
            <v>443.52</v>
          </cell>
          <cell r="AG766">
            <v>443.52</v>
          </cell>
          <cell r="AH766">
            <v>0</v>
          </cell>
          <cell r="AI766">
            <v>443.52</v>
          </cell>
          <cell r="AJ766" t="str">
            <v>REF: 406189</v>
          </cell>
          <cell r="AK766"/>
          <cell r="AL766">
            <v>406189</v>
          </cell>
          <cell r="AM766" t="str">
            <v>EST ALMOFADA CLAMI (SIMPLES) TC LISO VERDE</v>
          </cell>
          <cell r="AN766"/>
          <cell r="AO766">
            <v>0.5</v>
          </cell>
          <cell r="AP766">
            <v>0.5</v>
          </cell>
          <cell r="AQ766">
            <v>0</v>
          </cell>
          <cell r="AR766">
            <v>0</v>
          </cell>
          <cell r="AS766" t="str">
            <v>EST ALMOFADA CLAMI (SIMPLES) TC LISO VERDE - 0,5x0,5x0H</v>
          </cell>
          <cell r="AT766">
            <v>443.52</v>
          </cell>
          <cell r="AU766">
            <v>443.52</v>
          </cell>
          <cell r="AV766">
            <v>443.52</v>
          </cell>
          <cell r="AW766">
            <v>0</v>
          </cell>
          <cell r="AX766">
            <v>443.52</v>
          </cell>
          <cell r="AY766">
            <v>0</v>
          </cell>
          <cell r="AZ766"/>
          <cell r="BA766" t="str">
            <v/>
          </cell>
          <cell r="BB766"/>
          <cell r="BC766"/>
          <cell r="BD766"/>
          <cell r="BE766" t="str">
            <v/>
          </cell>
          <cell r="BF766">
            <v>0</v>
          </cell>
          <cell r="BG766" t="str">
            <v/>
          </cell>
          <cell r="BH766" t="str">
            <v/>
          </cell>
          <cell r="BI766">
            <v>12</v>
          </cell>
          <cell r="BJ766" t="str">
            <v>0</v>
          </cell>
          <cell r="BK766">
            <v>0</v>
          </cell>
          <cell r="BL766">
            <v>0</v>
          </cell>
          <cell r="BM766"/>
          <cell r="BN766"/>
          <cell r="BO766"/>
          <cell r="BP766"/>
          <cell r="BR766" t="str">
            <v>GABRIEL</v>
          </cell>
          <cell r="BT766" t="str">
            <v/>
          </cell>
          <cell r="BU766" t="str">
            <v/>
          </cell>
        </row>
        <row r="767">
          <cell r="H767">
            <v>0</v>
          </cell>
          <cell r="O767">
            <v>405112</v>
          </cell>
          <cell r="P767" t="str">
            <v>2025/175-0025-01</v>
          </cell>
          <cell r="Q767" t="str">
            <v>EST MESA LATERAL TRONCO (TP/BS TEKA NOGAL)</v>
          </cell>
          <cell r="R767"/>
          <cell r="S767"/>
          <cell r="T767"/>
          <cell r="U767">
            <v>0.38</v>
          </cell>
          <cell r="V767">
            <v>0</v>
          </cell>
          <cell r="W767">
            <v>0.45</v>
          </cell>
          <cell r="X767">
            <v>0.38</v>
          </cell>
          <cell r="Y767" t="str">
            <v>EST MESA LATERAL TRONCO (TP/BS TEKA NOGAL) - Ø0,38x0,45H</v>
          </cell>
          <cell r="Z767">
            <v>5142.1400000000003</v>
          </cell>
          <cell r="AA767">
            <v>0.35</v>
          </cell>
          <cell r="AB767">
            <v>3342.3910000000005</v>
          </cell>
          <cell r="AC767"/>
          <cell r="AD767"/>
          <cell r="AE767"/>
          <cell r="AF767">
            <v>5142.1400000000003</v>
          </cell>
          <cell r="AG767">
            <v>5142.1400000000003</v>
          </cell>
          <cell r="AH767">
            <v>0</v>
          </cell>
          <cell r="AI767">
            <v>5142.1400000000003</v>
          </cell>
          <cell r="AJ767" t="str">
            <v>REF: 406234</v>
          </cell>
          <cell r="AK767"/>
          <cell r="AL767">
            <v>406234</v>
          </cell>
          <cell r="AM767" t="str">
            <v>MESA LATERAL TRONCO (MADEIRA)</v>
          </cell>
          <cell r="AN767"/>
          <cell r="AO767">
            <v>0.38</v>
          </cell>
          <cell r="AP767">
            <v>0</v>
          </cell>
          <cell r="AQ767">
            <v>0.45</v>
          </cell>
          <cell r="AR767">
            <v>0.38</v>
          </cell>
          <cell r="AS767" t="str">
            <v>MESA LATERAL TRONCO (MADEIRA) - Ø0,38x0,45H</v>
          </cell>
          <cell r="AT767">
            <v>5142.1400000000003</v>
          </cell>
          <cell r="AU767">
            <v>5142.1400000000003</v>
          </cell>
          <cell r="AV767">
            <v>5142.1400000000003</v>
          </cell>
          <cell r="AW767">
            <v>0</v>
          </cell>
          <cell r="AX767">
            <v>5142.1400000000003</v>
          </cell>
          <cell r="AY767">
            <v>0</v>
          </cell>
          <cell r="AZ767"/>
          <cell r="BA767" t="str">
            <v/>
          </cell>
          <cell r="BB767"/>
          <cell r="BC767"/>
          <cell r="BD767"/>
          <cell r="BE767" t="str">
            <v/>
          </cell>
          <cell r="BF767">
            <v>0</v>
          </cell>
          <cell r="BG767" t="str">
            <v/>
          </cell>
          <cell r="BH767" t="str">
            <v/>
          </cell>
          <cell r="BI767">
            <v>12</v>
          </cell>
          <cell r="BJ767" t="str">
            <v>0</v>
          </cell>
          <cell r="BK767">
            <v>0</v>
          </cell>
          <cell r="BL767">
            <v>0</v>
          </cell>
          <cell r="BM767"/>
          <cell r="BN767"/>
          <cell r="BO767"/>
          <cell r="BP767"/>
          <cell r="BR767" t="str">
            <v>GABRIEL</v>
          </cell>
          <cell r="BT767" t="str">
            <v/>
          </cell>
          <cell r="BU767" t="str">
            <v/>
          </cell>
        </row>
        <row r="768">
          <cell r="H768">
            <v>0</v>
          </cell>
          <cell r="O768">
            <v>405111</v>
          </cell>
          <cell r="P768" t="str">
            <v>2025/175-0024-01</v>
          </cell>
          <cell r="Q768" t="str">
            <v>EST MESA LATERAL TRONCO (TP/BS TEKA NOGAL)</v>
          </cell>
          <cell r="R768"/>
          <cell r="S768"/>
          <cell r="T768"/>
          <cell r="U768">
            <v>0.48</v>
          </cell>
          <cell r="V768">
            <v>0</v>
          </cell>
          <cell r="W768">
            <v>0.35</v>
          </cell>
          <cell r="X768">
            <v>0.48</v>
          </cell>
          <cell r="Y768" t="str">
            <v>EST MESA LATERAL TRONCO (TP/BS TEKA NOGAL) - Ø0,48x0,35H</v>
          </cell>
          <cell r="Z768">
            <v>5142.1400000000003</v>
          </cell>
          <cell r="AA768">
            <v>0.35</v>
          </cell>
          <cell r="AB768">
            <v>3342.3910000000005</v>
          </cell>
          <cell r="AC768"/>
          <cell r="AD768"/>
          <cell r="AE768"/>
          <cell r="AF768">
            <v>5142.1400000000003</v>
          </cell>
          <cell r="AG768">
            <v>5142.1400000000003</v>
          </cell>
          <cell r="AH768">
            <v>0</v>
          </cell>
          <cell r="AI768">
            <v>5142.1400000000003</v>
          </cell>
          <cell r="AJ768" t="str">
            <v>REF: 406233</v>
          </cell>
          <cell r="AK768"/>
          <cell r="AL768">
            <v>406233</v>
          </cell>
          <cell r="AM768" t="str">
            <v>MESA LATERAL TRONCO (MADEIRA)</v>
          </cell>
          <cell r="AN768"/>
          <cell r="AO768">
            <v>0.48</v>
          </cell>
          <cell r="AP768">
            <v>0</v>
          </cell>
          <cell r="AQ768">
            <v>0.35</v>
          </cell>
          <cell r="AR768">
            <v>0.48</v>
          </cell>
          <cell r="AS768" t="str">
            <v>MESA LATERAL TRONCO (MADEIRA) - Ø0,48x0,35H</v>
          </cell>
          <cell r="AT768">
            <v>5142.1400000000003</v>
          </cell>
          <cell r="AU768">
            <v>5142.1400000000003</v>
          </cell>
          <cell r="AV768">
            <v>5142.1400000000003</v>
          </cell>
          <cell r="AW768">
            <v>0</v>
          </cell>
          <cell r="AX768">
            <v>5142.1400000000003</v>
          </cell>
          <cell r="AY768">
            <v>0</v>
          </cell>
          <cell r="AZ768"/>
          <cell r="BA768" t="str">
            <v/>
          </cell>
          <cell r="BB768"/>
          <cell r="BC768"/>
          <cell r="BD768"/>
          <cell r="BE768" t="str">
            <v/>
          </cell>
          <cell r="BF768">
            <v>0</v>
          </cell>
          <cell r="BG768" t="str">
            <v/>
          </cell>
          <cell r="BH768" t="str">
            <v/>
          </cell>
          <cell r="BI768">
            <v>12</v>
          </cell>
          <cell r="BJ768" t="str">
            <v>0</v>
          </cell>
          <cell r="BK768">
            <v>0</v>
          </cell>
          <cell r="BL768">
            <v>0</v>
          </cell>
          <cell r="BM768"/>
          <cell r="BN768"/>
          <cell r="BO768"/>
          <cell r="BP768"/>
          <cell r="BR768" t="str">
            <v>GABRIEL</v>
          </cell>
          <cell r="BT768" t="str">
            <v/>
          </cell>
          <cell r="BU768" t="str">
            <v/>
          </cell>
        </row>
        <row r="769">
          <cell r="H769">
            <v>0</v>
          </cell>
          <cell r="O769">
            <v>405116</v>
          </cell>
          <cell r="P769" t="str">
            <v>2025/175-0031-01</v>
          </cell>
          <cell r="Q769" t="str">
            <v>EST MESA LATERAL TRONCO (TP/BS TEKA CASTANHO)</v>
          </cell>
          <cell r="R769"/>
          <cell r="S769"/>
          <cell r="T769"/>
          <cell r="U769">
            <v>0.38</v>
          </cell>
          <cell r="V769">
            <v>0</v>
          </cell>
          <cell r="W769">
            <v>0.45</v>
          </cell>
          <cell r="X769">
            <v>0.38</v>
          </cell>
          <cell r="Y769" t="str">
            <v>EST MESA LATERAL TRONCO (TP/BS TEKA CASTANHO) - Ø0,38x0,45H</v>
          </cell>
          <cell r="Z769">
            <v>5142.1400000000003</v>
          </cell>
          <cell r="AA769">
            <v>0.35</v>
          </cell>
          <cell r="AB769">
            <v>3342.3910000000005</v>
          </cell>
          <cell r="AC769"/>
          <cell r="AD769"/>
          <cell r="AE769"/>
          <cell r="AF769">
            <v>5142.1400000000003</v>
          </cell>
          <cell r="AG769">
            <v>5142.1400000000003</v>
          </cell>
          <cell r="AH769">
            <v>0</v>
          </cell>
          <cell r="AI769">
            <v>5142.1400000000003</v>
          </cell>
          <cell r="AJ769" t="str">
            <v>REF: 406234</v>
          </cell>
          <cell r="AK769"/>
          <cell r="AL769">
            <v>406234</v>
          </cell>
          <cell r="AM769" t="str">
            <v>MESA LATERAL TRONCO (MADEIRA)</v>
          </cell>
          <cell r="AN769"/>
          <cell r="AO769">
            <v>0.38</v>
          </cell>
          <cell r="AP769">
            <v>0</v>
          </cell>
          <cell r="AQ769">
            <v>0.45</v>
          </cell>
          <cell r="AR769">
            <v>0.38</v>
          </cell>
          <cell r="AS769" t="str">
            <v>MESA LATERAL TRONCO (MADEIRA) - Ø0,38x0,45H</v>
          </cell>
          <cell r="AT769">
            <v>5142.1400000000003</v>
          </cell>
          <cell r="AU769">
            <v>5142.1400000000003</v>
          </cell>
          <cell r="AV769">
            <v>5142.1400000000003</v>
          </cell>
          <cell r="AW769">
            <v>0</v>
          </cell>
          <cell r="AX769">
            <v>5142.1400000000003</v>
          </cell>
          <cell r="AY769">
            <v>0</v>
          </cell>
          <cell r="AZ769"/>
          <cell r="BA769" t="str">
            <v/>
          </cell>
          <cell r="BB769"/>
          <cell r="BC769"/>
          <cell r="BD769"/>
          <cell r="BE769" t="str">
            <v/>
          </cell>
          <cell r="BF769">
            <v>0</v>
          </cell>
          <cell r="BG769" t="str">
            <v/>
          </cell>
          <cell r="BH769" t="str">
            <v/>
          </cell>
          <cell r="BI769">
            <v>12</v>
          </cell>
          <cell r="BJ769" t="str">
            <v>0</v>
          </cell>
          <cell r="BK769">
            <v>0</v>
          </cell>
          <cell r="BL769">
            <v>0</v>
          </cell>
          <cell r="BM769"/>
          <cell r="BN769"/>
          <cell r="BO769"/>
          <cell r="BP769"/>
          <cell r="BR769" t="str">
            <v>L CENTER</v>
          </cell>
          <cell r="BT769" t="str">
            <v/>
          </cell>
          <cell r="BU769" t="str">
            <v/>
          </cell>
        </row>
        <row r="770">
          <cell r="H770">
            <v>0</v>
          </cell>
          <cell r="O770">
            <v>405115</v>
          </cell>
          <cell r="P770" t="str">
            <v>2025/175-0028-01</v>
          </cell>
          <cell r="Q770" t="str">
            <v>EST MESA LATERAL TRONCO (TP/BS TEKA CASTANHO)</v>
          </cell>
          <cell r="R770"/>
          <cell r="S770"/>
          <cell r="T770"/>
          <cell r="U770">
            <v>0.48</v>
          </cell>
          <cell r="V770">
            <v>0</v>
          </cell>
          <cell r="W770">
            <v>0.35</v>
          </cell>
          <cell r="X770">
            <v>0.48</v>
          </cell>
          <cell r="Y770" t="str">
            <v>EST MESA LATERAL TRONCO (TP/BS TEKA CASTANHO) - Ø0,48x0,35H</v>
          </cell>
          <cell r="Z770">
            <v>5142.1400000000003</v>
          </cell>
          <cell r="AA770">
            <v>0.35</v>
          </cell>
          <cell r="AB770">
            <v>3342.3910000000005</v>
          </cell>
          <cell r="AC770"/>
          <cell r="AD770"/>
          <cell r="AE770"/>
          <cell r="AF770">
            <v>5142.1400000000003</v>
          </cell>
          <cell r="AG770">
            <v>5142.1400000000003</v>
          </cell>
          <cell r="AH770">
            <v>0</v>
          </cell>
          <cell r="AI770">
            <v>5142.1400000000003</v>
          </cell>
          <cell r="AJ770" t="str">
            <v>REF: 406233</v>
          </cell>
          <cell r="AK770"/>
          <cell r="AL770">
            <v>406233</v>
          </cell>
          <cell r="AM770" t="str">
            <v>MESA LATERAL TRONCO (MADEIRA)</v>
          </cell>
          <cell r="AN770"/>
          <cell r="AO770">
            <v>0.48</v>
          </cell>
          <cell r="AP770">
            <v>0</v>
          </cell>
          <cell r="AQ770">
            <v>0.35</v>
          </cell>
          <cell r="AR770">
            <v>0.48</v>
          </cell>
          <cell r="AS770" t="str">
            <v>MESA LATERAL TRONCO (MADEIRA) - Ø0,48x0,35H</v>
          </cell>
          <cell r="AT770">
            <v>5142.1400000000003</v>
          </cell>
          <cell r="AU770">
            <v>5142.1400000000003</v>
          </cell>
          <cell r="AV770">
            <v>5142.1400000000003</v>
          </cell>
          <cell r="AW770">
            <v>0</v>
          </cell>
          <cell r="AX770">
            <v>5142.1400000000003</v>
          </cell>
          <cell r="AY770">
            <v>0</v>
          </cell>
          <cell r="AZ770"/>
          <cell r="BA770" t="str">
            <v/>
          </cell>
          <cell r="BB770"/>
          <cell r="BC770"/>
          <cell r="BD770"/>
          <cell r="BE770" t="str">
            <v/>
          </cell>
          <cell r="BF770">
            <v>0</v>
          </cell>
          <cell r="BG770" t="str">
            <v/>
          </cell>
          <cell r="BH770" t="str">
            <v/>
          </cell>
          <cell r="BI770">
            <v>12</v>
          </cell>
          <cell r="BJ770" t="str">
            <v>0</v>
          </cell>
          <cell r="BK770">
            <v>0</v>
          </cell>
          <cell r="BL770">
            <v>0</v>
          </cell>
          <cell r="BM770"/>
          <cell r="BN770"/>
          <cell r="BO770"/>
          <cell r="BP770"/>
          <cell r="BR770" t="str">
            <v>L CENTER</v>
          </cell>
          <cell r="BT770" t="str">
            <v/>
          </cell>
          <cell r="BU770" t="str">
            <v/>
          </cell>
        </row>
        <row r="771">
          <cell r="H771">
            <v>0</v>
          </cell>
          <cell r="O771">
            <v>327119</v>
          </cell>
          <cell r="P771" t="str">
            <v>2022/126-0047-01</v>
          </cell>
          <cell r="Q771" t="str">
            <v>EST MESA CENTRO SANTIAGO (TRI) (MTX PRETO) (LAMINA EBONY)</v>
          </cell>
          <cell r="R771"/>
          <cell r="S771"/>
          <cell r="T771"/>
          <cell r="U771">
            <v>1.4</v>
          </cell>
          <cell r="V771">
            <v>1.5</v>
          </cell>
          <cell r="W771">
            <v>0.32</v>
          </cell>
          <cell r="X771">
            <v>0</v>
          </cell>
          <cell r="Y771" t="str">
            <v>EST MESA CENTRO SANTIAGO (TRI) (MTX PRETO) (LAMINA EBONY) - 1,4x1,5x0,32H</v>
          </cell>
          <cell r="Z771">
            <v>16223.56</v>
          </cell>
          <cell r="AA771">
            <v>0.35</v>
          </cell>
          <cell r="AB771">
            <v>10545.314</v>
          </cell>
          <cell r="AC771"/>
          <cell r="AD771"/>
          <cell r="AE771"/>
          <cell r="AF771">
            <v>16223.56</v>
          </cell>
          <cell r="AG771">
            <v>16223.56</v>
          </cell>
          <cell r="AH771">
            <v>0</v>
          </cell>
          <cell r="AI771">
            <v>16223.56</v>
          </cell>
          <cell r="AJ771" t="str">
            <v>REF: 327113</v>
          </cell>
          <cell r="AK771"/>
          <cell r="AL771">
            <v>327113</v>
          </cell>
          <cell r="AM771" t="str">
            <v>MESA CENTRO SANTIAGO (TRIANGULAR) (MTX) (LAMINA)</v>
          </cell>
          <cell r="AN771"/>
          <cell r="AO771">
            <v>1.4</v>
          </cell>
          <cell r="AP771">
            <v>1.5</v>
          </cell>
          <cell r="AQ771">
            <v>0.32</v>
          </cell>
          <cell r="AR771">
            <v>0</v>
          </cell>
          <cell r="AS771" t="str">
            <v>MESA CENTRO SANTIAGO (TRIANGULAR) (MTX) (LAMINA) - 1,4x1,5x0,32H</v>
          </cell>
          <cell r="AT771">
            <v>16223.56</v>
          </cell>
          <cell r="AU771">
            <v>16223.56</v>
          </cell>
          <cell r="AV771">
            <v>16223.56</v>
          </cell>
          <cell r="AW771">
            <v>0</v>
          </cell>
          <cell r="AX771">
            <v>16223.56</v>
          </cell>
          <cell r="AY771">
            <v>0</v>
          </cell>
          <cell r="AZ771"/>
          <cell r="BA771" t="str">
            <v/>
          </cell>
          <cell r="BB771"/>
          <cell r="BC771"/>
          <cell r="BD771">
            <v>0</v>
          </cell>
          <cell r="BE771" t="str">
            <v/>
          </cell>
          <cell r="BF771">
            <v>0</v>
          </cell>
          <cell r="BG771" t="str">
            <v/>
          </cell>
          <cell r="BH771" t="str">
            <v/>
          </cell>
          <cell r="BI771">
            <v>12</v>
          </cell>
          <cell r="BJ771" t="str">
            <v>0</v>
          </cell>
          <cell r="BK771">
            <v>0</v>
          </cell>
          <cell r="BL771">
            <v>0</v>
          </cell>
          <cell r="BM771"/>
          <cell r="BN771"/>
          <cell r="BO771"/>
          <cell r="BP771"/>
          <cell r="BR771" t="str">
            <v>L CENTER</v>
          </cell>
          <cell r="BT771" t="str">
            <v/>
          </cell>
          <cell r="BU771" t="str">
            <v/>
          </cell>
        </row>
        <row r="772">
          <cell r="H772">
            <v>0</v>
          </cell>
          <cell r="O772">
            <v>406193</v>
          </cell>
          <cell r="P772" t="str">
            <v>2025/184-0032-01</v>
          </cell>
          <cell r="Q772" t="str">
            <v>EST ALMOFADA CLAMI (VIVO) TC TRAMADO BR-LARANJA/COURO MARROM</v>
          </cell>
          <cell r="R772"/>
          <cell r="S772"/>
          <cell r="T772"/>
          <cell r="U772">
            <v>0.5</v>
          </cell>
          <cell r="V772">
            <v>0.5</v>
          </cell>
          <cell r="W772">
            <v>0</v>
          </cell>
          <cell r="X772">
            <v>0</v>
          </cell>
          <cell r="Y772" t="str">
            <v>EST ALMOFADA CLAMI (VIVO) TC TRAMADO BR-LARANJA/COURO MARROM - 0,5x0,5x0H</v>
          </cell>
          <cell r="Z772">
            <v>443.52</v>
          </cell>
          <cell r="AA772">
            <v>0.35</v>
          </cell>
          <cell r="AB772">
            <v>288.28800000000001</v>
          </cell>
          <cell r="AC772"/>
          <cell r="AD772"/>
          <cell r="AE772"/>
          <cell r="AF772">
            <v>443.52</v>
          </cell>
          <cell r="AG772">
            <v>443.52</v>
          </cell>
          <cell r="AH772">
            <v>0</v>
          </cell>
          <cell r="AI772">
            <v>443.52</v>
          </cell>
          <cell r="AJ772" t="str">
            <v>REF: 406193</v>
          </cell>
          <cell r="AK772"/>
          <cell r="AL772">
            <v>406193</v>
          </cell>
          <cell r="AM772" t="str">
            <v>EST ALMOFADA CLAMI (VIVO) TC TRAMADO BR-LARANJA/COURO MARROM</v>
          </cell>
          <cell r="AN772"/>
          <cell r="AO772">
            <v>0.5</v>
          </cell>
          <cell r="AP772">
            <v>0.5</v>
          </cell>
          <cell r="AQ772">
            <v>0</v>
          </cell>
          <cell r="AR772">
            <v>0</v>
          </cell>
          <cell r="AS772" t="str">
            <v>EST ALMOFADA CLAMI (VIVO) TC TRAMADO BR-LARANJA/COURO MARROM - 0,5x0,5x0H</v>
          </cell>
          <cell r="AT772">
            <v>443.52</v>
          </cell>
          <cell r="AU772">
            <v>443.52</v>
          </cell>
          <cell r="AV772">
            <v>443.52</v>
          </cell>
          <cell r="AW772">
            <v>0</v>
          </cell>
          <cell r="AX772">
            <v>443.52</v>
          </cell>
          <cell r="AY772">
            <v>0</v>
          </cell>
          <cell r="AZ772"/>
          <cell r="BA772" t="str">
            <v/>
          </cell>
          <cell r="BB772"/>
          <cell r="BC772"/>
          <cell r="BD772"/>
          <cell r="BE772" t="str">
            <v/>
          </cell>
          <cell r="BF772">
            <v>0</v>
          </cell>
          <cell r="BG772" t="str">
            <v/>
          </cell>
          <cell r="BH772" t="str">
            <v/>
          </cell>
          <cell r="BI772">
            <v>12</v>
          </cell>
          <cell r="BJ772" t="str">
            <v>0</v>
          </cell>
          <cell r="BK772">
            <v>0</v>
          </cell>
          <cell r="BL772">
            <v>0</v>
          </cell>
          <cell r="BM772"/>
          <cell r="BN772"/>
          <cell r="BO772"/>
          <cell r="BP772"/>
          <cell r="BR772" t="str">
            <v>LC PE</v>
          </cell>
          <cell r="BT772" t="str">
            <v/>
          </cell>
          <cell r="BU772" t="str">
            <v/>
          </cell>
        </row>
        <row r="773">
          <cell r="H773">
            <v>0</v>
          </cell>
          <cell r="O773">
            <v>406193</v>
          </cell>
          <cell r="P773" t="str">
            <v>2025/184-0033-01</v>
          </cell>
          <cell r="Q773" t="str">
            <v>EST ALMOFADA CLAMI (VIVO) TC TRAMADO BR-LARANJA/COURO MARROM</v>
          </cell>
          <cell r="R773"/>
          <cell r="S773"/>
          <cell r="T773"/>
          <cell r="U773">
            <v>0.5</v>
          </cell>
          <cell r="V773">
            <v>0.5</v>
          </cell>
          <cell r="W773">
            <v>0</v>
          </cell>
          <cell r="X773">
            <v>0</v>
          </cell>
          <cell r="Y773" t="str">
            <v>EST ALMOFADA CLAMI (VIVO) TC TRAMADO BR-LARANJA/COURO MARROM - 0,5x0,5x0H</v>
          </cell>
          <cell r="Z773">
            <v>443.52</v>
          </cell>
          <cell r="AA773">
            <v>0.35</v>
          </cell>
          <cell r="AB773">
            <v>288.28800000000001</v>
          </cell>
          <cell r="AC773"/>
          <cell r="AD773"/>
          <cell r="AE773"/>
          <cell r="AF773">
            <v>443.52</v>
          </cell>
          <cell r="AG773">
            <v>443.52</v>
          </cell>
          <cell r="AH773">
            <v>0</v>
          </cell>
          <cell r="AI773">
            <v>443.52</v>
          </cell>
          <cell r="AJ773" t="str">
            <v>REF: 406193</v>
          </cell>
          <cell r="AK773" t="str">
            <v>PRODUTO PRONTA ENTREGA</v>
          </cell>
          <cell r="AL773">
            <v>406193</v>
          </cell>
          <cell r="AM773" t="str">
            <v>EST ALMOFADA CLAMI (VIVO) TC TRAMADO BR-LARANJA/COURO MARROM</v>
          </cell>
          <cell r="AN773"/>
          <cell r="AO773">
            <v>0.5</v>
          </cell>
          <cell r="AP773">
            <v>0.5</v>
          </cell>
          <cell r="AQ773">
            <v>0</v>
          </cell>
          <cell r="AR773">
            <v>0</v>
          </cell>
          <cell r="AS773" t="str">
            <v>EST ALMOFADA CLAMI (VIVO) TC TRAMADO BR-LARANJA/COURO MARROM - 0,5x0,5x0H</v>
          </cell>
          <cell r="AT773">
            <v>443.52</v>
          </cell>
          <cell r="AU773">
            <v>443.52</v>
          </cell>
          <cell r="AV773">
            <v>443.52</v>
          </cell>
          <cell r="AW773">
            <v>0</v>
          </cell>
          <cell r="AX773">
            <v>443.52</v>
          </cell>
          <cell r="AY773">
            <v>0</v>
          </cell>
          <cell r="AZ773"/>
          <cell r="BA773" t="str">
            <v/>
          </cell>
          <cell r="BB773"/>
          <cell r="BC773"/>
          <cell r="BD773"/>
          <cell r="BE773" t="str">
            <v/>
          </cell>
          <cell r="BF773">
            <v>0</v>
          </cell>
          <cell r="BG773" t="str">
            <v/>
          </cell>
          <cell r="BH773" t="str">
            <v/>
          </cell>
          <cell r="BI773">
            <v>12</v>
          </cell>
          <cell r="BJ773" t="str">
            <v>0</v>
          </cell>
          <cell r="BK773">
            <v>0</v>
          </cell>
          <cell r="BL773">
            <v>0</v>
          </cell>
          <cell r="BM773"/>
          <cell r="BN773"/>
          <cell r="BO773"/>
          <cell r="BP773"/>
          <cell r="BR773" t="str">
            <v>LC PE</v>
          </cell>
          <cell r="BT773" t="str">
            <v/>
          </cell>
          <cell r="BU773" t="str">
            <v/>
          </cell>
        </row>
        <row r="774">
          <cell r="H774">
            <v>0</v>
          </cell>
          <cell r="O774">
            <v>405114</v>
          </cell>
          <cell r="P774" t="str">
            <v>2025/175-0027-01</v>
          </cell>
          <cell r="Q774" t="str">
            <v>EST MESA LATERAL TRONCO (TP/BS TEKA NATURAL)</v>
          </cell>
          <cell r="R774"/>
          <cell r="S774"/>
          <cell r="T774"/>
          <cell r="U774">
            <v>0.38</v>
          </cell>
          <cell r="V774">
            <v>0</v>
          </cell>
          <cell r="W774">
            <v>0.45</v>
          </cell>
          <cell r="X774">
            <v>0.38</v>
          </cell>
          <cell r="Y774" t="str">
            <v>EST MESA LATERAL TRONCO (TP/BS TEKA NATURAL) - Ø0,38x0,45H</v>
          </cell>
          <cell r="Z774">
            <v>5142.1400000000003</v>
          </cell>
          <cell r="AA774">
            <v>0.35</v>
          </cell>
          <cell r="AB774">
            <v>3342.3910000000005</v>
          </cell>
          <cell r="AC774"/>
          <cell r="AD774"/>
          <cell r="AE774"/>
          <cell r="AF774">
            <v>5142.1400000000003</v>
          </cell>
          <cell r="AG774">
            <v>5142.1400000000003</v>
          </cell>
          <cell r="AH774">
            <v>0</v>
          </cell>
          <cell r="AI774">
            <v>5142.1400000000003</v>
          </cell>
          <cell r="AJ774" t="str">
            <v>REF: 406234</v>
          </cell>
          <cell r="AK774"/>
          <cell r="AL774">
            <v>406234</v>
          </cell>
          <cell r="AM774" t="str">
            <v>MESA LATERAL TRONCO (MADEIRA)</v>
          </cell>
          <cell r="AN774"/>
          <cell r="AO774">
            <v>0.38</v>
          </cell>
          <cell r="AP774">
            <v>0</v>
          </cell>
          <cell r="AQ774">
            <v>0.45</v>
          </cell>
          <cell r="AR774">
            <v>0.38</v>
          </cell>
          <cell r="AS774" t="str">
            <v>MESA LATERAL TRONCO (MADEIRA) - Ø0,38x0,45H</v>
          </cell>
          <cell r="AT774">
            <v>5142.1400000000003</v>
          </cell>
          <cell r="AU774">
            <v>5142.1400000000003</v>
          </cell>
          <cell r="AV774">
            <v>5142.1400000000003</v>
          </cell>
          <cell r="AW774">
            <v>0</v>
          </cell>
          <cell r="AX774">
            <v>5142.1400000000003</v>
          </cell>
          <cell r="AY774">
            <v>0</v>
          </cell>
          <cell r="AZ774"/>
          <cell r="BA774" t="str">
            <v/>
          </cell>
          <cell r="BB774"/>
          <cell r="BC774"/>
          <cell r="BD774"/>
          <cell r="BE774" t="str">
            <v/>
          </cell>
          <cell r="BF774">
            <v>0</v>
          </cell>
          <cell r="BG774" t="str">
            <v/>
          </cell>
          <cell r="BH774" t="str">
            <v/>
          </cell>
          <cell r="BI774">
            <v>12</v>
          </cell>
          <cell r="BJ774" t="str">
            <v>0</v>
          </cell>
          <cell r="BK774">
            <v>0</v>
          </cell>
          <cell r="BL774">
            <v>0</v>
          </cell>
          <cell r="BM774"/>
          <cell r="BN774"/>
          <cell r="BO774"/>
          <cell r="BP774"/>
          <cell r="BR774" t="str">
            <v>TEODORO</v>
          </cell>
          <cell r="BT774" t="str">
            <v/>
          </cell>
          <cell r="BU774" t="str">
            <v/>
          </cell>
        </row>
        <row r="775">
          <cell r="H775">
            <v>0</v>
          </cell>
          <cell r="O775">
            <v>405113</v>
          </cell>
          <cell r="P775" t="str">
            <v>2025/175-0026-01</v>
          </cell>
          <cell r="Q775" t="str">
            <v>EST MESA LATERAL TRONCO (TP/BS TEKA NATURAL)</v>
          </cell>
          <cell r="R775"/>
          <cell r="S775"/>
          <cell r="T775"/>
          <cell r="U775">
            <v>0.48</v>
          </cell>
          <cell r="V775">
            <v>0</v>
          </cell>
          <cell r="W775">
            <v>0.35</v>
          </cell>
          <cell r="X775">
            <v>0.48</v>
          </cell>
          <cell r="Y775" t="str">
            <v>EST MESA LATERAL TRONCO (TP/BS TEKA NATURAL) - Ø0,48x0,35H</v>
          </cell>
          <cell r="Z775">
            <v>5142.1400000000003</v>
          </cell>
          <cell r="AA775">
            <v>0.35</v>
          </cell>
          <cell r="AB775">
            <v>3342.3910000000005</v>
          </cell>
          <cell r="AC775"/>
          <cell r="AD775"/>
          <cell r="AE775"/>
          <cell r="AF775">
            <v>5142.1400000000003</v>
          </cell>
          <cell r="AG775">
            <v>5142.1400000000003</v>
          </cell>
          <cell r="AH775">
            <v>0</v>
          </cell>
          <cell r="AI775">
            <v>5142.1400000000003</v>
          </cell>
          <cell r="AJ775" t="str">
            <v>REF: 406233</v>
          </cell>
          <cell r="AK775"/>
          <cell r="AL775">
            <v>406233</v>
          </cell>
          <cell r="AM775" t="str">
            <v>MESA LATERAL TRONCO (MADEIRA)</v>
          </cell>
          <cell r="AN775"/>
          <cell r="AO775">
            <v>0.48</v>
          </cell>
          <cell r="AP775">
            <v>0</v>
          </cell>
          <cell r="AQ775">
            <v>0.35</v>
          </cell>
          <cell r="AR775">
            <v>0.48</v>
          </cell>
          <cell r="AS775" t="str">
            <v>MESA LATERAL TRONCO (MADEIRA) - Ø0,48x0,35H</v>
          </cell>
          <cell r="AT775">
            <v>5142.1400000000003</v>
          </cell>
          <cell r="AU775">
            <v>5142.1400000000003</v>
          </cell>
          <cell r="AV775">
            <v>5142.1400000000003</v>
          </cell>
          <cell r="AW775">
            <v>0</v>
          </cell>
          <cell r="AX775">
            <v>5142.1400000000003</v>
          </cell>
          <cell r="AY775">
            <v>0</v>
          </cell>
          <cell r="AZ775"/>
          <cell r="BA775" t="str">
            <v/>
          </cell>
          <cell r="BB775"/>
          <cell r="BC775"/>
          <cell r="BD775"/>
          <cell r="BE775" t="str">
            <v/>
          </cell>
          <cell r="BF775">
            <v>0</v>
          </cell>
          <cell r="BG775" t="str">
            <v/>
          </cell>
          <cell r="BH775" t="str">
            <v/>
          </cell>
          <cell r="BI775">
            <v>12</v>
          </cell>
          <cell r="BJ775" t="str">
            <v>0</v>
          </cell>
          <cell r="BK775">
            <v>0</v>
          </cell>
          <cell r="BL775">
            <v>0</v>
          </cell>
          <cell r="BM775"/>
          <cell r="BN775"/>
          <cell r="BO775"/>
          <cell r="BP775"/>
          <cell r="BR775" t="str">
            <v>TEODORO</v>
          </cell>
          <cell r="BT775" t="str">
            <v/>
          </cell>
          <cell r="BU775" t="str">
            <v/>
          </cell>
        </row>
        <row r="776">
          <cell r="H776">
            <v>1</v>
          </cell>
          <cell r="O776">
            <v>364605</v>
          </cell>
          <cell r="P776" t="str">
            <v>2023/094-0138-01</v>
          </cell>
          <cell r="Q776" t="str">
            <v>EST POLTRONA AGHATA PLUS (GIRATORIA) (MTX PRETO) FX F6069</v>
          </cell>
          <cell r="R776"/>
          <cell r="S776"/>
          <cell r="T776"/>
          <cell r="U776">
            <v>0.68</v>
          </cell>
          <cell r="V776">
            <v>0.8</v>
          </cell>
          <cell r="W776">
            <v>0.76</v>
          </cell>
          <cell r="X776">
            <v>0</v>
          </cell>
          <cell r="Y776" t="str">
            <v>EST POLTRONA AGHATA PLUS (GIRATORIA) (MTX PRETO) FX F6069 - 0,68x0,8x0,76H</v>
          </cell>
          <cell r="Z776">
            <v>10330.52</v>
          </cell>
          <cell r="AA776">
            <v>0.4</v>
          </cell>
          <cell r="AB776">
            <v>6198.3119999999999</v>
          </cell>
          <cell r="AC776"/>
          <cell r="AD776"/>
          <cell r="AE776"/>
          <cell r="AF776">
            <v>10330.52</v>
          </cell>
          <cell r="AG776">
            <v>10330.52</v>
          </cell>
          <cell r="AH776">
            <v>0</v>
          </cell>
          <cell r="AI776">
            <v>10330.52</v>
          </cell>
          <cell r="AJ776" t="str">
            <v>REF: 327707</v>
          </cell>
          <cell r="AK776"/>
          <cell r="AL776">
            <v>327707</v>
          </cell>
          <cell r="AM776" t="str">
            <v>POLTRONA AGHATA PLUS (GIRATORIA) (MTX) (FX F)</v>
          </cell>
          <cell r="AN776"/>
          <cell r="AO776">
            <v>0.68</v>
          </cell>
          <cell r="AP776">
            <v>0.8</v>
          </cell>
          <cell r="AQ776">
            <v>0.76</v>
          </cell>
          <cell r="AR776">
            <v>0</v>
          </cell>
          <cell r="AS776" t="str">
            <v>POLTRONA AGHATA PLUS (GIRATORIA) (MTX) (FX F) - 0,68x0,8x0,76H</v>
          </cell>
          <cell r="AT776">
            <v>10330.52</v>
          </cell>
          <cell r="AU776">
            <v>10330.52</v>
          </cell>
          <cell r="AV776">
            <v>10330.52</v>
          </cell>
          <cell r="AW776">
            <v>0</v>
          </cell>
          <cell r="AX776">
            <v>10330.52</v>
          </cell>
          <cell r="AY776">
            <v>0</v>
          </cell>
          <cell r="AZ776"/>
          <cell r="BA776" t="str">
            <v/>
          </cell>
          <cell r="BB776"/>
          <cell r="BC776"/>
          <cell r="BD776"/>
          <cell r="BE776" t="str">
            <v/>
          </cell>
          <cell r="BF776">
            <v>0</v>
          </cell>
          <cell r="BG776" t="str">
            <v/>
          </cell>
          <cell r="BH776" t="str">
            <v/>
          </cell>
          <cell r="BI776">
            <v>12</v>
          </cell>
          <cell r="BJ776" t="str">
            <v>0</v>
          </cell>
          <cell r="BK776">
            <v>0</v>
          </cell>
          <cell r="BL776">
            <v>0</v>
          </cell>
          <cell r="BM776"/>
          <cell r="BN776"/>
          <cell r="BO776"/>
          <cell r="BP776"/>
          <cell r="BR776" t="str">
            <v>D&amp;D</v>
          </cell>
          <cell r="BT776" t="str">
            <v>CLAMI POLTRONA</v>
          </cell>
          <cell r="BU776" t="str">
            <v>POLTRONA AGHATA PLUS</v>
          </cell>
        </row>
        <row r="777">
          <cell r="H777">
            <v>1</v>
          </cell>
          <cell r="O777">
            <v>364605</v>
          </cell>
          <cell r="P777" t="str">
            <v>2023/094-0139-01</v>
          </cell>
          <cell r="Q777" t="str">
            <v>EST POLTRONA AGHATA PLUS (GIRATORIA) (MTX PRETO) FX F6069</v>
          </cell>
          <cell r="R777"/>
          <cell r="S777"/>
          <cell r="T777"/>
          <cell r="U777">
            <v>0.68</v>
          </cell>
          <cell r="V777">
            <v>0.8</v>
          </cell>
          <cell r="W777">
            <v>0.76</v>
          </cell>
          <cell r="X777">
            <v>0</v>
          </cell>
          <cell r="Y777" t="str">
            <v>EST POLTRONA AGHATA PLUS (GIRATORIA) (MTX PRETO) FX F6069 - 0,68x0,8x0,76H</v>
          </cell>
          <cell r="Z777">
            <v>10330.52</v>
          </cell>
          <cell r="AA777">
            <v>0.4</v>
          </cell>
          <cell r="AB777">
            <v>6198.3119999999999</v>
          </cell>
          <cell r="AC777"/>
          <cell r="AD777"/>
          <cell r="AE777"/>
          <cell r="AF777">
            <v>10330.52</v>
          </cell>
          <cell r="AG777">
            <v>10330.52</v>
          </cell>
          <cell r="AH777">
            <v>0</v>
          </cell>
          <cell r="AI777">
            <v>10330.52</v>
          </cell>
          <cell r="AJ777" t="str">
            <v>REF: 327707</v>
          </cell>
          <cell r="AK777"/>
          <cell r="AL777">
            <v>327707</v>
          </cell>
          <cell r="AM777" t="str">
            <v>POLTRONA AGHATA PLUS (GIRATORIA) (MTX) (FX F)</v>
          </cell>
          <cell r="AN777"/>
          <cell r="AO777">
            <v>0.68</v>
          </cell>
          <cell r="AP777">
            <v>0.8</v>
          </cell>
          <cell r="AQ777">
            <v>0.76</v>
          </cell>
          <cell r="AR777">
            <v>0</v>
          </cell>
          <cell r="AS777" t="str">
            <v>POLTRONA AGHATA PLUS (GIRATORIA) (MTX) (FX F) - 0,68x0,8x0,76H</v>
          </cell>
          <cell r="AT777">
            <v>10330.52</v>
          </cell>
          <cell r="AU777">
            <v>10330.52</v>
          </cell>
          <cell r="AV777">
            <v>10330.52</v>
          </cell>
          <cell r="AW777">
            <v>0</v>
          </cell>
          <cell r="AX777">
            <v>10330.52</v>
          </cell>
          <cell r="AY777">
            <v>0</v>
          </cell>
          <cell r="AZ777"/>
          <cell r="BA777" t="str">
            <v/>
          </cell>
          <cell r="BB777"/>
          <cell r="BC777"/>
          <cell r="BD777"/>
          <cell r="BE777" t="str">
            <v/>
          </cell>
          <cell r="BF777">
            <v>0</v>
          </cell>
          <cell r="BG777" t="str">
            <v/>
          </cell>
          <cell r="BH777" t="str">
            <v/>
          </cell>
          <cell r="BI777">
            <v>12</v>
          </cell>
          <cell r="BJ777" t="str">
            <v>0</v>
          </cell>
          <cell r="BK777">
            <v>0</v>
          </cell>
          <cell r="BL777">
            <v>0</v>
          </cell>
          <cell r="BM777"/>
          <cell r="BN777"/>
          <cell r="BO777"/>
          <cell r="BP777"/>
          <cell r="BR777" t="str">
            <v>D&amp;D</v>
          </cell>
          <cell r="BT777" t="str">
            <v>CLAMI POLTRONA</v>
          </cell>
          <cell r="BU777" t="str">
            <v>POLTRONA AGHATA PLUS</v>
          </cell>
        </row>
        <row r="778">
          <cell r="H778">
            <v>0</v>
          </cell>
          <cell r="O778">
            <v>404351</v>
          </cell>
          <cell r="P778" t="str">
            <v>(LOTE 004)</v>
          </cell>
          <cell r="Q778" t="str">
            <v>ROLO TECIDO WALLS - (WHITE (GUARDIAN))</v>
          </cell>
          <cell r="R778"/>
          <cell r="S778"/>
          <cell r="T778"/>
          <cell r="U778">
            <v>2.5</v>
          </cell>
          <cell r="V778">
            <v>1.4</v>
          </cell>
          <cell r="W778">
            <v>0</v>
          </cell>
          <cell r="X778">
            <v>0</v>
          </cell>
          <cell r="Y778" t="str">
            <v>ROLO TECIDO WALLS - (WHITE (GUARDIAN)) - 2,5x1,4x0H</v>
          </cell>
          <cell r="Z778">
            <v>570</v>
          </cell>
          <cell r="AA778">
            <v>0.35</v>
          </cell>
          <cell r="AB778">
            <v>370.5</v>
          </cell>
          <cell r="AC778"/>
          <cell r="AD778"/>
          <cell r="AE778"/>
          <cell r="AF778">
            <v>570</v>
          </cell>
          <cell r="AG778">
            <v>570</v>
          </cell>
          <cell r="AH778">
            <v>0</v>
          </cell>
          <cell r="AI778">
            <v>570</v>
          </cell>
          <cell r="AJ778" t="str">
            <v>REF: 390811</v>
          </cell>
          <cell r="AK778"/>
          <cell r="AL778">
            <v>390811</v>
          </cell>
          <cell r="AM778" t="str">
            <v>TECIDO WALLS -</v>
          </cell>
          <cell r="AN778"/>
          <cell r="AO778">
            <v>0</v>
          </cell>
          <cell r="AP778">
            <v>1.4</v>
          </cell>
          <cell r="AQ778">
            <v>0</v>
          </cell>
          <cell r="AR778">
            <v>0</v>
          </cell>
          <cell r="AS778" t="str">
            <v>TECIDO WALLS - - 0x1,4x0H</v>
          </cell>
          <cell r="AT778">
            <v>570</v>
          </cell>
          <cell r="AU778">
            <v>570</v>
          </cell>
          <cell r="AV778">
            <v>228</v>
          </cell>
          <cell r="AW778">
            <v>342</v>
          </cell>
          <cell r="AX778">
            <v>570</v>
          </cell>
          <cell r="AY778">
            <v>0</v>
          </cell>
          <cell r="AZ778">
            <v>390811</v>
          </cell>
          <cell r="BA778" t="str">
            <v>TECIDO WALLS -</v>
          </cell>
          <cell r="BB778"/>
          <cell r="BC778">
            <v>2.5</v>
          </cell>
          <cell r="BD778"/>
          <cell r="BE778">
            <v>228</v>
          </cell>
          <cell r="BF778">
            <v>0</v>
          </cell>
          <cell r="BG778">
            <v>-228</v>
          </cell>
          <cell r="BH778" t="str">
            <v/>
          </cell>
          <cell r="BI778">
            <v>204</v>
          </cell>
          <cell r="BJ778">
            <v>570</v>
          </cell>
          <cell r="BK778">
            <v>0</v>
          </cell>
          <cell r="BL778">
            <v>0</v>
          </cell>
          <cell r="BM778"/>
          <cell r="BN778"/>
          <cell r="BO778"/>
          <cell r="BP778"/>
          <cell r="BR778" t="str">
            <v>(LOTE 004)</v>
          </cell>
          <cell r="BT778" t="str">
            <v/>
          </cell>
          <cell r="BU778" t="str">
            <v/>
          </cell>
        </row>
        <row r="779">
          <cell r="H779">
            <v>0</v>
          </cell>
          <cell r="O779">
            <v>404350</v>
          </cell>
          <cell r="P779" t="str">
            <v>(LOTE 004)</v>
          </cell>
          <cell r="Q779" t="str">
            <v>ROLO TECIDO MANTILLA - (MARS) -</v>
          </cell>
          <cell r="R779"/>
          <cell r="S779"/>
          <cell r="T779"/>
          <cell r="U779">
            <v>2</v>
          </cell>
          <cell r="V779">
            <v>1.4</v>
          </cell>
          <cell r="W779">
            <v>0</v>
          </cell>
          <cell r="X779">
            <v>0</v>
          </cell>
          <cell r="Y779" t="str">
            <v>ROLO TECIDO MANTILLA - (MARS) - - 2x1,4x0H</v>
          </cell>
          <cell r="Z779">
            <v>1556.1</v>
          </cell>
          <cell r="AA779">
            <v>0.35</v>
          </cell>
          <cell r="AB779">
            <v>1011.465</v>
          </cell>
          <cell r="AC779"/>
          <cell r="AD779"/>
          <cell r="AE779"/>
          <cell r="AF779">
            <v>1556.1</v>
          </cell>
          <cell r="AG779">
            <v>1556.1</v>
          </cell>
          <cell r="AH779">
            <v>0</v>
          </cell>
          <cell r="AI779">
            <v>1556.1</v>
          </cell>
          <cell r="AJ779" t="str">
            <v>REF: 343444</v>
          </cell>
          <cell r="AK779"/>
          <cell r="AL779">
            <v>343444</v>
          </cell>
          <cell r="AM779" t="str">
            <v>TECIDO MANTILLA -</v>
          </cell>
          <cell r="AN779"/>
          <cell r="AO779">
            <v>0</v>
          </cell>
          <cell r="AP779">
            <v>1.4</v>
          </cell>
          <cell r="AQ779">
            <v>0</v>
          </cell>
          <cell r="AR779">
            <v>0</v>
          </cell>
          <cell r="AS779" t="str">
            <v>TECIDO MANTILLA - - 0x1,4x0H</v>
          </cell>
          <cell r="AT779">
            <v>1556.1</v>
          </cell>
          <cell r="AU779">
            <v>1556.1</v>
          </cell>
          <cell r="AV779">
            <v>778.05</v>
          </cell>
          <cell r="AW779">
            <v>778.05</v>
          </cell>
          <cell r="AX779">
            <v>1556.1</v>
          </cell>
          <cell r="AY779">
            <v>0</v>
          </cell>
          <cell r="AZ779">
            <v>343444</v>
          </cell>
          <cell r="BA779" t="str">
            <v>TECIDO MANTILLA -</v>
          </cell>
          <cell r="BB779"/>
          <cell r="BC779">
            <v>2</v>
          </cell>
          <cell r="BD779"/>
          <cell r="BE779">
            <v>778.05</v>
          </cell>
          <cell r="BF779">
            <v>0</v>
          </cell>
          <cell r="BG779">
            <v>-778.05</v>
          </cell>
          <cell r="BH779" t="str">
            <v/>
          </cell>
          <cell r="BI779">
            <v>204</v>
          </cell>
          <cell r="BJ779">
            <v>2446.1891999999998</v>
          </cell>
          <cell r="BK779">
            <v>0</v>
          </cell>
          <cell r="BL779">
            <v>0.57200000000000006</v>
          </cell>
          <cell r="BM779"/>
          <cell r="BN779"/>
          <cell r="BO779"/>
          <cell r="BP779"/>
          <cell r="BR779" t="str">
            <v>(LOTE 004)</v>
          </cell>
          <cell r="BT779" t="str">
            <v/>
          </cell>
          <cell r="BU779" t="str">
            <v/>
          </cell>
        </row>
        <row r="780">
          <cell r="H780">
            <v>0</v>
          </cell>
          <cell r="O780">
            <v>404349</v>
          </cell>
          <cell r="P780" t="str">
            <v>(LOTE 004)</v>
          </cell>
          <cell r="Q780" t="str">
            <v>ROLO TECIDO ELB SARASOTA - (GREY &amp; BEIGE) -</v>
          </cell>
          <cell r="R780"/>
          <cell r="S780"/>
          <cell r="T780"/>
          <cell r="U780">
            <v>2.5</v>
          </cell>
          <cell r="V780">
            <v>1.4</v>
          </cell>
          <cell r="W780">
            <v>0</v>
          </cell>
          <cell r="X780">
            <v>0</v>
          </cell>
          <cell r="Y780" t="str">
            <v>ROLO TECIDO ELB SARASOTA - (GREY &amp; BEIGE) - - 2,5x1,4x0H</v>
          </cell>
          <cell r="Z780">
            <v>2500.875</v>
          </cell>
          <cell r="AA780">
            <v>0.35</v>
          </cell>
          <cell r="AB780">
            <v>1625.5687499999999</v>
          </cell>
          <cell r="AC780"/>
          <cell r="AD780"/>
          <cell r="AE780"/>
          <cell r="AF780">
            <v>2500.875</v>
          </cell>
          <cell r="AG780">
            <v>2500.875</v>
          </cell>
          <cell r="AH780">
            <v>0</v>
          </cell>
          <cell r="AI780">
            <v>2500.875</v>
          </cell>
          <cell r="AJ780" t="str">
            <v>REF: 390946</v>
          </cell>
          <cell r="AK780"/>
          <cell r="AL780">
            <v>390946</v>
          </cell>
          <cell r="AM780" t="str">
            <v>TECIDO ELB SARASOTA -</v>
          </cell>
          <cell r="AN780"/>
          <cell r="AO780">
            <v>0</v>
          </cell>
          <cell r="AP780">
            <v>1.4</v>
          </cell>
          <cell r="AQ780">
            <v>0</v>
          </cell>
          <cell r="AR780">
            <v>0</v>
          </cell>
          <cell r="AS780" t="str">
            <v>TECIDO ELB SARASOTA - - 0x1,4x0H</v>
          </cell>
          <cell r="AT780">
            <v>2500.875</v>
          </cell>
          <cell r="AU780">
            <v>2500.875</v>
          </cell>
          <cell r="AV780">
            <v>1000.35</v>
          </cell>
          <cell r="AW780">
            <v>1500.5250000000001</v>
          </cell>
          <cell r="AX780">
            <v>2500.88</v>
          </cell>
          <cell r="AY780">
            <v>-5.0000000001091394E-3</v>
          </cell>
          <cell r="AZ780">
            <v>390946</v>
          </cell>
          <cell r="BA780" t="str">
            <v>TECIDO ELB SARASOTA -</v>
          </cell>
          <cell r="BB780"/>
          <cell r="BC780">
            <v>2.5</v>
          </cell>
          <cell r="BD780"/>
          <cell r="BE780">
            <v>1000.35</v>
          </cell>
          <cell r="BF780">
            <v>0</v>
          </cell>
          <cell r="BG780">
            <v>-1000.35</v>
          </cell>
          <cell r="BH780" t="str">
            <v/>
          </cell>
          <cell r="BI780">
            <v>204</v>
          </cell>
          <cell r="BJ780">
            <v>3931.3755000000001</v>
          </cell>
          <cell r="BK780">
            <v>0</v>
          </cell>
          <cell r="BL780">
            <v>0.57200000000000006</v>
          </cell>
          <cell r="BM780"/>
          <cell r="BN780"/>
          <cell r="BO780"/>
          <cell r="BP780"/>
          <cell r="BR780" t="str">
            <v>(LOTE 004)</v>
          </cell>
          <cell r="BT780" t="str">
            <v/>
          </cell>
          <cell r="BU780" t="str">
            <v/>
          </cell>
        </row>
        <row r="781">
          <cell r="H781">
            <v>0</v>
          </cell>
          <cell r="O781">
            <v>404348</v>
          </cell>
          <cell r="P781" t="str">
            <v>(LOTE 004)</v>
          </cell>
          <cell r="Q781" t="str">
            <v>ROLO TECIDO EL NOVE 04 - (AQUA) -</v>
          </cell>
          <cell r="R781"/>
          <cell r="S781"/>
          <cell r="T781"/>
          <cell r="U781">
            <v>2.1</v>
          </cell>
          <cell r="V781">
            <v>1.4</v>
          </cell>
          <cell r="W781">
            <v>0</v>
          </cell>
          <cell r="X781">
            <v>0</v>
          </cell>
          <cell r="Y781" t="str">
            <v>ROLO TECIDO EL NOVE 04 - (AQUA) - - 2,1x1,4x0H</v>
          </cell>
          <cell r="Z781">
            <v>1460.34</v>
          </cell>
          <cell r="AA781">
            <v>0.35</v>
          </cell>
          <cell r="AB781">
            <v>949.221</v>
          </cell>
          <cell r="AC781"/>
          <cell r="AD781"/>
          <cell r="AE781"/>
          <cell r="AF781">
            <v>1460.34</v>
          </cell>
          <cell r="AG781">
            <v>1460.34</v>
          </cell>
          <cell r="AH781">
            <v>0</v>
          </cell>
          <cell r="AI781">
            <v>1460.34</v>
          </cell>
          <cell r="AJ781" t="str">
            <v>REF: 339630</v>
          </cell>
          <cell r="AK781"/>
          <cell r="AL781">
            <v>339630</v>
          </cell>
          <cell r="AM781" t="str">
            <v>TECIDO EL NOVE 04 -</v>
          </cell>
          <cell r="AN781"/>
          <cell r="AO781">
            <v>0</v>
          </cell>
          <cell r="AP781">
            <v>1.4</v>
          </cell>
          <cell r="AQ781">
            <v>0</v>
          </cell>
          <cell r="AR781">
            <v>0</v>
          </cell>
          <cell r="AS781" t="str">
            <v>TECIDO EL NOVE 04 - - 0x1,4x0H</v>
          </cell>
          <cell r="AT781">
            <v>1460.34</v>
          </cell>
          <cell r="AU781">
            <v>1460.34</v>
          </cell>
          <cell r="AV781">
            <v>695.4</v>
          </cell>
          <cell r="AW781">
            <v>764.93999999999994</v>
          </cell>
          <cell r="AX781">
            <v>1460.34</v>
          </cell>
          <cell r="AY781">
            <v>0</v>
          </cell>
          <cell r="AZ781">
            <v>339630</v>
          </cell>
          <cell r="BA781" t="str">
            <v>TECIDO EL NOVE 04 -</v>
          </cell>
          <cell r="BB781"/>
          <cell r="BC781">
            <v>2.1</v>
          </cell>
          <cell r="BD781"/>
          <cell r="BE781">
            <v>695.4</v>
          </cell>
          <cell r="BF781">
            <v>0</v>
          </cell>
          <cell r="BG781">
            <v>-695.4</v>
          </cell>
          <cell r="BH781" t="str">
            <v/>
          </cell>
          <cell r="BI781">
            <v>204</v>
          </cell>
          <cell r="BJ781">
            <v>2295.6544800000001</v>
          </cell>
          <cell r="BK781">
            <v>0</v>
          </cell>
          <cell r="BL781">
            <v>0.57200000000000006</v>
          </cell>
          <cell r="BM781"/>
          <cell r="BN781"/>
          <cell r="BO781"/>
          <cell r="BP781"/>
          <cell r="BR781" t="str">
            <v>(LOTE 004)</v>
          </cell>
          <cell r="BT781" t="str">
            <v/>
          </cell>
          <cell r="BU781" t="str">
            <v/>
          </cell>
        </row>
        <row r="782">
          <cell r="H782">
            <v>0</v>
          </cell>
          <cell r="O782">
            <v>404355</v>
          </cell>
          <cell r="P782" t="str">
            <v>(LOTE 005)</v>
          </cell>
          <cell r="Q782" t="str">
            <v>ROLO TECIDO PIED COQ (JEANS) (COD 24402812) -</v>
          </cell>
          <cell r="R782"/>
          <cell r="S782"/>
          <cell r="T782"/>
          <cell r="U782">
            <v>2.6</v>
          </cell>
          <cell r="V782">
            <v>1.4</v>
          </cell>
          <cell r="W782">
            <v>0</v>
          </cell>
          <cell r="X782">
            <v>0</v>
          </cell>
          <cell r="Y782" t="str">
            <v>ROLO TECIDO PIED COQ (JEANS) (COD 24402812) - - 2,6x1,4x0H</v>
          </cell>
          <cell r="Z782">
            <v>2326.7399999999998</v>
          </cell>
          <cell r="AA782">
            <v>0.35</v>
          </cell>
          <cell r="AB782">
            <v>1512.3809999999999</v>
          </cell>
          <cell r="AC782"/>
          <cell r="AD782"/>
          <cell r="AE782"/>
          <cell r="AF782">
            <v>2326.7399999999998</v>
          </cell>
          <cell r="AG782">
            <v>2326.7399999999998</v>
          </cell>
          <cell r="AH782">
            <v>0</v>
          </cell>
          <cell r="AI782">
            <v>2326.7399999999998</v>
          </cell>
          <cell r="AJ782" t="str">
            <v>REF: 360186</v>
          </cell>
          <cell r="AK782"/>
          <cell r="AL782">
            <v>360186</v>
          </cell>
          <cell r="AM782" t="str">
            <v>TECIDO PIED COQ (JEANS) (COD 24402812) -</v>
          </cell>
          <cell r="AN782"/>
          <cell r="AO782">
            <v>1.4</v>
          </cell>
          <cell r="AP782">
            <v>0</v>
          </cell>
          <cell r="AQ782">
            <v>0</v>
          </cell>
          <cell r="AR782">
            <v>0</v>
          </cell>
          <cell r="AS782" t="str">
            <v>TECIDO PIED COQ (JEANS) (COD 24402812) - - Ø0x0H</v>
          </cell>
          <cell r="AT782">
            <v>2326.7399999999998</v>
          </cell>
          <cell r="AU782">
            <v>2612.48</v>
          </cell>
          <cell r="AV782">
            <v>1004.8</v>
          </cell>
          <cell r="AW782">
            <v>1607.68</v>
          </cell>
          <cell r="AX782">
            <v>2326.7399999999998</v>
          </cell>
          <cell r="AY782">
            <v>0</v>
          </cell>
          <cell r="AZ782">
            <v>360186</v>
          </cell>
          <cell r="BA782" t="str">
            <v>TECIDO PIED COQ (JEANS) (COD 24402812) -</v>
          </cell>
          <cell r="BB782"/>
          <cell r="BC782">
            <v>2.6</v>
          </cell>
          <cell r="BD782"/>
          <cell r="BE782">
            <v>1004.8</v>
          </cell>
          <cell r="BF782">
            <v>0</v>
          </cell>
          <cell r="BG782">
            <v>-1004.8</v>
          </cell>
          <cell r="BH782" t="str">
            <v/>
          </cell>
          <cell r="BI782">
            <v>204</v>
          </cell>
          <cell r="BJ782">
            <v>2612.48</v>
          </cell>
          <cell r="BK782">
            <v>0</v>
          </cell>
          <cell r="BL782">
            <v>0</v>
          </cell>
          <cell r="BM782"/>
          <cell r="BN782"/>
          <cell r="BO782"/>
          <cell r="BP782"/>
          <cell r="BR782" t="str">
            <v>(LOTE 005)</v>
          </cell>
          <cell r="BT782" t="str">
            <v/>
          </cell>
          <cell r="BU782" t="str">
            <v/>
          </cell>
        </row>
        <row r="783">
          <cell r="H783">
            <v>0</v>
          </cell>
          <cell r="O783">
            <v>404354</v>
          </cell>
          <cell r="P783" t="str">
            <v>(LOTE 005) (FL)</v>
          </cell>
          <cell r="Q783" t="str">
            <v>ROLO TECIDO CAMURCA SUPER FUSTANI (IMPER) (COD 1059) -</v>
          </cell>
          <cell r="R783"/>
          <cell r="S783"/>
          <cell r="T783"/>
          <cell r="U783">
            <v>3</v>
          </cell>
          <cell r="V783">
            <v>1.4</v>
          </cell>
          <cell r="W783">
            <v>0</v>
          </cell>
          <cell r="X783">
            <v>0</v>
          </cell>
          <cell r="Y783" t="str">
            <v>ROLO TECIDO CAMURCA SUPER FUSTANI (IMPER) (COD 1059) - - 3x1,4x0H</v>
          </cell>
          <cell r="Z783">
            <v>1015.06</v>
          </cell>
          <cell r="AA783">
            <v>0.35</v>
          </cell>
          <cell r="AB783">
            <v>659.78899999999999</v>
          </cell>
          <cell r="AC783"/>
          <cell r="AD783"/>
          <cell r="AE783"/>
          <cell r="AF783">
            <v>1015.06</v>
          </cell>
          <cell r="AG783">
            <v>1015.06</v>
          </cell>
          <cell r="AH783">
            <v>0</v>
          </cell>
          <cell r="AI783">
            <v>1015.06</v>
          </cell>
          <cell r="AJ783" t="str">
            <v>REF: 404354</v>
          </cell>
          <cell r="AK783" t="str">
            <v>TECIDO FORA DE LINHA</v>
          </cell>
          <cell r="AL783">
            <v>404354</v>
          </cell>
          <cell r="AM783" t="str">
            <v>ROLO TECIDO CAMURCA SUPER FUSTANI (IMPER) (COD 1059) -</v>
          </cell>
          <cell r="AN783"/>
          <cell r="AO783">
            <v>3</v>
          </cell>
          <cell r="AP783">
            <v>1.4</v>
          </cell>
          <cell r="AQ783">
            <v>0</v>
          </cell>
          <cell r="AR783">
            <v>0</v>
          </cell>
          <cell r="AS783" t="str">
            <v>ROLO TECIDO CAMURCA SUPER FUSTANI (IMPER) (COD 1059) - - 3x1,4x0H</v>
          </cell>
          <cell r="AT783">
            <v>1015.06</v>
          </cell>
          <cell r="AU783">
            <v>1015.06</v>
          </cell>
          <cell r="AV783">
            <v>1015.06</v>
          </cell>
          <cell r="AW783">
            <v>0</v>
          </cell>
          <cell r="AX783">
            <v>1015.06</v>
          </cell>
          <cell r="AY783">
            <v>0</v>
          </cell>
          <cell r="AZ783"/>
          <cell r="BA783" t="str">
            <v/>
          </cell>
          <cell r="BB783"/>
          <cell r="BC783"/>
          <cell r="BD783"/>
          <cell r="BE783" t="str">
            <v/>
          </cell>
          <cell r="BF783">
            <v>0</v>
          </cell>
          <cell r="BG783" t="str">
            <v/>
          </cell>
          <cell r="BH783" t="str">
            <v/>
          </cell>
          <cell r="BI783">
            <v>204</v>
          </cell>
          <cell r="BJ783" t="str">
            <v>0</v>
          </cell>
          <cell r="BK783">
            <v>0</v>
          </cell>
          <cell r="BL783">
            <v>0</v>
          </cell>
          <cell r="BM783"/>
          <cell r="BN783"/>
          <cell r="BO783"/>
          <cell r="BP783"/>
          <cell r="BR783" t="str">
            <v>(LOTE 005)</v>
          </cell>
          <cell r="BT783" t="str">
            <v/>
          </cell>
          <cell r="BU783" t="str">
            <v/>
          </cell>
        </row>
        <row r="784">
          <cell r="H784">
            <v>0</v>
          </cell>
          <cell r="O784">
            <v>404353</v>
          </cell>
          <cell r="P784" t="str">
            <v>(LOTE 005)</v>
          </cell>
          <cell r="Q784" t="str">
            <v>ROLO TECIDO TRAMADO (RUSTY) (COD 24402592) -</v>
          </cell>
          <cell r="R784"/>
          <cell r="S784"/>
          <cell r="T784"/>
          <cell r="U784">
            <v>2</v>
          </cell>
          <cell r="V784">
            <v>1.4</v>
          </cell>
          <cell r="W784">
            <v>0</v>
          </cell>
          <cell r="X784">
            <v>0</v>
          </cell>
          <cell r="Y784" t="str">
            <v>ROLO TECIDO TRAMADO (RUSTY) (COD 24402592) - - 2x1,4x0H</v>
          </cell>
          <cell r="Z784">
            <v>1433.6</v>
          </cell>
          <cell r="AA784">
            <v>0.35</v>
          </cell>
          <cell r="AB784">
            <v>931.83999999999992</v>
          </cell>
          <cell r="AC784"/>
          <cell r="AD784"/>
          <cell r="AE784"/>
          <cell r="AF784">
            <v>1433.6</v>
          </cell>
          <cell r="AG784">
            <v>1433.6</v>
          </cell>
          <cell r="AH784">
            <v>0</v>
          </cell>
          <cell r="AI784">
            <v>1433.6</v>
          </cell>
          <cell r="AJ784" t="str">
            <v>REF: 360075</v>
          </cell>
          <cell r="AK784"/>
          <cell r="AL784">
            <v>360075</v>
          </cell>
          <cell r="AM784" t="str">
            <v>TECIDO TRAMADO (RUSTY) (COD 24402592) -</v>
          </cell>
          <cell r="AN784"/>
          <cell r="AO784">
            <v>1.43</v>
          </cell>
          <cell r="AP784">
            <v>0</v>
          </cell>
          <cell r="AQ784">
            <v>0</v>
          </cell>
          <cell r="AR784">
            <v>0</v>
          </cell>
          <cell r="AS784" t="str">
            <v>TECIDO TRAMADO (RUSTY) (COD 24402592) - - Ø0x0H</v>
          </cell>
          <cell r="AT784">
            <v>1433.6</v>
          </cell>
          <cell r="AU784">
            <v>1433.6</v>
          </cell>
          <cell r="AV784">
            <v>716.8</v>
          </cell>
          <cell r="AW784">
            <v>716.8</v>
          </cell>
          <cell r="AX784">
            <v>1276.8</v>
          </cell>
          <cell r="AY784">
            <v>156.79999999999995</v>
          </cell>
          <cell r="AZ784">
            <v>360075</v>
          </cell>
          <cell r="BA784" t="str">
            <v>TECIDO TRAMADO (RUSTY) (COD 24402592) -</v>
          </cell>
          <cell r="BB784"/>
          <cell r="BC784">
            <v>2</v>
          </cell>
          <cell r="BD784"/>
          <cell r="BE784">
            <v>716.8</v>
          </cell>
          <cell r="BF784">
            <v>0</v>
          </cell>
          <cell r="BG784">
            <v>-716.8</v>
          </cell>
          <cell r="BH784" t="str">
            <v/>
          </cell>
          <cell r="BI784">
            <v>204</v>
          </cell>
          <cell r="BJ784">
            <v>1433.6</v>
          </cell>
          <cell r="BK784">
            <v>0</v>
          </cell>
          <cell r="BL784">
            <v>0</v>
          </cell>
          <cell r="BM784"/>
          <cell r="BN784"/>
          <cell r="BO784"/>
          <cell r="BP784"/>
          <cell r="BR784" t="str">
            <v>(LOTE 005)</v>
          </cell>
          <cell r="BT784" t="str">
            <v/>
          </cell>
          <cell r="BU784" t="str">
            <v/>
          </cell>
        </row>
        <row r="785">
          <cell r="H785">
            <v>0</v>
          </cell>
          <cell r="O785">
            <v>404352</v>
          </cell>
          <cell r="P785" t="str">
            <v>(LOTE 005) (FL)</v>
          </cell>
          <cell r="Q785" t="str">
            <v>ROLO TECIDO ALGARVE (BEGE CLARO) -</v>
          </cell>
          <cell r="R785"/>
          <cell r="S785"/>
          <cell r="T785"/>
          <cell r="U785">
            <v>2.1</v>
          </cell>
          <cell r="V785">
            <v>1.4</v>
          </cell>
          <cell r="W785">
            <v>0</v>
          </cell>
          <cell r="X785">
            <v>0</v>
          </cell>
          <cell r="Y785" t="str">
            <v>ROLO TECIDO ALGARVE (BEGE CLARO) - - 2,1x1,4x0H</v>
          </cell>
          <cell r="Z785">
            <v>1158.0999999999999</v>
          </cell>
          <cell r="AA785">
            <v>0.35</v>
          </cell>
          <cell r="AB785">
            <v>752.76499999999999</v>
          </cell>
          <cell r="AC785"/>
          <cell r="AD785"/>
          <cell r="AE785"/>
          <cell r="AF785">
            <v>1158.0999999999999</v>
          </cell>
          <cell r="AG785">
            <v>1158.0999999999999</v>
          </cell>
          <cell r="AH785">
            <v>0</v>
          </cell>
          <cell r="AI785">
            <v>1158.0999999999999</v>
          </cell>
          <cell r="AJ785" t="str">
            <v>REF: 404352</v>
          </cell>
          <cell r="AK785" t="str">
            <v>TECIDO FORA DE LINHA</v>
          </cell>
          <cell r="AL785">
            <v>404352</v>
          </cell>
          <cell r="AM785" t="str">
            <v>ROLO TECIDO ALGARVE (BEGE CLARO) -</v>
          </cell>
          <cell r="AN785"/>
          <cell r="AO785">
            <v>2.1</v>
          </cell>
          <cell r="AP785">
            <v>1.4</v>
          </cell>
          <cell r="AQ785">
            <v>0</v>
          </cell>
          <cell r="AR785">
            <v>0</v>
          </cell>
          <cell r="AS785" t="str">
            <v>ROLO TECIDO ALGARVE (BEGE CLARO) - - 2,1x1,4x0H</v>
          </cell>
          <cell r="AT785">
            <v>1158.0999999999999</v>
          </cell>
          <cell r="AU785">
            <v>1158.0999999999999</v>
          </cell>
          <cell r="AV785">
            <v>1158.0999999999999</v>
          </cell>
          <cell r="AW785">
            <v>0</v>
          </cell>
          <cell r="AX785">
            <v>1158.0999999999999</v>
          </cell>
          <cell r="AY785">
            <v>0</v>
          </cell>
          <cell r="AZ785"/>
          <cell r="BA785" t="str">
            <v/>
          </cell>
          <cell r="BB785"/>
          <cell r="BC785"/>
          <cell r="BD785"/>
          <cell r="BE785" t="str">
            <v/>
          </cell>
          <cell r="BF785">
            <v>0</v>
          </cell>
          <cell r="BG785" t="str">
            <v/>
          </cell>
          <cell r="BH785" t="str">
            <v/>
          </cell>
          <cell r="BI785">
            <v>204</v>
          </cell>
          <cell r="BJ785" t="str">
            <v>0</v>
          </cell>
          <cell r="BK785">
            <v>0</v>
          </cell>
          <cell r="BL785">
            <v>0</v>
          </cell>
          <cell r="BM785"/>
          <cell r="BN785"/>
          <cell r="BO785"/>
          <cell r="BP785"/>
          <cell r="BR785" t="str">
            <v>(LOTE 005)</v>
          </cell>
          <cell r="BT785" t="str">
            <v/>
          </cell>
          <cell r="BU785" t="str">
            <v/>
          </cell>
        </row>
        <row r="786">
          <cell r="H786">
            <v>0</v>
          </cell>
          <cell r="O786">
            <v>390009</v>
          </cell>
          <cell r="P786" t="str">
            <v>2024/316-0105-01</v>
          </cell>
          <cell r="Q786" t="str">
            <v>EST BANQUETA BAR NEO CAIRO SLIM H67 (LAM NOG) TC B0707-024</v>
          </cell>
          <cell r="R786"/>
          <cell r="S786"/>
          <cell r="T786"/>
          <cell r="U786">
            <v>0.5</v>
          </cell>
          <cell r="V786">
            <v>0.49</v>
          </cell>
          <cell r="W786">
            <v>0.84</v>
          </cell>
          <cell r="X786">
            <v>0</v>
          </cell>
          <cell r="Y786" t="str">
            <v>EST BANQUETA BAR NEO CAIRO SLIM H67 (LAM NOG) TC B0707-024 - 0,5x0,49x0,84H</v>
          </cell>
          <cell r="Z786">
            <v>9423.23</v>
          </cell>
          <cell r="AA786">
            <v>0.35</v>
          </cell>
          <cell r="AB786">
            <v>6125.0995000000003</v>
          </cell>
          <cell r="AC786"/>
          <cell r="AD786" t="str">
            <v>PROD C/RVST FORN</v>
          </cell>
          <cell r="AE786" t="str">
            <v>REVESTIMENTO FORN</v>
          </cell>
          <cell r="AF786">
            <v>9423.23</v>
          </cell>
          <cell r="AG786">
            <v>9423.23</v>
          </cell>
          <cell r="AH786">
            <v>0</v>
          </cell>
          <cell r="AI786">
            <v>9423.23</v>
          </cell>
          <cell r="AJ786" t="str">
            <v>REF: 390661</v>
          </cell>
          <cell r="AK786"/>
          <cell r="AL786">
            <v>390661</v>
          </cell>
          <cell r="AM786" t="str">
            <v>BANQUETA BAR NEO CAIRO SLIM H67 (RVST FORN)</v>
          </cell>
          <cell r="AN786"/>
          <cell r="AO786">
            <v>0.5</v>
          </cell>
          <cell r="AP786">
            <v>0.49</v>
          </cell>
          <cell r="AQ786">
            <v>0.84</v>
          </cell>
          <cell r="AR786">
            <v>0</v>
          </cell>
          <cell r="AS786" t="str">
            <v>BANQUETA BAR NEO CAIRO SLIM H67 (RVST FORN) - 0,5x0,49x0,84H</v>
          </cell>
          <cell r="AT786">
            <v>9423.23</v>
          </cell>
          <cell r="AU786">
            <v>9423.23</v>
          </cell>
          <cell r="AV786">
            <v>8186.57</v>
          </cell>
          <cell r="AW786">
            <v>1236.6599999999999</v>
          </cell>
          <cell r="AX786">
            <v>9423.23</v>
          </cell>
          <cell r="AY786">
            <v>0</v>
          </cell>
          <cell r="AZ786">
            <v>373572</v>
          </cell>
          <cell r="BA786" t="str">
            <v>TECIDO AVULSO (F 10995) (PADRAO B)</v>
          </cell>
          <cell r="BB786" t="str">
            <v>RVST FORN: TECIDO AVULSO (F 10995) (PADRAO B) - NBX0707_ 024 OFF WHITE MESCLA</v>
          </cell>
          <cell r="BC786">
            <v>2</v>
          </cell>
          <cell r="BD786"/>
          <cell r="BE786">
            <v>618.33000000000004</v>
          </cell>
          <cell r="BF786">
            <v>0</v>
          </cell>
          <cell r="BG786">
            <v>-618.33000000000004</v>
          </cell>
          <cell r="BH786" t="str">
            <v>RVST FORN</v>
          </cell>
          <cell r="BI786">
            <v>12</v>
          </cell>
          <cell r="BJ786">
            <v>1236.6600000000001</v>
          </cell>
          <cell r="BK786">
            <v>0</v>
          </cell>
          <cell r="BL786">
            <v>0</v>
          </cell>
          <cell r="BM786"/>
          <cell r="BN786"/>
          <cell r="BO786"/>
          <cell r="BP786"/>
          <cell r="BR786" t="str">
            <v>D&amp;D</v>
          </cell>
          <cell r="BT786" t="str">
            <v/>
          </cell>
          <cell r="BU786" t="str">
            <v/>
          </cell>
        </row>
        <row r="787">
          <cell r="H787">
            <v>0</v>
          </cell>
          <cell r="O787">
            <v>390008</v>
          </cell>
          <cell r="P787" t="str">
            <v>2024/297-0151-01</v>
          </cell>
          <cell r="Q787" t="str">
            <v>EST BANQUETA BAR WOODY H67 (TING MEL) COURO CAMURCA HAVANA</v>
          </cell>
          <cell r="R787"/>
          <cell r="S787"/>
          <cell r="T787"/>
          <cell r="U787">
            <v>0.44</v>
          </cell>
          <cell r="V787">
            <v>0.49</v>
          </cell>
          <cell r="W787">
            <v>0.87</v>
          </cell>
          <cell r="X787">
            <v>0</v>
          </cell>
          <cell r="Y787" t="str">
            <v>EST BANQUETA BAR WOODY H67 (TING MEL) COURO CAMURCA HAVANA - 0,44x0,49x0,87H</v>
          </cell>
          <cell r="Z787">
            <v>10081.93</v>
          </cell>
          <cell r="AA787">
            <v>0.35</v>
          </cell>
          <cell r="AB787">
            <v>6553.2545000000009</v>
          </cell>
          <cell r="AC787"/>
          <cell r="AD787" t="str">
            <v>PROD C/RVST FORN</v>
          </cell>
          <cell r="AE787" t="str">
            <v>REVESTIMENTO FORN</v>
          </cell>
          <cell r="AF787">
            <v>10081.93</v>
          </cell>
          <cell r="AG787">
            <v>10081.93</v>
          </cell>
          <cell r="AH787">
            <v>0</v>
          </cell>
          <cell r="AI787">
            <v>10081.93</v>
          </cell>
          <cell r="AJ787" t="str">
            <v>REF: 390660</v>
          </cell>
          <cell r="AK787"/>
          <cell r="AL787">
            <v>390660</v>
          </cell>
          <cell r="AM787" t="str">
            <v>BANQUETA BAR WOODY H60 (COURO FORN)</v>
          </cell>
          <cell r="AN787"/>
          <cell r="AO787">
            <v>0.44</v>
          </cell>
          <cell r="AP787">
            <v>0.49</v>
          </cell>
          <cell r="AQ787">
            <v>0.82</v>
          </cell>
          <cell r="AR787">
            <v>0</v>
          </cell>
          <cell r="AS787" t="str">
            <v>BANQUETA BAR WOODY H60 (COURO FORN) - 0,44x0,49x0,82H</v>
          </cell>
          <cell r="AT787">
            <v>10081.93</v>
          </cell>
          <cell r="AU787">
            <v>10081.93</v>
          </cell>
          <cell r="AV787">
            <v>6766.73</v>
          </cell>
          <cell r="AW787">
            <v>3315.2000000000007</v>
          </cell>
          <cell r="AX787">
            <v>10081.93</v>
          </cell>
          <cell r="AY787">
            <v>0</v>
          </cell>
          <cell r="AZ787">
            <v>328277</v>
          </cell>
          <cell r="BA787" t="str">
            <v>COURO NATURAL CAMURCA (F378)</v>
          </cell>
          <cell r="BB787" t="str">
            <v>RVST FORN: COURO NATURAL CAMURCA (F378) - COR HAVANA</v>
          </cell>
          <cell r="BC787">
            <v>4</v>
          </cell>
          <cell r="BD787"/>
          <cell r="BE787">
            <v>828.8</v>
          </cell>
          <cell r="BF787">
            <v>0</v>
          </cell>
          <cell r="BG787">
            <v>-828.8</v>
          </cell>
          <cell r="BH787" t="str">
            <v>RVST FORN</v>
          </cell>
          <cell r="BI787">
            <v>12</v>
          </cell>
          <cell r="BJ787">
            <v>3315.2</v>
          </cell>
          <cell r="BK787">
            <v>0</v>
          </cell>
          <cell r="BL787">
            <v>0</v>
          </cell>
          <cell r="BM787"/>
          <cell r="BN787"/>
          <cell r="BO787"/>
          <cell r="BP787"/>
          <cell r="BR787" t="str">
            <v>D&amp;D</v>
          </cell>
          <cell r="BT787" t="str">
            <v/>
          </cell>
          <cell r="BU787" t="str">
            <v/>
          </cell>
        </row>
        <row r="788">
          <cell r="H788">
            <v>0</v>
          </cell>
          <cell r="O788">
            <v>389992</v>
          </cell>
          <cell r="P788" t="str">
            <v>2024/302-0038-01</v>
          </cell>
          <cell r="Q788" t="str">
            <v>EST POLTRONA VINCI (LAM COMUM NOG NT/MARROM) COURO PIG 241</v>
          </cell>
          <cell r="R788"/>
          <cell r="S788"/>
          <cell r="T788"/>
          <cell r="U788">
            <v>0.83</v>
          </cell>
          <cell r="V788">
            <v>0.83</v>
          </cell>
          <cell r="W788">
            <v>0.65</v>
          </cell>
          <cell r="X788">
            <v>0</v>
          </cell>
          <cell r="Y788" t="str">
            <v>EST POLTRONA VINCI (LAM COMUM NOG NT/MARROM) COURO PIG 241 - 0,83x0,83x0,65H</v>
          </cell>
          <cell r="Z788">
            <v>36188.5</v>
          </cell>
          <cell r="AA788">
            <v>0.35</v>
          </cell>
          <cell r="AB788">
            <v>23522.525000000001</v>
          </cell>
          <cell r="AC788"/>
          <cell r="AD788" t="str">
            <v>PROD C/RVST FORN</v>
          </cell>
          <cell r="AE788" t="str">
            <v>REVESTIMENTO FORN</v>
          </cell>
          <cell r="AF788">
            <v>36188.5</v>
          </cell>
          <cell r="AG788">
            <v>36188.5</v>
          </cell>
          <cell r="AH788">
            <v>0</v>
          </cell>
          <cell r="AI788">
            <v>36188.5</v>
          </cell>
          <cell r="AJ788" t="str">
            <v>REF: 390676</v>
          </cell>
          <cell r="AK788"/>
          <cell r="AL788">
            <v>390676</v>
          </cell>
          <cell r="AM788" t="str">
            <v>POLTRONA VINCI (LAMINA COMUM) (RVST FORN)</v>
          </cell>
          <cell r="AN788"/>
          <cell r="AO788">
            <v>0.83</v>
          </cell>
          <cell r="AP788">
            <v>0.83</v>
          </cell>
          <cell r="AQ788">
            <v>0.65</v>
          </cell>
          <cell r="AR788">
            <v>0</v>
          </cell>
          <cell r="AS788" t="str">
            <v>POLTRONA VINCI (LAMINA COMUM) (RVST FORN) - 0,83x0,83x0,65H</v>
          </cell>
          <cell r="AT788">
            <v>36188.5</v>
          </cell>
          <cell r="AU788">
            <v>36188.5</v>
          </cell>
          <cell r="AV788">
            <v>34038.1</v>
          </cell>
          <cell r="AW788">
            <v>2150.4000000000015</v>
          </cell>
          <cell r="AX788">
            <v>36188.5</v>
          </cell>
          <cell r="AY788">
            <v>0</v>
          </cell>
          <cell r="AZ788">
            <v>328272</v>
          </cell>
          <cell r="BA788" t="str">
            <v>COURO NATURAL PIGMENTADO/VAQUETA (F378)</v>
          </cell>
          <cell r="BB788" t="str">
            <v>RVST FORN: COURO NATURAL PIGMENTADO/VAQUETA (F378) - COR - 241</v>
          </cell>
          <cell r="BC788">
            <v>5</v>
          </cell>
          <cell r="BD788"/>
          <cell r="BE788">
            <v>430.08</v>
          </cell>
          <cell r="BF788">
            <v>0</v>
          </cell>
          <cell r="BG788">
            <v>-430.08</v>
          </cell>
          <cell r="BH788" t="str">
            <v>RVST FORN</v>
          </cell>
          <cell r="BI788">
            <v>12</v>
          </cell>
          <cell r="BJ788">
            <v>2150.4</v>
          </cell>
          <cell r="BK788">
            <v>0</v>
          </cell>
          <cell r="BL788">
            <v>0</v>
          </cell>
          <cell r="BM788"/>
          <cell r="BN788"/>
          <cell r="BO788"/>
          <cell r="BP788"/>
          <cell r="BR788" t="str">
            <v>D&amp;D</v>
          </cell>
          <cell r="BT788" t="str">
            <v/>
          </cell>
          <cell r="BU788" t="str">
            <v/>
          </cell>
        </row>
        <row r="789">
          <cell r="H789">
            <v>0</v>
          </cell>
          <cell r="O789">
            <v>402776</v>
          </cell>
          <cell r="P789" t="str">
            <v>2025/091-0019-01</v>
          </cell>
          <cell r="Q789" t="str">
            <v>EST BANCO TRILHO (CARVALHO TING MEL)</v>
          </cell>
          <cell r="R789"/>
          <cell r="S789"/>
          <cell r="T789"/>
          <cell r="U789">
            <v>1.8</v>
          </cell>
          <cell r="V789">
            <v>0.52</v>
          </cell>
          <cell r="W789">
            <v>0.42</v>
          </cell>
          <cell r="X789">
            <v>0</v>
          </cell>
          <cell r="Y789" t="str">
            <v>EST BANCO TRILHO (CARVALHO TING MEL) - 1,8x0,52x0,42H</v>
          </cell>
          <cell r="Z789">
            <v>27984.41</v>
          </cell>
          <cell r="AA789">
            <v>0.35</v>
          </cell>
          <cell r="AB789">
            <v>18189.8665</v>
          </cell>
          <cell r="AC789"/>
          <cell r="AD789"/>
          <cell r="AE789"/>
          <cell r="AF789">
            <v>27984.41</v>
          </cell>
          <cell r="AG789">
            <v>27984.41</v>
          </cell>
          <cell r="AH789">
            <v>0</v>
          </cell>
          <cell r="AI789">
            <v>27984.41</v>
          </cell>
          <cell r="AJ789" t="str">
            <v>REF: 388745</v>
          </cell>
          <cell r="AK789"/>
          <cell r="AL789">
            <v>388745</v>
          </cell>
          <cell r="AM789" t="str">
            <v>BANCO TRILHO (MADEIRA)</v>
          </cell>
          <cell r="AN789"/>
          <cell r="AO789">
            <v>1.8</v>
          </cell>
          <cell r="AP789">
            <v>0.52</v>
          </cell>
          <cell r="AQ789">
            <v>0.42</v>
          </cell>
          <cell r="AR789">
            <v>0</v>
          </cell>
          <cell r="AS789" t="str">
            <v>BANCO TRILHO (MADEIRA) - 1,8x0,52x0,42H</v>
          </cell>
          <cell r="AT789">
            <v>27984.41</v>
          </cell>
          <cell r="AU789">
            <v>27984.41</v>
          </cell>
          <cell r="AV789">
            <v>27984.41</v>
          </cell>
          <cell r="AW789">
            <v>0</v>
          </cell>
          <cell r="AX789">
            <v>27984.41</v>
          </cell>
          <cell r="AY789">
            <v>0</v>
          </cell>
          <cell r="AZ789"/>
          <cell r="BA789" t="str">
            <v/>
          </cell>
          <cell r="BB789"/>
          <cell r="BC789"/>
          <cell r="BD789"/>
          <cell r="BE789" t="str">
            <v/>
          </cell>
          <cell r="BF789">
            <v>0</v>
          </cell>
          <cell r="BG789" t="str">
            <v/>
          </cell>
          <cell r="BH789" t="str">
            <v/>
          </cell>
          <cell r="BI789">
            <v>12</v>
          </cell>
          <cell r="BJ789" t="str">
            <v>0</v>
          </cell>
          <cell r="BK789">
            <v>0</v>
          </cell>
          <cell r="BL789">
            <v>0</v>
          </cell>
          <cell r="BM789"/>
          <cell r="BN789"/>
          <cell r="BO789"/>
          <cell r="BP789"/>
          <cell r="BR789" t="str">
            <v>GABRIEL</v>
          </cell>
          <cell r="BT789" t="str">
            <v/>
          </cell>
          <cell r="BU789" t="str">
            <v/>
          </cell>
        </row>
        <row r="790">
          <cell r="H790">
            <v>0</v>
          </cell>
          <cell r="O790">
            <v>390009</v>
          </cell>
          <cell r="P790" t="str">
            <v>2024/316-0103-01</v>
          </cell>
          <cell r="Q790" t="str">
            <v>EST BANQUETA BAR NEO CAIRO SLIM H67 (LAM NOG) TC B0707-024</v>
          </cell>
          <cell r="R790"/>
          <cell r="S790"/>
          <cell r="T790"/>
          <cell r="U790">
            <v>0.5</v>
          </cell>
          <cell r="V790">
            <v>0.49</v>
          </cell>
          <cell r="W790">
            <v>0.84</v>
          </cell>
          <cell r="X790">
            <v>0</v>
          </cell>
          <cell r="Y790" t="str">
            <v>EST BANQUETA BAR NEO CAIRO SLIM H67 (LAM NOG) TC B0707-024 - 0,5x0,49x0,84H</v>
          </cell>
          <cell r="Z790">
            <v>9423.23</v>
          </cell>
          <cell r="AA790">
            <v>0.35</v>
          </cell>
          <cell r="AB790">
            <v>6125.0995000000003</v>
          </cell>
          <cell r="AC790"/>
          <cell r="AD790" t="str">
            <v>PROD C/RVST FORN</v>
          </cell>
          <cell r="AE790" t="str">
            <v>REVESTIMENTO FORN</v>
          </cell>
          <cell r="AF790">
            <v>9423.23</v>
          </cell>
          <cell r="AG790">
            <v>9423.23</v>
          </cell>
          <cell r="AH790">
            <v>0</v>
          </cell>
          <cell r="AI790">
            <v>9423.23</v>
          </cell>
          <cell r="AJ790" t="str">
            <v>REF: 390661</v>
          </cell>
          <cell r="AK790"/>
          <cell r="AL790">
            <v>390661</v>
          </cell>
          <cell r="AM790" t="str">
            <v>BANQUETA BAR NEO CAIRO SLIM H67 (RVST FORN)</v>
          </cell>
          <cell r="AN790"/>
          <cell r="AO790">
            <v>0.5</v>
          </cell>
          <cell r="AP790">
            <v>0.49</v>
          </cell>
          <cell r="AQ790">
            <v>0.84</v>
          </cell>
          <cell r="AR790">
            <v>0</v>
          </cell>
          <cell r="AS790" t="str">
            <v>BANQUETA BAR NEO CAIRO SLIM H67 (RVST FORN) - 0,5x0,49x0,84H</v>
          </cell>
          <cell r="AT790">
            <v>9423.23</v>
          </cell>
          <cell r="AU790">
            <v>9423.23</v>
          </cell>
          <cell r="AV790">
            <v>8186.57</v>
          </cell>
          <cell r="AW790">
            <v>1236.6599999999999</v>
          </cell>
          <cell r="AX790">
            <v>9423.23</v>
          </cell>
          <cell r="AY790">
            <v>0</v>
          </cell>
          <cell r="AZ790">
            <v>373572</v>
          </cell>
          <cell r="BA790" t="str">
            <v>TECIDO AVULSO (F 10995) (PADRAO B)</v>
          </cell>
          <cell r="BB790" t="str">
            <v>RVST FORN: TECIDO AVULSO (F 10995) (PADRAO B) - NBX0707_ 024 OFF WHITE MESCLA</v>
          </cell>
          <cell r="BC790">
            <v>2</v>
          </cell>
          <cell r="BD790"/>
          <cell r="BE790">
            <v>618.33000000000004</v>
          </cell>
          <cell r="BF790">
            <v>0</v>
          </cell>
          <cell r="BG790">
            <v>-618.33000000000004</v>
          </cell>
          <cell r="BH790" t="str">
            <v>RVST FORN</v>
          </cell>
          <cell r="BI790">
            <v>12</v>
          </cell>
          <cell r="BJ790">
            <v>1236.6600000000001</v>
          </cell>
          <cell r="BK790">
            <v>0</v>
          </cell>
          <cell r="BL790">
            <v>0</v>
          </cell>
          <cell r="BM790"/>
          <cell r="BN790"/>
          <cell r="BO790"/>
          <cell r="BP790"/>
          <cell r="BR790" t="str">
            <v>GABRIEL</v>
          </cell>
          <cell r="BT790" t="str">
            <v/>
          </cell>
          <cell r="BU790" t="str">
            <v/>
          </cell>
        </row>
        <row r="791">
          <cell r="H791">
            <v>0</v>
          </cell>
          <cell r="O791">
            <v>390008</v>
          </cell>
          <cell r="P791" t="str">
            <v>2024/297-0148-01</v>
          </cell>
          <cell r="Q791" t="str">
            <v>EST BANQUETA BAR WOODY H67 (TING MEL) COURO CAMURCA HAVANA</v>
          </cell>
          <cell r="R791"/>
          <cell r="S791"/>
          <cell r="T791"/>
          <cell r="U791">
            <v>0.44</v>
          </cell>
          <cell r="V791">
            <v>0.49</v>
          </cell>
          <cell r="W791">
            <v>0.87</v>
          </cell>
          <cell r="X791">
            <v>0</v>
          </cell>
          <cell r="Y791" t="str">
            <v>EST BANQUETA BAR WOODY H67 (TING MEL) COURO CAMURCA HAVANA - 0,44x0,49x0,87H</v>
          </cell>
          <cell r="Z791">
            <v>10081.93</v>
          </cell>
          <cell r="AA791">
            <v>0.35</v>
          </cell>
          <cell r="AB791">
            <v>6553.2545000000009</v>
          </cell>
          <cell r="AC791"/>
          <cell r="AD791" t="str">
            <v>PROD C/RVST FORN</v>
          </cell>
          <cell r="AE791" t="str">
            <v>REVESTIMENTO FORN</v>
          </cell>
          <cell r="AF791">
            <v>10081.93</v>
          </cell>
          <cell r="AG791">
            <v>10081.93</v>
          </cell>
          <cell r="AH791">
            <v>0</v>
          </cell>
          <cell r="AI791">
            <v>10081.93</v>
          </cell>
          <cell r="AJ791" t="str">
            <v>REF: 390660</v>
          </cell>
          <cell r="AK791"/>
          <cell r="AL791">
            <v>390660</v>
          </cell>
          <cell r="AM791" t="str">
            <v>BANQUETA BAR WOODY H60 (COURO FORN)</v>
          </cell>
          <cell r="AN791"/>
          <cell r="AO791">
            <v>0.44</v>
          </cell>
          <cell r="AP791">
            <v>0.49</v>
          </cell>
          <cell r="AQ791">
            <v>0.82</v>
          </cell>
          <cell r="AR791">
            <v>0</v>
          </cell>
          <cell r="AS791" t="str">
            <v>BANQUETA BAR WOODY H60 (COURO FORN) - 0,44x0,49x0,82H</v>
          </cell>
          <cell r="AT791">
            <v>10081.93</v>
          </cell>
          <cell r="AU791">
            <v>10081.93</v>
          </cell>
          <cell r="AV791">
            <v>6766.73</v>
          </cell>
          <cell r="AW791">
            <v>3315.2000000000007</v>
          </cell>
          <cell r="AX791">
            <v>10081.93</v>
          </cell>
          <cell r="AY791">
            <v>0</v>
          </cell>
          <cell r="AZ791">
            <v>328277</v>
          </cell>
          <cell r="BA791" t="str">
            <v>COURO NATURAL CAMURCA (F378)</v>
          </cell>
          <cell r="BB791" t="str">
            <v>RVST FORN: COURO NATURAL CAMURCA (F378) - COR HAVANA</v>
          </cell>
          <cell r="BC791">
            <v>4</v>
          </cell>
          <cell r="BD791"/>
          <cell r="BE791">
            <v>828.8</v>
          </cell>
          <cell r="BF791">
            <v>0</v>
          </cell>
          <cell r="BG791">
            <v>-828.8</v>
          </cell>
          <cell r="BH791" t="str">
            <v>RVST FORN</v>
          </cell>
          <cell r="BI791">
            <v>12</v>
          </cell>
          <cell r="BJ791">
            <v>3315.2</v>
          </cell>
          <cell r="BK791">
            <v>0</v>
          </cell>
          <cell r="BL791">
            <v>0</v>
          </cell>
          <cell r="BM791"/>
          <cell r="BN791"/>
          <cell r="BO791"/>
          <cell r="BP791"/>
          <cell r="BR791" t="str">
            <v>GABRIEL</v>
          </cell>
          <cell r="BT791" t="str">
            <v/>
          </cell>
          <cell r="BU791" t="str">
            <v/>
          </cell>
        </row>
        <row r="792">
          <cell r="H792">
            <v>0</v>
          </cell>
          <cell r="O792">
            <v>390009</v>
          </cell>
          <cell r="P792" t="str">
            <v>2024/316-0104-01</v>
          </cell>
          <cell r="Q792" t="str">
            <v>EST BANQUETA BAR NEO CAIRO SLIM H67 (LAM NOG) TC B0707-024</v>
          </cell>
          <cell r="R792"/>
          <cell r="S792"/>
          <cell r="T792"/>
          <cell r="U792">
            <v>0.5</v>
          </cell>
          <cell r="V792">
            <v>0.49</v>
          </cell>
          <cell r="W792">
            <v>0.84</v>
          </cell>
          <cell r="X792">
            <v>0</v>
          </cell>
          <cell r="Y792" t="str">
            <v>EST BANQUETA BAR NEO CAIRO SLIM H67 (LAM NOG) TC B0707-024 - 0,5x0,49x0,84H</v>
          </cell>
          <cell r="Z792">
            <v>9423.23</v>
          </cell>
          <cell r="AA792">
            <v>0.35</v>
          </cell>
          <cell r="AB792">
            <v>6125.0995000000003</v>
          </cell>
          <cell r="AC792"/>
          <cell r="AD792" t="str">
            <v>PROD C/RVST FORN</v>
          </cell>
          <cell r="AE792" t="str">
            <v>REVESTIMENTO FORN</v>
          </cell>
          <cell r="AF792">
            <v>9423.23</v>
          </cell>
          <cell r="AG792">
            <v>9423.23</v>
          </cell>
          <cell r="AH792">
            <v>0</v>
          </cell>
          <cell r="AI792">
            <v>9423.23</v>
          </cell>
          <cell r="AJ792" t="str">
            <v>REF: 390661</v>
          </cell>
          <cell r="AK792"/>
          <cell r="AL792">
            <v>390661</v>
          </cell>
          <cell r="AM792" t="str">
            <v>BANQUETA BAR NEO CAIRO SLIM H67 (RVST FORN)</v>
          </cell>
          <cell r="AN792"/>
          <cell r="AO792">
            <v>0.5</v>
          </cell>
          <cell r="AP792">
            <v>0.49</v>
          </cell>
          <cell r="AQ792">
            <v>0.84</v>
          </cell>
          <cell r="AR792">
            <v>0</v>
          </cell>
          <cell r="AS792" t="str">
            <v>BANQUETA BAR NEO CAIRO SLIM H67 (RVST FORN) - 0,5x0,49x0,84H</v>
          </cell>
          <cell r="AT792">
            <v>9423.23</v>
          </cell>
          <cell r="AU792">
            <v>9423.23</v>
          </cell>
          <cell r="AV792">
            <v>8186.57</v>
          </cell>
          <cell r="AW792">
            <v>1236.6599999999999</v>
          </cell>
          <cell r="AX792">
            <v>9423.23</v>
          </cell>
          <cell r="AY792">
            <v>0</v>
          </cell>
          <cell r="AZ792">
            <v>373572</v>
          </cell>
          <cell r="BA792" t="str">
            <v>TECIDO AVULSO (F 10995) (PADRAO B)</v>
          </cell>
          <cell r="BB792" t="str">
            <v>RVST FORN: TECIDO AVULSO (F 10995) (PADRAO B) - NBX0707_ 024 OFF WHITE MESCLA</v>
          </cell>
          <cell r="BC792">
            <v>2</v>
          </cell>
          <cell r="BD792"/>
          <cell r="BE792">
            <v>618.33000000000004</v>
          </cell>
          <cell r="BF792">
            <v>0</v>
          </cell>
          <cell r="BG792">
            <v>-618.33000000000004</v>
          </cell>
          <cell r="BH792" t="str">
            <v>RVST FORN</v>
          </cell>
          <cell r="BI792">
            <v>12</v>
          </cell>
          <cell r="BJ792">
            <v>1236.6600000000001</v>
          </cell>
          <cell r="BK792">
            <v>0</v>
          </cell>
          <cell r="BL792">
            <v>0</v>
          </cell>
          <cell r="BM792"/>
          <cell r="BN792"/>
          <cell r="BO792"/>
          <cell r="BP792"/>
          <cell r="BR792" t="str">
            <v>L CENTER</v>
          </cell>
          <cell r="BT792" t="str">
            <v/>
          </cell>
          <cell r="BU792" t="str">
            <v/>
          </cell>
        </row>
        <row r="793">
          <cell r="H793">
            <v>0</v>
          </cell>
          <cell r="O793">
            <v>390008</v>
          </cell>
          <cell r="P793" t="str">
            <v>2024/297-0149-01</v>
          </cell>
          <cell r="Q793" t="str">
            <v>EST BANQUETA BAR WOODY H67 (TING MEL) COURO CAMURCA HAVANA</v>
          </cell>
          <cell r="R793"/>
          <cell r="S793"/>
          <cell r="T793"/>
          <cell r="U793">
            <v>0.44</v>
          </cell>
          <cell r="V793">
            <v>0.49</v>
          </cell>
          <cell r="W793">
            <v>0.87</v>
          </cell>
          <cell r="X793">
            <v>0</v>
          </cell>
          <cell r="Y793" t="str">
            <v>EST BANQUETA BAR WOODY H67 (TING MEL) COURO CAMURCA HAVANA - 0,44x0,49x0,87H</v>
          </cell>
          <cell r="Z793">
            <v>10081.93</v>
          </cell>
          <cell r="AA793">
            <v>0.35</v>
          </cell>
          <cell r="AB793">
            <v>6553.2545000000009</v>
          </cell>
          <cell r="AC793"/>
          <cell r="AD793" t="str">
            <v>PROD C/RVST FORN</v>
          </cell>
          <cell r="AE793" t="str">
            <v>REVESTIMENTO FORN</v>
          </cell>
          <cell r="AF793">
            <v>10081.93</v>
          </cell>
          <cell r="AG793">
            <v>10081.93</v>
          </cell>
          <cell r="AH793">
            <v>0</v>
          </cell>
          <cell r="AI793">
            <v>10081.93</v>
          </cell>
          <cell r="AJ793" t="str">
            <v>REF: 390660</v>
          </cell>
          <cell r="AK793"/>
          <cell r="AL793">
            <v>390660</v>
          </cell>
          <cell r="AM793" t="str">
            <v>BANQUETA BAR WOODY H60 (COURO FORN)</v>
          </cell>
          <cell r="AN793"/>
          <cell r="AO793">
            <v>0.44</v>
          </cell>
          <cell r="AP793">
            <v>0.49</v>
          </cell>
          <cell r="AQ793">
            <v>0.82</v>
          </cell>
          <cell r="AR793">
            <v>0</v>
          </cell>
          <cell r="AS793" t="str">
            <v>BANQUETA BAR WOODY H60 (COURO FORN) - 0,44x0,49x0,82H</v>
          </cell>
          <cell r="AT793">
            <v>10081.93</v>
          </cell>
          <cell r="AU793">
            <v>10081.93</v>
          </cell>
          <cell r="AV793">
            <v>6766.73</v>
          </cell>
          <cell r="AW793">
            <v>3315.2000000000007</v>
          </cell>
          <cell r="AX793">
            <v>10081.93</v>
          </cell>
          <cell r="AY793">
            <v>0</v>
          </cell>
          <cell r="AZ793">
            <v>328277</v>
          </cell>
          <cell r="BA793" t="str">
            <v>COURO NATURAL CAMURCA (F378)</v>
          </cell>
          <cell r="BB793" t="str">
            <v>RVST FORN: COURO NATURAL CAMURCA (F378) - COR HAVANA</v>
          </cell>
          <cell r="BC793">
            <v>4</v>
          </cell>
          <cell r="BD793"/>
          <cell r="BE793">
            <v>828.8</v>
          </cell>
          <cell r="BF793">
            <v>0</v>
          </cell>
          <cell r="BG793">
            <v>-828.8</v>
          </cell>
          <cell r="BH793" t="str">
            <v>RVST FORN</v>
          </cell>
          <cell r="BI793">
            <v>12</v>
          </cell>
          <cell r="BJ793">
            <v>3315.2</v>
          </cell>
          <cell r="BK793">
            <v>0</v>
          </cell>
          <cell r="BL793">
            <v>0</v>
          </cell>
          <cell r="BM793"/>
          <cell r="BN793"/>
          <cell r="BO793"/>
          <cell r="BP793"/>
          <cell r="BR793" t="str">
            <v>L CENTER</v>
          </cell>
          <cell r="BT793" t="str">
            <v/>
          </cell>
          <cell r="BU793" t="str">
            <v/>
          </cell>
        </row>
        <row r="794">
          <cell r="H794">
            <v>0</v>
          </cell>
          <cell r="O794">
            <v>389993</v>
          </cell>
          <cell r="P794" t="str">
            <v>2024/326-0080-01</v>
          </cell>
          <cell r="Q794" t="str">
            <v>EST POLTRONA VINCI (LAM COMUM FREIJO NT/CORTEN) TC B0707-024</v>
          </cell>
          <cell r="R794"/>
          <cell r="S794"/>
          <cell r="T794"/>
          <cell r="U794">
            <v>0.83</v>
          </cell>
          <cell r="V794">
            <v>0.83</v>
          </cell>
          <cell r="W794">
            <v>0.65</v>
          </cell>
          <cell r="X794">
            <v>0</v>
          </cell>
          <cell r="Y794" t="str">
            <v>EST POLTRONA VINCI (LAM COMUM FREIJO NT/CORTEN) TC B0707-024 - 0,83x0,83x0,65H</v>
          </cell>
          <cell r="Z794">
            <v>35583.924999999996</v>
          </cell>
          <cell r="AA794">
            <v>0.35</v>
          </cell>
          <cell r="AB794">
            <v>23129.551249999997</v>
          </cell>
          <cell r="AC794"/>
          <cell r="AD794" t="str">
            <v>PROD C/RVST FORN</v>
          </cell>
          <cell r="AE794" t="str">
            <v>REVESTIMENTO FORN</v>
          </cell>
          <cell r="AF794">
            <v>35583.924999999996</v>
          </cell>
          <cell r="AG794">
            <v>35583.924999999996</v>
          </cell>
          <cell r="AH794">
            <v>0</v>
          </cell>
          <cell r="AI794">
            <v>35583.924999999996</v>
          </cell>
          <cell r="AJ794" t="str">
            <v>REF: 390676</v>
          </cell>
          <cell r="AK794"/>
          <cell r="AL794">
            <v>390676</v>
          </cell>
          <cell r="AM794" t="str">
            <v>POLTRONA VINCI (LAMINA COMUM) (RVST FORN)</v>
          </cell>
          <cell r="AN794"/>
          <cell r="AO794">
            <v>0.83</v>
          </cell>
          <cell r="AP794">
            <v>0.83</v>
          </cell>
          <cell r="AQ794">
            <v>0.65</v>
          </cell>
          <cell r="AR794">
            <v>0</v>
          </cell>
          <cell r="AS794" t="str">
            <v>POLTRONA VINCI (LAMINA COMUM) (RVST FORN) - 0,83x0,83x0,65H</v>
          </cell>
          <cell r="AT794">
            <v>35583.924999999996</v>
          </cell>
          <cell r="AU794">
            <v>35583.924999999996</v>
          </cell>
          <cell r="AV794">
            <v>34038.1</v>
          </cell>
          <cell r="AW794">
            <v>1545.8249999999971</v>
          </cell>
          <cell r="AX794">
            <v>35583.919999999998</v>
          </cell>
          <cell r="AY794">
            <v>4.9999999973806553E-3</v>
          </cell>
          <cell r="AZ794">
            <v>373572</v>
          </cell>
          <cell r="BA794" t="str">
            <v>TECIDO AVULSO (F 10995) (PADRAO B)</v>
          </cell>
          <cell r="BB794" t="str">
            <v>RVST FORN: TECIDO AVULSO (F 10995) (PADRAO B) - NBX0707_ 024 OFF WHITE MESCLA</v>
          </cell>
          <cell r="BC794">
            <v>2.5</v>
          </cell>
          <cell r="BD794"/>
          <cell r="BE794">
            <v>618.33000000000004</v>
          </cell>
          <cell r="BF794">
            <v>0</v>
          </cell>
          <cell r="BG794">
            <v>-618.33000000000004</v>
          </cell>
          <cell r="BH794" t="str">
            <v>RVST FORN</v>
          </cell>
          <cell r="BI794">
            <v>12</v>
          </cell>
          <cell r="BJ794">
            <v>1545.825</v>
          </cell>
          <cell r="BK794">
            <v>0</v>
          </cell>
          <cell r="BL794">
            <v>0</v>
          </cell>
          <cell r="BM794"/>
          <cell r="BN794"/>
          <cell r="BO794"/>
          <cell r="BP794"/>
          <cell r="BR794" t="str">
            <v>L CENTER</v>
          </cell>
          <cell r="BT794" t="str">
            <v/>
          </cell>
          <cell r="BU794" t="str">
            <v/>
          </cell>
        </row>
        <row r="795">
          <cell r="H795">
            <v>0</v>
          </cell>
          <cell r="O795">
            <v>389993</v>
          </cell>
          <cell r="P795" t="str">
            <v>2024/326-0081-01</v>
          </cell>
          <cell r="Q795" t="str">
            <v>EST POLTRONA VINCI (LAM COMUM FREIJO NT/CORTEN) TC B0707-024</v>
          </cell>
          <cell r="R795"/>
          <cell r="S795"/>
          <cell r="T795"/>
          <cell r="U795">
            <v>0.83</v>
          </cell>
          <cell r="V795">
            <v>0.83</v>
          </cell>
          <cell r="W795">
            <v>0.65</v>
          </cell>
          <cell r="X795">
            <v>0</v>
          </cell>
          <cell r="Y795" t="str">
            <v>EST POLTRONA VINCI (LAM COMUM FREIJO NT/CORTEN) TC B0707-024 - 0,83x0,83x0,65H</v>
          </cell>
          <cell r="Z795">
            <v>35583.924999999996</v>
          </cell>
          <cell r="AA795">
            <v>0.35</v>
          </cell>
          <cell r="AB795">
            <v>23129.551249999997</v>
          </cell>
          <cell r="AC795"/>
          <cell r="AD795" t="str">
            <v>PROD C/RVST FORN</v>
          </cell>
          <cell r="AE795" t="str">
            <v>REVESTIMENTO FORN</v>
          </cell>
          <cell r="AF795">
            <v>35583.924999999996</v>
          </cell>
          <cell r="AG795">
            <v>35583.924999999996</v>
          </cell>
          <cell r="AH795">
            <v>0</v>
          </cell>
          <cell r="AI795">
            <v>35583.924999999996</v>
          </cell>
          <cell r="AJ795" t="str">
            <v>REF: 390676</v>
          </cell>
          <cell r="AK795"/>
          <cell r="AL795">
            <v>390676</v>
          </cell>
          <cell r="AM795" t="str">
            <v>POLTRONA VINCI (LAMINA COMUM) (RVST FORN)</v>
          </cell>
          <cell r="AN795"/>
          <cell r="AO795">
            <v>0.83</v>
          </cell>
          <cell r="AP795">
            <v>0.83</v>
          </cell>
          <cell r="AQ795">
            <v>0.65</v>
          </cell>
          <cell r="AR795">
            <v>0</v>
          </cell>
          <cell r="AS795" t="str">
            <v>POLTRONA VINCI (LAMINA COMUM) (RVST FORN) - 0,83x0,83x0,65H</v>
          </cell>
          <cell r="AT795">
            <v>35583.924999999996</v>
          </cell>
          <cell r="AU795">
            <v>35583.924999999996</v>
          </cell>
          <cell r="AV795">
            <v>34038.1</v>
          </cell>
          <cell r="AW795">
            <v>1545.8249999999971</v>
          </cell>
          <cell r="AX795">
            <v>35583.919999999998</v>
          </cell>
          <cell r="AY795">
            <v>4.9999999973806553E-3</v>
          </cell>
          <cell r="AZ795">
            <v>373572</v>
          </cell>
          <cell r="BA795" t="str">
            <v>TECIDO AVULSO (F 10995) (PADRAO B)</v>
          </cell>
          <cell r="BB795" t="str">
            <v>RVST FORN: TECIDO AVULSO (F 10995) (PADRAO B) - NBX0707_ 024 OFF WHITE MESCLA</v>
          </cell>
          <cell r="BC795">
            <v>2.5</v>
          </cell>
          <cell r="BD795"/>
          <cell r="BE795">
            <v>618.33000000000004</v>
          </cell>
          <cell r="BF795">
            <v>0</v>
          </cell>
          <cell r="BG795">
            <v>-618.33000000000004</v>
          </cell>
          <cell r="BH795" t="str">
            <v>RVST FORN</v>
          </cell>
          <cell r="BI795">
            <v>12</v>
          </cell>
          <cell r="BJ795">
            <v>1545.825</v>
          </cell>
          <cell r="BK795">
            <v>0</v>
          </cell>
          <cell r="BL795">
            <v>0</v>
          </cell>
          <cell r="BM795"/>
          <cell r="BN795"/>
          <cell r="BO795"/>
          <cell r="BP795"/>
          <cell r="BR795" t="str">
            <v>L CENTER</v>
          </cell>
          <cell r="BT795" t="str">
            <v/>
          </cell>
          <cell r="BU795" t="str">
            <v/>
          </cell>
        </row>
        <row r="796">
          <cell r="H796">
            <v>0</v>
          </cell>
          <cell r="O796">
            <v>270487</v>
          </cell>
          <cell r="P796" t="str">
            <v>2020/331-0064-01</v>
          </cell>
          <cell r="Q796" t="str">
            <v>EST MESA LATERAL SMITH TP VD BRONZE/BS MTZ CHAMP</v>
          </cell>
          <cell r="R796"/>
          <cell r="S796"/>
          <cell r="T796"/>
          <cell r="U796">
            <v>0.45</v>
          </cell>
          <cell r="V796">
            <v>0</v>
          </cell>
          <cell r="W796">
            <v>0.48</v>
          </cell>
          <cell r="X796">
            <v>0.45</v>
          </cell>
          <cell r="Y796" t="str">
            <v>EST MESA LATERAL SMITH TP VD BRONZE/BS MTZ CHAMP - Ø0,45x0,48H</v>
          </cell>
          <cell r="Z796">
            <v>6316.77</v>
          </cell>
          <cell r="AA796">
            <v>0.7</v>
          </cell>
          <cell r="AB796">
            <v>1895.0310000000009</v>
          </cell>
          <cell r="AC796"/>
          <cell r="AD796"/>
          <cell r="AE796"/>
          <cell r="AF796">
            <v>6316.77</v>
          </cell>
          <cell r="AG796">
            <v>6316.77</v>
          </cell>
          <cell r="AH796">
            <v>0</v>
          </cell>
          <cell r="AI796">
            <v>6316.77</v>
          </cell>
          <cell r="AJ796" t="str">
            <v>REF: 270487</v>
          </cell>
          <cell r="AK796" t="str">
            <v>PRODUTO FORA DE LINHA</v>
          </cell>
          <cell r="AL796">
            <v>270487</v>
          </cell>
          <cell r="AM796" t="str">
            <v>EST MESA LATERAL SMITH TP VD BRONZE/BS MTZ CHAMP</v>
          </cell>
          <cell r="AN796"/>
          <cell r="AO796">
            <v>0.45</v>
          </cell>
          <cell r="AP796">
            <v>0</v>
          </cell>
          <cell r="AQ796">
            <v>0.48</v>
          </cell>
          <cell r="AR796">
            <v>0.45</v>
          </cell>
          <cell r="AS796" t="str">
            <v>EST MESA LATERAL SMITH TP VD BRONZE/BS MTZ CHAMP - Ø0,45x0,48H</v>
          </cell>
          <cell r="AT796">
            <v>6316.77</v>
          </cell>
          <cell r="AU796">
            <v>6316.77</v>
          </cell>
          <cell r="AV796">
            <v>6316.77</v>
          </cell>
          <cell r="AW796">
            <v>0</v>
          </cell>
          <cell r="AX796">
            <v>6316.77</v>
          </cell>
          <cell r="AY796">
            <v>0</v>
          </cell>
          <cell r="AZ796"/>
          <cell r="BA796" t="str">
            <v/>
          </cell>
          <cell r="BB796"/>
          <cell r="BC796"/>
          <cell r="BD796"/>
          <cell r="BE796" t="str">
            <v/>
          </cell>
          <cell r="BF796">
            <v>0</v>
          </cell>
          <cell r="BG796" t="str">
            <v/>
          </cell>
          <cell r="BH796" t="str">
            <v/>
          </cell>
          <cell r="BI796">
            <v>14</v>
          </cell>
          <cell r="BJ796" t="str">
            <v>0</v>
          </cell>
          <cell r="BK796">
            <v>0</v>
          </cell>
          <cell r="BL796">
            <v>0</v>
          </cell>
          <cell r="BM796"/>
          <cell r="BN796"/>
          <cell r="BO796"/>
          <cell r="BP796"/>
          <cell r="BR796" t="str">
            <v>TEO PE</v>
          </cell>
          <cell r="BT796" t="str">
            <v/>
          </cell>
          <cell r="BU796" t="str">
            <v/>
          </cell>
        </row>
        <row r="797">
          <cell r="H797">
            <v>0</v>
          </cell>
          <cell r="O797">
            <v>399361</v>
          </cell>
          <cell r="P797" t="str">
            <v>2025/021-0024-01</v>
          </cell>
          <cell r="Q797" t="str">
            <v>EST BANCO TRILHO (TAUARI TING MOCCA)</v>
          </cell>
          <cell r="R797"/>
          <cell r="S797"/>
          <cell r="T797"/>
          <cell r="U797">
            <v>1.8</v>
          </cell>
          <cell r="V797">
            <v>0.52</v>
          </cell>
          <cell r="W797">
            <v>0.42</v>
          </cell>
          <cell r="X797">
            <v>0</v>
          </cell>
          <cell r="Y797" t="str">
            <v>EST BANCO TRILHO (TAUARI TING MOCCA) - 1,8x0,52x0,42H</v>
          </cell>
          <cell r="Z797">
            <v>27984.41</v>
          </cell>
          <cell r="AA797">
            <v>0.35</v>
          </cell>
          <cell r="AB797">
            <v>18189.8665</v>
          </cell>
          <cell r="AC797"/>
          <cell r="AD797"/>
          <cell r="AE797"/>
          <cell r="AF797">
            <v>27984.41</v>
          </cell>
          <cell r="AG797">
            <v>27984.41</v>
          </cell>
          <cell r="AH797">
            <v>0</v>
          </cell>
          <cell r="AI797">
            <v>27984.41</v>
          </cell>
          <cell r="AJ797" t="str">
            <v>REF: 388745</v>
          </cell>
          <cell r="AK797"/>
          <cell r="AL797">
            <v>388745</v>
          </cell>
          <cell r="AM797" t="str">
            <v>BANCO TRILHO (MADEIRA)</v>
          </cell>
          <cell r="AN797"/>
          <cell r="AO797">
            <v>1.8</v>
          </cell>
          <cell r="AP797">
            <v>0.52</v>
          </cell>
          <cell r="AQ797">
            <v>0.42</v>
          </cell>
          <cell r="AR797">
            <v>0</v>
          </cell>
          <cell r="AS797" t="str">
            <v>BANCO TRILHO (MADEIRA) - 1,8x0,52x0,42H</v>
          </cell>
          <cell r="AT797">
            <v>27984.41</v>
          </cell>
          <cell r="AU797">
            <v>27984.41</v>
          </cell>
          <cell r="AV797">
            <v>27984.41</v>
          </cell>
          <cell r="AW797">
            <v>0</v>
          </cell>
          <cell r="AX797">
            <v>27984.41</v>
          </cell>
          <cell r="AY797">
            <v>0</v>
          </cell>
          <cell r="AZ797"/>
          <cell r="BA797" t="str">
            <v/>
          </cell>
          <cell r="BB797"/>
          <cell r="BC797"/>
          <cell r="BD797"/>
          <cell r="BE797" t="str">
            <v/>
          </cell>
          <cell r="BF797">
            <v>0</v>
          </cell>
          <cell r="BG797" t="str">
            <v/>
          </cell>
          <cell r="BH797" t="str">
            <v/>
          </cell>
          <cell r="BI797">
            <v>12</v>
          </cell>
          <cell r="BJ797" t="str">
            <v>0</v>
          </cell>
          <cell r="BK797">
            <v>0</v>
          </cell>
          <cell r="BL797">
            <v>0</v>
          </cell>
          <cell r="BM797"/>
          <cell r="BN797"/>
          <cell r="BO797"/>
          <cell r="BP797"/>
          <cell r="BR797" t="str">
            <v>TEODORO</v>
          </cell>
          <cell r="BT797" t="str">
            <v/>
          </cell>
          <cell r="BU797" t="str">
            <v/>
          </cell>
        </row>
        <row r="798">
          <cell r="H798">
            <v>0</v>
          </cell>
          <cell r="O798">
            <v>390009</v>
          </cell>
          <cell r="P798" t="str">
            <v>2024/297-0152-01</v>
          </cell>
          <cell r="Q798" t="str">
            <v>EST BANQUETA BAR NEO CAIRO SLIM H67 (LAM NOG) TC B0707-024</v>
          </cell>
          <cell r="R798"/>
          <cell r="S798"/>
          <cell r="T798"/>
          <cell r="U798">
            <v>0.5</v>
          </cell>
          <cell r="V798">
            <v>0.49</v>
          </cell>
          <cell r="W798">
            <v>0.84</v>
          </cell>
          <cell r="X798">
            <v>0</v>
          </cell>
          <cell r="Y798" t="str">
            <v>EST BANQUETA BAR NEO CAIRO SLIM H67 (LAM NOG) TC B0707-024 - 0,5x0,49x0,84H</v>
          </cell>
          <cell r="Z798">
            <v>9423.23</v>
          </cell>
          <cell r="AA798">
            <v>0.35</v>
          </cell>
          <cell r="AB798">
            <v>6125.0995000000003</v>
          </cell>
          <cell r="AC798"/>
          <cell r="AD798" t="str">
            <v>PROD C/RVST FORN</v>
          </cell>
          <cell r="AE798" t="str">
            <v>REVESTIMENTO FORN</v>
          </cell>
          <cell r="AF798">
            <v>9423.23</v>
          </cell>
          <cell r="AG798">
            <v>9423.23</v>
          </cell>
          <cell r="AH798">
            <v>0</v>
          </cell>
          <cell r="AI798">
            <v>9423.23</v>
          </cell>
          <cell r="AJ798" t="str">
            <v>REF: 390661</v>
          </cell>
          <cell r="AK798"/>
          <cell r="AL798">
            <v>390661</v>
          </cell>
          <cell r="AM798" t="str">
            <v>BANQUETA BAR NEO CAIRO SLIM H67 (RVST FORN)</v>
          </cell>
          <cell r="AN798"/>
          <cell r="AO798">
            <v>0.5</v>
          </cell>
          <cell r="AP798">
            <v>0.49</v>
          </cell>
          <cell r="AQ798">
            <v>0.84</v>
          </cell>
          <cell r="AR798">
            <v>0</v>
          </cell>
          <cell r="AS798" t="str">
            <v>BANQUETA BAR NEO CAIRO SLIM H67 (RVST FORN) - 0,5x0,49x0,84H</v>
          </cell>
          <cell r="AT798">
            <v>9423.23</v>
          </cell>
          <cell r="AU798">
            <v>9423.23</v>
          </cell>
          <cell r="AV798">
            <v>8186.57</v>
          </cell>
          <cell r="AW798">
            <v>1236.6599999999999</v>
          </cell>
          <cell r="AX798">
            <v>9423.23</v>
          </cell>
          <cell r="AY798">
            <v>0</v>
          </cell>
          <cell r="AZ798">
            <v>373572</v>
          </cell>
          <cell r="BA798" t="str">
            <v>TECIDO AVULSO (F 10995) (PADRAO B)</v>
          </cell>
          <cell r="BB798" t="str">
            <v>RVST FORN: TECIDO AVULSO (F 10995) (PADRAO B) - NBX0707_ 024 OFF WHITE MESCLA</v>
          </cell>
          <cell r="BC798">
            <v>2</v>
          </cell>
          <cell r="BD798"/>
          <cell r="BE798">
            <v>618.33000000000004</v>
          </cell>
          <cell r="BF798">
            <v>0</v>
          </cell>
          <cell r="BG798">
            <v>-618.33000000000004</v>
          </cell>
          <cell r="BH798" t="str">
            <v>RVST FORN</v>
          </cell>
          <cell r="BI798">
            <v>12</v>
          </cell>
          <cell r="BJ798">
            <v>1236.6600000000001</v>
          </cell>
          <cell r="BK798">
            <v>0</v>
          </cell>
          <cell r="BL798">
            <v>0</v>
          </cell>
          <cell r="BM798"/>
          <cell r="BN798"/>
          <cell r="BO798"/>
          <cell r="BP798"/>
          <cell r="BR798" t="str">
            <v>TEODORO</v>
          </cell>
          <cell r="BT798" t="str">
            <v/>
          </cell>
          <cell r="BU798" t="str">
            <v/>
          </cell>
        </row>
        <row r="799">
          <cell r="H799">
            <v>0</v>
          </cell>
          <cell r="O799">
            <v>390008</v>
          </cell>
          <cell r="P799" t="str">
            <v>2024/297-0150-01</v>
          </cell>
          <cell r="Q799" t="str">
            <v>EST BANQUETA BAR WOODY H67 (TING MEL) COURO CAMURCA HAVANA</v>
          </cell>
          <cell r="R799"/>
          <cell r="S799"/>
          <cell r="T799"/>
          <cell r="U799">
            <v>0.44</v>
          </cell>
          <cell r="V799">
            <v>0.49</v>
          </cell>
          <cell r="W799">
            <v>0.87</v>
          </cell>
          <cell r="X799">
            <v>0</v>
          </cell>
          <cell r="Y799" t="str">
            <v>EST BANQUETA BAR WOODY H67 (TING MEL) COURO CAMURCA HAVANA - 0,44x0,49x0,87H</v>
          </cell>
          <cell r="Z799">
            <v>10081.93</v>
          </cell>
          <cell r="AA799">
            <v>0.35</v>
          </cell>
          <cell r="AB799">
            <v>6553.2545000000009</v>
          </cell>
          <cell r="AC799"/>
          <cell r="AD799" t="str">
            <v>PROD C/RVST FORN</v>
          </cell>
          <cell r="AE799" t="str">
            <v>REVESTIMENTO FORN</v>
          </cell>
          <cell r="AF799">
            <v>10081.93</v>
          </cell>
          <cell r="AG799">
            <v>10081.93</v>
          </cell>
          <cell r="AH799">
            <v>0</v>
          </cell>
          <cell r="AI799">
            <v>10081.93</v>
          </cell>
          <cell r="AJ799" t="str">
            <v>REF: 390660</v>
          </cell>
          <cell r="AK799"/>
          <cell r="AL799">
            <v>390660</v>
          </cell>
          <cell r="AM799" t="str">
            <v>BANQUETA BAR WOODY H60 (COURO FORN)</v>
          </cell>
          <cell r="AN799"/>
          <cell r="AO799">
            <v>0.44</v>
          </cell>
          <cell r="AP799">
            <v>0.49</v>
          </cell>
          <cell r="AQ799">
            <v>0.82</v>
          </cell>
          <cell r="AR799">
            <v>0</v>
          </cell>
          <cell r="AS799" t="str">
            <v>BANQUETA BAR WOODY H60 (COURO FORN) - 0,44x0,49x0,82H</v>
          </cell>
          <cell r="AT799">
            <v>10081.93</v>
          </cell>
          <cell r="AU799">
            <v>10081.93</v>
          </cell>
          <cell r="AV799">
            <v>6766.73</v>
          </cell>
          <cell r="AW799">
            <v>3315.2000000000007</v>
          </cell>
          <cell r="AX799">
            <v>10081.93</v>
          </cell>
          <cell r="AY799">
            <v>0</v>
          </cell>
          <cell r="AZ799">
            <v>328277</v>
          </cell>
          <cell r="BA799" t="str">
            <v>COURO NATURAL CAMURCA (F378)</v>
          </cell>
          <cell r="BB799" t="str">
            <v>RVST FORN: COURO NATURAL CAMURCA (F378) - COR HAVANA</v>
          </cell>
          <cell r="BC799">
            <v>4</v>
          </cell>
          <cell r="BD799"/>
          <cell r="BE799">
            <v>828.8</v>
          </cell>
          <cell r="BF799">
            <v>0</v>
          </cell>
          <cell r="BG799">
            <v>-828.8</v>
          </cell>
          <cell r="BH799" t="str">
            <v>RVST FORN</v>
          </cell>
          <cell r="BI799">
            <v>12</v>
          </cell>
          <cell r="BJ799">
            <v>3315.2</v>
          </cell>
          <cell r="BK799">
            <v>0</v>
          </cell>
          <cell r="BL799">
            <v>0</v>
          </cell>
          <cell r="BM799"/>
          <cell r="BN799"/>
          <cell r="BO799"/>
          <cell r="BP799"/>
          <cell r="BR799" t="str">
            <v>TEODORO</v>
          </cell>
          <cell r="BT799" t="str">
            <v/>
          </cell>
          <cell r="BU799" t="str">
            <v/>
          </cell>
        </row>
        <row r="800">
          <cell r="H800">
            <v>0</v>
          </cell>
          <cell r="O800">
            <v>390006</v>
          </cell>
          <cell r="P800" t="str">
            <v>2024/297-0142-01</v>
          </cell>
          <cell r="Q800" t="str">
            <v>EST CADEIRA WOODY (TING NOG) COURO PIG 611/SOL CAFE</v>
          </cell>
          <cell r="R800"/>
          <cell r="S800"/>
          <cell r="T800"/>
          <cell r="U800">
            <v>0.49</v>
          </cell>
          <cell r="V800">
            <v>0.53</v>
          </cell>
          <cell r="W800">
            <v>0.82</v>
          </cell>
          <cell r="X800">
            <v>0</v>
          </cell>
          <cell r="Y800" t="str">
            <v>EST CADEIRA WOODY (TING NOG) COURO PIG 611/SOL CAFE - 0,49x0,53x0,82H</v>
          </cell>
          <cell r="Z800">
            <v>9782.0400000000009</v>
          </cell>
          <cell r="AA800">
            <v>0.35</v>
          </cell>
          <cell r="AB800">
            <v>6358.3260000000009</v>
          </cell>
          <cell r="AC800"/>
          <cell r="AD800" t="str">
            <v>PROD C/RVST FORN</v>
          </cell>
          <cell r="AE800" t="str">
            <v>REVESTIMENTO FORN</v>
          </cell>
          <cell r="AF800">
            <v>9782.0400000000009</v>
          </cell>
          <cell r="AG800">
            <v>9782.0400000000009</v>
          </cell>
          <cell r="AH800">
            <v>0</v>
          </cell>
          <cell r="AI800">
            <v>9782.0400000000009</v>
          </cell>
          <cell r="AJ800" t="str">
            <v>REF: 390636</v>
          </cell>
          <cell r="AK800"/>
          <cell r="AL800">
            <v>390636</v>
          </cell>
          <cell r="AM800" t="str">
            <v>CADEIRA WOODY (S/B) (COURO FORN)</v>
          </cell>
          <cell r="AN800"/>
          <cell r="AO800">
            <v>0.53</v>
          </cell>
          <cell r="AP800">
            <v>0.49</v>
          </cell>
          <cell r="AQ800">
            <v>0.82</v>
          </cell>
          <cell r="AR800">
            <v>0</v>
          </cell>
          <cell r="AS800" t="str">
            <v>CADEIRA WOODY (S/B) (COURO FORN) - 0,53x0,49x0,82H</v>
          </cell>
          <cell r="AT800">
            <v>9782.0400000000009</v>
          </cell>
          <cell r="AU800">
            <v>9782.0400000000009</v>
          </cell>
          <cell r="AV800">
            <v>8061.72</v>
          </cell>
          <cell r="AW800">
            <v>1720.3200000000006</v>
          </cell>
          <cell r="AX800">
            <v>9782.0400000000009</v>
          </cell>
          <cell r="AY800">
            <v>0</v>
          </cell>
          <cell r="AZ800">
            <v>328272</v>
          </cell>
          <cell r="BA800" t="str">
            <v>COURO NATURAL PIGMENTADO/VAQUETA (F378)</v>
          </cell>
          <cell r="BB800" t="str">
            <v>RVST FORN: COURO NATURAL PIGMENTADO/VAQUETA (F378) - COR - 611</v>
          </cell>
          <cell r="BC800">
            <v>4</v>
          </cell>
          <cell r="BD800"/>
          <cell r="BE800">
            <v>430.08</v>
          </cell>
          <cell r="BF800">
            <v>0</v>
          </cell>
          <cell r="BG800">
            <v>-430.08</v>
          </cell>
          <cell r="BH800" t="str">
            <v>RVST FORN</v>
          </cell>
          <cell r="BI800">
            <v>12</v>
          </cell>
          <cell r="BJ800">
            <v>1720.32</v>
          </cell>
          <cell r="BK800">
            <v>0</v>
          </cell>
          <cell r="BL800">
            <v>0</v>
          </cell>
          <cell r="BM800"/>
          <cell r="BN800"/>
          <cell r="BO800"/>
          <cell r="BP800"/>
          <cell r="BR800" t="str">
            <v>TEODORO</v>
          </cell>
          <cell r="BT800" t="str">
            <v/>
          </cell>
          <cell r="BU800" t="str">
            <v/>
          </cell>
        </row>
        <row r="801">
          <cell r="H801">
            <v>0</v>
          </cell>
          <cell r="O801">
            <v>390006</v>
          </cell>
          <cell r="P801" t="str">
            <v>2024/297-0143-01</v>
          </cell>
          <cell r="Q801" t="str">
            <v>EST CADEIRA WOODY (TING NOG) COURO PIG 611/SOL CAFE</v>
          </cell>
          <cell r="R801"/>
          <cell r="S801"/>
          <cell r="T801"/>
          <cell r="U801">
            <v>0.49</v>
          </cell>
          <cell r="V801">
            <v>0.53</v>
          </cell>
          <cell r="W801">
            <v>0.82</v>
          </cell>
          <cell r="X801">
            <v>0</v>
          </cell>
          <cell r="Y801" t="str">
            <v>EST CADEIRA WOODY (TING NOG) COURO PIG 611/SOL CAFE - 0,49x0,53x0,82H</v>
          </cell>
          <cell r="Z801">
            <v>9782.0400000000009</v>
          </cell>
          <cell r="AA801">
            <v>0.35</v>
          </cell>
          <cell r="AB801">
            <v>6358.3260000000009</v>
          </cell>
          <cell r="AC801"/>
          <cell r="AD801" t="str">
            <v>PROD C/RVST FORN</v>
          </cell>
          <cell r="AE801" t="str">
            <v>REVESTIMENTO FORN</v>
          </cell>
          <cell r="AF801">
            <v>9782.0400000000009</v>
          </cell>
          <cell r="AG801">
            <v>9782.0400000000009</v>
          </cell>
          <cell r="AH801">
            <v>0</v>
          </cell>
          <cell r="AI801">
            <v>9782.0400000000009</v>
          </cell>
          <cell r="AJ801" t="str">
            <v>REF: 390636</v>
          </cell>
          <cell r="AK801"/>
          <cell r="AL801">
            <v>390636</v>
          </cell>
          <cell r="AM801" t="str">
            <v>CADEIRA WOODY (S/B) (COURO FORN)</v>
          </cell>
          <cell r="AN801"/>
          <cell r="AO801">
            <v>0.53</v>
          </cell>
          <cell r="AP801">
            <v>0.49</v>
          </cell>
          <cell r="AQ801">
            <v>0.82</v>
          </cell>
          <cell r="AR801">
            <v>0</v>
          </cell>
          <cell r="AS801" t="str">
            <v>CADEIRA WOODY (S/B) (COURO FORN) - 0,53x0,49x0,82H</v>
          </cell>
          <cell r="AT801">
            <v>9782.0400000000009</v>
          </cell>
          <cell r="AU801">
            <v>9782.0400000000009</v>
          </cell>
          <cell r="AV801">
            <v>8061.72</v>
          </cell>
          <cell r="AW801">
            <v>1720.3200000000006</v>
          </cell>
          <cell r="AX801">
            <v>9782.0400000000009</v>
          </cell>
          <cell r="AY801">
            <v>0</v>
          </cell>
          <cell r="AZ801">
            <v>328272</v>
          </cell>
          <cell r="BA801" t="str">
            <v>COURO NATURAL PIGMENTADO/VAQUETA (F378)</v>
          </cell>
          <cell r="BB801" t="str">
            <v>RVST FORN: COURO NATURAL PIGMENTADO/VAQUETA (F378) - COR - 611</v>
          </cell>
          <cell r="BC801">
            <v>4</v>
          </cell>
          <cell r="BD801"/>
          <cell r="BE801">
            <v>430.08</v>
          </cell>
          <cell r="BF801">
            <v>0</v>
          </cell>
          <cell r="BG801">
            <v>-430.08</v>
          </cell>
          <cell r="BH801" t="str">
            <v>RVST FORN</v>
          </cell>
          <cell r="BI801">
            <v>12</v>
          </cell>
          <cell r="BJ801">
            <v>1720.32</v>
          </cell>
          <cell r="BK801">
            <v>0</v>
          </cell>
          <cell r="BL801">
            <v>0</v>
          </cell>
          <cell r="BM801"/>
          <cell r="BN801"/>
          <cell r="BO801"/>
          <cell r="BP801"/>
          <cell r="BR801" t="str">
            <v>TEODORO</v>
          </cell>
          <cell r="BT801" t="str">
            <v/>
          </cell>
          <cell r="BU801" t="str">
            <v/>
          </cell>
        </row>
        <row r="802">
          <cell r="H802">
            <v>0</v>
          </cell>
          <cell r="O802">
            <v>390006</v>
          </cell>
          <cell r="P802" t="str">
            <v>2024/297-0144-01</v>
          </cell>
          <cell r="Q802" t="str">
            <v>EST CADEIRA WOODY (TING NOG) COURO PIG 611/SOL CAFE</v>
          </cell>
          <cell r="R802"/>
          <cell r="S802"/>
          <cell r="T802"/>
          <cell r="U802">
            <v>0.49</v>
          </cell>
          <cell r="V802">
            <v>0.53</v>
          </cell>
          <cell r="W802">
            <v>0.82</v>
          </cell>
          <cell r="X802">
            <v>0</v>
          </cell>
          <cell r="Y802" t="str">
            <v>EST CADEIRA WOODY (TING NOG) COURO PIG 611/SOL CAFE - 0,49x0,53x0,82H</v>
          </cell>
          <cell r="Z802">
            <v>9782.0400000000009</v>
          </cell>
          <cell r="AA802">
            <v>0.35</v>
          </cell>
          <cell r="AB802">
            <v>6358.3260000000009</v>
          </cell>
          <cell r="AC802"/>
          <cell r="AD802" t="str">
            <v>PROD C/RVST FORN</v>
          </cell>
          <cell r="AE802" t="str">
            <v>REVESTIMENTO FORN</v>
          </cell>
          <cell r="AF802">
            <v>9782.0400000000009</v>
          </cell>
          <cell r="AG802">
            <v>9782.0400000000009</v>
          </cell>
          <cell r="AH802">
            <v>0</v>
          </cell>
          <cell r="AI802">
            <v>9782.0400000000009</v>
          </cell>
          <cell r="AJ802" t="str">
            <v>REF: 390636</v>
          </cell>
          <cell r="AK802"/>
          <cell r="AL802">
            <v>390636</v>
          </cell>
          <cell r="AM802" t="str">
            <v>CADEIRA WOODY (S/B) (COURO FORN)</v>
          </cell>
          <cell r="AN802"/>
          <cell r="AO802">
            <v>0.53</v>
          </cell>
          <cell r="AP802">
            <v>0.49</v>
          </cell>
          <cell r="AQ802">
            <v>0.82</v>
          </cell>
          <cell r="AR802">
            <v>0</v>
          </cell>
          <cell r="AS802" t="str">
            <v>CADEIRA WOODY (S/B) (COURO FORN) - 0,53x0,49x0,82H</v>
          </cell>
          <cell r="AT802">
            <v>9782.0400000000009</v>
          </cell>
          <cell r="AU802">
            <v>9782.0400000000009</v>
          </cell>
          <cell r="AV802">
            <v>8061.72</v>
          </cell>
          <cell r="AW802">
            <v>1720.3200000000006</v>
          </cell>
          <cell r="AX802">
            <v>9782.0400000000009</v>
          </cell>
          <cell r="AY802">
            <v>0</v>
          </cell>
          <cell r="AZ802">
            <v>328272</v>
          </cell>
          <cell r="BA802" t="str">
            <v>COURO NATURAL PIGMENTADO/VAQUETA (F378)</v>
          </cell>
          <cell r="BB802" t="str">
            <v>RVST FORN: COURO NATURAL PIGMENTADO/VAQUETA (F378) - COR - 611</v>
          </cell>
          <cell r="BC802">
            <v>4</v>
          </cell>
          <cell r="BD802"/>
          <cell r="BE802">
            <v>430.08</v>
          </cell>
          <cell r="BF802">
            <v>0</v>
          </cell>
          <cell r="BG802">
            <v>-430.08</v>
          </cell>
          <cell r="BH802" t="str">
            <v>RVST FORN</v>
          </cell>
          <cell r="BI802">
            <v>12</v>
          </cell>
          <cell r="BJ802">
            <v>1720.32</v>
          </cell>
          <cell r="BK802">
            <v>0</v>
          </cell>
          <cell r="BL802">
            <v>0</v>
          </cell>
          <cell r="BM802"/>
          <cell r="BN802"/>
          <cell r="BO802"/>
          <cell r="BP802"/>
          <cell r="BR802" t="str">
            <v>TEODORO</v>
          </cell>
          <cell r="BT802" t="str">
            <v/>
          </cell>
          <cell r="BU802" t="str">
            <v/>
          </cell>
        </row>
        <row r="803">
          <cell r="H803">
            <v>0</v>
          </cell>
          <cell r="O803">
            <v>390006</v>
          </cell>
          <cell r="P803" t="str">
            <v>2024/297-0145-01</v>
          </cell>
          <cell r="Q803" t="str">
            <v>EST CADEIRA WOODY (TING NOG) COURO PIG 611/SOL CAFE</v>
          </cell>
          <cell r="R803"/>
          <cell r="S803"/>
          <cell r="T803"/>
          <cell r="U803">
            <v>0.49</v>
          </cell>
          <cell r="V803">
            <v>0.53</v>
          </cell>
          <cell r="W803">
            <v>0.82</v>
          </cell>
          <cell r="X803">
            <v>0</v>
          </cell>
          <cell r="Y803" t="str">
            <v>EST CADEIRA WOODY (TING NOG) COURO PIG 611/SOL CAFE - 0,49x0,53x0,82H</v>
          </cell>
          <cell r="Z803">
            <v>9782.0400000000009</v>
          </cell>
          <cell r="AA803">
            <v>0.35</v>
          </cell>
          <cell r="AB803">
            <v>6358.3260000000009</v>
          </cell>
          <cell r="AC803"/>
          <cell r="AD803" t="str">
            <v>PROD C/RVST FORN</v>
          </cell>
          <cell r="AE803" t="str">
            <v>REVESTIMENTO FORN</v>
          </cell>
          <cell r="AF803">
            <v>9782.0400000000009</v>
          </cell>
          <cell r="AG803">
            <v>9782.0400000000009</v>
          </cell>
          <cell r="AH803">
            <v>0</v>
          </cell>
          <cell r="AI803">
            <v>9782.0400000000009</v>
          </cell>
          <cell r="AJ803" t="str">
            <v>REF: 390636</v>
          </cell>
          <cell r="AK803"/>
          <cell r="AL803">
            <v>390636</v>
          </cell>
          <cell r="AM803" t="str">
            <v>CADEIRA WOODY (S/B) (COURO FORN)</v>
          </cell>
          <cell r="AN803"/>
          <cell r="AO803">
            <v>0.53</v>
          </cell>
          <cell r="AP803">
            <v>0.49</v>
          </cell>
          <cell r="AQ803">
            <v>0.82</v>
          </cell>
          <cell r="AR803">
            <v>0</v>
          </cell>
          <cell r="AS803" t="str">
            <v>CADEIRA WOODY (S/B) (COURO FORN) - 0,53x0,49x0,82H</v>
          </cell>
          <cell r="AT803">
            <v>9782.0400000000009</v>
          </cell>
          <cell r="AU803">
            <v>9782.0400000000009</v>
          </cell>
          <cell r="AV803">
            <v>8061.72</v>
          </cell>
          <cell r="AW803">
            <v>1720.3200000000006</v>
          </cell>
          <cell r="AX803">
            <v>9782.0400000000009</v>
          </cell>
          <cell r="AY803">
            <v>0</v>
          </cell>
          <cell r="AZ803">
            <v>328272</v>
          </cell>
          <cell r="BA803" t="str">
            <v>COURO NATURAL PIGMENTADO/VAQUETA (F378)</v>
          </cell>
          <cell r="BB803" t="str">
            <v>RVST FORN: COURO NATURAL PIGMENTADO/VAQUETA (F378) - COR - 611</v>
          </cell>
          <cell r="BC803">
            <v>4</v>
          </cell>
          <cell r="BD803"/>
          <cell r="BE803">
            <v>430.08</v>
          </cell>
          <cell r="BF803">
            <v>0</v>
          </cell>
          <cell r="BG803">
            <v>-430.08</v>
          </cell>
          <cell r="BH803" t="str">
            <v>RVST FORN</v>
          </cell>
          <cell r="BI803">
            <v>12</v>
          </cell>
          <cell r="BJ803">
            <v>1720.32</v>
          </cell>
          <cell r="BK803">
            <v>0</v>
          </cell>
          <cell r="BL803">
            <v>0</v>
          </cell>
          <cell r="BM803"/>
          <cell r="BN803"/>
          <cell r="BO803"/>
          <cell r="BP803"/>
          <cell r="BR803" t="str">
            <v>TEODORO</v>
          </cell>
          <cell r="BT803" t="str">
            <v/>
          </cell>
          <cell r="BU803" t="str">
            <v/>
          </cell>
        </row>
        <row r="804">
          <cell r="H804">
            <v>0</v>
          </cell>
          <cell r="O804">
            <v>390006</v>
          </cell>
          <cell r="P804" t="str">
            <v>2024/297-0146-01</v>
          </cell>
          <cell r="Q804" t="str">
            <v>EST CADEIRA WOODY (TING NOG) COURO PIG 611/SOL CAFE</v>
          </cell>
          <cell r="R804"/>
          <cell r="S804"/>
          <cell r="T804"/>
          <cell r="U804">
            <v>0.49</v>
          </cell>
          <cell r="V804">
            <v>0.53</v>
          </cell>
          <cell r="W804">
            <v>0.82</v>
          </cell>
          <cell r="X804">
            <v>0</v>
          </cell>
          <cell r="Y804" t="str">
            <v>EST CADEIRA WOODY (TING NOG) COURO PIG 611/SOL CAFE - 0,49x0,53x0,82H</v>
          </cell>
          <cell r="Z804">
            <v>9782.0400000000009</v>
          </cell>
          <cell r="AA804">
            <v>0.35</v>
          </cell>
          <cell r="AB804">
            <v>6358.3260000000009</v>
          </cell>
          <cell r="AC804"/>
          <cell r="AD804" t="str">
            <v>PROD C/RVST FORN</v>
          </cell>
          <cell r="AE804" t="str">
            <v>REVESTIMENTO FORN</v>
          </cell>
          <cell r="AF804">
            <v>9782.0400000000009</v>
          </cell>
          <cell r="AG804">
            <v>9782.0400000000009</v>
          </cell>
          <cell r="AH804">
            <v>0</v>
          </cell>
          <cell r="AI804">
            <v>9782.0400000000009</v>
          </cell>
          <cell r="AJ804" t="str">
            <v>REF: 390636</v>
          </cell>
          <cell r="AK804"/>
          <cell r="AL804">
            <v>390636</v>
          </cell>
          <cell r="AM804" t="str">
            <v>CADEIRA WOODY (S/B) (COURO FORN)</v>
          </cell>
          <cell r="AN804"/>
          <cell r="AO804">
            <v>0.53</v>
          </cell>
          <cell r="AP804">
            <v>0.49</v>
          </cell>
          <cell r="AQ804">
            <v>0.82</v>
          </cell>
          <cell r="AR804">
            <v>0</v>
          </cell>
          <cell r="AS804" t="str">
            <v>CADEIRA WOODY (S/B) (COURO FORN) - 0,53x0,49x0,82H</v>
          </cell>
          <cell r="AT804">
            <v>9782.0400000000009</v>
          </cell>
          <cell r="AU804">
            <v>9782.0400000000009</v>
          </cell>
          <cell r="AV804">
            <v>8061.72</v>
          </cell>
          <cell r="AW804">
            <v>1720.3200000000006</v>
          </cell>
          <cell r="AX804">
            <v>9782.0400000000009</v>
          </cell>
          <cell r="AY804">
            <v>0</v>
          </cell>
          <cell r="AZ804">
            <v>328272</v>
          </cell>
          <cell r="BA804" t="str">
            <v>COURO NATURAL PIGMENTADO/VAQUETA (F378)</v>
          </cell>
          <cell r="BB804" t="str">
            <v>RVST FORN: COURO NATURAL PIGMENTADO/VAQUETA (F378) - COR - 611</v>
          </cell>
          <cell r="BC804">
            <v>4</v>
          </cell>
          <cell r="BD804"/>
          <cell r="BE804">
            <v>430.08</v>
          </cell>
          <cell r="BF804">
            <v>0</v>
          </cell>
          <cell r="BG804">
            <v>-430.08</v>
          </cell>
          <cell r="BH804" t="str">
            <v>RVST FORN</v>
          </cell>
          <cell r="BI804">
            <v>12</v>
          </cell>
          <cell r="BJ804">
            <v>1720.32</v>
          </cell>
          <cell r="BK804">
            <v>0</v>
          </cell>
          <cell r="BL804">
            <v>0</v>
          </cell>
          <cell r="BM804"/>
          <cell r="BN804"/>
          <cell r="BO804"/>
          <cell r="BP804"/>
          <cell r="BR804" t="str">
            <v>TEODORO</v>
          </cell>
          <cell r="BT804" t="str">
            <v/>
          </cell>
          <cell r="BU804" t="str">
            <v/>
          </cell>
        </row>
        <row r="805">
          <cell r="H805">
            <v>0</v>
          </cell>
          <cell r="O805">
            <v>390006</v>
          </cell>
          <cell r="P805" t="str">
            <v>2024/297-0147-01</v>
          </cell>
          <cell r="Q805" t="str">
            <v>EST CADEIRA WOODY (TING NOG) COURO PIG 611/SOL CAFE</v>
          </cell>
          <cell r="R805"/>
          <cell r="S805"/>
          <cell r="T805"/>
          <cell r="U805">
            <v>0.49</v>
          </cell>
          <cell r="V805">
            <v>0.53</v>
          </cell>
          <cell r="W805">
            <v>0.82</v>
          </cell>
          <cell r="X805">
            <v>0</v>
          </cell>
          <cell r="Y805" t="str">
            <v>EST CADEIRA WOODY (TING NOG) COURO PIG 611/SOL CAFE - 0,49x0,53x0,82H</v>
          </cell>
          <cell r="Z805">
            <v>9782.0400000000009</v>
          </cell>
          <cell r="AA805">
            <v>0.35</v>
          </cell>
          <cell r="AB805">
            <v>6358.3260000000009</v>
          </cell>
          <cell r="AC805"/>
          <cell r="AD805" t="str">
            <v>PROD C/RVST FORN</v>
          </cell>
          <cell r="AE805" t="str">
            <v>REVESTIMENTO FORN</v>
          </cell>
          <cell r="AF805">
            <v>9782.0400000000009</v>
          </cell>
          <cell r="AG805">
            <v>9782.0400000000009</v>
          </cell>
          <cell r="AH805">
            <v>0</v>
          </cell>
          <cell r="AI805">
            <v>9782.0400000000009</v>
          </cell>
          <cell r="AJ805" t="str">
            <v>REF: 390636</v>
          </cell>
          <cell r="AK805"/>
          <cell r="AL805">
            <v>390636</v>
          </cell>
          <cell r="AM805" t="str">
            <v>CADEIRA WOODY (S/B) (COURO FORN)</v>
          </cell>
          <cell r="AN805"/>
          <cell r="AO805">
            <v>0.53</v>
          </cell>
          <cell r="AP805">
            <v>0.49</v>
          </cell>
          <cell r="AQ805">
            <v>0.82</v>
          </cell>
          <cell r="AR805">
            <v>0</v>
          </cell>
          <cell r="AS805" t="str">
            <v>CADEIRA WOODY (S/B) (COURO FORN) - 0,53x0,49x0,82H</v>
          </cell>
          <cell r="AT805">
            <v>9782.0400000000009</v>
          </cell>
          <cell r="AU805">
            <v>9782.0400000000009</v>
          </cell>
          <cell r="AV805">
            <v>8061.72</v>
          </cell>
          <cell r="AW805">
            <v>1720.3200000000006</v>
          </cell>
          <cell r="AX805">
            <v>9782.0400000000009</v>
          </cell>
          <cell r="AY805">
            <v>0</v>
          </cell>
          <cell r="AZ805">
            <v>328272</v>
          </cell>
          <cell r="BA805" t="str">
            <v>COURO NATURAL PIGMENTADO/VAQUETA (F378)</v>
          </cell>
          <cell r="BB805" t="str">
            <v>RVST FORN: COURO NATURAL PIGMENTADO/VAQUETA (F378) - COR - 611</v>
          </cell>
          <cell r="BC805">
            <v>4</v>
          </cell>
          <cell r="BD805"/>
          <cell r="BE805">
            <v>430.08</v>
          </cell>
          <cell r="BF805">
            <v>0</v>
          </cell>
          <cell r="BG805">
            <v>-430.08</v>
          </cell>
          <cell r="BH805" t="str">
            <v>RVST FORN</v>
          </cell>
          <cell r="BI805">
            <v>12</v>
          </cell>
          <cell r="BJ805">
            <v>1720.32</v>
          </cell>
          <cell r="BK805">
            <v>0</v>
          </cell>
          <cell r="BL805">
            <v>0</v>
          </cell>
          <cell r="BM805"/>
          <cell r="BN805"/>
          <cell r="BO805"/>
          <cell r="BP805"/>
          <cell r="BR805" t="str">
            <v>TEODORO</v>
          </cell>
          <cell r="BT805" t="str">
            <v/>
          </cell>
          <cell r="BU805" t="str">
            <v/>
          </cell>
        </row>
        <row r="806">
          <cell r="H806">
            <v>0</v>
          </cell>
          <cell r="O806">
            <v>390004</v>
          </cell>
          <cell r="P806" t="str">
            <v>2024/297-0140-01</v>
          </cell>
          <cell r="Q806" t="str">
            <v>EST CADEIRA WOODY C/B (TING NOG) COURO PIG 611/SOL CAFE</v>
          </cell>
          <cell r="R806"/>
          <cell r="S806"/>
          <cell r="T806"/>
          <cell r="U806">
            <v>0.53</v>
          </cell>
          <cell r="V806">
            <v>0.53</v>
          </cell>
          <cell r="W806">
            <v>0.82</v>
          </cell>
          <cell r="X806">
            <v>0</v>
          </cell>
          <cell r="Y806" t="str">
            <v>EST CADEIRA WOODY C/B (TING NOG) COURO PIG 611/SOL CAFE - 0,53x0,53x0,82H</v>
          </cell>
          <cell r="Z806">
            <v>10521.59</v>
          </cell>
          <cell r="AA806">
            <v>0.35</v>
          </cell>
          <cell r="AB806">
            <v>6839.0335000000005</v>
          </cell>
          <cell r="AC806"/>
          <cell r="AD806" t="str">
            <v>PROD C/RVST FORN</v>
          </cell>
          <cell r="AE806" t="str">
            <v>REVESTIMENTO FORN</v>
          </cell>
          <cell r="AF806">
            <v>10521.59</v>
          </cell>
          <cell r="AG806">
            <v>10521.59</v>
          </cell>
          <cell r="AH806">
            <v>0</v>
          </cell>
          <cell r="AI806">
            <v>10521.59</v>
          </cell>
          <cell r="AJ806" t="str">
            <v>REF: 390648</v>
          </cell>
          <cell r="AK806"/>
          <cell r="AL806">
            <v>390648</v>
          </cell>
          <cell r="AM806" t="str">
            <v>CADEIRA WOODY (C/B) (COURO FORN)</v>
          </cell>
          <cell r="AN806"/>
          <cell r="AO806">
            <v>0.53</v>
          </cell>
          <cell r="AP806">
            <v>0.53</v>
          </cell>
          <cell r="AQ806">
            <v>0.82</v>
          </cell>
          <cell r="AR806">
            <v>0</v>
          </cell>
          <cell r="AS806" t="str">
            <v>CADEIRA WOODY (C/B) (COURO FORN) - 0,53x0,53x0,82H</v>
          </cell>
          <cell r="AT806">
            <v>10521.59</v>
          </cell>
          <cell r="AU806">
            <v>10521.59</v>
          </cell>
          <cell r="AV806">
            <v>8801.27</v>
          </cell>
          <cell r="AW806">
            <v>1720.3199999999997</v>
          </cell>
          <cell r="AX806">
            <v>10521.59</v>
          </cell>
          <cell r="AY806">
            <v>0</v>
          </cell>
          <cell r="AZ806">
            <v>328272</v>
          </cell>
          <cell r="BA806" t="str">
            <v>COURO NATURAL PIGMENTADO/VAQUETA (F378)</v>
          </cell>
          <cell r="BB806" t="str">
            <v>RVST FORN: COURO NATURAL PIGMENTADO/VAQUETA (F378) - COR - 611</v>
          </cell>
          <cell r="BC806">
            <v>4</v>
          </cell>
          <cell r="BD806"/>
          <cell r="BE806">
            <v>430.08</v>
          </cell>
          <cell r="BF806">
            <v>0</v>
          </cell>
          <cell r="BG806">
            <v>-430.08</v>
          </cell>
          <cell r="BH806" t="str">
            <v>RVST FORN</v>
          </cell>
          <cell r="BI806">
            <v>12</v>
          </cell>
          <cell r="BJ806">
            <v>1720.32</v>
          </cell>
          <cell r="BK806">
            <v>0</v>
          </cell>
          <cell r="BL806">
            <v>0</v>
          </cell>
          <cell r="BM806"/>
          <cell r="BN806"/>
          <cell r="BO806"/>
          <cell r="BP806"/>
          <cell r="BR806" t="str">
            <v>TEODORO</v>
          </cell>
          <cell r="BT806" t="str">
            <v/>
          </cell>
          <cell r="BU806" t="str">
            <v/>
          </cell>
        </row>
        <row r="807">
          <cell r="H807">
            <v>0</v>
          </cell>
          <cell r="O807">
            <v>390004</v>
          </cell>
          <cell r="P807" t="str">
            <v>2024/297-0141-01</v>
          </cell>
          <cell r="Q807" t="str">
            <v>EST CADEIRA WOODY C/B (TING NOG) COURO PIG 611/SOL CAFE</v>
          </cell>
          <cell r="R807"/>
          <cell r="S807"/>
          <cell r="T807"/>
          <cell r="U807">
            <v>0.53</v>
          </cell>
          <cell r="V807">
            <v>0.53</v>
          </cell>
          <cell r="W807">
            <v>0.82</v>
          </cell>
          <cell r="X807">
            <v>0</v>
          </cell>
          <cell r="Y807" t="str">
            <v>EST CADEIRA WOODY C/B (TING NOG) COURO PIG 611/SOL CAFE - 0,53x0,53x0,82H</v>
          </cell>
          <cell r="Z807">
            <v>10521.59</v>
          </cell>
          <cell r="AA807">
            <v>0.35</v>
          </cell>
          <cell r="AB807">
            <v>6839.0335000000005</v>
          </cell>
          <cell r="AC807"/>
          <cell r="AD807" t="str">
            <v>PROD C/RVST FORN</v>
          </cell>
          <cell r="AE807" t="str">
            <v>REVESTIMENTO FORN</v>
          </cell>
          <cell r="AF807">
            <v>10521.59</v>
          </cell>
          <cell r="AG807">
            <v>10521.59</v>
          </cell>
          <cell r="AH807">
            <v>0</v>
          </cell>
          <cell r="AI807">
            <v>10521.59</v>
          </cell>
          <cell r="AJ807" t="str">
            <v>REF: 390648</v>
          </cell>
          <cell r="AK807"/>
          <cell r="AL807">
            <v>390648</v>
          </cell>
          <cell r="AM807" t="str">
            <v>CADEIRA WOODY (C/B) (COURO FORN)</v>
          </cell>
          <cell r="AN807"/>
          <cell r="AO807">
            <v>0.53</v>
          </cell>
          <cell r="AP807">
            <v>0.53</v>
          </cell>
          <cell r="AQ807">
            <v>0.82</v>
          </cell>
          <cell r="AR807">
            <v>0</v>
          </cell>
          <cell r="AS807" t="str">
            <v>CADEIRA WOODY (C/B) (COURO FORN) - 0,53x0,53x0,82H</v>
          </cell>
          <cell r="AT807">
            <v>10521.59</v>
          </cell>
          <cell r="AU807">
            <v>10521.59</v>
          </cell>
          <cell r="AV807">
            <v>8801.27</v>
          </cell>
          <cell r="AW807">
            <v>1720.3199999999997</v>
          </cell>
          <cell r="AX807">
            <v>10521.59</v>
          </cell>
          <cell r="AY807">
            <v>0</v>
          </cell>
          <cell r="AZ807">
            <v>328272</v>
          </cell>
          <cell r="BA807" t="str">
            <v>COURO NATURAL PIGMENTADO/VAQUETA (F378)</v>
          </cell>
          <cell r="BB807" t="str">
            <v>RVST FORN: COURO NATURAL PIGMENTADO/VAQUETA (F378) - COR - 611</v>
          </cell>
          <cell r="BC807">
            <v>4</v>
          </cell>
          <cell r="BD807"/>
          <cell r="BE807">
            <v>430.08</v>
          </cell>
          <cell r="BF807">
            <v>0</v>
          </cell>
          <cell r="BG807">
            <v>-430.08</v>
          </cell>
          <cell r="BH807" t="str">
            <v>RVST FORN</v>
          </cell>
          <cell r="BI807">
            <v>12</v>
          </cell>
          <cell r="BJ807">
            <v>1720.32</v>
          </cell>
          <cell r="BK807">
            <v>0</v>
          </cell>
          <cell r="BL807">
            <v>0</v>
          </cell>
          <cell r="BM807"/>
          <cell r="BN807"/>
          <cell r="BO807"/>
          <cell r="BP807"/>
          <cell r="BR807" t="str">
            <v>TEODORO</v>
          </cell>
          <cell r="BT807" t="str">
            <v/>
          </cell>
          <cell r="BU807" t="str">
            <v/>
          </cell>
        </row>
        <row r="808">
          <cell r="H808">
            <v>0</v>
          </cell>
          <cell r="O808">
            <v>389995</v>
          </cell>
          <cell r="P808" t="str">
            <v>2024/282-0008-01</v>
          </cell>
          <cell r="Q808" t="str">
            <v>EST POLTRONA VINCI (LAM COMUM NOG NT/CORTEN) CAMURCA AREIA</v>
          </cell>
          <cell r="R808"/>
          <cell r="S808"/>
          <cell r="T808"/>
          <cell r="U808">
            <v>0.83</v>
          </cell>
          <cell r="V808">
            <v>0.83</v>
          </cell>
          <cell r="W808">
            <v>0.65</v>
          </cell>
          <cell r="X808">
            <v>0</v>
          </cell>
          <cell r="Y808" t="str">
            <v>EST POLTRONA VINCI (LAM COMUM NOG NT/CORTEN) CAMURCA AREIA - 0,83x0,83x0,65H</v>
          </cell>
          <cell r="Z808">
            <v>38182.1</v>
          </cell>
          <cell r="AA808">
            <v>0.35</v>
          </cell>
          <cell r="AB808">
            <v>24818.364999999998</v>
          </cell>
          <cell r="AC808"/>
          <cell r="AD808" t="str">
            <v>PROD C/RVST FORN</v>
          </cell>
          <cell r="AE808" t="str">
            <v>REVESTIMENTO FORN</v>
          </cell>
          <cell r="AF808">
            <v>38182.1</v>
          </cell>
          <cell r="AG808">
            <v>38182.1</v>
          </cell>
          <cell r="AH808">
            <v>0</v>
          </cell>
          <cell r="AI808">
            <v>38182.1</v>
          </cell>
          <cell r="AJ808" t="str">
            <v>REF: 390676</v>
          </cell>
          <cell r="AK808"/>
          <cell r="AL808">
            <v>390676</v>
          </cell>
          <cell r="AM808" t="str">
            <v>POLTRONA VINCI (LAMINA COMUM) (RVST FORN)</v>
          </cell>
          <cell r="AN808"/>
          <cell r="AO808">
            <v>0.83</v>
          </cell>
          <cell r="AP808">
            <v>0.83</v>
          </cell>
          <cell r="AQ808">
            <v>0.65</v>
          </cell>
          <cell r="AR808">
            <v>0</v>
          </cell>
          <cell r="AS808" t="str">
            <v>POLTRONA VINCI (LAMINA COMUM) (RVST FORN) - 0,83x0,83x0,65H</v>
          </cell>
          <cell r="AT808">
            <v>38182.1</v>
          </cell>
          <cell r="AU808">
            <v>38182.1</v>
          </cell>
          <cell r="AV808">
            <v>34038.1</v>
          </cell>
          <cell r="AW808">
            <v>4144</v>
          </cell>
          <cell r="AX808">
            <v>38182.1</v>
          </cell>
          <cell r="AY808">
            <v>0</v>
          </cell>
          <cell r="AZ808">
            <v>328277</v>
          </cell>
          <cell r="BA808" t="str">
            <v>COURO NATURAL CAMURCA (F378)</v>
          </cell>
          <cell r="BB808" t="str">
            <v>RVST FORN: COURO NATURAL CAMURCA (F378) - COR AREIA</v>
          </cell>
          <cell r="BC808">
            <v>5</v>
          </cell>
          <cell r="BD808"/>
          <cell r="BE808">
            <v>828.8</v>
          </cell>
          <cell r="BF808">
            <v>0</v>
          </cell>
          <cell r="BG808">
            <v>-828.8</v>
          </cell>
          <cell r="BH808" t="str">
            <v>RVST FORN</v>
          </cell>
          <cell r="BI808">
            <v>12</v>
          </cell>
          <cell r="BJ808">
            <v>4144</v>
          </cell>
          <cell r="BK808">
            <v>0</v>
          </cell>
          <cell r="BL808">
            <v>0</v>
          </cell>
          <cell r="BM808"/>
          <cell r="BN808"/>
          <cell r="BO808"/>
          <cell r="BP808"/>
          <cell r="BR808" t="str">
            <v>TEODORO</v>
          </cell>
          <cell r="BT808" t="str">
            <v/>
          </cell>
          <cell r="BU808" t="str">
            <v/>
          </cell>
        </row>
        <row r="809">
          <cell r="H809">
            <v>0</v>
          </cell>
          <cell r="O809">
            <v>389995</v>
          </cell>
          <cell r="P809" t="str">
            <v>2024/282-0009-01</v>
          </cell>
          <cell r="Q809" t="str">
            <v>EST POLTRONA VINCI (LAM COMUM NOG NT/CORTEN) CAMURCA AREIA</v>
          </cell>
          <cell r="R809"/>
          <cell r="S809"/>
          <cell r="T809"/>
          <cell r="U809">
            <v>0.83</v>
          </cell>
          <cell r="V809">
            <v>0.83</v>
          </cell>
          <cell r="W809">
            <v>0.65</v>
          </cell>
          <cell r="X809">
            <v>0</v>
          </cell>
          <cell r="Y809" t="str">
            <v>EST POLTRONA VINCI (LAM COMUM NOG NT/CORTEN) CAMURCA AREIA - 0,83x0,83x0,65H</v>
          </cell>
          <cell r="Z809">
            <v>38182.1</v>
          </cell>
          <cell r="AA809">
            <v>0.35</v>
          </cell>
          <cell r="AB809">
            <v>24818.364999999998</v>
          </cell>
          <cell r="AC809"/>
          <cell r="AD809" t="str">
            <v>PROD C/RVST FORN</v>
          </cell>
          <cell r="AE809" t="str">
            <v>REVESTIMENTO FORN</v>
          </cell>
          <cell r="AF809">
            <v>38182.1</v>
          </cell>
          <cell r="AG809">
            <v>38182.1</v>
          </cell>
          <cell r="AH809">
            <v>0</v>
          </cell>
          <cell r="AI809">
            <v>38182.1</v>
          </cell>
          <cell r="AJ809" t="str">
            <v>REF: 390676</v>
          </cell>
          <cell r="AK809"/>
          <cell r="AL809">
            <v>390676</v>
          </cell>
          <cell r="AM809" t="str">
            <v>POLTRONA VINCI (LAMINA COMUM) (RVST FORN)</v>
          </cell>
          <cell r="AN809"/>
          <cell r="AO809">
            <v>0.83</v>
          </cell>
          <cell r="AP809">
            <v>0.83</v>
          </cell>
          <cell r="AQ809">
            <v>0.65</v>
          </cell>
          <cell r="AR809">
            <v>0</v>
          </cell>
          <cell r="AS809" t="str">
            <v>POLTRONA VINCI (LAMINA COMUM) (RVST FORN) - 0,83x0,83x0,65H</v>
          </cell>
          <cell r="AT809">
            <v>38182.1</v>
          </cell>
          <cell r="AU809">
            <v>38182.1</v>
          </cell>
          <cell r="AV809">
            <v>34038.1</v>
          </cell>
          <cell r="AW809">
            <v>4144</v>
          </cell>
          <cell r="AX809">
            <v>38182.1</v>
          </cell>
          <cell r="AY809">
            <v>0</v>
          </cell>
          <cell r="AZ809">
            <v>328277</v>
          </cell>
          <cell r="BA809" t="str">
            <v>COURO NATURAL CAMURCA (F378)</v>
          </cell>
          <cell r="BB809" t="str">
            <v>RVST FORN: COURO NATURAL CAMURCA (F378) - COR AREIA</v>
          </cell>
          <cell r="BC809">
            <v>5</v>
          </cell>
          <cell r="BD809"/>
          <cell r="BE809">
            <v>828.8</v>
          </cell>
          <cell r="BF809">
            <v>0</v>
          </cell>
          <cell r="BG809">
            <v>-828.8</v>
          </cell>
          <cell r="BH809" t="str">
            <v>RVST FORN</v>
          </cell>
          <cell r="BI809">
            <v>12</v>
          </cell>
          <cell r="BJ809">
            <v>4144</v>
          </cell>
          <cell r="BK809">
            <v>0</v>
          </cell>
          <cell r="BL809">
            <v>0</v>
          </cell>
          <cell r="BM809"/>
          <cell r="BN809"/>
          <cell r="BO809"/>
          <cell r="BP809"/>
          <cell r="BR809" t="str">
            <v>TEODORO</v>
          </cell>
          <cell r="BT809" t="str">
            <v/>
          </cell>
          <cell r="BU809" t="str">
            <v/>
          </cell>
        </row>
        <row r="810">
          <cell r="H810">
            <v>0</v>
          </cell>
          <cell r="O810">
            <v>334212</v>
          </cell>
          <cell r="P810" t="str">
            <v>2022/193-0041-01</v>
          </cell>
          <cell r="Q810" t="str">
            <v>EST CADEIRA JULIA C/BRACO C0090/001/MARROM CORTEN</v>
          </cell>
          <cell r="R810"/>
          <cell r="S810"/>
          <cell r="T810"/>
          <cell r="U810">
            <v>0.61</v>
          </cell>
          <cell r="V810">
            <v>0.54</v>
          </cell>
          <cell r="W810">
            <v>0.76</v>
          </cell>
          <cell r="X810">
            <v>0</v>
          </cell>
          <cell r="Y810" t="str">
            <v>EST CADEIRA JULIA C/BRACO C0090/001/MARROM CORTEN - 0,61x0,54x0,76H</v>
          </cell>
          <cell r="Z810">
            <v>8491.67</v>
          </cell>
          <cell r="AA810">
            <v>0.35</v>
          </cell>
          <cell r="AB810">
            <v>5519.5855000000001</v>
          </cell>
          <cell r="AC810"/>
          <cell r="AD810" t="str">
            <v>PROD C/RVST FORN NBX</v>
          </cell>
          <cell r="AE810" t="str">
            <v>REVESTIMENTO FORN</v>
          </cell>
          <cell r="AF810">
            <v>8491.67</v>
          </cell>
          <cell r="AG810">
            <v>8491.67</v>
          </cell>
          <cell r="AH810">
            <v>0</v>
          </cell>
          <cell r="AI810">
            <v>8491.67</v>
          </cell>
          <cell r="AJ810" t="str">
            <v>REF: 320690</v>
          </cell>
          <cell r="AK810"/>
          <cell r="AL810">
            <v>320690</v>
          </cell>
          <cell r="AM810" t="str">
            <v>CADEIRA JULIA (C/B) (RVST FORN)</v>
          </cell>
          <cell r="AN810"/>
          <cell r="AO810">
            <v>0.61</v>
          </cell>
          <cell r="AP810">
            <v>0.54</v>
          </cell>
          <cell r="AQ810">
            <v>0.76</v>
          </cell>
          <cell r="AR810">
            <v>0</v>
          </cell>
          <cell r="AS810" t="str">
            <v>CADEIRA JULIA (C/B) (RVST FORN) - 0,61x0,54x0,76H</v>
          </cell>
          <cell r="AT810">
            <v>8491.67</v>
          </cell>
          <cell r="AU810">
            <v>8491.67</v>
          </cell>
          <cell r="AV810">
            <v>7078.31</v>
          </cell>
          <cell r="AW810">
            <v>1413.3599999999997</v>
          </cell>
          <cell r="AX810">
            <v>8491.66</v>
          </cell>
          <cell r="AY810">
            <v>1.0000000000218279E-2</v>
          </cell>
          <cell r="AZ810">
            <v>373573</v>
          </cell>
          <cell r="BA810" t="str">
            <v>TECIDO AVULSO (F 10995) (PADRAO C)</v>
          </cell>
          <cell r="BB810" t="str">
            <v>RVST FORN: TECIDO AVULSO (F 10995) (PADRAO C) - NBX0090-001</v>
          </cell>
          <cell r="BC810">
            <v>2</v>
          </cell>
          <cell r="BD810"/>
          <cell r="BE810">
            <v>706.68</v>
          </cell>
          <cell r="BF810">
            <v>0</v>
          </cell>
          <cell r="BG810">
            <v>-706.68</v>
          </cell>
          <cell r="BH810" t="str">
            <v>RVST FORN</v>
          </cell>
          <cell r="BI810">
            <v>12</v>
          </cell>
          <cell r="BJ810">
            <v>1413.36</v>
          </cell>
          <cell r="BK810">
            <v>0</v>
          </cell>
          <cell r="BL810">
            <v>0</v>
          </cell>
          <cell r="BM810"/>
          <cell r="BN810"/>
          <cell r="BO810"/>
          <cell r="BP810"/>
          <cell r="BQ810"/>
          <cell r="BR810" t="str">
            <v>TEODORO</v>
          </cell>
          <cell r="BS810"/>
          <cell r="BT810" t="str">
            <v/>
          </cell>
          <cell r="BU810" t="str">
            <v/>
          </cell>
        </row>
        <row r="811">
          <cell r="H811">
            <v>0</v>
          </cell>
          <cell r="O811">
            <v>334212</v>
          </cell>
          <cell r="P811" t="str">
            <v>2022/193-0034-01</v>
          </cell>
          <cell r="Q811" t="str">
            <v>EST CADEIRA JULIA C/BRACO C0090/001/MARROM CORTEN</v>
          </cell>
          <cell r="R811"/>
          <cell r="S811"/>
          <cell r="T811"/>
          <cell r="U811">
            <v>0.61</v>
          </cell>
          <cell r="V811">
            <v>0.54</v>
          </cell>
          <cell r="W811">
            <v>0.76</v>
          </cell>
          <cell r="X811">
            <v>0</v>
          </cell>
          <cell r="Y811" t="str">
            <v>EST CADEIRA JULIA C/BRACO C0090/001/MARROM CORTEN - 0,61x0,54x0,76H</v>
          </cell>
          <cell r="Z811">
            <v>8491.67</v>
          </cell>
          <cell r="AA811">
            <v>0.35</v>
          </cell>
          <cell r="AB811">
            <v>5519.5855000000001</v>
          </cell>
          <cell r="AC811"/>
          <cell r="AD811" t="str">
            <v>PROD C/RVST FORN NBX</v>
          </cell>
          <cell r="AE811" t="str">
            <v>REVESTIMENTO FORN</v>
          </cell>
          <cell r="AF811">
            <v>8491.67</v>
          </cell>
          <cell r="AG811">
            <v>8491.67</v>
          </cell>
          <cell r="AH811">
            <v>0</v>
          </cell>
          <cell r="AI811">
            <v>8491.67</v>
          </cell>
          <cell r="AJ811" t="str">
            <v>REF: 320690</v>
          </cell>
          <cell r="AK811"/>
          <cell r="AL811">
            <v>320690</v>
          </cell>
          <cell r="AM811" t="str">
            <v>CADEIRA JULIA (C/B) (RVST FORN)</v>
          </cell>
          <cell r="AN811"/>
          <cell r="AO811">
            <v>0.61</v>
          </cell>
          <cell r="AP811">
            <v>0.54</v>
          </cell>
          <cell r="AQ811">
            <v>0.76</v>
          </cell>
          <cell r="AR811">
            <v>0</v>
          </cell>
          <cell r="AS811" t="str">
            <v>CADEIRA JULIA (C/B) (RVST FORN) - 0,61x0,54x0,76H</v>
          </cell>
          <cell r="AT811">
            <v>8491.67</v>
          </cell>
          <cell r="AU811">
            <v>8491.67</v>
          </cell>
          <cell r="AV811">
            <v>7078.31</v>
          </cell>
          <cell r="AW811">
            <v>1413.3599999999997</v>
          </cell>
          <cell r="AX811">
            <v>8491.66</v>
          </cell>
          <cell r="AY811">
            <v>1.0000000000218279E-2</v>
          </cell>
          <cell r="AZ811">
            <v>373573</v>
          </cell>
          <cell r="BA811" t="str">
            <v>TECIDO AVULSO (F 10995) (PADRAO C)</v>
          </cell>
          <cell r="BB811" t="str">
            <v>RVST FORN: TECIDO AVULSO (F 10995) (PADRAO C) - NBX0090-001</v>
          </cell>
          <cell r="BC811">
            <v>2</v>
          </cell>
          <cell r="BD811"/>
          <cell r="BE811">
            <v>706.68</v>
          </cell>
          <cell r="BF811">
            <v>0</v>
          </cell>
          <cell r="BG811">
            <v>-706.68</v>
          </cell>
          <cell r="BH811" t="str">
            <v>RVST FORN</v>
          </cell>
          <cell r="BI811">
            <v>12</v>
          </cell>
          <cell r="BJ811">
            <v>1413.36</v>
          </cell>
          <cell r="BK811">
            <v>0</v>
          </cell>
          <cell r="BL811">
            <v>0</v>
          </cell>
          <cell r="BM811"/>
          <cell r="BN811"/>
          <cell r="BO811"/>
          <cell r="BP811"/>
          <cell r="BR811" t="str">
            <v>TEODORO</v>
          </cell>
          <cell r="BT811" t="str">
            <v/>
          </cell>
          <cell r="BU811" t="str">
            <v/>
          </cell>
        </row>
        <row r="812">
          <cell r="H812">
            <v>0</v>
          </cell>
          <cell r="O812">
            <v>334212</v>
          </cell>
          <cell r="P812" t="str">
            <v>2022/193-0035-01</v>
          </cell>
          <cell r="Q812" t="str">
            <v>EST CADEIRA JULIA C/BRACO C0090/001/MARROM CORTEN</v>
          </cell>
          <cell r="R812"/>
          <cell r="S812"/>
          <cell r="T812"/>
          <cell r="U812">
            <v>0.61</v>
          </cell>
          <cell r="V812">
            <v>0.54</v>
          </cell>
          <cell r="W812">
            <v>0.76</v>
          </cell>
          <cell r="X812">
            <v>0</v>
          </cell>
          <cell r="Y812" t="str">
            <v>EST CADEIRA JULIA C/BRACO C0090/001/MARROM CORTEN - 0,61x0,54x0,76H</v>
          </cell>
          <cell r="Z812">
            <v>8491.67</v>
          </cell>
          <cell r="AA812">
            <v>0.35</v>
          </cell>
          <cell r="AB812">
            <v>5519.5855000000001</v>
          </cell>
          <cell r="AC812"/>
          <cell r="AD812" t="str">
            <v>PROD C/RVST FORN NBX</v>
          </cell>
          <cell r="AE812" t="str">
            <v>REVESTIMENTO FORN</v>
          </cell>
          <cell r="AF812">
            <v>8491.67</v>
          </cell>
          <cell r="AG812">
            <v>8491.67</v>
          </cell>
          <cell r="AH812">
            <v>0</v>
          </cell>
          <cell r="AI812">
            <v>8491.67</v>
          </cell>
          <cell r="AJ812" t="str">
            <v>REF: 320690</v>
          </cell>
          <cell r="AK812"/>
          <cell r="AL812">
            <v>320690</v>
          </cell>
          <cell r="AM812" t="str">
            <v>CADEIRA JULIA (C/B) (RVST FORN)</v>
          </cell>
          <cell r="AN812"/>
          <cell r="AO812">
            <v>0.61</v>
          </cell>
          <cell r="AP812">
            <v>0.54</v>
          </cell>
          <cell r="AQ812">
            <v>0.76</v>
          </cell>
          <cell r="AR812">
            <v>0</v>
          </cell>
          <cell r="AS812" t="str">
            <v>CADEIRA JULIA (C/B) (RVST FORN) - 0,61x0,54x0,76H</v>
          </cell>
          <cell r="AT812">
            <v>8491.67</v>
          </cell>
          <cell r="AU812">
            <v>8491.67</v>
          </cell>
          <cell r="AV812">
            <v>7078.31</v>
          </cell>
          <cell r="AW812">
            <v>1413.3599999999997</v>
          </cell>
          <cell r="AX812">
            <v>8491.66</v>
          </cell>
          <cell r="AY812">
            <v>1.0000000000218279E-2</v>
          </cell>
          <cell r="AZ812">
            <v>373573</v>
          </cell>
          <cell r="BA812" t="str">
            <v>TECIDO AVULSO (F 10995) (PADRAO C)</v>
          </cell>
          <cell r="BB812" t="str">
            <v>RVST FORN: TECIDO AVULSO (F 10995) (PADRAO C) - NBX0090-001</v>
          </cell>
          <cell r="BC812">
            <v>2</v>
          </cell>
          <cell r="BD812"/>
          <cell r="BE812">
            <v>706.68</v>
          </cell>
          <cell r="BF812">
            <v>0</v>
          </cell>
          <cell r="BG812">
            <v>-706.68</v>
          </cell>
          <cell r="BH812" t="str">
            <v>RVST FORN</v>
          </cell>
          <cell r="BI812">
            <v>12</v>
          </cell>
          <cell r="BJ812">
            <v>1413.36</v>
          </cell>
          <cell r="BK812">
            <v>0</v>
          </cell>
          <cell r="BL812">
            <v>0</v>
          </cell>
          <cell r="BM812"/>
          <cell r="BN812"/>
          <cell r="BO812"/>
          <cell r="BP812"/>
          <cell r="BR812" t="str">
            <v>TEODORO</v>
          </cell>
          <cell r="BT812" t="str">
            <v/>
          </cell>
          <cell r="BU812" t="str">
            <v/>
          </cell>
        </row>
        <row r="813">
          <cell r="H813">
            <v>0</v>
          </cell>
          <cell r="O813">
            <v>334212</v>
          </cell>
          <cell r="P813" t="str">
            <v>2022/193-0036-01</v>
          </cell>
          <cell r="Q813" t="str">
            <v>EST CADEIRA JULIA C/BRACO C0090/001/MARROM CORTEN</v>
          </cell>
          <cell r="R813"/>
          <cell r="S813"/>
          <cell r="T813"/>
          <cell r="U813">
            <v>0.61</v>
          </cell>
          <cell r="V813">
            <v>0.54</v>
          </cell>
          <cell r="W813">
            <v>0.76</v>
          </cell>
          <cell r="X813">
            <v>0</v>
          </cell>
          <cell r="Y813" t="str">
            <v>EST CADEIRA JULIA C/BRACO C0090/001/MARROM CORTEN - 0,61x0,54x0,76H</v>
          </cell>
          <cell r="Z813">
            <v>8491.67</v>
          </cell>
          <cell r="AA813">
            <v>0.35</v>
          </cell>
          <cell r="AB813">
            <v>5519.5855000000001</v>
          </cell>
          <cell r="AC813"/>
          <cell r="AD813" t="str">
            <v>PROD C/RVST FORN NBX</v>
          </cell>
          <cell r="AE813" t="str">
            <v>REVESTIMENTO FORN</v>
          </cell>
          <cell r="AF813">
            <v>8491.67</v>
          </cell>
          <cell r="AG813">
            <v>8491.67</v>
          </cell>
          <cell r="AH813">
            <v>0</v>
          </cell>
          <cell r="AI813">
            <v>8491.67</v>
          </cell>
          <cell r="AJ813" t="str">
            <v>REF: 320690</v>
          </cell>
          <cell r="AK813"/>
          <cell r="AL813">
            <v>320690</v>
          </cell>
          <cell r="AM813" t="str">
            <v>CADEIRA JULIA (C/B) (RVST FORN)</v>
          </cell>
          <cell r="AN813"/>
          <cell r="AO813">
            <v>0.61</v>
          </cell>
          <cell r="AP813">
            <v>0.54</v>
          </cell>
          <cell r="AQ813">
            <v>0.76</v>
          </cell>
          <cell r="AR813">
            <v>0</v>
          </cell>
          <cell r="AS813" t="str">
            <v>CADEIRA JULIA (C/B) (RVST FORN) - 0,61x0,54x0,76H</v>
          </cell>
          <cell r="AT813">
            <v>8491.67</v>
          </cell>
          <cell r="AU813">
            <v>8491.67</v>
          </cell>
          <cell r="AV813">
            <v>7078.31</v>
          </cell>
          <cell r="AW813">
            <v>1413.3599999999997</v>
          </cell>
          <cell r="AX813">
            <v>8491.66</v>
          </cell>
          <cell r="AY813">
            <v>1.0000000000218279E-2</v>
          </cell>
          <cell r="AZ813">
            <v>373573</v>
          </cell>
          <cell r="BA813" t="str">
            <v>TECIDO AVULSO (F 10995) (PADRAO C)</v>
          </cell>
          <cell r="BB813" t="str">
            <v>RVST FORN: TECIDO AVULSO (F 10995) (PADRAO C) - NBX0090-001</v>
          </cell>
          <cell r="BC813">
            <v>2</v>
          </cell>
          <cell r="BD813"/>
          <cell r="BE813">
            <v>706.68</v>
          </cell>
          <cell r="BF813">
            <v>0</v>
          </cell>
          <cell r="BG813">
            <v>-706.68</v>
          </cell>
          <cell r="BH813" t="str">
            <v>RVST FORN</v>
          </cell>
          <cell r="BI813">
            <v>12</v>
          </cell>
          <cell r="BJ813">
            <v>1413.36</v>
          </cell>
          <cell r="BK813">
            <v>0</v>
          </cell>
          <cell r="BL813">
            <v>0</v>
          </cell>
          <cell r="BM813"/>
          <cell r="BN813"/>
          <cell r="BO813"/>
          <cell r="BP813"/>
          <cell r="BR813" t="str">
            <v>TEODORO</v>
          </cell>
          <cell r="BT813" t="str">
            <v/>
          </cell>
          <cell r="BU813" t="str">
            <v/>
          </cell>
        </row>
        <row r="814">
          <cell r="H814">
            <v>0</v>
          </cell>
          <cell r="O814">
            <v>334212</v>
          </cell>
          <cell r="P814" t="str">
            <v>2022/193-0037-01</v>
          </cell>
          <cell r="Q814" t="str">
            <v>EST CADEIRA JULIA C/BRACO C0090/001/MARROM CORTEN</v>
          </cell>
          <cell r="R814"/>
          <cell r="S814"/>
          <cell r="T814"/>
          <cell r="U814">
            <v>0.61</v>
          </cell>
          <cell r="V814">
            <v>0.54</v>
          </cell>
          <cell r="W814">
            <v>0.76</v>
          </cell>
          <cell r="X814">
            <v>0</v>
          </cell>
          <cell r="Y814" t="str">
            <v>EST CADEIRA JULIA C/BRACO C0090/001/MARROM CORTEN - 0,61x0,54x0,76H</v>
          </cell>
          <cell r="Z814">
            <v>8491.67</v>
          </cell>
          <cell r="AA814">
            <v>0.35</v>
          </cell>
          <cell r="AB814">
            <v>5519.5855000000001</v>
          </cell>
          <cell r="AC814"/>
          <cell r="AD814" t="str">
            <v>PROD C/RVST FORN NBX</v>
          </cell>
          <cell r="AE814" t="str">
            <v>REVESTIMENTO FORN</v>
          </cell>
          <cell r="AF814">
            <v>8491.67</v>
          </cell>
          <cell r="AG814">
            <v>8491.67</v>
          </cell>
          <cell r="AH814">
            <v>0</v>
          </cell>
          <cell r="AI814">
            <v>8491.67</v>
          </cell>
          <cell r="AJ814" t="str">
            <v>REF: 320690</v>
          </cell>
          <cell r="AK814"/>
          <cell r="AL814">
            <v>320690</v>
          </cell>
          <cell r="AM814" t="str">
            <v>CADEIRA JULIA (C/B) (RVST FORN)</v>
          </cell>
          <cell r="AN814"/>
          <cell r="AO814">
            <v>0.61</v>
          </cell>
          <cell r="AP814">
            <v>0.54</v>
          </cell>
          <cell r="AQ814">
            <v>0.76</v>
          </cell>
          <cell r="AR814">
            <v>0</v>
          </cell>
          <cell r="AS814" t="str">
            <v>CADEIRA JULIA (C/B) (RVST FORN) - 0,61x0,54x0,76H</v>
          </cell>
          <cell r="AT814">
            <v>8491.67</v>
          </cell>
          <cell r="AU814">
            <v>8491.67</v>
          </cell>
          <cell r="AV814">
            <v>7078.31</v>
          </cell>
          <cell r="AW814">
            <v>1413.3599999999997</v>
          </cell>
          <cell r="AX814">
            <v>8491.66</v>
          </cell>
          <cell r="AY814">
            <v>1.0000000000218279E-2</v>
          </cell>
          <cell r="AZ814">
            <v>373573</v>
          </cell>
          <cell r="BA814" t="str">
            <v>TECIDO AVULSO (F 10995) (PADRAO C)</v>
          </cell>
          <cell r="BB814" t="str">
            <v>RVST FORN: TECIDO AVULSO (F 10995) (PADRAO C) - NBX0090-001</v>
          </cell>
          <cell r="BC814">
            <v>2</v>
          </cell>
          <cell r="BD814"/>
          <cell r="BE814">
            <v>706.68</v>
          </cell>
          <cell r="BF814">
            <v>0</v>
          </cell>
          <cell r="BG814">
            <v>-706.68</v>
          </cell>
          <cell r="BH814" t="str">
            <v>RVST FORN</v>
          </cell>
          <cell r="BI814">
            <v>12</v>
          </cell>
          <cell r="BJ814">
            <v>1413.36</v>
          </cell>
          <cell r="BK814">
            <v>0</v>
          </cell>
          <cell r="BL814">
            <v>0</v>
          </cell>
          <cell r="BM814"/>
          <cell r="BN814"/>
          <cell r="BO814"/>
          <cell r="BP814"/>
          <cell r="BR814" t="str">
            <v>TEODORO</v>
          </cell>
          <cell r="BT814" t="str">
            <v/>
          </cell>
          <cell r="BU814" t="str">
            <v/>
          </cell>
        </row>
        <row r="815">
          <cell r="H815">
            <v>0</v>
          </cell>
          <cell r="O815">
            <v>334212</v>
          </cell>
          <cell r="P815" t="str">
            <v>2022/193-0038-01</v>
          </cell>
          <cell r="Q815" t="str">
            <v>EST CADEIRA JULIA C/BRACO C0090/001/MARROM CORTEN</v>
          </cell>
          <cell r="R815"/>
          <cell r="S815"/>
          <cell r="T815"/>
          <cell r="U815">
            <v>0.61</v>
          </cell>
          <cell r="V815">
            <v>0.54</v>
          </cell>
          <cell r="W815">
            <v>0.76</v>
          </cell>
          <cell r="X815">
            <v>0</v>
          </cell>
          <cell r="Y815" t="str">
            <v>EST CADEIRA JULIA C/BRACO C0090/001/MARROM CORTEN - 0,61x0,54x0,76H</v>
          </cell>
          <cell r="Z815">
            <v>8491.67</v>
          </cell>
          <cell r="AA815">
            <v>0.35</v>
          </cell>
          <cell r="AB815">
            <v>5519.5855000000001</v>
          </cell>
          <cell r="AC815"/>
          <cell r="AD815" t="str">
            <v>PROD C/RVST FORN NBX</v>
          </cell>
          <cell r="AE815" t="str">
            <v>REVESTIMENTO FORN</v>
          </cell>
          <cell r="AF815">
            <v>8491.67</v>
          </cell>
          <cell r="AG815">
            <v>8491.67</v>
          </cell>
          <cell r="AH815">
            <v>0</v>
          </cell>
          <cell r="AI815">
            <v>8491.67</v>
          </cell>
          <cell r="AJ815" t="str">
            <v>REF: 320690</v>
          </cell>
          <cell r="AK815"/>
          <cell r="AL815">
            <v>320690</v>
          </cell>
          <cell r="AM815" t="str">
            <v>CADEIRA JULIA (C/B) (RVST FORN)</v>
          </cell>
          <cell r="AN815"/>
          <cell r="AO815">
            <v>0.61</v>
          </cell>
          <cell r="AP815">
            <v>0.54</v>
          </cell>
          <cell r="AQ815">
            <v>0.76</v>
          </cell>
          <cell r="AR815">
            <v>0</v>
          </cell>
          <cell r="AS815" t="str">
            <v>CADEIRA JULIA (C/B) (RVST FORN) - 0,61x0,54x0,76H</v>
          </cell>
          <cell r="AT815">
            <v>8491.67</v>
          </cell>
          <cell r="AU815">
            <v>8491.67</v>
          </cell>
          <cell r="AV815">
            <v>7078.31</v>
          </cell>
          <cell r="AW815">
            <v>1413.3599999999997</v>
          </cell>
          <cell r="AX815">
            <v>8491.66</v>
          </cell>
          <cell r="AY815">
            <v>1.0000000000218279E-2</v>
          </cell>
          <cell r="AZ815">
            <v>373573</v>
          </cell>
          <cell r="BA815" t="str">
            <v>TECIDO AVULSO (F 10995) (PADRAO C)</v>
          </cell>
          <cell r="BB815" t="str">
            <v>RVST FORN: TECIDO AVULSO (F 10995) (PADRAO C) - NBX0090-001</v>
          </cell>
          <cell r="BC815">
            <v>2</v>
          </cell>
          <cell r="BD815"/>
          <cell r="BE815">
            <v>706.68</v>
          </cell>
          <cell r="BF815">
            <v>0</v>
          </cell>
          <cell r="BG815">
            <v>-706.68</v>
          </cell>
          <cell r="BH815" t="str">
            <v>RVST FORN</v>
          </cell>
          <cell r="BI815">
            <v>12</v>
          </cell>
          <cell r="BJ815">
            <v>1413.36</v>
          </cell>
          <cell r="BK815">
            <v>0</v>
          </cell>
          <cell r="BL815">
            <v>0</v>
          </cell>
          <cell r="BM815"/>
          <cell r="BN815"/>
          <cell r="BO815"/>
          <cell r="BP815"/>
          <cell r="BR815" t="str">
            <v>TEODORO</v>
          </cell>
          <cell r="BT815" t="str">
            <v/>
          </cell>
          <cell r="BU815" t="str">
            <v/>
          </cell>
        </row>
        <row r="816">
          <cell r="H816">
            <v>0</v>
          </cell>
          <cell r="O816">
            <v>334212</v>
          </cell>
          <cell r="P816" t="str">
            <v>2022/193-0039-01</v>
          </cell>
          <cell r="Q816" t="str">
            <v>EST CADEIRA JULIA C/BRACO C0090/001/MARROM CORTEN</v>
          </cell>
          <cell r="R816"/>
          <cell r="S816"/>
          <cell r="T816"/>
          <cell r="U816">
            <v>0.61</v>
          </cell>
          <cell r="V816">
            <v>0.54</v>
          </cell>
          <cell r="W816">
            <v>0.76</v>
          </cell>
          <cell r="X816">
            <v>0</v>
          </cell>
          <cell r="Y816" t="str">
            <v>EST CADEIRA JULIA C/BRACO C0090/001/MARROM CORTEN - 0,61x0,54x0,76H</v>
          </cell>
          <cell r="Z816">
            <v>8491.67</v>
          </cell>
          <cell r="AA816">
            <v>0.35</v>
          </cell>
          <cell r="AB816">
            <v>5519.5855000000001</v>
          </cell>
          <cell r="AC816"/>
          <cell r="AD816" t="str">
            <v>PROD C/RVST FORN NBX</v>
          </cell>
          <cell r="AE816" t="str">
            <v>REVESTIMENTO FORN</v>
          </cell>
          <cell r="AF816">
            <v>8491.67</v>
          </cell>
          <cell r="AG816">
            <v>8491.67</v>
          </cell>
          <cell r="AH816">
            <v>0</v>
          </cell>
          <cell r="AI816">
            <v>8491.67</v>
          </cell>
          <cell r="AJ816" t="str">
            <v>REF: 320690</v>
          </cell>
          <cell r="AK816"/>
          <cell r="AL816">
            <v>320690</v>
          </cell>
          <cell r="AM816" t="str">
            <v>CADEIRA JULIA (C/B) (RVST FORN)</v>
          </cell>
          <cell r="AN816"/>
          <cell r="AO816">
            <v>0.61</v>
          </cell>
          <cell r="AP816">
            <v>0.54</v>
          </cell>
          <cell r="AQ816">
            <v>0.76</v>
          </cell>
          <cell r="AR816">
            <v>0</v>
          </cell>
          <cell r="AS816" t="str">
            <v>CADEIRA JULIA (C/B) (RVST FORN) - 0,61x0,54x0,76H</v>
          </cell>
          <cell r="AT816">
            <v>8491.67</v>
          </cell>
          <cell r="AU816">
            <v>8491.67</v>
          </cell>
          <cell r="AV816">
            <v>7078.31</v>
          </cell>
          <cell r="AW816">
            <v>1413.3599999999997</v>
          </cell>
          <cell r="AX816">
            <v>8491.66</v>
          </cell>
          <cell r="AY816">
            <v>1.0000000000218279E-2</v>
          </cell>
          <cell r="AZ816">
            <v>373573</v>
          </cell>
          <cell r="BA816" t="str">
            <v>TECIDO AVULSO (F 10995) (PADRAO C)</v>
          </cell>
          <cell r="BB816" t="str">
            <v>RVST FORN: TECIDO AVULSO (F 10995) (PADRAO C) - NBX0090-001</v>
          </cell>
          <cell r="BC816">
            <v>2</v>
          </cell>
          <cell r="BD816"/>
          <cell r="BE816">
            <v>706.68</v>
          </cell>
          <cell r="BF816">
            <v>0</v>
          </cell>
          <cell r="BG816">
            <v>-706.68</v>
          </cell>
          <cell r="BH816" t="str">
            <v>RVST FORN</v>
          </cell>
          <cell r="BI816">
            <v>12</v>
          </cell>
          <cell r="BJ816">
            <v>1413.36</v>
          </cell>
          <cell r="BK816">
            <v>0</v>
          </cell>
          <cell r="BL816">
            <v>0</v>
          </cell>
          <cell r="BM816"/>
          <cell r="BN816"/>
          <cell r="BO816"/>
          <cell r="BP816"/>
          <cell r="BR816" t="str">
            <v>TEODORO</v>
          </cell>
          <cell r="BT816" t="str">
            <v/>
          </cell>
          <cell r="BU816" t="str">
            <v/>
          </cell>
        </row>
        <row r="817">
          <cell r="H817">
            <v>0</v>
          </cell>
          <cell r="O817">
            <v>334212</v>
          </cell>
          <cell r="P817" t="str">
            <v>2022/193-0040-01</v>
          </cell>
          <cell r="Q817" t="str">
            <v>EST CADEIRA JULIA C/BRACO C0090/001/MARROM CORTEN</v>
          </cell>
          <cell r="R817"/>
          <cell r="S817"/>
          <cell r="T817"/>
          <cell r="U817">
            <v>0.61</v>
          </cell>
          <cell r="V817">
            <v>0.54</v>
          </cell>
          <cell r="W817">
            <v>0.76</v>
          </cell>
          <cell r="X817">
            <v>0</v>
          </cell>
          <cell r="Y817" t="str">
            <v>EST CADEIRA JULIA C/BRACO C0090/001/MARROM CORTEN - 0,61x0,54x0,76H</v>
          </cell>
          <cell r="Z817">
            <v>8491.67</v>
          </cell>
          <cell r="AA817">
            <v>0.35</v>
          </cell>
          <cell r="AB817">
            <v>5519.5855000000001</v>
          </cell>
          <cell r="AC817"/>
          <cell r="AD817" t="str">
            <v>PROD C/RVST FORN NBX</v>
          </cell>
          <cell r="AE817" t="str">
            <v>REVESTIMENTO FORN</v>
          </cell>
          <cell r="AF817">
            <v>8491.67</v>
          </cell>
          <cell r="AG817">
            <v>8491.67</v>
          </cell>
          <cell r="AH817">
            <v>0</v>
          </cell>
          <cell r="AI817">
            <v>8491.67</v>
          </cell>
          <cell r="AJ817" t="str">
            <v>REF: 320690</v>
          </cell>
          <cell r="AK817"/>
          <cell r="AL817">
            <v>320690</v>
          </cell>
          <cell r="AM817" t="str">
            <v>CADEIRA JULIA (C/B) (RVST FORN)</v>
          </cell>
          <cell r="AN817"/>
          <cell r="AO817">
            <v>0.61</v>
          </cell>
          <cell r="AP817">
            <v>0.54</v>
          </cell>
          <cell r="AQ817">
            <v>0.76</v>
          </cell>
          <cell r="AR817">
            <v>0</v>
          </cell>
          <cell r="AS817" t="str">
            <v>CADEIRA JULIA (C/B) (RVST FORN) - 0,61x0,54x0,76H</v>
          </cell>
          <cell r="AT817">
            <v>8491.67</v>
          </cell>
          <cell r="AU817">
            <v>8491.67</v>
          </cell>
          <cell r="AV817">
            <v>7078.31</v>
          </cell>
          <cell r="AW817">
            <v>1413.3599999999997</v>
          </cell>
          <cell r="AX817">
            <v>8491.66</v>
          </cell>
          <cell r="AY817">
            <v>1.0000000000218279E-2</v>
          </cell>
          <cell r="AZ817">
            <v>373573</v>
          </cell>
          <cell r="BA817" t="str">
            <v>TECIDO AVULSO (F 10995) (PADRAO C)</v>
          </cell>
          <cell r="BB817" t="str">
            <v>RVST FORN: TECIDO AVULSO (F 10995) (PADRAO C) - NBX0090-001</v>
          </cell>
          <cell r="BC817">
            <v>2</v>
          </cell>
          <cell r="BD817"/>
          <cell r="BE817">
            <v>706.68</v>
          </cell>
          <cell r="BF817">
            <v>0</v>
          </cell>
          <cell r="BG817">
            <v>-706.68</v>
          </cell>
          <cell r="BH817" t="str">
            <v>RVST FORN</v>
          </cell>
          <cell r="BI817">
            <v>12</v>
          </cell>
          <cell r="BJ817">
            <v>1413.36</v>
          </cell>
          <cell r="BK817">
            <v>0</v>
          </cell>
          <cell r="BL817">
            <v>0</v>
          </cell>
          <cell r="BM817"/>
          <cell r="BN817"/>
          <cell r="BO817"/>
          <cell r="BP817"/>
          <cell r="BR817" t="str">
            <v>TEODORO</v>
          </cell>
          <cell r="BT817" t="str">
            <v/>
          </cell>
          <cell r="BU817" t="str">
            <v/>
          </cell>
        </row>
        <row r="818">
          <cell r="H818">
            <v>0</v>
          </cell>
          <cell r="O818">
            <v>270484</v>
          </cell>
          <cell r="P818" t="str">
            <v>2020/335-0125-01</v>
          </cell>
          <cell r="Q818" t="str">
            <v>EST BANQUETA SOFT (BS ELET CORTEN) C0700-1/SOL NATURAL</v>
          </cell>
          <cell r="R818"/>
          <cell r="S818"/>
          <cell r="T818"/>
          <cell r="U818">
            <v>0.57999999999999996</v>
          </cell>
          <cell r="V818">
            <v>0.75</v>
          </cell>
          <cell r="W818">
            <v>0.4</v>
          </cell>
          <cell r="X818">
            <v>0</v>
          </cell>
          <cell r="Y818" t="str">
            <v>EST BANQUETA SOFT (BS ELET CORTEN) C0700-1/SOL NATURAL - 0,58x0,75x0,4H</v>
          </cell>
          <cell r="Z818">
            <v>14000.5</v>
          </cell>
          <cell r="AA818">
            <v>0.35</v>
          </cell>
          <cell r="AB818">
            <v>9100.3250000000007</v>
          </cell>
          <cell r="AC818"/>
          <cell r="AD818" t="str">
            <v>PROD C/RVST FORN</v>
          </cell>
          <cell r="AE818" t="str">
            <v>REVESTIMENTO FORN</v>
          </cell>
          <cell r="AF818">
            <v>14000.5</v>
          </cell>
          <cell r="AG818">
            <v>14000.5</v>
          </cell>
          <cell r="AH818">
            <v>0</v>
          </cell>
          <cell r="AI818">
            <v>14000.5</v>
          </cell>
          <cell r="AJ818" t="str">
            <v>REF: 316089</v>
          </cell>
          <cell r="AK818"/>
          <cell r="AL818">
            <v>316089</v>
          </cell>
          <cell r="AM818" t="str">
            <v>BANQUETA SOFT (RVST FORN)</v>
          </cell>
          <cell r="AN818"/>
          <cell r="AO818">
            <v>0.57999999999999996</v>
          </cell>
          <cell r="AP818">
            <v>0.75</v>
          </cell>
          <cell r="AQ818">
            <v>0.4</v>
          </cell>
          <cell r="AR818">
            <v>0</v>
          </cell>
          <cell r="AS818" t="str">
            <v>BANQUETA SOFT (RVST FORN) - 0,58x0,75x0,4H</v>
          </cell>
          <cell r="AT818">
            <v>14000.5</v>
          </cell>
          <cell r="AU818">
            <v>14000.5</v>
          </cell>
          <cell r="AV818">
            <v>12587.14</v>
          </cell>
          <cell r="AW818">
            <v>1413.3600000000006</v>
          </cell>
          <cell r="AX818">
            <v>14000.49</v>
          </cell>
          <cell r="AY818">
            <v>1.0000000000218279E-2</v>
          </cell>
          <cell r="AZ818">
            <v>373573</v>
          </cell>
          <cell r="BA818" t="str">
            <v>TECIDO AVULSO (F 10995) (PADRAO C)</v>
          </cell>
          <cell r="BB818" t="str">
            <v>RVST FORN: TECIDO AVULSO (F 10995) (PADRAO C) - NBX0700-001</v>
          </cell>
          <cell r="BC818">
            <v>2</v>
          </cell>
          <cell r="BD818"/>
          <cell r="BE818">
            <v>706.68</v>
          </cell>
          <cell r="BF818">
            <v>0</v>
          </cell>
          <cell r="BG818">
            <v>-706.68</v>
          </cell>
          <cell r="BH818" t="str">
            <v>RVST FORN</v>
          </cell>
          <cell r="BI818">
            <v>12</v>
          </cell>
          <cell r="BJ818">
            <v>1413.36</v>
          </cell>
          <cell r="BK818">
            <v>0</v>
          </cell>
          <cell r="BL818">
            <v>0</v>
          </cell>
          <cell r="BM818"/>
          <cell r="BN818"/>
          <cell r="BO818"/>
          <cell r="BP818"/>
          <cell r="BR818" t="str">
            <v>TEODORO</v>
          </cell>
          <cell r="BT818" t="str">
            <v/>
          </cell>
          <cell r="BU818" t="str">
            <v/>
          </cell>
        </row>
        <row r="819">
          <cell r="H819">
            <v>0</v>
          </cell>
          <cell r="O819">
            <v>361212</v>
          </cell>
          <cell r="P819" t="str">
            <v>2023/055-0054-01</v>
          </cell>
          <cell r="Q819" t="str">
            <v>EST MODULO CHAISE BRACO DIR DOMO (B25) FX 4192</v>
          </cell>
          <cell r="R819">
            <v>3.8000000000000003</v>
          </cell>
          <cell r="S819">
            <v>1.65</v>
          </cell>
          <cell r="T819">
            <v>0.85</v>
          </cell>
          <cell r="U819">
            <v>1.35</v>
          </cell>
          <cell r="V819">
            <v>1.65</v>
          </cell>
          <cell r="W819">
            <v>0.85</v>
          </cell>
          <cell r="X819">
            <v>0</v>
          </cell>
          <cell r="Y819" t="str">
            <v>EST MODULO CHAISE BRACO DIR DOMO (B25) FX 4192 - 1,35x1,65x0,85H</v>
          </cell>
          <cell r="Z819">
            <v>50636.23</v>
          </cell>
          <cell r="AA819">
            <v>0.35</v>
          </cell>
          <cell r="AB819">
            <v>32913.549500000008</v>
          </cell>
          <cell r="AC819" t="str">
            <v>GL</v>
          </cell>
          <cell r="AD819" t="str">
            <v>SOFA COMPLETO</v>
          </cell>
          <cell r="AE819" t="str">
            <v>VALOR MODULO</v>
          </cell>
          <cell r="AF819">
            <v>20470.240000000002</v>
          </cell>
          <cell r="AG819">
            <v>20470.240000000002</v>
          </cell>
          <cell r="AH819">
            <v>0</v>
          </cell>
          <cell r="AI819">
            <v>50636.23</v>
          </cell>
          <cell r="AJ819" t="str">
            <v>REF: 360806</v>
          </cell>
          <cell r="AK819"/>
          <cell r="AL819">
            <v>360806</v>
          </cell>
          <cell r="AM819" t="str">
            <v>MODULO CHAISE BRACO DOMO (B25) (FX 400)</v>
          </cell>
          <cell r="AN819"/>
          <cell r="AO819">
            <v>1.35</v>
          </cell>
          <cell r="AP819">
            <v>1.65</v>
          </cell>
          <cell r="AQ819">
            <v>0.85</v>
          </cell>
          <cell r="AR819">
            <v>0</v>
          </cell>
          <cell r="AS819" t="str">
            <v>MODULO CHAISE BRACO DOMO (B25) (FX 400) - 1,35x1,65x0,85H</v>
          </cell>
          <cell r="AT819">
            <v>20470.240000000002</v>
          </cell>
          <cell r="AU819">
            <v>20470.240000000002</v>
          </cell>
          <cell r="AV819">
            <v>20470.240000000002</v>
          </cell>
          <cell r="AW819">
            <v>0</v>
          </cell>
          <cell r="AX819">
            <v>20470.240000000002</v>
          </cell>
          <cell r="AY819">
            <v>0</v>
          </cell>
          <cell r="AZ819"/>
          <cell r="BA819" t="str">
            <v/>
          </cell>
          <cell r="BB819"/>
          <cell r="BC819"/>
          <cell r="BD819"/>
          <cell r="BE819" t="str">
            <v/>
          </cell>
          <cell r="BF819">
            <v>0</v>
          </cell>
          <cell r="BG819" t="str">
            <v/>
          </cell>
          <cell r="BH819" t="str">
            <v/>
          </cell>
          <cell r="BI819">
            <v>12</v>
          </cell>
          <cell r="BJ819" t="str">
            <v>0</v>
          </cell>
          <cell r="BK819">
            <v>0</v>
          </cell>
          <cell r="BL819">
            <v>0</v>
          </cell>
          <cell r="BM819"/>
          <cell r="BN819"/>
          <cell r="BO819"/>
          <cell r="BP819"/>
          <cell r="BR819" t="str">
            <v>L CENTER</v>
          </cell>
          <cell r="BT819" t="str">
            <v/>
          </cell>
          <cell r="BU819" t="str">
            <v/>
          </cell>
        </row>
        <row r="820">
          <cell r="H820">
            <v>0</v>
          </cell>
          <cell r="O820">
            <v>361211</v>
          </cell>
          <cell r="P820" t="str">
            <v>2023/055-0053-01</v>
          </cell>
          <cell r="Q820" t="str">
            <v>EST MODULO S/BRACO DOMO (1AS) FX 4192</v>
          </cell>
          <cell r="R820">
            <v>3.8000000000000003</v>
          </cell>
          <cell r="S820">
            <v>1.65</v>
          </cell>
          <cell r="T820">
            <v>0.85</v>
          </cell>
          <cell r="U820">
            <v>1.1000000000000001</v>
          </cell>
          <cell r="V820">
            <v>1.05</v>
          </cell>
          <cell r="W820">
            <v>0.85</v>
          </cell>
          <cell r="X820">
            <v>0</v>
          </cell>
          <cell r="Y820" t="str">
            <v>EST MODULO S/BRACO DOMO (1AS) FX 4192 - 1,1x1,05x0,85H</v>
          </cell>
          <cell r="Z820">
            <v>50636.23</v>
          </cell>
          <cell r="AA820">
            <v>0.35</v>
          </cell>
          <cell r="AB820">
            <v>32913.549500000008</v>
          </cell>
          <cell r="AC820" t="str">
            <v>GL</v>
          </cell>
          <cell r="AD820" t="str">
            <v>SOFA COMPLETO</v>
          </cell>
          <cell r="AE820" t="str">
            <v>VALOR MODULO</v>
          </cell>
          <cell r="AF820">
            <v>14153.53</v>
          </cell>
          <cell r="AG820">
            <v>14153.53</v>
          </cell>
          <cell r="AH820">
            <v>0</v>
          </cell>
          <cell r="AI820">
            <v>50636.23</v>
          </cell>
          <cell r="AJ820" t="str">
            <v>REF: 360758</v>
          </cell>
          <cell r="AK820"/>
          <cell r="AL820">
            <v>360758</v>
          </cell>
          <cell r="AM820" t="str">
            <v>MODULO S/BRACO DOMO (1AS) (FX 400)</v>
          </cell>
          <cell r="AN820"/>
          <cell r="AO820">
            <v>1.1000000000000001</v>
          </cell>
          <cell r="AP820">
            <v>1.05</v>
          </cell>
          <cell r="AQ820">
            <v>0.85</v>
          </cell>
          <cell r="AR820">
            <v>0</v>
          </cell>
          <cell r="AS820" t="str">
            <v>MODULO S/BRACO DOMO (1AS) (FX 400) - 1,1x1,05x0,85H</v>
          </cell>
          <cell r="AT820">
            <v>14153.53</v>
          </cell>
          <cell r="AU820">
            <v>14153.53</v>
          </cell>
          <cell r="AV820">
            <v>14153.53</v>
          </cell>
          <cell r="AW820">
            <v>0</v>
          </cell>
          <cell r="AX820">
            <v>14153.53</v>
          </cell>
          <cell r="AY820">
            <v>0</v>
          </cell>
          <cell r="AZ820"/>
          <cell r="BA820" t="str">
            <v/>
          </cell>
          <cell r="BB820"/>
          <cell r="BC820"/>
          <cell r="BD820"/>
          <cell r="BE820" t="str">
            <v/>
          </cell>
          <cell r="BF820">
            <v>0</v>
          </cell>
          <cell r="BG820" t="str">
            <v/>
          </cell>
          <cell r="BH820" t="str">
            <v/>
          </cell>
          <cell r="BI820">
            <v>12</v>
          </cell>
          <cell r="BJ820" t="str">
            <v>0</v>
          </cell>
          <cell r="BK820">
            <v>0</v>
          </cell>
          <cell r="BL820">
            <v>0</v>
          </cell>
          <cell r="BM820"/>
          <cell r="BN820"/>
          <cell r="BO820"/>
          <cell r="BP820"/>
          <cell r="BR820" t="str">
            <v>L CENTER</v>
          </cell>
          <cell r="BT820" t="str">
            <v/>
          </cell>
          <cell r="BU820" t="str">
            <v/>
          </cell>
        </row>
        <row r="821">
          <cell r="H821">
            <v>0</v>
          </cell>
          <cell r="O821">
            <v>361210</v>
          </cell>
          <cell r="P821" t="str">
            <v>2023/055-0052-01</v>
          </cell>
          <cell r="Q821" t="str">
            <v>EST MODULO BRACO ESQ DOMO (B25) (1AS) FX 4192</v>
          </cell>
          <cell r="R821">
            <v>3.8000000000000003</v>
          </cell>
          <cell r="S821">
            <v>1.65</v>
          </cell>
          <cell r="T821">
            <v>0.85</v>
          </cell>
          <cell r="U821">
            <v>1.35</v>
          </cell>
          <cell r="V821">
            <v>1.05</v>
          </cell>
          <cell r="W821">
            <v>0.85</v>
          </cell>
          <cell r="X821">
            <v>0</v>
          </cell>
          <cell r="Y821" t="str">
            <v>EST MODULO BRACO ESQ DOMO (B25) (1AS) FX 4192 - 1,35x1,05x0,85H</v>
          </cell>
          <cell r="Z821">
            <v>50636.23</v>
          </cell>
          <cell r="AA821">
            <v>0.35</v>
          </cell>
          <cell r="AB821">
            <v>32913.549500000008</v>
          </cell>
          <cell r="AC821" t="str">
            <v>GL</v>
          </cell>
          <cell r="AD821" t="str">
            <v>SOFA COMPLETO</v>
          </cell>
          <cell r="AE821" t="str">
            <v>VALOR MODULO</v>
          </cell>
          <cell r="AF821">
            <v>16012.46</v>
          </cell>
          <cell r="AG821">
            <v>16012.46</v>
          </cell>
          <cell r="AH821">
            <v>0</v>
          </cell>
          <cell r="AI821">
            <v>50636.23</v>
          </cell>
          <cell r="AJ821" t="str">
            <v>REF: 360750</v>
          </cell>
          <cell r="AK821"/>
          <cell r="AL821">
            <v>360750</v>
          </cell>
          <cell r="AM821" t="str">
            <v>MODULO BRACO DOMO (B25) (1AS) (FX 400)</v>
          </cell>
          <cell r="AN821"/>
          <cell r="AO821">
            <v>1.35</v>
          </cell>
          <cell r="AP821">
            <v>1.05</v>
          </cell>
          <cell r="AQ821">
            <v>0.85</v>
          </cell>
          <cell r="AR821">
            <v>0</v>
          </cell>
          <cell r="AS821" t="str">
            <v>MODULO BRACO DOMO (B25) (1AS) (FX 400) - 1,35x1,05x0,85H</v>
          </cell>
          <cell r="AT821">
            <v>16012.46</v>
          </cell>
          <cell r="AU821">
            <v>16012.46</v>
          </cell>
          <cell r="AV821">
            <v>16012.46</v>
          </cell>
          <cell r="AW821">
            <v>0</v>
          </cell>
          <cell r="AX821">
            <v>16012.46</v>
          </cell>
          <cell r="AY821">
            <v>0</v>
          </cell>
          <cell r="AZ821"/>
          <cell r="BA821" t="str">
            <v/>
          </cell>
          <cell r="BB821"/>
          <cell r="BC821"/>
          <cell r="BD821"/>
          <cell r="BE821" t="str">
            <v/>
          </cell>
          <cell r="BF821">
            <v>0</v>
          </cell>
          <cell r="BG821" t="str">
            <v/>
          </cell>
          <cell r="BH821" t="str">
            <v/>
          </cell>
          <cell r="BI821">
            <v>12</v>
          </cell>
          <cell r="BJ821" t="str">
            <v>0</v>
          </cell>
          <cell r="BK821">
            <v>0</v>
          </cell>
          <cell r="BL821">
            <v>0</v>
          </cell>
          <cell r="BM821"/>
          <cell r="BN821"/>
          <cell r="BO821"/>
          <cell r="BP821"/>
          <cell r="BR821" t="str">
            <v>L CENTER</v>
          </cell>
          <cell r="BT821" t="str">
            <v/>
          </cell>
          <cell r="BU821" t="str">
            <v/>
          </cell>
        </row>
        <row r="822">
          <cell r="H822">
            <v>0</v>
          </cell>
          <cell r="O822">
            <v>373143</v>
          </cell>
          <cell r="P822" t="str">
            <v>2023/263-0021-01</v>
          </cell>
          <cell r="Q822" t="str">
            <v>EST MODULO S/BRACO CLEAN (1AS) FX 4491</v>
          </cell>
          <cell r="R822">
            <v>3.12</v>
          </cell>
          <cell r="S822">
            <v>1.1499999999999999</v>
          </cell>
          <cell r="T822">
            <v>0.8</v>
          </cell>
          <cell r="U822">
            <v>1</v>
          </cell>
          <cell r="V822">
            <v>1.1499999999999999</v>
          </cell>
          <cell r="W822">
            <v>0.8</v>
          </cell>
          <cell r="X822">
            <v>0</v>
          </cell>
          <cell r="Y822" t="str">
            <v>EST MODULO S/BRACO CLEAN (1AS) FX 4491 - 1x1,15x0,8H</v>
          </cell>
          <cell r="Z822">
            <v>40455.649999999994</v>
          </cell>
          <cell r="AA822">
            <v>0.35</v>
          </cell>
          <cell r="AB822">
            <v>26296.172499999997</v>
          </cell>
          <cell r="AC822" t="str">
            <v>HH</v>
          </cell>
          <cell r="AD822" t="str">
            <v>SOFA COMPLETO</v>
          </cell>
          <cell r="AE822" t="str">
            <v>VALOR MODULO</v>
          </cell>
          <cell r="AF822">
            <v>12966.55</v>
          </cell>
          <cell r="AG822">
            <v>12966.55</v>
          </cell>
          <cell r="AH822">
            <v>0</v>
          </cell>
          <cell r="AI822">
            <v>40455.649999999994</v>
          </cell>
          <cell r="AJ822" t="str">
            <v>REF: 292045</v>
          </cell>
          <cell r="AK822"/>
          <cell r="AL822">
            <v>292045</v>
          </cell>
          <cell r="AM822" t="str">
            <v>MODULO S/BRACO CLEAN (1AS) (FX 400)</v>
          </cell>
          <cell r="AN822"/>
          <cell r="AO822">
            <v>1</v>
          </cell>
          <cell r="AP822">
            <v>1.1499999999999999</v>
          </cell>
          <cell r="AQ822">
            <v>0.8</v>
          </cell>
          <cell r="AR822">
            <v>0</v>
          </cell>
          <cell r="AS822" t="str">
            <v>MODULO S/BRACO CLEAN (1AS) (FX 400) - 1x1,15x0,8H</v>
          </cell>
          <cell r="AT822">
            <v>12966.55</v>
          </cell>
          <cell r="AU822">
            <v>12966.55</v>
          </cell>
          <cell r="AV822">
            <v>12966.55</v>
          </cell>
          <cell r="AW822">
            <v>0</v>
          </cell>
          <cell r="AX822">
            <v>12966.56</v>
          </cell>
          <cell r="AY822">
            <v>-1.0000000000218279E-2</v>
          </cell>
          <cell r="AZ822"/>
          <cell r="BA822" t="str">
            <v/>
          </cell>
          <cell r="BB822"/>
          <cell r="BC822"/>
          <cell r="BD822"/>
          <cell r="BE822" t="str">
            <v/>
          </cell>
          <cell r="BF822">
            <v>0</v>
          </cell>
          <cell r="BG822" t="str">
            <v/>
          </cell>
          <cell r="BH822" t="str">
            <v/>
          </cell>
          <cell r="BI822">
            <v>12</v>
          </cell>
          <cell r="BJ822" t="str">
            <v>0</v>
          </cell>
          <cell r="BK822">
            <v>0</v>
          </cell>
          <cell r="BL822">
            <v>0</v>
          </cell>
          <cell r="BM822"/>
          <cell r="BN822"/>
          <cell r="BO822"/>
          <cell r="BP822"/>
          <cell r="BR822" t="str">
            <v>TEODORO</v>
          </cell>
          <cell r="BT822" t="str">
            <v/>
          </cell>
          <cell r="BU822" t="str">
            <v/>
          </cell>
        </row>
        <row r="823">
          <cell r="H823">
            <v>0</v>
          </cell>
          <cell r="O823">
            <v>373142</v>
          </cell>
          <cell r="P823" t="str">
            <v>2023/263-0020-01</v>
          </cell>
          <cell r="Q823" t="str">
            <v>EST MODULO BRACO ESQUERDO CLEAN (B06) (1AS) FX 4491</v>
          </cell>
          <cell r="R823">
            <v>3.12</v>
          </cell>
          <cell r="S823">
            <v>1.1499999999999999</v>
          </cell>
          <cell r="T823">
            <v>0.8</v>
          </cell>
          <cell r="U823">
            <v>1.06</v>
          </cell>
          <cell r="V823">
            <v>1.1499999999999999</v>
          </cell>
          <cell r="W823">
            <v>0.8</v>
          </cell>
          <cell r="X823">
            <v>0</v>
          </cell>
          <cell r="Y823" t="str">
            <v>EST MODULO BRACO ESQUERDO CLEAN (B06) (1AS) FX 4491 - 1,06x1,15x0,8H</v>
          </cell>
          <cell r="Z823">
            <v>40455.649999999994</v>
          </cell>
          <cell r="AA823">
            <v>0.35</v>
          </cell>
          <cell r="AB823">
            <v>26296.172499999997</v>
          </cell>
          <cell r="AC823" t="str">
            <v>HH</v>
          </cell>
          <cell r="AD823" t="str">
            <v>SOFA COMPLETO</v>
          </cell>
          <cell r="AE823" t="str">
            <v>VALOR MODULO</v>
          </cell>
          <cell r="AF823">
            <v>13744.55</v>
          </cell>
          <cell r="AG823">
            <v>13744.55</v>
          </cell>
          <cell r="AH823">
            <v>0</v>
          </cell>
          <cell r="AI823">
            <v>40455.649999999994</v>
          </cell>
          <cell r="AJ823" t="str">
            <v>REF: 292037</v>
          </cell>
          <cell r="AK823"/>
          <cell r="AL823">
            <v>292037</v>
          </cell>
          <cell r="AM823" t="str">
            <v>MODULO BRACO CLEAN (B06) (1AS) (FX 400)</v>
          </cell>
          <cell r="AN823"/>
          <cell r="AO823">
            <v>1.06</v>
          </cell>
          <cell r="AP823">
            <v>1.1499999999999999</v>
          </cell>
          <cell r="AQ823">
            <v>0.8</v>
          </cell>
          <cell r="AR823">
            <v>0</v>
          </cell>
          <cell r="AS823" t="str">
            <v>MODULO BRACO CLEAN (B06) (1AS) (FX 400) - 1,06x1,15x0,8H</v>
          </cell>
          <cell r="AT823">
            <v>13744.55</v>
          </cell>
          <cell r="AU823">
            <v>13744.55</v>
          </cell>
          <cell r="AV823">
            <v>13744.55</v>
          </cell>
          <cell r="AW823">
            <v>0</v>
          </cell>
          <cell r="AX823">
            <v>13744.55</v>
          </cell>
          <cell r="AY823">
            <v>0</v>
          </cell>
          <cell r="AZ823"/>
          <cell r="BA823" t="str">
            <v/>
          </cell>
          <cell r="BB823"/>
          <cell r="BC823"/>
          <cell r="BD823"/>
          <cell r="BE823" t="str">
            <v/>
          </cell>
          <cell r="BF823">
            <v>0</v>
          </cell>
          <cell r="BG823" t="str">
            <v/>
          </cell>
          <cell r="BH823" t="str">
            <v/>
          </cell>
          <cell r="BI823">
            <v>12</v>
          </cell>
          <cell r="BJ823" t="str">
            <v>0</v>
          </cell>
          <cell r="BK823">
            <v>0</v>
          </cell>
          <cell r="BL823">
            <v>0</v>
          </cell>
          <cell r="BM823"/>
          <cell r="BN823"/>
          <cell r="BO823"/>
          <cell r="BP823"/>
          <cell r="BR823" t="str">
            <v>TEODORO</v>
          </cell>
          <cell r="BT823" t="str">
            <v/>
          </cell>
          <cell r="BU823" t="str">
            <v/>
          </cell>
        </row>
        <row r="824">
          <cell r="H824">
            <v>0</v>
          </cell>
          <cell r="O824">
            <v>373141</v>
          </cell>
          <cell r="P824" t="str">
            <v>2023/263-0019-01</v>
          </cell>
          <cell r="Q824" t="str">
            <v>EST MODULO BRACO DIREITO CLEAN (B06) (1AS) FX 4491</v>
          </cell>
          <cell r="R824">
            <v>3.12</v>
          </cell>
          <cell r="S824">
            <v>1.1499999999999999</v>
          </cell>
          <cell r="T824">
            <v>0.8</v>
          </cell>
          <cell r="U824">
            <v>1.06</v>
          </cell>
          <cell r="V824">
            <v>1.1499999999999999</v>
          </cell>
          <cell r="W824">
            <v>0.8</v>
          </cell>
          <cell r="X824">
            <v>0</v>
          </cell>
          <cell r="Y824" t="str">
            <v>EST MODULO BRACO DIREITO CLEAN (B06) (1AS) FX 4491 - 1,06x1,15x0,8H</v>
          </cell>
          <cell r="Z824">
            <v>40455.649999999994</v>
          </cell>
          <cell r="AA824">
            <v>0.35</v>
          </cell>
          <cell r="AB824">
            <v>26296.172499999997</v>
          </cell>
          <cell r="AC824" t="str">
            <v>HH</v>
          </cell>
          <cell r="AD824" t="str">
            <v>SOFA COMPLETO</v>
          </cell>
          <cell r="AE824" t="str">
            <v>VALOR MODULO</v>
          </cell>
          <cell r="AF824">
            <v>13744.55</v>
          </cell>
          <cell r="AG824">
            <v>13744.55</v>
          </cell>
          <cell r="AH824">
            <v>0</v>
          </cell>
          <cell r="AI824">
            <v>40455.649999999994</v>
          </cell>
          <cell r="AJ824" t="str">
            <v>REF: 292037</v>
          </cell>
          <cell r="AK824"/>
          <cell r="AL824">
            <v>292037</v>
          </cell>
          <cell r="AM824" t="str">
            <v>MODULO BRACO CLEAN (B06) (1AS) (FX 400)</v>
          </cell>
          <cell r="AN824"/>
          <cell r="AO824">
            <v>1.06</v>
          </cell>
          <cell r="AP824">
            <v>1.1499999999999999</v>
          </cell>
          <cell r="AQ824">
            <v>0.8</v>
          </cell>
          <cell r="AR824">
            <v>0</v>
          </cell>
          <cell r="AS824" t="str">
            <v>MODULO BRACO CLEAN (B06) (1AS) (FX 400) - 1,06x1,15x0,8H</v>
          </cell>
          <cell r="AT824">
            <v>13744.55</v>
          </cell>
          <cell r="AU824">
            <v>13744.55</v>
          </cell>
          <cell r="AV824">
            <v>13744.55</v>
          </cell>
          <cell r="AW824">
            <v>0</v>
          </cell>
          <cell r="AX824">
            <v>13744.55</v>
          </cell>
          <cell r="AY824">
            <v>0</v>
          </cell>
          <cell r="AZ824"/>
          <cell r="BA824" t="str">
            <v/>
          </cell>
          <cell r="BB824"/>
          <cell r="BC824"/>
          <cell r="BD824"/>
          <cell r="BE824" t="str">
            <v/>
          </cell>
          <cell r="BF824">
            <v>0</v>
          </cell>
          <cell r="BG824" t="str">
            <v/>
          </cell>
          <cell r="BH824" t="str">
            <v/>
          </cell>
          <cell r="BI824">
            <v>12</v>
          </cell>
          <cell r="BJ824" t="str">
            <v>0</v>
          </cell>
          <cell r="BK824">
            <v>0</v>
          </cell>
          <cell r="BL824">
            <v>0</v>
          </cell>
          <cell r="BM824"/>
          <cell r="BN824"/>
          <cell r="BO824"/>
          <cell r="BP824"/>
          <cell r="BR824" t="str">
            <v>TEODORO</v>
          </cell>
          <cell r="BT824" t="str">
            <v/>
          </cell>
          <cell r="BU824" t="str">
            <v/>
          </cell>
        </row>
        <row r="825">
          <cell r="H825">
            <v>1</v>
          </cell>
          <cell r="O825">
            <v>328749</v>
          </cell>
          <cell r="P825" t="str">
            <v>2022/178-0048-01</v>
          </cell>
          <cell r="Q825" t="str">
            <v>EST BANQUETA SOFT (BS ELET CORTEN) B0707-024/SOL MARFIM</v>
          </cell>
          <cell r="R825"/>
          <cell r="S825"/>
          <cell r="T825"/>
          <cell r="U825">
            <v>0.57999999999999996</v>
          </cell>
          <cell r="V825">
            <v>0.75</v>
          </cell>
          <cell r="W825">
            <v>0.4</v>
          </cell>
          <cell r="X825">
            <v>0</v>
          </cell>
          <cell r="Y825" t="str">
            <v>EST BANQUETA SOFT (BS ELET CORTEN) B0707-024/SOL MARFIM - 0,58x0,75x0,4H</v>
          </cell>
          <cell r="Z825">
            <v>13823.8</v>
          </cell>
          <cell r="AA825">
            <v>0.4</v>
          </cell>
          <cell r="AB825">
            <v>8294.2799999999988</v>
          </cell>
          <cell r="AC825"/>
          <cell r="AD825" t="str">
            <v>PROD C/RVST FORN</v>
          </cell>
          <cell r="AE825" t="str">
            <v>REVESTIMENTO FORN</v>
          </cell>
          <cell r="AF825">
            <v>13823.8</v>
          </cell>
          <cell r="AG825">
            <v>13823.8</v>
          </cell>
          <cell r="AH825">
            <v>0</v>
          </cell>
          <cell r="AI825">
            <v>13823.8</v>
          </cell>
          <cell r="AJ825" t="str">
            <v>REF: 316089</v>
          </cell>
          <cell r="AK825"/>
          <cell r="AL825">
            <v>316089</v>
          </cell>
          <cell r="AM825" t="str">
            <v>BANQUETA SOFT (RVST FORN)</v>
          </cell>
          <cell r="AN825"/>
          <cell r="AO825">
            <v>0.57999999999999996</v>
          </cell>
          <cell r="AP825">
            <v>0.75</v>
          </cell>
          <cell r="AQ825">
            <v>0.4</v>
          </cell>
          <cell r="AR825">
            <v>0</v>
          </cell>
          <cell r="AS825" t="str">
            <v>BANQUETA SOFT (RVST FORN) - 0,58x0,75x0,4H</v>
          </cell>
          <cell r="AT825">
            <v>13823.8</v>
          </cell>
          <cell r="AU825">
            <v>13823.8</v>
          </cell>
          <cell r="AV825">
            <v>12587.14</v>
          </cell>
          <cell r="AW825">
            <v>1236.6599999999999</v>
          </cell>
          <cell r="AX825">
            <v>13823.8</v>
          </cell>
          <cell r="AY825">
            <v>0</v>
          </cell>
          <cell r="AZ825">
            <v>373572</v>
          </cell>
          <cell r="BA825" t="str">
            <v>TECIDO AVULSO (F 10995) (PADRAO B)</v>
          </cell>
          <cell r="BB825" t="str">
            <v>RVST FORN: TECIDO AVULSO (F 10995) (PADRAO B) - NBX0707-024</v>
          </cell>
          <cell r="BC825">
            <v>2</v>
          </cell>
          <cell r="BD825"/>
          <cell r="BE825">
            <v>618.33000000000004</v>
          </cell>
          <cell r="BF825">
            <v>0</v>
          </cell>
          <cell r="BG825">
            <v>-618.33000000000004</v>
          </cell>
          <cell r="BH825" t="str">
            <v>RVST FORN</v>
          </cell>
          <cell r="BI825">
            <v>12</v>
          </cell>
          <cell r="BJ825">
            <v>1236.6600000000001</v>
          </cell>
          <cell r="BK825">
            <v>0</v>
          </cell>
          <cell r="BL825">
            <v>0</v>
          </cell>
          <cell r="BM825"/>
          <cell r="BN825"/>
          <cell r="BO825"/>
          <cell r="BP825"/>
          <cell r="BR825" t="str">
            <v>D&amp;D</v>
          </cell>
          <cell r="BT825" t="str">
            <v>CLAMI BANQUETA</v>
          </cell>
          <cell r="BU825" t="str">
            <v>BANQUETA SOFT</v>
          </cell>
        </row>
        <row r="826">
          <cell r="H826">
            <v>1</v>
          </cell>
          <cell r="O826">
            <v>389998</v>
          </cell>
          <cell r="P826" t="str">
            <v>2024/281-0096-01</v>
          </cell>
          <cell r="Q826" t="str">
            <v>EST CADEIRA WOODY C/B (TING AVELA) COURO PIG 513/SOL FENDY</v>
          </cell>
          <cell r="R826"/>
          <cell r="S826"/>
          <cell r="T826"/>
          <cell r="U826">
            <v>0.53</v>
          </cell>
          <cell r="V826">
            <v>0.53</v>
          </cell>
          <cell r="W826">
            <v>0.82</v>
          </cell>
          <cell r="X826">
            <v>0</v>
          </cell>
          <cell r="Y826" t="str">
            <v>EST CADEIRA WOODY C/B (TING AVELA) COURO PIG 513/SOL FENDY - 0,53x0,53x0,82H</v>
          </cell>
          <cell r="Z826">
            <v>10521.59</v>
          </cell>
          <cell r="AA826">
            <v>0.4</v>
          </cell>
          <cell r="AB826">
            <v>6312.9539999999997</v>
          </cell>
          <cell r="AC826"/>
          <cell r="AD826" t="str">
            <v>PROD C/RVST FORN</v>
          </cell>
          <cell r="AE826" t="str">
            <v>REVESTIMENTO FORN</v>
          </cell>
          <cell r="AF826">
            <v>10521.59</v>
          </cell>
          <cell r="AG826">
            <v>10521.59</v>
          </cell>
          <cell r="AH826">
            <v>0</v>
          </cell>
          <cell r="AI826">
            <v>10521.59</v>
          </cell>
          <cell r="AJ826" t="str">
            <v>REF: 390648</v>
          </cell>
          <cell r="AK826"/>
          <cell r="AL826">
            <v>390648</v>
          </cell>
          <cell r="AM826" t="str">
            <v>CADEIRA WOODY (C/B) (COURO FORN)</v>
          </cell>
          <cell r="AN826"/>
          <cell r="AO826">
            <v>0.53</v>
          </cell>
          <cell r="AP826">
            <v>0.53</v>
          </cell>
          <cell r="AQ826">
            <v>0.82</v>
          </cell>
          <cell r="AR826">
            <v>0</v>
          </cell>
          <cell r="AS826" t="str">
            <v>CADEIRA WOODY (C/B) (COURO FORN) - 0,53x0,53x0,82H</v>
          </cell>
          <cell r="AT826">
            <v>10521.59</v>
          </cell>
          <cell r="AU826">
            <v>10521.59</v>
          </cell>
          <cell r="AV826">
            <v>8801.27</v>
          </cell>
          <cell r="AW826">
            <v>1720.3199999999997</v>
          </cell>
          <cell r="AX826">
            <v>10521.59</v>
          </cell>
          <cell r="AY826">
            <v>0</v>
          </cell>
          <cell r="AZ826">
            <v>328272</v>
          </cell>
          <cell r="BA826" t="str">
            <v>COURO NATURAL PIGMENTADO/VAQUETA (F378)</v>
          </cell>
          <cell r="BB826" t="str">
            <v>RVST FORN: COURO NATURAL PIGMENTADO/VAQUETA (F378) - COR - 513</v>
          </cell>
          <cell r="BC826">
            <v>4</v>
          </cell>
          <cell r="BD826"/>
          <cell r="BE826">
            <v>430.08</v>
          </cell>
          <cell r="BF826">
            <v>0</v>
          </cell>
          <cell r="BG826">
            <v>-430.08</v>
          </cell>
          <cell r="BH826" t="str">
            <v>RVST FORN</v>
          </cell>
          <cell r="BI826">
            <v>12</v>
          </cell>
          <cell r="BJ826">
            <v>1720.32</v>
          </cell>
          <cell r="BK826">
            <v>0</v>
          </cell>
          <cell r="BL826">
            <v>0</v>
          </cell>
          <cell r="BM826"/>
          <cell r="BN826"/>
          <cell r="BO826"/>
          <cell r="BP826"/>
          <cell r="BR826" t="str">
            <v>D&amp;D</v>
          </cell>
          <cell r="BT826" t="str">
            <v>CLAMI CADEIRA</v>
          </cell>
          <cell r="BU826" t="str">
            <v>CADEIRA WOODY</v>
          </cell>
        </row>
        <row r="827">
          <cell r="H827">
            <v>1</v>
          </cell>
          <cell r="O827">
            <v>328748</v>
          </cell>
          <cell r="P827" t="str">
            <v>2022/178-0045-01</v>
          </cell>
          <cell r="Q827" t="str">
            <v>EST POLTRONA SOFT (BS ELET CORTEN) B0707-024/SOL MARFIM</v>
          </cell>
          <cell r="R827"/>
          <cell r="S827"/>
          <cell r="T827"/>
          <cell r="U827">
            <v>0.87</v>
          </cell>
          <cell r="V827">
            <v>1.02</v>
          </cell>
          <cell r="W827">
            <v>0.8</v>
          </cell>
          <cell r="X827">
            <v>0</v>
          </cell>
          <cell r="Y827" t="str">
            <v>EST POLTRONA SOFT (BS ELET CORTEN) B0707-024/SOL MARFIM - 0,87x1,02x0,8H</v>
          </cell>
          <cell r="Z827">
            <v>30356.12</v>
          </cell>
          <cell r="AA827">
            <v>0.4</v>
          </cell>
          <cell r="AB827">
            <v>18213.671999999999</v>
          </cell>
          <cell r="AC827"/>
          <cell r="AD827" t="str">
            <v>PROD C/RVST FORN</v>
          </cell>
          <cell r="AE827" t="str">
            <v>REVESTIMENTO FORN</v>
          </cell>
          <cell r="AF827">
            <v>30356.12</v>
          </cell>
          <cell r="AG827">
            <v>30356.12</v>
          </cell>
          <cell r="AH827">
            <v>0</v>
          </cell>
          <cell r="AI827">
            <v>30356.12</v>
          </cell>
          <cell r="AJ827" t="str">
            <v>REF: 316071</v>
          </cell>
          <cell r="AK827"/>
          <cell r="AL827">
            <v>316071</v>
          </cell>
          <cell r="AM827" t="str">
            <v>POLTRONA SOFT (RVST FORN)</v>
          </cell>
          <cell r="AN827"/>
          <cell r="AO827">
            <v>0.87</v>
          </cell>
          <cell r="AP827">
            <v>1.02</v>
          </cell>
          <cell r="AQ827">
            <v>0.8</v>
          </cell>
          <cell r="AR827">
            <v>0</v>
          </cell>
          <cell r="AS827" t="str">
            <v>POLTRONA SOFT (RVST FORN) - 0,87x1,02x0,8H</v>
          </cell>
          <cell r="AT827">
            <v>30356.12</v>
          </cell>
          <cell r="AU827">
            <v>30356.12</v>
          </cell>
          <cell r="AV827">
            <v>26646.14</v>
          </cell>
          <cell r="AW827">
            <v>3709.9799999999996</v>
          </cell>
          <cell r="AX827">
            <v>30356.12</v>
          </cell>
          <cell r="AY827">
            <v>0</v>
          </cell>
          <cell r="AZ827">
            <v>373572</v>
          </cell>
          <cell r="BA827" t="str">
            <v>TECIDO AVULSO (F 10995) (PADRAO B)</v>
          </cell>
          <cell r="BB827" t="str">
            <v>RVST FORN: TECIDO AVULSO (F 10995) (PADRAO B) - NBX0707-024</v>
          </cell>
          <cell r="BC827">
            <v>6</v>
          </cell>
          <cell r="BD827"/>
          <cell r="BE827">
            <v>618.33000000000004</v>
          </cell>
          <cell r="BF827">
            <v>0</v>
          </cell>
          <cell r="BG827">
            <v>-618.33000000000004</v>
          </cell>
          <cell r="BH827" t="str">
            <v>RVST FORN</v>
          </cell>
          <cell r="BI827">
            <v>12</v>
          </cell>
          <cell r="BJ827">
            <v>3709.9800000000005</v>
          </cell>
          <cell r="BK827">
            <v>0</v>
          </cell>
          <cell r="BL827">
            <v>0</v>
          </cell>
          <cell r="BM827"/>
          <cell r="BN827"/>
          <cell r="BO827"/>
          <cell r="BP827"/>
          <cell r="BR827" t="str">
            <v>D&amp;D</v>
          </cell>
          <cell r="BT827" t="str">
            <v>CLAMI POLTRONA</v>
          </cell>
          <cell r="BU827" t="str">
            <v>POLTRONA SOFT</v>
          </cell>
        </row>
        <row r="828">
          <cell r="H828">
            <v>1</v>
          </cell>
          <cell r="O828">
            <v>318595</v>
          </cell>
          <cell r="P828" t="str">
            <v>2022/021-0053-01</v>
          </cell>
          <cell r="Q828" t="str">
            <v>EST MODULO S/BRACO CLEAN (1AS) FX 5730</v>
          </cell>
          <cell r="R828">
            <v>3.12</v>
          </cell>
          <cell r="S828">
            <v>1.1499999999999999</v>
          </cell>
          <cell r="T828">
            <v>0.8</v>
          </cell>
          <cell r="U828">
            <v>1</v>
          </cell>
          <cell r="V828">
            <v>1.1499999999999999</v>
          </cell>
          <cell r="W828">
            <v>0.8</v>
          </cell>
          <cell r="X828">
            <v>0</v>
          </cell>
          <cell r="Y828" t="str">
            <v>EST MODULO S/BRACO CLEAN (1AS) FX 5730 - 1x1,15x0,8H</v>
          </cell>
          <cell r="Z828">
            <v>43041.24</v>
          </cell>
          <cell r="AA828">
            <v>0.4</v>
          </cell>
          <cell r="AB828">
            <v>25824.743999999999</v>
          </cell>
          <cell r="AC828" t="str">
            <v>F</v>
          </cell>
          <cell r="AD828" t="str">
            <v>SOFA COMPLETO</v>
          </cell>
          <cell r="AE828" t="str">
            <v>VALOR MODULO</v>
          </cell>
          <cell r="AF828">
            <v>13795.26</v>
          </cell>
          <cell r="AG828">
            <v>13795.26</v>
          </cell>
          <cell r="AH828">
            <v>0</v>
          </cell>
          <cell r="AI828">
            <v>43041.24</v>
          </cell>
          <cell r="AJ828" t="str">
            <v>REF: 292046</v>
          </cell>
          <cell r="AK828"/>
          <cell r="AL828">
            <v>292046</v>
          </cell>
          <cell r="AM828" t="str">
            <v>MODULO S/BRACO CLEAN (1AS) (FX 500)</v>
          </cell>
          <cell r="AN828"/>
          <cell r="AO828">
            <v>1</v>
          </cell>
          <cell r="AP828">
            <v>1.1499999999999999</v>
          </cell>
          <cell r="AQ828">
            <v>0.8</v>
          </cell>
          <cell r="AR828">
            <v>0</v>
          </cell>
          <cell r="AS828" t="str">
            <v>MODULO S/BRACO CLEAN (1AS) (FX 500) - 1x1,15x0,8H</v>
          </cell>
          <cell r="AT828">
            <v>13795.26</v>
          </cell>
          <cell r="AU828">
            <v>13795.26</v>
          </cell>
          <cell r="AV828">
            <v>13795.26</v>
          </cell>
          <cell r="AW828">
            <v>0</v>
          </cell>
          <cell r="AX828">
            <v>13795.27</v>
          </cell>
          <cell r="AY828">
            <v>-1.0000000000218279E-2</v>
          </cell>
          <cell r="AZ828"/>
          <cell r="BA828" t="str">
            <v/>
          </cell>
          <cell r="BB828"/>
          <cell r="BC828"/>
          <cell r="BD828"/>
          <cell r="BE828" t="str">
            <v/>
          </cell>
          <cell r="BF828">
            <v>0</v>
          </cell>
          <cell r="BG828" t="str">
            <v/>
          </cell>
          <cell r="BH828" t="str">
            <v/>
          </cell>
          <cell r="BI828">
            <v>12</v>
          </cell>
          <cell r="BJ828" t="str">
            <v>0</v>
          </cell>
          <cell r="BK828">
            <v>0</v>
          </cell>
          <cell r="BL828">
            <v>0</v>
          </cell>
          <cell r="BM828"/>
          <cell r="BN828"/>
          <cell r="BO828"/>
          <cell r="BP828"/>
          <cell r="BR828" t="str">
            <v>L CENTER</v>
          </cell>
          <cell r="BS828" t="str">
            <v>318595 | 318592 | 318591</v>
          </cell>
          <cell r="BT828" t="str">
            <v>CLAMI SOFA</v>
          </cell>
          <cell r="BU828" t="str">
            <v>SOFA CLEAN</v>
          </cell>
        </row>
        <row r="829">
          <cell r="H829">
            <v>1</v>
          </cell>
          <cell r="O829">
            <v>318592</v>
          </cell>
          <cell r="P829" t="str">
            <v>2022/021-0052-01</v>
          </cell>
          <cell r="Q829" t="str">
            <v>EST MODULO BRACO ESQUERDO CLEAN (B06) (1AS) FX 5730</v>
          </cell>
          <cell r="R829">
            <v>3.12</v>
          </cell>
          <cell r="S829">
            <v>1.1499999999999999</v>
          </cell>
          <cell r="T829">
            <v>0.8</v>
          </cell>
          <cell r="U829">
            <v>1.06</v>
          </cell>
          <cell r="V829">
            <v>1.1499999999999999</v>
          </cell>
          <cell r="W829">
            <v>0.8</v>
          </cell>
          <cell r="X829">
            <v>0</v>
          </cell>
          <cell r="Y829" t="str">
            <v>EST MODULO BRACO ESQUERDO CLEAN (B06) (1AS) FX 5730 - 1,06x1,15x0,8H</v>
          </cell>
          <cell r="Z829">
            <v>43041.24</v>
          </cell>
          <cell r="AA829">
            <v>0.4</v>
          </cell>
          <cell r="AB829">
            <v>25824.743999999999</v>
          </cell>
          <cell r="AC829" t="str">
            <v>F</v>
          </cell>
          <cell r="AD829" t="str">
            <v>SOFA COMPLETO</v>
          </cell>
          <cell r="AE829" t="str">
            <v>VALOR MODULO</v>
          </cell>
          <cell r="AF829">
            <v>14622.99</v>
          </cell>
          <cell r="AG829">
            <v>14622.99</v>
          </cell>
          <cell r="AH829">
            <v>0</v>
          </cell>
          <cell r="AI829">
            <v>43041.24</v>
          </cell>
          <cell r="AJ829" t="str">
            <v>REF: 292038</v>
          </cell>
          <cell r="AK829"/>
          <cell r="AL829">
            <v>292038</v>
          </cell>
          <cell r="AM829" t="str">
            <v>MODULO BRACO CLEAN (B06) (1AS) (FX 500)</v>
          </cell>
          <cell r="AN829"/>
          <cell r="AO829">
            <v>1.06</v>
          </cell>
          <cell r="AP829">
            <v>1.1499999999999999</v>
          </cell>
          <cell r="AQ829">
            <v>0.8</v>
          </cell>
          <cell r="AR829">
            <v>0</v>
          </cell>
          <cell r="AS829" t="str">
            <v>MODULO BRACO CLEAN (B06) (1AS) (FX 500) - 1,06x1,15x0,8H</v>
          </cell>
          <cell r="AT829">
            <v>14622.99</v>
          </cell>
          <cell r="AU829">
            <v>14622.99</v>
          </cell>
          <cell r="AV829">
            <v>14622.99</v>
          </cell>
          <cell r="AW829">
            <v>0</v>
          </cell>
          <cell r="AX829">
            <v>14622.99</v>
          </cell>
          <cell r="AY829">
            <v>0</v>
          </cell>
          <cell r="AZ829"/>
          <cell r="BA829" t="str">
            <v/>
          </cell>
          <cell r="BB829"/>
          <cell r="BC829"/>
          <cell r="BD829"/>
          <cell r="BE829" t="str">
            <v/>
          </cell>
          <cell r="BF829">
            <v>0</v>
          </cell>
          <cell r="BG829" t="str">
            <v/>
          </cell>
          <cell r="BH829" t="str">
            <v/>
          </cell>
          <cell r="BI829">
            <v>12</v>
          </cell>
          <cell r="BJ829" t="str">
            <v>0</v>
          </cell>
          <cell r="BK829">
            <v>0</v>
          </cell>
          <cell r="BL829">
            <v>0</v>
          </cell>
          <cell r="BM829"/>
          <cell r="BN829"/>
          <cell r="BO829"/>
          <cell r="BP829"/>
          <cell r="BR829" t="str">
            <v>L CENTER</v>
          </cell>
          <cell r="BS829" t="str">
            <v>318595 | 318592 | 318591</v>
          </cell>
          <cell r="BT829" t="str">
            <v>CLAMI SOFA</v>
          </cell>
          <cell r="BU829" t="str">
            <v>SOFA CLEAN</v>
          </cell>
        </row>
        <row r="830">
          <cell r="H830">
            <v>1</v>
          </cell>
          <cell r="O830">
            <v>318591</v>
          </cell>
          <cell r="P830" t="str">
            <v>2022/021-0051-01</v>
          </cell>
          <cell r="Q830" t="str">
            <v>EST MODULO BRACO DIREITO CLEAN (B06) (1AS) FX 5730</v>
          </cell>
          <cell r="R830">
            <v>3.12</v>
          </cell>
          <cell r="S830">
            <v>1.1499999999999999</v>
          </cell>
          <cell r="T830">
            <v>0.8</v>
          </cell>
          <cell r="U830">
            <v>1.06</v>
          </cell>
          <cell r="V830">
            <v>1.1499999999999999</v>
          </cell>
          <cell r="W830">
            <v>0.8</v>
          </cell>
          <cell r="X830">
            <v>0</v>
          </cell>
          <cell r="Y830" t="str">
            <v>EST MODULO BRACO DIREITO CLEAN (B06) (1AS) FX 5730 - 1,06x1,15x0,8H</v>
          </cell>
          <cell r="Z830">
            <v>43041.24</v>
          </cell>
          <cell r="AA830">
            <v>0.4</v>
          </cell>
          <cell r="AB830">
            <v>25824.743999999999</v>
          </cell>
          <cell r="AC830" t="str">
            <v>F</v>
          </cell>
          <cell r="AD830" t="str">
            <v>SOFA COMPLETO</v>
          </cell>
          <cell r="AE830" t="str">
            <v>VALOR MODULO</v>
          </cell>
          <cell r="AF830">
            <v>14622.99</v>
          </cell>
          <cell r="AG830">
            <v>14622.99</v>
          </cell>
          <cell r="AH830">
            <v>0</v>
          </cell>
          <cell r="AI830">
            <v>43041.24</v>
          </cell>
          <cell r="AJ830" t="str">
            <v>REF: 292038</v>
          </cell>
          <cell r="AK830"/>
          <cell r="AL830">
            <v>292038</v>
          </cell>
          <cell r="AM830" t="str">
            <v>MODULO BRACO CLEAN (B06) (1AS) (FX 500)</v>
          </cell>
          <cell r="AN830"/>
          <cell r="AO830">
            <v>1.06</v>
          </cell>
          <cell r="AP830">
            <v>1.1499999999999999</v>
          </cell>
          <cell r="AQ830">
            <v>0.8</v>
          </cell>
          <cell r="AR830">
            <v>0</v>
          </cell>
          <cell r="AS830" t="str">
            <v>MODULO BRACO CLEAN (B06) (1AS) (FX 500) - 1,06x1,15x0,8H</v>
          </cell>
          <cell r="AT830">
            <v>14622.99</v>
          </cell>
          <cell r="AU830">
            <v>14622.99</v>
          </cell>
          <cell r="AV830">
            <v>14622.99</v>
          </cell>
          <cell r="AW830">
            <v>0</v>
          </cell>
          <cell r="AX830">
            <v>14622.99</v>
          </cell>
          <cell r="AY830">
            <v>0</v>
          </cell>
          <cell r="AZ830"/>
          <cell r="BA830" t="str">
            <v/>
          </cell>
          <cell r="BB830"/>
          <cell r="BC830"/>
          <cell r="BD830"/>
          <cell r="BE830" t="str">
            <v/>
          </cell>
          <cell r="BF830">
            <v>0</v>
          </cell>
          <cell r="BG830" t="str">
            <v/>
          </cell>
          <cell r="BH830" t="str">
            <v/>
          </cell>
          <cell r="BI830">
            <v>12</v>
          </cell>
          <cell r="BJ830" t="str">
            <v>0</v>
          </cell>
          <cell r="BK830">
            <v>0</v>
          </cell>
          <cell r="BL830">
            <v>0</v>
          </cell>
          <cell r="BM830"/>
          <cell r="BN830"/>
          <cell r="BO830"/>
          <cell r="BP830"/>
          <cell r="BR830" t="str">
            <v>L CENTER</v>
          </cell>
          <cell r="BS830" t="str">
            <v>318595 | 318592 | 318591</v>
          </cell>
          <cell r="BT830" t="str">
            <v>CLAMI SOFA</v>
          </cell>
          <cell r="BU830" t="str">
            <v>SOFA CLEAN</v>
          </cell>
        </row>
        <row r="831">
          <cell r="H831">
            <v>2</v>
          </cell>
          <cell r="O831">
            <v>335230</v>
          </cell>
          <cell r="P831" t="str">
            <v>2022/220-0001-01</v>
          </cell>
          <cell r="Q831" t="str">
            <v>EST CADEIRA JULIA C/BRACO (COURO PIG 000) (MARROM MTZ)</v>
          </cell>
          <cell r="R831"/>
          <cell r="S831"/>
          <cell r="T831"/>
          <cell r="U831">
            <v>0.61</v>
          </cell>
          <cell r="V831">
            <v>0.54</v>
          </cell>
          <cell r="W831">
            <v>0.76</v>
          </cell>
          <cell r="X831">
            <v>0</v>
          </cell>
          <cell r="Y831" t="str">
            <v>EST CADEIRA JULIA C/BRACO (COURO PIG 000) (MARROM MTZ) - 0,61x0,54x0,76H</v>
          </cell>
          <cell r="Z831">
            <v>8798.630000000001</v>
          </cell>
          <cell r="AA831">
            <v>0.4</v>
          </cell>
          <cell r="AB831">
            <v>5279.1779999999999</v>
          </cell>
          <cell r="AC831"/>
          <cell r="AD831" t="str">
            <v>PROD C/RVST FORN</v>
          </cell>
          <cell r="AE831" t="str">
            <v>REVESTIMENTO FORN</v>
          </cell>
          <cell r="AF831">
            <v>8798.630000000001</v>
          </cell>
          <cell r="AG831">
            <v>8798.630000000001</v>
          </cell>
          <cell r="AH831">
            <v>0</v>
          </cell>
          <cell r="AI831">
            <v>8798.630000000001</v>
          </cell>
          <cell r="AJ831" t="str">
            <v>REF: 320690</v>
          </cell>
          <cell r="AK831"/>
          <cell r="AL831">
            <v>320690</v>
          </cell>
          <cell r="AM831" t="str">
            <v>CADEIRA JULIA (C/B) (RVST FORN)</v>
          </cell>
          <cell r="AN831"/>
          <cell r="AO831">
            <v>0.61</v>
          </cell>
          <cell r="AP831">
            <v>0.54</v>
          </cell>
          <cell r="AQ831">
            <v>0.76</v>
          </cell>
          <cell r="AR831">
            <v>0</v>
          </cell>
          <cell r="AS831" t="str">
            <v>CADEIRA JULIA (C/B) (RVST FORN) - 0,61x0,54x0,76H</v>
          </cell>
          <cell r="AT831">
            <v>8798.630000000001</v>
          </cell>
          <cell r="AU831">
            <v>8798.630000000001</v>
          </cell>
          <cell r="AV831">
            <v>7078.31</v>
          </cell>
          <cell r="AW831">
            <v>1720.3200000000006</v>
          </cell>
          <cell r="AX831">
            <v>8798.6299999999992</v>
          </cell>
          <cell r="AY831">
            <v>0</v>
          </cell>
          <cell r="AZ831">
            <v>328272</v>
          </cell>
          <cell r="BA831" t="str">
            <v>COURO NATURAL PIGMENTADO/VAQUETA (F378)</v>
          </cell>
          <cell r="BB831" t="str">
            <v>RVST FORN: COURO NATURAL PIGMENTADO/VAQUETA (F378) - COD 000</v>
          </cell>
          <cell r="BC831">
            <v>4</v>
          </cell>
          <cell r="BD831"/>
          <cell r="BE831">
            <v>430.08</v>
          </cell>
          <cell r="BF831">
            <v>0</v>
          </cell>
          <cell r="BG831">
            <v>-430.08</v>
          </cell>
          <cell r="BH831" t="str">
            <v>RVST FORN</v>
          </cell>
          <cell r="BI831">
            <v>12</v>
          </cell>
          <cell r="BJ831">
            <v>1720.32</v>
          </cell>
          <cell r="BK831">
            <v>0</v>
          </cell>
          <cell r="BL831">
            <v>0</v>
          </cell>
          <cell r="BM831"/>
          <cell r="BN831"/>
          <cell r="BO831"/>
          <cell r="BP831"/>
          <cell r="BR831" t="str">
            <v>GABRIEL</v>
          </cell>
          <cell r="BT831" t="str">
            <v>CLAMI CADEIRA</v>
          </cell>
          <cell r="BU831" t="str">
            <v>CADEIRA JULIA</v>
          </cell>
        </row>
        <row r="832">
          <cell r="H832">
            <v>2</v>
          </cell>
          <cell r="O832">
            <v>335230</v>
          </cell>
          <cell r="P832" t="str">
            <v>2022/220-0002-01</v>
          </cell>
          <cell r="Q832" t="str">
            <v>EST CADEIRA JULIA C/BRACO (COURO PIG 000) (MARROM MTZ)</v>
          </cell>
          <cell r="R832"/>
          <cell r="S832"/>
          <cell r="T832"/>
          <cell r="U832">
            <v>0.61</v>
          </cell>
          <cell r="V832">
            <v>0.54</v>
          </cell>
          <cell r="W832">
            <v>0.76</v>
          </cell>
          <cell r="X832">
            <v>0</v>
          </cell>
          <cell r="Y832" t="str">
            <v>EST CADEIRA JULIA C/BRACO (COURO PIG 000) (MARROM MTZ) - 0,61x0,54x0,76H</v>
          </cell>
          <cell r="Z832">
            <v>8798.630000000001</v>
          </cell>
          <cell r="AA832">
            <v>0.4</v>
          </cell>
          <cell r="AB832">
            <v>5279.1779999999999</v>
          </cell>
          <cell r="AC832"/>
          <cell r="AD832" t="str">
            <v>PROD C/RVST FORN</v>
          </cell>
          <cell r="AE832" t="str">
            <v>REVESTIMENTO FORN</v>
          </cell>
          <cell r="AF832">
            <v>8798.630000000001</v>
          </cell>
          <cell r="AG832">
            <v>8798.630000000001</v>
          </cell>
          <cell r="AH832">
            <v>0</v>
          </cell>
          <cell r="AI832">
            <v>8798.630000000001</v>
          </cell>
          <cell r="AJ832" t="str">
            <v>REF: 320690</v>
          </cell>
          <cell r="AK832"/>
          <cell r="AL832">
            <v>320690</v>
          </cell>
          <cell r="AM832" t="str">
            <v>CADEIRA JULIA (C/B) (RVST FORN)</v>
          </cell>
          <cell r="AN832"/>
          <cell r="AO832">
            <v>0.61</v>
          </cell>
          <cell r="AP832">
            <v>0.54</v>
          </cell>
          <cell r="AQ832">
            <v>0.76</v>
          </cell>
          <cell r="AR832">
            <v>0</v>
          </cell>
          <cell r="AS832" t="str">
            <v>CADEIRA JULIA (C/B) (RVST FORN) - 0,61x0,54x0,76H</v>
          </cell>
          <cell r="AT832">
            <v>8798.630000000001</v>
          </cell>
          <cell r="AU832">
            <v>8798.630000000001</v>
          </cell>
          <cell r="AV832">
            <v>7078.31</v>
          </cell>
          <cell r="AW832">
            <v>1720.3200000000006</v>
          </cell>
          <cell r="AX832">
            <v>8798.6299999999992</v>
          </cell>
          <cell r="AY832">
            <v>0</v>
          </cell>
          <cell r="AZ832">
            <v>328272</v>
          </cell>
          <cell r="BA832" t="str">
            <v>COURO NATURAL PIGMENTADO/VAQUETA (F378)</v>
          </cell>
          <cell r="BB832" t="str">
            <v>RVST FORN: COURO NATURAL PIGMENTADO/VAQUETA (F378) - COD 000</v>
          </cell>
          <cell r="BC832">
            <v>4</v>
          </cell>
          <cell r="BD832"/>
          <cell r="BE832">
            <v>430.08</v>
          </cell>
          <cell r="BF832">
            <v>0</v>
          </cell>
          <cell r="BG832">
            <v>-430.08</v>
          </cell>
          <cell r="BH832" t="str">
            <v>RVST FORN</v>
          </cell>
          <cell r="BI832">
            <v>12</v>
          </cell>
          <cell r="BJ832">
            <v>1720.32</v>
          </cell>
          <cell r="BK832">
            <v>0</v>
          </cell>
          <cell r="BL832">
            <v>0</v>
          </cell>
          <cell r="BM832"/>
          <cell r="BN832"/>
          <cell r="BO832"/>
          <cell r="BP832"/>
          <cell r="BR832" t="str">
            <v>GABRIEL</v>
          </cell>
          <cell r="BT832" t="str">
            <v>CLAMI CADEIRA</v>
          </cell>
          <cell r="BU832" t="str">
            <v>CADEIRA JULIA</v>
          </cell>
        </row>
        <row r="833">
          <cell r="H833">
            <v>2</v>
          </cell>
          <cell r="O833">
            <v>335230</v>
          </cell>
          <cell r="P833" t="str">
            <v>2022/220-0003-01</v>
          </cell>
          <cell r="Q833" t="str">
            <v>EST CADEIRA JULIA C/BRACO (COURO PIG 000) (MARROM MTZ)</v>
          </cell>
          <cell r="R833"/>
          <cell r="S833"/>
          <cell r="T833"/>
          <cell r="U833">
            <v>0.61</v>
          </cell>
          <cell r="V833">
            <v>0.54</v>
          </cell>
          <cell r="W833">
            <v>0.76</v>
          </cell>
          <cell r="X833">
            <v>0</v>
          </cell>
          <cell r="Y833" t="str">
            <v>EST CADEIRA JULIA C/BRACO (COURO PIG 000) (MARROM MTZ) - 0,61x0,54x0,76H</v>
          </cell>
          <cell r="Z833">
            <v>8798.630000000001</v>
          </cell>
          <cell r="AA833">
            <v>0.4</v>
          </cell>
          <cell r="AB833">
            <v>5279.1779999999999</v>
          </cell>
          <cell r="AC833"/>
          <cell r="AD833" t="str">
            <v>PROD C/RVST FORN</v>
          </cell>
          <cell r="AE833" t="str">
            <v>REVESTIMENTO FORN</v>
          </cell>
          <cell r="AF833">
            <v>8798.630000000001</v>
          </cell>
          <cell r="AG833">
            <v>8798.630000000001</v>
          </cell>
          <cell r="AH833">
            <v>0</v>
          </cell>
          <cell r="AI833">
            <v>8798.630000000001</v>
          </cell>
          <cell r="AJ833" t="str">
            <v>REF: 320690</v>
          </cell>
          <cell r="AK833"/>
          <cell r="AL833">
            <v>320690</v>
          </cell>
          <cell r="AM833" t="str">
            <v>CADEIRA JULIA (C/B) (RVST FORN)</v>
          </cell>
          <cell r="AN833"/>
          <cell r="AO833">
            <v>0.61</v>
          </cell>
          <cell r="AP833">
            <v>0.54</v>
          </cell>
          <cell r="AQ833">
            <v>0.76</v>
          </cell>
          <cell r="AR833">
            <v>0</v>
          </cell>
          <cell r="AS833" t="str">
            <v>CADEIRA JULIA (C/B) (RVST FORN) - 0,61x0,54x0,76H</v>
          </cell>
          <cell r="AT833">
            <v>8798.630000000001</v>
          </cell>
          <cell r="AU833">
            <v>8798.630000000001</v>
          </cell>
          <cell r="AV833">
            <v>7078.31</v>
          </cell>
          <cell r="AW833">
            <v>1720.3200000000006</v>
          </cell>
          <cell r="AX833">
            <v>8798.6299999999992</v>
          </cell>
          <cell r="AY833">
            <v>0</v>
          </cell>
          <cell r="AZ833">
            <v>328272</v>
          </cell>
          <cell r="BA833" t="str">
            <v>COURO NATURAL PIGMENTADO/VAQUETA (F378)</v>
          </cell>
          <cell r="BB833" t="str">
            <v>RVST FORN: COURO NATURAL PIGMENTADO/VAQUETA (F378) - COD 000</v>
          </cell>
          <cell r="BC833">
            <v>4</v>
          </cell>
          <cell r="BD833"/>
          <cell r="BE833">
            <v>430.08</v>
          </cell>
          <cell r="BF833">
            <v>0</v>
          </cell>
          <cell r="BG833">
            <v>-430.08</v>
          </cell>
          <cell r="BH833" t="str">
            <v>RVST FORN</v>
          </cell>
          <cell r="BI833">
            <v>12</v>
          </cell>
          <cell r="BJ833">
            <v>1720.32</v>
          </cell>
          <cell r="BK833">
            <v>0</v>
          </cell>
          <cell r="BL833">
            <v>0</v>
          </cell>
          <cell r="BM833"/>
          <cell r="BN833"/>
          <cell r="BO833"/>
          <cell r="BP833"/>
          <cell r="BR833" t="str">
            <v>GABRIEL</v>
          </cell>
          <cell r="BT833" t="str">
            <v>CLAMI CADEIRA</v>
          </cell>
          <cell r="BU833" t="str">
            <v>CADEIRA JULIA</v>
          </cell>
        </row>
        <row r="834">
          <cell r="H834">
            <v>2</v>
          </cell>
          <cell r="O834">
            <v>335230</v>
          </cell>
          <cell r="P834" t="str">
            <v>2022/220-0004-01</v>
          </cell>
          <cell r="Q834" t="str">
            <v>EST CADEIRA JULIA C/BRACO (COURO PIG 000) (MARROM MTZ)</v>
          </cell>
          <cell r="R834"/>
          <cell r="S834"/>
          <cell r="T834"/>
          <cell r="U834">
            <v>0.61</v>
          </cell>
          <cell r="V834">
            <v>0.54</v>
          </cell>
          <cell r="W834">
            <v>0.76</v>
          </cell>
          <cell r="X834">
            <v>0</v>
          </cell>
          <cell r="Y834" t="str">
            <v>EST CADEIRA JULIA C/BRACO (COURO PIG 000) (MARROM MTZ) - 0,61x0,54x0,76H</v>
          </cell>
          <cell r="Z834">
            <v>8798.630000000001</v>
          </cell>
          <cell r="AA834">
            <v>0.4</v>
          </cell>
          <cell r="AB834">
            <v>5279.1779999999999</v>
          </cell>
          <cell r="AC834"/>
          <cell r="AD834" t="str">
            <v>PROD C/RVST FORN</v>
          </cell>
          <cell r="AE834" t="str">
            <v>REVESTIMENTO FORN</v>
          </cell>
          <cell r="AF834">
            <v>8798.630000000001</v>
          </cell>
          <cell r="AG834">
            <v>8798.630000000001</v>
          </cell>
          <cell r="AH834">
            <v>0</v>
          </cell>
          <cell r="AI834">
            <v>8798.630000000001</v>
          </cell>
          <cell r="AJ834" t="str">
            <v>REF: 320690</v>
          </cell>
          <cell r="AK834"/>
          <cell r="AL834">
            <v>320690</v>
          </cell>
          <cell r="AM834" t="str">
            <v>CADEIRA JULIA (C/B) (RVST FORN)</v>
          </cell>
          <cell r="AN834"/>
          <cell r="AO834">
            <v>0.61</v>
          </cell>
          <cell r="AP834">
            <v>0.54</v>
          </cell>
          <cell r="AQ834">
            <v>0.76</v>
          </cell>
          <cell r="AR834">
            <v>0</v>
          </cell>
          <cell r="AS834" t="str">
            <v>CADEIRA JULIA (C/B) (RVST FORN) - 0,61x0,54x0,76H</v>
          </cell>
          <cell r="AT834">
            <v>8798.630000000001</v>
          </cell>
          <cell r="AU834">
            <v>8798.630000000001</v>
          </cell>
          <cell r="AV834">
            <v>7078.31</v>
          </cell>
          <cell r="AW834">
            <v>1720.3200000000006</v>
          </cell>
          <cell r="AX834">
            <v>8798.6299999999992</v>
          </cell>
          <cell r="AY834">
            <v>0</v>
          </cell>
          <cell r="AZ834">
            <v>328272</v>
          </cell>
          <cell r="BA834" t="str">
            <v>COURO NATURAL PIGMENTADO/VAQUETA (F378)</v>
          </cell>
          <cell r="BB834" t="str">
            <v>RVST FORN: COURO NATURAL PIGMENTADO/VAQUETA (F378) - COD 000</v>
          </cell>
          <cell r="BC834">
            <v>4</v>
          </cell>
          <cell r="BD834"/>
          <cell r="BE834">
            <v>430.08</v>
          </cell>
          <cell r="BF834">
            <v>0</v>
          </cell>
          <cell r="BG834">
            <v>-430.08</v>
          </cell>
          <cell r="BH834" t="str">
            <v>RVST FORN</v>
          </cell>
          <cell r="BI834">
            <v>12</v>
          </cell>
          <cell r="BJ834">
            <v>1720.32</v>
          </cell>
          <cell r="BK834">
            <v>0</v>
          </cell>
          <cell r="BL834">
            <v>0</v>
          </cell>
          <cell r="BM834"/>
          <cell r="BN834"/>
          <cell r="BO834"/>
          <cell r="BP834"/>
          <cell r="BR834" t="str">
            <v>GABRIEL</v>
          </cell>
          <cell r="BT834" t="str">
            <v>CLAMI CADEIRA</v>
          </cell>
          <cell r="BU834" t="str">
            <v>CADEIRA JULIA</v>
          </cell>
        </row>
        <row r="835">
          <cell r="H835">
            <v>2</v>
          </cell>
          <cell r="O835">
            <v>335230</v>
          </cell>
          <cell r="P835" t="str">
            <v>2022/220-0005-01</v>
          </cell>
          <cell r="Q835" t="str">
            <v>EST CADEIRA JULIA C/BRACO (COURO PIG 000) (MARROM MTZ)</v>
          </cell>
          <cell r="R835"/>
          <cell r="S835"/>
          <cell r="T835"/>
          <cell r="U835">
            <v>0.61</v>
          </cell>
          <cell r="V835">
            <v>0.54</v>
          </cell>
          <cell r="W835">
            <v>0.76</v>
          </cell>
          <cell r="X835">
            <v>0</v>
          </cell>
          <cell r="Y835" t="str">
            <v>EST CADEIRA JULIA C/BRACO (COURO PIG 000) (MARROM MTZ) - 0,61x0,54x0,76H</v>
          </cell>
          <cell r="Z835">
            <v>8798.630000000001</v>
          </cell>
          <cell r="AA835">
            <v>0.4</v>
          </cell>
          <cell r="AB835">
            <v>5279.1779999999999</v>
          </cell>
          <cell r="AC835"/>
          <cell r="AD835" t="str">
            <v>PROD C/RVST FORN</v>
          </cell>
          <cell r="AE835" t="str">
            <v>REVESTIMENTO FORN</v>
          </cell>
          <cell r="AF835">
            <v>8798.630000000001</v>
          </cell>
          <cell r="AG835">
            <v>8798.630000000001</v>
          </cell>
          <cell r="AH835">
            <v>0</v>
          </cell>
          <cell r="AI835">
            <v>8798.630000000001</v>
          </cell>
          <cell r="AJ835" t="str">
            <v>REF: 320690</v>
          </cell>
          <cell r="AK835"/>
          <cell r="AL835">
            <v>320690</v>
          </cell>
          <cell r="AM835" t="str">
            <v>CADEIRA JULIA (C/B) (RVST FORN)</v>
          </cell>
          <cell r="AN835"/>
          <cell r="AO835">
            <v>0.61</v>
          </cell>
          <cell r="AP835">
            <v>0.54</v>
          </cell>
          <cell r="AQ835">
            <v>0.76</v>
          </cell>
          <cell r="AR835">
            <v>0</v>
          </cell>
          <cell r="AS835" t="str">
            <v>CADEIRA JULIA (C/B) (RVST FORN) - 0,61x0,54x0,76H</v>
          </cell>
          <cell r="AT835">
            <v>8798.630000000001</v>
          </cell>
          <cell r="AU835">
            <v>8798.630000000001</v>
          </cell>
          <cell r="AV835">
            <v>7078.31</v>
          </cell>
          <cell r="AW835">
            <v>1720.3200000000006</v>
          </cell>
          <cell r="AX835">
            <v>8798.6299999999992</v>
          </cell>
          <cell r="AY835">
            <v>0</v>
          </cell>
          <cell r="AZ835">
            <v>328272</v>
          </cell>
          <cell r="BA835" t="str">
            <v>COURO NATURAL PIGMENTADO/VAQUETA (F378)</v>
          </cell>
          <cell r="BB835" t="str">
            <v>RVST FORN: COURO NATURAL PIGMENTADO/VAQUETA (F378) - COD 000</v>
          </cell>
          <cell r="BC835">
            <v>4</v>
          </cell>
          <cell r="BD835"/>
          <cell r="BE835">
            <v>430.08</v>
          </cell>
          <cell r="BF835">
            <v>0</v>
          </cell>
          <cell r="BG835">
            <v>-430.08</v>
          </cell>
          <cell r="BH835" t="str">
            <v>RVST FORN</v>
          </cell>
          <cell r="BI835">
            <v>12</v>
          </cell>
          <cell r="BJ835">
            <v>1720.32</v>
          </cell>
          <cell r="BK835">
            <v>0</v>
          </cell>
          <cell r="BL835">
            <v>0</v>
          </cell>
          <cell r="BM835"/>
          <cell r="BN835"/>
          <cell r="BO835"/>
          <cell r="BP835"/>
          <cell r="BR835" t="str">
            <v>GABRIEL</v>
          </cell>
          <cell r="BT835" t="str">
            <v>CLAMI CADEIRA</v>
          </cell>
          <cell r="BU835" t="str">
            <v>CADEIRA JULIA</v>
          </cell>
        </row>
        <row r="836">
          <cell r="H836">
            <v>2</v>
          </cell>
          <cell r="O836">
            <v>335230</v>
          </cell>
          <cell r="P836" t="str">
            <v>2022/220-0007-01</v>
          </cell>
          <cell r="Q836" t="str">
            <v>EST CADEIRA JULIA C/BRACO (COURO PIG 000) (MARROM MTZ)</v>
          </cell>
          <cell r="R836"/>
          <cell r="S836"/>
          <cell r="T836"/>
          <cell r="U836">
            <v>0.61</v>
          </cell>
          <cell r="V836">
            <v>0.54</v>
          </cell>
          <cell r="W836">
            <v>0.76</v>
          </cell>
          <cell r="X836">
            <v>0</v>
          </cell>
          <cell r="Y836" t="str">
            <v>EST CADEIRA JULIA C/BRACO (COURO PIG 000) (MARROM MTZ) - 0,61x0,54x0,76H</v>
          </cell>
          <cell r="Z836">
            <v>8798.630000000001</v>
          </cell>
          <cell r="AA836">
            <v>0.4</v>
          </cell>
          <cell r="AB836">
            <v>5279.1779999999999</v>
          </cell>
          <cell r="AC836"/>
          <cell r="AD836" t="str">
            <v>PROD C/RVST FORN</v>
          </cell>
          <cell r="AE836" t="str">
            <v>REVESTIMENTO FORN</v>
          </cell>
          <cell r="AF836">
            <v>8798.630000000001</v>
          </cell>
          <cell r="AG836">
            <v>8798.630000000001</v>
          </cell>
          <cell r="AH836">
            <v>0</v>
          </cell>
          <cell r="AI836">
            <v>8798.630000000001</v>
          </cell>
          <cell r="AJ836" t="str">
            <v>REF: 320690</v>
          </cell>
          <cell r="AK836"/>
          <cell r="AL836">
            <v>320690</v>
          </cell>
          <cell r="AM836" t="str">
            <v>CADEIRA JULIA (C/B) (RVST FORN)</v>
          </cell>
          <cell r="AN836"/>
          <cell r="AO836">
            <v>0.61</v>
          </cell>
          <cell r="AP836">
            <v>0.54</v>
          </cell>
          <cell r="AQ836">
            <v>0.76</v>
          </cell>
          <cell r="AR836">
            <v>0</v>
          </cell>
          <cell r="AS836" t="str">
            <v>CADEIRA JULIA (C/B) (RVST FORN) - 0,61x0,54x0,76H</v>
          </cell>
          <cell r="AT836">
            <v>8798.630000000001</v>
          </cell>
          <cell r="AU836">
            <v>8798.630000000001</v>
          </cell>
          <cell r="AV836">
            <v>7078.31</v>
          </cell>
          <cell r="AW836">
            <v>1720.3200000000006</v>
          </cell>
          <cell r="AX836">
            <v>8798.6299999999992</v>
          </cell>
          <cell r="AY836">
            <v>0</v>
          </cell>
          <cell r="AZ836">
            <v>328272</v>
          </cell>
          <cell r="BA836" t="str">
            <v>COURO NATURAL PIGMENTADO/VAQUETA (F378)</v>
          </cell>
          <cell r="BB836" t="str">
            <v>RVST FORN: COURO NATURAL PIGMENTADO/VAQUETA (F378) - COD 000</v>
          </cell>
          <cell r="BC836">
            <v>4</v>
          </cell>
          <cell r="BD836"/>
          <cell r="BE836">
            <v>430.08</v>
          </cell>
          <cell r="BF836">
            <v>0</v>
          </cell>
          <cell r="BG836">
            <v>-430.08</v>
          </cell>
          <cell r="BH836" t="str">
            <v>RVST FORN</v>
          </cell>
          <cell r="BI836">
            <v>12</v>
          </cell>
          <cell r="BJ836">
            <v>1720.32</v>
          </cell>
          <cell r="BK836">
            <v>0</v>
          </cell>
          <cell r="BL836">
            <v>0</v>
          </cell>
          <cell r="BM836"/>
          <cell r="BN836"/>
          <cell r="BO836"/>
          <cell r="BP836"/>
          <cell r="BR836" t="str">
            <v>GABRIEL</v>
          </cell>
          <cell r="BT836" t="str">
            <v>CLAMI CADEIRA</v>
          </cell>
          <cell r="BU836" t="str">
            <v>CADEIRA JULIA</v>
          </cell>
        </row>
        <row r="837">
          <cell r="H837">
            <v>2</v>
          </cell>
          <cell r="O837">
            <v>270478</v>
          </cell>
          <cell r="P837" t="str">
            <v>2020/335-0124-01</v>
          </cell>
          <cell r="Q837" t="str">
            <v>EST POLTRONA SOFT (BS ELET CORTEN) C0700-1/SOL NATURAL</v>
          </cell>
          <cell r="R837"/>
          <cell r="S837"/>
          <cell r="T837"/>
          <cell r="U837">
            <v>0.87</v>
          </cell>
          <cell r="V837">
            <v>1.02</v>
          </cell>
          <cell r="W837">
            <v>0.8</v>
          </cell>
          <cell r="X837">
            <v>0</v>
          </cell>
          <cell r="Y837" t="str">
            <v>EST POLTRONA SOFT (BS ELET CORTEN) C0700-1/SOL NATURAL - 0,87x1,02x0,8H</v>
          </cell>
          <cell r="Z837">
            <v>30886.22</v>
          </cell>
          <cell r="AA837">
            <v>0.4</v>
          </cell>
          <cell r="AB837">
            <v>18531.732</v>
          </cell>
          <cell r="AC837"/>
          <cell r="AD837" t="str">
            <v>PROD C/RVST FORN</v>
          </cell>
          <cell r="AE837" t="str">
            <v>REVESTIMENTO FORN</v>
          </cell>
          <cell r="AF837">
            <v>30886.22</v>
          </cell>
          <cell r="AG837">
            <v>30886.22</v>
          </cell>
          <cell r="AH837">
            <v>0</v>
          </cell>
          <cell r="AI837">
            <v>30886.22</v>
          </cell>
          <cell r="AJ837" t="str">
            <v>REF: 316071</v>
          </cell>
          <cell r="AK837"/>
          <cell r="AL837">
            <v>316071</v>
          </cell>
          <cell r="AM837" t="str">
            <v>POLTRONA SOFT (RVST FORN)</v>
          </cell>
          <cell r="AN837"/>
          <cell r="AO837">
            <v>0.87</v>
          </cell>
          <cell r="AP837">
            <v>1.02</v>
          </cell>
          <cell r="AQ837">
            <v>0.8</v>
          </cell>
          <cell r="AR837">
            <v>0</v>
          </cell>
          <cell r="AS837" t="str">
            <v>POLTRONA SOFT (RVST FORN) - 0,87x1,02x0,8H</v>
          </cell>
          <cell r="AT837">
            <v>30886.22</v>
          </cell>
          <cell r="AU837">
            <v>30886.22</v>
          </cell>
          <cell r="AV837">
            <v>26646.14</v>
          </cell>
          <cell r="AW837">
            <v>4240.0800000000017</v>
          </cell>
          <cell r="AX837">
            <v>30886.2</v>
          </cell>
          <cell r="AY837">
            <v>2.0000000000436557E-2</v>
          </cell>
          <cell r="AZ837">
            <v>373573</v>
          </cell>
          <cell r="BA837" t="str">
            <v>TECIDO AVULSO (F 10995) (PADRAO C)</v>
          </cell>
          <cell r="BB837" t="str">
            <v>RVST FORN: TECIDO AVULSO (F 10995) (PADRAO C) - NBX0700-001</v>
          </cell>
          <cell r="BC837">
            <v>6</v>
          </cell>
          <cell r="BD837"/>
          <cell r="BE837">
            <v>706.68</v>
          </cell>
          <cell r="BF837">
            <v>0</v>
          </cell>
          <cell r="BG837">
            <v>-706.68</v>
          </cell>
          <cell r="BH837" t="str">
            <v>RVST FORN</v>
          </cell>
          <cell r="BI837">
            <v>12</v>
          </cell>
          <cell r="BJ837">
            <v>4240.08</v>
          </cell>
          <cell r="BK837">
            <v>0</v>
          </cell>
          <cell r="BL837">
            <v>0</v>
          </cell>
          <cell r="BM837"/>
          <cell r="BN837"/>
          <cell r="BO837"/>
          <cell r="BP837"/>
          <cell r="BR837" t="str">
            <v>TEODORO</v>
          </cell>
          <cell r="BT837" t="str">
            <v>CLAMI POLTRONA</v>
          </cell>
          <cell r="BU837" t="str">
            <v>POLTRONA SOFT</v>
          </cell>
        </row>
        <row r="838">
          <cell r="H838">
            <v>4</v>
          </cell>
          <cell r="O838">
            <v>320671</v>
          </cell>
          <cell r="P838" t="str">
            <v>2022/090-0018-01</v>
          </cell>
          <cell r="Q838" t="str">
            <v>EST CADEIRA JULIA C/BRACO (COURO FIRENZE TALIN) (CORTEN)</v>
          </cell>
          <cell r="R838"/>
          <cell r="S838"/>
          <cell r="T838"/>
          <cell r="U838">
            <v>0.61</v>
          </cell>
          <cell r="V838">
            <v>0.54</v>
          </cell>
          <cell r="W838">
            <v>0.76</v>
          </cell>
          <cell r="X838">
            <v>0</v>
          </cell>
          <cell r="Y838" t="str">
            <v>EST CADEIRA JULIA C/BRACO (COURO FIRENZE TALIN) (CORTEN) - 0,61x0,54x0,76H</v>
          </cell>
          <cell r="Z838">
            <v>10250.150000000001</v>
          </cell>
          <cell r="AA838">
            <v>0.4</v>
          </cell>
          <cell r="AB838">
            <v>6150.0900000000011</v>
          </cell>
          <cell r="AC838"/>
          <cell r="AD838" t="str">
            <v>PROD C/RVST FORN</v>
          </cell>
          <cell r="AE838" t="str">
            <v>REVESTIMENTO FORN</v>
          </cell>
          <cell r="AF838">
            <v>10250.150000000001</v>
          </cell>
          <cell r="AG838">
            <v>10250.150000000001</v>
          </cell>
          <cell r="AH838">
            <v>0</v>
          </cell>
          <cell r="AI838">
            <v>10250.150000000001</v>
          </cell>
          <cell r="AJ838" t="str">
            <v>REF: 320690</v>
          </cell>
          <cell r="AK838"/>
          <cell r="AL838">
            <v>320690</v>
          </cell>
          <cell r="AM838" t="str">
            <v>CADEIRA JULIA (C/B) (RVST FORN)</v>
          </cell>
          <cell r="AN838"/>
          <cell r="AO838">
            <v>0.61</v>
          </cell>
          <cell r="AP838">
            <v>0.54</v>
          </cell>
          <cell r="AQ838">
            <v>0.76</v>
          </cell>
          <cell r="AR838">
            <v>0</v>
          </cell>
          <cell r="AS838" t="str">
            <v>CADEIRA JULIA (C/B) (RVST FORN) - 0,61x0,54x0,76H</v>
          </cell>
          <cell r="AT838">
            <v>10250.150000000001</v>
          </cell>
          <cell r="AU838">
            <v>10250.150000000001</v>
          </cell>
          <cell r="AV838">
            <v>7078.31</v>
          </cell>
          <cell r="AW838">
            <v>3171.8400000000011</v>
          </cell>
          <cell r="AX838">
            <v>10250.15</v>
          </cell>
          <cell r="AY838">
            <v>0</v>
          </cell>
          <cell r="AZ838">
            <v>328274</v>
          </cell>
          <cell r="BA838" t="str">
            <v>COURO NATURAL FIRENZE (F378)</v>
          </cell>
          <cell r="BB838" t="str">
            <v>RVST FORN: COURO NATURAL FIRENZE (F378) - COD TALIN</v>
          </cell>
          <cell r="BC838">
            <v>4</v>
          </cell>
          <cell r="BD838"/>
          <cell r="BE838">
            <v>792.96</v>
          </cell>
          <cell r="BF838">
            <v>0</v>
          </cell>
          <cell r="BG838">
            <v>-792.96</v>
          </cell>
          <cell r="BH838" t="str">
            <v>RVST FORN</v>
          </cell>
          <cell r="BI838">
            <v>12</v>
          </cell>
          <cell r="BJ838">
            <v>3171.84</v>
          </cell>
          <cell r="BK838">
            <v>0</v>
          </cell>
          <cell r="BL838">
            <v>0</v>
          </cell>
          <cell r="BM838"/>
          <cell r="BN838"/>
          <cell r="BO838"/>
          <cell r="BP838"/>
          <cell r="BR838" t="str">
            <v>D&amp;D</v>
          </cell>
          <cell r="BT838" t="str">
            <v>CLAMI CADEIRA</v>
          </cell>
          <cell r="BU838" t="str">
            <v>CADEIRA JULIA</v>
          </cell>
        </row>
        <row r="839">
          <cell r="H839">
            <v>4</v>
          </cell>
          <cell r="O839">
            <v>320671</v>
          </cell>
          <cell r="P839" t="str">
            <v>2022/090-0022-01</v>
          </cell>
          <cell r="Q839" t="str">
            <v>EST CADEIRA JULIA C/BRACO (COURO FIRENZE TALIN) (CORTEN)</v>
          </cell>
          <cell r="R839"/>
          <cell r="S839"/>
          <cell r="T839"/>
          <cell r="U839">
            <v>0.61</v>
          </cell>
          <cell r="V839">
            <v>0.54</v>
          </cell>
          <cell r="W839">
            <v>0.76</v>
          </cell>
          <cell r="X839">
            <v>0</v>
          </cell>
          <cell r="Y839" t="str">
            <v>EST CADEIRA JULIA C/BRACO (COURO FIRENZE TALIN) (CORTEN) - 0,61x0,54x0,76H</v>
          </cell>
          <cell r="Z839">
            <v>10250.150000000001</v>
          </cell>
          <cell r="AA839">
            <v>0.4</v>
          </cell>
          <cell r="AB839">
            <v>6150.0900000000011</v>
          </cell>
          <cell r="AC839"/>
          <cell r="AD839" t="str">
            <v>PROD C/RVST FORN</v>
          </cell>
          <cell r="AE839" t="str">
            <v>REVESTIMENTO FORN</v>
          </cell>
          <cell r="AF839">
            <v>10250.150000000001</v>
          </cell>
          <cell r="AG839">
            <v>10250.150000000001</v>
          </cell>
          <cell r="AH839">
            <v>0</v>
          </cell>
          <cell r="AI839">
            <v>10250.150000000001</v>
          </cell>
          <cell r="AJ839" t="str">
            <v>REF: 320690</v>
          </cell>
          <cell r="AK839"/>
          <cell r="AL839">
            <v>320690</v>
          </cell>
          <cell r="AM839" t="str">
            <v>CADEIRA JULIA (C/B) (RVST FORN)</v>
          </cell>
          <cell r="AN839"/>
          <cell r="AO839">
            <v>0.61</v>
          </cell>
          <cell r="AP839">
            <v>0.54</v>
          </cell>
          <cell r="AQ839">
            <v>0.76</v>
          </cell>
          <cell r="AR839">
            <v>0</v>
          </cell>
          <cell r="AS839" t="str">
            <v>CADEIRA JULIA (C/B) (RVST FORN) - 0,61x0,54x0,76H</v>
          </cell>
          <cell r="AT839">
            <v>10250.150000000001</v>
          </cell>
          <cell r="AU839">
            <v>10250.150000000001</v>
          </cell>
          <cell r="AV839">
            <v>7078.31</v>
          </cell>
          <cell r="AW839">
            <v>3171.8400000000011</v>
          </cell>
          <cell r="AX839">
            <v>10250.15</v>
          </cell>
          <cell r="AY839">
            <v>0</v>
          </cell>
          <cell r="AZ839">
            <v>328274</v>
          </cell>
          <cell r="BA839" t="str">
            <v>COURO NATURAL FIRENZE (F378)</v>
          </cell>
          <cell r="BB839" t="str">
            <v>RVST FORN: COURO NATURAL FIRENZE (F378) - COD TALIN</v>
          </cell>
          <cell r="BC839">
            <v>4</v>
          </cell>
          <cell r="BD839"/>
          <cell r="BE839">
            <v>792.96</v>
          </cell>
          <cell r="BF839">
            <v>0</v>
          </cell>
          <cell r="BG839">
            <v>-792.96</v>
          </cell>
          <cell r="BH839" t="str">
            <v>RVST FORN</v>
          </cell>
          <cell r="BI839">
            <v>12</v>
          </cell>
          <cell r="BJ839">
            <v>3171.84</v>
          </cell>
          <cell r="BK839">
            <v>0</v>
          </cell>
          <cell r="BL839">
            <v>0</v>
          </cell>
          <cell r="BM839"/>
          <cell r="BN839"/>
          <cell r="BO839"/>
          <cell r="BP839"/>
          <cell r="BR839" t="str">
            <v>D&amp;D</v>
          </cell>
          <cell r="BT839" t="str">
            <v>CLAMI CADEIRA</v>
          </cell>
          <cell r="BU839" t="str">
            <v>CADEIRA JULIA</v>
          </cell>
        </row>
        <row r="840">
          <cell r="H840">
            <v>4</v>
          </cell>
          <cell r="O840">
            <v>320671</v>
          </cell>
          <cell r="P840" t="str">
            <v>2022/090-0023-01</v>
          </cell>
          <cell r="Q840" t="str">
            <v>EST CADEIRA JULIA C/BRACO (COURO FIRENZE TALIN) (CORTEN)</v>
          </cell>
          <cell r="R840"/>
          <cell r="S840"/>
          <cell r="T840"/>
          <cell r="U840">
            <v>0.61</v>
          </cell>
          <cell r="V840">
            <v>0.54</v>
          </cell>
          <cell r="W840">
            <v>0.76</v>
          </cell>
          <cell r="X840">
            <v>0</v>
          </cell>
          <cell r="Y840" t="str">
            <v>EST CADEIRA JULIA C/BRACO (COURO FIRENZE TALIN) (CORTEN) - 0,61x0,54x0,76H</v>
          </cell>
          <cell r="Z840">
            <v>10250.150000000001</v>
          </cell>
          <cell r="AA840">
            <v>0.4</v>
          </cell>
          <cell r="AB840">
            <v>6150.0900000000011</v>
          </cell>
          <cell r="AC840"/>
          <cell r="AD840" t="str">
            <v>PROD C/RVST FORN</v>
          </cell>
          <cell r="AE840" t="str">
            <v>REVESTIMENTO FORN</v>
          </cell>
          <cell r="AF840">
            <v>10250.150000000001</v>
          </cell>
          <cell r="AG840">
            <v>10250.150000000001</v>
          </cell>
          <cell r="AH840">
            <v>0</v>
          </cell>
          <cell r="AI840">
            <v>10250.150000000001</v>
          </cell>
          <cell r="AJ840" t="str">
            <v>REF: 320690</v>
          </cell>
          <cell r="AK840"/>
          <cell r="AL840">
            <v>320690</v>
          </cell>
          <cell r="AM840" t="str">
            <v>CADEIRA JULIA (C/B) (RVST FORN)</v>
          </cell>
          <cell r="AN840"/>
          <cell r="AO840">
            <v>0.61</v>
          </cell>
          <cell r="AP840">
            <v>0.54</v>
          </cell>
          <cell r="AQ840">
            <v>0.76</v>
          </cell>
          <cell r="AR840">
            <v>0</v>
          </cell>
          <cell r="AS840" t="str">
            <v>CADEIRA JULIA (C/B) (RVST FORN) - 0,61x0,54x0,76H</v>
          </cell>
          <cell r="AT840">
            <v>10250.150000000001</v>
          </cell>
          <cell r="AU840">
            <v>10250.150000000001</v>
          </cell>
          <cell r="AV840">
            <v>7078.31</v>
          </cell>
          <cell r="AW840">
            <v>3171.8400000000011</v>
          </cell>
          <cell r="AX840">
            <v>10250.15</v>
          </cell>
          <cell r="AY840">
            <v>0</v>
          </cell>
          <cell r="AZ840">
            <v>328274</v>
          </cell>
          <cell r="BA840" t="str">
            <v>COURO NATURAL FIRENZE (F378)</v>
          </cell>
          <cell r="BB840" t="str">
            <v>RVST FORN: COURO NATURAL FIRENZE (F378) - COD TALIN</v>
          </cell>
          <cell r="BC840">
            <v>4</v>
          </cell>
          <cell r="BD840"/>
          <cell r="BE840">
            <v>792.96</v>
          </cell>
          <cell r="BF840">
            <v>0</v>
          </cell>
          <cell r="BG840">
            <v>-792.96</v>
          </cell>
          <cell r="BH840" t="str">
            <v>RVST FORN</v>
          </cell>
          <cell r="BI840">
            <v>12</v>
          </cell>
          <cell r="BJ840">
            <v>3171.84</v>
          </cell>
          <cell r="BK840">
            <v>0</v>
          </cell>
          <cell r="BL840">
            <v>0</v>
          </cell>
          <cell r="BM840"/>
          <cell r="BN840"/>
          <cell r="BO840"/>
          <cell r="BP840"/>
          <cell r="BR840" t="str">
            <v>D&amp;D</v>
          </cell>
          <cell r="BT840" t="str">
            <v>CLAMI CADEIRA</v>
          </cell>
          <cell r="BU840" t="str">
            <v>CADEIRA JULIA</v>
          </cell>
        </row>
        <row r="841">
          <cell r="H841">
            <v>4</v>
          </cell>
          <cell r="O841">
            <v>320671</v>
          </cell>
          <cell r="P841" t="str">
            <v>2022/090-0024-01</v>
          </cell>
          <cell r="Q841" t="str">
            <v>EST CADEIRA JULIA C/BRACO (COURO FIRENZE TALIN) (CORTEN)</v>
          </cell>
          <cell r="R841"/>
          <cell r="S841"/>
          <cell r="T841"/>
          <cell r="U841">
            <v>0.61</v>
          </cell>
          <cell r="V841">
            <v>0.54</v>
          </cell>
          <cell r="W841">
            <v>0.76</v>
          </cell>
          <cell r="X841">
            <v>0</v>
          </cell>
          <cell r="Y841" t="str">
            <v>EST CADEIRA JULIA C/BRACO (COURO FIRENZE TALIN) (CORTEN) - 0,61x0,54x0,76H</v>
          </cell>
          <cell r="Z841">
            <v>10250.150000000001</v>
          </cell>
          <cell r="AA841">
            <v>0.4</v>
          </cell>
          <cell r="AB841">
            <v>6150.0900000000011</v>
          </cell>
          <cell r="AC841"/>
          <cell r="AD841" t="str">
            <v>PROD C/RVST FORN</v>
          </cell>
          <cell r="AE841" t="str">
            <v>REVESTIMENTO FORN</v>
          </cell>
          <cell r="AF841">
            <v>10250.150000000001</v>
          </cell>
          <cell r="AG841">
            <v>10250.150000000001</v>
          </cell>
          <cell r="AH841">
            <v>0</v>
          </cell>
          <cell r="AI841">
            <v>10250.150000000001</v>
          </cell>
          <cell r="AJ841" t="str">
            <v>REF: 320690</v>
          </cell>
          <cell r="AK841"/>
          <cell r="AL841">
            <v>320690</v>
          </cell>
          <cell r="AM841" t="str">
            <v>CADEIRA JULIA (C/B) (RVST FORN)</v>
          </cell>
          <cell r="AN841"/>
          <cell r="AO841">
            <v>0.61</v>
          </cell>
          <cell r="AP841">
            <v>0.54</v>
          </cell>
          <cell r="AQ841">
            <v>0.76</v>
          </cell>
          <cell r="AR841">
            <v>0</v>
          </cell>
          <cell r="AS841" t="str">
            <v>CADEIRA JULIA (C/B) (RVST FORN) - 0,61x0,54x0,76H</v>
          </cell>
          <cell r="AT841">
            <v>10250.150000000001</v>
          </cell>
          <cell r="AU841">
            <v>10250.150000000001</v>
          </cell>
          <cell r="AV841">
            <v>7078.31</v>
          </cell>
          <cell r="AW841">
            <v>3171.8400000000011</v>
          </cell>
          <cell r="AX841">
            <v>10250.15</v>
          </cell>
          <cell r="AY841">
            <v>0</v>
          </cell>
          <cell r="AZ841">
            <v>328274</v>
          </cell>
          <cell r="BA841" t="str">
            <v>COURO NATURAL FIRENZE (F378)</v>
          </cell>
          <cell r="BB841" t="str">
            <v>RVST FORN: COURO NATURAL FIRENZE (F378) - COD TALIN</v>
          </cell>
          <cell r="BC841">
            <v>4</v>
          </cell>
          <cell r="BD841"/>
          <cell r="BE841">
            <v>792.96</v>
          </cell>
          <cell r="BF841">
            <v>0</v>
          </cell>
          <cell r="BG841">
            <v>-792.96</v>
          </cell>
          <cell r="BH841" t="str">
            <v>RVST FORN</v>
          </cell>
          <cell r="BI841">
            <v>12</v>
          </cell>
          <cell r="BJ841">
            <v>3171.84</v>
          </cell>
          <cell r="BK841">
            <v>0</v>
          </cell>
          <cell r="BL841">
            <v>0</v>
          </cell>
          <cell r="BM841"/>
          <cell r="BN841"/>
          <cell r="BO841"/>
          <cell r="BP841"/>
          <cell r="BR841" t="str">
            <v>D&amp;D</v>
          </cell>
          <cell r="BT841" t="str">
            <v>CLAMI CADEIRA</v>
          </cell>
          <cell r="BU841" t="str">
            <v>CADEIRA JULIA</v>
          </cell>
        </row>
        <row r="842">
          <cell r="H842">
            <v>5</v>
          </cell>
          <cell r="O842">
            <v>389997</v>
          </cell>
          <cell r="P842" t="str">
            <v>2024/297-0134-01</v>
          </cell>
          <cell r="Q842" t="str">
            <v>EST CADEIRA WOODY (TING MEL) CAMURCA HAVANA/SOL HAVANA</v>
          </cell>
          <cell r="R842"/>
          <cell r="S842"/>
          <cell r="T842"/>
          <cell r="U842">
            <v>0.49</v>
          </cell>
          <cell r="V842">
            <v>0.53</v>
          </cell>
          <cell r="W842">
            <v>0.82</v>
          </cell>
          <cell r="X842">
            <v>0</v>
          </cell>
          <cell r="Y842" t="str">
            <v>EST CADEIRA WOODY (TING MEL) CAMURCA HAVANA/SOL HAVANA - 0,49x0,53x0,82H</v>
          </cell>
          <cell r="Z842">
            <v>11376.92</v>
          </cell>
          <cell r="AA842">
            <v>0.4</v>
          </cell>
          <cell r="AB842">
            <v>6826.152</v>
          </cell>
          <cell r="AC842"/>
          <cell r="AD842" t="str">
            <v>PROD C/RVST FORN</v>
          </cell>
          <cell r="AE842" t="str">
            <v>REVESTIMENTO FORN</v>
          </cell>
          <cell r="AF842">
            <v>11376.92</v>
          </cell>
          <cell r="AG842">
            <v>11376.92</v>
          </cell>
          <cell r="AH842">
            <v>0</v>
          </cell>
          <cell r="AI842">
            <v>11376.92</v>
          </cell>
          <cell r="AJ842" t="str">
            <v>REF: 390636</v>
          </cell>
          <cell r="AK842"/>
          <cell r="AL842">
            <v>390636</v>
          </cell>
          <cell r="AM842" t="str">
            <v>CADEIRA WOODY (S/B) (COURO FORN)</v>
          </cell>
          <cell r="AN842"/>
          <cell r="AO842">
            <v>0.53</v>
          </cell>
          <cell r="AP842">
            <v>0.49</v>
          </cell>
          <cell r="AQ842">
            <v>0.82</v>
          </cell>
          <cell r="AR842">
            <v>0</v>
          </cell>
          <cell r="AS842" t="str">
            <v>CADEIRA WOODY (S/B) (COURO FORN) - 0,53x0,49x0,82H</v>
          </cell>
          <cell r="AT842">
            <v>11376.92</v>
          </cell>
          <cell r="AU842">
            <v>11376.92</v>
          </cell>
          <cell r="AV842">
            <v>8061.72</v>
          </cell>
          <cell r="AW842">
            <v>3315.2</v>
          </cell>
          <cell r="AX842">
            <v>11376.92</v>
          </cell>
          <cell r="AY842">
            <v>0</v>
          </cell>
          <cell r="AZ842">
            <v>328277</v>
          </cell>
          <cell r="BA842" t="str">
            <v>COURO NATURAL CAMURCA (F378)</v>
          </cell>
          <cell r="BB842" t="str">
            <v>RVST FORN: COURO NATURAL CAMURCA (F378) - COR HAVANA</v>
          </cell>
          <cell r="BC842">
            <v>4</v>
          </cell>
          <cell r="BD842"/>
          <cell r="BE842">
            <v>828.8</v>
          </cell>
          <cell r="BF842">
            <v>0</v>
          </cell>
          <cell r="BG842">
            <v>-828.8</v>
          </cell>
          <cell r="BH842" t="str">
            <v>RVST FORN</v>
          </cell>
          <cell r="BI842">
            <v>12</v>
          </cell>
          <cell r="BJ842">
            <v>3315.2</v>
          </cell>
          <cell r="BK842">
            <v>0</v>
          </cell>
          <cell r="BL842">
            <v>0</v>
          </cell>
          <cell r="BM842"/>
          <cell r="BN842"/>
          <cell r="BO842"/>
          <cell r="BP842"/>
          <cell r="BR842" t="str">
            <v>GB PE</v>
          </cell>
          <cell r="BT842" t="str">
            <v>CLAMI CADEIRA</v>
          </cell>
          <cell r="BU842" t="str">
            <v>CADEIRA WOODY</v>
          </cell>
        </row>
        <row r="843">
          <cell r="H843">
            <v>5</v>
          </cell>
          <cell r="O843">
            <v>389997</v>
          </cell>
          <cell r="P843" t="str">
            <v>2024/297-0135-01</v>
          </cell>
          <cell r="Q843" t="str">
            <v>EST CADEIRA WOODY (TING MEL) CAMURCA HAVANA/SOL HAVANA</v>
          </cell>
          <cell r="R843"/>
          <cell r="S843"/>
          <cell r="T843"/>
          <cell r="U843">
            <v>0.49</v>
          </cell>
          <cell r="V843">
            <v>0.53</v>
          </cell>
          <cell r="W843">
            <v>0.82</v>
          </cell>
          <cell r="X843">
            <v>0</v>
          </cell>
          <cell r="Y843" t="str">
            <v>EST CADEIRA WOODY (TING MEL) CAMURCA HAVANA/SOL HAVANA - 0,49x0,53x0,82H</v>
          </cell>
          <cell r="Z843">
            <v>11376.92</v>
          </cell>
          <cell r="AA843">
            <v>0.4</v>
          </cell>
          <cell r="AB843">
            <v>6826.152</v>
          </cell>
          <cell r="AC843"/>
          <cell r="AD843" t="str">
            <v>PROD C/RVST FORN</v>
          </cell>
          <cell r="AE843" t="str">
            <v>REVESTIMENTO FORN</v>
          </cell>
          <cell r="AF843">
            <v>11376.92</v>
          </cell>
          <cell r="AG843">
            <v>11376.92</v>
          </cell>
          <cell r="AH843">
            <v>0</v>
          </cell>
          <cell r="AI843">
            <v>11376.92</v>
          </cell>
          <cell r="AJ843" t="str">
            <v>REF: 390636</v>
          </cell>
          <cell r="AK843"/>
          <cell r="AL843">
            <v>390636</v>
          </cell>
          <cell r="AM843" t="str">
            <v>CADEIRA WOODY (S/B) (COURO FORN)</v>
          </cell>
          <cell r="AN843"/>
          <cell r="AO843">
            <v>0.53</v>
          </cell>
          <cell r="AP843">
            <v>0.49</v>
          </cell>
          <cell r="AQ843">
            <v>0.82</v>
          </cell>
          <cell r="AR843">
            <v>0</v>
          </cell>
          <cell r="AS843" t="str">
            <v>CADEIRA WOODY (S/B) (COURO FORN) - 0,53x0,49x0,82H</v>
          </cell>
          <cell r="AT843">
            <v>11376.92</v>
          </cell>
          <cell r="AU843">
            <v>11376.92</v>
          </cell>
          <cell r="AV843">
            <v>8061.72</v>
          </cell>
          <cell r="AW843">
            <v>3315.2</v>
          </cell>
          <cell r="AX843">
            <v>11376.92</v>
          </cell>
          <cell r="AY843">
            <v>0</v>
          </cell>
          <cell r="AZ843">
            <v>328277</v>
          </cell>
          <cell r="BA843" t="str">
            <v>COURO NATURAL CAMURCA (F378)</v>
          </cell>
          <cell r="BB843" t="str">
            <v>RVST FORN: COURO NATURAL CAMURCA (F378) - COR HAVANA</v>
          </cell>
          <cell r="BC843">
            <v>4</v>
          </cell>
          <cell r="BD843"/>
          <cell r="BE843">
            <v>828.8</v>
          </cell>
          <cell r="BF843">
            <v>0</v>
          </cell>
          <cell r="BG843">
            <v>-828.8</v>
          </cell>
          <cell r="BH843" t="str">
            <v>RVST FORN</v>
          </cell>
          <cell r="BI843">
            <v>12</v>
          </cell>
          <cell r="BJ843">
            <v>3315.2</v>
          </cell>
          <cell r="BK843">
            <v>0</v>
          </cell>
          <cell r="BL843">
            <v>0</v>
          </cell>
          <cell r="BM843"/>
          <cell r="BN843"/>
          <cell r="BO843"/>
          <cell r="BP843"/>
          <cell r="BR843" t="str">
            <v>GB PE</v>
          </cell>
          <cell r="BT843" t="str">
            <v>CLAMI CADEIRA</v>
          </cell>
          <cell r="BU843" t="str">
            <v>CADEIRA WOODY</v>
          </cell>
        </row>
        <row r="844">
          <cell r="H844">
            <v>5</v>
          </cell>
          <cell r="O844">
            <v>389997</v>
          </cell>
          <cell r="P844" t="str">
            <v>2024/297-0136-01</v>
          </cell>
          <cell r="Q844" t="str">
            <v>EST CADEIRA WOODY (TING MEL) CAMURCA HAVANA/SOL HAVANA</v>
          </cell>
          <cell r="R844"/>
          <cell r="S844"/>
          <cell r="T844"/>
          <cell r="U844">
            <v>0.49</v>
          </cell>
          <cell r="V844">
            <v>0.53</v>
          </cell>
          <cell r="W844">
            <v>0.82</v>
          </cell>
          <cell r="X844">
            <v>0</v>
          </cell>
          <cell r="Y844" t="str">
            <v>EST CADEIRA WOODY (TING MEL) CAMURCA HAVANA/SOL HAVANA - 0,49x0,53x0,82H</v>
          </cell>
          <cell r="Z844">
            <v>11376.92</v>
          </cell>
          <cell r="AA844">
            <v>0.4</v>
          </cell>
          <cell r="AB844">
            <v>6826.152</v>
          </cell>
          <cell r="AC844"/>
          <cell r="AD844" t="str">
            <v>PROD C/RVST FORN</v>
          </cell>
          <cell r="AE844" t="str">
            <v>REVESTIMENTO FORN</v>
          </cell>
          <cell r="AF844">
            <v>11376.92</v>
          </cell>
          <cell r="AG844">
            <v>11376.92</v>
          </cell>
          <cell r="AH844">
            <v>0</v>
          </cell>
          <cell r="AI844">
            <v>11376.92</v>
          </cell>
          <cell r="AJ844" t="str">
            <v>REF: 390636</v>
          </cell>
          <cell r="AK844"/>
          <cell r="AL844">
            <v>390636</v>
          </cell>
          <cell r="AM844" t="str">
            <v>CADEIRA WOODY (S/B) (COURO FORN)</v>
          </cell>
          <cell r="AN844"/>
          <cell r="AO844">
            <v>0.53</v>
          </cell>
          <cell r="AP844">
            <v>0.49</v>
          </cell>
          <cell r="AQ844">
            <v>0.82</v>
          </cell>
          <cell r="AR844">
            <v>0</v>
          </cell>
          <cell r="AS844" t="str">
            <v>CADEIRA WOODY (S/B) (COURO FORN) - 0,53x0,49x0,82H</v>
          </cell>
          <cell r="AT844">
            <v>11376.92</v>
          </cell>
          <cell r="AU844">
            <v>11376.92</v>
          </cell>
          <cell r="AV844">
            <v>8061.72</v>
          </cell>
          <cell r="AW844">
            <v>3315.2</v>
          </cell>
          <cell r="AX844">
            <v>11376.92</v>
          </cell>
          <cell r="AY844">
            <v>0</v>
          </cell>
          <cell r="AZ844">
            <v>328277</v>
          </cell>
          <cell r="BA844" t="str">
            <v>COURO NATURAL CAMURCA (F378)</v>
          </cell>
          <cell r="BB844" t="str">
            <v>RVST FORN: COURO NATURAL CAMURCA (F378) - COR HAVANA</v>
          </cell>
          <cell r="BC844">
            <v>4</v>
          </cell>
          <cell r="BD844"/>
          <cell r="BE844">
            <v>828.8</v>
          </cell>
          <cell r="BF844">
            <v>0</v>
          </cell>
          <cell r="BG844">
            <v>-828.8</v>
          </cell>
          <cell r="BH844" t="str">
            <v>RVST FORN</v>
          </cell>
          <cell r="BI844">
            <v>12</v>
          </cell>
          <cell r="BJ844">
            <v>3315.2</v>
          </cell>
          <cell r="BK844">
            <v>0</v>
          </cell>
          <cell r="BL844">
            <v>0</v>
          </cell>
          <cell r="BM844"/>
          <cell r="BN844"/>
          <cell r="BO844"/>
          <cell r="BP844"/>
          <cell r="BR844" t="str">
            <v>GB PE</v>
          </cell>
          <cell r="BT844" t="str">
            <v>CLAMI CADEIRA</v>
          </cell>
          <cell r="BU844" t="str">
            <v>CADEIRA WOODY</v>
          </cell>
        </row>
        <row r="845">
          <cell r="H845">
            <v>5</v>
          </cell>
          <cell r="O845">
            <v>389997</v>
          </cell>
          <cell r="P845" t="str">
            <v>2024/297-0137-01</v>
          </cell>
          <cell r="Q845" t="str">
            <v>EST CADEIRA WOODY (TING MEL) CAMURCA HAVANA/SOL HAVANA</v>
          </cell>
          <cell r="R845"/>
          <cell r="S845"/>
          <cell r="T845"/>
          <cell r="U845">
            <v>0.49</v>
          </cell>
          <cell r="V845">
            <v>0.53</v>
          </cell>
          <cell r="W845">
            <v>0.82</v>
          </cell>
          <cell r="X845">
            <v>0</v>
          </cell>
          <cell r="Y845" t="str">
            <v>EST CADEIRA WOODY (TING MEL) CAMURCA HAVANA/SOL HAVANA - 0,49x0,53x0,82H</v>
          </cell>
          <cell r="Z845">
            <v>11376.92</v>
          </cell>
          <cell r="AA845">
            <v>0.4</v>
          </cell>
          <cell r="AB845">
            <v>6826.152</v>
          </cell>
          <cell r="AC845"/>
          <cell r="AD845" t="str">
            <v>PROD C/RVST FORN</v>
          </cell>
          <cell r="AE845" t="str">
            <v>REVESTIMENTO FORN</v>
          </cell>
          <cell r="AF845">
            <v>11376.92</v>
          </cell>
          <cell r="AG845">
            <v>11376.92</v>
          </cell>
          <cell r="AH845">
            <v>0</v>
          </cell>
          <cell r="AI845">
            <v>11376.92</v>
          </cell>
          <cell r="AJ845" t="str">
            <v>REF: 390636</v>
          </cell>
          <cell r="AK845"/>
          <cell r="AL845">
            <v>390636</v>
          </cell>
          <cell r="AM845" t="str">
            <v>CADEIRA WOODY (S/B) (COURO FORN)</v>
          </cell>
          <cell r="AN845"/>
          <cell r="AO845">
            <v>0.53</v>
          </cell>
          <cell r="AP845">
            <v>0.49</v>
          </cell>
          <cell r="AQ845">
            <v>0.82</v>
          </cell>
          <cell r="AR845">
            <v>0</v>
          </cell>
          <cell r="AS845" t="str">
            <v>CADEIRA WOODY (S/B) (COURO FORN) - 0,53x0,49x0,82H</v>
          </cell>
          <cell r="AT845">
            <v>11376.92</v>
          </cell>
          <cell r="AU845">
            <v>11376.92</v>
          </cell>
          <cell r="AV845">
            <v>8061.72</v>
          </cell>
          <cell r="AW845">
            <v>3315.2</v>
          </cell>
          <cell r="AX845">
            <v>11376.92</v>
          </cell>
          <cell r="AY845">
            <v>0</v>
          </cell>
          <cell r="AZ845">
            <v>328277</v>
          </cell>
          <cell r="BA845" t="str">
            <v>COURO NATURAL CAMURCA (F378)</v>
          </cell>
          <cell r="BB845" t="str">
            <v>RVST FORN: COURO NATURAL CAMURCA (F378) - COR HAVANA</v>
          </cell>
          <cell r="BC845">
            <v>4</v>
          </cell>
          <cell r="BD845"/>
          <cell r="BE845">
            <v>828.8</v>
          </cell>
          <cell r="BF845">
            <v>0</v>
          </cell>
          <cell r="BG845">
            <v>-828.8</v>
          </cell>
          <cell r="BH845" t="str">
            <v>RVST FORN</v>
          </cell>
          <cell r="BI845">
            <v>12</v>
          </cell>
          <cell r="BJ845">
            <v>3315.2</v>
          </cell>
          <cell r="BK845">
            <v>0</v>
          </cell>
          <cell r="BL845">
            <v>0</v>
          </cell>
          <cell r="BM845"/>
          <cell r="BN845"/>
          <cell r="BO845"/>
          <cell r="BP845"/>
          <cell r="BR845" t="str">
            <v>GB PE</v>
          </cell>
          <cell r="BT845" t="str">
            <v>CLAMI CADEIRA</v>
          </cell>
          <cell r="BU845" t="str">
            <v>CADEIRA WOODY</v>
          </cell>
        </row>
        <row r="846">
          <cell r="H846">
            <v>5</v>
          </cell>
          <cell r="O846">
            <v>389997</v>
          </cell>
          <cell r="P846" t="str">
            <v>2024/297-0138-01</v>
          </cell>
          <cell r="Q846" t="str">
            <v>EST CADEIRA WOODY (TING MEL) CAMURCA HAVANA/SOL HAVANA</v>
          </cell>
          <cell r="R846"/>
          <cell r="S846"/>
          <cell r="T846"/>
          <cell r="U846">
            <v>0.49</v>
          </cell>
          <cell r="V846">
            <v>0.53</v>
          </cell>
          <cell r="W846">
            <v>0.82</v>
          </cell>
          <cell r="X846">
            <v>0</v>
          </cell>
          <cell r="Y846" t="str">
            <v>EST CADEIRA WOODY (TING MEL) CAMURCA HAVANA/SOL HAVANA - 0,49x0,53x0,82H</v>
          </cell>
          <cell r="Z846">
            <v>11376.92</v>
          </cell>
          <cell r="AA846">
            <v>0.4</v>
          </cell>
          <cell r="AB846">
            <v>6826.152</v>
          </cell>
          <cell r="AC846"/>
          <cell r="AD846" t="str">
            <v>PROD C/RVST FORN</v>
          </cell>
          <cell r="AE846" t="str">
            <v>REVESTIMENTO FORN</v>
          </cell>
          <cell r="AF846">
            <v>11376.92</v>
          </cell>
          <cell r="AG846">
            <v>11376.92</v>
          </cell>
          <cell r="AH846">
            <v>0</v>
          </cell>
          <cell r="AI846">
            <v>11376.92</v>
          </cell>
          <cell r="AJ846" t="str">
            <v>REF: 390636</v>
          </cell>
          <cell r="AK846"/>
          <cell r="AL846">
            <v>390636</v>
          </cell>
          <cell r="AM846" t="str">
            <v>CADEIRA WOODY (S/B) (COURO FORN)</v>
          </cell>
          <cell r="AN846"/>
          <cell r="AO846">
            <v>0.53</v>
          </cell>
          <cell r="AP846">
            <v>0.49</v>
          </cell>
          <cell r="AQ846">
            <v>0.82</v>
          </cell>
          <cell r="AR846">
            <v>0</v>
          </cell>
          <cell r="AS846" t="str">
            <v>CADEIRA WOODY (S/B) (COURO FORN) - 0,53x0,49x0,82H</v>
          </cell>
          <cell r="AT846">
            <v>11376.92</v>
          </cell>
          <cell r="AU846">
            <v>11376.92</v>
          </cell>
          <cell r="AV846">
            <v>8061.72</v>
          </cell>
          <cell r="AW846">
            <v>3315.2</v>
          </cell>
          <cell r="AX846">
            <v>11376.92</v>
          </cell>
          <cell r="AY846">
            <v>0</v>
          </cell>
          <cell r="AZ846">
            <v>328277</v>
          </cell>
          <cell r="BA846" t="str">
            <v>COURO NATURAL CAMURCA (F378)</v>
          </cell>
          <cell r="BB846" t="str">
            <v>RVST FORN: COURO NATURAL CAMURCA (F378) - COR HAVANA</v>
          </cell>
          <cell r="BC846">
            <v>4</v>
          </cell>
          <cell r="BD846"/>
          <cell r="BE846">
            <v>828.8</v>
          </cell>
          <cell r="BF846">
            <v>0</v>
          </cell>
          <cell r="BG846">
            <v>-828.8</v>
          </cell>
          <cell r="BH846" t="str">
            <v>RVST FORN</v>
          </cell>
          <cell r="BI846">
            <v>12</v>
          </cell>
          <cell r="BJ846">
            <v>3315.2</v>
          </cell>
          <cell r="BK846">
            <v>0</v>
          </cell>
          <cell r="BL846">
            <v>0</v>
          </cell>
          <cell r="BM846"/>
          <cell r="BN846"/>
          <cell r="BO846"/>
          <cell r="BP846"/>
          <cell r="BR846" t="str">
            <v>GB PE</v>
          </cell>
          <cell r="BT846" t="str">
            <v>CLAMI CADEIRA</v>
          </cell>
          <cell r="BU846" t="str">
            <v>CADEIRA WOODY</v>
          </cell>
        </row>
        <row r="847">
          <cell r="H847">
            <v>5</v>
          </cell>
          <cell r="O847">
            <v>389997</v>
          </cell>
          <cell r="P847" t="str">
            <v>2024/297-0139-01</v>
          </cell>
          <cell r="Q847" t="str">
            <v>EST CADEIRA WOODY (TING MEL) CAMURCA HAVANA/SOL HAVANA</v>
          </cell>
          <cell r="R847"/>
          <cell r="S847"/>
          <cell r="T847"/>
          <cell r="U847">
            <v>0.49</v>
          </cell>
          <cell r="V847">
            <v>0.53</v>
          </cell>
          <cell r="W847">
            <v>0.82</v>
          </cell>
          <cell r="X847">
            <v>0</v>
          </cell>
          <cell r="Y847" t="str">
            <v>EST CADEIRA WOODY (TING MEL) CAMURCA HAVANA/SOL HAVANA - 0,49x0,53x0,82H</v>
          </cell>
          <cell r="Z847">
            <v>11376.92</v>
          </cell>
          <cell r="AA847">
            <v>0.4</v>
          </cell>
          <cell r="AB847">
            <v>6826.152</v>
          </cell>
          <cell r="AC847"/>
          <cell r="AD847" t="str">
            <v>PROD C/RVST FORN</v>
          </cell>
          <cell r="AE847" t="str">
            <v>REVESTIMENTO FORN</v>
          </cell>
          <cell r="AF847">
            <v>11376.92</v>
          </cell>
          <cell r="AG847">
            <v>11376.92</v>
          </cell>
          <cell r="AH847">
            <v>0</v>
          </cell>
          <cell r="AI847">
            <v>11376.92</v>
          </cell>
          <cell r="AJ847" t="str">
            <v>REF: 390636</v>
          </cell>
          <cell r="AK847"/>
          <cell r="AL847">
            <v>390636</v>
          </cell>
          <cell r="AM847" t="str">
            <v>CADEIRA WOODY (S/B) (COURO FORN)</v>
          </cell>
          <cell r="AN847"/>
          <cell r="AO847">
            <v>0.53</v>
          </cell>
          <cell r="AP847">
            <v>0.49</v>
          </cell>
          <cell r="AQ847">
            <v>0.82</v>
          </cell>
          <cell r="AR847">
            <v>0</v>
          </cell>
          <cell r="AS847" t="str">
            <v>CADEIRA WOODY (S/B) (COURO FORN) - 0,53x0,49x0,82H</v>
          </cell>
          <cell r="AT847">
            <v>11376.92</v>
          </cell>
          <cell r="AU847">
            <v>11376.92</v>
          </cell>
          <cell r="AV847">
            <v>8061.72</v>
          </cell>
          <cell r="AW847">
            <v>3315.2</v>
          </cell>
          <cell r="AX847">
            <v>11376.92</v>
          </cell>
          <cell r="AY847">
            <v>0</v>
          </cell>
          <cell r="AZ847">
            <v>328277</v>
          </cell>
          <cell r="BA847" t="str">
            <v>COURO NATURAL CAMURCA (F378)</v>
          </cell>
          <cell r="BB847" t="str">
            <v>RVST FORN: COURO NATURAL CAMURCA (F378) - COR HAVANA</v>
          </cell>
          <cell r="BC847">
            <v>4</v>
          </cell>
          <cell r="BD847"/>
          <cell r="BE847">
            <v>828.8</v>
          </cell>
          <cell r="BF847">
            <v>0</v>
          </cell>
          <cell r="BG847">
            <v>-828.8</v>
          </cell>
          <cell r="BH847" t="str">
            <v>RVST FORN</v>
          </cell>
          <cell r="BI847">
            <v>12</v>
          </cell>
          <cell r="BJ847">
            <v>3315.2</v>
          </cell>
          <cell r="BK847">
            <v>0</v>
          </cell>
          <cell r="BL847">
            <v>0</v>
          </cell>
          <cell r="BM847"/>
          <cell r="BN847"/>
          <cell r="BO847"/>
          <cell r="BP847"/>
          <cell r="BR847" t="str">
            <v>GB PE</v>
          </cell>
          <cell r="BT847" t="str">
            <v>CLAMI CADEIRA</v>
          </cell>
          <cell r="BU847" t="str">
            <v>CADEIRA WOODY</v>
          </cell>
        </row>
        <row r="848">
          <cell r="H848">
            <v>0</v>
          </cell>
          <cell r="O848">
            <v>405880</v>
          </cell>
          <cell r="P848" t="str">
            <v>2025/182-0069-01</v>
          </cell>
          <cell r="Q848" t="str">
            <v>EST CADEIRA GIORNATTA OFFICE (AJUST) (MTZ CAPPUC) TC D4120</v>
          </cell>
          <cell r="R848"/>
          <cell r="S848"/>
          <cell r="T848"/>
          <cell r="U848">
            <v>0.67</v>
          </cell>
          <cell r="V848">
            <v>0.66</v>
          </cell>
          <cell r="W848">
            <v>0.8</v>
          </cell>
          <cell r="X848">
            <v>0</v>
          </cell>
          <cell r="Y848" t="str">
            <v>EST CADEIRA GIORNATTA OFFICE (AJUST) (MTZ CAPPUC) TC D4120 - 0,67x0,66x0,8H</v>
          </cell>
          <cell r="Z848">
            <v>9269.66</v>
          </cell>
          <cell r="AA848">
            <v>0.35</v>
          </cell>
          <cell r="AB848">
            <v>6025.2790000000005</v>
          </cell>
          <cell r="AC848"/>
          <cell r="AD848"/>
          <cell r="AE848"/>
          <cell r="AF848">
            <v>9269.66</v>
          </cell>
          <cell r="AG848">
            <v>9269.66</v>
          </cell>
          <cell r="AH848">
            <v>0</v>
          </cell>
          <cell r="AI848">
            <v>9269.66</v>
          </cell>
          <cell r="AJ848" t="str">
            <v>REF: 405261</v>
          </cell>
          <cell r="AK848"/>
          <cell r="AL848">
            <v>405261</v>
          </cell>
          <cell r="AM848" t="str">
            <v>CADEIRA GIORNATTA OFFICE (C/B) (AJUSTAVEL) (FX D)</v>
          </cell>
          <cell r="AN848"/>
          <cell r="AO848">
            <v>0.67</v>
          </cell>
          <cell r="AP848">
            <v>0.66</v>
          </cell>
          <cell r="AQ848">
            <v>0.8</v>
          </cell>
          <cell r="AR848">
            <v>0</v>
          </cell>
          <cell r="AS848" t="str">
            <v>CADEIRA GIORNATTA OFFICE (C/B) (AJUSTAVEL) (FX D) - 0,67x0,66x0,8H</v>
          </cell>
          <cell r="AT848">
            <v>9269.66</v>
          </cell>
          <cell r="AU848">
            <v>9269.66</v>
          </cell>
          <cell r="AV848">
            <v>9269.66</v>
          </cell>
          <cell r="AW848">
            <v>0</v>
          </cell>
          <cell r="AX848">
            <v>9269.66</v>
          </cell>
          <cell r="AY848">
            <v>0</v>
          </cell>
          <cell r="AZ848"/>
          <cell r="BA848" t="str">
            <v/>
          </cell>
          <cell r="BB848"/>
          <cell r="BC848"/>
          <cell r="BD848"/>
          <cell r="BE848" t="str">
            <v/>
          </cell>
          <cell r="BF848">
            <v>0</v>
          </cell>
          <cell r="BG848" t="str">
            <v/>
          </cell>
          <cell r="BH848" t="str">
            <v/>
          </cell>
          <cell r="BI848">
            <v>12</v>
          </cell>
          <cell r="BJ848" t="str">
            <v>0</v>
          </cell>
          <cell r="BK848">
            <v>0</v>
          </cell>
          <cell r="BL848">
            <v>0</v>
          </cell>
          <cell r="BM848"/>
          <cell r="BN848"/>
          <cell r="BO848"/>
          <cell r="BP848"/>
          <cell r="BR848" t="str">
            <v>GABRIEL</v>
          </cell>
          <cell r="BT848" t="str">
            <v/>
          </cell>
          <cell r="BU848" t="str">
            <v/>
          </cell>
        </row>
        <row r="849">
          <cell r="H849">
            <v>0</v>
          </cell>
          <cell r="O849">
            <v>405884</v>
          </cell>
          <cell r="P849" t="str">
            <v>2025/182-0071-01</v>
          </cell>
          <cell r="Q849" t="str">
            <v>EST CADEIRA GIORNATTA OFFICE (AJUST) (MTZ CONHAQUE) TC B2220</v>
          </cell>
          <cell r="R849"/>
          <cell r="S849"/>
          <cell r="T849"/>
          <cell r="U849">
            <v>0.67</v>
          </cell>
          <cell r="V849">
            <v>0.66</v>
          </cell>
          <cell r="W849">
            <v>0.8</v>
          </cell>
          <cell r="X849">
            <v>0</v>
          </cell>
          <cell r="Y849" t="str">
            <v>EST CADEIRA GIORNATTA OFFICE (AJUST) (MTZ CONHAQUE) TC B2220 - 0,67x0,66x0,8H</v>
          </cell>
          <cell r="Z849">
            <v>8977.2900000000009</v>
          </cell>
          <cell r="AA849">
            <v>0.35</v>
          </cell>
          <cell r="AB849">
            <v>5835.2385000000013</v>
          </cell>
          <cell r="AC849"/>
          <cell r="AD849"/>
          <cell r="AE849"/>
          <cell r="AF849">
            <v>8977.2900000000009</v>
          </cell>
          <cell r="AG849">
            <v>8977.2900000000009</v>
          </cell>
          <cell r="AH849">
            <v>0</v>
          </cell>
          <cell r="AI849">
            <v>8977.2900000000009</v>
          </cell>
          <cell r="AJ849" t="str">
            <v>REF: 405259</v>
          </cell>
          <cell r="AK849"/>
          <cell r="AL849">
            <v>405259</v>
          </cell>
          <cell r="AM849" t="str">
            <v>CADEIRA GIORNATTA OFFICE (C/B) (AJUSTAVEL) (FX B)</v>
          </cell>
          <cell r="AN849"/>
          <cell r="AO849">
            <v>0.67</v>
          </cell>
          <cell r="AP849">
            <v>0.66</v>
          </cell>
          <cell r="AQ849">
            <v>0.8</v>
          </cell>
          <cell r="AR849">
            <v>0</v>
          </cell>
          <cell r="AS849" t="str">
            <v>CADEIRA GIORNATTA OFFICE (C/B) (AJUSTAVEL) (FX B) - 0,67x0,66x0,8H</v>
          </cell>
          <cell r="AT849">
            <v>8977.2900000000009</v>
          </cell>
          <cell r="AU849">
            <v>8977.2900000000009</v>
          </cell>
          <cell r="AV849">
            <v>8977.2900000000009</v>
          </cell>
          <cell r="AW849">
            <v>0</v>
          </cell>
          <cell r="AX849">
            <v>8977.2900000000009</v>
          </cell>
          <cell r="AY849">
            <v>0</v>
          </cell>
          <cell r="AZ849"/>
          <cell r="BA849" t="str">
            <v/>
          </cell>
          <cell r="BB849"/>
          <cell r="BC849"/>
          <cell r="BD849"/>
          <cell r="BE849" t="str">
            <v/>
          </cell>
          <cell r="BF849">
            <v>0</v>
          </cell>
          <cell r="BG849" t="str">
            <v/>
          </cell>
          <cell r="BH849" t="str">
            <v/>
          </cell>
          <cell r="BI849">
            <v>12</v>
          </cell>
          <cell r="BJ849" t="str">
            <v>0</v>
          </cell>
          <cell r="BK849">
            <v>0</v>
          </cell>
          <cell r="BL849">
            <v>0</v>
          </cell>
          <cell r="BM849"/>
          <cell r="BN849"/>
          <cell r="BO849"/>
          <cell r="BP849"/>
          <cell r="BR849" t="str">
            <v>TEODORO</v>
          </cell>
          <cell r="BT849" t="str">
            <v/>
          </cell>
          <cell r="BU849" t="str">
            <v/>
          </cell>
        </row>
        <row r="850">
          <cell r="H850">
            <v>0</v>
          </cell>
          <cell r="O850">
            <v>335220</v>
          </cell>
          <cell r="P850" t="str">
            <v>2022/182-0012-01</v>
          </cell>
          <cell r="Q850" t="str">
            <v>EST MODULO BRACO ESQUERDO MORETTI FX E5001</v>
          </cell>
          <cell r="R850">
            <v>3.8499999999999996</v>
          </cell>
          <cell r="S850">
            <v>1.25</v>
          </cell>
          <cell r="T850">
            <v>0.88</v>
          </cell>
          <cell r="U850">
            <v>1.45</v>
          </cell>
          <cell r="V850">
            <v>1.25</v>
          </cell>
          <cell r="W850">
            <v>0.88</v>
          </cell>
          <cell r="X850">
            <v>0</v>
          </cell>
          <cell r="Y850" t="str">
            <v>EST MODULO BRACO ESQUERDO MORETTI FX E5001 - 1,45x1,25x0,88H</v>
          </cell>
          <cell r="Z850">
            <v>54711.25</v>
          </cell>
          <cell r="AA850">
            <v>0.5</v>
          </cell>
          <cell r="AB850">
            <v>27355.625</v>
          </cell>
          <cell r="AC850" t="str">
            <v>EV</v>
          </cell>
          <cell r="AD850" t="str">
            <v>SOFA COMPLETO</v>
          </cell>
          <cell r="AE850" t="str">
            <v>VALOR MODULO</v>
          </cell>
          <cell r="AF850">
            <v>19667.07</v>
          </cell>
          <cell r="AG850">
            <v>19667.07</v>
          </cell>
          <cell r="AH850">
            <v>0</v>
          </cell>
          <cell r="AI850">
            <v>54711.25</v>
          </cell>
          <cell r="AJ850" t="str">
            <v>REF: 296918</v>
          </cell>
          <cell r="AK850"/>
          <cell r="AL850">
            <v>296918</v>
          </cell>
          <cell r="AM850" t="str">
            <v>MODULO BRACO MORETTI (FX E)</v>
          </cell>
          <cell r="AN850"/>
          <cell r="AO850">
            <v>1.45</v>
          </cell>
          <cell r="AP850">
            <v>1.25</v>
          </cell>
          <cell r="AQ850">
            <v>0.88</v>
          </cell>
          <cell r="AR850">
            <v>0</v>
          </cell>
          <cell r="AS850" t="str">
            <v>MODULO BRACO MORETTI (FX E) - 1,45x1,25x0,88H</v>
          </cell>
          <cell r="AT850">
            <v>19667.07</v>
          </cell>
          <cell r="AU850">
            <v>19667.07</v>
          </cell>
          <cell r="AV850">
            <v>19667.07</v>
          </cell>
          <cell r="AW850">
            <v>0</v>
          </cell>
          <cell r="AX850">
            <v>19667.07</v>
          </cell>
          <cell r="AY850">
            <v>0</v>
          </cell>
          <cell r="AZ850"/>
          <cell r="BA850" t="str">
            <v/>
          </cell>
          <cell r="BB850"/>
          <cell r="BC850"/>
          <cell r="BD850"/>
          <cell r="BE850" t="str">
            <v/>
          </cell>
          <cell r="BF850">
            <v>0</v>
          </cell>
          <cell r="BG850" t="str">
            <v/>
          </cell>
          <cell r="BH850" t="str">
            <v/>
          </cell>
          <cell r="BI850">
            <v>12</v>
          </cell>
          <cell r="BJ850" t="str">
            <v>0</v>
          </cell>
          <cell r="BK850">
            <v>0</v>
          </cell>
          <cell r="BL850">
            <v>0</v>
          </cell>
          <cell r="BM850"/>
          <cell r="BN850"/>
          <cell r="BO850"/>
          <cell r="BP850"/>
          <cell r="BR850" t="str">
            <v>GABRIEL</v>
          </cell>
          <cell r="BT850" t="str">
            <v/>
          </cell>
          <cell r="BU850" t="str">
            <v/>
          </cell>
        </row>
        <row r="851">
          <cell r="H851">
            <v>0</v>
          </cell>
          <cell r="O851">
            <v>335219</v>
          </cell>
          <cell r="P851" t="str">
            <v>2022/182-0011-01</v>
          </cell>
          <cell r="Q851" t="str">
            <v>EST MODULO S/BRACO MORETTI FX E5001</v>
          </cell>
          <cell r="R851">
            <v>3.8499999999999996</v>
          </cell>
          <cell r="S851">
            <v>1.25</v>
          </cell>
          <cell r="T851">
            <v>0.88</v>
          </cell>
          <cell r="U851">
            <v>1.2</v>
          </cell>
          <cell r="V851">
            <v>1.25</v>
          </cell>
          <cell r="W851">
            <v>0.88</v>
          </cell>
          <cell r="X851">
            <v>0</v>
          </cell>
          <cell r="Y851" t="str">
            <v>EST MODULO S/BRACO MORETTI FX E5001 - 1,2x1,25x0,88H</v>
          </cell>
          <cell r="Z851">
            <v>54711.25</v>
          </cell>
          <cell r="AA851">
            <v>0.5</v>
          </cell>
          <cell r="AB851">
            <v>27355.625</v>
          </cell>
          <cell r="AC851" t="str">
            <v>EV</v>
          </cell>
          <cell r="AD851" t="str">
            <v>SOFA COMPLETO</v>
          </cell>
          <cell r="AE851" t="str">
            <v>VALOR MODULO</v>
          </cell>
          <cell r="AF851">
            <v>18457.2</v>
          </cell>
          <cell r="AG851">
            <v>18457.2</v>
          </cell>
          <cell r="AH851">
            <v>0</v>
          </cell>
          <cell r="AI851">
            <v>54711.25</v>
          </cell>
          <cell r="AJ851" t="str">
            <v>REF: 297369</v>
          </cell>
          <cell r="AK851"/>
          <cell r="AL851">
            <v>297369</v>
          </cell>
          <cell r="AM851" t="str">
            <v>MODULO S/BRACO MORETTI (FX E)</v>
          </cell>
          <cell r="AN851"/>
          <cell r="AO851">
            <v>1.2</v>
          </cell>
          <cell r="AP851">
            <v>1.25</v>
          </cell>
          <cell r="AQ851">
            <v>0.88</v>
          </cell>
          <cell r="AR851">
            <v>0</v>
          </cell>
          <cell r="AS851" t="str">
            <v>MODULO S/BRACO MORETTI (FX E) - 1,2x1,25x0,88H</v>
          </cell>
          <cell r="AT851">
            <v>18457.2</v>
          </cell>
          <cell r="AU851">
            <v>18457.2</v>
          </cell>
          <cell r="AV851">
            <v>18457.2</v>
          </cell>
          <cell r="AW851">
            <v>0</v>
          </cell>
          <cell r="AX851">
            <v>18457.2</v>
          </cell>
          <cell r="AY851">
            <v>0</v>
          </cell>
          <cell r="AZ851"/>
          <cell r="BA851" t="str">
            <v/>
          </cell>
          <cell r="BB851"/>
          <cell r="BC851"/>
          <cell r="BD851"/>
          <cell r="BE851" t="str">
            <v/>
          </cell>
          <cell r="BF851">
            <v>0</v>
          </cell>
          <cell r="BG851" t="str">
            <v/>
          </cell>
          <cell r="BH851" t="str">
            <v/>
          </cell>
          <cell r="BI851">
            <v>12</v>
          </cell>
          <cell r="BJ851" t="str">
            <v>0</v>
          </cell>
          <cell r="BK851">
            <v>0</v>
          </cell>
          <cell r="BL851">
            <v>0</v>
          </cell>
          <cell r="BM851"/>
          <cell r="BN851"/>
          <cell r="BO851"/>
          <cell r="BP851"/>
          <cell r="BR851" t="str">
            <v>GABRIEL</v>
          </cell>
          <cell r="BT851" t="str">
            <v/>
          </cell>
          <cell r="BU851" t="str">
            <v/>
          </cell>
        </row>
        <row r="852">
          <cell r="H852">
            <v>0</v>
          </cell>
          <cell r="O852">
            <v>335218</v>
          </cell>
          <cell r="P852" t="str">
            <v>2022/182-0010-01</v>
          </cell>
          <cell r="Q852" t="str">
            <v>EST MODULO S/BRACO C/AVANCO ASSENTO DIREITO MORETTI FX E5001</v>
          </cell>
          <cell r="R852">
            <v>3.8499999999999996</v>
          </cell>
          <cell r="S852">
            <v>1.25</v>
          </cell>
          <cell r="T852">
            <v>0.88</v>
          </cell>
          <cell r="U852">
            <v>1.2</v>
          </cell>
          <cell r="V852">
            <v>1.25</v>
          </cell>
          <cell r="W852">
            <v>0.88</v>
          </cell>
          <cell r="X852">
            <v>0</v>
          </cell>
          <cell r="Y852" t="str">
            <v>EST MODULO S/BRACO C/AVANCO ASSENTO DIREITO MORETTI FX E5001 - 1,2x1,25x0,88H</v>
          </cell>
          <cell r="Z852">
            <v>54711.25</v>
          </cell>
          <cell r="AA852">
            <v>0.5</v>
          </cell>
          <cell r="AB852">
            <v>27355.625</v>
          </cell>
          <cell r="AC852" t="str">
            <v>EV</v>
          </cell>
          <cell r="AD852" t="str">
            <v>SOFA COMPLETO</v>
          </cell>
          <cell r="AE852" t="str">
            <v>VALOR MODULO</v>
          </cell>
          <cell r="AF852">
            <v>16586.98</v>
          </cell>
          <cell r="AG852">
            <v>16586.98</v>
          </cell>
          <cell r="AH852">
            <v>0</v>
          </cell>
          <cell r="AI852">
            <v>54711.25</v>
          </cell>
          <cell r="AJ852" t="str">
            <v>REF: 300038</v>
          </cell>
          <cell r="AK852"/>
          <cell r="AL852">
            <v>300038</v>
          </cell>
          <cell r="AM852" t="str">
            <v>MODULO S/BRACO C/AVANCO ASSENTO MORETTI (FX E)</v>
          </cell>
          <cell r="AN852"/>
          <cell r="AO852">
            <v>1.2</v>
          </cell>
          <cell r="AP852">
            <v>1.25</v>
          </cell>
          <cell r="AQ852">
            <v>0.88</v>
          </cell>
          <cell r="AR852">
            <v>0</v>
          </cell>
          <cell r="AS852" t="str">
            <v>MODULO S/BRACO C/AVANCO ASSENTO MORETTI (FX E) - 1,2x1,25x0,88H</v>
          </cell>
          <cell r="AT852">
            <v>16586.98</v>
          </cell>
          <cell r="AU852">
            <v>16586.98</v>
          </cell>
          <cell r="AV852">
            <v>16586.98</v>
          </cell>
          <cell r="AW852">
            <v>0</v>
          </cell>
          <cell r="AX852">
            <v>16586.98</v>
          </cell>
          <cell r="AY852">
            <v>0</v>
          </cell>
          <cell r="AZ852"/>
          <cell r="BA852" t="str">
            <v/>
          </cell>
          <cell r="BB852"/>
          <cell r="BC852"/>
          <cell r="BD852"/>
          <cell r="BE852" t="str">
            <v/>
          </cell>
          <cell r="BF852">
            <v>0</v>
          </cell>
          <cell r="BG852" t="str">
            <v/>
          </cell>
          <cell r="BH852" t="str">
            <v/>
          </cell>
          <cell r="BI852">
            <v>12</v>
          </cell>
          <cell r="BJ852" t="str">
            <v>0</v>
          </cell>
          <cell r="BK852">
            <v>0</v>
          </cell>
          <cell r="BL852">
            <v>0</v>
          </cell>
          <cell r="BM852"/>
          <cell r="BN852"/>
          <cell r="BO852"/>
          <cell r="BP852"/>
          <cell r="BR852" t="str">
            <v>GABRIEL</v>
          </cell>
          <cell r="BT852" t="str">
            <v/>
          </cell>
          <cell r="BU852" t="str">
            <v/>
          </cell>
        </row>
        <row r="853">
          <cell r="H853">
            <v>0</v>
          </cell>
          <cell r="O853">
            <v>387664</v>
          </cell>
          <cell r="P853" t="str">
            <v>2024/206-0077-01</v>
          </cell>
          <cell r="Q853" t="str">
            <v>EST POLTRONA BLANCA (NOGAL) TC 2000- 2337</v>
          </cell>
          <cell r="R853"/>
          <cell r="S853"/>
          <cell r="T853"/>
          <cell r="U853">
            <v>0.7</v>
          </cell>
          <cell r="V853">
            <v>0.66</v>
          </cell>
          <cell r="W853">
            <v>0.79</v>
          </cell>
          <cell r="X853">
            <v>0</v>
          </cell>
          <cell r="Y853" t="str">
            <v>EST POLTRONA BLANCA (NOGAL) TC 2000- 2337 - 0,7x0,66x0,79H</v>
          </cell>
          <cell r="Z853">
            <v>12267.23</v>
          </cell>
          <cell r="AA853">
            <v>0.35</v>
          </cell>
          <cell r="AB853">
            <v>7973.6994999999997</v>
          </cell>
          <cell r="AC853"/>
          <cell r="AD853"/>
          <cell r="AE853"/>
          <cell r="AF853">
            <v>12267.23</v>
          </cell>
          <cell r="AG853">
            <v>12267.23</v>
          </cell>
          <cell r="AH853">
            <v>0</v>
          </cell>
          <cell r="AI853">
            <v>12267.23</v>
          </cell>
          <cell r="AJ853" t="str">
            <v>REF: 387135</v>
          </cell>
          <cell r="AK853" t="str">
            <v>REVESTIMENTO FORA DE LINHA</v>
          </cell>
          <cell r="AL853">
            <v>387135</v>
          </cell>
          <cell r="AM853" t="str">
            <v>POLTRONA BLANCA (FX 2000)</v>
          </cell>
          <cell r="AN853"/>
          <cell r="AO853">
            <v>0.7</v>
          </cell>
          <cell r="AP853">
            <v>0.66</v>
          </cell>
          <cell r="AQ853">
            <v>0.79</v>
          </cell>
          <cell r="AR853">
            <v>0</v>
          </cell>
          <cell r="AS853" t="str">
            <v>POLTRONA BLANCA (FX 2000) - 0,7x0,66x0,79H</v>
          </cell>
          <cell r="AT853">
            <v>12267.23</v>
          </cell>
          <cell r="AU853">
            <v>12267.23</v>
          </cell>
          <cell r="AV853">
            <v>12267.23</v>
          </cell>
          <cell r="AW853">
            <v>0</v>
          </cell>
          <cell r="AX853">
            <v>12267.23</v>
          </cell>
          <cell r="AY853">
            <v>0</v>
          </cell>
          <cell r="AZ853"/>
          <cell r="BA853" t="str">
            <v/>
          </cell>
          <cell r="BB853"/>
          <cell r="BC853"/>
          <cell r="BD853"/>
          <cell r="BE853" t="str">
            <v/>
          </cell>
          <cell r="BF853">
            <v>0</v>
          </cell>
          <cell r="BG853" t="str">
            <v/>
          </cell>
          <cell r="BH853" t="str">
            <v/>
          </cell>
          <cell r="BI853">
            <v>12</v>
          </cell>
          <cell r="BJ853" t="str">
            <v>0</v>
          </cell>
          <cell r="BK853">
            <v>0</v>
          </cell>
          <cell r="BL853">
            <v>0</v>
          </cell>
          <cell r="BM853"/>
          <cell r="BN853"/>
          <cell r="BO853"/>
          <cell r="BP853"/>
          <cell r="BR853" t="str">
            <v>D&amp;D</v>
          </cell>
          <cell r="BT853" t="str">
            <v/>
          </cell>
          <cell r="BU853" t="str">
            <v/>
          </cell>
        </row>
        <row r="854">
          <cell r="H854">
            <v>0</v>
          </cell>
          <cell r="O854">
            <v>387664</v>
          </cell>
          <cell r="P854" t="str">
            <v>2024/206-0078-01</v>
          </cell>
          <cell r="Q854" t="str">
            <v>EST POLTRONA BLANCA (NOGAL) TC 2000- 2337</v>
          </cell>
          <cell r="R854"/>
          <cell r="S854"/>
          <cell r="T854"/>
          <cell r="U854">
            <v>0.7</v>
          </cell>
          <cell r="V854">
            <v>0.66</v>
          </cell>
          <cell r="W854">
            <v>0.79</v>
          </cell>
          <cell r="X854">
            <v>0</v>
          </cell>
          <cell r="Y854" t="str">
            <v>EST POLTRONA BLANCA (NOGAL) TC 2000- 2337 - 0,7x0,66x0,79H</v>
          </cell>
          <cell r="Z854">
            <v>12267.23</v>
          </cell>
          <cell r="AA854">
            <v>0.35</v>
          </cell>
          <cell r="AB854">
            <v>7973.6994999999997</v>
          </cell>
          <cell r="AC854"/>
          <cell r="AD854"/>
          <cell r="AE854"/>
          <cell r="AF854">
            <v>12267.23</v>
          </cell>
          <cell r="AG854">
            <v>12267.23</v>
          </cell>
          <cell r="AH854">
            <v>0</v>
          </cell>
          <cell r="AI854">
            <v>12267.23</v>
          </cell>
          <cell r="AJ854" t="str">
            <v>REF: 387135</v>
          </cell>
          <cell r="AK854" t="str">
            <v>REVESTIMENTO FORA DE LINHA</v>
          </cell>
          <cell r="AL854">
            <v>387135</v>
          </cell>
          <cell r="AM854" t="str">
            <v>POLTRONA BLANCA (FX 2000)</v>
          </cell>
          <cell r="AN854"/>
          <cell r="AO854">
            <v>0.7</v>
          </cell>
          <cell r="AP854">
            <v>0.66</v>
          </cell>
          <cell r="AQ854">
            <v>0.79</v>
          </cell>
          <cell r="AR854">
            <v>0</v>
          </cell>
          <cell r="AS854" t="str">
            <v>POLTRONA BLANCA (FX 2000) - 0,7x0,66x0,79H</v>
          </cell>
          <cell r="AT854">
            <v>12267.23</v>
          </cell>
          <cell r="AU854">
            <v>12267.23</v>
          </cell>
          <cell r="AV854">
            <v>12267.23</v>
          </cell>
          <cell r="AW854">
            <v>0</v>
          </cell>
          <cell r="AX854">
            <v>12267.23</v>
          </cell>
          <cell r="AY854">
            <v>0</v>
          </cell>
          <cell r="AZ854"/>
          <cell r="BA854" t="str">
            <v/>
          </cell>
          <cell r="BB854"/>
          <cell r="BC854"/>
          <cell r="BD854"/>
          <cell r="BE854" t="str">
            <v/>
          </cell>
          <cell r="BF854">
            <v>0</v>
          </cell>
          <cell r="BG854" t="str">
            <v/>
          </cell>
          <cell r="BH854" t="str">
            <v/>
          </cell>
          <cell r="BI854">
            <v>12</v>
          </cell>
          <cell r="BJ854" t="str">
            <v>0</v>
          </cell>
          <cell r="BK854">
            <v>0</v>
          </cell>
          <cell r="BL854">
            <v>0</v>
          </cell>
          <cell r="BM854"/>
          <cell r="BN854"/>
          <cell r="BO854"/>
          <cell r="BP854"/>
          <cell r="BR854" t="str">
            <v>D&amp;D</v>
          </cell>
          <cell r="BT854" t="str">
            <v/>
          </cell>
          <cell r="BU854" t="str">
            <v/>
          </cell>
        </row>
        <row r="855">
          <cell r="H855">
            <v>0</v>
          </cell>
          <cell r="O855">
            <v>387661</v>
          </cell>
          <cell r="P855" t="str">
            <v>2024/206-0059-01</v>
          </cell>
          <cell r="Q855" t="str">
            <v>EST CADEIRA BLANCA (CASTANHO) TC 3000 - 3336</v>
          </cell>
          <cell r="R855"/>
          <cell r="S855"/>
          <cell r="T855"/>
          <cell r="U855">
            <v>0.54</v>
          </cell>
          <cell r="V855">
            <v>0.56000000000000005</v>
          </cell>
          <cell r="W855">
            <v>0.79</v>
          </cell>
          <cell r="X855">
            <v>0</v>
          </cell>
          <cell r="Y855" t="str">
            <v>EST CADEIRA BLANCA (CASTANHO) TC 3000 - 3336 - 0,54x0,56x0,79H</v>
          </cell>
          <cell r="Z855">
            <v>3460.76</v>
          </cell>
          <cell r="AA855">
            <v>0.35</v>
          </cell>
          <cell r="AB855">
            <v>2249.4940000000001</v>
          </cell>
          <cell r="AC855"/>
          <cell r="AD855"/>
          <cell r="AE855"/>
          <cell r="AF855">
            <v>3460.76</v>
          </cell>
          <cell r="AG855">
            <v>3460.76</v>
          </cell>
          <cell r="AH855">
            <v>0</v>
          </cell>
          <cell r="AI855">
            <v>3460.76</v>
          </cell>
          <cell r="AJ855" t="str">
            <v>REF: 387131</v>
          </cell>
          <cell r="AK855" t="str">
            <v>REVESTIMENTO FORA DE LINHA</v>
          </cell>
          <cell r="AL855">
            <v>387131</v>
          </cell>
          <cell r="AM855" t="str">
            <v>CADEIRA BLANCA (S/B) (FX 3000)</v>
          </cell>
          <cell r="AN855"/>
          <cell r="AO855">
            <v>0.54</v>
          </cell>
          <cell r="AP855">
            <v>0.56000000000000005</v>
          </cell>
          <cell r="AQ855">
            <v>0.79</v>
          </cell>
          <cell r="AR855">
            <v>0</v>
          </cell>
          <cell r="AS855" t="str">
            <v>CADEIRA BLANCA (S/B) (FX 3000) - 0,54x0,56x0,79H</v>
          </cell>
          <cell r="AT855">
            <v>3460.76</v>
          </cell>
          <cell r="AU855">
            <v>3460.76</v>
          </cell>
          <cell r="AV855">
            <v>3460.76</v>
          </cell>
          <cell r="AW855">
            <v>0</v>
          </cell>
          <cell r="AX855">
            <v>3460.76</v>
          </cell>
          <cell r="AY855">
            <v>0</v>
          </cell>
          <cell r="AZ855"/>
          <cell r="BA855" t="str">
            <v/>
          </cell>
          <cell r="BB855"/>
          <cell r="BC855"/>
          <cell r="BD855"/>
          <cell r="BE855" t="str">
            <v/>
          </cell>
          <cell r="BF855">
            <v>0</v>
          </cell>
          <cell r="BG855" t="str">
            <v/>
          </cell>
          <cell r="BH855" t="str">
            <v/>
          </cell>
          <cell r="BI855">
            <v>12</v>
          </cell>
          <cell r="BJ855" t="str">
            <v>0</v>
          </cell>
          <cell r="BK855">
            <v>0</v>
          </cell>
          <cell r="BL855">
            <v>0</v>
          </cell>
          <cell r="BM855"/>
          <cell r="BN855"/>
          <cell r="BO855"/>
          <cell r="BP855"/>
          <cell r="BR855" t="str">
            <v>D&amp;D</v>
          </cell>
          <cell r="BT855" t="str">
            <v/>
          </cell>
          <cell r="BU855" t="str">
            <v/>
          </cell>
        </row>
        <row r="856">
          <cell r="H856">
            <v>0</v>
          </cell>
          <cell r="O856">
            <v>379914</v>
          </cell>
          <cell r="P856" t="str">
            <v>2024/081-0054-01</v>
          </cell>
          <cell r="Q856" t="str">
            <v>EST BANQUETA BAR YASMIM (TELA NOG) (AMENDOA) TC 2000 - 2335</v>
          </cell>
          <cell r="R856"/>
          <cell r="S856"/>
          <cell r="T856"/>
          <cell r="U856">
            <v>0.45</v>
          </cell>
          <cell r="V856">
            <v>0.52</v>
          </cell>
          <cell r="W856">
            <v>0.95</v>
          </cell>
          <cell r="X856">
            <v>0</v>
          </cell>
          <cell r="Y856" t="str">
            <v>EST BANQUETA BAR YASMIM (TELA NOG) (AMENDOA) TC 2000 - 2335 - 0,45x0,52x0,95H</v>
          </cell>
          <cell r="Z856">
            <v>4738.72</v>
          </cell>
          <cell r="AA856">
            <v>0.35</v>
          </cell>
          <cell r="AB856">
            <v>3080.1680000000006</v>
          </cell>
          <cell r="AC856"/>
          <cell r="AD856"/>
          <cell r="AE856"/>
          <cell r="AF856">
            <v>4738.72</v>
          </cell>
          <cell r="AG856">
            <v>4738.72</v>
          </cell>
          <cell r="AH856">
            <v>0</v>
          </cell>
          <cell r="AI856">
            <v>4738.72</v>
          </cell>
          <cell r="AJ856" t="str">
            <v>REF: 379771</v>
          </cell>
          <cell r="AK856" t="str">
            <v>REVESTIMENTO FORA DE LINHA</v>
          </cell>
          <cell r="AL856">
            <v>379771</v>
          </cell>
          <cell r="AM856" t="str">
            <v>BANQUETA BAR YASMIM H65 (MISTA) (TELA) (FX 2000)</v>
          </cell>
          <cell r="AN856"/>
          <cell r="AO856">
            <v>0.45</v>
          </cell>
          <cell r="AP856">
            <v>0.52</v>
          </cell>
          <cell r="AQ856">
            <v>0.95</v>
          </cell>
          <cell r="AR856">
            <v>0</v>
          </cell>
          <cell r="AS856" t="str">
            <v>BANQUETA BAR YASMIM H65 (MISTA) (TELA) (FX 2000) - 0,45x0,52x0,95H</v>
          </cell>
          <cell r="AT856">
            <v>4738.72</v>
          </cell>
          <cell r="AU856">
            <v>4738.72</v>
          </cell>
          <cell r="AV856">
            <v>4738.72</v>
          </cell>
          <cell r="AW856">
            <v>0</v>
          </cell>
          <cell r="AX856">
            <v>4738.72</v>
          </cell>
          <cell r="AY856">
            <v>0</v>
          </cell>
          <cell r="AZ856"/>
          <cell r="BA856" t="str">
            <v/>
          </cell>
          <cell r="BB856"/>
          <cell r="BC856"/>
          <cell r="BD856"/>
          <cell r="BE856" t="str">
            <v/>
          </cell>
          <cell r="BF856">
            <v>0</v>
          </cell>
          <cell r="BG856" t="str">
            <v/>
          </cell>
          <cell r="BH856" t="str">
            <v/>
          </cell>
          <cell r="BI856">
            <v>12</v>
          </cell>
          <cell r="BJ856" t="str">
            <v>0</v>
          </cell>
          <cell r="BK856">
            <v>0</v>
          </cell>
          <cell r="BL856">
            <v>0</v>
          </cell>
          <cell r="BM856"/>
          <cell r="BN856"/>
          <cell r="BO856"/>
          <cell r="BP856"/>
          <cell r="BR856" t="str">
            <v>D&amp;D</v>
          </cell>
          <cell r="BT856" t="str">
            <v/>
          </cell>
          <cell r="BU856" t="str">
            <v/>
          </cell>
        </row>
        <row r="857">
          <cell r="H857">
            <v>0</v>
          </cell>
          <cell r="O857">
            <v>379642</v>
          </cell>
          <cell r="P857" t="str">
            <v>2024/106-0009-01</v>
          </cell>
          <cell r="Q857" t="str">
            <v>EST CADEIRA YASMIM (TELA NOGUEIRA) (AMENDOA) TC 1000 - 1272</v>
          </cell>
          <cell r="R857"/>
          <cell r="S857"/>
          <cell r="T857"/>
          <cell r="U857">
            <v>0.49</v>
          </cell>
          <cell r="V857">
            <v>0.6</v>
          </cell>
          <cell r="W857">
            <v>0.84</v>
          </cell>
          <cell r="X857">
            <v>0</v>
          </cell>
          <cell r="Y857" t="str">
            <v>EST CADEIRA YASMIM (TELA NOGUEIRA) (AMENDOA) TC 1000 - 1272 - 0,49x0,6x0,84H</v>
          </cell>
          <cell r="Z857">
            <v>3592.69</v>
          </cell>
          <cell r="AA857">
            <v>0.35</v>
          </cell>
          <cell r="AB857">
            <v>2335.2485000000001</v>
          </cell>
          <cell r="AC857"/>
          <cell r="AD857"/>
          <cell r="AE857"/>
          <cell r="AF857">
            <v>3592.69</v>
          </cell>
          <cell r="AG857">
            <v>3592.69</v>
          </cell>
          <cell r="AH857">
            <v>0</v>
          </cell>
          <cell r="AI857">
            <v>3592.69</v>
          </cell>
          <cell r="AJ857" t="str">
            <v>REF: 373793</v>
          </cell>
          <cell r="AK857" t="str">
            <v>REVESTIMENTO FORA DE LINHA</v>
          </cell>
          <cell r="AL857">
            <v>373793</v>
          </cell>
          <cell r="AM857" t="str">
            <v>CADEIRA YASMIM (S/B) (TELA) (FX 1000)</v>
          </cell>
          <cell r="AN857"/>
          <cell r="AO857">
            <v>0.49</v>
          </cell>
          <cell r="AP857">
            <v>0.6</v>
          </cell>
          <cell r="AQ857">
            <v>0.84</v>
          </cell>
          <cell r="AR857">
            <v>0</v>
          </cell>
          <cell r="AS857" t="str">
            <v>CADEIRA YASMIM (S/B) (TELA) (FX 1000) - 0,49x0,6x0,84H</v>
          </cell>
          <cell r="AT857">
            <v>3592.69</v>
          </cell>
          <cell r="AU857">
            <v>3592.69</v>
          </cell>
          <cell r="AV857">
            <v>3592.69</v>
          </cell>
          <cell r="AW857">
            <v>0</v>
          </cell>
          <cell r="AX857">
            <v>3592.69</v>
          </cell>
          <cell r="AY857">
            <v>0</v>
          </cell>
          <cell r="AZ857"/>
          <cell r="BA857" t="str">
            <v/>
          </cell>
          <cell r="BB857"/>
          <cell r="BC857"/>
          <cell r="BD857"/>
          <cell r="BE857" t="str">
            <v/>
          </cell>
          <cell r="BF857">
            <v>0</v>
          </cell>
          <cell r="BG857" t="str">
            <v/>
          </cell>
          <cell r="BH857" t="str">
            <v/>
          </cell>
          <cell r="BI857">
            <v>12</v>
          </cell>
          <cell r="BJ857" t="str">
            <v>0</v>
          </cell>
          <cell r="BK857">
            <v>0</v>
          </cell>
          <cell r="BL857">
            <v>0</v>
          </cell>
          <cell r="BM857"/>
          <cell r="BN857"/>
          <cell r="BO857"/>
          <cell r="BP857"/>
          <cell r="BR857" t="str">
            <v>D&amp;D</v>
          </cell>
          <cell r="BT857" t="str">
            <v/>
          </cell>
          <cell r="BU857" t="str">
            <v/>
          </cell>
        </row>
        <row r="858">
          <cell r="H858">
            <v>0</v>
          </cell>
          <cell r="O858">
            <v>379642</v>
          </cell>
          <cell r="P858" t="str">
            <v>2024/106-0010-01</v>
          </cell>
          <cell r="Q858" t="str">
            <v>EST CADEIRA YASMIM (TELA NOGUEIRA) (AMENDOA) TC 1000 - 1272</v>
          </cell>
          <cell r="R858"/>
          <cell r="S858"/>
          <cell r="T858"/>
          <cell r="U858">
            <v>0.49</v>
          </cell>
          <cell r="V858">
            <v>0.6</v>
          </cell>
          <cell r="W858">
            <v>0.84</v>
          </cell>
          <cell r="X858">
            <v>0</v>
          </cell>
          <cell r="Y858" t="str">
            <v>EST CADEIRA YASMIM (TELA NOGUEIRA) (AMENDOA) TC 1000 - 1272 - 0,49x0,6x0,84H</v>
          </cell>
          <cell r="Z858">
            <v>3592.69</v>
          </cell>
          <cell r="AA858">
            <v>0.35</v>
          </cell>
          <cell r="AB858">
            <v>2335.2485000000001</v>
          </cell>
          <cell r="AC858"/>
          <cell r="AD858"/>
          <cell r="AE858"/>
          <cell r="AF858">
            <v>3592.69</v>
          </cell>
          <cell r="AG858">
            <v>3592.69</v>
          </cell>
          <cell r="AH858">
            <v>0</v>
          </cell>
          <cell r="AI858">
            <v>3592.69</v>
          </cell>
          <cell r="AJ858" t="str">
            <v>REF: 373793</v>
          </cell>
          <cell r="AK858" t="str">
            <v>REVESTIMENTO FORA DE LINHA</v>
          </cell>
          <cell r="AL858">
            <v>373793</v>
          </cell>
          <cell r="AM858" t="str">
            <v>CADEIRA YASMIM (S/B) (TELA) (FX 1000)</v>
          </cell>
          <cell r="AN858"/>
          <cell r="AO858">
            <v>0.49</v>
          </cell>
          <cell r="AP858">
            <v>0.6</v>
          </cell>
          <cell r="AQ858">
            <v>0.84</v>
          </cell>
          <cell r="AR858">
            <v>0</v>
          </cell>
          <cell r="AS858" t="str">
            <v>CADEIRA YASMIM (S/B) (TELA) (FX 1000) - 0,49x0,6x0,84H</v>
          </cell>
          <cell r="AT858">
            <v>3592.69</v>
          </cell>
          <cell r="AU858">
            <v>3592.69</v>
          </cell>
          <cell r="AV858">
            <v>3592.69</v>
          </cell>
          <cell r="AW858">
            <v>0</v>
          </cell>
          <cell r="AX858">
            <v>3592.69</v>
          </cell>
          <cell r="AY858">
            <v>0</v>
          </cell>
          <cell r="AZ858"/>
          <cell r="BA858" t="str">
            <v/>
          </cell>
          <cell r="BB858"/>
          <cell r="BC858"/>
          <cell r="BD858"/>
          <cell r="BE858" t="str">
            <v/>
          </cell>
          <cell r="BF858">
            <v>0</v>
          </cell>
          <cell r="BG858" t="str">
            <v/>
          </cell>
          <cell r="BH858" t="str">
            <v/>
          </cell>
          <cell r="BI858">
            <v>12</v>
          </cell>
          <cell r="BJ858" t="str">
            <v>0</v>
          </cell>
          <cell r="BK858">
            <v>0</v>
          </cell>
          <cell r="BL858">
            <v>0</v>
          </cell>
          <cell r="BM858"/>
          <cell r="BN858"/>
          <cell r="BO858"/>
          <cell r="BP858"/>
          <cell r="BR858" t="str">
            <v>GABRIEL</v>
          </cell>
          <cell r="BT858" t="str">
            <v/>
          </cell>
          <cell r="BU858" t="str">
            <v/>
          </cell>
        </row>
        <row r="859">
          <cell r="H859">
            <v>0</v>
          </cell>
          <cell r="O859">
            <v>387675</v>
          </cell>
          <cell r="P859" t="str">
            <v>2024/206-0087-01</v>
          </cell>
          <cell r="Q859" t="str">
            <v>EST POLTRONA ANGELINA (CASTANHO) TC 1000- 1380</v>
          </cell>
          <cell r="R859"/>
          <cell r="S859"/>
          <cell r="T859"/>
          <cell r="U859">
            <v>0.79</v>
          </cell>
          <cell r="V859">
            <v>0.57999999999999996</v>
          </cell>
          <cell r="W859">
            <v>0.79</v>
          </cell>
          <cell r="X859">
            <v>0</v>
          </cell>
          <cell r="Y859" t="str">
            <v>EST POLTRONA ANGELINA (CASTANHO) TC 1000- 1380 - 0,79x0,58x0,79H</v>
          </cell>
          <cell r="Z859">
            <v>14842.02</v>
          </cell>
          <cell r="AA859">
            <v>0.35</v>
          </cell>
          <cell r="AB859">
            <v>9647.3130000000019</v>
          </cell>
          <cell r="AC859"/>
          <cell r="AD859"/>
          <cell r="AE859"/>
          <cell r="AF859">
            <v>14842.02</v>
          </cell>
          <cell r="AG859">
            <v>14842.02</v>
          </cell>
          <cell r="AH859">
            <v>0</v>
          </cell>
          <cell r="AI859">
            <v>14842.02</v>
          </cell>
          <cell r="AJ859" t="str">
            <v>REF: 387139</v>
          </cell>
          <cell r="AK859" t="str">
            <v>REVESTIMENTO FORA DE LINHA</v>
          </cell>
          <cell r="AL859">
            <v>387139</v>
          </cell>
          <cell r="AM859" t="str">
            <v>POLTRONA ANGELINA (FX 1000)</v>
          </cell>
          <cell r="AN859"/>
          <cell r="AO859">
            <v>0.79</v>
          </cell>
          <cell r="AP859">
            <v>0.79</v>
          </cell>
          <cell r="AQ859">
            <v>0.79</v>
          </cell>
          <cell r="AR859">
            <v>0</v>
          </cell>
          <cell r="AS859" t="str">
            <v>POLTRONA ANGELINA (FX 1000) - 0,79x0,79x0,79H</v>
          </cell>
          <cell r="AT859">
            <v>14842.02</v>
          </cell>
          <cell r="AU859">
            <v>14842.02</v>
          </cell>
          <cell r="AV859">
            <v>14842.02</v>
          </cell>
          <cell r="AW859">
            <v>0</v>
          </cell>
          <cell r="AX859">
            <v>14842.02</v>
          </cell>
          <cell r="AY859">
            <v>0</v>
          </cell>
          <cell r="AZ859"/>
          <cell r="BA859" t="str">
            <v/>
          </cell>
          <cell r="BB859"/>
          <cell r="BC859"/>
          <cell r="BD859"/>
          <cell r="BE859" t="str">
            <v/>
          </cell>
          <cell r="BF859">
            <v>0</v>
          </cell>
          <cell r="BG859" t="str">
            <v/>
          </cell>
          <cell r="BH859" t="str">
            <v/>
          </cell>
          <cell r="BI859">
            <v>12</v>
          </cell>
          <cell r="BJ859" t="str">
            <v>0</v>
          </cell>
          <cell r="BK859">
            <v>0</v>
          </cell>
          <cell r="BL859">
            <v>0</v>
          </cell>
          <cell r="BM859"/>
          <cell r="BN859"/>
          <cell r="BO859"/>
          <cell r="BP859"/>
          <cell r="BR859" t="str">
            <v>L CENTER</v>
          </cell>
          <cell r="BT859" t="str">
            <v/>
          </cell>
          <cell r="BU859" t="str">
            <v/>
          </cell>
        </row>
        <row r="860">
          <cell r="H860">
            <v>0</v>
          </cell>
          <cell r="O860">
            <v>387675</v>
          </cell>
          <cell r="P860" t="str">
            <v>2024/206-0088-01</v>
          </cell>
          <cell r="Q860" t="str">
            <v>EST POLTRONA ANGELINA (CASTANHO) TC 1000- 1380</v>
          </cell>
          <cell r="R860"/>
          <cell r="S860"/>
          <cell r="T860"/>
          <cell r="U860">
            <v>0.79</v>
          </cell>
          <cell r="V860">
            <v>0.57999999999999996</v>
          </cell>
          <cell r="W860">
            <v>0.79</v>
          </cell>
          <cell r="X860">
            <v>0</v>
          </cell>
          <cell r="Y860" t="str">
            <v>EST POLTRONA ANGELINA (CASTANHO) TC 1000- 1380 - 0,79x0,58x0,79H</v>
          </cell>
          <cell r="Z860">
            <v>14842.02</v>
          </cell>
          <cell r="AA860">
            <v>0.35</v>
          </cell>
          <cell r="AB860">
            <v>9647.3130000000019</v>
          </cell>
          <cell r="AC860"/>
          <cell r="AD860"/>
          <cell r="AE860"/>
          <cell r="AF860">
            <v>14842.02</v>
          </cell>
          <cell r="AG860">
            <v>14842.02</v>
          </cell>
          <cell r="AH860">
            <v>0</v>
          </cell>
          <cell r="AI860">
            <v>14842.02</v>
          </cell>
          <cell r="AJ860" t="str">
            <v>REF: 387139</v>
          </cell>
          <cell r="AK860" t="str">
            <v>REVESTIMENTO FORA DE LINHA</v>
          </cell>
          <cell r="AL860">
            <v>387139</v>
          </cell>
          <cell r="AM860" t="str">
            <v>POLTRONA ANGELINA (FX 1000)</v>
          </cell>
          <cell r="AN860"/>
          <cell r="AO860">
            <v>0.79</v>
          </cell>
          <cell r="AP860">
            <v>0.79</v>
          </cell>
          <cell r="AQ860">
            <v>0.79</v>
          </cell>
          <cell r="AR860">
            <v>0</v>
          </cell>
          <cell r="AS860" t="str">
            <v>POLTRONA ANGELINA (FX 1000) - 0,79x0,79x0,79H</v>
          </cell>
          <cell r="AT860">
            <v>14842.02</v>
          </cell>
          <cell r="AU860">
            <v>14842.02</v>
          </cell>
          <cell r="AV860">
            <v>14842.02</v>
          </cell>
          <cell r="AW860">
            <v>0</v>
          </cell>
          <cell r="AX860">
            <v>14842.02</v>
          </cell>
          <cell r="AY860">
            <v>0</v>
          </cell>
          <cell r="AZ860"/>
          <cell r="BA860" t="str">
            <v/>
          </cell>
          <cell r="BB860"/>
          <cell r="BC860"/>
          <cell r="BD860"/>
          <cell r="BE860" t="str">
            <v/>
          </cell>
          <cell r="BF860">
            <v>0</v>
          </cell>
          <cell r="BG860" t="str">
            <v/>
          </cell>
          <cell r="BH860" t="str">
            <v/>
          </cell>
          <cell r="BI860">
            <v>12</v>
          </cell>
          <cell r="BJ860" t="str">
            <v>0</v>
          </cell>
          <cell r="BK860">
            <v>0</v>
          </cell>
          <cell r="BL860">
            <v>0</v>
          </cell>
          <cell r="BM860"/>
          <cell r="BN860"/>
          <cell r="BO860"/>
          <cell r="BP860"/>
          <cell r="BR860" t="str">
            <v>L CENTER</v>
          </cell>
          <cell r="BT860" t="str">
            <v/>
          </cell>
          <cell r="BU860" t="str">
            <v/>
          </cell>
        </row>
        <row r="861">
          <cell r="H861">
            <v>0</v>
          </cell>
          <cell r="O861">
            <v>387673</v>
          </cell>
          <cell r="P861" t="str">
            <v>2024/206-0083-01</v>
          </cell>
          <cell r="Q861" t="str">
            <v>EST POLTRONA BLANCA (AMENDOA) TC 3000- 3336</v>
          </cell>
          <cell r="R861"/>
          <cell r="S861"/>
          <cell r="T861"/>
          <cell r="U861">
            <v>0.7</v>
          </cell>
          <cell r="V861">
            <v>0.66</v>
          </cell>
          <cell r="W861">
            <v>0.79</v>
          </cell>
          <cell r="X861">
            <v>0</v>
          </cell>
          <cell r="Y861" t="str">
            <v>EST POLTRONA BLANCA (AMENDOA) TC 3000- 3336 - 0,7x0,66x0,79H</v>
          </cell>
          <cell r="Z861">
            <v>11916.62</v>
          </cell>
          <cell r="AA861">
            <v>0.35</v>
          </cell>
          <cell r="AB861">
            <v>7745.8030000000008</v>
          </cell>
          <cell r="AC861"/>
          <cell r="AD861"/>
          <cell r="AE861"/>
          <cell r="AF861">
            <v>11916.62</v>
          </cell>
          <cell r="AG861">
            <v>11916.62</v>
          </cell>
          <cell r="AH861">
            <v>0</v>
          </cell>
          <cell r="AI861">
            <v>11916.62</v>
          </cell>
          <cell r="AJ861" t="str">
            <v>REF: 387136</v>
          </cell>
          <cell r="AK861" t="str">
            <v>REVESTIMENTO FORA DE LINHA</v>
          </cell>
          <cell r="AL861">
            <v>387136</v>
          </cell>
          <cell r="AM861" t="str">
            <v>POLTRONA BLANCA (FX 3000)</v>
          </cell>
          <cell r="AN861"/>
          <cell r="AO861">
            <v>0.7</v>
          </cell>
          <cell r="AP861">
            <v>0.66</v>
          </cell>
          <cell r="AQ861">
            <v>0.79</v>
          </cell>
          <cell r="AR861">
            <v>0</v>
          </cell>
          <cell r="AS861" t="str">
            <v>POLTRONA BLANCA (FX 3000) - 0,7x0,66x0,79H</v>
          </cell>
          <cell r="AT861">
            <v>11916.62</v>
          </cell>
          <cell r="AU861">
            <v>11916.62</v>
          </cell>
          <cell r="AV861">
            <v>11916.62</v>
          </cell>
          <cell r="AW861">
            <v>0</v>
          </cell>
          <cell r="AX861">
            <v>11916.62</v>
          </cell>
          <cell r="AY861">
            <v>0</v>
          </cell>
          <cell r="AZ861"/>
          <cell r="BA861" t="str">
            <v/>
          </cell>
          <cell r="BB861"/>
          <cell r="BC861"/>
          <cell r="BD861"/>
          <cell r="BE861" t="str">
            <v/>
          </cell>
          <cell r="BF861">
            <v>0</v>
          </cell>
          <cell r="BG861" t="str">
            <v/>
          </cell>
          <cell r="BH861" t="str">
            <v/>
          </cell>
          <cell r="BI861">
            <v>12</v>
          </cell>
          <cell r="BJ861" t="str">
            <v>0</v>
          </cell>
          <cell r="BK861">
            <v>0</v>
          </cell>
          <cell r="BL861">
            <v>0</v>
          </cell>
          <cell r="BM861"/>
          <cell r="BN861"/>
          <cell r="BO861"/>
          <cell r="BP861"/>
          <cell r="BR861" t="str">
            <v>L CENTER</v>
          </cell>
          <cell r="BT861" t="str">
            <v/>
          </cell>
          <cell r="BU861" t="str">
            <v/>
          </cell>
        </row>
        <row r="862">
          <cell r="H862">
            <v>0</v>
          </cell>
          <cell r="O862">
            <v>387673</v>
          </cell>
          <cell r="P862" t="str">
            <v>2024/206-0084-01</v>
          </cell>
          <cell r="Q862" t="str">
            <v>EST POLTRONA BLANCA (AMENDOA) TC 3000- 3336</v>
          </cell>
          <cell r="R862"/>
          <cell r="S862"/>
          <cell r="T862"/>
          <cell r="U862">
            <v>0.7</v>
          </cell>
          <cell r="V862">
            <v>0.66</v>
          </cell>
          <cell r="W862">
            <v>0.79</v>
          </cell>
          <cell r="X862">
            <v>0</v>
          </cell>
          <cell r="Y862" t="str">
            <v>EST POLTRONA BLANCA (AMENDOA) TC 3000- 3336 - 0,7x0,66x0,79H</v>
          </cell>
          <cell r="Z862">
            <v>11916.62</v>
          </cell>
          <cell r="AA862">
            <v>0.35</v>
          </cell>
          <cell r="AB862">
            <v>7745.8030000000008</v>
          </cell>
          <cell r="AC862"/>
          <cell r="AD862"/>
          <cell r="AE862"/>
          <cell r="AF862">
            <v>11916.62</v>
          </cell>
          <cell r="AG862">
            <v>11916.62</v>
          </cell>
          <cell r="AH862">
            <v>0</v>
          </cell>
          <cell r="AI862">
            <v>11916.62</v>
          </cell>
          <cell r="AJ862" t="str">
            <v>REF: 387136</v>
          </cell>
          <cell r="AK862" t="str">
            <v>REVESTIMENTO FORA DE LINHA</v>
          </cell>
          <cell r="AL862">
            <v>387136</v>
          </cell>
          <cell r="AM862" t="str">
            <v>POLTRONA BLANCA (FX 3000)</v>
          </cell>
          <cell r="AN862"/>
          <cell r="AO862">
            <v>0.7</v>
          </cell>
          <cell r="AP862">
            <v>0.66</v>
          </cell>
          <cell r="AQ862">
            <v>0.79</v>
          </cell>
          <cell r="AR862">
            <v>0</v>
          </cell>
          <cell r="AS862" t="str">
            <v>POLTRONA BLANCA (FX 3000) - 0,7x0,66x0,79H</v>
          </cell>
          <cell r="AT862">
            <v>11916.62</v>
          </cell>
          <cell r="AU862">
            <v>11916.62</v>
          </cell>
          <cell r="AV862">
            <v>11916.62</v>
          </cell>
          <cell r="AW862">
            <v>0</v>
          </cell>
          <cell r="AX862">
            <v>11916.62</v>
          </cell>
          <cell r="AY862">
            <v>0</v>
          </cell>
          <cell r="AZ862"/>
          <cell r="BA862" t="str">
            <v/>
          </cell>
          <cell r="BB862"/>
          <cell r="BC862"/>
          <cell r="BD862"/>
          <cell r="BE862" t="str">
            <v/>
          </cell>
          <cell r="BF862">
            <v>0</v>
          </cell>
          <cell r="BG862" t="str">
            <v/>
          </cell>
          <cell r="BH862" t="str">
            <v/>
          </cell>
          <cell r="BI862">
            <v>12</v>
          </cell>
          <cell r="BJ862" t="str">
            <v>0</v>
          </cell>
          <cell r="BK862">
            <v>0</v>
          </cell>
          <cell r="BL862">
            <v>0</v>
          </cell>
          <cell r="BM862"/>
          <cell r="BN862"/>
          <cell r="BO862"/>
          <cell r="BP862"/>
          <cell r="BR862" t="str">
            <v>L CENTER</v>
          </cell>
          <cell r="BT862" t="str">
            <v/>
          </cell>
          <cell r="BU862" t="str">
            <v/>
          </cell>
        </row>
        <row r="863">
          <cell r="H863">
            <v>0</v>
          </cell>
          <cell r="O863">
            <v>379914</v>
          </cell>
          <cell r="P863" t="str">
            <v>2024/081-0053-01</v>
          </cell>
          <cell r="Q863" t="str">
            <v>EST BANQUETA BAR YASMIM (TELA NOG) (AMENDOA) TC 2000 - 2335</v>
          </cell>
          <cell r="R863"/>
          <cell r="S863"/>
          <cell r="T863"/>
          <cell r="U863">
            <v>0.45</v>
          </cell>
          <cell r="V863">
            <v>0.52</v>
          </cell>
          <cell r="W863">
            <v>0.95</v>
          </cell>
          <cell r="X863">
            <v>0</v>
          </cell>
          <cell r="Y863" t="str">
            <v>EST BANQUETA BAR YASMIM (TELA NOG) (AMENDOA) TC 2000 - 2335 - 0,45x0,52x0,95H</v>
          </cell>
          <cell r="Z863">
            <v>4738.72</v>
          </cell>
          <cell r="AA863">
            <v>0.35</v>
          </cell>
          <cell r="AB863">
            <v>3080.1680000000006</v>
          </cell>
          <cell r="AC863"/>
          <cell r="AD863"/>
          <cell r="AE863"/>
          <cell r="AF863">
            <v>4738.72</v>
          </cell>
          <cell r="AG863">
            <v>4738.72</v>
          </cell>
          <cell r="AH863">
            <v>0</v>
          </cell>
          <cell r="AI863">
            <v>4738.72</v>
          </cell>
          <cell r="AJ863" t="str">
            <v>REF: 379771</v>
          </cell>
          <cell r="AK863" t="str">
            <v>REVESTIMENTO FORA DE LINHA</v>
          </cell>
          <cell r="AL863">
            <v>379771</v>
          </cell>
          <cell r="AM863" t="str">
            <v>BANQUETA BAR YASMIM H65 (MISTA) (TELA) (FX 2000)</v>
          </cell>
          <cell r="AN863"/>
          <cell r="AO863">
            <v>0.45</v>
          </cell>
          <cell r="AP863">
            <v>0.52</v>
          </cell>
          <cell r="AQ863">
            <v>0.95</v>
          </cell>
          <cell r="AR863">
            <v>0</v>
          </cell>
          <cell r="AS863" t="str">
            <v>BANQUETA BAR YASMIM H65 (MISTA) (TELA) (FX 2000) - 0,45x0,52x0,95H</v>
          </cell>
          <cell r="AT863">
            <v>4738.72</v>
          </cell>
          <cell r="AU863">
            <v>4738.72</v>
          </cell>
          <cell r="AV863">
            <v>4738.72</v>
          </cell>
          <cell r="AW863">
            <v>0</v>
          </cell>
          <cell r="AX863">
            <v>4738.72</v>
          </cell>
          <cell r="AY863">
            <v>0</v>
          </cell>
          <cell r="AZ863"/>
          <cell r="BA863" t="str">
            <v/>
          </cell>
          <cell r="BB863"/>
          <cell r="BC863"/>
          <cell r="BD863"/>
          <cell r="BE863" t="str">
            <v/>
          </cell>
          <cell r="BF863">
            <v>0</v>
          </cell>
          <cell r="BG863" t="str">
            <v/>
          </cell>
          <cell r="BH863" t="str">
            <v/>
          </cell>
          <cell r="BI863">
            <v>12</v>
          </cell>
          <cell r="BJ863" t="str">
            <v>0</v>
          </cell>
          <cell r="BK863">
            <v>0</v>
          </cell>
          <cell r="BL863">
            <v>0</v>
          </cell>
          <cell r="BM863"/>
          <cell r="BN863"/>
          <cell r="BO863"/>
          <cell r="BP863"/>
          <cell r="BR863" t="str">
            <v>L CENTER</v>
          </cell>
          <cell r="BT863" t="str">
            <v/>
          </cell>
          <cell r="BU863" t="str">
            <v/>
          </cell>
        </row>
        <row r="864">
          <cell r="H864">
            <v>0</v>
          </cell>
          <cell r="O864">
            <v>387664</v>
          </cell>
          <cell r="P864" t="str">
            <v>2024/206-0079-01</v>
          </cell>
          <cell r="Q864" t="str">
            <v>EST POLTRONA BLANCA (NOGAL) TC 2000- 2337</v>
          </cell>
          <cell r="R864"/>
          <cell r="S864"/>
          <cell r="T864"/>
          <cell r="U864">
            <v>0.7</v>
          </cell>
          <cell r="V864">
            <v>0.66</v>
          </cell>
          <cell r="W864">
            <v>0.79</v>
          </cell>
          <cell r="X864">
            <v>0</v>
          </cell>
          <cell r="Y864" t="str">
            <v>EST POLTRONA BLANCA (NOGAL) TC 2000- 2337 - 0,7x0,66x0,79H</v>
          </cell>
          <cell r="Z864">
            <v>12267.23</v>
          </cell>
          <cell r="AA864">
            <v>0.35</v>
          </cell>
          <cell r="AB864">
            <v>7973.6994999999997</v>
          </cell>
          <cell r="AC864"/>
          <cell r="AD864"/>
          <cell r="AE864"/>
          <cell r="AF864">
            <v>12267.23</v>
          </cell>
          <cell r="AG864">
            <v>12267.23</v>
          </cell>
          <cell r="AH864">
            <v>0</v>
          </cell>
          <cell r="AI864">
            <v>12267.23</v>
          </cell>
          <cell r="AJ864" t="str">
            <v>REF: 387135</v>
          </cell>
          <cell r="AK864" t="str">
            <v>REVESTIMENTO FORA DE LINHA</v>
          </cell>
          <cell r="AL864">
            <v>387135</v>
          </cell>
          <cell r="AM864" t="str">
            <v>POLTRONA BLANCA (FX 2000)</v>
          </cell>
          <cell r="AN864"/>
          <cell r="AO864">
            <v>0.7</v>
          </cell>
          <cell r="AP864">
            <v>0.66</v>
          </cell>
          <cell r="AQ864">
            <v>0.79</v>
          </cell>
          <cell r="AR864">
            <v>0</v>
          </cell>
          <cell r="AS864" t="str">
            <v>POLTRONA BLANCA (FX 2000) - 0,7x0,66x0,79H</v>
          </cell>
          <cell r="AT864">
            <v>12267.23</v>
          </cell>
          <cell r="AU864">
            <v>12267.23</v>
          </cell>
          <cell r="AV864">
            <v>12267.23</v>
          </cell>
          <cell r="AW864">
            <v>0</v>
          </cell>
          <cell r="AX864">
            <v>12267.23</v>
          </cell>
          <cell r="AY864">
            <v>0</v>
          </cell>
          <cell r="AZ864"/>
          <cell r="BA864" t="str">
            <v/>
          </cell>
          <cell r="BB864"/>
          <cell r="BC864"/>
          <cell r="BD864"/>
          <cell r="BE864" t="str">
            <v/>
          </cell>
          <cell r="BF864">
            <v>0</v>
          </cell>
          <cell r="BG864" t="str">
            <v/>
          </cell>
          <cell r="BH864" t="str">
            <v/>
          </cell>
          <cell r="BI864">
            <v>12</v>
          </cell>
          <cell r="BJ864" t="str">
            <v>0</v>
          </cell>
          <cell r="BK864">
            <v>0</v>
          </cell>
          <cell r="BL864">
            <v>0</v>
          </cell>
          <cell r="BM864"/>
          <cell r="BN864"/>
          <cell r="BO864"/>
          <cell r="BP864"/>
          <cell r="BR864" t="str">
            <v>TEODORO</v>
          </cell>
          <cell r="BT864" t="str">
            <v/>
          </cell>
          <cell r="BU864" t="str">
            <v/>
          </cell>
        </row>
        <row r="865">
          <cell r="H865">
            <v>0</v>
          </cell>
          <cell r="O865">
            <v>387664</v>
          </cell>
          <cell r="P865" t="str">
            <v>2024/206-0080-01</v>
          </cell>
          <cell r="Q865" t="str">
            <v>EST POLTRONA BLANCA (NOGAL) TC 2000- 2337</v>
          </cell>
          <cell r="R865"/>
          <cell r="S865"/>
          <cell r="T865"/>
          <cell r="U865">
            <v>0.7</v>
          </cell>
          <cell r="V865">
            <v>0.66</v>
          </cell>
          <cell r="W865">
            <v>0.79</v>
          </cell>
          <cell r="X865">
            <v>0</v>
          </cell>
          <cell r="Y865" t="str">
            <v>EST POLTRONA BLANCA (NOGAL) TC 2000- 2337 - 0,7x0,66x0,79H</v>
          </cell>
          <cell r="Z865">
            <v>12267.23</v>
          </cell>
          <cell r="AA865">
            <v>0.35</v>
          </cell>
          <cell r="AB865">
            <v>7973.6994999999997</v>
          </cell>
          <cell r="AC865"/>
          <cell r="AD865"/>
          <cell r="AE865"/>
          <cell r="AF865">
            <v>12267.23</v>
          </cell>
          <cell r="AG865">
            <v>12267.23</v>
          </cell>
          <cell r="AH865">
            <v>0</v>
          </cell>
          <cell r="AI865">
            <v>12267.23</v>
          </cell>
          <cell r="AJ865" t="str">
            <v>REF: 387135</v>
          </cell>
          <cell r="AK865" t="str">
            <v>REVESTIMENTO FORA DE LINHA</v>
          </cell>
          <cell r="AL865">
            <v>387135</v>
          </cell>
          <cell r="AM865" t="str">
            <v>POLTRONA BLANCA (FX 2000)</v>
          </cell>
          <cell r="AN865"/>
          <cell r="AO865">
            <v>0.7</v>
          </cell>
          <cell r="AP865">
            <v>0.66</v>
          </cell>
          <cell r="AQ865">
            <v>0.79</v>
          </cell>
          <cell r="AR865">
            <v>0</v>
          </cell>
          <cell r="AS865" t="str">
            <v>POLTRONA BLANCA (FX 2000) - 0,7x0,66x0,79H</v>
          </cell>
          <cell r="AT865">
            <v>12267.23</v>
          </cell>
          <cell r="AU865">
            <v>12267.23</v>
          </cell>
          <cell r="AV865">
            <v>12267.23</v>
          </cell>
          <cell r="AW865">
            <v>0</v>
          </cell>
          <cell r="AX865">
            <v>12267.23</v>
          </cell>
          <cell r="AY865">
            <v>0</v>
          </cell>
          <cell r="AZ865"/>
          <cell r="BA865" t="str">
            <v/>
          </cell>
          <cell r="BB865"/>
          <cell r="BC865"/>
          <cell r="BD865"/>
          <cell r="BE865" t="str">
            <v/>
          </cell>
          <cell r="BF865">
            <v>0</v>
          </cell>
          <cell r="BG865" t="str">
            <v/>
          </cell>
          <cell r="BH865" t="str">
            <v/>
          </cell>
          <cell r="BI865">
            <v>12</v>
          </cell>
          <cell r="BJ865" t="str">
            <v>0</v>
          </cell>
          <cell r="BK865">
            <v>0</v>
          </cell>
          <cell r="BL865">
            <v>0</v>
          </cell>
          <cell r="BM865"/>
          <cell r="BN865"/>
          <cell r="BO865"/>
          <cell r="BP865"/>
          <cell r="BR865" t="str">
            <v>TEODORO</v>
          </cell>
          <cell r="BT865" t="str">
            <v/>
          </cell>
          <cell r="BU865" t="str">
            <v/>
          </cell>
        </row>
        <row r="866">
          <cell r="H866">
            <v>0</v>
          </cell>
          <cell r="O866">
            <v>387663</v>
          </cell>
          <cell r="P866" t="str">
            <v>2024/206-0071-01</v>
          </cell>
          <cell r="Q866" t="str">
            <v>EST CADEIRA BLANCA (DAMASCO) TC 1000 - 1272</v>
          </cell>
          <cell r="R866"/>
          <cell r="S866"/>
          <cell r="T866"/>
          <cell r="U866">
            <v>0.54</v>
          </cell>
          <cell r="V866">
            <v>0.56000000000000005</v>
          </cell>
          <cell r="W866">
            <v>0.79</v>
          </cell>
          <cell r="X866">
            <v>0</v>
          </cell>
          <cell r="Y866" t="str">
            <v>EST CADEIRA BLANCA (DAMASCO) TC 1000 - 1272 - 0,54x0,56x0,79H</v>
          </cell>
          <cell r="Z866">
            <v>3536.15</v>
          </cell>
          <cell r="AA866">
            <v>0.35</v>
          </cell>
          <cell r="AB866">
            <v>2298.4975000000004</v>
          </cell>
          <cell r="AC866"/>
          <cell r="AD866"/>
          <cell r="AE866"/>
          <cell r="AF866">
            <v>3536.15</v>
          </cell>
          <cell r="AG866">
            <v>3536.15</v>
          </cell>
          <cell r="AH866">
            <v>0</v>
          </cell>
          <cell r="AI866">
            <v>3536.15</v>
          </cell>
          <cell r="AJ866" t="str">
            <v>REF: 387129</v>
          </cell>
          <cell r="AK866" t="str">
            <v>REVESTIMENTO FORA DE LINHA</v>
          </cell>
          <cell r="AL866">
            <v>387129</v>
          </cell>
          <cell r="AM866" t="str">
            <v>CADEIRA BLANCA (S/B) (FX 1000)</v>
          </cell>
          <cell r="AN866"/>
          <cell r="AO866">
            <v>0.54</v>
          </cell>
          <cell r="AP866">
            <v>0.56000000000000005</v>
          </cell>
          <cell r="AQ866">
            <v>0.79</v>
          </cell>
          <cell r="AR866">
            <v>0</v>
          </cell>
          <cell r="AS866" t="str">
            <v>CADEIRA BLANCA (S/B) (FX 1000) - 0,54x0,56x0,79H</v>
          </cell>
          <cell r="AT866">
            <v>3536.15</v>
          </cell>
          <cell r="AU866">
            <v>3536.15</v>
          </cell>
          <cell r="AV866">
            <v>3536.15</v>
          </cell>
          <cell r="AW866">
            <v>0</v>
          </cell>
          <cell r="AX866">
            <v>3536.15</v>
          </cell>
          <cell r="AY866">
            <v>0</v>
          </cell>
          <cell r="AZ866"/>
          <cell r="BA866" t="str">
            <v/>
          </cell>
          <cell r="BB866"/>
          <cell r="BC866"/>
          <cell r="BD866"/>
          <cell r="BE866" t="str">
            <v/>
          </cell>
          <cell r="BF866">
            <v>0</v>
          </cell>
          <cell r="BG866" t="str">
            <v/>
          </cell>
          <cell r="BH866" t="str">
            <v/>
          </cell>
          <cell r="BI866">
            <v>12</v>
          </cell>
          <cell r="BJ866" t="str">
            <v>0</v>
          </cell>
          <cell r="BK866">
            <v>0</v>
          </cell>
          <cell r="BL866">
            <v>0</v>
          </cell>
          <cell r="BM866"/>
          <cell r="BN866"/>
          <cell r="BO866"/>
          <cell r="BP866"/>
          <cell r="BR866" t="str">
            <v>TEODORO</v>
          </cell>
          <cell r="BT866" t="str">
            <v/>
          </cell>
          <cell r="BU866" t="str">
            <v/>
          </cell>
        </row>
        <row r="867">
          <cell r="H867">
            <v>0</v>
          </cell>
          <cell r="O867">
            <v>387663</v>
          </cell>
          <cell r="P867" t="str">
            <v>2024/206-0072-01</v>
          </cell>
          <cell r="Q867" t="str">
            <v>EST CADEIRA BLANCA (DAMASCO) TC 1000 - 1272</v>
          </cell>
          <cell r="R867"/>
          <cell r="S867"/>
          <cell r="T867"/>
          <cell r="U867">
            <v>0.54</v>
          </cell>
          <cell r="V867">
            <v>0.56000000000000005</v>
          </cell>
          <cell r="W867">
            <v>0.79</v>
          </cell>
          <cell r="X867">
            <v>0</v>
          </cell>
          <cell r="Y867" t="str">
            <v>EST CADEIRA BLANCA (DAMASCO) TC 1000 - 1272 - 0,54x0,56x0,79H</v>
          </cell>
          <cell r="Z867">
            <v>3536.15</v>
          </cell>
          <cell r="AA867">
            <v>0.35</v>
          </cell>
          <cell r="AB867">
            <v>2298.4975000000004</v>
          </cell>
          <cell r="AC867"/>
          <cell r="AD867"/>
          <cell r="AE867"/>
          <cell r="AF867">
            <v>3536.15</v>
          </cell>
          <cell r="AG867">
            <v>3536.15</v>
          </cell>
          <cell r="AH867">
            <v>0</v>
          </cell>
          <cell r="AI867">
            <v>3536.15</v>
          </cell>
          <cell r="AJ867" t="str">
            <v>REF: 387129</v>
          </cell>
          <cell r="AK867" t="str">
            <v>REVESTIMENTO FORA DE LINHA</v>
          </cell>
          <cell r="AL867">
            <v>387129</v>
          </cell>
          <cell r="AM867" t="str">
            <v>CADEIRA BLANCA (S/B) (FX 1000)</v>
          </cell>
          <cell r="AN867"/>
          <cell r="AO867">
            <v>0.54</v>
          </cell>
          <cell r="AP867">
            <v>0.56000000000000005</v>
          </cell>
          <cell r="AQ867">
            <v>0.79</v>
          </cell>
          <cell r="AR867">
            <v>0</v>
          </cell>
          <cell r="AS867" t="str">
            <v>CADEIRA BLANCA (S/B) (FX 1000) - 0,54x0,56x0,79H</v>
          </cell>
          <cell r="AT867">
            <v>3536.15</v>
          </cell>
          <cell r="AU867">
            <v>3536.15</v>
          </cell>
          <cell r="AV867">
            <v>3536.15</v>
          </cell>
          <cell r="AW867">
            <v>0</v>
          </cell>
          <cell r="AX867">
            <v>3536.15</v>
          </cell>
          <cell r="AY867">
            <v>0</v>
          </cell>
          <cell r="AZ867"/>
          <cell r="BA867" t="str">
            <v/>
          </cell>
          <cell r="BB867"/>
          <cell r="BC867"/>
          <cell r="BD867"/>
          <cell r="BE867" t="str">
            <v/>
          </cell>
          <cell r="BF867">
            <v>0</v>
          </cell>
          <cell r="BG867" t="str">
            <v/>
          </cell>
          <cell r="BH867" t="str">
            <v/>
          </cell>
          <cell r="BI867">
            <v>12</v>
          </cell>
          <cell r="BJ867" t="str">
            <v>0</v>
          </cell>
          <cell r="BK867">
            <v>0</v>
          </cell>
          <cell r="BL867">
            <v>0</v>
          </cell>
          <cell r="BM867"/>
          <cell r="BN867"/>
          <cell r="BO867"/>
          <cell r="BP867"/>
          <cell r="BR867" t="str">
            <v>TEODORO</v>
          </cell>
          <cell r="BT867" t="str">
            <v/>
          </cell>
          <cell r="BU867" t="str">
            <v/>
          </cell>
        </row>
        <row r="868">
          <cell r="H868">
            <v>0</v>
          </cell>
          <cell r="O868">
            <v>387663</v>
          </cell>
          <cell r="P868" t="str">
            <v>2024/206-0073-01</v>
          </cell>
          <cell r="Q868" t="str">
            <v>EST CADEIRA BLANCA (DAMASCO) TC 1000 - 1272</v>
          </cell>
          <cell r="R868"/>
          <cell r="S868"/>
          <cell r="T868"/>
          <cell r="U868">
            <v>0.54</v>
          </cell>
          <cell r="V868">
            <v>0.56000000000000005</v>
          </cell>
          <cell r="W868">
            <v>0.79</v>
          </cell>
          <cell r="X868">
            <v>0</v>
          </cell>
          <cell r="Y868" t="str">
            <v>EST CADEIRA BLANCA (DAMASCO) TC 1000 - 1272 - 0,54x0,56x0,79H</v>
          </cell>
          <cell r="Z868">
            <v>3536.15</v>
          </cell>
          <cell r="AA868">
            <v>0.35</v>
          </cell>
          <cell r="AB868">
            <v>2298.4975000000004</v>
          </cell>
          <cell r="AC868"/>
          <cell r="AD868"/>
          <cell r="AE868"/>
          <cell r="AF868">
            <v>3536.15</v>
          </cell>
          <cell r="AG868">
            <v>3536.15</v>
          </cell>
          <cell r="AH868">
            <v>0</v>
          </cell>
          <cell r="AI868">
            <v>3536.15</v>
          </cell>
          <cell r="AJ868" t="str">
            <v>REF: 387129</v>
          </cell>
          <cell r="AK868" t="str">
            <v>REVESTIMENTO FORA DE LINHA</v>
          </cell>
          <cell r="AL868">
            <v>387129</v>
          </cell>
          <cell r="AM868" t="str">
            <v>CADEIRA BLANCA (S/B) (FX 1000)</v>
          </cell>
          <cell r="AN868"/>
          <cell r="AO868">
            <v>0.54</v>
          </cell>
          <cell r="AP868">
            <v>0.56000000000000005</v>
          </cell>
          <cell r="AQ868">
            <v>0.79</v>
          </cell>
          <cell r="AR868">
            <v>0</v>
          </cell>
          <cell r="AS868" t="str">
            <v>CADEIRA BLANCA (S/B) (FX 1000) - 0,54x0,56x0,79H</v>
          </cell>
          <cell r="AT868">
            <v>3536.15</v>
          </cell>
          <cell r="AU868">
            <v>3536.15</v>
          </cell>
          <cell r="AV868">
            <v>3536.15</v>
          </cell>
          <cell r="AW868">
            <v>0</v>
          </cell>
          <cell r="AX868">
            <v>3536.15</v>
          </cell>
          <cell r="AY868">
            <v>0</v>
          </cell>
          <cell r="AZ868"/>
          <cell r="BA868" t="str">
            <v/>
          </cell>
          <cell r="BB868"/>
          <cell r="BC868"/>
          <cell r="BD868"/>
          <cell r="BE868" t="str">
            <v/>
          </cell>
          <cell r="BF868">
            <v>0</v>
          </cell>
          <cell r="BG868" t="str">
            <v/>
          </cell>
          <cell r="BH868" t="str">
            <v/>
          </cell>
          <cell r="BI868">
            <v>12</v>
          </cell>
          <cell r="BJ868" t="str">
            <v>0</v>
          </cell>
          <cell r="BK868">
            <v>0</v>
          </cell>
          <cell r="BL868">
            <v>0</v>
          </cell>
          <cell r="BM868"/>
          <cell r="BN868"/>
          <cell r="BO868"/>
          <cell r="BP868"/>
          <cell r="BR868" t="str">
            <v>TEODORO</v>
          </cell>
          <cell r="BT868" t="str">
            <v/>
          </cell>
          <cell r="BU868" t="str">
            <v/>
          </cell>
        </row>
        <row r="869">
          <cell r="H869">
            <v>0</v>
          </cell>
          <cell r="O869">
            <v>387663</v>
          </cell>
          <cell r="P869" t="str">
            <v>2024/206-0074-01</v>
          </cell>
          <cell r="Q869" t="str">
            <v>EST CADEIRA BLANCA (DAMASCO) TC 1000 - 1272</v>
          </cell>
          <cell r="R869"/>
          <cell r="S869"/>
          <cell r="T869"/>
          <cell r="U869">
            <v>0.54</v>
          </cell>
          <cell r="V869">
            <v>0.56000000000000005</v>
          </cell>
          <cell r="W869">
            <v>0.79</v>
          </cell>
          <cell r="X869">
            <v>0</v>
          </cell>
          <cell r="Y869" t="str">
            <v>EST CADEIRA BLANCA (DAMASCO) TC 1000 - 1272 - 0,54x0,56x0,79H</v>
          </cell>
          <cell r="Z869">
            <v>3536.15</v>
          </cell>
          <cell r="AA869">
            <v>0.35</v>
          </cell>
          <cell r="AB869">
            <v>2298.4975000000004</v>
          </cell>
          <cell r="AC869"/>
          <cell r="AD869"/>
          <cell r="AE869"/>
          <cell r="AF869">
            <v>3536.15</v>
          </cell>
          <cell r="AG869">
            <v>3536.15</v>
          </cell>
          <cell r="AH869">
            <v>0</v>
          </cell>
          <cell r="AI869">
            <v>3536.15</v>
          </cell>
          <cell r="AJ869" t="str">
            <v>REF: 387129</v>
          </cell>
          <cell r="AK869" t="str">
            <v>REVESTIMENTO FORA DE LINHA</v>
          </cell>
          <cell r="AL869">
            <v>387129</v>
          </cell>
          <cell r="AM869" t="str">
            <v>CADEIRA BLANCA (S/B) (FX 1000)</v>
          </cell>
          <cell r="AN869"/>
          <cell r="AO869">
            <v>0.54</v>
          </cell>
          <cell r="AP869">
            <v>0.56000000000000005</v>
          </cell>
          <cell r="AQ869">
            <v>0.79</v>
          </cell>
          <cell r="AR869">
            <v>0</v>
          </cell>
          <cell r="AS869" t="str">
            <v>CADEIRA BLANCA (S/B) (FX 1000) - 0,54x0,56x0,79H</v>
          </cell>
          <cell r="AT869">
            <v>3536.15</v>
          </cell>
          <cell r="AU869">
            <v>3536.15</v>
          </cell>
          <cell r="AV869">
            <v>3536.15</v>
          </cell>
          <cell r="AW869">
            <v>0</v>
          </cell>
          <cell r="AX869">
            <v>3536.15</v>
          </cell>
          <cell r="AY869">
            <v>0</v>
          </cell>
          <cell r="AZ869"/>
          <cell r="BA869" t="str">
            <v/>
          </cell>
          <cell r="BB869"/>
          <cell r="BC869"/>
          <cell r="BD869"/>
          <cell r="BE869" t="str">
            <v/>
          </cell>
          <cell r="BF869">
            <v>0</v>
          </cell>
          <cell r="BG869" t="str">
            <v/>
          </cell>
          <cell r="BH869" t="str">
            <v/>
          </cell>
          <cell r="BI869">
            <v>12</v>
          </cell>
          <cell r="BJ869" t="str">
            <v>0</v>
          </cell>
          <cell r="BK869">
            <v>0</v>
          </cell>
          <cell r="BL869">
            <v>0</v>
          </cell>
          <cell r="BM869"/>
          <cell r="BN869"/>
          <cell r="BO869"/>
          <cell r="BP869"/>
          <cell r="BR869" t="str">
            <v>TEODORO</v>
          </cell>
          <cell r="BT869" t="str">
            <v/>
          </cell>
          <cell r="BU869" t="str">
            <v/>
          </cell>
        </row>
        <row r="870">
          <cell r="H870">
            <v>0</v>
          </cell>
          <cell r="O870">
            <v>387663</v>
          </cell>
          <cell r="P870" t="str">
            <v>2024/206-0075-01</v>
          </cell>
          <cell r="Q870" t="str">
            <v>EST CADEIRA BLANCA (DAMASCO) TC 1000 - 1272</v>
          </cell>
          <cell r="R870"/>
          <cell r="S870"/>
          <cell r="T870"/>
          <cell r="U870">
            <v>0.54</v>
          </cell>
          <cell r="V870">
            <v>0.56000000000000005</v>
          </cell>
          <cell r="W870">
            <v>0.79</v>
          </cell>
          <cell r="X870">
            <v>0</v>
          </cell>
          <cell r="Y870" t="str">
            <v>EST CADEIRA BLANCA (DAMASCO) TC 1000 - 1272 - 0,54x0,56x0,79H</v>
          </cell>
          <cell r="Z870">
            <v>3536.15</v>
          </cell>
          <cell r="AA870">
            <v>0.35</v>
          </cell>
          <cell r="AB870">
            <v>2298.4975000000004</v>
          </cell>
          <cell r="AC870"/>
          <cell r="AD870"/>
          <cell r="AE870"/>
          <cell r="AF870">
            <v>3536.15</v>
          </cell>
          <cell r="AG870">
            <v>3536.15</v>
          </cell>
          <cell r="AH870">
            <v>0</v>
          </cell>
          <cell r="AI870">
            <v>3536.15</v>
          </cell>
          <cell r="AJ870" t="str">
            <v>REF: 387129</v>
          </cell>
          <cell r="AK870" t="str">
            <v>REVESTIMENTO FORA DE LINHA</v>
          </cell>
          <cell r="AL870">
            <v>387129</v>
          </cell>
          <cell r="AM870" t="str">
            <v>CADEIRA BLANCA (S/B) (FX 1000)</v>
          </cell>
          <cell r="AN870"/>
          <cell r="AO870">
            <v>0.54</v>
          </cell>
          <cell r="AP870">
            <v>0.56000000000000005</v>
          </cell>
          <cell r="AQ870">
            <v>0.79</v>
          </cell>
          <cell r="AR870">
            <v>0</v>
          </cell>
          <cell r="AS870" t="str">
            <v>CADEIRA BLANCA (S/B) (FX 1000) - 0,54x0,56x0,79H</v>
          </cell>
          <cell r="AT870">
            <v>3536.15</v>
          </cell>
          <cell r="AU870">
            <v>3536.15</v>
          </cell>
          <cell r="AV870">
            <v>3536.15</v>
          </cell>
          <cell r="AW870">
            <v>0</v>
          </cell>
          <cell r="AX870">
            <v>3536.15</v>
          </cell>
          <cell r="AY870">
            <v>0</v>
          </cell>
          <cell r="AZ870"/>
          <cell r="BA870" t="str">
            <v/>
          </cell>
          <cell r="BB870"/>
          <cell r="BC870"/>
          <cell r="BD870"/>
          <cell r="BE870" t="str">
            <v/>
          </cell>
          <cell r="BF870">
            <v>0</v>
          </cell>
          <cell r="BG870" t="str">
            <v/>
          </cell>
          <cell r="BH870" t="str">
            <v/>
          </cell>
          <cell r="BI870">
            <v>12</v>
          </cell>
          <cell r="BJ870" t="str">
            <v>0</v>
          </cell>
          <cell r="BK870">
            <v>0</v>
          </cell>
          <cell r="BL870">
            <v>0</v>
          </cell>
          <cell r="BM870"/>
          <cell r="BN870"/>
          <cell r="BO870"/>
          <cell r="BP870"/>
          <cell r="BR870" t="str">
            <v>TEODORO</v>
          </cell>
          <cell r="BT870" t="str">
            <v/>
          </cell>
          <cell r="BU870" t="str">
            <v/>
          </cell>
        </row>
        <row r="871">
          <cell r="H871">
            <v>0</v>
          </cell>
          <cell r="O871">
            <v>379914</v>
          </cell>
          <cell r="P871" t="str">
            <v>2024/081-0051-01</v>
          </cell>
          <cell r="Q871" t="str">
            <v>EST BANQUETA BAR YASMIM (TELA NOG) (AMENDOA) TC 2000 - 2335</v>
          </cell>
          <cell r="R871"/>
          <cell r="S871"/>
          <cell r="T871"/>
          <cell r="U871">
            <v>0.45</v>
          </cell>
          <cell r="V871">
            <v>0.52</v>
          </cell>
          <cell r="W871">
            <v>0.95</v>
          </cell>
          <cell r="X871">
            <v>0</v>
          </cell>
          <cell r="Y871" t="str">
            <v>EST BANQUETA BAR YASMIM (TELA NOG) (AMENDOA) TC 2000 - 2335 - 0,45x0,52x0,95H</v>
          </cell>
          <cell r="Z871">
            <v>4738.72</v>
          </cell>
          <cell r="AA871">
            <v>0.35</v>
          </cell>
          <cell r="AB871">
            <v>3080.1680000000006</v>
          </cell>
          <cell r="AC871"/>
          <cell r="AD871"/>
          <cell r="AE871"/>
          <cell r="AF871">
            <v>4738.72</v>
          </cell>
          <cell r="AG871">
            <v>4738.72</v>
          </cell>
          <cell r="AH871">
            <v>0</v>
          </cell>
          <cell r="AI871">
            <v>4738.72</v>
          </cell>
          <cell r="AJ871" t="str">
            <v>REF: 379771</v>
          </cell>
          <cell r="AK871" t="str">
            <v>REVESTIMENTO FORA DE LINHA</v>
          </cell>
          <cell r="AL871">
            <v>379771</v>
          </cell>
          <cell r="AM871" t="str">
            <v>BANQUETA BAR YASMIM H65 (MISTA) (TELA) (FX 2000)</v>
          </cell>
          <cell r="AN871"/>
          <cell r="AO871">
            <v>0.45</v>
          </cell>
          <cell r="AP871">
            <v>0.52</v>
          </cell>
          <cell r="AQ871">
            <v>0.95</v>
          </cell>
          <cell r="AR871">
            <v>0</v>
          </cell>
          <cell r="AS871" t="str">
            <v>BANQUETA BAR YASMIM H65 (MISTA) (TELA) (FX 2000) - 0,45x0,52x0,95H</v>
          </cell>
          <cell r="AT871">
            <v>4738.72</v>
          </cell>
          <cell r="AU871">
            <v>4738.72</v>
          </cell>
          <cell r="AV871">
            <v>4738.72</v>
          </cell>
          <cell r="AW871">
            <v>0</v>
          </cell>
          <cell r="AX871">
            <v>4738.72</v>
          </cell>
          <cell r="AY871">
            <v>0</v>
          </cell>
          <cell r="AZ871"/>
          <cell r="BA871" t="str">
            <v/>
          </cell>
          <cell r="BB871"/>
          <cell r="BC871"/>
          <cell r="BD871"/>
          <cell r="BE871" t="str">
            <v/>
          </cell>
          <cell r="BF871">
            <v>0</v>
          </cell>
          <cell r="BG871" t="str">
            <v/>
          </cell>
          <cell r="BH871" t="str">
            <v/>
          </cell>
          <cell r="BI871">
            <v>12</v>
          </cell>
          <cell r="BJ871" t="str">
            <v>0</v>
          </cell>
          <cell r="BK871">
            <v>0</v>
          </cell>
          <cell r="BL871">
            <v>0</v>
          </cell>
          <cell r="BM871"/>
          <cell r="BN871"/>
          <cell r="BO871"/>
          <cell r="BP871"/>
          <cell r="BR871" t="str">
            <v>TEODORO</v>
          </cell>
          <cell r="BT871" t="str">
            <v/>
          </cell>
          <cell r="BU871" t="str">
            <v/>
          </cell>
        </row>
        <row r="872">
          <cell r="H872">
            <v>0</v>
          </cell>
          <cell r="O872">
            <v>379643</v>
          </cell>
          <cell r="P872" t="str">
            <v>2024/106-0017-01</v>
          </cell>
          <cell r="Q872" t="str">
            <v>EST CADEIRA YASMIM (ESTOFADO) (AMENDOA) TC 1000 - 1272</v>
          </cell>
          <cell r="R872"/>
          <cell r="S872"/>
          <cell r="T872"/>
          <cell r="U872">
            <v>0.49</v>
          </cell>
          <cell r="V872">
            <v>0.6</v>
          </cell>
          <cell r="W872">
            <v>0.84</v>
          </cell>
          <cell r="X872">
            <v>0</v>
          </cell>
          <cell r="Y872" t="str">
            <v>EST CADEIRA YASMIM (ESTOFADO) (AMENDOA) TC 1000 - 1272 - 0,49x0,6x0,84H</v>
          </cell>
          <cell r="Z872">
            <v>3264.71</v>
          </cell>
          <cell r="AA872">
            <v>0.35</v>
          </cell>
          <cell r="AB872">
            <v>2122.0614999999998</v>
          </cell>
          <cell r="AC872"/>
          <cell r="AD872"/>
          <cell r="AE872"/>
          <cell r="AF872">
            <v>3264.71</v>
          </cell>
          <cell r="AG872">
            <v>3264.71</v>
          </cell>
          <cell r="AH872">
            <v>0</v>
          </cell>
          <cell r="AI872">
            <v>3264.71</v>
          </cell>
          <cell r="AJ872" t="str">
            <v>REF: 373787</v>
          </cell>
          <cell r="AK872" t="str">
            <v>REVESTIMENTO FORA DE LINHA</v>
          </cell>
          <cell r="AL872">
            <v>373787</v>
          </cell>
          <cell r="AM872" t="str">
            <v>CADEIRA YASMIM (S/B) (ESTOFADA) (FX 1000)</v>
          </cell>
          <cell r="AN872"/>
          <cell r="AO872">
            <v>0.49</v>
          </cell>
          <cell r="AP872">
            <v>0.6</v>
          </cell>
          <cell r="AQ872">
            <v>0.84</v>
          </cell>
          <cell r="AR872">
            <v>0</v>
          </cell>
          <cell r="AS872" t="str">
            <v>CADEIRA YASMIM (S/B) (ESTOFADA) (FX 1000) - 0,49x0,6x0,84H</v>
          </cell>
          <cell r="AT872">
            <v>3264.71</v>
          </cell>
          <cell r="AU872">
            <v>3264.71</v>
          </cell>
          <cell r="AV872">
            <v>3264.71</v>
          </cell>
          <cell r="AW872">
            <v>0</v>
          </cell>
          <cell r="AX872">
            <v>3264.71</v>
          </cell>
          <cell r="AY872">
            <v>0</v>
          </cell>
          <cell r="AZ872"/>
          <cell r="BA872" t="str">
            <v/>
          </cell>
          <cell r="BB872"/>
          <cell r="BC872"/>
          <cell r="BD872"/>
          <cell r="BE872" t="str">
            <v/>
          </cell>
          <cell r="BF872">
            <v>0</v>
          </cell>
          <cell r="BG872" t="str">
            <v/>
          </cell>
          <cell r="BH872" t="str">
            <v/>
          </cell>
          <cell r="BI872">
            <v>12</v>
          </cell>
          <cell r="BJ872" t="str">
            <v>0</v>
          </cell>
          <cell r="BK872">
            <v>0</v>
          </cell>
          <cell r="BL872">
            <v>0</v>
          </cell>
          <cell r="BM872"/>
          <cell r="BN872"/>
          <cell r="BO872"/>
          <cell r="BP872"/>
          <cell r="BR872" t="str">
            <v>TEODORO</v>
          </cell>
          <cell r="BT872" t="str">
            <v/>
          </cell>
          <cell r="BU872" t="str">
            <v/>
          </cell>
        </row>
        <row r="873">
          <cell r="H873">
            <v>0</v>
          </cell>
          <cell r="O873">
            <v>379643</v>
          </cell>
          <cell r="P873" t="str">
            <v>2024/106-0018-01</v>
          </cell>
          <cell r="Q873" t="str">
            <v>EST CADEIRA YASMIM (ESTOFADO) (AMENDOA) TC 1000 - 1272</v>
          </cell>
          <cell r="R873"/>
          <cell r="S873"/>
          <cell r="T873"/>
          <cell r="U873">
            <v>0.49</v>
          </cell>
          <cell r="V873">
            <v>0.6</v>
          </cell>
          <cell r="W873">
            <v>0.84</v>
          </cell>
          <cell r="X873">
            <v>0</v>
          </cell>
          <cell r="Y873" t="str">
            <v>EST CADEIRA YASMIM (ESTOFADO) (AMENDOA) TC 1000 - 1272 - 0,49x0,6x0,84H</v>
          </cell>
          <cell r="Z873">
            <v>3264.71</v>
          </cell>
          <cell r="AA873">
            <v>0.35</v>
          </cell>
          <cell r="AB873">
            <v>2122.0614999999998</v>
          </cell>
          <cell r="AC873"/>
          <cell r="AD873"/>
          <cell r="AE873"/>
          <cell r="AF873">
            <v>3264.71</v>
          </cell>
          <cell r="AG873">
            <v>3264.71</v>
          </cell>
          <cell r="AH873">
            <v>0</v>
          </cell>
          <cell r="AI873">
            <v>3264.71</v>
          </cell>
          <cell r="AJ873" t="str">
            <v>REF: 373787</v>
          </cell>
          <cell r="AK873" t="str">
            <v>REVESTIMENTO FORA DE LINHA</v>
          </cell>
          <cell r="AL873">
            <v>373787</v>
          </cell>
          <cell r="AM873" t="str">
            <v>CADEIRA YASMIM (S/B) (ESTOFADA) (FX 1000)</v>
          </cell>
          <cell r="AN873"/>
          <cell r="AO873">
            <v>0.49</v>
          </cell>
          <cell r="AP873">
            <v>0.6</v>
          </cell>
          <cell r="AQ873">
            <v>0.84</v>
          </cell>
          <cell r="AR873">
            <v>0</v>
          </cell>
          <cell r="AS873" t="str">
            <v>CADEIRA YASMIM (S/B) (ESTOFADA) (FX 1000) - 0,49x0,6x0,84H</v>
          </cell>
          <cell r="AT873">
            <v>3264.71</v>
          </cell>
          <cell r="AU873">
            <v>3264.71</v>
          </cell>
          <cell r="AV873">
            <v>3264.71</v>
          </cell>
          <cell r="AW873">
            <v>0</v>
          </cell>
          <cell r="AX873">
            <v>3264.71</v>
          </cell>
          <cell r="AY873">
            <v>0</v>
          </cell>
          <cell r="AZ873"/>
          <cell r="BA873" t="str">
            <v/>
          </cell>
          <cell r="BB873"/>
          <cell r="BC873"/>
          <cell r="BD873"/>
          <cell r="BE873" t="str">
            <v/>
          </cell>
          <cell r="BF873">
            <v>0</v>
          </cell>
          <cell r="BG873" t="str">
            <v/>
          </cell>
          <cell r="BH873" t="str">
            <v/>
          </cell>
          <cell r="BI873">
            <v>12</v>
          </cell>
          <cell r="BJ873" t="str">
            <v>0</v>
          </cell>
          <cell r="BK873">
            <v>0</v>
          </cell>
          <cell r="BL873">
            <v>0</v>
          </cell>
          <cell r="BM873"/>
          <cell r="BN873"/>
          <cell r="BO873"/>
          <cell r="BP873"/>
          <cell r="BR873" t="str">
            <v>TEODORO</v>
          </cell>
          <cell r="BT873" t="str">
            <v/>
          </cell>
          <cell r="BU873" t="str">
            <v/>
          </cell>
        </row>
        <row r="874">
          <cell r="H874">
            <v>0</v>
          </cell>
          <cell r="O874">
            <v>379642</v>
          </cell>
          <cell r="P874" t="str">
            <v>2024/106-0011-01</v>
          </cell>
          <cell r="Q874" t="str">
            <v>EST CADEIRA YASMIM (TELA NOGUEIRA) (AMENDOA) TC 1000 - 1272</v>
          </cell>
          <cell r="R874"/>
          <cell r="S874"/>
          <cell r="T874"/>
          <cell r="U874">
            <v>0.49</v>
          </cell>
          <cell r="V874">
            <v>0.6</v>
          </cell>
          <cell r="W874">
            <v>0.84</v>
          </cell>
          <cell r="X874">
            <v>0</v>
          </cell>
          <cell r="Y874" t="str">
            <v>EST CADEIRA YASMIM (TELA NOGUEIRA) (AMENDOA) TC 1000 - 1272 - 0,49x0,6x0,84H</v>
          </cell>
          <cell r="Z874">
            <v>3592.69</v>
          </cell>
          <cell r="AA874">
            <v>0.35</v>
          </cell>
          <cell r="AB874">
            <v>2335.2485000000001</v>
          </cell>
          <cell r="AC874"/>
          <cell r="AD874"/>
          <cell r="AE874"/>
          <cell r="AF874">
            <v>3592.69</v>
          </cell>
          <cell r="AG874">
            <v>3592.69</v>
          </cell>
          <cell r="AH874">
            <v>0</v>
          </cell>
          <cell r="AI874">
            <v>3592.69</v>
          </cell>
          <cell r="AJ874" t="str">
            <v>REF: 373793</v>
          </cell>
          <cell r="AK874" t="str">
            <v>REVESTIMENTO FORA DE LINHA</v>
          </cell>
          <cell r="AL874">
            <v>373793</v>
          </cell>
          <cell r="AM874" t="str">
            <v>CADEIRA YASMIM (S/B) (TELA) (FX 1000)</v>
          </cell>
          <cell r="AN874"/>
          <cell r="AO874">
            <v>0.49</v>
          </cell>
          <cell r="AP874">
            <v>0.6</v>
          </cell>
          <cell r="AQ874">
            <v>0.84</v>
          </cell>
          <cell r="AR874">
            <v>0</v>
          </cell>
          <cell r="AS874" t="str">
            <v>CADEIRA YASMIM (S/B) (TELA) (FX 1000) - 0,49x0,6x0,84H</v>
          </cell>
          <cell r="AT874">
            <v>3592.69</v>
          </cell>
          <cell r="AU874">
            <v>3592.69</v>
          </cell>
          <cell r="AV874">
            <v>3592.69</v>
          </cell>
          <cell r="AW874">
            <v>0</v>
          </cell>
          <cell r="AX874">
            <v>3592.69</v>
          </cell>
          <cell r="AY874">
            <v>0</v>
          </cell>
          <cell r="AZ874"/>
          <cell r="BA874" t="str">
            <v/>
          </cell>
          <cell r="BB874"/>
          <cell r="BC874"/>
          <cell r="BD874"/>
          <cell r="BE874" t="str">
            <v/>
          </cell>
          <cell r="BF874">
            <v>0</v>
          </cell>
          <cell r="BG874" t="str">
            <v/>
          </cell>
          <cell r="BH874" t="str">
            <v/>
          </cell>
          <cell r="BI874">
            <v>12</v>
          </cell>
          <cell r="BJ874" t="str">
            <v>0</v>
          </cell>
          <cell r="BK874">
            <v>0</v>
          </cell>
          <cell r="BL874">
            <v>0</v>
          </cell>
          <cell r="BM874"/>
          <cell r="BN874"/>
          <cell r="BO874"/>
          <cell r="BP874"/>
          <cell r="BR874" t="str">
            <v>TEODORO</v>
          </cell>
          <cell r="BT874" t="str">
            <v/>
          </cell>
          <cell r="BU874" t="str">
            <v/>
          </cell>
        </row>
        <row r="875">
          <cell r="H875">
            <v>0</v>
          </cell>
          <cell r="O875">
            <v>379642</v>
          </cell>
          <cell r="P875" t="str">
            <v>2024/106-0012-01</v>
          </cell>
          <cell r="Q875" t="str">
            <v>EST CADEIRA YASMIM (TELA NOGUEIRA) (AMENDOA) TC 1000 - 1272</v>
          </cell>
          <cell r="R875"/>
          <cell r="S875"/>
          <cell r="T875"/>
          <cell r="U875">
            <v>0.49</v>
          </cell>
          <cell r="V875">
            <v>0.6</v>
          </cell>
          <cell r="W875">
            <v>0.84</v>
          </cell>
          <cell r="X875">
            <v>0</v>
          </cell>
          <cell r="Y875" t="str">
            <v>EST CADEIRA YASMIM (TELA NOGUEIRA) (AMENDOA) TC 1000 - 1272 - 0,49x0,6x0,84H</v>
          </cell>
          <cell r="Z875">
            <v>3592.69</v>
          </cell>
          <cell r="AA875">
            <v>0.35</v>
          </cell>
          <cell r="AB875">
            <v>2335.2485000000001</v>
          </cell>
          <cell r="AC875"/>
          <cell r="AD875"/>
          <cell r="AE875"/>
          <cell r="AF875">
            <v>3592.69</v>
          </cell>
          <cell r="AG875">
            <v>3592.69</v>
          </cell>
          <cell r="AH875">
            <v>0</v>
          </cell>
          <cell r="AI875">
            <v>3592.69</v>
          </cell>
          <cell r="AJ875" t="str">
            <v>REF: 373793</v>
          </cell>
          <cell r="AK875" t="str">
            <v>REVESTIMENTO FORA DE LINHA</v>
          </cell>
          <cell r="AL875">
            <v>373793</v>
          </cell>
          <cell r="AM875" t="str">
            <v>CADEIRA YASMIM (S/B) (TELA) (FX 1000)</v>
          </cell>
          <cell r="AN875"/>
          <cell r="AO875">
            <v>0.49</v>
          </cell>
          <cell r="AP875">
            <v>0.6</v>
          </cell>
          <cell r="AQ875">
            <v>0.84</v>
          </cell>
          <cell r="AR875">
            <v>0</v>
          </cell>
          <cell r="AS875" t="str">
            <v>CADEIRA YASMIM (S/B) (TELA) (FX 1000) - 0,49x0,6x0,84H</v>
          </cell>
          <cell r="AT875">
            <v>3592.69</v>
          </cell>
          <cell r="AU875">
            <v>3592.69</v>
          </cell>
          <cell r="AV875">
            <v>3592.69</v>
          </cell>
          <cell r="AW875">
            <v>0</v>
          </cell>
          <cell r="AX875">
            <v>3592.69</v>
          </cell>
          <cell r="AY875">
            <v>0</v>
          </cell>
          <cell r="AZ875"/>
          <cell r="BA875" t="str">
            <v/>
          </cell>
          <cell r="BB875"/>
          <cell r="BC875"/>
          <cell r="BD875"/>
          <cell r="BE875" t="str">
            <v/>
          </cell>
          <cell r="BF875">
            <v>0</v>
          </cell>
          <cell r="BG875" t="str">
            <v/>
          </cell>
          <cell r="BH875" t="str">
            <v/>
          </cell>
          <cell r="BI875">
            <v>12</v>
          </cell>
          <cell r="BJ875" t="str">
            <v>0</v>
          </cell>
          <cell r="BK875">
            <v>0</v>
          </cell>
          <cell r="BL875">
            <v>0</v>
          </cell>
          <cell r="BM875"/>
          <cell r="BN875"/>
          <cell r="BO875"/>
          <cell r="BP875"/>
          <cell r="BR875" t="str">
            <v>TEODORO</v>
          </cell>
          <cell r="BT875" t="str">
            <v/>
          </cell>
          <cell r="BU875" t="str">
            <v/>
          </cell>
        </row>
        <row r="876">
          <cell r="H876">
            <v>0</v>
          </cell>
          <cell r="O876">
            <v>379642</v>
          </cell>
          <cell r="P876" t="str">
            <v>2024/106-0013-01</v>
          </cell>
          <cell r="Q876" t="str">
            <v>EST CADEIRA YASMIM (TELA NOGUEIRA) (AMENDOA) TC 1000 - 1272</v>
          </cell>
          <cell r="R876"/>
          <cell r="S876"/>
          <cell r="T876"/>
          <cell r="U876">
            <v>0.49</v>
          </cell>
          <cell r="V876">
            <v>0.6</v>
          </cell>
          <cell r="W876">
            <v>0.84</v>
          </cell>
          <cell r="X876">
            <v>0</v>
          </cell>
          <cell r="Y876" t="str">
            <v>EST CADEIRA YASMIM (TELA NOGUEIRA) (AMENDOA) TC 1000 - 1272 - 0,49x0,6x0,84H</v>
          </cell>
          <cell r="Z876">
            <v>3592.69</v>
          </cell>
          <cell r="AA876">
            <v>0.35</v>
          </cell>
          <cell r="AB876">
            <v>2335.2485000000001</v>
          </cell>
          <cell r="AC876"/>
          <cell r="AD876"/>
          <cell r="AE876"/>
          <cell r="AF876">
            <v>3592.69</v>
          </cell>
          <cell r="AG876">
            <v>3592.69</v>
          </cell>
          <cell r="AH876">
            <v>0</v>
          </cell>
          <cell r="AI876">
            <v>3592.69</v>
          </cell>
          <cell r="AJ876" t="str">
            <v>REF: 373793</v>
          </cell>
          <cell r="AK876" t="str">
            <v>REVESTIMENTO FORA DE LINHA</v>
          </cell>
          <cell r="AL876">
            <v>373793</v>
          </cell>
          <cell r="AM876" t="str">
            <v>CADEIRA YASMIM (S/B) (TELA) (FX 1000)</v>
          </cell>
          <cell r="AN876"/>
          <cell r="AO876">
            <v>0.49</v>
          </cell>
          <cell r="AP876">
            <v>0.6</v>
          </cell>
          <cell r="AQ876">
            <v>0.84</v>
          </cell>
          <cell r="AR876">
            <v>0</v>
          </cell>
          <cell r="AS876" t="str">
            <v>CADEIRA YASMIM (S/B) (TELA) (FX 1000) - 0,49x0,6x0,84H</v>
          </cell>
          <cell r="AT876">
            <v>3592.69</v>
          </cell>
          <cell r="AU876">
            <v>3592.69</v>
          </cell>
          <cell r="AV876">
            <v>3592.69</v>
          </cell>
          <cell r="AW876">
            <v>0</v>
          </cell>
          <cell r="AX876">
            <v>3592.69</v>
          </cell>
          <cell r="AY876">
            <v>0</v>
          </cell>
          <cell r="AZ876"/>
          <cell r="BA876" t="str">
            <v/>
          </cell>
          <cell r="BB876"/>
          <cell r="BC876"/>
          <cell r="BD876"/>
          <cell r="BE876" t="str">
            <v/>
          </cell>
          <cell r="BF876">
            <v>0</v>
          </cell>
          <cell r="BG876" t="str">
            <v/>
          </cell>
          <cell r="BH876" t="str">
            <v/>
          </cell>
          <cell r="BI876">
            <v>12</v>
          </cell>
          <cell r="BJ876" t="str">
            <v>0</v>
          </cell>
          <cell r="BK876">
            <v>0</v>
          </cell>
          <cell r="BL876">
            <v>0</v>
          </cell>
          <cell r="BM876"/>
          <cell r="BN876"/>
          <cell r="BO876"/>
          <cell r="BP876"/>
          <cell r="BR876" t="str">
            <v>TEODORO</v>
          </cell>
          <cell r="BT876" t="str">
            <v/>
          </cell>
          <cell r="BU876" t="str">
            <v/>
          </cell>
        </row>
        <row r="877">
          <cell r="H877">
            <v>0</v>
          </cell>
          <cell r="O877">
            <v>379642</v>
          </cell>
          <cell r="P877" t="str">
            <v>2024/106-0014-01</v>
          </cell>
          <cell r="Q877" t="str">
            <v>EST CADEIRA YASMIM (TELA NOGUEIRA) (AMENDOA) TC 1000 - 1272</v>
          </cell>
          <cell r="R877"/>
          <cell r="S877"/>
          <cell r="T877"/>
          <cell r="U877">
            <v>0.49</v>
          </cell>
          <cell r="V877">
            <v>0.6</v>
          </cell>
          <cell r="W877">
            <v>0.84</v>
          </cell>
          <cell r="X877">
            <v>0</v>
          </cell>
          <cell r="Y877" t="str">
            <v>EST CADEIRA YASMIM (TELA NOGUEIRA) (AMENDOA) TC 1000 - 1272 - 0,49x0,6x0,84H</v>
          </cell>
          <cell r="Z877">
            <v>3592.69</v>
          </cell>
          <cell r="AA877">
            <v>0.35</v>
          </cell>
          <cell r="AB877">
            <v>2335.2485000000001</v>
          </cell>
          <cell r="AC877"/>
          <cell r="AD877"/>
          <cell r="AE877"/>
          <cell r="AF877">
            <v>3592.69</v>
          </cell>
          <cell r="AG877">
            <v>3592.69</v>
          </cell>
          <cell r="AH877">
            <v>0</v>
          </cell>
          <cell r="AI877">
            <v>3592.69</v>
          </cell>
          <cell r="AJ877" t="str">
            <v>REF: 373793</v>
          </cell>
          <cell r="AK877" t="str">
            <v>REVESTIMENTO FORA DE LINHA</v>
          </cell>
          <cell r="AL877">
            <v>373793</v>
          </cell>
          <cell r="AM877" t="str">
            <v>CADEIRA YASMIM (S/B) (TELA) (FX 1000)</v>
          </cell>
          <cell r="AN877"/>
          <cell r="AO877">
            <v>0.49</v>
          </cell>
          <cell r="AP877">
            <v>0.6</v>
          </cell>
          <cell r="AQ877">
            <v>0.84</v>
          </cell>
          <cell r="AR877">
            <v>0</v>
          </cell>
          <cell r="AS877" t="str">
            <v>CADEIRA YASMIM (S/B) (TELA) (FX 1000) - 0,49x0,6x0,84H</v>
          </cell>
          <cell r="AT877">
            <v>3592.69</v>
          </cell>
          <cell r="AU877">
            <v>3592.69</v>
          </cell>
          <cell r="AV877">
            <v>3592.69</v>
          </cell>
          <cell r="AW877">
            <v>0</v>
          </cell>
          <cell r="AX877">
            <v>3592.69</v>
          </cell>
          <cell r="AY877">
            <v>0</v>
          </cell>
          <cell r="AZ877"/>
          <cell r="BA877" t="str">
            <v/>
          </cell>
          <cell r="BB877"/>
          <cell r="BC877"/>
          <cell r="BD877"/>
          <cell r="BE877" t="str">
            <v/>
          </cell>
          <cell r="BF877">
            <v>0</v>
          </cell>
          <cell r="BG877" t="str">
            <v/>
          </cell>
          <cell r="BH877" t="str">
            <v/>
          </cell>
          <cell r="BI877">
            <v>12</v>
          </cell>
          <cell r="BJ877" t="str">
            <v>0</v>
          </cell>
          <cell r="BK877">
            <v>0</v>
          </cell>
          <cell r="BL877">
            <v>0</v>
          </cell>
          <cell r="BM877"/>
          <cell r="BN877"/>
          <cell r="BO877"/>
          <cell r="BP877"/>
          <cell r="BR877" t="str">
            <v>TEODORO</v>
          </cell>
          <cell r="BT877" t="str">
            <v/>
          </cell>
          <cell r="BU877" t="str">
            <v/>
          </cell>
        </row>
        <row r="878">
          <cell r="H878">
            <v>0</v>
          </cell>
          <cell r="O878">
            <v>379642</v>
          </cell>
          <cell r="P878" t="str">
            <v>2024/106-0015-01</v>
          </cell>
          <cell r="Q878" t="str">
            <v>EST CADEIRA YASMIM (TELA NOGUEIRA) (AMENDOA) TC 1000 - 1272</v>
          </cell>
          <cell r="R878"/>
          <cell r="S878"/>
          <cell r="T878"/>
          <cell r="U878">
            <v>0.49</v>
          </cell>
          <cell r="V878">
            <v>0.6</v>
          </cell>
          <cell r="W878">
            <v>0.84</v>
          </cell>
          <cell r="X878">
            <v>0</v>
          </cell>
          <cell r="Y878" t="str">
            <v>EST CADEIRA YASMIM (TELA NOGUEIRA) (AMENDOA) TC 1000 - 1272 - 0,49x0,6x0,84H</v>
          </cell>
          <cell r="Z878">
            <v>3592.69</v>
          </cell>
          <cell r="AA878">
            <v>0.35</v>
          </cell>
          <cell r="AB878">
            <v>2335.2485000000001</v>
          </cell>
          <cell r="AC878"/>
          <cell r="AD878"/>
          <cell r="AE878"/>
          <cell r="AF878">
            <v>3592.69</v>
          </cell>
          <cell r="AG878">
            <v>3592.69</v>
          </cell>
          <cell r="AH878">
            <v>0</v>
          </cell>
          <cell r="AI878">
            <v>3592.69</v>
          </cell>
          <cell r="AJ878" t="str">
            <v>REF: 373793</v>
          </cell>
          <cell r="AK878" t="str">
            <v>REVESTIMENTO FORA DE LINHA</v>
          </cell>
          <cell r="AL878">
            <v>373793</v>
          </cell>
          <cell r="AM878" t="str">
            <v>CADEIRA YASMIM (S/B) (TELA) (FX 1000)</v>
          </cell>
          <cell r="AN878"/>
          <cell r="AO878">
            <v>0.49</v>
          </cell>
          <cell r="AP878">
            <v>0.6</v>
          </cell>
          <cell r="AQ878">
            <v>0.84</v>
          </cell>
          <cell r="AR878">
            <v>0</v>
          </cell>
          <cell r="AS878" t="str">
            <v>CADEIRA YASMIM (S/B) (TELA) (FX 1000) - 0,49x0,6x0,84H</v>
          </cell>
          <cell r="AT878">
            <v>3592.69</v>
          </cell>
          <cell r="AU878">
            <v>3592.69</v>
          </cell>
          <cell r="AV878">
            <v>3592.69</v>
          </cell>
          <cell r="AW878">
            <v>0</v>
          </cell>
          <cell r="AX878">
            <v>3592.69</v>
          </cell>
          <cell r="AY878">
            <v>0</v>
          </cell>
          <cell r="AZ878"/>
          <cell r="BA878" t="str">
            <v/>
          </cell>
          <cell r="BB878"/>
          <cell r="BC878"/>
          <cell r="BD878"/>
          <cell r="BE878" t="str">
            <v/>
          </cell>
          <cell r="BF878">
            <v>0</v>
          </cell>
          <cell r="BG878" t="str">
            <v/>
          </cell>
          <cell r="BH878" t="str">
            <v/>
          </cell>
          <cell r="BI878">
            <v>12</v>
          </cell>
          <cell r="BJ878" t="str">
            <v>0</v>
          </cell>
          <cell r="BK878">
            <v>0</v>
          </cell>
          <cell r="BL878">
            <v>0</v>
          </cell>
          <cell r="BM878"/>
          <cell r="BN878"/>
          <cell r="BO878"/>
          <cell r="BP878"/>
          <cell r="BR878" t="str">
            <v>TEODORO</v>
          </cell>
          <cell r="BT878" t="str">
            <v/>
          </cell>
          <cell r="BU878" t="str">
            <v/>
          </cell>
        </row>
        <row r="879">
          <cell r="H879">
            <v>0</v>
          </cell>
          <cell r="O879">
            <v>379642</v>
          </cell>
          <cell r="P879" t="str">
            <v>2024/106-0016-01</v>
          </cell>
          <cell r="Q879" t="str">
            <v>EST CADEIRA YASMIM (TELA NOGUEIRA) (AMENDOA) TC 1000 - 1272</v>
          </cell>
          <cell r="R879"/>
          <cell r="S879"/>
          <cell r="T879"/>
          <cell r="U879">
            <v>0.49</v>
          </cell>
          <cell r="V879">
            <v>0.6</v>
          </cell>
          <cell r="W879">
            <v>0.84</v>
          </cell>
          <cell r="X879">
            <v>0</v>
          </cell>
          <cell r="Y879" t="str">
            <v>EST CADEIRA YASMIM (TELA NOGUEIRA) (AMENDOA) TC 1000 - 1272 - 0,49x0,6x0,84H</v>
          </cell>
          <cell r="Z879">
            <v>3592.69</v>
          </cell>
          <cell r="AA879">
            <v>0.35</v>
          </cell>
          <cell r="AB879">
            <v>2335.2485000000001</v>
          </cell>
          <cell r="AC879"/>
          <cell r="AD879"/>
          <cell r="AE879"/>
          <cell r="AF879">
            <v>3592.69</v>
          </cell>
          <cell r="AG879">
            <v>3592.69</v>
          </cell>
          <cell r="AH879">
            <v>0</v>
          </cell>
          <cell r="AI879">
            <v>3592.69</v>
          </cell>
          <cell r="AJ879" t="str">
            <v>REF: 373793</v>
          </cell>
          <cell r="AK879" t="str">
            <v>REVESTIMENTO FORA DE LINHA</v>
          </cell>
          <cell r="AL879">
            <v>373793</v>
          </cell>
          <cell r="AM879" t="str">
            <v>CADEIRA YASMIM (S/B) (TELA) (FX 1000)</v>
          </cell>
          <cell r="AN879"/>
          <cell r="AO879">
            <v>0.49</v>
          </cell>
          <cell r="AP879">
            <v>0.6</v>
          </cell>
          <cell r="AQ879">
            <v>0.84</v>
          </cell>
          <cell r="AR879">
            <v>0</v>
          </cell>
          <cell r="AS879" t="str">
            <v>CADEIRA YASMIM (S/B) (TELA) (FX 1000) - 0,49x0,6x0,84H</v>
          </cell>
          <cell r="AT879">
            <v>3592.69</v>
          </cell>
          <cell r="AU879">
            <v>3592.69</v>
          </cell>
          <cell r="AV879">
            <v>3592.69</v>
          </cell>
          <cell r="AW879">
            <v>0</v>
          </cell>
          <cell r="AX879">
            <v>3592.69</v>
          </cell>
          <cell r="AY879">
            <v>0</v>
          </cell>
          <cell r="AZ879"/>
          <cell r="BA879" t="str">
            <v/>
          </cell>
          <cell r="BB879"/>
          <cell r="BC879"/>
          <cell r="BD879"/>
          <cell r="BE879" t="str">
            <v/>
          </cell>
          <cell r="BF879">
            <v>0</v>
          </cell>
          <cell r="BG879" t="str">
            <v/>
          </cell>
          <cell r="BH879" t="str">
            <v/>
          </cell>
          <cell r="BI879">
            <v>12</v>
          </cell>
          <cell r="BJ879" t="str">
            <v>0</v>
          </cell>
          <cell r="BK879">
            <v>0</v>
          </cell>
          <cell r="BL879">
            <v>0</v>
          </cell>
          <cell r="BM879"/>
          <cell r="BN879"/>
          <cell r="BO879"/>
          <cell r="BP879"/>
          <cell r="BR879" t="str">
            <v>TEODORO</v>
          </cell>
          <cell r="BT879" t="str">
            <v/>
          </cell>
          <cell r="BU879" t="str">
            <v/>
          </cell>
        </row>
        <row r="880">
          <cell r="H880">
            <v>1</v>
          </cell>
          <cell r="O880">
            <v>387681</v>
          </cell>
          <cell r="P880" t="str">
            <v>2024/194-0005-01</v>
          </cell>
          <cell r="Q880" t="str">
            <v>EST BANCO ORNI (TC 1380) (COURO C5312) CASTANHO</v>
          </cell>
          <cell r="R880"/>
          <cell r="S880"/>
          <cell r="T880"/>
          <cell r="U880">
            <v>2</v>
          </cell>
          <cell r="V880">
            <v>0.45</v>
          </cell>
          <cell r="W880">
            <v>0.45</v>
          </cell>
          <cell r="X880">
            <v>0</v>
          </cell>
          <cell r="Y880" t="str">
            <v>EST BANCO ORNI (TC 1380) (COURO C5312) CASTANHO - 2x0,45x0,45H</v>
          </cell>
          <cell r="Z880">
            <v>9684.86</v>
          </cell>
          <cell r="AA880">
            <v>0.35</v>
          </cell>
          <cell r="AB880">
            <v>6295.1590000000006</v>
          </cell>
          <cell r="AC880"/>
          <cell r="AD880"/>
          <cell r="AE880"/>
          <cell r="AF880">
            <v>9684.86</v>
          </cell>
          <cell r="AG880">
            <v>9684.86</v>
          </cell>
          <cell r="AH880">
            <v>0</v>
          </cell>
          <cell r="AI880">
            <v>9684.86</v>
          </cell>
          <cell r="AJ880" t="str">
            <v>REF: 387169</v>
          </cell>
          <cell r="AK880" t="str">
            <v>REVESTIMENTO FORA DE LINHA</v>
          </cell>
          <cell r="AL880">
            <v>387169</v>
          </cell>
          <cell r="AM880" t="str">
            <v>BANCO ORNI (FX 1000)</v>
          </cell>
          <cell r="AN880"/>
          <cell r="AO880">
            <v>2</v>
          </cell>
          <cell r="AP880">
            <v>0.45</v>
          </cell>
          <cell r="AQ880">
            <v>0.45</v>
          </cell>
          <cell r="AR880">
            <v>0</v>
          </cell>
          <cell r="AS880" t="str">
            <v>BANCO ORNI (FX 1000) - 2x0,45x0,45H</v>
          </cell>
          <cell r="AT880">
            <v>9684.86</v>
          </cell>
          <cell r="AU880">
            <v>9684.86</v>
          </cell>
          <cell r="AV880">
            <v>9684.86</v>
          </cell>
          <cell r="AW880">
            <v>0</v>
          </cell>
          <cell r="AX880">
            <v>9684.86</v>
          </cell>
          <cell r="AY880">
            <v>0</v>
          </cell>
          <cell r="AZ880"/>
          <cell r="BA880" t="str">
            <v/>
          </cell>
          <cell r="BB880"/>
          <cell r="BC880"/>
          <cell r="BD880"/>
          <cell r="BE880" t="str">
            <v/>
          </cell>
          <cell r="BF880">
            <v>0</v>
          </cell>
          <cell r="BG880" t="str">
            <v/>
          </cell>
          <cell r="BH880" t="str">
            <v/>
          </cell>
          <cell r="BI880">
            <v>12</v>
          </cell>
          <cell r="BJ880" t="str">
            <v>0</v>
          </cell>
          <cell r="BK880">
            <v>0</v>
          </cell>
          <cell r="BL880">
            <v>0</v>
          </cell>
          <cell r="BM880"/>
          <cell r="BN880"/>
          <cell r="BO880"/>
          <cell r="BP880"/>
          <cell r="BR880" t="str">
            <v>L CENTER</v>
          </cell>
          <cell r="BT880" t="str">
            <v>CLAMI BANCO</v>
          </cell>
          <cell r="BU880" t="str">
            <v>BANCO ORNI</v>
          </cell>
        </row>
        <row r="881">
          <cell r="H881">
            <v>1</v>
          </cell>
          <cell r="O881">
            <v>379641</v>
          </cell>
          <cell r="P881" t="str">
            <v>2024/106-0008-01</v>
          </cell>
          <cell r="Q881" t="str">
            <v>EST CADEIRA YASMIM (ESTOFADO) (NOGUEIRA) TC 2000 - 2337</v>
          </cell>
          <cell r="R881"/>
          <cell r="S881"/>
          <cell r="T881"/>
          <cell r="U881">
            <v>0.49</v>
          </cell>
          <cell r="V881">
            <v>0.6</v>
          </cell>
          <cell r="W881">
            <v>0.84</v>
          </cell>
          <cell r="X881">
            <v>0</v>
          </cell>
          <cell r="Y881" t="str">
            <v>EST CADEIRA YASMIM (ESTOFADO) (NOGUEIRA) TC 2000 - 2337 - 0,49x0,6x0,84H</v>
          </cell>
          <cell r="Z881">
            <v>3185.55</v>
          </cell>
          <cell r="AA881">
            <v>0.4</v>
          </cell>
          <cell r="AB881">
            <v>1911.33</v>
          </cell>
          <cell r="AC881"/>
          <cell r="AD881"/>
          <cell r="AE881"/>
          <cell r="AF881">
            <v>3185.55</v>
          </cell>
          <cell r="AG881">
            <v>3185.55</v>
          </cell>
          <cell r="AH881">
            <v>0</v>
          </cell>
          <cell r="AI881">
            <v>3185.55</v>
          </cell>
          <cell r="AJ881" t="str">
            <v>REF: 373788</v>
          </cell>
          <cell r="AK881" t="str">
            <v>REVESTIMENTO FORA DE LINHA</v>
          </cell>
          <cell r="AL881">
            <v>373788</v>
          </cell>
          <cell r="AM881" t="str">
            <v>CADEIRA YASMIM (S/B) (ESTOFADA) (FX 2000)</v>
          </cell>
          <cell r="AN881"/>
          <cell r="AO881">
            <v>0.49</v>
          </cell>
          <cell r="AP881">
            <v>0.6</v>
          </cell>
          <cell r="AQ881">
            <v>0.84</v>
          </cell>
          <cell r="AR881">
            <v>0</v>
          </cell>
          <cell r="AS881" t="str">
            <v>CADEIRA YASMIM (S/B) (ESTOFADA) (FX 2000) - 0,49x0,6x0,84H</v>
          </cell>
          <cell r="AT881">
            <v>3185.55</v>
          </cell>
          <cell r="AU881">
            <v>3185.55</v>
          </cell>
          <cell r="AV881">
            <v>3185.55</v>
          </cell>
          <cell r="AW881">
            <v>0</v>
          </cell>
          <cell r="AX881">
            <v>3185.55</v>
          </cell>
          <cell r="AY881">
            <v>0</v>
          </cell>
          <cell r="AZ881"/>
          <cell r="BA881" t="str">
            <v/>
          </cell>
          <cell r="BB881"/>
          <cell r="BC881"/>
          <cell r="BD881"/>
          <cell r="BE881" t="str">
            <v/>
          </cell>
          <cell r="BF881">
            <v>0</v>
          </cell>
          <cell r="BG881" t="str">
            <v/>
          </cell>
          <cell r="BH881" t="str">
            <v/>
          </cell>
          <cell r="BI881">
            <v>12</v>
          </cell>
          <cell r="BJ881" t="str">
            <v>0</v>
          </cell>
          <cell r="BK881">
            <v>0</v>
          </cell>
          <cell r="BL881">
            <v>0</v>
          </cell>
          <cell r="BM881"/>
          <cell r="BN881"/>
          <cell r="BO881"/>
          <cell r="BP881"/>
          <cell r="BR881" t="str">
            <v>L CENTER</v>
          </cell>
          <cell r="BT881" t="str">
            <v>CLAMI CADEIRA</v>
          </cell>
          <cell r="BU881" t="str">
            <v>CADEIRA YASMIM</v>
          </cell>
        </row>
        <row r="882">
          <cell r="H882">
            <v>2</v>
          </cell>
          <cell r="O882">
            <v>386525</v>
          </cell>
          <cell r="P882" t="str">
            <v>2024/159-0025-01</v>
          </cell>
          <cell r="Q882" t="str">
            <v>EST CADEIRA JUSSARA (CASTANHO) TC 2000 - 2337</v>
          </cell>
          <cell r="R882"/>
          <cell r="S882"/>
          <cell r="T882"/>
          <cell r="U882">
            <v>0.48</v>
          </cell>
          <cell r="V882">
            <v>0.6</v>
          </cell>
          <cell r="W882">
            <v>0.89</v>
          </cell>
          <cell r="X882">
            <v>0</v>
          </cell>
          <cell r="Y882" t="str">
            <v>EST CADEIRA JUSSARA (CASTANHO) TC 2000 - 2337 - 0,48x0,6x0,89H</v>
          </cell>
          <cell r="Z882">
            <v>3837.75</v>
          </cell>
          <cell r="AA882">
            <v>0.4</v>
          </cell>
          <cell r="AB882">
            <v>2302.6499999999996</v>
          </cell>
          <cell r="AC882"/>
          <cell r="AD882"/>
          <cell r="AE882"/>
          <cell r="AF882">
            <v>3837.75</v>
          </cell>
          <cell r="AG882">
            <v>3837.75</v>
          </cell>
          <cell r="AH882">
            <v>0</v>
          </cell>
          <cell r="AI882">
            <v>3837.75</v>
          </cell>
          <cell r="AJ882" t="str">
            <v>REF: 371316</v>
          </cell>
          <cell r="AK882" t="str">
            <v>REVESTIMENTO FORA DE LINHA</v>
          </cell>
          <cell r="AL882">
            <v>371316</v>
          </cell>
          <cell r="AM882" t="str">
            <v>CADEIRA JUSSARA (S/B) (FX 2000)</v>
          </cell>
          <cell r="AN882"/>
          <cell r="AO882">
            <v>0.48</v>
          </cell>
          <cell r="AP882">
            <v>0.6</v>
          </cell>
          <cell r="AQ882">
            <v>0.89</v>
          </cell>
          <cell r="AR882">
            <v>0</v>
          </cell>
          <cell r="AS882" t="str">
            <v>CADEIRA JUSSARA (S/B) (FX 2000) - 0,48x0,6x0,89H</v>
          </cell>
          <cell r="AT882">
            <v>3837.75</v>
          </cell>
          <cell r="AU882">
            <v>3837.75</v>
          </cell>
          <cell r="AV882">
            <v>3837.75</v>
          </cell>
          <cell r="AW882">
            <v>0</v>
          </cell>
          <cell r="AX882">
            <v>3837.75</v>
          </cell>
          <cell r="AY882">
            <v>0</v>
          </cell>
          <cell r="AZ882"/>
          <cell r="BA882" t="str">
            <v/>
          </cell>
          <cell r="BB882"/>
          <cell r="BC882"/>
          <cell r="BD882"/>
          <cell r="BE882" t="str">
            <v/>
          </cell>
          <cell r="BF882">
            <v>0</v>
          </cell>
          <cell r="BG882" t="str">
            <v/>
          </cell>
          <cell r="BH882" t="str">
            <v/>
          </cell>
          <cell r="BI882">
            <v>12</v>
          </cell>
          <cell r="BJ882" t="str">
            <v>0</v>
          </cell>
          <cell r="BK882">
            <v>0</v>
          </cell>
          <cell r="BL882">
            <v>0</v>
          </cell>
          <cell r="BM882"/>
          <cell r="BN882"/>
          <cell r="BO882"/>
          <cell r="BP882"/>
          <cell r="BR882" t="str">
            <v>TEODORO</v>
          </cell>
          <cell r="BT882" t="str">
            <v>CLAMI CADEIRA</v>
          </cell>
          <cell r="BU882" t="str">
            <v>CADEIRA JUSSARA</v>
          </cell>
        </row>
        <row r="883">
          <cell r="H883">
            <v>2</v>
          </cell>
          <cell r="O883">
            <v>386525</v>
          </cell>
          <cell r="P883" t="str">
            <v>2024/159-0026-01</v>
          </cell>
          <cell r="Q883" t="str">
            <v>EST CADEIRA JUSSARA (CASTANHO) TC 2000 - 2337</v>
          </cell>
          <cell r="R883"/>
          <cell r="S883"/>
          <cell r="T883"/>
          <cell r="U883">
            <v>0.48</v>
          </cell>
          <cell r="V883">
            <v>0.6</v>
          </cell>
          <cell r="W883">
            <v>0.89</v>
          </cell>
          <cell r="X883">
            <v>0</v>
          </cell>
          <cell r="Y883" t="str">
            <v>EST CADEIRA JUSSARA (CASTANHO) TC 2000 - 2337 - 0,48x0,6x0,89H</v>
          </cell>
          <cell r="Z883">
            <v>3837.75</v>
          </cell>
          <cell r="AA883">
            <v>0.4</v>
          </cell>
          <cell r="AB883">
            <v>2302.6499999999996</v>
          </cell>
          <cell r="AC883"/>
          <cell r="AD883"/>
          <cell r="AE883"/>
          <cell r="AF883">
            <v>3837.75</v>
          </cell>
          <cell r="AG883">
            <v>3837.75</v>
          </cell>
          <cell r="AH883">
            <v>0</v>
          </cell>
          <cell r="AI883">
            <v>3837.75</v>
          </cell>
          <cell r="AJ883" t="str">
            <v>REF: 371316</v>
          </cell>
          <cell r="AK883" t="str">
            <v>REVESTIMENTO FORA DE LINHA</v>
          </cell>
          <cell r="AL883">
            <v>371316</v>
          </cell>
          <cell r="AM883" t="str">
            <v>CADEIRA JUSSARA (S/B) (FX 2000)</v>
          </cell>
          <cell r="AN883"/>
          <cell r="AO883">
            <v>0.48</v>
          </cell>
          <cell r="AP883">
            <v>0.6</v>
          </cell>
          <cell r="AQ883">
            <v>0.89</v>
          </cell>
          <cell r="AR883">
            <v>0</v>
          </cell>
          <cell r="AS883" t="str">
            <v>CADEIRA JUSSARA (S/B) (FX 2000) - 0,48x0,6x0,89H</v>
          </cell>
          <cell r="AT883">
            <v>3837.75</v>
          </cell>
          <cell r="AU883">
            <v>3837.75</v>
          </cell>
          <cell r="AV883">
            <v>3837.75</v>
          </cell>
          <cell r="AW883">
            <v>0</v>
          </cell>
          <cell r="AX883">
            <v>3837.75</v>
          </cell>
          <cell r="AY883">
            <v>0</v>
          </cell>
          <cell r="AZ883"/>
          <cell r="BA883" t="str">
            <v/>
          </cell>
          <cell r="BB883"/>
          <cell r="BC883"/>
          <cell r="BD883"/>
          <cell r="BE883" t="str">
            <v/>
          </cell>
          <cell r="BF883">
            <v>0</v>
          </cell>
          <cell r="BG883" t="str">
            <v/>
          </cell>
          <cell r="BH883" t="str">
            <v/>
          </cell>
          <cell r="BI883">
            <v>12</v>
          </cell>
          <cell r="BJ883" t="str">
            <v>0</v>
          </cell>
          <cell r="BK883">
            <v>0</v>
          </cell>
          <cell r="BL883">
            <v>0</v>
          </cell>
          <cell r="BM883"/>
          <cell r="BN883"/>
          <cell r="BO883"/>
          <cell r="BP883"/>
          <cell r="BR883" t="str">
            <v>TEODORO</v>
          </cell>
          <cell r="BT883" t="str">
            <v>CLAMI CADEIRA</v>
          </cell>
          <cell r="BU883" t="str">
            <v>CADEIRA JUSSARA</v>
          </cell>
        </row>
        <row r="884">
          <cell r="H884">
            <v>2</v>
          </cell>
          <cell r="O884">
            <v>386525</v>
          </cell>
          <cell r="P884" t="str">
            <v>2024/159-0027-01</v>
          </cell>
          <cell r="Q884" t="str">
            <v>EST CADEIRA JUSSARA (CASTANHO) TC 2000 - 2337</v>
          </cell>
          <cell r="R884"/>
          <cell r="S884"/>
          <cell r="T884"/>
          <cell r="U884">
            <v>0.48</v>
          </cell>
          <cell r="V884">
            <v>0.6</v>
          </cell>
          <cell r="W884">
            <v>0.89</v>
          </cell>
          <cell r="X884">
            <v>0</v>
          </cell>
          <cell r="Y884" t="str">
            <v>EST CADEIRA JUSSARA (CASTANHO) TC 2000 - 2337 - 0,48x0,6x0,89H</v>
          </cell>
          <cell r="Z884">
            <v>3837.75</v>
          </cell>
          <cell r="AA884">
            <v>0.4</v>
          </cell>
          <cell r="AB884">
            <v>2302.6499999999996</v>
          </cell>
          <cell r="AC884"/>
          <cell r="AD884"/>
          <cell r="AE884"/>
          <cell r="AF884">
            <v>3837.75</v>
          </cell>
          <cell r="AG884">
            <v>3837.75</v>
          </cell>
          <cell r="AH884">
            <v>0</v>
          </cell>
          <cell r="AI884">
            <v>3837.75</v>
          </cell>
          <cell r="AJ884" t="str">
            <v>REF: 371316</v>
          </cell>
          <cell r="AK884" t="str">
            <v>REVESTIMENTO FORA DE LINHA</v>
          </cell>
          <cell r="AL884">
            <v>371316</v>
          </cell>
          <cell r="AM884" t="str">
            <v>CADEIRA JUSSARA (S/B) (FX 2000)</v>
          </cell>
          <cell r="AN884"/>
          <cell r="AO884">
            <v>0.48</v>
          </cell>
          <cell r="AP884">
            <v>0.6</v>
          </cell>
          <cell r="AQ884">
            <v>0.89</v>
          </cell>
          <cell r="AR884">
            <v>0</v>
          </cell>
          <cell r="AS884" t="str">
            <v>CADEIRA JUSSARA (S/B) (FX 2000) - 0,48x0,6x0,89H</v>
          </cell>
          <cell r="AT884">
            <v>3837.75</v>
          </cell>
          <cell r="AU884">
            <v>3837.75</v>
          </cell>
          <cell r="AV884">
            <v>3837.75</v>
          </cell>
          <cell r="AW884">
            <v>0</v>
          </cell>
          <cell r="AX884">
            <v>3837.75</v>
          </cell>
          <cell r="AY884">
            <v>0</v>
          </cell>
          <cell r="AZ884"/>
          <cell r="BA884" t="str">
            <v/>
          </cell>
          <cell r="BB884"/>
          <cell r="BC884"/>
          <cell r="BD884"/>
          <cell r="BE884" t="str">
            <v/>
          </cell>
          <cell r="BF884">
            <v>0</v>
          </cell>
          <cell r="BG884" t="str">
            <v/>
          </cell>
          <cell r="BH884" t="str">
            <v/>
          </cell>
          <cell r="BI884">
            <v>12</v>
          </cell>
          <cell r="BJ884" t="str">
            <v>0</v>
          </cell>
          <cell r="BK884">
            <v>0</v>
          </cell>
          <cell r="BL884">
            <v>0</v>
          </cell>
          <cell r="BM884"/>
          <cell r="BN884"/>
          <cell r="BO884"/>
          <cell r="BP884"/>
          <cell r="BR884" t="str">
            <v>TEODORO</v>
          </cell>
          <cell r="BT884" t="str">
            <v>CLAMI CADEIRA</v>
          </cell>
          <cell r="BU884" t="str">
            <v>CADEIRA JUSSARA</v>
          </cell>
        </row>
        <row r="885">
          <cell r="H885">
            <v>2</v>
          </cell>
          <cell r="O885">
            <v>386525</v>
          </cell>
          <cell r="P885" t="str">
            <v>2024/159-0028-01</v>
          </cell>
          <cell r="Q885" t="str">
            <v>EST CADEIRA JUSSARA (CASTANHO) TC 2000 - 2337</v>
          </cell>
          <cell r="R885"/>
          <cell r="S885"/>
          <cell r="T885"/>
          <cell r="U885">
            <v>0.48</v>
          </cell>
          <cell r="V885">
            <v>0.6</v>
          </cell>
          <cell r="W885">
            <v>0.89</v>
          </cell>
          <cell r="X885">
            <v>0</v>
          </cell>
          <cell r="Y885" t="str">
            <v>EST CADEIRA JUSSARA (CASTANHO) TC 2000 - 2337 - 0,48x0,6x0,89H</v>
          </cell>
          <cell r="Z885">
            <v>3837.75</v>
          </cell>
          <cell r="AA885">
            <v>0.4</v>
          </cell>
          <cell r="AB885">
            <v>2302.6499999999996</v>
          </cell>
          <cell r="AC885"/>
          <cell r="AD885"/>
          <cell r="AE885"/>
          <cell r="AF885">
            <v>3837.75</v>
          </cell>
          <cell r="AG885">
            <v>3837.75</v>
          </cell>
          <cell r="AH885">
            <v>0</v>
          </cell>
          <cell r="AI885">
            <v>3837.75</v>
          </cell>
          <cell r="AJ885" t="str">
            <v>REF: 371316</v>
          </cell>
          <cell r="AK885" t="str">
            <v>REVESTIMENTO FORA DE LINHA</v>
          </cell>
          <cell r="AL885">
            <v>371316</v>
          </cell>
          <cell r="AM885" t="str">
            <v>CADEIRA JUSSARA (S/B) (FX 2000)</v>
          </cell>
          <cell r="AN885"/>
          <cell r="AO885">
            <v>0.48</v>
          </cell>
          <cell r="AP885">
            <v>0.6</v>
          </cell>
          <cell r="AQ885">
            <v>0.89</v>
          </cell>
          <cell r="AR885">
            <v>0</v>
          </cell>
          <cell r="AS885" t="str">
            <v>CADEIRA JUSSARA (S/B) (FX 2000) - 0,48x0,6x0,89H</v>
          </cell>
          <cell r="AT885">
            <v>3837.75</v>
          </cell>
          <cell r="AU885">
            <v>3837.75</v>
          </cell>
          <cell r="AV885">
            <v>3837.75</v>
          </cell>
          <cell r="AW885">
            <v>0</v>
          </cell>
          <cell r="AX885">
            <v>3837.75</v>
          </cell>
          <cell r="AY885">
            <v>0</v>
          </cell>
          <cell r="AZ885"/>
          <cell r="BA885" t="str">
            <v/>
          </cell>
          <cell r="BB885"/>
          <cell r="BC885"/>
          <cell r="BD885"/>
          <cell r="BE885" t="str">
            <v/>
          </cell>
          <cell r="BF885">
            <v>0</v>
          </cell>
          <cell r="BG885" t="str">
            <v/>
          </cell>
          <cell r="BH885" t="str">
            <v/>
          </cell>
          <cell r="BI885">
            <v>12</v>
          </cell>
          <cell r="BJ885" t="str">
            <v>0</v>
          </cell>
          <cell r="BK885">
            <v>0</v>
          </cell>
          <cell r="BL885">
            <v>0</v>
          </cell>
          <cell r="BM885"/>
          <cell r="BN885"/>
          <cell r="BO885"/>
          <cell r="BP885"/>
          <cell r="BR885" t="str">
            <v>TEODORO</v>
          </cell>
          <cell r="BT885" t="str">
            <v>CLAMI CADEIRA</v>
          </cell>
          <cell r="BU885" t="str">
            <v>CADEIRA JUSSARA</v>
          </cell>
        </row>
        <row r="886">
          <cell r="H886">
            <v>2</v>
          </cell>
          <cell r="O886">
            <v>386525</v>
          </cell>
          <cell r="P886" t="str">
            <v>2024/159-0029-01</v>
          </cell>
          <cell r="Q886" t="str">
            <v>EST CADEIRA JUSSARA (CASTANHO) TC 2000 - 2337</v>
          </cell>
          <cell r="R886"/>
          <cell r="S886"/>
          <cell r="T886"/>
          <cell r="U886">
            <v>0.48</v>
          </cell>
          <cell r="V886">
            <v>0.6</v>
          </cell>
          <cell r="W886">
            <v>0.89</v>
          </cell>
          <cell r="X886">
            <v>0</v>
          </cell>
          <cell r="Y886" t="str">
            <v>EST CADEIRA JUSSARA (CASTANHO) TC 2000 - 2337 - 0,48x0,6x0,89H</v>
          </cell>
          <cell r="Z886">
            <v>3837.75</v>
          </cell>
          <cell r="AA886">
            <v>0.4</v>
          </cell>
          <cell r="AB886">
            <v>2302.6499999999996</v>
          </cell>
          <cell r="AC886"/>
          <cell r="AD886"/>
          <cell r="AE886"/>
          <cell r="AF886">
            <v>3837.75</v>
          </cell>
          <cell r="AG886">
            <v>3837.75</v>
          </cell>
          <cell r="AH886">
            <v>0</v>
          </cell>
          <cell r="AI886">
            <v>3837.75</v>
          </cell>
          <cell r="AJ886" t="str">
            <v>REF: 371316</v>
          </cell>
          <cell r="AK886" t="str">
            <v>REVESTIMENTO FORA DE LINHA</v>
          </cell>
          <cell r="AL886">
            <v>371316</v>
          </cell>
          <cell r="AM886" t="str">
            <v>CADEIRA JUSSARA (S/B) (FX 2000)</v>
          </cell>
          <cell r="AN886"/>
          <cell r="AO886">
            <v>0.48</v>
          </cell>
          <cell r="AP886">
            <v>0.6</v>
          </cell>
          <cell r="AQ886">
            <v>0.89</v>
          </cell>
          <cell r="AR886">
            <v>0</v>
          </cell>
          <cell r="AS886" t="str">
            <v>CADEIRA JUSSARA (S/B) (FX 2000) - 0,48x0,6x0,89H</v>
          </cell>
          <cell r="AT886">
            <v>3837.75</v>
          </cell>
          <cell r="AU886">
            <v>3837.75</v>
          </cell>
          <cell r="AV886">
            <v>3837.75</v>
          </cell>
          <cell r="AW886">
            <v>0</v>
          </cell>
          <cell r="AX886">
            <v>3837.75</v>
          </cell>
          <cell r="AY886">
            <v>0</v>
          </cell>
          <cell r="AZ886"/>
          <cell r="BA886" t="str">
            <v/>
          </cell>
          <cell r="BB886"/>
          <cell r="BC886"/>
          <cell r="BD886"/>
          <cell r="BE886" t="str">
            <v/>
          </cell>
          <cell r="BF886">
            <v>0</v>
          </cell>
          <cell r="BG886" t="str">
            <v/>
          </cell>
          <cell r="BH886" t="str">
            <v/>
          </cell>
          <cell r="BI886">
            <v>12</v>
          </cell>
          <cell r="BJ886" t="str">
            <v>0</v>
          </cell>
          <cell r="BK886">
            <v>0</v>
          </cell>
          <cell r="BL886">
            <v>0</v>
          </cell>
          <cell r="BM886"/>
          <cell r="BN886"/>
          <cell r="BO886"/>
          <cell r="BP886"/>
          <cell r="BR886" t="str">
            <v>TEODORO</v>
          </cell>
          <cell r="BT886" t="str">
            <v>CLAMI CADEIRA</v>
          </cell>
          <cell r="BU886" t="str">
            <v>CADEIRA JUSSARA</v>
          </cell>
        </row>
        <row r="887">
          <cell r="H887">
            <v>2</v>
          </cell>
          <cell r="O887">
            <v>386525</v>
          </cell>
          <cell r="P887" t="str">
            <v>2024/159-0030-01</v>
          </cell>
          <cell r="Q887" t="str">
            <v>EST CADEIRA JUSSARA (CASTANHO) TC 2000 - 2337</v>
          </cell>
          <cell r="R887"/>
          <cell r="S887"/>
          <cell r="T887"/>
          <cell r="U887">
            <v>0.48</v>
          </cell>
          <cell r="V887">
            <v>0.6</v>
          </cell>
          <cell r="W887">
            <v>0.89</v>
          </cell>
          <cell r="X887">
            <v>0</v>
          </cell>
          <cell r="Y887" t="str">
            <v>EST CADEIRA JUSSARA (CASTANHO) TC 2000 - 2337 - 0,48x0,6x0,89H</v>
          </cell>
          <cell r="Z887">
            <v>3837.75</v>
          </cell>
          <cell r="AA887">
            <v>0.4</v>
          </cell>
          <cell r="AB887">
            <v>2302.6499999999996</v>
          </cell>
          <cell r="AC887"/>
          <cell r="AD887"/>
          <cell r="AE887"/>
          <cell r="AF887">
            <v>3837.75</v>
          </cell>
          <cell r="AG887">
            <v>3837.75</v>
          </cell>
          <cell r="AH887">
            <v>0</v>
          </cell>
          <cell r="AI887">
            <v>3837.75</v>
          </cell>
          <cell r="AJ887" t="str">
            <v>REF: 371316</v>
          </cell>
          <cell r="AK887" t="str">
            <v>REVESTIMENTO FORA DE LINHA</v>
          </cell>
          <cell r="AL887">
            <v>371316</v>
          </cell>
          <cell r="AM887" t="str">
            <v>CADEIRA JUSSARA (S/B) (FX 2000)</v>
          </cell>
          <cell r="AN887"/>
          <cell r="AO887">
            <v>0.48</v>
          </cell>
          <cell r="AP887">
            <v>0.6</v>
          </cell>
          <cell r="AQ887">
            <v>0.89</v>
          </cell>
          <cell r="AR887">
            <v>0</v>
          </cell>
          <cell r="AS887" t="str">
            <v>CADEIRA JUSSARA (S/B) (FX 2000) - 0,48x0,6x0,89H</v>
          </cell>
          <cell r="AT887">
            <v>3837.75</v>
          </cell>
          <cell r="AU887">
            <v>3837.75</v>
          </cell>
          <cell r="AV887">
            <v>3837.75</v>
          </cell>
          <cell r="AW887">
            <v>0</v>
          </cell>
          <cell r="AX887">
            <v>3837.75</v>
          </cell>
          <cell r="AY887">
            <v>0</v>
          </cell>
          <cell r="AZ887"/>
          <cell r="BA887" t="str">
            <v/>
          </cell>
          <cell r="BB887"/>
          <cell r="BC887"/>
          <cell r="BD887"/>
          <cell r="BE887" t="str">
            <v/>
          </cell>
          <cell r="BF887">
            <v>0</v>
          </cell>
          <cell r="BG887" t="str">
            <v/>
          </cell>
          <cell r="BH887" t="str">
            <v/>
          </cell>
          <cell r="BI887">
            <v>12</v>
          </cell>
          <cell r="BJ887" t="str">
            <v>0</v>
          </cell>
          <cell r="BK887">
            <v>0</v>
          </cell>
          <cell r="BL887">
            <v>0</v>
          </cell>
          <cell r="BM887"/>
          <cell r="BN887"/>
          <cell r="BO887"/>
          <cell r="BP887"/>
          <cell r="BR887" t="str">
            <v>TEODORO</v>
          </cell>
          <cell r="BT887" t="str">
            <v>CLAMI CADEIRA</v>
          </cell>
          <cell r="BU887" t="str">
            <v>CADEIRA JUSSARA</v>
          </cell>
        </row>
        <row r="888">
          <cell r="H888">
            <v>8</v>
          </cell>
          <cell r="O888">
            <v>387658</v>
          </cell>
          <cell r="P888" t="str">
            <v>2024/206-0037-01</v>
          </cell>
          <cell r="Q888" t="str">
            <v>EST CADEIRA MIRIAM (CASTANHO) TC PREMIUM P023</v>
          </cell>
          <cell r="R888"/>
          <cell r="S888"/>
          <cell r="T888"/>
          <cell r="U888">
            <v>0.55000000000000004</v>
          </cell>
          <cell r="V888">
            <v>0.51</v>
          </cell>
          <cell r="W888">
            <v>0.78</v>
          </cell>
          <cell r="X888">
            <v>0</v>
          </cell>
          <cell r="Y888" t="str">
            <v>EST CADEIRA MIRIAM (CASTANHO) TC PREMIUM P023 - 0,55x0,51x0,78H</v>
          </cell>
          <cell r="Z888">
            <v>4474.8500000000004</v>
          </cell>
          <cell r="AA888">
            <v>0.35</v>
          </cell>
          <cell r="AB888">
            <v>2908.6525000000001</v>
          </cell>
          <cell r="AC888"/>
          <cell r="AD888"/>
          <cell r="AE888"/>
          <cell r="AF888">
            <v>4474.8500000000004</v>
          </cell>
          <cell r="AG888">
            <v>4474.8500000000004</v>
          </cell>
          <cell r="AH888">
            <v>0</v>
          </cell>
          <cell r="AI888">
            <v>4474.8500000000004</v>
          </cell>
          <cell r="AJ888" t="str">
            <v>REF: 387123</v>
          </cell>
          <cell r="AK888" t="str">
            <v>REVESTIMENTO FORA DE LINHA</v>
          </cell>
          <cell r="AL888">
            <v>387123</v>
          </cell>
          <cell r="AM888" t="str">
            <v>CADEIRA MIRIAM (S/B) (FX PREMIUM)</v>
          </cell>
          <cell r="AN888"/>
          <cell r="AO888">
            <v>0.55000000000000004</v>
          </cell>
          <cell r="AP888">
            <v>0.51</v>
          </cell>
          <cell r="AQ888">
            <v>0.78</v>
          </cell>
          <cell r="AR888">
            <v>0</v>
          </cell>
          <cell r="AS888" t="str">
            <v>CADEIRA MIRIAM (S/B) (FX PREMIUM) - 0,55x0,51x0,78H</v>
          </cell>
          <cell r="AT888">
            <v>4474.8500000000004</v>
          </cell>
          <cell r="AU888">
            <v>4474.8500000000004</v>
          </cell>
          <cell r="AV888">
            <v>4474.8500000000004</v>
          </cell>
          <cell r="AW888">
            <v>0</v>
          </cell>
          <cell r="AX888">
            <v>4474.8500000000004</v>
          </cell>
          <cell r="AY888">
            <v>0</v>
          </cell>
          <cell r="AZ888"/>
          <cell r="BA888" t="str">
            <v/>
          </cell>
          <cell r="BB888"/>
          <cell r="BC888"/>
          <cell r="BD888"/>
          <cell r="BE888" t="str">
            <v/>
          </cell>
          <cell r="BF888">
            <v>0</v>
          </cell>
          <cell r="BG888" t="str">
            <v/>
          </cell>
          <cell r="BH888" t="str">
            <v/>
          </cell>
          <cell r="BI888">
            <v>12</v>
          </cell>
          <cell r="BJ888" t="str">
            <v>0</v>
          </cell>
          <cell r="BK888">
            <v>0</v>
          </cell>
          <cell r="BL888">
            <v>0</v>
          </cell>
          <cell r="BM888"/>
          <cell r="BN888"/>
          <cell r="BO888"/>
          <cell r="BP888"/>
          <cell r="BR888" t="str">
            <v>TEODORO</v>
          </cell>
          <cell r="BT888" t="str">
            <v>CLAMI CADEIRA</v>
          </cell>
          <cell r="BU888" t="str">
            <v>CADEIRA MIRIAM</v>
          </cell>
        </row>
        <row r="889">
          <cell r="H889">
            <v>8</v>
          </cell>
          <cell r="O889">
            <v>387658</v>
          </cell>
          <cell r="P889" t="str">
            <v>2024/206-0038-01</v>
          </cell>
          <cell r="Q889" t="str">
            <v>EST CADEIRA MIRIAM (CASTANHO) TC PREMIUM P023</v>
          </cell>
          <cell r="R889"/>
          <cell r="S889"/>
          <cell r="T889"/>
          <cell r="U889">
            <v>0.55000000000000004</v>
          </cell>
          <cell r="V889">
            <v>0.51</v>
          </cell>
          <cell r="W889">
            <v>0.78</v>
          </cell>
          <cell r="X889">
            <v>0</v>
          </cell>
          <cell r="Y889" t="str">
            <v>EST CADEIRA MIRIAM (CASTANHO) TC PREMIUM P023 - 0,55x0,51x0,78H</v>
          </cell>
          <cell r="Z889">
            <v>4474.8500000000004</v>
          </cell>
          <cell r="AA889">
            <v>0.35</v>
          </cell>
          <cell r="AB889">
            <v>2908.6525000000001</v>
          </cell>
          <cell r="AC889"/>
          <cell r="AD889"/>
          <cell r="AE889"/>
          <cell r="AF889">
            <v>4474.8500000000004</v>
          </cell>
          <cell r="AG889">
            <v>4474.8500000000004</v>
          </cell>
          <cell r="AH889">
            <v>0</v>
          </cell>
          <cell r="AI889">
            <v>4474.8500000000004</v>
          </cell>
          <cell r="AJ889" t="str">
            <v>REF: 387123</v>
          </cell>
          <cell r="AK889" t="str">
            <v>REVESTIMENTO FORA DE LINHA</v>
          </cell>
          <cell r="AL889">
            <v>387123</v>
          </cell>
          <cell r="AM889" t="str">
            <v>CADEIRA MIRIAM (S/B) (FX PREMIUM)</v>
          </cell>
          <cell r="AN889"/>
          <cell r="AO889">
            <v>0.55000000000000004</v>
          </cell>
          <cell r="AP889">
            <v>0.51</v>
          </cell>
          <cell r="AQ889">
            <v>0.78</v>
          </cell>
          <cell r="AR889">
            <v>0</v>
          </cell>
          <cell r="AS889" t="str">
            <v>CADEIRA MIRIAM (S/B) (FX PREMIUM) - 0,55x0,51x0,78H</v>
          </cell>
          <cell r="AT889">
            <v>4474.8500000000004</v>
          </cell>
          <cell r="AU889">
            <v>4474.8500000000004</v>
          </cell>
          <cell r="AV889">
            <v>4474.8500000000004</v>
          </cell>
          <cell r="AW889">
            <v>0</v>
          </cell>
          <cell r="AX889">
            <v>4474.8500000000004</v>
          </cell>
          <cell r="AY889">
            <v>0</v>
          </cell>
          <cell r="AZ889"/>
          <cell r="BA889" t="str">
            <v/>
          </cell>
          <cell r="BB889"/>
          <cell r="BC889"/>
          <cell r="BD889"/>
          <cell r="BE889" t="str">
            <v/>
          </cell>
          <cell r="BF889">
            <v>0</v>
          </cell>
          <cell r="BG889" t="str">
            <v/>
          </cell>
          <cell r="BH889" t="str">
            <v/>
          </cell>
          <cell r="BI889">
            <v>12</v>
          </cell>
          <cell r="BJ889" t="str">
            <v>0</v>
          </cell>
          <cell r="BK889">
            <v>0</v>
          </cell>
          <cell r="BL889">
            <v>0</v>
          </cell>
          <cell r="BM889"/>
          <cell r="BN889"/>
          <cell r="BO889"/>
          <cell r="BP889"/>
          <cell r="BR889" t="str">
            <v>TEODORO</v>
          </cell>
          <cell r="BT889" t="str">
            <v>CLAMI CADEIRA</v>
          </cell>
          <cell r="BU889" t="str">
            <v>CADEIRA MIRIAM</v>
          </cell>
        </row>
        <row r="890">
          <cell r="H890">
            <v>8</v>
          </cell>
          <cell r="O890">
            <v>387658</v>
          </cell>
          <cell r="P890" t="str">
            <v>2024/206-0039-01</v>
          </cell>
          <cell r="Q890" t="str">
            <v>EST CADEIRA MIRIAM (CASTANHO) TC PREMIUM P023</v>
          </cell>
          <cell r="R890"/>
          <cell r="S890"/>
          <cell r="T890"/>
          <cell r="U890">
            <v>0.55000000000000004</v>
          </cell>
          <cell r="V890">
            <v>0.51</v>
          </cell>
          <cell r="W890">
            <v>0.78</v>
          </cell>
          <cell r="X890">
            <v>0</v>
          </cell>
          <cell r="Y890" t="str">
            <v>EST CADEIRA MIRIAM (CASTANHO) TC PREMIUM P023 - 0,55x0,51x0,78H</v>
          </cell>
          <cell r="Z890">
            <v>4474.8500000000004</v>
          </cell>
          <cell r="AA890">
            <v>0.35</v>
          </cell>
          <cell r="AB890">
            <v>2908.6525000000001</v>
          </cell>
          <cell r="AC890"/>
          <cell r="AD890"/>
          <cell r="AE890"/>
          <cell r="AF890">
            <v>4474.8500000000004</v>
          </cell>
          <cell r="AG890">
            <v>4474.8500000000004</v>
          </cell>
          <cell r="AH890">
            <v>0</v>
          </cell>
          <cell r="AI890">
            <v>4474.8500000000004</v>
          </cell>
          <cell r="AJ890" t="str">
            <v>REF: 387123</v>
          </cell>
          <cell r="AK890" t="str">
            <v>REVESTIMENTO FORA DE LINHA</v>
          </cell>
          <cell r="AL890">
            <v>387123</v>
          </cell>
          <cell r="AM890" t="str">
            <v>CADEIRA MIRIAM (S/B) (FX PREMIUM)</v>
          </cell>
          <cell r="AN890"/>
          <cell r="AO890">
            <v>0.55000000000000004</v>
          </cell>
          <cell r="AP890">
            <v>0.51</v>
          </cell>
          <cell r="AQ890">
            <v>0.78</v>
          </cell>
          <cell r="AR890">
            <v>0</v>
          </cell>
          <cell r="AS890" t="str">
            <v>CADEIRA MIRIAM (S/B) (FX PREMIUM) - 0,55x0,51x0,78H</v>
          </cell>
          <cell r="AT890">
            <v>4474.8500000000004</v>
          </cell>
          <cell r="AU890">
            <v>4474.8500000000004</v>
          </cell>
          <cell r="AV890">
            <v>4474.8500000000004</v>
          </cell>
          <cell r="AW890">
            <v>0</v>
          </cell>
          <cell r="AX890">
            <v>4474.8500000000004</v>
          </cell>
          <cell r="AY890">
            <v>0</v>
          </cell>
          <cell r="AZ890"/>
          <cell r="BA890" t="str">
            <v/>
          </cell>
          <cell r="BB890"/>
          <cell r="BC890"/>
          <cell r="BD890"/>
          <cell r="BE890" t="str">
            <v/>
          </cell>
          <cell r="BF890">
            <v>0</v>
          </cell>
          <cell r="BG890" t="str">
            <v/>
          </cell>
          <cell r="BH890" t="str">
            <v/>
          </cell>
          <cell r="BI890">
            <v>12</v>
          </cell>
          <cell r="BJ890" t="str">
            <v>0</v>
          </cell>
          <cell r="BK890">
            <v>0</v>
          </cell>
          <cell r="BL890">
            <v>0</v>
          </cell>
          <cell r="BM890"/>
          <cell r="BN890"/>
          <cell r="BO890"/>
          <cell r="BP890"/>
          <cell r="BR890" t="str">
            <v>TEODORO</v>
          </cell>
          <cell r="BT890" t="str">
            <v>CLAMI CADEIRA</v>
          </cell>
          <cell r="BU890" t="str">
            <v>CADEIRA MIRIAM</v>
          </cell>
        </row>
        <row r="891">
          <cell r="H891">
            <v>8</v>
          </cell>
          <cell r="O891">
            <v>387658</v>
          </cell>
          <cell r="P891" t="str">
            <v>2024/206-0040-01</v>
          </cell>
          <cell r="Q891" t="str">
            <v>EST CADEIRA MIRIAM (CASTANHO) TC PREMIUM P023</v>
          </cell>
          <cell r="R891"/>
          <cell r="S891"/>
          <cell r="T891"/>
          <cell r="U891">
            <v>0.55000000000000004</v>
          </cell>
          <cell r="V891">
            <v>0.51</v>
          </cell>
          <cell r="W891">
            <v>0.78</v>
          </cell>
          <cell r="X891">
            <v>0</v>
          </cell>
          <cell r="Y891" t="str">
            <v>EST CADEIRA MIRIAM (CASTANHO) TC PREMIUM P023 - 0,55x0,51x0,78H</v>
          </cell>
          <cell r="Z891">
            <v>4474.8500000000004</v>
          </cell>
          <cell r="AA891">
            <v>0.35</v>
          </cell>
          <cell r="AB891">
            <v>2908.6525000000001</v>
          </cell>
          <cell r="AC891"/>
          <cell r="AD891"/>
          <cell r="AE891"/>
          <cell r="AF891">
            <v>4474.8500000000004</v>
          </cell>
          <cell r="AG891">
            <v>4474.8500000000004</v>
          </cell>
          <cell r="AH891">
            <v>0</v>
          </cell>
          <cell r="AI891">
            <v>4474.8500000000004</v>
          </cell>
          <cell r="AJ891" t="str">
            <v>REF: 387123</v>
          </cell>
          <cell r="AK891" t="str">
            <v>REVESTIMENTO FORA DE LINHA</v>
          </cell>
          <cell r="AL891">
            <v>387123</v>
          </cell>
          <cell r="AM891" t="str">
            <v>CADEIRA MIRIAM (S/B) (FX PREMIUM)</v>
          </cell>
          <cell r="AN891"/>
          <cell r="AO891">
            <v>0.55000000000000004</v>
          </cell>
          <cell r="AP891">
            <v>0.51</v>
          </cell>
          <cell r="AQ891">
            <v>0.78</v>
          </cell>
          <cell r="AR891">
            <v>0</v>
          </cell>
          <cell r="AS891" t="str">
            <v>CADEIRA MIRIAM (S/B) (FX PREMIUM) - 0,55x0,51x0,78H</v>
          </cell>
          <cell r="AT891">
            <v>4474.8500000000004</v>
          </cell>
          <cell r="AU891">
            <v>4474.8500000000004</v>
          </cell>
          <cell r="AV891">
            <v>4474.8500000000004</v>
          </cell>
          <cell r="AW891">
            <v>0</v>
          </cell>
          <cell r="AX891">
            <v>4474.8500000000004</v>
          </cell>
          <cell r="AY891">
            <v>0</v>
          </cell>
          <cell r="AZ891"/>
          <cell r="BA891" t="str">
            <v/>
          </cell>
          <cell r="BB891"/>
          <cell r="BC891"/>
          <cell r="BD891"/>
          <cell r="BE891" t="str">
            <v/>
          </cell>
          <cell r="BF891">
            <v>0</v>
          </cell>
          <cell r="BG891" t="str">
            <v/>
          </cell>
          <cell r="BH891" t="str">
            <v/>
          </cell>
          <cell r="BI891">
            <v>12</v>
          </cell>
          <cell r="BJ891" t="str">
            <v>0</v>
          </cell>
          <cell r="BK891">
            <v>0</v>
          </cell>
          <cell r="BL891">
            <v>0</v>
          </cell>
          <cell r="BM891"/>
          <cell r="BN891"/>
          <cell r="BO891"/>
          <cell r="BP891"/>
          <cell r="BR891" t="str">
            <v>TEODORO</v>
          </cell>
          <cell r="BT891" t="str">
            <v>CLAMI CADEIRA</v>
          </cell>
          <cell r="BU891" t="str">
            <v>CADEIRA MIRIAM</v>
          </cell>
        </row>
        <row r="892">
          <cell r="H892">
            <v>8</v>
          </cell>
          <cell r="O892">
            <v>387658</v>
          </cell>
          <cell r="P892" t="str">
            <v>2024/206-0041-01</v>
          </cell>
          <cell r="Q892" t="str">
            <v>EST CADEIRA MIRIAM (CASTANHO) TC PREMIUM P023</v>
          </cell>
          <cell r="R892"/>
          <cell r="S892"/>
          <cell r="T892"/>
          <cell r="U892">
            <v>0.55000000000000004</v>
          </cell>
          <cell r="V892">
            <v>0.51</v>
          </cell>
          <cell r="W892">
            <v>0.78</v>
          </cell>
          <cell r="X892">
            <v>0</v>
          </cell>
          <cell r="Y892" t="str">
            <v>EST CADEIRA MIRIAM (CASTANHO) TC PREMIUM P023 - 0,55x0,51x0,78H</v>
          </cell>
          <cell r="Z892">
            <v>4474.8500000000004</v>
          </cell>
          <cell r="AA892">
            <v>0.35</v>
          </cell>
          <cell r="AB892">
            <v>2908.6525000000001</v>
          </cell>
          <cell r="AC892"/>
          <cell r="AD892"/>
          <cell r="AE892"/>
          <cell r="AF892">
            <v>4474.8500000000004</v>
          </cell>
          <cell r="AG892">
            <v>4474.8500000000004</v>
          </cell>
          <cell r="AH892">
            <v>0</v>
          </cell>
          <cell r="AI892">
            <v>4474.8500000000004</v>
          </cell>
          <cell r="AJ892" t="str">
            <v>REF: 387123</v>
          </cell>
          <cell r="AK892" t="str">
            <v>REVESTIMENTO FORA DE LINHA</v>
          </cell>
          <cell r="AL892">
            <v>387123</v>
          </cell>
          <cell r="AM892" t="str">
            <v>CADEIRA MIRIAM (S/B) (FX PREMIUM)</v>
          </cell>
          <cell r="AN892"/>
          <cell r="AO892">
            <v>0.55000000000000004</v>
          </cell>
          <cell r="AP892">
            <v>0.51</v>
          </cell>
          <cell r="AQ892">
            <v>0.78</v>
          </cell>
          <cell r="AR892">
            <v>0</v>
          </cell>
          <cell r="AS892" t="str">
            <v>CADEIRA MIRIAM (S/B) (FX PREMIUM) - 0,55x0,51x0,78H</v>
          </cell>
          <cell r="AT892">
            <v>4474.8500000000004</v>
          </cell>
          <cell r="AU892">
            <v>4474.8500000000004</v>
          </cell>
          <cell r="AV892">
            <v>4474.8500000000004</v>
          </cell>
          <cell r="AW892">
            <v>0</v>
          </cell>
          <cell r="AX892">
            <v>4474.8500000000004</v>
          </cell>
          <cell r="AY892">
            <v>0</v>
          </cell>
          <cell r="AZ892"/>
          <cell r="BA892" t="str">
            <v/>
          </cell>
          <cell r="BB892"/>
          <cell r="BC892"/>
          <cell r="BD892"/>
          <cell r="BE892" t="str">
            <v/>
          </cell>
          <cell r="BF892">
            <v>0</v>
          </cell>
          <cell r="BG892" t="str">
            <v/>
          </cell>
          <cell r="BH892" t="str">
            <v/>
          </cell>
          <cell r="BI892">
            <v>12</v>
          </cell>
          <cell r="BJ892" t="str">
            <v>0</v>
          </cell>
          <cell r="BK892">
            <v>0</v>
          </cell>
          <cell r="BL892">
            <v>0</v>
          </cell>
          <cell r="BM892"/>
          <cell r="BN892"/>
          <cell r="BO892"/>
          <cell r="BP892"/>
          <cell r="BR892" t="str">
            <v>TEODORO</v>
          </cell>
          <cell r="BT892" t="str">
            <v>CLAMI CADEIRA</v>
          </cell>
          <cell r="BU892" t="str">
            <v>CADEIRA MIRIAM</v>
          </cell>
        </row>
        <row r="893">
          <cell r="H893">
            <v>8</v>
          </cell>
          <cell r="O893">
            <v>387658</v>
          </cell>
          <cell r="P893" t="str">
            <v>2024/206-0042-01</v>
          </cell>
          <cell r="Q893" t="str">
            <v>EST CADEIRA MIRIAM (CASTANHO) TC PREMIUM P023</v>
          </cell>
          <cell r="R893"/>
          <cell r="S893"/>
          <cell r="T893"/>
          <cell r="U893">
            <v>0.55000000000000004</v>
          </cell>
          <cell r="V893">
            <v>0.51</v>
          </cell>
          <cell r="W893">
            <v>0.78</v>
          </cell>
          <cell r="X893">
            <v>0</v>
          </cell>
          <cell r="Y893" t="str">
            <v>EST CADEIRA MIRIAM (CASTANHO) TC PREMIUM P023 - 0,55x0,51x0,78H</v>
          </cell>
          <cell r="Z893">
            <v>4474.8500000000004</v>
          </cell>
          <cell r="AA893">
            <v>0.35</v>
          </cell>
          <cell r="AB893">
            <v>2908.6525000000001</v>
          </cell>
          <cell r="AC893"/>
          <cell r="AD893"/>
          <cell r="AE893"/>
          <cell r="AF893">
            <v>4474.8500000000004</v>
          </cell>
          <cell r="AG893">
            <v>4474.8500000000004</v>
          </cell>
          <cell r="AH893">
            <v>0</v>
          </cell>
          <cell r="AI893">
            <v>4474.8500000000004</v>
          </cell>
          <cell r="AJ893" t="str">
            <v>REF: 387123</v>
          </cell>
          <cell r="AK893" t="str">
            <v>REVESTIMENTO FORA DE LINHA</v>
          </cell>
          <cell r="AL893">
            <v>387123</v>
          </cell>
          <cell r="AM893" t="str">
            <v>CADEIRA MIRIAM (S/B) (FX PREMIUM)</v>
          </cell>
          <cell r="AN893"/>
          <cell r="AO893">
            <v>0.55000000000000004</v>
          </cell>
          <cell r="AP893">
            <v>0.51</v>
          </cell>
          <cell r="AQ893">
            <v>0.78</v>
          </cell>
          <cell r="AR893">
            <v>0</v>
          </cell>
          <cell r="AS893" t="str">
            <v>CADEIRA MIRIAM (S/B) (FX PREMIUM) - 0,55x0,51x0,78H</v>
          </cell>
          <cell r="AT893">
            <v>4474.8500000000004</v>
          </cell>
          <cell r="AU893">
            <v>4474.8500000000004</v>
          </cell>
          <cell r="AV893">
            <v>4474.8500000000004</v>
          </cell>
          <cell r="AW893">
            <v>0</v>
          </cell>
          <cell r="AX893">
            <v>4474.8500000000004</v>
          </cell>
          <cell r="AY893">
            <v>0</v>
          </cell>
          <cell r="AZ893"/>
          <cell r="BA893" t="str">
            <v/>
          </cell>
          <cell r="BB893"/>
          <cell r="BC893"/>
          <cell r="BD893"/>
          <cell r="BE893" t="str">
            <v/>
          </cell>
          <cell r="BF893">
            <v>0</v>
          </cell>
          <cell r="BG893" t="str">
            <v/>
          </cell>
          <cell r="BH893" t="str">
            <v/>
          </cell>
          <cell r="BI893">
            <v>12</v>
          </cell>
          <cell r="BJ893" t="str">
            <v>0</v>
          </cell>
          <cell r="BK893">
            <v>0</v>
          </cell>
          <cell r="BL893">
            <v>0</v>
          </cell>
          <cell r="BM893"/>
          <cell r="BN893"/>
          <cell r="BO893"/>
          <cell r="BP893"/>
          <cell r="BR893" t="str">
            <v>TEODORO</v>
          </cell>
          <cell r="BT893" t="str">
            <v>CLAMI CADEIRA</v>
          </cell>
          <cell r="BU893" t="str">
            <v>CADEIRA MIRIAM</v>
          </cell>
        </row>
        <row r="894">
          <cell r="H894">
            <v>8</v>
          </cell>
          <cell r="O894">
            <v>387658</v>
          </cell>
          <cell r="P894" t="str">
            <v>2024/206-0043-01</v>
          </cell>
          <cell r="Q894" t="str">
            <v>EST CADEIRA MIRIAM (CASTANHO) TC PREMIUM P023</v>
          </cell>
          <cell r="R894"/>
          <cell r="S894"/>
          <cell r="T894"/>
          <cell r="U894">
            <v>0.55000000000000004</v>
          </cell>
          <cell r="V894">
            <v>0.51</v>
          </cell>
          <cell r="W894">
            <v>0.78</v>
          </cell>
          <cell r="X894">
            <v>0</v>
          </cell>
          <cell r="Y894" t="str">
            <v>EST CADEIRA MIRIAM (CASTANHO) TC PREMIUM P023 - 0,55x0,51x0,78H</v>
          </cell>
          <cell r="Z894">
            <v>4474.8500000000004</v>
          </cell>
          <cell r="AA894">
            <v>0.35</v>
          </cell>
          <cell r="AB894">
            <v>2908.6525000000001</v>
          </cell>
          <cell r="AC894"/>
          <cell r="AD894"/>
          <cell r="AE894"/>
          <cell r="AF894">
            <v>4474.8500000000004</v>
          </cell>
          <cell r="AG894">
            <v>4474.8500000000004</v>
          </cell>
          <cell r="AH894">
            <v>0</v>
          </cell>
          <cell r="AI894">
            <v>4474.8500000000004</v>
          </cell>
          <cell r="AJ894" t="str">
            <v>REF: 387123</v>
          </cell>
          <cell r="AK894" t="str">
            <v>REVESTIMENTO FORA DE LINHA</v>
          </cell>
          <cell r="AL894">
            <v>387123</v>
          </cell>
          <cell r="AM894" t="str">
            <v>CADEIRA MIRIAM (S/B) (FX PREMIUM)</v>
          </cell>
          <cell r="AN894"/>
          <cell r="AO894">
            <v>0.55000000000000004</v>
          </cell>
          <cell r="AP894">
            <v>0.51</v>
          </cell>
          <cell r="AQ894">
            <v>0.78</v>
          </cell>
          <cell r="AR894">
            <v>0</v>
          </cell>
          <cell r="AS894" t="str">
            <v>CADEIRA MIRIAM (S/B) (FX PREMIUM) - 0,55x0,51x0,78H</v>
          </cell>
          <cell r="AT894">
            <v>4474.8500000000004</v>
          </cell>
          <cell r="AU894">
            <v>4474.8500000000004</v>
          </cell>
          <cell r="AV894">
            <v>4474.8500000000004</v>
          </cell>
          <cell r="AW894">
            <v>0</v>
          </cell>
          <cell r="AX894">
            <v>4474.8500000000004</v>
          </cell>
          <cell r="AY894">
            <v>0</v>
          </cell>
          <cell r="AZ894"/>
          <cell r="BA894" t="str">
            <v/>
          </cell>
          <cell r="BB894"/>
          <cell r="BC894"/>
          <cell r="BD894"/>
          <cell r="BE894" t="str">
            <v/>
          </cell>
          <cell r="BF894">
            <v>0</v>
          </cell>
          <cell r="BG894" t="str">
            <v/>
          </cell>
          <cell r="BH894" t="str">
            <v/>
          </cell>
          <cell r="BI894">
            <v>12</v>
          </cell>
          <cell r="BJ894" t="str">
            <v>0</v>
          </cell>
          <cell r="BK894">
            <v>0</v>
          </cell>
          <cell r="BL894">
            <v>0</v>
          </cell>
          <cell r="BM894"/>
          <cell r="BN894"/>
          <cell r="BO894"/>
          <cell r="BP894"/>
          <cell r="BR894" t="str">
            <v>TEODORO</v>
          </cell>
          <cell r="BT894" t="str">
            <v>CLAMI CADEIRA</v>
          </cell>
          <cell r="BU894" t="str">
            <v>CADEIRA MIRIAM</v>
          </cell>
        </row>
        <row r="895">
          <cell r="H895">
            <v>8</v>
          </cell>
          <cell r="O895">
            <v>387658</v>
          </cell>
          <cell r="P895" t="str">
            <v>2024/206-0044-01</v>
          </cell>
          <cell r="Q895" t="str">
            <v>EST CADEIRA MIRIAM (CASTANHO) TC PREMIUM P023</v>
          </cell>
          <cell r="R895"/>
          <cell r="S895"/>
          <cell r="T895"/>
          <cell r="U895">
            <v>0.55000000000000004</v>
          </cell>
          <cell r="V895">
            <v>0.51</v>
          </cell>
          <cell r="W895">
            <v>0.78</v>
          </cell>
          <cell r="X895">
            <v>0</v>
          </cell>
          <cell r="Y895" t="str">
            <v>EST CADEIRA MIRIAM (CASTANHO) TC PREMIUM P023 - 0,55x0,51x0,78H</v>
          </cell>
          <cell r="Z895">
            <v>4474.8500000000004</v>
          </cell>
          <cell r="AA895">
            <v>0.35</v>
          </cell>
          <cell r="AB895">
            <v>2908.6525000000001</v>
          </cell>
          <cell r="AC895"/>
          <cell r="AD895"/>
          <cell r="AE895"/>
          <cell r="AF895">
            <v>4474.8500000000004</v>
          </cell>
          <cell r="AG895">
            <v>4474.8500000000004</v>
          </cell>
          <cell r="AH895">
            <v>0</v>
          </cell>
          <cell r="AI895">
            <v>4474.8500000000004</v>
          </cell>
          <cell r="AJ895" t="str">
            <v>REF: 387123</v>
          </cell>
          <cell r="AK895" t="str">
            <v>REVESTIMENTO FORA DE LINHA</v>
          </cell>
          <cell r="AL895">
            <v>387123</v>
          </cell>
          <cell r="AM895" t="str">
            <v>CADEIRA MIRIAM (S/B) (FX PREMIUM)</v>
          </cell>
          <cell r="AN895"/>
          <cell r="AO895">
            <v>0.55000000000000004</v>
          </cell>
          <cell r="AP895">
            <v>0.51</v>
          </cell>
          <cell r="AQ895">
            <v>0.78</v>
          </cell>
          <cell r="AR895">
            <v>0</v>
          </cell>
          <cell r="AS895" t="str">
            <v>CADEIRA MIRIAM (S/B) (FX PREMIUM) - 0,55x0,51x0,78H</v>
          </cell>
          <cell r="AT895">
            <v>4474.8500000000004</v>
          </cell>
          <cell r="AU895">
            <v>4474.8500000000004</v>
          </cell>
          <cell r="AV895">
            <v>4474.8500000000004</v>
          </cell>
          <cell r="AW895">
            <v>0</v>
          </cell>
          <cell r="AX895">
            <v>4474.8500000000004</v>
          </cell>
          <cell r="AY895">
            <v>0</v>
          </cell>
          <cell r="AZ895"/>
          <cell r="BA895" t="str">
            <v/>
          </cell>
          <cell r="BB895"/>
          <cell r="BC895"/>
          <cell r="BD895"/>
          <cell r="BE895" t="str">
            <v/>
          </cell>
          <cell r="BF895">
            <v>0</v>
          </cell>
          <cell r="BG895" t="str">
            <v/>
          </cell>
          <cell r="BH895" t="str">
            <v/>
          </cell>
          <cell r="BI895">
            <v>12</v>
          </cell>
          <cell r="BJ895" t="str">
            <v>0</v>
          </cell>
          <cell r="BK895">
            <v>0</v>
          </cell>
          <cell r="BL895">
            <v>0</v>
          </cell>
          <cell r="BM895"/>
          <cell r="BN895"/>
          <cell r="BO895"/>
          <cell r="BP895"/>
          <cell r="BR895" t="str">
            <v>TEODORO</v>
          </cell>
          <cell r="BT895" t="str">
            <v>CLAMI CADEIRA</v>
          </cell>
          <cell r="BU895" t="str">
            <v>CADEIRA MIRIAM</v>
          </cell>
        </row>
        <row r="896">
          <cell r="H896">
            <v>0</v>
          </cell>
          <cell r="O896">
            <v>334164</v>
          </cell>
          <cell r="P896" t="str">
            <v>2022/175-0010-01</v>
          </cell>
          <cell r="Q896" t="str">
            <v>EST CADEIRA JULIETA (JEQ PECAN) (COURO PIGUIMENTADO AREIA)</v>
          </cell>
          <cell r="R896"/>
          <cell r="S896"/>
          <cell r="T896"/>
          <cell r="U896">
            <v>0.6</v>
          </cell>
          <cell r="V896">
            <v>0.54</v>
          </cell>
          <cell r="W896">
            <v>0.71</v>
          </cell>
          <cell r="X896">
            <v>0</v>
          </cell>
          <cell r="Y896" t="str">
            <v>EST CADEIRA JULIETA (JEQ PECAN) (COURO PIGUIMENTADO AREIA) - 0,6x0,54x0,71H</v>
          </cell>
          <cell r="Z896">
            <v>9657.4</v>
          </cell>
          <cell r="AA896">
            <v>0.35</v>
          </cell>
          <cell r="AB896">
            <v>6277.3099999999995</v>
          </cell>
          <cell r="AC896"/>
          <cell r="AD896"/>
          <cell r="AE896"/>
          <cell r="AF896">
            <v>9657.4</v>
          </cell>
          <cell r="AG896">
            <v>9657.4</v>
          </cell>
          <cell r="AH896">
            <v>0</v>
          </cell>
          <cell r="AI896">
            <v>9657.4</v>
          </cell>
          <cell r="AJ896" t="str">
            <v>REF: 314954</v>
          </cell>
          <cell r="AK896"/>
          <cell r="AL896">
            <v>314954</v>
          </cell>
          <cell r="AM896" t="str">
            <v>CADEIRA JULIETA (C/B) (JEQUITIBA) (COURO)</v>
          </cell>
          <cell r="AN896"/>
          <cell r="AO896">
            <v>0.6</v>
          </cell>
          <cell r="AP896">
            <v>0.54</v>
          </cell>
          <cell r="AQ896">
            <v>0.71</v>
          </cell>
          <cell r="AR896">
            <v>0</v>
          </cell>
          <cell r="AS896" t="str">
            <v>CADEIRA JULIETA (C/B) (JEQUITIBA) (COURO) - 0,6x0,54x0,71H</v>
          </cell>
          <cell r="AT896">
            <v>9657.4</v>
          </cell>
          <cell r="AU896">
            <v>9657.4</v>
          </cell>
          <cell r="AV896">
            <v>9657.4</v>
          </cell>
          <cell r="AW896">
            <v>0</v>
          </cell>
          <cell r="AX896">
            <v>9657.4</v>
          </cell>
          <cell r="AY896">
            <v>0</v>
          </cell>
          <cell r="AZ896"/>
          <cell r="BA896" t="str">
            <v/>
          </cell>
          <cell r="BB896"/>
          <cell r="BC896"/>
          <cell r="BD896"/>
          <cell r="BE896" t="str">
            <v/>
          </cell>
          <cell r="BF896">
            <v>0</v>
          </cell>
          <cell r="BG896" t="str">
            <v/>
          </cell>
          <cell r="BH896" t="str">
            <v/>
          </cell>
          <cell r="BI896">
            <v>12</v>
          </cell>
          <cell r="BJ896" t="str">
            <v>0</v>
          </cell>
          <cell r="BK896">
            <v>0</v>
          </cell>
          <cell r="BL896">
            <v>0</v>
          </cell>
          <cell r="BM896"/>
          <cell r="BN896"/>
          <cell r="BO896"/>
          <cell r="BP896"/>
          <cell r="BR896" t="str">
            <v>L CENTER</v>
          </cell>
          <cell r="BT896" t="str">
            <v>CLAMI CADEIRA</v>
          </cell>
          <cell r="BU896" t="str">
            <v>CADEIRA JULIETA</v>
          </cell>
        </row>
        <row r="897">
          <cell r="H897">
            <v>0</v>
          </cell>
          <cell r="O897">
            <v>222249</v>
          </cell>
          <cell r="P897"/>
          <cell r="Q897" t="str">
            <v>EST LUMINARIA CODE (CARV PINHO DE RIGA) (LAMPADA L008 110V)</v>
          </cell>
          <cell r="R897"/>
          <cell r="S897"/>
          <cell r="T897"/>
          <cell r="U897">
            <v>0.4</v>
          </cell>
          <cell r="V897">
            <v>0.15</v>
          </cell>
          <cell r="W897">
            <v>0.16</v>
          </cell>
          <cell r="X897">
            <v>0</v>
          </cell>
          <cell r="Y897" t="str">
            <v>EST LUMINARIA CODE (CARV PINHO DE RIGA) (LAMPADA L008 110V) - 0,4x0,15x0,16H</v>
          </cell>
          <cell r="Z897">
            <v>6720</v>
          </cell>
          <cell r="AA897">
            <v>0.65</v>
          </cell>
          <cell r="AB897">
            <v>2352</v>
          </cell>
          <cell r="AC897"/>
          <cell r="AD897"/>
          <cell r="AE897"/>
          <cell r="AF897">
            <v>6720</v>
          </cell>
          <cell r="AG897">
            <v>6720</v>
          </cell>
          <cell r="AH897">
            <v>0</v>
          </cell>
          <cell r="AI897">
            <v>6720</v>
          </cell>
          <cell r="AJ897" t="str">
            <v>REF: 222249</v>
          </cell>
          <cell r="AK897" t="str">
            <v>PRODUTO FORA DE LINHA</v>
          </cell>
          <cell r="AL897">
            <v>222249</v>
          </cell>
          <cell r="AM897" t="str">
            <v>EST LUMINARIA CODE (CARV PINHO DE RIGA) (LAMPADA L008 110V)</v>
          </cell>
          <cell r="AN897"/>
          <cell r="AO897">
            <v>0.4</v>
          </cell>
          <cell r="AP897">
            <v>0.15</v>
          </cell>
          <cell r="AQ897">
            <v>0.16</v>
          </cell>
          <cell r="AR897">
            <v>0</v>
          </cell>
          <cell r="AS897" t="str">
            <v>EST LUMINARIA CODE (CARV PINHO DE RIGA) (LAMPADA L008 110V) - 0,4x0,15x0,16H</v>
          </cell>
          <cell r="AT897">
            <v>6720</v>
          </cell>
          <cell r="AU897">
            <v>6720</v>
          </cell>
          <cell r="AV897">
            <v>6720</v>
          </cell>
          <cell r="AW897">
            <v>0</v>
          </cell>
          <cell r="AX897">
            <v>6720</v>
          </cell>
          <cell r="AY897">
            <v>0</v>
          </cell>
          <cell r="AZ897"/>
          <cell r="BA897" t="str">
            <v/>
          </cell>
          <cell r="BB897"/>
          <cell r="BC897"/>
          <cell r="BD897"/>
          <cell r="BE897" t="str">
            <v/>
          </cell>
          <cell r="BF897">
            <v>0</v>
          </cell>
          <cell r="BG897" t="str">
            <v/>
          </cell>
          <cell r="BH897" t="str">
            <v/>
          </cell>
          <cell r="BI897">
            <v>22</v>
          </cell>
          <cell r="BJ897" t="str">
            <v>0</v>
          </cell>
          <cell r="BK897">
            <v>0</v>
          </cell>
          <cell r="BL897">
            <v>0</v>
          </cell>
          <cell r="BM897"/>
          <cell r="BN897"/>
          <cell r="BO897"/>
          <cell r="BP897"/>
          <cell r="BR897" t="str">
            <v>LC PE</v>
          </cell>
          <cell r="BT897" t="str">
            <v/>
          </cell>
          <cell r="BU897" t="str">
            <v/>
          </cell>
        </row>
        <row r="898">
          <cell r="H898">
            <v>0</v>
          </cell>
          <cell r="O898">
            <v>190084</v>
          </cell>
          <cell r="P898"/>
          <cell r="Q898" t="str">
            <v>EST LUMINARIA CODE (LAMINA NOGUEIRA) (LAMPADA L008 110V)</v>
          </cell>
          <cell r="R898"/>
          <cell r="S898"/>
          <cell r="T898"/>
          <cell r="U898">
            <v>0.4</v>
          </cell>
          <cell r="V898">
            <v>0.15</v>
          </cell>
          <cell r="W898">
            <v>0.16</v>
          </cell>
          <cell r="X898">
            <v>0</v>
          </cell>
          <cell r="Y898" t="str">
            <v>EST LUMINARIA CODE (LAMINA NOGUEIRA) (LAMPADA L008 110V) - 0,4x0,15x0,16H</v>
          </cell>
          <cell r="Z898">
            <v>6720</v>
          </cell>
          <cell r="AA898">
            <v>0.65</v>
          </cell>
          <cell r="AB898">
            <v>2352</v>
          </cell>
          <cell r="AC898"/>
          <cell r="AD898"/>
          <cell r="AE898"/>
          <cell r="AF898">
            <v>6720</v>
          </cell>
          <cell r="AG898">
            <v>6720</v>
          </cell>
          <cell r="AH898">
            <v>0</v>
          </cell>
          <cell r="AI898">
            <v>6720</v>
          </cell>
          <cell r="AJ898" t="str">
            <v>REF: 190084</v>
          </cell>
          <cell r="AK898" t="str">
            <v>PRODUTO FORA DE LINHA</v>
          </cell>
          <cell r="AL898">
            <v>190084</v>
          </cell>
          <cell r="AM898" t="str">
            <v>EST LUMINARIA CODE (LAMINA NOGUEIRA) (LAMPADA L008 110V)</v>
          </cell>
          <cell r="AN898"/>
          <cell r="AO898">
            <v>0.4</v>
          </cell>
          <cell r="AP898">
            <v>0.15</v>
          </cell>
          <cell r="AQ898">
            <v>0.16</v>
          </cell>
          <cell r="AR898">
            <v>0</v>
          </cell>
          <cell r="AS898" t="str">
            <v>EST LUMINARIA CODE (LAMINA NOGUEIRA) (LAMPADA L008 110V) - 0,4x0,15x0,16H</v>
          </cell>
          <cell r="AT898">
            <v>6720</v>
          </cell>
          <cell r="AU898">
            <v>6720</v>
          </cell>
          <cell r="AV898">
            <v>6720</v>
          </cell>
          <cell r="AW898">
            <v>0</v>
          </cell>
          <cell r="AX898">
            <v>6720</v>
          </cell>
          <cell r="AY898">
            <v>0</v>
          </cell>
          <cell r="AZ898"/>
          <cell r="BA898" t="str">
            <v/>
          </cell>
          <cell r="BB898"/>
          <cell r="BC898"/>
          <cell r="BD898"/>
          <cell r="BE898" t="str">
            <v/>
          </cell>
          <cell r="BF898">
            <v>0</v>
          </cell>
          <cell r="BG898" t="str">
            <v/>
          </cell>
          <cell r="BH898" t="str">
            <v/>
          </cell>
          <cell r="BI898">
            <v>22</v>
          </cell>
          <cell r="BJ898" t="str">
            <v>0</v>
          </cell>
          <cell r="BK898">
            <v>0</v>
          </cell>
          <cell r="BL898">
            <v>0</v>
          </cell>
          <cell r="BM898"/>
          <cell r="BN898"/>
          <cell r="BO898"/>
          <cell r="BP898"/>
          <cell r="BR898" t="str">
            <v>LC PE</v>
          </cell>
          <cell r="BT898" t="str">
            <v/>
          </cell>
          <cell r="BU898" t="str">
            <v/>
          </cell>
        </row>
        <row r="899">
          <cell r="H899">
            <v>0</v>
          </cell>
          <cell r="O899">
            <v>147928</v>
          </cell>
          <cell r="P899" t="str">
            <v>2014/262-0089-01</v>
          </cell>
          <cell r="Q899" t="str">
            <v>EST LUMINARIA MESA MUSH (C/LAMPADA) (CORK CLARO)</v>
          </cell>
          <cell r="R899"/>
          <cell r="S899"/>
          <cell r="T899"/>
          <cell r="U899">
            <v>0.27</v>
          </cell>
          <cell r="V899">
            <v>0.27</v>
          </cell>
          <cell r="W899">
            <v>0.16</v>
          </cell>
          <cell r="X899">
            <v>0</v>
          </cell>
          <cell r="Y899" t="str">
            <v>EST LUMINARIA MESA MUSH (C/LAMPADA) (CORK CLARO) - 0,27x0,27x0,16H</v>
          </cell>
          <cell r="Z899">
            <v>13215</v>
          </cell>
          <cell r="AA899">
            <v>0.7</v>
          </cell>
          <cell r="AB899">
            <v>3964.5</v>
          </cell>
          <cell r="AC899"/>
          <cell r="AD899"/>
          <cell r="AE899"/>
          <cell r="AF899">
            <v>13215</v>
          </cell>
          <cell r="AG899">
            <v>13215</v>
          </cell>
          <cell r="AH899">
            <v>0</v>
          </cell>
          <cell r="AI899">
            <v>13215</v>
          </cell>
          <cell r="AJ899" t="str">
            <v>REF: 147928</v>
          </cell>
          <cell r="AK899" t="str">
            <v>PRODUTO FORA DE LINHA</v>
          </cell>
          <cell r="AL899">
            <v>147928</v>
          </cell>
          <cell r="AM899" t="str">
            <v>EST LUMINARIA MESA MUSH (C/LAMPADA) (CORK CLARO)</v>
          </cell>
          <cell r="AN899"/>
          <cell r="AO899">
            <v>0.27</v>
          </cell>
          <cell r="AP899">
            <v>0.27</v>
          </cell>
          <cell r="AQ899">
            <v>0.16</v>
          </cell>
          <cell r="AR899">
            <v>0</v>
          </cell>
          <cell r="AS899" t="str">
            <v>EST LUMINARIA MESA MUSH (C/LAMPADA) (CORK CLARO) - 0,27x0,27x0,16H</v>
          </cell>
          <cell r="AT899">
            <v>13215</v>
          </cell>
          <cell r="AU899">
            <v>13215</v>
          </cell>
          <cell r="AV899">
            <v>13215</v>
          </cell>
          <cell r="AW899">
            <v>0</v>
          </cell>
          <cell r="AX899">
            <v>13215</v>
          </cell>
          <cell r="AY899">
            <v>0</v>
          </cell>
          <cell r="AZ899"/>
          <cell r="BA899" t="str">
            <v/>
          </cell>
          <cell r="BB899"/>
          <cell r="BC899"/>
          <cell r="BD899"/>
          <cell r="BE899" t="str">
            <v/>
          </cell>
          <cell r="BF899">
            <v>0</v>
          </cell>
          <cell r="BG899" t="str">
            <v/>
          </cell>
          <cell r="BH899" t="str">
            <v/>
          </cell>
          <cell r="BI899">
            <v>22</v>
          </cell>
          <cell r="BJ899" t="str">
            <v>0</v>
          </cell>
          <cell r="BK899">
            <v>0</v>
          </cell>
          <cell r="BL899">
            <v>0</v>
          </cell>
          <cell r="BM899"/>
          <cell r="BN899"/>
          <cell r="BO899"/>
          <cell r="BP899"/>
          <cell r="BR899" t="str">
            <v>LC PE</v>
          </cell>
          <cell r="BT899" t="str">
            <v/>
          </cell>
          <cell r="BU899" t="str">
            <v/>
          </cell>
        </row>
        <row r="900">
          <cell r="H900">
            <v>0</v>
          </cell>
          <cell r="O900">
            <v>120889</v>
          </cell>
          <cell r="P900" t="str">
            <v>2025/021-0048-01</v>
          </cell>
          <cell r="Q900" t="str">
            <v>EST LUMINARIA VIC (G) (LACA SAYERLACK Y018 BRILHO)</v>
          </cell>
          <cell r="R900"/>
          <cell r="S900"/>
          <cell r="T900"/>
          <cell r="U900">
            <v>1.8</v>
          </cell>
          <cell r="V900">
            <v>0.6</v>
          </cell>
          <cell r="W900">
            <v>0.6</v>
          </cell>
          <cell r="X900">
            <v>0</v>
          </cell>
          <cell r="Y900" t="str">
            <v>EST LUMINARIA VIC (G) (LACA SAYERLACK Y018 BRILHO) - 1,8x0,6x0,6H</v>
          </cell>
          <cell r="Z900">
            <v>17780.95</v>
          </cell>
          <cell r="AA900">
            <v>0.7</v>
          </cell>
          <cell r="AB900">
            <v>5334.2850000000017</v>
          </cell>
          <cell r="AC900"/>
          <cell r="AD900"/>
          <cell r="AE900"/>
          <cell r="AF900">
            <v>17780.95</v>
          </cell>
          <cell r="AG900">
            <v>17780.95</v>
          </cell>
          <cell r="AH900">
            <v>0</v>
          </cell>
          <cell r="AI900">
            <v>17780.95</v>
          </cell>
          <cell r="AJ900" t="str">
            <v>REF: 120889</v>
          </cell>
          <cell r="AK900" t="str">
            <v>PRODUTO FORA DE LINHA</v>
          </cell>
          <cell r="AL900">
            <v>120889</v>
          </cell>
          <cell r="AM900" t="str">
            <v>EST LUMINARIA VIC (G) (LACA SAYERLACK Y018 BRILHO)</v>
          </cell>
          <cell r="AN900"/>
          <cell r="AO900">
            <v>1.8</v>
          </cell>
          <cell r="AP900">
            <v>0.6</v>
          </cell>
          <cell r="AQ900">
            <v>0.6</v>
          </cell>
          <cell r="AR900">
            <v>0</v>
          </cell>
          <cell r="AS900" t="str">
            <v>EST LUMINARIA VIC (G) (LACA SAYERLACK Y018 BRILHO) - 1,8x0,6x0,6H</v>
          </cell>
          <cell r="AT900">
            <v>17780.95</v>
          </cell>
          <cell r="AU900">
            <v>17780.95</v>
          </cell>
          <cell r="AV900">
            <v>17780.95</v>
          </cell>
          <cell r="AW900">
            <v>0</v>
          </cell>
          <cell r="AX900">
            <v>17780.95</v>
          </cell>
          <cell r="AY900">
            <v>0</v>
          </cell>
          <cell r="AZ900"/>
          <cell r="BA900" t="str">
            <v/>
          </cell>
          <cell r="BB900"/>
          <cell r="BC900"/>
          <cell r="BD900"/>
          <cell r="BE900" t="str">
            <v/>
          </cell>
          <cell r="BF900">
            <v>0</v>
          </cell>
          <cell r="BG900" t="str">
            <v/>
          </cell>
          <cell r="BH900" t="str">
            <v/>
          </cell>
          <cell r="BI900">
            <v>22</v>
          </cell>
          <cell r="BJ900" t="str">
            <v>0</v>
          </cell>
          <cell r="BK900">
            <v>0</v>
          </cell>
          <cell r="BL900">
            <v>0</v>
          </cell>
          <cell r="BM900"/>
          <cell r="BN900"/>
          <cell r="BO900"/>
          <cell r="BP900"/>
          <cell r="BR900" t="str">
            <v>LC PE</v>
          </cell>
          <cell r="BT900" t="str">
            <v/>
          </cell>
          <cell r="BU900" t="str">
            <v/>
          </cell>
        </row>
        <row r="901">
          <cell r="H901">
            <v>0</v>
          </cell>
          <cell r="O901">
            <v>88590</v>
          </cell>
          <cell r="P901"/>
          <cell r="Q901" t="str">
            <v>EST CABIDEIRO FOR (AZUL)</v>
          </cell>
          <cell r="R901"/>
          <cell r="S901"/>
          <cell r="T901"/>
          <cell r="U901">
            <v>0.5</v>
          </cell>
          <cell r="V901">
            <v>0.5</v>
          </cell>
          <cell r="W901">
            <v>1.6</v>
          </cell>
          <cell r="X901">
            <v>0</v>
          </cell>
          <cell r="Y901" t="str">
            <v>EST CABIDEIRO FOR (AZUL) - 0,5x0,5x1,6H</v>
          </cell>
          <cell r="Z901">
            <v>14863.83</v>
          </cell>
          <cell r="AA901">
            <v>0.85</v>
          </cell>
          <cell r="AB901">
            <v>2229.5745000000006</v>
          </cell>
          <cell r="AC901"/>
          <cell r="AD901"/>
          <cell r="AE901"/>
          <cell r="AF901">
            <v>14863.83</v>
          </cell>
          <cell r="AG901">
            <v>14863.83</v>
          </cell>
          <cell r="AH901">
            <v>0</v>
          </cell>
          <cell r="AI901">
            <v>14863.83</v>
          </cell>
          <cell r="AJ901" t="str">
            <v>REF: 88590</v>
          </cell>
          <cell r="AK901" t="str">
            <v>PRODUTO FORA DE LINHA</v>
          </cell>
          <cell r="AL901">
            <v>88590</v>
          </cell>
          <cell r="AM901" t="str">
            <v>EST CABIDEIRO FOR (AZUL)</v>
          </cell>
          <cell r="AN901"/>
          <cell r="AO901">
            <v>0.5</v>
          </cell>
          <cell r="AP901">
            <v>0.5</v>
          </cell>
          <cell r="AQ901">
            <v>1.6</v>
          </cell>
          <cell r="AR901">
            <v>0</v>
          </cell>
          <cell r="AS901" t="str">
            <v>EST CABIDEIRO FOR (AZUL) - 0,5x0,5x1,6H</v>
          </cell>
          <cell r="AT901">
            <v>14863.83</v>
          </cell>
          <cell r="AU901">
            <v>14863.83</v>
          </cell>
          <cell r="AV901">
            <v>14863.83</v>
          </cell>
          <cell r="AW901">
            <v>0</v>
          </cell>
          <cell r="AX901">
            <v>14863.83</v>
          </cell>
          <cell r="AY901">
            <v>0</v>
          </cell>
          <cell r="AZ901"/>
          <cell r="BA901" t="str">
            <v/>
          </cell>
          <cell r="BB901"/>
          <cell r="BC901"/>
          <cell r="BD901"/>
          <cell r="BE901" t="str">
            <v/>
          </cell>
          <cell r="BF901">
            <v>0</v>
          </cell>
          <cell r="BG901" t="str">
            <v/>
          </cell>
          <cell r="BH901" t="str">
            <v/>
          </cell>
          <cell r="BI901">
            <v>22</v>
          </cell>
          <cell r="BJ901" t="str">
            <v>0</v>
          </cell>
          <cell r="BK901">
            <v>0</v>
          </cell>
          <cell r="BL901">
            <v>0</v>
          </cell>
          <cell r="BM901"/>
          <cell r="BN901"/>
          <cell r="BO901"/>
          <cell r="BP901"/>
          <cell r="BR901" t="str">
            <v>LC PE</v>
          </cell>
          <cell r="BT901" t="str">
            <v/>
          </cell>
          <cell r="BU901" t="str">
            <v/>
          </cell>
        </row>
        <row r="902">
          <cell r="H902">
            <v>1</v>
          </cell>
          <cell r="O902">
            <v>190086</v>
          </cell>
          <cell r="P902"/>
          <cell r="Q902" t="str">
            <v>EST LUMINARIA TOKIO (BASE CORK) (LATAO) (VIDRO LEITOSO)</v>
          </cell>
          <cell r="R902"/>
          <cell r="S902"/>
          <cell r="T902"/>
          <cell r="U902">
            <v>0.3</v>
          </cell>
          <cell r="V902">
            <v>0</v>
          </cell>
          <cell r="W902">
            <v>0.3</v>
          </cell>
          <cell r="X902">
            <v>0.3</v>
          </cell>
          <cell r="Y902" t="str">
            <v>EST LUMINARIA TOKIO (BASE CORK) (LATAO) (VIDRO LEITOSO) - Ø0,3x0,3H</v>
          </cell>
          <cell r="Z902">
            <v>16273.68</v>
          </cell>
          <cell r="AA902">
            <v>0.65</v>
          </cell>
          <cell r="AB902">
            <v>5695.7880000000005</v>
          </cell>
          <cell r="AC902"/>
          <cell r="AD902"/>
          <cell r="AE902"/>
          <cell r="AF902">
            <v>16273.68</v>
          </cell>
          <cell r="AG902">
            <v>16273.68</v>
          </cell>
          <cell r="AH902">
            <v>0</v>
          </cell>
          <cell r="AI902">
            <v>16273.68</v>
          </cell>
          <cell r="AJ902" t="str">
            <v>REF: 190086</v>
          </cell>
          <cell r="AK902" t="str">
            <v>PRODUTO FORA DE LINHA</v>
          </cell>
          <cell r="AL902">
            <v>190086</v>
          </cell>
          <cell r="AM902" t="str">
            <v>EST LUMINARIA TOKIO (BASE CORK) (LATAO) (VIDRO LEITOSO)</v>
          </cell>
          <cell r="AN902"/>
          <cell r="AO902">
            <v>0.3</v>
          </cell>
          <cell r="AP902">
            <v>0</v>
          </cell>
          <cell r="AQ902">
            <v>0.3</v>
          </cell>
          <cell r="AR902">
            <v>0.3</v>
          </cell>
          <cell r="AS902" t="str">
            <v>EST LUMINARIA TOKIO (BASE CORK) (LATAO) (VIDRO LEITOSO) - Ø0,3x0,3H</v>
          </cell>
          <cell r="AT902">
            <v>16273.68</v>
          </cell>
          <cell r="AU902">
            <v>16273.68</v>
          </cell>
          <cell r="AV902">
            <v>16273.68</v>
          </cell>
          <cell r="AW902">
            <v>0</v>
          </cell>
          <cell r="AX902">
            <v>16273.68</v>
          </cell>
          <cell r="AY902">
            <v>0</v>
          </cell>
          <cell r="AZ902"/>
          <cell r="BA902" t="str">
            <v/>
          </cell>
          <cell r="BB902"/>
          <cell r="BC902"/>
          <cell r="BD902"/>
          <cell r="BE902" t="str">
            <v/>
          </cell>
          <cell r="BF902">
            <v>0</v>
          </cell>
          <cell r="BG902" t="str">
            <v/>
          </cell>
          <cell r="BH902" t="str">
            <v/>
          </cell>
          <cell r="BI902">
            <v>22</v>
          </cell>
          <cell r="BJ902" t="str">
            <v>0</v>
          </cell>
          <cell r="BK902">
            <v>0</v>
          </cell>
          <cell r="BL902">
            <v>0</v>
          </cell>
          <cell r="BM902"/>
          <cell r="BN902"/>
          <cell r="BO902"/>
          <cell r="BP902"/>
          <cell r="BR902" t="str">
            <v>LC PE</v>
          </cell>
          <cell r="BT902" t="str">
            <v>CLAMI LUMINARIA</v>
          </cell>
          <cell r="BU902" t="str">
            <v>LUMINARIA TOKIO (FL)</v>
          </cell>
        </row>
        <row r="903">
          <cell r="H903">
            <v>0</v>
          </cell>
          <cell r="O903">
            <v>394891</v>
          </cell>
          <cell r="P903" t="str">
            <v>2024/331-0036-01</v>
          </cell>
          <cell r="Q903" t="str">
            <v>EST MODULO BRACO DIR AGREABLE (FX C3184)</v>
          </cell>
          <cell r="R903">
            <v>3.7</v>
          </cell>
          <cell r="S903">
            <v>1</v>
          </cell>
          <cell r="T903">
            <v>0.77</v>
          </cell>
          <cell r="U903">
            <v>1.3</v>
          </cell>
          <cell r="V903">
            <v>1</v>
          </cell>
          <cell r="W903">
            <v>0.77</v>
          </cell>
          <cell r="X903">
            <v>0</v>
          </cell>
          <cell r="Y903" t="str">
            <v>EST MODULO BRACO DIR AGREABLE (FX C3184) - 1,3x1x0,77H</v>
          </cell>
          <cell r="Z903">
            <v>43828.740000000005</v>
          </cell>
          <cell r="AA903">
            <v>0.35</v>
          </cell>
          <cell r="AB903">
            <v>28488.681000000004</v>
          </cell>
          <cell r="AC903" t="str">
            <v>AH</v>
          </cell>
          <cell r="AD903" t="str">
            <v>SOFA COMPLETO</v>
          </cell>
          <cell r="AE903" t="str">
            <v>VALOR MODULO</v>
          </cell>
          <cell r="AF903">
            <v>15347.23</v>
          </cell>
          <cell r="AG903">
            <v>15347.23</v>
          </cell>
          <cell r="AH903">
            <v>0</v>
          </cell>
          <cell r="AI903">
            <v>43828.740000000005</v>
          </cell>
          <cell r="AJ903" t="str">
            <v>REF: 392333</v>
          </cell>
          <cell r="AK903"/>
          <cell r="AL903">
            <v>392333</v>
          </cell>
          <cell r="AM903" t="str">
            <v>MODULO BRACO AGREABLE (FX C)</v>
          </cell>
          <cell r="AN903"/>
          <cell r="AO903">
            <v>1.3</v>
          </cell>
          <cell r="AP903">
            <v>1</v>
          </cell>
          <cell r="AQ903">
            <v>0.77</v>
          </cell>
          <cell r="AR903">
            <v>0</v>
          </cell>
          <cell r="AS903" t="str">
            <v>MODULO BRACO AGREABLE (FX C) - 1,3x1x0,77H</v>
          </cell>
          <cell r="AT903">
            <v>15347.23</v>
          </cell>
          <cell r="AU903">
            <v>15347.23</v>
          </cell>
          <cell r="AV903">
            <v>15347.23</v>
          </cell>
          <cell r="AW903">
            <v>0</v>
          </cell>
          <cell r="AX903">
            <v>15347.23</v>
          </cell>
          <cell r="AY903">
            <v>0</v>
          </cell>
          <cell r="AZ903"/>
          <cell r="BA903" t="str">
            <v/>
          </cell>
          <cell r="BB903"/>
          <cell r="BC903"/>
          <cell r="BD903"/>
          <cell r="BE903" t="str">
            <v/>
          </cell>
          <cell r="BF903">
            <v>0</v>
          </cell>
          <cell r="BG903" t="str">
            <v/>
          </cell>
          <cell r="BH903" t="str">
            <v/>
          </cell>
          <cell r="BI903">
            <v>12</v>
          </cell>
          <cell r="BJ903" t="str">
            <v>0</v>
          </cell>
          <cell r="BK903">
            <v>0</v>
          </cell>
          <cell r="BL903">
            <v>0</v>
          </cell>
          <cell r="BM903"/>
          <cell r="BN903"/>
          <cell r="BO903"/>
          <cell r="BP903"/>
          <cell r="BR903" t="str">
            <v>D&amp;D</v>
          </cell>
          <cell r="BT903" t="str">
            <v/>
          </cell>
          <cell r="BU903" t="str">
            <v/>
          </cell>
        </row>
        <row r="904">
          <cell r="H904">
            <v>0</v>
          </cell>
          <cell r="O904">
            <v>394884</v>
          </cell>
          <cell r="P904" t="str">
            <v>2024/331-0035-01</v>
          </cell>
          <cell r="Q904" t="str">
            <v>EST MODULO S/BRACO AGREABLE (FX C3184)</v>
          </cell>
          <cell r="R904">
            <v>3.7</v>
          </cell>
          <cell r="S904">
            <v>1</v>
          </cell>
          <cell r="T904">
            <v>0.77</v>
          </cell>
          <cell r="U904">
            <v>1.1000000000000001</v>
          </cell>
          <cell r="V904">
            <v>1</v>
          </cell>
          <cell r="W904">
            <v>0.77</v>
          </cell>
          <cell r="X904">
            <v>0</v>
          </cell>
          <cell r="Y904" t="str">
            <v>EST MODULO S/BRACO AGREABLE (FX C3184) - 1,1x1x0,77H</v>
          </cell>
          <cell r="Z904">
            <v>43828.740000000005</v>
          </cell>
          <cell r="AA904">
            <v>0.35</v>
          </cell>
          <cell r="AB904">
            <v>28488.681000000004</v>
          </cell>
          <cell r="AC904" t="str">
            <v>AH</v>
          </cell>
          <cell r="AD904" t="str">
            <v>SOFA COMPLETO</v>
          </cell>
          <cell r="AE904" t="str">
            <v>VALOR MODULO</v>
          </cell>
          <cell r="AF904">
            <v>13134.28</v>
          </cell>
          <cell r="AG904">
            <v>13134.28</v>
          </cell>
          <cell r="AH904">
            <v>0</v>
          </cell>
          <cell r="AI904">
            <v>43828.740000000005</v>
          </cell>
          <cell r="AJ904" t="str">
            <v>REF: 392410</v>
          </cell>
          <cell r="AK904"/>
          <cell r="AL904">
            <v>392410</v>
          </cell>
          <cell r="AM904" t="str">
            <v>MODULO S/BRACO AGREABLE (FX C)</v>
          </cell>
          <cell r="AN904"/>
          <cell r="AO904">
            <v>1.1000000000000001</v>
          </cell>
          <cell r="AP904">
            <v>1</v>
          </cell>
          <cell r="AQ904">
            <v>0.77</v>
          </cell>
          <cell r="AR904">
            <v>0</v>
          </cell>
          <cell r="AS904" t="str">
            <v>MODULO S/BRACO AGREABLE (FX C) - 1,1x1x0,77H</v>
          </cell>
          <cell r="AT904">
            <v>13134.28</v>
          </cell>
          <cell r="AU904">
            <v>13134.28</v>
          </cell>
          <cell r="AV904">
            <v>13134.28</v>
          </cell>
          <cell r="AW904">
            <v>0</v>
          </cell>
          <cell r="AX904">
            <v>13134.28</v>
          </cell>
          <cell r="AY904">
            <v>0</v>
          </cell>
          <cell r="AZ904"/>
          <cell r="BA904" t="str">
            <v/>
          </cell>
          <cell r="BB904"/>
          <cell r="BC904"/>
          <cell r="BD904"/>
          <cell r="BE904" t="str">
            <v/>
          </cell>
          <cell r="BF904">
            <v>0</v>
          </cell>
          <cell r="BG904" t="str">
            <v/>
          </cell>
          <cell r="BH904" t="str">
            <v/>
          </cell>
          <cell r="BI904">
            <v>12</v>
          </cell>
          <cell r="BJ904" t="str">
            <v>0</v>
          </cell>
          <cell r="BK904">
            <v>0</v>
          </cell>
          <cell r="BL904">
            <v>0</v>
          </cell>
          <cell r="BM904"/>
          <cell r="BN904"/>
          <cell r="BO904"/>
          <cell r="BP904"/>
          <cell r="BR904" t="str">
            <v>D&amp;D</v>
          </cell>
          <cell r="BT904" t="str">
            <v/>
          </cell>
          <cell r="BU904" t="str">
            <v/>
          </cell>
        </row>
        <row r="905">
          <cell r="H905">
            <v>0</v>
          </cell>
          <cell r="O905">
            <v>394883</v>
          </cell>
          <cell r="P905" t="str">
            <v>2024/331-0034-01</v>
          </cell>
          <cell r="Q905" t="str">
            <v>EST MODULO BRACO ESQ AGREABLE (FX C3184)</v>
          </cell>
          <cell r="R905">
            <v>3.7</v>
          </cell>
          <cell r="S905">
            <v>1</v>
          </cell>
          <cell r="T905">
            <v>0.77</v>
          </cell>
          <cell r="U905">
            <v>1.3</v>
          </cell>
          <cell r="V905">
            <v>1</v>
          </cell>
          <cell r="W905">
            <v>0.77</v>
          </cell>
          <cell r="X905">
            <v>0</v>
          </cell>
          <cell r="Y905" t="str">
            <v>EST MODULO BRACO ESQ AGREABLE (FX C3184) - 1,3x1x0,77H</v>
          </cell>
          <cell r="Z905">
            <v>43828.740000000005</v>
          </cell>
          <cell r="AA905">
            <v>0.35</v>
          </cell>
          <cell r="AB905">
            <v>28488.681000000004</v>
          </cell>
          <cell r="AC905" t="str">
            <v>AH</v>
          </cell>
          <cell r="AD905" t="str">
            <v>SOFA COMPLETO</v>
          </cell>
          <cell r="AE905" t="str">
            <v>VALOR MODULO</v>
          </cell>
          <cell r="AF905">
            <v>15347.23</v>
          </cell>
          <cell r="AG905">
            <v>15347.23</v>
          </cell>
          <cell r="AH905">
            <v>0</v>
          </cell>
          <cell r="AI905">
            <v>43828.740000000005</v>
          </cell>
          <cell r="AJ905" t="str">
            <v>REF: 392333</v>
          </cell>
          <cell r="AK905"/>
          <cell r="AL905">
            <v>392333</v>
          </cell>
          <cell r="AM905" t="str">
            <v>MODULO BRACO AGREABLE (FX C)</v>
          </cell>
          <cell r="AN905"/>
          <cell r="AO905">
            <v>1.3</v>
          </cell>
          <cell r="AP905">
            <v>1</v>
          </cell>
          <cell r="AQ905">
            <v>0.77</v>
          </cell>
          <cell r="AR905">
            <v>0</v>
          </cell>
          <cell r="AS905" t="str">
            <v>MODULO BRACO AGREABLE (FX C) - 1,3x1x0,77H</v>
          </cell>
          <cell r="AT905">
            <v>15347.23</v>
          </cell>
          <cell r="AU905">
            <v>15347.23</v>
          </cell>
          <cell r="AV905">
            <v>15347.23</v>
          </cell>
          <cell r="AW905">
            <v>0</v>
          </cell>
          <cell r="AX905">
            <v>15347.23</v>
          </cell>
          <cell r="AY905">
            <v>0</v>
          </cell>
          <cell r="AZ905"/>
          <cell r="BA905" t="str">
            <v/>
          </cell>
          <cell r="BB905"/>
          <cell r="BC905"/>
          <cell r="BD905"/>
          <cell r="BE905" t="str">
            <v/>
          </cell>
          <cell r="BF905">
            <v>0</v>
          </cell>
          <cell r="BG905" t="str">
            <v/>
          </cell>
          <cell r="BH905" t="str">
            <v/>
          </cell>
          <cell r="BI905">
            <v>12</v>
          </cell>
          <cell r="BJ905" t="str">
            <v>0</v>
          </cell>
          <cell r="BK905">
            <v>0</v>
          </cell>
          <cell r="BL905">
            <v>0</v>
          </cell>
          <cell r="BM905"/>
          <cell r="BN905"/>
          <cell r="BO905"/>
          <cell r="BP905"/>
          <cell r="BR905" t="str">
            <v>D&amp;D</v>
          </cell>
          <cell r="BT905" t="str">
            <v/>
          </cell>
          <cell r="BU905" t="str">
            <v/>
          </cell>
        </row>
        <row r="906">
          <cell r="H906">
            <v>0</v>
          </cell>
          <cell r="O906">
            <v>394839</v>
          </cell>
          <cell r="P906" t="str">
            <v>2024/345-0051-01</v>
          </cell>
          <cell r="Q906" t="str">
            <v>EST MODULO CHAISE BRACO DIR REFUGE (FX C3186)</v>
          </cell>
          <cell r="R906">
            <v>4.55</v>
          </cell>
          <cell r="S906">
            <v>3</v>
          </cell>
          <cell r="T906">
            <v>0.95</v>
          </cell>
          <cell r="U906">
            <v>1.25</v>
          </cell>
          <cell r="V906">
            <v>1.6</v>
          </cell>
          <cell r="W906">
            <v>0.95</v>
          </cell>
          <cell r="X906">
            <v>0</v>
          </cell>
          <cell r="Y906" t="str">
            <v>EST MODULO CHAISE BRACO DIR REFUGE (FX C3186) - 1,25x1,6x0,95H</v>
          </cell>
          <cell r="Z906">
            <v>85904.93</v>
          </cell>
          <cell r="AA906">
            <v>0.35</v>
          </cell>
          <cell r="AB906">
            <v>55838.204499999993</v>
          </cell>
          <cell r="AC906" t="str">
            <v>AS</v>
          </cell>
          <cell r="AD906" t="str">
            <v>SOFA COMPLETO</v>
          </cell>
          <cell r="AE906" t="str">
            <v>VALOR MODULO</v>
          </cell>
          <cell r="AF906">
            <v>20510.87</v>
          </cell>
          <cell r="AG906">
            <v>20510.87</v>
          </cell>
          <cell r="AH906">
            <v>0</v>
          </cell>
          <cell r="AI906">
            <v>85904.93</v>
          </cell>
          <cell r="AJ906" t="str">
            <v>REF: 393194</v>
          </cell>
          <cell r="AK906"/>
          <cell r="AL906">
            <v>393194</v>
          </cell>
          <cell r="AM906" t="str">
            <v>MODULO CHAISE BRACO REFUGE (FX C)</v>
          </cell>
          <cell r="AN906"/>
          <cell r="AO906">
            <v>1.25</v>
          </cell>
          <cell r="AP906">
            <v>1.6</v>
          </cell>
          <cell r="AQ906">
            <v>0.95</v>
          </cell>
          <cell r="AR906">
            <v>0</v>
          </cell>
          <cell r="AS906" t="str">
            <v>MODULO CHAISE BRACO REFUGE (FX C) - 1,25x1,6x0,95H</v>
          </cell>
          <cell r="AT906">
            <v>20510.87</v>
          </cell>
          <cell r="AU906">
            <v>20510.87</v>
          </cell>
          <cell r="AV906">
            <v>20510.87</v>
          </cell>
          <cell r="AW906">
            <v>0</v>
          </cell>
          <cell r="AX906">
            <v>20510.87</v>
          </cell>
          <cell r="AY906">
            <v>0</v>
          </cell>
          <cell r="AZ906"/>
          <cell r="BA906" t="str">
            <v/>
          </cell>
          <cell r="BB906"/>
          <cell r="BC906"/>
          <cell r="BD906"/>
          <cell r="BE906" t="str">
            <v/>
          </cell>
          <cell r="BF906">
            <v>0</v>
          </cell>
          <cell r="BG906" t="str">
            <v/>
          </cell>
          <cell r="BH906" t="str">
            <v/>
          </cell>
          <cell r="BI906">
            <v>12</v>
          </cell>
          <cell r="BJ906" t="str">
            <v>0</v>
          </cell>
          <cell r="BK906">
            <v>0</v>
          </cell>
          <cell r="BL906">
            <v>0</v>
          </cell>
          <cell r="BM906"/>
          <cell r="BN906"/>
          <cell r="BO906"/>
          <cell r="BP906"/>
          <cell r="BR906" t="str">
            <v>GABRIEL</v>
          </cell>
          <cell r="BT906" t="str">
            <v/>
          </cell>
          <cell r="BU906" t="str">
            <v/>
          </cell>
        </row>
        <row r="907">
          <cell r="H907">
            <v>0</v>
          </cell>
          <cell r="O907">
            <v>394838</v>
          </cell>
          <cell r="P907" t="str">
            <v>2024/345-0050-01</v>
          </cell>
          <cell r="Q907" t="str">
            <v>EST MODULO S/B REFUGE (FX C3186)</v>
          </cell>
          <cell r="R907">
            <v>4.55</v>
          </cell>
          <cell r="S907">
            <v>3</v>
          </cell>
          <cell r="T907">
            <v>0.95</v>
          </cell>
          <cell r="U907">
            <v>2.2000000000000002</v>
          </cell>
          <cell r="V907">
            <v>1.1000000000000001</v>
          </cell>
          <cell r="W907">
            <v>0.95</v>
          </cell>
          <cell r="X907">
            <v>0</v>
          </cell>
          <cell r="Y907" t="str">
            <v>EST MODULO S/B REFUGE (FX C3186) - 2,2x1,1x0,95H</v>
          </cell>
          <cell r="Z907">
            <v>85904.93</v>
          </cell>
          <cell r="AA907">
            <v>0.35</v>
          </cell>
          <cell r="AB907">
            <v>55838.204499999993</v>
          </cell>
          <cell r="AC907" t="str">
            <v>AS</v>
          </cell>
          <cell r="AD907" t="str">
            <v>SOFA COMPLETO</v>
          </cell>
          <cell r="AE907" t="str">
            <v>VALOR MODULO</v>
          </cell>
          <cell r="AF907">
            <v>27189.34</v>
          </cell>
          <cell r="AG907">
            <v>27189.34</v>
          </cell>
          <cell r="AH907">
            <v>0</v>
          </cell>
          <cell r="AI907">
            <v>85904.93</v>
          </cell>
          <cell r="AJ907" t="str">
            <v>REF: 393285</v>
          </cell>
          <cell r="AK907"/>
          <cell r="AL907">
            <v>393285</v>
          </cell>
          <cell r="AM907" t="str">
            <v>MODULO S/BRACO REFUGE (FX C)</v>
          </cell>
          <cell r="AN907"/>
          <cell r="AO907">
            <v>2.2000000000000002</v>
          </cell>
          <cell r="AP907">
            <v>1.1000000000000001</v>
          </cell>
          <cell r="AQ907">
            <v>0.95</v>
          </cell>
          <cell r="AR907">
            <v>0</v>
          </cell>
          <cell r="AS907" t="str">
            <v>MODULO S/BRACO REFUGE (FX C) - 2,2x1,1x0,95H</v>
          </cell>
          <cell r="AT907">
            <v>27189.34</v>
          </cell>
          <cell r="AU907">
            <v>27189.34</v>
          </cell>
          <cell r="AV907">
            <v>27189.34</v>
          </cell>
          <cell r="AW907">
            <v>0</v>
          </cell>
          <cell r="AX907">
            <v>27189.34</v>
          </cell>
          <cell r="AY907">
            <v>0</v>
          </cell>
          <cell r="AZ907"/>
          <cell r="BA907" t="str">
            <v/>
          </cell>
          <cell r="BB907"/>
          <cell r="BC907"/>
          <cell r="BD907"/>
          <cell r="BE907" t="str">
            <v/>
          </cell>
          <cell r="BF907">
            <v>0</v>
          </cell>
          <cell r="BG907" t="str">
            <v/>
          </cell>
          <cell r="BH907" t="str">
            <v/>
          </cell>
          <cell r="BI907">
            <v>12</v>
          </cell>
          <cell r="BJ907" t="str">
            <v>0</v>
          </cell>
          <cell r="BK907">
            <v>0</v>
          </cell>
          <cell r="BL907">
            <v>0</v>
          </cell>
          <cell r="BM907"/>
          <cell r="BN907"/>
          <cell r="BO907"/>
          <cell r="BP907"/>
          <cell r="BR907" t="str">
            <v>GABRIEL</v>
          </cell>
          <cell r="BT907" t="str">
            <v/>
          </cell>
          <cell r="BU907" t="str">
            <v/>
          </cell>
        </row>
        <row r="908">
          <cell r="H908">
            <v>0</v>
          </cell>
          <cell r="O908">
            <v>394837</v>
          </cell>
          <cell r="P908" t="str">
            <v>2024/345-0049-01</v>
          </cell>
          <cell r="Q908" t="str">
            <v>EST MODULO CHAISE ENC VIR (AP 70 DIR) REFUGE (NERO) FX C3186</v>
          </cell>
          <cell r="R908">
            <v>4.55</v>
          </cell>
          <cell r="S908">
            <v>3</v>
          </cell>
          <cell r="T908">
            <v>0.95</v>
          </cell>
          <cell r="U908">
            <v>1.1000000000000001</v>
          </cell>
          <cell r="V908">
            <v>3</v>
          </cell>
          <cell r="W908">
            <v>0.95</v>
          </cell>
          <cell r="X908">
            <v>0</v>
          </cell>
          <cell r="Y908" t="str">
            <v>EST MODULO CHAISE ENC VIR (AP 70 DIR) REFUGE (NERO) FX C3186 - 1,1x3x0,95H</v>
          </cell>
          <cell r="Z908">
            <v>85904.93</v>
          </cell>
          <cell r="AA908">
            <v>0.35</v>
          </cell>
          <cell r="AB908">
            <v>55838.204499999993</v>
          </cell>
          <cell r="AC908" t="str">
            <v>AS</v>
          </cell>
          <cell r="AD908" t="str">
            <v>SOFA COMPLETO</v>
          </cell>
          <cell r="AE908" t="str">
            <v>VALOR MODULO</v>
          </cell>
          <cell r="AF908">
            <v>38204.720000000001</v>
          </cell>
          <cell r="AG908">
            <v>38204.720000000001</v>
          </cell>
          <cell r="AH908">
            <v>0</v>
          </cell>
          <cell r="AI908">
            <v>85904.93</v>
          </cell>
          <cell r="AJ908" t="str">
            <v>REF: 396012</v>
          </cell>
          <cell r="AK908"/>
          <cell r="AL908">
            <v>396012</v>
          </cell>
          <cell r="AM908" t="str">
            <v>MODULO CHAISE ENC VIRADO (AP 70) REFUGE (MARMORE) (FX C)</v>
          </cell>
          <cell r="AN908"/>
          <cell r="AO908">
            <v>1.1000000000000001</v>
          </cell>
          <cell r="AP908">
            <v>3</v>
          </cell>
          <cell r="AQ908">
            <v>0.95</v>
          </cell>
          <cell r="AR908">
            <v>0</v>
          </cell>
          <cell r="AS908" t="str">
            <v>MODULO CHAISE ENC VIRADO (AP 70) REFUGE (MARMORE) (FX C) - 1,1x3x0,95H</v>
          </cell>
          <cell r="AT908">
            <v>38204.720000000001</v>
          </cell>
          <cell r="AU908">
            <v>38204.720000000001</v>
          </cell>
          <cell r="AV908">
            <v>38204.720000000001</v>
          </cell>
          <cell r="AW908">
            <v>0</v>
          </cell>
          <cell r="AX908">
            <v>38204.720000000001</v>
          </cell>
          <cell r="AY908">
            <v>0</v>
          </cell>
          <cell r="AZ908"/>
          <cell r="BA908" t="str">
            <v/>
          </cell>
          <cell r="BB908"/>
          <cell r="BC908"/>
          <cell r="BD908"/>
          <cell r="BE908" t="str">
            <v/>
          </cell>
          <cell r="BF908">
            <v>0</v>
          </cell>
          <cell r="BG908" t="str">
            <v/>
          </cell>
          <cell r="BH908" t="str">
            <v/>
          </cell>
          <cell r="BI908">
            <v>12</v>
          </cell>
          <cell r="BJ908" t="str">
            <v>0</v>
          </cell>
          <cell r="BK908">
            <v>0</v>
          </cell>
          <cell r="BL908">
            <v>0</v>
          </cell>
          <cell r="BM908"/>
          <cell r="BN908"/>
          <cell r="BO908"/>
          <cell r="BP908"/>
          <cell r="BR908" t="str">
            <v>GABRIEL</v>
          </cell>
          <cell r="BT908" t="str">
            <v/>
          </cell>
          <cell r="BU908" t="str">
            <v/>
          </cell>
        </row>
        <row r="909">
          <cell r="H909">
            <v>0</v>
          </cell>
          <cell r="O909">
            <v>394836</v>
          </cell>
          <cell r="P909" t="str">
            <v>2025/022-0029-01</v>
          </cell>
          <cell r="Q909" t="str">
            <v>EST MODULO S/B (AP 70 DIR) REFUGE (MTZ MOCCA) (FX G7125)</v>
          </cell>
          <cell r="R909">
            <v>4.25</v>
          </cell>
          <cell r="S909">
            <v>1.1000000000000001</v>
          </cell>
          <cell r="T909">
            <v>0.95</v>
          </cell>
          <cell r="U909">
            <v>1.8</v>
          </cell>
          <cell r="V909">
            <v>1.1000000000000001</v>
          </cell>
          <cell r="W909">
            <v>0.95</v>
          </cell>
          <cell r="X909">
            <v>0</v>
          </cell>
          <cell r="Y909" t="str">
            <v>EST MODULO S/B (AP 70 DIR) REFUGE (MTZ MOCCA) (FX G7125) - 1,8x1,1x0,95H</v>
          </cell>
          <cell r="Z909">
            <v>63854.47</v>
          </cell>
          <cell r="AA909">
            <v>0.35</v>
          </cell>
          <cell r="AB909">
            <v>41505.405500000001</v>
          </cell>
          <cell r="AC909" t="str">
            <v>AT</v>
          </cell>
          <cell r="AD909" t="str">
            <v>SOFA COMPLETO</v>
          </cell>
          <cell r="AE909" t="str">
            <v>VALOR MODULO</v>
          </cell>
          <cell r="AF909">
            <v>26065.58</v>
          </cell>
          <cell r="AG909">
            <v>26065.58</v>
          </cell>
          <cell r="AH909">
            <v>0</v>
          </cell>
          <cell r="AI909">
            <v>63854.47</v>
          </cell>
          <cell r="AJ909" t="str">
            <v>REF: 396415</v>
          </cell>
          <cell r="AK909"/>
          <cell r="AL909">
            <v>396415</v>
          </cell>
          <cell r="AM909" t="str">
            <v>MODULO S/BRACO (AP 70) REFUGE (MTZ) (FX G)</v>
          </cell>
          <cell r="AN909"/>
          <cell r="AO909">
            <v>1.8</v>
          </cell>
          <cell r="AP909">
            <v>1.1000000000000001</v>
          </cell>
          <cell r="AQ909">
            <v>0.95</v>
          </cell>
          <cell r="AR909">
            <v>0</v>
          </cell>
          <cell r="AS909" t="str">
            <v>MODULO S/BRACO (AP 70) REFUGE (MTZ) (FX G) - 1,8x1,1x0,95H</v>
          </cell>
          <cell r="AT909">
            <v>26065.58</v>
          </cell>
          <cell r="AU909">
            <v>26065.58</v>
          </cell>
          <cell r="AV909">
            <v>26065.58</v>
          </cell>
          <cell r="AW909">
            <v>0</v>
          </cell>
          <cell r="AX909">
            <v>26065.58</v>
          </cell>
          <cell r="AY909">
            <v>0</v>
          </cell>
          <cell r="AZ909"/>
          <cell r="BA909" t="str">
            <v/>
          </cell>
          <cell r="BB909"/>
          <cell r="BC909"/>
          <cell r="BD909"/>
          <cell r="BE909" t="str">
            <v/>
          </cell>
          <cell r="BF909">
            <v>0</v>
          </cell>
          <cell r="BG909" t="str">
            <v/>
          </cell>
          <cell r="BH909" t="str">
            <v/>
          </cell>
          <cell r="BI909">
            <v>12</v>
          </cell>
          <cell r="BJ909" t="str">
            <v>0</v>
          </cell>
          <cell r="BK909">
            <v>0</v>
          </cell>
          <cell r="BL909">
            <v>0</v>
          </cell>
          <cell r="BM909"/>
          <cell r="BN909"/>
          <cell r="BO909"/>
          <cell r="BP909"/>
          <cell r="BR909" t="str">
            <v>D&amp;D</v>
          </cell>
          <cell r="BT909" t="str">
            <v/>
          </cell>
          <cell r="BU909" t="str">
            <v/>
          </cell>
        </row>
        <row r="910">
          <cell r="H910">
            <v>0</v>
          </cell>
          <cell r="O910">
            <v>394835</v>
          </cell>
          <cell r="P910" t="str">
            <v>2025/022-0028-01</v>
          </cell>
          <cell r="Q910" t="str">
            <v>EST MODULO BRACO ESQ C/MODULO S/BRACO REFUGE (FX G7125)</v>
          </cell>
          <cell r="R910">
            <v>4.25</v>
          </cell>
          <cell r="S910">
            <v>1.1000000000000001</v>
          </cell>
          <cell r="T910">
            <v>0.95</v>
          </cell>
          <cell r="U910">
            <v>2.4500000000000002</v>
          </cell>
          <cell r="V910">
            <v>1.1000000000000001</v>
          </cell>
          <cell r="W910">
            <v>0.95</v>
          </cell>
          <cell r="X910">
            <v>0</v>
          </cell>
          <cell r="Y910" t="str">
            <v>EST MODULO BRACO ESQ C/MODULO S/BRACO REFUGE (FX G7125) - 2,45x1,1x0,95H</v>
          </cell>
          <cell r="Z910">
            <v>63854.47</v>
          </cell>
          <cell r="AA910">
            <v>0.35</v>
          </cell>
          <cell r="AB910">
            <v>41505.405500000001</v>
          </cell>
          <cell r="AC910" t="str">
            <v>AT</v>
          </cell>
          <cell r="AD910" t="str">
            <v>SOFA COMPLETO</v>
          </cell>
          <cell r="AE910" t="str">
            <v>VALOR MODULO</v>
          </cell>
          <cell r="AF910">
            <v>37788.89</v>
          </cell>
          <cell r="AG910">
            <v>37788.89</v>
          </cell>
          <cell r="AH910">
            <v>0</v>
          </cell>
          <cell r="AI910">
            <v>63854.47</v>
          </cell>
          <cell r="AJ910" t="str">
            <v>REF: 392561</v>
          </cell>
          <cell r="AK910"/>
          <cell r="AL910">
            <v>392561</v>
          </cell>
          <cell r="AM910" t="str">
            <v>MODULO BRACO C/MODULO S/BRACO REFUGE (FX G)</v>
          </cell>
          <cell r="AN910"/>
          <cell r="AO910">
            <v>2.4500000000000002</v>
          </cell>
          <cell r="AP910">
            <v>1.1000000000000001</v>
          </cell>
          <cell r="AQ910">
            <v>0.95</v>
          </cell>
          <cell r="AR910">
            <v>0</v>
          </cell>
          <cell r="AS910" t="str">
            <v>MODULO BRACO C/MODULO S/BRACO REFUGE (FX G) - 2,45x1,1x0,95H</v>
          </cell>
          <cell r="AT910">
            <v>37788.89</v>
          </cell>
          <cell r="AU910">
            <v>37788.89</v>
          </cell>
          <cell r="AV910">
            <v>37788.89</v>
          </cell>
          <cell r="AW910">
            <v>0</v>
          </cell>
          <cell r="AX910">
            <v>37788.89</v>
          </cell>
          <cell r="AY910">
            <v>0</v>
          </cell>
          <cell r="AZ910"/>
          <cell r="BA910" t="str">
            <v/>
          </cell>
          <cell r="BB910"/>
          <cell r="BC910"/>
          <cell r="BD910"/>
          <cell r="BE910" t="str">
            <v/>
          </cell>
          <cell r="BF910">
            <v>0</v>
          </cell>
          <cell r="BG910" t="str">
            <v/>
          </cell>
          <cell r="BH910" t="str">
            <v/>
          </cell>
          <cell r="BI910">
            <v>12</v>
          </cell>
          <cell r="BJ910" t="str">
            <v>0</v>
          </cell>
          <cell r="BK910">
            <v>0</v>
          </cell>
          <cell r="BL910">
            <v>0</v>
          </cell>
          <cell r="BM910"/>
          <cell r="BN910"/>
          <cell r="BO910"/>
          <cell r="BP910"/>
          <cell r="BR910" t="str">
            <v>D&amp;D</v>
          </cell>
          <cell r="BT910" t="str">
            <v/>
          </cell>
          <cell r="BU910" t="str">
            <v/>
          </cell>
        </row>
        <row r="911">
          <cell r="H911">
            <v>0</v>
          </cell>
          <cell r="O911">
            <v>394874</v>
          </cell>
          <cell r="P911" t="str">
            <v>2024/352-0073-01</v>
          </cell>
          <cell r="Q911" t="str">
            <v>EST MODULO S/B C/PUFF LATERAL DIR REFUGE (FX D4237)</v>
          </cell>
          <cell r="R911">
            <v>3.6</v>
          </cell>
          <cell r="S911">
            <v>3.1</v>
          </cell>
          <cell r="T911">
            <v>0.95</v>
          </cell>
          <cell r="U911">
            <v>2</v>
          </cell>
          <cell r="V911">
            <v>1.1000000000000001</v>
          </cell>
          <cell r="W911">
            <v>0.95</v>
          </cell>
          <cell r="X911">
            <v>0</v>
          </cell>
          <cell r="Y911" t="str">
            <v>EST MODULO S/B C/PUFF LATERAL DIR REFUGE (FX D4237) - 2x1,1x0,95H</v>
          </cell>
          <cell r="Z911">
            <v>74151.930000000008</v>
          </cell>
          <cell r="AA911">
            <v>0.35</v>
          </cell>
          <cell r="AB911">
            <v>48198.75450000001</v>
          </cell>
          <cell r="AC911" t="str">
            <v>AU</v>
          </cell>
          <cell r="AD911" t="str">
            <v>SOFA COMPLETO</v>
          </cell>
          <cell r="AE911" t="str">
            <v>VALOR MODULO</v>
          </cell>
          <cell r="AF911">
            <v>23451.55</v>
          </cell>
          <cell r="AG911">
            <v>23451.55</v>
          </cell>
          <cell r="AH911">
            <v>0</v>
          </cell>
          <cell r="AI911">
            <v>74151.930000000008</v>
          </cell>
          <cell r="AJ911" t="str">
            <v>REF: 393755</v>
          </cell>
          <cell r="AK911"/>
          <cell r="AL911">
            <v>393755</v>
          </cell>
          <cell r="AM911" t="str">
            <v>MODULO S/BRACO C/PUFF LATERAL REFUGE (FX D)</v>
          </cell>
          <cell r="AN911"/>
          <cell r="AO911">
            <v>2</v>
          </cell>
          <cell r="AP911">
            <v>1.1000000000000001</v>
          </cell>
          <cell r="AQ911">
            <v>0.95</v>
          </cell>
          <cell r="AR911">
            <v>0</v>
          </cell>
          <cell r="AS911" t="str">
            <v>MODULO S/BRACO C/PUFF LATERAL REFUGE (FX D) - 2x1,1x0,95H</v>
          </cell>
          <cell r="AT911">
            <v>23451.55</v>
          </cell>
          <cell r="AU911">
            <v>23451.55</v>
          </cell>
          <cell r="AV911">
            <v>23451.55</v>
          </cell>
          <cell r="AW911">
            <v>0</v>
          </cell>
          <cell r="AX911">
            <v>23451.55</v>
          </cell>
          <cell r="AY911">
            <v>0</v>
          </cell>
          <cell r="AZ911"/>
          <cell r="BA911" t="str">
            <v/>
          </cell>
          <cell r="BB911"/>
          <cell r="BC911"/>
          <cell r="BD911"/>
          <cell r="BE911" t="str">
            <v/>
          </cell>
          <cell r="BF911">
            <v>0</v>
          </cell>
          <cell r="BG911" t="str">
            <v/>
          </cell>
          <cell r="BH911" t="str">
            <v/>
          </cell>
          <cell r="BI911">
            <v>12</v>
          </cell>
          <cell r="BJ911" t="str">
            <v>0</v>
          </cell>
          <cell r="BK911">
            <v>0</v>
          </cell>
          <cell r="BL911">
            <v>0</v>
          </cell>
          <cell r="BM911"/>
          <cell r="BN911"/>
          <cell r="BO911"/>
          <cell r="BP911"/>
          <cell r="BR911" t="str">
            <v>L CENTER</v>
          </cell>
          <cell r="BT911" t="str">
            <v/>
          </cell>
          <cell r="BU911" t="str">
            <v/>
          </cell>
        </row>
        <row r="912">
          <cell r="H912">
            <v>0</v>
          </cell>
          <cell r="O912">
            <v>394872</v>
          </cell>
          <cell r="P912" t="str">
            <v>2024/352-0072-01</v>
          </cell>
          <cell r="Q912" t="str">
            <v>EST MODULO CHAISE ENC VIRADO ESQ REFUGE (FX D4237)</v>
          </cell>
          <cell r="R912">
            <v>3.6</v>
          </cell>
          <cell r="S912">
            <v>3.1</v>
          </cell>
          <cell r="T912">
            <v>0.95</v>
          </cell>
          <cell r="U912">
            <v>1.1000000000000001</v>
          </cell>
          <cell r="V912">
            <v>2.1</v>
          </cell>
          <cell r="W912">
            <v>0.95</v>
          </cell>
          <cell r="X912">
            <v>0</v>
          </cell>
          <cell r="Y912" t="str">
            <v>EST MODULO CHAISE ENC VIRADO ESQ REFUGE (FX D4237) - 1,1x2,1x0,95H</v>
          </cell>
          <cell r="Z912">
            <v>74151.930000000008</v>
          </cell>
          <cell r="AA912">
            <v>0.35</v>
          </cell>
          <cell r="AB912">
            <v>48198.75450000001</v>
          </cell>
          <cell r="AC912" t="str">
            <v>AU</v>
          </cell>
          <cell r="AD912" t="str">
            <v>SOFA COMPLETO</v>
          </cell>
          <cell r="AE912" t="str">
            <v>VALOR MODULO</v>
          </cell>
          <cell r="AF912">
            <v>32011.39</v>
          </cell>
          <cell r="AG912">
            <v>32011.39</v>
          </cell>
          <cell r="AH912">
            <v>0</v>
          </cell>
          <cell r="AI912">
            <v>74151.930000000008</v>
          </cell>
          <cell r="AJ912" t="str">
            <v>REF: 392642</v>
          </cell>
          <cell r="AK912"/>
          <cell r="AL912">
            <v>392642</v>
          </cell>
          <cell r="AM912" t="str">
            <v>MODULO CHAISE ENC VIRADO REFUGE (FX D)</v>
          </cell>
          <cell r="AN912"/>
          <cell r="AO912">
            <v>1.1000000000000001</v>
          </cell>
          <cell r="AP912">
            <v>2.1</v>
          </cell>
          <cell r="AQ912">
            <v>0.95</v>
          </cell>
          <cell r="AR912">
            <v>0</v>
          </cell>
          <cell r="AS912" t="str">
            <v>MODULO CHAISE ENC VIRADO REFUGE (FX D) - 1,1x2,1x0,95H</v>
          </cell>
          <cell r="AT912">
            <v>32011.39</v>
          </cell>
          <cell r="AU912">
            <v>32011.39</v>
          </cell>
          <cell r="AV912">
            <v>32011.39</v>
          </cell>
          <cell r="AW912">
            <v>0</v>
          </cell>
          <cell r="AX912">
            <v>32011.39</v>
          </cell>
          <cell r="AY912">
            <v>0</v>
          </cell>
          <cell r="AZ912"/>
          <cell r="BA912" t="str">
            <v/>
          </cell>
          <cell r="BB912"/>
          <cell r="BC912"/>
          <cell r="BD912"/>
          <cell r="BE912" t="str">
            <v/>
          </cell>
          <cell r="BF912">
            <v>0</v>
          </cell>
          <cell r="BG912" t="str">
            <v/>
          </cell>
          <cell r="BH912" t="str">
            <v/>
          </cell>
          <cell r="BI912">
            <v>12</v>
          </cell>
          <cell r="BJ912" t="str">
            <v>0</v>
          </cell>
          <cell r="BK912">
            <v>0</v>
          </cell>
          <cell r="BL912">
            <v>0</v>
          </cell>
          <cell r="BM912"/>
          <cell r="BN912"/>
          <cell r="BO912"/>
          <cell r="BP912"/>
          <cell r="BR912" t="str">
            <v>L CENTER</v>
          </cell>
          <cell r="BT912" t="str">
            <v/>
          </cell>
          <cell r="BU912" t="str">
            <v/>
          </cell>
        </row>
        <row r="913">
          <cell r="H913">
            <v>0</v>
          </cell>
          <cell r="O913">
            <v>394867</v>
          </cell>
          <cell r="P913" t="str">
            <v>2024/352-0071-01</v>
          </cell>
          <cell r="Q913" t="str">
            <v>EST MODULO S/B C/AVANCO ESQ REFUGE (FX D4237)</v>
          </cell>
          <cell r="R913">
            <v>3.6</v>
          </cell>
          <cell r="S913">
            <v>3.1</v>
          </cell>
          <cell r="T913">
            <v>0.95</v>
          </cell>
          <cell r="U913">
            <v>1.5</v>
          </cell>
          <cell r="V913">
            <v>1.1000000000000001</v>
          </cell>
          <cell r="W913">
            <v>0.95</v>
          </cell>
          <cell r="X913">
            <v>0</v>
          </cell>
          <cell r="Y913" t="str">
            <v>EST MODULO S/B C/AVANCO ESQ REFUGE (FX D4237) - 1,5x1,1x0,95H</v>
          </cell>
          <cell r="Z913">
            <v>74151.930000000008</v>
          </cell>
          <cell r="AA913">
            <v>0.35</v>
          </cell>
          <cell r="AB913">
            <v>48198.75450000001</v>
          </cell>
          <cell r="AC913" t="str">
            <v>AU</v>
          </cell>
          <cell r="AD913" t="str">
            <v>SOFA COMPLETO</v>
          </cell>
          <cell r="AE913" t="str">
            <v>VALOR MODULO</v>
          </cell>
          <cell r="AF913">
            <v>18688.990000000002</v>
          </cell>
          <cell r="AG913">
            <v>18688.990000000002</v>
          </cell>
          <cell r="AH913">
            <v>0</v>
          </cell>
          <cell r="AI913">
            <v>74151.930000000008</v>
          </cell>
          <cell r="AJ913" t="str">
            <v>REF: 393727</v>
          </cell>
          <cell r="AK913"/>
          <cell r="AL913">
            <v>393727</v>
          </cell>
          <cell r="AM913" t="str">
            <v>MODULO S/BRACO C/AVANCO REFUGE (FX D)</v>
          </cell>
          <cell r="AN913"/>
          <cell r="AO913">
            <v>1.5</v>
          </cell>
          <cell r="AP913">
            <v>1.1000000000000001</v>
          </cell>
          <cell r="AQ913">
            <v>0.95</v>
          </cell>
          <cell r="AR913">
            <v>0</v>
          </cell>
          <cell r="AS913" t="str">
            <v>MODULO S/BRACO C/AVANCO REFUGE (FX D) - 1,5x1,1x0,95H</v>
          </cell>
          <cell r="AT913">
            <v>18688.990000000002</v>
          </cell>
          <cell r="AU913">
            <v>18688.990000000002</v>
          </cell>
          <cell r="AV913">
            <v>18688.990000000002</v>
          </cell>
          <cell r="AW913">
            <v>0</v>
          </cell>
          <cell r="AX913">
            <v>18688.990000000002</v>
          </cell>
          <cell r="AY913">
            <v>0</v>
          </cell>
          <cell r="AZ913"/>
          <cell r="BA913" t="str">
            <v/>
          </cell>
          <cell r="BB913"/>
          <cell r="BC913"/>
          <cell r="BD913"/>
          <cell r="BE913" t="str">
            <v/>
          </cell>
          <cell r="BF913">
            <v>0</v>
          </cell>
          <cell r="BG913" t="str">
            <v/>
          </cell>
          <cell r="BH913" t="str">
            <v/>
          </cell>
          <cell r="BI913">
            <v>12</v>
          </cell>
          <cell r="BJ913" t="str">
            <v>0</v>
          </cell>
          <cell r="BK913">
            <v>0</v>
          </cell>
          <cell r="BL913">
            <v>0</v>
          </cell>
          <cell r="BM913"/>
          <cell r="BN913"/>
          <cell r="BO913"/>
          <cell r="BP913"/>
          <cell r="BR913" t="str">
            <v>L CENTER</v>
          </cell>
          <cell r="BT913" t="str">
            <v/>
          </cell>
          <cell r="BU913" t="str">
            <v/>
          </cell>
        </row>
        <row r="914">
          <cell r="H914">
            <v>0</v>
          </cell>
          <cell r="O914">
            <v>394881</v>
          </cell>
          <cell r="P914" t="str">
            <v>2024/347-0033-01</v>
          </cell>
          <cell r="Q914" t="str">
            <v>EST MODULO S/B CURVO (AP 100 DIR) REFUGE (GRIGIO) (FX D4139)</v>
          </cell>
          <cell r="R914">
            <v>5</v>
          </cell>
          <cell r="S914">
            <v>2.4</v>
          </cell>
          <cell r="T914">
            <v>0.95</v>
          </cell>
          <cell r="U914">
            <v>3.1</v>
          </cell>
          <cell r="V914">
            <v>1.55</v>
          </cell>
          <cell r="W914">
            <v>0.95</v>
          </cell>
          <cell r="X914">
            <v>0</v>
          </cell>
          <cell r="Y914" t="str">
            <v>EST MODULO S/B CURVO (AP 100 DIR) REFUGE (GRIGIO) (FX D4139) - 3,1x1,55x0,95H</v>
          </cell>
          <cell r="Z914">
            <v>65790.19</v>
          </cell>
          <cell r="AA914">
            <v>0.35</v>
          </cell>
          <cell r="AB914">
            <v>42763.623500000002</v>
          </cell>
          <cell r="AC914" t="str">
            <v>AV</v>
          </cell>
          <cell r="AD914" t="str">
            <v>SOFA COMPLETO</v>
          </cell>
          <cell r="AE914" t="str">
            <v>VALOR MODULO</v>
          </cell>
          <cell r="AF914">
            <v>35863.07</v>
          </cell>
          <cell r="AG914">
            <v>35863.07</v>
          </cell>
          <cell r="AH914">
            <v>0</v>
          </cell>
          <cell r="AI914">
            <v>65790.19</v>
          </cell>
          <cell r="AJ914" t="str">
            <v>REF: 396727</v>
          </cell>
          <cell r="AK914"/>
          <cell r="AL914">
            <v>396727</v>
          </cell>
          <cell r="AM914" t="str">
            <v>MODULO S/BRACO CURVO (AP 100) REFUGE (MARMORE) (FX D)</v>
          </cell>
          <cell r="AN914"/>
          <cell r="AO914">
            <v>3.1</v>
          </cell>
          <cell r="AP914">
            <v>1.55</v>
          </cell>
          <cell r="AQ914">
            <v>0.95</v>
          </cell>
          <cell r="AR914">
            <v>0</v>
          </cell>
          <cell r="AS914" t="str">
            <v>MODULO S/BRACO CURVO (AP 100) REFUGE (MARMORE) (FX D) - 3,1x1,55x0,95H</v>
          </cell>
          <cell r="AT914">
            <v>35863.07</v>
          </cell>
          <cell r="AU914">
            <v>35863.07</v>
          </cell>
          <cell r="AV914">
            <v>35863.07</v>
          </cell>
          <cell r="AW914">
            <v>0</v>
          </cell>
          <cell r="AX914">
            <v>35863.07</v>
          </cell>
          <cell r="AY914">
            <v>0</v>
          </cell>
          <cell r="AZ914"/>
          <cell r="BA914" t="str">
            <v/>
          </cell>
          <cell r="BB914"/>
          <cell r="BC914"/>
          <cell r="BD914"/>
          <cell r="BE914" t="str">
            <v/>
          </cell>
          <cell r="BF914">
            <v>0</v>
          </cell>
          <cell r="BG914" t="str">
            <v/>
          </cell>
          <cell r="BH914" t="str">
            <v/>
          </cell>
          <cell r="BI914">
            <v>12</v>
          </cell>
          <cell r="BJ914" t="str">
            <v>0</v>
          </cell>
          <cell r="BK914">
            <v>0</v>
          </cell>
          <cell r="BL914">
            <v>0</v>
          </cell>
          <cell r="BM914"/>
          <cell r="BN914"/>
          <cell r="BO914"/>
          <cell r="BP914"/>
          <cell r="BR914" t="str">
            <v>TEODORO</v>
          </cell>
          <cell r="BT914" t="str">
            <v/>
          </cell>
          <cell r="BU914" t="str">
            <v/>
          </cell>
        </row>
        <row r="915">
          <cell r="H915">
            <v>0</v>
          </cell>
          <cell r="O915">
            <v>394876</v>
          </cell>
          <cell r="P915" t="str">
            <v>2024/347-0032-01</v>
          </cell>
          <cell r="Q915" t="str">
            <v>EST MODULO BRACO ESQ REFUGE (FX D4139)</v>
          </cell>
          <cell r="R915">
            <v>5</v>
          </cell>
          <cell r="S915">
            <v>2.4</v>
          </cell>
          <cell r="T915">
            <v>0.95</v>
          </cell>
          <cell r="U915">
            <v>2.25</v>
          </cell>
          <cell r="V915">
            <v>1.1000000000000001</v>
          </cell>
          <cell r="W915">
            <v>0.95</v>
          </cell>
          <cell r="X915">
            <v>0</v>
          </cell>
          <cell r="Y915" t="str">
            <v>EST MODULO BRACO ESQ REFUGE (FX D4139) - 2,25x1,1x0,95H</v>
          </cell>
          <cell r="Z915">
            <v>65790.19</v>
          </cell>
          <cell r="AA915">
            <v>0.35</v>
          </cell>
          <cell r="AB915">
            <v>42763.623500000002</v>
          </cell>
          <cell r="AC915" t="str">
            <v>AV</v>
          </cell>
          <cell r="AD915" t="str">
            <v>SOFA COMPLETO</v>
          </cell>
          <cell r="AE915" t="str">
            <v>VALOR MODULO</v>
          </cell>
          <cell r="AF915">
            <v>29927.119999999999</v>
          </cell>
          <cell r="AG915">
            <v>29927.119999999999</v>
          </cell>
          <cell r="AH915">
            <v>0</v>
          </cell>
          <cell r="AI915">
            <v>65790.19</v>
          </cell>
          <cell r="AJ915" t="str">
            <v>REF: 392523</v>
          </cell>
          <cell r="AK915"/>
          <cell r="AL915">
            <v>392523</v>
          </cell>
          <cell r="AM915" t="str">
            <v>MODULO BRACO REFUGE (FX D)</v>
          </cell>
          <cell r="AN915"/>
          <cell r="AO915">
            <v>2.25</v>
          </cell>
          <cell r="AP915">
            <v>1.1000000000000001</v>
          </cell>
          <cell r="AQ915">
            <v>0.95</v>
          </cell>
          <cell r="AR915">
            <v>0</v>
          </cell>
          <cell r="AS915" t="str">
            <v>MODULO BRACO REFUGE (FX D) - 2,25x1,1x0,95H</v>
          </cell>
          <cell r="AT915">
            <v>29927.119999999999</v>
          </cell>
          <cell r="AU915">
            <v>29927.119999999999</v>
          </cell>
          <cell r="AV915">
            <v>29927.119999999999</v>
          </cell>
          <cell r="AW915">
            <v>0</v>
          </cell>
          <cell r="AX915">
            <v>29927.119999999999</v>
          </cell>
          <cell r="AY915">
            <v>0</v>
          </cell>
          <cell r="AZ915"/>
          <cell r="BA915" t="str">
            <v/>
          </cell>
          <cell r="BB915"/>
          <cell r="BC915"/>
          <cell r="BD915"/>
          <cell r="BE915" t="str">
            <v/>
          </cell>
          <cell r="BF915">
            <v>0</v>
          </cell>
          <cell r="BG915" t="str">
            <v/>
          </cell>
          <cell r="BH915" t="str">
            <v/>
          </cell>
          <cell r="BI915">
            <v>12</v>
          </cell>
          <cell r="BJ915" t="str">
            <v>0</v>
          </cell>
          <cell r="BK915">
            <v>0</v>
          </cell>
          <cell r="BL915">
            <v>0</v>
          </cell>
          <cell r="BM915"/>
          <cell r="BN915"/>
          <cell r="BO915"/>
          <cell r="BP915"/>
          <cell r="BR915" t="str">
            <v>TEODORO</v>
          </cell>
          <cell r="BT915" t="str">
            <v/>
          </cell>
          <cell r="BU915" t="str">
            <v/>
          </cell>
        </row>
        <row r="916">
          <cell r="H916">
            <v>0</v>
          </cell>
          <cell r="O916">
            <v>394908</v>
          </cell>
          <cell r="P916" t="str">
            <v>2024/341-0010-01</v>
          </cell>
          <cell r="Q916" t="str">
            <v>EST MODULO PUFF AGREABLE (FX C3164)</v>
          </cell>
          <cell r="R916">
            <v>4.8499999999999996</v>
          </cell>
          <cell r="S916">
            <v>3.75</v>
          </cell>
          <cell r="T916">
            <v>0.77</v>
          </cell>
          <cell r="U916">
            <v>1</v>
          </cell>
          <cell r="V916">
            <v>1</v>
          </cell>
          <cell r="W916">
            <v>0.45</v>
          </cell>
          <cell r="X916">
            <v>0</v>
          </cell>
          <cell r="Y916" t="str">
            <v>EST MODULO PUFF AGREABLE (FX C3164) - 1x1x0,45H</v>
          </cell>
          <cell r="Z916">
            <v>98509.42</v>
          </cell>
          <cell r="AA916">
            <v>0.35</v>
          </cell>
          <cell r="AB916">
            <v>64031.123</v>
          </cell>
          <cell r="AC916" t="str">
            <v>AY</v>
          </cell>
          <cell r="AD916" t="str">
            <v>SOFA COMPLETO</v>
          </cell>
          <cell r="AE916" t="str">
            <v>VALOR MODULO</v>
          </cell>
          <cell r="AF916">
            <v>9990.5300000000007</v>
          </cell>
          <cell r="AG916">
            <v>9990.5300000000007</v>
          </cell>
          <cell r="AH916">
            <v>0</v>
          </cell>
          <cell r="AI916">
            <v>98509.42</v>
          </cell>
          <cell r="AJ916" t="str">
            <v>REF: 392431</v>
          </cell>
          <cell r="AK916"/>
          <cell r="AL916">
            <v>392431</v>
          </cell>
          <cell r="AM916" t="str">
            <v>MODULO PUFF AGREABLE (FX C)</v>
          </cell>
          <cell r="AN916"/>
          <cell r="AO916">
            <v>1</v>
          </cell>
          <cell r="AP916">
            <v>1</v>
          </cell>
          <cell r="AQ916">
            <v>0.45</v>
          </cell>
          <cell r="AR916">
            <v>0</v>
          </cell>
          <cell r="AS916" t="str">
            <v>MODULO PUFF AGREABLE (FX C) - 1x1x0,45H</v>
          </cell>
          <cell r="AT916">
            <v>9990.5300000000007</v>
          </cell>
          <cell r="AU916">
            <v>9990.5300000000007</v>
          </cell>
          <cell r="AV916">
            <v>9990.5300000000007</v>
          </cell>
          <cell r="AW916">
            <v>0</v>
          </cell>
          <cell r="AX916">
            <v>9990.5300000000007</v>
          </cell>
          <cell r="AY916">
            <v>0</v>
          </cell>
          <cell r="AZ916"/>
          <cell r="BA916" t="str">
            <v/>
          </cell>
          <cell r="BB916"/>
          <cell r="BC916"/>
          <cell r="BD916"/>
          <cell r="BE916" t="str">
            <v/>
          </cell>
          <cell r="BF916">
            <v>0</v>
          </cell>
          <cell r="BG916" t="str">
            <v/>
          </cell>
          <cell r="BH916" t="str">
            <v/>
          </cell>
          <cell r="BI916">
            <v>12</v>
          </cell>
          <cell r="BJ916" t="str">
            <v>0</v>
          </cell>
          <cell r="BK916">
            <v>0</v>
          </cell>
          <cell r="BL916">
            <v>0</v>
          </cell>
          <cell r="BM916"/>
          <cell r="BN916"/>
          <cell r="BO916"/>
          <cell r="BP916"/>
          <cell r="BR916" t="str">
            <v>TEODORO</v>
          </cell>
          <cell r="BT916" t="str">
            <v/>
          </cell>
          <cell r="BU916" t="str">
            <v/>
          </cell>
        </row>
        <row r="917">
          <cell r="H917">
            <v>0</v>
          </cell>
          <cell r="O917">
            <v>394907</v>
          </cell>
          <cell r="P917" t="str">
            <v>2024/341-0009-01</v>
          </cell>
          <cell r="Q917" t="str">
            <v>EST MODULO BRACO ESQ AGREABLE (FX C3164)</v>
          </cell>
          <cell r="R917">
            <v>4.8499999999999996</v>
          </cell>
          <cell r="S917">
            <v>3.75</v>
          </cell>
          <cell r="T917">
            <v>0.77</v>
          </cell>
          <cell r="U917">
            <v>1.3</v>
          </cell>
          <cell r="V917">
            <v>1</v>
          </cell>
          <cell r="W917">
            <v>0.77</v>
          </cell>
          <cell r="X917">
            <v>0</v>
          </cell>
          <cell r="Y917" t="str">
            <v>EST MODULO BRACO ESQ AGREABLE (FX C3164) - 1,3x1x0,77H</v>
          </cell>
          <cell r="Z917">
            <v>98509.42</v>
          </cell>
          <cell r="AA917">
            <v>0.35</v>
          </cell>
          <cell r="AB917">
            <v>64031.123</v>
          </cell>
          <cell r="AC917" t="str">
            <v>AY</v>
          </cell>
          <cell r="AD917" t="str">
            <v>SOFA COMPLETO</v>
          </cell>
          <cell r="AE917" t="str">
            <v>VALOR MODULO</v>
          </cell>
          <cell r="AF917">
            <v>15347.23</v>
          </cell>
          <cell r="AG917">
            <v>15347.23</v>
          </cell>
          <cell r="AH917">
            <v>0</v>
          </cell>
          <cell r="AI917">
            <v>98509.42</v>
          </cell>
          <cell r="AJ917" t="str">
            <v>REF: 392333</v>
          </cell>
          <cell r="AK917"/>
          <cell r="AL917">
            <v>392333</v>
          </cell>
          <cell r="AM917" t="str">
            <v>MODULO BRACO AGREABLE (FX C)</v>
          </cell>
          <cell r="AN917"/>
          <cell r="AO917">
            <v>1.3</v>
          </cell>
          <cell r="AP917">
            <v>1</v>
          </cell>
          <cell r="AQ917">
            <v>0.77</v>
          </cell>
          <cell r="AR917">
            <v>0</v>
          </cell>
          <cell r="AS917" t="str">
            <v>MODULO BRACO AGREABLE (FX C) - 1,3x1x0,77H</v>
          </cell>
          <cell r="AT917">
            <v>15347.23</v>
          </cell>
          <cell r="AU917">
            <v>15347.23</v>
          </cell>
          <cell r="AV917">
            <v>15347.23</v>
          </cell>
          <cell r="AW917">
            <v>0</v>
          </cell>
          <cell r="AX917">
            <v>15347.23</v>
          </cell>
          <cell r="AY917">
            <v>0</v>
          </cell>
          <cell r="AZ917"/>
          <cell r="BA917" t="str">
            <v/>
          </cell>
          <cell r="BB917"/>
          <cell r="BC917"/>
          <cell r="BD917"/>
          <cell r="BE917" t="str">
            <v/>
          </cell>
          <cell r="BF917">
            <v>0</v>
          </cell>
          <cell r="BG917" t="str">
            <v/>
          </cell>
          <cell r="BH917" t="str">
            <v/>
          </cell>
          <cell r="BI917">
            <v>12</v>
          </cell>
          <cell r="BJ917" t="str">
            <v>0</v>
          </cell>
          <cell r="BK917">
            <v>0</v>
          </cell>
          <cell r="BL917">
            <v>0</v>
          </cell>
          <cell r="BM917"/>
          <cell r="BN917"/>
          <cell r="BO917"/>
          <cell r="BP917"/>
          <cell r="BR917" t="str">
            <v>TEODORO</v>
          </cell>
          <cell r="BT917" t="str">
            <v/>
          </cell>
          <cell r="BU917" t="str">
            <v/>
          </cell>
        </row>
        <row r="918">
          <cell r="H918">
            <v>0</v>
          </cell>
          <cell r="O918">
            <v>394906</v>
          </cell>
          <cell r="P918" t="str">
            <v>2024/341-0008-01</v>
          </cell>
          <cell r="Q918" t="str">
            <v>EST MODULO PUFF CENTRAL AGREABLE (FX C3164)</v>
          </cell>
          <cell r="R918">
            <v>4.8499999999999996</v>
          </cell>
          <cell r="S918">
            <v>3.75</v>
          </cell>
          <cell r="T918">
            <v>0.77</v>
          </cell>
          <cell r="U918">
            <v>1.1000000000000001</v>
          </cell>
          <cell r="V918">
            <v>1</v>
          </cell>
          <cell r="W918">
            <v>0.77</v>
          </cell>
          <cell r="X918">
            <v>0</v>
          </cell>
          <cell r="Y918" t="str">
            <v>EST MODULO PUFF CENTRAL AGREABLE (FX C3164) - 1,1x1x0,77H</v>
          </cell>
          <cell r="Z918">
            <v>98509.42</v>
          </cell>
          <cell r="AA918">
            <v>0.35</v>
          </cell>
          <cell r="AB918">
            <v>64031.123</v>
          </cell>
          <cell r="AC918" t="str">
            <v>AY</v>
          </cell>
          <cell r="AD918" t="str">
            <v>SOFA COMPLETO</v>
          </cell>
          <cell r="AE918" t="str">
            <v>VALOR MODULO</v>
          </cell>
          <cell r="AF918">
            <v>11272.76</v>
          </cell>
          <cell r="AG918">
            <v>11272.76</v>
          </cell>
          <cell r="AH918">
            <v>0</v>
          </cell>
          <cell r="AI918">
            <v>98509.42</v>
          </cell>
          <cell r="AJ918" t="str">
            <v>REF: 392473</v>
          </cell>
          <cell r="AK918"/>
          <cell r="AL918">
            <v>392473</v>
          </cell>
          <cell r="AM918" t="str">
            <v>MODULO PUFF CENTRAL AGREABLE (FX C)</v>
          </cell>
          <cell r="AN918"/>
          <cell r="AO918">
            <v>1.1000000000000001</v>
          </cell>
          <cell r="AP918">
            <v>1</v>
          </cell>
          <cell r="AQ918">
            <v>0.77</v>
          </cell>
          <cell r="AR918">
            <v>0</v>
          </cell>
          <cell r="AS918" t="str">
            <v>MODULO PUFF CENTRAL AGREABLE (FX C) - 1,1x1x0,77H</v>
          </cell>
          <cell r="AT918">
            <v>11272.76</v>
          </cell>
          <cell r="AU918">
            <v>11272.76</v>
          </cell>
          <cell r="AV918">
            <v>11272.76</v>
          </cell>
          <cell r="AW918">
            <v>0</v>
          </cell>
          <cell r="AX918">
            <v>11272.76</v>
          </cell>
          <cell r="AY918">
            <v>0</v>
          </cell>
          <cell r="AZ918"/>
          <cell r="BA918" t="str">
            <v/>
          </cell>
          <cell r="BB918"/>
          <cell r="BC918"/>
          <cell r="BD918"/>
          <cell r="BE918" t="str">
            <v/>
          </cell>
          <cell r="BF918">
            <v>0</v>
          </cell>
          <cell r="BG918" t="str">
            <v/>
          </cell>
          <cell r="BH918" t="str">
            <v/>
          </cell>
          <cell r="BI918">
            <v>12</v>
          </cell>
          <cell r="BJ918" t="str">
            <v>0</v>
          </cell>
          <cell r="BK918">
            <v>0</v>
          </cell>
          <cell r="BL918">
            <v>0</v>
          </cell>
          <cell r="BM918"/>
          <cell r="BN918"/>
          <cell r="BO918"/>
          <cell r="BP918"/>
          <cell r="BR918" t="str">
            <v>TEODORO</v>
          </cell>
          <cell r="BT918" t="str">
            <v/>
          </cell>
          <cell r="BU918" t="str">
            <v/>
          </cell>
        </row>
        <row r="919">
          <cell r="H919">
            <v>0</v>
          </cell>
          <cell r="O919">
            <v>394905</v>
          </cell>
          <cell r="P919" t="str">
            <v>2024/341-0007-01</v>
          </cell>
          <cell r="Q919" t="str">
            <v>EST MODULO CANTO CHAISE AGREABLE (FX C3164)</v>
          </cell>
          <cell r="R919">
            <v>4.8499999999999996</v>
          </cell>
          <cell r="S919">
            <v>3.75</v>
          </cell>
          <cell r="T919">
            <v>0.77</v>
          </cell>
          <cell r="U919">
            <v>1.35</v>
          </cell>
          <cell r="V919">
            <v>1.35</v>
          </cell>
          <cell r="W919">
            <v>0.77</v>
          </cell>
          <cell r="X919">
            <v>0</v>
          </cell>
          <cell r="Y919" t="str">
            <v>EST MODULO CANTO CHAISE AGREABLE (FX C3164) - 1,35x1,35x0,77H</v>
          </cell>
          <cell r="Z919">
            <v>98509.42</v>
          </cell>
          <cell r="AA919">
            <v>0.35</v>
          </cell>
          <cell r="AB919">
            <v>64031.123</v>
          </cell>
          <cell r="AC919" t="str">
            <v>AY</v>
          </cell>
          <cell r="AD919" t="str">
            <v>SOFA COMPLETO</v>
          </cell>
          <cell r="AE919" t="str">
            <v>VALOR MODULO</v>
          </cell>
          <cell r="AF919">
            <v>20283.11</v>
          </cell>
          <cell r="AG919">
            <v>20283.11</v>
          </cell>
          <cell r="AH919">
            <v>0</v>
          </cell>
          <cell r="AI919">
            <v>98509.42</v>
          </cell>
          <cell r="AJ919" t="str">
            <v>REF: 392396</v>
          </cell>
          <cell r="AK919"/>
          <cell r="AL919">
            <v>392396</v>
          </cell>
          <cell r="AM919" t="str">
            <v>MODULO CANTO CHAISE AGREABLE (FX C)</v>
          </cell>
          <cell r="AN919"/>
          <cell r="AO919">
            <v>1.35</v>
          </cell>
          <cell r="AP919">
            <v>1.35</v>
          </cell>
          <cell r="AQ919">
            <v>0.77</v>
          </cell>
          <cell r="AR919">
            <v>0</v>
          </cell>
          <cell r="AS919" t="str">
            <v>MODULO CANTO CHAISE AGREABLE (FX C) - 1,35x1,35x0,77H</v>
          </cell>
          <cell r="AT919">
            <v>20283.11</v>
          </cell>
          <cell r="AU919">
            <v>20283.11</v>
          </cell>
          <cell r="AV919">
            <v>20283.11</v>
          </cell>
          <cell r="AW919">
            <v>0</v>
          </cell>
          <cell r="AX919">
            <v>20283.11</v>
          </cell>
          <cell r="AY919">
            <v>0</v>
          </cell>
          <cell r="AZ919"/>
          <cell r="BA919" t="str">
            <v/>
          </cell>
          <cell r="BB919"/>
          <cell r="BC919"/>
          <cell r="BD919"/>
          <cell r="BE919" t="str">
            <v/>
          </cell>
          <cell r="BF919">
            <v>0</v>
          </cell>
          <cell r="BG919" t="str">
            <v/>
          </cell>
          <cell r="BH919" t="str">
            <v/>
          </cell>
          <cell r="BI919">
            <v>12</v>
          </cell>
          <cell r="BJ919" t="str">
            <v>0</v>
          </cell>
          <cell r="BK919">
            <v>0</v>
          </cell>
          <cell r="BL919">
            <v>0</v>
          </cell>
          <cell r="BM919"/>
          <cell r="BN919"/>
          <cell r="BO919"/>
          <cell r="BP919"/>
          <cell r="BR919" t="str">
            <v>TEODORO</v>
          </cell>
          <cell r="BT919" t="str">
            <v/>
          </cell>
          <cell r="BU919" t="str">
            <v/>
          </cell>
        </row>
        <row r="920">
          <cell r="H920">
            <v>0</v>
          </cell>
          <cell r="O920">
            <v>394904</v>
          </cell>
          <cell r="P920" t="str">
            <v>2024/341-0005-01</v>
          </cell>
          <cell r="Q920" t="str">
            <v>EST MODULO S/BRACO AGREABLE (FX C3164)</v>
          </cell>
          <cell r="R920">
            <v>4.8499999999999996</v>
          </cell>
          <cell r="S920">
            <v>3.75</v>
          </cell>
          <cell r="T920">
            <v>0.77</v>
          </cell>
          <cell r="U920">
            <v>1.1000000000000001</v>
          </cell>
          <cell r="V920">
            <v>1</v>
          </cell>
          <cell r="W920">
            <v>0.77</v>
          </cell>
          <cell r="X920">
            <v>0</v>
          </cell>
          <cell r="Y920" t="str">
            <v>EST MODULO S/BRACO AGREABLE (FX C3164) - 1,1x1x0,77H</v>
          </cell>
          <cell r="Z920">
            <v>98509.42</v>
          </cell>
          <cell r="AA920">
            <v>0.35</v>
          </cell>
          <cell r="AB920">
            <v>64031.123</v>
          </cell>
          <cell r="AC920" t="str">
            <v>AY</v>
          </cell>
          <cell r="AD920" t="str">
            <v>SOFA COMPLETO</v>
          </cell>
          <cell r="AE920" t="str">
            <v>VALOR MODULO</v>
          </cell>
          <cell r="AF920">
            <v>13134.28</v>
          </cell>
          <cell r="AG920">
            <v>13134.28</v>
          </cell>
          <cell r="AH920">
            <v>0</v>
          </cell>
          <cell r="AI920">
            <v>98509.42</v>
          </cell>
          <cell r="AJ920" t="str">
            <v>REF: 392410</v>
          </cell>
          <cell r="AK920"/>
          <cell r="AL920">
            <v>392410</v>
          </cell>
          <cell r="AM920" t="str">
            <v>MODULO S/BRACO AGREABLE (FX C)</v>
          </cell>
          <cell r="AN920"/>
          <cell r="AO920">
            <v>1.1000000000000001</v>
          </cell>
          <cell r="AP920">
            <v>1</v>
          </cell>
          <cell r="AQ920">
            <v>0.77</v>
          </cell>
          <cell r="AR920">
            <v>0</v>
          </cell>
          <cell r="AS920" t="str">
            <v>MODULO S/BRACO AGREABLE (FX C) - 1,1x1x0,77H</v>
          </cell>
          <cell r="AT920">
            <v>13134.28</v>
          </cell>
          <cell r="AU920">
            <v>13134.28</v>
          </cell>
          <cell r="AV920">
            <v>13134.28</v>
          </cell>
          <cell r="AW920">
            <v>0</v>
          </cell>
          <cell r="AX920">
            <v>13134.28</v>
          </cell>
          <cell r="AY920">
            <v>0</v>
          </cell>
          <cell r="AZ920"/>
          <cell r="BA920" t="str">
            <v/>
          </cell>
          <cell r="BB920"/>
          <cell r="BC920"/>
          <cell r="BD920"/>
          <cell r="BE920" t="str">
            <v/>
          </cell>
          <cell r="BF920">
            <v>0</v>
          </cell>
          <cell r="BG920" t="str">
            <v/>
          </cell>
          <cell r="BH920" t="str">
            <v/>
          </cell>
          <cell r="BI920">
            <v>12</v>
          </cell>
          <cell r="BJ920" t="str">
            <v>0</v>
          </cell>
          <cell r="BK920">
            <v>0</v>
          </cell>
          <cell r="BL920">
            <v>0</v>
          </cell>
          <cell r="BM920"/>
          <cell r="BN920"/>
          <cell r="BO920"/>
          <cell r="BP920"/>
          <cell r="BR920" t="str">
            <v>TEODORO</v>
          </cell>
          <cell r="BT920" t="str">
            <v/>
          </cell>
          <cell r="BU920" t="str">
            <v/>
          </cell>
        </row>
        <row r="921">
          <cell r="H921">
            <v>0</v>
          </cell>
          <cell r="O921">
            <v>394904</v>
          </cell>
          <cell r="P921" t="str">
            <v>2024/341-0006-01</v>
          </cell>
          <cell r="Q921" t="str">
            <v>EST MODULO S/BRACO AGREABLE (FX C3164)</v>
          </cell>
          <cell r="R921">
            <v>4.8499999999999996</v>
          </cell>
          <cell r="S921">
            <v>3.75</v>
          </cell>
          <cell r="T921">
            <v>0.77</v>
          </cell>
          <cell r="U921">
            <v>1.1000000000000001</v>
          </cell>
          <cell r="V921">
            <v>1</v>
          </cell>
          <cell r="W921">
            <v>0.77</v>
          </cell>
          <cell r="X921">
            <v>0</v>
          </cell>
          <cell r="Y921" t="str">
            <v>EST MODULO S/BRACO AGREABLE (FX C3164) - 1,1x1x0,77H</v>
          </cell>
          <cell r="Z921">
            <v>98509.42</v>
          </cell>
          <cell r="AA921">
            <v>0.35</v>
          </cell>
          <cell r="AB921">
            <v>64031.123</v>
          </cell>
          <cell r="AC921" t="str">
            <v>AY</v>
          </cell>
          <cell r="AD921" t="str">
            <v>SOFA COMPLETO</v>
          </cell>
          <cell r="AE921" t="str">
            <v>VALOR MODULO</v>
          </cell>
          <cell r="AF921">
            <v>13134.28</v>
          </cell>
          <cell r="AG921">
            <v>13134.28</v>
          </cell>
          <cell r="AH921">
            <v>0</v>
          </cell>
          <cell r="AI921">
            <v>98509.42</v>
          </cell>
          <cell r="AJ921" t="str">
            <v>REF: 392410</v>
          </cell>
          <cell r="AK921"/>
          <cell r="AL921">
            <v>392410</v>
          </cell>
          <cell r="AM921" t="str">
            <v>MODULO S/BRACO AGREABLE (FX C)</v>
          </cell>
          <cell r="AN921"/>
          <cell r="AO921">
            <v>1.1000000000000001</v>
          </cell>
          <cell r="AP921">
            <v>1</v>
          </cell>
          <cell r="AQ921">
            <v>0.77</v>
          </cell>
          <cell r="AR921">
            <v>0</v>
          </cell>
          <cell r="AS921" t="str">
            <v>MODULO S/BRACO AGREABLE (FX C) - 1,1x1x0,77H</v>
          </cell>
          <cell r="AT921">
            <v>13134.28</v>
          </cell>
          <cell r="AU921">
            <v>13134.28</v>
          </cell>
          <cell r="AV921">
            <v>13134.28</v>
          </cell>
          <cell r="AW921">
            <v>0</v>
          </cell>
          <cell r="AX921">
            <v>13134.28</v>
          </cell>
          <cell r="AY921">
            <v>0</v>
          </cell>
          <cell r="AZ921"/>
          <cell r="BA921" t="str">
            <v/>
          </cell>
          <cell r="BB921"/>
          <cell r="BC921"/>
          <cell r="BD921"/>
          <cell r="BE921" t="str">
            <v/>
          </cell>
          <cell r="BF921">
            <v>0</v>
          </cell>
          <cell r="BG921" t="str">
            <v/>
          </cell>
          <cell r="BH921" t="str">
            <v/>
          </cell>
          <cell r="BI921">
            <v>12</v>
          </cell>
          <cell r="BJ921" t="str">
            <v>0</v>
          </cell>
          <cell r="BK921">
            <v>0</v>
          </cell>
          <cell r="BL921">
            <v>0</v>
          </cell>
          <cell r="BM921"/>
          <cell r="BN921"/>
          <cell r="BO921"/>
          <cell r="BP921"/>
          <cell r="BR921" t="str">
            <v>TEODORO</v>
          </cell>
          <cell r="BT921" t="str">
            <v/>
          </cell>
          <cell r="BU921" t="str">
            <v/>
          </cell>
        </row>
        <row r="922">
          <cell r="H922">
            <v>0</v>
          </cell>
          <cell r="O922">
            <v>394903</v>
          </cell>
          <cell r="P922" t="str">
            <v>2024/341-0004-01</v>
          </cell>
          <cell r="Q922" t="str">
            <v>EST MODULO BRACO DIR AGREABLE (FX C3164)</v>
          </cell>
          <cell r="R922">
            <v>4.8499999999999996</v>
          </cell>
          <cell r="S922">
            <v>3.75</v>
          </cell>
          <cell r="T922">
            <v>0.77</v>
          </cell>
          <cell r="U922">
            <v>1.3</v>
          </cell>
          <cell r="V922">
            <v>1</v>
          </cell>
          <cell r="W922">
            <v>0.77</v>
          </cell>
          <cell r="X922">
            <v>0</v>
          </cell>
          <cell r="Y922" t="str">
            <v>EST MODULO BRACO DIR AGREABLE (FX C3164) - 1,3x1x0,77H</v>
          </cell>
          <cell r="Z922">
            <v>98509.42</v>
          </cell>
          <cell r="AA922">
            <v>0.35</v>
          </cell>
          <cell r="AB922">
            <v>64031.123</v>
          </cell>
          <cell r="AC922" t="str">
            <v>AY</v>
          </cell>
          <cell r="AD922" t="str">
            <v>SOFA COMPLETO</v>
          </cell>
          <cell r="AE922" t="str">
            <v>VALOR MODULO</v>
          </cell>
          <cell r="AF922">
            <v>15347.23</v>
          </cell>
          <cell r="AG922">
            <v>15347.23</v>
          </cell>
          <cell r="AH922">
            <v>0</v>
          </cell>
          <cell r="AI922">
            <v>98509.42</v>
          </cell>
          <cell r="AJ922" t="str">
            <v>REF: 392333</v>
          </cell>
          <cell r="AK922"/>
          <cell r="AL922">
            <v>392333</v>
          </cell>
          <cell r="AM922" t="str">
            <v>MODULO BRACO AGREABLE (FX C)</v>
          </cell>
          <cell r="AN922"/>
          <cell r="AO922">
            <v>1.3</v>
          </cell>
          <cell r="AP922">
            <v>1</v>
          </cell>
          <cell r="AQ922">
            <v>0.77</v>
          </cell>
          <cell r="AR922">
            <v>0</v>
          </cell>
          <cell r="AS922" t="str">
            <v>MODULO BRACO AGREABLE (FX C) - 1,3x1x0,77H</v>
          </cell>
          <cell r="AT922">
            <v>15347.23</v>
          </cell>
          <cell r="AU922">
            <v>15347.23</v>
          </cell>
          <cell r="AV922">
            <v>15347.23</v>
          </cell>
          <cell r="AW922">
            <v>0</v>
          </cell>
          <cell r="AX922">
            <v>15347.23</v>
          </cell>
          <cell r="AY922">
            <v>0</v>
          </cell>
          <cell r="AZ922"/>
          <cell r="BA922" t="str">
            <v/>
          </cell>
          <cell r="BB922"/>
          <cell r="BC922"/>
          <cell r="BD922"/>
          <cell r="BE922" t="str">
            <v/>
          </cell>
          <cell r="BF922">
            <v>0</v>
          </cell>
          <cell r="BG922" t="str">
            <v/>
          </cell>
          <cell r="BH922" t="str">
            <v/>
          </cell>
          <cell r="BI922">
            <v>12</v>
          </cell>
          <cell r="BJ922" t="str">
            <v>0</v>
          </cell>
          <cell r="BK922">
            <v>0</v>
          </cell>
          <cell r="BL922">
            <v>0</v>
          </cell>
          <cell r="BM922"/>
          <cell r="BN922"/>
          <cell r="BO922"/>
          <cell r="BP922"/>
          <cell r="BR922" t="str">
            <v>TEODORO</v>
          </cell>
          <cell r="BT922" t="str">
            <v/>
          </cell>
          <cell r="BU922" t="str">
            <v/>
          </cell>
        </row>
        <row r="923">
          <cell r="H923">
            <v>0</v>
          </cell>
          <cell r="O923">
            <v>373887</v>
          </cell>
          <cell r="P923" t="str">
            <v>2023/307-0032-01</v>
          </cell>
          <cell r="Q923" t="str">
            <v>EST ALMOFADA DECORATIVA LENCOIS M (DET BG4) TC CANVAS FOREST</v>
          </cell>
          <cell r="R923">
            <v>3.4</v>
          </cell>
          <cell r="S923">
            <v>2.4</v>
          </cell>
          <cell r="T923">
            <v>0.64</v>
          </cell>
          <cell r="U923">
            <v>0.6</v>
          </cell>
          <cell r="V923">
            <v>0.6</v>
          </cell>
          <cell r="W923">
            <v>0</v>
          </cell>
          <cell r="X923">
            <v>0</v>
          </cell>
          <cell r="Y923" t="str">
            <v>EST ALMOFADA DECORATIVA LENCOIS M (DET BG4) TC CANVAS FOREST - 0,6x0,6x0H</v>
          </cell>
          <cell r="Z923">
            <v>87961.682571999991</v>
          </cell>
          <cell r="AA923">
            <v>0.35</v>
          </cell>
          <cell r="AB923">
            <v>57175.093671800001</v>
          </cell>
          <cell r="AC923" t="str">
            <v>BB</v>
          </cell>
          <cell r="AD923" t="str">
            <v>VALOR MODULO C/RVST FORN</v>
          </cell>
          <cell r="AE923" t="str">
            <v>REVESTIMENTO FORN</v>
          </cell>
          <cell r="AF923">
            <v>1651.2703799999999</v>
          </cell>
          <cell r="AG923">
            <v>1651.2703799999999</v>
          </cell>
          <cell r="AH923">
            <v>0</v>
          </cell>
          <cell r="AI923">
            <v>87961.682571999991</v>
          </cell>
          <cell r="AJ923" t="str">
            <v>REF: 294469</v>
          </cell>
          <cell r="AK923"/>
          <cell r="AL923">
            <v>294469</v>
          </cell>
          <cell r="AM923" t="str">
            <v>ALMOFADA DECORATIVA LENCOIS M (C/DET) (TC FORN)</v>
          </cell>
          <cell r="AN923"/>
          <cell r="AO923">
            <v>0.6</v>
          </cell>
          <cell r="AP923">
            <v>0.6</v>
          </cell>
          <cell r="AQ923">
            <v>0</v>
          </cell>
          <cell r="AR923">
            <v>0</v>
          </cell>
          <cell r="AS923" t="str">
            <v>ALMOFADA DECORATIVA LENCOIS M (C/DET) (TC FORN) - 0,6x0,6x0H</v>
          </cell>
          <cell r="AT923">
            <v>1651.2703799999999</v>
          </cell>
          <cell r="AU923">
            <v>1651.2703799999999</v>
          </cell>
          <cell r="AV923">
            <v>1015.53</v>
          </cell>
          <cell r="AW923">
            <v>635.74037999999996</v>
          </cell>
          <cell r="AX923">
            <v>1651.24</v>
          </cell>
          <cell r="AY923">
            <v>3.0379999999922802E-2</v>
          </cell>
          <cell r="AZ923">
            <v>337918</v>
          </cell>
          <cell r="BA923" t="str">
            <v>TECIDO CANVAS S -</v>
          </cell>
          <cell r="BB923" t="str">
            <v>RVST FORN: TECIDO CANVAS S - FOREST</v>
          </cell>
          <cell r="BC923">
            <v>1.1000000000000001</v>
          </cell>
          <cell r="BD923"/>
          <cell r="BE923">
            <v>367.65</v>
          </cell>
          <cell r="BF923">
            <v>0</v>
          </cell>
          <cell r="BG923">
            <v>-367.65</v>
          </cell>
          <cell r="BH923" t="str">
            <v>RVST FORN</v>
          </cell>
          <cell r="BI923">
            <v>12</v>
          </cell>
          <cell r="BJ923">
            <v>635.74038000000007</v>
          </cell>
          <cell r="BK923">
            <v>0</v>
          </cell>
          <cell r="BL923">
            <v>0.57200000000000006</v>
          </cell>
          <cell r="BM923"/>
          <cell r="BN923"/>
          <cell r="BO923"/>
          <cell r="BP923"/>
          <cell r="BR923" t="str">
            <v>D&amp;D</v>
          </cell>
          <cell r="BT923" t="str">
            <v/>
          </cell>
          <cell r="BU923" t="str">
            <v/>
          </cell>
        </row>
        <row r="924">
          <cell r="H924">
            <v>0</v>
          </cell>
          <cell r="O924">
            <v>373887</v>
          </cell>
          <cell r="P924" t="str">
            <v>2023/307-0033-01</v>
          </cell>
          <cell r="Q924" t="str">
            <v>EST ALMOFADA DECORATIVA LENCOIS M (DET BG4) TC CANVAS FOREST</v>
          </cell>
          <cell r="R924">
            <v>3.4</v>
          </cell>
          <cell r="S924">
            <v>2.4</v>
          </cell>
          <cell r="T924">
            <v>0.64</v>
          </cell>
          <cell r="U924">
            <v>0.6</v>
          </cell>
          <cell r="V924">
            <v>0.6</v>
          </cell>
          <cell r="W924">
            <v>0</v>
          </cell>
          <cell r="X924">
            <v>0</v>
          </cell>
          <cell r="Y924" t="str">
            <v>EST ALMOFADA DECORATIVA LENCOIS M (DET BG4) TC CANVAS FOREST - 0,6x0,6x0H</v>
          </cell>
          <cell r="Z924">
            <v>87961.682571999991</v>
          </cell>
          <cell r="AA924">
            <v>0.35</v>
          </cell>
          <cell r="AB924">
            <v>57175.093671800001</v>
          </cell>
          <cell r="AC924" t="str">
            <v>BB</v>
          </cell>
          <cell r="AD924" t="str">
            <v>VALOR MODULO C/RVST FORN</v>
          </cell>
          <cell r="AE924" t="str">
            <v>REVESTIMENTO FORN</v>
          </cell>
          <cell r="AF924">
            <v>1651.2703799999999</v>
          </cell>
          <cell r="AG924">
            <v>1651.2703799999999</v>
          </cell>
          <cell r="AH924">
            <v>0</v>
          </cell>
          <cell r="AI924">
            <v>87961.682571999991</v>
          </cell>
          <cell r="AJ924" t="str">
            <v>REF: 294469</v>
          </cell>
          <cell r="AK924"/>
          <cell r="AL924">
            <v>294469</v>
          </cell>
          <cell r="AM924" t="str">
            <v>ALMOFADA DECORATIVA LENCOIS M (C/DET) (TC FORN)</v>
          </cell>
          <cell r="AN924"/>
          <cell r="AO924">
            <v>0.6</v>
          </cell>
          <cell r="AP924">
            <v>0.6</v>
          </cell>
          <cell r="AQ924">
            <v>0</v>
          </cell>
          <cell r="AR924">
            <v>0</v>
          </cell>
          <cell r="AS924" t="str">
            <v>ALMOFADA DECORATIVA LENCOIS M (C/DET) (TC FORN) - 0,6x0,6x0H</v>
          </cell>
          <cell r="AT924">
            <v>1651.2703799999999</v>
          </cell>
          <cell r="AU924">
            <v>1651.2703799999999</v>
          </cell>
          <cell r="AV924">
            <v>1015.53</v>
          </cell>
          <cell r="AW924">
            <v>635.74037999999996</v>
          </cell>
          <cell r="AX924">
            <v>1651.24</v>
          </cell>
          <cell r="AY924">
            <v>3.0379999999922802E-2</v>
          </cell>
          <cell r="AZ924">
            <v>337918</v>
          </cell>
          <cell r="BA924" t="str">
            <v>TECIDO CANVAS S -</v>
          </cell>
          <cell r="BB924" t="str">
            <v>RVST FORN: TECIDO CANVAS S - FOREST</v>
          </cell>
          <cell r="BC924">
            <v>1.1000000000000001</v>
          </cell>
          <cell r="BD924"/>
          <cell r="BE924">
            <v>367.65</v>
          </cell>
          <cell r="BF924">
            <v>0</v>
          </cell>
          <cell r="BG924">
            <v>-367.65</v>
          </cell>
          <cell r="BH924" t="str">
            <v>RVST FORN</v>
          </cell>
          <cell r="BI924">
            <v>12</v>
          </cell>
          <cell r="BJ924">
            <v>635.74038000000007</v>
          </cell>
          <cell r="BK924">
            <v>0</v>
          </cell>
          <cell r="BL924">
            <v>0.57200000000000006</v>
          </cell>
          <cell r="BM924"/>
          <cell r="BN924"/>
          <cell r="BO924"/>
          <cell r="BP924"/>
          <cell r="BR924" t="str">
            <v>D&amp;D</v>
          </cell>
          <cell r="BT924" t="str">
            <v/>
          </cell>
          <cell r="BU924" t="str">
            <v/>
          </cell>
        </row>
        <row r="925">
          <cell r="H925">
            <v>0</v>
          </cell>
          <cell r="O925">
            <v>373887</v>
          </cell>
          <cell r="P925" t="str">
            <v>2023/307-0034-01</v>
          </cell>
          <cell r="Q925" t="str">
            <v>EST ALMOFADA DECORATIVA LENCOIS M (DET BG4) TC CANVAS FOREST</v>
          </cell>
          <cell r="R925">
            <v>3.4</v>
          </cell>
          <cell r="S925">
            <v>2.4</v>
          </cell>
          <cell r="T925">
            <v>0.64</v>
          </cell>
          <cell r="U925">
            <v>0.6</v>
          </cell>
          <cell r="V925">
            <v>0.6</v>
          </cell>
          <cell r="W925">
            <v>0</v>
          </cell>
          <cell r="X925">
            <v>0</v>
          </cell>
          <cell r="Y925" t="str">
            <v>EST ALMOFADA DECORATIVA LENCOIS M (DET BG4) TC CANVAS FOREST - 0,6x0,6x0H</v>
          </cell>
          <cell r="Z925">
            <v>87961.682571999991</v>
          </cell>
          <cell r="AA925">
            <v>0.35</v>
          </cell>
          <cell r="AB925">
            <v>57175.093671800001</v>
          </cell>
          <cell r="AC925" t="str">
            <v>BB</v>
          </cell>
          <cell r="AD925" t="str">
            <v>VALOR MODULO C/RVST FORN</v>
          </cell>
          <cell r="AE925" t="str">
            <v>REVESTIMENTO FORN</v>
          </cell>
          <cell r="AF925">
            <v>1651.2703799999999</v>
          </cell>
          <cell r="AG925">
            <v>1651.2703799999999</v>
          </cell>
          <cell r="AH925">
            <v>0</v>
          </cell>
          <cell r="AI925">
            <v>87961.682571999991</v>
          </cell>
          <cell r="AJ925" t="str">
            <v>REF: 294469</v>
          </cell>
          <cell r="AK925"/>
          <cell r="AL925">
            <v>294469</v>
          </cell>
          <cell r="AM925" t="str">
            <v>ALMOFADA DECORATIVA LENCOIS M (C/DET) (TC FORN)</v>
          </cell>
          <cell r="AN925"/>
          <cell r="AO925">
            <v>0.6</v>
          </cell>
          <cell r="AP925">
            <v>0.6</v>
          </cell>
          <cell r="AQ925">
            <v>0</v>
          </cell>
          <cell r="AR925">
            <v>0</v>
          </cell>
          <cell r="AS925" t="str">
            <v>ALMOFADA DECORATIVA LENCOIS M (C/DET) (TC FORN) - 0,6x0,6x0H</v>
          </cell>
          <cell r="AT925">
            <v>1651.2703799999999</v>
          </cell>
          <cell r="AU925">
            <v>1651.2703799999999</v>
          </cell>
          <cell r="AV925">
            <v>1015.53</v>
          </cell>
          <cell r="AW925">
            <v>635.74037999999996</v>
          </cell>
          <cell r="AX925">
            <v>1651.24</v>
          </cell>
          <cell r="AY925">
            <v>3.0379999999922802E-2</v>
          </cell>
          <cell r="AZ925">
            <v>337918</v>
          </cell>
          <cell r="BA925" t="str">
            <v>TECIDO CANVAS S -</v>
          </cell>
          <cell r="BB925" t="str">
            <v>RVST FORN: TECIDO CANVAS S - FOREST</v>
          </cell>
          <cell r="BC925">
            <v>1.1000000000000001</v>
          </cell>
          <cell r="BD925"/>
          <cell r="BE925">
            <v>367.65</v>
          </cell>
          <cell r="BF925">
            <v>0</v>
          </cell>
          <cell r="BG925">
            <v>-367.65</v>
          </cell>
          <cell r="BH925" t="str">
            <v>RVST FORN</v>
          </cell>
          <cell r="BI925">
            <v>12</v>
          </cell>
          <cell r="BJ925">
            <v>635.74038000000007</v>
          </cell>
          <cell r="BK925">
            <v>0</v>
          </cell>
          <cell r="BL925">
            <v>0.57200000000000006</v>
          </cell>
          <cell r="BM925"/>
          <cell r="BN925"/>
          <cell r="BO925"/>
          <cell r="BP925"/>
          <cell r="BR925" t="str">
            <v>D&amp;D</v>
          </cell>
          <cell r="BT925" t="str">
            <v/>
          </cell>
          <cell r="BU925" t="str">
            <v/>
          </cell>
        </row>
        <row r="926">
          <cell r="H926">
            <v>0</v>
          </cell>
          <cell r="O926">
            <v>373886</v>
          </cell>
          <cell r="P926" t="str">
            <v>2023/307-0029-01</v>
          </cell>
          <cell r="Q926" t="str">
            <v>EST ALMOFADA DECORATIVA LENCOIS M (LISO) TC ROCKYROAD MOSS</v>
          </cell>
          <cell r="R926">
            <v>3.4</v>
          </cell>
          <cell r="S926">
            <v>2.4</v>
          </cell>
          <cell r="T926">
            <v>0.64</v>
          </cell>
          <cell r="U926">
            <v>0.5</v>
          </cell>
          <cell r="V926">
            <v>0.5</v>
          </cell>
          <cell r="W926">
            <v>0</v>
          </cell>
          <cell r="X926">
            <v>0</v>
          </cell>
          <cell r="Y926" t="str">
            <v>EST ALMOFADA DECORATIVA LENCOIS M (LISO) TC ROCKYROAD MOSS - 0,5x0,5x0H</v>
          </cell>
          <cell r="Z926">
            <v>87961.682571999991</v>
          </cell>
          <cell r="AA926">
            <v>0.35</v>
          </cell>
          <cell r="AB926">
            <v>57175.093671800001</v>
          </cell>
          <cell r="AC926" t="str">
            <v>BB</v>
          </cell>
          <cell r="AD926" t="str">
            <v>VALOR MODULO C/RVST FORN</v>
          </cell>
          <cell r="AE926" t="str">
            <v>REVESTIMENTO FORN</v>
          </cell>
          <cell r="AF926">
            <v>1679.6790000000001</v>
          </cell>
          <cell r="AG926">
            <v>1679.6790000000001</v>
          </cell>
          <cell r="AH926">
            <v>0</v>
          </cell>
          <cell r="AI926">
            <v>87961.682571999991</v>
          </cell>
          <cell r="AJ926" t="str">
            <v>REF: 294453</v>
          </cell>
          <cell r="AK926"/>
          <cell r="AL926">
            <v>294453</v>
          </cell>
          <cell r="AM926" t="str">
            <v>ALMOFADA DECORATIVA LENCOIS M (LISO) (TC FORN)</v>
          </cell>
          <cell r="AN926"/>
          <cell r="AO926">
            <v>0.5</v>
          </cell>
          <cell r="AP926">
            <v>0.5</v>
          </cell>
          <cell r="AQ926">
            <v>0</v>
          </cell>
          <cell r="AR926">
            <v>0</v>
          </cell>
          <cell r="AS926" t="str">
            <v>ALMOFADA DECORATIVA LENCOIS M (LISO) (TC FORN) - 0,5x0,5x0H</v>
          </cell>
          <cell r="AT926">
            <v>1679.6790000000001</v>
          </cell>
          <cell r="AU926">
            <v>1679.6790000000001</v>
          </cell>
          <cell r="AV926">
            <v>806.04</v>
          </cell>
          <cell r="AW926">
            <v>873.63900000000012</v>
          </cell>
          <cell r="AX926">
            <v>1679.65</v>
          </cell>
          <cell r="AY926">
            <v>2.8999999999996362E-2</v>
          </cell>
          <cell r="AZ926">
            <v>337996</v>
          </cell>
          <cell r="BA926" t="str">
            <v>TECIDO ROCKYROAD -</v>
          </cell>
          <cell r="BB926" t="str">
            <v>RVST FORN: TECIDO ROCKYROAD - MOSS</v>
          </cell>
          <cell r="BC926">
            <v>1</v>
          </cell>
          <cell r="BD926"/>
          <cell r="BE926">
            <v>555.75</v>
          </cell>
          <cell r="BF926">
            <v>0</v>
          </cell>
          <cell r="BG926">
            <v>-555.75</v>
          </cell>
          <cell r="BH926" t="str">
            <v>RVST FORN</v>
          </cell>
          <cell r="BI926">
            <v>12</v>
          </cell>
          <cell r="BJ926">
            <v>873.63900000000001</v>
          </cell>
          <cell r="BK926">
            <v>0</v>
          </cell>
          <cell r="BL926">
            <v>0.57200000000000006</v>
          </cell>
          <cell r="BM926"/>
          <cell r="BN926"/>
          <cell r="BO926"/>
          <cell r="BP926"/>
          <cell r="BR926" t="str">
            <v>D&amp;D</v>
          </cell>
          <cell r="BT926" t="str">
            <v/>
          </cell>
          <cell r="BU926" t="str">
            <v/>
          </cell>
        </row>
        <row r="927">
          <cell r="H927">
            <v>0</v>
          </cell>
          <cell r="O927">
            <v>373886</v>
          </cell>
          <cell r="P927" t="str">
            <v>2023/307-0030-01</v>
          </cell>
          <cell r="Q927" t="str">
            <v>EST ALMOFADA DECORATIVA LENCOIS M (LISO) TC ROCKYROAD MOSS</v>
          </cell>
          <cell r="R927">
            <v>3.4</v>
          </cell>
          <cell r="S927">
            <v>2.4</v>
          </cell>
          <cell r="T927">
            <v>0.64</v>
          </cell>
          <cell r="U927">
            <v>0.5</v>
          </cell>
          <cell r="V927">
            <v>0.5</v>
          </cell>
          <cell r="W927">
            <v>0</v>
          </cell>
          <cell r="X927">
            <v>0</v>
          </cell>
          <cell r="Y927" t="str">
            <v>EST ALMOFADA DECORATIVA LENCOIS M (LISO) TC ROCKYROAD MOSS - 0,5x0,5x0H</v>
          </cell>
          <cell r="Z927">
            <v>87961.682571999991</v>
          </cell>
          <cell r="AA927">
            <v>0.35</v>
          </cell>
          <cell r="AB927">
            <v>57175.093671800001</v>
          </cell>
          <cell r="AC927" t="str">
            <v>BB</v>
          </cell>
          <cell r="AD927" t="str">
            <v>VALOR MODULO C/RVST FORN</v>
          </cell>
          <cell r="AE927" t="str">
            <v>REVESTIMENTO FORN</v>
          </cell>
          <cell r="AF927">
            <v>1679.6790000000001</v>
          </cell>
          <cell r="AG927">
            <v>1679.6790000000001</v>
          </cell>
          <cell r="AH927">
            <v>0</v>
          </cell>
          <cell r="AI927">
            <v>87961.682571999991</v>
          </cell>
          <cell r="AJ927" t="str">
            <v>REF: 294453</v>
          </cell>
          <cell r="AK927"/>
          <cell r="AL927">
            <v>294453</v>
          </cell>
          <cell r="AM927" t="str">
            <v>ALMOFADA DECORATIVA LENCOIS M (LISO) (TC FORN)</v>
          </cell>
          <cell r="AN927"/>
          <cell r="AO927">
            <v>0.5</v>
          </cell>
          <cell r="AP927">
            <v>0.5</v>
          </cell>
          <cell r="AQ927">
            <v>0</v>
          </cell>
          <cell r="AR927">
            <v>0</v>
          </cell>
          <cell r="AS927" t="str">
            <v>ALMOFADA DECORATIVA LENCOIS M (LISO) (TC FORN) - 0,5x0,5x0H</v>
          </cell>
          <cell r="AT927">
            <v>1679.6790000000001</v>
          </cell>
          <cell r="AU927">
            <v>1679.6790000000001</v>
          </cell>
          <cell r="AV927">
            <v>806.04</v>
          </cell>
          <cell r="AW927">
            <v>873.63900000000012</v>
          </cell>
          <cell r="AX927">
            <v>1679.65</v>
          </cell>
          <cell r="AY927">
            <v>2.8999999999996362E-2</v>
          </cell>
          <cell r="AZ927">
            <v>337996</v>
          </cell>
          <cell r="BA927" t="str">
            <v>TECIDO ROCKYROAD -</v>
          </cell>
          <cell r="BB927" t="str">
            <v>RVST FORN: TECIDO ROCKYROAD - MOSS</v>
          </cell>
          <cell r="BC927">
            <v>1</v>
          </cell>
          <cell r="BD927"/>
          <cell r="BE927">
            <v>555.75</v>
          </cell>
          <cell r="BF927">
            <v>0</v>
          </cell>
          <cell r="BG927">
            <v>-555.75</v>
          </cell>
          <cell r="BH927" t="str">
            <v>RVST FORN</v>
          </cell>
          <cell r="BI927">
            <v>12</v>
          </cell>
          <cell r="BJ927">
            <v>873.63900000000001</v>
          </cell>
          <cell r="BK927">
            <v>0</v>
          </cell>
          <cell r="BL927">
            <v>0.57200000000000006</v>
          </cell>
          <cell r="BM927"/>
          <cell r="BN927"/>
          <cell r="BO927"/>
          <cell r="BP927"/>
          <cell r="BR927" t="str">
            <v>D&amp;D</v>
          </cell>
          <cell r="BT927" t="str">
            <v/>
          </cell>
          <cell r="BU927" t="str">
            <v/>
          </cell>
        </row>
        <row r="928">
          <cell r="H928">
            <v>0</v>
          </cell>
          <cell r="O928">
            <v>373886</v>
          </cell>
          <cell r="P928" t="str">
            <v>2023/307-0031-01</v>
          </cell>
          <cell r="Q928" t="str">
            <v>EST ALMOFADA DECORATIVA LENCOIS M (LISO) TC ROCKYROAD MOSS</v>
          </cell>
          <cell r="R928">
            <v>3.4</v>
          </cell>
          <cell r="S928">
            <v>2.4</v>
          </cell>
          <cell r="T928">
            <v>0.64</v>
          </cell>
          <cell r="U928">
            <v>0.5</v>
          </cell>
          <cell r="V928">
            <v>0.5</v>
          </cell>
          <cell r="W928">
            <v>0</v>
          </cell>
          <cell r="X928">
            <v>0</v>
          </cell>
          <cell r="Y928" t="str">
            <v>EST ALMOFADA DECORATIVA LENCOIS M (LISO) TC ROCKYROAD MOSS - 0,5x0,5x0H</v>
          </cell>
          <cell r="Z928">
            <v>87961.682571999991</v>
          </cell>
          <cell r="AA928">
            <v>0.35</v>
          </cell>
          <cell r="AB928">
            <v>57175.093671800001</v>
          </cell>
          <cell r="AC928" t="str">
            <v>BB</v>
          </cell>
          <cell r="AD928" t="str">
            <v>VALOR MODULO C/RVST FORN</v>
          </cell>
          <cell r="AE928" t="str">
            <v>REVESTIMENTO FORN</v>
          </cell>
          <cell r="AF928">
            <v>1679.6790000000001</v>
          </cell>
          <cell r="AG928">
            <v>1679.6790000000001</v>
          </cell>
          <cell r="AH928">
            <v>0</v>
          </cell>
          <cell r="AI928">
            <v>87961.682571999991</v>
          </cell>
          <cell r="AJ928" t="str">
            <v>REF: 294453</v>
          </cell>
          <cell r="AK928"/>
          <cell r="AL928">
            <v>294453</v>
          </cell>
          <cell r="AM928" t="str">
            <v>ALMOFADA DECORATIVA LENCOIS M (LISO) (TC FORN)</v>
          </cell>
          <cell r="AN928"/>
          <cell r="AO928">
            <v>0.5</v>
          </cell>
          <cell r="AP928">
            <v>0.5</v>
          </cell>
          <cell r="AQ928">
            <v>0</v>
          </cell>
          <cell r="AR928">
            <v>0</v>
          </cell>
          <cell r="AS928" t="str">
            <v>ALMOFADA DECORATIVA LENCOIS M (LISO) (TC FORN) - 0,5x0,5x0H</v>
          </cell>
          <cell r="AT928">
            <v>1679.6790000000001</v>
          </cell>
          <cell r="AU928">
            <v>1679.6790000000001</v>
          </cell>
          <cell r="AV928">
            <v>806.04</v>
          </cell>
          <cell r="AW928">
            <v>873.63900000000012</v>
          </cell>
          <cell r="AX928">
            <v>1679.65</v>
          </cell>
          <cell r="AY928">
            <v>2.8999999999996362E-2</v>
          </cell>
          <cell r="AZ928">
            <v>337996</v>
          </cell>
          <cell r="BA928" t="str">
            <v>TECIDO ROCKYROAD -</v>
          </cell>
          <cell r="BB928" t="str">
            <v>RVST FORN: TECIDO ROCKYROAD - MOSS</v>
          </cell>
          <cell r="BC928">
            <v>1</v>
          </cell>
          <cell r="BD928"/>
          <cell r="BE928">
            <v>555.75</v>
          </cell>
          <cell r="BF928">
            <v>0</v>
          </cell>
          <cell r="BG928">
            <v>-555.75</v>
          </cell>
          <cell r="BH928" t="str">
            <v>RVST FORN</v>
          </cell>
          <cell r="BI928">
            <v>12</v>
          </cell>
          <cell r="BJ928">
            <v>873.63900000000001</v>
          </cell>
          <cell r="BK928">
            <v>0</v>
          </cell>
          <cell r="BL928">
            <v>0.57200000000000006</v>
          </cell>
          <cell r="BM928"/>
          <cell r="BN928"/>
          <cell r="BO928"/>
          <cell r="BP928"/>
          <cell r="BR928" t="str">
            <v>D&amp;D</v>
          </cell>
          <cell r="BT928" t="str">
            <v/>
          </cell>
          <cell r="BU928" t="str">
            <v/>
          </cell>
        </row>
        <row r="929">
          <cell r="H929">
            <v>0</v>
          </cell>
          <cell r="O929">
            <v>373885</v>
          </cell>
          <cell r="P929" t="str">
            <v>2023/307-0028-01</v>
          </cell>
          <cell r="Q929" t="str">
            <v>EST MODULO ENCOSTO RETO LENCOIS M (LISO) TC ROCKYROAD MOSS</v>
          </cell>
          <cell r="R929">
            <v>3.4</v>
          </cell>
          <cell r="S929">
            <v>2.4</v>
          </cell>
          <cell r="T929">
            <v>0.64</v>
          </cell>
          <cell r="U929">
            <v>0.7</v>
          </cell>
          <cell r="V929">
            <v>0.26</v>
          </cell>
          <cell r="W929">
            <v>0.26</v>
          </cell>
          <cell r="X929">
            <v>0</v>
          </cell>
          <cell r="Y929" t="str">
            <v>EST MODULO ENCOSTO RETO LENCOIS M (LISO) TC ROCKYROAD MOSS - 0,7x0,26x0,26H</v>
          </cell>
          <cell r="Z929">
            <v>87961.682571999991</v>
          </cell>
          <cell r="AA929">
            <v>0.35</v>
          </cell>
          <cell r="AB929">
            <v>57175.093671800001</v>
          </cell>
          <cell r="AC929" t="str">
            <v>BB</v>
          </cell>
          <cell r="AD929" t="str">
            <v>VALOR MODULO C/RVST FORN</v>
          </cell>
          <cell r="AE929" t="str">
            <v>REVESTIMENTO FORN</v>
          </cell>
          <cell r="AF929">
            <v>3938.1085000000003</v>
          </cell>
          <cell r="AG929">
            <v>3938.1085000000003</v>
          </cell>
          <cell r="AH929">
            <v>0</v>
          </cell>
          <cell r="AI929">
            <v>87961.682571999991</v>
          </cell>
          <cell r="AJ929" t="str">
            <v>REF: 294819</v>
          </cell>
          <cell r="AK929"/>
          <cell r="AL929">
            <v>294819</v>
          </cell>
          <cell r="AM929" t="str">
            <v>MODULO ENCOSTO RETO LENCOIS M (LISO) (TC FORN)</v>
          </cell>
          <cell r="AN929"/>
          <cell r="AO929">
            <v>0.7</v>
          </cell>
          <cell r="AP929">
            <v>0.26</v>
          </cell>
          <cell r="AQ929">
            <v>0.26</v>
          </cell>
          <cell r="AR929">
            <v>0</v>
          </cell>
          <cell r="AS929" t="str">
            <v>MODULO ENCOSTO RETO LENCOIS M (LISO) (TC FORN) - 0,7x0,26x0,26H</v>
          </cell>
          <cell r="AT929">
            <v>3938.1085000000003</v>
          </cell>
          <cell r="AU929">
            <v>3938.1085000000003</v>
          </cell>
          <cell r="AV929">
            <v>2627.65</v>
          </cell>
          <cell r="AW929">
            <v>1310.4585000000002</v>
          </cell>
          <cell r="AX929">
            <v>3938.05</v>
          </cell>
          <cell r="AY929">
            <v>5.8500000000094587E-2</v>
          </cell>
          <cell r="AZ929">
            <v>337996</v>
          </cell>
          <cell r="BA929" t="str">
            <v>TECIDO ROCKYROAD -</v>
          </cell>
          <cell r="BB929" t="str">
            <v>RVST FORN: TECIDO ROCKYROAD - MOSS</v>
          </cell>
          <cell r="BC929">
            <v>1.5</v>
          </cell>
          <cell r="BD929"/>
          <cell r="BE929">
            <v>555.75</v>
          </cell>
          <cell r="BF929">
            <v>0</v>
          </cell>
          <cell r="BG929">
            <v>-555.75</v>
          </cell>
          <cell r="BH929" t="str">
            <v>RVST FORN</v>
          </cell>
          <cell r="BI929">
            <v>12</v>
          </cell>
          <cell r="BJ929">
            <v>1310.4585000000002</v>
          </cell>
          <cell r="BK929">
            <v>0</v>
          </cell>
          <cell r="BL929">
            <v>0.57200000000000006</v>
          </cell>
          <cell r="BM929"/>
          <cell r="BN929"/>
          <cell r="BO929"/>
          <cell r="BP929"/>
          <cell r="BR929" t="str">
            <v>D&amp;D</v>
          </cell>
          <cell r="BT929" t="str">
            <v/>
          </cell>
          <cell r="BU929" t="str">
            <v/>
          </cell>
        </row>
        <row r="930">
          <cell r="H930">
            <v>0</v>
          </cell>
          <cell r="O930">
            <v>373884</v>
          </cell>
          <cell r="P930" t="str">
            <v>2023/307-0027-01</v>
          </cell>
          <cell r="Q930" t="str">
            <v>EST MODULO PUFF CANTO 90 LENCOIS M (LISO) TC ROCKYROAD MOSS</v>
          </cell>
          <cell r="R930">
            <v>3.4</v>
          </cell>
          <cell r="S930">
            <v>2.4</v>
          </cell>
          <cell r="T930">
            <v>0.64</v>
          </cell>
          <cell r="U930">
            <v>1</v>
          </cell>
          <cell r="V930">
            <v>1</v>
          </cell>
          <cell r="W930">
            <v>0.38</v>
          </cell>
          <cell r="X930">
            <v>0</v>
          </cell>
          <cell r="Y930" t="str">
            <v>EST MODULO PUFF CANTO 90 LENCOIS M (LISO) TC ROCKYROAD MOSS - 1x1x0,38H</v>
          </cell>
          <cell r="Z930">
            <v>87961.682571999991</v>
          </cell>
          <cell r="AA930">
            <v>0.35</v>
          </cell>
          <cell r="AB930">
            <v>57175.093671800001</v>
          </cell>
          <cell r="AC930" t="str">
            <v>BB</v>
          </cell>
          <cell r="AD930" t="str">
            <v>VALOR MODULO C/RVST FORN</v>
          </cell>
          <cell r="AE930" t="str">
            <v>REVESTIMENTO FORN</v>
          </cell>
          <cell r="AF930">
            <v>10141.4892</v>
          </cell>
          <cell r="AG930">
            <v>10141.4892</v>
          </cell>
          <cell r="AH930">
            <v>0</v>
          </cell>
          <cell r="AI930">
            <v>87961.682571999991</v>
          </cell>
          <cell r="AJ930" t="str">
            <v>REF: 294759</v>
          </cell>
          <cell r="AK930"/>
          <cell r="AL930">
            <v>294759</v>
          </cell>
          <cell r="AM930" t="str">
            <v>MODULO PUFF CANTO 90 LENCOIS M (RVST LISO) (TC FORN)</v>
          </cell>
          <cell r="AN930"/>
          <cell r="AO930">
            <v>1</v>
          </cell>
          <cell r="AP930">
            <v>1</v>
          </cell>
          <cell r="AQ930">
            <v>0.38</v>
          </cell>
          <cell r="AR930">
            <v>0</v>
          </cell>
          <cell r="AS930" t="str">
            <v>MODULO PUFF CANTO 90 LENCOIS M (RVST LISO) (TC FORN) - 1x1x0,38H</v>
          </cell>
          <cell r="AT930">
            <v>10141.4892</v>
          </cell>
          <cell r="AU930">
            <v>10141.4892</v>
          </cell>
          <cell r="AV930">
            <v>7695.3</v>
          </cell>
          <cell r="AW930">
            <v>2446.1891999999998</v>
          </cell>
          <cell r="AX930">
            <v>10141.379999999999</v>
          </cell>
          <cell r="AY930">
            <v>0.10920000000078289</v>
          </cell>
          <cell r="AZ930">
            <v>337996</v>
          </cell>
          <cell r="BA930" t="str">
            <v>TECIDO ROCKYROAD -</v>
          </cell>
          <cell r="BB930" t="str">
            <v>RVST FORN: TECIDO ROCKYROAD - MOSS</v>
          </cell>
          <cell r="BC930">
            <v>2.8</v>
          </cell>
          <cell r="BD930"/>
          <cell r="BE930">
            <v>555.75</v>
          </cell>
          <cell r="BF930">
            <v>0</v>
          </cell>
          <cell r="BG930">
            <v>-555.75</v>
          </cell>
          <cell r="BH930" t="str">
            <v>RVST FORN</v>
          </cell>
          <cell r="BI930">
            <v>12</v>
          </cell>
          <cell r="BJ930">
            <v>2446.1891999999998</v>
          </cell>
          <cell r="BK930">
            <v>0</v>
          </cell>
          <cell r="BL930">
            <v>0.57200000000000006</v>
          </cell>
          <cell r="BM930"/>
          <cell r="BN930"/>
          <cell r="BO930"/>
          <cell r="BP930"/>
          <cell r="BR930" t="str">
            <v>D&amp;D</v>
          </cell>
          <cell r="BT930" t="str">
            <v/>
          </cell>
          <cell r="BU930" t="str">
            <v/>
          </cell>
        </row>
        <row r="931">
          <cell r="H931">
            <v>0</v>
          </cell>
          <cell r="O931">
            <v>373852</v>
          </cell>
          <cell r="P931" t="str">
            <v>2023/307-0026-01</v>
          </cell>
          <cell r="Q931" t="str">
            <v>EST MODULO ENCOSTO (L) ESQ LENCOIS M (DET BG4) TC CANVAS FOR</v>
          </cell>
          <cell r="R931">
            <v>3.4</v>
          </cell>
          <cell r="S931">
            <v>2.4</v>
          </cell>
          <cell r="T931">
            <v>0.64</v>
          </cell>
          <cell r="U931">
            <v>1.2</v>
          </cell>
          <cell r="V931">
            <v>0.8</v>
          </cell>
          <cell r="W931">
            <v>0.26</v>
          </cell>
          <cell r="X931">
            <v>0</v>
          </cell>
          <cell r="Y931" t="str">
            <v>EST MODULO ENCOSTO (L) ESQ LENCOIS M (DET BG4) TC CANVAS FOR - 1,2x0,8x0,26H</v>
          </cell>
          <cell r="Z931">
            <v>87961.682571999991</v>
          </cell>
          <cell r="AA931">
            <v>0.35</v>
          </cell>
          <cell r="AB931">
            <v>57175.093671800001</v>
          </cell>
          <cell r="AC931" t="str">
            <v>BB</v>
          </cell>
          <cell r="AD931" t="str">
            <v>VALOR MODULO C/RVST FORN</v>
          </cell>
          <cell r="AE931" t="str">
            <v>REVESTIMENTO FORN</v>
          </cell>
          <cell r="AF931">
            <v>7311.43282</v>
          </cell>
          <cell r="AG931">
            <v>7311.43282</v>
          </cell>
          <cell r="AH931">
            <v>0</v>
          </cell>
          <cell r="AI931">
            <v>87961.682571999991</v>
          </cell>
          <cell r="AJ931" t="str">
            <v>REF: 294565</v>
          </cell>
          <cell r="AK931"/>
          <cell r="AL931">
            <v>294565</v>
          </cell>
          <cell r="AM931" t="str">
            <v>MODULO ENCOSTO (L) LENCOIS M (C/DET) (TC FORN)</v>
          </cell>
          <cell r="AN931"/>
          <cell r="AO931">
            <v>1.2</v>
          </cell>
          <cell r="AP931">
            <v>0.8</v>
          </cell>
          <cell r="AQ931">
            <v>0.26</v>
          </cell>
          <cell r="AR931">
            <v>0</v>
          </cell>
          <cell r="AS931" t="str">
            <v>MODULO ENCOSTO (L) LENCOIS M (C/DET) (TC FORN) - 1,2x0,8x0,26H</v>
          </cell>
          <cell r="AT931">
            <v>7311.43282</v>
          </cell>
          <cell r="AU931">
            <v>7311.43282</v>
          </cell>
          <cell r="AV931">
            <v>5635.39</v>
          </cell>
          <cell r="AW931">
            <v>1676.0428199999997</v>
          </cell>
          <cell r="AX931">
            <v>7311.36</v>
          </cell>
          <cell r="AY931">
            <v>7.2820000000319851E-2</v>
          </cell>
          <cell r="AZ931">
            <v>337918</v>
          </cell>
          <cell r="BA931" t="str">
            <v>TECIDO CANVAS S -</v>
          </cell>
          <cell r="BB931" t="str">
            <v>RVST FORN: TECIDO CANVAS S - FOREST</v>
          </cell>
          <cell r="BC931">
            <v>2.9</v>
          </cell>
          <cell r="BD931"/>
          <cell r="BE931">
            <v>367.65</v>
          </cell>
          <cell r="BF931">
            <v>0</v>
          </cell>
          <cell r="BG931">
            <v>-367.65</v>
          </cell>
          <cell r="BH931" t="str">
            <v>RVST FORN</v>
          </cell>
          <cell r="BI931">
            <v>12</v>
          </cell>
          <cell r="BJ931">
            <v>1676.0428200000001</v>
          </cell>
          <cell r="BK931">
            <v>0</v>
          </cell>
          <cell r="BL931">
            <v>0.57200000000000006</v>
          </cell>
          <cell r="BM931"/>
          <cell r="BN931"/>
          <cell r="BO931"/>
          <cell r="BP931"/>
          <cell r="BR931" t="str">
            <v>D&amp;D</v>
          </cell>
          <cell r="BT931" t="str">
            <v/>
          </cell>
          <cell r="BU931" t="str">
            <v/>
          </cell>
        </row>
        <row r="932">
          <cell r="H932">
            <v>0</v>
          </cell>
          <cell r="O932">
            <v>373848</v>
          </cell>
          <cell r="P932" t="str">
            <v>2023/307-0024-01</v>
          </cell>
          <cell r="Q932" t="str">
            <v>EST MODULO ENCOSTO RETO LENCOIS M (DET BG4) TC CANVAS FOREST</v>
          </cell>
          <cell r="R932">
            <v>3.4</v>
          </cell>
          <cell r="S932">
            <v>2.4</v>
          </cell>
          <cell r="T932">
            <v>0.64</v>
          </cell>
          <cell r="U932">
            <v>1.1000000000000001</v>
          </cell>
          <cell r="V932">
            <v>0.26</v>
          </cell>
          <cell r="W932">
            <v>0.26</v>
          </cell>
          <cell r="X932">
            <v>0</v>
          </cell>
          <cell r="Y932" t="str">
            <v>EST MODULO ENCOSTO RETO LENCOIS M (DET BG4) TC CANVAS FOREST - 1,1x0,26x0,26H</v>
          </cell>
          <cell r="Z932">
            <v>87961.682571999991</v>
          </cell>
          <cell r="AA932">
            <v>0.35</v>
          </cell>
          <cell r="AB932">
            <v>57175.093671800001</v>
          </cell>
          <cell r="AC932" t="str">
            <v>BB</v>
          </cell>
          <cell r="AD932" t="str">
            <v>VALOR MODULO C/RVST FORN</v>
          </cell>
          <cell r="AE932" t="str">
            <v>REVESTIMENTO FORN</v>
          </cell>
          <cell r="AF932">
            <v>4738.496776</v>
          </cell>
          <cell r="AG932">
            <v>4738.496776</v>
          </cell>
          <cell r="AH932">
            <v>0</v>
          </cell>
          <cell r="AI932">
            <v>87961.682571999991</v>
          </cell>
          <cell r="AJ932" t="str">
            <v>REF: 294517</v>
          </cell>
          <cell r="AK932"/>
          <cell r="AL932">
            <v>294517</v>
          </cell>
          <cell r="AM932" t="str">
            <v>MODULO ENCOSTO RETO LENCOIS M (C/DET) (TC FORN)</v>
          </cell>
          <cell r="AN932"/>
          <cell r="AO932">
            <v>1.2</v>
          </cell>
          <cell r="AP932">
            <v>0.26</v>
          </cell>
          <cell r="AQ932">
            <v>0.26</v>
          </cell>
          <cell r="AR932">
            <v>0</v>
          </cell>
          <cell r="AS932" t="str">
            <v>MODULO ENCOSTO RETO LENCOIS M (C/DET) (TC FORN) - 1,2x0,26x0,26H</v>
          </cell>
          <cell r="AT932">
            <v>4738.496776</v>
          </cell>
          <cell r="AU932">
            <v>4738.496776</v>
          </cell>
          <cell r="AV932">
            <v>3744.43</v>
          </cell>
          <cell r="AW932">
            <v>994.06677600000012</v>
          </cell>
          <cell r="AX932">
            <v>4738.45</v>
          </cell>
          <cell r="AY932">
            <v>4.6776000000136264E-2</v>
          </cell>
          <cell r="AZ932">
            <v>337918</v>
          </cell>
          <cell r="BA932" t="str">
            <v>TECIDO CANVAS S -</v>
          </cell>
          <cell r="BB932" t="str">
            <v>RVST FORN: TECIDO CANVAS S - FOREST</v>
          </cell>
          <cell r="BC932">
            <v>1.72</v>
          </cell>
          <cell r="BD932"/>
          <cell r="BE932">
            <v>367.65</v>
          </cell>
          <cell r="BF932">
            <v>0</v>
          </cell>
          <cell r="BG932">
            <v>-367.65</v>
          </cell>
          <cell r="BH932" t="str">
            <v>RVST FORN</v>
          </cell>
          <cell r="BI932">
            <v>12</v>
          </cell>
          <cell r="BJ932">
            <v>994.06677599999989</v>
          </cell>
          <cell r="BK932">
            <v>0</v>
          </cell>
          <cell r="BL932">
            <v>0.57200000000000006</v>
          </cell>
          <cell r="BM932"/>
          <cell r="BN932"/>
          <cell r="BO932"/>
          <cell r="BP932"/>
          <cell r="BR932" t="str">
            <v>D&amp;D</v>
          </cell>
          <cell r="BT932" t="str">
            <v/>
          </cell>
          <cell r="BU932" t="str">
            <v/>
          </cell>
        </row>
        <row r="933">
          <cell r="H933">
            <v>0</v>
          </cell>
          <cell r="O933">
            <v>373848</v>
          </cell>
          <cell r="P933" t="str">
            <v>2023/307-0025-01</v>
          </cell>
          <cell r="Q933" t="str">
            <v>EST MODULO ENCOSTO RETO LENCOIS M (DET BG4) TC CANVAS FOREST</v>
          </cell>
          <cell r="R933">
            <v>3.4</v>
          </cell>
          <cell r="S933">
            <v>2.4</v>
          </cell>
          <cell r="T933">
            <v>0.64</v>
          </cell>
          <cell r="U933">
            <v>1.1000000000000001</v>
          </cell>
          <cell r="V933">
            <v>0.26</v>
          </cell>
          <cell r="W933">
            <v>0.26</v>
          </cell>
          <cell r="X933">
            <v>0</v>
          </cell>
          <cell r="Y933" t="str">
            <v>EST MODULO ENCOSTO RETO LENCOIS M (DET BG4) TC CANVAS FOREST - 1,1x0,26x0,26H</v>
          </cell>
          <cell r="Z933">
            <v>87961.682571999991</v>
          </cell>
          <cell r="AA933">
            <v>0.35</v>
          </cell>
          <cell r="AB933">
            <v>57175.093671800001</v>
          </cell>
          <cell r="AC933" t="str">
            <v>BB</v>
          </cell>
          <cell r="AD933" t="str">
            <v>VALOR MODULO C/RVST FORN</v>
          </cell>
          <cell r="AE933" t="str">
            <v>REVESTIMENTO FORN</v>
          </cell>
          <cell r="AF933">
            <v>4738.496776</v>
          </cell>
          <cell r="AG933">
            <v>4738.496776</v>
          </cell>
          <cell r="AH933">
            <v>0</v>
          </cell>
          <cell r="AI933">
            <v>87961.682571999991</v>
          </cell>
          <cell r="AJ933" t="str">
            <v>REF: 294517</v>
          </cell>
          <cell r="AK933"/>
          <cell r="AL933">
            <v>294517</v>
          </cell>
          <cell r="AM933" t="str">
            <v>MODULO ENCOSTO RETO LENCOIS M (C/DET) (TC FORN)</v>
          </cell>
          <cell r="AN933"/>
          <cell r="AO933">
            <v>1.2</v>
          </cell>
          <cell r="AP933">
            <v>0.26</v>
          </cell>
          <cell r="AQ933">
            <v>0.26</v>
          </cell>
          <cell r="AR933">
            <v>0</v>
          </cell>
          <cell r="AS933" t="str">
            <v>MODULO ENCOSTO RETO LENCOIS M (C/DET) (TC FORN) - 1,2x0,26x0,26H</v>
          </cell>
          <cell r="AT933">
            <v>4738.496776</v>
          </cell>
          <cell r="AU933">
            <v>4738.496776</v>
          </cell>
          <cell r="AV933">
            <v>3744.43</v>
          </cell>
          <cell r="AW933">
            <v>994.06677600000012</v>
          </cell>
          <cell r="AX933">
            <v>4738.45</v>
          </cell>
          <cell r="AY933">
            <v>4.6776000000136264E-2</v>
          </cell>
          <cell r="AZ933">
            <v>337918</v>
          </cell>
          <cell r="BA933" t="str">
            <v>TECIDO CANVAS S -</v>
          </cell>
          <cell r="BB933" t="str">
            <v>RVST FORN: TECIDO CANVAS S - FOREST</v>
          </cell>
          <cell r="BC933">
            <v>1.72</v>
          </cell>
          <cell r="BD933"/>
          <cell r="BE933">
            <v>367.65</v>
          </cell>
          <cell r="BF933">
            <v>0</v>
          </cell>
          <cell r="BG933">
            <v>-367.65</v>
          </cell>
          <cell r="BH933" t="str">
            <v>RVST FORN</v>
          </cell>
          <cell r="BI933">
            <v>12</v>
          </cell>
          <cell r="BJ933">
            <v>994.06677599999989</v>
          </cell>
          <cell r="BK933">
            <v>0</v>
          </cell>
          <cell r="BL933">
            <v>0.57200000000000006</v>
          </cell>
          <cell r="BM933"/>
          <cell r="BN933"/>
          <cell r="BO933"/>
          <cell r="BP933"/>
          <cell r="BR933" t="str">
            <v>D&amp;D</v>
          </cell>
          <cell r="BT933" t="str">
            <v/>
          </cell>
          <cell r="BU933" t="str">
            <v/>
          </cell>
        </row>
        <row r="934">
          <cell r="H934">
            <v>0</v>
          </cell>
          <cell r="O934">
            <v>373846</v>
          </cell>
          <cell r="P934" t="str">
            <v>2023/307-0023-01</v>
          </cell>
          <cell r="Q934" t="str">
            <v>EST MODULO ENCOSTO RETO LENCOIS M (DET BG4) TC CANVAS FOREST</v>
          </cell>
          <cell r="R934">
            <v>3.4</v>
          </cell>
          <cell r="S934">
            <v>2.4</v>
          </cell>
          <cell r="T934">
            <v>0.64</v>
          </cell>
          <cell r="U934">
            <v>0.7</v>
          </cell>
          <cell r="V934">
            <v>0.26</v>
          </cell>
          <cell r="W934">
            <v>0.26</v>
          </cell>
          <cell r="X934">
            <v>0</v>
          </cell>
          <cell r="Y934" t="str">
            <v>EST MODULO ENCOSTO RETO LENCOIS M (DET BG4) TC CANVAS FOREST - 0,7x0,26x0,26H</v>
          </cell>
          <cell r="Z934">
            <v>87961.682571999991</v>
          </cell>
          <cell r="AA934">
            <v>0.35</v>
          </cell>
          <cell r="AB934">
            <v>57175.093671800001</v>
          </cell>
          <cell r="AC934" t="str">
            <v>BB</v>
          </cell>
          <cell r="AD934" t="str">
            <v>VALOR MODULO C/RVST FORN</v>
          </cell>
          <cell r="AE934" t="str">
            <v>REVESTIMENTO FORN</v>
          </cell>
          <cell r="AF934">
            <v>3615.08412</v>
          </cell>
          <cell r="AG934">
            <v>3615.08412</v>
          </cell>
          <cell r="AH934">
            <v>0</v>
          </cell>
          <cell r="AI934">
            <v>87961.682571999991</v>
          </cell>
          <cell r="AJ934" t="str">
            <v>REF: 294477</v>
          </cell>
          <cell r="AK934"/>
          <cell r="AL934">
            <v>294477</v>
          </cell>
          <cell r="AM934" t="str">
            <v>MODULO ENCOSTO RETO LENCOIS M (C/DET) (TC FORN)</v>
          </cell>
          <cell r="AN934"/>
          <cell r="AO934">
            <v>0.7</v>
          </cell>
          <cell r="AP934">
            <v>0.26</v>
          </cell>
          <cell r="AQ934">
            <v>0.26</v>
          </cell>
          <cell r="AR934">
            <v>0</v>
          </cell>
          <cell r="AS934" t="str">
            <v>MODULO ENCOSTO RETO LENCOIS M (C/DET) (TC FORN) - 0,7x0,26x0,26H</v>
          </cell>
          <cell r="AT934">
            <v>3615.08412</v>
          </cell>
          <cell r="AU934">
            <v>3615.08412</v>
          </cell>
          <cell r="AV934">
            <v>2805.96</v>
          </cell>
          <cell r="AW934">
            <v>809.12411999999995</v>
          </cell>
          <cell r="AX934">
            <v>3615.05</v>
          </cell>
          <cell r="AY934">
            <v>3.4119999999802531E-2</v>
          </cell>
          <cell r="AZ934">
            <v>337918</v>
          </cell>
          <cell r="BA934" t="str">
            <v>TECIDO CANVAS S -</v>
          </cell>
          <cell r="BB934" t="str">
            <v>RVST FORN: TECIDO CANVAS S - FOREST</v>
          </cell>
          <cell r="BC934">
            <v>1.4</v>
          </cell>
          <cell r="BD934"/>
          <cell r="BE934">
            <v>367.65</v>
          </cell>
          <cell r="BF934">
            <v>0</v>
          </cell>
          <cell r="BG934">
            <v>-367.65</v>
          </cell>
          <cell r="BH934" t="str">
            <v>RVST FORN</v>
          </cell>
          <cell r="BI934">
            <v>12</v>
          </cell>
          <cell r="BJ934">
            <v>809.12411999999995</v>
          </cell>
          <cell r="BK934">
            <v>0</v>
          </cell>
          <cell r="BL934">
            <v>0.57200000000000006</v>
          </cell>
          <cell r="BM934"/>
          <cell r="BN934"/>
          <cell r="BO934"/>
          <cell r="BP934"/>
          <cell r="BR934" t="str">
            <v>D&amp;D</v>
          </cell>
          <cell r="BT934" t="str">
            <v/>
          </cell>
          <cell r="BU934" t="str">
            <v/>
          </cell>
        </row>
        <row r="935">
          <cell r="H935">
            <v>0</v>
          </cell>
          <cell r="O935">
            <v>373843</v>
          </cell>
          <cell r="P935" t="str">
            <v>2023/307-0022-01</v>
          </cell>
          <cell r="Q935" t="str">
            <v>EST MODULO PUFF CHAISE LENCOIS M (RVST BG4) TC CANVAS FOREST</v>
          </cell>
          <cell r="R935">
            <v>3.4</v>
          </cell>
          <cell r="S935">
            <v>2.4</v>
          </cell>
          <cell r="T935">
            <v>0.64</v>
          </cell>
          <cell r="U935">
            <v>2.4</v>
          </cell>
          <cell r="V935">
            <v>1.55</v>
          </cell>
          <cell r="W935">
            <v>0.38</v>
          </cell>
          <cell r="X935">
            <v>0</v>
          </cell>
          <cell r="Y935" t="str">
            <v>EST MODULO PUFF CHAISE LENCOIS M (RVST BG4) TC CANVAS FOREST - 2,4x1,55x0,38H</v>
          </cell>
          <cell r="Z935">
            <v>87961.682571999991</v>
          </cell>
          <cell r="AA935">
            <v>0.35</v>
          </cell>
          <cell r="AB935">
            <v>57175.093671800001</v>
          </cell>
          <cell r="AC935" t="str">
            <v>BB</v>
          </cell>
          <cell r="AD935" t="str">
            <v>VALOR MODULO C/RVST FORN</v>
          </cell>
          <cell r="AE935" t="str">
            <v>REVESTIMENTO FORN</v>
          </cell>
          <cell r="AF935">
            <v>25277.784339999998</v>
          </cell>
          <cell r="AG935">
            <v>25277.784339999998</v>
          </cell>
          <cell r="AH935">
            <v>0</v>
          </cell>
          <cell r="AI935">
            <v>87961.682571999991</v>
          </cell>
          <cell r="AJ935" t="str">
            <v>REF: 294445</v>
          </cell>
          <cell r="AK935"/>
          <cell r="AL935">
            <v>294445</v>
          </cell>
          <cell r="AM935" t="str">
            <v>MODULO PUFF CHAISE LENCOIS M (RVST C/DET) (TC FORN)</v>
          </cell>
          <cell r="AN935"/>
          <cell r="AO935">
            <v>2.4</v>
          </cell>
          <cell r="AP935">
            <v>1.55</v>
          </cell>
          <cell r="AQ935">
            <v>0.38</v>
          </cell>
          <cell r="AR935">
            <v>0</v>
          </cell>
          <cell r="AS935" t="str">
            <v>MODULO PUFF CHAISE LENCOIS M (RVST C/DET) (TC FORN) - 2,4x1,55x0,38H</v>
          </cell>
          <cell r="AT935">
            <v>25277.784339999998</v>
          </cell>
          <cell r="AU935">
            <v>25277.784339999998</v>
          </cell>
          <cell r="AV935">
            <v>21058.78</v>
          </cell>
          <cell r="AW935">
            <v>4219.0043399999995</v>
          </cell>
          <cell r="AX935">
            <v>25277.599999999999</v>
          </cell>
          <cell r="AY935">
            <v>0.18433999999979278</v>
          </cell>
          <cell r="AZ935">
            <v>337918</v>
          </cell>
          <cell r="BA935" t="str">
            <v>TECIDO CANVAS S -</v>
          </cell>
          <cell r="BB935" t="str">
            <v>RVST FORN: TECIDO CANVAS S - FOREST</v>
          </cell>
          <cell r="BC935">
            <v>7.3</v>
          </cell>
          <cell r="BD935"/>
          <cell r="BE935">
            <v>367.65</v>
          </cell>
          <cell r="BF935">
            <v>0</v>
          </cell>
          <cell r="BG935">
            <v>-367.65</v>
          </cell>
          <cell r="BH935" t="str">
            <v>RVST FORN</v>
          </cell>
          <cell r="BI935">
            <v>12</v>
          </cell>
          <cell r="BJ935">
            <v>4219.0043399999995</v>
          </cell>
          <cell r="BK935">
            <v>0</v>
          </cell>
          <cell r="BL935">
            <v>0.57200000000000006</v>
          </cell>
          <cell r="BM935"/>
          <cell r="BN935"/>
          <cell r="BO935"/>
          <cell r="BP935"/>
          <cell r="BR935" t="str">
            <v>D&amp;D</v>
          </cell>
          <cell r="BT935" t="str">
            <v/>
          </cell>
          <cell r="BU935" t="str">
            <v/>
          </cell>
        </row>
        <row r="936">
          <cell r="H936">
            <v>0</v>
          </cell>
          <cell r="O936">
            <v>373842</v>
          </cell>
          <cell r="P936" t="str">
            <v>2023/307-0021-01</v>
          </cell>
          <cell r="Q936" t="str">
            <v>EST MODULO PUFF LENCOIS M (RVST BG4) TC CANVAS FOREST</v>
          </cell>
          <cell r="R936">
            <v>3.4</v>
          </cell>
          <cell r="S936">
            <v>2.4</v>
          </cell>
          <cell r="T936">
            <v>0.64</v>
          </cell>
          <cell r="U936">
            <v>2.4</v>
          </cell>
          <cell r="V936">
            <v>1</v>
          </cell>
          <cell r="W936">
            <v>0.38</v>
          </cell>
          <cell r="X936">
            <v>0</v>
          </cell>
          <cell r="Y936" t="str">
            <v>EST MODULO PUFF LENCOIS M (RVST BG4) TC CANVAS FOREST - 2,4x1x0,38H</v>
          </cell>
          <cell r="Z936">
            <v>87961.682571999991</v>
          </cell>
          <cell r="AA936">
            <v>0.35</v>
          </cell>
          <cell r="AB936">
            <v>57175.093671800001</v>
          </cell>
          <cell r="AC936" t="str">
            <v>BB</v>
          </cell>
          <cell r="AD936" t="str">
            <v>VALOR MODULO C/RVST FORN</v>
          </cell>
          <cell r="AE936" t="str">
            <v>REVESTIMENTO FORN</v>
          </cell>
          <cell r="AF936">
            <v>18207.941899999998</v>
          </cell>
          <cell r="AG936">
            <v>18207.941899999998</v>
          </cell>
          <cell r="AH936">
            <v>0</v>
          </cell>
          <cell r="AI936">
            <v>87961.682571999991</v>
          </cell>
          <cell r="AJ936" t="str">
            <v>REF: 294357</v>
          </cell>
          <cell r="AK936"/>
          <cell r="AL936">
            <v>294357</v>
          </cell>
          <cell r="AM936" t="str">
            <v>MODULO PUFF LENCOIS M (RVST C/DET) (TC FORN)</v>
          </cell>
          <cell r="AN936"/>
          <cell r="AO936">
            <v>2.4</v>
          </cell>
          <cell r="AP936">
            <v>1</v>
          </cell>
          <cell r="AQ936">
            <v>0.38</v>
          </cell>
          <cell r="AR936">
            <v>0</v>
          </cell>
          <cell r="AS936" t="str">
            <v>MODULO PUFF LENCOIS M (RVST C/DET) (TC FORN) - 2,4x1x0,38H</v>
          </cell>
          <cell r="AT936">
            <v>18207.941899999998</v>
          </cell>
          <cell r="AU936">
            <v>18207.941899999998</v>
          </cell>
          <cell r="AV936">
            <v>15029.24</v>
          </cell>
          <cell r="AW936">
            <v>3178.7018999999982</v>
          </cell>
          <cell r="AX936">
            <v>18207.8</v>
          </cell>
          <cell r="AY936">
            <v>0.14189999999871361</v>
          </cell>
          <cell r="AZ936">
            <v>337918</v>
          </cell>
          <cell r="BA936" t="str">
            <v>TECIDO CANVAS S -</v>
          </cell>
          <cell r="BB936" t="str">
            <v>RVST FORN: TECIDO CANVAS S - FOREST</v>
          </cell>
          <cell r="BC936">
            <v>5.5</v>
          </cell>
          <cell r="BD936"/>
          <cell r="BE936">
            <v>367.65</v>
          </cell>
          <cell r="BF936">
            <v>0</v>
          </cell>
          <cell r="BG936">
            <v>-367.65</v>
          </cell>
          <cell r="BH936" t="str">
            <v>RVST FORN</v>
          </cell>
          <cell r="BI936">
            <v>12</v>
          </cell>
          <cell r="BJ936">
            <v>3178.7019</v>
          </cell>
          <cell r="BK936">
            <v>0</v>
          </cell>
          <cell r="BL936">
            <v>0.57200000000000006</v>
          </cell>
          <cell r="BM936"/>
          <cell r="BN936"/>
          <cell r="BO936"/>
          <cell r="BP936"/>
          <cell r="BR936" t="str">
            <v>D&amp;D</v>
          </cell>
          <cell r="BT936" t="str">
            <v/>
          </cell>
          <cell r="BU936" t="str">
            <v/>
          </cell>
        </row>
        <row r="937">
          <cell r="H937">
            <v>0</v>
          </cell>
          <cell r="O937">
            <v>404835</v>
          </cell>
          <cell r="P937" t="str">
            <v>2025/129-0039-01</v>
          </cell>
          <cell r="Q937" t="str">
            <v>EST TAPETE SISAL CD (BARRA VIRADA)</v>
          </cell>
          <cell r="R937"/>
          <cell r="S937"/>
          <cell r="T937"/>
          <cell r="U937">
            <v>5</v>
          </cell>
          <cell r="V937">
            <v>3.5</v>
          </cell>
          <cell r="W937">
            <v>0</v>
          </cell>
          <cell r="X937">
            <v>0</v>
          </cell>
          <cell r="Y937" t="str">
            <v>EST TAPETE SISAL CD (BARRA VIRADA) - 5x3,5x0H</v>
          </cell>
          <cell r="Z937">
            <v>10223.36</v>
          </cell>
          <cell r="AA937">
            <v>0.35</v>
          </cell>
          <cell r="AB937">
            <v>6645.1840000000011</v>
          </cell>
          <cell r="AC937"/>
          <cell r="AD937"/>
          <cell r="AE937"/>
          <cell r="AF937">
            <v>10223.36</v>
          </cell>
          <cell r="AG937">
            <v>10223.36</v>
          </cell>
          <cell r="AH937">
            <v>0</v>
          </cell>
          <cell r="AI937">
            <v>10223.36</v>
          </cell>
          <cell r="AJ937" t="str">
            <v>REF: 404835</v>
          </cell>
          <cell r="AK937"/>
          <cell r="AL937">
            <v>404835</v>
          </cell>
          <cell r="AM937" t="str">
            <v>EST TAPETE SISAL CD (BARRA VIRADA)</v>
          </cell>
          <cell r="AN937"/>
          <cell r="AO937">
            <v>5</v>
          </cell>
          <cell r="AP937">
            <v>3.5</v>
          </cell>
          <cell r="AQ937">
            <v>0</v>
          </cell>
          <cell r="AR937">
            <v>0</v>
          </cell>
          <cell r="AS937" t="str">
            <v>EST TAPETE SISAL CD (BARRA VIRADA) - 5x3,5x0H</v>
          </cell>
          <cell r="AT937">
            <v>10223.36</v>
          </cell>
          <cell r="AU937">
            <v>10223.36</v>
          </cell>
          <cell r="AV937">
            <v>10223.36</v>
          </cell>
          <cell r="AW937">
            <v>0</v>
          </cell>
          <cell r="AX937">
            <v>10223.36</v>
          </cell>
          <cell r="AY937">
            <v>0</v>
          </cell>
          <cell r="AZ937"/>
          <cell r="BA937" t="str">
            <v/>
          </cell>
          <cell r="BB937"/>
          <cell r="BC937"/>
          <cell r="BD937"/>
          <cell r="BE937" t="str">
            <v/>
          </cell>
          <cell r="BF937">
            <v>0</v>
          </cell>
          <cell r="BG937" t="str">
            <v/>
          </cell>
          <cell r="BH937" t="str">
            <v/>
          </cell>
          <cell r="BI937">
            <v>12</v>
          </cell>
          <cell r="BJ937" t="str">
            <v>0</v>
          </cell>
          <cell r="BK937">
            <v>0</v>
          </cell>
          <cell r="BL937">
            <v>0</v>
          </cell>
          <cell r="BM937"/>
          <cell r="BN937"/>
          <cell r="BO937"/>
          <cell r="BP937"/>
          <cell r="BR937" t="str">
            <v>D&amp;D</v>
          </cell>
          <cell r="BT937" t="str">
            <v/>
          </cell>
          <cell r="BU937" t="str">
            <v/>
          </cell>
        </row>
        <row r="938">
          <cell r="H938">
            <v>0</v>
          </cell>
          <cell r="O938">
            <v>404834</v>
          </cell>
          <cell r="P938" t="str">
            <v>2025/129-0038-01</v>
          </cell>
          <cell r="Q938" t="str">
            <v>EST TAPETE SISAL CY (BARRA VIRADA)</v>
          </cell>
          <cell r="R938"/>
          <cell r="S938"/>
          <cell r="T938"/>
          <cell r="U938">
            <v>4</v>
          </cell>
          <cell r="V938">
            <v>0</v>
          </cell>
          <cell r="W938">
            <v>0</v>
          </cell>
          <cell r="X938">
            <v>4</v>
          </cell>
          <cell r="Y938" t="str">
            <v>EST TAPETE SISAL CY (BARRA VIRADA) - Ø4x0H</v>
          </cell>
          <cell r="Z938">
            <v>8444.7999999999993</v>
          </cell>
          <cell r="AA938">
            <v>0.35</v>
          </cell>
          <cell r="AB938">
            <v>5489.12</v>
          </cell>
          <cell r="AC938"/>
          <cell r="AD938"/>
          <cell r="AE938"/>
          <cell r="AF938">
            <v>8444.7999999999993</v>
          </cell>
          <cell r="AG938">
            <v>8444.7999999999993</v>
          </cell>
          <cell r="AH938">
            <v>0</v>
          </cell>
          <cell r="AI938">
            <v>8444.7999999999993</v>
          </cell>
          <cell r="AJ938" t="str">
            <v>REF: 404834</v>
          </cell>
          <cell r="AK938"/>
          <cell r="AL938">
            <v>404834</v>
          </cell>
          <cell r="AM938" t="str">
            <v>EST TAPETE SISAL CY (BARRA VIRADA)</v>
          </cell>
          <cell r="AN938"/>
          <cell r="AO938">
            <v>4</v>
          </cell>
          <cell r="AP938">
            <v>0</v>
          </cell>
          <cell r="AQ938">
            <v>0</v>
          </cell>
          <cell r="AR938">
            <v>4</v>
          </cell>
          <cell r="AS938" t="str">
            <v>EST TAPETE SISAL CY (BARRA VIRADA) - Ø4x0H</v>
          </cell>
          <cell r="AT938">
            <v>8444.7999999999993</v>
          </cell>
          <cell r="AU938">
            <v>8444.7999999999993</v>
          </cell>
          <cell r="AV938">
            <v>8444.7999999999993</v>
          </cell>
          <cell r="AW938">
            <v>0</v>
          </cell>
          <cell r="AX938">
            <v>8444.7999999999993</v>
          </cell>
          <cell r="AY938">
            <v>0</v>
          </cell>
          <cell r="AZ938"/>
          <cell r="BA938" t="str">
            <v/>
          </cell>
          <cell r="BB938"/>
          <cell r="BC938"/>
          <cell r="BD938"/>
          <cell r="BE938" t="str">
            <v/>
          </cell>
          <cell r="BF938">
            <v>0</v>
          </cell>
          <cell r="BG938" t="str">
            <v/>
          </cell>
          <cell r="BH938" t="str">
            <v/>
          </cell>
          <cell r="BI938">
            <v>12</v>
          </cell>
          <cell r="BJ938" t="str">
            <v>0</v>
          </cell>
          <cell r="BK938">
            <v>0</v>
          </cell>
          <cell r="BL938">
            <v>0</v>
          </cell>
          <cell r="BM938"/>
          <cell r="BN938"/>
          <cell r="BO938"/>
          <cell r="BP938"/>
          <cell r="BR938" t="str">
            <v>D&amp;D</v>
          </cell>
          <cell r="BT938" t="str">
            <v/>
          </cell>
          <cell r="BU938" t="str">
            <v/>
          </cell>
        </row>
        <row r="939">
          <cell r="H939">
            <v>0</v>
          </cell>
          <cell r="O939">
            <v>394925</v>
          </cell>
          <cell r="P939" t="str">
            <v>2025/069-0082-01</v>
          </cell>
          <cell r="Q939" t="str">
            <v>EST MESA CENTRO ESSENCE OBLONGO (MTZ CAPUCCINO) CLEAR/NUVOLA</v>
          </cell>
          <cell r="R939"/>
          <cell r="S939"/>
          <cell r="T939"/>
          <cell r="U939">
            <v>1.28</v>
          </cell>
          <cell r="V939">
            <v>1</v>
          </cell>
          <cell r="W939">
            <v>0.3</v>
          </cell>
          <cell r="X939">
            <v>0</v>
          </cell>
          <cell r="Y939" t="str">
            <v>EST MESA CENTRO ESSENCE OBLONGO (MTZ CAPUCCINO) CLEAR/NUVOLA - 1,28x1x0,3H</v>
          </cell>
          <cell r="Z939">
            <v>29859.96</v>
          </cell>
          <cell r="AA939">
            <v>0.35</v>
          </cell>
          <cell r="AB939">
            <v>19408.974000000002</v>
          </cell>
          <cell r="AC939"/>
          <cell r="AD939"/>
          <cell r="AE939"/>
          <cell r="AF939">
            <v>29859.96</v>
          </cell>
          <cell r="AG939">
            <v>29859.96</v>
          </cell>
          <cell r="AH939">
            <v>0</v>
          </cell>
          <cell r="AI939">
            <v>29859.96</v>
          </cell>
          <cell r="AJ939" t="str">
            <v>REF: 394710</v>
          </cell>
          <cell r="AK939"/>
          <cell r="AL939">
            <v>394710</v>
          </cell>
          <cell r="AM939" t="str">
            <v>MESA CENTRO ESSENCE (OBLONGO) (MTZ) (CLEAR) (MARMORE)</v>
          </cell>
          <cell r="AN939"/>
          <cell r="AO939">
            <v>1.28</v>
          </cell>
          <cell r="AP939">
            <v>1</v>
          </cell>
          <cell r="AQ939">
            <v>0.3</v>
          </cell>
          <cell r="AR939">
            <v>0</v>
          </cell>
          <cell r="AS939" t="str">
            <v>MESA CENTRO ESSENCE (OBLONGO) (MTZ) (CLEAR) (MARMORE) - 1,28x1x0,3H</v>
          </cell>
          <cell r="AT939">
            <v>29859.96</v>
          </cell>
          <cell r="AU939">
            <v>29859.96</v>
          </cell>
          <cell r="AV939">
            <v>29859.96</v>
          </cell>
          <cell r="AW939">
            <v>0</v>
          </cell>
          <cell r="AX939">
            <v>29859.96</v>
          </cell>
          <cell r="AY939">
            <v>0</v>
          </cell>
          <cell r="AZ939"/>
          <cell r="BA939" t="str">
            <v/>
          </cell>
          <cell r="BB939"/>
          <cell r="BC939"/>
          <cell r="BD939"/>
          <cell r="BE939" t="str">
            <v/>
          </cell>
          <cell r="BF939">
            <v>0</v>
          </cell>
          <cell r="BG939" t="str">
            <v/>
          </cell>
          <cell r="BH939" t="str">
            <v/>
          </cell>
          <cell r="BI939">
            <v>12</v>
          </cell>
          <cell r="BJ939" t="str">
            <v>0</v>
          </cell>
          <cell r="BK939">
            <v>0</v>
          </cell>
          <cell r="BL939">
            <v>0</v>
          </cell>
          <cell r="BM939"/>
          <cell r="BN939"/>
          <cell r="BO939"/>
          <cell r="BP939"/>
          <cell r="BR939" t="str">
            <v>D&amp;D</v>
          </cell>
          <cell r="BT939" t="str">
            <v/>
          </cell>
          <cell r="BU939" t="str">
            <v/>
          </cell>
        </row>
        <row r="940">
          <cell r="H940">
            <v>0</v>
          </cell>
          <cell r="O940">
            <v>394909</v>
          </cell>
          <cell r="P940" t="str">
            <v>2025/014-0043-01</v>
          </cell>
          <cell r="Q940" t="str">
            <v>EST POLTRONA COCON (GIR) (ENC FX G7126) (FX G7126)</v>
          </cell>
          <cell r="R940"/>
          <cell r="S940"/>
          <cell r="T940"/>
          <cell r="U940">
            <v>0.95</v>
          </cell>
          <cell r="V940">
            <v>0.9</v>
          </cell>
          <cell r="W940">
            <v>0.74</v>
          </cell>
          <cell r="X940">
            <v>0</v>
          </cell>
          <cell r="Y940" t="str">
            <v>EST POLTRONA COCON (GIR) (ENC FX G7126) (FX G7126) - 0,95x0,9x0,74H</v>
          </cell>
          <cell r="Z940">
            <v>10886.62</v>
          </cell>
          <cell r="AA940">
            <v>0.35</v>
          </cell>
          <cell r="AB940">
            <v>7076.3030000000008</v>
          </cell>
          <cell r="AC940"/>
          <cell r="AD940"/>
          <cell r="AE940"/>
          <cell r="AF940">
            <v>10886.62</v>
          </cell>
          <cell r="AG940">
            <v>10886.62</v>
          </cell>
          <cell r="AH940">
            <v>0</v>
          </cell>
          <cell r="AI940">
            <v>10886.62</v>
          </cell>
          <cell r="AJ940" t="str">
            <v>REF: 394001</v>
          </cell>
          <cell r="AK940"/>
          <cell r="AL940">
            <v>394001</v>
          </cell>
          <cell r="AM940" t="str">
            <v>POLTRONA COCON (GIRATORIA) (FX G) (FX G)</v>
          </cell>
          <cell r="AN940"/>
          <cell r="AO940">
            <v>0.95</v>
          </cell>
          <cell r="AP940">
            <v>0.9</v>
          </cell>
          <cell r="AQ940">
            <v>0.74</v>
          </cell>
          <cell r="AR940">
            <v>0</v>
          </cell>
          <cell r="AS940" t="str">
            <v>POLTRONA COCON (GIRATORIA) (FX G) (FX G) - 0,95x0,9x0,74H</v>
          </cell>
          <cell r="AT940">
            <v>10886.62</v>
          </cell>
          <cell r="AU940">
            <v>10886.62</v>
          </cell>
          <cell r="AV940">
            <v>10886.62</v>
          </cell>
          <cell r="AW940">
            <v>0</v>
          </cell>
          <cell r="AX940">
            <v>10886.62</v>
          </cell>
          <cell r="AY940">
            <v>0</v>
          </cell>
          <cell r="AZ940"/>
          <cell r="BA940" t="str">
            <v/>
          </cell>
          <cell r="BB940"/>
          <cell r="BC940"/>
          <cell r="BD940"/>
          <cell r="BE940" t="str">
            <v/>
          </cell>
          <cell r="BF940">
            <v>0</v>
          </cell>
          <cell r="BG940" t="str">
            <v/>
          </cell>
          <cell r="BH940" t="str">
            <v/>
          </cell>
          <cell r="BI940">
            <v>12</v>
          </cell>
          <cell r="BJ940" t="str">
            <v>0</v>
          </cell>
          <cell r="BK940">
            <v>0</v>
          </cell>
          <cell r="BL940">
            <v>0</v>
          </cell>
          <cell r="BM940"/>
          <cell r="BN940"/>
          <cell r="BO940"/>
          <cell r="BP940"/>
          <cell r="BR940" t="str">
            <v>D&amp;D</v>
          </cell>
          <cell r="BT940" t="str">
            <v/>
          </cell>
          <cell r="BU940" t="str">
            <v/>
          </cell>
        </row>
        <row r="941">
          <cell r="H941">
            <v>0</v>
          </cell>
          <cell r="O941">
            <v>394909</v>
          </cell>
          <cell r="P941" t="str">
            <v>2025/014-0044-01</v>
          </cell>
          <cell r="Q941" t="str">
            <v>EST POLTRONA COCON (GIR) (ENC FX G7126) (FX G7126)</v>
          </cell>
          <cell r="R941"/>
          <cell r="S941"/>
          <cell r="T941"/>
          <cell r="U941">
            <v>0.95</v>
          </cell>
          <cell r="V941">
            <v>0.9</v>
          </cell>
          <cell r="W941">
            <v>0.74</v>
          </cell>
          <cell r="X941">
            <v>0</v>
          </cell>
          <cell r="Y941" t="str">
            <v>EST POLTRONA COCON (GIR) (ENC FX G7126) (FX G7126) - 0,95x0,9x0,74H</v>
          </cell>
          <cell r="Z941">
            <v>10886.62</v>
          </cell>
          <cell r="AA941">
            <v>0.35</v>
          </cell>
          <cell r="AB941">
            <v>7076.3030000000008</v>
          </cell>
          <cell r="AC941"/>
          <cell r="AD941"/>
          <cell r="AE941"/>
          <cell r="AF941">
            <v>10886.62</v>
          </cell>
          <cell r="AG941">
            <v>10886.62</v>
          </cell>
          <cell r="AH941">
            <v>0</v>
          </cell>
          <cell r="AI941">
            <v>10886.62</v>
          </cell>
          <cell r="AJ941" t="str">
            <v>REF: 394001</v>
          </cell>
          <cell r="AK941"/>
          <cell r="AL941">
            <v>394001</v>
          </cell>
          <cell r="AM941" t="str">
            <v>POLTRONA COCON (GIRATORIA) (FX G) (FX G)</v>
          </cell>
          <cell r="AN941"/>
          <cell r="AO941">
            <v>0.95</v>
          </cell>
          <cell r="AP941">
            <v>0.9</v>
          </cell>
          <cell r="AQ941">
            <v>0.74</v>
          </cell>
          <cell r="AR941">
            <v>0</v>
          </cell>
          <cell r="AS941" t="str">
            <v>POLTRONA COCON (GIRATORIA) (FX G) (FX G) - 0,95x0,9x0,74H</v>
          </cell>
          <cell r="AT941">
            <v>10886.62</v>
          </cell>
          <cell r="AU941">
            <v>10886.62</v>
          </cell>
          <cell r="AV941">
            <v>10886.62</v>
          </cell>
          <cell r="AW941">
            <v>0</v>
          </cell>
          <cell r="AX941">
            <v>10886.62</v>
          </cell>
          <cell r="AY941">
            <v>0</v>
          </cell>
          <cell r="AZ941"/>
          <cell r="BA941" t="str">
            <v/>
          </cell>
          <cell r="BB941"/>
          <cell r="BC941"/>
          <cell r="BD941"/>
          <cell r="BE941" t="str">
            <v/>
          </cell>
          <cell r="BF941">
            <v>0</v>
          </cell>
          <cell r="BG941" t="str">
            <v/>
          </cell>
          <cell r="BH941" t="str">
            <v/>
          </cell>
          <cell r="BI941">
            <v>12</v>
          </cell>
          <cell r="BJ941" t="str">
            <v>0</v>
          </cell>
          <cell r="BK941">
            <v>0</v>
          </cell>
          <cell r="BL941">
            <v>0</v>
          </cell>
          <cell r="BM941"/>
          <cell r="BN941"/>
          <cell r="BO941"/>
          <cell r="BP941"/>
          <cell r="BR941" t="str">
            <v>D&amp;D</v>
          </cell>
          <cell r="BT941" t="str">
            <v/>
          </cell>
          <cell r="BU941" t="str">
            <v/>
          </cell>
        </row>
        <row r="942">
          <cell r="H942">
            <v>0</v>
          </cell>
          <cell r="O942">
            <v>390792</v>
          </cell>
          <cell r="P942" t="str">
            <v>2024/226-0034-01</v>
          </cell>
          <cell r="Q942" t="str">
            <v>EST MESA LATERAL EXOTICA H50 (MARM 3 JADORE) MTX CINZA F MED</v>
          </cell>
          <cell r="R942"/>
          <cell r="S942"/>
          <cell r="T942"/>
          <cell r="U942">
            <v>0.25</v>
          </cell>
          <cell r="V942">
            <v>0</v>
          </cell>
          <cell r="W942">
            <v>0.5</v>
          </cell>
          <cell r="X942">
            <v>0.25</v>
          </cell>
          <cell r="Y942" t="str">
            <v>EST MESA LATERAL EXOTICA H50 (MARM 3 JADORE) MTX CINZA F MED - Ø0,25x0,5H</v>
          </cell>
          <cell r="Z942">
            <v>8902.9699999999993</v>
          </cell>
          <cell r="AA942">
            <v>0.35</v>
          </cell>
          <cell r="AB942">
            <v>5786.9305000000004</v>
          </cell>
          <cell r="AC942"/>
          <cell r="AD942"/>
          <cell r="AE942"/>
          <cell r="AF942">
            <v>8902.9699999999993</v>
          </cell>
          <cell r="AG942">
            <v>8902.9699999999993</v>
          </cell>
          <cell r="AH942">
            <v>0</v>
          </cell>
          <cell r="AI942">
            <v>8902.9699999999993</v>
          </cell>
          <cell r="AJ942" t="str">
            <v>REF: 369645</v>
          </cell>
          <cell r="AK942"/>
          <cell r="AL942">
            <v>369645</v>
          </cell>
          <cell r="AM942" t="str">
            <v>MESA LATERAL EXOTICA H50 (MARMORE 3)</v>
          </cell>
          <cell r="AN942"/>
          <cell r="AO942">
            <v>0.25</v>
          </cell>
          <cell r="AP942">
            <v>0</v>
          </cell>
          <cell r="AQ942">
            <v>0.5</v>
          </cell>
          <cell r="AR942">
            <v>0.25</v>
          </cell>
          <cell r="AS942" t="str">
            <v>MESA LATERAL EXOTICA H50 (MARMORE 3) - Ø0,25x0,5H</v>
          </cell>
          <cell r="AT942">
            <v>8902.9699999999993</v>
          </cell>
          <cell r="AU942">
            <v>8902.9699999999993</v>
          </cell>
          <cell r="AV942">
            <v>8902.9699999999993</v>
          </cell>
          <cell r="AW942">
            <v>0</v>
          </cell>
          <cell r="AX942">
            <v>8902.9699999999993</v>
          </cell>
          <cell r="AY942">
            <v>0</v>
          </cell>
          <cell r="AZ942"/>
          <cell r="BA942" t="str">
            <v/>
          </cell>
          <cell r="BB942"/>
          <cell r="BC942"/>
          <cell r="BD942"/>
          <cell r="BE942" t="str">
            <v/>
          </cell>
          <cell r="BF942">
            <v>0</v>
          </cell>
          <cell r="BG942" t="str">
            <v/>
          </cell>
          <cell r="BH942" t="str">
            <v/>
          </cell>
          <cell r="BI942">
            <v>12</v>
          </cell>
          <cell r="BJ942" t="str">
            <v>0</v>
          </cell>
          <cell r="BK942">
            <v>0</v>
          </cell>
          <cell r="BL942">
            <v>0</v>
          </cell>
          <cell r="BM942"/>
          <cell r="BN942"/>
          <cell r="BO942"/>
          <cell r="BP942"/>
          <cell r="BR942" t="str">
            <v>D&amp;D</v>
          </cell>
          <cell r="BT942" t="str">
            <v/>
          </cell>
          <cell r="BU942" t="str">
            <v/>
          </cell>
        </row>
        <row r="943">
          <cell r="H943">
            <v>0</v>
          </cell>
          <cell r="O943">
            <v>337718</v>
          </cell>
          <cell r="P943" t="str">
            <v>2022/221-0019-01</v>
          </cell>
          <cell r="Q943" t="str">
            <v>EST ESTANTE BURLE (MTZ MARROM COBRE) (LAM 2 PRAT CANELA)</v>
          </cell>
          <cell r="R943"/>
          <cell r="S943"/>
          <cell r="T943"/>
          <cell r="U943">
            <v>1.3</v>
          </cell>
          <cell r="V943">
            <v>0.45</v>
          </cell>
          <cell r="W943">
            <v>1.83</v>
          </cell>
          <cell r="X943">
            <v>0</v>
          </cell>
          <cell r="Y943" t="str">
            <v>EST ESTANTE BURLE (MTZ MARROM COBRE) (LAM 2 PRAT CANELA) - 1,3x0,45x1,83H</v>
          </cell>
          <cell r="Z943">
            <v>44856.36</v>
          </cell>
          <cell r="AA943">
            <v>0.35</v>
          </cell>
          <cell r="AB943">
            <v>29156.634000000002</v>
          </cell>
          <cell r="AC943"/>
          <cell r="AD943"/>
          <cell r="AE943"/>
          <cell r="AF943">
            <v>44856.36</v>
          </cell>
          <cell r="AG943">
            <v>44856.36</v>
          </cell>
          <cell r="AH943">
            <v>0</v>
          </cell>
          <cell r="AI943">
            <v>44856.36</v>
          </cell>
          <cell r="AJ943" t="str">
            <v>REF: 369588</v>
          </cell>
          <cell r="AK943"/>
          <cell r="AL943">
            <v>369588</v>
          </cell>
          <cell r="AM943" t="str">
            <v>ESTANTE BURLE (LAMINA 2)</v>
          </cell>
          <cell r="AN943"/>
          <cell r="AO943">
            <v>1.3</v>
          </cell>
          <cell r="AP943">
            <v>0.45</v>
          </cell>
          <cell r="AQ943">
            <v>1.83</v>
          </cell>
          <cell r="AR943">
            <v>0</v>
          </cell>
          <cell r="AS943" t="str">
            <v>ESTANTE BURLE (LAMINA 2) - 1,3x0,45x1,83H</v>
          </cell>
          <cell r="AT943">
            <v>44856.36</v>
          </cell>
          <cell r="AU943">
            <v>44856.36</v>
          </cell>
          <cell r="AV943">
            <v>44856.36</v>
          </cell>
          <cell r="AW943">
            <v>0</v>
          </cell>
          <cell r="AX943">
            <v>44856.36</v>
          </cell>
          <cell r="AY943">
            <v>0</v>
          </cell>
          <cell r="AZ943"/>
          <cell r="BA943" t="str">
            <v/>
          </cell>
          <cell r="BB943"/>
          <cell r="BC943"/>
          <cell r="BD943"/>
          <cell r="BE943" t="str">
            <v/>
          </cell>
          <cell r="BF943">
            <v>0</v>
          </cell>
          <cell r="BG943" t="str">
            <v/>
          </cell>
          <cell r="BH943" t="str">
            <v/>
          </cell>
          <cell r="BI943">
            <v>12</v>
          </cell>
          <cell r="BJ943" t="str">
            <v>0</v>
          </cell>
          <cell r="BK943">
            <v>0</v>
          </cell>
          <cell r="BL943">
            <v>0</v>
          </cell>
          <cell r="BM943"/>
          <cell r="BN943"/>
          <cell r="BO943"/>
          <cell r="BP943"/>
          <cell r="BR943" t="str">
            <v>D&amp;D</v>
          </cell>
          <cell r="BT943" t="str">
            <v/>
          </cell>
          <cell r="BU943" t="str">
            <v/>
          </cell>
        </row>
        <row r="944">
          <cell r="H944">
            <v>0</v>
          </cell>
          <cell r="O944">
            <v>334164</v>
          </cell>
          <cell r="P944" t="str">
            <v>2022/175-0008-01</v>
          </cell>
          <cell r="Q944" t="str">
            <v>EST CADEIRA JULIETA (JEQ PECAN) (COURO PIGUIMENTADO AREIA)</v>
          </cell>
          <cell r="R944"/>
          <cell r="S944"/>
          <cell r="T944"/>
          <cell r="U944">
            <v>0.6</v>
          </cell>
          <cell r="V944">
            <v>0.54</v>
          </cell>
          <cell r="W944">
            <v>0.71</v>
          </cell>
          <cell r="X944">
            <v>0</v>
          </cell>
          <cell r="Y944" t="str">
            <v>EST CADEIRA JULIETA (JEQ PECAN) (COURO PIGUIMENTADO AREIA) - 0,6x0,54x0,71H</v>
          </cell>
          <cell r="Z944">
            <v>9657.4</v>
          </cell>
          <cell r="AA944">
            <v>0.35</v>
          </cell>
          <cell r="AB944">
            <v>6277.3099999999995</v>
          </cell>
          <cell r="AC944"/>
          <cell r="AD944"/>
          <cell r="AE944"/>
          <cell r="AF944">
            <v>9657.4</v>
          </cell>
          <cell r="AG944">
            <v>9657.4</v>
          </cell>
          <cell r="AH944">
            <v>0</v>
          </cell>
          <cell r="AI944">
            <v>9657.4</v>
          </cell>
          <cell r="AJ944" t="str">
            <v>REF: 314954</v>
          </cell>
          <cell r="AK944"/>
          <cell r="AL944">
            <v>314954</v>
          </cell>
          <cell r="AM944" t="str">
            <v>CADEIRA JULIETA (C/B) (JEQUITIBA) (COURO)</v>
          </cell>
          <cell r="AN944"/>
          <cell r="AO944">
            <v>0.6</v>
          </cell>
          <cell r="AP944">
            <v>0.54</v>
          </cell>
          <cell r="AQ944">
            <v>0.71</v>
          </cell>
          <cell r="AR944">
            <v>0</v>
          </cell>
          <cell r="AS944" t="str">
            <v>CADEIRA JULIETA (C/B) (JEQUITIBA) (COURO) - 0,6x0,54x0,71H</v>
          </cell>
          <cell r="AT944">
            <v>9657.4</v>
          </cell>
          <cell r="AU944">
            <v>9657.4</v>
          </cell>
          <cell r="AV944">
            <v>9657.4</v>
          </cell>
          <cell r="AW944">
            <v>0</v>
          </cell>
          <cell r="AX944">
            <v>9657.4</v>
          </cell>
          <cell r="AY944">
            <v>0</v>
          </cell>
          <cell r="AZ944"/>
          <cell r="BA944" t="str">
            <v/>
          </cell>
          <cell r="BB944"/>
          <cell r="BC944"/>
          <cell r="BD944"/>
          <cell r="BE944" t="str">
            <v/>
          </cell>
          <cell r="BF944">
            <v>0</v>
          </cell>
          <cell r="BG944" t="str">
            <v/>
          </cell>
          <cell r="BH944" t="str">
            <v/>
          </cell>
          <cell r="BI944">
            <v>12</v>
          </cell>
          <cell r="BJ944" t="str">
            <v>0</v>
          </cell>
          <cell r="BK944">
            <v>0</v>
          </cell>
          <cell r="BL944">
            <v>0</v>
          </cell>
          <cell r="BM944"/>
          <cell r="BN944"/>
          <cell r="BO944"/>
          <cell r="BP944"/>
          <cell r="BR944" t="str">
            <v>D&amp;D</v>
          </cell>
          <cell r="BT944" t="str">
            <v>CLAMI CADEIRA</v>
          </cell>
          <cell r="BU944" t="str">
            <v>CADEIRA JULIETA</v>
          </cell>
        </row>
        <row r="945">
          <cell r="H945">
            <v>0</v>
          </cell>
          <cell r="O945">
            <v>328740</v>
          </cell>
          <cell r="P945" t="str">
            <v>2022/213-0013-01</v>
          </cell>
          <cell r="Q945" t="str">
            <v>EST BUFFET CHUVA (CORPO/PT MTZ MARROM COB) (BS MARROM COB)</v>
          </cell>
          <cell r="R945"/>
          <cell r="S945"/>
          <cell r="T945"/>
          <cell r="U945">
            <v>2.2400000000000002</v>
          </cell>
          <cell r="V945">
            <v>0.5</v>
          </cell>
          <cell r="W945">
            <v>0.75</v>
          </cell>
          <cell r="X945">
            <v>0</v>
          </cell>
          <cell r="Y945" t="str">
            <v>EST BUFFET CHUVA (CORPO/PT MTZ MARROM COB) (BS MARROM COB) - 2,24x0,5x0,75H</v>
          </cell>
          <cell r="Z945">
            <v>41784.096000000005</v>
          </cell>
          <cell r="AA945">
            <v>0.35</v>
          </cell>
          <cell r="AB945">
            <v>27159.662400000005</v>
          </cell>
          <cell r="AC945"/>
          <cell r="AD945" t="str">
            <v>20% ACRES MTZ</v>
          </cell>
          <cell r="AE945"/>
          <cell r="AF945">
            <v>41784.096000000005</v>
          </cell>
          <cell r="AG945">
            <v>41784.096000000005</v>
          </cell>
          <cell r="AH945">
            <v>0</v>
          </cell>
          <cell r="AI945">
            <v>41784.096000000005</v>
          </cell>
          <cell r="AJ945" t="str">
            <v>REF: 369633</v>
          </cell>
          <cell r="AK945"/>
          <cell r="AL945">
            <v>369633</v>
          </cell>
          <cell r="AM945" t="str">
            <v>BUFFET CHUVA (1GAV/5PTA) (PINTURA)</v>
          </cell>
          <cell r="AN945"/>
          <cell r="AO945">
            <v>2.2400000000000002</v>
          </cell>
          <cell r="AP945">
            <v>0.5</v>
          </cell>
          <cell r="AQ945">
            <v>0.75</v>
          </cell>
          <cell r="AR945">
            <v>0</v>
          </cell>
          <cell r="AS945" t="str">
            <v>BUFFET CHUVA (1GAV/5PTA) (PINTURA) - 2,24x0,5x0,75H</v>
          </cell>
          <cell r="AT945">
            <v>41784.096000000005</v>
          </cell>
          <cell r="AU945">
            <v>41784.096000000005</v>
          </cell>
          <cell r="AV945">
            <v>34820.080000000002</v>
          </cell>
          <cell r="AW945">
            <v>6964.0160000000033</v>
          </cell>
          <cell r="AX945">
            <v>41784.11</v>
          </cell>
          <cell r="AY945">
            <v>-1.3999999995576218E-2</v>
          </cell>
          <cell r="AZ945"/>
          <cell r="BA945" t="str">
            <v/>
          </cell>
          <cell r="BB945"/>
          <cell r="BC945"/>
          <cell r="BD945"/>
          <cell r="BE945" t="str">
            <v/>
          </cell>
          <cell r="BF945">
            <v>0</v>
          </cell>
          <cell r="BG945" t="str">
            <v/>
          </cell>
          <cell r="BH945" t="str">
            <v/>
          </cell>
          <cell r="BI945">
            <v>12</v>
          </cell>
          <cell r="BJ945" t="str">
            <v>0</v>
          </cell>
          <cell r="BK945">
            <v>0.2</v>
          </cell>
          <cell r="BL945">
            <v>0</v>
          </cell>
          <cell r="BM945"/>
          <cell r="BN945"/>
          <cell r="BO945"/>
          <cell r="BP945"/>
          <cell r="BR945" t="str">
            <v>D&amp;D</v>
          </cell>
          <cell r="BT945" t="str">
            <v/>
          </cell>
          <cell r="BU945" t="str">
            <v/>
          </cell>
        </row>
        <row r="946">
          <cell r="H946">
            <v>0</v>
          </cell>
          <cell r="O946">
            <v>328717</v>
          </cell>
          <cell r="P946" t="str">
            <v>2022/213-0006-01</v>
          </cell>
          <cell r="Q946" t="str">
            <v>EST COMPONENTE PRATELEIRA ESTANTE VO (UNIAO) (LAM 2 NOG)</v>
          </cell>
          <cell r="R946"/>
          <cell r="S946"/>
          <cell r="T946"/>
          <cell r="U946">
            <v>0.6</v>
          </cell>
          <cell r="V946">
            <v>0.39</v>
          </cell>
          <cell r="W946">
            <v>0.03</v>
          </cell>
          <cell r="X946">
            <v>0</v>
          </cell>
          <cell r="Y946" t="str">
            <v>EST COMPONENTE PRATELEIRA ESTANTE VO (UNIAO) (LAM 2 NOG) - 0,6x0,39x0,03H</v>
          </cell>
          <cell r="Z946">
            <v>2603.1</v>
          </cell>
          <cell r="AA946">
            <v>0.35</v>
          </cell>
          <cell r="AB946">
            <v>1692.0149999999999</v>
          </cell>
          <cell r="AC946"/>
          <cell r="AD946"/>
          <cell r="AE946"/>
          <cell r="AF946">
            <v>2603.1</v>
          </cell>
          <cell r="AG946">
            <v>2603.1</v>
          </cell>
          <cell r="AH946">
            <v>0</v>
          </cell>
          <cell r="AI946">
            <v>2603.1</v>
          </cell>
          <cell r="AJ946" t="str">
            <v>REF: 369604</v>
          </cell>
          <cell r="AK946"/>
          <cell r="AL946">
            <v>369604</v>
          </cell>
          <cell r="AM946" t="str">
            <v>COMPONENTE PRATELEIRA ESTANTE VO (UNIAO) (LAMINA 2)</v>
          </cell>
          <cell r="AN946"/>
          <cell r="AO946">
            <v>0.6</v>
          </cell>
          <cell r="AP946">
            <v>0.39</v>
          </cell>
          <cell r="AQ946">
            <v>0.03</v>
          </cell>
          <cell r="AR946">
            <v>0</v>
          </cell>
          <cell r="AS946" t="str">
            <v>COMPONENTE PRATELEIRA ESTANTE VO (UNIAO) (LAMINA 2) - 0,6x0,39x0,03H</v>
          </cell>
          <cell r="AT946">
            <v>2603.1</v>
          </cell>
          <cell r="AU946">
            <v>2603.1</v>
          </cell>
          <cell r="AV946">
            <v>2603.1</v>
          </cell>
          <cell r="AW946">
            <v>0</v>
          </cell>
          <cell r="AX946">
            <v>2603.11</v>
          </cell>
          <cell r="AY946">
            <v>-1.0000000000218279E-2</v>
          </cell>
          <cell r="AZ946"/>
          <cell r="BA946" t="str">
            <v/>
          </cell>
          <cell r="BB946"/>
          <cell r="BC946"/>
          <cell r="BD946"/>
          <cell r="BE946" t="str">
            <v/>
          </cell>
          <cell r="BF946">
            <v>0</v>
          </cell>
          <cell r="BG946" t="str">
            <v/>
          </cell>
          <cell r="BH946" t="str">
            <v/>
          </cell>
          <cell r="BI946">
            <v>12</v>
          </cell>
          <cell r="BJ946" t="str">
            <v>0</v>
          </cell>
          <cell r="BK946">
            <v>0</v>
          </cell>
          <cell r="BL946">
            <v>0</v>
          </cell>
          <cell r="BM946"/>
          <cell r="BN946"/>
          <cell r="BO946"/>
          <cell r="BP946"/>
          <cell r="BR946" t="str">
            <v>D&amp;D</v>
          </cell>
          <cell r="BT946" t="str">
            <v/>
          </cell>
          <cell r="BU946" t="str">
            <v/>
          </cell>
        </row>
        <row r="947">
          <cell r="H947">
            <v>0</v>
          </cell>
          <cell r="O947">
            <v>328717</v>
          </cell>
          <cell r="P947" t="str">
            <v>2022/213-0007-01</v>
          </cell>
          <cell r="Q947" t="str">
            <v>EST COMPONENTE PRATELEIRA ESTANTE VO (UNIAO) (LAM 2 NOG)</v>
          </cell>
          <cell r="R947"/>
          <cell r="S947"/>
          <cell r="T947"/>
          <cell r="U947">
            <v>0.6</v>
          </cell>
          <cell r="V947">
            <v>0.39</v>
          </cell>
          <cell r="W947">
            <v>0.03</v>
          </cell>
          <cell r="X947">
            <v>0</v>
          </cell>
          <cell r="Y947" t="str">
            <v>EST COMPONENTE PRATELEIRA ESTANTE VO (UNIAO) (LAM 2 NOG) - 0,6x0,39x0,03H</v>
          </cell>
          <cell r="Z947">
            <v>2603.1</v>
          </cell>
          <cell r="AA947">
            <v>0.35</v>
          </cell>
          <cell r="AB947">
            <v>1692.0149999999999</v>
          </cell>
          <cell r="AC947"/>
          <cell r="AD947"/>
          <cell r="AE947"/>
          <cell r="AF947">
            <v>2603.1</v>
          </cell>
          <cell r="AG947">
            <v>2603.1</v>
          </cell>
          <cell r="AH947">
            <v>0</v>
          </cell>
          <cell r="AI947">
            <v>2603.1</v>
          </cell>
          <cell r="AJ947" t="str">
            <v>REF: 369604</v>
          </cell>
          <cell r="AK947"/>
          <cell r="AL947">
            <v>369604</v>
          </cell>
          <cell r="AM947" t="str">
            <v>COMPONENTE PRATELEIRA ESTANTE VO (UNIAO) (LAMINA 2)</v>
          </cell>
          <cell r="AN947"/>
          <cell r="AO947">
            <v>0.6</v>
          </cell>
          <cell r="AP947">
            <v>0.39</v>
          </cell>
          <cell r="AQ947">
            <v>0.03</v>
          </cell>
          <cell r="AR947">
            <v>0</v>
          </cell>
          <cell r="AS947" t="str">
            <v>COMPONENTE PRATELEIRA ESTANTE VO (UNIAO) (LAMINA 2) - 0,6x0,39x0,03H</v>
          </cell>
          <cell r="AT947">
            <v>2603.1</v>
          </cell>
          <cell r="AU947">
            <v>2603.1</v>
          </cell>
          <cell r="AV947">
            <v>2603.1</v>
          </cell>
          <cell r="AW947">
            <v>0</v>
          </cell>
          <cell r="AX947">
            <v>2603.11</v>
          </cell>
          <cell r="AY947">
            <v>-1.0000000000218279E-2</v>
          </cell>
          <cell r="AZ947"/>
          <cell r="BA947" t="str">
            <v/>
          </cell>
          <cell r="BB947"/>
          <cell r="BC947"/>
          <cell r="BD947"/>
          <cell r="BE947" t="str">
            <v/>
          </cell>
          <cell r="BF947">
            <v>0</v>
          </cell>
          <cell r="BG947" t="str">
            <v/>
          </cell>
          <cell r="BH947" t="str">
            <v/>
          </cell>
          <cell r="BI947">
            <v>12</v>
          </cell>
          <cell r="BJ947" t="str">
            <v>0</v>
          </cell>
          <cell r="BK947">
            <v>0</v>
          </cell>
          <cell r="BL947">
            <v>0</v>
          </cell>
          <cell r="BM947"/>
          <cell r="BN947"/>
          <cell r="BO947"/>
          <cell r="BP947"/>
          <cell r="BR947" t="str">
            <v>D&amp;D</v>
          </cell>
          <cell r="BT947" t="str">
            <v/>
          </cell>
          <cell r="BU947" t="str">
            <v/>
          </cell>
        </row>
        <row r="948">
          <cell r="H948">
            <v>0</v>
          </cell>
          <cell r="O948">
            <v>328717</v>
          </cell>
          <cell r="P948" t="str">
            <v>2022/213-0008-01</v>
          </cell>
          <cell r="Q948" t="str">
            <v>EST COMPONENTE PRATELEIRA ESTANTE VO (UNIAO) (LAM 2 NOG)</v>
          </cell>
          <cell r="R948"/>
          <cell r="S948"/>
          <cell r="T948"/>
          <cell r="U948">
            <v>0.6</v>
          </cell>
          <cell r="V948">
            <v>0.39</v>
          </cell>
          <cell r="W948">
            <v>0.03</v>
          </cell>
          <cell r="X948">
            <v>0</v>
          </cell>
          <cell r="Y948" t="str">
            <v>EST COMPONENTE PRATELEIRA ESTANTE VO (UNIAO) (LAM 2 NOG) - 0,6x0,39x0,03H</v>
          </cell>
          <cell r="Z948">
            <v>2603.1</v>
          </cell>
          <cell r="AA948">
            <v>0.35</v>
          </cell>
          <cell r="AB948">
            <v>1692.0149999999999</v>
          </cell>
          <cell r="AC948"/>
          <cell r="AD948"/>
          <cell r="AE948"/>
          <cell r="AF948">
            <v>2603.1</v>
          </cell>
          <cell r="AG948">
            <v>2603.1</v>
          </cell>
          <cell r="AH948">
            <v>0</v>
          </cell>
          <cell r="AI948">
            <v>2603.1</v>
          </cell>
          <cell r="AJ948" t="str">
            <v>REF: 369604</v>
          </cell>
          <cell r="AK948"/>
          <cell r="AL948">
            <v>369604</v>
          </cell>
          <cell r="AM948" t="str">
            <v>COMPONENTE PRATELEIRA ESTANTE VO (UNIAO) (LAMINA 2)</v>
          </cell>
          <cell r="AN948"/>
          <cell r="AO948">
            <v>0.6</v>
          </cell>
          <cell r="AP948">
            <v>0.39</v>
          </cell>
          <cell r="AQ948">
            <v>0.03</v>
          </cell>
          <cell r="AR948">
            <v>0</v>
          </cell>
          <cell r="AS948" t="str">
            <v>COMPONENTE PRATELEIRA ESTANTE VO (UNIAO) (LAMINA 2) - 0,6x0,39x0,03H</v>
          </cell>
          <cell r="AT948">
            <v>2603.1</v>
          </cell>
          <cell r="AU948">
            <v>2603.1</v>
          </cell>
          <cell r="AV948">
            <v>2603.1</v>
          </cell>
          <cell r="AW948">
            <v>0</v>
          </cell>
          <cell r="AX948">
            <v>2603.11</v>
          </cell>
          <cell r="AY948">
            <v>-1.0000000000218279E-2</v>
          </cell>
          <cell r="AZ948"/>
          <cell r="BA948" t="str">
            <v/>
          </cell>
          <cell r="BB948"/>
          <cell r="BC948"/>
          <cell r="BD948"/>
          <cell r="BE948" t="str">
            <v/>
          </cell>
          <cell r="BF948">
            <v>0</v>
          </cell>
          <cell r="BG948" t="str">
            <v/>
          </cell>
          <cell r="BH948" t="str">
            <v/>
          </cell>
          <cell r="BI948">
            <v>12</v>
          </cell>
          <cell r="BJ948" t="str">
            <v>0</v>
          </cell>
          <cell r="BK948">
            <v>0</v>
          </cell>
          <cell r="BL948">
            <v>0</v>
          </cell>
          <cell r="BM948"/>
          <cell r="BN948"/>
          <cell r="BO948"/>
          <cell r="BP948"/>
          <cell r="BR948" t="str">
            <v>D&amp;D</v>
          </cell>
          <cell r="BT948" t="str">
            <v/>
          </cell>
          <cell r="BU948" t="str">
            <v/>
          </cell>
        </row>
        <row r="949">
          <cell r="H949">
            <v>0</v>
          </cell>
          <cell r="O949">
            <v>328717</v>
          </cell>
          <cell r="P949" t="str">
            <v>2022/213-0009-01</v>
          </cell>
          <cell r="Q949" t="str">
            <v>EST COMPONENTE PRATELEIRA ESTANTE VO (UNIAO) (LAM 2 NOG)</v>
          </cell>
          <cell r="R949"/>
          <cell r="S949"/>
          <cell r="T949"/>
          <cell r="U949">
            <v>0.6</v>
          </cell>
          <cell r="V949">
            <v>0.39</v>
          </cell>
          <cell r="W949">
            <v>0.03</v>
          </cell>
          <cell r="X949">
            <v>0</v>
          </cell>
          <cell r="Y949" t="str">
            <v>EST COMPONENTE PRATELEIRA ESTANTE VO (UNIAO) (LAM 2 NOG) - 0,6x0,39x0,03H</v>
          </cell>
          <cell r="Z949">
            <v>2603.1</v>
          </cell>
          <cell r="AA949">
            <v>0.35</v>
          </cell>
          <cell r="AB949">
            <v>1692.0149999999999</v>
          </cell>
          <cell r="AC949"/>
          <cell r="AD949"/>
          <cell r="AE949"/>
          <cell r="AF949">
            <v>2603.1</v>
          </cell>
          <cell r="AG949">
            <v>2603.1</v>
          </cell>
          <cell r="AH949">
            <v>0</v>
          </cell>
          <cell r="AI949">
            <v>2603.1</v>
          </cell>
          <cell r="AJ949" t="str">
            <v>REF: 369604</v>
          </cell>
          <cell r="AK949"/>
          <cell r="AL949">
            <v>369604</v>
          </cell>
          <cell r="AM949" t="str">
            <v>COMPONENTE PRATELEIRA ESTANTE VO (UNIAO) (LAMINA 2)</v>
          </cell>
          <cell r="AN949"/>
          <cell r="AO949">
            <v>0.6</v>
          </cell>
          <cell r="AP949">
            <v>0.39</v>
          </cell>
          <cell r="AQ949">
            <v>0.03</v>
          </cell>
          <cell r="AR949">
            <v>0</v>
          </cell>
          <cell r="AS949" t="str">
            <v>COMPONENTE PRATELEIRA ESTANTE VO (UNIAO) (LAMINA 2) - 0,6x0,39x0,03H</v>
          </cell>
          <cell r="AT949">
            <v>2603.1</v>
          </cell>
          <cell r="AU949">
            <v>2603.1</v>
          </cell>
          <cell r="AV949">
            <v>2603.1</v>
          </cell>
          <cell r="AW949">
            <v>0</v>
          </cell>
          <cell r="AX949">
            <v>2603.11</v>
          </cell>
          <cell r="AY949">
            <v>-1.0000000000218279E-2</v>
          </cell>
          <cell r="AZ949"/>
          <cell r="BA949" t="str">
            <v/>
          </cell>
          <cell r="BB949"/>
          <cell r="BC949"/>
          <cell r="BD949"/>
          <cell r="BE949" t="str">
            <v/>
          </cell>
          <cell r="BF949">
            <v>0</v>
          </cell>
          <cell r="BG949" t="str">
            <v/>
          </cell>
          <cell r="BH949" t="str">
            <v/>
          </cell>
          <cell r="BI949">
            <v>12</v>
          </cell>
          <cell r="BJ949" t="str">
            <v>0</v>
          </cell>
          <cell r="BK949">
            <v>0</v>
          </cell>
          <cell r="BL949">
            <v>0</v>
          </cell>
          <cell r="BM949"/>
          <cell r="BN949"/>
          <cell r="BO949"/>
          <cell r="BP949"/>
          <cell r="BR949" t="str">
            <v>D&amp;D</v>
          </cell>
          <cell r="BT949" t="str">
            <v/>
          </cell>
          <cell r="BU949" t="str">
            <v/>
          </cell>
        </row>
        <row r="950">
          <cell r="H950">
            <v>0</v>
          </cell>
          <cell r="O950">
            <v>328717</v>
          </cell>
          <cell r="P950" t="str">
            <v>2022/213-0010-01</v>
          </cell>
          <cell r="Q950" t="str">
            <v>EST COMPONENTE PRATELEIRA ESTANTE VO (UNIAO) (LAM 2 NOG)</v>
          </cell>
          <cell r="R950"/>
          <cell r="S950"/>
          <cell r="T950"/>
          <cell r="U950">
            <v>0.6</v>
          </cell>
          <cell r="V950">
            <v>0.39</v>
          </cell>
          <cell r="W950">
            <v>0.03</v>
          </cell>
          <cell r="X950">
            <v>0</v>
          </cell>
          <cell r="Y950" t="str">
            <v>EST COMPONENTE PRATELEIRA ESTANTE VO (UNIAO) (LAM 2 NOG) - 0,6x0,39x0,03H</v>
          </cell>
          <cell r="Z950">
            <v>2603.1</v>
          </cell>
          <cell r="AA950">
            <v>0.35</v>
          </cell>
          <cell r="AB950">
            <v>1692.0149999999999</v>
          </cell>
          <cell r="AC950"/>
          <cell r="AD950"/>
          <cell r="AE950"/>
          <cell r="AF950">
            <v>2603.1</v>
          </cell>
          <cell r="AG950">
            <v>2603.1</v>
          </cell>
          <cell r="AH950">
            <v>0</v>
          </cell>
          <cell r="AI950">
            <v>2603.1</v>
          </cell>
          <cell r="AJ950" t="str">
            <v>REF: 369604</v>
          </cell>
          <cell r="AK950"/>
          <cell r="AL950">
            <v>369604</v>
          </cell>
          <cell r="AM950" t="str">
            <v>COMPONENTE PRATELEIRA ESTANTE VO (UNIAO) (LAMINA 2)</v>
          </cell>
          <cell r="AN950"/>
          <cell r="AO950">
            <v>0.6</v>
          </cell>
          <cell r="AP950">
            <v>0.39</v>
          </cell>
          <cell r="AQ950">
            <v>0.03</v>
          </cell>
          <cell r="AR950">
            <v>0</v>
          </cell>
          <cell r="AS950" t="str">
            <v>COMPONENTE PRATELEIRA ESTANTE VO (UNIAO) (LAMINA 2) - 0,6x0,39x0,03H</v>
          </cell>
          <cell r="AT950">
            <v>2603.1</v>
          </cell>
          <cell r="AU950">
            <v>2603.1</v>
          </cell>
          <cell r="AV950">
            <v>2603.1</v>
          </cell>
          <cell r="AW950">
            <v>0</v>
          </cell>
          <cell r="AX950">
            <v>2603.11</v>
          </cell>
          <cell r="AY950">
            <v>-1.0000000000218279E-2</v>
          </cell>
          <cell r="AZ950"/>
          <cell r="BA950" t="str">
            <v/>
          </cell>
          <cell r="BB950"/>
          <cell r="BC950"/>
          <cell r="BD950"/>
          <cell r="BE950" t="str">
            <v/>
          </cell>
          <cell r="BF950">
            <v>0</v>
          </cell>
          <cell r="BG950" t="str">
            <v/>
          </cell>
          <cell r="BH950" t="str">
            <v/>
          </cell>
          <cell r="BI950">
            <v>12</v>
          </cell>
          <cell r="BJ950" t="str">
            <v>0</v>
          </cell>
          <cell r="BK950">
            <v>0</v>
          </cell>
          <cell r="BL950">
            <v>0</v>
          </cell>
          <cell r="BM950"/>
          <cell r="BN950"/>
          <cell r="BO950"/>
          <cell r="BP950"/>
          <cell r="BR950" t="str">
            <v>D&amp;D</v>
          </cell>
          <cell r="BT950" t="str">
            <v/>
          </cell>
          <cell r="BU950" t="str">
            <v/>
          </cell>
        </row>
        <row r="951">
          <cell r="H951">
            <v>0</v>
          </cell>
          <cell r="O951">
            <v>328717</v>
          </cell>
          <cell r="P951" t="str">
            <v>2022/213-0011-01</v>
          </cell>
          <cell r="Q951" t="str">
            <v>EST COMPONENTE PRATELEIRA ESTANTE VO (UNIAO) (LAM 2 NOG)</v>
          </cell>
          <cell r="R951"/>
          <cell r="S951"/>
          <cell r="T951"/>
          <cell r="U951">
            <v>0.6</v>
          </cell>
          <cell r="V951">
            <v>0.39</v>
          </cell>
          <cell r="W951">
            <v>0.03</v>
          </cell>
          <cell r="X951">
            <v>0</v>
          </cell>
          <cell r="Y951" t="str">
            <v>EST COMPONENTE PRATELEIRA ESTANTE VO (UNIAO) (LAM 2 NOG) - 0,6x0,39x0,03H</v>
          </cell>
          <cell r="Z951">
            <v>2603.1</v>
          </cell>
          <cell r="AA951">
            <v>0.35</v>
          </cell>
          <cell r="AB951">
            <v>1692.0149999999999</v>
          </cell>
          <cell r="AC951"/>
          <cell r="AD951"/>
          <cell r="AE951"/>
          <cell r="AF951">
            <v>2603.1</v>
          </cell>
          <cell r="AG951">
            <v>2603.1</v>
          </cell>
          <cell r="AH951">
            <v>0</v>
          </cell>
          <cell r="AI951">
            <v>2603.1</v>
          </cell>
          <cell r="AJ951" t="str">
            <v>REF: 369604</v>
          </cell>
          <cell r="AK951"/>
          <cell r="AL951">
            <v>369604</v>
          </cell>
          <cell r="AM951" t="str">
            <v>COMPONENTE PRATELEIRA ESTANTE VO (UNIAO) (LAMINA 2)</v>
          </cell>
          <cell r="AN951"/>
          <cell r="AO951">
            <v>0.6</v>
          </cell>
          <cell r="AP951">
            <v>0.39</v>
          </cell>
          <cell r="AQ951">
            <v>0.03</v>
          </cell>
          <cell r="AR951">
            <v>0</v>
          </cell>
          <cell r="AS951" t="str">
            <v>COMPONENTE PRATELEIRA ESTANTE VO (UNIAO) (LAMINA 2) - 0,6x0,39x0,03H</v>
          </cell>
          <cell r="AT951">
            <v>2603.1</v>
          </cell>
          <cell r="AU951">
            <v>2603.1</v>
          </cell>
          <cell r="AV951">
            <v>2603.1</v>
          </cell>
          <cell r="AW951">
            <v>0</v>
          </cell>
          <cell r="AX951">
            <v>2603.11</v>
          </cell>
          <cell r="AY951">
            <v>-1.0000000000218279E-2</v>
          </cell>
          <cell r="AZ951"/>
          <cell r="BA951" t="str">
            <v/>
          </cell>
          <cell r="BB951"/>
          <cell r="BC951"/>
          <cell r="BD951"/>
          <cell r="BE951" t="str">
            <v/>
          </cell>
          <cell r="BF951">
            <v>0</v>
          </cell>
          <cell r="BG951" t="str">
            <v/>
          </cell>
          <cell r="BH951" t="str">
            <v/>
          </cell>
          <cell r="BI951">
            <v>12</v>
          </cell>
          <cell r="BJ951" t="str">
            <v>0</v>
          </cell>
          <cell r="BK951">
            <v>0</v>
          </cell>
          <cell r="BL951">
            <v>0</v>
          </cell>
          <cell r="BM951"/>
          <cell r="BN951"/>
          <cell r="BO951"/>
          <cell r="BP951"/>
          <cell r="BR951" t="str">
            <v>D&amp;D</v>
          </cell>
          <cell r="BT951" t="str">
            <v/>
          </cell>
          <cell r="BU951" t="str">
            <v/>
          </cell>
        </row>
        <row r="952">
          <cell r="H952">
            <v>0</v>
          </cell>
          <cell r="O952">
            <v>328715</v>
          </cell>
          <cell r="P952" t="str">
            <v>2022/213-0005-01</v>
          </cell>
          <cell r="Q952" t="str">
            <v>EST ESTANTE BURLE (MTZ MARROM COBRE) (LAM 2 PRAT CANELA)</v>
          </cell>
          <cell r="R952"/>
          <cell r="S952"/>
          <cell r="T952"/>
          <cell r="U952">
            <v>1.3</v>
          </cell>
          <cell r="V952">
            <v>0.45</v>
          </cell>
          <cell r="W952">
            <v>1.83</v>
          </cell>
          <cell r="X952">
            <v>0</v>
          </cell>
          <cell r="Y952" t="str">
            <v>EST ESTANTE BURLE (MTZ MARROM COBRE) (LAM 2 PRAT CANELA) - 1,3x0,45x1,83H</v>
          </cell>
          <cell r="Z952">
            <v>44856.36</v>
          </cell>
          <cell r="AA952">
            <v>0.35</v>
          </cell>
          <cell r="AB952">
            <v>29156.634000000002</v>
          </cell>
          <cell r="AC952"/>
          <cell r="AD952"/>
          <cell r="AE952"/>
          <cell r="AF952">
            <v>44856.36</v>
          </cell>
          <cell r="AG952">
            <v>44856.36</v>
          </cell>
          <cell r="AH952">
            <v>0</v>
          </cell>
          <cell r="AI952">
            <v>44856.36</v>
          </cell>
          <cell r="AJ952" t="str">
            <v>REF: 369588</v>
          </cell>
          <cell r="AK952"/>
          <cell r="AL952">
            <v>369588</v>
          </cell>
          <cell r="AM952" t="str">
            <v>ESTANTE BURLE (LAMINA 2)</v>
          </cell>
          <cell r="AN952"/>
          <cell r="AO952">
            <v>1.3</v>
          </cell>
          <cell r="AP952">
            <v>0.45</v>
          </cell>
          <cell r="AQ952">
            <v>1.83</v>
          </cell>
          <cell r="AR952">
            <v>0</v>
          </cell>
          <cell r="AS952" t="str">
            <v>ESTANTE BURLE (LAMINA 2) - 1,3x0,45x1,83H</v>
          </cell>
          <cell r="AT952">
            <v>44856.36</v>
          </cell>
          <cell r="AU952">
            <v>44856.36</v>
          </cell>
          <cell r="AV952">
            <v>44856.36</v>
          </cell>
          <cell r="AW952">
            <v>0</v>
          </cell>
          <cell r="AX952">
            <v>44856.36</v>
          </cell>
          <cell r="AY952">
            <v>0</v>
          </cell>
          <cell r="AZ952"/>
          <cell r="BA952" t="str">
            <v/>
          </cell>
          <cell r="BB952"/>
          <cell r="BC952"/>
          <cell r="BD952"/>
          <cell r="BE952" t="str">
            <v/>
          </cell>
          <cell r="BF952">
            <v>0</v>
          </cell>
          <cell r="BG952" t="str">
            <v/>
          </cell>
          <cell r="BH952" t="str">
            <v/>
          </cell>
          <cell r="BI952">
            <v>12</v>
          </cell>
          <cell r="BJ952" t="str">
            <v>0</v>
          </cell>
          <cell r="BK952">
            <v>0</v>
          </cell>
          <cell r="BL952">
            <v>0</v>
          </cell>
          <cell r="BM952"/>
          <cell r="BN952"/>
          <cell r="BO952"/>
          <cell r="BP952"/>
          <cell r="BR952" t="str">
            <v>D&amp;D</v>
          </cell>
          <cell r="BT952" t="str">
            <v/>
          </cell>
          <cell r="BU952" t="str">
            <v/>
          </cell>
        </row>
        <row r="953">
          <cell r="H953">
            <v>0</v>
          </cell>
          <cell r="O953">
            <v>273383</v>
          </cell>
          <cell r="P953" t="str">
            <v>2021/011-0030-01</v>
          </cell>
          <cell r="Q953" t="str">
            <v>EST MESA CENTRO CRUX (DES) (LAM 2 NOGUEIRA) (BS PTO FSC)</v>
          </cell>
          <cell r="R953"/>
          <cell r="S953"/>
          <cell r="T953"/>
          <cell r="U953">
            <v>1.6</v>
          </cell>
          <cell r="V953">
            <v>1</v>
          </cell>
          <cell r="W953">
            <v>0.35</v>
          </cell>
          <cell r="X953">
            <v>0</v>
          </cell>
          <cell r="Y953" t="str">
            <v>EST MESA CENTRO CRUX (DES) (LAM 2 NOGUEIRA) (BS PTO FSC) - 1,6x1x0,35H</v>
          </cell>
          <cell r="Z953">
            <v>16385.64</v>
          </cell>
          <cell r="AA953">
            <v>0.35</v>
          </cell>
          <cell r="AB953">
            <v>10650.666000000001</v>
          </cell>
          <cell r="AC953"/>
          <cell r="AD953"/>
          <cell r="AE953"/>
          <cell r="AF953">
            <v>16385.64</v>
          </cell>
          <cell r="AG953">
            <v>16385.64</v>
          </cell>
          <cell r="AH953">
            <v>0</v>
          </cell>
          <cell r="AI953">
            <v>16385.64</v>
          </cell>
          <cell r="AJ953" t="str">
            <v>REF: 369691</v>
          </cell>
          <cell r="AK953"/>
          <cell r="AL953">
            <v>369691</v>
          </cell>
          <cell r="AM953" t="str">
            <v>MESA CENTRO CRUX (DESIGUAL) (LAMINA 2)</v>
          </cell>
          <cell r="AN953"/>
          <cell r="AO953">
            <v>1.6</v>
          </cell>
          <cell r="AP953">
            <v>1</v>
          </cell>
          <cell r="AQ953">
            <v>0.35</v>
          </cell>
          <cell r="AR953">
            <v>0</v>
          </cell>
          <cell r="AS953" t="str">
            <v>MESA CENTRO CRUX (DESIGUAL) (LAMINA 2) - 1,6x1x0,35H</v>
          </cell>
          <cell r="AT953">
            <v>16385.64</v>
          </cell>
          <cell r="AU953">
            <v>16385.64</v>
          </cell>
          <cell r="AV953">
            <v>16385.64</v>
          </cell>
          <cell r="AW953">
            <v>0</v>
          </cell>
          <cell r="AX953">
            <v>16385.64</v>
          </cell>
          <cell r="AY953">
            <v>0</v>
          </cell>
          <cell r="AZ953"/>
          <cell r="BA953" t="str">
            <v/>
          </cell>
          <cell r="BB953"/>
          <cell r="BC953"/>
          <cell r="BD953"/>
          <cell r="BE953" t="str">
            <v/>
          </cell>
          <cell r="BF953">
            <v>0</v>
          </cell>
          <cell r="BG953" t="str">
            <v/>
          </cell>
          <cell r="BH953" t="str">
            <v/>
          </cell>
          <cell r="BI953">
            <v>12</v>
          </cell>
          <cell r="BJ953" t="str">
            <v>0</v>
          </cell>
          <cell r="BK953">
            <v>0</v>
          </cell>
          <cell r="BL953">
            <v>0</v>
          </cell>
          <cell r="BM953"/>
          <cell r="BN953"/>
          <cell r="BO953"/>
          <cell r="BP953"/>
          <cell r="BR953" t="str">
            <v>D&amp;D</v>
          </cell>
          <cell r="BT953" t="str">
            <v/>
          </cell>
          <cell r="BU953" t="str">
            <v/>
          </cell>
        </row>
        <row r="954">
          <cell r="H954">
            <v>0</v>
          </cell>
          <cell r="O954">
            <v>404828</v>
          </cell>
          <cell r="P954" t="str">
            <v>2025/129-0032-01</v>
          </cell>
          <cell r="Q954" t="str">
            <v>EST TAPETE SISAL CY (BARRA VIRADA)</v>
          </cell>
          <cell r="R954"/>
          <cell r="S954"/>
          <cell r="T954"/>
          <cell r="U954">
            <v>5.5</v>
          </cell>
          <cell r="V954">
            <v>4.5</v>
          </cell>
          <cell r="W954">
            <v>0</v>
          </cell>
          <cell r="X954">
            <v>0</v>
          </cell>
          <cell r="Y954" t="str">
            <v>EST TAPETE SISAL CY (BARRA VIRADA) - 5,5x4,5x0H</v>
          </cell>
          <cell r="Z954">
            <v>16567.04</v>
          </cell>
          <cell r="AA954">
            <v>0.35</v>
          </cell>
          <cell r="AB954">
            <v>10768.576000000001</v>
          </cell>
          <cell r="AC954"/>
          <cell r="AD954"/>
          <cell r="AE954"/>
          <cell r="AF954">
            <v>16567.04</v>
          </cell>
          <cell r="AG954">
            <v>16567.04</v>
          </cell>
          <cell r="AH954">
            <v>0</v>
          </cell>
          <cell r="AI954">
            <v>16567.04</v>
          </cell>
          <cell r="AJ954" t="str">
            <v>REF: 404828</v>
          </cell>
          <cell r="AK954"/>
          <cell r="AL954">
            <v>404828</v>
          </cell>
          <cell r="AM954" t="str">
            <v>EST TAPETE SISAL CY (BARRA VIRADA)</v>
          </cell>
          <cell r="AN954"/>
          <cell r="AO954">
            <v>5.5</v>
          </cell>
          <cell r="AP954">
            <v>4.5</v>
          </cell>
          <cell r="AQ954">
            <v>0</v>
          </cell>
          <cell r="AR954">
            <v>0</v>
          </cell>
          <cell r="AS954" t="str">
            <v>EST TAPETE SISAL CY (BARRA VIRADA) - 5,5x4,5x0H</v>
          </cell>
          <cell r="AT954">
            <v>16567.04</v>
          </cell>
          <cell r="AU954">
            <v>16567.04</v>
          </cell>
          <cell r="AV954">
            <v>16567.04</v>
          </cell>
          <cell r="AW954">
            <v>0</v>
          </cell>
          <cell r="AX954">
            <v>16567.04</v>
          </cell>
          <cell r="AY954">
            <v>0</v>
          </cell>
          <cell r="AZ954"/>
          <cell r="BA954" t="str">
            <v/>
          </cell>
          <cell r="BB954"/>
          <cell r="BC954"/>
          <cell r="BD954"/>
          <cell r="BE954" t="str">
            <v/>
          </cell>
          <cell r="BF954">
            <v>0</v>
          </cell>
          <cell r="BG954" t="str">
            <v/>
          </cell>
          <cell r="BH954" t="str">
            <v/>
          </cell>
          <cell r="BI954">
            <v>12</v>
          </cell>
          <cell r="BJ954" t="str">
            <v>0</v>
          </cell>
          <cell r="BK954">
            <v>0</v>
          </cell>
          <cell r="BL954">
            <v>0</v>
          </cell>
          <cell r="BM954"/>
          <cell r="BN954"/>
          <cell r="BO954"/>
          <cell r="BP954"/>
          <cell r="BR954" t="str">
            <v>GABRIEL</v>
          </cell>
          <cell r="BT954" t="str">
            <v/>
          </cell>
          <cell r="BU954" t="str">
            <v/>
          </cell>
        </row>
        <row r="955">
          <cell r="H955">
            <v>0</v>
          </cell>
          <cell r="O955">
            <v>402449</v>
          </cell>
          <cell r="P955" t="str">
            <v>2025/077-0049-01</v>
          </cell>
          <cell r="Q955" t="str">
            <v>EST POLTRONA WAVE (MISTA) INT LEATHER 10017/EXT TRAMA 10020</v>
          </cell>
          <cell r="R955"/>
          <cell r="S955"/>
          <cell r="T955"/>
          <cell r="U955">
            <v>0.8</v>
          </cell>
          <cell r="V955">
            <v>0.95</v>
          </cell>
          <cell r="W955">
            <v>0.65</v>
          </cell>
          <cell r="X955">
            <v>0</v>
          </cell>
          <cell r="Y955" t="str">
            <v>EST POLTRONA WAVE (MISTA) INT LEATHER 10017/EXT TRAMA 10020 - 0,8x0,95x0,65H</v>
          </cell>
          <cell r="Z955">
            <v>46227.96</v>
          </cell>
          <cell r="AA955">
            <v>0.35</v>
          </cell>
          <cell r="AB955">
            <v>30048.173999999999</v>
          </cell>
          <cell r="AC955"/>
          <cell r="AD955"/>
          <cell r="AE955"/>
          <cell r="AF955">
            <v>46227.96</v>
          </cell>
          <cell r="AG955">
            <v>46227.96</v>
          </cell>
          <cell r="AH955">
            <v>0</v>
          </cell>
          <cell r="AI955">
            <v>46227.96</v>
          </cell>
          <cell r="AJ955" t="str">
            <v>REF: 362647</v>
          </cell>
          <cell r="AK955"/>
          <cell r="AL955">
            <v>362647</v>
          </cell>
          <cell r="AM955" t="str">
            <v>POLTRONA WAVE (MISTA) (FX10000)</v>
          </cell>
          <cell r="AN955"/>
          <cell r="AO955">
            <v>0.8</v>
          </cell>
          <cell r="AP955">
            <v>0.95</v>
          </cell>
          <cell r="AQ955">
            <v>0.65</v>
          </cell>
          <cell r="AR955">
            <v>0</v>
          </cell>
          <cell r="AS955" t="str">
            <v>POLTRONA WAVE (MISTA) (FX10000) - 0,8x0,95x0,65H</v>
          </cell>
          <cell r="AT955">
            <v>46227.96</v>
          </cell>
          <cell r="AU955">
            <v>46227.96</v>
          </cell>
          <cell r="AV955">
            <v>46227.96</v>
          </cell>
          <cell r="AW955">
            <v>0</v>
          </cell>
          <cell r="AX955">
            <v>46227.96</v>
          </cell>
          <cell r="AY955">
            <v>0</v>
          </cell>
          <cell r="AZ955"/>
          <cell r="BA955" t="str">
            <v/>
          </cell>
          <cell r="BB955"/>
          <cell r="BC955"/>
          <cell r="BD955"/>
          <cell r="BE955" t="str">
            <v/>
          </cell>
          <cell r="BF955">
            <v>0</v>
          </cell>
          <cell r="BG955" t="str">
            <v/>
          </cell>
          <cell r="BH955" t="str">
            <v/>
          </cell>
          <cell r="BI955">
            <v>12</v>
          </cell>
          <cell r="BJ955" t="str">
            <v>0</v>
          </cell>
          <cell r="BK955">
            <v>0</v>
          </cell>
          <cell r="BL955">
            <v>0</v>
          </cell>
          <cell r="BM955"/>
          <cell r="BN955"/>
          <cell r="BO955"/>
          <cell r="BP955"/>
          <cell r="BR955" t="str">
            <v>GABRIEL</v>
          </cell>
          <cell r="BT955" t="str">
            <v/>
          </cell>
          <cell r="BU955" t="str">
            <v/>
          </cell>
        </row>
        <row r="956">
          <cell r="H956">
            <v>0</v>
          </cell>
          <cell r="O956">
            <v>394927</v>
          </cell>
          <cell r="P956" t="str">
            <v>2025/118-0023-01</v>
          </cell>
          <cell r="Q956" t="str">
            <v>EST MESA CENTRO ESSENCE ORGANICA (MTZ CAPPUC) CLEAR/TRAV ROM</v>
          </cell>
          <cell r="R956"/>
          <cell r="S956"/>
          <cell r="T956"/>
          <cell r="U956">
            <v>1.2</v>
          </cell>
          <cell r="V956">
            <v>1.19</v>
          </cell>
          <cell r="W956">
            <v>0.3</v>
          </cell>
          <cell r="X956">
            <v>0</v>
          </cell>
          <cell r="Y956" t="str">
            <v>EST MESA CENTRO ESSENCE ORGANICA (MTZ CAPPUC) CLEAR/TRAV ROM - 1,2x1,19x0,3H</v>
          </cell>
          <cell r="Z956">
            <v>31679.65</v>
          </cell>
          <cell r="AA956">
            <v>0.35</v>
          </cell>
          <cell r="AB956">
            <v>20591.772499999999</v>
          </cell>
          <cell r="AC956"/>
          <cell r="AD956"/>
          <cell r="AE956"/>
          <cell r="AF956">
            <v>31679.65</v>
          </cell>
          <cell r="AG956">
            <v>31679.65</v>
          </cell>
          <cell r="AH956">
            <v>0</v>
          </cell>
          <cell r="AI956">
            <v>31679.65</v>
          </cell>
          <cell r="AJ956" t="str">
            <v>REF: 394794</v>
          </cell>
          <cell r="AK956"/>
          <cell r="AL956">
            <v>394794</v>
          </cell>
          <cell r="AM956" t="str">
            <v>MESA CENTRO ESSENCE (ORGANICA) (MTZ) (CLEAR) (MARMORE)</v>
          </cell>
          <cell r="AN956"/>
          <cell r="AO956">
            <v>1.2</v>
          </cell>
          <cell r="AP956">
            <v>1.19</v>
          </cell>
          <cell r="AQ956">
            <v>0.3</v>
          </cell>
          <cell r="AR956">
            <v>0</v>
          </cell>
          <cell r="AS956" t="str">
            <v>MESA CENTRO ESSENCE (ORGANICA) (MTZ) (CLEAR) (MARMORE) - 1,2x1,19x0,3H</v>
          </cell>
          <cell r="AT956">
            <v>31679.65</v>
          </cell>
          <cell r="AU956">
            <v>31679.65</v>
          </cell>
          <cell r="AV956">
            <v>31679.65</v>
          </cell>
          <cell r="AW956">
            <v>0</v>
          </cell>
          <cell r="AX956">
            <v>31679.65</v>
          </cell>
          <cell r="AY956">
            <v>0</v>
          </cell>
          <cell r="AZ956"/>
          <cell r="BA956" t="str">
            <v/>
          </cell>
          <cell r="BB956"/>
          <cell r="BC956"/>
          <cell r="BD956"/>
          <cell r="BE956" t="str">
            <v/>
          </cell>
          <cell r="BF956">
            <v>0</v>
          </cell>
          <cell r="BG956" t="str">
            <v/>
          </cell>
          <cell r="BH956" t="str">
            <v/>
          </cell>
          <cell r="BI956">
            <v>12</v>
          </cell>
          <cell r="BJ956" t="str">
            <v>0</v>
          </cell>
          <cell r="BK956">
            <v>0</v>
          </cell>
          <cell r="BL956">
            <v>0</v>
          </cell>
          <cell r="BM956"/>
          <cell r="BN956"/>
          <cell r="BO956"/>
          <cell r="BP956"/>
          <cell r="BR956" t="str">
            <v>GABRIEL</v>
          </cell>
          <cell r="BT956" t="str">
            <v/>
          </cell>
          <cell r="BU956" t="str">
            <v/>
          </cell>
        </row>
        <row r="957">
          <cell r="H957">
            <v>0</v>
          </cell>
          <cell r="O957">
            <v>394923</v>
          </cell>
          <cell r="P957" t="str">
            <v>2025/014-0031-01</v>
          </cell>
          <cell r="Q957" t="str">
            <v>EST CADEIRA DESIREE (GIR) (ENC FX C3185) (FX C3185)</v>
          </cell>
          <cell r="R957"/>
          <cell r="S957"/>
          <cell r="T957"/>
          <cell r="U957">
            <v>0.66</v>
          </cell>
          <cell r="V957">
            <v>0.62</v>
          </cell>
          <cell r="W957">
            <v>0.81</v>
          </cell>
          <cell r="X957">
            <v>0</v>
          </cell>
          <cell r="Y957" t="str">
            <v>EST CADEIRA DESIREE (GIR) (ENC FX C3185) (FX C3185) - 0,66x0,62x0,81H</v>
          </cell>
          <cell r="Z957">
            <v>7945.91</v>
          </cell>
          <cell r="AA957">
            <v>0.35</v>
          </cell>
          <cell r="AB957">
            <v>5164.8415000000005</v>
          </cell>
          <cell r="AC957"/>
          <cell r="AD957"/>
          <cell r="AE957"/>
          <cell r="AF957">
            <v>7945.91</v>
          </cell>
          <cell r="AG957">
            <v>7945.91</v>
          </cell>
          <cell r="AH957">
            <v>0</v>
          </cell>
          <cell r="AI957">
            <v>7945.91</v>
          </cell>
          <cell r="AJ957" t="str">
            <v>REF: 394116</v>
          </cell>
          <cell r="AK957"/>
          <cell r="AL957">
            <v>394116</v>
          </cell>
          <cell r="AM957" t="str">
            <v>CADEIRA DESIREE (GIRATORIA) (FX C) (FX C)</v>
          </cell>
          <cell r="AN957"/>
          <cell r="AO957">
            <v>0.66</v>
          </cell>
          <cell r="AP957">
            <v>0.62</v>
          </cell>
          <cell r="AQ957">
            <v>0.81</v>
          </cell>
          <cell r="AR957">
            <v>0</v>
          </cell>
          <cell r="AS957" t="str">
            <v>CADEIRA DESIREE (GIRATORIA) (FX C) (FX C) - 0,66x0,62x0,81H</v>
          </cell>
          <cell r="AT957">
            <v>7945.91</v>
          </cell>
          <cell r="AU957">
            <v>7945.91</v>
          </cell>
          <cell r="AV957">
            <v>7945.91</v>
          </cell>
          <cell r="AW957">
            <v>0</v>
          </cell>
          <cell r="AX957">
            <v>7945.91</v>
          </cell>
          <cell r="AY957">
            <v>0</v>
          </cell>
          <cell r="AZ957"/>
          <cell r="BA957" t="str">
            <v/>
          </cell>
          <cell r="BB957"/>
          <cell r="BC957"/>
          <cell r="BD957"/>
          <cell r="BE957" t="str">
            <v/>
          </cell>
          <cell r="BF957">
            <v>0</v>
          </cell>
          <cell r="BG957" t="str">
            <v/>
          </cell>
          <cell r="BH957" t="str">
            <v/>
          </cell>
          <cell r="BI957">
            <v>12</v>
          </cell>
          <cell r="BJ957" t="str">
            <v>0</v>
          </cell>
          <cell r="BK957">
            <v>0</v>
          </cell>
          <cell r="BL957">
            <v>0</v>
          </cell>
          <cell r="BM957"/>
          <cell r="BN957"/>
          <cell r="BO957"/>
          <cell r="BP957"/>
          <cell r="BR957" t="str">
            <v>GABRIEL</v>
          </cell>
          <cell r="BT957" t="str">
            <v/>
          </cell>
          <cell r="BU957" t="str">
            <v/>
          </cell>
        </row>
        <row r="958">
          <cell r="H958">
            <v>0</v>
          </cell>
          <cell r="O958">
            <v>394923</v>
          </cell>
          <cell r="P958" t="str">
            <v>2025/014-0032-01</v>
          </cell>
          <cell r="Q958" t="str">
            <v>EST CADEIRA DESIREE (GIR) (ENC FX C3185) (FX C3185)</v>
          </cell>
          <cell r="R958"/>
          <cell r="S958"/>
          <cell r="T958"/>
          <cell r="U958">
            <v>0.66</v>
          </cell>
          <cell r="V958">
            <v>0.62</v>
          </cell>
          <cell r="W958">
            <v>0.81</v>
          </cell>
          <cell r="X958">
            <v>0</v>
          </cell>
          <cell r="Y958" t="str">
            <v>EST CADEIRA DESIREE (GIR) (ENC FX C3185) (FX C3185) - 0,66x0,62x0,81H</v>
          </cell>
          <cell r="Z958">
            <v>7945.91</v>
          </cell>
          <cell r="AA958">
            <v>0.35</v>
          </cell>
          <cell r="AB958">
            <v>5164.8415000000005</v>
          </cell>
          <cell r="AC958"/>
          <cell r="AD958"/>
          <cell r="AE958"/>
          <cell r="AF958">
            <v>7945.91</v>
          </cell>
          <cell r="AG958">
            <v>7945.91</v>
          </cell>
          <cell r="AH958">
            <v>0</v>
          </cell>
          <cell r="AI958">
            <v>7945.91</v>
          </cell>
          <cell r="AJ958" t="str">
            <v>REF: 394116</v>
          </cell>
          <cell r="AK958"/>
          <cell r="AL958">
            <v>394116</v>
          </cell>
          <cell r="AM958" t="str">
            <v>CADEIRA DESIREE (GIRATORIA) (FX C) (FX C)</v>
          </cell>
          <cell r="AN958"/>
          <cell r="AO958">
            <v>0.66</v>
          </cell>
          <cell r="AP958">
            <v>0.62</v>
          </cell>
          <cell r="AQ958">
            <v>0.81</v>
          </cell>
          <cell r="AR958">
            <v>0</v>
          </cell>
          <cell r="AS958" t="str">
            <v>CADEIRA DESIREE (GIRATORIA) (FX C) (FX C) - 0,66x0,62x0,81H</v>
          </cell>
          <cell r="AT958">
            <v>7945.91</v>
          </cell>
          <cell r="AU958">
            <v>7945.91</v>
          </cell>
          <cell r="AV958">
            <v>7945.91</v>
          </cell>
          <cell r="AW958">
            <v>0</v>
          </cell>
          <cell r="AX958">
            <v>7945.91</v>
          </cell>
          <cell r="AY958">
            <v>0</v>
          </cell>
          <cell r="AZ958"/>
          <cell r="BA958" t="str">
            <v/>
          </cell>
          <cell r="BB958"/>
          <cell r="BC958"/>
          <cell r="BD958"/>
          <cell r="BE958" t="str">
            <v/>
          </cell>
          <cell r="BF958">
            <v>0</v>
          </cell>
          <cell r="BG958" t="str">
            <v/>
          </cell>
          <cell r="BH958" t="str">
            <v/>
          </cell>
          <cell r="BI958">
            <v>12</v>
          </cell>
          <cell r="BJ958" t="str">
            <v>0</v>
          </cell>
          <cell r="BK958">
            <v>0</v>
          </cell>
          <cell r="BL958">
            <v>0</v>
          </cell>
          <cell r="BM958"/>
          <cell r="BN958"/>
          <cell r="BO958"/>
          <cell r="BP958"/>
          <cell r="BR958" t="str">
            <v>GABRIEL</v>
          </cell>
          <cell r="BT958" t="str">
            <v/>
          </cell>
          <cell r="BU958" t="str">
            <v/>
          </cell>
        </row>
        <row r="959">
          <cell r="H959">
            <v>0</v>
          </cell>
          <cell r="O959">
            <v>394923</v>
          </cell>
          <cell r="P959" t="str">
            <v>2025/014-0033-01</v>
          </cell>
          <cell r="Q959" t="str">
            <v>EST CADEIRA DESIREE (GIR) (ENC FX C3185) (FX C3185)</v>
          </cell>
          <cell r="R959"/>
          <cell r="S959"/>
          <cell r="T959"/>
          <cell r="U959">
            <v>0.66</v>
          </cell>
          <cell r="V959">
            <v>0.62</v>
          </cell>
          <cell r="W959">
            <v>0.81</v>
          </cell>
          <cell r="X959">
            <v>0</v>
          </cell>
          <cell r="Y959" t="str">
            <v>EST CADEIRA DESIREE (GIR) (ENC FX C3185) (FX C3185) - 0,66x0,62x0,81H</v>
          </cell>
          <cell r="Z959">
            <v>7945.91</v>
          </cell>
          <cell r="AA959">
            <v>0.35</v>
          </cell>
          <cell r="AB959">
            <v>5164.8415000000005</v>
          </cell>
          <cell r="AC959"/>
          <cell r="AD959"/>
          <cell r="AE959"/>
          <cell r="AF959">
            <v>7945.91</v>
          </cell>
          <cell r="AG959">
            <v>7945.91</v>
          </cell>
          <cell r="AH959">
            <v>0</v>
          </cell>
          <cell r="AI959">
            <v>7945.91</v>
          </cell>
          <cell r="AJ959" t="str">
            <v>REF: 394116</v>
          </cell>
          <cell r="AK959"/>
          <cell r="AL959">
            <v>394116</v>
          </cell>
          <cell r="AM959" t="str">
            <v>CADEIRA DESIREE (GIRATORIA) (FX C) (FX C)</v>
          </cell>
          <cell r="AN959"/>
          <cell r="AO959">
            <v>0.66</v>
          </cell>
          <cell r="AP959">
            <v>0.62</v>
          </cell>
          <cell r="AQ959">
            <v>0.81</v>
          </cell>
          <cell r="AR959">
            <v>0</v>
          </cell>
          <cell r="AS959" t="str">
            <v>CADEIRA DESIREE (GIRATORIA) (FX C) (FX C) - 0,66x0,62x0,81H</v>
          </cell>
          <cell r="AT959">
            <v>7945.91</v>
          </cell>
          <cell r="AU959">
            <v>7945.91</v>
          </cell>
          <cell r="AV959">
            <v>7945.91</v>
          </cell>
          <cell r="AW959">
            <v>0</v>
          </cell>
          <cell r="AX959">
            <v>7945.91</v>
          </cell>
          <cell r="AY959">
            <v>0</v>
          </cell>
          <cell r="AZ959"/>
          <cell r="BA959" t="str">
            <v/>
          </cell>
          <cell r="BB959"/>
          <cell r="BC959"/>
          <cell r="BD959"/>
          <cell r="BE959" t="str">
            <v/>
          </cell>
          <cell r="BF959">
            <v>0</v>
          </cell>
          <cell r="BG959" t="str">
            <v/>
          </cell>
          <cell r="BH959" t="str">
            <v/>
          </cell>
          <cell r="BI959">
            <v>12</v>
          </cell>
          <cell r="BJ959" t="str">
            <v>0</v>
          </cell>
          <cell r="BK959">
            <v>0</v>
          </cell>
          <cell r="BL959">
            <v>0</v>
          </cell>
          <cell r="BM959"/>
          <cell r="BN959"/>
          <cell r="BO959"/>
          <cell r="BP959"/>
          <cell r="BR959" t="str">
            <v>GABRIEL</v>
          </cell>
          <cell r="BT959" t="str">
            <v/>
          </cell>
          <cell r="BU959" t="str">
            <v/>
          </cell>
        </row>
        <row r="960">
          <cell r="H960">
            <v>0</v>
          </cell>
          <cell r="O960">
            <v>394923</v>
          </cell>
          <cell r="P960" t="str">
            <v>2025/014-0034-01</v>
          </cell>
          <cell r="Q960" t="str">
            <v>EST CADEIRA DESIREE (GIR) (ENC FX C3185) (FX C3185)</v>
          </cell>
          <cell r="R960"/>
          <cell r="S960"/>
          <cell r="T960"/>
          <cell r="U960">
            <v>0.66</v>
          </cell>
          <cell r="V960">
            <v>0.62</v>
          </cell>
          <cell r="W960">
            <v>0.81</v>
          </cell>
          <cell r="X960">
            <v>0</v>
          </cell>
          <cell r="Y960" t="str">
            <v>EST CADEIRA DESIREE (GIR) (ENC FX C3185) (FX C3185) - 0,66x0,62x0,81H</v>
          </cell>
          <cell r="Z960">
            <v>7945.91</v>
          </cell>
          <cell r="AA960">
            <v>0.35</v>
          </cell>
          <cell r="AB960">
            <v>5164.8415000000005</v>
          </cell>
          <cell r="AC960"/>
          <cell r="AD960"/>
          <cell r="AE960"/>
          <cell r="AF960">
            <v>7945.91</v>
          </cell>
          <cell r="AG960">
            <v>7945.91</v>
          </cell>
          <cell r="AH960">
            <v>0</v>
          </cell>
          <cell r="AI960">
            <v>7945.91</v>
          </cell>
          <cell r="AJ960" t="str">
            <v>REF: 394116</v>
          </cell>
          <cell r="AK960"/>
          <cell r="AL960">
            <v>394116</v>
          </cell>
          <cell r="AM960" t="str">
            <v>CADEIRA DESIREE (GIRATORIA) (FX C) (FX C)</v>
          </cell>
          <cell r="AN960"/>
          <cell r="AO960">
            <v>0.66</v>
          </cell>
          <cell r="AP960">
            <v>0.62</v>
          </cell>
          <cell r="AQ960">
            <v>0.81</v>
          </cell>
          <cell r="AR960">
            <v>0</v>
          </cell>
          <cell r="AS960" t="str">
            <v>CADEIRA DESIREE (GIRATORIA) (FX C) (FX C) - 0,66x0,62x0,81H</v>
          </cell>
          <cell r="AT960">
            <v>7945.91</v>
          </cell>
          <cell r="AU960">
            <v>7945.91</v>
          </cell>
          <cell r="AV960">
            <v>7945.91</v>
          </cell>
          <cell r="AW960">
            <v>0</v>
          </cell>
          <cell r="AX960">
            <v>7945.91</v>
          </cell>
          <cell r="AY960">
            <v>0</v>
          </cell>
          <cell r="AZ960"/>
          <cell r="BA960" t="str">
            <v/>
          </cell>
          <cell r="BB960"/>
          <cell r="BC960"/>
          <cell r="BD960"/>
          <cell r="BE960" t="str">
            <v/>
          </cell>
          <cell r="BF960">
            <v>0</v>
          </cell>
          <cell r="BG960" t="str">
            <v/>
          </cell>
          <cell r="BH960" t="str">
            <v/>
          </cell>
          <cell r="BI960">
            <v>12</v>
          </cell>
          <cell r="BJ960" t="str">
            <v>0</v>
          </cell>
          <cell r="BK960">
            <v>0</v>
          </cell>
          <cell r="BL960">
            <v>0</v>
          </cell>
          <cell r="BM960"/>
          <cell r="BN960"/>
          <cell r="BO960"/>
          <cell r="BP960"/>
          <cell r="BR960" t="str">
            <v>GABRIEL</v>
          </cell>
          <cell r="BT960" t="str">
            <v/>
          </cell>
          <cell r="BU960" t="str">
            <v/>
          </cell>
        </row>
        <row r="961">
          <cell r="H961">
            <v>0</v>
          </cell>
          <cell r="O961">
            <v>394923</v>
          </cell>
          <cell r="P961" t="str">
            <v>2025/014-0035-01</v>
          </cell>
          <cell r="Q961" t="str">
            <v>EST CADEIRA DESIREE (GIR) (ENC FX C3185) (FX C3185)</v>
          </cell>
          <cell r="R961"/>
          <cell r="S961"/>
          <cell r="T961"/>
          <cell r="U961">
            <v>0.66</v>
          </cell>
          <cell r="V961">
            <v>0.62</v>
          </cell>
          <cell r="W961">
            <v>0.81</v>
          </cell>
          <cell r="X961">
            <v>0</v>
          </cell>
          <cell r="Y961" t="str">
            <v>EST CADEIRA DESIREE (GIR) (ENC FX C3185) (FX C3185) - 0,66x0,62x0,81H</v>
          </cell>
          <cell r="Z961">
            <v>7945.91</v>
          </cell>
          <cell r="AA961">
            <v>0.35</v>
          </cell>
          <cell r="AB961">
            <v>5164.8415000000005</v>
          </cell>
          <cell r="AC961"/>
          <cell r="AD961"/>
          <cell r="AE961"/>
          <cell r="AF961">
            <v>7945.91</v>
          </cell>
          <cell r="AG961">
            <v>7945.91</v>
          </cell>
          <cell r="AH961">
            <v>0</v>
          </cell>
          <cell r="AI961">
            <v>7945.91</v>
          </cell>
          <cell r="AJ961" t="str">
            <v>REF: 394116</v>
          </cell>
          <cell r="AK961"/>
          <cell r="AL961">
            <v>394116</v>
          </cell>
          <cell r="AM961" t="str">
            <v>CADEIRA DESIREE (GIRATORIA) (FX C) (FX C)</v>
          </cell>
          <cell r="AN961"/>
          <cell r="AO961">
            <v>0.66</v>
          </cell>
          <cell r="AP961">
            <v>0.62</v>
          </cell>
          <cell r="AQ961">
            <v>0.81</v>
          </cell>
          <cell r="AR961">
            <v>0</v>
          </cell>
          <cell r="AS961" t="str">
            <v>CADEIRA DESIREE (GIRATORIA) (FX C) (FX C) - 0,66x0,62x0,81H</v>
          </cell>
          <cell r="AT961">
            <v>7945.91</v>
          </cell>
          <cell r="AU961">
            <v>7945.91</v>
          </cell>
          <cell r="AV961">
            <v>7945.91</v>
          </cell>
          <cell r="AW961">
            <v>0</v>
          </cell>
          <cell r="AX961">
            <v>7945.91</v>
          </cell>
          <cell r="AY961">
            <v>0</v>
          </cell>
          <cell r="AZ961"/>
          <cell r="BA961" t="str">
            <v/>
          </cell>
          <cell r="BB961"/>
          <cell r="BC961"/>
          <cell r="BD961"/>
          <cell r="BE961" t="str">
            <v/>
          </cell>
          <cell r="BF961">
            <v>0</v>
          </cell>
          <cell r="BG961" t="str">
            <v/>
          </cell>
          <cell r="BH961" t="str">
            <v/>
          </cell>
          <cell r="BI961">
            <v>12</v>
          </cell>
          <cell r="BJ961" t="str">
            <v>0</v>
          </cell>
          <cell r="BK961">
            <v>0</v>
          </cell>
          <cell r="BL961">
            <v>0</v>
          </cell>
          <cell r="BM961"/>
          <cell r="BN961"/>
          <cell r="BO961"/>
          <cell r="BP961"/>
          <cell r="BR961" t="str">
            <v>GABRIEL</v>
          </cell>
          <cell r="BT961" t="str">
            <v/>
          </cell>
          <cell r="BU961" t="str">
            <v/>
          </cell>
        </row>
        <row r="962">
          <cell r="H962">
            <v>0</v>
          </cell>
          <cell r="O962">
            <v>394923</v>
          </cell>
          <cell r="P962" t="str">
            <v>2025/014-0036-01</v>
          </cell>
          <cell r="Q962" t="str">
            <v>EST CADEIRA DESIREE (GIR) (ENC FX C3185) (FX C3185)</v>
          </cell>
          <cell r="R962"/>
          <cell r="S962"/>
          <cell r="T962"/>
          <cell r="U962">
            <v>0.66</v>
          </cell>
          <cell r="V962">
            <v>0.62</v>
          </cell>
          <cell r="W962">
            <v>0.81</v>
          </cell>
          <cell r="X962">
            <v>0</v>
          </cell>
          <cell r="Y962" t="str">
            <v>EST CADEIRA DESIREE (GIR) (ENC FX C3185) (FX C3185) - 0,66x0,62x0,81H</v>
          </cell>
          <cell r="Z962">
            <v>7945.91</v>
          </cell>
          <cell r="AA962">
            <v>0.35</v>
          </cell>
          <cell r="AB962">
            <v>5164.8415000000005</v>
          </cell>
          <cell r="AC962"/>
          <cell r="AD962"/>
          <cell r="AE962"/>
          <cell r="AF962">
            <v>7945.91</v>
          </cell>
          <cell r="AG962">
            <v>7945.91</v>
          </cell>
          <cell r="AH962">
            <v>0</v>
          </cell>
          <cell r="AI962">
            <v>7945.91</v>
          </cell>
          <cell r="AJ962" t="str">
            <v>REF: 394116</v>
          </cell>
          <cell r="AK962"/>
          <cell r="AL962">
            <v>394116</v>
          </cell>
          <cell r="AM962" t="str">
            <v>CADEIRA DESIREE (GIRATORIA) (FX C) (FX C)</v>
          </cell>
          <cell r="AN962"/>
          <cell r="AO962">
            <v>0.66</v>
          </cell>
          <cell r="AP962">
            <v>0.62</v>
          </cell>
          <cell r="AQ962">
            <v>0.81</v>
          </cell>
          <cell r="AR962">
            <v>0</v>
          </cell>
          <cell r="AS962" t="str">
            <v>CADEIRA DESIREE (GIRATORIA) (FX C) (FX C) - 0,66x0,62x0,81H</v>
          </cell>
          <cell r="AT962">
            <v>7945.91</v>
          </cell>
          <cell r="AU962">
            <v>7945.91</v>
          </cell>
          <cell r="AV962">
            <v>7945.91</v>
          </cell>
          <cell r="AW962">
            <v>0</v>
          </cell>
          <cell r="AX962">
            <v>7945.91</v>
          </cell>
          <cell r="AY962">
            <v>0</v>
          </cell>
          <cell r="AZ962"/>
          <cell r="BA962" t="str">
            <v/>
          </cell>
          <cell r="BB962"/>
          <cell r="BC962"/>
          <cell r="BD962"/>
          <cell r="BE962" t="str">
            <v/>
          </cell>
          <cell r="BF962">
            <v>0</v>
          </cell>
          <cell r="BG962" t="str">
            <v/>
          </cell>
          <cell r="BH962" t="str">
            <v/>
          </cell>
          <cell r="BI962">
            <v>12</v>
          </cell>
          <cell r="BJ962" t="str">
            <v>0</v>
          </cell>
          <cell r="BK962">
            <v>0</v>
          </cell>
          <cell r="BL962">
            <v>0</v>
          </cell>
          <cell r="BM962"/>
          <cell r="BN962"/>
          <cell r="BO962"/>
          <cell r="BP962"/>
          <cell r="BR962" t="str">
            <v>GABRIEL</v>
          </cell>
          <cell r="BT962" t="str">
            <v/>
          </cell>
          <cell r="BU962" t="str">
            <v/>
          </cell>
        </row>
        <row r="963">
          <cell r="H963">
            <v>0</v>
          </cell>
          <cell r="O963">
            <v>394910</v>
          </cell>
          <cell r="P963" t="str">
            <v>2025/016-0112-01</v>
          </cell>
          <cell r="Q963" t="str">
            <v>EST POLTRONA COCON (GIR) (ENC FX E5159) (FX E5159)</v>
          </cell>
          <cell r="R963"/>
          <cell r="S963"/>
          <cell r="T963"/>
          <cell r="U963">
            <v>0.95</v>
          </cell>
          <cell r="V963">
            <v>0.9</v>
          </cell>
          <cell r="W963">
            <v>0.74</v>
          </cell>
          <cell r="X963">
            <v>0</v>
          </cell>
          <cell r="Y963" t="str">
            <v>EST POLTRONA COCON (GIR) (ENC FX E5159) (FX E5159) - 0,95x0,9x0,74H</v>
          </cell>
          <cell r="Z963">
            <v>10035.16</v>
          </cell>
          <cell r="AA963">
            <v>0.35</v>
          </cell>
          <cell r="AB963">
            <v>6522.8540000000003</v>
          </cell>
          <cell r="AC963"/>
          <cell r="AD963"/>
          <cell r="AE963"/>
          <cell r="AF963">
            <v>10035.16</v>
          </cell>
          <cell r="AG963">
            <v>10035.16</v>
          </cell>
          <cell r="AH963">
            <v>0</v>
          </cell>
          <cell r="AI963">
            <v>10035.16</v>
          </cell>
          <cell r="AJ963" t="str">
            <v>REF: 393985</v>
          </cell>
          <cell r="AK963"/>
          <cell r="AL963">
            <v>393985</v>
          </cell>
          <cell r="AM963" t="str">
            <v>POLTRONA COCON (GIRATORIA) (FX E) (FX E)</v>
          </cell>
          <cell r="AN963"/>
          <cell r="AO963">
            <v>0.95</v>
          </cell>
          <cell r="AP963">
            <v>0.9</v>
          </cell>
          <cell r="AQ963">
            <v>0.74</v>
          </cell>
          <cell r="AR963">
            <v>0</v>
          </cell>
          <cell r="AS963" t="str">
            <v>POLTRONA COCON (GIRATORIA) (FX E) (FX E) - 0,95x0,9x0,74H</v>
          </cell>
          <cell r="AT963">
            <v>10035.16</v>
          </cell>
          <cell r="AU963">
            <v>10035.16</v>
          </cell>
          <cell r="AV963">
            <v>10035.16</v>
          </cell>
          <cell r="AW963">
            <v>0</v>
          </cell>
          <cell r="AX963">
            <v>10035.16</v>
          </cell>
          <cell r="AY963">
            <v>0</v>
          </cell>
          <cell r="AZ963"/>
          <cell r="BA963" t="str">
            <v/>
          </cell>
          <cell r="BB963"/>
          <cell r="BC963"/>
          <cell r="BD963"/>
          <cell r="BE963" t="str">
            <v/>
          </cell>
          <cell r="BF963">
            <v>0</v>
          </cell>
          <cell r="BG963" t="str">
            <v/>
          </cell>
          <cell r="BH963" t="str">
            <v/>
          </cell>
          <cell r="BI963">
            <v>12</v>
          </cell>
          <cell r="BJ963" t="str">
            <v>0</v>
          </cell>
          <cell r="BK963">
            <v>0</v>
          </cell>
          <cell r="BL963">
            <v>0</v>
          </cell>
          <cell r="BM963"/>
          <cell r="BN963"/>
          <cell r="BO963"/>
          <cell r="BP963"/>
          <cell r="BR963" t="str">
            <v>GABRIEL</v>
          </cell>
          <cell r="BT963" t="str">
            <v/>
          </cell>
          <cell r="BU963" t="str">
            <v/>
          </cell>
        </row>
        <row r="964">
          <cell r="H964">
            <v>0</v>
          </cell>
          <cell r="O964">
            <v>394910</v>
          </cell>
          <cell r="P964" t="str">
            <v>2025/016-0113-01</v>
          </cell>
          <cell r="Q964" t="str">
            <v>EST POLTRONA COCON (GIR) (ENC FX E5159) (FX E5159)</v>
          </cell>
          <cell r="R964"/>
          <cell r="S964"/>
          <cell r="T964"/>
          <cell r="U964">
            <v>0.95</v>
          </cell>
          <cell r="V964">
            <v>0.9</v>
          </cell>
          <cell r="W964">
            <v>0.74</v>
          </cell>
          <cell r="X964">
            <v>0</v>
          </cell>
          <cell r="Y964" t="str">
            <v>EST POLTRONA COCON (GIR) (ENC FX E5159) (FX E5159) - 0,95x0,9x0,74H</v>
          </cell>
          <cell r="Z964">
            <v>10035.16</v>
          </cell>
          <cell r="AA964">
            <v>0.35</v>
          </cell>
          <cell r="AB964">
            <v>6522.8540000000003</v>
          </cell>
          <cell r="AC964"/>
          <cell r="AD964"/>
          <cell r="AE964"/>
          <cell r="AF964">
            <v>10035.16</v>
          </cell>
          <cell r="AG964">
            <v>10035.16</v>
          </cell>
          <cell r="AH964">
            <v>0</v>
          </cell>
          <cell r="AI964">
            <v>10035.16</v>
          </cell>
          <cell r="AJ964" t="str">
            <v>REF: 393985</v>
          </cell>
          <cell r="AK964"/>
          <cell r="AL964">
            <v>393985</v>
          </cell>
          <cell r="AM964" t="str">
            <v>POLTRONA COCON (GIRATORIA) (FX E) (FX E)</v>
          </cell>
          <cell r="AN964"/>
          <cell r="AO964">
            <v>0.95</v>
          </cell>
          <cell r="AP964">
            <v>0.9</v>
          </cell>
          <cell r="AQ964">
            <v>0.74</v>
          </cell>
          <cell r="AR964">
            <v>0</v>
          </cell>
          <cell r="AS964" t="str">
            <v>POLTRONA COCON (GIRATORIA) (FX E) (FX E) - 0,95x0,9x0,74H</v>
          </cell>
          <cell r="AT964">
            <v>10035.16</v>
          </cell>
          <cell r="AU964">
            <v>10035.16</v>
          </cell>
          <cell r="AV964">
            <v>10035.16</v>
          </cell>
          <cell r="AW964">
            <v>0</v>
          </cell>
          <cell r="AX964">
            <v>10035.16</v>
          </cell>
          <cell r="AY964">
            <v>0</v>
          </cell>
          <cell r="AZ964"/>
          <cell r="BA964" t="str">
            <v/>
          </cell>
          <cell r="BB964"/>
          <cell r="BC964"/>
          <cell r="BD964"/>
          <cell r="BE964" t="str">
            <v/>
          </cell>
          <cell r="BF964">
            <v>0</v>
          </cell>
          <cell r="BG964" t="str">
            <v/>
          </cell>
          <cell r="BH964" t="str">
            <v/>
          </cell>
          <cell r="BI964">
            <v>12</v>
          </cell>
          <cell r="BJ964" t="str">
            <v>0</v>
          </cell>
          <cell r="BK964">
            <v>0</v>
          </cell>
          <cell r="BL964">
            <v>0</v>
          </cell>
          <cell r="BM964"/>
          <cell r="BN964"/>
          <cell r="BO964"/>
          <cell r="BP964"/>
          <cell r="BR964" t="str">
            <v>GABRIEL</v>
          </cell>
          <cell r="BT964" t="str">
            <v/>
          </cell>
          <cell r="BU964" t="str">
            <v/>
          </cell>
        </row>
        <row r="965">
          <cell r="H965">
            <v>0</v>
          </cell>
          <cell r="O965">
            <v>389956</v>
          </cell>
          <cell r="P965" t="str">
            <v>2024/267-0084-01</v>
          </cell>
          <cell r="Q965" t="str">
            <v>EST CAPA PUFF LENCOIS M OUTDOOR (CAPA LISO) TC 8599</v>
          </cell>
          <cell r="R965"/>
          <cell r="S965"/>
          <cell r="T965"/>
          <cell r="U965">
            <v>1.7</v>
          </cell>
          <cell r="V965">
            <v>0</v>
          </cell>
          <cell r="W965">
            <v>0</v>
          </cell>
          <cell r="X965">
            <v>0</v>
          </cell>
          <cell r="Y965" t="str">
            <v>EST CAPA PUFF LENCOIS M OUTDOOR (CAPA LISO) TC 8599 - Ø0x0H</v>
          </cell>
          <cell r="Z965">
            <v>5320.99</v>
          </cell>
          <cell r="AA965">
            <v>0.35</v>
          </cell>
          <cell r="AB965">
            <v>3458.6435000000001</v>
          </cell>
          <cell r="AC965"/>
          <cell r="AD965"/>
          <cell r="AE965"/>
          <cell r="AF965">
            <v>5320.99</v>
          </cell>
          <cell r="AG965">
            <v>5320.99</v>
          </cell>
          <cell r="AH965">
            <v>0</v>
          </cell>
          <cell r="AI965">
            <v>5320.99</v>
          </cell>
          <cell r="AJ965" t="str">
            <v>REF: 373293</v>
          </cell>
          <cell r="AK965"/>
          <cell r="AL965">
            <v>373293</v>
          </cell>
          <cell r="AM965" t="str">
            <v>CAPA PUFF LENCOIS M OUTDOOR (CAPA LISO) (FX8000)</v>
          </cell>
          <cell r="AN965"/>
          <cell r="AO965">
            <v>1.7</v>
          </cell>
          <cell r="AP965">
            <v>0</v>
          </cell>
          <cell r="AQ965">
            <v>0</v>
          </cell>
          <cell r="AR965">
            <v>0</v>
          </cell>
          <cell r="AS965" t="str">
            <v>CAPA PUFF LENCOIS M OUTDOOR (CAPA LISO) (FX8000) - Ø0x0H</v>
          </cell>
          <cell r="AT965">
            <v>5320.99</v>
          </cell>
          <cell r="AU965">
            <v>5320.99</v>
          </cell>
          <cell r="AV965">
            <v>5320.99</v>
          </cell>
          <cell r="AW965">
            <v>0</v>
          </cell>
          <cell r="AX965">
            <v>5320.98</v>
          </cell>
          <cell r="AY965">
            <v>1.0000000000218279E-2</v>
          </cell>
          <cell r="AZ965"/>
          <cell r="BA965" t="str">
            <v/>
          </cell>
          <cell r="BB965"/>
          <cell r="BC965"/>
          <cell r="BD965"/>
          <cell r="BE965" t="str">
            <v/>
          </cell>
          <cell r="BF965">
            <v>0</v>
          </cell>
          <cell r="BG965" t="str">
            <v/>
          </cell>
          <cell r="BH965" t="str">
            <v/>
          </cell>
          <cell r="BI965">
            <v>12</v>
          </cell>
          <cell r="BJ965" t="str">
            <v>0</v>
          </cell>
          <cell r="BK965">
            <v>0</v>
          </cell>
          <cell r="BL965">
            <v>0</v>
          </cell>
          <cell r="BM965"/>
          <cell r="BN965"/>
          <cell r="BO965"/>
          <cell r="BP965"/>
          <cell r="BR965" t="str">
            <v>GABRIEL</v>
          </cell>
          <cell r="BT965" t="str">
            <v/>
          </cell>
          <cell r="BU965" t="str">
            <v/>
          </cell>
        </row>
        <row r="966">
          <cell r="H966">
            <v>0</v>
          </cell>
          <cell r="O966">
            <v>389956</v>
          </cell>
          <cell r="P966" t="str">
            <v>2024/267-0081-01</v>
          </cell>
          <cell r="Q966" t="str">
            <v>EST CAPA PUFF LENCOIS M OUTDOOR (CAPA LISO) TC 8599</v>
          </cell>
          <cell r="R966"/>
          <cell r="S966"/>
          <cell r="T966"/>
          <cell r="U966">
            <v>1.7</v>
          </cell>
          <cell r="V966">
            <v>0</v>
          </cell>
          <cell r="W966">
            <v>0</v>
          </cell>
          <cell r="X966">
            <v>0</v>
          </cell>
          <cell r="Y966" t="str">
            <v>EST CAPA PUFF LENCOIS M OUTDOOR (CAPA LISO) TC 8599 - Ø0x0H</v>
          </cell>
          <cell r="Z966">
            <v>5320.99</v>
          </cell>
          <cell r="AA966">
            <v>0.35</v>
          </cell>
          <cell r="AB966">
            <v>3458.6435000000001</v>
          </cell>
          <cell r="AC966"/>
          <cell r="AD966"/>
          <cell r="AE966"/>
          <cell r="AF966">
            <v>5320.99</v>
          </cell>
          <cell r="AG966">
            <v>5320.99</v>
          </cell>
          <cell r="AH966">
            <v>0</v>
          </cell>
          <cell r="AI966">
            <v>5320.99</v>
          </cell>
          <cell r="AJ966" t="str">
            <v>REF: 373293</v>
          </cell>
          <cell r="AK966"/>
          <cell r="AL966">
            <v>373293</v>
          </cell>
          <cell r="AM966" t="str">
            <v>CAPA PUFF LENCOIS M OUTDOOR (CAPA LISO) (FX8000)</v>
          </cell>
          <cell r="AN966"/>
          <cell r="AO966">
            <v>1.7</v>
          </cell>
          <cell r="AP966">
            <v>0</v>
          </cell>
          <cell r="AQ966">
            <v>0</v>
          </cell>
          <cell r="AR966">
            <v>0</v>
          </cell>
          <cell r="AS966" t="str">
            <v>CAPA PUFF LENCOIS M OUTDOOR (CAPA LISO) (FX8000) - Ø0x0H</v>
          </cell>
          <cell r="AT966">
            <v>5320.99</v>
          </cell>
          <cell r="AU966">
            <v>5320.99</v>
          </cell>
          <cell r="AV966">
            <v>5320.99</v>
          </cell>
          <cell r="AW966">
            <v>0</v>
          </cell>
          <cell r="AX966">
            <v>5320.98</v>
          </cell>
          <cell r="AY966">
            <v>1.0000000000218279E-2</v>
          </cell>
          <cell r="AZ966"/>
          <cell r="BA966" t="str">
            <v/>
          </cell>
          <cell r="BB966"/>
          <cell r="BC966"/>
          <cell r="BD966"/>
          <cell r="BE966" t="str">
            <v/>
          </cell>
          <cell r="BF966">
            <v>0</v>
          </cell>
          <cell r="BG966" t="str">
            <v/>
          </cell>
          <cell r="BH966" t="str">
            <v/>
          </cell>
          <cell r="BI966">
            <v>12</v>
          </cell>
          <cell r="BJ966" t="str">
            <v>0</v>
          </cell>
          <cell r="BK966">
            <v>0</v>
          </cell>
          <cell r="BL966">
            <v>0</v>
          </cell>
          <cell r="BM966"/>
          <cell r="BN966"/>
          <cell r="BO966"/>
          <cell r="BP966"/>
          <cell r="BR966" t="str">
            <v>GABRIEL</v>
          </cell>
          <cell r="BT966" t="str">
            <v/>
          </cell>
          <cell r="BU966" t="str">
            <v/>
          </cell>
        </row>
        <row r="967">
          <cell r="H967">
            <v>0</v>
          </cell>
          <cell r="O967">
            <v>373888</v>
          </cell>
          <cell r="P967" t="str">
            <v>2023/307-0035-01</v>
          </cell>
          <cell r="Q967" t="str">
            <v>EST ALMOFADA DECORATIVA LENCOIS M (DET BG4) (FX8173)</v>
          </cell>
          <cell r="R967"/>
          <cell r="S967"/>
          <cell r="T967"/>
          <cell r="U967">
            <v>0.6</v>
          </cell>
          <cell r="V967">
            <v>0.6</v>
          </cell>
          <cell r="W967">
            <v>0</v>
          </cell>
          <cell r="X967">
            <v>0</v>
          </cell>
          <cell r="Y967" t="str">
            <v>EST ALMOFADA DECORATIVA LENCOIS M (DET BG4) (FX8173) - 0,6x0,6x0H</v>
          </cell>
          <cell r="Z967">
            <v>1511.91</v>
          </cell>
          <cell r="AA967">
            <v>0.35</v>
          </cell>
          <cell r="AB967">
            <v>982.74150000000009</v>
          </cell>
          <cell r="AC967"/>
          <cell r="AD967"/>
          <cell r="AE967"/>
          <cell r="AF967">
            <v>1511.91</v>
          </cell>
          <cell r="AG967">
            <v>1511.91</v>
          </cell>
          <cell r="AH967">
            <v>0</v>
          </cell>
          <cell r="AI967">
            <v>1511.91</v>
          </cell>
          <cell r="AJ967" t="str">
            <v>REF: 294465</v>
          </cell>
          <cell r="AK967"/>
          <cell r="AL967">
            <v>294465</v>
          </cell>
          <cell r="AM967" t="str">
            <v>ALMOFADA DECORATIVA LENCOIS M (C/DET) (FX8000)</v>
          </cell>
          <cell r="AN967"/>
          <cell r="AO967">
            <v>0.6</v>
          </cell>
          <cell r="AP967">
            <v>0.6</v>
          </cell>
          <cell r="AQ967">
            <v>0</v>
          </cell>
          <cell r="AR967">
            <v>0</v>
          </cell>
          <cell r="AS967" t="str">
            <v>ALMOFADA DECORATIVA LENCOIS M (C/DET) (FX8000) - 0,6x0,6x0H</v>
          </cell>
          <cell r="AT967">
            <v>1511.91</v>
          </cell>
          <cell r="AU967">
            <v>1511.91</v>
          </cell>
          <cell r="AV967">
            <v>1511.91</v>
          </cell>
          <cell r="AW967">
            <v>0</v>
          </cell>
          <cell r="AX967">
            <v>1511.91</v>
          </cell>
          <cell r="AY967">
            <v>0</v>
          </cell>
          <cell r="AZ967"/>
          <cell r="BA967" t="str">
            <v/>
          </cell>
          <cell r="BB967"/>
          <cell r="BC967"/>
          <cell r="BD967"/>
          <cell r="BE967" t="str">
            <v/>
          </cell>
          <cell r="BF967">
            <v>0</v>
          </cell>
          <cell r="BG967" t="str">
            <v/>
          </cell>
          <cell r="BH967" t="str">
            <v/>
          </cell>
          <cell r="BI967">
            <v>12</v>
          </cell>
          <cell r="BJ967" t="str">
            <v>0</v>
          </cell>
          <cell r="BK967">
            <v>0</v>
          </cell>
          <cell r="BL967">
            <v>0</v>
          </cell>
          <cell r="BM967"/>
          <cell r="BN967"/>
          <cell r="BO967"/>
          <cell r="BP967"/>
          <cell r="BR967" t="str">
            <v>GABRIEL</v>
          </cell>
          <cell r="BT967" t="str">
            <v/>
          </cell>
          <cell r="BU967" t="str">
            <v/>
          </cell>
        </row>
        <row r="968">
          <cell r="H968">
            <v>0</v>
          </cell>
          <cell r="O968">
            <v>373888</v>
          </cell>
          <cell r="P968" t="str">
            <v>2023/307-0036-01</v>
          </cell>
          <cell r="Q968" t="str">
            <v>EST ALMOFADA DECORATIVA LENCOIS M (DET BG4) (FX8173)</v>
          </cell>
          <cell r="R968"/>
          <cell r="S968"/>
          <cell r="T968"/>
          <cell r="U968">
            <v>0.6</v>
          </cell>
          <cell r="V968">
            <v>0.6</v>
          </cell>
          <cell r="W968">
            <v>0</v>
          </cell>
          <cell r="X968">
            <v>0</v>
          </cell>
          <cell r="Y968" t="str">
            <v>EST ALMOFADA DECORATIVA LENCOIS M (DET BG4) (FX8173) - 0,6x0,6x0H</v>
          </cell>
          <cell r="Z968">
            <v>1511.91</v>
          </cell>
          <cell r="AA968">
            <v>0.35</v>
          </cell>
          <cell r="AB968">
            <v>982.74150000000009</v>
          </cell>
          <cell r="AC968"/>
          <cell r="AD968"/>
          <cell r="AE968"/>
          <cell r="AF968">
            <v>1511.91</v>
          </cell>
          <cell r="AG968">
            <v>1511.91</v>
          </cell>
          <cell r="AH968">
            <v>0</v>
          </cell>
          <cell r="AI968">
            <v>1511.91</v>
          </cell>
          <cell r="AJ968" t="str">
            <v>REF: 294465</v>
          </cell>
          <cell r="AK968"/>
          <cell r="AL968">
            <v>294465</v>
          </cell>
          <cell r="AM968" t="str">
            <v>ALMOFADA DECORATIVA LENCOIS M (C/DET) (FX8000)</v>
          </cell>
          <cell r="AN968"/>
          <cell r="AO968">
            <v>0.6</v>
          </cell>
          <cell r="AP968">
            <v>0.6</v>
          </cell>
          <cell r="AQ968">
            <v>0</v>
          </cell>
          <cell r="AR968">
            <v>0</v>
          </cell>
          <cell r="AS968" t="str">
            <v>ALMOFADA DECORATIVA LENCOIS M (C/DET) (FX8000) - 0,6x0,6x0H</v>
          </cell>
          <cell r="AT968">
            <v>1511.91</v>
          </cell>
          <cell r="AU968">
            <v>1511.91</v>
          </cell>
          <cell r="AV968">
            <v>1511.91</v>
          </cell>
          <cell r="AW968">
            <v>0</v>
          </cell>
          <cell r="AX968">
            <v>1511.91</v>
          </cell>
          <cell r="AY968">
            <v>0</v>
          </cell>
          <cell r="AZ968"/>
          <cell r="BA968" t="str">
            <v/>
          </cell>
          <cell r="BB968"/>
          <cell r="BC968"/>
          <cell r="BD968"/>
          <cell r="BE968" t="str">
            <v/>
          </cell>
          <cell r="BF968">
            <v>0</v>
          </cell>
          <cell r="BG968" t="str">
            <v/>
          </cell>
          <cell r="BH968" t="str">
            <v/>
          </cell>
          <cell r="BI968">
            <v>12</v>
          </cell>
          <cell r="BJ968" t="str">
            <v>0</v>
          </cell>
          <cell r="BK968">
            <v>0</v>
          </cell>
          <cell r="BL968">
            <v>0</v>
          </cell>
          <cell r="BM968"/>
          <cell r="BN968"/>
          <cell r="BO968"/>
          <cell r="BP968"/>
          <cell r="BR968" t="str">
            <v>GABRIEL</v>
          </cell>
          <cell r="BT968" t="str">
            <v/>
          </cell>
          <cell r="BU968" t="str">
            <v/>
          </cell>
        </row>
        <row r="969">
          <cell r="H969">
            <v>0</v>
          </cell>
          <cell r="O969">
            <v>373888</v>
          </cell>
          <cell r="P969" t="str">
            <v>2023/307-0037-01</v>
          </cell>
          <cell r="Q969" t="str">
            <v>EST ALMOFADA DECORATIVA LENCOIS M (DET BG4) (FX8173)</v>
          </cell>
          <cell r="R969"/>
          <cell r="S969"/>
          <cell r="T969"/>
          <cell r="U969">
            <v>0.6</v>
          </cell>
          <cell r="V969">
            <v>0.6</v>
          </cell>
          <cell r="W969">
            <v>0</v>
          </cell>
          <cell r="X969">
            <v>0</v>
          </cell>
          <cell r="Y969" t="str">
            <v>EST ALMOFADA DECORATIVA LENCOIS M (DET BG4) (FX8173) - 0,6x0,6x0H</v>
          </cell>
          <cell r="Z969">
            <v>1511.91</v>
          </cell>
          <cell r="AA969">
            <v>0.35</v>
          </cell>
          <cell r="AB969">
            <v>982.74150000000009</v>
          </cell>
          <cell r="AC969"/>
          <cell r="AD969"/>
          <cell r="AE969"/>
          <cell r="AF969">
            <v>1511.91</v>
          </cell>
          <cell r="AG969">
            <v>1511.91</v>
          </cell>
          <cell r="AH969">
            <v>0</v>
          </cell>
          <cell r="AI969">
            <v>1511.91</v>
          </cell>
          <cell r="AJ969" t="str">
            <v>REF: 294465</v>
          </cell>
          <cell r="AK969"/>
          <cell r="AL969">
            <v>294465</v>
          </cell>
          <cell r="AM969" t="str">
            <v>ALMOFADA DECORATIVA LENCOIS M (C/DET) (FX8000)</v>
          </cell>
          <cell r="AN969"/>
          <cell r="AO969">
            <v>0.6</v>
          </cell>
          <cell r="AP969">
            <v>0.6</v>
          </cell>
          <cell r="AQ969">
            <v>0</v>
          </cell>
          <cell r="AR969">
            <v>0</v>
          </cell>
          <cell r="AS969" t="str">
            <v>ALMOFADA DECORATIVA LENCOIS M (C/DET) (FX8000) - 0,6x0,6x0H</v>
          </cell>
          <cell r="AT969">
            <v>1511.91</v>
          </cell>
          <cell r="AU969">
            <v>1511.91</v>
          </cell>
          <cell r="AV969">
            <v>1511.91</v>
          </cell>
          <cell r="AW969">
            <v>0</v>
          </cell>
          <cell r="AX969">
            <v>1511.91</v>
          </cell>
          <cell r="AY969">
            <v>0</v>
          </cell>
          <cell r="AZ969"/>
          <cell r="BA969" t="str">
            <v/>
          </cell>
          <cell r="BB969"/>
          <cell r="BC969"/>
          <cell r="BD969"/>
          <cell r="BE969" t="str">
            <v/>
          </cell>
          <cell r="BF969">
            <v>0</v>
          </cell>
          <cell r="BG969" t="str">
            <v/>
          </cell>
          <cell r="BH969" t="str">
            <v/>
          </cell>
          <cell r="BI969">
            <v>12</v>
          </cell>
          <cell r="BJ969" t="str">
            <v>0</v>
          </cell>
          <cell r="BK969">
            <v>0</v>
          </cell>
          <cell r="BL969">
            <v>0</v>
          </cell>
          <cell r="BM969"/>
          <cell r="BN969"/>
          <cell r="BO969"/>
          <cell r="BP969"/>
          <cell r="BR969" t="str">
            <v>GABRIEL</v>
          </cell>
          <cell r="BT969" t="str">
            <v/>
          </cell>
          <cell r="BU969" t="str">
            <v/>
          </cell>
        </row>
        <row r="970">
          <cell r="H970">
            <v>0</v>
          </cell>
          <cell r="O970">
            <v>373888</v>
          </cell>
          <cell r="P970" t="str">
            <v>2023/307-0038-01</v>
          </cell>
          <cell r="Q970" t="str">
            <v>EST ALMOFADA DECORATIVA LENCOIS M (DET BG4) (FX8173)</v>
          </cell>
          <cell r="R970"/>
          <cell r="S970"/>
          <cell r="T970"/>
          <cell r="U970">
            <v>0.6</v>
          </cell>
          <cell r="V970">
            <v>0.6</v>
          </cell>
          <cell r="W970">
            <v>0</v>
          </cell>
          <cell r="X970">
            <v>0</v>
          </cell>
          <cell r="Y970" t="str">
            <v>EST ALMOFADA DECORATIVA LENCOIS M (DET BG4) (FX8173) - 0,6x0,6x0H</v>
          </cell>
          <cell r="Z970">
            <v>1511.91</v>
          </cell>
          <cell r="AA970">
            <v>0.35</v>
          </cell>
          <cell r="AB970">
            <v>982.74150000000009</v>
          </cell>
          <cell r="AC970"/>
          <cell r="AD970"/>
          <cell r="AE970"/>
          <cell r="AF970">
            <v>1511.91</v>
          </cell>
          <cell r="AG970">
            <v>1511.91</v>
          </cell>
          <cell r="AH970">
            <v>0</v>
          </cell>
          <cell r="AI970">
            <v>1511.91</v>
          </cell>
          <cell r="AJ970" t="str">
            <v>REF: 294465</v>
          </cell>
          <cell r="AK970"/>
          <cell r="AL970">
            <v>294465</v>
          </cell>
          <cell r="AM970" t="str">
            <v>ALMOFADA DECORATIVA LENCOIS M (C/DET) (FX8000)</v>
          </cell>
          <cell r="AN970"/>
          <cell r="AO970">
            <v>0.6</v>
          </cell>
          <cell r="AP970">
            <v>0.6</v>
          </cell>
          <cell r="AQ970">
            <v>0</v>
          </cell>
          <cell r="AR970">
            <v>0</v>
          </cell>
          <cell r="AS970" t="str">
            <v>ALMOFADA DECORATIVA LENCOIS M (C/DET) (FX8000) - 0,6x0,6x0H</v>
          </cell>
          <cell r="AT970">
            <v>1511.91</v>
          </cell>
          <cell r="AU970">
            <v>1511.91</v>
          </cell>
          <cell r="AV970">
            <v>1511.91</v>
          </cell>
          <cell r="AW970">
            <v>0</v>
          </cell>
          <cell r="AX970">
            <v>1511.91</v>
          </cell>
          <cell r="AY970">
            <v>0</v>
          </cell>
          <cell r="AZ970"/>
          <cell r="BA970" t="str">
            <v/>
          </cell>
          <cell r="BB970"/>
          <cell r="BC970"/>
          <cell r="BD970"/>
          <cell r="BE970" t="str">
            <v/>
          </cell>
          <cell r="BF970">
            <v>0</v>
          </cell>
          <cell r="BG970" t="str">
            <v/>
          </cell>
          <cell r="BH970" t="str">
            <v/>
          </cell>
          <cell r="BI970">
            <v>12</v>
          </cell>
          <cell r="BJ970" t="str">
            <v>0</v>
          </cell>
          <cell r="BK970">
            <v>0</v>
          </cell>
          <cell r="BL970">
            <v>0</v>
          </cell>
          <cell r="BM970"/>
          <cell r="BN970"/>
          <cell r="BO970"/>
          <cell r="BP970"/>
          <cell r="BR970" t="str">
            <v>GABRIEL</v>
          </cell>
          <cell r="BT970" t="str">
            <v/>
          </cell>
          <cell r="BU970" t="str">
            <v/>
          </cell>
        </row>
        <row r="971">
          <cell r="H971">
            <v>0</v>
          </cell>
          <cell r="O971">
            <v>335143</v>
          </cell>
          <cell r="P971" t="str">
            <v>2022/207-0015-01</v>
          </cell>
          <cell r="Q971" t="str">
            <v>EST MODULO ENCOSTO RETO LENCOIS M (DET BG4) (FX8285)</v>
          </cell>
          <cell r="R971"/>
          <cell r="S971"/>
          <cell r="T971"/>
          <cell r="U971">
            <v>0.7</v>
          </cell>
          <cell r="V971">
            <v>0.26</v>
          </cell>
          <cell r="W971">
            <v>0.26</v>
          </cell>
          <cell r="X971">
            <v>0</v>
          </cell>
          <cell r="Y971" t="str">
            <v>EST MODULO ENCOSTO RETO LENCOIS M (DET BG4) (FX8285) - 0,7x0,26x0,26H</v>
          </cell>
          <cell r="Z971">
            <v>3650.57</v>
          </cell>
          <cell r="AA971">
            <v>0.35</v>
          </cell>
          <cell r="AB971">
            <v>2372.8705</v>
          </cell>
          <cell r="AC971"/>
          <cell r="AD971" t="str">
            <v>VALOR MODULO</v>
          </cell>
          <cell r="AE971" t="str">
            <v>VALOR MODULO</v>
          </cell>
          <cell r="AF971">
            <v>3650.57</v>
          </cell>
          <cell r="AG971">
            <v>3650.57</v>
          </cell>
          <cell r="AH971">
            <v>0</v>
          </cell>
          <cell r="AI971">
            <v>3650.57</v>
          </cell>
          <cell r="AJ971" t="str">
            <v>REF: 294473</v>
          </cell>
          <cell r="AK971"/>
          <cell r="AL971">
            <v>294473</v>
          </cell>
          <cell r="AM971" t="str">
            <v>MODULO ENCOSTO RETO LENCOIS M (C/DET) (FX8000)</v>
          </cell>
          <cell r="AN971"/>
          <cell r="AO971">
            <v>0.7</v>
          </cell>
          <cell r="AP971">
            <v>0.26</v>
          </cell>
          <cell r="AQ971">
            <v>0.26</v>
          </cell>
          <cell r="AR971">
            <v>0</v>
          </cell>
          <cell r="AS971" t="str">
            <v>MODULO ENCOSTO RETO LENCOIS M (C/DET) (FX8000) - 0,7x0,26x0,26H</v>
          </cell>
          <cell r="AT971">
            <v>3650.57</v>
          </cell>
          <cell r="AU971">
            <v>3650.57</v>
          </cell>
          <cell r="AV971">
            <v>3650.57</v>
          </cell>
          <cell r="AW971">
            <v>0</v>
          </cell>
          <cell r="AX971">
            <v>3650.58</v>
          </cell>
          <cell r="AY971">
            <v>-9.9999999997635314E-3</v>
          </cell>
          <cell r="AZ971"/>
          <cell r="BA971" t="str">
            <v/>
          </cell>
          <cell r="BB971"/>
          <cell r="BC971"/>
          <cell r="BD971"/>
          <cell r="BE971" t="str">
            <v/>
          </cell>
          <cell r="BF971">
            <v>0</v>
          </cell>
          <cell r="BG971" t="str">
            <v/>
          </cell>
          <cell r="BH971" t="str">
            <v/>
          </cell>
          <cell r="BI971">
            <v>12</v>
          </cell>
          <cell r="BJ971" t="str">
            <v>0</v>
          </cell>
          <cell r="BK971">
            <v>0</v>
          </cell>
          <cell r="BL971">
            <v>0</v>
          </cell>
          <cell r="BM971"/>
          <cell r="BN971"/>
          <cell r="BO971"/>
          <cell r="BP971"/>
          <cell r="BR971" t="str">
            <v>GABRIEL</v>
          </cell>
          <cell r="BT971" t="str">
            <v/>
          </cell>
          <cell r="BU971" t="str">
            <v/>
          </cell>
        </row>
        <row r="972">
          <cell r="H972">
            <v>0</v>
          </cell>
          <cell r="O972">
            <v>334456</v>
          </cell>
          <cell r="P972" t="str">
            <v>2023/171-0053-01</v>
          </cell>
          <cell r="Q972" t="str">
            <v>EST MESA LATERAL EXOTICA H54 (MARM 4 MADRE P) MTZ MARROM COB</v>
          </cell>
          <cell r="R972"/>
          <cell r="S972"/>
          <cell r="T972"/>
          <cell r="U972">
            <v>0.35</v>
          </cell>
          <cell r="V972">
            <v>0</v>
          </cell>
          <cell r="W972">
            <v>0.54</v>
          </cell>
          <cell r="X972">
            <v>0.35</v>
          </cell>
          <cell r="Y972" t="str">
            <v>EST MESA LATERAL EXOTICA H54 (MARM 4 MADRE P) MTZ MARROM COB - Ø0,35x0,54H</v>
          </cell>
          <cell r="Z972">
            <v>10828.07</v>
          </cell>
          <cell r="AA972">
            <v>0.35</v>
          </cell>
          <cell r="AB972">
            <v>7038.2455</v>
          </cell>
          <cell r="AC972"/>
          <cell r="AD972"/>
          <cell r="AE972"/>
          <cell r="AF972">
            <v>10828.07</v>
          </cell>
          <cell r="AG972">
            <v>10828.07</v>
          </cell>
          <cell r="AH972">
            <v>0</v>
          </cell>
          <cell r="AI972">
            <v>10828.07</v>
          </cell>
          <cell r="AJ972" t="str">
            <v>REF: 369662</v>
          </cell>
          <cell r="AK972"/>
          <cell r="AL972">
            <v>369662</v>
          </cell>
          <cell r="AM972" t="str">
            <v>MESA LATERAL EXOTICA H54 (MARMORE 4)</v>
          </cell>
          <cell r="AN972"/>
          <cell r="AO972">
            <v>0.35</v>
          </cell>
          <cell r="AP972">
            <v>0</v>
          </cell>
          <cell r="AQ972">
            <v>0.54</v>
          </cell>
          <cell r="AR972">
            <v>0.35</v>
          </cell>
          <cell r="AS972" t="str">
            <v>MESA LATERAL EXOTICA H54 (MARMORE 4) - Ø0,35x0,54H</v>
          </cell>
          <cell r="AT972">
            <v>10828.07</v>
          </cell>
          <cell r="AU972">
            <v>10828.07</v>
          </cell>
          <cell r="AV972">
            <v>10828.07</v>
          </cell>
          <cell r="AW972">
            <v>0</v>
          </cell>
          <cell r="AX972">
            <v>10828.07</v>
          </cell>
          <cell r="AY972">
            <v>0</v>
          </cell>
          <cell r="AZ972"/>
          <cell r="BA972" t="str">
            <v/>
          </cell>
          <cell r="BB972"/>
          <cell r="BC972"/>
          <cell r="BD972"/>
          <cell r="BE972" t="str">
            <v/>
          </cell>
          <cell r="BF972">
            <v>0</v>
          </cell>
          <cell r="BG972" t="str">
            <v/>
          </cell>
          <cell r="BH972" t="str">
            <v/>
          </cell>
          <cell r="BI972">
            <v>12</v>
          </cell>
          <cell r="BJ972" t="str">
            <v>0</v>
          </cell>
          <cell r="BK972">
            <v>0</v>
          </cell>
          <cell r="BL972">
            <v>0</v>
          </cell>
          <cell r="BM972"/>
          <cell r="BN972"/>
          <cell r="BO972"/>
          <cell r="BP972"/>
          <cell r="BR972" t="str">
            <v>GABRIEL</v>
          </cell>
          <cell r="BT972" t="str">
            <v/>
          </cell>
          <cell r="BU972" t="str">
            <v/>
          </cell>
        </row>
        <row r="973">
          <cell r="H973">
            <v>0</v>
          </cell>
          <cell r="O973">
            <v>334455</v>
          </cell>
          <cell r="P973" t="str">
            <v>2022/222-0021-01</v>
          </cell>
          <cell r="Q973" t="str">
            <v>EST MESA LATERAL EXOTICA H54 (MARM 2 ROSA) MTZ MARROM C COB</v>
          </cell>
          <cell r="R973"/>
          <cell r="S973"/>
          <cell r="T973"/>
          <cell r="U973">
            <v>0.25</v>
          </cell>
          <cell r="V973">
            <v>0</v>
          </cell>
          <cell r="W973">
            <v>0.54</v>
          </cell>
          <cell r="X973">
            <v>0.25</v>
          </cell>
          <cell r="Y973" t="str">
            <v>EST MESA LATERAL EXOTICA H54 (MARM 2 ROSA) MTZ MARROM C COB - Ø0,25x0,54H</v>
          </cell>
          <cell r="Z973">
            <v>9793.82</v>
          </cell>
          <cell r="AA973">
            <v>0.35</v>
          </cell>
          <cell r="AB973">
            <v>6365.9830000000002</v>
          </cell>
          <cell r="AC973"/>
          <cell r="AD973"/>
          <cell r="AE973"/>
          <cell r="AF973">
            <v>9793.82</v>
          </cell>
          <cell r="AG973">
            <v>9793.82</v>
          </cell>
          <cell r="AH973">
            <v>0</v>
          </cell>
          <cell r="AI973">
            <v>9793.82</v>
          </cell>
          <cell r="AJ973" t="str">
            <v>REF: 369646</v>
          </cell>
          <cell r="AK973"/>
          <cell r="AL973">
            <v>369646</v>
          </cell>
          <cell r="AM973" t="str">
            <v>MESA LATERAL EXOTICA H54 (MARMORE 2)</v>
          </cell>
          <cell r="AN973"/>
          <cell r="AO973">
            <v>0.25</v>
          </cell>
          <cell r="AP973">
            <v>0</v>
          </cell>
          <cell r="AQ973">
            <v>0.54</v>
          </cell>
          <cell r="AR973">
            <v>0.25</v>
          </cell>
          <cell r="AS973" t="str">
            <v>MESA LATERAL EXOTICA H54 (MARMORE 2) - Ø0,25x0,54H</v>
          </cell>
          <cell r="AT973">
            <v>9793.82</v>
          </cell>
          <cell r="AU973">
            <v>9793.82</v>
          </cell>
          <cell r="AV973">
            <v>9793.82</v>
          </cell>
          <cell r="AW973">
            <v>0</v>
          </cell>
          <cell r="AX973">
            <v>9793.82</v>
          </cell>
          <cell r="AY973">
            <v>0</v>
          </cell>
          <cell r="AZ973"/>
          <cell r="BA973" t="str">
            <v/>
          </cell>
          <cell r="BB973"/>
          <cell r="BC973"/>
          <cell r="BD973"/>
          <cell r="BE973" t="str">
            <v/>
          </cell>
          <cell r="BF973">
            <v>0</v>
          </cell>
          <cell r="BG973" t="str">
            <v/>
          </cell>
          <cell r="BH973" t="str">
            <v/>
          </cell>
          <cell r="BI973">
            <v>12</v>
          </cell>
          <cell r="BJ973" t="str">
            <v>0</v>
          </cell>
          <cell r="BK973">
            <v>0</v>
          </cell>
          <cell r="BL973">
            <v>0</v>
          </cell>
          <cell r="BM973"/>
          <cell r="BN973"/>
          <cell r="BO973"/>
          <cell r="BP973"/>
          <cell r="BR973" t="str">
            <v>GABRIEL</v>
          </cell>
          <cell r="BT973" t="str">
            <v/>
          </cell>
          <cell r="BU973" t="str">
            <v/>
          </cell>
        </row>
        <row r="974">
          <cell r="H974">
            <v>0</v>
          </cell>
          <cell r="O974">
            <v>334455</v>
          </cell>
          <cell r="P974" t="str">
            <v>2022/222-0020-01</v>
          </cell>
          <cell r="Q974" t="str">
            <v>EST MESA LATERAL EXOTICA H54 (MARM 2 ROSA) MTZ MARROM C COB</v>
          </cell>
          <cell r="R974"/>
          <cell r="S974"/>
          <cell r="T974"/>
          <cell r="U974">
            <v>0.25</v>
          </cell>
          <cell r="V974">
            <v>0</v>
          </cell>
          <cell r="W974">
            <v>0.54</v>
          </cell>
          <cell r="X974">
            <v>0.25</v>
          </cell>
          <cell r="Y974" t="str">
            <v>EST MESA LATERAL EXOTICA H54 (MARM 2 ROSA) MTZ MARROM C COB - Ø0,25x0,54H</v>
          </cell>
          <cell r="Z974">
            <v>9793.82</v>
          </cell>
          <cell r="AA974">
            <v>0.35</v>
          </cell>
          <cell r="AB974">
            <v>6365.9830000000002</v>
          </cell>
          <cell r="AC974"/>
          <cell r="AD974"/>
          <cell r="AE974"/>
          <cell r="AF974">
            <v>9793.82</v>
          </cell>
          <cell r="AG974">
            <v>9793.82</v>
          </cell>
          <cell r="AH974">
            <v>0</v>
          </cell>
          <cell r="AI974">
            <v>9793.82</v>
          </cell>
          <cell r="AJ974" t="str">
            <v>REF: 369646</v>
          </cell>
          <cell r="AK974"/>
          <cell r="AL974">
            <v>369646</v>
          </cell>
          <cell r="AM974" t="str">
            <v>MESA LATERAL EXOTICA H54 (MARMORE 2)</v>
          </cell>
          <cell r="AN974"/>
          <cell r="AO974">
            <v>0.25</v>
          </cell>
          <cell r="AP974">
            <v>0</v>
          </cell>
          <cell r="AQ974">
            <v>0.54</v>
          </cell>
          <cell r="AR974">
            <v>0.25</v>
          </cell>
          <cell r="AS974" t="str">
            <v>MESA LATERAL EXOTICA H54 (MARMORE 2) - Ø0,25x0,54H</v>
          </cell>
          <cell r="AT974">
            <v>9793.82</v>
          </cell>
          <cell r="AU974">
            <v>9793.82</v>
          </cell>
          <cell r="AV974">
            <v>9793.82</v>
          </cell>
          <cell r="AW974">
            <v>0</v>
          </cell>
          <cell r="AX974">
            <v>9793.82</v>
          </cell>
          <cell r="AY974">
            <v>0</v>
          </cell>
          <cell r="AZ974"/>
          <cell r="BA974" t="str">
            <v/>
          </cell>
          <cell r="BB974"/>
          <cell r="BC974"/>
          <cell r="BD974"/>
          <cell r="BE974" t="str">
            <v/>
          </cell>
          <cell r="BF974">
            <v>0</v>
          </cell>
          <cell r="BG974" t="str">
            <v/>
          </cell>
          <cell r="BH974" t="str">
            <v/>
          </cell>
          <cell r="BI974">
            <v>12</v>
          </cell>
          <cell r="BJ974" t="str">
            <v>0</v>
          </cell>
          <cell r="BK974">
            <v>0</v>
          </cell>
          <cell r="BL974">
            <v>0</v>
          </cell>
          <cell r="BM974"/>
          <cell r="BN974"/>
          <cell r="BO974"/>
          <cell r="BP974"/>
          <cell r="BR974" t="str">
            <v>GABRIEL</v>
          </cell>
          <cell r="BT974" t="str">
            <v/>
          </cell>
          <cell r="BU974" t="str">
            <v/>
          </cell>
        </row>
        <row r="975">
          <cell r="H975">
            <v>0</v>
          </cell>
          <cell r="O975">
            <v>334453</v>
          </cell>
          <cell r="P975" t="str">
            <v>2022/222-0018-01</v>
          </cell>
          <cell r="Q975" t="str">
            <v>EST MESA LATERAL METAIS H57 (MTZ MARROM COBREADO)</v>
          </cell>
          <cell r="R975"/>
          <cell r="S975"/>
          <cell r="T975"/>
          <cell r="U975">
            <v>0.25</v>
          </cell>
          <cell r="V975">
            <v>0</v>
          </cell>
          <cell r="W975">
            <v>0.56999999999999995</v>
          </cell>
          <cell r="X975">
            <v>0.25</v>
          </cell>
          <cell r="Y975" t="str">
            <v>EST MESA LATERAL METAIS H57 (MTZ MARROM COBREADO) - Ø0,25x0,57H</v>
          </cell>
          <cell r="Z975">
            <v>7170.91</v>
          </cell>
          <cell r="AA975">
            <v>0.35</v>
          </cell>
          <cell r="AB975">
            <v>4661.0915000000005</v>
          </cell>
          <cell r="AC975"/>
          <cell r="AD975"/>
          <cell r="AE975"/>
          <cell r="AF975">
            <v>7170.91</v>
          </cell>
          <cell r="AG975">
            <v>7170.91</v>
          </cell>
          <cell r="AH975">
            <v>0</v>
          </cell>
          <cell r="AI975">
            <v>7170.91</v>
          </cell>
          <cell r="AJ975" t="str">
            <v>REF: 369673</v>
          </cell>
          <cell r="AK975"/>
          <cell r="AL975">
            <v>369673</v>
          </cell>
          <cell r="AM975" t="str">
            <v>MESA LATERAL METAIS H57 (PINTURA)</v>
          </cell>
          <cell r="AN975"/>
          <cell r="AO975">
            <v>0.25</v>
          </cell>
          <cell r="AP975">
            <v>0</v>
          </cell>
          <cell r="AQ975">
            <v>0.56999999999999995</v>
          </cell>
          <cell r="AR975">
            <v>0.25</v>
          </cell>
          <cell r="AS975" t="str">
            <v>MESA LATERAL METAIS H57 (PINTURA) - Ø0,25x0,57H</v>
          </cell>
          <cell r="AT975">
            <v>7170.91</v>
          </cell>
          <cell r="AU975">
            <v>7170.91</v>
          </cell>
          <cell r="AV975">
            <v>7170.91</v>
          </cell>
          <cell r="AW975">
            <v>0</v>
          </cell>
          <cell r="AX975">
            <v>7170.91</v>
          </cell>
          <cell r="AY975">
            <v>0</v>
          </cell>
          <cell r="AZ975"/>
          <cell r="BA975" t="str">
            <v/>
          </cell>
          <cell r="BB975"/>
          <cell r="BC975"/>
          <cell r="BD975"/>
          <cell r="BE975" t="str">
            <v/>
          </cell>
          <cell r="BF975">
            <v>0</v>
          </cell>
          <cell r="BG975" t="str">
            <v/>
          </cell>
          <cell r="BH975" t="str">
            <v/>
          </cell>
          <cell r="BI975">
            <v>12</v>
          </cell>
          <cell r="BJ975" t="str">
            <v>0</v>
          </cell>
          <cell r="BK975">
            <v>0</v>
          </cell>
          <cell r="BL975">
            <v>0</v>
          </cell>
          <cell r="BM975"/>
          <cell r="BN975"/>
          <cell r="BO975"/>
          <cell r="BP975"/>
          <cell r="BR975" t="str">
            <v>GABRIEL</v>
          </cell>
          <cell r="BT975" t="str">
            <v/>
          </cell>
          <cell r="BU975" t="str">
            <v/>
          </cell>
        </row>
        <row r="976">
          <cell r="H976">
            <v>0</v>
          </cell>
          <cell r="O976">
            <v>334453</v>
          </cell>
          <cell r="P976" t="str">
            <v>2022/222-0019-01</v>
          </cell>
          <cell r="Q976" t="str">
            <v>EST MESA LATERAL METAIS H57 (MTZ MARROM COBREADO)</v>
          </cell>
          <cell r="R976"/>
          <cell r="S976"/>
          <cell r="T976"/>
          <cell r="U976">
            <v>0.25</v>
          </cell>
          <cell r="V976">
            <v>0</v>
          </cell>
          <cell r="W976">
            <v>0.56999999999999995</v>
          </cell>
          <cell r="X976">
            <v>0.25</v>
          </cell>
          <cell r="Y976" t="str">
            <v>EST MESA LATERAL METAIS H57 (MTZ MARROM COBREADO) - Ø0,25x0,57H</v>
          </cell>
          <cell r="Z976">
            <v>7170.91</v>
          </cell>
          <cell r="AA976">
            <v>0.35</v>
          </cell>
          <cell r="AB976">
            <v>4661.0915000000005</v>
          </cell>
          <cell r="AC976"/>
          <cell r="AD976"/>
          <cell r="AE976"/>
          <cell r="AF976">
            <v>7170.91</v>
          </cell>
          <cell r="AG976">
            <v>7170.91</v>
          </cell>
          <cell r="AH976">
            <v>0</v>
          </cell>
          <cell r="AI976">
            <v>7170.91</v>
          </cell>
          <cell r="AJ976" t="str">
            <v>REF: 369673</v>
          </cell>
          <cell r="AK976"/>
          <cell r="AL976">
            <v>369673</v>
          </cell>
          <cell r="AM976" t="str">
            <v>MESA LATERAL METAIS H57 (PINTURA)</v>
          </cell>
          <cell r="AN976"/>
          <cell r="AO976">
            <v>0.25</v>
          </cell>
          <cell r="AP976">
            <v>0</v>
          </cell>
          <cell r="AQ976">
            <v>0.56999999999999995</v>
          </cell>
          <cell r="AR976">
            <v>0.25</v>
          </cell>
          <cell r="AS976" t="str">
            <v>MESA LATERAL METAIS H57 (PINTURA) - Ø0,25x0,57H</v>
          </cell>
          <cell r="AT976">
            <v>7170.91</v>
          </cell>
          <cell r="AU976">
            <v>7170.91</v>
          </cell>
          <cell r="AV976">
            <v>7170.91</v>
          </cell>
          <cell r="AW976">
            <v>0</v>
          </cell>
          <cell r="AX976">
            <v>7170.91</v>
          </cell>
          <cell r="AY976">
            <v>0</v>
          </cell>
          <cell r="AZ976"/>
          <cell r="BA976" t="str">
            <v/>
          </cell>
          <cell r="BB976"/>
          <cell r="BC976"/>
          <cell r="BD976"/>
          <cell r="BE976" t="str">
            <v/>
          </cell>
          <cell r="BF976">
            <v>0</v>
          </cell>
          <cell r="BG976" t="str">
            <v/>
          </cell>
          <cell r="BH976" t="str">
            <v/>
          </cell>
          <cell r="BI976">
            <v>12</v>
          </cell>
          <cell r="BJ976" t="str">
            <v>0</v>
          </cell>
          <cell r="BK976">
            <v>0</v>
          </cell>
          <cell r="BL976">
            <v>0</v>
          </cell>
          <cell r="BM976"/>
          <cell r="BN976"/>
          <cell r="BO976"/>
          <cell r="BP976"/>
          <cell r="BR976" t="str">
            <v>GABRIEL</v>
          </cell>
          <cell r="BT976" t="str">
            <v/>
          </cell>
          <cell r="BU976" t="str">
            <v/>
          </cell>
        </row>
        <row r="977">
          <cell r="H977">
            <v>0</v>
          </cell>
          <cell r="O977">
            <v>334451</v>
          </cell>
          <cell r="P977" t="str">
            <v>2022/222-0016-01</v>
          </cell>
          <cell r="Q977" t="str">
            <v>EST MESA LATERAL METAIS H49 (MTZ MARROM CLARO COBREADO)</v>
          </cell>
          <cell r="R977"/>
          <cell r="S977"/>
          <cell r="T977"/>
          <cell r="U977">
            <v>0.35</v>
          </cell>
          <cell r="V977">
            <v>0</v>
          </cell>
          <cell r="W977">
            <v>0.49</v>
          </cell>
          <cell r="X977">
            <v>0.35</v>
          </cell>
          <cell r="Y977" t="str">
            <v>EST MESA LATERAL METAIS H49 (MTZ MARROM CLARO COBREADO) - Ø0,35x0,49H</v>
          </cell>
          <cell r="Z977">
            <v>7898.37</v>
          </cell>
          <cell r="AA977">
            <v>0.35</v>
          </cell>
          <cell r="AB977">
            <v>5133.9405000000006</v>
          </cell>
          <cell r="AC977"/>
          <cell r="AD977"/>
          <cell r="AE977"/>
          <cell r="AF977">
            <v>7898.37</v>
          </cell>
          <cell r="AG977">
            <v>7898.37</v>
          </cell>
          <cell r="AH977">
            <v>0</v>
          </cell>
          <cell r="AI977">
            <v>7898.37</v>
          </cell>
          <cell r="AJ977" t="str">
            <v>REF: 369674</v>
          </cell>
          <cell r="AK977"/>
          <cell r="AL977">
            <v>369674</v>
          </cell>
          <cell r="AM977" t="str">
            <v>MESA LATERAL METAIS H49 (PINTURA)</v>
          </cell>
          <cell r="AN977"/>
          <cell r="AO977">
            <v>0.35</v>
          </cell>
          <cell r="AP977">
            <v>0</v>
          </cell>
          <cell r="AQ977">
            <v>0.49</v>
          </cell>
          <cell r="AR977">
            <v>0.35</v>
          </cell>
          <cell r="AS977" t="str">
            <v>MESA LATERAL METAIS H49 (PINTURA) - Ø0,35x0,49H</v>
          </cell>
          <cell r="AT977">
            <v>7898.37</v>
          </cell>
          <cell r="AU977">
            <v>7898.37</v>
          </cell>
          <cell r="AV977">
            <v>7898.37</v>
          </cell>
          <cell r="AW977">
            <v>0</v>
          </cell>
          <cell r="AX977">
            <v>7898.38</v>
          </cell>
          <cell r="AY977">
            <v>-1.0000000000218279E-2</v>
          </cell>
          <cell r="AZ977"/>
          <cell r="BA977" t="str">
            <v/>
          </cell>
          <cell r="BB977"/>
          <cell r="BC977"/>
          <cell r="BD977"/>
          <cell r="BE977" t="str">
            <v/>
          </cell>
          <cell r="BF977">
            <v>0</v>
          </cell>
          <cell r="BG977" t="str">
            <v/>
          </cell>
          <cell r="BH977" t="str">
            <v/>
          </cell>
          <cell r="BI977">
            <v>12</v>
          </cell>
          <cell r="BJ977" t="str">
            <v>0</v>
          </cell>
          <cell r="BK977">
            <v>0</v>
          </cell>
          <cell r="BL977">
            <v>0</v>
          </cell>
          <cell r="BM977"/>
          <cell r="BN977"/>
          <cell r="BO977"/>
          <cell r="BP977"/>
          <cell r="BR977" t="str">
            <v>GABRIEL</v>
          </cell>
          <cell r="BT977" t="str">
            <v/>
          </cell>
          <cell r="BU977" t="str">
            <v/>
          </cell>
        </row>
        <row r="978">
          <cell r="H978">
            <v>0</v>
          </cell>
          <cell r="O978">
            <v>334269</v>
          </cell>
          <cell r="P978" t="str">
            <v>2022/213-0036-01</v>
          </cell>
          <cell r="Q978" t="str">
            <v>EST BUFFET CHUVA (CORPO/PT MTZ COBRE ESC) (BS MTZ COBRE ESC)</v>
          </cell>
          <cell r="R978"/>
          <cell r="S978"/>
          <cell r="T978"/>
          <cell r="U978">
            <v>2.2400000000000002</v>
          </cell>
          <cell r="V978">
            <v>0.5</v>
          </cell>
          <cell r="W978">
            <v>0.75</v>
          </cell>
          <cell r="X978">
            <v>0</v>
          </cell>
          <cell r="Y978" t="str">
            <v>EST BUFFET CHUVA (CORPO/PT MTZ COBRE ESC) (BS MTZ COBRE ESC) - 2,24x0,5x0,75H</v>
          </cell>
          <cell r="Z978">
            <v>41784.096000000005</v>
          </cell>
          <cell r="AA978">
            <v>0.35</v>
          </cell>
          <cell r="AB978">
            <v>27159.662400000005</v>
          </cell>
          <cell r="AC978"/>
          <cell r="AD978" t="str">
            <v>20% ACRES MTZ</v>
          </cell>
          <cell r="AE978"/>
          <cell r="AF978">
            <v>41784.096000000005</v>
          </cell>
          <cell r="AG978">
            <v>41784.096000000005</v>
          </cell>
          <cell r="AH978">
            <v>0</v>
          </cell>
          <cell r="AI978">
            <v>41784.096000000005</v>
          </cell>
          <cell r="AJ978" t="str">
            <v>REF: 369633</v>
          </cell>
          <cell r="AK978"/>
          <cell r="AL978">
            <v>369633</v>
          </cell>
          <cell r="AM978" t="str">
            <v>BUFFET CHUVA (1GAV/5PTA) (PINTURA)</v>
          </cell>
          <cell r="AN978"/>
          <cell r="AO978">
            <v>2.2400000000000002</v>
          </cell>
          <cell r="AP978">
            <v>0.5</v>
          </cell>
          <cell r="AQ978">
            <v>0.75</v>
          </cell>
          <cell r="AR978">
            <v>0</v>
          </cell>
          <cell r="AS978" t="str">
            <v>BUFFET CHUVA (1GAV/5PTA) (PINTURA) - 2,24x0,5x0,75H</v>
          </cell>
          <cell r="AT978">
            <v>41784.096000000005</v>
          </cell>
          <cell r="AU978">
            <v>41784.096000000005</v>
          </cell>
          <cell r="AV978">
            <v>34820.080000000002</v>
          </cell>
          <cell r="AW978">
            <v>6964.0160000000033</v>
          </cell>
          <cell r="AX978">
            <v>41784.11</v>
          </cell>
          <cell r="AY978">
            <v>-1.3999999995576218E-2</v>
          </cell>
          <cell r="AZ978"/>
          <cell r="BA978" t="str">
            <v/>
          </cell>
          <cell r="BB978"/>
          <cell r="BC978"/>
          <cell r="BD978"/>
          <cell r="BE978" t="str">
            <v/>
          </cell>
          <cell r="BF978">
            <v>0</v>
          </cell>
          <cell r="BG978" t="str">
            <v/>
          </cell>
          <cell r="BH978" t="str">
            <v/>
          </cell>
          <cell r="BI978">
            <v>12</v>
          </cell>
          <cell r="BJ978" t="str">
            <v>0</v>
          </cell>
          <cell r="BK978">
            <v>0.2</v>
          </cell>
          <cell r="BL978">
            <v>0</v>
          </cell>
          <cell r="BM978"/>
          <cell r="BN978"/>
          <cell r="BO978"/>
          <cell r="BP978"/>
          <cell r="BR978" t="str">
            <v>GABRIEL</v>
          </cell>
          <cell r="BT978" t="str">
            <v/>
          </cell>
          <cell r="BU978" t="str">
            <v/>
          </cell>
        </row>
        <row r="979">
          <cell r="H979">
            <v>0</v>
          </cell>
          <cell r="O979">
            <v>334267</v>
          </cell>
          <cell r="P979" t="str">
            <v>2022/221-0018-01</v>
          </cell>
          <cell r="Q979" t="str">
            <v>EST MESA LATERAL METAIS H57 (MTZ ONIX COBREADO)</v>
          </cell>
          <cell r="R979"/>
          <cell r="S979"/>
          <cell r="T979"/>
          <cell r="U979">
            <v>0.35</v>
          </cell>
          <cell r="V979">
            <v>0</v>
          </cell>
          <cell r="W979">
            <v>0.56999999999999995</v>
          </cell>
          <cell r="X979">
            <v>0.35</v>
          </cell>
          <cell r="Y979" t="str">
            <v>EST MESA LATERAL METAIS H57 (MTZ ONIX COBREADO) - Ø0,35x0,57H</v>
          </cell>
          <cell r="Z979">
            <v>7898.37</v>
          </cell>
          <cell r="AA979">
            <v>0.35</v>
          </cell>
          <cell r="AB979">
            <v>5133.9405000000006</v>
          </cell>
          <cell r="AC979"/>
          <cell r="AD979"/>
          <cell r="AE979"/>
          <cell r="AF979">
            <v>7898.37</v>
          </cell>
          <cell r="AG979">
            <v>7898.37</v>
          </cell>
          <cell r="AH979">
            <v>0</v>
          </cell>
          <cell r="AI979">
            <v>7898.37</v>
          </cell>
          <cell r="AJ979" t="str">
            <v>REF: 369676</v>
          </cell>
          <cell r="AK979"/>
          <cell r="AL979">
            <v>369676</v>
          </cell>
          <cell r="AM979" t="str">
            <v>MESA LATERAL METAIS H57 (PINTURA)</v>
          </cell>
          <cell r="AN979"/>
          <cell r="AO979">
            <v>0.35</v>
          </cell>
          <cell r="AP979">
            <v>0</v>
          </cell>
          <cell r="AQ979">
            <v>0.56999999999999995</v>
          </cell>
          <cell r="AR979">
            <v>0.35</v>
          </cell>
          <cell r="AS979" t="str">
            <v>MESA LATERAL METAIS H57 (PINTURA) - Ø0,35x0,57H</v>
          </cell>
          <cell r="AT979">
            <v>7898.37</v>
          </cell>
          <cell r="AU979">
            <v>7898.37</v>
          </cell>
          <cell r="AV979">
            <v>7898.37</v>
          </cell>
          <cell r="AW979">
            <v>0</v>
          </cell>
          <cell r="AX979">
            <v>7898.38</v>
          </cell>
          <cell r="AY979">
            <v>-1.0000000000218279E-2</v>
          </cell>
          <cell r="AZ979"/>
          <cell r="BA979" t="str">
            <v/>
          </cell>
          <cell r="BB979"/>
          <cell r="BC979"/>
          <cell r="BD979"/>
          <cell r="BE979" t="str">
            <v/>
          </cell>
          <cell r="BF979">
            <v>0</v>
          </cell>
          <cell r="BG979" t="str">
            <v/>
          </cell>
          <cell r="BH979" t="str">
            <v/>
          </cell>
          <cell r="BI979">
            <v>12</v>
          </cell>
          <cell r="BJ979" t="str">
            <v>0</v>
          </cell>
          <cell r="BK979">
            <v>0</v>
          </cell>
          <cell r="BL979">
            <v>0</v>
          </cell>
          <cell r="BM979"/>
          <cell r="BN979"/>
          <cell r="BO979"/>
          <cell r="BP979"/>
          <cell r="BR979" t="str">
            <v>GABRIEL</v>
          </cell>
          <cell r="BT979" t="str">
            <v/>
          </cell>
          <cell r="BU979" t="str">
            <v/>
          </cell>
        </row>
        <row r="980">
          <cell r="H980">
            <v>0</v>
          </cell>
          <cell r="O980">
            <v>334265</v>
          </cell>
          <cell r="P980" t="str">
            <v>2022/221-0017-01</v>
          </cell>
          <cell r="Q980" t="str">
            <v>EST MESA LATERAL METAIS H57 (MTZ ACIZENTADO)</v>
          </cell>
          <cell r="R980"/>
          <cell r="S980"/>
          <cell r="T980"/>
          <cell r="U980">
            <v>0.25</v>
          </cell>
          <cell r="V980">
            <v>0</v>
          </cell>
          <cell r="W980">
            <v>0.56999999999999995</v>
          </cell>
          <cell r="X980">
            <v>0.25</v>
          </cell>
          <cell r="Y980" t="str">
            <v>EST MESA LATERAL METAIS H57 (MTZ ACIZENTADO) - Ø0,25x0,57H</v>
          </cell>
          <cell r="Z980">
            <v>7170.91</v>
          </cell>
          <cell r="AA980">
            <v>0.35</v>
          </cell>
          <cell r="AB980">
            <v>4661.0915000000005</v>
          </cell>
          <cell r="AC980"/>
          <cell r="AD980"/>
          <cell r="AE980"/>
          <cell r="AF980">
            <v>7170.91</v>
          </cell>
          <cell r="AG980">
            <v>7170.91</v>
          </cell>
          <cell r="AH980">
            <v>0</v>
          </cell>
          <cell r="AI980">
            <v>7170.91</v>
          </cell>
          <cell r="AJ980" t="str">
            <v>REF: 369673</v>
          </cell>
          <cell r="AK980"/>
          <cell r="AL980">
            <v>369673</v>
          </cell>
          <cell r="AM980" t="str">
            <v>MESA LATERAL METAIS H57 (PINTURA)</v>
          </cell>
          <cell r="AN980"/>
          <cell r="AO980">
            <v>0.25</v>
          </cell>
          <cell r="AP980">
            <v>0</v>
          </cell>
          <cell r="AQ980">
            <v>0.56999999999999995</v>
          </cell>
          <cell r="AR980">
            <v>0.25</v>
          </cell>
          <cell r="AS980" t="str">
            <v>MESA LATERAL METAIS H57 (PINTURA) - Ø0,25x0,57H</v>
          </cell>
          <cell r="AT980">
            <v>7170.91</v>
          </cell>
          <cell r="AU980">
            <v>7170.91</v>
          </cell>
          <cell r="AV980">
            <v>7170.91</v>
          </cell>
          <cell r="AW980">
            <v>0</v>
          </cell>
          <cell r="AX980">
            <v>7170.91</v>
          </cell>
          <cell r="AY980">
            <v>0</v>
          </cell>
          <cell r="AZ980"/>
          <cell r="BA980" t="str">
            <v/>
          </cell>
          <cell r="BB980"/>
          <cell r="BC980"/>
          <cell r="BD980"/>
          <cell r="BE980" t="str">
            <v/>
          </cell>
          <cell r="BF980">
            <v>0</v>
          </cell>
          <cell r="BG980" t="str">
            <v/>
          </cell>
          <cell r="BH980" t="str">
            <v/>
          </cell>
          <cell r="BI980">
            <v>12</v>
          </cell>
          <cell r="BJ980" t="str">
            <v>0</v>
          </cell>
          <cell r="BK980">
            <v>0</v>
          </cell>
          <cell r="BL980">
            <v>0</v>
          </cell>
          <cell r="BM980"/>
          <cell r="BN980"/>
          <cell r="BO980"/>
          <cell r="BP980"/>
          <cell r="BR980" t="str">
            <v>GABRIEL</v>
          </cell>
          <cell r="BT980" t="str">
            <v/>
          </cell>
          <cell r="BU980" t="str">
            <v/>
          </cell>
        </row>
        <row r="981">
          <cell r="H981">
            <v>0</v>
          </cell>
          <cell r="O981">
            <v>334264</v>
          </cell>
          <cell r="P981" t="str">
            <v>2022/221-0016-01</v>
          </cell>
          <cell r="Q981" t="str">
            <v>EST MESA LATERAL METAIS H53 (MTZ ACIZENTADO)</v>
          </cell>
          <cell r="R981"/>
          <cell r="S981"/>
          <cell r="T981"/>
          <cell r="U981">
            <v>0.35</v>
          </cell>
          <cell r="V981">
            <v>0</v>
          </cell>
          <cell r="W981">
            <v>0.53</v>
          </cell>
          <cell r="X981">
            <v>0.35</v>
          </cell>
          <cell r="Y981" t="str">
            <v>EST MESA LATERAL METAIS H53 (MTZ ACIZENTADO) - Ø0,35x0,53H</v>
          </cell>
          <cell r="Z981">
            <v>7898.37</v>
          </cell>
          <cell r="AA981">
            <v>0.35</v>
          </cell>
          <cell r="AB981">
            <v>5133.9405000000006</v>
          </cell>
          <cell r="AC981"/>
          <cell r="AD981"/>
          <cell r="AE981"/>
          <cell r="AF981">
            <v>7898.37</v>
          </cell>
          <cell r="AG981">
            <v>7898.37</v>
          </cell>
          <cell r="AH981">
            <v>0</v>
          </cell>
          <cell r="AI981">
            <v>7898.37</v>
          </cell>
          <cell r="AJ981" t="str">
            <v>REF: 369675</v>
          </cell>
          <cell r="AK981"/>
          <cell r="AL981">
            <v>369675</v>
          </cell>
          <cell r="AM981" t="str">
            <v>MESA LATERAL METAIS H53 (PINTURA)</v>
          </cell>
          <cell r="AN981"/>
          <cell r="AO981">
            <v>0.35</v>
          </cell>
          <cell r="AP981">
            <v>0</v>
          </cell>
          <cell r="AQ981">
            <v>0.53</v>
          </cell>
          <cell r="AR981">
            <v>0.35</v>
          </cell>
          <cell r="AS981" t="str">
            <v>MESA LATERAL METAIS H53 (PINTURA) - Ø0,35x0,53H</v>
          </cell>
          <cell r="AT981">
            <v>7898.37</v>
          </cell>
          <cell r="AU981">
            <v>7898.37</v>
          </cell>
          <cell r="AV981">
            <v>7898.37</v>
          </cell>
          <cell r="AW981">
            <v>0</v>
          </cell>
          <cell r="AX981">
            <v>7898.38</v>
          </cell>
          <cell r="AY981">
            <v>-1.0000000000218279E-2</v>
          </cell>
          <cell r="AZ981"/>
          <cell r="BA981" t="str">
            <v/>
          </cell>
          <cell r="BB981"/>
          <cell r="BC981"/>
          <cell r="BD981"/>
          <cell r="BE981" t="str">
            <v/>
          </cell>
          <cell r="BF981">
            <v>0</v>
          </cell>
          <cell r="BG981" t="str">
            <v/>
          </cell>
          <cell r="BH981" t="str">
            <v/>
          </cell>
          <cell r="BI981">
            <v>12</v>
          </cell>
          <cell r="BJ981" t="str">
            <v>0</v>
          </cell>
          <cell r="BK981">
            <v>0</v>
          </cell>
          <cell r="BL981">
            <v>0</v>
          </cell>
          <cell r="BM981"/>
          <cell r="BN981"/>
          <cell r="BO981"/>
          <cell r="BP981"/>
          <cell r="BR981" t="str">
            <v>GABRIEL</v>
          </cell>
          <cell r="BT981" t="str">
            <v/>
          </cell>
          <cell r="BU981" t="str">
            <v/>
          </cell>
        </row>
        <row r="982">
          <cell r="H982">
            <v>0</v>
          </cell>
          <cell r="O982">
            <v>334263</v>
          </cell>
          <cell r="P982" t="str">
            <v>2022/221-0015-01</v>
          </cell>
          <cell r="Q982" t="str">
            <v>EST MESA LATERAL METAIS H49 (MTZ ONIX COBREADO)</v>
          </cell>
          <cell r="R982"/>
          <cell r="S982"/>
          <cell r="T982"/>
          <cell r="U982">
            <v>0.25</v>
          </cell>
          <cell r="V982">
            <v>0</v>
          </cell>
          <cell r="W982">
            <v>0.49</v>
          </cell>
          <cell r="X982">
            <v>0.25</v>
          </cell>
          <cell r="Y982" t="str">
            <v>EST MESA LATERAL METAIS H49 (MTZ ONIX COBREADO) - Ø0,25x0,49H</v>
          </cell>
          <cell r="Z982">
            <v>7170.91</v>
          </cell>
          <cell r="AA982">
            <v>0.35</v>
          </cell>
          <cell r="AB982">
            <v>4661.0915000000005</v>
          </cell>
          <cell r="AC982"/>
          <cell r="AD982"/>
          <cell r="AE982"/>
          <cell r="AF982">
            <v>7170.91</v>
          </cell>
          <cell r="AG982">
            <v>7170.91</v>
          </cell>
          <cell r="AH982">
            <v>0</v>
          </cell>
          <cell r="AI982">
            <v>7170.91</v>
          </cell>
          <cell r="AJ982" t="str">
            <v>REF: 369671</v>
          </cell>
          <cell r="AK982"/>
          <cell r="AL982">
            <v>369671</v>
          </cell>
          <cell r="AM982" t="str">
            <v>MESA LATERAL METAIS H49 (PINTURA)</v>
          </cell>
          <cell r="AN982"/>
          <cell r="AO982">
            <v>0.25</v>
          </cell>
          <cell r="AP982">
            <v>0</v>
          </cell>
          <cell r="AQ982">
            <v>0.49</v>
          </cell>
          <cell r="AR982">
            <v>0.25</v>
          </cell>
          <cell r="AS982" t="str">
            <v>MESA LATERAL METAIS H49 (PINTURA) - Ø0,25x0,49H</v>
          </cell>
          <cell r="AT982">
            <v>7170.91</v>
          </cell>
          <cell r="AU982">
            <v>7170.91</v>
          </cell>
          <cell r="AV982">
            <v>7170.91</v>
          </cell>
          <cell r="AW982">
            <v>0</v>
          </cell>
          <cell r="AX982">
            <v>7170.91</v>
          </cell>
          <cell r="AY982">
            <v>0</v>
          </cell>
          <cell r="AZ982"/>
          <cell r="BA982" t="str">
            <v/>
          </cell>
          <cell r="BB982"/>
          <cell r="BC982"/>
          <cell r="BD982"/>
          <cell r="BE982" t="str">
            <v/>
          </cell>
          <cell r="BF982">
            <v>0</v>
          </cell>
          <cell r="BG982" t="str">
            <v/>
          </cell>
          <cell r="BH982" t="str">
            <v/>
          </cell>
          <cell r="BI982">
            <v>12</v>
          </cell>
          <cell r="BJ982" t="str">
            <v>0</v>
          </cell>
          <cell r="BK982">
            <v>0</v>
          </cell>
          <cell r="BL982">
            <v>0</v>
          </cell>
          <cell r="BM982"/>
          <cell r="BN982"/>
          <cell r="BO982"/>
          <cell r="BP982"/>
          <cell r="BR982" t="str">
            <v>GABRIEL</v>
          </cell>
          <cell r="BT982" t="str">
            <v/>
          </cell>
          <cell r="BU982" t="str">
            <v/>
          </cell>
        </row>
        <row r="983">
          <cell r="H983">
            <v>0</v>
          </cell>
          <cell r="O983">
            <v>334195</v>
          </cell>
          <cell r="P983" t="str">
            <v>2022/221-0013-01</v>
          </cell>
          <cell r="Q983" t="str">
            <v>EST MESA CENTRO CRUX (RED MST) (MARM 4 NERO/NOG) (BS PTO)</v>
          </cell>
          <cell r="R983"/>
          <cell r="S983"/>
          <cell r="T983"/>
          <cell r="U983">
            <v>1.6</v>
          </cell>
          <cell r="V983">
            <v>1</v>
          </cell>
          <cell r="W983">
            <v>0.35</v>
          </cell>
          <cell r="X983">
            <v>0</v>
          </cell>
          <cell r="Y983" t="str">
            <v>EST MESA CENTRO CRUX (RED MST) (MARM 4 NERO/NOG) (BS PTO) - 1,6x1x0,35H</v>
          </cell>
          <cell r="Z983">
            <v>40838.520000000004</v>
          </cell>
          <cell r="AA983">
            <v>0.35</v>
          </cell>
          <cell r="AB983">
            <v>26545.038000000004</v>
          </cell>
          <cell r="AC983"/>
          <cell r="AD983" t="str">
            <v>MESA + TAMPO</v>
          </cell>
          <cell r="AE983" t="str">
            <v>VALOR BASE MESA</v>
          </cell>
          <cell r="AF983">
            <v>40838.520000000004</v>
          </cell>
          <cell r="AG983">
            <v>40838.520000000004</v>
          </cell>
          <cell r="AH983">
            <v>0</v>
          </cell>
          <cell r="AI983">
            <v>40838.520000000004</v>
          </cell>
          <cell r="AJ983" t="str">
            <v>REF: 374475</v>
          </cell>
          <cell r="AK983"/>
          <cell r="AL983">
            <v>374475</v>
          </cell>
          <cell r="AM983" t="str">
            <v>BASE CENTRO CRUX (CIRCULAR MISTA) (P/MARMORE)</v>
          </cell>
          <cell r="AN983"/>
          <cell r="AO983">
            <v>1.6</v>
          </cell>
          <cell r="AP983">
            <v>1</v>
          </cell>
          <cell r="AQ983">
            <v>0.35</v>
          </cell>
          <cell r="AR983">
            <v>0</v>
          </cell>
          <cell r="AS983" t="str">
            <v>BASE CENTRO CRUX (CIRCULAR MISTA) (P/MARMORE) - 1,6x1x0,35H</v>
          </cell>
          <cell r="AT983">
            <v>40838.520000000004</v>
          </cell>
          <cell r="AU983">
            <v>40838.520000000004</v>
          </cell>
          <cell r="AV983">
            <v>18964.11</v>
          </cell>
          <cell r="AW983">
            <v>21874.410000000003</v>
          </cell>
          <cell r="AX983">
            <v>40838.519999999997</v>
          </cell>
          <cell r="AY983">
            <v>0</v>
          </cell>
          <cell r="AZ983">
            <v>374513</v>
          </cell>
          <cell r="BA983" t="str">
            <v>TAMPO CENTRO CRUX (CIRCULAR) (SUP) (MARMORE 4)</v>
          </cell>
          <cell r="BB983"/>
          <cell r="BC983">
            <v>1</v>
          </cell>
          <cell r="BD983"/>
          <cell r="BE983">
            <v>21874.41</v>
          </cell>
          <cell r="BF983">
            <v>0</v>
          </cell>
          <cell r="BG983">
            <v>-21874.41</v>
          </cell>
          <cell r="BH983" t="str">
            <v/>
          </cell>
          <cell r="BI983">
            <v>12</v>
          </cell>
          <cell r="BJ983">
            <v>21874.41</v>
          </cell>
          <cell r="BK983">
            <v>0</v>
          </cell>
          <cell r="BL983">
            <v>0</v>
          </cell>
          <cell r="BM983"/>
          <cell r="BN983"/>
          <cell r="BO983"/>
          <cell r="BP983"/>
          <cell r="BR983" t="str">
            <v>GABRIEL</v>
          </cell>
          <cell r="BT983" t="str">
            <v/>
          </cell>
          <cell r="BU983" t="str">
            <v/>
          </cell>
        </row>
        <row r="984">
          <cell r="H984">
            <v>0</v>
          </cell>
          <cell r="O984">
            <v>328890</v>
          </cell>
          <cell r="P984" t="str">
            <v>2022/153-0054-01</v>
          </cell>
          <cell r="Q984" t="str">
            <v>EST MODULO PUFF CANTO 90 LENCOIS M (RVST BG4) (FX8173)</v>
          </cell>
          <cell r="R984"/>
          <cell r="S984"/>
          <cell r="T984"/>
          <cell r="U984">
            <v>1</v>
          </cell>
          <cell r="V984">
            <v>1</v>
          </cell>
          <cell r="W984">
            <v>0.38</v>
          </cell>
          <cell r="X984">
            <v>0</v>
          </cell>
          <cell r="Y984" t="str">
            <v>EST MODULO PUFF CANTO 90 LENCOIS M (RVST BG4) (FX8173) - 1x1x0,38H</v>
          </cell>
          <cell r="Z984">
            <v>11125.27</v>
          </cell>
          <cell r="AA984">
            <v>0.35</v>
          </cell>
          <cell r="AB984">
            <v>7231.4255000000012</v>
          </cell>
          <cell r="AC984"/>
          <cell r="AD984"/>
          <cell r="AE984"/>
          <cell r="AF984">
            <v>11125.27</v>
          </cell>
          <cell r="AG984">
            <v>11125.27</v>
          </cell>
          <cell r="AH984">
            <v>0</v>
          </cell>
          <cell r="AI984">
            <v>11125.27</v>
          </cell>
          <cell r="AJ984" t="str">
            <v>REF: 294369</v>
          </cell>
          <cell r="AK984"/>
          <cell r="AL984">
            <v>294369</v>
          </cell>
          <cell r="AM984" t="str">
            <v>MODULO PUFF CANTO 90 LENCOIS M (RVST DET) (FX8000)</v>
          </cell>
          <cell r="AN984"/>
          <cell r="AO984">
            <v>1</v>
          </cell>
          <cell r="AP984">
            <v>1</v>
          </cell>
          <cell r="AQ984">
            <v>0.38</v>
          </cell>
          <cell r="AR984">
            <v>0</v>
          </cell>
          <cell r="AS984" t="str">
            <v>MODULO PUFF CANTO 90 LENCOIS M (RVST DET) (FX8000) - 1x1x0,38H</v>
          </cell>
          <cell r="AT984">
            <v>11125.27</v>
          </cell>
          <cell r="AU984">
            <v>11125.27</v>
          </cell>
          <cell r="AV984">
            <v>11125.27</v>
          </cell>
          <cell r="AW984">
            <v>0</v>
          </cell>
          <cell r="AX984">
            <v>11125.27</v>
          </cell>
          <cell r="AY984">
            <v>0</v>
          </cell>
          <cell r="AZ984"/>
          <cell r="BA984" t="str">
            <v/>
          </cell>
          <cell r="BB984"/>
          <cell r="BC984"/>
          <cell r="BD984"/>
          <cell r="BE984" t="str">
            <v/>
          </cell>
          <cell r="BF984">
            <v>0</v>
          </cell>
          <cell r="BG984" t="str">
            <v/>
          </cell>
          <cell r="BH984" t="str">
            <v/>
          </cell>
          <cell r="BI984">
            <v>12</v>
          </cell>
          <cell r="BJ984" t="str">
            <v>0</v>
          </cell>
          <cell r="BK984">
            <v>0</v>
          </cell>
          <cell r="BL984">
            <v>0</v>
          </cell>
          <cell r="BM984"/>
          <cell r="BN984"/>
          <cell r="BO984"/>
          <cell r="BP984"/>
          <cell r="BR984" t="str">
            <v>GABRIEL</v>
          </cell>
          <cell r="BT984" t="str">
            <v/>
          </cell>
          <cell r="BU984" t="str">
            <v/>
          </cell>
        </row>
        <row r="985">
          <cell r="H985">
            <v>0</v>
          </cell>
          <cell r="O985">
            <v>328746</v>
          </cell>
          <cell r="P985" t="str">
            <v>2022/153-0053-01</v>
          </cell>
          <cell r="Q985" t="str">
            <v>EST MODULO PUFF CHAISE LENCOIS M (RVST BG4) (FX8173)</v>
          </cell>
          <cell r="R985"/>
          <cell r="S985"/>
          <cell r="T985"/>
          <cell r="U985">
            <v>2.4</v>
          </cell>
          <cell r="V985">
            <v>1.55</v>
          </cell>
          <cell r="W985">
            <v>0.38</v>
          </cell>
          <cell r="X985">
            <v>0</v>
          </cell>
          <cell r="Y985" t="str">
            <v>EST MODULO PUFF CHAISE LENCOIS M (RVST BG4) (FX8173) - 2,4x1,55x0,38H</v>
          </cell>
          <cell r="Z985">
            <v>27360.44</v>
          </cell>
          <cell r="AA985">
            <v>0.35</v>
          </cell>
          <cell r="AB985">
            <v>17784.286</v>
          </cell>
          <cell r="AC985"/>
          <cell r="AD985"/>
          <cell r="AE985"/>
          <cell r="AF985">
            <v>27360.44</v>
          </cell>
          <cell r="AG985">
            <v>27360.44</v>
          </cell>
          <cell r="AH985">
            <v>0</v>
          </cell>
          <cell r="AI985">
            <v>27360.44</v>
          </cell>
          <cell r="AJ985" t="str">
            <v>REF: 294441</v>
          </cell>
          <cell r="AK985"/>
          <cell r="AL985">
            <v>294441</v>
          </cell>
          <cell r="AM985" t="str">
            <v>MODULO PUFF CHAISE LENCOIS M (RVST C/DET) (FX8000)</v>
          </cell>
          <cell r="AN985"/>
          <cell r="AO985">
            <v>2.4</v>
          </cell>
          <cell r="AP985">
            <v>1.55</v>
          </cell>
          <cell r="AQ985">
            <v>0.38</v>
          </cell>
          <cell r="AR985">
            <v>0</v>
          </cell>
          <cell r="AS985" t="str">
            <v>MODULO PUFF CHAISE LENCOIS M (RVST C/DET) (FX8000) - 2,4x1,55x0,38H</v>
          </cell>
          <cell r="AT985">
            <v>27360.44</v>
          </cell>
          <cell r="AU985">
            <v>27360.44</v>
          </cell>
          <cell r="AV985">
            <v>27360.44</v>
          </cell>
          <cell r="AW985">
            <v>0</v>
          </cell>
          <cell r="AX985">
            <v>27360.44</v>
          </cell>
          <cell r="AY985">
            <v>0</v>
          </cell>
          <cell r="AZ985"/>
          <cell r="BA985" t="str">
            <v/>
          </cell>
          <cell r="BB985"/>
          <cell r="BC985"/>
          <cell r="BD985"/>
          <cell r="BE985" t="str">
            <v/>
          </cell>
          <cell r="BF985">
            <v>0</v>
          </cell>
          <cell r="BG985" t="str">
            <v/>
          </cell>
          <cell r="BH985" t="str">
            <v/>
          </cell>
          <cell r="BI985">
            <v>12</v>
          </cell>
          <cell r="BJ985" t="str">
            <v>0</v>
          </cell>
          <cell r="BK985">
            <v>0</v>
          </cell>
          <cell r="BL985">
            <v>0</v>
          </cell>
          <cell r="BM985"/>
          <cell r="BN985"/>
          <cell r="BO985"/>
          <cell r="BP985"/>
          <cell r="BR985" t="str">
            <v>GABRIEL</v>
          </cell>
          <cell r="BT985" t="str">
            <v/>
          </cell>
          <cell r="BU985" t="str">
            <v/>
          </cell>
        </row>
        <row r="986">
          <cell r="H986">
            <v>0</v>
          </cell>
          <cell r="O986">
            <v>328745</v>
          </cell>
          <cell r="P986" t="str">
            <v>2022/153-0052-01</v>
          </cell>
          <cell r="Q986" t="str">
            <v>EST MODULO PUFF LENCOIS M (RVST BG4) (FX8173)</v>
          </cell>
          <cell r="R986"/>
          <cell r="S986"/>
          <cell r="T986"/>
          <cell r="U986">
            <v>2.4</v>
          </cell>
          <cell r="V986">
            <v>1</v>
          </cell>
          <cell r="W986">
            <v>0.38</v>
          </cell>
          <cell r="X986">
            <v>0</v>
          </cell>
          <cell r="Y986" t="str">
            <v>EST MODULO PUFF LENCOIS M (RVST BG4) (FX8173) - 2,4x1x0,38H</v>
          </cell>
          <cell r="Z986">
            <v>18482.73</v>
          </cell>
          <cell r="AA986">
            <v>0.35</v>
          </cell>
          <cell r="AB986">
            <v>12013.7745</v>
          </cell>
          <cell r="AC986"/>
          <cell r="AD986"/>
          <cell r="AE986"/>
          <cell r="AF986">
            <v>18482.73</v>
          </cell>
          <cell r="AG986">
            <v>18482.73</v>
          </cell>
          <cell r="AH986">
            <v>0</v>
          </cell>
          <cell r="AI986">
            <v>18482.73</v>
          </cell>
          <cell r="AJ986" t="str">
            <v>REF: 294353</v>
          </cell>
          <cell r="AK986"/>
          <cell r="AL986">
            <v>294353</v>
          </cell>
          <cell r="AM986" t="str">
            <v>MODULO PUFF LENCOIS M (RVST C/DET) (FX8000)</v>
          </cell>
          <cell r="AN986"/>
          <cell r="AO986">
            <v>2.4</v>
          </cell>
          <cell r="AP986">
            <v>1</v>
          </cell>
          <cell r="AQ986">
            <v>0.38</v>
          </cell>
          <cell r="AR986">
            <v>0</v>
          </cell>
          <cell r="AS986" t="str">
            <v>MODULO PUFF LENCOIS M (RVST C/DET) (FX8000) - 2,4x1x0,38H</v>
          </cell>
          <cell r="AT986">
            <v>18482.73</v>
          </cell>
          <cell r="AU986">
            <v>18482.73</v>
          </cell>
          <cell r="AV986">
            <v>18482.73</v>
          </cell>
          <cell r="AW986">
            <v>0</v>
          </cell>
          <cell r="AX986">
            <v>18482.740000000002</v>
          </cell>
          <cell r="AY986">
            <v>-1.0000000002037268E-2</v>
          </cell>
          <cell r="AZ986"/>
          <cell r="BA986" t="str">
            <v/>
          </cell>
          <cell r="BB986"/>
          <cell r="BC986"/>
          <cell r="BD986"/>
          <cell r="BE986" t="str">
            <v/>
          </cell>
          <cell r="BF986">
            <v>0</v>
          </cell>
          <cell r="BG986" t="str">
            <v/>
          </cell>
          <cell r="BH986" t="str">
            <v/>
          </cell>
          <cell r="BI986">
            <v>12</v>
          </cell>
          <cell r="BJ986" t="str">
            <v>0</v>
          </cell>
          <cell r="BK986">
            <v>0</v>
          </cell>
          <cell r="BL986">
            <v>0</v>
          </cell>
          <cell r="BM986"/>
          <cell r="BN986"/>
          <cell r="BO986"/>
          <cell r="BP986"/>
          <cell r="BR986" t="str">
            <v>GABRIEL</v>
          </cell>
          <cell r="BT986" t="str">
            <v/>
          </cell>
          <cell r="BU986" t="str">
            <v/>
          </cell>
        </row>
        <row r="987">
          <cell r="H987">
            <v>0</v>
          </cell>
          <cell r="O987">
            <v>328743</v>
          </cell>
          <cell r="P987" t="str">
            <v>2022/153-0049-01</v>
          </cell>
          <cell r="Q987" t="str">
            <v>EST MODULO ENCOSTO RETO LENCOIS M (DET BG4) (FX8173)</v>
          </cell>
          <cell r="R987"/>
          <cell r="S987"/>
          <cell r="T987"/>
          <cell r="U987">
            <v>0.7</v>
          </cell>
          <cell r="V987">
            <v>0.26</v>
          </cell>
          <cell r="W987">
            <v>0.26</v>
          </cell>
          <cell r="X987">
            <v>0</v>
          </cell>
          <cell r="Y987" t="str">
            <v>EST MODULO ENCOSTO RETO LENCOIS M (DET BG4) (FX8173) - 0,7x0,26x0,26H</v>
          </cell>
          <cell r="Z987">
            <v>3650.57</v>
          </cell>
          <cell r="AA987">
            <v>0.35</v>
          </cell>
          <cell r="AB987">
            <v>2372.8705</v>
          </cell>
          <cell r="AC987"/>
          <cell r="AD987"/>
          <cell r="AE987"/>
          <cell r="AF987">
            <v>3650.57</v>
          </cell>
          <cell r="AG987">
            <v>3650.57</v>
          </cell>
          <cell r="AH987">
            <v>0</v>
          </cell>
          <cell r="AI987">
            <v>3650.57</v>
          </cell>
          <cell r="AJ987" t="str">
            <v>REF: 294473</v>
          </cell>
          <cell r="AK987"/>
          <cell r="AL987">
            <v>294473</v>
          </cell>
          <cell r="AM987" t="str">
            <v>MODULO ENCOSTO RETO LENCOIS M (C/DET) (FX8000)</v>
          </cell>
          <cell r="AN987"/>
          <cell r="AO987">
            <v>0.7</v>
          </cell>
          <cell r="AP987">
            <v>0.26</v>
          </cell>
          <cell r="AQ987">
            <v>0.26</v>
          </cell>
          <cell r="AR987">
            <v>0</v>
          </cell>
          <cell r="AS987" t="str">
            <v>MODULO ENCOSTO RETO LENCOIS M (C/DET) (FX8000) - 0,7x0,26x0,26H</v>
          </cell>
          <cell r="AT987">
            <v>3650.57</v>
          </cell>
          <cell r="AU987">
            <v>3650.57</v>
          </cell>
          <cell r="AV987">
            <v>3650.57</v>
          </cell>
          <cell r="AW987">
            <v>0</v>
          </cell>
          <cell r="AX987">
            <v>3650.58</v>
          </cell>
          <cell r="AY987">
            <v>-9.9999999997635314E-3</v>
          </cell>
          <cell r="AZ987"/>
          <cell r="BA987" t="str">
            <v/>
          </cell>
          <cell r="BB987"/>
          <cell r="BC987"/>
          <cell r="BD987"/>
          <cell r="BE987" t="str">
            <v/>
          </cell>
          <cell r="BF987">
            <v>0</v>
          </cell>
          <cell r="BG987" t="str">
            <v/>
          </cell>
          <cell r="BH987" t="str">
            <v/>
          </cell>
          <cell r="BI987">
            <v>12</v>
          </cell>
          <cell r="BJ987" t="str">
            <v>0</v>
          </cell>
          <cell r="BK987">
            <v>0</v>
          </cell>
          <cell r="BL987">
            <v>0</v>
          </cell>
          <cell r="BM987"/>
          <cell r="BN987"/>
          <cell r="BO987"/>
          <cell r="BP987"/>
          <cell r="BR987" t="str">
            <v>GABRIEL</v>
          </cell>
          <cell r="BT987" t="str">
            <v/>
          </cell>
          <cell r="BU987" t="str">
            <v/>
          </cell>
        </row>
        <row r="988">
          <cell r="H988">
            <v>0</v>
          </cell>
          <cell r="O988">
            <v>328743</v>
          </cell>
          <cell r="P988" t="str">
            <v>2022/153-0050-01</v>
          </cell>
          <cell r="Q988" t="str">
            <v>EST MODULO ENCOSTO RETO LENCOIS M (DET BG4) (FX8173)</v>
          </cell>
          <cell r="R988"/>
          <cell r="S988"/>
          <cell r="T988"/>
          <cell r="U988">
            <v>0.7</v>
          </cell>
          <cell r="V988">
            <v>0.26</v>
          </cell>
          <cell r="W988">
            <v>0.26</v>
          </cell>
          <cell r="X988">
            <v>0</v>
          </cell>
          <cell r="Y988" t="str">
            <v>EST MODULO ENCOSTO RETO LENCOIS M (DET BG4) (FX8173) - 0,7x0,26x0,26H</v>
          </cell>
          <cell r="Z988">
            <v>3650.57</v>
          </cell>
          <cell r="AA988">
            <v>0.35</v>
          </cell>
          <cell r="AB988">
            <v>2372.8705</v>
          </cell>
          <cell r="AC988"/>
          <cell r="AD988"/>
          <cell r="AE988"/>
          <cell r="AF988">
            <v>3650.57</v>
          </cell>
          <cell r="AG988">
            <v>3650.57</v>
          </cell>
          <cell r="AH988">
            <v>0</v>
          </cell>
          <cell r="AI988">
            <v>3650.57</v>
          </cell>
          <cell r="AJ988" t="str">
            <v>REF: 294473</v>
          </cell>
          <cell r="AK988"/>
          <cell r="AL988">
            <v>294473</v>
          </cell>
          <cell r="AM988" t="str">
            <v>MODULO ENCOSTO RETO LENCOIS M (C/DET) (FX8000)</v>
          </cell>
          <cell r="AN988"/>
          <cell r="AO988">
            <v>0.7</v>
          </cell>
          <cell r="AP988">
            <v>0.26</v>
          </cell>
          <cell r="AQ988">
            <v>0.26</v>
          </cell>
          <cell r="AR988">
            <v>0</v>
          </cell>
          <cell r="AS988" t="str">
            <v>MODULO ENCOSTO RETO LENCOIS M (C/DET) (FX8000) - 0,7x0,26x0,26H</v>
          </cell>
          <cell r="AT988">
            <v>3650.57</v>
          </cell>
          <cell r="AU988">
            <v>3650.57</v>
          </cell>
          <cell r="AV988">
            <v>3650.57</v>
          </cell>
          <cell r="AW988">
            <v>0</v>
          </cell>
          <cell r="AX988">
            <v>3650.58</v>
          </cell>
          <cell r="AY988">
            <v>-9.9999999997635314E-3</v>
          </cell>
          <cell r="AZ988"/>
          <cell r="BA988" t="str">
            <v/>
          </cell>
          <cell r="BB988"/>
          <cell r="BC988"/>
          <cell r="BD988"/>
          <cell r="BE988" t="str">
            <v/>
          </cell>
          <cell r="BF988">
            <v>0</v>
          </cell>
          <cell r="BG988" t="str">
            <v/>
          </cell>
          <cell r="BH988" t="str">
            <v/>
          </cell>
          <cell r="BI988">
            <v>12</v>
          </cell>
          <cell r="BJ988" t="str">
            <v>0</v>
          </cell>
          <cell r="BK988">
            <v>0</v>
          </cell>
          <cell r="BL988">
            <v>0</v>
          </cell>
          <cell r="BM988"/>
          <cell r="BN988"/>
          <cell r="BO988"/>
          <cell r="BP988"/>
          <cell r="BR988" t="str">
            <v>GABRIEL</v>
          </cell>
          <cell r="BT988" t="str">
            <v/>
          </cell>
          <cell r="BU988" t="str">
            <v/>
          </cell>
        </row>
        <row r="989">
          <cell r="H989">
            <v>0</v>
          </cell>
          <cell r="O989">
            <v>328743</v>
          </cell>
          <cell r="P989" t="str">
            <v>2022/153-0051-01</v>
          </cell>
          <cell r="Q989" t="str">
            <v>EST MODULO ENCOSTO RETO LENCOIS M (DET BG4) (FX8173)</v>
          </cell>
          <cell r="R989"/>
          <cell r="S989"/>
          <cell r="T989"/>
          <cell r="U989">
            <v>0.7</v>
          </cell>
          <cell r="V989">
            <v>0.26</v>
          </cell>
          <cell r="W989">
            <v>0.26</v>
          </cell>
          <cell r="X989">
            <v>0</v>
          </cell>
          <cell r="Y989" t="str">
            <v>EST MODULO ENCOSTO RETO LENCOIS M (DET BG4) (FX8173) - 0,7x0,26x0,26H</v>
          </cell>
          <cell r="Z989">
            <v>3650.57</v>
          </cell>
          <cell r="AA989">
            <v>0.35</v>
          </cell>
          <cell r="AB989">
            <v>2372.8705</v>
          </cell>
          <cell r="AC989"/>
          <cell r="AD989"/>
          <cell r="AE989"/>
          <cell r="AF989">
            <v>3650.57</v>
          </cell>
          <cell r="AG989">
            <v>3650.57</v>
          </cell>
          <cell r="AH989">
            <v>0</v>
          </cell>
          <cell r="AI989">
            <v>3650.57</v>
          </cell>
          <cell r="AJ989" t="str">
            <v>REF: 294473</v>
          </cell>
          <cell r="AK989"/>
          <cell r="AL989">
            <v>294473</v>
          </cell>
          <cell r="AM989" t="str">
            <v>MODULO ENCOSTO RETO LENCOIS M (C/DET) (FX8000)</v>
          </cell>
          <cell r="AN989"/>
          <cell r="AO989">
            <v>0.7</v>
          </cell>
          <cell r="AP989">
            <v>0.26</v>
          </cell>
          <cell r="AQ989">
            <v>0.26</v>
          </cell>
          <cell r="AR989">
            <v>0</v>
          </cell>
          <cell r="AS989" t="str">
            <v>MODULO ENCOSTO RETO LENCOIS M (C/DET) (FX8000) - 0,7x0,26x0,26H</v>
          </cell>
          <cell r="AT989">
            <v>3650.57</v>
          </cell>
          <cell r="AU989">
            <v>3650.57</v>
          </cell>
          <cell r="AV989">
            <v>3650.57</v>
          </cell>
          <cell r="AW989">
            <v>0</v>
          </cell>
          <cell r="AX989">
            <v>3650.58</v>
          </cell>
          <cell r="AY989">
            <v>-9.9999999997635314E-3</v>
          </cell>
          <cell r="AZ989"/>
          <cell r="BA989" t="str">
            <v/>
          </cell>
          <cell r="BB989"/>
          <cell r="BC989"/>
          <cell r="BD989"/>
          <cell r="BE989" t="str">
            <v/>
          </cell>
          <cell r="BF989">
            <v>0</v>
          </cell>
          <cell r="BG989" t="str">
            <v/>
          </cell>
          <cell r="BH989" t="str">
            <v/>
          </cell>
          <cell r="BI989">
            <v>12</v>
          </cell>
          <cell r="BJ989" t="str">
            <v>0</v>
          </cell>
          <cell r="BK989">
            <v>0</v>
          </cell>
          <cell r="BL989">
            <v>0</v>
          </cell>
          <cell r="BM989"/>
          <cell r="BN989"/>
          <cell r="BO989"/>
          <cell r="BP989"/>
          <cell r="BR989" t="str">
            <v>GABRIEL</v>
          </cell>
          <cell r="BT989" t="str">
            <v/>
          </cell>
          <cell r="BU989" t="str">
            <v/>
          </cell>
        </row>
        <row r="990">
          <cell r="H990">
            <v>0</v>
          </cell>
          <cell r="O990">
            <v>328742</v>
          </cell>
          <cell r="P990" t="str">
            <v>2022/153-0047-01</v>
          </cell>
          <cell r="Q990" t="str">
            <v>EST MODULO ENCOSTO RETO LENCOIS M (DET BG4) (FX8173)</v>
          </cell>
          <cell r="R990"/>
          <cell r="S990"/>
          <cell r="T990"/>
          <cell r="U990">
            <v>1.1000000000000001</v>
          </cell>
          <cell r="V990">
            <v>0.26</v>
          </cell>
          <cell r="W990">
            <v>0.26</v>
          </cell>
          <cell r="X990">
            <v>0</v>
          </cell>
          <cell r="Y990" t="str">
            <v>EST MODULO ENCOSTO RETO LENCOIS M (DET BG4) (FX8173) - 1,1x0,26x0,26H</v>
          </cell>
          <cell r="Z990">
            <v>4711.03</v>
          </cell>
          <cell r="AA990">
            <v>0.35</v>
          </cell>
          <cell r="AB990">
            <v>3062.1695</v>
          </cell>
          <cell r="AC990"/>
          <cell r="AD990"/>
          <cell r="AE990"/>
          <cell r="AF990">
            <v>4711.03</v>
          </cell>
          <cell r="AG990">
            <v>4711.03</v>
          </cell>
          <cell r="AH990">
            <v>0</v>
          </cell>
          <cell r="AI990">
            <v>4711.03</v>
          </cell>
          <cell r="AJ990" t="str">
            <v>REF: 294505</v>
          </cell>
          <cell r="AK990"/>
          <cell r="AL990">
            <v>294505</v>
          </cell>
          <cell r="AM990" t="str">
            <v>MODULO ENCOSTO RETO LENCOIS M (C/DET) (FX8000)</v>
          </cell>
          <cell r="AN990"/>
          <cell r="AO990">
            <v>1.1000000000000001</v>
          </cell>
          <cell r="AP990">
            <v>0.26</v>
          </cell>
          <cell r="AQ990">
            <v>0.26</v>
          </cell>
          <cell r="AR990">
            <v>0</v>
          </cell>
          <cell r="AS990" t="str">
            <v>MODULO ENCOSTO RETO LENCOIS M (C/DET) (FX8000) - 1,1x0,26x0,26H</v>
          </cell>
          <cell r="AT990">
            <v>4711.03</v>
          </cell>
          <cell r="AU990">
            <v>4711.03</v>
          </cell>
          <cell r="AV990">
            <v>4711.03</v>
          </cell>
          <cell r="AW990">
            <v>0</v>
          </cell>
          <cell r="AX990">
            <v>4711.03</v>
          </cell>
          <cell r="AY990">
            <v>0</v>
          </cell>
          <cell r="AZ990"/>
          <cell r="BA990" t="str">
            <v/>
          </cell>
          <cell r="BB990"/>
          <cell r="BC990"/>
          <cell r="BD990"/>
          <cell r="BE990" t="str">
            <v/>
          </cell>
          <cell r="BF990">
            <v>0</v>
          </cell>
          <cell r="BG990" t="str">
            <v/>
          </cell>
          <cell r="BH990" t="str">
            <v/>
          </cell>
          <cell r="BI990">
            <v>12</v>
          </cell>
          <cell r="BJ990" t="str">
            <v>0</v>
          </cell>
          <cell r="BK990">
            <v>0</v>
          </cell>
          <cell r="BL990">
            <v>0</v>
          </cell>
          <cell r="BM990"/>
          <cell r="BN990"/>
          <cell r="BO990"/>
          <cell r="BP990"/>
          <cell r="BR990" t="str">
            <v>GABRIEL</v>
          </cell>
          <cell r="BT990" t="str">
            <v/>
          </cell>
          <cell r="BU990" t="str">
            <v/>
          </cell>
        </row>
        <row r="991">
          <cell r="H991">
            <v>0</v>
          </cell>
          <cell r="O991">
            <v>328742</v>
          </cell>
          <cell r="P991" t="str">
            <v>2022/153-0048-01</v>
          </cell>
          <cell r="Q991" t="str">
            <v>EST MODULO ENCOSTO RETO LENCOIS M (DET BG4) (FX8173)</v>
          </cell>
          <cell r="R991"/>
          <cell r="S991"/>
          <cell r="T991"/>
          <cell r="U991">
            <v>1.1000000000000001</v>
          </cell>
          <cell r="V991">
            <v>0.26</v>
          </cell>
          <cell r="W991">
            <v>0.26</v>
          </cell>
          <cell r="X991">
            <v>0</v>
          </cell>
          <cell r="Y991" t="str">
            <v>EST MODULO ENCOSTO RETO LENCOIS M (DET BG4) (FX8173) - 1,1x0,26x0,26H</v>
          </cell>
          <cell r="Z991">
            <v>4711.03</v>
          </cell>
          <cell r="AA991">
            <v>0.35</v>
          </cell>
          <cell r="AB991">
            <v>3062.1695</v>
          </cell>
          <cell r="AC991"/>
          <cell r="AD991"/>
          <cell r="AE991"/>
          <cell r="AF991">
            <v>4711.03</v>
          </cell>
          <cell r="AG991">
            <v>4711.03</v>
          </cell>
          <cell r="AH991">
            <v>0</v>
          </cell>
          <cell r="AI991">
            <v>4711.03</v>
          </cell>
          <cell r="AJ991" t="str">
            <v>REF: 294505</v>
          </cell>
          <cell r="AK991"/>
          <cell r="AL991">
            <v>294505</v>
          </cell>
          <cell r="AM991" t="str">
            <v>MODULO ENCOSTO RETO LENCOIS M (C/DET) (FX8000)</v>
          </cell>
          <cell r="AN991"/>
          <cell r="AO991">
            <v>1.1000000000000001</v>
          </cell>
          <cell r="AP991">
            <v>0.26</v>
          </cell>
          <cell r="AQ991">
            <v>0.26</v>
          </cell>
          <cell r="AR991">
            <v>0</v>
          </cell>
          <cell r="AS991" t="str">
            <v>MODULO ENCOSTO RETO LENCOIS M (C/DET) (FX8000) - 1,1x0,26x0,26H</v>
          </cell>
          <cell r="AT991">
            <v>4711.03</v>
          </cell>
          <cell r="AU991">
            <v>4711.03</v>
          </cell>
          <cell r="AV991">
            <v>4711.03</v>
          </cell>
          <cell r="AW991">
            <v>0</v>
          </cell>
          <cell r="AX991">
            <v>4711.03</v>
          </cell>
          <cell r="AY991">
            <v>0</v>
          </cell>
          <cell r="AZ991"/>
          <cell r="BA991" t="str">
            <v/>
          </cell>
          <cell r="BB991"/>
          <cell r="BC991"/>
          <cell r="BD991"/>
          <cell r="BE991" t="str">
            <v/>
          </cell>
          <cell r="BF991">
            <v>0</v>
          </cell>
          <cell r="BG991" t="str">
            <v/>
          </cell>
          <cell r="BH991" t="str">
            <v/>
          </cell>
          <cell r="BI991">
            <v>12</v>
          </cell>
          <cell r="BJ991" t="str">
            <v>0</v>
          </cell>
          <cell r="BK991">
            <v>0</v>
          </cell>
          <cell r="BL991">
            <v>0</v>
          </cell>
          <cell r="BM991"/>
          <cell r="BN991"/>
          <cell r="BO991"/>
          <cell r="BP991"/>
          <cell r="BR991" t="str">
            <v>GABRIEL</v>
          </cell>
          <cell r="BT991" t="str">
            <v/>
          </cell>
          <cell r="BU991" t="str">
            <v/>
          </cell>
        </row>
        <row r="992">
          <cell r="H992">
            <v>0</v>
          </cell>
          <cell r="O992">
            <v>328741</v>
          </cell>
          <cell r="P992" t="str">
            <v>2022/153-0046-01</v>
          </cell>
          <cell r="Q992" t="str">
            <v>EST MODULO ENCOSTO (L) LENCOIS M (DET BG4) (FX8173)</v>
          </cell>
          <cell r="R992"/>
          <cell r="S992"/>
          <cell r="T992"/>
          <cell r="U992">
            <v>1.1000000000000001</v>
          </cell>
          <cell r="V992">
            <v>0.8</v>
          </cell>
          <cell r="W992">
            <v>0.26</v>
          </cell>
          <cell r="X992">
            <v>0</v>
          </cell>
          <cell r="Y992" t="str">
            <v>EST MODULO ENCOSTO (L) LENCOIS M (DET BG4) (FX8173) - 1,1x0,8x0,26H</v>
          </cell>
          <cell r="Z992">
            <v>7282.37</v>
          </cell>
          <cell r="AA992">
            <v>0.35</v>
          </cell>
          <cell r="AB992">
            <v>4733.5405000000001</v>
          </cell>
          <cell r="AC992"/>
          <cell r="AD992"/>
          <cell r="AE992"/>
          <cell r="AF992">
            <v>7282.37</v>
          </cell>
          <cell r="AG992">
            <v>7282.37</v>
          </cell>
          <cell r="AH992">
            <v>0</v>
          </cell>
          <cell r="AI992">
            <v>7282.37</v>
          </cell>
          <cell r="AJ992" t="str">
            <v>REF: 294553</v>
          </cell>
          <cell r="AK992"/>
          <cell r="AL992">
            <v>294553</v>
          </cell>
          <cell r="AM992" t="str">
            <v>MODULO ENCOSTO (L) LENCOIS M (C/DET) (FX8000)</v>
          </cell>
          <cell r="AN992"/>
          <cell r="AO992">
            <v>1.1000000000000001</v>
          </cell>
          <cell r="AP992">
            <v>0.8</v>
          </cell>
          <cell r="AQ992">
            <v>0.26</v>
          </cell>
          <cell r="AR992">
            <v>0</v>
          </cell>
          <cell r="AS992" t="str">
            <v>MODULO ENCOSTO (L) LENCOIS M (C/DET) (FX8000) - 1,1x0,8x0,26H</v>
          </cell>
          <cell r="AT992">
            <v>7282.37</v>
          </cell>
          <cell r="AU992">
            <v>7282.37</v>
          </cell>
          <cell r="AV992">
            <v>7282.37</v>
          </cell>
          <cell r="AW992">
            <v>0</v>
          </cell>
          <cell r="AX992">
            <v>7282.38</v>
          </cell>
          <cell r="AY992">
            <v>-1.0000000000218279E-2</v>
          </cell>
          <cell r="AZ992"/>
          <cell r="BA992" t="str">
            <v/>
          </cell>
          <cell r="BB992"/>
          <cell r="BC992"/>
          <cell r="BD992"/>
          <cell r="BE992" t="str">
            <v/>
          </cell>
          <cell r="BF992">
            <v>0</v>
          </cell>
          <cell r="BG992" t="str">
            <v/>
          </cell>
          <cell r="BH992" t="str">
            <v/>
          </cell>
          <cell r="BI992">
            <v>12</v>
          </cell>
          <cell r="BJ992" t="str">
            <v>0</v>
          </cell>
          <cell r="BK992">
            <v>0</v>
          </cell>
          <cell r="BL992">
            <v>0</v>
          </cell>
          <cell r="BM992"/>
          <cell r="BN992"/>
          <cell r="BO992"/>
          <cell r="BP992"/>
          <cell r="BR992" t="str">
            <v>GABRIEL</v>
          </cell>
          <cell r="BT992" t="str">
            <v/>
          </cell>
          <cell r="BU992" t="str">
            <v/>
          </cell>
        </row>
        <row r="993">
          <cell r="H993">
            <v>0</v>
          </cell>
          <cell r="O993">
            <v>389955</v>
          </cell>
          <cell r="P993" t="str">
            <v>2024/267-0079-01</v>
          </cell>
          <cell r="Q993" t="str">
            <v>EST MODULO ENCOSTO RTO LENCOIS M OUTDOOR TC KEEPSAKE TAUPE</v>
          </cell>
          <cell r="R993"/>
          <cell r="S993"/>
          <cell r="T993"/>
          <cell r="U993">
            <v>0.7</v>
          </cell>
          <cell r="V993">
            <v>0.26</v>
          </cell>
          <cell r="W993">
            <v>0.26</v>
          </cell>
          <cell r="X993">
            <v>0</v>
          </cell>
          <cell r="Y993" t="str">
            <v>EST MODULO ENCOSTO RTO LENCOIS M OUTDOOR TC KEEPSAKE TAUPE - 0,7x0,26x0,26H</v>
          </cell>
          <cell r="Z993">
            <v>4161.7422999999999</v>
          </cell>
          <cell r="AA993">
            <v>0.35</v>
          </cell>
          <cell r="AB993">
            <v>2705.1324949999998</v>
          </cell>
          <cell r="AC993"/>
          <cell r="AD993" t="str">
            <v>PROD C/RVST FORN</v>
          </cell>
          <cell r="AE993" t="str">
            <v>REVESTIMENTO FORN</v>
          </cell>
          <cell r="AF993">
            <v>4161.7422999999999</v>
          </cell>
          <cell r="AG993">
            <v>4161.7422999999999</v>
          </cell>
          <cell r="AH993">
            <v>0</v>
          </cell>
          <cell r="AI993">
            <v>4161.7422999999999</v>
          </cell>
          <cell r="AJ993" t="str">
            <v>REF: 325294</v>
          </cell>
          <cell r="AK993"/>
          <cell r="AL993">
            <v>325294</v>
          </cell>
          <cell r="AM993" t="str">
            <v>MODULO ENCOSTO RETO LENCOIS M OUTDOOR (LISO) (TC FORN)</v>
          </cell>
          <cell r="AN993"/>
          <cell r="AO993">
            <v>0.7</v>
          </cell>
          <cell r="AP993">
            <v>0.26</v>
          </cell>
          <cell r="AQ993">
            <v>0.26</v>
          </cell>
          <cell r="AR993">
            <v>0</v>
          </cell>
          <cell r="AS993" t="str">
            <v>MODULO ENCOSTO RETO LENCOIS M OUTDOOR (LISO) (TC FORN) - 0,7x0,26x0,26H</v>
          </cell>
          <cell r="AT993">
            <v>4161.7422999999999</v>
          </cell>
          <cell r="AU993">
            <v>4161.7422999999999</v>
          </cell>
          <cell r="AV993">
            <v>3214.18</v>
          </cell>
          <cell r="AW993">
            <v>947.56230000000005</v>
          </cell>
          <cell r="AX993">
            <v>4161.6899999999996</v>
          </cell>
          <cell r="AY993">
            <v>5.2300000000286673E-2</v>
          </cell>
          <cell r="AZ993">
            <v>337981</v>
          </cell>
          <cell r="BA993" t="str">
            <v>TECIDO O'KEEPSAKE -</v>
          </cell>
          <cell r="BB993" t="str">
            <v>RVST FORN: TECIDO O'KEEPSAKE - TAUPE MIX</v>
          </cell>
          <cell r="BC993">
            <v>1.5</v>
          </cell>
          <cell r="BD993"/>
          <cell r="BE993">
            <v>401.85</v>
          </cell>
          <cell r="BF993">
            <v>0</v>
          </cell>
          <cell r="BG993">
            <v>-401.85</v>
          </cell>
          <cell r="BH993" t="str">
            <v>RVST FORN</v>
          </cell>
          <cell r="BI993">
            <v>12</v>
          </cell>
          <cell r="BJ993">
            <v>947.56230000000016</v>
          </cell>
          <cell r="BK993">
            <v>0</v>
          </cell>
          <cell r="BL993">
            <v>0.57200000000000006</v>
          </cell>
          <cell r="BM993"/>
          <cell r="BN993"/>
          <cell r="BO993"/>
          <cell r="BP993"/>
          <cell r="BR993" t="str">
            <v>GABRIEL</v>
          </cell>
          <cell r="BT993" t="str">
            <v/>
          </cell>
          <cell r="BU993" t="str">
            <v/>
          </cell>
        </row>
        <row r="994">
          <cell r="H994">
            <v>0</v>
          </cell>
          <cell r="O994">
            <v>389955</v>
          </cell>
          <cell r="P994" t="str">
            <v>2024/267-0080-01</v>
          </cell>
          <cell r="Q994" t="str">
            <v>EST MODULO ENCOSTO RTO LENCOIS M OUTDOOR TC KEEPSAKE TAUPE</v>
          </cell>
          <cell r="R994"/>
          <cell r="S994"/>
          <cell r="T994"/>
          <cell r="U994">
            <v>0.7</v>
          </cell>
          <cell r="V994">
            <v>0.26</v>
          </cell>
          <cell r="W994">
            <v>0.26</v>
          </cell>
          <cell r="X994">
            <v>0</v>
          </cell>
          <cell r="Y994" t="str">
            <v>EST MODULO ENCOSTO RTO LENCOIS M OUTDOOR TC KEEPSAKE TAUPE - 0,7x0,26x0,26H</v>
          </cell>
          <cell r="Z994">
            <v>4161.7422999999999</v>
          </cell>
          <cell r="AA994">
            <v>0.35</v>
          </cell>
          <cell r="AB994">
            <v>2705.1324949999998</v>
          </cell>
          <cell r="AC994"/>
          <cell r="AD994" t="str">
            <v>PROD C/RVST FORN</v>
          </cell>
          <cell r="AE994" t="str">
            <v>REVESTIMENTO FORN</v>
          </cell>
          <cell r="AF994">
            <v>4161.7422999999999</v>
          </cell>
          <cell r="AG994">
            <v>4161.7422999999999</v>
          </cell>
          <cell r="AH994">
            <v>0</v>
          </cell>
          <cell r="AI994">
            <v>4161.7422999999999</v>
          </cell>
          <cell r="AJ994" t="str">
            <v>REF: 325294</v>
          </cell>
          <cell r="AK994"/>
          <cell r="AL994">
            <v>325294</v>
          </cell>
          <cell r="AM994" t="str">
            <v>MODULO ENCOSTO RETO LENCOIS M OUTDOOR (LISO) (TC FORN)</v>
          </cell>
          <cell r="AN994"/>
          <cell r="AO994">
            <v>0.7</v>
          </cell>
          <cell r="AP994">
            <v>0.26</v>
          </cell>
          <cell r="AQ994">
            <v>0.26</v>
          </cell>
          <cell r="AR994">
            <v>0</v>
          </cell>
          <cell r="AS994" t="str">
            <v>MODULO ENCOSTO RETO LENCOIS M OUTDOOR (LISO) (TC FORN) - 0,7x0,26x0,26H</v>
          </cell>
          <cell r="AT994">
            <v>4161.7422999999999</v>
          </cell>
          <cell r="AU994">
            <v>4161.7422999999999</v>
          </cell>
          <cell r="AV994">
            <v>3214.18</v>
          </cell>
          <cell r="AW994">
            <v>947.56230000000005</v>
          </cell>
          <cell r="AX994">
            <v>4161.6899999999996</v>
          </cell>
          <cell r="AY994">
            <v>5.2300000000286673E-2</v>
          </cell>
          <cell r="AZ994">
            <v>337981</v>
          </cell>
          <cell r="BA994" t="str">
            <v>TECIDO O'KEEPSAKE -</v>
          </cell>
          <cell r="BB994" t="str">
            <v>RVST FORN: TECIDO O'KEEPSAKE - TAUPE MIX</v>
          </cell>
          <cell r="BC994">
            <v>1.5</v>
          </cell>
          <cell r="BD994"/>
          <cell r="BE994">
            <v>401.85</v>
          </cell>
          <cell r="BF994">
            <v>0</v>
          </cell>
          <cell r="BG994">
            <v>-401.85</v>
          </cell>
          <cell r="BH994" t="str">
            <v>RVST FORN</v>
          </cell>
          <cell r="BI994">
            <v>12</v>
          </cell>
          <cell r="BJ994">
            <v>947.56230000000016</v>
          </cell>
          <cell r="BK994">
            <v>0</v>
          </cell>
          <cell r="BL994">
            <v>0.57200000000000006</v>
          </cell>
          <cell r="BM994"/>
          <cell r="BN994"/>
          <cell r="BO994"/>
          <cell r="BP994"/>
          <cell r="BR994" t="str">
            <v>GABRIEL</v>
          </cell>
          <cell r="BT994" t="str">
            <v/>
          </cell>
          <cell r="BU994" t="str">
            <v/>
          </cell>
        </row>
        <row r="995">
          <cell r="H995">
            <v>0</v>
          </cell>
          <cell r="O995">
            <v>394926</v>
          </cell>
          <cell r="P995" t="str">
            <v>2025/118-0022-01</v>
          </cell>
          <cell r="Q995" t="str">
            <v>EST MESA CENTRO ESSENCE ORGANICA (MTZ CAPPUC) CLEAR/WALNUT</v>
          </cell>
          <cell r="R995"/>
          <cell r="S995"/>
          <cell r="T995"/>
          <cell r="U995">
            <v>0.8</v>
          </cell>
          <cell r="V995">
            <v>0.8</v>
          </cell>
          <cell r="W995">
            <v>0.35</v>
          </cell>
          <cell r="X995">
            <v>0</v>
          </cell>
          <cell r="Y995" t="str">
            <v>EST MESA CENTRO ESSENCE ORGANICA (MTZ CAPPUC) CLEAR/WALNUT - 0,8x0,8x0,35H</v>
          </cell>
          <cell r="Z995">
            <v>18075.099999999999</v>
          </cell>
          <cell r="AA995">
            <v>0.35</v>
          </cell>
          <cell r="AB995">
            <v>11748.814999999999</v>
          </cell>
          <cell r="AC995"/>
          <cell r="AD995"/>
          <cell r="AE995"/>
          <cell r="AF995">
            <v>18075.099999999999</v>
          </cell>
          <cell r="AG995">
            <v>18075.099999999999</v>
          </cell>
          <cell r="AH995">
            <v>0</v>
          </cell>
          <cell r="AI995">
            <v>18075.099999999999</v>
          </cell>
          <cell r="AJ995" t="str">
            <v>REF: 394766</v>
          </cell>
          <cell r="AK995"/>
          <cell r="AL995">
            <v>394766</v>
          </cell>
          <cell r="AM995" t="str">
            <v>MESA CENTRO ESSENCE (ORGANICA) (MTZ) (CLEAR) (LAMINA)</v>
          </cell>
          <cell r="AN995"/>
          <cell r="AO995">
            <v>0.8</v>
          </cell>
          <cell r="AP995">
            <v>0.8</v>
          </cell>
          <cell r="AQ995">
            <v>0.35</v>
          </cell>
          <cell r="AR995">
            <v>0</v>
          </cell>
          <cell r="AS995" t="str">
            <v>MESA CENTRO ESSENCE (ORGANICA) (MTZ) (CLEAR) (LAMINA) - 0,8x0,8x0,35H</v>
          </cell>
          <cell r="AT995">
            <v>18075.099999999999</v>
          </cell>
          <cell r="AU995">
            <v>18075.099999999999</v>
          </cell>
          <cell r="AV995">
            <v>18075.099999999999</v>
          </cell>
          <cell r="AW995">
            <v>0</v>
          </cell>
          <cell r="AX995">
            <v>18075.099999999999</v>
          </cell>
          <cell r="AY995">
            <v>0</v>
          </cell>
          <cell r="AZ995"/>
          <cell r="BA995" t="str">
            <v/>
          </cell>
          <cell r="BB995"/>
          <cell r="BC995"/>
          <cell r="BD995"/>
          <cell r="BE995" t="str">
            <v/>
          </cell>
          <cell r="BF995">
            <v>0</v>
          </cell>
          <cell r="BG995" t="str">
            <v/>
          </cell>
          <cell r="BH995" t="str">
            <v/>
          </cell>
          <cell r="BI995">
            <v>12</v>
          </cell>
          <cell r="BJ995" t="str">
            <v>0</v>
          </cell>
          <cell r="BK995">
            <v>0</v>
          </cell>
          <cell r="BL995">
            <v>0</v>
          </cell>
          <cell r="BM995"/>
          <cell r="BN995"/>
          <cell r="BO995"/>
          <cell r="BP995"/>
          <cell r="BR995" t="str">
            <v>L CENTER</v>
          </cell>
          <cell r="BT995" t="str">
            <v/>
          </cell>
          <cell r="BU995" t="str">
            <v/>
          </cell>
        </row>
        <row r="996">
          <cell r="H996">
            <v>0</v>
          </cell>
          <cell r="O996">
            <v>394911</v>
          </cell>
          <cell r="P996" t="str">
            <v>2025/014-0029-01</v>
          </cell>
          <cell r="Q996" t="str">
            <v>EST POLTRONA COCON (GIR) (ENC FX D4235) (FX D4235)</v>
          </cell>
          <cell r="R996"/>
          <cell r="S996"/>
          <cell r="T996"/>
          <cell r="U996">
            <v>0.95</v>
          </cell>
          <cell r="V996">
            <v>0.9</v>
          </cell>
          <cell r="W996">
            <v>0.74</v>
          </cell>
          <cell r="X996">
            <v>0</v>
          </cell>
          <cell r="Y996" t="str">
            <v>EST POLTRONA COCON (GIR) (ENC FX D4235) (FX D4235) - 0,95x0,9x0,74H</v>
          </cell>
          <cell r="Z996">
            <v>9757.84</v>
          </cell>
          <cell r="AA996">
            <v>0.35</v>
          </cell>
          <cell r="AB996">
            <v>6342.5960000000005</v>
          </cell>
          <cell r="AC996"/>
          <cell r="AD996"/>
          <cell r="AE996"/>
          <cell r="AF996">
            <v>9757.84</v>
          </cell>
          <cell r="AG996">
            <v>9757.84</v>
          </cell>
          <cell r="AH996">
            <v>0</v>
          </cell>
          <cell r="AI996">
            <v>9757.84</v>
          </cell>
          <cell r="AJ996" t="str">
            <v>REF: 393977</v>
          </cell>
          <cell r="AK996"/>
          <cell r="AL996">
            <v>393977</v>
          </cell>
          <cell r="AM996" t="str">
            <v>POLTRONA COCON (GIRATORIA) (FX D) (FX D)</v>
          </cell>
          <cell r="AN996"/>
          <cell r="AO996">
            <v>0.95</v>
          </cell>
          <cell r="AP996">
            <v>0.9</v>
          </cell>
          <cell r="AQ996">
            <v>0.74</v>
          </cell>
          <cell r="AR996">
            <v>0</v>
          </cell>
          <cell r="AS996" t="str">
            <v>POLTRONA COCON (GIRATORIA) (FX D) (FX D) - 0,95x0,9x0,74H</v>
          </cell>
          <cell r="AT996">
            <v>9757.84</v>
          </cell>
          <cell r="AU996">
            <v>9757.84</v>
          </cell>
          <cell r="AV996">
            <v>9757.84</v>
          </cell>
          <cell r="AW996">
            <v>0</v>
          </cell>
          <cell r="AX996">
            <v>9757.84</v>
          </cell>
          <cell r="AY996">
            <v>0</v>
          </cell>
          <cell r="AZ996"/>
          <cell r="BA996" t="str">
            <v/>
          </cell>
          <cell r="BB996"/>
          <cell r="BC996"/>
          <cell r="BD996"/>
          <cell r="BE996" t="str">
            <v/>
          </cell>
          <cell r="BF996">
            <v>0</v>
          </cell>
          <cell r="BG996" t="str">
            <v/>
          </cell>
          <cell r="BH996" t="str">
            <v/>
          </cell>
          <cell r="BI996">
            <v>12</v>
          </cell>
          <cell r="BJ996" t="str">
            <v>0</v>
          </cell>
          <cell r="BK996">
            <v>0</v>
          </cell>
          <cell r="BL996">
            <v>0</v>
          </cell>
          <cell r="BM996"/>
          <cell r="BN996"/>
          <cell r="BO996"/>
          <cell r="BP996"/>
          <cell r="BR996" t="str">
            <v>L CENTER</v>
          </cell>
          <cell r="BT996" t="str">
            <v/>
          </cell>
          <cell r="BU996" t="str">
            <v/>
          </cell>
        </row>
        <row r="997">
          <cell r="H997">
            <v>0</v>
          </cell>
          <cell r="O997">
            <v>394911</v>
          </cell>
          <cell r="P997" t="str">
            <v>2025/014-0030-01</v>
          </cell>
          <cell r="Q997" t="str">
            <v>EST POLTRONA COCON (GIR) (ENC FX D4235) (FX D4235)</v>
          </cell>
          <cell r="R997"/>
          <cell r="S997"/>
          <cell r="T997"/>
          <cell r="U997">
            <v>0.95</v>
          </cell>
          <cell r="V997">
            <v>0.9</v>
          </cell>
          <cell r="W997">
            <v>0.74</v>
          </cell>
          <cell r="X997">
            <v>0</v>
          </cell>
          <cell r="Y997" t="str">
            <v>EST POLTRONA COCON (GIR) (ENC FX D4235) (FX D4235) - 0,95x0,9x0,74H</v>
          </cell>
          <cell r="Z997">
            <v>9757.84</v>
          </cell>
          <cell r="AA997">
            <v>0.35</v>
          </cell>
          <cell r="AB997">
            <v>6342.5960000000005</v>
          </cell>
          <cell r="AC997"/>
          <cell r="AD997"/>
          <cell r="AE997"/>
          <cell r="AF997">
            <v>9757.84</v>
          </cell>
          <cell r="AG997">
            <v>9757.84</v>
          </cell>
          <cell r="AH997">
            <v>0</v>
          </cell>
          <cell r="AI997">
            <v>9757.84</v>
          </cell>
          <cell r="AJ997" t="str">
            <v>REF: 393977</v>
          </cell>
          <cell r="AK997"/>
          <cell r="AL997">
            <v>393977</v>
          </cell>
          <cell r="AM997" t="str">
            <v>POLTRONA COCON (GIRATORIA) (FX D) (FX D)</v>
          </cell>
          <cell r="AN997"/>
          <cell r="AO997">
            <v>0.95</v>
          </cell>
          <cell r="AP997">
            <v>0.9</v>
          </cell>
          <cell r="AQ997">
            <v>0.74</v>
          </cell>
          <cell r="AR997">
            <v>0</v>
          </cell>
          <cell r="AS997" t="str">
            <v>POLTRONA COCON (GIRATORIA) (FX D) (FX D) - 0,95x0,9x0,74H</v>
          </cell>
          <cell r="AT997">
            <v>9757.84</v>
          </cell>
          <cell r="AU997">
            <v>9757.84</v>
          </cell>
          <cell r="AV997">
            <v>9757.84</v>
          </cell>
          <cell r="AW997">
            <v>0</v>
          </cell>
          <cell r="AX997">
            <v>9757.84</v>
          </cell>
          <cell r="AY997">
            <v>0</v>
          </cell>
          <cell r="AZ997"/>
          <cell r="BA997" t="str">
            <v/>
          </cell>
          <cell r="BB997"/>
          <cell r="BC997"/>
          <cell r="BD997"/>
          <cell r="BE997" t="str">
            <v/>
          </cell>
          <cell r="BF997">
            <v>0</v>
          </cell>
          <cell r="BG997" t="str">
            <v/>
          </cell>
          <cell r="BH997" t="str">
            <v/>
          </cell>
          <cell r="BI997">
            <v>12</v>
          </cell>
          <cell r="BJ997" t="str">
            <v>0</v>
          </cell>
          <cell r="BK997">
            <v>0</v>
          </cell>
          <cell r="BL997">
            <v>0</v>
          </cell>
          <cell r="BM997"/>
          <cell r="BN997"/>
          <cell r="BO997"/>
          <cell r="BP997"/>
          <cell r="BR997" t="str">
            <v>L CENTER</v>
          </cell>
          <cell r="BT997" t="str">
            <v/>
          </cell>
          <cell r="BU997" t="str">
            <v/>
          </cell>
        </row>
        <row r="998">
          <cell r="H998">
            <v>0</v>
          </cell>
          <cell r="O998">
            <v>379659</v>
          </cell>
          <cell r="P998" t="str">
            <v>2024/099-0032-01</v>
          </cell>
          <cell r="Q998" t="str">
            <v>EST APOIO DE CABECA NEW ARAGON (MTZ CAPU) TC B2271</v>
          </cell>
          <cell r="R998"/>
          <cell r="S998"/>
          <cell r="T998"/>
          <cell r="U998">
            <v>0.65</v>
          </cell>
          <cell r="V998">
            <v>0.12</v>
          </cell>
          <cell r="W998">
            <v>0.75</v>
          </cell>
          <cell r="X998">
            <v>0</v>
          </cell>
          <cell r="Y998" t="str">
            <v>EST APOIO DE CABECA NEW ARAGON (MTZ CAPU) TC B2271 - 0,65x0,12x0,75H</v>
          </cell>
          <cell r="Z998">
            <v>5034.8500000000004</v>
          </cell>
          <cell r="AA998">
            <v>0.35</v>
          </cell>
          <cell r="AB998">
            <v>3272.6525000000001</v>
          </cell>
          <cell r="AC998"/>
          <cell r="AD998" t="str">
            <v>APOIO DE CABCA AVULSO</v>
          </cell>
          <cell r="AE998"/>
          <cell r="AF998">
            <v>5034.8500000000004</v>
          </cell>
          <cell r="AG998">
            <v>5034.8500000000004</v>
          </cell>
          <cell r="AH998">
            <v>0</v>
          </cell>
          <cell r="AI998">
            <v>5034.8500000000004</v>
          </cell>
          <cell r="AJ998" t="str">
            <v>REF: 374602</v>
          </cell>
          <cell r="AK998"/>
          <cell r="AL998">
            <v>374602</v>
          </cell>
          <cell r="AM998" t="str">
            <v>APOIO DE CABECA NEW ARAGON (MTZ) (FX B)</v>
          </cell>
          <cell r="AN998"/>
          <cell r="AO998">
            <v>0.65</v>
          </cell>
          <cell r="AP998">
            <v>0.12</v>
          </cell>
          <cell r="AQ998">
            <v>0.75</v>
          </cell>
          <cell r="AR998">
            <v>0</v>
          </cell>
          <cell r="AS998" t="str">
            <v>APOIO DE CABECA NEW ARAGON (MTZ) (FX B) - 0,65x0,12x0,75H</v>
          </cell>
          <cell r="AT998">
            <v>5034.8500000000004</v>
          </cell>
          <cell r="AU998">
            <v>5034.8500000000004</v>
          </cell>
          <cell r="AV998">
            <v>5034.8500000000004</v>
          </cell>
          <cell r="AW998">
            <v>0</v>
          </cell>
          <cell r="AX998">
            <v>5034.8500000000004</v>
          </cell>
          <cell r="AY998">
            <v>0</v>
          </cell>
          <cell r="AZ998"/>
          <cell r="BA998" t="str">
            <v/>
          </cell>
          <cell r="BB998"/>
          <cell r="BC998"/>
          <cell r="BD998"/>
          <cell r="BE998" t="str">
            <v/>
          </cell>
          <cell r="BF998">
            <v>0</v>
          </cell>
          <cell r="BG998" t="str">
            <v/>
          </cell>
          <cell r="BH998" t="str">
            <v/>
          </cell>
          <cell r="BI998">
            <v>12</v>
          </cell>
          <cell r="BJ998" t="str">
            <v>0</v>
          </cell>
          <cell r="BK998">
            <v>0</v>
          </cell>
          <cell r="BL998">
            <v>0</v>
          </cell>
          <cell r="BM998"/>
          <cell r="BN998"/>
          <cell r="BO998"/>
          <cell r="BP998"/>
          <cell r="BR998" t="str">
            <v>L CENTER</v>
          </cell>
          <cell r="BT998" t="str">
            <v/>
          </cell>
          <cell r="BU998" t="str">
            <v/>
          </cell>
        </row>
        <row r="999">
          <cell r="H999">
            <v>0</v>
          </cell>
          <cell r="O999">
            <v>378740</v>
          </cell>
          <cell r="P999" t="str">
            <v>2024/037-0035-01</v>
          </cell>
          <cell r="Q999" t="str">
            <v>EST MESA JANTAR ELISE (MTX F100 FSC C/VD CLEAR 4MM/BS NOG)</v>
          </cell>
          <cell r="R999"/>
          <cell r="S999"/>
          <cell r="T999"/>
          <cell r="U999">
            <v>3</v>
          </cell>
          <cell r="V999">
            <v>1.2</v>
          </cell>
          <cell r="W999">
            <v>0.75</v>
          </cell>
          <cell r="X999">
            <v>0</v>
          </cell>
          <cell r="Y999" t="str">
            <v>EST MESA JANTAR ELISE (MTX F100 FSC C/VD CLEAR 4MM/BS NOG) - 3x1,2x0,75H</v>
          </cell>
          <cell r="Z999">
            <v>43430.6</v>
          </cell>
          <cell r="AA999">
            <v>0.35</v>
          </cell>
          <cell r="AB999">
            <v>28229.89</v>
          </cell>
          <cell r="AC999"/>
          <cell r="AD999"/>
          <cell r="AE999"/>
          <cell r="AF999">
            <v>43430.6</v>
          </cell>
          <cell r="AG999">
            <v>43430.6</v>
          </cell>
          <cell r="AH999">
            <v>0</v>
          </cell>
          <cell r="AI999">
            <v>43430.6</v>
          </cell>
          <cell r="AJ999" t="str">
            <v>REF: 369962</v>
          </cell>
          <cell r="AK999"/>
          <cell r="AL999">
            <v>369962</v>
          </cell>
          <cell r="AM999" t="str">
            <v>MESA JANTAR ELISE (PINTURA C/VD CLEAR 4MM/BASE LAMINA)</v>
          </cell>
          <cell r="AN999"/>
          <cell r="AO999">
            <v>3</v>
          </cell>
          <cell r="AP999">
            <v>1.2</v>
          </cell>
          <cell r="AQ999">
            <v>0.75</v>
          </cell>
          <cell r="AR999">
            <v>0</v>
          </cell>
          <cell r="AS999" t="str">
            <v>MESA JANTAR ELISE (PINTURA C/VD CLEAR 4MM/BASE LAMINA) - 3x1,2x0,75H</v>
          </cell>
          <cell r="AT999">
            <v>43430.6</v>
          </cell>
          <cell r="AU999">
            <v>43430.6</v>
          </cell>
          <cell r="AV999">
            <v>43430.6</v>
          </cell>
          <cell r="AW999">
            <v>0</v>
          </cell>
          <cell r="AX999">
            <v>43430.6</v>
          </cell>
          <cell r="AY999">
            <v>0</v>
          </cell>
          <cell r="AZ999"/>
          <cell r="BA999" t="str">
            <v/>
          </cell>
          <cell r="BB999"/>
          <cell r="BC999"/>
          <cell r="BD999"/>
          <cell r="BE999" t="str">
            <v/>
          </cell>
          <cell r="BF999">
            <v>0</v>
          </cell>
          <cell r="BG999" t="str">
            <v/>
          </cell>
          <cell r="BH999" t="str">
            <v/>
          </cell>
          <cell r="BI999">
            <v>12</v>
          </cell>
          <cell r="BJ999" t="str">
            <v>0</v>
          </cell>
          <cell r="BK999">
            <v>0</v>
          </cell>
          <cell r="BL999">
            <v>0</v>
          </cell>
          <cell r="BM999"/>
          <cell r="BN999"/>
          <cell r="BO999"/>
          <cell r="BP999"/>
          <cell r="BR999" t="str">
            <v>L CENTER</v>
          </cell>
          <cell r="BT999" t="str">
            <v/>
          </cell>
          <cell r="BU999" t="str">
            <v/>
          </cell>
        </row>
        <row r="1000">
          <cell r="H1000">
            <v>0</v>
          </cell>
          <cell r="O1000">
            <v>353808</v>
          </cell>
          <cell r="P1000" t="str">
            <v>2022/308-0051-01</v>
          </cell>
          <cell r="Q1000" t="str">
            <v>EST MESA CENTRO CRUX (RED MST) (MARM 5 SCARLAT/FREIJO)</v>
          </cell>
          <cell r="R1000"/>
          <cell r="S1000"/>
          <cell r="T1000"/>
          <cell r="U1000">
            <v>1.8</v>
          </cell>
          <cell r="V1000">
            <v>1.1000000000000001</v>
          </cell>
          <cell r="W1000">
            <v>0.35</v>
          </cell>
          <cell r="X1000">
            <v>0</v>
          </cell>
          <cell r="Y1000" t="str">
            <v>EST MESA CENTRO CRUX (RED MST) (MARM 5 SCARLAT/FREIJO) - 1,8x1,1x0,35H</v>
          </cell>
          <cell r="Z1000">
            <v>51240.22</v>
          </cell>
          <cell r="AA1000">
            <v>0.35</v>
          </cell>
          <cell r="AB1000">
            <v>33306.143000000004</v>
          </cell>
          <cell r="AC1000"/>
          <cell r="AD1000" t="str">
            <v>MESA + TAMPO</v>
          </cell>
          <cell r="AE1000" t="str">
            <v>VALOR BASE MESA</v>
          </cell>
          <cell r="AF1000">
            <v>51240.22</v>
          </cell>
          <cell r="AG1000">
            <v>51240.22</v>
          </cell>
          <cell r="AH1000">
            <v>0</v>
          </cell>
          <cell r="AI1000">
            <v>51240.22</v>
          </cell>
          <cell r="AJ1000" t="str">
            <v>REF: 374476</v>
          </cell>
          <cell r="AK1000"/>
          <cell r="AL1000">
            <v>374476</v>
          </cell>
          <cell r="AM1000" t="str">
            <v>BASE CENTRO CRUX (CIRCULAR MISTA) (P/MARMORE)</v>
          </cell>
          <cell r="AN1000"/>
          <cell r="AO1000">
            <v>1.8</v>
          </cell>
          <cell r="AP1000">
            <v>1.1000000000000001</v>
          </cell>
          <cell r="AQ1000">
            <v>0.35</v>
          </cell>
          <cell r="AR1000">
            <v>0</v>
          </cell>
          <cell r="AS1000" t="str">
            <v>BASE CENTRO CRUX (CIRCULAR MISTA) (P/MARMORE) - 1,8x1,1x0,35H</v>
          </cell>
          <cell r="AT1000">
            <v>51240.22</v>
          </cell>
          <cell r="AU1000">
            <v>51240.22</v>
          </cell>
          <cell r="AV1000">
            <v>21032.48</v>
          </cell>
          <cell r="AW1000">
            <v>30207.74</v>
          </cell>
          <cell r="AX1000">
            <v>51240.22</v>
          </cell>
          <cell r="AY1000">
            <v>0</v>
          </cell>
          <cell r="AZ1000">
            <v>374519</v>
          </cell>
          <cell r="BA1000" t="str">
            <v>TAMPO CENTRO CRUX (CIRCULAR) (SUP) (MARMORE 5)</v>
          </cell>
          <cell r="BB1000"/>
          <cell r="BC1000">
            <v>1</v>
          </cell>
          <cell r="BD1000"/>
          <cell r="BE1000">
            <v>30207.74</v>
          </cell>
          <cell r="BF1000">
            <v>0</v>
          </cell>
          <cell r="BG1000">
            <v>-30207.74</v>
          </cell>
          <cell r="BH1000" t="str">
            <v/>
          </cell>
          <cell r="BI1000">
            <v>12</v>
          </cell>
          <cell r="BJ1000">
            <v>30207.74</v>
          </cell>
          <cell r="BK1000">
            <v>0</v>
          </cell>
          <cell r="BL1000">
            <v>0</v>
          </cell>
          <cell r="BM1000"/>
          <cell r="BN1000"/>
          <cell r="BO1000"/>
          <cell r="BP1000"/>
          <cell r="BR1000" t="str">
            <v>L CENTER</v>
          </cell>
          <cell r="BT1000" t="str">
            <v/>
          </cell>
          <cell r="BU1000" t="str">
            <v/>
          </cell>
        </row>
        <row r="1001">
          <cell r="H1001">
            <v>0</v>
          </cell>
          <cell r="O1001">
            <v>328739</v>
          </cell>
          <cell r="P1001" t="str">
            <v>2022/199-0009-01</v>
          </cell>
          <cell r="Q1001" t="str">
            <v>EST BUFFET CHUVA (CORPO/PT MTX AZUL ACINZ) (BASE MTZ ONIX)</v>
          </cell>
          <cell r="R1001"/>
          <cell r="S1001"/>
          <cell r="T1001"/>
          <cell r="U1001">
            <v>2.7</v>
          </cell>
          <cell r="V1001">
            <v>0.5</v>
          </cell>
          <cell r="W1001">
            <v>0.75</v>
          </cell>
          <cell r="X1001">
            <v>0</v>
          </cell>
          <cell r="Y1001" t="str">
            <v>EST BUFFET CHUVA (CORPO/PT MTX AZUL ACINZ) (BASE MTZ ONIX) - 2,7x0,5x0,75H</v>
          </cell>
          <cell r="Z1001">
            <v>38071.49</v>
          </cell>
          <cell r="AA1001">
            <v>0.35</v>
          </cell>
          <cell r="AB1001">
            <v>24746.468499999999</v>
          </cell>
          <cell r="AC1001"/>
          <cell r="AD1001"/>
          <cell r="AE1001"/>
          <cell r="AF1001">
            <v>38071.49</v>
          </cell>
          <cell r="AG1001">
            <v>38071.49</v>
          </cell>
          <cell r="AH1001">
            <v>0</v>
          </cell>
          <cell r="AI1001">
            <v>38071.49</v>
          </cell>
          <cell r="AJ1001" t="str">
            <v>REF: 369637</v>
          </cell>
          <cell r="AK1001"/>
          <cell r="AL1001">
            <v>369637</v>
          </cell>
          <cell r="AM1001" t="str">
            <v>BUFFET CHUVA (1GAV/6PTA) (PINTURA)</v>
          </cell>
          <cell r="AN1001"/>
          <cell r="AO1001">
            <v>2.7</v>
          </cell>
          <cell r="AP1001">
            <v>0.5</v>
          </cell>
          <cell r="AQ1001">
            <v>0.75</v>
          </cell>
          <cell r="AR1001">
            <v>0</v>
          </cell>
          <cell r="AS1001" t="str">
            <v>BUFFET CHUVA (1GAV/6PTA) (PINTURA) - 2,7x0,5x0,75H</v>
          </cell>
          <cell r="AT1001">
            <v>38071.49</v>
          </cell>
          <cell r="AU1001">
            <v>38071.49</v>
          </cell>
          <cell r="AV1001">
            <v>38071.49</v>
          </cell>
          <cell r="AW1001">
            <v>0</v>
          </cell>
          <cell r="AX1001">
            <v>38071.49</v>
          </cell>
          <cell r="AY1001">
            <v>0</v>
          </cell>
          <cell r="AZ1001"/>
          <cell r="BA1001" t="str">
            <v/>
          </cell>
          <cell r="BB1001"/>
          <cell r="BC1001"/>
          <cell r="BD1001"/>
          <cell r="BE1001" t="str">
            <v/>
          </cell>
          <cell r="BF1001">
            <v>0</v>
          </cell>
          <cell r="BG1001" t="str">
            <v/>
          </cell>
          <cell r="BH1001" t="str">
            <v/>
          </cell>
          <cell r="BI1001">
            <v>12</v>
          </cell>
          <cell r="BJ1001" t="str">
            <v>0</v>
          </cell>
          <cell r="BK1001">
            <v>0</v>
          </cell>
          <cell r="BL1001">
            <v>0</v>
          </cell>
          <cell r="BM1001"/>
          <cell r="BN1001"/>
          <cell r="BO1001"/>
          <cell r="BP1001"/>
          <cell r="BR1001" t="str">
            <v>L CENTER</v>
          </cell>
          <cell r="BT1001" t="str">
            <v/>
          </cell>
          <cell r="BU1001" t="str">
            <v/>
          </cell>
        </row>
        <row r="1002">
          <cell r="H1002">
            <v>0</v>
          </cell>
          <cell r="O1002">
            <v>273070</v>
          </cell>
          <cell r="P1002" t="str">
            <v>2021/018-0035-01</v>
          </cell>
          <cell r="Q1002" t="str">
            <v>EST MESA JANTAR MONIZ (C/GIR) (ESPINHADA D) (LAM 3 FREIJO)</v>
          </cell>
          <cell r="R1002"/>
          <cell r="S1002"/>
          <cell r="T1002"/>
          <cell r="U1002">
            <v>1.8</v>
          </cell>
          <cell r="V1002">
            <v>0</v>
          </cell>
          <cell r="W1002">
            <v>0.75</v>
          </cell>
          <cell r="X1002">
            <v>1.8</v>
          </cell>
          <cell r="Y1002" t="str">
            <v>EST MESA JANTAR MONIZ (C/GIR) (ESPINHADA D) (LAM 3 FREIJO) - Ø1,8x0,75H</v>
          </cell>
          <cell r="Z1002">
            <v>49371.53</v>
          </cell>
          <cell r="AA1002">
            <v>0.35</v>
          </cell>
          <cell r="AB1002">
            <v>32091.494500000001</v>
          </cell>
          <cell r="AC1002"/>
          <cell r="AD1002"/>
          <cell r="AE1002"/>
          <cell r="AF1002">
            <v>49371.53</v>
          </cell>
          <cell r="AG1002">
            <v>49371.53</v>
          </cell>
          <cell r="AH1002">
            <v>0</v>
          </cell>
          <cell r="AI1002">
            <v>49371.53</v>
          </cell>
          <cell r="AJ1002" t="str">
            <v>REF: 369800</v>
          </cell>
          <cell r="AK1002"/>
          <cell r="AL1002">
            <v>369800</v>
          </cell>
          <cell r="AM1002" t="str">
            <v>MESA JANTAR MONIZ (C/GIR) (ESPINHADA D) (LAMINA 3)</v>
          </cell>
          <cell r="AN1002"/>
          <cell r="AO1002">
            <v>1.8</v>
          </cell>
          <cell r="AP1002">
            <v>0</v>
          </cell>
          <cell r="AQ1002">
            <v>0.75</v>
          </cell>
          <cell r="AR1002">
            <v>1.8</v>
          </cell>
          <cell r="AS1002" t="str">
            <v>MESA JANTAR MONIZ (C/GIR) (ESPINHADA D) (LAMINA 3) - Ø1,8x0,75H</v>
          </cell>
          <cell r="AT1002">
            <v>49371.53</v>
          </cell>
          <cell r="AU1002">
            <v>49371.53</v>
          </cell>
          <cell r="AV1002">
            <v>49371.53</v>
          </cell>
          <cell r="AW1002">
            <v>0</v>
          </cell>
          <cell r="AX1002">
            <v>49371.53</v>
          </cell>
          <cell r="AY1002">
            <v>0</v>
          </cell>
          <cell r="AZ1002"/>
          <cell r="BA1002" t="str">
            <v/>
          </cell>
          <cell r="BB1002"/>
          <cell r="BC1002"/>
          <cell r="BD1002"/>
          <cell r="BE1002" t="str">
            <v/>
          </cell>
          <cell r="BF1002">
            <v>0</v>
          </cell>
          <cell r="BG1002" t="str">
            <v/>
          </cell>
          <cell r="BH1002" t="str">
            <v/>
          </cell>
          <cell r="BI1002">
            <v>12</v>
          </cell>
          <cell r="BJ1002" t="str">
            <v>0</v>
          </cell>
          <cell r="BK1002">
            <v>0</v>
          </cell>
          <cell r="BL1002">
            <v>0</v>
          </cell>
          <cell r="BM1002"/>
          <cell r="BN1002"/>
          <cell r="BO1002"/>
          <cell r="BP1002"/>
          <cell r="BR1002" t="str">
            <v>L CENTER</v>
          </cell>
          <cell r="BT1002" t="str">
            <v/>
          </cell>
          <cell r="BU1002" t="str">
            <v/>
          </cell>
        </row>
        <row r="1003">
          <cell r="H1003">
            <v>0</v>
          </cell>
          <cell r="O1003">
            <v>255049</v>
          </cell>
          <cell r="P1003" t="str">
            <v>2020/066-0040-01</v>
          </cell>
          <cell r="Q1003" t="str">
            <v>EST BANDEJA PLENN 2269W (LAMINA FAJO)</v>
          </cell>
          <cell r="R1003"/>
          <cell r="S1003"/>
          <cell r="T1003"/>
          <cell r="U1003">
            <v>0.57999999999999996</v>
          </cell>
          <cell r="V1003">
            <v>0</v>
          </cell>
          <cell r="W1003">
            <v>0.04</v>
          </cell>
          <cell r="X1003">
            <v>0.57999999999999996</v>
          </cell>
          <cell r="Y1003" t="str">
            <v>EST BANDEJA PLENN 2269W (LAMINA FAJO) - Ø0,58x0,04H</v>
          </cell>
          <cell r="Z1003">
            <v>3660.45</v>
          </cell>
          <cell r="AA1003">
            <v>0.5</v>
          </cell>
          <cell r="AB1003">
            <v>1830.2249999999999</v>
          </cell>
          <cell r="AC1003"/>
          <cell r="AD1003"/>
          <cell r="AE1003"/>
          <cell r="AF1003">
            <v>3660.45</v>
          </cell>
          <cell r="AG1003">
            <v>3660.45</v>
          </cell>
          <cell r="AH1003">
            <v>0</v>
          </cell>
          <cell r="AI1003">
            <v>3660.45</v>
          </cell>
          <cell r="AJ1003" t="str">
            <v>REF: 255049</v>
          </cell>
          <cell r="AK1003" t="str">
            <v>PRODUTO FORA DE LINHA</v>
          </cell>
          <cell r="AL1003">
            <v>255049</v>
          </cell>
          <cell r="AM1003" t="str">
            <v>EST BANDEJA PLENN 2269W (LAMINA FAJO)</v>
          </cell>
          <cell r="AN1003"/>
          <cell r="AO1003">
            <v>0.57999999999999996</v>
          </cell>
          <cell r="AP1003">
            <v>0</v>
          </cell>
          <cell r="AQ1003">
            <v>0.04</v>
          </cell>
          <cell r="AR1003">
            <v>0.57999999999999996</v>
          </cell>
          <cell r="AS1003" t="str">
            <v>EST BANDEJA PLENN 2269W (LAMINA FAJO) - Ø0,58x0,04H</v>
          </cell>
          <cell r="AT1003">
            <v>3660.45</v>
          </cell>
          <cell r="AU1003">
            <v>3660.45</v>
          </cell>
          <cell r="AV1003">
            <v>3660.45</v>
          </cell>
          <cell r="AW1003">
            <v>0</v>
          </cell>
          <cell r="AX1003">
            <v>3660.45</v>
          </cell>
          <cell r="AY1003">
            <v>0</v>
          </cell>
          <cell r="AZ1003"/>
          <cell r="BA1003" t="str">
            <v/>
          </cell>
          <cell r="BB1003"/>
          <cell r="BC1003"/>
          <cell r="BD1003"/>
          <cell r="BE1003" t="str">
            <v/>
          </cell>
          <cell r="BF1003">
            <v>0</v>
          </cell>
          <cell r="BG1003" t="str">
            <v/>
          </cell>
          <cell r="BH1003" t="str">
            <v/>
          </cell>
          <cell r="BI1003">
            <v>14</v>
          </cell>
          <cell r="BJ1003" t="str">
            <v>0</v>
          </cell>
          <cell r="BK1003">
            <v>0</v>
          </cell>
          <cell r="BL1003">
            <v>0</v>
          </cell>
          <cell r="BM1003"/>
          <cell r="BN1003"/>
          <cell r="BO1003"/>
          <cell r="BP1003"/>
          <cell r="BR1003" t="str">
            <v>LC PE</v>
          </cell>
          <cell r="BT1003" t="str">
            <v/>
          </cell>
          <cell r="BU1003" t="str">
            <v/>
          </cell>
        </row>
        <row r="1004">
          <cell r="H1004">
            <v>0</v>
          </cell>
          <cell r="O1004">
            <v>206589</v>
          </cell>
          <cell r="P1004" t="str">
            <v>2017/080-0140-01</v>
          </cell>
          <cell r="Q1004" t="str">
            <v>EST MESA LATERAL BORDER (TP NOGAL/BS ALCA PINT BROWN)</v>
          </cell>
          <cell r="R1004"/>
          <cell r="S1004"/>
          <cell r="T1004"/>
          <cell r="U1004">
            <v>0.53</v>
          </cell>
          <cell r="V1004">
            <v>0.53</v>
          </cell>
          <cell r="W1004">
            <v>0.56999999999999995</v>
          </cell>
          <cell r="X1004">
            <v>0</v>
          </cell>
          <cell r="Y1004" t="str">
            <v>EST MESA LATERAL BORDER (TP NOGAL/BS ALCA PINT BROWN) - 0,53x0,53x0,57H</v>
          </cell>
          <cell r="Z1004">
            <v>5955.22</v>
          </cell>
          <cell r="AA1004">
            <v>0.65</v>
          </cell>
          <cell r="AB1004">
            <v>2084.3269999999998</v>
          </cell>
          <cell r="AC1004"/>
          <cell r="AD1004"/>
          <cell r="AE1004"/>
          <cell r="AF1004">
            <v>5955.22</v>
          </cell>
          <cell r="AG1004">
            <v>5955.22</v>
          </cell>
          <cell r="AH1004">
            <v>0</v>
          </cell>
          <cell r="AI1004">
            <v>5955.22</v>
          </cell>
          <cell r="AJ1004" t="str">
            <v>REF: 206589</v>
          </cell>
          <cell r="AK1004" t="str">
            <v>PRODUTO FORA DE LINHA</v>
          </cell>
          <cell r="AL1004">
            <v>206589</v>
          </cell>
          <cell r="AM1004" t="str">
            <v>EST MESA LATERAL BORDER (TP NOGAL/BS ALCA PINT BROWN)</v>
          </cell>
          <cell r="AN1004"/>
          <cell r="AO1004">
            <v>0.53</v>
          </cell>
          <cell r="AP1004">
            <v>0.53</v>
          </cell>
          <cell r="AQ1004">
            <v>0.56999999999999995</v>
          </cell>
          <cell r="AR1004">
            <v>0</v>
          </cell>
          <cell r="AS1004" t="str">
            <v>EST MESA LATERAL BORDER (TP NOGAL/BS ALCA PINT BROWN) - 0,53x0,53x0,57H</v>
          </cell>
          <cell r="AT1004">
            <v>5955.22</v>
          </cell>
          <cell r="AU1004">
            <v>5955.22</v>
          </cell>
          <cell r="AV1004">
            <v>5955.22</v>
          </cell>
          <cell r="AW1004">
            <v>0</v>
          </cell>
          <cell r="AX1004">
            <v>5955.22</v>
          </cell>
          <cell r="AY1004">
            <v>0</v>
          </cell>
          <cell r="AZ1004"/>
          <cell r="BA1004" t="str">
            <v/>
          </cell>
          <cell r="BB1004"/>
          <cell r="BC1004"/>
          <cell r="BD1004"/>
          <cell r="BE1004" t="str">
            <v/>
          </cell>
          <cell r="BF1004">
            <v>0</v>
          </cell>
          <cell r="BG1004" t="str">
            <v/>
          </cell>
          <cell r="BH1004" t="str">
            <v/>
          </cell>
          <cell r="BI1004">
            <v>14</v>
          </cell>
          <cell r="BJ1004" t="str">
            <v>0</v>
          </cell>
          <cell r="BK1004">
            <v>0</v>
          </cell>
          <cell r="BL1004">
            <v>0</v>
          </cell>
          <cell r="BM1004"/>
          <cell r="BN1004"/>
          <cell r="BO1004"/>
          <cell r="BP1004"/>
          <cell r="BR1004" t="str">
            <v>LC PE</v>
          </cell>
          <cell r="BT1004" t="str">
            <v/>
          </cell>
          <cell r="BU1004" t="str">
            <v/>
          </cell>
        </row>
        <row r="1005">
          <cell r="H1005">
            <v>0</v>
          </cell>
          <cell r="O1005">
            <v>379888</v>
          </cell>
          <cell r="P1005" t="str">
            <v>2024/068-0051-01</v>
          </cell>
          <cell r="Q1005" t="str">
            <v>EST CHAISE B/DIR MONDRIAN (ESTOF) (C2 MAMMUT/NOG) (TC 7637)</v>
          </cell>
          <cell r="R1005"/>
          <cell r="S1005"/>
          <cell r="T1005"/>
          <cell r="U1005">
            <v>1.04</v>
          </cell>
          <cell r="V1005">
            <v>1.7</v>
          </cell>
          <cell r="W1005">
            <v>0.71</v>
          </cell>
          <cell r="X1005">
            <v>0</v>
          </cell>
          <cell r="Y1005" t="str">
            <v>EST CHAISE B/DIR MONDRIAN (ESTOF) (C2 MAMMUT/NOG) (TC 7637) - 1,04x1,7x0,71H</v>
          </cell>
          <cell r="Z1005">
            <v>46650.6</v>
          </cell>
          <cell r="AA1005">
            <v>0.35</v>
          </cell>
          <cell r="AB1005">
            <v>30322.89</v>
          </cell>
          <cell r="AC1005"/>
          <cell r="AD1005"/>
          <cell r="AE1005"/>
          <cell r="AF1005">
            <v>46650.6</v>
          </cell>
          <cell r="AG1005">
            <v>46650.6</v>
          </cell>
          <cell r="AH1005">
            <v>0</v>
          </cell>
          <cell r="AI1005">
            <v>46650.6</v>
          </cell>
          <cell r="AJ1005" t="str">
            <v>REF: 382154</v>
          </cell>
          <cell r="AK1005" t="str">
            <v>REVESTIMENTO FORA DE LINHA</v>
          </cell>
          <cell r="AL1005">
            <v>382154</v>
          </cell>
          <cell r="AM1005" t="str">
            <v>CHAISE BRACO MONDRIAN (ESTOFADO) (COURO 2) (FX7000)</v>
          </cell>
          <cell r="AN1005"/>
          <cell r="AO1005">
            <v>1.04</v>
          </cell>
          <cell r="AP1005">
            <v>1.7</v>
          </cell>
          <cell r="AQ1005">
            <v>0.71</v>
          </cell>
          <cell r="AR1005">
            <v>0</v>
          </cell>
          <cell r="AS1005" t="str">
            <v>CHAISE BRACO MONDRIAN (ESTOFADO) (COURO 2) (FX7000) - 1,04x1,7x0,71H</v>
          </cell>
          <cell r="AT1005">
            <v>46650.6</v>
          </cell>
          <cell r="AU1005">
            <v>46650.6</v>
          </cell>
          <cell r="AV1005">
            <v>46650.6</v>
          </cell>
          <cell r="AW1005">
            <v>0</v>
          </cell>
          <cell r="AX1005">
            <v>46650.6</v>
          </cell>
          <cell r="AY1005">
            <v>0</v>
          </cell>
          <cell r="AZ1005"/>
          <cell r="BA1005" t="str">
            <v/>
          </cell>
          <cell r="BB1005"/>
          <cell r="BC1005"/>
          <cell r="BD1005"/>
          <cell r="BE1005" t="str">
            <v/>
          </cell>
          <cell r="BF1005">
            <v>0</v>
          </cell>
          <cell r="BG1005" t="str">
            <v/>
          </cell>
          <cell r="BH1005" t="str">
            <v/>
          </cell>
          <cell r="BI1005">
            <v>12</v>
          </cell>
          <cell r="BJ1005" t="str">
            <v>0</v>
          </cell>
          <cell r="BK1005">
            <v>0</v>
          </cell>
          <cell r="BL1005">
            <v>0</v>
          </cell>
          <cell r="BM1005"/>
          <cell r="BN1005"/>
          <cell r="BO1005"/>
          <cell r="BP1005"/>
          <cell r="BR1005" t="str">
            <v>TEO PE</v>
          </cell>
          <cell r="BT1005" t="str">
            <v/>
          </cell>
          <cell r="BU1005" t="str">
            <v/>
          </cell>
        </row>
        <row r="1006">
          <cell r="H1006">
            <v>0</v>
          </cell>
          <cell r="O1006">
            <v>334458</v>
          </cell>
          <cell r="P1006" t="str">
            <v>2022/222-0024-01</v>
          </cell>
          <cell r="Q1006" t="str">
            <v>EST ESTANTE VO (A) (MTZ ONIX PRETO) (LAM 3 LOURO PRETO)</v>
          </cell>
          <cell r="R1006"/>
          <cell r="S1006"/>
          <cell r="T1006"/>
          <cell r="U1006">
            <v>1.04</v>
          </cell>
          <cell r="V1006">
            <v>0.45</v>
          </cell>
          <cell r="W1006">
            <v>2.11</v>
          </cell>
          <cell r="X1006">
            <v>0</v>
          </cell>
          <cell r="Y1006" t="str">
            <v>EST ESTANTE VO (A) (MTZ ONIX PRETO) (LAM 3 LOURO PRETO) - 1,04x0,45x2,11H</v>
          </cell>
          <cell r="Z1006">
            <v>69758.98</v>
          </cell>
          <cell r="AA1006">
            <v>0.5</v>
          </cell>
          <cell r="AB1006">
            <v>34879.49</v>
          </cell>
          <cell r="AC1006"/>
          <cell r="AD1006"/>
          <cell r="AE1006"/>
          <cell r="AF1006">
            <v>69758.98</v>
          </cell>
          <cell r="AG1006">
            <v>69758.98</v>
          </cell>
          <cell r="AH1006">
            <v>0</v>
          </cell>
          <cell r="AI1006">
            <v>69758.98</v>
          </cell>
          <cell r="AJ1006" t="str">
            <v>REF: 369593</v>
          </cell>
          <cell r="AK1006"/>
          <cell r="AL1006">
            <v>369593</v>
          </cell>
          <cell r="AM1006" t="str">
            <v>ESTANTE VO (A) (LAMINA 3)</v>
          </cell>
          <cell r="AN1006"/>
          <cell r="AO1006">
            <v>1.04</v>
          </cell>
          <cell r="AP1006">
            <v>0.45</v>
          </cell>
          <cell r="AQ1006">
            <v>2.11</v>
          </cell>
          <cell r="AR1006">
            <v>0</v>
          </cell>
          <cell r="AS1006" t="str">
            <v>ESTANTE VO (A) (LAMINA 3) - 1,04x0,45x2,11H</v>
          </cell>
          <cell r="AT1006">
            <v>69758.98</v>
          </cell>
          <cell r="AU1006">
            <v>69758.98</v>
          </cell>
          <cell r="AV1006">
            <v>69758.98</v>
          </cell>
          <cell r="AW1006">
            <v>0</v>
          </cell>
          <cell r="AX1006">
            <v>69758.98</v>
          </cell>
          <cell r="AY1006">
            <v>0</v>
          </cell>
          <cell r="AZ1006"/>
          <cell r="BA1006" t="str">
            <v/>
          </cell>
          <cell r="BB1006"/>
          <cell r="BC1006"/>
          <cell r="BD1006"/>
          <cell r="BE1006" t="str">
            <v/>
          </cell>
          <cell r="BF1006">
            <v>0</v>
          </cell>
          <cell r="BG1006" t="str">
            <v/>
          </cell>
          <cell r="BH1006" t="str">
            <v/>
          </cell>
          <cell r="BI1006">
            <v>12</v>
          </cell>
          <cell r="BJ1006" t="str">
            <v>0</v>
          </cell>
          <cell r="BK1006">
            <v>0</v>
          </cell>
          <cell r="BL1006">
            <v>0</v>
          </cell>
          <cell r="BM1006"/>
          <cell r="BN1006"/>
          <cell r="BO1006"/>
          <cell r="BP1006"/>
          <cell r="BR1006" t="str">
            <v>TEO PE</v>
          </cell>
          <cell r="BT1006" t="str">
            <v/>
          </cell>
          <cell r="BU1006" t="str">
            <v/>
          </cell>
        </row>
        <row r="1007">
          <cell r="H1007">
            <v>0</v>
          </cell>
          <cell r="O1007">
            <v>334458</v>
          </cell>
          <cell r="P1007" t="str">
            <v>2022/222-0025-01</v>
          </cell>
          <cell r="Q1007" t="str">
            <v>EST ESTANTE VO (A) (MTZ ONIX PRETO) (LAM 3 LOURO PRETO)</v>
          </cell>
          <cell r="R1007"/>
          <cell r="S1007"/>
          <cell r="T1007"/>
          <cell r="U1007">
            <v>1.04</v>
          </cell>
          <cell r="V1007">
            <v>0.45</v>
          </cell>
          <cell r="W1007">
            <v>2.11</v>
          </cell>
          <cell r="X1007">
            <v>0</v>
          </cell>
          <cell r="Y1007" t="str">
            <v>EST ESTANTE VO (A) (MTZ ONIX PRETO) (LAM 3 LOURO PRETO) - 1,04x0,45x2,11H</v>
          </cell>
          <cell r="Z1007">
            <v>69758.98</v>
          </cell>
          <cell r="AA1007">
            <v>0.5</v>
          </cell>
          <cell r="AB1007">
            <v>34879.49</v>
          </cell>
          <cell r="AC1007"/>
          <cell r="AD1007"/>
          <cell r="AE1007"/>
          <cell r="AF1007">
            <v>69758.98</v>
          </cell>
          <cell r="AG1007">
            <v>69758.98</v>
          </cell>
          <cell r="AH1007">
            <v>0</v>
          </cell>
          <cell r="AI1007">
            <v>69758.98</v>
          </cell>
          <cell r="AJ1007" t="str">
            <v>REF: 369593</v>
          </cell>
          <cell r="AK1007"/>
          <cell r="AL1007">
            <v>369593</v>
          </cell>
          <cell r="AM1007" t="str">
            <v>ESTANTE VO (A) (LAMINA 3)</v>
          </cell>
          <cell r="AN1007"/>
          <cell r="AO1007">
            <v>1.04</v>
          </cell>
          <cell r="AP1007">
            <v>0.45</v>
          </cell>
          <cell r="AQ1007">
            <v>2.11</v>
          </cell>
          <cell r="AR1007">
            <v>0</v>
          </cell>
          <cell r="AS1007" t="str">
            <v>ESTANTE VO (A) (LAMINA 3) - 1,04x0,45x2,11H</v>
          </cell>
          <cell r="AT1007">
            <v>69758.98</v>
          </cell>
          <cell r="AU1007">
            <v>69758.98</v>
          </cell>
          <cell r="AV1007">
            <v>69758.98</v>
          </cell>
          <cell r="AW1007">
            <v>0</v>
          </cell>
          <cell r="AX1007">
            <v>69758.98</v>
          </cell>
          <cell r="AY1007">
            <v>0</v>
          </cell>
          <cell r="AZ1007"/>
          <cell r="BA1007" t="str">
            <v/>
          </cell>
          <cell r="BB1007"/>
          <cell r="BC1007"/>
          <cell r="BD1007"/>
          <cell r="BE1007" t="str">
            <v/>
          </cell>
          <cell r="BF1007">
            <v>0</v>
          </cell>
          <cell r="BG1007" t="str">
            <v/>
          </cell>
          <cell r="BH1007" t="str">
            <v/>
          </cell>
          <cell r="BI1007">
            <v>12</v>
          </cell>
          <cell r="BJ1007" t="str">
            <v>0</v>
          </cell>
          <cell r="BK1007">
            <v>0</v>
          </cell>
          <cell r="BL1007">
            <v>0</v>
          </cell>
          <cell r="BM1007"/>
          <cell r="BN1007"/>
          <cell r="BO1007"/>
          <cell r="BP1007"/>
          <cell r="BR1007" t="str">
            <v>TEO PE</v>
          </cell>
          <cell r="BT1007" t="str">
            <v/>
          </cell>
          <cell r="BU1007" t="str">
            <v/>
          </cell>
        </row>
        <row r="1008">
          <cell r="H1008">
            <v>0</v>
          </cell>
          <cell r="O1008">
            <v>299527</v>
          </cell>
          <cell r="P1008" t="str">
            <v>2022/034-0009-01</v>
          </cell>
          <cell r="Q1008" t="str">
            <v>EST ESTANTE BURLE (MTZ MARROM COBRE) (LAM 2 PRAT CANELA)</v>
          </cell>
          <cell r="R1008"/>
          <cell r="S1008"/>
          <cell r="T1008"/>
          <cell r="U1008">
            <v>1.3</v>
          </cell>
          <cell r="V1008">
            <v>0.45</v>
          </cell>
          <cell r="W1008">
            <v>1.83</v>
          </cell>
          <cell r="X1008">
            <v>0</v>
          </cell>
          <cell r="Y1008" t="str">
            <v>EST ESTANTE BURLE (MTZ MARROM COBRE) (LAM 2 PRAT CANELA) - 1,3x0,45x1,83H</v>
          </cell>
          <cell r="Z1008">
            <v>44856.36</v>
          </cell>
          <cell r="AA1008">
            <v>0.5</v>
          </cell>
          <cell r="AB1008">
            <v>22428.18</v>
          </cell>
          <cell r="AC1008"/>
          <cell r="AD1008"/>
          <cell r="AE1008"/>
          <cell r="AF1008">
            <v>44856.36</v>
          </cell>
          <cell r="AG1008">
            <v>44856.36</v>
          </cell>
          <cell r="AH1008">
            <v>0</v>
          </cell>
          <cell r="AI1008">
            <v>44856.36</v>
          </cell>
          <cell r="AJ1008" t="str">
            <v>REF: 369588</v>
          </cell>
          <cell r="AK1008"/>
          <cell r="AL1008">
            <v>369588</v>
          </cell>
          <cell r="AM1008" t="str">
            <v>ESTANTE BURLE (LAMINA 2)</v>
          </cell>
          <cell r="AN1008"/>
          <cell r="AO1008">
            <v>1.3</v>
          </cell>
          <cell r="AP1008">
            <v>0.45</v>
          </cell>
          <cell r="AQ1008">
            <v>1.83</v>
          </cell>
          <cell r="AR1008">
            <v>0</v>
          </cell>
          <cell r="AS1008" t="str">
            <v>ESTANTE BURLE (LAMINA 2) - 1,3x0,45x1,83H</v>
          </cell>
          <cell r="AT1008">
            <v>44856.36</v>
          </cell>
          <cell r="AU1008">
            <v>44856.36</v>
          </cell>
          <cell r="AV1008">
            <v>44856.36</v>
          </cell>
          <cell r="AW1008">
            <v>0</v>
          </cell>
          <cell r="AX1008">
            <v>44856.36</v>
          </cell>
          <cell r="AY1008">
            <v>0</v>
          </cell>
          <cell r="AZ1008"/>
          <cell r="BA1008" t="str">
            <v/>
          </cell>
          <cell r="BB1008"/>
          <cell r="BC1008"/>
          <cell r="BD1008"/>
          <cell r="BE1008" t="str">
            <v/>
          </cell>
          <cell r="BF1008">
            <v>0</v>
          </cell>
          <cell r="BG1008" t="str">
            <v/>
          </cell>
          <cell r="BH1008" t="str">
            <v/>
          </cell>
          <cell r="BI1008">
            <v>12</v>
          </cell>
          <cell r="BJ1008" t="str">
            <v>0</v>
          </cell>
          <cell r="BK1008">
            <v>0</v>
          </cell>
          <cell r="BL1008">
            <v>0</v>
          </cell>
          <cell r="BM1008"/>
          <cell r="BN1008"/>
          <cell r="BO1008"/>
          <cell r="BP1008"/>
          <cell r="BR1008" t="str">
            <v>TEO PE</v>
          </cell>
          <cell r="BT1008" t="str">
            <v/>
          </cell>
          <cell r="BU1008" t="str">
            <v/>
          </cell>
        </row>
        <row r="1009">
          <cell r="H1009">
            <v>0</v>
          </cell>
          <cell r="O1009">
            <v>402481</v>
          </cell>
          <cell r="P1009" t="str">
            <v>2025/113-0037-01</v>
          </cell>
          <cell r="Q1009" t="str">
            <v>EST MODULO PUFF LENCOIS M (RVST BG4) TC LONA AZUL</v>
          </cell>
          <cell r="R1009"/>
          <cell r="S1009"/>
          <cell r="T1009"/>
          <cell r="U1009">
            <v>2.4</v>
          </cell>
          <cell r="V1009">
            <v>1</v>
          </cell>
          <cell r="W1009">
            <v>0.38</v>
          </cell>
          <cell r="X1009">
            <v>0</v>
          </cell>
          <cell r="Y1009" t="str">
            <v>EST MODULO PUFF LENCOIS M (RVST BG4) TC LONA AZUL - 2,4x1x0,38H</v>
          </cell>
          <cell r="Z1009">
            <v>17814.77</v>
          </cell>
          <cell r="AA1009">
            <v>0.35</v>
          </cell>
          <cell r="AB1009">
            <v>11579.6005</v>
          </cell>
          <cell r="AC1009"/>
          <cell r="AD1009"/>
          <cell r="AE1009"/>
          <cell r="AF1009">
            <v>17814.77</v>
          </cell>
          <cell r="AG1009">
            <v>17814.77</v>
          </cell>
          <cell r="AH1009">
            <v>0</v>
          </cell>
          <cell r="AI1009">
            <v>17814.77</v>
          </cell>
          <cell r="AJ1009" t="str">
            <v>REF: 294357</v>
          </cell>
          <cell r="AK1009"/>
          <cell r="AL1009">
            <v>294357</v>
          </cell>
          <cell r="AM1009" t="str">
            <v>MODULO PUFF LENCOIS M (RVST C/DET) (TC FORN)</v>
          </cell>
          <cell r="AN1009"/>
          <cell r="AO1009">
            <v>2.4</v>
          </cell>
          <cell r="AP1009">
            <v>1</v>
          </cell>
          <cell r="AQ1009">
            <v>0.38</v>
          </cell>
          <cell r="AR1009">
            <v>0</v>
          </cell>
          <cell r="AS1009" t="str">
            <v>MODULO PUFF LENCOIS M (RVST C/DET) (TC FORN) - 2,4x1x0,38H</v>
          </cell>
          <cell r="AT1009">
            <v>17814.77</v>
          </cell>
          <cell r="AU1009">
            <v>17814.77</v>
          </cell>
          <cell r="AV1009">
            <v>15029.24</v>
          </cell>
          <cell r="AW1009">
            <v>2785.5300000000007</v>
          </cell>
          <cell r="AX1009">
            <v>17814.810000000001</v>
          </cell>
          <cell r="AY1009">
            <v>-4.0000000000873115E-2</v>
          </cell>
          <cell r="AZ1009">
            <v>352606</v>
          </cell>
          <cell r="BA1009" t="str">
            <v>TECIDO LONA WASHED MESCLA (COD 5400) (LINEA NATURA) -</v>
          </cell>
          <cell r="BB1009" t="str">
            <v>RVST FORN: TECIDO LONA WASHED MESCLA (COD 5400) (LONAS) - COR 2904</v>
          </cell>
          <cell r="BC1009">
            <v>5.5</v>
          </cell>
          <cell r="BD1009"/>
          <cell r="BE1009">
            <v>506.46</v>
          </cell>
          <cell r="BF1009">
            <v>0</v>
          </cell>
          <cell r="BG1009">
            <v>-506.46</v>
          </cell>
          <cell r="BH1009" t="str">
            <v>RVST FORN</v>
          </cell>
          <cell r="BI1009">
            <v>12</v>
          </cell>
          <cell r="BJ1009">
            <v>2785.5299999999997</v>
          </cell>
          <cell r="BK1009">
            <v>0</v>
          </cell>
          <cell r="BL1009">
            <v>0</v>
          </cell>
          <cell r="BM1009"/>
          <cell r="BN1009"/>
          <cell r="BO1009"/>
          <cell r="BP1009"/>
          <cell r="BR1009" t="str">
            <v>TEODORO</v>
          </cell>
          <cell r="BT1009" t="str">
            <v/>
          </cell>
          <cell r="BU1009" t="str">
            <v/>
          </cell>
        </row>
        <row r="1010">
          <cell r="H1010">
            <v>0</v>
          </cell>
          <cell r="O1010">
            <v>402480</v>
          </cell>
          <cell r="P1010" t="str">
            <v>2025/113-0036-01</v>
          </cell>
          <cell r="Q1010" t="str">
            <v>EST MODULO PUFF CHAISE LENCOIS M (RVST BG4) TC LONA AZUL</v>
          </cell>
          <cell r="R1010"/>
          <cell r="S1010"/>
          <cell r="T1010"/>
          <cell r="U1010">
            <v>2.4</v>
          </cell>
          <cell r="V1010">
            <v>1.55</v>
          </cell>
          <cell r="W1010">
            <v>0.38</v>
          </cell>
          <cell r="X1010">
            <v>0</v>
          </cell>
          <cell r="Y1010" t="str">
            <v>EST MODULO PUFF CHAISE LENCOIS M (RVST BG4) TC LONA AZUL - 2,4x1,55x0,38H</v>
          </cell>
          <cell r="Z1010">
            <v>24755.937999999998</v>
          </cell>
          <cell r="AA1010">
            <v>0.35</v>
          </cell>
          <cell r="AB1010">
            <v>16091.359699999999</v>
          </cell>
          <cell r="AC1010"/>
          <cell r="AD1010"/>
          <cell r="AE1010"/>
          <cell r="AF1010">
            <v>24755.937999999998</v>
          </cell>
          <cell r="AG1010">
            <v>24755.937999999998</v>
          </cell>
          <cell r="AH1010">
            <v>0</v>
          </cell>
          <cell r="AI1010">
            <v>24755.937999999998</v>
          </cell>
          <cell r="AJ1010" t="str">
            <v>REF: 294445</v>
          </cell>
          <cell r="AK1010"/>
          <cell r="AL1010">
            <v>294445</v>
          </cell>
          <cell r="AM1010" t="str">
            <v>MODULO PUFF CHAISE LENCOIS M (RVST C/DET) (TC FORN)</v>
          </cell>
          <cell r="AN1010"/>
          <cell r="AO1010">
            <v>2.4</v>
          </cell>
          <cell r="AP1010">
            <v>1.55</v>
          </cell>
          <cell r="AQ1010">
            <v>0.38</v>
          </cell>
          <cell r="AR1010">
            <v>0</v>
          </cell>
          <cell r="AS1010" t="str">
            <v>MODULO PUFF CHAISE LENCOIS M (RVST C/DET) (TC FORN) - 2,4x1,55x0,38H</v>
          </cell>
          <cell r="AT1010">
            <v>24755.937999999998</v>
          </cell>
          <cell r="AU1010">
            <v>24755.937999999998</v>
          </cell>
          <cell r="AV1010">
            <v>21058.78</v>
          </cell>
          <cell r="AW1010">
            <v>3697.1579999999994</v>
          </cell>
          <cell r="AX1010">
            <v>24756</v>
          </cell>
          <cell r="AY1010">
            <v>-6.2000000001717126E-2</v>
          </cell>
          <cell r="AZ1010">
            <v>352606</v>
          </cell>
          <cell r="BA1010" t="str">
            <v>TECIDO LONA WASHED MESCLA (COD 5400) (LINEA NATURA) -</v>
          </cell>
          <cell r="BB1010" t="str">
            <v>RVST FORN: TECIDO LONA WASHED MESCLA (COD 5400) (LONAS) - COR 2904</v>
          </cell>
          <cell r="BC1010">
            <v>7.3</v>
          </cell>
          <cell r="BD1010"/>
          <cell r="BE1010">
            <v>506.46</v>
          </cell>
          <cell r="BF1010">
            <v>0</v>
          </cell>
          <cell r="BG1010">
            <v>-506.46</v>
          </cell>
          <cell r="BH1010" t="str">
            <v>RVST FORN</v>
          </cell>
          <cell r="BI1010">
            <v>12</v>
          </cell>
          <cell r="BJ1010">
            <v>3697.1579999999999</v>
          </cell>
          <cell r="BK1010">
            <v>0</v>
          </cell>
          <cell r="BL1010">
            <v>0</v>
          </cell>
          <cell r="BM1010"/>
          <cell r="BN1010"/>
          <cell r="BO1010"/>
          <cell r="BP1010"/>
          <cell r="BR1010" t="str">
            <v>TEODORO</v>
          </cell>
          <cell r="BT1010" t="str">
            <v/>
          </cell>
          <cell r="BU1010" t="str">
            <v/>
          </cell>
        </row>
        <row r="1011">
          <cell r="H1011">
            <v>0</v>
          </cell>
          <cell r="O1011">
            <v>402479</v>
          </cell>
          <cell r="P1011" t="str">
            <v>2025/113-0035-01</v>
          </cell>
          <cell r="Q1011" t="str">
            <v>EST MODULO ENCOSTO RETO LENCOIS M (RVST BG4) TC LONA AZUL</v>
          </cell>
          <cell r="R1011"/>
          <cell r="S1011"/>
          <cell r="T1011"/>
          <cell r="U1011">
            <v>0.7</v>
          </cell>
          <cell r="V1011">
            <v>0.26</v>
          </cell>
          <cell r="W1011">
            <v>0.26</v>
          </cell>
          <cell r="X1011">
            <v>0</v>
          </cell>
          <cell r="Y1011" t="str">
            <v>EST MODULO ENCOSTO RETO LENCOIS M (RVST BG4) TC LONA AZUL - 0,7x0,26x0,26H</v>
          </cell>
          <cell r="Z1011">
            <v>3515.0039999999999</v>
          </cell>
          <cell r="AA1011">
            <v>0.35</v>
          </cell>
          <cell r="AB1011">
            <v>2284.7525999999998</v>
          </cell>
          <cell r="AC1011"/>
          <cell r="AD1011"/>
          <cell r="AE1011"/>
          <cell r="AF1011">
            <v>3515.0039999999999</v>
          </cell>
          <cell r="AG1011">
            <v>3515.0039999999999</v>
          </cell>
          <cell r="AH1011">
            <v>0</v>
          </cell>
          <cell r="AI1011">
            <v>3515.0039999999999</v>
          </cell>
          <cell r="AJ1011" t="str">
            <v>REF: 294477</v>
          </cell>
          <cell r="AK1011"/>
          <cell r="AL1011">
            <v>294477</v>
          </cell>
          <cell r="AM1011" t="str">
            <v>MODULO ENCOSTO RETO LENCOIS M (C/DET) (TC FORN)</v>
          </cell>
          <cell r="AN1011"/>
          <cell r="AO1011">
            <v>0.7</v>
          </cell>
          <cell r="AP1011">
            <v>0.26</v>
          </cell>
          <cell r="AQ1011">
            <v>0.26</v>
          </cell>
          <cell r="AR1011">
            <v>0</v>
          </cell>
          <cell r="AS1011" t="str">
            <v>MODULO ENCOSTO RETO LENCOIS M (C/DET) (TC FORN) - 0,7x0,26x0,26H</v>
          </cell>
          <cell r="AT1011">
            <v>3515.0039999999999</v>
          </cell>
          <cell r="AU1011">
            <v>3515.0039999999999</v>
          </cell>
          <cell r="AV1011">
            <v>2805.96</v>
          </cell>
          <cell r="AW1011">
            <v>709.04399999999987</v>
          </cell>
          <cell r="AX1011">
            <v>3515.01</v>
          </cell>
          <cell r="AY1011">
            <v>-6.0000000003128662E-3</v>
          </cell>
          <cell r="AZ1011">
            <v>352606</v>
          </cell>
          <cell r="BA1011" t="str">
            <v>TECIDO LONA WASHED MESCLA (COD 5400) (LINEA NATURA) -</v>
          </cell>
          <cell r="BB1011" t="str">
            <v>RVST FORN: TECIDO LONA WASHED MESCLA (COD 5400) (LONAS) - COR 2904</v>
          </cell>
          <cell r="BC1011">
            <v>1.4</v>
          </cell>
          <cell r="BD1011"/>
          <cell r="BE1011">
            <v>506.46</v>
          </cell>
          <cell r="BF1011">
            <v>0</v>
          </cell>
          <cell r="BG1011">
            <v>-506.46</v>
          </cell>
          <cell r="BH1011" t="str">
            <v>RVST FORN</v>
          </cell>
          <cell r="BI1011">
            <v>12</v>
          </cell>
          <cell r="BJ1011">
            <v>709.04399999999998</v>
          </cell>
          <cell r="BK1011">
            <v>0</v>
          </cell>
          <cell r="BL1011">
            <v>0</v>
          </cell>
          <cell r="BM1011"/>
          <cell r="BN1011"/>
          <cell r="BO1011"/>
          <cell r="BP1011"/>
          <cell r="BR1011" t="str">
            <v>TEODORO</v>
          </cell>
          <cell r="BT1011" t="str">
            <v/>
          </cell>
          <cell r="BU1011" t="str">
            <v/>
          </cell>
        </row>
        <row r="1012">
          <cell r="H1012">
            <v>0</v>
          </cell>
          <cell r="O1012">
            <v>402478</v>
          </cell>
          <cell r="P1012" t="str">
            <v>2025/113-0034-01</v>
          </cell>
          <cell r="Q1012" t="str">
            <v>EST MODULO ENCOSTO (L) LENCOIS M (RVST BG4) TC LONA AZUL</v>
          </cell>
          <cell r="R1012"/>
          <cell r="S1012"/>
          <cell r="T1012"/>
          <cell r="U1012">
            <v>1.1000000000000001</v>
          </cell>
          <cell r="V1012">
            <v>0.8</v>
          </cell>
          <cell r="W1012">
            <v>0.26</v>
          </cell>
          <cell r="X1012">
            <v>0</v>
          </cell>
          <cell r="Y1012" t="str">
            <v>EST MODULO ENCOSTO (L) LENCOIS M (RVST BG4) TC LONA AZUL - 1,1x0,8x0,26H</v>
          </cell>
          <cell r="Z1012">
            <v>6917.4179999999997</v>
          </cell>
          <cell r="AA1012">
            <v>0.35</v>
          </cell>
          <cell r="AB1012">
            <v>4496.3217000000004</v>
          </cell>
          <cell r="AC1012"/>
          <cell r="AD1012"/>
          <cell r="AE1012"/>
          <cell r="AF1012">
            <v>6917.4179999999997</v>
          </cell>
          <cell r="AG1012">
            <v>6917.4179999999997</v>
          </cell>
          <cell r="AH1012">
            <v>0</v>
          </cell>
          <cell r="AI1012">
            <v>6917.4179999999997</v>
          </cell>
          <cell r="AJ1012" t="str">
            <v>REF: 294557</v>
          </cell>
          <cell r="AK1012"/>
          <cell r="AL1012">
            <v>294557</v>
          </cell>
          <cell r="AM1012" t="str">
            <v>MODULO ENCOSTO (L) LENCOIS M (C/DET) (TC FORN)</v>
          </cell>
          <cell r="AN1012"/>
          <cell r="AO1012">
            <v>1.1000000000000001</v>
          </cell>
          <cell r="AP1012">
            <v>0.8</v>
          </cell>
          <cell r="AQ1012">
            <v>0.26</v>
          </cell>
          <cell r="AR1012">
            <v>0</v>
          </cell>
          <cell r="AS1012" t="str">
            <v>MODULO ENCOSTO (L) LENCOIS M (C/DET) (TC FORN) - 1,1x0,8x0,26H</v>
          </cell>
          <cell r="AT1012">
            <v>6917.4179999999997</v>
          </cell>
          <cell r="AU1012">
            <v>6917.4179999999997</v>
          </cell>
          <cell r="AV1012">
            <v>5499.33</v>
          </cell>
          <cell r="AW1012">
            <v>1418.0879999999997</v>
          </cell>
          <cell r="AX1012">
            <v>6917.43</v>
          </cell>
          <cell r="AY1012">
            <v>-1.2000000000625732E-2</v>
          </cell>
          <cell r="AZ1012">
            <v>352606</v>
          </cell>
          <cell r="BA1012" t="str">
            <v>TECIDO LONA WASHED MESCLA (COD 5400) (LINEA NATURA) -</v>
          </cell>
          <cell r="BB1012" t="str">
            <v>RVST FORN: TECIDO LONA WASHED MESCLA (COD 5400) (LONAS) - COR 2904</v>
          </cell>
          <cell r="BC1012">
            <v>2.8</v>
          </cell>
          <cell r="BD1012"/>
          <cell r="BE1012">
            <v>506.46</v>
          </cell>
          <cell r="BF1012">
            <v>0</v>
          </cell>
          <cell r="BG1012">
            <v>-506.46</v>
          </cell>
          <cell r="BH1012" t="str">
            <v>RVST FORN</v>
          </cell>
          <cell r="BI1012">
            <v>12</v>
          </cell>
          <cell r="BJ1012">
            <v>1418.088</v>
          </cell>
          <cell r="BK1012">
            <v>0</v>
          </cell>
          <cell r="BL1012">
            <v>0</v>
          </cell>
          <cell r="BM1012"/>
          <cell r="BN1012"/>
          <cell r="BO1012"/>
          <cell r="BP1012"/>
          <cell r="BR1012" t="str">
            <v>TEODORO</v>
          </cell>
          <cell r="BT1012" t="str">
            <v/>
          </cell>
          <cell r="BU1012" t="str">
            <v/>
          </cell>
        </row>
        <row r="1013">
          <cell r="H1013">
            <v>0</v>
          </cell>
          <cell r="O1013">
            <v>402477</v>
          </cell>
          <cell r="P1013" t="str">
            <v>2025/113-0031-01</v>
          </cell>
          <cell r="Q1013" t="str">
            <v>EST MODULO ENCOSTO RETO LENCOIS M (RVST BG4) TC LONA AZUL</v>
          </cell>
          <cell r="R1013"/>
          <cell r="S1013"/>
          <cell r="T1013"/>
          <cell r="U1013">
            <v>1.1000000000000001</v>
          </cell>
          <cell r="V1013">
            <v>0.26</v>
          </cell>
          <cell r="W1013">
            <v>0.26</v>
          </cell>
          <cell r="X1013">
            <v>0</v>
          </cell>
          <cell r="Y1013" t="str">
            <v>EST MODULO ENCOSTO RETO LENCOIS M (RVST BG4) TC LONA AZUL - 1,1x0,26x0,26H</v>
          </cell>
          <cell r="Z1013">
            <v>4453.3490000000002</v>
          </cell>
          <cell r="AA1013">
            <v>0.35</v>
          </cell>
          <cell r="AB1013">
            <v>2894.6768500000003</v>
          </cell>
          <cell r="AC1013"/>
          <cell r="AD1013"/>
          <cell r="AE1013"/>
          <cell r="AF1013">
            <v>4453.3490000000002</v>
          </cell>
          <cell r="AG1013">
            <v>4453.3490000000002</v>
          </cell>
          <cell r="AH1013">
            <v>0</v>
          </cell>
          <cell r="AI1013">
            <v>4453.3490000000002</v>
          </cell>
          <cell r="AJ1013" t="str">
            <v>REF: 294509</v>
          </cell>
          <cell r="AK1013"/>
          <cell r="AL1013">
            <v>294509</v>
          </cell>
          <cell r="AM1013" t="str">
            <v>MODULO ENCOSTO RETO LENCOIS M (C/DET) (TC FORN)</v>
          </cell>
          <cell r="AN1013"/>
          <cell r="AO1013">
            <v>1.1000000000000001</v>
          </cell>
          <cell r="AP1013">
            <v>0.26</v>
          </cell>
          <cell r="AQ1013">
            <v>0.26</v>
          </cell>
          <cell r="AR1013">
            <v>0</v>
          </cell>
          <cell r="AS1013" t="str">
            <v>MODULO ENCOSTO RETO LENCOIS M (C/DET) (TC FORN) - 1,1x0,26x0,26H</v>
          </cell>
          <cell r="AT1013">
            <v>4453.3490000000002</v>
          </cell>
          <cell r="AU1013">
            <v>4453.3490000000002</v>
          </cell>
          <cell r="AV1013">
            <v>3617.69</v>
          </cell>
          <cell r="AW1013">
            <v>835.65900000000011</v>
          </cell>
          <cell r="AX1013">
            <v>4453.3500000000004</v>
          </cell>
          <cell r="AY1013">
            <v>-1.0000000002037268E-3</v>
          </cell>
          <cell r="AZ1013">
            <v>352606</v>
          </cell>
          <cell r="BA1013" t="str">
            <v>TECIDO LONA WASHED MESCLA (COD 5400) (LINEA NATURA) -</v>
          </cell>
          <cell r="BB1013" t="str">
            <v>RVST FORN: TECIDO LONA WASHED MESCLA (COD 5400) (LONAS) - COR 2904</v>
          </cell>
          <cell r="BC1013">
            <v>1.65</v>
          </cell>
          <cell r="BD1013"/>
          <cell r="BE1013">
            <v>506.46</v>
          </cell>
          <cell r="BF1013">
            <v>0</v>
          </cell>
          <cell r="BG1013">
            <v>-506.46</v>
          </cell>
          <cell r="BH1013" t="str">
            <v>RVST FORN</v>
          </cell>
          <cell r="BI1013">
            <v>12</v>
          </cell>
          <cell r="BJ1013">
            <v>835.65899999999988</v>
          </cell>
          <cell r="BK1013">
            <v>0</v>
          </cell>
          <cell r="BL1013">
            <v>0</v>
          </cell>
          <cell r="BM1013"/>
          <cell r="BN1013"/>
          <cell r="BO1013"/>
          <cell r="BP1013"/>
          <cell r="BR1013" t="str">
            <v>TEODORO</v>
          </cell>
          <cell r="BT1013" t="str">
            <v/>
          </cell>
          <cell r="BU1013" t="str">
            <v/>
          </cell>
        </row>
        <row r="1014">
          <cell r="H1014">
            <v>0</v>
          </cell>
          <cell r="O1014">
            <v>402477</v>
          </cell>
          <cell r="P1014" t="str">
            <v>2025/113-0032-01</v>
          </cell>
          <cell r="Q1014" t="str">
            <v>EST MODULO ENCOSTO RETO LENCOIS M (RVST BG4) TC LONA AZUL</v>
          </cell>
          <cell r="R1014"/>
          <cell r="S1014"/>
          <cell r="T1014"/>
          <cell r="U1014">
            <v>1.1000000000000001</v>
          </cell>
          <cell r="V1014">
            <v>0.26</v>
          </cell>
          <cell r="W1014">
            <v>0.26</v>
          </cell>
          <cell r="X1014">
            <v>0</v>
          </cell>
          <cell r="Y1014" t="str">
            <v>EST MODULO ENCOSTO RETO LENCOIS M (RVST BG4) TC LONA AZUL - 1,1x0,26x0,26H</v>
          </cell>
          <cell r="Z1014">
            <v>4453.3490000000002</v>
          </cell>
          <cell r="AA1014">
            <v>0.35</v>
          </cell>
          <cell r="AB1014">
            <v>2894.6768500000003</v>
          </cell>
          <cell r="AC1014"/>
          <cell r="AD1014"/>
          <cell r="AE1014"/>
          <cell r="AF1014">
            <v>4453.3490000000002</v>
          </cell>
          <cell r="AG1014">
            <v>4453.3490000000002</v>
          </cell>
          <cell r="AH1014">
            <v>0</v>
          </cell>
          <cell r="AI1014">
            <v>4453.3490000000002</v>
          </cell>
          <cell r="AJ1014" t="str">
            <v>REF: 294509</v>
          </cell>
          <cell r="AK1014"/>
          <cell r="AL1014">
            <v>294509</v>
          </cell>
          <cell r="AM1014" t="str">
            <v>MODULO ENCOSTO RETO LENCOIS M (C/DET) (TC FORN)</v>
          </cell>
          <cell r="AN1014"/>
          <cell r="AO1014">
            <v>1.1000000000000001</v>
          </cell>
          <cell r="AP1014">
            <v>0.26</v>
          </cell>
          <cell r="AQ1014">
            <v>0.26</v>
          </cell>
          <cell r="AR1014">
            <v>0</v>
          </cell>
          <cell r="AS1014" t="str">
            <v>MODULO ENCOSTO RETO LENCOIS M (C/DET) (TC FORN) - 1,1x0,26x0,26H</v>
          </cell>
          <cell r="AT1014">
            <v>4453.3490000000002</v>
          </cell>
          <cell r="AU1014">
            <v>4453.3490000000002</v>
          </cell>
          <cell r="AV1014">
            <v>3617.69</v>
          </cell>
          <cell r="AW1014">
            <v>835.65900000000011</v>
          </cell>
          <cell r="AX1014">
            <v>4453.3500000000004</v>
          </cell>
          <cell r="AY1014">
            <v>-1.0000000002037268E-3</v>
          </cell>
          <cell r="AZ1014">
            <v>352606</v>
          </cell>
          <cell r="BA1014" t="str">
            <v>TECIDO LONA WASHED MESCLA (COD 5400) (LINEA NATURA) -</v>
          </cell>
          <cell r="BB1014" t="str">
            <v>RVST FORN: TECIDO LONA WASHED MESCLA (COD 5400) (LONAS) - COR 2904</v>
          </cell>
          <cell r="BC1014">
            <v>1.65</v>
          </cell>
          <cell r="BD1014"/>
          <cell r="BE1014">
            <v>506.46</v>
          </cell>
          <cell r="BF1014">
            <v>0</v>
          </cell>
          <cell r="BG1014">
            <v>-506.46</v>
          </cell>
          <cell r="BH1014" t="str">
            <v>RVST FORN</v>
          </cell>
          <cell r="BI1014">
            <v>12</v>
          </cell>
          <cell r="BJ1014">
            <v>835.65899999999988</v>
          </cell>
          <cell r="BK1014">
            <v>0</v>
          </cell>
          <cell r="BL1014">
            <v>0</v>
          </cell>
          <cell r="BM1014"/>
          <cell r="BN1014"/>
          <cell r="BO1014"/>
          <cell r="BP1014"/>
          <cell r="BR1014" t="str">
            <v>TEODORO</v>
          </cell>
          <cell r="BT1014" t="str">
            <v/>
          </cell>
          <cell r="BU1014" t="str">
            <v/>
          </cell>
        </row>
        <row r="1015">
          <cell r="H1015">
            <v>0</v>
          </cell>
          <cell r="O1015">
            <v>402477</v>
          </cell>
          <cell r="P1015" t="str">
            <v>2025/113-0033-01</v>
          </cell>
          <cell r="Q1015" t="str">
            <v>EST MODULO ENCOSTO RETO LENCOIS M (RVST BG4) TC LONA AZUL</v>
          </cell>
          <cell r="R1015"/>
          <cell r="S1015"/>
          <cell r="T1015"/>
          <cell r="U1015">
            <v>1.1000000000000001</v>
          </cell>
          <cell r="V1015">
            <v>0.26</v>
          </cell>
          <cell r="W1015">
            <v>0.26</v>
          </cell>
          <cell r="X1015">
            <v>0</v>
          </cell>
          <cell r="Y1015" t="str">
            <v>EST MODULO ENCOSTO RETO LENCOIS M (RVST BG4) TC LONA AZUL - 1,1x0,26x0,26H</v>
          </cell>
          <cell r="Z1015">
            <v>4453.3490000000002</v>
          </cell>
          <cell r="AA1015">
            <v>0.35</v>
          </cell>
          <cell r="AB1015">
            <v>2894.6768500000003</v>
          </cell>
          <cell r="AC1015"/>
          <cell r="AD1015"/>
          <cell r="AE1015"/>
          <cell r="AF1015">
            <v>4453.3490000000002</v>
          </cell>
          <cell r="AG1015">
            <v>4453.3490000000002</v>
          </cell>
          <cell r="AH1015">
            <v>0</v>
          </cell>
          <cell r="AI1015">
            <v>4453.3490000000002</v>
          </cell>
          <cell r="AJ1015" t="str">
            <v>REF: 294509</v>
          </cell>
          <cell r="AK1015"/>
          <cell r="AL1015">
            <v>294509</v>
          </cell>
          <cell r="AM1015" t="str">
            <v>MODULO ENCOSTO RETO LENCOIS M (C/DET) (TC FORN)</v>
          </cell>
          <cell r="AN1015"/>
          <cell r="AO1015">
            <v>1.1000000000000001</v>
          </cell>
          <cell r="AP1015">
            <v>0.26</v>
          </cell>
          <cell r="AQ1015">
            <v>0.26</v>
          </cell>
          <cell r="AR1015">
            <v>0</v>
          </cell>
          <cell r="AS1015" t="str">
            <v>MODULO ENCOSTO RETO LENCOIS M (C/DET) (TC FORN) - 1,1x0,26x0,26H</v>
          </cell>
          <cell r="AT1015">
            <v>4453.3490000000002</v>
          </cell>
          <cell r="AU1015">
            <v>4453.3490000000002</v>
          </cell>
          <cell r="AV1015">
            <v>3617.69</v>
          </cell>
          <cell r="AW1015">
            <v>835.65900000000011</v>
          </cell>
          <cell r="AX1015">
            <v>4453.3500000000004</v>
          </cell>
          <cell r="AY1015">
            <v>-1.0000000002037268E-3</v>
          </cell>
          <cell r="AZ1015">
            <v>352606</v>
          </cell>
          <cell r="BA1015" t="str">
            <v>TECIDO LONA WASHED MESCLA (COD 5400) (LINEA NATURA) -</v>
          </cell>
          <cell r="BB1015" t="str">
            <v>RVST FORN: TECIDO LONA WASHED MESCLA (COD 5400) (LONAS) - COR 2904</v>
          </cell>
          <cell r="BC1015">
            <v>1.65</v>
          </cell>
          <cell r="BD1015"/>
          <cell r="BE1015">
            <v>506.46</v>
          </cell>
          <cell r="BF1015">
            <v>0</v>
          </cell>
          <cell r="BG1015">
            <v>-506.46</v>
          </cell>
          <cell r="BH1015" t="str">
            <v>RVST FORN</v>
          </cell>
          <cell r="BI1015">
            <v>12</v>
          </cell>
          <cell r="BJ1015">
            <v>835.65899999999988</v>
          </cell>
          <cell r="BK1015">
            <v>0</v>
          </cell>
          <cell r="BL1015">
            <v>0</v>
          </cell>
          <cell r="BM1015"/>
          <cell r="BN1015"/>
          <cell r="BO1015"/>
          <cell r="BP1015"/>
          <cell r="BR1015" t="str">
            <v>TEODORO</v>
          </cell>
          <cell r="BT1015" t="str">
            <v/>
          </cell>
          <cell r="BU1015" t="str">
            <v/>
          </cell>
        </row>
        <row r="1016">
          <cell r="H1016">
            <v>0</v>
          </cell>
          <cell r="O1016">
            <v>402466</v>
          </cell>
          <cell r="P1016" t="str">
            <v>2025/113-0028-01</v>
          </cell>
          <cell r="Q1016" t="str">
            <v>EST ALMOFADA DECORATIVA LENCOIS M (LISO) TC STELLA MARINHO</v>
          </cell>
          <cell r="R1016"/>
          <cell r="S1016"/>
          <cell r="T1016"/>
          <cell r="U1016">
            <v>0.5</v>
          </cell>
          <cell r="V1016">
            <v>0.5</v>
          </cell>
          <cell r="W1016">
            <v>0</v>
          </cell>
          <cell r="X1016">
            <v>0</v>
          </cell>
          <cell r="Y1016" t="str">
            <v>EST ALMOFADA DECORATIVA LENCOIS M (LISO) TC STELLA MARINHO - 0,5x0,5x0H</v>
          </cell>
          <cell r="Z1016">
            <v>1640.2199999999998</v>
          </cell>
          <cell r="AA1016">
            <v>0.35</v>
          </cell>
          <cell r="AB1016">
            <v>1066.143</v>
          </cell>
          <cell r="AC1016"/>
          <cell r="AD1016" t="str">
            <v>PROD C/RVST FORN</v>
          </cell>
          <cell r="AE1016" t="str">
            <v>REVESTIMENTO FORN</v>
          </cell>
          <cell r="AF1016">
            <v>1640.2199999999998</v>
          </cell>
          <cell r="AG1016">
            <v>1640.2199999999998</v>
          </cell>
          <cell r="AH1016">
            <v>0</v>
          </cell>
          <cell r="AI1016">
            <v>1640.2199999999998</v>
          </cell>
          <cell r="AJ1016" t="str">
            <v>REF: 294453</v>
          </cell>
          <cell r="AK1016"/>
          <cell r="AL1016">
            <v>294453</v>
          </cell>
          <cell r="AM1016" t="str">
            <v>ALMOFADA DECORATIVA LENCOIS M (LISO) (TC FORN)</v>
          </cell>
          <cell r="AN1016"/>
          <cell r="AO1016">
            <v>0.5</v>
          </cell>
          <cell r="AP1016">
            <v>0.5</v>
          </cell>
          <cell r="AQ1016">
            <v>0</v>
          </cell>
          <cell r="AR1016">
            <v>0</v>
          </cell>
          <cell r="AS1016" t="str">
            <v>ALMOFADA DECORATIVA LENCOIS M (LISO) (TC FORN) - 0,5x0,5x0H</v>
          </cell>
          <cell r="AT1016">
            <v>1640.2199999999998</v>
          </cell>
          <cell r="AU1016">
            <v>1640.2199999999998</v>
          </cell>
          <cell r="AV1016">
            <v>806.04</v>
          </cell>
          <cell r="AW1016">
            <v>834.17999999999984</v>
          </cell>
          <cell r="AX1016">
            <v>1640.22</v>
          </cell>
          <cell r="AY1016">
            <v>0</v>
          </cell>
          <cell r="AZ1016">
            <v>328942</v>
          </cell>
          <cell r="BA1016" t="str">
            <v>TECIDO BOUCLE STELLA (COD 5313) (CASCATA) -</v>
          </cell>
          <cell r="BB1016" t="str">
            <v>RVST FORN: TECIDO BOUCLE STELLA (COD 5313) (CASCATA) - COR 241</v>
          </cell>
          <cell r="BC1016">
            <v>1</v>
          </cell>
          <cell r="BD1016"/>
          <cell r="BE1016">
            <v>834.18</v>
          </cell>
          <cell r="BF1016">
            <v>0</v>
          </cell>
          <cell r="BG1016">
            <v>-834.18</v>
          </cell>
          <cell r="BH1016" t="str">
            <v>RVST FORN</v>
          </cell>
          <cell r="BI1016">
            <v>12</v>
          </cell>
          <cell r="BJ1016">
            <v>834.18</v>
          </cell>
          <cell r="BK1016">
            <v>0</v>
          </cell>
          <cell r="BL1016">
            <v>0</v>
          </cell>
          <cell r="BM1016"/>
          <cell r="BN1016"/>
          <cell r="BO1016"/>
          <cell r="BP1016"/>
          <cell r="BR1016" t="str">
            <v>TEODORO</v>
          </cell>
          <cell r="BT1016" t="str">
            <v/>
          </cell>
          <cell r="BU1016" t="str">
            <v/>
          </cell>
        </row>
        <row r="1017">
          <cell r="H1017">
            <v>0</v>
          </cell>
          <cell r="O1017">
            <v>402466</v>
          </cell>
          <cell r="P1017" t="str">
            <v>2025/113-0029-01</v>
          </cell>
          <cell r="Q1017" t="str">
            <v>EST ALMOFADA DECORATIVA LENCOIS M (LISO) TC STELLA MARINHO</v>
          </cell>
          <cell r="R1017"/>
          <cell r="S1017"/>
          <cell r="T1017"/>
          <cell r="U1017">
            <v>0.5</v>
          </cell>
          <cell r="V1017">
            <v>0.5</v>
          </cell>
          <cell r="W1017">
            <v>0</v>
          </cell>
          <cell r="X1017">
            <v>0</v>
          </cell>
          <cell r="Y1017" t="str">
            <v>EST ALMOFADA DECORATIVA LENCOIS M (LISO) TC STELLA MARINHO - 0,5x0,5x0H</v>
          </cell>
          <cell r="Z1017">
            <v>1640.2199999999998</v>
          </cell>
          <cell r="AA1017">
            <v>0.35</v>
          </cell>
          <cell r="AB1017">
            <v>1066.143</v>
          </cell>
          <cell r="AC1017"/>
          <cell r="AD1017" t="str">
            <v>PROD C/RVST FORN</v>
          </cell>
          <cell r="AE1017" t="str">
            <v>REVESTIMENTO FORN</v>
          </cell>
          <cell r="AF1017">
            <v>1640.2199999999998</v>
          </cell>
          <cell r="AG1017">
            <v>1640.2199999999998</v>
          </cell>
          <cell r="AH1017">
            <v>0</v>
          </cell>
          <cell r="AI1017">
            <v>1640.2199999999998</v>
          </cell>
          <cell r="AJ1017" t="str">
            <v>REF: 294453</v>
          </cell>
          <cell r="AK1017"/>
          <cell r="AL1017">
            <v>294453</v>
          </cell>
          <cell r="AM1017" t="str">
            <v>ALMOFADA DECORATIVA LENCOIS M (LISO) (TC FORN)</v>
          </cell>
          <cell r="AN1017"/>
          <cell r="AO1017">
            <v>0.5</v>
          </cell>
          <cell r="AP1017">
            <v>0.5</v>
          </cell>
          <cell r="AQ1017">
            <v>0</v>
          </cell>
          <cell r="AR1017">
            <v>0</v>
          </cell>
          <cell r="AS1017" t="str">
            <v>ALMOFADA DECORATIVA LENCOIS M (LISO) (TC FORN) - 0,5x0,5x0H</v>
          </cell>
          <cell r="AT1017">
            <v>1640.2199999999998</v>
          </cell>
          <cell r="AU1017">
            <v>1640.2199999999998</v>
          </cell>
          <cell r="AV1017">
            <v>806.04</v>
          </cell>
          <cell r="AW1017">
            <v>834.17999999999984</v>
          </cell>
          <cell r="AX1017">
            <v>1640.22</v>
          </cell>
          <cell r="AY1017">
            <v>0</v>
          </cell>
          <cell r="AZ1017">
            <v>328942</v>
          </cell>
          <cell r="BA1017" t="str">
            <v>TECIDO BOUCLE STELLA (COD 5313) (CASCATA) -</v>
          </cell>
          <cell r="BB1017" t="str">
            <v>RVST FORN: TECIDO BOUCLE STELLA (COD 5313) (CASCATA) - COR 241</v>
          </cell>
          <cell r="BC1017">
            <v>1</v>
          </cell>
          <cell r="BD1017"/>
          <cell r="BE1017">
            <v>834.18</v>
          </cell>
          <cell r="BF1017">
            <v>0</v>
          </cell>
          <cell r="BG1017">
            <v>-834.18</v>
          </cell>
          <cell r="BH1017" t="str">
            <v>RVST FORN</v>
          </cell>
          <cell r="BI1017">
            <v>12</v>
          </cell>
          <cell r="BJ1017">
            <v>834.18</v>
          </cell>
          <cell r="BK1017">
            <v>0</v>
          </cell>
          <cell r="BL1017">
            <v>0</v>
          </cell>
          <cell r="BM1017"/>
          <cell r="BN1017"/>
          <cell r="BO1017"/>
          <cell r="BP1017"/>
          <cell r="BR1017" t="str">
            <v>TEODORO</v>
          </cell>
          <cell r="BT1017" t="str">
            <v/>
          </cell>
          <cell r="BU1017" t="str">
            <v/>
          </cell>
        </row>
        <row r="1018">
          <cell r="H1018">
            <v>0</v>
          </cell>
          <cell r="O1018">
            <v>402466</v>
          </cell>
          <cell r="P1018" t="str">
            <v>2025/113-0030-01</v>
          </cell>
          <cell r="Q1018" t="str">
            <v>EST ALMOFADA DECORATIVA LENCOIS M (LISO) TC STELLA MARINHO</v>
          </cell>
          <cell r="R1018"/>
          <cell r="S1018"/>
          <cell r="T1018"/>
          <cell r="U1018">
            <v>0.5</v>
          </cell>
          <cell r="V1018">
            <v>0.5</v>
          </cell>
          <cell r="W1018">
            <v>0</v>
          </cell>
          <cell r="X1018">
            <v>0</v>
          </cell>
          <cell r="Y1018" t="str">
            <v>EST ALMOFADA DECORATIVA LENCOIS M (LISO) TC STELLA MARINHO - 0,5x0,5x0H</v>
          </cell>
          <cell r="Z1018">
            <v>1640.2199999999998</v>
          </cell>
          <cell r="AA1018">
            <v>0.35</v>
          </cell>
          <cell r="AB1018">
            <v>1066.143</v>
          </cell>
          <cell r="AC1018"/>
          <cell r="AD1018" t="str">
            <v>PROD C/RVST FORN</v>
          </cell>
          <cell r="AE1018" t="str">
            <v>REVESTIMENTO FORN</v>
          </cell>
          <cell r="AF1018">
            <v>1640.2199999999998</v>
          </cell>
          <cell r="AG1018">
            <v>1640.2199999999998</v>
          </cell>
          <cell r="AH1018">
            <v>0</v>
          </cell>
          <cell r="AI1018">
            <v>1640.2199999999998</v>
          </cell>
          <cell r="AJ1018" t="str">
            <v>REF: 294453</v>
          </cell>
          <cell r="AK1018"/>
          <cell r="AL1018">
            <v>294453</v>
          </cell>
          <cell r="AM1018" t="str">
            <v>ALMOFADA DECORATIVA LENCOIS M (LISO) (TC FORN)</v>
          </cell>
          <cell r="AN1018"/>
          <cell r="AO1018">
            <v>0.5</v>
          </cell>
          <cell r="AP1018">
            <v>0.5</v>
          </cell>
          <cell r="AQ1018">
            <v>0</v>
          </cell>
          <cell r="AR1018">
            <v>0</v>
          </cell>
          <cell r="AS1018" t="str">
            <v>ALMOFADA DECORATIVA LENCOIS M (LISO) (TC FORN) - 0,5x0,5x0H</v>
          </cell>
          <cell r="AT1018">
            <v>1640.2199999999998</v>
          </cell>
          <cell r="AU1018">
            <v>1640.2199999999998</v>
          </cell>
          <cell r="AV1018">
            <v>806.04</v>
          </cell>
          <cell r="AW1018">
            <v>834.17999999999984</v>
          </cell>
          <cell r="AX1018">
            <v>1640.22</v>
          </cell>
          <cell r="AY1018">
            <v>0</v>
          </cell>
          <cell r="AZ1018">
            <v>328942</v>
          </cell>
          <cell r="BA1018" t="str">
            <v>TECIDO BOUCLE STELLA (COD 5313) (CASCATA) -</v>
          </cell>
          <cell r="BB1018" t="str">
            <v>RVST FORN: TECIDO BOUCLE STELLA (COD 5313) (CASCATA) - COR 241</v>
          </cell>
          <cell r="BC1018">
            <v>1</v>
          </cell>
          <cell r="BD1018"/>
          <cell r="BE1018">
            <v>834.18</v>
          </cell>
          <cell r="BF1018">
            <v>0</v>
          </cell>
          <cell r="BG1018">
            <v>-834.18</v>
          </cell>
          <cell r="BH1018" t="str">
            <v>RVST FORN</v>
          </cell>
          <cell r="BI1018">
            <v>12</v>
          </cell>
          <cell r="BJ1018">
            <v>834.18</v>
          </cell>
          <cell r="BK1018">
            <v>0</v>
          </cell>
          <cell r="BL1018">
            <v>0</v>
          </cell>
          <cell r="BM1018"/>
          <cell r="BN1018"/>
          <cell r="BO1018"/>
          <cell r="BP1018"/>
          <cell r="BR1018" t="str">
            <v>TEODORO</v>
          </cell>
          <cell r="BT1018" t="str">
            <v/>
          </cell>
          <cell r="BU1018" t="str">
            <v/>
          </cell>
        </row>
        <row r="1019">
          <cell r="H1019">
            <v>0</v>
          </cell>
          <cell r="O1019">
            <v>402465</v>
          </cell>
          <cell r="P1019" t="str">
            <v>2025/113-0027-01</v>
          </cell>
          <cell r="Q1019" t="str">
            <v>EST MODULO PUFF CANTO 90 LENCOIS M (LISO) TC LEROY MARINHO</v>
          </cell>
          <cell r="R1019"/>
          <cell r="S1019"/>
          <cell r="T1019"/>
          <cell r="U1019">
            <v>1</v>
          </cell>
          <cell r="V1019">
            <v>1</v>
          </cell>
          <cell r="W1019">
            <v>0.38</v>
          </cell>
          <cell r="X1019">
            <v>0</v>
          </cell>
          <cell r="Y1019" t="str">
            <v>EST MODULO PUFF CANTO 90 LENCOIS M (LISO) TC LEROY MARINHO - 1x1x0,38H</v>
          </cell>
          <cell r="Z1019">
            <v>10114.416000000001</v>
          </cell>
          <cell r="AA1019">
            <v>0.35</v>
          </cell>
          <cell r="AB1019">
            <v>6574.3704000000007</v>
          </cell>
          <cell r="AC1019"/>
          <cell r="AD1019"/>
          <cell r="AE1019"/>
          <cell r="AF1019">
            <v>10114.416000000001</v>
          </cell>
          <cell r="AG1019">
            <v>10114.416000000001</v>
          </cell>
          <cell r="AH1019">
            <v>0</v>
          </cell>
          <cell r="AI1019">
            <v>10114.416000000001</v>
          </cell>
          <cell r="AJ1019" t="str">
            <v>REF: 294759</v>
          </cell>
          <cell r="AK1019"/>
          <cell r="AL1019">
            <v>294759</v>
          </cell>
          <cell r="AM1019" t="str">
            <v>MODULO PUFF CANTO 90 LENCOIS M (RVST LISO) (TC FORN)</v>
          </cell>
          <cell r="AN1019"/>
          <cell r="AO1019">
            <v>1</v>
          </cell>
          <cell r="AP1019">
            <v>1</v>
          </cell>
          <cell r="AQ1019">
            <v>0.38</v>
          </cell>
          <cell r="AR1019">
            <v>0</v>
          </cell>
          <cell r="AS1019" t="str">
            <v>MODULO PUFF CANTO 90 LENCOIS M (RVST LISO) (TC FORN) - 1x1x0,38H</v>
          </cell>
          <cell r="AT1019">
            <v>10114.416000000001</v>
          </cell>
          <cell r="AU1019">
            <v>10114.416000000001</v>
          </cell>
          <cell r="AV1019">
            <v>7695.3</v>
          </cell>
          <cell r="AW1019">
            <v>2419.1160000000009</v>
          </cell>
          <cell r="AX1019">
            <v>10114.41</v>
          </cell>
          <cell r="AY1019">
            <v>6.0000000012223609E-3</v>
          </cell>
          <cell r="AZ1019">
            <v>377615</v>
          </cell>
          <cell r="BA1019" t="str">
            <v>TECIDO TRAMADO LEROY (COD 6200) (BOUCLES&amp;TEXTURAS I) -</v>
          </cell>
          <cell r="BB1019" t="str">
            <v>RVST FORN: TECIDO TRAMADO LEROY (COD 6200) (BOUCLES&amp;TEXTURAS I) - COR 001</v>
          </cell>
          <cell r="BC1019">
            <v>2.8</v>
          </cell>
          <cell r="BD1019"/>
          <cell r="BE1019">
            <v>863.97</v>
          </cell>
          <cell r="BF1019">
            <v>0</v>
          </cell>
          <cell r="BG1019">
            <v>-863.97</v>
          </cell>
          <cell r="BH1019" t="str">
            <v>RVST FORN</v>
          </cell>
          <cell r="BI1019">
            <v>12</v>
          </cell>
          <cell r="BJ1019">
            <v>2419.116</v>
          </cell>
          <cell r="BK1019">
            <v>0</v>
          </cell>
          <cell r="BL1019">
            <v>0</v>
          </cell>
          <cell r="BM1019"/>
          <cell r="BN1019"/>
          <cell r="BO1019"/>
          <cell r="BP1019"/>
          <cell r="BR1019" t="str">
            <v>TEODORO</v>
          </cell>
          <cell r="BT1019" t="str">
            <v/>
          </cell>
          <cell r="BU1019" t="str">
            <v/>
          </cell>
        </row>
        <row r="1020">
          <cell r="H1020">
            <v>0</v>
          </cell>
          <cell r="O1020">
            <v>402464</v>
          </cell>
          <cell r="P1020" t="str">
            <v>2025/113-0026-01</v>
          </cell>
          <cell r="Q1020" t="str">
            <v>EST MODULO ENCOSTO RETO LENCOIS M (LISO) TC LEROY MARINHO</v>
          </cell>
          <cell r="R1020"/>
          <cell r="S1020"/>
          <cell r="T1020"/>
          <cell r="U1020">
            <v>0.7</v>
          </cell>
          <cell r="V1020">
            <v>0.26</v>
          </cell>
          <cell r="W1020">
            <v>0.26</v>
          </cell>
          <cell r="X1020">
            <v>0</v>
          </cell>
          <cell r="Y1020" t="str">
            <v>EST MODULO ENCOSTO RETO LENCOIS M (LISO) TC LEROY MARINHO - 0,7x0,26x0,26H</v>
          </cell>
          <cell r="Z1020">
            <v>3923.605</v>
          </cell>
          <cell r="AA1020">
            <v>0.35</v>
          </cell>
          <cell r="AB1020">
            <v>2550.3432499999999</v>
          </cell>
          <cell r="AC1020"/>
          <cell r="AD1020"/>
          <cell r="AE1020"/>
          <cell r="AF1020">
            <v>3923.605</v>
          </cell>
          <cell r="AG1020">
            <v>3923.605</v>
          </cell>
          <cell r="AH1020">
            <v>0</v>
          </cell>
          <cell r="AI1020">
            <v>3923.605</v>
          </cell>
          <cell r="AJ1020" t="str">
            <v>REF: 294819</v>
          </cell>
          <cell r="AK1020"/>
          <cell r="AL1020">
            <v>294819</v>
          </cell>
          <cell r="AM1020" t="str">
            <v>MODULO ENCOSTO RETO LENCOIS M (LISO) (TC FORN)</v>
          </cell>
          <cell r="AN1020"/>
          <cell r="AO1020">
            <v>0.7</v>
          </cell>
          <cell r="AP1020">
            <v>0.26</v>
          </cell>
          <cell r="AQ1020">
            <v>0.26</v>
          </cell>
          <cell r="AR1020">
            <v>0</v>
          </cell>
          <cell r="AS1020" t="str">
            <v>MODULO ENCOSTO RETO LENCOIS M (LISO) (TC FORN) - 0,7x0,26x0,26H</v>
          </cell>
          <cell r="AT1020">
            <v>3923.605</v>
          </cell>
          <cell r="AU1020">
            <v>3923.605</v>
          </cell>
          <cell r="AV1020">
            <v>2627.65</v>
          </cell>
          <cell r="AW1020">
            <v>1295.9549999999999</v>
          </cell>
          <cell r="AX1020">
            <v>3923.63</v>
          </cell>
          <cell r="AY1020">
            <v>-2.5000000000090949E-2</v>
          </cell>
          <cell r="AZ1020">
            <v>377615</v>
          </cell>
          <cell r="BA1020" t="str">
            <v>TECIDO TRAMADO LEROY (COD 6200) (BOUCLES&amp;TEXTURAS I) -</v>
          </cell>
          <cell r="BB1020" t="str">
            <v>RVST FORN: TECIDO TRAMADO LEROY (COD 6200) (BOUCLES&amp;TEXTURAS I) - COR 001</v>
          </cell>
          <cell r="BC1020">
            <v>1.5</v>
          </cell>
          <cell r="BD1020"/>
          <cell r="BE1020">
            <v>863.97</v>
          </cell>
          <cell r="BF1020">
            <v>0</v>
          </cell>
          <cell r="BG1020">
            <v>-863.97</v>
          </cell>
          <cell r="BH1020" t="str">
            <v>RVST FORN</v>
          </cell>
          <cell r="BI1020">
            <v>12</v>
          </cell>
          <cell r="BJ1020">
            <v>1295.9549999999999</v>
          </cell>
          <cell r="BK1020">
            <v>0</v>
          </cell>
          <cell r="BL1020">
            <v>0</v>
          </cell>
          <cell r="BM1020"/>
          <cell r="BN1020"/>
          <cell r="BO1020"/>
          <cell r="BP1020"/>
          <cell r="BR1020" t="str">
            <v>TEODORO</v>
          </cell>
          <cell r="BT1020" t="str">
            <v/>
          </cell>
          <cell r="BU1020" t="str">
            <v/>
          </cell>
        </row>
        <row r="1021">
          <cell r="H1021">
            <v>0</v>
          </cell>
          <cell r="O1021">
            <v>402463</v>
          </cell>
          <cell r="P1021" t="str">
            <v>2025/113-0023-01</v>
          </cell>
          <cell r="Q1021" t="str">
            <v>EST ALMOFADA DECORATIVA LENCOIS M (LISO) TC LEROY MARINHO</v>
          </cell>
          <cell r="R1021"/>
          <cell r="S1021"/>
          <cell r="T1021"/>
          <cell r="U1021">
            <v>0.6</v>
          </cell>
          <cell r="V1021">
            <v>0.6</v>
          </cell>
          <cell r="W1021">
            <v>0</v>
          </cell>
          <cell r="X1021">
            <v>0</v>
          </cell>
          <cell r="Y1021" t="str">
            <v>EST ALMOFADA DECORATIVA LENCOIS M (LISO) TC LEROY MARINHO - 0,6x0,6x0H</v>
          </cell>
          <cell r="Z1021">
            <v>1879.3870000000002</v>
          </cell>
          <cell r="AA1021">
            <v>0.35</v>
          </cell>
          <cell r="AB1021">
            <v>1221.6015500000003</v>
          </cell>
          <cell r="AC1021"/>
          <cell r="AD1021" t="str">
            <v>PROD C/RVST FORN</v>
          </cell>
          <cell r="AE1021" t="str">
            <v>REVESTIMENTO FORN</v>
          </cell>
          <cell r="AF1021">
            <v>1879.3870000000002</v>
          </cell>
          <cell r="AG1021">
            <v>1879.3870000000002</v>
          </cell>
          <cell r="AH1021">
            <v>0</v>
          </cell>
          <cell r="AI1021">
            <v>1879.3870000000002</v>
          </cell>
          <cell r="AJ1021" t="str">
            <v>REF: 294461</v>
          </cell>
          <cell r="AK1021"/>
          <cell r="AL1021">
            <v>294461</v>
          </cell>
          <cell r="AM1021" t="str">
            <v>ALMOFADA DECORATIVA LENCOIS M (LISO) (TC FORN)</v>
          </cell>
          <cell r="AN1021"/>
          <cell r="AO1021">
            <v>0.6</v>
          </cell>
          <cell r="AP1021">
            <v>0.6</v>
          </cell>
          <cell r="AQ1021">
            <v>0</v>
          </cell>
          <cell r="AR1021">
            <v>0</v>
          </cell>
          <cell r="AS1021" t="str">
            <v>ALMOFADA DECORATIVA LENCOIS M (LISO) (TC FORN) - 0,6x0,6x0H</v>
          </cell>
          <cell r="AT1021">
            <v>1879.3870000000002</v>
          </cell>
          <cell r="AU1021">
            <v>1879.3870000000002</v>
          </cell>
          <cell r="AV1021">
            <v>929.02</v>
          </cell>
          <cell r="AW1021">
            <v>950.36700000000019</v>
          </cell>
          <cell r="AX1021">
            <v>1879.4</v>
          </cell>
          <cell r="AY1021">
            <v>-1.2999999999919964E-2</v>
          </cell>
          <cell r="AZ1021">
            <v>377615</v>
          </cell>
          <cell r="BA1021" t="str">
            <v>TECIDO TRAMADO LEROY (COD 6200) (BOUCLES&amp;TEXTURAS I) -</v>
          </cell>
          <cell r="BB1021" t="str">
            <v>RVST FORN: TECIDO TRAMADO LEROY (COD 6200) (BOUCLES&amp;TEXTURAS I) - COR 001</v>
          </cell>
          <cell r="BC1021">
            <v>1.1000000000000001</v>
          </cell>
          <cell r="BD1021"/>
          <cell r="BE1021">
            <v>863.97</v>
          </cell>
          <cell r="BF1021">
            <v>0</v>
          </cell>
          <cell r="BG1021">
            <v>-863.97</v>
          </cell>
          <cell r="BH1021" t="str">
            <v>RVST FORN</v>
          </cell>
          <cell r="BI1021">
            <v>12</v>
          </cell>
          <cell r="BJ1021">
            <v>950.36700000000008</v>
          </cell>
          <cell r="BK1021">
            <v>0</v>
          </cell>
          <cell r="BL1021">
            <v>0</v>
          </cell>
          <cell r="BM1021"/>
          <cell r="BN1021"/>
          <cell r="BO1021"/>
          <cell r="BP1021"/>
          <cell r="BR1021" t="str">
            <v>TEODORO</v>
          </cell>
          <cell r="BT1021" t="str">
            <v/>
          </cell>
          <cell r="BU1021" t="str">
            <v/>
          </cell>
        </row>
        <row r="1022">
          <cell r="H1022">
            <v>0</v>
          </cell>
          <cell r="O1022">
            <v>402463</v>
          </cell>
          <cell r="P1022" t="str">
            <v>2025/113-0024-01</v>
          </cell>
          <cell r="Q1022" t="str">
            <v>EST ALMOFADA DECORATIVA LENCOIS M (LISO) TC LEROY MARINHO</v>
          </cell>
          <cell r="R1022"/>
          <cell r="S1022"/>
          <cell r="T1022"/>
          <cell r="U1022">
            <v>0.6</v>
          </cell>
          <cell r="V1022">
            <v>0.6</v>
          </cell>
          <cell r="W1022">
            <v>0</v>
          </cell>
          <cell r="X1022">
            <v>0</v>
          </cell>
          <cell r="Y1022" t="str">
            <v>EST ALMOFADA DECORATIVA LENCOIS M (LISO) TC LEROY MARINHO - 0,6x0,6x0H</v>
          </cell>
          <cell r="Z1022">
            <v>1879.3870000000002</v>
          </cell>
          <cell r="AA1022">
            <v>0.35</v>
          </cell>
          <cell r="AB1022">
            <v>1221.6015500000003</v>
          </cell>
          <cell r="AC1022"/>
          <cell r="AD1022" t="str">
            <v>PROD C/RVST FORN</v>
          </cell>
          <cell r="AE1022" t="str">
            <v>REVESTIMENTO FORN</v>
          </cell>
          <cell r="AF1022">
            <v>1879.3870000000002</v>
          </cell>
          <cell r="AG1022">
            <v>1879.3870000000002</v>
          </cell>
          <cell r="AH1022">
            <v>0</v>
          </cell>
          <cell r="AI1022">
            <v>1879.3870000000002</v>
          </cell>
          <cell r="AJ1022" t="str">
            <v>REF: 294461</v>
          </cell>
          <cell r="AK1022"/>
          <cell r="AL1022">
            <v>294461</v>
          </cell>
          <cell r="AM1022" t="str">
            <v>ALMOFADA DECORATIVA LENCOIS M (LISO) (TC FORN)</v>
          </cell>
          <cell r="AN1022"/>
          <cell r="AO1022">
            <v>0.6</v>
          </cell>
          <cell r="AP1022">
            <v>0.6</v>
          </cell>
          <cell r="AQ1022">
            <v>0</v>
          </cell>
          <cell r="AR1022">
            <v>0</v>
          </cell>
          <cell r="AS1022" t="str">
            <v>ALMOFADA DECORATIVA LENCOIS M (LISO) (TC FORN) - 0,6x0,6x0H</v>
          </cell>
          <cell r="AT1022">
            <v>1879.3870000000002</v>
          </cell>
          <cell r="AU1022">
            <v>1879.3870000000002</v>
          </cell>
          <cell r="AV1022">
            <v>929.02</v>
          </cell>
          <cell r="AW1022">
            <v>950.36700000000019</v>
          </cell>
          <cell r="AX1022">
            <v>1879.4</v>
          </cell>
          <cell r="AY1022">
            <v>-1.2999999999919964E-2</v>
          </cell>
          <cell r="AZ1022">
            <v>377615</v>
          </cell>
          <cell r="BA1022" t="str">
            <v>TECIDO TRAMADO LEROY (COD 6200) (BOUCLES&amp;TEXTURAS I) -</v>
          </cell>
          <cell r="BB1022" t="str">
            <v>RVST FORN: TECIDO TRAMADO LEROY (COD 6200) (BOUCLES&amp;TEXTURAS I) - COR 001</v>
          </cell>
          <cell r="BC1022">
            <v>1.1000000000000001</v>
          </cell>
          <cell r="BD1022"/>
          <cell r="BE1022">
            <v>863.97</v>
          </cell>
          <cell r="BF1022">
            <v>0</v>
          </cell>
          <cell r="BG1022">
            <v>-863.97</v>
          </cell>
          <cell r="BH1022" t="str">
            <v>RVST FORN</v>
          </cell>
          <cell r="BI1022">
            <v>12</v>
          </cell>
          <cell r="BJ1022">
            <v>950.36700000000008</v>
          </cell>
          <cell r="BK1022">
            <v>0</v>
          </cell>
          <cell r="BL1022">
            <v>0</v>
          </cell>
          <cell r="BM1022"/>
          <cell r="BN1022"/>
          <cell r="BO1022"/>
          <cell r="BP1022"/>
          <cell r="BR1022" t="str">
            <v>TEODORO</v>
          </cell>
          <cell r="BT1022" t="str">
            <v/>
          </cell>
          <cell r="BU1022" t="str">
            <v/>
          </cell>
        </row>
        <row r="1023">
          <cell r="H1023">
            <v>0</v>
          </cell>
          <cell r="O1023">
            <v>402463</v>
          </cell>
          <cell r="P1023" t="str">
            <v>2025/113-0025-01</v>
          </cell>
          <cell r="Q1023" t="str">
            <v>EST ALMOFADA DECORATIVA LENCOIS M (LISO) TC LEROY MARINHO</v>
          </cell>
          <cell r="R1023"/>
          <cell r="S1023"/>
          <cell r="T1023"/>
          <cell r="U1023">
            <v>0.6</v>
          </cell>
          <cell r="V1023">
            <v>0.6</v>
          </cell>
          <cell r="W1023">
            <v>0</v>
          </cell>
          <cell r="X1023">
            <v>0</v>
          </cell>
          <cell r="Y1023" t="str">
            <v>EST ALMOFADA DECORATIVA LENCOIS M (LISO) TC LEROY MARINHO - 0,6x0,6x0H</v>
          </cell>
          <cell r="Z1023">
            <v>1879.3870000000002</v>
          </cell>
          <cell r="AA1023">
            <v>0.35</v>
          </cell>
          <cell r="AB1023">
            <v>1221.6015500000003</v>
          </cell>
          <cell r="AC1023"/>
          <cell r="AD1023" t="str">
            <v>PROD C/RVST FORN</v>
          </cell>
          <cell r="AE1023" t="str">
            <v>REVESTIMENTO FORN</v>
          </cell>
          <cell r="AF1023">
            <v>1879.3870000000002</v>
          </cell>
          <cell r="AG1023">
            <v>1879.3870000000002</v>
          </cell>
          <cell r="AH1023">
            <v>0</v>
          </cell>
          <cell r="AI1023">
            <v>1879.3870000000002</v>
          </cell>
          <cell r="AJ1023" t="str">
            <v>REF: 294461</v>
          </cell>
          <cell r="AK1023"/>
          <cell r="AL1023">
            <v>294461</v>
          </cell>
          <cell r="AM1023" t="str">
            <v>ALMOFADA DECORATIVA LENCOIS M (LISO) (TC FORN)</v>
          </cell>
          <cell r="AN1023"/>
          <cell r="AO1023">
            <v>0.6</v>
          </cell>
          <cell r="AP1023">
            <v>0.6</v>
          </cell>
          <cell r="AQ1023">
            <v>0</v>
          </cell>
          <cell r="AR1023">
            <v>0</v>
          </cell>
          <cell r="AS1023" t="str">
            <v>ALMOFADA DECORATIVA LENCOIS M (LISO) (TC FORN) - 0,6x0,6x0H</v>
          </cell>
          <cell r="AT1023">
            <v>1879.3870000000002</v>
          </cell>
          <cell r="AU1023">
            <v>1879.3870000000002</v>
          </cell>
          <cell r="AV1023">
            <v>929.02</v>
          </cell>
          <cell r="AW1023">
            <v>950.36700000000019</v>
          </cell>
          <cell r="AX1023">
            <v>1879.4</v>
          </cell>
          <cell r="AY1023">
            <v>-1.2999999999919964E-2</v>
          </cell>
          <cell r="AZ1023">
            <v>377615</v>
          </cell>
          <cell r="BA1023" t="str">
            <v>TECIDO TRAMADO LEROY (COD 6200) (BOUCLES&amp;TEXTURAS I) -</v>
          </cell>
          <cell r="BB1023" t="str">
            <v>RVST FORN: TECIDO TRAMADO LEROY (COD 6200) (BOUCLES&amp;TEXTURAS I) - COR 001</v>
          </cell>
          <cell r="BC1023">
            <v>1.1000000000000001</v>
          </cell>
          <cell r="BD1023"/>
          <cell r="BE1023">
            <v>863.97</v>
          </cell>
          <cell r="BF1023">
            <v>0</v>
          </cell>
          <cell r="BG1023">
            <v>-863.97</v>
          </cell>
          <cell r="BH1023" t="str">
            <v>RVST FORN</v>
          </cell>
          <cell r="BI1023">
            <v>12</v>
          </cell>
          <cell r="BJ1023">
            <v>950.36700000000008</v>
          </cell>
          <cell r="BK1023">
            <v>0</v>
          </cell>
          <cell r="BL1023">
            <v>0</v>
          </cell>
          <cell r="BM1023"/>
          <cell r="BN1023"/>
          <cell r="BO1023"/>
          <cell r="BP1023"/>
          <cell r="BR1023" t="str">
            <v>TEODORO</v>
          </cell>
          <cell r="BT1023" t="str">
            <v/>
          </cell>
          <cell r="BU1023" t="str">
            <v/>
          </cell>
        </row>
        <row r="1024">
          <cell r="H1024">
            <v>0</v>
          </cell>
          <cell r="O1024">
            <v>394934</v>
          </cell>
          <cell r="P1024" t="str">
            <v>2025/113-0013-01</v>
          </cell>
          <cell r="Q1024" t="str">
            <v>EST MESA CENTRO ESSENCE OBLONGO (MTZ CONHAQUE) CLEAR/GREY</v>
          </cell>
          <cell r="R1024"/>
          <cell r="S1024"/>
          <cell r="T1024"/>
          <cell r="U1024">
            <v>1.28</v>
          </cell>
          <cell r="V1024">
            <v>1</v>
          </cell>
          <cell r="W1024">
            <v>0.3</v>
          </cell>
          <cell r="X1024">
            <v>0</v>
          </cell>
          <cell r="Y1024" t="str">
            <v>EST MESA CENTRO ESSENCE OBLONGO (MTZ CONHAQUE) CLEAR/GREY - 1,28x1x0,3H</v>
          </cell>
          <cell r="Z1024">
            <v>17253.29</v>
          </cell>
          <cell r="AA1024">
            <v>0.35</v>
          </cell>
          <cell r="AB1024">
            <v>11214.638500000001</v>
          </cell>
          <cell r="AC1024"/>
          <cell r="AD1024"/>
          <cell r="AE1024"/>
          <cell r="AF1024">
            <v>17253.29</v>
          </cell>
          <cell r="AG1024">
            <v>17253.29</v>
          </cell>
          <cell r="AH1024">
            <v>0</v>
          </cell>
          <cell r="AI1024">
            <v>17253.29</v>
          </cell>
          <cell r="AJ1024" t="str">
            <v>REF: 394706</v>
          </cell>
          <cell r="AK1024"/>
          <cell r="AL1024">
            <v>394706</v>
          </cell>
          <cell r="AM1024" t="str">
            <v>MESA CENTRO ESSENCE (OBLONGO) (MTZ) (CLEAR) (LAMINA)</v>
          </cell>
          <cell r="AN1024"/>
          <cell r="AO1024">
            <v>1.28</v>
          </cell>
          <cell r="AP1024">
            <v>1</v>
          </cell>
          <cell r="AQ1024">
            <v>0.3</v>
          </cell>
          <cell r="AR1024">
            <v>0</v>
          </cell>
          <cell r="AS1024" t="str">
            <v>MESA CENTRO ESSENCE (OBLONGO) (MTZ) (CLEAR) (LAMINA) - 1,28x1x0,3H</v>
          </cell>
          <cell r="AT1024">
            <v>17253.29</v>
          </cell>
          <cell r="AU1024">
            <v>17253.29</v>
          </cell>
          <cell r="AV1024">
            <v>17253.29</v>
          </cell>
          <cell r="AW1024">
            <v>0</v>
          </cell>
          <cell r="AX1024">
            <v>17253.29</v>
          </cell>
          <cell r="AY1024">
            <v>0</v>
          </cell>
          <cell r="AZ1024"/>
          <cell r="BA1024" t="str">
            <v/>
          </cell>
          <cell r="BB1024"/>
          <cell r="BC1024"/>
          <cell r="BD1024"/>
          <cell r="BE1024" t="str">
            <v/>
          </cell>
          <cell r="BF1024">
            <v>0</v>
          </cell>
          <cell r="BG1024" t="str">
            <v/>
          </cell>
          <cell r="BH1024" t="str">
            <v/>
          </cell>
          <cell r="BI1024">
            <v>12</v>
          </cell>
          <cell r="BJ1024" t="str">
            <v>0</v>
          </cell>
          <cell r="BK1024">
            <v>0</v>
          </cell>
          <cell r="BL1024">
            <v>0</v>
          </cell>
          <cell r="BM1024"/>
          <cell r="BN1024"/>
          <cell r="BO1024"/>
          <cell r="BP1024"/>
          <cell r="BR1024" t="str">
            <v>TEODORO</v>
          </cell>
          <cell r="BT1024" t="str">
            <v/>
          </cell>
          <cell r="BU1024" t="str">
            <v/>
          </cell>
        </row>
        <row r="1025">
          <cell r="H1025">
            <v>0</v>
          </cell>
          <cell r="O1025">
            <v>394929</v>
          </cell>
          <cell r="P1025" t="str">
            <v>2025/080-0033-01</v>
          </cell>
          <cell r="Q1025" t="str">
            <v>EST MESA CENTRO ESSENCE ORGANICA (MTZ CONHAQUE) CLEAR/GRIGIO</v>
          </cell>
          <cell r="R1025"/>
          <cell r="S1025"/>
          <cell r="T1025"/>
          <cell r="U1025">
            <v>1</v>
          </cell>
          <cell r="V1025">
            <v>0.98</v>
          </cell>
          <cell r="W1025">
            <v>0.3</v>
          </cell>
          <cell r="X1025">
            <v>0</v>
          </cell>
          <cell r="Y1025" t="str">
            <v>EST MESA CENTRO ESSENCE ORGANICA (MTZ CONHAQUE) CLEAR/GRIGIO - 1x0,98x0,3H</v>
          </cell>
          <cell r="Z1025">
            <v>23372.38</v>
          </cell>
          <cell r="AA1025">
            <v>0.35</v>
          </cell>
          <cell r="AB1025">
            <v>15192.047000000002</v>
          </cell>
          <cell r="AC1025"/>
          <cell r="AD1025"/>
          <cell r="AE1025"/>
          <cell r="AF1025">
            <v>23372.38</v>
          </cell>
          <cell r="AG1025">
            <v>23372.38</v>
          </cell>
          <cell r="AH1025">
            <v>0</v>
          </cell>
          <cell r="AI1025">
            <v>23372.38</v>
          </cell>
          <cell r="AJ1025" t="str">
            <v>REF: 394782</v>
          </cell>
          <cell r="AK1025"/>
          <cell r="AL1025">
            <v>394782</v>
          </cell>
          <cell r="AM1025" t="str">
            <v>MESA CENTRO ESSENCE (ORGANICA) (MTZ) (CLEAR) (MARMORE)</v>
          </cell>
          <cell r="AN1025"/>
          <cell r="AO1025">
            <v>1</v>
          </cell>
          <cell r="AP1025">
            <v>0.98</v>
          </cell>
          <cell r="AQ1025">
            <v>0.3</v>
          </cell>
          <cell r="AR1025">
            <v>0</v>
          </cell>
          <cell r="AS1025" t="str">
            <v>MESA CENTRO ESSENCE (ORGANICA) (MTZ) (CLEAR) (MARMORE) - 1x0,98x0,3H</v>
          </cell>
          <cell r="AT1025">
            <v>23372.38</v>
          </cell>
          <cell r="AU1025">
            <v>23372.38</v>
          </cell>
          <cell r="AV1025">
            <v>23372.38</v>
          </cell>
          <cell r="AW1025">
            <v>0</v>
          </cell>
          <cell r="AX1025">
            <v>23372.38</v>
          </cell>
          <cell r="AY1025">
            <v>0</v>
          </cell>
          <cell r="AZ1025"/>
          <cell r="BA1025" t="str">
            <v/>
          </cell>
          <cell r="BB1025"/>
          <cell r="BC1025"/>
          <cell r="BD1025"/>
          <cell r="BE1025" t="str">
            <v/>
          </cell>
          <cell r="BF1025">
            <v>0</v>
          </cell>
          <cell r="BG1025" t="str">
            <v/>
          </cell>
          <cell r="BH1025" t="str">
            <v/>
          </cell>
          <cell r="BI1025">
            <v>12</v>
          </cell>
          <cell r="BJ1025" t="str">
            <v>0</v>
          </cell>
          <cell r="BK1025">
            <v>0</v>
          </cell>
          <cell r="BL1025">
            <v>0</v>
          </cell>
          <cell r="BM1025"/>
          <cell r="BN1025"/>
          <cell r="BO1025"/>
          <cell r="BP1025"/>
          <cell r="BR1025" t="str">
            <v>TEODORO</v>
          </cell>
          <cell r="BT1025" t="str">
            <v/>
          </cell>
          <cell r="BU1025" t="str">
            <v/>
          </cell>
        </row>
        <row r="1026">
          <cell r="H1026">
            <v>0</v>
          </cell>
          <cell r="O1026">
            <v>394924</v>
          </cell>
          <cell r="P1026" t="str">
            <v>2025/014-0041-01</v>
          </cell>
          <cell r="Q1026" t="str">
            <v>EST CADEIRA DESIREE (GIR) (ENC COURO NOZES) (FX F6224)</v>
          </cell>
          <cell r="R1026"/>
          <cell r="S1026"/>
          <cell r="T1026"/>
          <cell r="U1026">
            <v>0.66</v>
          </cell>
          <cell r="V1026">
            <v>0.62</v>
          </cell>
          <cell r="W1026">
            <v>0.81</v>
          </cell>
          <cell r="X1026">
            <v>0</v>
          </cell>
          <cell r="Y1026" t="str">
            <v>EST CADEIRA DESIREE (GIR) (ENC COURO NOZES) (FX F6224) - 0,66x0,62x0,81H</v>
          </cell>
          <cell r="Z1026">
            <v>9931.1299999999992</v>
          </cell>
          <cell r="AA1026">
            <v>0.35</v>
          </cell>
          <cell r="AB1026">
            <v>6455.2344999999996</v>
          </cell>
          <cell r="AC1026"/>
          <cell r="AD1026"/>
          <cell r="AE1026"/>
          <cell r="AF1026">
            <v>9931.1299999999992</v>
          </cell>
          <cell r="AG1026">
            <v>9931.1299999999992</v>
          </cell>
          <cell r="AH1026">
            <v>0</v>
          </cell>
          <cell r="AI1026">
            <v>9931.1299999999992</v>
          </cell>
          <cell r="AJ1026" t="str">
            <v>REF: 394461</v>
          </cell>
          <cell r="AK1026"/>
          <cell r="AL1026">
            <v>394461</v>
          </cell>
          <cell r="AM1026" t="str">
            <v>CADEIRA DESIREE (GIRATORIA) (COURO) (FX F)</v>
          </cell>
          <cell r="AN1026"/>
          <cell r="AO1026">
            <v>0.66</v>
          </cell>
          <cell r="AP1026">
            <v>0.62</v>
          </cell>
          <cell r="AQ1026">
            <v>0.81</v>
          </cell>
          <cell r="AR1026">
            <v>0</v>
          </cell>
          <cell r="AS1026" t="str">
            <v>CADEIRA DESIREE (GIRATORIA) (COURO) (FX F) - 0,66x0,62x0,81H</v>
          </cell>
          <cell r="AT1026">
            <v>9931.1299999999992</v>
          </cell>
          <cell r="AU1026">
            <v>9931.1299999999992</v>
          </cell>
          <cell r="AV1026">
            <v>9931.1299999999992</v>
          </cell>
          <cell r="AW1026">
            <v>0</v>
          </cell>
          <cell r="AX1026">
            <v>9931.1299999999992</v>
          </cell>
          <cell r="AY1026">
            <v>0</v>
          </cell>
          <cell r="AZ1026"/>
          <cell r="BA1026" t="str">
            <v/>
          </cell>
          <cell r="BB1026"/>
          <cell r="BC1026"/>
          <cell r="BD1026"/>
          <cell r="BE1026" t="str">
            <v/>
          </cell>
          <cell r="BF1026">
            <v>0</v>
          </cell>
          <cell r="BG1026" t="str">
            <v/>
          </cell>
          <cell r="BH1026" t="str">
            <v/>
          </cell>
          <cell r="BI1026">
            <v>12</v>
          </cell>
          <cell r="BJ1026" t="str">
            <v>0</v>
          </cell>
          <cell r="BK1026">
            <v>0</v>
          </cell>
          <cell r="BL1026">
            <v>0</v>
          </cell>
          <cell r="BM1026"/>
          <cell r="BN1026"/>
          <cell r="BO1026"/>
          <cell r="BP1026"/>
          <cell r="BR1026" t="str">
            <v>TEODORO</v>
          </cell>
          <cell r="BT1026" t="str">
            <v/>
          </cell>
          <cell r="BU1026" t="str">
            <v/>
          </cell>
        </row>
        <row r="1027">
          <cell r="H1027">
            <v>0</v>
          </cell>
          <cell r="O1027">
            <v>394924</v>
          </cell>
          <cell r="P1027" t="str">
            <v>2025/014-0042-01</v>
          </cell>
          <cell r="Q1027" t="str">
            <v>EST CADEIRA DESIREE (GIR) (ENC COURO NOZES) (FX F6224)</v>
          </cell>
          <cell r="R1027"/>
          <cell r="S1027"/>
          <cell r="T1027"/>
          <cell r="U1027">
            <v>0.66</v>
          </cell>
          <cell r="V1027">
            <v>0.62</v>
          </cell>
          <cell r="W1027">
            <v>0.81</v>
          </cell>
          <cell r="X1027">
            <v>0</v>
          </cell>
          <cell r="Y1027" t="str">
            <v>EST CADEIRA DESIREE (GIR) (ENC COURO NOZES) (FX F6224) - 0,66x0,62x0,81H</v>
          </cell>
          <cell r="Z1027">
            <v>9931.1299999999992</v>
          </cell>
          <cell r="AA1027">
            <v>0.35</v>
          </cell>
          <cell r="AB1027">
            <v>6455.2344999999996</v>
          </cell>
          <cell r="AC1027"/>
          <cell r="AD1027"/>
          <cell r="AE1027"/>
          <cell r="AF1027">
            <v>9931.1299999999992</v>
          </cell>
          <cell r="AG1027">
            <v>9931.1299999999992</v>
          </cell>
          <cell r="AH1027">
            <v>0</v>
          </cell>
          <cell r="AI1027">
            <v>9931.1299999999992</v>
          </cell>
          <cell r="AJ1027" t="str">
            <v>REF: 394461</v>
          </cell>
          <cell r="AK1027"/>
          <cell r="AL1027">
            <v>394461</v>
          </cell>
          <cell r="AM1027" t="str">
            <v>CADEIRA DESIREE (GIRATORIA) (COURO) (FX F)</v>
          </cell>
          <cell r="AN1027"/>
          <cell r="AO1027">
            <v>0.66</v>
          </cell>
          <cell r="AP1027">
            <v>0.62</v>
          </cell>
          <cell r="AQ1027">
            <v>0.81</v>
          </cell>
          <cell r="AR1027">
            <v>0</v>
          </cell>
          <cell r="AS1027" t="str">
            <v>CADEIRA DESIREE (GIRATORIA) (COURO) (FX F) - 0,66x0,62x0,81H</v>
          </cell>
          <cell r="AT1027">
            <v>9931.1299999999992</v>
          </cell>
          <cell r="AU1027">
            <v>9931.1299999999992</v>
          </cell>
          <cell r="AV1027">
            <v>9931.1299999999992</v>
          </cell>
          <cell r="AW1027">
            <v>0</v>
          </cell>
          <cell r="AX1027">
            <v>9931.1299999999992</v>
          </cell>
          <cell r="AY1027">
            <v>0</v>
          </cell>
          <cell r="AZ1027"/>
          <cell r="BA1027" t="str">
            <v/>
          </cell>
          <cell r="BB1027"/>
          <cell r="BC1027"/>
          <cell r="BD1027"/>
          <cell r="BE1027" t="str">
            <v/>
          </cell>
          <cell r="BF1027">
            <v>0</v>
          </cell>
          <cell r="BG1027" t="str">
            <v/>
          </cell>
          <cell r="BH1027" t="str">
            <v/>
          </cell>
          <cell r="BI1027">
            <v>12</v>
          </cell>
          <cell r="BJ1027" t="str">
            <v>0</v>
          </cell>
          <cell r="BK1027">
            <v>0</v>
          </cell>
          <cell r="BL1027">
            <v>0</v>
          </cell>
          <cell r="BM1027"/>
          <cell r="BN1027"/>
          <cell r="BO1027"/>
          <cell r="BP1027"/>
          <cell r="BR1027" t="str">
            <v>TEODORO</v>
          </cell>
          <cell r="BT1027" t="str">
            <v/>
          </cell>
          <cell r="BU1027" t="str">
            <v/>
          </cell>
        </row>
        <row r="1028">
          <cell r="H1028">
            <v>0</v>
          </cell>
          <cell r="O1028">
            <v>394913</v>
          </cell>
          <cell r="P1028" t="str">
            <v>2025/014-0047-01</v>
          </cell>
          <cell r="Q1028" t="str">
            <v>EST POLTRONA COCON (GIR) (ENC FX G7139) (FX G7139)</v>
          </cell>
          <cell r="R1028"/>
          <cell r="S1028"/>
          <cell r="T1028"/>
          <cell r="U1028">
            <v>0.95</v>
          </cell>
          <cell r="V1028">
            <v>0.9</v>
          </cell>
          <cell r="W1028">
            <v>0.74</v>
          </cell>
          <cell r="X1028">
            <v>0</v>
          </cell>
          <cell r="Y1028" t="str">
            <v>EST POLTRONA COCON (GIR) (ENC FX G7139) (FX G7139) - 0,95x0,9x0,74H</v>
          </cell>
          <cell r="Z1028">
            <v>10886.62</v>
          </cell>
          <cell r="AA1028">
            <v>0.35</v>
          </cell>
          <cell r="AB1028">
            <v>7076.3030000000008</v>
          </cell>
          <cell r="AC1028"/>
          <cell r="AD1028"/>
          <cell r="AE1028"/>
          <cell r="AF1028">
            <v>10886.62</v>
          </cell>
          <cell r="AG1028">
            <v>10886.62</v>
          </cell>
          <cell r="AH1028">
            <v>0</v>
          </cell>
          <cell r="AI1028">
            <v>10886.62</v>
          </cell>
          <cell r="AJ1028" t="str">
            <v>REF: 394001</v>
          </cell>
          <cell r="AK1028"/>
          <cell r="AL1028">
            <v>394001</v>
          </cell>
          <cell r="AM1028" t="str">
            <v>POLTRONA COCON (GIRATORIA) (FX G) (FX G)</v>
          </cell>
          <cell r="AN1028"/>
          <cell r="AO1028">
            <v>0.95</v>
          </cell>
          <cell r="AP1028">
            <v>0.9</v>
          </cell>
          <cell r="AQ1028">
            <v>0.74</v>
          </cell>
          <cell r="AR1028">
            <v>0</v>
          </cell>
          <cell r="AS1028" t="str">
            <v>POLTRONA COCON (GIRATORIA) (FX G) (FX G) - 0,95x0,9x0,74H</v>
          </cell>
          <cell r="AT1028">
            <v>10886.62</v>
          </cell>
          <cell r="AU1028">
            <v>10886.62</v>
          </cell>
          <cell r="AV1028">
            <v>10886.62</v>
          </cell>
          <cell r="AW1028">
            <v>0</v>
          </cell>
          <cell r="AX1028">
            <v>10886.62</v>
          </cell>
          <cell r="AY1028">
            <v>0</v>
          </cell>
          <cell r="AZ1028"/>
          <cell r="BA1028" t="str">
            <v/>
          </cell>
          <cell r="BB1028"/>
          <cell r="BC1028"/>
          <cell r="BD1028"/>
          <cell r="BE1028" t="str">
            <v/>
          </cell>
          <cell r="BF1028">
            <v>0</v>
          </cell>
          <cell r="BG1028" t="str">
            <v/>
          </cell>
          <cell r="BH1028" t="str">
            <v/>
          </cell>
          <cell r="BI1028">
            <v>12</v>
          </cell>
          <cell r="BJ1028" t="str">
            <v>0</v>
          </cell>
          <cell r="BK1028">
            <v>0</v>
          </cell>
          <cell r="BL1028">
            <v>0</v>
          </cell>
          <cell r="BM1028"/>
          <cell r="BN1028"/>
          <cell r="BO1028"/>
          <cell r="BP1028"/>
          <cell r="BR1028" t="str">
            <v>TEODORO</v>
          </cell>
          <cell r="BT1028" t="str">
            <v/>
          </cell>
          <cell r="BU1028" t="str">
            <v/>
          </cell>
        </row>
        <row r="1029">
          <cell r="H1029">
            <v>0</v>
          </cell>
          <cell r="O1029">
            <v>394913</v>
          </cell>
          <cell r="P1029" t="str">
            <v>2025/014-0048-01</v>
          </cell>
          <cell r="Q1029" t="str">
            <v>EST POLTRONA COCON (GIR) (ENC FX G7139) (FX G7139)</v>
          </cell>
          <cell r="R1029"/>
          <cell r="S1029"/>
          <cell r="T1029"/>
          <cell r="U1029">
            <v>0.95</v>
          </cell>
          <cell r="V1029">
            <v>0.9</v>
          </cell>
          <cell r="W1029">
            <v>0.74</v>
          </cell>
          <cell r="X1029">
            <v>0</v>
          </cell>
          <cell r="Y1029" t="str">
            <v>EST POLTRONA COCON (GIR) (ENC FX G7139) (FX G7139) - 0,95x0,9x0,74H</v>
          </cell>
          <cell r="Z1029">
            <v>10886.62</v>
          </cell>
          <cell r="AA1029">
            <v>0.35</v>
          </cell>
          <cell r="AB1029">
            <v>7076.3030000000008</v>
          </cell>
          <cell r="AC1029"/>
          <cell r="AD1029"/>
          <cell r="AE1029"/>
          <cell r="AF1029">
            <v>10886.62</v>
          </cell>
          <cell r="AG1029">
            <v>10886.62</v>
          </cell>
          <cell r="AH1029">
            <v>0</v>
          </cell>
          <cell r="AI1029">
            <v>10886.62</v>
          </cell>
          <cell r="AJ1029" t="str">
            <v>REF: 394001</v>
          </cell>
          <cell r="AK1029"/>
          <cell r="AL1029">
            <v>394001</v>
          </cell>
          <cell r="AM1029" t="str">
            <v>POLTRONA COCON (GIRATORIA) (FX G) (FX G)</v>
          </cell>
          <cell r="AN1029"/>
          <cell r="AO1029">
            <v>0.95</v>
          </cell>
          <cell r="AP1029">
            <v>0.9</v>
          </cell>
          <cell r="AQ1029">
            <v>0.74</v>
          </cell>
          <cell r="AR1029">
            <v>0</v>
          </cell>
          <cell r="AS1029" t="str">
            <v>POLTRONA COCON (GIRATORIA) (FX G) (FX G) - 0,95x0,9x0,74H</v>
          </cell>
          <cell r="AT1029">
            <v>10886.62</v>
          </cell>
          <cell r="AU1029">
            <v>10886.62</v>
          </cell>
          <cell r="AV1029">
            <v>10886.62</v>
          </cell>
          <cell r="AW1029">
            <v>0</v>
          </cell>
          <cell r="AX1029">
            <v>10886.62</v>
          </cell>
          <cell r="AY1029">
            <v>0</v>
          </cell>
          <cell r="AZ1029"/>
          <cell r="BA1029" t="str">
            <v/>
          </cell>
          <cell r="BB1029"/>
          <cell r="BC1029"/>
          <cell r="BD1029"/>
          <cell r="BE1029" t="str">
            <v/>
          </cell>
          <cell r="BF1029">
            <v>0</v>
          </cell>
          <cell r="BG1029" t="str">
            <v/>
          </cell>
          <cell r="BH1029" t="str">
            <v/>
          </cell>
          <cell r="BI1029">
            <v>12</v>
          </cell>
          <cell r="BJ1029" t="str">
            <v>0</v>
          </cell>
          <cell r="BK1029">
            <v>0</v>
          </cell>
          <cell r="BL1029">
            <v>0</v>
          </cell>
          <cell r="BM1029"/>
          <cell r="BN1029"/>
          <cell r="BO1029"/>
          <cell r="BP1029"/>
          <cell r="BR1029" t="str">
            <v>TEODORO</v>
          </cell>
          <cell r="BT1029" t="str">
            <v/>
          </cell>
          <cell r="BU1029" t="str">
            <v/>
          </cell>
        </row>
        <row r="1030">
          <cell r="H1030">
            <v>0</v>
          </cell>
          <cell r="O1030">
            <v>386526</v>
          </cell>
          <cell r="P1030" t="str">
            <v>2024/170-0023-01</v>
          </cell>
          <cell r="Q1030" t="str">
            <v>EST BUFFET CHUVA (CORPO/PT/BS MARROM CLARO COBREADO)</v>
          </cell>
          <cell r="R1030"/>
          <cell r="S1030"/>
          <cell r="T1030"/>
          <cell r="U1030">
            <v>2.2400000000000002</v>
          </cell>
          <cell r="V1030">
            <v>0.5</v>
          </cell>
          <cell r="W1030">
            <v>0.75</v>
          </cell>
          <cell r="X1030">
            <v>0</v>
          </cell>
          <cell r="Y1030" t="str">
            <v>EST BUFFET CHUVA (CORPO/PT/BS MARROM CLARO COBREADO) - 2,24x0,5x0,75H</v>
          </cell>
          <cell r="Z1030">
            <v>41784.096000000005</v>
          </cell>
          <cell r="AA1030">
            <v>0.35</v>
          </cell>
          <cell r="AB1030">
            <v>27159.662400000005</v>
          </cell>
          <cell r="AC1030"/>
          <cell r="AD1030" t="str">
            <v>20% ACRES MTZ</v>
          </cell>
          <cell r="AE1030"/>
          <cell r="AF1030">
            <v>41784.096000000005</v>
          </cell>
          <cell r="AG1030">
            <v>41784.096000000005</v>
          </cell>
          <cell r="AH1030">
            <v>0</v>
          </cell>
          <cell r="AI1030">
            <v>41784.096000000005</v>
          </cell>
          <cell r="AJ1030" t="str">
            <v>REF: 369633</v>
          </cell>
          <cell r="AK1030"/>
          <cell r="AL1030">
            <v>369633</v>
          </cell>
          <cell r="AM1030" t="str">
            <v>BUFFET CHUVA (1GAV/5PTA) (PINTURA)</v>
          </cell>
          <cell r="AN1030"/>
          <cell r="AO1030">
            <v>2.2400000000000002</v>
          </cell>
          <cell r="AP1030">
            <v>0.5</v>
          </cell>
          <cell r="AQ1030">
            <v>0.75</v>
          </cell>
          <cell r="AR1030">
            <v>0</v>
          </cell>
          <cell r="AS1030" t="str">
            <v>BUFFET CHUVA (1GAV/5PTA) (PINTURA) - 2,24x0,5x0,75H</v>
          </cell>
          <cell r="AT1030">
            <v>41784.096000000005</v>
          </cell>
          <cell r="AU1030">
            <v>41784.096000000005</v>
          </cell>
          <cell r="AV1030">
            <v>34820.080000000002</v>
          </cell>
          <cell r="AW1030">
            <v>6964.0160000000033</v>
          </cell>
          <cell r="AX1030">
            <v>41784.11</v>
          </cell>
          <cell r="AY1030">
            <v>-1.3999999995576218E-2</v>
          </cell>
          <cell r="AZ1030"/>
          <cell r="BA1030" t="str">
            <v/>
          </cell>
          <cell r="BB1030"/>
          <cell r="BC1030"/>
          <cell r="BD1030"/>
          <cell r="BE1030" t="str">
            <v/>
          </cell>
          <cell r="BF1030">
            <v>0</v>
          </cell>
          <cell r="BG1030" t="str">
            <v/>
          </cell>
          <cell r="BH1030" t="str">
            <v/>
          </cell>
          <cell r="BI1030">
            <v>12</v>
          </cell>
          <cell r="BJ1030" t="str">
            <v>0</v>
          </cell>
          <cell r="BK1030">
            <v>0.2</v>
          </cell>
          <cell r="BL1030">
            <v>0</v>
          </cell>
          <cell r="BM1030"/>
          <cell r="BN1030"/>
          <cell r="BO1030"/>
          <cell r="BP1030"/>
          <cell r="BR1030" t="str">
            <v>TEODORO</v>
          </cell>
          <cell r="BT1030" t="str">
            <v/>
          </cell>
          <cell r="BU1030" t="str">
            <v/>
          </cell>
        </row>
        <row r="1031">
          <cell r="H1031">
            <v>0</v>
          </cell>
          <cell r="O1031">
            <v>379861</v>
          </cell>
          <cell r="P1031" t="str">
            <v>2024/068-0020-01</v>
          </cell>
          <cell r="Q1031" t="str">
            <v>EST BANDEJA MONDRIAN (PRATA) KURKUMA</v>
          </cell>
          <cell r="R1031"/>
          <cell r="S1031"/>
          <cell r="T1031"/>
          <cell r="U1031">
            <v>0.56000000000000005</v>
          </cell>
          <cell r="V1031">
            <v>0.41</v>
          </cell>
          <cell r="W1031">
            <v>0.04</v>
          </cell>
          <cell r="X1031">
            <v>0</v>
          </cell>
          <cell r="Y1031" t="str">
            <v>EST BANDEJA MONDRIAN (PRATA) KURKUMA - 0,56x0,41x0,04H</v>
          </cell>
          <cell r="Z1031">
            <v>4954.84</v>
          </cell>
          <cell r="AA1031">
            <v>0.35</v>
          </cell>
          <cell r="AB1031">
            <v>3220.6460000000002</v>
          </cell>
          <cell r="AC1031"/>
          <cell r="AD1031"/>
          <cell r="AE1031"/>
          <cell r="AF1031">
            <v>4954.84</v>
          </cell>
          <cell r="AG1031">
            <v>4954.84</v>
          </cell>
          <cell r="AH1031">
            <v>0</v>
          </cell>
          <cell r="AI1031">
            <v>4954.84</v>
          </cell>
          <cell r="AJ1031" t="str">
            <v>REF: 383593</v>
          </cell>
          <cell r="AK1031"/>
          <cell r="AL1031">
            <v>383593</v>
          </cell>
          <cell r="AM1031" t="str">
            <v>BANDEJA MONDRIAN (FUNDO COURO)</v>
          </cell>
          <cell r="AN1031"/>
          <cell r="AO1031">
            <v>0.56000000000000005</v>
          </cell>
          <cell r="AP1031">
            <v>0.41</v>
          </cell>
          <cell r="AQ1031">
            <v>0.04</v>
          </cell>
          <cell r="AR1031">
            <v>0</v>
          </cell>
          <cell r="AS1031" t="str">
            <v>BANDEJA MONDRIAN (FUNDO COURO) - 0,56x0,41x0,04H</v>
          </cell>
          <cell r="AT1031">
            <v>4954.84</v>
          </cell>
          <cell r="AU1031">
            <v>4954.84</v>
          </cell>
          <cell r="AV1031">
            <v>4954.84</v>
          </cell>
          <cell r="AW1031">
            <v>0</v>
          </cell>
          <cell r="AX1031">
            <v>4954.83</v>
          </cell>
          <cell r="AY1031">
            <v>1.0000000000218279E-2</v>
          </cell>
          <cell r="AZ1031"/>
          <cell r="BA1031" t="str">
            <v/>
          </cell>
          <cell r="BB1031"/>
          <cell r="BC1031"/>
          <cell r="BD1031"/>
          <cell r="BE1031" t="str">
            <v/>
          </cell>
          <cell r="BF1031">
            <v>0</v>
          </cell>
          <cell r="BG1031" t="str">
            <v/>
          </cell>
          <cell r="BH1031" t="str">
            <v/>
          </cell>
          <cell r="BI1031">
            <v>12</v>
          </cell>
          <cell r="BJ1031" t="str">
            <v>0</v>
          </cell>
          <cell r="BK1031">
            <v>0</v>
          </cell>
          <cell r="BL1031">
            <v>0</v>
          </cell>
          <cell r="BM1031"/>
          <cell r="BN1031"/>
          <cell r="BO1031"/>
          <cell r="BP1031"/>
          <cell r="BR1031" t="str">
            <v>TEODORO</v>
          </cell>
          <cell r="BT1031" t="str">
            <v/>
          </cell>
          <cell r="BU1031" t="str">
            <v/>
          </cell>
        </row>
        <row r="1032">
          <cell r="H1032">
            <v>0</v>
          </cell>
          <cell r="O1032">
            <v>353807</v>
          </cell>
          <cell r="P1032" t="str">
            <v>2022/308-0050-01</v>
          </cell>
          <cell r="Q1032" t="str">
            <v>EST MESA CENTRO CRUX (RED MST) (MARM 1 NOTTE/NOG) (BS ONIX)</v>
          </cell>
          <cell r="R1032"/>
          <cell r="S1032"/>
          <cell r="T1032"/>
          <cell r="U1032">
            <v>1.8</v>
          </cell>
          <cell r="V1032">
            <v>1.1000000000000001</v>
          </cell>
          <cell r="W1032">
            <v>0.35</v>
          </cell>
          <cell r="X1032">
            <v>0</v>
          </cell>
          <cell r="Y1032" t="str">
            <v>EST MESA CENTRO CRUX (RED MST) (MARM 1 NOTTE/NOG) (BS ONIX) - 1,8x1,1x0,35H</v>
          </cell>
          <cell r="Z1032">
            <v>39014.979999999996</v>
          </cell>
          <cell r="AA1032">
            <v>0.35</v>
          </cell>
          <cell r="AB1032">
            <v>25359.736999999997</v>
          </cell>
          <cell r="AC1032"/>
          <cell r="AD1032" t="str">
            <v>MESA + TAMPO</v>
          </cell>
          <cell r="AE1032" t="str">
            <v>VALOR BASE MESA</v>
          </cell>
          <cell r="AF1032">
            <v>39014.979999999996</v>
          </cell>
          <cell r="AG1032">
            <v>39014.979999999996</v>
          </cell>
          <cell r="AH1032">
            <v>0</v>
          </cell>
          <cell r="AI1032">
            <v>39014.979999999996</v>
          </cell>
          <cell r="AJ1032" t="str">
            <v>REF: 374476</v>
          </cell>
          <cell r="AK1032"/>
          <cell r="AL1032">
            <v>374476</v>
          </cell>
          <cell r="AM1032" t="str">
            <v>BASE CENTRO CRUX (CIRCULAR MISTA) (P/MARMORE)</v>
          </cell>
          <cell r="AN1032"/>
          <cell r="AO1032">
            <v>1.8</v>
          </cell>
          <cell r="AP1032">
            <v>1.1000000000000001</v>
          </cell>
          <cell r="AQ1032">
            <v>0.35</v>
          </cell>
          <cell r="AR1032">
            <v>0</v>
          </cell>
          <cell r="AS1032" t="str">
            <v>BASE CENTRO CRUX (CIRCULAR MISTA) (P/MARMORE) - 1,8x1,1x0,35H</v>
          </cell>
          <cell r="AT1032">
            <v>39014.979999999996</v>
          </cell>
          <cell r="AU1032">
            <v>39014.979999999996</v>
          </cell>
          <cell r="AV1032">
            <v>21032.48</v>
          </cell>
          <cell r="AW1032">
            <v>17982.499999999996</v>
          </cell>
          <cell r="AX1032">
            <v>39014.980000000003</v>
          </cell>
          <cell r="AY1032">
            <v>0</v>
          </cell>
          <cell r="AZ1032">
            <v>374515</v>
          </cell>
          <cell r="BA1032" t="str">
            <v>TAMPO CENTRO CRUX (CIRCULAR) (SUP) (MARMORE 1)</v>
          </cell>
          <cell r="BB1032"/>
          <cell r="BC1032">
            <v>1</v>
          </cell>
          <cell r="BD1032"/>
          <cell r="BE1032">
            <v>17982.5</v>
          </cell>
          <cell r="BF1032">
            <v>0</v>
          </cell>
          <cell r="BG1032">
            <v>-17982.5</v>
          </cell>
          <cell r="BH1032" t="str">
            <v/>
          </cell>
          <cell r="BI1032">
            <v>12</v>
          </cell>
          <cell r="BJ1032">
            <v>17982.5</v>
          </cell>
          <cell r="BK1032">
            <v>0</v>
          </cell>
          <cell r="BL1032">
            <v>0</v>
          </cell>
          <cell r="BM1032"/>
          <cell r="BN1032"/>
          <cell r="BO1032"/>
          <cell r="BP1032"/>
          <cell r="BR1032" t="str">
            <v>TEODORO</v>
          </cell>
          <cell r="BT1032" t="str">
            <v/>
          </cell>
          <cell r="BU1032" t="str">
            <v/>
          </cell>
        </row>
        <row r="1033">
          <cell r="H1033">
            <v>0</v>
          </cell>
          <cell r="O1033">
            <v>402455</v>
          </cell>
          <cell r="P1033" t="str">
            <v>2025/077-0052-01</v>
          </cell>
          <cell r="Q1033" t="str">
            <v>EST BANQUETA PATER (JEQUITIBA) COURO 1 SEPIA/ALMOF FX8560</v>
          </cell>
          <cell r="R1033">
            <v>0.82</v>
          </cell>
          <cell r="S1033">
            <v>1.45</v>
          </cell>
          <cell r="T1033">
            <v>0.83</v>
          </cell>
          <cell r="U1033">
            <v>0.66</v>
          </cell>
          <cell r="V1033">
            <v>0.51</v>
          </cell>
          <cell r="W1033">
            <v>0.47</v>
          </cell>
          <cell r="X1033">
            <v>0</v>
          </cell>
          <cell r="Y1033" t="str">
            <v>EST BANQUETA PATER (JEQUITIBA) COURO 1 SEPIA/ALMOF FX8560 - 0,66x0,51x0,47H</v>
          </cell>
          <cell r="Z1033">
            <v>48623.229999999996</v>
          </cell>
          <cell r="AA1033">
            <v>0.4</v>
          </cell>
          <cell r="AB1033">
            <v>29173.937999999998</v>
          </cell>
          <cell r="AC1033" t="str">
            <v>XR</v>
          </cell>
          <cell r="AD1033" t="str">
            <v>POLTRONA + BANQUETA</v>
          </cell>
          <cell r="AE1033" t="str">
            <v>VALOR BANQUETA</v>
          </cell>
          <cell r="AF1033">
            <v>14989.27</v>
          </cell>
          <cell r="AG1033">
            <v>14989.27</v>
          </cell>
          <cell r="AH1033">
            <v>0</v>
          </cell>
          <cell r="AI1033">
            <v>48623.229999999996</v>
          </cell>
          <cell r="AJ1033" t="str">
            <v>REF: 380827</v>
          </cell>
          <cell r="AK1033"/>
          <cell r="AL1033">
            <v>380827</v>
          </cell>
          <cell r="AM1033" t="str">
            <v>BANQUETA PATER (JEQUITIBA) (COURO 1) (FX8000)</v>
          </cell>
          <cell r="AN1033"/>
          <cell r="AO1033">
            <v>0.66</v>
          </cell>
          <cell r="AP1033">
            <v>0.51</v>
          </cell>
          <cell r="AQ1033">
            <v>0.47</v>
          </cell>
          <cell r="AR1033">
            <v>0</v>
          </cell>
          <cell r="AS1033" t="str">
            <v>BANQUETA PATER (JEQUITIBA) (COURO 1) (FX8000) - 0,66x0,51x0,47H</v>
          </cell>
          <cell r="AT1033">
            <v>14989.27</v>
          </cell>
          <cell r="AU1033">
            <v>14989.27</v>
          </cell>
          <cell r="AV1033">
            <v>14989.27</v>
          </cell>
          <cell r="AW1033">
            <v>0</v>
          </cell>
          <cell r="AX1033">
            <v>14989.27</v>
          </cell>
          <cell r="AY1033">
            <v>0</v>
          </cell>
          <cell r="AZ1033"/>
          <cell r="BA1033" t="str">
            <v/>
          </cell>
          <cell r="BB1033"/>
          <cell r="BC1033"/>
          <cell r="BD1033"/>
          <cell r="BE1033" t="str">
            <v/>
          </cell>
          <cell r="BF1033">
            <v>0</v>
          </cell>
          <cell r="BG1033" t="str">
            <v/>
          </cell>
          <cell r="BH1033" t="str">
            <v/>
          </cell>
          <cell r="BI1033">
            <v>12</v>
          </cell>
          <cell r="BJ1033" t="str">
            <v>0</v>
          </cell>
          <cell r="BK1033">
            <v>0</v>
          </cell>
          <cell r="BL1033">
            <v>0</v>
          </cell>
          <cell r="BM1033"/>
          <cell r="BN1033"/>
          <cell r="BO1033"/>
          <cell r="BP1033"/>
          <cell r="BR1033" t="str">
            <v>GABRIEL</v>
          </cell>
          <cell r="BS1033" t="str">
            <v>402455 | 402454</v>
          </cell>
          <cell r="BT1033" t="str">
            <v>CLAMI POLTRONA</v>
          </cell>
          <cell r="BU1033" t="str">
            <v>POLTRONA + BANQUETA PATER</v>
          </cell>
        </row>
        <row r="1034">
          <cell r="H1034">
            <v>0</v>
          </cell>
          <cell r="O1034">
            <v>334164</v>
          </cell>
          <cell r="P1034" t="str">
            <v>2022/175-0012-01</v>
          </cell>
          <cell r="Q1034" t="str">
            <v>EST CADEIRA JULIETA (JEQ PECAN) (COURO PIGUIMENTADO AREIA)</v>
          </cell>
          <cell r="R1034"/>
          <cell r="S1034"/>
          <cell r="T1034"/>
          <cell r="U1034">
            <v>0.6</v>
          </cell>
          <cell r="V1034">
            <v>0.54</v>
          </cell>
          <cell r="W1034">
            <v>0.71</v>
          </cell>
          <cell r="X1034">
            <v>0</v>
          </cell>
          <cell r="Y1034" t="str">
            <v>EST CADEIRA JULIETA (JEQ PECAN) (COURO PIGUIMENTADO AREIA) - 0,6x0,54x0,71H</v>
          </cell>
          <cell r="Z1034">
            <v>9657.4</v>
          </cell>
          <cell r="AA1034">
            <v>0.35</v>
          </cell>
          <cell r="AB1034">
            <v>6277.3099999999995</v>
          </cell>
          <cell r="AC1034"/>
          <cell r="AD1034"/>
          <cell r="AE1034"/>
          <cell r="AF1034">
            <v>9657.4</v>
          </cell>
          <cell r="AG1034">
            <v>9657.4</v>
          </cell>
          <cell r="AH1034">
            <v>0</v>
          </cell>
          <cell r="AI1034">
            <v>9657.4</v>
          </cell>
          <cell r="AJ1034" t="str">
            <v>REF: 314954</v>
          </cell>
          <cell r="AK1034"/>
          <cell r="AL1034">
            <v>314954</v>
          </cell>
          <cell r="AM1034" t="str">
            <v>CADEIRA JULIETA (C/B) (JEQUITIBA) (COURO)</v>
          </cell>
          <cell r="AN1034"/>
          <cell r="AO1034">
            <v>0.6</v>
          </cell>
          <cell r="AP1034">
            <v>0.54</v>
          </cell>
          <cell r="AQ1034">
            <v>0.71</v>
          </cell>
          <cell r="AR1034">
            <v>0</v>
          </cell>
          <cell r="AS1034" t="str">
            <v>CADEIRA JULIETA (C/B) (JEQUITIBA) (COURO) - 0,6x0,54x0,71H</v>
          </cell>
          <cell r="AT1034">
            <v>9657.4</v>
          </cell>
          <cell r="AU1034">
            <v>9657.4</v>
          </cell>
          <cell r="AV1034">
            <v>9657.4</v>
          </cell>
          <cell r="AW1034">
            <v>0</v>
          </cell>
          <cell r="AX1034">
            <v>9657.4</v>
          </cell>
          <cell r="AY1034">
            <v>0</v>
          </cell>
          <cell r="AZ1034"/>
          <cell r="BA1034" t="str">
            <v/>
          </cell>
          <cell r="BB1034"/>
          <cell r="BC1034"/>
          <cell r="BD1034"/>
          <cell r="BE1034" t="str">
            <v/>
          </cell>
          <cell r="BF1034">
            <v>0</v>
          </cell>
          <cell r="BG1034" t="str">
            <v/>
          </cell>
          <cell r="BH1034" t="str">
            <v/>
          </cell>
          <cell r="BI1034">
            <v>12</v>
          </cell>
          <cell r="BJ1034" t="str">
            <v>0</v>
          </cell>
          <cell r="BK1034">
            <v>0</v>
          </cell>
          <cell r="BL1034">
            <v>0</v>
          </cell>
          <cell r="BM1034"/>
          <cell r="BN1034"/>
          <cell r="BO1034"/>
          <cell r="BP1034"/>
          <cell r="BR1034" t="str">
            <v>TEODORO</v>
          </cell>
          <cell r="BT1034" t="str">
            <v>CLAMI CADEIRA</v>
          </cell>
          <cell r="BU1034" t="str">
            <v>CADEIRA JULIETA</v>
          </cell>
        </row>
        <row r="1035">
          <cell r="H1035">
            <v>0</v>
          </cell>
          <cell r="O1035">
            <v>331257</v>
          </cell>
          <cell r="P1035" t="str">
            <v>2022/187-0061-01</v>
          </cell>
          <cell r="Q1035" t="str">
            <v>EST MESA JANTAR ABACATE (LAM 2 NOGUEIRA) (MARM 4 M.PEROLA)</v>
          </cell>
          <cell r="R1035"/>
          <cell r="S1035"/>
          <cell r="T1035"/>
          <cell r="U1035">
            <v>2.7</v>
          </cell>
          <cell r="V1035">
            <v>1.6</v>
          </cell>
          <cell r="W1035">
            <v>0.75</v>
          </cell>
          <cell r="X1035">
            <v>0</v>
          </cell>
          <cell r="Y1035" t="str">
            <v>EST MESA JANTAR ABACATE (LAM 2 NOGUEIRA) (MARM 4 M.PEROLA) - 2,7x1,6x0,75H</v>
          </cell>
          <cell r="Z1035">
            <v>156621.74</v>
          </cell>
          <cell r="AA1035">
            <v>0.35</v>
          </cell>
          <cell r="AB1035">
            <v>101804.13099999999</v>
          </cell>
          <cell r="AC1035"/>
          <cell r="AD1035" t="str">
            <v>TAMPO + BASE</v>
          </cell>
          <cell r="AE1035" t="str">
            <v>VALOR BASE</v>
          </cell>
          <cell r="AF1035">
            <v>156621.74</v>
          </cell>
          <cell r="AG1035">
            <v>156621.74</v>
          </cell>
          <cell r="AH1035">
            <v>0</v>
          </cell>
          <cell r="AI1035">
            <v>156621.74</v>
          </cell>
          <cell r="AJ1035" t="str">
            <v>REF: 365818</v>
          </cell>
          <cell r="AK1035"/>
          <cell r="AL1035">
            <v>365818</v>
          </cell>
          <cell r="AM1035" t="str">
            <v>BASE JANTAR ABACATE (LAMINA 2)</v>
          </cell>
          <cell r="AN1035"/>
          <cell r="AO1035">
            <v>2.7</v>
          </cell>
          <cell r="AP1035">
            <v>1.6</v>
          </cell>
          <cell r="AQ1035">
            <v>0.75</v>
          </cell>
          <cell r="AR1035">
            <v>0</v>
          </cell>
          <cell r="AS1035" t="str">
            <v>BASE JANTAR ABACATE (LAMINA 2) - 2,7x1,6x0,75H</v>
          </cell>
          <cell r="AT1035">
            <v>156621.74</v>
          </cell>
          <cell r="AU1035">
            <v>156621.74</v>
          </cell>
          <cell r="AV1035">
            <v>60296.77</v>
          </cell>
          <cell r="AW1035">
            <v>96324.97</v>
          </cell>
          <cell r="AX1035">
            <v>156621.74</v>
          </cell>
          <cell r="AY1035">
            <v>0</v>
          </cell>
          <cell r="AZ1035">
            <v>365916</v>
          </cell>
          <cell r="BA1035" t="str">
            <v>TAMPO JANTAR ABACATE (MARMORE 4)</v>
          </cell>
          <cell r="BB1035"/>
          <cell r="BC1035">
            <v>1</v>
          </cell>
          <cell r="BD1035"/>
          <cell r="BE1035">
            <v>96324.97</v>
          </cell>
          <cell r="BF1035">
            <v>0</v>
          </cell>
          <cell r="BG1035">
            <v>-96324.97</v>
          </cell>
          <cell r="BH1035" t="str">
            <v/>
          </cell>
          <cell r="BI1035">
            <v>12</v>
          </cell>
          <cell r="BJ1035">
            <v>96324.97</v>
          </cell>
          <cell r="BK1035">
            <v>0</v>
          </cell>
          <cell r="BL1035">
            <v>0</v>
          </cell>
          <cell r="BM1035"/>
          <cell r="BN1035"/>
          <cell r="BO1035"/>
          <cell r="BP1035"/>
          <cell r="BR1035" t="str">
            <v>TEODORO</v>
          </cell>
          <cell r="BT1035" t="str">
            <v/>
          </cell>
          <cell r="BU1035" t="str">
            <v/>
          </cell>
        </row>
        <row r="1036">
          <cell r="H1036">
            <v>0</v>
          </cell>
          <cell r="O1036">
            <v>402455</v>
          </cell>
          <cell r="P1036" t="str">
            <v>2025/077-0053-01</v>
          </cell>
          <cell r="Q1036" t="str">
            <v>EST BANQUETA PATER (JEQUITIBA) COURO 1 SEPIA/ALMOF FX8560</v>
          </cell>
          <cell r="R1036">
            <v>0.82</v>
          </cell>
          <cell r="S1036">
            <v>1.45</v>
          </cell>
          <cell r="T1036">
            <v>0.83</v>
          </cell>
          <cell r="U1036">
            <v>0.66</v>
          </cell>
          <cell r="V1036">
            <v>0.51</v>
          </cell>
          <cell r="W1036">
            <v>0.47</v>
          </cell>
          <cell r="X1036">
            <v>0</v>
          </cell>
          <cell r="Y1036" t="str">
            <v>EST BANQUETA PATER (JEQUITIBA) COURO 1 SEPIA/ALMOF FX8560 - 0,66x0,51x0,47H</v>
          </cell>
          <cell r="Z1036">
            <v>48623.229999999996</v>
          </cell>
          <cell r="AA1036">
            <v>0.4</v>
          </cell>
          <cell r="AB1036">
            <v>29173.937999999998</v>
          </cell>
          <cell r="AC1036" t="str">
            <v>XS</v>
          </cell>
          <cell r="AD1036" t="str">
            <v>POLTRONA + BANQUETA</v>
          </cell>
          <cell r="AE1036" t="str">
            <v>VALOR BANQUETA</v>
          </cell>
          <cell r="AF1036">
            <v>14989.27</v>
          </cell>
          <cell r="AG1036">
            <v>14989.27</v>
          </cell>
          <cell r="AH1036">
            <v>0</v>
          </cell>
          <cell r="AI1036">
            <v>48623.229999999996</v>
          </cell>
          <cell r="AJ1036" t="str">
            <v>REF: 380827</v>
          </cell>
          <cell r="AK1036"/>
          <cell r="AL1036">
            <v>380827</v>
          </cell>
          <cell r="AM1036" t="str">
            <v>BANQUETA PATER (JEQUITIBA) (COURO 1) (FX8000)</v>
          </cell>
          <cell r="AN1036"/>
          <cell r="AO1036">
            <v>0.66</v>
          </cell>
          <cell r="AP1036">
            <v>0.51</v>
          </cell>
          <cell r="AQ1036">
            <v>0.47</v>
          </cell>
          <cell r="AR1036">
            <v>0</v>
          </cell>
          <cell r="AS1036" t="str">
            <v>BANQUETA PATER (JEQUITIBA) (COURO 1) (FX8000) - 0,66x0,51x0,47H</v>
          </cell>
          <cell r="AT1036">
            <v>14989.27</v>
          </cell>
          <cell r="AU1036">
            <v>14989.27</v>
          </cell>
          <cell r="AV1036">
            <v>14989.27</v>
          </cell>
          <cell r="AW1036">
            <v>0</v>
          </cell>
          <cell r="AX1036">
            <v>14989.27</v>
          </cell>
          <cell r="AY1036">
            <v>0</v>
          </cell>
          <cell r="AZ1036"/>
          <cell r="BA1036" t="str">
            <v/>
          </cell>
          <cell r="BB1036"/>
          <cell r="BC1036"/>
          <cell r="BD1036"/>
          <cell r="BE1036" t="str">
            <v/>
          </cell>
          <cell r="BF1036">
            <v>0</v>
          </cell>
          <cell r="BG1036" t="str">
            <v/>
          </cell>
          <cell r="BH1036" t="str">
            <v/>
          </cell>
          <cell r="BI1036">
            <v>12</v>
          </cell>
          <cell r="BJ1036" t="str">
            <v>0</v>
          </cell>
          <cell r="BK1036">
            <v>0</v>
          </cell>
          <cell r="BL1036">
            <v>0</v>
          </cell>
          <cell r="BM1036"/>
          <cell r="BN1036"/>
          <cell r="BO1036"/>
          <cell r="BP1036"/>
          <cell r="BR1036" t="str">
            <v>GABRIEL</v>
          </cell>
          <cell r="BS1036" t="str">
            <v>402455 | 402454</v>
          </cell>
          <cell r="BT1036" t="str">
            <v>CLAMI POLTRONA</v>
          </cell>
          <cell r="BU1036" t="str">
            <v>POLTRONA + BANQUETA PATER</v>
          </cell>
        </row>
        <row r="1037">
          <cell r="H1037">
            <v>0</v>
          </cell>
          <cell r="O1037">
            <v>337681</v>
          </cell>
          <cell r="P1037" t="str">
            <v>2022/210-0105-01</v>
          </cell>
          <cell r="Q1037" t="str">
            <v>EST BANQUETA PATER (JEQUITIBA) TAURUS 81/ALMOF FX7266</v>
          </cell>
          <cell r="R1037">
            <v>0.82</v>
          </cell>
          <cell r="S1037">
            <v>1.45</v>
          </cell>
          <cell r="T1037">
            <v>0.83</v>
          </cell>
          <cell r="U1037">
            <v>0.66</v>
          </cell>
          <cell r="V1037">
            <v>0.51</v>
          </cell>
          <cell r="W1037">
            <v>0.47</v>
          </cell>
          <cell r="X1037">
            <v>0</v>
          </cell>
          <cell r="Y1037" t="str">
            <v>EST BANQUETA PATER (JEQUITIBA) TAURUS 81/ALMOF FX7266 - 0,66x0,51x0,47H</v>
          </cell>
          <cell r="Z1037">
            <v>44246.400000000001</v>
          </cell>
          <cell r="AA1037">
            <v>0.35</v>
          </cell>
          <cell r="AB1037">
            <v>28760.160000000003</v>
          </cell>
          <cell r="AC1037" t="str">
            <v>XV</v>
          </cell>
          <cell r="AD1037" t="str">
            <v>POLTRONA + BANQUETA</v>
          </cell>
          <cell r="AE1037" t="str">
            <v>VALOR BANQUETA</v>
          </cell>
          <cell r="AF1037">
            <v>14725.13</v>
          </cell>
          <cell r="AG1037">
            <v>14725.13</v>
          </cell>
          <cell r="AH1037">
            <v>0</v>
          </cell>
          <cell r="AI1037">
            <v>44246.400000000001</v>
          </cell>
          <cell r="AJ1037" t="str">
            <v>REF: 335160</v>
          </cell>
          <cell r="AK1037"/>
          <cell r="AL1037">
            <v>335160</v>
          </cell>
          <cell r="AM1037" t="str">
            <v>BANQUETA PATER (JEQUITIBA) (TAURUS) (FX7000)</v>
          </cell>
          <cell r="AN1037"/>
          <cell r="AO1037">
            <v>0.66</v>
          </cell>
          <cell r="AP1037">
            <v>0.51</v>
          </cell>
          <cell r="AQ1037">
            <v>0.47</v>
          </cell>
          <cell r="AR1037">
            <v>0</v>
          </cell>
          <cell r="AS1037" t="str">
            <v>BANQUETA PATER (JEQUITIBA) (TAURUS) (FX7000) - 0,66x0,51x0,47H</v>
          </cell>
          <cell r="AT1037">
            <v>14725.13</v>
          </cell>
          <cell r="AU1037">
            <v>14725.13</v>
          </cell>
          <cell r="AV1037">
            <v>14725.13</v>
          </cell>
          <cell r="AW1037">
            <v>0</v>
          </cell>
          <cell r="AX1037">
            <v>14725.13</v>
          </cell>
          <cell r="AY1037">
            <v>0</v>
          </cell>
          <cell r="AZ1037"/>
          <cell r="BA1037" t="str">
            <v/>
          </cell>
          <cell r="BB1037"/>
          <cell r="BC1037"/>
          <cell r="BD1037"/>
          <cell r="BE1037" t="str">
            <v/>
          </cell>
          <cell r="BF1037">
            <v>0</v>
          </cell>
          <cell r="BG1037" t="str">
            <v/>
          </cell>
          <cell r="BH1037" t="str">
            <v/>
          </cell>
          <cell r="BI1037">
            <v>12</v>
          </cell>
          <cell r="BJ1037" t="str">
            <v>0</v>
          </cell>
          <cell r="BK1037">
            <v>0</v>
          </cell>
          <cell r="BL1037">
            <v>0</v>
          </cell>
          <cell r="BM1037"/>
          <cell r="BN1037"/>
          <cell r="BO1037"/>
          <cell r="BP1037"/>
          <cell r="BR1037" t="str">
            <v>TEODORO</v>
          </cell>
          <cell r="BS1037" t="str">
            <v>337681 | 320760</v>
          </cell>
          <cell r="BT1037" t="str">
            <v>CLAMI POLTRONA</v>
          </cell>
          <cell r="BU1037" t="str">
            <v>POLTRONA + BANQUETA PATER</v>
          </cell>
        </row>
        <row r="1038">
          <cell r="H1038">
            <v>0</v>
          </cell>
          <cell r="O1038">
            <v>300090</v>
          </cell>
          <cell r="P1038" t="str">
            <v>2022/034-0025-01</v>
          </cell>
          <cell r="Q1038" t="str">
            <v>EST MESA LATERAL EXOTICA H50 (MARM 4 MADRE P) MTZ CHAMP ACIZ</v>
          </cell>
          <cell r="R1038"/>
          <cell r="S1038"/>
          <cell r="T1038"/>
          <cell r="U1038">
            <v>0.25</v>
          </cell>
          <cell r="V1038">
            <v>0</v>
          </cell>
          <cell r="W1038">
            <v>0.5</v>
          </cell>
          <cell r="X1038">
            <v>0.25</v>
          </cell>
          <cell r="Y1038" t="str">
            <v>EST MESA LATERAL EXOTICA H50 (MARM 4 MADRE P) MTZ CHAMP ACIZ - Ø0,25x0,5H</v>
          </cell>
          <cell r="Z1038">
            <v>8902.9699999999993</v>
          </cell>
          <cell r="AA1038">
            <v>0.35</v>
          </cell>
          <cell r="AB1038">
            <v>5786.9305000000004</v>
          </cell>
          <cell r="AC1038"/>
          <cell r="AD1038"/>
          <cell r="AE1038"/>
          <cell r="AF1038">
            <v>8902.9699999999993</v>
          </cell>
          <cell r="AG1038">
            <v>8902.9699999999993</v>
          </cell>
          <cell r="AH1038">
            <v>0</v>
          </cell>
          <cell r="AI1038">
            <v>8902.9699999999993</v>
          </cell>
          <cell r="AJ1038" t="str">
            <v>REF: 369642</v>
          </cell>
          <cell r="AK1038"/>
          <cell r="AL1038">
            <v>369642</v>
          </cell>
          <cell r="AM1038" t="str">
            <v>MESA LATERAL EXOTICA H50 (MARMORE 4)</v>
          </cell>
          <cell r="AN1038"/>
          <cell r="AO1038">
            <v>0.25</v>
          </cell>
          <cell r="AP1038">
            <v>0</v>
          </cell>
          <cell r="AQ1038">
            <v>0.5</v>
          </cell>
          <cell r="AR1038">
            <v>0.25</v>
          </cell>
          <cell r="AS1038" t="str">
            <v>MESA LATERAL EXOTICA H50 (MARMORE 4) - Ø0,25x0,5H</v>
          </cell>
          <cell r="AT1038">
            <v>8902.9699999999993</v>
          </cell>
          <cell r="AU1038">
            <v>8902.9699999999993</v>
          </cell>
          <cell r="AV1038">
            <v>8902.9699999999993</v>
          </cell>
          <cell r="AW1038">
            <v>0</v>
          </cell>
          <cell r="AX1038">
            <v>8902.9699999999993</v>
          </cell>
          <cell r="AY1038">
            <v>0</v>
          </cell>
          <cell r="AZ1038"/>
          <cell r="BA1038" t="str">
            <v/>
          </cell>
          <cell r="BB1038"/>
          <cell r="BC1038"/>
          <cell r="BD1038"/>
          <cell r="BE1038" t="str">
            <v/>
          </cell>
          <cell r="BF1038">
            <v>0</v>
          </cell>
          <cell r="BG1038" t="str">
            <v/>
          </cell>
          <cell r="BH1038" t="str">
            <v/>
          </cell>
          <cell r="BI1038">
            <v>12</v>
          </cell>
          <cell r="BJ1038" t="str">
            <v>0</v>
          </cell>
          <cell r="BK1038">
            <v>0</v>
          </cell>
          <cell r="BL1038">
            <v>0</v>
          </cell>
          <cell r="BM1038"/>
          <cell r="BN1038"/>
          <cell r="BO1038"/>
          <cell r="BP1038"/>
          <cell r="BR1038" t="str">
            <v>TEODORO</v>
          </cell>
          <cell r="BT1038" t="str">
            <v/>
          </cell>
          <cell r="BU1038" t="str">
            <v/>
          </cell>
        </row>
        <row r="1039">
          <cell r="H1039">
            <v>0</v>
          </cell>
          <cell r="O1039">
            <v>299555</v>
          </cell>
          <cell r="P1039" t="str">
            <v>2025/038-0025-01</v>
          </cell>
          <cell r="Q1039" t="str">
            <v>EST ESTANTE BURLE (MTX MARROM FSC) (LAM 2 PRAT FREIJO NAT)</v>
          </cell>
          <cell r="R1039"/>
          <cell r="S1039"/>
          <cell r="T1039"/>
          <cell r="U1039">
            <v>1.3</v>
          </cell>
          <cell r="V1039">
            <v>0.45</v>
          </cell>
          <cell r="W1039">
            <v>1.83</v>
          </cell>
          <cell r="X1039">
            <v>0</v>
          </cell>
          <cell r="Y1039" t="str">
            <v>EST ESTANTE BURLE (MTX MARROM FSC) (LAM 2 PRAT FREIJO NAT) - 1,3x0,45x1,83H</v>
          </cell>
          <cell r="Z1039">
            <v>44856.36</v>
          </cell>
          <cell r="AA1039">
            <v>0.35</v>
          </cell>
          <cell r="AB1039">
            <v>29156.634000000002</v>
          </cell>
          <cell r="AC1039"/>
          <cell r="AD1039"/>
          <cell r="AE1039"/>
          <cell r="AF1039">
            <v>44856.36</v>
          </cell>
          <cell r="AG1039">
            <v>44856.36</v>
          </cell>
          <cell r="AH1039">
            <v>0</v>
          </cell>
          <cell r="AI1039">
            <v>44856.36</v>
          </cell>
          <cell r="AJ1039" t="str">
            <v>REF: 369588</v>
          </cell>
          <cell r="AK1039"/>
          <cell r="AL1039">
            <v>369588</v>
          </cell>
          <cell r="AM1039" t="str">
            <v>ESTANTE BURLE (LAMINA 2)</v>
          </cell>
          <cell r="AN1039"/>
          <cell r="AO1039">
            <v>1.3</v>
          </cell>
          <cell r="AP1039">
            <v>0.45</v>
          </cell>
          <cell r="AQ1039">
            <v>1.83</v>
          </cell>
          <cell r="AR1039">
            <v>0</v>
          </cell>
          <cell r="AS1039" t="str">
            <v>ESTANTE BURLE (LAMINA 2) - 1,3x0,45x1,83H</v>
          </cell>
          <cell r="AT1039">
            <v>44856.36</v>
          </cell>
          <cell r="AU1039">
            <v>44856.36</v>
          </cell>
          <cell r="AV1039">
            <v>44856.36</v>
          </cell>
          <cell r="AW1039">
            <v>0</v>
          </cell>
          <cell r="AX1039">
            <v>44856.36</v>
          </cell>
          <cell r="AY1039">
            <v>0</v>
          </cell>
          <cell r="AZ1039"/>
          <cell r="BA1039" t="str">
            <v/>
          </cell>
          <cell r="BB1039"/>
          <cell r="BC1039"/>
          <cell r="BD1039"/>
          <cell r="BE1039" t="str">
            <v/>
          </cell>
          <cell r="BF1039">
            <v>0</v>
          </cell>
          <cell r="BG1039" t="str">
            <v/>
          </cell>
          <cell r="BH1039" t="str">
            <v/>
          </cell>
          <cell r="BI1039">
            <v>12</v>
          </cell>
          <cell r="BJ1039" t="str">
            <v>0</v>
          </cell>
          <cell r="BK1039">
            <v>0</v>
          </cell>
          <cell r="BL1039">
            <v>0</v>
          </cell>
          <cell r="BM1039"/>
          <cell r="BN1039"/>
          <cell r="BO1039"/>
          <cell r="BP1039"/>
          <cell r="BR1039" t="str">
            <v>TEODORO</v>
          </cell>
          <cell r="BT1039" t="str">
            <v/>
          </cell>
          <cell r="BU1039" t="str">
            <v/>
          </cell>
        </row>
        <row r="1040">
          <cell r="H1040">
            <v>0</v>
          </cell>
          <cell r="O1040">
            <v>299555</v>
          </cell>
          <cell r="P1040" t="str">
            <v>2025/038-0026-01</v>
          </cell>
          <cell r="Q1040" t="str">
            <v>EST ESTANTE BURLE (MTX MARROM FSC) (LAM 2 PRAT FREIJO NAT)</v>
          </cell>
          <cell r="R1040"/>
          <cell r="S1040"/>
          <cell r="T1040"/>
          <cell r="U1040">
            <v>1.3</v>
          </cell>
          <cell r="V1040">
            <v>0.45</v>
          </cell>
          <cell r="W1040">
            <v>1.83</v>
          </cell>
          <cell r="X1040">
            <v>0</v>
          </cell>
          <cell r="Y1040" t="str">
            <v>EST ESTANTE BURLE (MTX MARROM FSC) (LAM 2 PRAT FREIJO NAT) - 1,3x0,45x1,83H</v>
          </cell>
          <cell r="Z1040">
            <v>44856.36</v>
          </cell>
          <cell r="AA1040">
            <v>0.35</v>
          </cell>
          <cell r="AB1040">
            <v>29156.634000000002</v>
          </cell>
          <cell r="AC1040"/>
          <cell r="AD1040"/>
          <cell r="AE1040"/>
          <cell r="AF1040">
            <v>44856.36</v>
          </cell>
          <cell r="AG1040">
            <v>44856.36</v>
          </cell>
          <cell r="AH1040">
            <v>0</v>
          </cell>
          <cell r="AI1040">
            <v>44856.36</v>
          </cell>
          <cell r="AJ1040" t="str">
            <v>REF: 369588</v>
          </cell>
          <cell r="AK1040"/>
          <cell r="AL1040">
            <v>369588</v>
          </cell>
          <cell r="AM1040" t="str">
            <v>ESTANTE BURLE (LAMINA 2)</v>
          </cell>
          <cell r="AN1040"/>
          <cell r="AO1040">
            <v>1.3</v>
          </cell>
          <cell r="AP1040">
            <v>0.45</v>
          </cell>
          <cell r="AQ1040">
            <v>1.83</v>
          </cell>
          <cell r="AR1040">
            <v>0</v>
          </cell>
          <cell r="AS1040" t="str">
            <v>ESTANTE BURLE (LAMINA 2) - 1,3x0,45x1,83H</v>
          </cell>
          <cell r="AT1040">
            <v>44856.36</v>
          </cell>
          <cell r="AU1040">
            <v>44856.36</v>
          </cell>
          <cell r="AV1040">
            <v>44856.36</v>
          </cell>
          <cell r="AW1040">
            <v>0</v>
          </cell>
          <cell r="AX1040">
            <v>44856.36</v>
          </cell>
          <cell r="AY1040">
            <v>0</v>
          </cell>
          <cell r="AZ1040"/>
          <cell r="BA1040" t="str">
            <v/>
          </cell>
          <cell r="BB1040"/>
          <cell r="BC1040"/>
          <cell r="BD1040"/>
          <cell r="BE1040" t="str">
            <v/>
          </cell>
          <cell r="BF1040">
            <v>0</v>
          </cell>
          <cell r="BG1040" t="str">
            <v/>
          </cell>
          <cell r="BH1040" t="str">
            <v/>
          </cell>
          <cell r="BI1040">
            <v>12</v>
          </cell>
          <cell r="BJ1040" t="str">
            <v>0</v>
          </cell>
          <cell r="BK1040">
            <v>0</v>
          </cell>
          <cell r="BL1040">
            <v>0</v>
          </cell>
          <cell r="BM1040"/>
          <cell r="BN1040"/>
          <cell r="BO1040"/>
          <cell r="BP1040"/>
          <cell r="BR1040" t="str">
            <v>TEODORO</v>
          </cell>
          <cell r="BT1040" t="str">
            <v/>
          </cell>
          <cell r="BU1040" t="str">
            <v/>
          </cell>
        </row>
        <row r="1041">
          <cell r="H1041">
            <v>0</v>
          </cell>
          <cell r="O1041">
            <v>299528</v>
          </cell>
          <cell r="P1041" t="str">
            <v>2022/034-0018-01</v>
          </cell>
          <cell r="Q1041" t="str">
            <v>EST MESA LATERAL METAIS H53 (MTZ CHAMPAGNE ACINZENTADO)</v>
          </cell>
          <cell r="R1041"/>
          <cell r="S1041"/>
          <cell r="T1041"/>
          <cell r="U1041">
            <v>0.25</v>
          </cell>
          <cell r="V1041">
            <v>0</v>
          </cell>
          <cell r="W1041">
            <v>0.53</v>
          </cell>
          <cell r="X1041">
            <v>0.25</v>
          </cell>
          <cell r="Y1041" t="str">
            <v>EST MESA LATERAL METAIS H53 (MTZ CHAMPAGNE ACINZENTADO) - Ø0,25x0,53H</v>
          </cell>
          <cell r="Z1041">
            <v>7170.91</v>
          </cell>
          <cell r="AA1041">
            <v>0.35</v>
          </cell>
          <cell r="AB1041">
            <v>4661.0915000000005</v>
          </cell>
          <cell r="AC1041"/>
          <cell r="AD1041"/>
          <cell r="AE1041"/>
          <cell r="AF1041">
            <v>7170.91</v>
          </cell>
          <cell r="AG1041">
            <v>7170.91</v>
          </cell>
          <cell r="AH1041">
            <v>0</v>
          </cell>
          <cell r="AI1041">
            <v>7170.91</v>
          </cell>
          <cell r="AJ1041" t="str">
            <v>REF: 369672</v>
          </cell>
          <cell r="AK1041"/>
          <cell r="AL1041">
            <v>369672</v>
          </cell>
          <cell r="AM1041" t="str">
            <v>MESA LATERAL METAIS H53 (PINTURA)</v>
          </cell>
          <cell r="AN1041"/>
          <cell r="AO1041">
            <v>0.25</v>
          </cell>
          <cell r="AP1041">
            <v>0</v>
          </cell>
          <cell r="AQ1041">
            <v>0.53</v>
          </cell>
          <cell r="AR1041">
            <v>0.25</v>
          </cell>
          <cell r="AS1041" t="str">
            <v>MESA LATERAL METAIS H53 (PINTURA) - Ø0,25x0,53H</v>
          </cell>
          <cell r="AT1041">
            <v>7170.91</v>
          </cell>
          <cell r="AU1041">
            <v>7170.91</v>
          </cell>
          <cell r="AV1041">
            <v>7170.91</v>
          </cell>
          <cell r="AW1041">
            <v>0</v>
          </cell>
          <cell r="AX1041">
            <v>7170.91</v>
          </cell>
          <cell r="AY1041">
            <v>0</v>
          </cell>
          <cell r="AZ1041"/>
          <cell r="BA1041" t="str">
            <v/>
          </cell>
          <cell r="BB1041"/>
          <cell r="BC1041"/>
          <cell r="BD1041"/>
          <cell r="BE1041" t="str">
            <v/>
          </cell>
          <cell r="BF1041">
            <v>0</v>
          </cell>
          <cell r="BG1041" t="str">
            <v/>
          </cell>
          <cell r="BH1041" t="str">
            <v/>
          </cell>
          <cell r="BI1041">
            <v>12</v>
          </cell>
          <cell r="BJ1041" t="str">
            <v>0</v>
          </cell>
          <cell r="BK1041">
            <v>0</v>
          </cell>
          <cell r="BL1041">
            <v>0</v>
          </cell>
          <cell r="BM1041"/>
          <cell r="BN1041"/>
          <cell r="BO1041"/>
          <cell r="BP1041"/>
          <cell r="BR1041" t="str">
            <v>TEODORO</v>
          </cell>
          <cell r="BT1041" t="str">
            <v/>
          </cell>
          <cell r="BU1041" t="str">
            <v/>
          </cell>
        </row>
        <row r="1042">
          <cell r="H1042">
            <v>0</v>
          </cell>
          <cell r="O1042">
            <v>275435</v>
          </cell>
          <cell r="P1042" t="str">
            <v>2021/056-0144-01</v>
          </cell>
          <cell r="Q1042" t="str">
            <v>EST MESA JANTAR MONIZ (C/GIR) (PADRAO B) (LAM 1 CARV NAT)</v>
          </cell>
          <cell r="R1042"/>
          <cell r="S1042"/>
          <cell r="T1042"/>
          <cell r="U1042">
            <v>1.8</v>
          </cell>
          <cell r="V1042">
            <v>0</v>
          </cell>
          <cell r="W1042">
            <v>0.75</v>
          </cell>
          <cell r="X1042">
            <v>1.8</v>
          </cell>
          <cell r="Y1042" t="str">
            <v>EST MESA JANTAR MONIZ (C/GIR) (PADRAO B) (LAM 1 CARV NAT) - Ø1,8x0,75H</v>
          </cell>
          <cell r="Z1042">
            <v>39288.879999999997</v>
          </cell>
          <cell r="AA1042">
            <v>0.35</v>
          </cell>
          <cell r="AB1042">
            <v>25537.771999999997</v>
          </cell>
          <cell r="AC1042"/>
          <cell r="AD1042"/>
          <cell r="AE1042"/>
          <cell r="AF1042">
            <v>39288.879999999997</v>
          </cell>
          <cell r="AG1042">
            <v>39288.879999999997</v>
          </cell>
          <cell r="AH1042">
            <v>0</v>
          </cell>
          <cell r="AI1042">
            <v>39288.879999999997</v>
          </cell>
          <cell r="AJ1042" t="str">
            <v>REF: 369783</v>
          </cell>
          <cell r="AK1042"/>
          <cell r="AL1042">
            <v>369783</v>
          </cell>
          <cell r="AM1042" t="str">
            <v>MESA JANTAR MONIZ (C/GIR) (PADRAO B) (LAMINA 1)</v>
          </cell>
          <cell r="AN1042"/>
          <cell r="AO1042">
            <v>1.8</v>
          </cell>
          <cell r="AP1042">
            <v>0</v>
          </cell>
          <cell r="AQ1042">
            <v>0.75</v>
          </cell>
          <cell r="AR1042">
            <v>1.8</v>
          </cell>
          <cell r="AS1042" t="str">
            <v>MESA JANTAR MONIZ (C/GIR) (PADRAO B) (LAMINA 1) - Ø1,8x0,75H</v>
          </cell>
          <cell r="AT1042">
            <v>39288.879999999997</v>
          </cell>
          <cell r="AU1042">
            <v>39288.879999999997</v>
          </cell>
          <cell r="AV1042">
            <v>39288.879999999997</v>
          </cell>
          <cell r="AW1042">
            <v>0</v>
          </cell>
          <cell r="AX1042">
            <v>39288.879999999997</v>
          </cell>
          <cell r="AY1042">
            <v>0</v>
          </cell>
          <cell r="AZ1042"/>
          <cell r="BA1042" t="str">
            <v/>
          </cell>
          <cell r="BB1042"/>
          <cell r="BC1042"/>
          <cell r="BD1042"/>
          <cell r="BE1042" t="str">
            <v/>
          </cell>
          <cell r="BF1042">
            <v>0</v>
          </cell>
          <cell r="BG1042" t="str">
            <v/>
          </cell>
          <cell r="BH1042" t="str">
            <v/>
          </cell>
          <cell r="BI1042">
            <v>12</v>
          </cell>
          <cell r="BJ1042" t="str">
            <v>0</v>
          </cell>
          <cell r="BK1042">
            <v>0</v>
          </cell>
          <cell r="BL1042">
            <v>0</v>
          </cell>
          <cell r="BM1042"/>
          <cell r="BN1042"/>
          <cell r="BO1042"/>
          <cell r="BP1042"/>
          <cell r="BR1042" t="str">
            <v>TEODORO</v>
          </cell>
          <cell r="BT1042" t="str">
            <v/>
          </cell>
          <cell r="BU1042" t="str">
            <v/>
          </cell>
        </row>
        <row r="1043">
          <cell r="H1043">
            <v>0</v>
          </cell>
          <cell r="O1043">
            <v>389955</v>
          </cell>
          <cell r="P1043" t="str">
            <v>2024/267-0078-01</v>
          </cell>
          <cell r="Q1043" t="str">
            <v>EST MODULO ENCOSTO RTO LENCOIS M OUTDOOR TC KEEPSAKE TAUPE</v>
          </cell>
          <cell r="R1043"/>
          <cell r="S1043"/>
          <cell r="T1043"/>
          <cell r="U1043">
            <v>0.7</v>
          </cell>
          <cell r="V1043">
            <v>0.26</v>
          </cell>
          <cell r="W1043">
            <v>0.26</v>
          </cell>
          <cell r="X1043">
            <v>0</v>
          </cell>
          <cell r="Y1043" t="str">
            <v>EST MODULO ENCOSTO RTO LENCOIS M OUTDOOR TC KEEPSAKE TAUPE - 0,7x0,26x0,26H</v>
          </cell>
          <cell r="Z1043">
            <v>4161.7422999999999</v>
          </cell>
          <cell r="AA1043">
            <v>0.35</v>
          </cell>
          <cell r="AB1043">
            <v>2705.1324949999998</v>
          </cell>
          <cell r="AC1043"/>
          <cell r="AD1043" t="str">
            <v>PROD C/RVST FORN</v>
          </cell>
          <cell r="AE1043" t="str">
            <v>REVESTIMENTO FORN</v>
          </cell>
          <cell r="AF1043">
            <v>4161.7422999999999</v>
          </cell>
          <cell r="AG1043">
            <v>4161.7422999999999</v>
          </cell>
          <cell r="AH1043">
            <v>0</v>
          </cell>
          <cell r="AI1043">
            <v>4161.7422999999999</v>
          </cell>
          <cell r="AJ1043" t="str">
            <v>REF: 325294</v>
          </cell>
          <cell r="AK1043"/>
          <cell r="AL1043">
            <v>325294</v>
          </cell>
          <cell r="AM1043" t="str">
            <v>MODULO ENCOSTO RETO LENCOIS M OUTDOOR (LISO) (TC FORN)</v>
          </cell>
          <cell r="AN1043"/>
          <cell r="AO1043">
            <v>0.7</v>
          </cell>
          <cell r="AP1043">
            <v>0.26</v>
          </cell>
          <cell r="AQ1043">
            <v>0.26</v>
          </cell>
          <cell r="AR1043">
            <v>0</v>
          </cell>
          <cell r="AS1043" t="str">
            <v>MODULO ENCOSTO RETO LENCOIS M OUTDOOR (LISO) (TC FORN) - 0,7x0,26x0,26H</v>
          </cell>
          <cell r="AT1043">
            <v>4161.7422999999999</v>
          </cell>
          <cell r="AU1043">
            <v>4161.7422999999999</v>
          </cell>
          <cell r="AV1043">
            <v>3214.18</v>
          </cell>
          <cell r="AW1043">
            <v>947.56230000000005</v>
          </cell>
          <cell r="AX1043">
            <v>4161.6899999999996</v>
          </cell>
          <cell r="AY1043">
            <v>5.2300000000286673E-2</v>
          </cell>
          <cell r="AZ1043">
            <v>337981</v>
          </cell>
          <cell r="BA1043" t="str">
            <v>TECIDO O'KEEPSAKE -</v>
          </cell>
          <cell r="BB1043" t="str">
            <v>RVST FORN: TECIDO O'KEEPSAKE - TAUPE MIX</v>
          </cell>
          <cell r="BC1043">
            <v>1.5</v>
          </cell>
          <cell r="BD1043"/>
          <cell r="BE1043">
            <v>401.85</v>
          </cell>
          <cell r="BF1043">
            <v>0</v>
          </cell>
          <cell r="BG1043">
            <v>-401.85</v>
          </cell>
          <cell r="BH1043" t="str">
            <v>RVST FORN</v>
          </cell>
          <cell r="BI1043">
            <v>12</v>
          </cell>
          <cell r="BJ1043">
            <v>947.56230000000016</v>
          </cell>
          <cell r="BK1043">
            <v>0</v>
          </cell>
          <cell r="BL1043">
            <v>0.57200000000000006</v>
          </cell>
          <cell r="BM1043"/>
          <cell r="BN1043"/>
          <cell r="BO1043"/>
          <cell r="BP1043"/>
          <cell r="BR1043" t="str">
            <v>TEODORO</v>
          </cell>
          <cell r="BT1043" t="str">
            <v/>
          </cell>
          <cell r="BU1043" t="str">
            <v/>
          </cell>
        </row>
        <row r="1044">
          <cell r="H1044">
            <v>0</v>
          </cell>
          <cell r="O1044">
            <v>377900</v>
          </cell>
          <cell r="P1044" t="str">
            <v>2023/348-0022-01</v>
          </cell>
          <cell r="Q1044" t="str">
            <v>EST BASE JANTAR ABACATE (LAMINA 2 NOGUEIRA)</v>
          </cell>
          <cell r="R1044">
            <v>3.7</v>
          </cell>
          <cell r="S1044">
            <v>1.6</v>
          </cell>
          <cell r="T1044">
            <v>0.75</v>
          </cell>
          <cell r="U1044">
            <v>3.7</v>
          </cell>
          <cell r="V1044">
            <v>1.6</v>
          </cell>
          <cell r="W1044">
            <v>0.75</v>
          </cell>
          <cell r="X1044">
            <v>0</v>
          </cell>
          <cell r="Y1044" t="str">
            <v>EST BASE JANTAR ABACATE (LAMINA 2 NOGUEIRA) - 3,7x1,6x0,75H</v>
          </cell>
          <cell r="Z1044">
            <v>202099.08000000002</v>
          </cell>
          <cell r="AA1044">
            <v>0.35</v>
          </cell>
          <cell r="AB1044">
            <v>131364.402</v>
          </cell>
          <cell r="AC1044" t="str">
            <v>HJ</v>
          </cell>
          <cell r="AD1044" t="str">
            <v>TAMPO + BASE</v>
          </cell>
          <cell r="AE1044" t="str">
            <v>VALOR BASE</v>
          </cell>
          <cell r="AF1044">
            <v>75435.320000000007</v>
          </cell>
          <cell r="AG1044">
            <v>75435.320000000007</v>
          </cell>
          <cell r="AH1044">
            <v>0</v>
          </cell>
          <cell r="AI1044">
            <v>202099.08000000002</v>
          </cell>
          <cell r="AJ1044" t="str">
            <v>REF: 365815</v>
          </cell>
          <cell r="AK1044"/>
          <cell r="AL1044">
            <v>365815</v>
          </cell>
          <cell r="AM1044" t="str">
            <v>BASE JANTAR ABACATE (LAMINA 2)</v>
          </cell>
          <cell r="AN1044"/>
          <cell r="AO1044">
            <v>3.7</v>
          </cell>
          <cell r="AP1044">
            <v>1.6</v>
          </cell>
          <cell r="AQ1044">
            <v>0.75</v>
          </cell>
          <cell r="AR1044">
            <v>0</v>
          </cell>
          <cell r="AS1044" t="str">
            <v>BASE JANTAR ABACATE (LAMINA 2) - 3,7x1,6x0,75H</v>
          </cell>
          <cell r="AT1044">
            <v>75435.320000000007</v>
          </cell>
          <cell r="AU1044">
            <v>75435.320000000007</v>
          </cell>
          <cell r="AV1044">
            <v>75435.320000000007</v>
          </cell>
          <cell r="AW1044">
            <v>0</v>
          </cell>
          <cell r="AX1044">
            <v>75435.320000000007</v>
          </cell>
          <cell r="AY1044">
            <v>0</v>
          </cell>
          <cell r="AZ1044"/>
          <cell r="BA1044" t="str">
            <v/>
          </cell>
          <cell r="BB1044"/>
          <cell r="BC1044"/>
          <cell r="BD1044"/>
          <cell r="BE1044" t="str">
            <v/>
          </cell>
          <cell r="BF1044">
            <v>0</v>
          </cell>
          <cell r="BG1044" t="str">
            <v/>
          </cell>
          <cell r="BH1044" t="str">
            <v/>
          </cell>
          <cell r="BI1044">
            <v>12</v>
          </cell>
          <cell r="BJ1044" t="str">
            <v>0</v>
          </cell>
          <cell r="BK1044">
            <v>0</v>
          </cell>
          <cell r="BL1044">
            <v>0</v>
          </cell>
          <cell r="BM1044"/>
          <cell r="BN1044"/>
          <cell r="BO1044"/>
          <cell r="BP1044"/>
          <cell r="BR1044" t="str">
            <v>GABRIEL</v>
          </cell>
          <cell r="BT1044" t="str">
            <v/>
          </cell>
          <cell r="BU1044" t="str">
            <v/>
          </cell>
        </row>
        <row r="1045">
          <cell r="H1045">
            <v>0</v>
          </cell>
          <cell r="O1045">
            <v>337681</v>
          </cell>
          <cell r="P1045" t="str">
            <v>2022/210-0106-01</v>
          </cell>
          <cell r="Q1045" t="str">
            <v>EST BANQUETA PATER (JEQUITIBA) TAURUS 81/ALMOF FX7266</v>
          </cell>
          <cell r="R1045">
            <v>0.82</v>
          </cell>
          <cell r="S1045">
            <v>1.45</v>
          </cell>
          <cell r="T1045">
            <v>0.83</v>
          </cell>
          <cell r="U1045">
            <v>0.66</v>
          </cell>
          <cell r="V1045">
            <v>0.51</v>
          </cell>
          <cell r="W1045">
            <v>0.47</v>
          </cell>
          <cell r="X1045">
            <v>0</v>
          </cell>
          <cell r="Y1045" t="str">
            <v>EST BANQUETA PATER (JEQUITIBA) TAURUS 81/ALMOF FX7266 - 0,66x0,51x0,47H</v>
          </cell>
          <cell r="Z1045">
            <v>44246.400000000001</v>
          </cell>
          <cell r="AA1045">
            <v>0.35</v>
          </cell>
          <cell r="AB1045">
            <v>28760.160000000003</v>
          </cell>
          <cell r="AC1045" t="str">
            <v>XW</v>
          </cell>
          <cell r="AD1045" t="str">
            <v>POLTRONA + BANQUETA</v>
          </cell>
          <cell r="AE1045" t="str">
            <v>VALOR BANQUETA</v>
          </cell>
          <cell r="AF1045">
            <v>14725.13</v>
          </cell>
          <cell r="AG1045">
            <v>14725.13</v>
          </cell>
          <cell r="AH1045">
            <v>0</v>
          </cell>
          <cell r="AI1045">
            <v>44246.400000000001</v>
          </cell>
          <cell r="AJ1045" t="str">
            <v>REF: 335160</v>
          </cell>
          <cell r="AK1045"/>
          <cell r="AL1045">
            <v>335160</v>
          </cell>
          <cell r="AM1045" t="str">
            <v>BANQUETA PATER (JEQUITIBA) (TAURUS) (FX7000)</v>
          </cell>
          <cell r="AN1045"/>
          <cell r="AO1045">
            <v>0.66</v>
          </cell>
          <cell r="AP1045">
            <v>0.51</v>
          </cell>
          <cell r="AQ1045">
            <v>0.47</v>
          </cell>
          <cell r="AR1045">
            <v>0</v>
          </cell>
          <cell r="AS1045" t="str">
            <v>BANQUETA PATER (JEQUITIBA) (TAURUS) (FX7000) - 0,66x0,51x0,47H</v>
          </cell>
          <cell r="AT1045">
            <v>14725.13</v>
          </cell>
          <cell r="AU1045">
            <v>14725.13</v>
          </cell>
          <cell r="AV1045">
            <v>14725.13</v>
          </cell>
          <cell r="AW1045">
            <v>0</v>
          </cell>
          <cell r="AX1045">
            <v>14725.13</v>
          </cell>
          <cell r="AY1045">
            <v>0</v>
          </cell>
          <cell r="AZ1045"/>
          <cell r="BA1045" t="str">
            <v/>
          </cell>
          <cell r="BB1045"/>
          <cell r="BC1045"/>
          <cell r="BD1045"/>
          <cell r="BE1045" t="str">
            <v/>
          </cell>
          <cell r="BF1045">
            <v>0</v>
          </cell>
          <cell r="BG1045" t="str">
            <v/>
          </cell>
          <cell r="BH1045" t="str">
            <v/>
          </cell>
          <cell r="BI1045">
            <v>12</v>
          </cell>
          <cell r="BJ1045" t="str">
            <v>0</v>
          </cell>
          <cell r="BK1045">
            <v>0</v>
          </cell>
          <cell r="BL1045">
            <v>0</v>
          </cell>
          <cell r="BM1045"/>
          <cell r="BN1045"/>
          <cell r="BO1045"/>
          <cell r="BP1045"/>
          <cell r="BR1045" t="str">
            <v>TEODORO</v>
          </cell>
          <cell r="BS1045" t="str">
            <v>337681 | 320760</v>
          </cell>
          <cell r="BT1045" t="str">
            <v>CLAMI POLTRONA</v>
          </cell>
          <cell r="BU1045" t="str">
            <v>POLTRONA + BANQUETA PATER</v>
          </cell>
        </row>
        <row r="1046">
          <cell r="H1046">
            <v>0</v>
          </cell>
          <cell r="O1046">
            <v>379700</v>
          </cell>
          <cell r="P1046" t="str">
            <v>2024/094-0044-01</v>
          </cell>
          <cell r="Q1046" t="str">
            <v>EST MODULO ENCOSTO RETO LENCOIS M (DET04) TC RUST SENNA 297</v>
          </cell>
          <cell r="R1046">
            <v>3.4</v>
          </cell>
          <cell r="S1046">
            <v>3.4</v>
          </cell>
          <cell r="T1046">
            <v>0.64</v>
          </cell>
          <cell r="U1046">
            <v>0.7</v>
          </cell>
          <cell r="V1046">
            <v>0.26</v>
          </cell>
          <cell r="W1046">
            <v>0.26</v>
          </cell>
          <cell r="X1046">
            <v>0</v>
          </cell>
          <cell r="Y1046" t="str">
            <v>EST MODULO ENCOSTO RETO LENCOIS M (DET04) TC RUST SENNA 297 - 0,7x0,26x0,26H</v>
          </cell>
          <cell r="Z1046">
            <v>76373.676999999996</v>
          </cell>
          <cell r="AA1046">
            <v>0.35</v>
          </cell>
          <cell r="AB1046">
            <v>49642.890050000002</v>
          </cell>
          <cell r="AC1046" t="str">
            <v>IN</v>
          </cell>
          <cell r="AD1046" t="str">
            <v>COMPLETO C/RVST FORN</v>
          </cell>
          <cell r="AE1046" t="str">
            <v>VALOR MODULO</v>
          </cell>
          <cell r="AF1046">
            <v>3177.17</v>
          </cell>
          <cell r="AG1046">
            <v>3177.17</v>
          </cell>
          <cell r="AH1046">
            <v>0</v>
          </cell>
          <cell r="AI1046">
            <v>76373.676999999996</v>
          </cell>
          <cell r="AJ1046" t="str">
            <v>REF: 294477</v>
          </cell>
          <cell r="AK1046"/>
          <cell r="AL1046">
            <v>294477</v>
          </cell>
          <cell r="AM1046" t="str">
            <v>MODULO ENCOSTO RETO LENCOIS M (C/DET) (TC FORN)</v>
          </cell>
          <cell r="AN1046"/>
          <cell r="AO1046">
            <v>0.7</v>
          </cell>
          <cell r="AP1046">
            <v>0.26</v>
          </cell>
          <cell r="AQ1046">
            <v>0.26</v>
          </cell>
          <cell r="AR1046">
            <v>0</v>
          </cell>
          <cell r="AS1046" t="str">
            <v>MODULO ENCOSTO RETO LENCOIS M (C/DET) (TC FORN) - 0,7x0,26x0,26H</v>
          </cell>
          <cell r="AT1046">
            <v>3177.17</v>
          </cell>
          <cell r="AU1046">
            <v>3177.17</v>
          </cell>
          <cell r="AV1046">
            <v>2805.96</v>
          </cell>
          <cell r="AW1046">
            <v>371.21000000000004</v>
          </cell>
          <cell r="AX1046">
            <v>3177.22</v>
          </cell>
          <cell r="AY1046">
            <v>-4.9999999999727152E-2</v>
          </cell>
          <cell r="AZ1046">
            <v>372511</v>
          </cell>
          <cell r="BA1046" t="str">
            <v>TECIDO RUSTICO SENNA (COD 5219) (REVOLUTION I) -</v>
          </cell>
          <cell r="BB1046" t="str">
            <v>RVST FORN: TECIDO RUSTICO SENNA (COD 5219) (RUSTICO IV) - SALVIA  - COR 297</v>
          </cell>
          <cell r="BC1046">
            <v>1.4</v>
          </cell>
          <cell r="BD1046"/>
          <cell r="BE1046">
            <v>265.14999999999998</v>
          </cell>
          <cell r="BF1046">
            <v>0</v>
          </cell>
          <cell r="BG1046">
            <v>-265.14999999999998</v>
          </cell>
          <cell r="BH1046" t="str">
            <v>RVST FORN</v>
          </cell>
          <cell r="BI1046">
            <v>12</v>
          </cell>
          <cell r="BJ1046">
            <v>371.20999999999992</v>
          </cell>
          <cell r="BK1046">
            <v>0</v>
          </cell>
          <cell r="BL1046">
            <v>0</v>
          </cell>
          <cell r="BM1046"/>
          <cell r="BN1046"/>
          <cell r="BO1046"/>
          <cell r="BP1046"/>
          <cell r="BR1046" t="str">
            <v>L CENTER</v>
          </cell>
          <cell r="BT1046" t="str">
            <v/>
          </cell>
          <cell r="BU1046" t="str">
            <v/>
          </cell>
        </row>
        <row r="1047">
          <cell r="H1047">
            <v>0</v>
          </cell>
          <cell r="O1047">
            <v>379699</v>
          </cell>
          <cell r="P1047" t="str">
            <v>2024/094-0042-01</v>
          </cell>
          <cell r="Q1047" t="str">
            <v>EST MODULO ENCOSTO RETO LENCOIS M (DET04) TC RUST SENNA 297</v>
          </cell>
          <cell r="R1047">
            <v>3.4</v>
          </cell>
          <cell r="S1047">
            <v>3.4</v>
          </cell>
          <cell r="T1047">
            <v>0.64</v>
          </cell>
          <cell r="U1047">
            <v>1.2</v>
          </cell>
          <cell r="V1047">
            <v>0.26</v>
          </cell>
          <cell r="W1047">
            <v>0.26</v>
          </cell>
          <cell r="X1047">
            <v>0</v>
          </cell>
          <cell r="Y1047" t="str">
            <v>EST MODULO ENCOSTO RETO LENCOIS M (DET04) TC RUST SENNA 297 - 1,2x0,26x0,26H</v>
          </cell>
          <cell r="Z1047">
            <v>76373.676999999996</v>
          </cell>
          <cell r="AA1047">
            <v>0.35</v>
          </cell>
          <cell r="AB1047">
            <v>49642.890050000002</v>
          </cell>
          <cell r="AC1047" t="str">
            <v>IN</v>
          </cell>
          <cell r="AD1047" t="str">
            <v>COMPLETO C/RVST FORN</v>
          </cell>
          <cell r="AE1047" t="str">
            <v>VALOR MODULO</v>
          </cell>
          <cell r="AF1047">
            <v>4221.7</v>
          </cell>
          <cell r="AG1047">
            <v>4221.7</v>
          </cell>
          <cell r="AH1047">
            <v>0</v>
          </cell>
          <cell r="AI1047">
            <v>76373.676999999996</v>
          </cell>
          <cell r="AJ1047" t="str">
            <v>REF: 294517</v>
          </cell>
          <cell r="AK1047"/>
          <cell r="AL1047">
            <v>294517</v>
          </cell>
          <cell r="AM1047" t="str">
            <v>MODULO ENCOSTO RETO LENCOIS M (C/DET) (TC FORN)</v>
          </cell>
          <cell r="AN1047"/>
          <cell r="AO1047">
            <v>1.2</v>
          </cell>
          <cell r="AP1047">
            <v>0.26</v>
          </cell>
          <cell r="AQ1047">
            <v>0.26</v>
          </cell>
          <cell r="AR1047">
            <v>0</v>
          </cell>
          <cell r="AS1047" t="str">
            <v>MODULO ENCOSTO RETO LENCOIS M (C/DET) (TC FORN) - 1,2x0,26x0,26H</v>
          </cell>
          <cell r="AT1047">
            <v>4221.7</v>
          </cell>
          <cell r="AU1047">
            <v>4221.7</v>
          </cell>
          <cell r="AV1047">
            <v>3744.43</v>
          </cell>
          <cell r="AW1047">
            <v>477.27</v>
          </cell>
          <cell r="AX1047">
            <v>4221.7299999999996</v>
          </cell>
          <cell r="AY1047">
            <v>-2.9999999999745341E-2</v>
          </cell>
          <cell r="AZ1047">
            <v>372511</v>
          </cell>
          <cell r="BA1047" t="str">
            <v>TECIDO RUSTICO SENNA (COD 5219) (REVOLUTION I) -</v>
          </cell>
          <cell r="BB1047" t="str">
            <v>RVST FORN: TECIDO RUSTICO SENNA (COD 5219) (RUSTICO IV) - SALVIA  - COR 297</v>
          </cell>
          <cell r="BC1047">
            <v>1.8</v>
          </cell>
          <cell r="BD1047"/>
          <cell r="BE1047">
            <v>265.14999999999998</v>
          </cell>
          <cell r="BF1047">
            <v>0</v>
          </cell>
          <cell r="BG1047">
            <v>-265.14999999999998</v>
          </cell>
          <cell r="BH1047" t="str">
            <v>RVST FORN</v>
          </cell>
          <cell r="BI1047">
            <v>12</v>
          </cell>
          <cell r="BJ1047">
            <v>477.27</v>
          </cell>
          <cell r="BK1047">
            <v>0</v>
          </cell>
          <cell r="BL1047">
            <v>0</v>
          </cell>
          <cell r="BM1047"/>
          <cell r="BN1047"/>
          <cell r="BO1047"/>
          <cell r="BP1047"/>
          <cell r="BR1047" t="str">
            <v>L CENTER</v>
          </cell>
          <cell r="BT1047" t="str">
            <v/>
          </cell>
          <cell r="BU1047" t="str">
            <v/>
          </cell>
        </row>
        <row r="1048">
          <cell r="H1048">
            <v>0</v>
          </cell>
          <cell r="O1048">
            <v>379699</v>
          </cell>
          <cell r="P1048" t="str">
            <v>2024/094-0043-01</v>
          </cell>
          <cell r="Q1048" t="str">
            <v>EST MODULO ENCOSTO RETO LENCOIS M (DET04) TC RUST SENNA 297</v>
          </cell>
          <cell r="R1048">
            <v>3.4</v>
          </cell>
          <cell r="S1048">
            <v>3.4</v>
          </cell>
          <cell r="T1048">
            <v>0.64</v>
          </cell>
          <cell r="U1048">
            <v>1.2</v>
          </cell>
          <cell r="V1048">
            <v>0.26</v>
          </cell>
          <cell r="W1048">
            <v>0.26</v>
          </cell>
          <cell r="X1048">
            <v>0</v>
          </cell>
          <cell r="Y1048" t="str">
            <v>EST MODULO ENCOSTO RETO LENCOIS M (DET04) TC RUST SENNA 297 - 1,2x0,26x0,26H</v>
          </cell>
          <cell r="Z1048">
            <v>76373.676999999996</v>
          </cell>
          <cell r="AA1048">
            <v>0.35</v>
          </cell>
          <cell r="AB1048">
            <v>49642.890050000002</v>
          </cell>
          <cell r="AC1048" t="str">
            <v>IN</v>
          </cell>
          <cell r="AD1048" t="str">
            <v>COMPLETO C/RVST FORN</v>
          </cell>
          <cell r="AE1048" t="str">
            <v>VALOR MODULO</v>
          </cell>
          <cell r="AF1048">
            <v>4221.7</v>
          </cell>
          <cell r="AG1048">
            <v>4221.7</v>
          </cell>
          <cell r="AH1048">
            <v>0</v>
          </cell>
          <cell r="AI1048">
            <v>76373.676999999996</v>
          </cell>
          <cell r="AJ1048" t="str">
            <v>REF: 294517</v>
          </cell>
          <cell r="AK1048"/>
          <cell r="AL1048">
            <v>294517</v>
          </cell>
          <cell r="AM1048" t="str">
            <v>MODULO ENCOSTO RETO LENCOIS M (C/DET) (TC FORN)</v>
          </cell>
          <cell r="AN1048"/>
          <cell r="AO1048">
            <v>1.2</v>
          </cell>
          <cell r="AP1048">
            <v>0.26</v>
          </cell>
          <cell r="AQ1048">
            <v>0.26</v>
          </cell>
          <cell r="AR1048">
            <v>0</v>
          </cell>
          <cell r="AS1048" t="str">
            <v>MODULO ENCOSTO RETO LENCOIS M (C/DET) (TC FORN) - 1,2x0,26x0,26H</v>
          </cell>
          <cell r="AT1048">
            <v>4221.7</v>
          </cell>
          <cell r="AU1048">
            <v>4221.7</v>
          </cell>
          <cell r="AV1048">
            <v>3744.43</v>
          </cell>
          <cell r="AW1048">
            <v>477.27</v>
          </cell>
          <cell r="AX1048">
            <v>4221.7299999999996</v>
          </cell>
          <cell r="AY1048">
            <v>-2.9999999999745341E-2</v>
          </cell>
          <cell r="AZ1048">
            <v>372511</v>
          </cell>
          <cell r="BA1048" t="str">
            <v>TECIDO RUSTICO SENNA (COD 5219) (REVOLUTION I) -</v>
          </cell>
          <cell r="BB1048" t="str">
            <v>RVST FORN: TECIDO RUSTICO SENNA (COD 5219) (RUSTICO IV) - SALVIA  - COR 297</v>
          </cell>
          <cell r="BC1048">
            <v>1.8</v>
          </cell>
          <cell r="BD1048"/>
          <cell r="BE1048">
            <v>265.14999999999998</v>
          </cell>
          <cell r="BF1048">
            <v>0</v>
          </cell>
          <cell r="BG1048">
            <v>-265.14999999999998</v>
          </cell>
          <cell r="BH1048" t="str">
            <v>RVST FORN</v>
          </cell>
          <cell r="BI1048">
            <v>12</v>
          </cell>
          <cell r="BJ1048">
            <v>477.27</v>
          </cell>
          <cell r="BK1048">
            <v>0</v>
          </cell>
          <cell r="BL1048">
            <v>0</v>
          </cell>
          <cell r="BM1048"/>
          <cell r="BN1048"/>
          <cell r="BO1048"/>
          <cell r="BP1048"/>
          <cell r="BR1048" t="str">
            <v>L CENTER</v>
          </cell>
          <cell r="BT1048" t="str">
            <v/>
          </cell>
          <cell r="BU1048" t="str">
            <v/>
          </cell>
        </row>
        <row r="1049">
          <cell r="H1049">
            <v>0</v>
          </cell>
          <cell r="O1049">
            <v>379698</v>
          </cell>
          <cell r="P1049" t="str">
            <v>2024/094-0041-01</v>
          </cell>
          <cell r="Q1049" t="str">
            <v>EST MODULO ENCOSTO RETO LENCOIS M (LISO) TC RUSTICO VAT 410</v>
          </cell>
          <cell r="R1049">
            <v>3.4</v>
          </cell>
          <cell r="S1049">
            <v>3.4</v>
          </cell>
          <cell r="T1049">
            <v>0.64</v>
          </cell>
          <cell r="U1049">
            <v>0.7</v>
          </cell>
          <cell r="V1049">
            <v>0.26</v>
          </cell>
          <cell r="W1049">
            <v>0.26</v>
          </cell>
          <cell r="X1049">
            <v>0</v>
          </cell>
          <cell r="Y1049" t="str">
            <v>EST MODULO ENCOSTO RETO LENCOIS M (LISO) TC RUSTICO VAT 410 - 0,7x0,26x0,26H</v>
          </cell>
          <cell r="Z1049">
            <v>76373.676999999996</v>
          </cell>
          <cell r="AA1049">
            <v>0.35</v>
          </cell>
          <cell r="AB1049">
            <v>49642.890050000002</v>
          </cell>
          <cell r="AC1049" t="str">
            <v>IN</v>
          </cell>
          <cell r="AD1049" t="str">
            <v>COMPLETO C/RVST FORN</v>
          </cell>
          <cell r="AE1049" t="str">
            <v>VALOR MODULO</v>
          </cell>
          <cell r="AF1049">
            <v>3096.91</v>
          </cell>
          <cell r="AG1049">
            <v>3096.91</v>
          </cell>
          <cell r="AH1049">
            <v>0</v>
          </cell>
          <cell r="AI1049">
            <v>76373.676999999996</v>
          </cell>
          <cell r="AJ1049" t="str">
            <v>REF: 294819</v>
          </cell>
          <cell r="AK1049"/>
          <cell r="AL1049">
            <v>294819</v>
          </cell>
          <cell r="AM1049" t="str">
            <v>MODULO ENCOSTO RETO LENCOIS M (LISO) (TC FORN)</v>
          </cell>
          <cell r="AN1049"/>
          <cell r="AO1049">
            <v>0.7</v>
          </cell>
          <cell r="AP1049">
            <v>0.26</v>
          </cell>
          <cell r="AQ1049">
            <v>0.26</v>
          </cell>
          <cell r="AR1049">
            <v>0</v>
          </cell>
          <cell r="AS1049" t="str">
            <v>MODULO ENCOSTO RETO LENCOIS M (LISO) (TC FORN) - 0,7x0,26x0,26H</v>
          </cell>
          <cell r="AT1049">
            <v>3096.91</v>
          </cell>
          <cell r="AU1049">
            <v>3096.91</v>
          </cell>
          <cell r="AV1049">
            <v>2627.65</v>
          </cell>
          <cell r="AW1049">
            <v>469.25999999999976</v>
          </cell>
          <cell r="AX1049">
            <v>3096.93</v>
          </cell>
          <cell r="AY1049">
            <v>-1.999999999998181E-2</v>
          </cell>
          <cell r="AZ1049">
            <v>328926</v>
          </cell>
          <cell r="BA1049" t="str">
            <v>TECIDO RUSTICO VAT (COD 5238) (RUSTICO III) -</v>
          </cell>
          <cell r="BB1049" t="str">
            <v>RVST FORN: TECIDO RUSTICO VAT (COD 5238) (RUSTICO III) - ESMERALDA - COR 410</v>
          </cell>
          <cell r="BC1049">
            <v>1.5</v>
          </cell>
          <cell r="BD1049"/>
          <cell r="BE1049">
            <v>312.83999999999997</v>
          </cell>
          <cell r="BF1049">
            <v>0</v>
          </cell>
          <cell r="BG1049">
            <v>-312.83999999999997</v>
          </cell>
          <cell r="BH1049" t="str">
            <v>RVST FORN</v>
          </cell>
          <cell r="BI1049">
            <v>12</v>
          </cell>
          <cell r="BJ1049">
            <v>469.26</v>
          </cell>
          <cell r="BK1049">
            <v>0</v>
          </cell>
          <cell r="BL1049">
            <v>0</v>
          </cell>
          <cell r="BM1049"/>
          <cell r="BN1049"/>
          <cell r="BO1049"/>
          <cell r="BP1049"/>
          <cell r="BR1049" t="str">
            <v>L CENTER</v>
          </cell>
          <cell r="BT1049" t="str">
            <v/>
          </cell>
          <cell r="BU1049" t="str">
            <v/>
          </cell>
        </row>
        <row r="1050">
          <cell r="H1050">
            <v>0</v>
          </cell>
          <cell r="O1050">
            <v>379696</v>
          </cell>
          <cell r="P1050" t="str">
            <v>2024/094-0040-01</v>
          </cell>
          <cell r="Q1050" t="str">
            <v>EST MODULO PUFF CANTO 90 LENCOIS M (LISO) TC RUSTICO VAT 410</v>
          </cell>
          <cell r="R1050">
            <v>3.4</v>
          </cell>
          <cell r="S1050">
            <v>3.4</v>
          </cell>
          <cell r="T1050">
            <v>0.64</v>
          </cell>
          <cell r="U1050">
            <v>1</v>
          </cell>
          <cell r="V1050">
            <v>1</v>
          </cell>
          <cell r="W1050">
            <v>0.38</v>
          </cell>
          <cell r="X1050">
            <v>0</v>
          </cell>
          <cell r="Y1050" t="str">
            <v>EST MODULO PUFF CANTO 90 LENCOIS M (LISO) TC RUSTICO VAT 410 - 1x1x0,38H</v>
          </cell>
          <cell r="Z1050">
            <v>76373.676999999996</v>
          </cell>
          <cell r="AA1050">
            <v>0.35</v>
          </cell>
          <cell r="AB1050">
            <v>49642.890050000002</v>
          </cell>
          <cell r="AC1050" t="str">
            <v>IN</v>
          </cell>
          <cell r="AD1050" t="str">
            <v>COMPLETO C/RVST FORN</v>
          </cell>
          <cell r="AE1050" t="str">
            <v>VALOR MODULO</v>
          </cell>
          <cell r="AF1050">
            <v>8571.2520000000004</v>
          </cell>
          <cell r="AG1050">
            <v>8571.2520000000004</v>
          </cell>
          <cell r="AH1050">
            <v>0</v>
          </cell>
          <cell r="AI1050">
            <v>76373.676999999996</v>
          </cell>
          <cell r="AJ1050" t="str">
            <v>REF: 294759</v>
          </cell>
          <cell r="AK1050"/>
          <cell r="AL1050">
            <v>294759</v>
          </cell>
          <cell r="AM1050" t="str">
            <v>MODULO PUFF CANTO 90 LENCOIS M (RVST LISO) (TC FORN)</v>
          </cell>
          <cell r="AN1050"/>
          <cell r="AO1050">
            <v>1</v>
          </cell>
          <cell r="AP1050">
            <v>1</v>
          </cell>
          <cell r="AQ1050">
            <v>0.38</v>
          </cell>
          <cell r="AR1050">
            <v>0</v>
          </cell>
          <cell r="AS1050" t="str">
            <v>MODULO PUFF CANTO 90 LENCOIS M (RVST LISO) (TC FORN) - 1x1x0,38H</v>
          </cell>
          <cell r="AT1050">
            <v>8571.2520000000004</v>
          </cell>
          <cell r="AU1050">
            <v>8571.2520000000004</v>
          </cell>
          <cell r="AV1050">
            <v>7695.3</v>
          </cell>
          <cell r="AW1050">
            <v>875.95200000000023</v>
          </cell>
          <cell r="AX1050">
            <v>8571.23</v>
          </cell>
          <cell r="AY1050">
            <v>2.2000000000844011E-2</v>
          </cell>
          <cell r="AZ1050">
            <v>328926</v>
          </cell>
          <cell r="BA1050" t="str">
            <v>TECIDO RUSTICO VAT (COD 5238) (RUSTICO III) -</v>
          </cell>
          <cell r="BB1050" t="str">
            <v>RVST FORN: TECIDO RUSTICO VAT (COD 5238) (RUSTICO III) - ESMERALDA - COR 410</v>
          </cell>
          <cell r="BC1050">
            <v>2.8</v>
          </cell>
          <cell r="BD1050"/>
          <cell r="BE1050">
            <v>312.83999999999997</v>
          </cell>
          <cell r="BF1050">
            <v>0</v>
          </cell>
          <cell r="BG1050">
            <v>-312.83999999999997</v>
          </cell>
          <cell r="BH1050" t="str">
            <v>RVST FORN</v>
          </cell>
          <cell r="BI1050">
            <v>12</v>
          </cell>
          <cell r="BJ1050">
            <v>875.95199999999988</v>
          </cell>
          <cell r="BK1050">
            <v>0</v>
          </cell>
          <cell r="BL1050">
            <v>0</v>
          </cell>
          <cell r="BM1050"/>
          <cell r="BN1050"/>
          <cell r="BO1050"/>
          <cell r="BP1050"/>
          <cell r="BR1050" t="str">
            <v>L CENTER</v>
          </cell>
          <cell r="BT1050" t="str">
            <v/>
          </cell>
          <cell r="BU1050" t="str">
            <v/>
          </cell>
        </row>
        <row r="1051">
          <cell r="H1051">
            <v>0</v>
          </cell>
          <cell r="O1051">
            <v>379694</v>
          </cell>
          <cell r="P1051" t="str">
            <v>2024/094-0039-01</v>
          </cell>
          <cell r="Q1051" t="str">
            <v>EST MODULO PUFF CHAISE LENCOIS M (DET04) TC RUST SENNA 297</v>
          </cell>
          <cell r="R1051">
            <v>3.4</v>
          </cell>
          <cell r="S1051">
            <v>3.4</v>
          </cell>
          <cell r="T1051">
            <v>0.64</v>
          </cell>
          <cell r="U1051">
            <v>2.4</v>
          </cell>
          <cell r="V1051">
            <v>1.55</v>
          </cell>
          <cell r="W1051">
            <v>0.38</v>
          </cell>
          <cell r="X1051">
            <v>0</v>
          </cell>
          <cell r="Y1051" t="str">
            <v>EST MODULO PUFF CHAISE LENCOIS M (DET04) TC RUST SENNA 297 - 2,4x1,55x0,38H</v>
          </cell>
          <cell r="Z1051">
            <v>76373.676999999996</v>
          </cell>
          <cell r="AA1051">
            <v>0.35</v>
          </cell>
          <cell r="AB1051">
            <v>49642.890050000002</v>
          </cell>
          <cell r="AC1051" t="str">
            <v>IN</v>
          </cell>
          <cell r="AD1051" t="str">
            <v>COMPLETO C/RVST FORN</v>
          </cell>
          <cell r="AE1051" t="str">
            <v>VALOR MODULO</v>
          </cell>
          <cell r="AF1051">
            <v>22994.375</v>
          </cell>
          <cell r="AG1051">
            <v>22994.375</v>
          </cell>
          <cell r="AH1051">
            <v>0</v>
          </cell>
          <cell r="AI1051">
            <v>76373.676999999996</v>
          </cell>
          <cell r="AJ1051" t="str">
            <v>REF: 294445</v>
          </cell>
          <cell r="AK1051"/>
          <cell r="AL1051">
            <v>294445</v>
          </cell>
          <cell r="AM1051" t="str">
            <v>MODULO PUFF CHAISE LENCOIS M (RVST C/DET) (TC FORN)</v>
          </cell>
          <cell r="AN1051"/>
          <cell r="AO1051">
            <v>2.4</v>
          </cell>
          <cell r="AP1051">
            <v>1.55</v>
          </cell>
          <cell r="AQ1051">
            <v>0.38</v>
          </cell>
          <cell r="AR1051">
            <v>0</v>
          </cell>
          <cell r="AS1051" t="str">
            <v>MODULO PUFF CHAISE LENCOIS M (RVST C/DET) (TC FORN) - 2,4x1,55x0,38H</v>
          </cell>
          <cell r="AT1051">
            <v>22994.375</v>
          </cell>
          <cell r="AU1051">
            <v>22994.375</v>
          </cell>
          <cell r="AV1051">
            <v>21058.78</v>
          </cell>
          <cell r="AW1051">
            <v>1935.5950000000012</v>
          </cell>
          <cell r="AX1051">
            <v>22994.55</v>
          </cell>
          <cell r="AY1051">
            <v>-0.1749999999992724</v>
          </cell>
          <cell r="AZ1051">
            <v>372511</v>
          </cell>
          <cell r="BA1051" t="str">
            <v>TECIDO RUSTICO SENNA (COD 5219) (REVOLUTION I) -</v>
          </cell>
          <cell r="BB1051" t="str">
            <v>RVST FORN: TECIDO RUSTICO SENNA (COD 5219) (RUSTICO IV) - SALVIA  - COR 297</v>
          </cell>
          <cell r="BC1051">
            <v>7.3</v>
          </cell>
          <cell r="BD1051"/>
          <cell r="BE1051">
            <v>265.14999999999998</v>
          </cell>
          <cell r="BF1051">
            <v>0</v>
          </cell>
          <cell r="BG1051">
            <v>-265.14999999999998</v>
          </cell>
          <cell r="BH1051" t="str">
            <v>RVST FORN</v>
          </cell>
          <cell r="BI1051">
            <v>12</v>
          </cell>
          <cell r="BJ1051">
            <v>1935.5949999999998</v>
          </cell>
          <cell r="BK1051">
            <v>0</v>
          </cell>
          <cell r="BL1051">
            <v>0</v>
          </cell>
          <cell r="BM1051"/>
          <cell r="BN1051"/>
          <cell r="BO1051"/>
          <cell r="BP1051"/>
          <cell r="BR1051" t="str">
            <v>L CENTER</v>
          </cell>
          <cell r="BT1051" t="str">
            <v/>
          </cell>
          <cell r="BU1051" t="str">
            <v/>
          </cell>
        </row>
        <row r="1052">
          <cell r="H1052">
            <v>0</v>
          </cell>
          <cell r="O1052">
            <v>379693</v>
          </cell>
          <cell r="P1052" t="str">
            <v>2024/094-0038-01</v>
          </cell>
          <cell r="Q1052" t="str">
            <v>EST MODULO PUFF LENCOIS M (DET04) TC RUST SENNA 297</v>
          </cell>
          <cell r="R1052">
            <v>3.4</v>
          </cell>
          <cell r="S1052">
            <v>3.4</v>
          </cell>
          <cell r="T1052">
            <v>0.64</v>
          </cell>
          <cell r="U1052">
            <v>2.4</v>
          </cell>
          <cell r="V1052">
            <v>1</v>
          </cell>
          <cell r="W1052">
            <v>0.38</v>
          </cell>
          <cell r="X1052">
            <v>0</v>
          </cell>
          <cell r="Y1052" t="str">
            <v>EST MODULO PUFF LENCOIS M (DET04) TC RUST SENNA 297 - 2,4x1x0,38H</v>
          </cell>
          <cell r="Z1052">
            <v>76373.676999999996</v>
          </cell>
          <cell r="AA1052">
            <v>0.35</v>
          </cell>
          <cell r="AB1052">
            <v>49642.890050000002</v>
          </cell>
          <cell r="AC1052" t="str">
            <v>IN</v>
          </cell>
          <cell r="AD1052" t="str">
            <v>COMPLETO C/RVST FORN</v>
          </cell>
          <cell r="AE1052" t="str">
            <v>VALOR MODULO</v>
          </cell>
          <cell r="AF1052">
            <v>16487.564999999999</v>
          </cell>
          <cell r="AG1052">
            <v>16487.564999999999</v>
          </cell>
          <cell r="AH1052">
            <v>0</v>
          </cell>
          <cell r="AI1052">
            <v>76373.676999999996</v>
          </cell>
          <cell r="AJ1052" t="str">
            <v>REF: 294357</v>
          </cell>
          <cell r="AK1052"/>
          <cell r="AL1052">
            <v>294357</v>
          </cell>
          <cell r="AM1052" t="str">
            <v>MODULO PUFF LENCOIS M (RVST C/DET) (TC FORN)</v>
          </cell>
          <cell r="AN1052"/>
          <cell r="AO1052">
            <v>2.4</v>
          </cell>
          <cell r="AP1052">
            <v>1</v>
          </cell>
          <cell r="AQ1052">
            <v>0.38</v>
          </cell>
          <cell r="AR1052">
            <v>0</v>
          </cell>
          <cell r="AS1052" t="str">
            <v>MODULO PUFF LENCOIS M (RVST C/DET) (TC FORN) - 2,4x1x0,38H</v>
          </cell>
          <cell r="AT1052">
            <v>16487.564999999999</v>
          </cell>
          <cell r="AU1052">
            <v>16487.564999999999</v>
          </cell>
          <cell r="AV1052">
            <v>15029.24</v>
          </cell>
          <cell r="AW1052">
            <v>1458.3249999999989</v>
          </cell>
          <cell r="AX1052">
            <v>16487.689999999999</v>
          </cell>
          <cell r="AY1052">
            <v>-0.125</v>
          </cell>
          <cell r="AZ1052">
            <v>372511</v>
          </cell>
          <cell r="BA1052" t="str">
            <v>TECIDO RUSTICO SENNA (COD 5219) (REVOLUTION I) -</v>
          </cell>
          <cell r="BB1052" t="str">
            <v>RVST FORN: TECIDO RUSTICO SENNA (COD 5219) (RUSTICO IV) - SALVIA  - COR 297</v>
          </cell>
          <cell r="BC1052">
            <v>5.5</v>
          </cell>
          <cell r="BD1052"/>
          <cell r="BE1052">
            <v>265.14999999999998</v>
          </cell>
          <cell r="BF1052">
            <v>0</v>
          </cell>
          <cell r="BG1052">
            <v>-265.14999999999998</v>
          </cell>
          <cell r="BH1052" t="str">
            <v>RVST FORN</v>
          </cell>
          <cell r="BI1052">
            <v>12</v>
          </cell>
          <cell r="BJ1052">
            <v>1458.3249999999998</v>
          </cell>
          <cell r="BK1052">
            <v>0</v>
          </cell>
          <cell r="BL1052">
            <v>0</v>
          </cell>
          <cell r="BM1052"/>
          <cell r="BN1052"/>
          <cell r="BO1052"/>
          <cell r="BP1052"/>
          <cell r="BR1052" t="str">
            <v>L CENTER</v>
          </cell>
          <cell r="BT1052" t="str">
            <v/>
          </cell>
          <cell r="BU1052" t="str">
            <v/>
          </cell>
        </row>
        <row r="1053">
          <cell r="H1053">
            <v>0</v>
          </cell>
          <cell r="O1053">
            <v>379692</v>
          </cell>
          <cell r="P1053" t="str">
            <v>2024/094-0037-01</v>
          </cell>
          <cell r="Q1053" t="str">
            <v>EST MODULO ENCOSTO (L) LENCOIS M (DET04) TC RUST SENNA 297</v>
          </cell>
          <cell r="R1053">
            <v>3.4</v>
          </cell>
          <cell r="S1053">
            <v>3.4</v>
          </cell>
          <cell r="T1053">
            <v>0.64</v>
          </cell>
          <cell r="U1053">
            <v>1.2</v>
          </cell>
          <cell r="V1053">
            <v>0.8</v>
          </cell>
          <cell r="W1053">
            <v>0.26</v>
          </cell>
          <cell r="X1053">
            <v>0</v>
          </cell>
          <cell r="Y1053" t="str">
            <v>EST MODULO ENCOSTO (L) LENCOIS M (DET04) TC RUST SENNA 297 - 1,2x0,8x0,26H</v>
          </cell>
          <cell r="Z1053">
            <v>76373.676999999996</v>
          </cell>
          <cell r="AA1053">
            <v>0.35</v>
          </cell>
          <cell r="AB1053">
            <v>49642.890050000002</v>
          </cell>
          <cell r="AC1053" t="str">
            <v>IN</v>
          </cell>
          <cell r="AD1053" t="str">
            <v>COMPLETO C/RVST FORN</v>
          </cell>
          <cell r="AE1053" t="str">
            <v>VALOR MODULO</v>
          </cell>
          <cell r="AF1053">
            <v>6404.3250000000007</v>
          </cell>
          <cell r="AG1053">
            <v>6404.3250000000007</v>
          </cell>
          <cell r="AH1053">
            <v>0</v>
          </cell>
          <cell r="AI1053">
            <v>76373.676999999996</v>
          </cell>
          <cell r="AJ1053" t="str">
            <v>REF: 294565</v>
          </cell>
          <cell r="AK1053"/>
          <cell r="AL1053">
            <v>294565</v>
          </cell>
          <cell r="AM1053" t="str">
            <v>MODULO ENCOSTO (L) LENCOIS M (C/DET) (TC FORN)</v>
          </cell>
          <cell r="AN1053"/>
          <cell r="AO1053">
            <v>1.2</v>
          </cell>
          <cell r="AP1053">
            <v>0.8</v>
          </cell>
          <cell r="AQ1053">
            <v>0.26</v>
          </cell>
          <cell r="AR1053">
            <v>0</v>
          </cell>
          <cell r="AS1053" t="str">
            <v>MODULO ENCOSTO (L) LENCOIS M (C/DET) (TC FORN) - 1,2x0,8x0,26H</v>
          </cell>
          <cell r="AT1053">
            <v>6404.3250000000007</v>
          </cell>
          <cell r="AU1053">
            <v>6404.3250000000007</v>
          </cell>
          <cell r="AV1053">
            <v>5635.39</v>
          </cell>
          <cell r="AW1053">
            <v>768.9350000000004</v>
          </cell>
          <cell r="AX1053">
            <v>6404.38</v>
          </cell>
          <cell r="AY1053">
            <v>-5.4999999999381544E-2</v>
          </cell>
          <cell r="AZ1053">
            <v>372511</v>
          </cell>
          <cell r="BA1053" t="str">
            <v>TECIDO RUSTICO SENNA (COD 5219) (REVOLUTION I) -</v>
          </cell>
          <cell r="BB1053" t="str">
            <v>RVST FORN: TECIDO RUSTICO SENNA (COD 5219) (RUSTICO IV) - SALVIA  - COR 297</v>
          </cell>
          <cell r="BC1053">
            <v>2.9</v>
          </cell>
          <cell r="BD1053"/>
          <cell r="BE1053">
            <v>265.14999999999998</v>
          </cell>
          <cell r="BF1053">
            <v>0</v>
          </cell>
          <cell r="BG1053">
            <v>-265.14999999999998</v>
          </cell>
          <cell r="BH1053" t="str">
            <v>RVST FORN</v>
          </cell>
          <cell r="BI1053">
            <v>12</v>
          </cell>
          <cell r="BJ1053">
            <v>768.93499999999995</v>
          </cell>
          <cell r="BK1053">
            <v>0</v>
          </cell>
          <cell r="BL1053">
            <v>0</v>
          </cell>
          <cell r="BM1053"/>
          <cell r="BN1053"/>
          <cell r="BO1053"/>
          <cell r="BP1053"/>
          <cell r="BR1053" t="str">
            <v>L CENTER</v>
          </cell>
          <cell r="BT1053" t="str">
            <v/>
          </cell>
          <cell r="BU1053" t="str">
            <v/>
          </cell>
        </row>
        <row r="1054">
          <cell r="H1054">
            <v>0</v>
          </cell>
          <cell r="O1054">
            <v>379686</v>
          </cell>
          <cell r="P1054" t="str">
            <v>2024/094-0034-01</v>
          </cell>
          <cell r="Q1054" t="str">
            <v>EST ALMOFADA DECORATIVA LENCOIS M (LISO) TC RUSTICO VAT 410</v>
          </cell>
          <cell r="R1054">
            <v>3.4</v>
          </cell>
          <cell r="S1054">
            <v>3.4</v>
          </cell>
          <cell r="T1054">
            <v>0.64</v>
          </cell>
          <cell r="U1054">
            <v>0.5</v>
          </cell>
          <cell r="V1054">
            <v>0.5</v>
          </cell>
          <cell r="W1054">
            <v>0</v>
          </cell>
          <cell r="X1054">
            <v>0</v>
          </cell>
          <cell r="Y1054" t="str">
            <v>EST ALMOFADA DECORATIVA LENCOIS M (LISO) TC RUSTICO VAT 410 - 0,5x0,5x0H</v>
          </cell>
          <cell r="Z1054">
            <v>76373.676999999996</v>
          </cell>
          <cell r="AA1054">
            <v>0.35</v>
          </cell>
          <cell r="AB1054">
            <v>49642.890050000002</v>
          </cell>
          <cell r="AC1054" t="str">
            <v>IN</v>
          </cell>
          <cell r="AD1054" t="str">
            <v>COMPLETO C/RVST FORN</v>
          </cell>
          <cell r="AE1054" t="str">
            <v>VALOR ALMOFADA</v>
          </cell>
          <cell r="AF1054">
            <v>1118.8799999999999</v>
          </cell>
          <cell r="AG1054">
            <v>1118.8799999999999</v>
          </cell>
          <cell r="AH1054">
            <v>0</v>
          </cell>
          <cell r="AI1054">
            <v>76373.676999999996</v>
          </cell>
          <cell r="AJ1054" t="str">
            <v>REF: 294453</v>
          </cell>
          <cell r="AK1054"/>
          <cell r="AL1054">
            <v>294453</v>
          </cell>
          <cell r="AM1054" t="str">
            <v>ALMOFADA DECORATIVA LENCOIS M (LISO) (TC FORN)</v>
          </cell>
          <cell r="AN1054"/>
          <cell r="AO1054">
            <v>0.5</v>
          </cell>
          <cell r="AP1054">
            <v>0.5</v>
          </cell>
          <cell r="AQ1054">
            <v>0</v>
          </cell>
          <cell r="AR1054">
            <v>0</v>
          </cell>
          <cell r="AS1054" t="str">
            <v>ALMOFADA DECORATIVA LENCOIS M (LISO) (TC FORN) - 0,5x0,5x0H</v>
          </cell>
          <cell r="AT1054">
            <v>1118.8799999999999</v>
          </cell>
          <cell r="AU1054">
            <v>1118.8799999999999</v>
          </cell>
          <cell r="AV1054">
            <v>806.04</v>
          </cell>
          <cell r="AW1054">
            <v>312.83999999999992</v>
          </cell>
          <cell r="AX1054">
            <v>1118.8800000000001</v>
          </cell>
          <cell r="AY1054">
            <v>0</v>
          </cell>
          <cell r="AZ1054">
            <v>328926</v>
          </cell>
          <cell r="BA1054" t="str">
            <v>TECIDO RUSTICO VAT (COD 5238) (RUSTICO III) -</v>
          </cell>
          <cell r="BB1054" t="str">
            <v>RVST FORN: TECIDO RUSTICO VAT (COD 5238) (RUSTICO III) - ESMERALDA - COR 410</v>
          </cell>
          <cell r="BC1054">
            <v>1</v>
          </cell>
          <cell r="BD1054"/>
          <cell r="BE1054">
            <v>312.83999999999997</v>
          </cell>
          <cell r="BF1054">
            <v>0</v>
          </cell>
          <cell r="BG1054">
            <v>-312.83999999999997</v>
          </cell>
          <cell r="BH1054" t="str">
            <v>RVST FORN</v>
          </cell>
          <cell r="BI1054">
            <v>12</v>
          </cell>
          <cell r="BJ1054">
            <v>312.83999999999997</v>
          </cell>
          <cell r="BK1054">
            <v>0</v>
          </cell>
          <cell r="BL1054">
            <v>0</v>
          </cell>
          <cell r="BM1054"/>
          <cell r="BN1054"/>
          <cell r="BO1054"/>
          <cell r="BP1054"/>
          <cell r="BR1054" t="str">
            <v>L CENTER</v>
          </cell>
          <cell r="BT1054" t="str">
            <v/>
          </cell>
          <cell r="BU1054" t="str">
            <v/>
          </cell>
        </row>
        <row r="1055">
          <cell r="H1055">
            <v>0</v>
          </cell>
          <cell r="O1055">
            <v>379686</v>
          </cell>
          <cell r="P1055" t="str">
            <v>2024/094-0035-01</v>
          </cell>
          <cell r="Q1055" t="str">
            <v>EST ALMOFADA DECORATIVA LENCOIS M (LISO) TC RUSTICO VAT 410</v>
          </cell>
          <cell r="R1055">
            <v>3.4</v>
          </cell>
          <cell r="S1055">
            <v>3.4</v>
          </cell>
          <cell r="T1055">
            <v>0.64</v>
          </cell>
          <cell r="U1055">
            <v>0.5</v>
          </cell>
          <cell r="V1055">
            <v>0.5</v>
          </cell>
          <cell r="W1055">
            <v>0</v>
          </cell>
          <cell r="X1055">
            <v>0</v>
          </cell>
          <cell r="Y1055" t="str">
            <v>EST ALMOFADA DECORATIVA LENCOIS M (LISO) TC RUSTICO VAT 410 - 0,5x0,5x0H</v>
          </cell>
          <cell r="Z1055">
            <v>76373.676999999996</v>
          </cell>
          <cell r="AA1055">
            <v>0.35</v>
          </cell>
          <cell r="AB1055">
            <v>49642.890050000002</v>
          </cell>
          <cell r="AC1055" t="str">
            <v>IN</v>
          </cell>
          <cell r="AD1055" t="str">
            <v>COMPLETO C/RVST FORN</v>
          </cell>
          <cell r="AE1055" t="str">
            <v>VALOR ALMOFADA</v>
          </cell>
          <cell r="AF1055">
            <v>1118.8799999999999</v>
          </cell>
          <cell r="AG1055">
            <v>1118.8799999999999</v>
          </cell>
          <cell r="AH1055">
            <v>0</v>
          </cell>
          <cell r="AI1055">
            <v>76373.676999999996</v>
          </cell>
          <cell r="AJ1055" t="str">
            <v>REF: 294453</v>
          </cell>
          <cell r="AK1055"/>
          <cell r="AL1055">
            <v>294453</v>
          </cell>
          <cell r="AM1055" t="str">
            <v>ALMOFADA DECORATIVA LENCOIS M (LISO) (TC FORN)</v>
          </cell>
          <cell r="AN1055"/>
          <cell r="AO1055">
            <v>0.5</v>
          </cell>
          <cell r="AP1055">
            <v>0.5</v>
          </cell>
          <cell r="AQ1055">
            <v>0</v>
          </cell>
          <cell r="AR1055">
            <v>0</v>
          </cell>
          <cell r="AS1055" t="str">
            <v>ALMOFADA DECORATIVA LENCOIS M (LISO) (TC FORN) - 0,5x0,5x0H</v>
          </cell>
          <cell r="AT1055">
            <v>1118.8799999999999</v>
          </cell>
          <cell r="AU1055">
            <v>1118.8799999999999</v>
          </cell>
          <cell r="AV1055">
            <v>806.04</v>
          </cell>
          <cell r="AW1055">
            <v>312.83999999999992</v>
          </cell>
          <cell r="AX1055">
            <v>1118.8800000000001</v>
          </cell>
          <cell r="AY1055">
            <v>0</v>
          </cell>
          <cell r="AZ1055">
            <v>328926</v>
          </cell>
          <cell r="BA1055" t="str">
            <v>TECIDO RUSTICO VAT (COD 5238) (RUSTICO III) -</v>
          </cell>
          <cell r="BB1055" t="str">
            <v>RVST FORN: TECIDO RUSTICO VAT (COD 5238) (RUSTICO III) - ESMERALDA - COR 410</v>
          </cell>
          <cell r="BC1055">
            <v>1</v>
          </cell>
          <cell r="BD1055"/>
          <cell r="BE1055">
            <v>312.83999999999997</v>
          </cell>
          <cell r="BF1055">
            <v>0</v>
          </cell>
          <cell r="BG1055">
            <v>-312.83999999999997</v>
          </cell>
          <cell r="BH1055" t="str">
            <v>RVST FORN</v>
          </cell>
          <cell r="BI1055">
            <v>12</v>
          </cell>
          <cell r="BJ1055">
            <v>312.83999999999997</v>
          </cell>
          <cell r="BK1055">
            <v>0</v>
          </cell>
          <cell r="BL1055">
            <v>0</v>
          </cell>
          <cell r="BM1055"/>
          <cell r="BN1055"/>
          <cell r="BO1055"/>
          <cell r="BP1055"/>
          <cell r="BR1055" t="str">
            <v>L CENTER</v>
          </cell>
          <cell r="BT1055" t="str">
            <v/>
          </cell>
          <cell r="BU1055" t="str">
            <v/>
          </cell>
        </row>
        <row r="1056">
          <cell r="H1056">
            <v>0</v>
          </cell>
          <cell r="O1056">
            <v>379686</v>
          </cell>
          <cell r="P1056" t="str">
            <v>2024/094-0036-01</v>
          </cell>
          <cell r="Q1056" t="str">
            <v>EST ALMOFADA DECORATIVA LENCOIS M (LISO) TC RUSTICO VAT 410</v>
          </cell>
          <cell r="R1056">
            <v>3.4</v>
          </cell>
          <cell r="S1056">
            <v>3.4</v>
          </cell>
          <cell r="T1056">
            <v>0.64</v>
          </cell>
          <cell r="U1056">
            <v>0.5</v>
          </cell>
          <cell r="V1056">
            <v>0.5</v>
          </cell>
          <cell r="W1056">
            <v>0</v>
          </cell>
          <cell r="X1056">
            <v>0</v>
          </cell>
          <cell r="Y1056" t="str">
            <v>EST ALMOFADA DECORATIVA LENCOIS M (LISO) TC RUSTICO VAT 410 - 0,5x0,5x0H</v>
          </cell>
          <cell r="Z1056">
            <v>76373.676999999996</v>
          </cell>
          <cell r="AA1056">
            <v>0.35</v>
          </cell>
          <cell r="AB1056">
            <v>49642.890050000002</v>
          </cell>
          <cell r="AC1056" t="str">
            <v>IN</v>
          </cell>
          <cell r="AD1056" t="str">
            <v>COMPLETO C/RVST FORN</v>
          </cell>
          <cell r="AE1056" t="str">
            <v>VALOR ALMOFADA</v>
          </cell>
          <cell r="AF1056">
            <v>1118.8799999999999</v>
          </cell>
          <cell r="AG1056">
            <v>1118.8799999999999</v>
          </cell>
          <cell r="AH1056">
            <v>0</v>
          </cell>
          <cell r="AI1056">
            <v>76373.676999999996</v>
          </cell>
          <cell r="AJ1056" t="str">
            <v>REF: 294453</v>
          </cell>
          <cell r="AK1056"/>
          <cell r="AL1056">
            <v>294453</v>
          </cell>
          <cell r="AM1056" t="str">
            <v>ALMOFADA DECORATIVA LENCOIS M (LISO) (TC FORN)</v>
          </cell>
          <cell r="AN1056"/>
          <cell r="AO1056">
            <v>0.5</v>
          </cell>
          <cell r="AP1056">
            <v>0.5</v>
          </cell>
          <cell r="AQ1056">
            <v>0</v>
          </cell>
          <cell r="AR1056">
            <v>0</v>
          </cell>
          <cell r="AS1056" t="str">
            <v>ALMOFADA DECORATIVA LENCOIS M (LISO) (TC FORN) - 0,5x0,5x0H</v>
          </cell>
          <cell r="AT1056">
            <v>1118.8799999999999</v>
          </cell>
          <cell r="AU1056">
            <v>1118.8799999999999</v>
          </cell>
          <cell r="AV1056">
            <v>806.04</v>
          </cell>
          <cell r="AW1056">
            <v>312.83999999999992</v>
          </cell>
          <cell r="AX1056">
            <v>1118.8800000000001</v>
          </cell>
          <cell r="AY1056">
            <v>0</v>
          </cell>
          <cell r="AZ1056">
            <v>328926</v>
          </cell>
          <cell r="BA1056" t="str">
            <v>TECIDO RUSTICO VAT (COD 5238) (RUSTICO III) -</v>
          </cell>
          <cell r="BB1056" t="str">
            <v>RVST FORN: TECIDO RUSTICO VAT (COD 5238) (RUSTICO III) - ESMERALDA - COR 410</v>
          </cell>
          <cell r="BC1056">
            <v>1</v>
          </cell>
          <cell r="BD1056"/>
          <cell r="BE1056">
            <v>312.83999999999997</v>
          </cell>
          <cell r="BF1056">
            <v>0</v>
          </cell>
          <cell r="BG1056">
            <v>-312.83999999999997</v>
          </cell>
          <cell r="BH1056" t="str">
            <v>RVST FORN</v>
          </cell>
          <cell r="BI1056">
            <v>12</v>
          </cell>
          <cell r="BJ1056">
            <v>312.83999999999997</v>
          </cell>
          <cell r="BK1056">
            <v>0</v>
          </cell>
          <cell r="BL1056">
            <v>0</v>
          </cell>
          <cell r="BM1056"/>
          <cell r="BN1056"/>
          <cell r="BO1056"/>
          <cell r="BP1056"/>
          <cell r="BR1056" t="str">
            <v>L CENTER</v>
          </cell>
          <cell r="BT1056" t="str">
            <v/>
          </cell>
          <cell r="BU1056" t="str">
            <v/>
          </cell>
        </row>
        <row r="1057">
          <cell r="H1057">
            <v>0</v>
          </cell>
          <cell r="O1057">
            <v>379684</v>
          </cell>
          <cell r="P1057" t="str">
            <v>2024/094-0031-01</v>
          </cell>
          <cell r="Q1057" t="str">
            <v>EST ALMOFADA DECORATIVA LENCOIS M (DET04) TC RUST SENNA 297</v>
          </cell>
          <cell r="R1057">
            <v>3.4</v>
          </cell>
          <cell r="S1057">
            <v>3.4</v>
          </cell>
          <cell r="T1057">
            <v>0.64</v>
          </cell>
          <cell r="U1057">
            <v>0.6</v>
          </cell>
          <cell r="V1057">
            <v>0.6</v>
          </cell>
          <cell r="W1057">
            <v>0</v>
          </cell>
          <cell r="X1057">
            <v>0</v>
          </cell>
          <cell r="Y1057" t="str">
            <v>EST ALMOFADA DECORATIVA LENCOIS M (DET04) TC RUST SENNA 297 - 0,6x0,6x0H</v>
          </cell>
          <cell r="Z1057">
            <v>76373.676999999996</v>
          </cell>
          <cell r="AA1057">
            <v>0.35</v>
          </cell>
          <cell r="AB1057">
            <v>49642.890050000002</v>
          </cell>
          <cell r="AC1057" t="str">
            <v>IN</v>
          </cell>
          <cell r="AD1057" t="str">
            <v>COMPLETO C/RVST FORN</v>
          </cell>
          <cell r="AE1057" t="str">
            <v>VALOR ALMOFADA</v>
          </cell>
          <cell r="AF1057">
            <v>1280.6799999999998</v>
          </cell>
          <cell r="AG1057">
            <v>1280.6799999999998</v>
          </cell>
          <cell r="AH1057">
            <v>0</v>
          </cell>
          <cell r="AI1057">
            <v>76373.676999999996</v>
          </cell>
          <cell r="AJ1057" t="str">
            <v>REF: 294469</v>
          </cell>
          <cell r="AK1057"/>
          <cell r="AL1057">
            <v>294469</v>
          </cell>
          <cell r="AM1057" t="str">
            <v>ALMOFADA DECORATIVA LENCOIS M (C/DET) (TC FORN)</v>
          </cell>
          <cell r="AN1057"/>
          <cell r="AO1057">
            <v>0.6</v>
          </cell>
          <cell r="AP1057">
            <v>0.6</v>
          </cell>
          <cell r="AQ1057">
            <v>0</v>
          </cell>
          <cell r="AR1057">
            <v>0</v>
          </cell>
          <cell r="AS1057" t="str">
            <v>ALMOFADA DECORATIVA LENCOIS M (C/DET) (TC FORN) - 0,6x0,6x0H</v>
          </cell>
          <cell r="AT1057">
            <v>1280.6799999999998</v>
          </cell>
          <cell r="AU1057">
            <v>1280.6799999999998</v>
          </cell>
          <cell r="AV1057">
            <v>1015.53</v>
          </cell>
          <cell r="AW1057">
            <v>265.14999999999986</v>
          </cell>
          <cell r="AX1057">
            <v>1280.7</v>
          </cell>
          <cell r="AY1057">
            <v>-2.0000000000209184E-2</v>
          </cell>
          <cell r="AZ1057">
            <v>372511</v>
          </cell>
          <cell r="BA1057" t="str">
            <v>TECIDO RUSTICO SENNA (COD 5219) (REVOLUTION I) -</v>
          </cell>
          <cell r="BB1057" t="str">
            <v>RVST FORN: TECIDO RUSTICO SENNA (COD 5219) (RUSTICO IV) - SALVIA  - COR 297</v>
          </cell>
          <cell r="BC1057">
            <v>1</v>
          </cell>
          <cell r="BD1057"/>
          <cell r="BE1057">
            <v>265.14999999999998</v>
          </cell>
          <cell r="BF1057">
            <v>0</v>
          </cell>
          <cell r="BG1057">
            <v>-265.14999999999998</v>
          </cell>
          <cell r="BH1057" t="str">
            <v>RVST FORN</v>
          </cell>
          <cell r="BI1057">
            <v>12</v>
          </cell>
          <cell r="BJ1057">
            <v>265.14999999999998</v>
          </cell>
          <cell r="BK1057">
            <v>0</v>
          </cell>
          <cell r="BL1057">
            <v>0</v>
          </cell>
          <cell r="BM1057"/>
          <cell r="BN1057"/>
          <cell r="BO1057"/>
          <cell r="BP1057"/>
          <cell r="BR1057" t="str">
            <v>L CENTER</v>
          </cell>
          <cell r="BT1057" t="str">
            <v/>
          </cell>
          <cell r="BU1057" t="str">
            <v/>
          </cell>
        </row>
        <row r="1058">
          <cell r="H1058">
            <v>0</v>
          </cell>
          <cell r="O1058">
            <v>379684</v>
          </cell>
          <cell r="P1058" t="str">
            <v>2024/094-0032-01</v>
          </cell>
          <cell r="Q1058" t="str">
            <v>EST ALMOFADA DECORATIVA LENCOIS M (DET04) TC RUST SENNA 297</v>
          </cell>
          <cell r="R1058">
            <v>3.4</v>
          </cell>
          <cell r="S1058">
            <v>3.4</v>
          </cell>
          <cell r="T1058">
            <v>0.64</v>
          </cell>
          <cell r="U1058">
            <v>0.6</v>
          </cell>
          <cell r="V1058">
            <v>0.6</v>
          </cell>
          <cell r="W1058">
            <v>0</v>
          </cell>
          <cell r="X1058">
            <v>0</v>
          </cell>
          <cell r="Y1058" t="str">
            <v>EST ALMOFADA DECORATIVA LENCOIS M (DET04) TC RUST SENNA 297 - 0,6x0,6x0H</v>
          </cell>
          <cell r="Z1058">
            <v>76373.676999999996</v>
          </cell>
          <cell r="AA1058">
            <v>0.35</v>
          </cell>
          <cell r="AB1058">
            <v>49642.890050000002</v>
          </cell>
          <cell r="AC1058" t="str">
            <v>IN</v>
          </cell>
          <cell r="AD1058" t="str">
            <v>COMPLETO C/RVST FORN</v>
          </cell>
          <cell r="AE1058" t="str">
            <v>VALOR ALMOFADA</v>
          </cell>
          <cell r="AF1058">
            <v>1280.6799999999998</v>
          </cell>
          <cell r="AG1058">
            <v>1280.6799999999998</v>
          </cell>
          <cell r="AH1058">
            <v>0</v>
          </cell>
          <cell r="AI1058">
            <v>76373.676999999996</v>
          </cell>
          <cell r="AJ1058" t="str">
            <v>REF: 294469</v>
          </cell>
          <cell r="AK1058"/>
          <cell r="AL1058">
            <v>294469</v>
          </cell>
          <cell r="AM1058" t="str">
            <v>ALMOFADA DECORATIVA LENCOIS M (C/DET) (TC FORN)</v>
          </cell>
          <cell r="AN1058"/>
          <cell r="AO1058">
            <v>0.6</v>
          </cell>
          <cell r="AP1058">
            <v>0.6</v>
          </cell>
          <cell r="AQ1058">
            <v>0</v>
          </cell>
          <cell r="AR1058">
            <v>0</v>
          </cell>
          <cell r="AS1058" t="str">
            <v>ALMOFADA DECORATIVA LENCOIS M (C/DET) (TC FORN) - 0,6x0,6x0H</v>
          </cell>
          <cell r="AT1058">
            <v>1280.6799999999998</v>
          </cell>
          <cell r="AU1058">
            <v>1280.6799999999998</v>
          </cell>
          <cell r="AV1058">
            <v>1015.53</v>
          </cell>
          <cell r="AW1058">
            <v>265.14999999999986</v>
          </cell>
          <cell r="AX1058">
            <v>1280.7</v>
          </cell>
          <cell r="AY1058">
            <v>-2.0000000000209184E-2</v>
          </cell>
          <cell r="AZ1058">
            <v>372511</v>
          </cell>
          <cell r="BA1058" t="str">
            <v>TECIDO RUSTICO SENNA (COD 5219) (REVOLUTION I) -</v>
          </cell>
          <cell r="BB1058" t="str">
            <v>RVST FORN: TECIDO RUSTICO SENNA (COD 5219) (RUSTICO IV) - SALVIA  - COR 297</v>
          </cell>
          <cell r="BC1058">
            <v>1</v>
          </cell>
          <cell r="BD1058"/>
          <cell r="BE1058">
            <v>265.14999999999998</v>
          </cell>
          <cell r="BF1058">
            <v>0</v>
          </cell>
          <cell r="BG1058">
            <v>-265.14999999999998</v>
          </cell>
          <cell r="BH1058" t="str">
            <v>RVST FORN</v>
          </cell>
          <cell r="BI1058">
            <v>12</v>
          </cell>
          <cell r="BJ1058">
            <v>265.14999999999998</v>
          </cell>
          <cell r="BK1058">
            <v>0</v>
          </cell>
          <cell r="BL1058">
            <v>0</v>
          </cell>
          <cell r="BM1058"/>
          <cell r="BN1058"/>
          <cell r="BO1058"/>
          <cell r="BP1058"/>
          <cell r="BR1058" t="str">
            <v>L CENTER</v>
          </cell>
          <cell r="BT1058" t="str">
            <v/>
          </cell>
          <cell r="BU1058" t="str">
            <v/>
          </cell>
        </row>
        <row r="1059">
          <cell r="H1059">
            <v>0</v>
          </cell>
          <cell r="O1059">
            <v>379684</v>
          </cell>
          <cell r="P1059" t="str">
            <v>2024/094-0033-01</v>
          </cell>
          <cell r="Q1059" t="str">
            <v>EST ALMOFADA DECORATIVA LENCOIS M (DET04) TC RUST SENNA 297</v>
          </cell>
          <cell r="R1059">
            <v>3.4</v>
          </cell>
          <cell r="S1059">
            <v>3.4</v>
          </cell>
          <cell r="T1059">
            <v>0.64</v>
          </cell>
          <cell r="U1059">
            <v>0.6</v>
          </cell>
          <cell r="V1059">
            <v>0.6</v>
          </cell>
          <cell r="W1059">
            <v>0</v>
          </cell>
          <cell r="X1059">
            <v>0</v>
          </cell>
          <cell r="Y1059" t="str">
            <v>EST ALMOFADA DECORATIVA LENCOIS M (DET04) TC RUST SENNA 297 - 0,6x0,6x0H</v>
          </cell>
          <cell r="Z1059">
            <v>76373.676999999996</v>
          </cell>
          <cell r="AA1059">
            <v>0.35</v>
          </cell>
          <cell r="AB1059">
            <v>49642.890050000002</v>
          </cell>
          <cell r="AC1059" t="str">
            <v>IN</v>
          </cell>
          <cell r="AD1059" t="str">
            <v>COMPLETO C/RVST FORN</v>
          </cell>
          <cell r="AE1059" t="str">
            <v>VALOR ALMOFADA</v>
          </cell>
          <cell r="AF1059">
            <v>1280.6799999999998</v>
          </cell>
          <cell r="AG1059">
            <v>1280.6799999999998</v>
          </cell>
          <cell r="AH1059">
            <v>0</v>
          </cell>
          <cell r="AI1059">
            <v>76373.676999999996</v>
          </cell>
          <cell r="AJ1059" t="str">
            <v>REF: 294469</v>
          </cell>
          <cell r="AK1059"/>
          <cell r="AL1059">
            <v>294469</v>
          </cell>
          <cell r="AM1059" t="str">
            <v>ALMOFADA DECORATIVA LENCOIS M (C/DET) (TC FORN)</v>
          </cell>
          <cell r="AN1059"/>
          <cell r="AO1059">
            <v>0.6</v>
          </cell>
          <cell r="AP1059">
            <v>0.6</v>
          </cell>
          <cell r="AQ1059">
            <v>0</v>
          </cell>
          <cell r="AR1059">
            <v>0</v>
          </cell>
          <cell r="AS1059" t="str">
            <v>ALMOFADA DECORATIVA LENCOIS M (C/DET) (TC FORN) - 0,6x0,6x0H</v>
          </cell>
          <cell r="AT1059">
            <v>1280.6799999999998</v>
          </cell>
          <cell r="AU1059">
            <v>1280.6799999999998</v>
          </cell>
          <cell r="AV1059">
            <v>1015.53</v>
          </cell>
          <cell r="AW1059">
            <v>265.14999999999986</v>
          </cell>
          <cell r="AX1059">
            <v>1280.7</v>
          </cell>
          <cell r="AY1059">
            <v>-2.0000000000209184E-2</v>
          </cell>
          <cell r="AZ1059">
            <v>372511</v>
          </cell>
          <cell r="BA1059" t="str">
            <v>TECIDO RUSTICO SENNA (COD 5219) (REVOLUTION I) -</v>
          </cell>
          <cell r="BB1059" t="str">
            <v>RVST FORN: TECIDO RUSTICO SENNA (COD 5219) (RUSTICO IV) - SALVIA  - COR 297</v>
          </cell>
          <cell r="BC1059">
            <v>1</v>
          </cell>
          <cell r="BD1059"/>
          <cell r="BE1059">
            <v>265.14999999999998</v>
          </cell>
          <cell r="BF1059">
            <v>0</v>
          </cell>
          <cell r="BG1059">
            <v>-265.14999999999998</v>
          </cell>
          <cell r="BH1059" t="str">
            <v>RVST FORN</v>
          </cell>
          <cell r="BI1059">
            <v>12</v>
          </cell>
          <cell r="BJ1059">
            <v>265.14999999999998</v>
          </cell>
          <cell r="BK1059">
            <v>0</v>
          </cell>
          <cell r="BL1059">
            <v>0</v>
          </cell>
          <cell r="BM1059"/>
          <cell r="BN1059"/>
          <cell r="BO1059"/>
          <cell r="BP1059"/>
          <cell r="BR1059" t="str">
            <v>L CENTER</v>
          </cell>
          <cell r="BT1059" t="str">
            <v/>
          </cell>
          <cell r="BU1059" t="str">
            <v/>
          </cell>
        </row>
        <row r="1060">
          <cell r="H1060">
            <v>0</v>
          </cell>
          <cell r="O1060">
            <v>379982</v>
          </cell>
          <cell r="P1060" t="str">
            <v>2024/116-0011-01</v>
          </cell>
          <cell r="Q1060" t="str">
            <v>EST MODULO BRACO DIR LAGO (TC D4119)</v>
          </cell>
          <cell r="R1060">
            <v>2.6</v>
          </cell>
          <cell r="S1060">
            <v>1.2</v>
          </cell>
          <cell r="T1060">
            <v>0.85</v>
          </cell>
          <cell r="U1060">
            <v>1.3</v>
          </cell>
          <cell r="V1060">
            <v>1.2</v>
          </cell>
          <cell r="W1060">
            <v>0.85</v>
          </cell>
          <cell r="X1060">
            <v>0</v>
          </cell>
          <cell r="Y1060" t="str">
            <v>EST MODULO BRACO DIR LAGO (TC D4119) - 1,3x1,2x0,85H</v>
          </cell>
          <cell r="Z1060">
            <v>42437.61</v>
          </cell>
          <cell r="AA1060">
            <v>0.35</v>
          </cell>
          <cell r="AB1060">
            <v>27584.446500000002</v>
          </cell>
          <cell r="AC1060" t="str">
            <v>IY</v>
          </cell>
          <cell r="AD1060" t="str">
            <v>SOFA COMPLETO</v>
          </cell>
          <cell r="AE1060" t="str">
            <v>VALOR MODULO</v>
          </cell>
          <cell r="AF1060">
            <v>14911.59</v>
          </cell>
          <cell r="AG1060">
            <v>14911.59</v>
          </cell>
          <cell r="AH1060">
            <v>0</v>
          </cell>
          <cell r="AI1060">
            <v>42437.61</v>
          </cell>
          <cell r="AJ1060" t="str">
            <v>REF: 384101</v>
          </cell>
          <cell r="AK1060"/>
          <cell r="AL1060">
            <v>384101</v>
          </cell>
          <cell r="AM1060" t="str">
            <v>MODULO BRACO LAGO (FX D)</v>
          </cell>
          <cell r="AN1060"/>
          <cell r="AO1060">
            <v>1.3</v>
          </cell>
          <cell r="AP1060">
            <v>1.2</v>
          </cell>
          <cell r="AQ1060">
            <v>0.84</v>
          </cell>
          <cell r="AR1060">
            <v>0</v>
          </cell>
          <cell r="AS1060" t="str">
            <v>MODULO BRACO LAGO (FX D) - 1,3x1,2x0,84H</v>
          </cell>
          <cell r="AT1060">
            <v>14911.59</v>
          </cell>
          <cell r="AU1060">
            <v>14911.59</v>
          </cell>
          <cell r="AV1060">
            <v>14911.59</v>
          </cell>
          <cell r="AW1060">
            <v>0</v>
          </cell>
          <cell r="AX1060">
            <v>14911.59</v>
          </cell>
          <cell r="AY1060">
            <v>0</v>
          </cell>
          <cell r="AZ1060"/>
          <cell r="BA1060" t="str">
            <v/>
          </cell>
          <cell r="BB1060"/>
          <cell r="BC1060"/>
          <cell r="BD1060"/>
          <cell r="BE1060" t="str">
            <v/>
          </cell>
          <cell r="BF1060">
            <v>0</v>
          </cell>
          <cell r="BG1060" t="str">
            <v/>
          </cell>
          <cell r="BH1060" t="str">
            <v/>
          </cell>
          <cell r="BI1060">
            <v>12</v>
          </cell>
          <cell r="BJ1060" t="str">
            <v>0</v>
          </cell>
          <cell r="BK1060">
            <v>0</v>
          </cell>
          <cell r="BL1060">
            <v>0</v>
          </cell>
          <cell r="BM1060"/>
          <cell r="BN1060"/>
          <cell r="BO1060"/>
          <cell r="BP1060"/>
          <cell r="BR1060" t="str">
            <v>L CENTER</v>
          </cell>
          <cell r="BT1060" t="str">
            <v/>
          </cell>
          <cell r="BU1060" t="str">
            <v/>
          </cell>
        </row>
        <row r="1061">
          <cell r="H1061">
            <v>0</v>
          </cell>
          <cell r="O1061">
            <v>379930</v>
          </cell>
          <cell r="P1061" t="str">
            <v>2024/116-0010-01</v>
          </cell>
          <cell r="Q1061" t="str">
            <v>EST MODULO S/BRACO LAGO (TC D4119)</v>
          </cell>
          <cell r="R1061">
            <v>2.6</v>
          </cell>
          <cell r="S1061">
            <v>1.2</v>
          </cell>
          <cell r="T1061">
            <v>0.85</v>
          </cell>
          <cell r="U1061">
            <v>1</v>
          </cell>
          <cell r="V1061">
            <v>1.2</v>
          </cell>
          <cell r="W1061">
            <v>0.85</v>
          </cell>
          <cell r="X1061">
            <v>0</v>
          </cell>
          <cell r="Y1061" t="str">
            <v>EST MODULO S/BRACO LAGO (TC D4119) - 1x1,2x0,85H</v>
          </cell>
          <cell r="Z1061">
            <v>42437.61</v>
          </cell>
          <cell r="AA1061">
            <v>0.35</v>
          </cell>
          <cell r="AB1061">
            <v>27584.446500000002</v>
          </cell>
          <cell r="AC1061" t="str">
            <v>IY</v>
          </cell>
          <cell r="AD1061" t="str">
            <v>SOFA COMPLETO</v>
          </cell>
          <cell r="AE1061" t="str">
            <v>VALOR MODULO</v>
          </cell>
          <cell r="AF1061">
            <v>12614.43</v>
          </cell>
          <cell r="AG1061">
            <v>12614.43</v>
          </cell>
          <cell r="AH1061">
            <v>0</v>
          </cell>
          <cell r="AI1061">
            <v>42437.61</v>
          </cell>
          <cell r="AJ1061" t="str">
            <v>REF: 384213</v>
          </cell>
          <cell r="AK1061"/>
          <cell r="AL1061">
            <v>384213</v>
          </cell>
          <cell r="AM1061" t="str">
            <v>MODULO S/BRACO LAGO (FX D)</v>
          </cell>
          <cell r="AN1061"/>
          <cell r="AO1061">
            <v>1</v>
          </cell>
          <cell r="AP1061">
            <v>1.2</v>
          </cell>
          <cell r="AQ1061">
            <v>0.84</v>
          </cell>
          <cell r="AR1061">
            <v>0</v>
          </cell>
          <cell r="AS1061" t="str">
            <v>MODULO S/BRACO LAGO (FX D) - 1x1,2x0,84H</v>
          </cell>
          <cell r="AT1061">
            <v>12614.43</v>
          </cell>
          <cell r="AU1061">
            <v>12614.43</v>
          </cell>
          <cell r="AV1061">
            <v>12614.43</v>
          </cell>
          <cell r="AW1061">
            <v>0</v>
          </cell>
          <cell r="AX1061">
            <v>12614.43</v>
          </cell>
          <cell r="AY1061">
            <v>0</v>
          </cell>
          <cell r="AZ1061"/>
          <cell r="BA1061" t="str">
            <v/>
          </cell>
          <cell r="BB1061"/>
          <cell r="BC1061"/>
          <cell r="BD1061"/>
          <cell r="BE1061" t="str">
            <v/>
          </cell>
          <cell r="BF1061">
            <v>0</v>
          </cell>
          <cell r="BG1061" t="str">
            <v/>
          </cell>
          <cell r="BH1061" t="str">
            <v/>
          </cell>
          <cell r="BI1061">
            <v>12</v>
          </cell>
          <cell r="BJ1061" t="str">
            <v>0</v>
          </cell>
          <cell r="BK1061">
            <v>0</v>
          </cell>
          <cell r="BL1061">
            <v>0</v>
          </cell>
          <cell r="BM1061"/>
          <cell r="BN1061"/>
          <cell r="BO1061"/>
          <cell r="BP1061"/>
          <cell r="BR1061" t="str">
            <v>L CENTER</v>
          </cell>
          <cell r="BT1061" t="str">
            <v/>
          </cell>
          <cell r="BU1061" t="str">
            <v/>
          </cell>
        </row>
        <row r="1062">
          <cell r="H1062">
            <v>0</v>
          </cell>
          <cell r="O1062">
            <v>379929</v>
          </cell>
          <cell r="P1062" t="str">
            <v>2024/116-0009-01</v>
          </cell>
          <cell r="Q1062" t="str">
            <v>EST MODULO BRACO ESQ LAGO (TC D4119)</v>
          </cell>
          <cell r="R1062">
            <v>2.6</v>
          </cell>
          <cell r="S1062">
            <v>1.2</v>
          </cell>
          <cell r="T1062">
            <v>0.85</v>
          </cell>
          <cell r="U1062">
            <v>1.3</v>
          </cell>
          <cell r="V1062">
            <v>1.2</v>
          </cell>
          <cell r="W1062">
            <v>0.85</v>
          </cell>
          <cell r="X1062">
            <v>0</v>
          </cell>
          <cell r="Y1062" t="str">
            <v>EST MODULO BRACO ESQ LAGO (TC D4119) - 1,3x1,2x0,85H</v>
          </cell>
          <cell r="Z1062">
            <v>42437.61</v>
          </cell>
          <cell r="AA1062">
            <v>0.35</v>
          </cell>
          <cell r="AB1062">
            <v>27584.446500000002</v>
          </cell>
          <cell r="AC1062" t="str">
            <v>IY</v>
          </cell>
          <cell r="AD1062" t="str">
            <v>SOFA COMPLETO</v>
          </cell>
          <cell r="AE1062" t="str">
            <v>VALOR MODULO</v>
          </cell>
          <cell r="AF1062">
            <v>14911.59</v>
          </cell>
          <cell r="AG1062">
            <v>14911.59</v>
          </cell>
          <cell r="AH1062">
            <v>0</v>
          </cell>
          <cell r="AI1062">
            <v>42437.61</v>
          </cell>
          <cell r="AJ1062" t="str">
            <v>REF: 384101</v>
          </cell>
          <cell r="AK1062"/>
          <cell r="AL1062">
            <v>384101</v>
          </cell>
          <cell r="AM1062" t="str">
            <v>MODULO BRACO LAGO (FX D)</v>
          </cell>
          <cell r="AN1062"/>
          <cell r="AO1062">
            <v>1.3</v>
          </cell>
          <cell r="AP1062">
            <v>1.2</v>
          </cell>
          <cell r="AQ1062">
            <v>0.84</v>
          </cell>
          <cell r="AR1062">
            <v>0</v>
          </cell>
          <cell r="AS1062" t="str">
            <v>MODULO BRACO LAGO (FX D) - 1,3x1,2x0,84H</v>
          </cell>
          <cell r="AT1062">
            <v>14911.59</v>
          </cell>
          <cell r="AU1062">
            <v>14911.59</v>
          </cell>
          <cell r="AV1062">
            <v>14911.59</v>
          </cell>
          <cell r="AW1062">
            <v>0</v>
          </cell>
          <cell r="AX1062">
            <v>14911.59</v>
          </cell>
          <cell r="AY1062">
            <v>0</v>
          </cell>
          <cell r="AZ1062"/>
          <cell r="BA1062" t="str">
            <v/>
          </cell>
          <cell r="BB1062"/>
          <cell r="BC1062"/>
          <cell r="BD1062"/>
          <cell r="BE1062" t="str">
            <v/>
          </cell>
          <cell r="BF1062">
            <v>0</v>
          </cell>
          <cell r="BG1062" t="str">
            <v/>
          </cell>
          <cell r="BH1062" t="str">
            <v/>
          </cell>
          <cell r="BI1062">
            <v>12</v>
          </cell>
          <cell r="BJ1062" t="str">
            <v>0</v>
          </cell>
          <cell r="BK1062">
            <v>0</v>
          </cell>
          <cell r="BL1062">
            <v>0</v>
          </cell>
          <cell r="BM1062"/>
          <cell r="BN1062"/>
          <cell r="BO1062"/>
          <cell r="BP1062"/>
          <cell r="BR1062" t="str">
            <v>L CENTER</v>
          </cell>
          <cell r="BT1062" t="str">
            <v/>
          </cell>
          <cell r="BU1062" t="str">
            <v/>
          </cell>
        </row>
        <row r="1063">
          <cell r="H1063">
            <v>0</v>
          </cell>
          <cell r="O1063">
            <v>402454</v>
          </cell>
          <cell r="P1063" t="str">
            <v>2025/077-0050-01</v>
          </cell>
          <cell r="Q1063" t="str">
            <v>EST POLTRONA PATER (JEQUITIBA) COURO 1 SEPIA/ALMOF FX8560</v>
          </cell>
          <cell r="R1063">
            <v>0.82</v>
          </cell>
          <cell r="S1063">
            <v>1.45</v>
          </cell>
          <cell r="T1063">
            <v>0.83</v>
          </cell>
          <cell r="U1063">
            <v>0.82</v>
          </cell>
          <cell r="V1063">
            <v>0.94</v>
          </cell>
          <cell r="W1063">
            <v>0.83</v>
          </cell>
          <cell r="X1063">
            <v>0</v>
          </cell>
          <cell r="Y1063" t="str">
            <v>EST POLTRONA PATER (JEQUITIBA) COURO 1 SEPIA/ALMOF FX8560 - 0,82x0,94x0,83H</v>
          </cell>
          <cell r="Z1063">
            <v>48623.229999999996</v>
          </cell>
          <cell r="AA1063">
            <v>0.4</v>
          </cell>
          <cell r="AB1063">
            <v>29173.937999999998</v>
          </cell>
          <cell r="AC1063" t="str">
            <v>XR</v>
          </cell>
          <cell r="AD1063" t="str">
            <v>POLTRONA + BANQUETA</v>
          </cell>
          <cell r="AE1063" t="str">
            <v>VALOR POLTRONA</v>
          </cell>
          <cell r="AF1063">
            <v>33633.96</v>
          </cell>
          <cell r="AG1063">
            <v>33633.96</v>
          </cell>
          <cell r="AH1063">
            <v>0</v>
          </cell>
          <cell r="AI1063">
            <v>48623.229999999996</v>
          </cell>
          <cell r="AJ1063" t="str">
            <v>REF: 380735</v>
          </cell>
          <cell r="AK1063"/>
          <cell r="AL1063">
            <v>380735</v>
          </cell>
          <cell r="AM1063" t="str">
            <v>POLTRONA PATER (JEQUITIBA) (COURO 1) (FX8000)</v>
          </cell>
          <cell r="AN1063"/>
          <cell r="AO1063">
            <v>0.82</v>
          </cell>
          <cell r="AP1063">
            <v>0.94</v>
          </cell>
          <cell r="AQ1063">
            <v>0.83</v>
          </cell>
          <cell r="AR1063">
            <v>0</v>
          </cell>
          <cell r="AS1063" t="str">
            <v>POLTRONA PATER (JEQUITIBA) (COURO 1) (FX8000) - 0,82x0,94x0,83H</v>
          </cell>
          <cell r="AT1063">
            <v>33633.96</v>
          </cell>
          <cell r="AU1063">
            <v>33633.96</v>
          </cell>
          <cell r="AV1063">
            <v>33633.96</v>
          </cell>
          <cell r="AW1063">
            <v>0</v>
          </cell>
          <cell r="AX1063">
            <v>33633.96</v>
          </cell>
          <cell r="AY1063">
            <v>0</v>
          </cell>
          <cell r="AZ1063"/>
          <cell r="BA1063" t="str">
            <v/>
          </cell>
          <cell r="BB1063"/>
          <cell r="BC1063"/>
          <cell r="BD1063"/>
          <cell r="BE1063" t="str">
            <v/>
          </cell>
          <cell r="BF1063">
            <v>0</v>
          </cell>
          <cell r="BG1063" t="str">
            <v/>
          </cell>
          <cell r="BH1063" t="str">
            <v/>
          </cell>
          <cell r="BI1063">
            <v>12</v>
          </cell>
          <cell r="BJ1063" t="str">
            <v>0</v>
          </cell>
          <cell r="BK1063">
            <v>0</v>
          </cell>
          <cell r="BL1063">
            <v>0</v>
          </cell>
          <cell r="BM1063"/>
          <cell r="BN1063"/>
          <cell r="BO1063"/>
          <cell r="BP1063"/>
          <cell r="BR1063" t="str">
            <v>GABRIEL</v>
          </cell>
          <cell r="BS1063" t="str">
            <v>402455 | 402454</v>
          </cell>
          <cell r="BT1063" t="str">
            <v>CLAMI POLTRONA</v>
          </cell>
          <cell r="BU1063" t="str">
            <v>POLTRONA + BANQUETA PATER</v>
          </cell>
        </row>
        <row r="1064">
          <cell r="H1064">
            <v>0</v>
          </cell>
          <cell r="O1064">
            <v>402454</v>
          </cell>
          <cell r="P1064" t="str">
            <v>2025/077-0051-01</v>
          </cell>
          <cell r="Q1064" t="str">
            <v>EST POLTRONA PATER (JEQUITIBA) COURO 1 SEPIA/ALMOF FX8560</v>
          </cell>
          <cell r="R1064">
            <v>0.82</v>
          </cell>
          <cell r="S1064">
            <v>1.45</v>
          </cell>
          <cell r="T1064">
            <v>0.83</v>
          </cell>
          <cell r="U1064">
            <v>0.82</v>
          </cell>
          <cell r="V1064">
            <v>0.94</v>
          </cell>
          <cell r="W1064">
            <v>0.83</v>
          </cell>
          <cell r="X1064">
            <v>0</v>
          </cell>
          <cell r="Y1064" t="str">
            <v>EST POLTRONA PATER (JEQUITIBA) COURO 1 SEPIA/ALMOF FX8560 - 0,82x0,94x0,83H</v>
          </cell>
          <cell r="Z1064">
            <v>48623.229999999996</v>
          </cell>
          <cell r="AA1064">
            <v>0.4</v>
          </cell>
          <cell r="AB1064">
            <v>29173.937999999998</v>
          </cell>
          <cell r="AC1064" t="str">
            <v>XS</v>
          </cell>
          <cell r="AD1064" t="str">
            <v>POLTRONA + BANQUETA</v>
          </cell>
          <cell r="AE1064" t="str">
            <v>VALOR POLTRONA</v>
          </cell>
          <cell r="AF1064">
            <v>33633.96</v>
          </cell>
          <cell r="AG1064">
            <v>33633.96</v>
          </cell>
          <cell r="AH1064">
            <v>0</v>
          </cell>
          <cell r="AI1064">
            <v>48623.229999999996</v>
          </cell>
          <cell r="AJ1064" t="str">
            <v>REF: 380735</v>
          </cell>
          <cell r="AK1064"/>
          <cell r="AL1064">
            <v>380735</v>
          </cell>
          <cell r="AM1064" t="str">
            <v>POLTRONA PATER (JEQUITIBA) (COURO 1) (FX8000)</v>
          </cell>
          <cell r="AN1064"/>
          <cell r="AO1064">
            <v>0.82</v>
          </cell>
          <cell r="AP1064">
            <v>0.94</v>
          </cell>
          <cell r="AQ1064">
            <v>0.83</v>
          </cell>
          <cell r="AR1064">
            <v>0</v>
          </cell>
          <cell r="AS1064" t="str">
            <v>POLTRONA PATER (JEQUITIBA) (COURO 1) (FX8000) - 0,82x0,94x0,83H</v>
          </cell>
          <cell r="AT1064">
            <v>33633.96</v>
          </cell>
          <cell r="AU1064">
            <v>33633.96</v>
          </cell>
          <cell r="AV1064">
            <v>33633.96</v>
          </cell>
          <cell r="AW1064">
            <v>0</v>
          </cell>
          <cell r="AX1064">
            <v>33633.96</v>
          </cell>
          <cell r="AY1064">
            <v>0</v>
          </cell>
          <cell r="AZ1064"/>
          <cell r="BA1064" t="str">
            <v/>
          </cell>
          <cell r="BB1064"/>
          <cell r="BC1064"/>
          <cell r="BD1064"/>
          <cell r="BE1064" t="str">
            <v/>
          </cell>
          <cell r="BF1064">
            <v>0</v>
          </cell>
          <cell r="BG1064" t="str">
            <v/>
          </cell>
          <cell r="BH1064" t="str">
            <v/>
          </cell>
          <cell r="BI1064">
            <v>12</v>
          </cell>
          <cell r="BJ1064" t="str">
            <v>0</v>
          </cell>
          <cell r="BK1064">
            <v>0</v>
          </cell>
          <cell r="BL1064">
            <v>0</v>
          </cell>
          <cell r="BM1064"/>
          <cell r="BN1064"/>
          <cell r="BO1064"/>
          <cell r="BP1064"/>
          <cell r="BR1064" t="str">
            <v>GABRIEL</v>
          </cell>
          <cell r="BS1064" t="str">
            <v>402455 | 402454</v>
          </cell>
          <cell r="BT1064" t="str">
            <v>CLAMI POLTRONA</v>
          </cell>
          <cell r="BU1064" t="str">
            <v>POLTRONA + BANQUETA PATER</v>
          </cell>
        </row>
        <row r="1065">
          <cell r="H1065">
            <v>0</v>
          </cell>
          <cell r="O1065">
            <v>320760</v>
          </cell>
          <cell r="P1065" t="str">
            <v>2022/040-0116-01</v>
          </cell>
          <cell r="Q1065" t="str">
            <v>EST POLTRONA PATER (JEQUITIBA) TAURUS 81/ALMOF FX7266</v>
          </cell>
          <cell r="R1065">
            <v>0.82</v>
          </cell>
          <cell r="S1065">
            <v>1.45</v>
          </cell>
          <cell r="T1065">
            <v>0.83</v>
          </cell>
          <cell r="U1065">
            <v>0.82</v>
          </cell>
          <cell r="V1065">
            <v>0.94</v>
          </cell>
          <cell r="W1065">
            <v>0.83</v>
          </cell>
          <cell r="X1065">
            <v>0</v>
          </cell>
          <cell r="Y1065" t="str">
            <v>EST POLTRONA PATER (JEQUITIBA) TAURUS 81/ALMOF FX7266 - 0,82x0,94x0,83H</v>
          </cell>
          <cell r="Z1065">
            <v>44246.400000000001</v>
          </cell>
          <cell r="AA1065">
            <v>0.35</v>
          </cell>
          <cell r="AB1065">
            <v>28760.160000000003</v>
          </cell>
          <cell r="AC1065" t="str">
            <v>XV</v>
          </cell>
          <cell r="AD1065" t="str">
            <v>POLTRONA + BANQUETA</v>
          </cell>
          <cell r="AE1065" t="str">
            <v>VALOR POLTRONA</v>
          </cell>
          <cell r="AF1065">
            <v>29521.27</v>
          </cell>
          <cell r="AG1065">
            <v>29521.27</v>
          </cell>
          <cell r="AH1065">
            <v>0</v>
          </cell>
          <cell r="AI1065">
            <v>44246.400000000001</v>
          </cell>
          <cell r="AJ1065" t="str">
            <v>REF: 320717</v>
          </cell>
          <cell r="AK1065"/>
          <cell r="AL1065">
            <v>320717</v>
          </cell>
          <cell r="AM1065" t="str">
            <v>POLTRONA PATER (JEQUITIBA) (TAURUS) (FX7000)</v>
          </cell>
          <cell r="AN1065"/>
          <cell r="AO1065">
            <v>0.82</v>
          </cell>
          <cell r="AP1065">
            <v>0.94</v>
          </cell>
          <cell r="AQ1065">
            <v>0.83</v>
          </cell>
          <cell r="AR1065">
            <v>0</v>
          </cell>
          <cell r="AS1065" t="str">
            <v>POLTRONA PATER (JEQUITIBA) (TAURUS) (FX7000) - 0,82x0,94x0,83H</v>
          </cell>
          <cell r="AT1065">
            <v>29521.27</v>
          </cell>
          <cell r="AU1065">
            <v>29521.27</v>
          </cell>
          <cell r="AV1065">
            <v>29521.27</v>
          </cell>
          <cell r="AW1065">
            <v>0</v>
          </cell>
          <cell r="AX1065">
            <v>29521.27</v>
          </cell>
          <cell r="AY1065">
            <v>0</v>
          </cell>
          <cell r="AZ1065"/>
          <cell r="BA1065" t="str">
            <v/>
          </cell>
          <cell r="BB1065"/>
          <cell r="BC1065"/>
          <cell r="BD1065"/>
          <cell r="BE1065" t="str">
            <v/>
          </cell>
          <cell r="BF1065">
            <v>0</v>
          </cell>
          <cell r="BG1065" t="str">
            <v/>
          </cell>
          <cell r="BH1065" t="str">
            <v/>
          </cell>
          <cell r="BI1065">
            <v>12</v>
          </cell>
          <cell r="BJ1065" t="str">
            <v>0</v>
          </cell>
          <cell r="BK1065">
            <v>0</v>
          </cell>
          <cell r="BL1065">
            <v>0</v>
          </cell>
          <cell r="BM1065"/>
          <cell r="BN1065"/>
          <cell r="BO1065"/>
          <cell r="BP1065"/>
          <cell r="BR1065" t="str">
            <v>TEODORO</v>
          </cell>
          <cell r="BS1065" t="str">
            <v>337681 | 320760</v>
          </cell>
          <cell r="BT1065" t="str">
            <v>CLAMI POLTRONA</v>
          </cell>
          <cell r="BU1065" t="str">
            <v>POLTRONA + BANQUETA PATER</v>
          </cell>
        </row>
        <row r="1066">
          <cell r="H1066">
            <v>0</v>
          </cell>
          <cell r="O1066">
            <v>320760</v>
          </cell>
          <cell r="P1066" t="str">
            <v>2022/040-0117-01</v>
          </cell>
          <cell r="Q1066" t="str">
            <v>EST POLTRONA PATER (JEQUITIBA) TAURUS 81/ALMOF FX7266</v>
          </cell>
          <cell r="R1066">
            <v>0.82</v>
          </cell>
          <cell r="S1066">
            <v>1.45</v>
          </cell>
          <cell r="T1066">
            <v>0.83</v>
          </cell>
          <cell r="U1066">
            <v>0.82</v>
          </cell>
          <cell r="V1066">
            <v>0.94</v>
          </cell>
          <cell r="W1066">
            <v>0.83</v>
          </cell>
          <cell r="X1066">
            <v>0</v>
          </cell>
          <cell r="Y1066" t="str">
            <v>EST POLTRONA PATER (JEQUITIBA) TAURUS 81/ALMOF FX7266 - 0,82x0,94x0,83H</v>
          </cell>
          <cell r="Z1066">
            <v>44246.400000000001</v>
          </cell>
          <cell r="AA1066">
            <v>0.35</v>
          </cell>
          <cell r="AB1066">
            <v>28760.160000000003</v>
          </cell>
          <cell r="AC1066" t="str">
            <v>XW</v>
          </cell>
          <cell r="AD1066" t="str">
            <v>POLTRONA + BANQUETA</v>
          </cell>
          <cell r="AE1066" t="str">
            <v>VALOR POLTRONA</v>
          </cell>
          <cell r="AF1066">
            <v>29521.27</v>
          </cell>
          <cell r="AG1066">
            <v>29521.27</v>
          </cell>
          <cell r="AH1066">
            <v>0</v>
          </cell>
          <cell r="AI1066">
            <v>44246.400000000001</v>
          </cell>
          <cell r="AJ1066" t="str">
            <v>REF: 320717</v>
          </cell>
          <cell r="AK1066"/>
          <cell r="AL1066">
            <v>320717</v>
          </cell>
          <cell r="AM1066" t="str">
            <v>POLTRONA PATER (JEQUITIBA) (TAURUS) (FX7000)</v>
          </cell>
          <cell r="AN1066"/>
          <cell r="AO1066">
            <v>0.82</v>
          </cell>
          <cell r="AP1066">
            <v>0.94</v>
          </cell>
          <cell r="AQ1066">
            <v>0.83</v>
          </cell>
          <cell r="AR1066">
            <v>0</v>
          </cell>
          <cell r="AS1066" t="str">
            <v>POLTRONA PATER (JEQUITIBA) (TAURUS) (FX7000) - 0,82x0,94x0,83H</v>
          </cell>
          <cell r="AT1066">
            <v>29521.27</v>
          </cell>
          <cell r="AU1066">
            <v>29521.27</v>
          </cell>
          <cell r="AV1066">
            <v>29521.27</v>
          </cell>
          <cell r="AW1066">
            <v>0</v>
          </cell>
          <cell r="AX1066">
            <v>29521.27</v>
          </cell>
          <cell r="AY1066">
            <v>0</v>
          </cell>
          <cell r="AZ1066"/>
          <cell r="BA1066" t="str">
            <v/>
          </cell>
          <cell r="BB1066"/>
          <cell r="BC1066"/>
          <cell r="BD1066"/>
          <cell r="BE1066" t="str">
            <v/>
          </cell>
          <cell r="BF1066">
            <v>0</v>
          </cell>
          <cell r="BG1066" t="str">
            <v/>
          </cell>
          <cell r="BH1066" t="str">
            <v/>
          </cell>
          <cell r="BI1066">
            <v>12</v>
          </cell>
          <cell r="BJ1066" t="str">
            <v>0</v>
          </cell>
          <cell r="BK1066">
            <v>0</v>
          </cell>
          <cell r="BL1066">
            <v>0</v>
          </cell>
          <cell r="BM1066"/>
          <cell r="BN1066"/>
          <cell r="BO1066"/>
          <cell r="BP1066"/>
          <cell r="BR1066" t="str">
            <v>TEODORO</v>
          </cell>
          <cell r="BS1066" t="str">
            <v>337681 | 320760</v>
          </cell>
          <cell r="BT1066" t="str">
            <v>CLAMI POLTRONA</v>
          </cell>
          <cell r="BU1066" t="str">
            <v>POLTRONA + BANQUETA PATER</v>
          </cell>
        </row>
        <row r="1067">
          <cell r="H1067">
            <v>1</v>
          </cell>
          <cell r="O1067">
            <v>394921</v>
          </cell>
          <cell r="P1067" t="str">
            <v>2025/014-0037-01</v>
          </cell>
          <cell r="Q1067" t="str">
            <v>EST CADEIRA DESIREE (GIR) (ENC FX D4236) (FX D4236)</v>
          </cell>
          <cell r="R1067"/>
          <cell r="S1067"/>
          <cell r="T1067"/>
          <cell r="U1067">
            <v>0.66</v>
          </cell>
          <cell r="V1067">
            <v>0.62</v>
          </cell>
          <cell r="W1067">
            <v>0.81</v>
          </cell>
          <cell r="X1067">
            <v>0</v>
          </cell>
          <cell r="Y1067" t="str">
            <v>EST CADEIRA DESIREE (GIR) (ENC FX D4236) (FX D4236) - 0,66x0,62x0,81H</v>
          </cell>
          <cell r="Z1067">
            <v>8114.22</v>
          </cell>
          <cell r="AA1067">
            <v>0.4</v>
          </cell>
          <cell r="AB1067">
            <v>4868.5320000000002</v>
          </cell>
          <cell r="AC1067"/>
          <cell r="AD1067"/>
          <cell r="AE1067"/>
          <cell r="AF1067">
            <v>8114.22</v>
          </cell>
          <cell r="AG1067">
            <v>8114.22</v>
          </cell>
          <cell r="AH1067">
            <v>0</v>
          </cell>
          <cell r="AI1067">
            <v>8114.22</v>
          </cell>
          <cell r="AJ1067" t="str">
            <v>REF: 394124</v>
          </cell>
          <cell r="AK1067"/>
          <cell r="AL1067">
            <v>394124</v>
          </cell>
          <cell r="AM1067" t="str">
            <v>CADEIRA DESIREE (GIRATORIA) (FX D) (FX D)</v>
          </cell>
          <cell r="AN1067"/>
          <cell r="AO1067">
            <v>0.66</v>
          </cell>
          <cell r="AP1067">
            <v>0.62</v>
          </cell>
          <cell r="AQ1067">
            <v>0.81</v>
          </cell>
          <cell r="AR1067">
            <v>0</v>
          </cell>
          <cell r="AS1067" t="str">
            <v>CADEIRA DESIREE (GIRATORIA) (FX D) (FX D) - 0,66x0,62x0,81H</v>
          </cell>
          <cell r="AT1067">
            <v>8114.22</v>
          </cell>
          <cell r="AU1067">
            <v>8114.22</v>
          </cell>
          <cell r="AV1067">
            <v>8114.22</v>
          </cell>
          <cell r="AW1067">
            <v>0</v>
          </cell>
          <cell r="AX1067">
            <v>8114.22</v>
          </cell>
          <cell r="AY1067">
            <v>0</v>
          </cell>
          <cell r="AZ1067"/>
          <cell r="BA1067" t="str">
            <v/>
          </cell>
          <cell r="BB1067"/>
          <cell r="BC1067"/>
          <cell r="BD1067"/>
          <cell r="BE1067" t="str">
            <v/>
          </cell>
          <cell r="BF1067">
            <v>0</v>
          </cell>
          <cell r="BG1067" t="str">
            <v/>
          </cell>
          <cell r="BH1067" t="str">
            <v/>
          </cell>
          <cell r="BI1067">
            <v>12</v>
          </cell>
          <cell r="BJ1067" t="str">
            <v>0</v>
          </cell>
          <cell r="BK1067">
            <v>0</v>
          </cell>
          <cell r="BL1067">
            <v>0</v>
          </cell>
          <cell r="BM1067"/>
          <cell r="BN1067"/>
          <cell r="BO1067"/>
          <cell r="BP1067"/>
          <cell r="BR1067" t="str">
            <v>D&amp;D</v>
          </cell>
          <cell r="BT1067" t="str">
            <v>CLAMI CADEIRA</v>
          </cell>
          <cell r="BU1067" t="str">
            <v>CADEIRA DESIREE</v>
          </cell>
        </row>
        <row r="1068">
          <cell r="H1068">
            <v>1</v>
          </cell>
          <cell r="O1068">
            <v>394921</v>
          </cell>
          <cell r="P1068" t="str">
            <v>2025/014-0038-01</v>
          </cell>
          <cell r="Q1068" t="str">
            <v>EST CADEIRA DESIREE (GIR) (ENC FX D4236) (FX D4236)</v>
          </cell>
          <cell r="R1068"/>
          <cell r="S1068"/>
          <cell r="T1068"/>
          <cell r="U1068">
            <v>0.66</v>
          </cell>
          <cell r="V1068">
            <v>0.62</v>
          </cell>
          <cell r="W1068">
            <v>0.81</v>
          </cell>
          <cell r="X1068">
            <v>0</v>
          </cell>
          <cell r="Y1068" t="str">
            <v>EST CADEIRA DESIREE (GIR) (ENC FX D4236) (FX D4236) - 0,66x0,62x0,81H</v>
          </cell>
          <cell r="Z1068">
            <v>8114.22</v>
          </cell>
          <cell r="AA1068">
            <v>0.4</v>
          </cell>
          <cell r="AB1068">
            <v>4868.5320000000002</v>
          </cell>
          <cell r="AC1068"/>
          <cell r="AD1068"/>
          <cell r="AE1068"/>
          <cell r="AF1068">
            <v>8114.22</v>
          </cell>
          <cell r="AG1068">
            <v>8114.22</v>
          </cell>
          <cell r="AH1068">
            <v>0</v>
          </cell>
          <cell r="AI1068">
            <v>8114.22</v>
          </cell>
          <cell r="AJ1068" t="str">
            <v>REF: 394124</v>
          </cell>
          <cell r="AK1068"/>
          <cell r="AL1068">
            <v>394124</v>
          </cell>
          <cell r="AM1068" t="str">
            <v>CADEIRA DESIREE (GIRATORIA) (FX D) (FX D)</v>
          </cell>
          <cell r="AN1068"/>
          <cell r="AO1068">
            <v>0.66</v>
          </cell>
          <cell r="AP1068">
            <v>0.62</v>
          </cell>
          <cell r="AQ1068">
            <v>0.81</v>
          </cell>
          <cell r="AR1068">
            <v>0</v>
          </cell>
          <cell r="AS1068" t="str">
            <v>CADEIRA DESIREE (GIRATORIA) (FX D) (FX D) - 0,66x0,62x0,81H</v>
          </cell>
          <cell r="AT1068">
            <v>8114.22</v>
          </cell>
          <cell r="AU1068">
            <v>8114.22</v>
          </cell>
          <cell r="AV1068">
            <v>8114.22</v>
          </cell>
          <cell r="AW1068">
            <v>0</v>
          </cell>
          <cell r="AX1068">
            <v>8114.22</v>
          </cell>
          <cell r="AY1068">
            <v>0</v>
          </cell>
          <cell r="AZ1068"/>
          <cell r="BA1068" t="str">
            <v/>
          </cell>
          <cell r="BB1068"/>
          <cell r="BC1068"/>
          <cell r="BD1068"/>
          <cell r="BE1068" t="str">
            <v/>
          </cell>
          <cell r="BF1068">
            <v>0</v>
          </cell>
          <cell r="BG1068" t="str">
            <v/>
          </cell>
          <cell r="BH1068" t="str">
            <v/>
          </cell>
          <cell r="BI1068">
            <v>12</v>
          </cell>
          <cell r="BJ1068" t="str">
            <v>0</v>
          </cell>
          <cell r="BK1068">
            <v>0</v>
          </cell>
          <cell r="BL1068">
            <v>0</v>
          </cell>
          <cell r="BM1068"/>
          <cell r="BN1068"/>
          <cell r="BO1068"/>
          <cell r="BP1068"/>
          <cell r="BR1068" t="str">
            <v>D&amp;D</v>
          </cell>
          <cell r="BT1068" t="str">
            <v>CLAMI CADEIRA</v>
          </cell>
          <cell r="BU1068" t="str">
            <v>CADEIRA DESIREE</v>
          </cell>
        </row>
        <row r="1069">
          <cell r="H1069">
            <v>1</v>
          </cell>
          <cell r="O1069">
            <v>299562</v>
          </cell>
          <cell r="P1069" t="str">
            <v>2022/034-0020-01</v>
          </cell>
          <cell r="Q1069" t="str">
            <v>EST ESTANTE VO (C) (MTZ ONIX PRETO) (LAM 2 NOGUEIRA)</v>
          </cell>
          <cell r="R1069"/>
          <cell r="S1069"/>
          <cell r="T1069"/>
          <cell r="U1069">
            <v>1.04</v>
          </cell>
          <cell r="V1069">
            <v>0.45</v>
          </cell>
          <cell r="W1069">
            <v>2.11</v>
          </cell>
          <cell r="X1069">
            <v>0</v>
          </cell>
          <cell r="Y1069" t="str">
            <v>EST ESTANTE VO (C) (MTZ ONIX PRETO) (LAM 2 NOGUEIRA) - 1,04x0,45x2,11H</v>
          </cell>
          <cell r="Z1069">
            <v>61959.61</v>
          </cell>
          <cell r="AA1069">
            <v>0.4</v>
          </cell>
          <cell r="AB1069">
            <v>37175.766000000003</v>
          </cell>
          <cell r="AC1069"/>
          <cell r="AD1069"/>
          <cell r="AE1069"/>
          <cell r="AF1069">
            <v>61959.61</v>
          </cell>
          <cell r="AG1069">
            <v>61959.61</v>
          </cell>
          <cell r="AH1069">
            <v>0</v>
          </cell>
          <cell r="AI1069">
            <v>61959.61</v>
          </cell>
          <cell r="AJ1069" t="str">
            <v>REF: 369600</v>
          </cell>
          <cell r="AK1069"/>
          <cell r="AL1069">
            <v>369600</v>
          </cell>
          <cell r="AM1069" t="str">
            <v>ESTANTE VO (C) (LAMINA 2)</v>
          </cell>
          <cell r="AN1069"/>
          <cell r="AO1069">
            <v>1.04</v>
          </cell>
          <cell r="AP1069">
            <v>0.45</v>
          </cell>
          <cell r="AQ1069">
            <v>2.11</v>
          </cell>
          <cell r="AR1069">
            <v>0</v>
          </cell>
          <cell r="AS1069" t="str">
            <v>ESTANTE VO (C) (LAMINA 2) - 1,04x0,45x2,11H</v>
          </cell>
          <cell r="AT1069">
            <v>61959.61</v>
          </cell>
          <cell r="AU1069">
            <v>61959.61</v>
          </cell>
          <cell r="AV1069">
            <v>61959.61</v>
          </cell>
          <cell r="AW1069">
            <v>0</v>
          </cell>
          <cell r="AX1069">
            <v>61959.61</v>
          </cell>
          <cell r="AY1069">
            <v>0</v>
          </cell>
          <cell r="AZ1069"/>
          <cell r="BA1069" t="str">
            <v/>
          </cell>
          <cell r="BB1069"/>
          <cell r="BC1069"/>
          <cell r="BD1069"/>
          <cell r="BE1069" t="str">
            <v/>
          </cell>
          <cell r="BF1069">
            <v>0</v>
          </cell>
          <cell r="BG1069" t="str">
            <v/>
          </cell>
          <cell r="BH1069" t="str">
            <v/>
          </cell>
          <cell r="BI1069">
            <v>12</v>
          </cell>
          <cell r="BJ1069" t="str">
            <v>0</v>
          </cell>
          <cell r="BK1069">
            <v>0</v>
          </cell>
          <cell r="BL1069">
            <v>0</v>
          </cell>
          <cell r="BM1069"/>
          <cell r="BN1069"/>
          <cell r="BO1069"/>
          <cell r="BP1069"/>
          <cell r="BR1069" t="str">
            <v>D&amp;D</v>
          </cell>
          <cell r="BT1069" t="str">
            <v>CLAMI ESTANTE</v>
          </cell>
          <cell r="BU1069" t="str">
            <v>ESTANTE VO</v>
          </cell>
        </row>
        <row r="1070">
          <cell r="H1070">
            <v>1</v>
          </cell>
          <cell r="O1070">
            <v>299533</v>
          </cell>
          <cell r="P1070" t="str">
            <v>2022/034-0019-01</v>
          </cell>
          <cell r="Q1070" t="str">
            <v>EST ESTANTE VO (B) (MTZ ONIX PRETO) (LAM 2 NOGUEIRA)</v>
          </cell>
          <cell r="R1070"/>
          <cell r="S1070"/>
          <cell r="T1070"/>
          <cell r="U1070">
            <v>1.04</v>
          </cell>
          <cell r="V1070">
            <v>0.45</v>
          </cell>
          <cell r="W1070">
            <v>2.11</v>
          </cell>
          <cell r="X1070">
            <v>0</v>
          </cell>
          <cell r="Y1070" t="str">
            <v>EST ESTANTE VO (B) (MTZ ONIX PRETO) (LAM 2 NOGUEIRA) - 1,04x0,45x2,11H</v>
          </cell>
          <cell r="Z1070">
            <v>63815.4</v>
          </cell>
          <cell r="AA1070">
            <v>0.4</v>
          </cell>
          <cell r="AB1070">
            <v>38289.24</v>
          </cell>
          <cell r="AC1070"/>
          <cell r="AD1070"/>
          <cell r="AE1070"/>
          <cell r="AF1070">
            <v>63815.4</v>
          </cell>
          <cell r="AG1070">
            <v>63815.4</v>
          </cell>
          <cell r="AH1070">
            <v>0</v>
          </cell>
          <cell r="AI1070">
            <v>63815.4</v>
          </cell>
          <cell r="AJ1070" t="str">
            <v>REF: 369596</v>
          </cell>
          <cell r="AK1070"/>
          <cell r="AL1070">
            <v>369596</v>
          </cell>
          <cell r="AM1070" t="str">
            <v>ESTANTE VO (B) (LAMINA 2)</v>
          </cell>
          <cell r="AN1070"/>
          <cell r="AO1070">
            <v>1.04</v>
          </cell>
          <cell r="AP1070">
            <v>0.45</v>
          </cell>
          <cell r="AQ1070">
            <v>2.11</v>
          </cell>
          <cell r="AR1070">
            <v>0</v>
          </cell>
          <cell r="AS1070" t="str">
            <v>ESTANTE VO (B) (LAMINA 2) - 1,04x0,45x2,11H</v>
          </cell>
          <cell r="AT1070">
            <v>63815.4</v>
          </cell>
          <cell r="AU1070">
            <v>63815.4</v>
          </cell>
          <cell r="AV1070">
            <v>63815.4</v>
          </cell>
          <cell r="AW1070">
            <v>0</v>
          </cell>
          <cell r="AX1070">
            <v>63815.4</v>
          </cell>
          <cell r="AY1070">
            <v>0</v>
          </cell>
          <cell r="AZ1070"/>
          <cell r="BA1070" t="str">
            <v/>
          </cell>
          <cell r="BB1070"/>
          <cell r="BC1070"/>
          <cell r="BD1070"/>
          <cell r="BE1070" t="str">
            <v/>
          </cell>
          <cell r="BF1070">
            <v>0</v>
          </cell>
          <cell r="BG1070" t="str">
            <v/>
          </cell>
          <cell r="BH1070" t="str">
            <v/>
          </cell>
          <cell r="BI1070">
            <v>12</v>
          </cell>
          <cell r="BJ1070" t="str">
            <v>0</v>
          </cell>
          <cell r="BK1070">
            <v>0</v>
          </cell>
          <cell r="BL1070">
            <v>0</v>
          </cell>
          <cell r="BM1070"/>
          <cell r="BN1070"/>
          <cell r="BO1070"/>
          <cell r="BP1070"/>
          <cell r="BR1070" t="str">
            <v>D&amp;D</v>
          </cell>
          <cell r="BT1070" t="str">
            <v>CLAMI ESTANTE</v>
          </cell>
          <cell r="BU1070" t="str">
            <v>ESTANTE VO</v>
          </cell>
        </row>
        <row r="1071">
          <cell r="H1071">
            <v>1</v>
          </cell>
          <cell r="O1071">
            <v>379867</v>
          </cell>
          <cell r="P1071" t="str">
            <v>2024/068-0034-01</v>
          </cell>
          <cell r="Q1071" t="str">
            <v>EST BANDEJA MONDRIAN (DARK BRONZE) MAMMUT</v>
          </cell>
          <cell r="R1071"/>
          <cell r="S1071"/>
          <cell r="T1071"/>
          <cell r="U1071">
            <v>0.56000000000000005</v>
          </cell>
          <cell r="V1071">
            <v>0.41</v>
          </cell>
          <cell r="W1071">
            <v>0.04</v>
          </cell>
          <cell r="X1071">
            <v>0</v>
          </cell>
          <cell r="Y1071" t="str">
            <v>EST BANDEJA MONDRIAN (DARK BRONZE) MAMMUT - 0,56x0,41x0,04H</v>
          </cell>
          <cell r="Z1071">
            <v>4954.84</v>
          </cell>
          <cell r="AA1071">
            <v>0.5</v>
          </cell>
          <cell r="AB1071">
            <v>2477.42</v>
          </cell>
          <cell r="AC1071"/>
          <cell r="AD1071"/>
          <cell r="AE1071"/>
          <cell r="AF1071">
            <v>4954.84</v>
          </cell>
          <cell r="AG1071">
            <v>4954.84</v>
          </cell>
          <cell r="AH1071">
            <v>0</v>
          </cell>
          <cell r="AI1071">
            <v>4954.84</v>
          </cell>
          <cell r="AJ1071" t="str">
            <v>REF: 383593</v>
          </cell>
          <cell r="AK1071"/>
          <cell r="AL1071">
            <v>383593</v>
          </cell>
          <cell r="AM1071" t="str">
            <v>BANDEJA MONDRIAN (FUNDO COURO)</v>
          </cell>
          <cell r="AN1071"/>
          <cell r="AO1071">
            <v>0.56000000000000005</v>
          </cell>
          <cell r="AP1071">
            <v>0.41</v>
          </cell>
          <cell r="AQ1071">
            <v>0.04</v>
          </cell>
          <cell r="AR1071">
            <v>0</v>
          </cell>
          <cell r="AS1071" t="str">
            <v>BANDEJA MONDRIAN (FUNDO COURO) - 0,56x0,41x0,04H</v>
          </cell>
          <cell r="AT1071">
            <v>4954.84</v>
          </cell>
          <cell r="AU1071">
            <v>4954.84</v>
          </cell>
          <cell r="AV1071">
            <v>4954.84</v>
          </cell>
          <cell r="AW1071">
            <v>0</v>
          </cell>
          <cell r="AX1071">
            <v>4954.83</v>
          </cell>
          <cell r="AY1071">
            <v>1.0000000000218279E-2</v>
          </cell>
          <cell r="AZ1071"/>
          <cell r="BA1071" t="str">
            <v/>
          </cell>
          <cell r="BB1071"/>
          <cell r="BC1071"/>
          <cell r="BD1071"/>
          <cell r="BE1071" t="str">
            <v/>
          </cell>
          <cell r="BF1071">
            <v>0</v>
          </cell>
          <cell r="BG1071" t="str">
            <v/>
          </cell>
          <cell r="BH1071" t="str">
            <v/>
          </cell>
          <cell r="BI1071">
            <v>12</v>
          </cell>
          <cell r="BJ1071" t="str">
            <v>0</v>
          </cell>
          <cell r="BK1071">
            <v>0</v>
          </cell>
          <cell r="BL1071">
            <v>0</v>
          </cell>
          <cell r="BM1071"/>
          <cell r="BN1071"/>
          <cell r="BO1071"/>
          <cell r="BP1071"/>
          <cell r="BR1071" t="str">
            <v>GABRIEL</v>
          </cell>
          <cell r="BT1071" t="str">
            <v>CLAMI ACESSORIOS</v>
          </cell>
          <cell r="BU1071" t="str">
            <v>BANDEJA MONDRIAN (RBD)</v>
          </cell>
        </row>
        <row r="1072">
          <cell r="H1072">
            <v>1</v>
          </cell>
          <cell r="O1072">
            <v>379867</v>
          </cell>
          <cell r="P1072" t="str">
            <v>2024/068-0036-01</v>
          </cell>
          <cell r="Q1072" t="str">
            <v>EST BANDEJA MONDRIAN (DARK BRONZE) MAMMUT</v>
          </cell>
          <cell r="R1072"/>
          <cell r="S1072"/>
          <cell r="T1072"/>
          <cell r="U1072">
            <v>0.56000000000000005</v>
          </cell>
          <cell r="V1072">
            <v>0.41</v>
          </cell>
          <cell r="W1072">
            <v>0.04</v>
          </cell>
          <cell r="X1072">
            <v>0</v>
          </cell>
          <cell r="Y1072" t="str">
            <v>EST BANDEJA MONDRIAN (DARK BRONZE) MAMMUT - 0,56x0,41x0,04H</v>
          </cell>
          <cell r="Z1072">
            <v>4954.84</v>
          </cell>
          <cell r="AA1072">
            <v>0.5</v>
          </cell>
          <cell r="AB1072">
            <v>2477.42</v>
          </cell>
          <cell r="AC1072"/>
          <cell r="AD1072"/>
          <cell r="AE1072"/>
          <cell r="AF1072">
            <v>4954.84</v>
          </cell>
          <cell r="AG1072">
            <v>4954.84</v>
          </cell>
          <cell r="AH1072">
            <v>0</v>
          </cell>
          <cell r="AI1072">
            <v>4954.84</v>
          </cell>
          <cell r="AJ1072" t="str">
            <v>REF: 383593</v>
          </cell>
          <cell r="AK1072"/>
          <cell r="AL1072">
            <v>383593</v>
          </cell>
          <cell r="AM1072" t="str">
            <v>BANDEJA MONDRIAN (FUNDO COURO)</v>
          </cell>
          <cell r="AN1072"/>
          <cell r="AO1072">
            <v>0.56000000000000005</v>
          </cell>
          <cell r="AP1072">
            <v>0.41</v>
          </cell>
          <cell r="AQ1072">
            <v>0.04</v>
          </cell>
          <cell r="AR1072">
            <v>0</v>
          </cell>
          <cell r="AS1072" t="str">
            <v>BANDEJA MONDRIAN (FUNDO COURO) - 0,56x0,41x0,04H</v>
          </cell>
          <cell r="AT1072">
            <v>4954.84</v>
          </cell>
          <cell r="AU1072">
            <v>4954.84</v>
          </cell>
          <cell r="AV1072">
            <v>4954.84</v>
          </cell>
          <cell r="AW1072">
            <v>0</v>
          </cell>
          <cell r="AX1072">
            <v>4954.83</v>
          </cell>
          <cell r="AY1072">
            <v>1.0000000000218279E-2</v>
          </cell>
          <cell r="AZ1072"/>
          <cell r="BA1072" t="str">
            <v/>
          </cell>
          <cell r="BB1072"/>
          <cell r="BC1072"/>
          <cell r="BD1072"/>
          <cell r="BE1072" t="str">
            <v/>
          </cell>
          <cell r="BF1072">
            <v>0</v>
          </cell>
          <cell r="BG1072" t="str">
            <v/>
          </cell>
          <cell r="BH1072" t="str">
            <v/>
          </cell>
          <cell r="BI1072">
            <v>12</v>
          </cell>
          <cell r="BJ1072" t="str">
            <v>0</v>
          </cell>
          <cell r="BK1072">
            <v>0</v>
          </cell>
          <cell r="BL1072">
            <v>0</v>
          </cell>
          <cell r="BM1072"/>
          <cell r="BN1072"/>
          <cell r="BO1072"/>
          <cell r="BP1072"/>
          <cell r="BR1072" t="str">
            <v>GABRIEL</v>
          </cell>
          <cell r="BT1072" t="str">
            <v>CLAMI ACESSORIOS</v>
          </cell>
          <cell r="BU1072" t="str">
            <v>BANDEJA MONDRIAN (RBD)</v>
          </cell>
        </row>
        <row r="1073">
          <cell r="H1073">
            <v>1</v>
          </cell>
          <cell r="O1073">
            <v>379867</v>
          </cell>
          <cell r="P1073" t="str">
            <v>2024/068-0037-01</v>
          </cell>
          <cell r="Q1073" t="str">
            <v>EST BANDEJA MONDRIAN (DARK BRONZE) MAMMUT</v>
          </cell>
          <cell r="R1073"/>
          <cell r="S1073"/>
          <cell r="T1073"/>
          <cell r="U1073">
            <v>0.56000000000000005</v>
          </cell>
          <cell r="V1073">
            <v>0.41</v>
          </cell>
          <cell r="W1073">
            <v>0.04</v>
          </cell>
          <cell r="X1073">
            <v>0</v>
          </cell>
          <cell r="Y1073" t="str">
            <v>EST BANDEJA MONDRIAN (DARK BRONZE) MAMMUT - 0,56x0,41x0,04H</v>
          </cell>
          <cell r="Z1073">
            <v>4954.84</v>
          </cell>
          <cell r="AA1073">
            <v>0.5</v>
          </cell>
          <cell r="AB1073">
            <v>2477.42</v>
          </cell>
          <cell r="AC1073"/>
          <cell r="AD1073"/>
          <cell r="AE1073"/>
          <cell r="AF1073">
            <v>4954.84</v>
          </cell>
          <cell r="AG1073">
            <v>4954.84</v>
          </cell>
          <cell r="AH1073">
            <v>0</v>
          </cell>
          <cell r="AI1073">
            <v>4954.84</v>
          </cell>
          <cell r="AJ1073" t="str">
            <v>REF: 383593</v>
          </cell>
          <cell r="AK1073"/>
          <cell r="AL1073">
            <v>383593</v>
          </cell>
          <cell r="AM1073" t="str">
            <v>BANDEJA MONDRIAN (FUNDO COURO)</v>
          </cell>
          <cell r="AN1073"/>
          <cell r="AO1073">
            <v>0.56000000000000005</v>
          </cell>
          <cell r="AP1073">
            <v>0.41</v>
          </cell>
          <cell r="AQ1073">
            <v>0.04</v>
          </cell>
          <cell r="AR1073">
            <v>0</v>
          </cell>
          <cell r="AS1073" t="str">
            <v>BANDEJA MONDRIAN (FUNDO COURO) - 0,56x0,41x0,04H</v>
          </cell>
          <cell r="AT1073">
            <v>4954.84</v>
          </cell>
          <cell r="AU1073">
            <v>4954.84</v>
          </cell>
          <cell r="AV1073">
            <v>4954.84</v>
          </cell>
          <cell r="AW1073">
            <v>0</v>
          </cell>
          <cell r="AX1073">
            <v>4954.83</v>
          </cell>
          <cell r="AY1073">
            <v>1.0000000000218279E-2</v>
          </cell>
          <cell r="AZ1073"/>
          <cell r="BA1073" t="str">
            <v/>
          </cell>
          <cell r="BB1073"/>
          <cell r="BC1073"/>
          <cell r="BD1073"/>
          <cell r="BE1073" t="str">
            <v/>
          </cell>
          <cell r="BF1073">
            <v>0</v>
          </cell>
          <cell r="BG1073" t="str">
            <v/>
          </cell>
          <cell r="BH1073" t="str">
            <v/>
          </cell>
          <cell r="BI1073">
            <v>12</v>
          </cell>
          <cell r="BJ1073" t="str">
            <v>0</v>
          </cell>
          <cell r="BK1073">
            <v>0</v>
          </cell>
          <cell r="BL1073">
            <v>0</v>
          </cell>
          <cell r="BM1073"/>
          <cell r="BN1073"/>
          <cell r="BO1073"/>
          <cell r="BP1073"/>
          <cell r="BR1073" t="str">
            <v>GABRIEL</v>
          </cell>
          <cell r="BT1073" t="str">
            <v>CLAMI ACESSORIOS</v>
          </cell>
          <cell r="BU1073" t="str">
            <v>BANDEJA MONDRIAN (RBD)</v>
          </cell>
        </row>
        <row r="1074">
          <cell r="H1074">
            <v>1</v>
          </cell>
          <cell r="O1074">
            <v>379867</v>
          </cell>
          <cell r="P1074" t="str">
            <v>2024/068-0038-01</v>
          </cell>
          <cell r="Q1074" t="str">
            <v>EST BANDEJA MONDRIAN (DARK BRONZE) MAMMUT</v>
          </cell>
          <cell r="R1074"/>
          <cell r="S1074"/>
          <cell r="T1074"/>
          <cell r="U1074">
            <v>0.56000000000000005</v>
          </cell>
          <cell r="V1074">
            <v>0.41</v>
          </cell>
          <cell r="W1074">
            <v>0.04</v>
          </cell>
          <cell r="X1074">
            <v>0</v>
          </cell>
          <cell r="Y1074" t="str">
            <v>EST BANDEJA MONDRIAN (DARK BRONZE) MAMMUT - 0,56x0,41x0,04H</v>
          </cell>
          <cell r="Z1074">
            <v>4954.84</v>
          </cell>
          <cell r="AA1074">
            <v>0.5</v>
          </cell>
          <cell r="AB1074">
            <v>2477.42</v>
          </cell>
          <cell r="AC1074"/>
          <cell r="AD1074"/>
          <cell r="AE1074"/>
          <cell r="AF1074">
            <v>4954.84</v>
          </cell>
          <cell r="AG1074">
            <v>4954.84</v>
          </cell>
          <cell r="AH1074">
            <v>0</v>
          </cell>
          <cell r="AI1074">
            <v>4954.84</v>
          </cell>
          <cell r="AJ1074" t="str">
            <v>REF: 383593</v>
          </cell>
          <cell r="AK1074"/>
          <cell r="AL1074">
            <v>383593</v>
          </cell>
          <cell r="AM1074" t="str">
            <v>BANDEJA MONDRIAN (FUNDO COURO)</v>
          </cell>
          <cell r="AN1074"/>
          <cell r="AO1074">
            <v>0.56000000000000005</v>
          </cell>
          <cell r="AP1074">
            <v>0.41</v>
          </cell>
          <cell r="AQ1074">
            <v>0.04</v>
          </cell>
          <cell r="AR1074">
            <v>0</v>
          </cell>
          <cell r="AS1074" t="str">
            <v>BANDEJA MONDRIAN (FUNDO COURO) - 0,56x0,41x0,04H</v>
          </cell>
          <cell r="AT1074">
            <v>4954.84</v>
          </cell>
          <cell r="AU1074">
            <v>4954.84</v>
          </cell>
          <cell r="AV1074">
            <v>4954.84</v>
          </cell>
          <cell r="AW1074">
            <v>0</v>
          </cell>
          <cell r="AX1074">
            <v>4954.83</v>
          </cell>
          <cell r="AY1074">
            <v>1.0000000000218279E-2</v>
          </cell>
          <cell r="AZ1074"/>
          <cell r="BA1074" t="str">
            <v/>
          </cell>
          <cell r="BB1074"/>
          <cell r="BC1074"/>
          <cell r="BD1074"/>
          <cell r="BE1074" t="str">
            <v/>
          </cell>
          <cell r="BF1074">
            <v>0</v>
          </cell>
          <cell r="BG1074" t="str">
            <v/>
          </cell>
          <cell r="BH1074" t="str">
            <v/>
          </cell>
          <cell r="BI1074">
            <v>12</v>
          </cell>
          <cell r="BJ1074" t="str">
            <v>0</v>
          </cell>
          <cell r="BK1074">
            <v>0</v>
          </cell>
          <cell r="BL1074">
            <v>0</v>
          </cell>
          <cell r="BM1074"/>
          <cell r="BN1074"/>
          <cell r="BO1074"/>
          <cell r="BP1074"/>
          <cell r="BR1074" t="str">
            <v>GABRIEL</v>
          </cell>
          <cell r="BT1074" t="str">
            <v>CLAMI ACESSORIOS</v>
          </cell>
          <cell r="BU1074" t="str">
            <v>BANDEJA MONDRIAN (RBD)</v>
          </cell>
        </row>
        <row r="1075">
          <cell r="H1075">
            <v>1</v>
          </cell>
          <cell r="O1075">
            <v>379867</v>
          </cell>
          <cell r="P1075" t="str">
            <v>2024/068-0039-01</v>
          </cell>
          <cell r="Q1075" t="str">
            <v>EST BANDEJA MONDRIAN (DARK BRONZE) MAMMUT</v>
          </cell>
          <cell r="R1075"/>
          <cell r="S1075"/>
          <cell r="T1075"/>
          <cell r="U1075">
            <v>0.56000000000000005</v>
          </cell>
          <cell r="V1075">
            <v>0.41</v>
          </cell>
          <cell r="W1075">
            <v>0.04</v>
          </cell>
          <cell r="X1075">
            <v>0</v>
          </cell>
          <cell r="Y1075" t="str">
            <v>EST BANDEJA MONDRIAN (DARK BRONZE) MAMMUT - 0,56x0,41x0,04H</v>
          </cell>
          <cell r="Z1075">
            <v>4954.84</v>
          </cell>
          <cell r="AA1075">
            <v>0.5</v>
          </cell>
          <cell r="AB1075">
            <v>2477.42</v>
          </cell>
          <cell r="AC1075"/>
          <cell r="AD1075"/>
          <cell r="AE1075"/>
          <cell r="AF1075">
            <v>4954.84</v>
          </cell>
          <cell r="AG1075">
            <v>4954.84</v>
          </cell>
          <cell r="AH1075">
            <v>0</v>
          </cell>
          <cell r="AI1075">
            <v>4954.84</v>
          </cell>
          <cell r="AJ1075" t="str">
            <v>REF: 383593</v>
          </cell>
          <cell r="AK1075"/>
          <cell r="AL1075">
            <v>383593</v>
          </cell>
          <cell r="AM1075" t="str">
            <v>BANDEJA MONDRIAN (FUNDO COURO)</v>
          </cell>
          <cell r="AN1075"/>
          <cell r="AO1075">
            <v>0.56000000000000005</v>
          </cell>
          <cell r="AP1075">
            <v>0.41</v>
          </cell>
          <cell r="AQ1075">
            <v>0.04</v>
          </cell>
          <cell r="AR1075">
            <v>0</v>
          </cell>
          <cell r="AS1075" t="str">
            <v>BANDEJA MONDRIAN (FUNDO COURO) - 0,56x0,41x0,04H</v>
          </cell>
          <cell r="AT1075">
            <v>4954.84</v>
          </cell>
          <cell r="AU1075">
            <v>4954.84</v>
          </cell>
          <cell r="AV1075">
            <v>4954.84</v>
          </cell>
          <cell r="AW1075">
            <v>0</v>
          </cell>
          <cell r="AX1075">
            <v>4954.83</v>
          </cell>
          <cell r="AY1075">
            <v>1.0000000000218279E-2</v>
          </cell>
          <cell r="AZ1075"/>
          <cell r="BA1075" t="str">
            <v/>
          </cell>
          <cell r="BB1075"/>
          <cell r="BC1075"/>
          <cell r="BD1075"/>
          <cell r="BE1075" t="str">
            <v/>
          </cell>
          <cell r="BF1075">
            <v>0</v>
          </cell>
          <cell r="BG1075" t="str">
            <v/>
          </cell>
          <cell r="BH1075" t="str">
            <v/>
          </cell>
          <cell r="BI1075">
            <v>12</v>
          </cell>
          <cell r="BJ1075" t="str">
            <v>0</v>
          </cell>
          <cell r="BK1075">
            <v>0</v>
          </cell>
          <cell r="BL1075">
            <v>0</v>
          </cell>
          <cell r="BM1075"/>
          <cell r="BN1075"/>
          <cell r="BO1075"/>
          <cell r="BP1075"/>
          <cell r="BR1075" t="str">
            <v>GABRIEL</v>
          </cell>
          <cell r="BT1075" t="str">
            <v>CLAMI ACESSORIOS</v>
          </cell>
          <cell r="BU1075" t="str">
            <v>BANDEJA MONDRIAN (RBD)</v>
          </cell>
        </row>
        <row r="1076">
          <cell r="H1076">
            <v>1</v>
          </cell>
          <cell r="O1076">
            <v>379867</v>
          </cell>
          <cell r="P1076" t="str">
            <v>2024/068-0040-01</v>
          </cell>
          <cell r="Q1076" t="str">
            <v>EST BANDEJA MONDRIAN (DARK BRONZE) MAMMUT</v>
          </cell>
          <cell r="R1076"/>
          <cell r="S1076"/>
          <cell r="T1076"/>
          <cell r="U1076">
            <v>0.56000000000000005</v>
          </cell>
          <cell r="V1076">
            <v>0.41</v>
          </cell>
          <cell r="W1076">
            <v>0.04</v>
          </cell>
          <cell r="X1076">
            <v>0</v>
          </cell>
          <cell r="Y1076" t="str">
            <v>EST BANDEJA MONDRIAN (DARK BRONZE) MAMMUT - 0,56x0,41x0,04H</v>
          </cell>
          <cell r="Z1076">
            <v>4954.84</v>
          </cell>
          <cell r="AA1076">
            <v>0.5</v>
          </cell>
          <cell r="AB1076">
            <v>2477.42</v>
          </cell>
          <cell r="AC1076"/>
          <cell r="AD1076"/>
          <cell r="AE1076"/>
          <cell r="AF1076">
            <v>4954.84</v>
          </cell>
          <cell r="AG1076">
            <v>4954.84</v>
          </cell>
          <cell r="AH1076">
            <v>0</v>
          </cell>
          <cell r="AI1076">
            <v>4954.84</v>
          </cell>
          <cell r="AJ1076" t="str">
            <v>REF: 383593</v>
          </cell>
          <cell r="AK1076"/>
          <cell r="AL1076">
            <v>383593</v>
          </cell>
          <cell r="AM1076" t="str">
            <v>BANDEJA MONDRIAN (FUNDO COURO)</v>
          </cell>
          <cell r="AN1076"/>
          <cell r="AO1076">
            <v>0.56000000000000005</v>
          </cell>
          <cell r="AP1076">
            <v>0.41</v>
          </cell>
          <cell r="AQ1076">
            <v>0.04</v>
          </cell>
          <cell r="AR1076">
            <v>0</v>
          </cell>
          <cell r="AS1076" t="str">
            <v>BANDEJA MONDRIAN (FUNDO COURO) - 0,56x0,41x0,04H</v>
          </cell>
          <cell r="AT1076">
            <v>4954.84</v>
          </cell>
          <cell r="AU1076">
            <v>4954.84</v>
          </cell>
          <cell r="AV1076">
            <v>4954.84</v>
          </cell>
          <cell r="AW1076">
            <v>0</v>
          </cell>
          <cell r="AX1076">
            <v>4954.83</v>
          </cell>
          <cell r="AY1076">
            <v>1.0000000000218279E-2</v>
          </cell>
          <cell r="AZ1076"/>
          <cell r="BA1076" t="str">
            <v/>
          </cell>
          <cell r="BB1076"/>
          <cell r="BC1076"/>
          <cell r="BD1076"/>
          <cell r="BE1076" t="str">
            <v/>
          </cell>
          <cell r="BF1076">
            <v>0</v>
          </cell>
          <cell r="BG1076" t="str">
            <v/>
          </cell>
          <cell r="BH1076" t="str">
            <v/>
          </cell>
          <cell r="BI1076">
            <v>12</v>
          </cell>
          <cell r="BJ1076" t="str">
            <v>0</v>
          </cell>
          <cell r="BK1076">
            <v>0</v>
          </cell>
          <cell r="BL1076">
            <v>0</v>
          </cell>
          <cell r="BM1076"/>
          <cell r="BN1076"/>
          <cell r="BO1076"/>
          <cell r="BP1076"/>
          <cell r="BR1076" t="str">
            <v>GABRIEL</v>
          </cell>
          <cell r="BT1076" t="str">
            <v>CLAMI ACESSORIOS</v>
          </cell>
          <cell r="BU1076" t="str">
            <v>BANDEJA MONDRIAN (RBD)</v>
          </cell>
        </row>
        <row r="1077">
          <cell r="H1077">
            <v>1</v>
          </cell>
          <cell r="O1077">
            <v>379867</v>
          </cell>
          <cell r="P1077" t="str">
            <v>2024/068-0041-01</v>
          </cell>
          <cell r="Q1077" t="str">
            <v>EST BANDEJA MONDRIAN (DARK BRONZE) MAMMUT</v>
          </cell>
          <cell r="R1077"/>
          <cell r="S1077"/>
          <cell r="T1077"/>
          <cell r="U1077">
            <v>0.56000000000000005</v>
          </cell>
          <cell r="V1077">
            <v>0.41</v>
          </cell>
          <cell r="W1077">
            <v>0.04</v>
          </cell>
          <cell r="X1077">
            <v>0</v>
          </cell>
          <cell r="Y1077" t="str">
            <v>EST BANDEJA MONDRIAN (DARK BRONZE) MAMMUT - 0,56x0,41x0,04H</v>
          </cell>
          <cell r="Z1077">
            <v>4954.84</v>
          </cell>
          <cell r="AA1077">
            <v>0.5</v>
          </cell>
          <cell r="AB1077">
            <v>2477.42</v>
          </cell>
          <cell r="AC1077"/>
          <cell r="AD1077"/>
          <cell r="AE1077"/>
          <cell r="AF1077">
            <v>4954.84</v>
          </cell>
          <cell r="AG1077">
            <v>4954.84</v>
          </cell>
          <cell r="AH1077">
            <v>0</v>
          </cell>
          <cell r="AI1077">
            <v>4954.84</v>
          </cell>
          <cell r="AJ1077" t="str">
            <v>REF: 383593</v>
          </cell>
          <cell r="AK1077"/>
          <cell r="AL1077">
            <v>383593</v>
          </cell>
          <cell r="AM1077" t="str">
            <v>BANDEJA MONDRIAN (FUNDO COURO)</v>
          </cell>
          <cell r="AN1077"/>
          <cell r="AO1077">
            <v>0.56000000000000005</v>
          </cell>
          <cell r="AP1077">
            <v>0.41</v>
          </cell>
          <cell r="AQ1077">
            <v>0.04</v>
          </cell>
          <cell r="AR1077">
            <v>0</v>
          </cell>
          <cell r="AS1077" t="str">
            <v>BANDEJA MONDRIAN (FUNDO COURO) - 0,56x0,41x0,04H</v>
          </cell>
          <cell r="AT1077">
            <v>4954.84</v>
          </cell>
          <cell r="AU1077">
            <v>4954.84</v>
          </cell>
          <cell r="AV1077">
            <v>4954.84</v>
          </cell>
          <cell r="AW1077">
            <v>0</v>
          </cell>
          <cell r="AX1077">
            <v>4954.83</v>
          </cell>
          <cell r="AY1077">
            <v>1.0000000000218279E-2</v>
          </cell>
          <cell r="AZ1077"/>
          <cell r="BA1077" t="str">
            <v/>
          </cell>
          <cell r="BB1077"/>
          <cell r="BC1077"/>
          <cell r="BD1077"/>
          <cell r="BE1077" t="str">
            <v/>
          </cell>
          <cell r="BF1077">
            <v>0</v>
          </cell>
          <cell r="BG1077" t="str">
            <v/>
          </cell>
          <cell r="BH1077" t="str">
            <v/>
          </cell>
          <cell r="BI1077">
            <v>12</v>
          </cell>
          <cell r="BJ1077" t="str">
            <v>0</v>
          </cell>
          <cell r="BK1077">
            <v>0</v>
          </cell>
          <cell r="BL1077">
            <v>0</v>
          </cell>
          <cell r="BM1077"/>
          <cell r="BN1077"/>
          <cell r="BO1077"/>
          <cell r="BP1077"/>
          <cell r="BR1077" t="str">
            <v>GABRIEL</v>
          </cell>
          <cell r="BT1077" t="str">
            <v>CLAMI ACESSORIOS</v>
          </cell>
          <cell r="BU1077" t="str">
            <v>BANDEJA MONDRIAN (RBD)</v>
          </cell>
        </row>
        <row r="1078">
          <cell r="H1078">
            <v>1</v>
          </cell>
          <cell r="O1078">
            <v>389958</v>
          </cell>
          <cell r="P1078" t="str">
            <v>2024/267-0086-01</v>
          </cell>
          <cell r="Q1078" t="str">
            <v>EST ALMOFADA DECORATIVA LENCOIS M OUTDOOR TC KEEPSAKE TAUPE</v>
          </cell>
          <cell r="R1078"/>
          <cell r="S1078"/>
          <cell r="T1078"/>
          <cell r="U1078">
            <v>0.6</v>
          </cell>
          <cell r="V1078">
            <v>0.6</v>
          </cell>
          <cell r="W1078">
            <v>0</v>
          </cell>
          <cell r="X1078">
            <v>0</v>
          </cell>
          <cell r="Y1078" t="str">
            <v>EST ALMOFADA DECORATIVA LENCOIS M OUTDOOR TC KEEPSAKE TAUPE - 0,6x0,6x0H</v>
          </cell>
          <cell r="Z1078">
            <v>1751.3990200000003</v>
          </cell>
          <cell r="AA1078">
            <v>0.4</v>
          </cell>
          <cell r="AB1078">
            <v>1050.8394120000003</v>
          </cell>
          <cell r="AC1078"/>
          <cell r="AD1078" t="str">
            <v>PROD C/RVST FORN</v>
          </cell>
          <cell r="AE1078" t="str">
            <v>REVESTIMENTO FORN</v>
          </cell>
          <cell r="AF1078">
            <v>1751.3990200000003</v>
          </cell>
          <cell r="AG1078">
            <v>1751.3990200000003</v>
          </cell>
          <cell r="AH1078">
            <v>0</v>
          </cell>
          <cell r="AI1078">
            <v>1751.3990200000003</v>
          </cell>
          <cell r="AJ1078" t="str">
            <v>REF: 325129</v>
          </cell>
          <cell r="AK1078"/>
          <cell r="AL1078">
            <v>325129</v>
          </cell>
          <cell r="AM1078" t="str">
            <v>ALMOFADA DECORATIVA LENCOIS M OUTDOOR (LISO) (TC FORN)</v>
          </cell>
          <cell r="AN1078"/>
          <cell r="AO1078">
            <v>0.6</v>
          </cell>
          <cell r="AP1078">
            <v>0.6</v>
          </cell>
          <cell r="AQ1078">
            <v>0</v>
          </cell>
          <cell r="AR1078">
            <v>0</v>
          </cell>
          <cell r="AS1078" t="str">
            <v>ALMOFADA DECORATIVA LENCOIS M OUTDOOR (LISO) (TC FORN) - 0,6x0,6x0H</v>
          </cell>
          <cell r="AT1078">
            <v>1751.3990200000003</v>
          </cell>
          <cell r="AU1078">
            <v>1751.3990200000003</v>
          </cell>
          <cell r="AV1078">
            <v>1056.52</v>
          </cell>
          <cell r="AW1078">
            <v>694.87902000000031</v>
          </cell>
          <cell r="AX1078">
            <v>1751.37</v>
          </cell>
          <cell r="AY1078">
            <v>2.9020000000400614E-2</v>
          </cell>
          <cell r="AZ1078">
            <v>337981</v>
          </cell>
          <cell r="BA1078" t="str">
            <v>TECIDO O'KEEPSAKE -</v>
          </cell>
          <cell r="BB1078" t="str">
            <v>RVST FORN: TECIDO O'KEEPSAKE - TAUPE MIX</v>
          </cell>
          <cell r="BC1078">
            <v>1.1000000000000001</v>
          </cell>
          <cell r="BD1078"/>
          <cell r="BE1078">
            <v>401.85</v>
          </cell>
          <cell r="BF1078">
            <v>0</v>
          </cell>
          <cell r="BG1078">
            <v>-401.85</v>
          </cell>
          <cell r="BH1078" t="str">
            <v>RVST FORN</v>
          </cell>
          <cell r="BI1078">
            <v>12</v>
          </cell>
          <cell r="BJ1078">
            <v>694.8790200000002</v>
          </cell>
          <cell r="BK1078">
            <v>0</v>
          </cell>
          <cell r="BL1078">
            <v>0.57200000000000006</v>
          </cell>
          <cell r="BM1078"/>
          <cell r="BN1078"/>
          <cell r="BO1078"/>
          <cell r="BP1078"/>
          <cell r="BR1078" t="str">
            <v>GABRIEL</v>
          </cell>
          <cell r="BT1078" t="str">
            <v>CLAMI ALMOFADA DECORATIVA</v>
          </cell>
          <cell r="BU1078" t="str">
            <v>ALMOFADA DECORATIVA (F 965)</v>
          </cell>
        </row>
        <row r="1079">
          <cell r="H1079">
            <v>1</v>
          </cell>
          <cell r="O1079">
            <v>389958</v>
          </cell>
          <cell r="P1079" t="str">
            <v>2024/267-0087-01</v>
          </cell>
          <cell r="Q1079" t="str">
            <v>EST ALMOFADA DECORATIVA LENCOIS M OUTDOOR TC KEEPSAKE TAUPE</v>
          </cell>
          <cell r="R1079"/>
          <cell r="S1079"/>
          <cell r="T1079"/>
          <cell r="U1079">
            <v>0.6</v>
          </cell>
          <cell r="V1079">
            <v>0.6</v>
          </cell>
          <cell r="W1079">
            <v>0</v>
          </cell>
          <cell r="X1079">
            <v>0</v>
          </cell>
          <cell r="Y1079" t="str">
            <v>EST ALMOFADA DECORATIVA LENCOIS M OUTDOOR TC KEEPSAKE TAUPE - 0,6x0,6x0H</v>
          </cell>
          <cell r="Z1079">
            <v>1751.3990200000003</v>
          </cell>
          <cell r="AA1079">
            <v>0.4</v>
          </cell>
          <cell r="AB1079">
            <v>1050.8394120000003</v>
          </cell>
          <cell r="AC1079"/>
          <cell r="AD1079" t="str">
            <v>PROD C/RVST FORN</v>
          </cell>
          <cell r="AE1079" t="str">
            <v>REVESTIMENTO FORN</v>
          </cell>
          <cell r="AF1079">
            <v>1751.3990200000003</v>
          </cell>
          <cell r="AG1079">
            <v>1751.3990200000003</v>
          </cell>
          <cell r="AH1079">
            <v>0</v>
          </cell>
          <cell r="AI1079">
            <v>1751.3990200000003</v>
          </cell>
          <cell r="AJ1079" t="str">
            <v>REF: 325129</v>
          </cell>
          <cell r="AK1079"/>
          <cell r="AL1079">
            <v>325129</v>
          </cell>
          <cell r="AM1079" t="str">
            <v>ALMOFADA DECORATIVA LENCOIS M OUTDOOR (LISO) (TC FORN)</v>
          </cell>
          <cell r="AN1079"/>
          <cell r="AO1079">
            <v>0.6</v>
          </cell>
          <cell r="AP1079">
            <v>0.6</v>
          </cell>
          <cell r="AQ1079">
            <v>0</v>
          </cell>
          <cell r="AR1079">
            <v>0</v>
          </cell>
          <cell r="AS1079" t="str">
            <v>ALMOFADA DECORATIVA LENCOIS M OUTDOOR (LISO) (TC FORN) - 0,6x0,6x0H</v>
          </cell>
          <cell r="AT1079">
            <v>1751.3990200000003</v>
          </cell>
          <cell r="AU1079">
            <v>1751.3990200000003</v>
          </cell>
          <cell r="AV1079">
            <v>1056.52</v>
          </cell>
          <cell r="AW1079">
            <v>694.87902000000031</v>
          </cell>
          <cell r="AX1079">
            <v>1751.37</v>
          </cell>
          <cell r="AY1079">
            <v>2.9020000000400614E-2</v>
          </cell>
          <cell r="AZ1079">
            <v>337981</v>
          </cell>
          <cell r="BA1079" t="str">
            <v>TECIDO O'KEEPSAKE -</v>
          </cell>
          <cell r="BB1079" t="str">
            <v>RVST FORN: TECIDO O'KEEPSAKE - TAUPE MIX</v>
          </cell>
          <cell r="BC1079">
            <v>1.1000000000000001</v>
          </cell>
          <cell r="BD1079"/>
          <cell r="BE1079">
            <v>401.85</v>
          </cell>
          <cell r="BF1079">
            <v>0</v>
          </cell>
          <cell r="BG1079">
            <v>-401.85</v>
          </cell>
          <cell r="BH1079" t="str">
            <v>RVST FORN</v>
          </cell>
          <cell r="BI1079">
            <v>12</v>
          </cell>
          <cell r="BJ1079">
            <v>694.8790200000002</v>
          </cell>
          <cell r="BK1079">
            <v>0</v>
          </cell>
          <cell r="BL1079">
            <v>0.57200000000000006</v>
          </cell>
          <cell r="BM1079"/>
          <cell r="BN1079"/>
          <cell r="BO1079"/>
          <cell r="BP1079"/>
          <cell r="BR1079" t="str">
            <v>GABRIEL</v>
          </cell>
          <cell r="BT1079" t="str">
            <v>CLAMI ALMOFADA DECORATIVA</v>
          </cell>
          <cell r="BU1079" t="str">
            <v>ALMOFADA DECORATIVA (F 965)</v>
          </cell>
        </row>
        <row r="1080">
          <cell r="H1080">
            <v>1</v>
          </cell>
          <cell r="O1080">
            <v>402443</v>
          </cell>
          <cell r="P1080" t="str">
            <v>2025/085-0062-01</v>
          </cell>
          <cell r="Q1080" t="str">
            <v>EST MESA JANTAR MONIZ (C/GIR) (ESPINHADA D) (LAM 3 FREIJO)</v>
          </cell>
          <cell r="R1080"/>
          <cell r="S1080"/>
          <cell r="T1080"/>
          <cell r="U1080">
            <v>1.8</v>
          </cell>
          <cell r="V1080">
            <v>0</v>
          </cell>
          <cell r="W1080">
            <v>0.75</v>
          </cell>
          <cell r="X1080">
            <v>1.8</v>
          </cell>
          <cell r="Y1080" t="str">
            <v>EST MESA JANTAR MONIZ (C/GIR) (ESPINHADA D) (LAM 3 FREIJO) - Ø1,8x0,75H</v>
          </cell>
          <cell r="Z1080">
            <v>49371.53</v>
          </cell>
          <cell r="AA1080">
            <v>0.4</v>
          </cell>
          <cell r="AB1080">
            <v>29622.917999999998</v>
          </cell>
          <cell r="AC1080"/>
          <cell r="AD1080"/>
          <cell r="AE1080"/>
          <cell r="AF1080">
            <v>49371.53</v>
          </cell>
          <cell r="AG1080">
            <v>49371.53</v>
          </cell>
          <cell r="AH1080">
            <v>0</v>
          </cell>
          <cell r="AI1080">
            <v>49371.53</v>
          </cell>
          <cell r="AJ1080" t="str">
            <v>REF: 369800</v>
          </cell>
          <cell r="AK1080"/>
          <cell r="AL1080">
            <v>369800</v>
          </cell>
          <cell r="AM1080" t="str">
            <v>MESA JANTAR MONIZ (C/GIR) (ESPINHADA D) (LAMINA 3)</v>
          </cell>
          <cell r="AN1080"/>
          <cell r="AO1080">
            <v>1.8</v>
          </cell>
          <cell r="AP1080">
            <v>0</v>
          </cell>
          <cell r="AQ1080">
            <v>0.75</v>
          </cell>
          <cell r="AR1080">
            <v>1.8</v>
          </cell>
          <cell r="AS1080" t="str">
            <v>MESA JANTAR MONIZ (C/GIR) (ESPINHADA D) (LAMINA 3) - Ø1,8x0,75H</v>
          </cell>
          <cell r="AT1080">
            <v>49371.53</v>
          </cell>
          <cell r="AU1080">
            <v>49371.53</v>
          </cell>
          <cell r="AV1080">
            <v>49371.53</v>
          </cell>
          <cell r="AW1080">
            <v>0</v>
          </cell>
          <cell r="AX1080">
            <v>49371.53</v>
          </cell>
          <cell r="AY1080">
            <v>0</v>
          </cell>
          <cell r="AZ1080"/>
          <cell r="BA1080" t="str">
            <v/>
          </cell>
          <cell r="BB1080"/>
          <cell r="BC1080"/>
          <cell r="BD1080"/>
          <cell r="BE1080" t="str">
            <v/>
          </cell>
          <cell r="BF1080">
            <v>0</v>
          </cell>
          <cell r="BG1080" t="str">
            <v/>
          </cell>
          <cell r="BH1080" t="str">
            <v/>
          </cell>
          <cell r="BI1080">
            <v>12</v>
          </cell>
          <cell r="BJ1080" t="str">
            <v>0</v>
          </cell>
          <cell r="BK1080">
            <v>0</v>
          </cell>
          <cell r="BL1080">
            <v>0</v>
          </cell>
          <cell r="BM1080"/>
          <cell r="BN1080"/>
          <cell r="BO1080"/>
          <cell r="BP1080"/>
          <cell r="BR1080" t="str">
            <v>GABRIEL</v>
          </cell>
          <cell r="BT1080" t="str">
            <v>CLAMI MESA JANTAR</v>
          </cell>
          <cell r="BU1080" t="str">
            <v>MESA JANTAR MONIZ</v>
          </cell>
        </row>
        <row r="1081">
          <cell r="H1081">
            <v>1</v>
          </cell>
          <cell r="O1081">
            <v>334465</v>
          </cell>
          <cell r="P1081" t="str">
            <v>2022/222-0048-01</v>
          </cell>
          <cell r="Q1081" t="str">
            <v>EST BANQUETA PATER (IMBUIA) TAURUS 30/ALMOF  FX10008</v>
          </cell>
          <cell r="R1081">
            <v>0.82</v>
          </cell>
          <cell r="S1081">
            <v>1.45</v>
          </cell>
          <cell r="T1081">
            <v>0.83</v>
          </cell>
          <cell r="U1081">
            <v>0.66</v>
          </cell>
          <cell r="V1081">
            <v>0.51</v>
          </cell>
          <cell r="W1081">
            <v>0.47</v>
          </cell>
          <cell r="X1081">
            <v>0</v>
          </cell>
          <cell r="Y1081" t="str">
            <v>EST BANQUETA PATER (IMBUIA) TAURUS 30/ALMOF  FX10008 - 0,66x0,51x0,47H</v>
          </cell>
          <cell r="Z1081">
            <v>48738.009999999995</v>
          </cell>
          <cell r="AA1081">
            <v>0.5</v>
          </cell>
          <cell r="AB1081">
            <v>24369.004999999997</v>
          </cell>
          <cell r="AC1081" t="str">
            <v>XU</v>
          </cell>
          <cell r="AD1081" t="str">
            <v>POLTRONA + BANQUETA</v>
          </cell>
          <cell r="AE1081" t="str">
            <v>VALOR BANQUETA</v>
          </cell>
          <cell r="AF1081">
            <v>16580.84</v>
          </cell>
          <cell r="AG1081">
            <v>16580.84</v>
          </cell>
          <cell r="AH1081">
            <v>0</v>
          </cell>
          <cell r="AI1081">
            <v>48738.009999999995</v>
          </cell>
          <cell r="AJ1081" t="str">
            <v>REF: 334465</v>
          </cell>
          <cell r="AK1081" t="str">
            <v>ACABAMENTO FORA DE LINHA</v>
          </cell>
          <cell r="AL1081">
            <v>334465</v>
          </cell>
          <cell r="AM1081" t="str">
            <v>EST BANQUETA PATER (IMBUIA) TAURUS 30/ALMOF FX10008</v>
          </cell>
          <cell r="AN1081"/>
          <cell r="AO1081">
            <v>0.66</v>
          </cell>
          <cell r="AP1081">
            <v>0.51</v>
          </cell>
          <cell r="AQ1081">
            <v>0.47</v>
          </cell>
          <cell r="AR1081">
            <v>0</v>
          </cell>
          <cell r="AS1081" t="str">
            <v>EST BANQUETA PATER (IMBUIA) TAURUS 30/ALMOF FX10008 - 0,66x0,51x0,47H</v>
          </cell>
          <cell r="AT1081">
            <v>16580.84</v>
          </cell>
          <cell r="AU1081">
            <v>16580.84</v>
          </cell>
          <cell r="AV1081">
            <v>16580.84</v>
          </cell>
          <cell r="AW1081">
            <v>0</v>
          </cell>
          <cell r="AX1081">
            <v>16580.84</v>
          </cell>
          <cell r="AY1081">
            <v>0</v>
          </cell>
          <cell r="AZ1081"/>
          <cell r="BA1081" t="str">
            <v/>
          </cell>
          <cell r="BB1081"/>
          <cell r="BC1081"/>
          <cell r="BD1081"/>
          <cell r="BE1081" t="str">
            <v/>
          </cell>
          <cell r="BF1081">
            <v>0</v>
          </cell>
          <cell r="BG1081" t="str">
            <v/>
          </cell>
          <cell r="BH1081" t="str">
            <v/>
          </cell>
          <cell r="BI1081">
            <v>12</v>
          </cell>
          <cell r="BJ1081" t="str">
            <v>0</v>
          </cell>
          <cell r="BK1081">
            <v>0</v>
          </cell>
          <cell r="BL1081">
            <v>0</v>
          </cell>
          <cell r="BM1081"/>
          <cell r="BN1081"/>
          <cell r="BO1081"/>
          <cell r="BP1081"/>
          <cell r="BR1081" t="str">
            <v>LC PE</v>
          </cell>
          <cell r="BS1081" t="str">
            <v>334465 | 334175</v>
          </cell>
          <cell r="BT1081" t="str">
            <v>CLAMI POLTRONA</v>
          </cell>
          <cell r="BU1081" t="str">
            <v>POLTRONA + BANQUETA PATER</v>
          </cell>
        </row>
        <row r="1082">
          <cell r="H1082">
            <v>1</v>
          </cell>
          <cell r="O1082">
            <v>379649</v>
          </cell>
          <cell r="P1082" t="str">
            <v>2024/081-0061-01</v>
          </cell>
          <cell r="Q1082" t="str">
            <v>EST BANQUETA PATER (JEQUITIBA) COURO 1 CAMEL/ALMOF FX6649</v>
          </cell>
          <cell r="R1082">
            <v>0.82</v>
          </cell>
          <cell r="S1082">
            <v>1.45</v>
          </cell>
          <cell r="T1082">
            <v>0.83</v>
          </cell>
          <cell r="U1082">
            <v>0.66</v>
          </cell>
          <cell r="V1082">
            <v>0.51</v>
          </cell>
          <cell r="W1082">
            <v>0.47</v>
          </cell>
          <cell r="X1082">
            <v>0</v>
          </cell>
          <cell r="Y1082" t="str">
            <v>EST BANQUETA PATER (JEQUITIBA) COURO 1 CAMEL/ALMOF FX6649 - 0,66x0,51x0,47H</v>
          </cell>
          <cell r="Z1082">
            <v>47503.28</v>
          </cell>
          <cell r="AA1082">
            <v>0.35</v>
          </cell>
          <cell r="AB1082">
            <v>30877.132000000001</v>
          </cell>
          <cell r="AC1082" t="str">
            <v>XO</v>
          </cell>
          <cell r="AD1082" t="str">
            <v>POLTRONA + BANQUETA</v>
          </cell>
          <cell r="AE1082" t="str">
            <v>VALOR BANQUETA</v>
          </cell>
          <cell r="AF1082">
            <v>14786.6</v>
          </cell>
          <cell r="AG1082">
            <v>14786.6</v>
          </cell>
          <cell r="AH1082">
            <v>0</v>
          </cell>
          <cell r="AI1082">
            <v>47503.28</v>
          </cell>
          <cell r="AJ1082" t="str">
            <v>REF: 380829</v>
          </cell>
          <cell r="AK1082"/>
          <cell r="AL1082">
            <v>380829</v>
          </cell>
          <cell r="AM1082" t="str">
            <v>BANQUETA PATER (JEQUITIBA) (COURO 1) (FX6000)</v>
          </cell>
          <cell r="AN1082"/>
          <cell r="AO1082">
            <v>0.66</v>
          </cell>
          <cell r="AP1082">
            <v>0.51</v>
          </cell>
          <cell r="AQ1082">
            <v>0.47</v>
          </cell>
          <cell r="AR1082">
            <v>0</v>
          </cell>
          <cell r="AS1082" t="str">
            <v>BANQUETA PATER (JEQUITIBA) (COURO 1) (FX6000) - 0,66x0,51x0,47H</v>
          </cell>
          <cell r="AT1082">
            <v>14786.6</v>
          </cell>
          <cell r="AU1082">
            <v>14786.6</v>
          </cell>
          <cell r="AV1082">
            <v>14786.6</v>
          </cell>
          <cell r="AW1082">
            <v>0</v>
          </cell>
          <cell r="AX1082">
            <v>14786.6</v>
          </cell>
          <cell r="AY1082">
            <v>0</v>
          </cell>
          <cell r="AZ1082"/>
          <cell r="BA1082" t="str">
            <v/>
          </cell>
          <cell r="BB1082"/>
          <cell r="BC1082"/>
          <cell r="BD1082"/>
          <cell r="BE1082" t="str">
            <v/>
          </cell>
          <cell r="BF1082">
            <v>0</v>
          </cell>
          <cell r="BG1082" t="str">
            <v/>
          </cell>
          <cell r="BH1082" t="str">
            <v/>
          </cell>
          <cell r="BI1082">
            <v>12</v>
          </cell>
          <cell r="BJ1082" t="str">
            <v>0</v>
          </cell>
          <cell r="BK1082">
            <v>0</v>
          </cell>
          <cell r="BL1082">
            <v>0</v>
          </cell>
          <cell r="BM1082"/>
          <cell r="BN1082"/>
          <cell r="BO1082"/>
          <cell r="BP1082"/>
          <cell r="BR1082" t="str">
            <v>D&amp;D</v>
          </cell>
          <cell r="BS1082" t="str">
            <v>379649 | 379648</v>
          </cell>
          <cell r="BT1082" t="str">
            <v>CLAMI POLTRONA</v>
          </cell>
          <cell r="BU1082" t="str">
            <v>POLTRONA + BANQUETA PATER</v>
          </cell>
        </row>
        <row r="1083">
          <cell r="H1083">
            <v>1</v>
          </cell>
          <cell r="O1083">
            <v>379867</v>
          </cell>
          <cell r="P1083" t="str">
            <v>2024/072-0093-01</v>
          </cell>
          <cell r="Q1083" t="str">
            <v>EST BANDEJA MONDRIAN (DARK BRONZE) MAMMUT</v>
          </cell>
          <cell r="R1083"/>
          <cell r="S1083"/>
          <cell r="T1083"/>
          <cell r="U1083">
            <v>0.56000000000000005</v>
          </cell>
          <cell r="V1083">
            <v>0.41</v>
          </cell>
          <cell r="W1083">
            <v>0.04</v>
          </cell>
          <cell r="X1083">
            <v>0</v>
          </cell>
          <cell r="Y1083" t="str">
            <v>EST BANDEJA MONDRIAN (DARK BRONZE) MAMMUT - 0,56x0,41x0,04H</v>
          </cell>
          <cell r="Z1083">
            <v>4954.84</v>
          </cell>
          <cell r="AA1083">
            <v>0.5</v>
          </cell>
          <cell r="AB1083">
            <v>2477.42</v>
          </cell>
          <cell r="AC1083"/>
          <cell r="AD1083"/>
          <cell r="AE1083"/>
          <cell r="AF1083">
            <v>4954.84</v>
          </cell>
          <cell r="AG1083">
            <v>4954.84</v>
          </cell>
          <cell r="AH1083">
            <v>0</v>
          </cell>
          <cell r="AI1083">
            <v>4954.84</v>
          </cell>
          <cell r="AJ1083" t="str">
            <v>REF: 383593</v>
          </cell>
          <cell r="AK1083"/>
          <cell r="AL1083">
            <v>383593</v>
          </cell>
          <cell r="AM1083" t="str">
            <v>BANDEJA MONDRIAN (FUNDO COURO)</v>
          </cell>
          <cell r="AN1083"/>
          <cell r="AO1083">
            <v>0.56000000000000005</v>
          </cell>
          <cell r="AP1083">
            <v>0.41</v>
          </cell>
          <cell r="AQ1083">
            <v>0.04</v>
          </cell>
          <cell r="AR1083">
            <v>0</v>
          </cell>
          <cell r="AS1083" t="str">
            <v>BANDEJA MONDRIAN (FUNDO COURO) - 0,56x0,41x0,04H</v>
          </cell>
          <cell r="AT1083">
            <v>4954.84</v>
          </cell>
          <cell r="AU1083">
            <v>4954.84</v>
          </cell>
          <cell r="AV1083">
            <v>4954.84</v>
          </cell>
          <cell r="AW1083">
            <v>0</v>
          </cell>
          <cell r="AX1083">
            <v>4954.83</v>
          </cell>
          <cell r="AY1083">
            <v>1.0000000000218279E-2</v>
          </cell>
          <cell r="AZ1083"/>
          <cell r="BA1083" t="str">
            <v/>
          </cell>
          <cell r="BB1083"/>
          <cell r="BC1083"/>
          <cell r="BD1083"/>
          <cell r="BE1083" t="str">
            <v/>
          </cell>
          <cell r="BF1083">
            <v>0</v>
          </cell>
          <cell r="BG1083" t="str">
            <v/>
          </cell>
          <cell r="BH1083" t="str">
            <v/>
          </cell>
          <cell r="BI1083">
            <v>12</v>
          </cell>
          <cell r="BJ1083" t="str">
            <v>0</v>
          </cell>
          <cell r="BK1083">
            <v>0</v>
          </cell>
          <cell r="BL1083">
            <v>0</v>
          </cell>
          <cell r="BM1083"/>
          <cell r="BN1083"/>
          <cell r="BO1083"/>
          <cell r="BP1083"/>
          <cell r="BR1083" t="str">
            <v>L CENTER</v>
          </cell>
          <cell r="BT1083" t="str">
            <v>CLAMI ACESSORIOS</v>
          </cell>
          <cell r="BU1083" t="str">
            <v>BANDEJA MONDRIAN (RBD)</v>
          </cell>
        </row>
        <row r="1084">
          <cell r="H1084">
            <v>1</v>
          </cell>
          <cell r="O1084">
            <v>274732</v>
          </cell>
          <cell r="P1084" t="str">
            <v>2021/120-0112-01</v>
          </cell>
          <cell r="Q1084" t="str">
            <v>EST MODULO CHAISE BRACO DIR ARAGON (BC30) (MTX PRETO) E5123</v>
          </cell>
          <cell r="R1084">
            <v>4.2</v>
          </cell>
          <cell r="S1084">
            <v>2.6</v>
          </cell>
          <cell r="T1084">
            <v>0.92</v>
          </cell>
          <cell r="U1084">
            <v>1.2</v>
          </cell>
          <cell r="V1084">
            <v>1.6</v>
          </cell>
          <cell r="W1084">
            <v>0.92</v>
          </cell>
          <cell r="X1084">
            <v>0</v>
          </cell>
          <cell r="Y1084" t="str">
            <v>EST MODULO CHAISE BRACO DIR ARAGON (BC30) (MTX PRETO) E5123 - 1,2x1,6x0,92H</v>
          </cell>
          <cell r="Z1084">
            <v>72759.19</v>
          </cell>
          <cell r="AA1084">
            <v>0.75</v>
          </cell>
          <cell r="AB1084">
            <v>18189.797500000001</v>
          </cell>
          <cell r="AC1084" t="str">
            <v>CQ</v>
          </cell>
          <cell r="AD1084" t="str">
            <v>SOFA COMPLETO</v>
          </cell>
          <cell r="AE1084" t="str">
            <v>VALOR MODULO</v>
          </cell>
          <cell r="AF1084">
            <v>24817.32</v>
          </cell>
          <cell r="AG1084">
            <v>24817.32</v>
          </cell>
          <cell r="AH1084">
            <v>0</v>
          </cell>
          <cell r="AI1084">
            <v>72759.19</v>
          </cell>
          <cell r="AJ1084" t="str">
            <v>REF: 274732</v>
          </cell>
          <cell r="AK1084" t="str">
            <v>VERSAO FORA DE LINHA</v>
          </cell>
          <cell r="AL1084">
            <v>274732</v>
          </cell>
          <cell r="AM1084" t="str">
            <v>EST MODULO CHAISE BRACO DIR ARAGON (BC30) (MTX PRETO) E5123</v>
          </cell>
          <cell r="AN1084"/>
          <cell r="AO1084">
            <v>1.2</v>
          </cell>
          <cell r="AP1084">
            <v>1.6</v>
          </cell>
          <cell r="AQ1084">
            <v>0.92</v>
          </cell>
          <cell r="AR1084">
            <v>0</v>
          </cell>
          <cell r="AS1084" t="str">
            <v>EST MODULO CHAISE BRACO DIR ARAGON (BC30) (MTX PRETO) E5123 - 1,2x1,6x0,92H</v>
          </cell>
          <cell r="AT1084">
            <v>24817.32</v>
          </cell>
          <cell r="AU1084">
            <v>24817.32</v>
          </cell>
          <cell r="AV1084">
            <v>24817.32</v>
          </cell>
          <cell r="AW1084">
            <v>0</v>
          </cell>
          <cell r="AX1084">
            <v>24817.32</v>
          </cell>
          <cell r="AY1084">
            <v>0</v>
          </cell>
          <cell r="AZ1084"/>
          <cell r="BA1084" t="str">
            <v/>
          </cell>
          <cell r="BB1084"/>
          <cell r="BC1084"/>
          <cell r="BD1084"/>
          <cell r="BE1084" t="str">
            <v/>
          </cell>
          <cell r="BF1084">
            <v>0</v>
          </cell>
          <cell r="BG1084" t="str">
            <v/>
          </cell>
          <cell r="BH1084" t="str">
            <v/>
          </cell>
          <cell r="BI1084">
            <v>14</v>
          </cell>
          <cell r="BJ1084" t="str">
            <v>0</v>
          </cell>
          <cell r="BK1084">
            <v>0</v>
          </cell>
          <cell r="BL1084">
            <v>0</v>
          </cell>
          <cell r="BM1084"/>
          <cell r="BN1084"/>
          <cell r="BO1084"/>
          <cell r="BP1084"/>
          <cell r="BR1084" t="str">
            <v>TEO PE</v>
          </cell>
          <cell r="BS1084" t="str">
            <v>274729 | 274727 | 274732</v>
          </cell>
          <cell r="BT1084" t="str">
            <v>CLAMI SOFA</v>
          </cell>
          <cell r="BU1084" t="str">
            <v>SOFA ARAGON</v>
          </cell>
        </row>
        <row r="1085">
          <cell r="H1085">
            <v>1</v>
          </cell>
          <cell r="O1085">
            <v>274729</v>
          </cell>
          <cell r="P1085" t="str">
            <v>2021/120-0111-01</v>
          </cell>
          <cell r="Q1085" t="str">
            <v>EST MODULO CURVO ARAGON (MTX PRETO) E5123</v>
          </cell>
          <cell r="R1085">
            <v>4.2</v>
          </cell>
          <cell r="S1085">
            <v>2.6</v>
          </cell>
          <cell r="T1085">
            <v>0.92</v>
          </cell>
          <cell r="U1085">
            <v>2.1</v>
          </cell>
          <cell r="V1085">
            <v>1.4</v>
          </cell>
          <cell r="W1085">
            <v>0.92</v>
          </cell>
          <cell r="X1085">
            <v>0</v>
          </cell>
          <cell r="Y1085" t="str">
            <v>EST MODULO CURVO ARAGON (MTX PRETO) E5123 - 2,1x1,4x0,92H</v>
          </cell>
          <cell r="Z1085">
            <v>72759.19</v>
          </cell>
          <cell r="AA1085">
            <v>0.5</v>
          </cell>
          <cell r="AB1085">
            <v>36379.595000000001</v>
          </cell>
          <cell r="AC1085" t="str">
            <v>CQ</v>
          </cell>
          <cell r="AD1085" t="str">
            <v>SOFA COMPLETO</v>
          </cell>
          <cell r="AE1085" t="str">
            <v>VALOR MODULO</v>
          </cell>
          <cell r="AF1085">
            <v>30614.35</v>
          </cell>
          <cell r="AG1085">
            <v>30614.35</v>
          </cell>
          <cell r="AH1085">
            <v>0</v>
          </cell>
          <cell r="AI1085">
            <v>72759.19</v>
          </cell>
          <cell r="AJ1085" t="str">
            <v>REF: 274729</v>
          </cell>
          <cell r="AK1085" t="str">
            <v>VERSAO FORA DE LINHA</v>
          </cell>
          <cell r="AL1085">
            <v>274729</v>
          </cell>
          <cell r="AM1085" t="str">
            <v>EST MODULO CURVO ARAGON (MTX PRETO) E5123</v>
          </cell>
          <cell r="AN1085"/>
          <cell r="AO1085">
            <v>2.1</v>
          </cell>
          <cell r="AP1085">
            <v>1.4</v>
          </cell>
          <cell r="AQ1085">
            <v>0.92</v>
          </cell>
          <cell r="AR1085">
            <v>0</v>
          </cell>
          <cell r="AS1085" t="str">
            <v>EST MODULO CURVO ARAGON (MTX PRETO) E5123 - 2,1x1,4x0,92H</v>
          </cell>
          <cell r="AT1085">
            <v>30614.35</v>
          </cell>
          <cell r="AU1085">
            <v>30614.35</v>
          </cell>
          <cell r="AV1085">
            <v>30614.35</v>
          </cell>
          <cell r="AW1085">
            <v>0</v>
          </cell>
          <cell r="AX1085">
            <v>30614.35</v>
          </cell>
          <cell r="AY1085">
            <v>0</v>
          </cell>
          <cell r="AZ1085"/>
          <cell r="BA1085" t="str">
            <v/>
          </cell>
          <cell r="BB1085"/>
          <cell r="BC1085"/>
          <cell r="BD1085"/>
          <cell r="BE1085" t="str">
            <v/>
          </cell>
          <cell r="BF1085">
            <v>0</v>
          </cell>
          <cell r="BG1085" t="str">
            <v/>
          </cell>
          <cell r="BH1085" t="str">
            <v/>
          </cell>
          <cell r="BI1085">
            <v>12</v>
          </cell>
          <cell r="BJ1085" t="str">
            <v>0</v>
          </cell>
          <cell r="BK1085">
            <v>0</v>
          </cell>
          <cell r="BL1085">
            <v>0</v>
          </cell>
          <cell r="BM1085"/>
          <cell r="BN1085"/>
          <cell r="BO1085"/>
          <cell r="BP1085"/>
          <cell r="BR1085" t="str">
            <v>TEO PE</v>
          </cell>
          <cell r="BS1085" t="str">
            <v>274729 | 274727 | 274732</v>
          </cell>
          <cell r="BT1085" t="str">
            <v>CLAMI SOFA</v>
          </cell>
          <cell r="BU1085" t="str">
            <v>SOFA ARAGON</v>
          </cell>
        </row>
        <row r="1086">
          <cell r="H1086">
            <v>1</v>
          </cell>
          <cell r="O1086">
            <v>274727</v>
          </cell>
          <cell r="P1086" t="str">
            <v>2021/120-0110-01</v>
          </cell>
          <cell r="Q1086" t="str">
            <v>EST MODULO BRACO ESQ ARAGON (1AS) (BC10) (MTX PRETO) E5123</v>
          </cell>
          <cell r="R1086">
            <v>4.2</v>
          </cell>
          <cell r="S1086">
            <v>2.6</v>
          </cell>
          <cell r="T1086">
            <v>0.92</v>
          </cell>
          <cell r="U1086">
            <v>1.1000000000000001</v>
          </cell>
          <cell r="V1086">
            <v>1</v>
          </cell>
          <cell r="W1086">
            <v>0.92</v>
          </cell>
          <cell r="X1086">
            <v>0</v>
          </cell>
          <cell r="Y1086" t="str">
            <v>EST MODULO BRACO ESQ ARAGON (1AS) (BC10) (MTX PRETO) E5123 - 1,1x1x0,92H</v>
          </cell>
          <cell r="Z1086">
            <v>72759.19</v>
          </cell>
          <cell r="AA1086">
            <v>0.5</v>
          </cell>
          <cell r="AB1086">
            <v>36379.595000000001</v>
          </cell>
          <cell r="AC1086" t="str">
            <v>CQ</v>
          </cell>
          <cell r="AD1086" t="str">
            <v>SOFA COMPLETO</v>
          </cell>
          <cell r="AE1086" t="str">
            <v>VALOR MODULO</v>
          </cell>
          <cell r="AF1086">
            <v>17327.52</v>
          </cell>
          <cell r="AG1086">
            <v>17327.52</v>
          </cell>
          <cell r="AH1086">
            <v>0</v>
          </cell>
          <cell r="AI1086">
            <v>72759.19</v>
          </cell>
          <cell r="AJ1086" t="str">
            <v>REF: 274727</v>
          </cell>
          <cell r="AK1086" t="str">
            <v>VERSAO FORA DE LINHA</v>
          </cell>
          <cell r="AL1086">
            <v>274727</v>
          </cell>
          <cell r="AM1086" t="str">
            <v>EST MODULO BRACO ESQ ARAGON (1AS) (BC10) (MTX PRETO) E5123</v>
          </cell>
          <cell r="AN1086"/>
          <cell r="AO1086">
            <v>1.1000000000000001</v>
          </cell>
          <cell r="AP1086">
            <v>1</v>
          </cell>
          <cell r="AQ1086">
            <v>0.92</v>
          </cell>
          <cell r="AR1086">
            <v>0</v>
          </cell>
          <cell r="AS1086" t="str">
            <v>EST MODULO BRACO ESQ ARAGON (1AS) (BC10) (MTX PRETO) E5123 - 1,1x1x0,92H</v>
          </cell>
          <cell r="AT1086">
            <v>17327.52</v>
          </cell>
          <cell r="AU1086">
            <v>17327.52</v>
          </cell>
          <cell r="AV1086">
            <v>17327.52</v>
          </cell>
          <cell r="AW1086">
            <v>0</v>
          </cell>
          <cell r="AX1086">
            <v>17327.52</v>
          </cell>
          <cell r="AY1086">
            <v>0</v>
          </cell>
          <cell r="AZ1086"/>
          <cell r="BA1086" t="str">
            <v/>
          </cell>
          <cell r="BB1086"/>
          <cell r="BC1086"/>
          <cell r="BD1086"/>
          <cell r="BE1086" t="str">
            <v/>
          </cell>
          <cell r="BF1086">
            <v>0</v>
          </cell>
          <cell r="BG1086" t="str">
            <v/>
          </cell>
          <cell r="BH1086" t="str">
            <v/>
          </cell>
          <cell r="BI1086">
            <v>12</v>
          </cell>
          <cell r="BJ1086" t="str">
            <v>0</v>
          </cell>
          <cell r="BK1086">
            <v>0</v>
          </cell>
          <cell r="BL1086">
            <v>0</v>
          </cell>
          <cell r="BM1086"/>
          <cell r="BN1086"/>
          <cell r="BO1086"/>
          <cell r="BP1086"/>
          <cell r="BR1086" t="str">
            <v>TEO PE</v>
          </cell>
          <cell r="BS1086" t="str">
            <v>274729 | 274727 | 274732</v>
          </cell>
          <cell r="BT1086" t="str">
            <v>CLAMI SOFA</v>
          </cell>
          <cell r="BU1086" t="str">
            <v>SOFA ARAGON</v>
          </cell>
        </row>
        <row r="1087">
          <cell r="H1087">
            <v>1</v>
          </cell>
          <cell r="O1087">
            <v>233669</v>
          </cell>
          <cell r="P1087" t="str">
            <v>2019/149-0128-01</v>
          </cell>
          <cell r="Q1087" t="str">
            <v>EST PUFF DINN (CARVALHO CARBONO) COURO BLACK 7</v>
          </cell>
          <cell r="R1087"/>
          <cell r="S1087"/>
          <cell r="T1087"/>
          <cell r="U1087">
            <v>1.5</v>
          </cell>
          <cell r="V1087">
            <v>0.7</v>
          </cell>
          <cell r="W1087">
            <v>0.4</v>
          </cell>
          <cell r="X1087">
            <v>0</v>
          </cell>
          <cell r="Y1087" t="str">
            <v>EST PUFF DINN (CARVALHO CARBONO) COURO BLACK 7 - 1,5x0,7x0,4H</v>
          </cell>
          <cell r="Z1087">
            <v>26930.560000000001</v>
          </cell>
          <cell r="AA1087">
            <v>0.6</v>
          </cell>
          <cell r="AB1087">
            <v>10772.224000000002</v>
          </cell>
          <cell r="AC1087"/>
          <cell r="AD1087"/>
          <cell r="AE1087"/>
          <cell r="AF1087">
            <v>26930.560000000001</v>
          </cell>
          <cell r="AG1087">
            <v>26930.560000000001</v>
          </cell>
          <cell r="AH1087">
            <v>0</v>
          </cell>
          <cell r="AI1087">
            <v>26930.560000000001</v>
          </cell>
          <cell r="AJ1087" t="str">
            <v>REF: 233669</v>
          </cell>
          <cell r="AK1087" t="str">
            <v>PRODUTO FORA DE LINHA</v>
          </cell>
          <cell r="AL1087">
            <v>233669</v>
          </cell>
          <cell r="AM1087" t="str">
            <v>EST PUFF DINN (CARVALHO CARBONO) COURO BLACK 7</v>
          </cell>
          <cell r="AN1087"/>
          <cell r="AO1087">
            <v>1.5</v>
          </cell>
          <cell r="AP1087">
            <v>0.7</v>
          </cell>
          <cell r="AQ1087">
            <v>0.4</v>
          </cell>
          <cell r="AR1087">
            <v>0</v>
          </cell>
          <cell r="AS1087" t="str">
            <v>EST PUFF DINN (CARVALHO CARBONO) COURO BLACK 7 - 1,5x0,7x0,4H</v>
          </cell>
          <cell r="AT1087">
            <v>26930.560000000001</v>
          </cell>
          <cell r="AU1087">
            <v>26930.560000000001</v>
          </cell>
          <cell r="AV1087">
            <v>26930.560000000001</v>
          </cell>
          <cell r="AW1087">
            <v>0</v>
          </cell>
          <cell r="AX1087">
            <v>26930.560000000001</v>
          </cell>
          <cell r="AY1087">
            <v>0</v>
          </cell>
          <cell r="AZ1087"/>
          <cell r="BA1087" t="str">
            <v/>
          </cell>
          <cell r="BB1087"/>
          <cell r="BC1087"/>
          <cell r="BD1087"/>
          <cell r="BE1087" t="str">
            <v/>
          </cell>
          <cell r="BF1087">
            <v>0</v>
          </cell>
          <cell r="BG1087" t="str">
            <v/>
          </cell>
          <cell r="BH1087" t="str">
            <v/>
          </cell>
          <cell r="BI1087">
            <v>22</v>
          </cell>
          <cell r="BJ1087" t="str">
            <v>0</v>
          </cell>
          <cell r="BK1087">
            <v>0</v>
          </cell>
          <cell r="BL1087">
            <v>0</v>
          </cell>
          <cell r="BM1087"/>
          <cell r="BN1087"/>
          <cell r="BO1087"/>
          <cell r="BP1087"/>
          <cell r="BR1087" t="str">
            <v>TEO PE</v>
          </cell>
          <cell r="BT1087" t="str">
            <v>CLAMI PUFF</v>
          </cell>
          <cell r="BU1087" t="str">
            <v>PUFF DINN (FL)</v>
          </cell>
        </row>
        <row r="1088">
          <cell r="H1088">
            <v>1</v>
          </cell>
          <cell r="O1088">
            <v>379649</v>
          </cell>
          <cell r="P1088" t="str">
            <v>2024/081-0062-01</v>
          </cell>
          <cell r="Q1088" t="str">
            <v>EST BANQUETA PATER (JEQUITIBA) COURO 1 CAMEL/ALMOF FX6649</v>
          </cell>
          <cell r="R1088">
            <v>0.82</v>
          </cell>
          <cell r="S1088">
            <v>1.45</v>
          </cell>
          <cell r="T1088">
            <v>0.83</v>
          </cell>
          <cell r="U1088">
            <v>0.66</v>
          </cell>
          <cell r="V1088">
            <v>0.51</v>
          </cell>
          <cell r="W1088">
            <v>0.47</v>
          </cell>
          <cell r="X1088">
            <v>0</v>
          </cell>
          <cell r="Y1088" t="str">
            <v>EST BANQUETA PATER (JEQUITIBA) COURO 1 CAMEL/ALMOF FX6649 - 0,66x0,51x0,47H</v>
          </cell>
          <cell r="Z1088">
            <v>47503.28</v>
          </cell>
          <cell r="AA1088">
            <v>0.35</v>
          </cell>
          <cell r="AB1088">
            <v>30877.132000000001</v>
          </cell>
          <cell r="AC1088" t="str">
            <v>XT</v>
          </cell>
          <cell r="AD1088" t="str">
            <v>POLTRONA + BANQUETA</v>
          </cell>
          <cell r="AE1088" t="str">
            <v>VALOR BANQUETA</v>
          </cell>
          <cell r="AF1088">
            <v>14786.6</v>
          </cell>
          <cell r="AG1088">
            <v>14786.6</v>
          </cell>
          <cell r="AH1088">
            <v>0</v>
          </cell>
          <cell r="AI1088">
            <v>47503.28</v>
          </cell>
          <cell r="AJ1088" t="str">
            <v>REF: 380829</v>
          </cell>
          <cell r="AK1088"/>
          <cell r="AL1088">
            <v>380829</v>
          </cell>
          <cell r="AM1088" t="str">
            <v>BANQUETA PATER (JEQUITIBA) (COURO 1) (FX6000)</v>
          </cell>
          <cell r="AN1088"/>
          <cell r="AO1088">
            <v>0.66</v>
          </cell>
          <cell r="AP1088">
            <v>0.51</v>
          </cell>
          <cell r="AQ1088">
            <v>0.47</v>
          </cell>
          <cell r="AR1088">
            <v>0</v>
          </cell>
          <cell r="AS1088" t="str">
            <v>BANQUETA PATER (JEQUITIBA) (COURO 1) (FX6000) - 0,66x0,51x0,47H</v>
          </cell>
          <cell r="AT1088">
            <v>14786.6</v>
          </cell>
          <cell r="AU1088">
            <v>14786.6</v>
          </cell>
          <cell r="AV1088">
            <v>14786.6</v>
          </cell>
          <cell r="AW1088">
            <v>0</v>
          </cell>
          <cell r="AX1088">
            <v>14786.6</v>
          </cell>
          <cell r="AY1088">
            <v>0</v>
          </cell>
          <cell r="AZ1088"/>
          <cell r="BA1088" t="str">
            <v/>
          </cell>
          <cell r="BB1088"/>
          <cell r="BC1088"/>
          <cell r="BD1088"/>
          <cell r="BE1088" t="str">
            <v/>
          </cell>
          <cell r="BF1088">
            <v>0</v>
          </cell>
          <cell r="BG1088" t="str">
            <v/>
          </cell>
          <cell r="BH1088" t="str">
            <v/>
          </cell>
          <cell r="BI1088">
            <v>12</v>
          </cell>
          <cell r="BJ1088" t="str">
            <v>0</v>
          </cell>
          <cell r="BK1088">
            <v>0</v>
          </cell>
          <cell r="BL1088">
            <v>0</v>
          </cell>
          <cell r="BM1088"/>
          <cell r="BN1088"/>
          <cell r="BO1088"/>
          <cell r="BP1088"/>
          <cell r="BR1088" t="str">
            <v>L CENTER</v>
          </cell>
          <cell r="BS1088" t="str">
            <v>379649 | 379648</v>
          </cell>
          <cell r="BT1088" t="str">
            <v>CLAMI POLTRONA</v>
          </cell>
          <cell r="BU1088" t="str">
            <v>POLTRONA + BANQUETA PATER</v>
          </cell>
        </row>
        <row r="1089">
          <cell r="H1089">
            <v>1</v>
          </cell>
          <cell r="O1089">
            <v>379867</v>
          </cell>
          <cell r="P1089" t="str">
            <v>2024/068-0035-01</v>
          </cell>
          <cell r="Q1089" t="str">
            <v>EST BANDEJA MONDRIAN (DARK BRONZE) MAMMUT</v>
          </cell>
          <cell r="R1089"/>
          <cell r="S1089"/>
          <cell r="T1089"/>
          <cell r="U1089">
            <v>0.56000000000000005</v>
          </cell>
          <cell r="V1089">
            <v>0.41</v>
          </cell>
          <cell r="W1089">
            <v>0.04</v>
          </cell>
          <cell r="X1089">
            <v>0</v>
          </cell>
          <cell r="Y1089" t="str">
            <v>EST BANDEJA MONDRIAN (DARK BRONZE) MAMMUT - 0,56x0,41x0,04H</v>
          </cell>
          <cell r="Z1089">
            <v>4954.84</v>
          </cell>
          <cell r="AA1089">
            <v>0.5</v>
          </cell>
          <cell r="AB1089">
            <v>2477.42</v>
          </cell>
          <cell r="AC1089"/>
          <cell r="AD1089"/>
          <cell r="AE1089"/>
          <cell r="AF1089">
            <v>4954.84</v>
          </cell>
          <cell r="AG1089">
            <v>4954.84</v>
          </cell>
          <cell r="AH1089">
            <v>0</v>
          </cell>
          <cell r="AI1089">
            <v>4954.84</v>
          </cell>
          <cell r="AJ1089" t="str">
            <v>REF: 383593</v>
          </cell>
          <cell r="AK1089"/>
          <cell r="AL1089">
            <v>383593</v>
          </cell>
          <cell r="AM1089" t="str">
            <v>BANDEJA MONDRIAN (FUNDO COURO)</v>
          </cell>
          <cell r="AN1089"/>
          <cell r="AO1089">
            <v>0.56000000000000005</v>
          </cell>
          <cell r="AP1089">
            <v>0.41</v>
          </cell>
          <cell r="AQ1089">
            <v>0.04</v>
          </cell>
          <cell r="AR1089">
            <v>0</v>
          </cell>
          <cell r="AS1089" t="str">
            <v>BANDEJA MONDRIAN (FUNDO COURO) - 0,56x0,41x0,04H</v>
          </cell>
          <cell r="AT1089">
            <v>4954.84</v>
          </cell>
          <cell r="AU1089">
            <v>4954.84</v>
          </cell>
          <cell r="AV1089">
            <v>4954.84</v>
          </cell>
          <cell r="AW1089">
            <v>0</v>
          </cell>
          <cell r="AX1089">
            <v>4954.83</v>
          </cell>
          <cell r="AY1089">
            <v>1.0000000000218279E-2</v>
          </cell>
          <cell r="AZ1089"/>
          <cell r="BA1089" t="str">
            <v/>
          </cell>
          <cell r="BB1089"/>
          <cell r="BC1089"/>
          <cell r="BD1089"/>
          <cell r="BE1089" t="str">
            <v/>
          </cell>
          <cell r="BF1089">
            <v>0</v>
          </cell>
          <cell r="BG1089" t="str">
            <v/>
          </cell>
          <cell r="BH1089" t="str">
            <v/>
          </cell>
          <cell r="BI1089">
            <v>12</v>
          </cell>
          <cell r="BJ1089" t="str">
            <v>0</v>
          </cell>
          <cell r="BK1089">
            <v>0</v>
          </cell>
          <cell r="BL1089">
            <v>0</v>
          </cell>
          <cell r="BM1089"/>
          <cell r="BN1089"/>
          <cell r="BO1089"/>
          <cell r="BP1089"/>
          <cell r="BR1089" t="str">
            <v>TEODORO</v>
          </cell>
          <cell r="BT1089" t="str">
            <v>CLAMI ACESSORIOS</v>
          </cell>
          <cell r="BU1089" t="str">
            <v>BANDEJA MONDRIAN (RBD)</v>
          </cell>
        </row>
        <row r="1090">
          <cell r="H1090">
            <v>1</v>
          </cell>
          <cell r="O1090">
            <v>379867</v>
          </cell>
          <cell r="P1090" t="str">
            <v>2024/068-0042-01</v>
          </cell>
          <cell r="Q1090" t="str">
            <v>EST BANDEJA MONDRIAN (DARK BRONZE) MAMMUT</v>
          </cell>
          <cell r="R1090"/>
          <cell r="S1090"/>
          <cell r="T1090"/>
          <cell r="U1090">
            <v>0.56000000000000005</v>
          </cell>
          <cell r="V1090">
            <v>0.41</v>
          </cell>
          <cell r="W1090">
            <v>0.04</v>
          </cell>
          <cell r="X1090">
            <v>0</v>
          </cell>
          <cell r="Y1090" t="str">
            <v>EST BANDEJA MONDRIAN (DARK BRONZE) MAMMUT - 0,56x0,41x0,04H</v>
          </cell>
          <cell r="Z1090">
            <v>4954.84</v>
          </cell>
          <cell r="AA1090">
            <v>0.5</v>
          </cell>
          <cell r="AB1090">
            <v>2477.42</v>
          </cell>
          <cell r="AC1090"/>
          <cell r="AD1090"/>
          <cell r="AE1090"/>
          <cell r="AF1090">
            <v>4954.84</v>
          </cell>
          <cell r="AG1090">
            <v>4954.84</v>
          </cell>
          <cell r="AH1090">
            <v>0</v>
          </cell>
          <cell r="AI1090">
            <v>4954.84</v>
          </cell>
          <cell r="AJ1090" t="str">
            <v>REF: 383593</v>
          </cell>
          <cell r="AK1090"/>
          <cell r="AL1090">
            <v>383593</v>
          </cell>
          <cell r="AM1090" t="str">
            <v>BANDEJA MONDRIAN (FUNDO COURO)</v>
          </cell>
          <cell r="AN1090"/>
          <cell r="AO1090">
            <v>0.56000000000000005</v>
          </cell>
          <cell r="AP1090">
            <v>0.41</v>
          </cell>
          <cell r="AQ1090">
            <v>0.04</v>
          </cell>
          <cell r="AR1090">
            <v>0</v>
          </cell>
          <cell r="AS1090" t="str">
            <v>BANDEJA MONDRIAN (FUNDO COURO) - 0,56x0,41x0,04H</v>
          </cell>
          <cell r="AT1090">
            <v>4954.84</v>
          </cell>
          <cell r="AU1090">
            <v>4954.84</v>
          </cell>
          <cell r="AV1090">
            <v>4954.84</v>
          </cell>
          <cell r="AW1090">
            <v>0</v>
          </cell>
          <cell r="AX1090">
            <v>4954.83</v>
          </cell>
          <cell r="AY1090">
            <v>1.0000000000218279E-2</v>
          </cell>
          <cell r="AZ1090"/>
          <cell r="BA1090" t="str">
            <v/>
          </cell>
          <cell r="BB1090"/>
          <cell r="BC1090"/>
          <cell r="BD1090"/>
          <cell r="BE1090" t="str">
            <v/>
          </cell>
          <cell r="BF1090">
            <v>0</v>
          </cell>
          <cell r="BG1090" t="str">
            <v/>
          </cell>
          <cell r="BH1090" t="str">
            <v/>
          </cell>
          <cell r="BI1090">
            <v>12</v>
          </cell>
          <cell r="BJ1090" t="str">
            <v>0</v>
          </cell>
          <cell r="BK1090">
            <v>0</v>
          </cell>
          <cell r="BL1090">
            <v>0</v>
          </cell>
          <cell r="BM1090"/>
          <cell r="BN1090"/>
          <cell r="BO1090"/>
          <cell r="BP1090"/>
          <cell r="BR1090" t="str">
            <v>TEODORO</v>
          </cell>
          <cell r="BT1090" t="str">
            <v>CLAMI ACESSORIOS</v>
          </cell>
          <cell r="BU1090" t="str">
            <v>BANDEJA MONDRIAN (RBD)</v>
          </cell>
        </row>
        <row r="1091">
          <cell r="H1091">
            <v>1</v>
          </cell>
          <cell r="O1091">
            <v>379867</v>
          </cell>
          <cell r="P1091" t="str">
            <v>2024/072-0094-01</v>
          </cell>
          <cell r="Q1091" t="str">
            <v>EST BANDEJA MONDRIAN (DARK BRONZE) MAMMUT</v>
          </cell>
          <cell r="R1091"/>
          <cell r="S1091"/>
          <cell r="T1091"/>
          <cell r="U1091">
            <v>0.56000000000000005</v>
          </cell>
          <cell r="V1091">
            <v>0.41</v>
          </cell>
          <cell r="W1091">
            <v>0.04</v>
          </cell>
          <cell r="X1091">
            <v>0</v>
          </cell>
          <cell r="Y1091" t="str">
            <v>EST BANDEJA MONDRIAN (DARK BRONZE) MAMMUT - 0,56x0,41x0,04H</v>
          </cell>
          <cell r="Z1091">
            <v>4954.84</v>
          </cell>
          <cell r="AA1091">
            <v>0.5</v>
          </cell>
          <cell r="AB1091">
            <v>2477.42</v>
          </cell>
          <cell r="AC1091"/>
          <cell r="AD1091"/>
          <cell r="AE1091"/>
          <cell r="AF1091">
            <v>4954.84</v>
          </cell>
          <cell r="AG1091">
            <v>4954.84</v>
          </cell>
          <cell r="AH1091">
            <v>0</v>
          </cell>
          <cell r="AI1091">
            <v>4954.84</v>
          </cell>
          <cell r="AJ1091" t="str">
            <v>REF: 383593</v>
          </cell>
          <cell r="AK1091"/>
          <cell r="AL1091">
            <v>383593</v>
          </cell>
          <cell r="AM1091" t="str">
            <v>BANDEJA MONDRIAN (FUNDO COURO)</v>
          </cell>
          <cell r="AN1091"/>
          <cell r="AO1091">
            <v>0.56000000000000005</v>
          </cell>
          <cell r="AP1091">
            <v>0.41</v>
          </cell>
          <cell r="AQ1091">
            <v>0.04</v>
          </cell>
          <cell r="AR1091">
            <v>0</v>
          </cell>
          <cell r="AS1091" t="str">
            <v>BANDEJA MONDRIAN (FUNDO COURO) - 0,56x0,41x0,04H</v>
          </cell>
          <cell r="AT1091">
            <v>4954.84</v>
          </cell>
          <cell r="AU1091">
            <v>4954.84</v>
          </cell>
          <cell r="AV1091">
            <v>4954.84</v>
          </cell>
          <cell r="AW1091">
            <v>0</v>
          </cell>
          <cell r="AX1091">
            <v>4954.83</v>
          </cell>
          <cell r="AY1091">
            <v>1.0000000000218279E-2</v>
          </cell>
          <cell r="AZ1091"/>
          <cell r="BA1091" t="str">
            <v/>
          </cell>
          <cell r="BB1091"/>
          <cell r="BC1091"/>
          <cell r="BD1091"/>
          <cell r="BE1091" t="str">
            <v/>
          </cell>
          <cell r="BF1091">
            <v>0</v>
          </cell>
          <cell r="BG1091" t="str">
            <v/>
          </cell>
          <cell r="BH1091" t="str">
            <v/>
          </cell>
          <cell r="BI1091">
            <v>12</v>
          </cell>
          <cell r="BJ1091" t="str">
            <v>0</v>
          </cell>
          <cell r="BK1091">
            <v>0</v>
          </cell>
          <cell r="BL1091">
            <v>0</v>
          </cell>
          <cell r="BM1091"/>
          <cell r="BN1091"/>
          <cell r="BO1091"/>
          <cell r="BP1091"/>
          <cell r="BR1091" t="str">
            <v>TEODORO</v>
          </cell>
          <cell r="BT1091" t="str">
            <v>CLAMI ACESSORIOS</v>
          </cell>
          <cell r="BU1091" t="str">
            <v>BANDEJA MONDRIAN (RBD)</v>
          </cell>
        </row>
        <row r="1092">
          <cell r="H1092">
            <v>1</v>
          </cell>
          <cell r="O1092">
            <v>379522</v>
          </cell>
          <cell r="P1092" t="str">
            <v>2024/068-0004-01</v>
          </cell>
          <cell r="Q1092" t="str">
            <v>EST MODULO B/DIR MONDRIAN (LAM) (C1 SEPIA/NOG) TC 6590</v>
          </cell>
          <cell r="R1092">
            <v>3.68</v>
          </cell>
          <cell r="S1092">
            <v>1.05</v>
          </cell>
          <cell r="T1092">
            <v>0.71</v>
          </cell>
          <cell r="U1092">
            <v>1.84</v>
          </cell>
          <cell r="V1092">
            <v>1.05</v>
          </cell>
          <cell r="W1092">
            <v>0.71</v>
          </cell>
          <cell r="X1092">
            <v>0</v>
          </cell>
          <cell r="Y1092" t="str">
            <v>EST MODULO B/DIR MONDRIAN (LAM) (C1 SEPIA/NOG) TC 6590 - 1,84x1,05x0,71H</v>
          </cell>
          <cell r="Z1092">
            <v>109172.4</v>
          </cell>
          <cell r="AA1092">
            <v>0.4</v>
          </cell>
          <cell r="AB1092">
            <v>65503.439999999995</v>
          </cell>
          <cell r="AC1092" t="str">
            <v>HR</v>
          </cell>
          <cell r="AD1092" t="str">
            <v>SOFA COMPLETO</v>
          </cell>
          <cell r="AE1092" t="str">
            <v>VALOR MODULO</v>
          </cell>
          <cell r="AF1092">
            <v>54586.2</v>
          </cell>
          <cell r="AG1092">
            <v>54586.2</v>
          </cell>
          <cell r="AH1092">
            <v>0</v>
          </cell>
          <cell r="AI1092">
            <v>109172.4</v>
          </cell>
          <cell r="AJ1092" t="str">
            <v>REF: 382661</v>
          </cell>
          <cell r="AK1092"/>
          <cell r="AL1092">
            <v>382661</v>
          </cell>
          <cell r="AM1092" t="str">
            <v>MODULO BRACO MONDRIAN (LAMINADO) (COURO 1) (FX6000)</v>
          </cell>
          <cell r="AN1092"/>
          <cell r="AO1092">
            <v>1.84</v>
          </cell>
          <cell r="AP1092">
            <v>1.05</v>
          </cell>
          <cell r="AQ1092">
            <v>0.71</v>
          </cell>
          <cell r="AR1092">
            <v>0</v>
          </cell>
          <cell r="AS1092" t="str">
            <v>MODULO BRACO MONDRIAN (LAMINADO) (COURO 1) (FX6000) - 1,84x1,05x0,71H</v>
          </cell>
          <cell r="AT1092">
            <v>54586.2</v>
          </cell>
          <cell r="AU1092">
            <v>54586.2</v>
          </cell>
          <cell r="AV1092">
            <v>54586.2</v>
          </cell>
          <cell r="AW1092">
            <v>0</v>
          </cell>
          <cell r="AX1092">
            <v>54586.2</v>
          </cell>
          <cell r="AY1092">
            <v>0</v>
          </cell>
          <cell r="AZ1092"/>
          <cell r="BA1092" t="str">
            <v/>
          </cell>
          <cell r="BB1092"/>
          <cell r="BC1092"/>
          <cell r="BD1092"/>
          <cell r="BE1092" t="str">
            <v/>
          </cell>
          <cell r="BF1092">
            <v>0</v>
          </cell>
          <cell r="BG1092" t="str">
            <v/>
          </cell>
          <cell r="BH1092" t="str">
            <v/>
          </cell>
          <cell r="BI1092">
            <v>12</v>
          </cell>
          <cell r="BJ1092" t="str">
            <v>0</v>
          </cell>
          <cell r="BK1092">
            <v>0</v>
          </cell>
          <cell r="BL1092">
            <v>0</v>
          </cell>
          <cell r="BM1092"/>
          <cell r="BN1092"/>
          <cell r="BO1092"/>
          <cell r="BP1092"/>
          <cell r="BR1092" t="str">
            <v>TEO PE</v>
          </cell>
          <cell r="BS1092" t="str">
            <v>379522 | 379521</v>
          </cell>
          <cell r="BT1092" t="str">
            <v>CLAMI SOFA</v>
          </cell>
          <cell r="BU1092" t="str">
            <v>SOFA MONDRIAN (RBD)</v>
          </cell>
        </row>
        <row r="1093">
          <cell r="H1093">
            <v>1</v>
          </cell>
          <cell r="O1093">
            <v>379521</v>
          </cell>
          <cell r="P1093" t="str">
            <v>2024/068-0003-01</v>
          </cell>
          <cell r="Q1093" t="str">
            <v>EST MODULO B/ESQ MONDRIAN (LAM) (C1 SEPIA/NOG) TC 6590</v>
          </cell>
          <cell r="R1093">
            <v>3.68</v>
          </cell>
          <cell r="S1093">
            <v>1.05</v>
          </cell>
          <cell r="T1093">
            <v>0.71</v>
          </cell>
          <cell r="U1093">
            <v>1.84</v>
          </cell>
          <cell r="V1093">
            <v>1.05</v>
          </cell>
          <cell r="W1093">
            <v>0.71</v>
          </cell>
          <cell r="X1093">
            <v>0</v>
          </cell>
          <cell r="Y1093" t="str">
            <v>EST MODULO B/ESQ MONDRIAN (LAM) (C1 SEPIA/NOG) TC 6590 - 1,84x1,05x0,71H</v>
          </cell>
          <cell r="Z1093">
            <v>109172.4</v>
          </cell>
          <cell r="AA1093">
            <v>0.4</v>
          </cell>
          <cell r="AB1093">
            <v>65503.439999999995</v>
          </cell>
          <cell r="AC1093" t="str">
            <v>HR</v>
          </cell>
          <cell r="AD1093" t="str">
            <v>SOFA COMPLETO</v>
          </cell>
          <cell r="AE1093" t="str">
            <v>VALOR MODULO</v>
          </cell>
          <cell r="AF1093">
            <v>54586.2</v>
          </cell>
          <cell r="AG1093">
            <v>54586.2</v>
          </cell>
          <cell r="AH1093">
            <v>0</v>
          </cell>
          <cell r="AI1093">
            <v>109172.4</v>
          </cell>
          <cell r="AJ1093" t="str">
            <v>REF: 382661</v>
          </cell>
          <cell r="AK1093"/>
          <cell r="AL1093">
            <v>382661</v>
          </cell>
          <cell r="AM1093" t="str">
            <v>MODULO BRACO MONDRIAN (LAMINADO) (COURO 1) (FX6000)</v>
          </cell>
          <cell r="AN1093"/>
          <cell r="AO1093">
            <v>1.84</v>
          </cell>
          <cell r="AP1093">
            <v>1.05</v>
          </cell>
          <cell r="AQ1093">
            <v>0.71</v>
          </cell>
          <cell r="AR1093">
            <v>0</v>
          </cell>
          <cell r="AS1093" t="str">
            <v>MODULO BRACO MONDRIAN (LAMINADO) (COURO 1) (FX6000) - 1,84x1,05x0,71H</v>
          </cell>
          <cell r="AT1093">
            <v>54586.2</v>
          </cell>
          <cell r="AU1093">
            <v>54586.2</v>
          </cell>
          <cell r="AV1093">
            <v>54586.2</v>
          </cell>
          <cell r="AW1093">
            <v>0</v>
          </cell>
          <cell r="AX1093">
            <v>54586.2</v>
          </cell>
          <cell r="AY1093">
            <v>0</v>
          </cell>
          <cell r="AZ1093"/>
          <cell r="BA1093" t="str">
            <v/>
          </cell>
          <cell r="BB1093"/>
          <cell r="BC1093"/>
          <cell r="BD1093"/>
          <cell r="BE1093" t="str">
            <v/>
          </cell>
          <cell r="BF1093">
            <v>0</v>
          </cell>
          <cell r="BG1093" t="str">
            <v/>
          </cell>
          <cell r="BH1093" t="str">
            <v/>
          </cell>
          <cell r="BI1093">
            <v>12</v>
          </cell>
          <cell r="BJ1093" t="str">
            <v>0</v>
          </cell>
          <cell r="BK1093">
            <v>0</v>
          </cell>
          <cell r="BL1093">
            <v>0</v>
          </cell>
          <cell r="BM1093"/>
          <cell r="BN1093"/>
          <cell r="BO1093"/>
          <cell r="BP1093"/>
          <cell r="BR1093" t="str">
            <v>TEO PE</v>
          </cell>
          <cell r="BS1093" t="str">
            <v>379522 | 379521</v>
          </cell>
          <cell r="BT1093" t="str">
            <v>CLAMI SOFA</v>
          </cell>
          <cell r="BU1093" t="str">
            <v>SOFA MONDRIAN (RBD)</v>
          </cell>
        </row>
        <row r="1094">
          <cell r="H1094">
            <v>1</v>
          </cell>
          <cell r="O1094">
            <v>379991</v>
          </cell>
          <cell r="P1094" t="str">
            <v>2024/123-0025-01</v>
          </cell>
          <cell r="Q1094" t="str">
            <v>EST MODULO BRACO DIR LAGO (D4116)</v>
          </cell>
          <cell r="R1094">
            <v>3.6</v>
          </cell>
          <cell r="S1094">
            <v>1.6</v>
          </cell>
          <cell r="T1094">
            <v>0.85</v>
          </cell>
          <cell r="U1094">
            <v>1.3</v>
          </cell>
          <cell r="V1094">
            <v>1.2</v>
          </cell>
          <cell r="W1094">
            <v>0.85</v>
          </cell>
          <cell r="X1094">
            <v>0</v>
          </cell>
          <cell r="Y1094" t="str">
            <v>EST MODULO BRACO DIR LAGO (D4116) - 1,3x1,2x0,85H</v>
          </cell>
          <cell r="Z1094">
            <v>42437.61</v>
          </cell>
          <cell r="AA1094">
            <v>0.4</v>
          </cell>
          <cell r="AB1094">
            <v>25462.565999999999</v>
          </cell>
          <cell r="AC1094" t="str">
            <v>JE</v>
          </cell>
          <cell r="AD1094" t="str">
            <v>SOFA COMPLETO</v>
          </cell>
          <cell r="AE1094" t="str">
            <v>VALOR MODULO</v>
          </cell>
          <cell r="AF1094">
            <v>14911.59</v>
          </cell>
          <cell r="AG1094">
            <v>14911.59</v>
          </cell>
          <cell r="AH1094">
            <v>0</v>
          </cell>
          <cell r="AI1094">
            <v>42437.61</v>
          </cell>
          <cell r="AJ1094" t="str">
            <v>REF: 384101</v>
          </cell>
          <cell r="AK1094"/>
          <cell r="AL1094">
            <v>384101</v>
          </cell>
          <cell r="AM1094" t="str">
            <v>MODULO BRACO LAGO (FX D)</v>
          </cell>
          <cell r="AN1094"/>
          <cell r="AO1094">
            <v>1.3</v>
          </cell>
          <cell r="AP1094">
            <v>1.2</v>
          </cell>
          <cell r="AQ1094">
            <v>0.84</v>
          </cell>
          <cell r="AR1094">
            <v>0</v>
          </cell>
          <cell r="AS1094" t="str">
            <v>MODULO BRACO LAGO (FX D) - 1,3x1,2x0,84H</v>
          </cell>
          <cell r="AT1094">
            <v>14911.59</v>
          </cell>
          <cell r="AU1094">
            <v>14911.59</v>
          </cell>
          <cell r="AV1094">
            <v>14911.59</v>
          </cell>
          <cell r="AW1094">
            <v>0</v>
          </cell>
          <cell r="AX1094">
            <v>14911.59</v>
          </cell>
          <cell r="AY1094">
            <v>0</v>
          </cell>
          <cell r="AZ1094"/>
          <cell r="BA1094" t="str">
            <v/>
          </cell>
          <cell r="BB1094"/>
          <cell r="BC1094"/>
          <cell r="BD1094"/>
          <cell r="BE1094" t="str">
            <v/>
          </cell>
          <cell r="BF1094">
            <v>0</v>
          </cell>
          <cell r="BG1094" t="str">
            <v/>
          </cell>
          <cell r="BH1094" t="str">
            <v/>
          </cell>
          <cell r="BI1094">
            <v>12</v>
          </cell>
          <cell r="BJ1094" t="str">
            <v>0</v>
          </cell>
          <cell r="BK1094">
            <v>0</v>
          </cell>
          <cell r="BL1094">
            <v>0</v>
          </cell>
          <cell r="BM1094"/>
          <cell r="BN1094"/>
          <cell r="BO1094"/>
          <cell r="BP1094"/>
          <cell r="BR1094" t="str">
            <v>TEODORO</v>
          </cell>
          <cell r="BS1094" t="str">
            <v>379991 | 379989 | 379986</v>
          </cell>
          <cell r="BT1094" t="str">
            <v>CLAMI SOFA</v>
          </cell>
          <cell r="BU1094" t="str">
            <v>SOFA LAGO</v>
          </cell>
        </row>
        <row r="1095">
          <cell r="H1095">
            <v>1</v>
          </cell>
          <cell r="O1095">
            <v>379989</v>
          </cell>
          <cell r="P1095" t="str">
            <v>2024/123-0024-01</v>
          </cell>
          <cell r="Q1095" t="str">
            <v>EST MODULO S/BRACO LAGO (D4116)</v>
          </cell>
          <cell r="R1095">
            <v>3.6</v>
          </cell>
          <cell r="S1095">
            <v>1.6</v>
          </cell>
          <cell r="T1095">
            <v>0.85</v>
          </cell>
          <cell r="U1095">
            <v>1</v>
          </cell>
          <cell r="V1095">
            <v>1.2</v>
          </cell>
          <cell r="W1095">
            <v>0.85</v>
          </cell>
          <cell r="X1095">
            <v>0</v>
          </cell>
          <cell r="Y1095" t="str">
            <v>EST MODULO S/BRACO LAGO (D4116) - 1x1,2x0,85H</v>
          </cell>
          <cell r="Z1095">
            <v>42437.61</v>
          </cell>
          <cell r="AA1095">
            <v>0.4</v>
          </cell>
          <cell r="AB1095">
            <v>25462.565999999999</v>
          </cell>
          <cell r="AC1095" t="str">
            <v>JE</v>
          </cell>
          <cell r="AD1095" t="str">
            <v>SOFA COMPLETO</v>
          </cell>
          <cell r="AE1095" t="str">
            <v>VALOR MODULO</v>
          </cell>
          <cell r="AF1095">
            <v>12614.43</v>
          </cell>
          <cell r="AG1095">
            <v>12614.43</v>
          </cell>
          <cell r="AH1095">
            <v>0</v>
          </cell>
          <cell r="AI1095">
            <v>42437.61</v>
          </cell>
          <cell r="AJ1095" t="str">
            <v>REF: 384213</v>
          </cell>
          <cell r="AK1095"/>
          <cell r="AL1095">
            <v>384213</v>
          </cell>
          <cell r="AM1095" t="str">
            <v>MODULO S/BRACO LAGO (FX D)</v>
          </cell>
          <cell r="AN1095"/>
          <cell r="AO1095">
            <v>1</v>
          </cell>
          <cell r="AP1095">
            <v>1.2</v>
          </cell>
          <cell r="AQ1095">
            <v>0.84</v>
          </cell>
          <cell r="AR1095">
            <v>0</v>
          </cell>
          <cell r="AS1095" t="str">
            <v>MODULO S/BRACO LAGO (FX D) - 1x1,2x0,84H</v>
          </cell>
          <cell r="AT1095">
            <v>12614.43</v>
          </cell>
          <cell r="AU1095">
            <v>12614.43</v>
          </cell>
          <cell r="AV1095">
            <v>12614.43</v>
          </cell>
          <cell r="AW1095">
            <v>0</v>
          </cell>
          <cell r="AX1095">
            <v>12614.43</v>
          </cell>
          <cell r="AY1095">
            <v>0</v>
          </cell>
          <cell r="AZ1095"/>
          <cell r="BA1095" t="str">
            <v/>
          </cell>
          <cell r="BB1095"/>
          <cell r="BC1095"/>
          <cell r="BD1095"/>
          <cell r="BE1095" t="str">
            <v/>
          </cell>
          <cell r="BF1095">
            <v>0</v>
          </cell>
          <cell r="BG1095" t="str">
            <v/>
          </cell>
          <cell r="BH1095" t="str">
            <v/>
          </cell>
          <cell r="BI1095">
            <v>12</v>
          </cell>
          <cell r="BJ1095" t="str">
            <v>0</v>
          </cell>
          <cell r="BK1095">
            <v>0</v>
          </cell>
          <cell r="BL1095">
            <v>0</v>
          </cell>
          <cell r="BM1095"/>
          <cell r="BN1095"/>
          <cell r="BO1095"/>
          <cell r="BP1095"/>
          <cell r="BR1095" t="str">
            <v>TEODORO</v>
          </cell>
          <cell r="BS1095" t="str">
            <v>379991 | 379989 | 379986</v>
          </cell>
          <cell r="BT1095" t="str">
            <v>CLAMI SOFA</v>
          </cell>
          <cell r="BU1095" t="str">
            <v>SOFA LAGO</v>
          </cell>
        </row>
        <row r="1096">
          <cell r="H1096">
            <v>1</v>
          </cell>
          <cell r="O1096">
            <v>379986</v>
          </cell>
          <cell r="P1096" t="str">
            <v>2024/123-0023-01</v>
          </cell>
          <cell r="Q1096" t="str">
            <v>EST MODULO CHAISE BRACO ESQ LAGO (D4116)</v>
          </cell>
          <cell r="R1096">
            <v>3.6</v>
          </cell>
          <cell r="S1096">
            <v>1.6</v>
          </cell>
          <cell r="T1096">
            <v>0.85</v>
          </cell>
          <cell r="U1096">
            <v>1.3</v>
          </cell>
          <cell r="V1096">
            <v>1.6</v>
          </cell>
          <cell r="W1096">
            <v>0.85</v>
          </cell>
          <cell r="X1096">
            <v>0</v>
          </cell>
          <cell r="Y1096" t="str">
            <v>EST MODULO CHAISE BRACO ESQ LAGO (D4116) - 1,3x1,6x0,85H</v>
          </cell>
          <cell r="Z1096">
            <v>42437.61</v>
          </cell>
          <cell r="AA1096">
            <v>0.4</v>
          </cell>
          <cell r="AB1096">
            <v>25462.565999999999</v>
          </cell>
          <cell r="AC1096" t="str">
            <v>JE</v>
          </cell>
          <cell r="AD1096" t="str">
            <v>SOFA COMPLETO</v>
          </cell>
          <cell r="AE1096" t="str">
            <v>VALOR MODULO</v>
          </cell>
          <cell r="AF1096">
            <v>14911.59</v>
          </cell>
          <cell r="AG1096">
            <v>14911.59</v>
          </cell>
          <cell r="AH1096">
            <v>0</v>
          </cell>
          <cell r="AI1096">
            <v>42437.61</v>
          </cell>
          <cell r="AJ1096" t="str">
            <v>REF: 384101</v>
          </cell>
          <cell r="AK1096"/>
          <cell r="AL1096">
            <v>384101</v>
          </cell>
          <cell r="AM1096" t="str">
            <v>MODULO BRACO LAGO (FX D)</v>
          </cell>
          <cell r="AN1096"/>
          <cell r="AO1096">
            <v>1.3</v>
          </cell>
          <cell r="AP1096">
            <v>1.2</v>
          </cell>
          <cell r="AQ1096">
            <v>0.84</v>
          </cell>
          <cell r="AR1096">
            <v>0</v>
          </cell>
          <cell r="AS1096" t="str">
            <v>MODULO BRACO LAGO (FX D) - 1,3x1,2x0,84H</v>
          </cell>
          <cell r="AT1096">
            <v>14911.59</v>
          </cell>
          <cell r="AU1096">
            <v>14911.59</v>
          </cell>
          <cell r="AV1096">
            <v>14911.59</v>
          </cell>
          <cell r="AW1096">
            <v>0</v>
          </cell>
          <cell r="AX1096">
            <v>14911.59</v>
          </cell>
          <cell r="AY1096">
            <v>0</v>
          </cell>
          <cell r="AZ1096"/>
          <cell r="BA1096" t="str">
            <v/>
          </cell>
          <cell r="BB1096"/>
          <cell r="BC1096"/>
          <cell r="BD1096"/>
          <cell r="BE1096" t="str">
            <v/>
          </cell>
          <cell r="BF1096">
            <v>0</v>
          </cell>
          <cell r="BG1096" t="str">
            <v/>
          </cell>
          <cell r="BH1096" t="str">
            <v/>
          </cell>
          <cell r="BI1096">
            <v>12</v>
          </cell>
          <cell r="BJ1096" t="str">
            <v>0</v>
          </cell>
          <cell r="BK1096">
            <v>0</v>
          </cell>
          <cell r="BL1096">
            <v>0</v>
          </cell>
          <cell r="BM1096"/>
          <cell r="BN1096"/>
          <cell r="BO1096"/>
          <cell r="BP1096"/>
          <cell r="BR1096" t="str">
            <v>TEODORO</v>
          </cell>
          <cell r="BS1096" t="str">
            <v>379991 | 379989 | 379986</v>
          </cell>
          <cell r="BT1096" t="str">
            <v>CLAMI SOFA</v>
          </cell>
          <cell r="BU1096" t="str">
            <v>SOFA LAGO</v>
          </cell>
        </row>
        <row r="1097">
          <cell r="H1097">
            <v>1</v>
          </cell>
          <cell r="O1097">
            <v>379648</v>
          </cell>
          <cell r="P1097" t="str">
            <v>2024/081-0060-01</v>
          </cell>
          <cell r="Q1097" t="str">
            <v>EST POLTRONA PATER (JEQUITIBA) COURO 1 CAMEL/ALMOF FX6649</v>
          </cell>
          <cell r="R1097">
            <v>0.82</v>
          </cell>
          <cell r="S1097">
            <v>1.45</v>
          </cell>
          <cell r="T1097">
            <v>0.83</v>
          </cell>
          <cell r="U1097">
            <v>0.82</v>
          </cell>
          <cell r="V1097">
            <v>0.94</v>
          </cell>
          <cell r="W1097">
            <v>0.83</v>
          </cell>
          <cell r="X1097">
            <v>0</v>
          </cell>
          <cell r="Y1097" t="str">
            <v>EST POLTRONA PATER (JEQUITIBA) COURO 1 CAMEL/ALMOF FX6649 - 0,82x0,94x0,83H</v>
          </cell>
          <cell r="Z1097">
            <v>47503.28</v>
          </cell>
          <cell r="AA1097">
            <v>0.35</v>
          </cell>
          <cell r="AB1097">
            <v>30877.132000000001</v>
          </cell>
          <cell r="AC1097" t="str">
            <v>XO</v>
          </cell>
          <cell r="AD1097" t="str">
            <v>POLTRONA + BANQUETA</v>
          </cell>
          <cell r="AE1097" t="str">
            <v>VALOR POLTRONA</v>
          </cell>
          <cell r="AF1097">
            <v>32716.68</v>
          </cell>
          <cell r="AG1097">
            <v>32716.68</v>
          </cell>
          <cell r="AH1097">
            <v>0</v>
          </cell>
          <cell r="AI1097">
            <v>47503.28</v>
          </cell>
          <cell r="AJ1097" t="str">
            <v>REF: 380737</v>
          </cell>
          <cell r="AK1097"/>
          <cell r="AL1097">
            <v>380737</v>
          </cell>
          <cell r="AM1097" t="str">
            <v>POLTRONA PATER (JEQUITIBA) (COURO 1) (FX6000)</v>
          </cell>
          <cell r="AN1097"/>
          <cell r="AO1097">
            <v>0.82</v>
          </cell>
          <cell r="AP1097">
            <v>0.94</v>
          </cell>
          <cell r="AQ1097">
            <v>0.83</v>
          </cell>
          <cell r="AR1097">
            <v>0</v>
          </cell>
          <cell r="AS1097" t="str">
            <v>POLTRONA PATER (JEQUITIBA) (COURO 1) (FX6000) - 0,82x0,94x0,83H</v>
          </cell>
          <cell r="AT1097">
            <v>32716.68</v>
          </cell>
          <cell r="AU1097">
            <v>32716.68</v>
          </cell>
          <cell r="AV1097">
            <v>32716.68</v>
          </cell>
          <cell r="AW1097">
            <v>0</v>
          </cell>
          <cell r="AX1097">
            <v>32716.69</v>
          </cell>
          <cell r="AY1097">
            <v>-9.9999999983992893E-3</v>
          </cell>
          <cell r="AZ1097"/>
          <cell r="BA1097" t="str">
            <v/>
          </cell>
          <cell r="BB1097"/>
          <cell r="BC1097"/>
          <cell r="BD1097"/>
          <cell r="BE1097" t="str">
            <v/>
          </cell>
          <cell r="BF1097">
            <v>0</v>
          </cell>
          <cell r="BG1097" t="str">
            <v/>
          </cell>
          <cell r="BH1097" t="str">
            <v/>
          </cell>
          <cell r="BI1097">
            <v>12</v>
          </cell>
          <cell r="BJ1097" t="str">
            <v>0</v>
          </cell>
          <cell r="BK1097">
            <v>0</v>
          </cell>
          <cell r="BL1097">
            <v>0</v>
          </cell>
          <cell r="BM1097"/>
          <cell r="BN1097"/>
          <cell r="BO1097"/>
          <cell r="BP1097"/>
          <cell r="BR1097" t="str">
            <v>D&amp;D</v>
          </cell>
          <cell r="BS1097" t="str">
            <v>379649 | 379648</v>
          </cell>
          <cell r="BT1097" t="str">
            <v>CLAMI POLTRONA</v>
          </cell>
          <cell r="BU1097" t="str">
            <v>POLTRONA + BANQUETA PATER</v>
          </cell>
        </row>
        <row r="1098">
          <cell r="H1098">
            <v>1</v>
          </cell>
          <cell r="O1098">
            <v>379648</v>
          </cell>
          <cell r="P1098" t="str">
            <v>2024/081-0059-01</v>
          </cell>
          <cell r="Q1098" t="str">
            <v>EST POLTRONA PATER (JEQUITIBA) COURO 1 CAMEL/ALMOF FX6649</v>
          </cell>
          <cell r="R1098">
            <v>0.82</v>
          </cell>
          <cell r="S1098">
            <v>1.45</v>
          </cell>
          <cell r="T1098">
            <v>0.83</v>
          </cell>
          <cell r="U1098">
            <v>0.82</v>
          </cell>
          <cell r="V1098">
            <v>0.94</v>
          </cell>
          <cell r="W1098">
            <v>0.83</v>
          </cell>
          <cell r="X1098">
            <v>0</v>
          </cell>
          <cell r="Y1098" t="str">
            <v>EST POLTRONA PATER (JEQUITIBA) COURO 1 CAMEL/ALMOF FX6649 - 0,82x0,94x0,83H</v>
          </cell>
          <cell r="Z1098">
            <v>47503.28</v>
          </cell>
          <cell r="AA1098">
            <v>0.35</v>
          </cell>
          <cell r="AB1098">
            <v>30877.132000000001</v>
          </cell>
          <cell r="AC1098" t="str">
            <v>XT</v>
          </cell>
          <cell r="AD1098" t="str">
            <v>POLTRONA + BANQUETA</v>
          </cell>
          <cell r="AE1098" t="str">
            <v>VALOR POLTRONA</v>
          </cell>
          <cell r="AF1098">
            <v>32716.68</v>
          </cell>
          <cell r="AG1098">
            <v>32716.68</v>
          </cell>
          <cell r="AH1098">
            <v>0</v>
          </cell>
          <cell r="AI1098">
            <v>47503.28</v>
          </cell>
          <cell r="AJ1098" t="str">
            <v>REF: 380737</v>
          </cell>
          <cell r="AK1098"/>
          <cell r="AL1098">
            <v>380737</v>
          </cell>
          <cell r="AM1098" t="str">
            <v>POLTRONA PATER (JEQUITIBA) (COURO 1) (FX6000)</v>
          </cell>
          <cell r="AN1098"/>
          <cell r="AO1098">
            <v>0.82</v>
          </cell>
          <cell r="AP1098">
            <v>0.94</v>
          </cell>
          <cell r="AQ1098">
            <v>0.83</v>
          </cell>
          <cell r="AR1098">
            <v>0</v>
          </cell>
          <cell r="AS1098" t="str">
            <v>POLTRONA PATER (JEQUITIBA) (COURO 1) (FX6000) - 0,82x0,94x0,83H</v>
          </cell>
          <cell r="AT1098">
            <v>32716.68</v>
          </cell>
          <cell r="AU1098">
            <v>32716.68</v>
          </cell>
          <cell r="AV1098">
            <v>32716.68</v>
          </cell>
          <cell r="AW1098">
            <v>0</v>
          </cell>
          <cell r="AX1098">
            <v>32716.69</v>
          </cell>
          <cell r="AY1098">
            <v>-9.9999999983992893E-3</v>
          </cell>
          <cell r="AZ1098"/>
          <cell r="BA1098" t="str">
            <v/>
          </cell>
          <cell r="BB1098"/>
          <cell r="BC1098"/>
          <cell r="BD1098"/>
          <cell r="BE1098" t="str">
            <v/>
          </cell>
          <cell r="BF1098">
            <v>0</v>
          </cell>
          <cell r="BG1098" t="str">
            <v/>
          </cell>
          <cell r="BH1098" t="str">
            <v/>
          </cell>
          <cell r="BI1098">
            <v>12</v>
          </cell>
          <cell r="BJ1098" t="str">
            <v>0</v>
          </cell>
          <cell r="BK1098">
            <v>0</v>
          </cell>
          <cell r="BL1098">
            <v>0</v>
          </cell>
          <cell r="BM1098"/>
          <cell r="BN1098"/>
          <cell r="BO1098"/>
          <cell r="BP1098"/>
          <cell r="BR1098" t="str">
            <v>L CENTER</v>
          </cell>
          <cell r="BS1098" t="str">
            <v>379649 | 379648</v>
          </cell>
          <cell r="BT1098" t="str">
            <v>CLAMI POLTRONA</v>
          </cell>
          <cell r="BU1098" t="str">
            <v>POLTRONA + BANQUETA PATER</v>
          </cell>
        </row>
        <row r="1099">
          <cell r="H1099">
            <v>2</v>
          </cell>
          <cell r="O1099">
            <v>389953</v>
          </cell>
          <cell r="P1099" t="str">
            <v>2024/267-0074-01</v>
          </cell>
          <cell r="Q1099" t="str">
            <v>EST MODULO PUFF LENCOIS M OUTDOOR TC KEEPSAKE TAUPE</v>
          </cell>
          <cell r="R1099"/>
          <cell r="S1099"/>
          <cell r="T1099"/>
          <cell r="U1099">
            <v>1.7</v>
          </cell>
          <cell r="V1099">
            <v>1</v>
          </cell>
          <cell r="W1099">
            <v>0.38</v>
          </cell>
          <cell r="X1099">
            <v>0</v>
          </cell>
          <cell r="Y1099" t="str">
            <v>EST MODULO PUFF LENCOIS M OUTDOOR TC KEEPSAKE TAUPE - 1,7x1x0,38H</v>
          </cell>
          <cell r="Z1099">
            <v>26097.426900000002</v>
          </cell>
          <cell r="AA1099">
            <v>0.4</v>
          </cell>
          <cell r="AB1099">
            <v>15658.45614</v>
          </cell>
          <cell r="AC1099"/>
          <cell r="AD1099" t="str">
            <v>PROD C/RVST FORN</v>
          </cell>
          <cell r="AE1099" t="str">
            <v>REVESTIMENTO FORN</v>
          </cell>
          <cell r="AF1099">
            <v>26097.426900000002</v>
          </cell>
          <cell r="AG1099">
            <v>26097.426900000002</v>
          </cell>
          <cell r="AH1099">
            <v>0</v>
          </cell>
          <cell r="AI1099">
            <v>26097.426900000002</v>
          </cell>
          <cell r="AJ1099" t="str">
            <v>REF: 325394</v>
          </cell>
          <cell r="AK1099"/>
          <cell r="AL1099">
            <v>325394</v>
          </cell>
          <cell r="AM1099" t="str">
            <v>MODULO PUFF LENCOIS M OUTDOOR (CAPA LISO) (TC FORN)</v>
          </cell>
          <cell r="AN1099"/>
          <cell r="AO1099">
            <v>1.7</v>
          </cell>
          <cell r="AP1099">
            <v>1</v>
          </cell>
          <cell r="AQ1099">
            <v>0.38</v>
          </cell>
          <cell r="AR1099">
            <v>0</v>
          </cell>
          <cell r="AS1099" t="str">
            <v>MODULO PUFF LENCOIS M OUTDOOR (CAPA LISO) (TC FORN) - 1,7x1x0,38H</v>
          </cell>
          <cell r="AT1099">
            <v>26097.426900000002</v>
          </cell>
          <cell r="AU1099">
            <v>26097.426900000002</v>
          </cell>
          <cell r="AV1099">
            <v>23254.74</v>
          </cell>
          <cell r="AW1099">
            <v>2842.6869000000006</v>
          </cell>
          <cell r="AX1099">
            <v>26097.31</v>
          </cell>
          <cell r="AY1099">
            <v>0.1169000000008964</v>
          </cell>
          <cell r="AZ1099">
            <v>337981</v>
          </cell>
          <cell r="BA1099" t="str">
            <v>TECIDO O'KEEPSAKE -</v>
          </cell>
          <cell r="BB1099" t="str">
            <v>RVST FORN: TECIDO O'KEEPSAKE - TAUPE MIX</v>
          </cell>
          <cell r="BC1099">
            <v>4.5</v>
          </cell>
          <cell r="BD1099"/>
          <cell r="BE1099">
            <v>401.85</v>
          </cell>
          <cell r="BF1099">
            <v>0</v>
          </cell>
          <cell r="BG1099">
            <v>-401.85</v>
          </cell>
          <cell r="BH1099" t="str">
            <v>RVST FORN</v>
          </cell>
          <cell r="BI1099">
            <v>12</v>
          </cell>
          <cell r="BJ1099">
            <v>2842.6869000000002</v>
          </cell>
          <cell r="BK1099">
            <v>0</v>
          </cell>
          <cell r="BL1099">
            <v>0.57200000000000006</v>
          </cell>
          <cell r="BM1099"/>
          <cell r="BN1099"/>
          <cell r="BO1099"/>
          <cell r="BP1099"/>
          <cell r="BR1099" t="str">
            <v>GABRIEL</v>
          </cell>
          <cell r="BT1099" t="str">
            <v>CLAMI SOFA</v>
          </cell>
          <cell r="BU1099" t="str">
            <v>SOFA LENCOIS MARANHENSES OUTDOOR</v>
          </cell>
        </row>
        <row r="1100">
          <cell r="H1100">
            <v>2</v>
          </cell>
          <cell r="O1100">
            <v>389953</v>
          </cell>
          <cell r="P1100" t="str">
            <v>2024/267-0075-01</v>
          </cell>
          <cell r="Q1100" t="str">
            <v>EST MODULO PUFF LENCOIS M OUTDOOR TC KEEPSAKE TAUPE</v>
          </cell>
          <cell r="R1100"/>
          <cell r="S1100"/>
          <cell r="T1100"/>
          <cell r="U1100">
            <v>1.7</v>
          </cell>
          <cell r="V1100">
            <v>1</v>
          </cell>
          <cell r="W1100">
            <v>0.38</v>
          </cell>
          <cell r="X1100">
            <v>0</v>
          </cell>
          <cell r="Y1100" t="str">
            <v>EST MODULO PUFF LENCOIS M OUTDOOR TC KEEPSAKE TAUPE - 1,7x1x0,38H</v>
          </cell>
          <cell r="Z1100">
            <v>26097.426900000002</v>
          </cell>
          <cell r="AA1100">
            <v>0.4</v>
          </cell>
          <cell r="AB1100">
            <v>15658.45614</v>
          </cell>
          <cell r="AC1100"/>
          <cell r="AD1100" t="str">
            <v>PROD C/RVST FORN</v>
          </cell>
          <cell r="AE1100" t="str">
            <v>REVESTIMENTO FORN</v>
          </cell>
          <cell r="AF1100">
            <v>26097.426900000002</v>
          </cell>
          <cell r="AG1100">
            <v>26097.426900000002</v>
          </cell>
          <cell r="AH1100">
            <v>0</v>
          </cell>
          <cell r="AI1100">
            <v>26097.426900000002</v>
          </cell>
          <cell r="AJ1100" t="str">
            <v>REF: 325394</v>
          </cell>
          <cell r="AK1100"/>
          <cell r="AL1100">
            <v>325394</v>
          </cell>
          <cell r="AM1100" t="str">
            <v>MODULO PUFF LENCOIS M OUTDOOR (CAPA LISO) (TC FORN)</v>
          </cell>
          <cell r="AN1100"/>
          <cell r="AO1100">
            <v>1.7</v>
          </cell>
          <cell r="AP1100">
            <v>1</v>
          </cell>
          <cell r="AQ1100">
            <v>0.38</v>
          </cell>
          <cell r="AR1100">
            <v>0</v>
          </cell>
          <cell r="AS1100" t="str">
            <v>MODULO PUFF LENCOIS M OUTDOOR (CAPA LISO) (TC FORN) - 1,7x1x0,38H</v>
          </cell>
          <cell r="AT1100">
            <v>26097.426900000002</v>
          </cell>
          <cell r="AU1100">
            <v>26097.426900000002</v>
          </cell>
          <cell r="AV1100">
            <v>23254.74</v>
          </cell>
          <cell r="AW1100">
            <v>2842.6869000000006</v>
          </cell>
          <cell r="AX1100">
            <v>26097.31</v>
          </cell>
          <cell r="AY1100">
            <v>0.1169000000008964</v>
          </cell>
          <cell r="AZ1100">
            <v>337981</v>
          </cell>
          <cell r="BA1100" t="str">
            <v>TECIDO O'KEEPSAKE -</v>
          </cell>
          <cell r="BB1100" t="str">
            <v>RVST FORN: TECIDO O'KEEPSAKE - TAUPE MIX</v>
          </cell>
          <cell r="BC1100">
            <v>4.5</v>
          </cell>
          <cell r="BD1100"/>
          <cell r="BE1100">
            <v>401.85</v>
          </cell>
          <cell r="BF1100">
            <v>0</v>
          </cell>
          <cell r="BG1100">
            <v>-401.85</v>
          </cell>
          <cell r="BH1100" t="str">
            <v>RVST FORN</v>
          </cell>
          <cell r="BI1100">
            <v>12</v>
          </cell>
          <cell r="BJ1100">
            <v>2842.6869000000002</v>
          </cell>
          <cell r="BK1100">
            <v>0</v>
          </cell>
          <cell r="BL1100">
            <v>0.57200000000000006</v>
          </cell>
          <cell r="BM1100"/>
          <cell r="BN1100"/>
          <cell r="BO1100"/>
          <cell r="BP1100"/>
          <cell r="BR1100" t="str">
            <v>GABRIEL</v>
          </cell>
          <cell r="BT1100" t="str">
            <v>CLAMI SOFA</v>
          </cell>
          <cell r="BU1100" t="str">
            <v>SOFA LENCOIS MARANHENSES OUTDOOR</v>
          </cell>
        </row>
        <row r="1101">
          <cell r="H1101">
            <v>2</v>
          </cell>
          <cell r="O1101">
            <v>378282</v>
          </cell>
          <cell r="P1101" t="str">
            <v>2024/033-0001-01</v>
          </cell>
          <cell r="Q1101" t="str">
            <v>EST CADEIRA PI C/BRACO (MARROM) TC BOUCLE REIMS 5323-001</v>
          </cell>
          <cell r="R1101"/>
          <cell r="S1101"/>
          <cell r="T1101"/>
          <cell r="U1101">
            <v>0.75</v>
          </cell>
          <cell r="V1101">
            <v>0.6</v>
          </cell>
          <cell r="W1101">
            <v>0.76</v>
          </cell>
          <cell r="X1101">
            <v>0</v>
          </cell>
          <cell r="Y1101" t="str">
            <v>EST CADEIRA PI C/BRACO (MARROM) TC BOUCLE REIMS 5323-001 - 0,75x0,6x0,76H</v>
          </cell>
          <cell r="Z1101">
            <v>9997.93</v>
          </cell>
          <cell r="AA1101">
            <v>0.49999994879216059</v>
          </cell>
          <cell r="AB1101">
            <v>4998.9655119723939</v>
          </cell>
          <cell r="AC1101"/>
          <cell r="AD1101" t="str">
            <v>PROD C/RVST FORN</v>
          </cell>
          <cell r="AE1101" t="str">
            <v>REVESTIMENTO FORN</v>
          </cell>
          <cell r="AF1101">
            <v>9997.93</v>
          </cell>
          <cell r="AG1101">
            <v>9997.93</v>
          </cell>
          <cell r="AH1101">
            <v>0</v>
          </cell>
          <cell r="AI1101">
            <v>9997.93</v>
          </cell>
          <cell r="AJ1101" t="str">
            <v>REF: 378282</v>
          </cell>
          <cell r="AK1101" t="str">
            <v>REVESTIMENTO FORA DE LINHA</v>
          </cell>
          <cell r="AL1101">
            <v>378282</v>
          </cell>
          <cell r="AM1101" t="str">
            <v>EST CADEIRA PI C/BRACO (MARROM) TC BOUCLE REIMS 5323-001</v>
          </cell>
          <cell r="AN1101"/>
          <cell r="AO1101">
            <v>0.75</v>
          </cell>
          <cell r="AP1101">
            <v>0.6</v>
          </cell>
          <cell r="AQ1101">
            <v>0.76</v>
          </cell>
          <cell r="AR1101">
            <v>0</v>
          </cell>
          <cell r="AS1101" t="str">
            <v>EST CADEIRA PI C/BRACO (MARROM) TC BOUCLE REIMS 5323-001 - 0,75x0,6x0,76H</v>
          </cell>
          <cell r="AT1101">
            <v>9997.93</v>
          </cell>
          <cell r="AU1101">
            <v>9997.93</v>
          </cell>
          <cell r="AV1101">
            <v>9997.93</v>
          </cell>
          <cell r="AW1101">
            <v>0</v>
          </cell>
          <cell r="AX1101">
            <v>9997.93</v>
          </cell>
          <cell r="AY1101">
            <v>0</v>
          </cell>
          <cell r="AZ1101">
            <v>377614</v>
          </cell>
          <cell r="BA1101" t="str">
            <v/>
          </cell>
          <cell r="BB1101" t="str">
            <v>RVST FORN: TECIDO BOUCLE REIMS (COD 5323) (BOUCLES&amp;TEXTURAS I) - COR 001</v>
          </cell>
          <cell r="BC1101">
            <v>3.5</v>
          </cell>
          <cell r="BD1101"/>
          <cell r="BE1101" t="str">
            <v/>
          </cell>
          <cell r="BF1101">
            <v>0</v>
          </cell>
          <cell r="BG1101" t="str">
            <v/>
          </cell>
          <cell r="BH1101" t="str">
            <v>RVST FORN</v>
          </cell>
          <cell r="BI1101">
            <v>12</v>
          </cell>
          <cell r="BJ1101" t="str">
            <v>0</v>
          </cell>
          <cell r="BK1101">
            <v>0</v>
          </cell>
          <cell r="BL1101">
            <v>0</v>
          </cell>
          <cell r="BM1101"/>
          <cell r="BN1101"/>
          <cell r="BO1101"/>
          <cell r="BP1101"/>
          <cell r="BR1101" t="str">
            <v>TEO PE</v>
          </cell>
          <cell r="BT1101" t="str">
            <v>CLAMI CADEIRA</v>
          </cell>
          <cell r="BU1101" t="str">
            <v>CADEIRA PI</v>
          </cell>
        </row>
        <row r="1102">
          <cell r="H1102">
            <v>2</v>
          </cell>
          <cell r="O1102">
            <v>378282</v>
          </cell>
          <cell r="P1102" t="str">
            <v>2024/033-0003-01</v>
          </cell>
          <cell r="Q1102" t="str">
            <v>EST CADEIRA PI C/BRACO (MARROM) TC BOUCLE REIMS 5323-001</v>
          </cell>
          <cell r="R1102"/>
          <cell r="S1102"/>
          <cell r="T1102"/>
          <cell r="U1102">
            <v>0.75</v>
          </cell>
          <cell r="V1102">
            <v>0.6</v>
          </cell>
          <cell r="W1102">
            <v>0.76</v>
          </cell>
          <cell r="X1102">
            <v>0</v>
          </cell>
          <cell r="Y1102" t="str">
            <v>EST CADEIRA PI C/BRACO (MARROM) TC BOUCLE REIMS 5323-001 - 0,75x0,6x0,76H</v>
          </cell>
          <cell r="Z1102">
            <v>9997.93</v>
          </cell>
          <cell r="AA1102">
            <v>0.49999994879216059</v>
          </cell>
          <cell r="AB1102">
            <v>4998.9655119723939</v>
          </cell>
          <cell r="AC1102"/>
          <cell r="AD1102" t="str">
            <v>PROD C/RVST FORN</v>
          </cell>
          <cell r="AE1102" t="str">
            <v>REVESTIMENTO FORN</v>
          </cell>
          <cell r="AF1102">
            <v>9997.93</v>
          </cell>
          <cell r="AG1102">
            <v>9997.93</v>
          </cell>
          <cell r="AH1102">
            <v>0</v>
          </cell>
          <cell r="AI1102">
            <v>9997.93</v>
          </cell>
          <cell r="AJ1102" t="str">
            <v>REF: 378282</v>
          </cell>
          <cell r="AK1102" t="str">
            <v>REVESTIMENTO FORA DE LINHA</v>
          </cell>
          <cell r="AL1102">
            <v>378282</v>
          </cell>
          <cell r="AM1102" t="str">
            <v>EST CADEIRA PI C/BRACO (MARROM) TC BOUCLE REIMS 5323-001</v>
          </cell>
          <cell r="AN1102"/>
          <cell r="AO1102">
            <v>0.75</v>
          </cell>
          <cell r="AP1102">
            <v>0.6</v>
          </cell>
          <cell r="AQ1102">
            <v>0.76</v>
          </cell>
          <cell r="AR1102">
            <v>0</v>
          </cell>
          <cell r="AS1102" t="str">
            <v>EST CADEIRA PI C/BRACO (MARROM) TC BOUCLE REIMS 5323-001 - 0,75x0,6x0,76H</v>
          </cell>
          <cell r="AT1102">
            <v>9997.93</v>
          </cell>
          <cell r="AU1102">
            <v>9997.93</v>
          </cell>
          <cell r="AV1102">
            <v>9997.93</v>
          </cell>
          <cell r="AW1102">
            <v>0</v>
          </cell>
          <cell r="AX1102">
            <v>9997.93</v>
          </cell>
          <cell r="AY1102">
            <v>0</v>
          </cell>
          <cell r="AZ1102">
            <v>377614</v>
          </cell>
          <cell r="BA1102" t="str">
            <v/>
          </cell>
          <cell r="BB1102" t="str">
            <v>RVST FORN: TECIDO BOUCLE REIMS (COD 5323) (BOUCLES&amp;TEXTURAS I) - COR 001</v>
          </cell>
          <cell r="BC1102">
            <v>3.5</v>
          </cell>
          <cell r="BD1102"/>
          <cell r="BE1102" t="str">
            <v/>
          </cell>
          <cell r="BF1102">
            <v>0</v>
          </cell>
          <cell r="BG1102" t="str">
            <v/>
          </cell>
          <cell r="BH1102" t="str">
            <v>RVST FORN</v>
          </cell>
          <cell r="BI1102">
            <v>12</v>
          </cell>
          <cell r="BJ1102" t="str">
            <v>0</v>
          </cell>
          <cell r="BK1102">
            <v>0</v>
          </cell>
          <cell r="BL1102">
            <v>0</v>
          </cell>
          <cell r="BM1102"/>
          <cell r="BN1102"/>
          <cell r="BO1102"/>
          <cell r="BP1102"/>
          <cell r="BR1102" t="str">
            <v>TEO PE</v>
          </cell>
          <cell r="BT1102" t="str">
            <v>CLAMI CADEIRA</v>
          </cell>
          <cell r="BU1102" t="str">
            <v>CADEIRA PI</v>
          </cell>
        </row>
        <row r="1103">
          <cell r="H1103">
            <v>2</v>
          </cell>
          <cell r="O1103">
            <v>378282</v>
          </cell>
          <cell r="P1103" t="str">
            <v>2024/033-0005-01</v>
          </cell>
          <cell r="Q1103" t="str">
            <v>EST CADEIRA PI C/BRACO (MARROM) TC BOUCLE REIMS 5323-001</v>
          </cell>
          <cell r="R1103"/>
          <cell r="S1103"/>
          <cell r="T1103"/>
          <cell r="U1103">
            <v>0.75</v>
          </cell>
          <cell r="V1103">
            <v>0.6</v>
          </cell>
          <cell r="W1103">
            <v>0.76</v>
          </cell>
          <cell r="X1103">
            <v>0</v>
          </cell>
          <cell r="Y1103" t="str">
            <v>EST CADEIRA PI C/BRACO (MARROM) TC BOUCLE REIMS 5323-001 - 0,75x0,6x0,76H</v>
          </cell>
          <cell r="Z1103">
            <v>9997.93</v>
          </cell>
          <cell r="AA1103">
            <v>0.49999994879216059</v>
          </cell>
          <cell r="AB1103">
            <v>4998.9655119723939</v>
          </cell>
          <cell r="AC1103"/>
          <cell r="AD1103" t="str">
            <v>PROD C/RVST FORN</v>
          </cell>
          <cell r="AE1103" t="str">
            <v>REVESTIMENTO FORN</v>
          </cell>
          <cell r="AF1103">
            <v>9997.93</v>
          </cell>
          <cell r="AG1103">
            <v>9997.93</v>
          </cell>
          <cell r="AH1103">
            <v>0</v>
          </cell>
          <cell r="AI1103">
            <v>9997.93</v>
          </cell>
          <cell r="AJ1103" t="str">
            <v>REF: 378282</v>
          </cell>
          <cell r="AK1103" t="str">
            <v>REVESTIMENTO FORA DE LINHA</v>
          </cell>
          <cell r="AL1103">
            <v>378282</v>
          </cell>
          <cell r="AM1103" t="str">
            <v>EST CADEIRA PI C/BRACO (MARROM) TC BOUCLE REIMS 5323-001</v>
          </cell>
          <cell r="AN1103"/>
          <cell r="AO1103">
            <v>0.75</v>
          </cell>
          <cell r="AP1103">
            <v>0.6</v>
          </cell>
          <cell r="AQ1103">
            <v>0.76</v>
          </cell>
          <cell r="AR1103">
            <v>0</v>
          </cell>
          <cell r="AS1103" t="str">
            <v>EST CADEIRA PI C/BRACO (MARROM) TC BOUCLE REIMS 5323-001 - 0,75x0,6x0,76H</v>
          </cell>
          <cell r="AT1103">
            <v>9997.93</v>
          </cell>
          <cell r="AU1103">
            <v>9997.93</v>
          </cell>
          <cell r="AV1103">
            <v>9997.93</v>
          </cell>
          <cell r="AW1103">
            <v>0</v>
          </cell>
          <cell r="AX1103">
            <v>9997.93</v>
          </cell>
          <cell r="AY1103">
            <v>0</v>
          </cell>
          <cell r="AZ1103">
            <v>377614</v>
          </cell>
          <cell r="BA1103" t="str">
            <v/>
          </cell>
          <cell r="BB1103" t="str">
            <v>RVST FORN: TECIDO BOUCLE REIMS (COD 5323) (BOUCLES&amp;TEXTURAS I) - COR 001</v>
          </cell>
          <cell r="BC1103">
            <v>3.5</v>
          </cell>
          <cell r="BD1103"/>
          <cell r="BE1103" t="str">
            <v/>
          </cell>
          <cell r="BF1103">
            <v>0</v>
          </cell>
          <cell r="BG1103" t="str">
            <v/>
          </cell>
          <cell r="BH1103" t="str">
            <v>RVST FORN</v>
          </cell>
          <cell r="BI1103">
            <v>12</v>
          </cell>
          <cell r="BJ1103" t="str">
            <v>0</v>
          </cell>
          <cell r="BK1103">
            <v>0</v>
          </cell>
          <cell r="BL1103">
            <v>0</v>
          </cell>
          <cell r="BM1103"/>
          <cell r="BN1103"/>
          <cell r="BO1103"/>
          <cell r="BP1103"/>
          <cell r="BR1103" t="str">
            <v>TEO PE</v>
          </cell>
          <cell r="BT1103" t="str">
            <v>CLAMI CADEIRA</v>
          </cell>
          <cell r="BU1103" t="str">
            <v>CADEIRA PI</v>
          </cell>
        </row>
        <row r="1104">
          <cell r="H1104">
            <v>2</v>
          </cell>
          <cell r="O1104">
            <v>378282</v>
          </cell>
          <cell r="P1104" t="str">
            <v>2024/033-0006-01</v>
          </cell>
          <cell r="Q1104" t="str">
            <v>EST CADEIRA PI C/BRACO (MARROM) TC BOUCLE REIMS 5323-001</v>
          </cell>
          <cell r="R1104"/>
          <cell r="S1104"/>
          <cell r="T1104"/>
          <cell r="U1104">
            <v>0.75</v>
          </cell>
          <cell r="V1104">
            <v>0.6</v>
          </cell>
          <cell r="W1104">
            <v>0.76</v>
          </cell>
          <cell r="X1104">
            <v>0</v>
          </cell>
          <cell r="Y1104" t="str">
            <v>EST CADEIRA PI C/BRACO (MARROM) TC BOUCLE REIMS 5323-001 - 0,75x0,6x0,76H</v>
          </cell>
          <cell r="Z1104">
            <v>9997.93</v>
          </cell>
          <cell r="AA1104">
            <v>0.49999994879216059</v>
          </cell>
          <cell r="AB1104">
            <v>4998.9655119723939</v>
          </cell>
          <cell r="AC1104"/>
          <cell r="AD1104" t="str">
            <v>PROD C/RVST FORN</v>
          </cell>
          <cell r="AE1104" t="str">
            <v>REVESTIMENTO FORN</v>
          </cell>
          <cell r="AF1104">
            <v>9997.93</v>
          </cell>
          <cell r="AG1104">
            <v>9997.93</v>
          </cell>
          <cell r="AH1104">
            <v>0</v>
          </cell>
          <cell r="AI1104">
            <v>9997.93</v>
          </cell>
          <cell r="AJ1104" t="str">
            <v>REF: 378282</v>
          </cell>
          <cell r="AK1104" t="str">
            <v>REVESTIMENTO FORA DE LINHA</v>
          </cell>
          <cell r="AL1104">
            <v>378282</v>
          </cell>
          <cell r="AM1104" t="str">
            <v>EST CADEIRA PI C/BRACO (MARROM) TC BOUCLE REIMS 5323-001</v>
          </cell>
          <cell r="AN1104"/>
          <cell r="AO1104">
            <v>0.75</v>
          </cell>
          <cell r="AP1104">
            <v>0.6</v>
          </cell>
          <cell r="AQ1104">
            <v>0.76</v>
          </cell>
          <cell r="AR1104">
            <v>0</v>
          </cell>
          <cell r="AS1104" t="str">
            <v>EST CADEIRA PI C/BRACO (MARROM) TC BOUCLE REIMS 5323-001 - 0,75x0,6x0,76H</v>
          </cell>
          <cell r="AT1104">
            <v>9997.93</v>
          </cell>
          <cell r="AU1104">
            <v>9997.93</v>
          </cell>
          <cell r="AV1104">
            <v>9997.93</v>
          </cell>
          <cell r="AW1104">
            <v>0</v>
          </cell>
          <cell r="AX1104">
            <v>9997.93</v>
          </cell>
          <cell r="AY1104">
            <v>0</v>
          </cell>
          <cell r="AZ1104">
            <v>377614</v>
          </cell>
          <cell r="BA1104" t="str">
            <v/>
          </cell>
          <cell r="BB1104" t="str">
            <v>RVST FORN: TECIDO BOUCLE REIMS (COD 5323) (BOUCLES&amp;TEXTURAS I) - COR 001</v>
          </cell>
          <cell r="BC1104">
            <v>3.5</v>
          </cell>
          <cell r="BD1104"/>
          <cell r="BE1104" t="str">
            <v/>
          </cell>
          <cell r="BF1104">
            <v>0</v>
          </cell>
          <cell r="BG1104" t="str">
            <v/>
          </cell>
          <cell r="BH1104" t="str">
            <v>RVST FORN</v>
          </cell>
          <cell r="BI1104">
            <v>12</v>
          </cell>
          <cell r="BJ1104" t="str">
            <v>0</v>
          </cell>
          <cell r="BK1104">
            <v>0</v>
          </cell>
          <cell r="BL1104">
            <v>0</v>
          </cell>
          <cell r="BM1104"/>
          <cell r="BN1104"/>
          <cell r="BO1104"/>
          <cell r="BP1104"/>
          <cell r="BR1104" t="str">
            <v>TEO PE</v>
          </cell>
          <cell r="BT1104" t="str">
            <v>CLAMI CADEIRA</v>
          </cell>
          <cell r="BU1104" t="str">
            <v>CADEIRA PI</v>
          </cell>
        </row>
        <row r="1105">
          <cell r="H1105">
            <v>2</v>
          </cell>
          <cell r="O1105">
            <v>378282</v>
          </cell>
          <cell r="P1105" t="str">
            <v>2024/033-0007-01</v>
          </cell>
          <cell r="Q1105" t="str">
            <v>EST CADEIRA PI C/BRACO (MARROM) TC BOUCLE REIMS 5323-001</v>
          </cell>
          <cell r="R1105"/>
          <cell r="S1105"/>
          <cell r="T1105"/>
          <cell r="U1105">
            <v>0.75</v>
          </cell>
          <cell r="V1105">
            <v>0.6</v>
          </cell>
          <cell r="W1105">
            <v>0.76</v>
          </cell>
          <cell r="X1105">
            <v>0</v>
          </cell>
          <cell r="Y1105" t="str">
            <v>EST CADEIRA PI C/BRACO (MARROM) TC BOUCLE REIMS 5323-001 - 0,75x0,6x0,76H</v>
          </cell>
          <cell r="Z1105">
            <v>9997.93</v>
          </cell>
          <cell r="AA1105">
            <v>0.49999994879216059</v>
          </cell>
          <cell r="AB1105">
            <v>4998.9655119723939</v>
          </cell>
          <cell r="AC1105"/>
          <cell r="AD1105" t="str">
            <v>PROD C/RVST FORN</v>
          </cell>
          <cell r="AE1105" t="str">
            <v>REVESTIMENTO FORN</v>
          </cell>
          <cell r="AF1105">
            <v>9997.93</v>
          </cell>
          <cell r="AG1105">
            <v>9997.93</v>
          </cell>
          <cell r="AH1105">
            <v>0</v>
          </cell>
          <cell r="AI1105">
            <v>9997.93</v>
          </cell>
          <cell r="AJ1105" t="str">
            <v>REF: 378282</v>
          </cell>
          <cell r="AK1105" t="str">
            <v>REVESTIMENTO FORA DE LINHA</v>
          </cell>
          <cell r="AL1105">
            <v>378282</v>
          </cell>
          <cell r="AM1105" t="str">
            <v>EST CADEIRA PI C/BRACO (MARROM) TC BOUCLE REIMS 5323-001</v>
          </cell>
          <cell r="AN1105"/>
          <cell r="AO1105">
            <v>0.75</v>
          </cell>
          <cell r="AP1105">
            <v>0.6</v>
          </cell>
          <cell r="AQ1105">
            <v>0.76</v>
          </cell>
          <cell r="AR1105">
            <v>0</v>
          </cell>
          <cell r="AS1105" t="str">
            <v>EST CADEIRA PI C/BRACO (MARROM) TC BOUCLE REIMS 5323-001 - 0,75x0,6x0,76H</v>
          </cell>
          <cell r="AT1105">
            <v>9997.93</v>
          </cell>
          <cell r="AU1105">
            <v>9997.93</v>
          </cell>
          <cell r="AV1105">
            <v>9997.93</v>
          </cell>
          <cell r="AW1105">
            <v>0</v>
          </cell>
          <cell r="AX1105">
            <v>9997.93</v>
          </cell>
          <cell r="AY1105">
            <v>0</v>
          </cell>
          <cell r="AZ1105">
            <v>377614</v>
          </cell>
          <cell r="BA1105" t="str">
            <v/>
          </cell>
          <cell r="BB1105" t="str">
            <v>RVST FORN: TECIDO BOUCLE REIMS (COD 5323) (BOUCLES&amp;TEXTURAS I) - COR 001</v>
          </cell>
          <cell r="BC1105">
            <v>3.5</v>
          </cell>
          <cell r="BD1105"/>
          <cell r="BE1105" t="str">
            <v/>
          </cell>
          <cell r="BF1105">
            <v>0</v>
          </cell>
          <cell r="BG1105" t="str">
            <v/>
          </cell>
          <cell r="BH1105" t="str">
            <v>RVST FORN</v>
          </cell>
          <cell r="BI1105">
            <v>12</v>
          </cell>
          <cell r="BJ1105" t="str">
            <v>0</v>
          </cell>
          <cell r="BK1105">
            <v>0</v>
          </cell>
          <cell r="BL1105">
            <v>0</v>
          </cell>
          <cell r="BM1105"/>
          <cell r="BN1105"/>
          <cell r="BO1105"/>
          <cell r="BP1105"/>
          <cell r="BR1105" t="str">
            <v>TEO PE</v>
          </cell>
          <cell r="BT1105" t="str">
            <v>CLAMI CADEIRA</v>
          </cell>
          <cell r="BU1105" t="str">
            <v>CADEIRA PI</v>
          </cell>
        </row>
        <row r="1106">
          <cell r="H1106">
            <v>2</v>
          </cell>
          <cell r="O1106">
            <v>378282</v>
          </cell>
          <cell r="P1106" t="str">
            <v>2024/033-0008-01</v>
          </cell>
          <cell r="Q1106" t="str">
            <v>EST CADEIRA PI C/BRACO (MARROM) TC BOUCLE REIMS 5323-001</v>
          </cell>
          <cell r="R1106"/>
          <cell r="S1106"/>
          <cell r="T1106"/>
          <cell r="U1106">
            <v>0.75</v>
          </cell>
          <cell r="V1106">
            <v>0.6</v>
          </cell>
          <cell r="W1106">
            <v>0.76</v>
          </cell>
          <cell r="X1106">
            <v>0</v>
          </cell>
          <cell r="Y1106" t="str">
            <v>EST CADEIRA PI C/BRACO (MARROM) TC BOUCLE REIMS 5323-001 - 0,75x0,6x0,76H</v>
          </cell>
          <cell r="Z1106">
            <v>9997.93</v>
          </cell>
          <cell r="AA1106">
            <v>0.49999994879216059</v>
          </cell>
          <cell r="AB1106">
            <v>4998.9655119723939</v>
          </cell>
          <cell r="AC1106"/>
          <cell r="AD1106" t="str">
            <v>PROD C/RVST FORN</v>
          </cell>
          <cell r="AE1106" t="str">
            <v>REVESTIMENTO FORN</v>
          </cell>
          <cell r="AF1106">
            <v>9997.93</v>
          </cell>
          <cell r="AG1106">
            <v>9997.93</v>
          </cell>
          <cell r="AH1106">
            <v>0</v>
          </cell>
          <cell r="AI1106">
            <v>9997.93</v>
          </cell>
          <cell r="AJ1106" t="str">
            <v>REF: 378282</v>
          </cell>
          <cell r="AK1106" t="str">
            <v>REVESTIMENTO FORA DE LINHA</v>
          </cell>
          <cell r="AL1106">
            <v>378282</v>
          </cell>
          <cell r="AM1106" t="str">
            <v>EST CADEIRA PI C/BRACO (MARROM) TC BOUCLE REIMS 5323-001</v>
          </cell>
          <cell r="AN1106"/>
          <cell r="AO1106">
            <v>0.75</v>
          </cell>
          <cell r="AP1106">
            <v>0.6</v>
          </cell>
          <cell r="AQ1106">
            <v>0.76</v>
          </cell>
          <cell r="AR1106">
            <v>0</v>
          </cell>
          <cell r="AS1106" t="str">
            <v>EST CADEIRA PI C/BRACO (MARROM) TC BOUCLE REIMS 5323-001 - 0,75x0,6x0,76H</v>
          </cell>
          <cell r="AT1106">
            <v>9997.93</v>
          </cell>
          <cell r="AU1106">
            <v>9997.93</v>
          </cell>
          <cell r="AV1106">
            <v>9997.93</v>
          </cell>
          <cell r="AW1106">
            <v>0</v>
          </cell>
          <cell r="AX1106">
            <v>9997.93</v>
          </cell>
          <cell r="AY1106">
            <v>0</v>
          </cell>
          <cell r="AZ1106">
            <v>377614</v>
          </cell>
          <cell r="BA1106" t="str">
            <v/>
          </cell>
          <cell r="BB1106" t="str">
            <v>RVST FORN: TECIDO BOUCLE REIMS (COD 5323) (BOUCLES&amp;TEXTURAS I) - COR 001</v>
          </cell>
          <cell r="BC1106">
            <v>3.5</v>
          </cell>
          <cell r="BD1106"/>
          <cell r="BE1106" t="str">
            <v/>
          </cell>
          <cell r="BF1106">
            <v>0</v>
          </cell>
          <cell r="BG1106" t="str">
            <v/>
          </cell>
          <cell r="BH1106" t="str">
            <v>RVST FORN</v>
          </cell>
          <cell r="BI1106">
            <v>12</v>
          </cell>
          <cell r="BJ1106" t="str">
            <v>0</v>
          </cell>
          <cell r="BK1106">
            <v>0</v>
          </cell>
          <cell r="BL1106">
            <v>0</v>
          </cell>
          <cell r="BM1106"/>
          <cell r="BN1106"/>
          <cell r="BO1106"/>
          <cell r="BP1106"/>
          <cell r="BR1106" t="str">
            <v>TEO PE</v>
          </cell>
          <cell r="BT1106" t="str">
            <v>CLAMI CADEIRA</v>
          </cell>
          <cell r="BU1106" t="str">
            <v>CADEIRA PI</v>
          </cell>
        </row>
        <row r="1107">
          <cell r="H1107">
            <v>2</v>
          </cell>
          <cell r="O1107">
            <v>274795</v>
          </cell>
          <cell r="P1107" t="str">
            <v>2021/091-0033-01</v>
          </cell>
          <cell r="Q1107" t="str">
            <v>EST MESA JANTAR ELISE (MTX OFF WHITE C/VD CLEAR 4MM/BS NOG)</v>
          </cell>
          <cell r="R1107"/>
          <cell r="S1107"/>
          <cell r="T1107"/>
          <cell r="U1107">
            <v>2.6</v>
          </cell>
          <cell r="V1107">
            <v>1.2</v>
          </cell>
          <cell r="W1107">
            <v>0.75</v>
          </cell>
          <cell r="X1107">
            <v>0</v>
          </cell>
          <cell r="Y1107" t="str">
            <v>EST MESA JANTAR ELISE (MTX OFF WHITE C/VD CLEAR 4MM/BS NOG) - 2,6x1,2x0,75H</v>
          </cell>
          <cell r="Z1107">
            <v>40011.550000000003</v>
          </cell>
          <cell r="AA1107">
            <v>0.4</v>
          </cell>
          <cell r="AB1107">
            <v>24006.93</v>
          </cell>
          <cell r="AC1107"/>
          <cell r="AD1107"/>
          <cell r="AE1107"/>
          <cell r="AF1107">
            <v>40011.550000000003</v>
          </cell>
          <cell r="AG1107">
            <v>40011.550000000003</v>
          </cell>
          <cell r="AH1107">
            <v>0</v>
          </cell>
          <cell r="AI1107">
            <v>40011.550000000003</v>
          </cell>
          <cell r="AJ1107" t="str">
            <v>REF: 369948</v>
          </cell>
          <cell r="AK1107"/>
          <cell r="AL1107">
            <v>369948</v>
          </cell>
          <cell r="AM1107" t="str">
            <v>MESA JANTAR ELISE (PINTURA C/VD CLEAR 4MM/BASE LAMINA)</v>
          </cell>
          <cell r="AN1107"/>
          <cell r="AO1107">
            <v>2.6</v>
          </cell>
          <cell r="AP1107">
            <v>1.2</v>
          </cell>
          <cell r="AQ1107">
            <v>0.75</v>
          </cell>
          <cell r="AR1107">
            <v>0</v>
          </cell>
          <cell r="AS1107" t="str">
            <v>MESA JANTAR ELISE (PINTURA C/VD CLEAR 4MM/BASE LAMINA) - 2,6x1,2x0,75H</v>
          </cell>
          <cell r="AT1107">
            <v>40011.550000000003</v>
          </cell>
          <cell r="AU1107">
            <v>40011.550000000003</v>
          </cell>
          <cell r="AV1107">
            <v>40011.550000000003</v>
          </cell>
          <cell r="AW1107">
            <v>0</v>
          </cell>
          <cell r="AX1107">
            <v>40011.550000000003</v>
          </cell>
          <cell r="AY1107">
            <v>0</v>
          </cell>
          <cell r="AZ1107"/>
          <cell r="BA1107" t="str">
            <v/>
          </cell>
          <cell r="BB1107"/>
          <cell r="BC1107"/>
          <cell r="BD1107"/>
          <cell r="BE1107" t="str">
            <v/>
          </cell>
          <cell r="BF1107">
            <v>0</v>
          </cell>
          <cell r="BG1107" t="str">
            <v/>
          </cell>
          <cell r="BH1107" t="str">
            <v/>
          </cell>
          <cell r="BI1107">
            <v>12</v>
          </cell>
          <cell r="BJ1107" t="str">
            <v>0</v>
          </cell>
          <cell r="BK1107">
            <v>0</v>
          </cell>
          <cell r="BL1107">
            <v>0</v>
          </cell>
          <cell r="BM1107"/>
          <cell r="BN1107"/>
          <cell r="BO1107"/>
          <cell r="BP1107"/>
          <cell r="BR1107" t="str">
            <v>TEODORO</v>
          </cell>
          <cell r="BT1107" t="str">
            <v>CLAMI MESA JANTAR</v>
          </cell>
          <cell r="BU1107" t="str">
            <v>MESA JANTAR ELISE</v>
          </cell>
        </row>
        <row r="1108">
          <cell r="H1108">
            <v>2</v>
          </cell>
          <cell r="O1108">
            <v>334175</v>
          </cell>
          <cell r="P1108" t="str">
            <v>2022/196-0062-01</v>
          </cell>
          <cell r="Q1108" t="str">
            <v>EST POLTRONA PATER (IMBUIA) TAURUS 30/ALMOF FX10008</v>
          </cell>
          <cell r="R1108">
            <v>0.82</v>
          </cell>
          <cell r="S1108">
            <v>1.45</v>
          </cell>
          <cell r="T1108">
            <v>0.83</v>
          </cell>
          <cell r="U1108">
            <v>0.82</v>
          </cell>
          <cell r="V1108">
            <v>0.94</v>
          </cell>
          <cell r="W1108">
            <v>0.83</v>
          </cell>
          <cell r="X1108">
            <v>0</v>
          </cell>
          <cell r="Y1108" t="str">
            <v>EST POLTRONA PATER (IMBUIA) TAURUS 30/ALMOF FX10008 - 0,82x0,94x0,83H</v>
          </cell>
          <cell r="Z1108">
            <v>48738.009999999995</v>
          </cell>
          <cell r="AA1108">
            <v>0.5</v>
          </cell>
          <cell r="AB1108">
            <v>24369.004999999997</v>
          </cell>
          <cell r="AC1108" t="str">
            <v>XU</v>
          </cell>
          <cell r="AD1108" t="str">
            <v>POLTRONA + BANQUETA</v>
          </cell>
          <cell r="AE1108" t="str">
            <v>VALOR POLTRONA</v>
          </cell>
          <cell r="AF1108">
            <v>32157.17</v>
          </cell>
          <cell r="AG1108">
            <v>32157.17</v>
          </cell>
          <cell r="AH1108">
            <v>0</v>
          </cell>
          <cell r="AI1108">
            <v>48738.009999999995</v>
          </cell>
          <cell r="AJ1108" t="str">
            <v>REF: 334175</v>
          </cell>
          <cell r="AK1108" t="str">
            <v>ACABAMENTO FORA DE LINHA</v>
          </cell>
          <cell r="AL1108">
            <v>334175</v>
          </cell>
          <cell r="AM1108" t="str">
            <v>EST POLTRONA PATER (IMBUIA) TAURUS 30/ALMOF FX10008</v>
          </cell>
          <cell r="AN1108"/>
          <cell r="AO1108">
            <v>0.82</v>
          </cell>
          <cell r="AP1108">
            <v>0.94</v>
          </cell>
          <cell r="AQ1108">
            <v>0.83</v>
          </cell>
          <cell r="AR1108">
            <v>0</v>
          </cell>
          <cell r="AS1108" t="str">
            <v>EST POLTRONA PATER (IMBUIA) TAURUS 30/ALMOF FX10008 - 0,82x0,94x0,83H</v>
          </cell>
          <cell r="AT1108">
            <v>32157.17</v>
          </cell>
          <cell r="AU1108">
            <v>32157.17</v>
          </cell>
          <cell r="AV1108">
            <v>32157.17</v>
          </cell>
          <cell r="AW1108">
            <v>0</v>
          </cell>
          <cell r="AX1108">
            <v>32157.17</v>
          </cell>
          <cell r="AY1108">
            <v>0</v>
          </cell>
          <cell r="AZ1108"/>
          <cell r="BA1108" t="str">
            <v/>
          </cell>
          <cell r="BB1108"/>
          <cell r="BC1108"/>
          <cell r="BD1108"/>
          <cell r="BE1108" t="str">
            <v/>
          </cell>
          <cell r="BF1108">
            <v>0</v>
          </cell>
          <cell r="BG1108" t="str">
            <v/>
          </cell>
          <cell r="BH1108" t="str">
            <v/>
          </cell>
          <cell r="BI1108">
            <v>12</v>
          </cell>
          <cell r="BJ1108" t="str">
            <v>0</v>
          </cell>
          <cell r="BK1108">
            <v>0</v>
          </cell>
          <cell r="BL1108">
            <v>0</v>
          </cell>
          <cell r="BM1108"/>
          <cell r="BN1108"/>
          <cell r="BO1108"/>
          <cell r="BP1108"/>
          <cell r="BR1108" t="str">
            <v>LC PE</v>
          </cell>
          <cell r="BS1108" t="str">
            <v>334465 | 334175</v>
          </cell>
          <cell r="BT1108" t="str">
            <v>CLAMI POLTRONA</v>
          </cell>
          <cell r="BU1108" t="str">
            <v>POLTRONA + BANQUETA PATER</v>
          </cell>
        </row>
        <row r="1109">
          <cell r="H1109">
            <v>6</v>
          </cell>
          <cell r="O1109">
            <v>334461</v>
          </cell>
          <cell r="P1109" t="str">
            <v>2022/222-0028-01</v>
          </cell>
          <cell r="Q1109" t="str">
            <v>EST COMPONENTE PRATELEIRA ESTANTE VO (UNIAO) (LAM 3 LOURO P)</v>
          </cell>
          <cell r="R1109"/>
          <cell r="S1109"/>
          <cell r="T1109"/>
          <cell r="U1109">
            <v>0.6</v>
          </cell>
          <cell r="V1109">
            <v>0.39</v>
          </cell>
          <cell r="W1109">
            <v>0.03</v>
          </cell>
          <cell r="X1109">
            <v>0</v>
          </cell>
          <cell r="Y1109" t="str">
            <v>EST COMPONENTE PRATELEIRA ESTANTE VO (UNIAO) (LAM 3 LOURO P) - 0,6x0,39x0,03H</v>
          </cell>
          <cell r="Z1109">
            <v>2825.8</v>
          </cell>
          <cell r="AA1109">
            <v>0.5</v>
          </cell>
          <cell r="AB1109">
            <v>1412.9</v>
          </cell>
          <cell r="AC1109"/>
          <cell r="AD1109"/>
          <cell r="AE1109"/>
          <cell r="AF1109">
            <v>2825.8</v>
          </cell>
          <cell r="AG1109">
            <v>2825.8</v>
          </cell>
          <cell r="AH1109">
            <v>0</v>
          </cell>
          <cell r="AI1109">
            <v>2825.8</v>
          </cell>
          <cell r="AJ1109" t="str">
            <v>REF: 369605</v>
          </cell>
          <cell r="AK1109"/>
          <cell r="AL1109">
            <v>369605</v>
          </cell>
          <cell r="AM1109" t="str">
            <v>COMPONENTE PRATELEIRA ESTANTE VO (UNIAO) (LAMINA 3)</v>
          </cell>
          <cell r="AN1109"/>
          <cell r="AO1109">
            <v>0.6</v>
          </cell>
          <cell r="AP1109">
            <v>0.39</v>
          </cell>
          <cell r="AQ1109">
            <v>0.03</v>
          </cell>
          <cell r="AR1109">
            <v>0</v>
          </cell>
          <cell r="AS1109" t="str">
            <v>COMPONENTE PRATELEIRA ESTANTE VO (UNIAO) (LAMINA 3) - 0,6x0,39x0,03H</v>
          </cell>
          <cell r="AT1109">
            <v>2825.8</v>
          </cell>
          <cell r="AU1109">
            <v>2825.8</v>
          </cell>
          <cell r="AV1109">
            <v>2825.8</v>
          </cell>
          <cell r="AW1109">
            <v>0</v>
          </cell>
          <cell r="AX1109">
            <v>2825.81</v>
          </cell>
          <cell r="AY1109">
            <v>-9.9999999997635314E-3</v>
          </cell>
          <cell r="AZ1109"/>
          <cell r="BA1109" t="str">
            <v/>
          </cell>
          <cell r="BB1109"/>
          <cell r="BC1109"/>
          <cell r="BD1109"/>
          <cell r="BE1109" t="str">
            <v/>
          </cell>
          <cell r="BF1109">
            <v>0</v>
          </cell>
          <cell r="BG1109" t="str">
            <v/>
          </cell>
          <cell r="BH1109" t="str">
            <v/>
          </cell>
          <cell r="BI1109">
            <v>12</v>
          </cell>
          <cell r="BJ1109" t="str">
            <v>0</v>
          </cell>
          <cell r="BK1109">
            <v>0</v>
          </cell>
          <cell r="BL1109">
            <v>0</v>
          </cell>
          <cell r="BM1109"/>
          <cell r="BN1109"/>
          <cell r="BO1109"/>
          <cell r="BP1109"/>
          <cell r="BR1109" t="str">
            <v>TEO PE</v>
          </cell>
          <cell r="BT1109" t="str">
            <v>CLAMI ESTANTE</v>
          </cell>
          <cell r="BU1109" t="str">
            <v>ESTANTE VO</v>
          </cell>
        </row>
        <row r="1110">
          <cell r="H1110">
            <v>6</v>
          </cell>
          <cell r="O1110">
            <v>334461</v>
          </cell>
          <cell r="P1110" t="str">
            <v>2022/222-0032-01</v>
          </cell>
          <cell r="Q1110" t="str">
            <v>EST COMPONENTE PRATELEIRA ESTANTE VO (UNIAO) (LAM 3 LOURO P)</v>
          </cell>
          <cell r="R1110"/>
          <cell r="S1110"/>
          <cell r="T1110"/>
          <cell r="U1110">
            <v>0.6</v>
          </cell>
          <cell r="V1110">
            <v>0.39</v>
          </cell>
          <cell r="W1110">
            <v>0.03</v>
          </cell>
          <cell r="X1110">
            <v>0</v>
          </cell>
          <cell r="Y1110" t="str">
            <v>EST COMPONENTE PRATELEIRA ESTANTE VO (UNIAO) (LAM 3 LOURO P) - 0,6x0,39x0,03H</v>
          </cell>
          <cell r="Z1110">
            <v>2825.8</v>
          </cell>
          <cell r="AA1110">
            <v>0.5</v>
          </cell>
          <cell r="AB1110">
            <v>1412.9</v>
          </cell>
          <cell r="AC1110"/>
          <cell r="AD1110"/>
          <cell r="AE1110"/>
          <cell r="AF1110">
            <v>2825.8</v>
          </cell>
          <cell r="AG1110">
            <v>2825.8</v>
          </cell>
          <cell r="AH1110">
            <v>0</v>
          </cell>
          <cell r="AI1110">
            <v>2825.8</v>
          </cell>
          <cell r="AJ1110" t="str">
            <v>REF: 369605</v>
          </cell>
          <cell r="AK1110"/>
          <cell r="AL1110">
            <v>369605</v>
          </cell>
          <cell r="AM1110" t="str">
            <v>COMPONENTE PRATELEIRA ESTANTE VO (UNIAO) (LAMINA 3)</v>
          </cell>
          <cell r="AN1110"/>
          <cell r="AO1110">
            <v>0.6</v>
          </cell>
          <cell r="AP1110">
            <v>0.39</v>
          </cell>
          <cell r="AQ1110">
            <v>0.03</v>
          </cell>
          <cell r="AR1110">
            <v>0</v>
          </cell>
          <cell r="AS1110" t="str">
            <v>COMPONENTE PRATELEIRA ESTANTE VO (UNIAO) (LAMINA 3) - 0,6x0,39x0,03H</v>
          </cell>
          <cell r="AT1110">
            <v>2825.8</v>
          </cell>
          <cell r="AU1110">
            <v>2825.8</v>
          </cell>
          <cell r="AV1110">
            <v>2825.8</v>
          </cell>
          <cell r="AW1110">
            <v>0</v>
          </cell>
          <cell r="AX1110">
            <v>2825.81</v>
          </cell>
          <cell r="AY1110">
            <v>-9.9999999997635314E-3</v>
          </cell>
          <cell r="AZ1110"/>
          <cell r="BA1110" t="str">
            <v/>
          </cell>
          <cell r="BB1110"/>
          <cell r="BC1110"/>
          <cell r="BD1110"/>
          <cell r="BE1110" t="str">
            <v/>
          </cell>
          <cell r="BF1110">
            <v>0</v>
          </cell>
          <cell r="BG1110" t="str">
            <v/>
          </cell>
          <cell r="BH1110" t="str">
            <v/>
          </cell>
          <cell r="BI1110">
            <v>12</v>
          </cell>
          <cell r="BJ1110" t="str">
            <v>0</v>
          </cell>
          <cell r="BK1110">
            <v>0</v>
          </cell>
          <cell r="BL1110">
            <v>0</v>
          </cell>
          <cell r="BM1110"/>
          <cell r="BN1110"/>
          <cell r="BO1110"/>
          <cell r="BP1110"/>
          <cell r="BR1110" t="str">
            <v>TEO PE</v>
          </cell>
          <cell r="BT1110" t="str">
            <v>CLAMI ESTANTE</v>
          </cell>
          <cell r="BU1110" t="str">
            <v>ESTANTE VO</v>
          </cell>
        </row>
        <row r="1111">
          <cell r="H1111">
            <v>6</v>
          </cell>
          <cell r="O1111">
            <v>334461</v>
          </cell>
          <cell r="P1111" t="str">
            <v>2022/222-0034-01</v>
          </cell>
          <cell r="Q1111" t="str">
            <v>EST COMPONENTE PRATELEIRA ESTANTE VO (UNIAO) (LAM 3 LOURO P)</v>
          </cell>
          <cell r="R1111"/>
          <cell r="S1111"/>
          <cell r="T1111"/>
          <cell r="U1111">
            <v>0.6</v>
          </cell>
          <cell r="V1111">
            <v>0.39</v>
          </cell>
          <cell r="W1111">
            <v>0.03</v>
          </cell>
          <cell r="X1111">
            <v>0</v>
          </cell>
          <cell r="Y1111" t="str">
            <v>EST COMPONENTE PRATELEIRA ESTANTE VO (UNIAO) (LAM 3 LOURO P) - 0,6x0,39x0,03H</v>
          </cell>
          <cell r="Z1111">
            <v>2825.8</v>
          </cell>
          <cell r="AA1111">
            <v>0.5</v>
          </cell>
          <cell r="AB1111">
            <v>1412.9</v>
          </cell>
          <cell r="AC1111"/>
          <cell r="AD1111"/>
          <cell r="AE1111"/>
          <cell r="AF1111">
            <v>2825.8</v>
          </cell>
          <cell r="AG1111">
            <v>2825.8</v>
          </cell>
          <cell r="AH1111">
            <v>0</v>
          </cell>
          <cell r="AI1111">
            <v>2825.8</v>
          </cell>
          <cell r="AJ1111" t="str">
            <v>REF: 369605</v>
          </cell>
          <cell r="AK1111"/>
          <cell r="AL1111">
            <v>369605</v>
          </cell>
          <cell r="AM1111" t="str">
            <v>COMPONENTE PRATELEIRA ESTANTE VO (UNIAO) (LAMINA 3)</v>
          </cell>
          <cell r="AN1111"/>
          <cell r="AO1111">
            <v>0.6</v>
          </cell>
          <cell r="AP1111">
            <v>0.39</v>
          </cell>
          <cell r="AQ1111">
            <v>0.03</v>
          </cell>
          <cell r="AR1111">
            <v>0</v>
          </cell>
          <cell r="AS1111" t="str">
            <v>COMPONENTE PRATELEIRA ESTANTE VO (UNIAO) (LAMINA 3) - 0,6x0,39x0,03H</v>
          </cell>
          <cell r="AT1111">
            <v>2825.8</v>
          </cell>
          <cell r="AU1111">
            <v>2825.8</v>
          </cell>
          <cell r="AV1111">
            <v>2825.8</v>
          </cell>
          <cell r="AW1111">
            <v>0</v>
          </cell>
          <cell r="AX1111">
            <v>2825.81</v>
          </cell>
          <cell r="AY1111">
            <v>-9.9999999997635314E-3</v>
          </cell>
          <cell r="AZ1111"/>
          <cell r="BA1111" t="str">
            <v/>
          </cell>
          <cell r="BB1111"/>
          <cell r="BC1111"/>
          <cell r="BD1111"/>
          <cell r="BE1111" t="str">
            <v/>
          </cell>
          <cell r="BF1111">
            <v>0</v>
          </cell>
          <cell r="BG1111" t="str">
            <v/>
          </cell>
          <cell r="BH1111" t="str">
            <v/>
          </cell>
          <cell r="BI1111">
            <v>12</v>
          </cell>
          <cell r="BJ1111" t="str">
            <v>0</v>
          </cell>
          <cell r="BK1111">
            <v>0</v>
          </cell>
          <cell r="BL1111">
            <v>0</v>
          </cell>
          <cell r="BM1111"/>
          <cell r="BN1111"/>
          <cell r="BO1111"/>
          <cell r="BP1111"/>
          <cell r="BR1111" t="str">
            <v>TEO PE</v>
          </cell>
          <cell r="BT1111" t="str">
            <v>CLAMI ESTANTE</v>
          </cell>
          <cell r="BU1111" t="str">
            <v>ESTANTE VO</v>
          </cell>
        </row>
        <row r="1112">
          <cell r="H1112">
            <v>6</v>
          </cell>
          <cell r="O1112">
            <v>334461</v>
          </cell>
          <cell r="P1112" t="str">
            <v>2022/222-0035-01</v>
          </cell>
          <cell r="Q1112" t="str">
            <v>EST COMPONENTE PRATELEIRA ESTANTE VO (UNIAO) (LAM 3 LOURO P)</v>
          </cell>
          <cell r="R1112"/>
          <cell r="S1112"/>
          <cell r="T1112"/>
          <cell r="U1112">
            <v>0.6</v>
          </cell>
          <cell r="V1112">
            <v>0.39</v>
          </cell>
          <cell r="W1112">
            <v>0.03</v>
          </cell>
          <cell r="X1112">
            <v>0</v>
          </cell>
          <cell r="Y1112" t="str">
            <v>EST COMPONENTE PRATELEIRA ESTANTE VO (UNIAO) (LAM 3 LOURO P) - 0,6x0,39x0,03H</v>
          </cell>
          <cell r="Z1112">
            <v>2825.8</v>
          </cell>
          <cell r="AA1112">
            <v>0.5</v>
          </cell>
          <cell r="AB1112">
            <v>1412.9</v>
          </cell>
          <cell r="AC1112"/>
          <cell r="AD1112"/>
          <cell r="AE1112"/>
          <cell r="AF1112">
            <v>2825.8</v>
          </cell>
          <cell r="AG1112">
            <v>2825.8</v>
          </cell>
          <cell r="AH1112">
            <v>0</v>
          </cell>
          <cell r="AI1112">
            <v>2825.8</v>
          </cell>
          <cell r="AJ1112" t="str">
            <v>REF: 369605</v>
          </cell>
          <cell r="AK1112"/>
          <cell r="AL1112">
            <v>369605</v>
          </cell>
          <cell r="AM1112" t="str">
            <v>COMPONENTE PRATELEIRA ESTANTE VO (UNIAO) (LAMINA 3)</v>
          </cell>
          <cell r="AN1112"/>
          <cell r="AO1112">
            <v>0.6</v>
          </cell>
          <cell r="AP1112">
            <v>0.39</v>
          </cell>
          <cell r="AQ1112">
            <v>0.03</v>
          </cell>
          <cell r="AR1112">
            <v>0</v>
          </cell>
          <cell r="AS1112" t="str">
            <v>COMPONENTE PRATELEIRA ESTANTE VO (UNIAO) (LAMINA 3) - 0,6x0,39x0,03H</v>
          </cell>
          <cell r="AT1112">
            <v>2825.8</v>
          </cell>
          <cell r="AU1112">
            <v>2825.8</v>
          </cell>
          <cell r="AV1112">
            <v>2825.8</v>
          </cell>
          <cell r="AW1112">
            <v>0</v>
          </cell>
          <cell r="AX1112">
            <v>2825.81</v>
          </cell>
          <cell r="AY1112">
            <v>-9.9999999997635314E-3</v>
          </cell>
          <cell r="AZ1112"/>
          <cell r="BA1112" t="str">
            <v/>
          </cell>
          <cell r="BB1112"/>
          <cell r="BC1112"/>
          <cell r="BD1112"/>
          <cell r="BE1112" t="str">
            <v/>
          </cell>
          <cell r="BF1112">
            <v>0</v>
          </cell>
          <cell r="BG1112" t="str">
            <v/>
          </cell>
          <cell r="BH1112" t="str">
            <v/>
          </cell>
          <cell r="BI1112">
            <v>12</v>
          </cell>
          <cell r="BJ1112" t="str">
            <v>0</v>
          </cell>
          <cell r="BK1112">
            <v>0</v>
          </cell>
          <cell r="BL1112">
            <v>0</v>
          </cell>
          <cell r="BM1112"/>
          <cell r="BN1112"/>
          <cell r="BO1112"/>
          <cell r="BP1112"/>
          <cell r="BR1112" t="str">
            <v>TEO PE</v>
          </cell>
          <cell r="BT1112" t="str">
            <v>CLAMI ESTANTE</v>
          </cell>
          <cell r="BU1112" t="str">
            <v>ESTANTE VO</v>
          </cell>
        </row>
        <row r="1113">
          <cell r="H1113">
            <v>6</v>
          </cell>
          <cell r="O1113">
            <v>334461</v>
          </cell>
          <cell r="P1113" t="str">
            <v>2022/222-0037-01</v>
          </cell>
          <cell r="Q1113" t="str">
            <v>EST COMPONENTE PRATELEIRA ESTANTE VO (UNIAO) (LAM 3 LOURO P)</v>
          </cell>
          <cell r="R1113"/>
          <cell r="S1113"/>
          <cell r="T1113"/>
          <cell r="U1113">
            <v>0.6</v>
          </cell>
          <cell r="V1113">
            <v>0.39</v>
          </cell>
          <cell r="W1113">
            <v>0.03</v>
          </cell>
          <cell r="X1113">
            <v>0</v>
          </cell>
          <cell r="Y1113" t="str">
            <v>EST COMPONENTE PRATELEIRA ESTANTE VO (UNIAO) (LAM 3 LOURO P) - 0,6x0,39x0,03H</v>
          </cell>
          <cell r="Z1113">
            <v>2825.8</v>
          </cell>
          <cell r="AA1113">
            <v>0.5</v>
          </cell>
          <cell r="AB1113">
            <v>1412.9</v>
          </cell>
          <cell r="AC1113"/>
          <cell r="AD1113"/>
          <cell r="AE1113"/>
          <cell r="AF1113">
            <v>2825.8</v>
          </cell>
          <cell r="AG1113">
            <v>2825.8</v>
          </cell>
          <cell r="AH1113">
            <v>0</v>
          </cell>
          <cell r="AI1113">
            <v>2825.8</v>
          </cell>
          <cell r="AJ1113" t="str">
            <v>REF: 369605</v>
          </cell>
          <cell r="AK1113"/>
          <cell r="AL1113">
            <v>369605</v>
          </cell>
          <cell r="AM1113" t="str">
            <v>COMPONENTE PRATELEIRA ESTANTE VO (UNIAO) (LAMINA 3)</v>
          </cell>
          <cell r="AN1113"/>
          <cell r="AO1113">
            <v>0.6</v>
          </cell>
          <cell r="AP1113">
            <v>0.39</v>
          </cell>
          <cell r="AQ1113">
            <v>0.03</v>
          </cell>
          <cell r="AR1113">
            <v>0</v>
          </cell>
          <cell r="AS1113" t="str">
            <v>COMPONENTE PRATELEIRA ESTANTE VO (UNIAO) (LAMINA 3) - 0,6x0,39x0,03H</v>
          </cell>
          <cell r="AT1113">
            <v>2825.8</v>
          </cell>
          <cell r="AU1113">
            <v>2825.8</v>
          </cell>
          <cell r="AV1113">
            <v>2825.8</v>
          </cell>
          <cell r="AW1113">
            <v>0</v>
          </cell>
          <cell r="AX1113">
            <v>2825.81</v>
          </cell>
          <cell r="AY1113">
            <v>-9.9999999997635314E-3</v>
          </cell>
          <cell r="AZ1113"/>
          <cell r="BA1113" t="str">
            <v/>
          </cell>
          <cell r="BB1113"/>
          <cell r="BC1113"/>
          <cell r="BD1113"/>
          <cell r="BE1113" t="str">
            <v/>
          </cell>
          <cell r="BF1113">
            <v>0</v>
          </cell>
          <cell r="BG1113" t="str">
            <v/>
          </cell>
          <cell r="BH1113" t="str">
            <v/>
          </cell>
          <cell r="BI1113">
            <v>12</v>
          </cell>
          <cell r="BJ1113" t="str">
            <v>0</v>
          </cell>
          <cell r="BK1113">
            <v>0</v>
          </cell>
          <cell r="BL1113">
            <v>0</v>
          </cell>
          <cell r="BM1113"/>
          <cell r="BN1113"/>
          <cell r="BO1113"/>
          <cell r="BP1113"/>
          <cell r="BR1113" t="str">
            <v>TEO PE</v>
          </cell>
          <cell r="BT1113" t="str">
            <v>CLAMI ESTANTE</v>
          </cell>
          <cell r="BU1113" t="str">
            <v>ESTANTE VO</v>
          </cell>
        </row>
        <row r="1114">
          <cell r="H1114">
            <v>6</v>
          </cell>
          <cell r="O1114">
            <v>334461</v>
          </cell>
          <cell r="P1114" t="str">
            <v>2022/222-0038-01</v>
          </cell>
          <cell r="Q1114" t="str">
            <v>EST COMPONENTE PRATELEIRA ESTANTE VO (UNIAO) (LAM 3 LOURO P)</v>
          </cell>
          <cell r="R1114"/>
          <cell r="S1114"/>
          <cell r="T1114"/>
          <cell r="U1114">
            <v>0.6</v>
          </cell>
          <cell r="V1114">
            <v>0.39</v>
          </cell>
          <cell r="W1114">
            <v>0.03</v>
          </cell>
          <cell r="X1114">
            <v>0</v>
          </cell>
          <cell r="Y1114" t="str">
            <v>EST COMPONENTE PRATELEIRA ESTANTE VO (UNIAO) (LAM 3 LOURO P) - 0,6x0,39x0,03H</v>
          </cell>
          <cell r="Z1114">
            <v>2825.8</v>
          </cell>
          <cell r="AA1114">
            <v>0.5</v>
          </cell>
          <cell r="AB1114">
            <v>1412.9</v>
          </cell>
          <cell r="AC1114"/>
          <cell r="AD1114"/>
          <cell r="AE1114"/>
          <cell r="AF1114">
            <v>2825.8</v>
          </cell>
          <cell r="AG1114">
            <v>2825.8</v>
          </cell>
          <cell r="AH1114">
            <v>0</v>
          </cell>
          <cell r="AI1114">
            <v>2825.8</v>
          </cell>
          <cell r="AJ1114" t="str">
            <v>REF: 369605</v>
          </cell>
          <cell r="AK1114"/>
          <cell r="AL1114">
            <v>369605</v>
          </cell>
          <cell r="AM1114" t="str">
            <v>COMPONENTE PRATELEIRA ESTANTE VO (UNIAO) (LAMINA 3)</v>
          </cell>
          <cell r="AN1114"/>
          <cell r="AO1114">
            <v>0.6</v>
          </cell>
          <cell r="AP1114">
            <v>0.39</v>
          </cell>
          <cell r="AQ1114">
            <v>0.03</v>
          </cell>
          <cell r="AR1114">
            <v>0</v>
          </cell>
          <cell r="AS1114" t="str">
            <v>COMPONENTE PRATELEIRA ESTANTE VO (UNIAO) (LAMINA 3) - 0,6x0,39x0,03H</v>
          </cell>
          <cell r="AT1114">
            <v>2825.8</v>
          </cell>
          <cell r="AU1114">
            <v>2825.8</v>
          </cell>
          <cell r="AV1114">
            <v>2825.8</v>
          </cell>
          <cell r="AW1114">
            <v>0</v>
          </cell>
          <cell r="AX1114">
            <v>2825.81</v>
          </cell>
          <cell r="AY1114">
            <v>-9.9999999997635314E-3</v>
          </cell>
          <cell r="AZ1114"/>
          <cell r="BA1114" t="str">
            <v/>
          </cell>
          <cell r="BB1114"/>
          <cell r="BC1114"/>
          <cell r="BD1114"/>
          <cell r="BE1114" t="str">
            <v/>
          </cell>
          <cell r="BF1114">
            <v>0</v>
          </cell>
          <cell r="BG1114" t="str">
            <v/>
          </cell>
          <cell r="BH1114" t="str">
            <v/>
          </cell>
          <cell r="BI1114">
            <v>12</v>
          </cell>
          <cell r="BJ1114" t="str">
            <v>0</v>
          </cell>
          <cell r="BK1114">
            <v>0</v>
          </cell>
          <cell r="BL1114">
            <v>0</v>
          </cell>
          <cell r="BM1114"/>
          <cell r="BN1114"/>
          <cell r="BO1114"/>
          <cell r="BP1114"/>
          <cell r="BR1114" t="str">
            <v>TEO PE</v>
          </cell>
          <cell r="BT1114" t="str">
            <v>CLAMI ESTANTE</v>
          </cell>
          <cell r="BU1114" t="str">
            <v>ESTANTE VO</v>
          </cell>
        </row>
        <row r="1115">
          <cell r="H1115">
            <v>8</v>
          </cell>
          <cell r="O1115">
            <v>371344</v>
          </cell>
          <cell r="P1115" t="str">
            <v>2023/247-0001-01</v>
          </cell>
          <cell r="Q1115" t="str">
            <v>EST CADEIRA JUSSARA (AMENDOA) COURO CH ENV 16</v>
          </cell>
          <cell r="R1115"/>
          <cell r="S1115"/>
          <cell r="T1115"/>
          <cell r="U1115">
            <v>0.48</v>
          </cell>
          <cell r="V1115">
            <v>0.6</v>
          </cell>
          <cell r="W1115">
            <v>0.89</v>
          </cell>
          <cell r="X1115">
            <v>0</v>
          </cell>
          <cell r="Y1115" t="str">
            <v>EST CADEIRA JUSSARA (AMENDOA) COURO CH ENV 16 - 0,48x0,6x0,89H</v>
          </cell>
          <cell r="Z1115">
            <v>6661.49</v>
          </cell>
          <cell r="AA1115">
            <v>0.5</v>
          </cell>
          <cell r="AB1115">
            <v>3330.7449999999999</v>
          </cell>
          <cell r="AC1115"/>
          <cell r="AD1115" t="str">
            <v>PROD C/RVST FORN</v>
          </cell>
          <cell r="AE1115" t="str">
            <v>REVESTIMENTO FORN</v>
          </cell>
          <cell r="AF1115">
            <v>6661.49</v>
          </cell>
          <cell r="AG1115">
            <v>6661.49</v>
          </cell>
          <cell r="AH1115">
            <v>0</v>
          </cell>
          <cell r="AI1115">
            <v>6661.49</v>
          </cell>
          <cell r="AJ1115" t="str">
            <v>REF: 405070</v>
          </cell>
          <cell r="AK1115"/>
          <cell r="AL1115">
            <v>405070</v>
          </cell>
          <cell r="AM1115" t="str">
            <v>CADEIRA JUSSARA (S/B) (COURO FORN)</v>
          </cell>
          <cell r="AN1115"/>
          <cell r="AO1115">
            <v>0.48</v>
          </cell>
          <cell r="AP1115">
            <v>0.6</v>
          </cell>
          <cell r="AQ1115">
            <v>0.89</v>
          </cell>
          <cell r="AR1115">
            <v>0</v>
          </cell>
          <cell r="AS1115" t="str">
            <v>CADEIRA JUSSARA (S/B) (COURO FORN) - 0,48x0,6x0,89H</v>
          </cell>
          <cell r="AT1115">
            <v>6661.49</v>
          </cell>
          <cell r="AU1115">
            <v>6661.49</v>
          </cell>
          <cell r="AV1115">
            <v>4282.6099999999997</v>
          </cell>
          <cell r="AW1115">
            <v>2378.88</v>
          </cell>
          <cell r="AX1115">
            <v>6661.49</v>
          </cell>
          <cell r="AY1115">
            <v>0</v>
          </cell>
          <cell r="AZ1115">
            <v>328273</v>
          </cell>
          <cell r="BA1115" t="str">
            <v>COURO NATURAL CH ENVELHECIDO (F378)</v>
          </cell>
          <cell r="BB1115" t="str">
            <v>RVST FORN: COURO NATURAL CH ENVELHECIDO (F378) - COD 16</v>
          </cell>
          <cell r="BC1115">
            <v>3</v>
          </cell>
          <cell r="BD1115"/>
          <cell r="BE1115">
            <v>792.96</v>
          </cell>
          <cell r="BF1115">
            <v>0</v>
          </cell>
          <cell r="BG1115">
            <v>-792.96</v>
          </cell>
          <cell r="BH1115" t="str">
            <v>RVST FORN</v>
          </cell>
          <cell r="BI1115">
            <v>12</v>
          </cell>
          <cell r="BJ1115">
            <v>2378.88</v>
          </cell>
          <cell r="BK1115">
            <v>0</v>
          </cell>
          <cell r="BL1115">
            <v>0</v>
          </cell>
          <cell r="BM1115"/>
          <cell r="BN1115"/>
          <cell r="BO1115"/>
          <cell r="BP1115"/>
          <cell r="BR1115" t="str">
            <v>LC PE</v>
          </cell>
          <cell r="BT1115" t="str">
            <v>CLAMI CADEIRA</v>
          </cell>
          <cell r="BU1115" t="str">
            <v>CADEIRA JUSSARA</v>
          </cell>
        </row>
        <row r="1116">
          <cell r="H1116">
            <v>8</v>
          </cell>
          <cell r="O1116">
            <v>371344</v>
          </cell>
          <cell r="P1116" t="str">
            <v>2023/247-0002-01</v>
          </cell>
          <cell r="Q1116" t="str">
            <v>EST CADEIRA JUSSARA (AMENDOA) COURO CH ENV 16</v>
          </cell>
          <cell r="R1116"/>
          <cell r="S1116"/>
          <cell r="T1116"/>
          <cell r="U1116">
            <v>0.48</v>
          </cell>
          <cell r="V1116">
            <v>0.6</v>
          </cell>
          <cell r="W1116">
            <v>0.89</v>
          </cell>
          <cell r="X1116">
            <v>0</v>
          </cell>
          <cell r="Y1116" t="str">
            <v>EST CADEIRA JUSSARA (AMENDOA) COURO CH ENV 16 - 0,48x0,6x0,89H</v>
          </cell>
          <cell r="Z1116">
            <v>6661.49</v>
          </cell>
          <cell r="AA1116">
            <v>0.5</v>
          </cell>
          <cell r="AB1116">
            <v>3330.7449999999999</v>
          </cell>
          <cell r="AC1116"/>
          <cell r="AD1116" t="str">
            <v>PROD C/RVST FORN</v>
          </cell>
          <cell r="AE1116" t="str">
            <v>REVESTIMENTO FORN</v>
          </cell>
          <cell r="AF1116">
            <v>6661.49</v>
          </cell>
          <cell r="AG1116">
            <v>6661.49</v>
          </cell>
          <cell r="AH1116">
            <v>0</v>
          </cell>
          <cell r="AI1116">
            <v>6661.49</v>
          </cell>
          <cell r="AJ1116" t="str">
            <v>REF: 405070</v>
          </cell>
          <cell r="AK1116"/>
          <cell r="AL1116">
            <v>405070</v>
          </cell>
          <cell r="AM1116" t="str">
            <v>CADEIRA JUSSARA (S/B) (COURO FORN)</v>
          </cell>
          <cell r="AN1116"/>
          <cell r="AO1116">
            <v>0.48</v>
          </cell>
          <cell r="AP1116">
            <v>0.6</v>
          </cell>
          <cell r="AQ1116">
            <v>0.89</v>
          </cell>
          <cell r="AR1116">
            <v>0</v>
          </cell>
          <cell r="AS1116" t="str">
            <v>CADEIRA JUSSARA (S/B) (COURO FORN) - 0,48x0,6x0,89H</v>
          </cell>
          <cell r="AT1116">
            <v>6661.49</v>
          </cell>
          <cell r="AU1116">
            <v>6661.49</v>
          </cell>
          <cell r="AV1116">
            <v>4282.6099999999997</v>
          </cell>
          <cell r="AW1116">
            <v>2378.88</v>
          </cell>
          <cell r="AX1116">
            <v>6661.49</v>
          </cell>
          <cell r="AY1116">
            <v>0</v>
          </cell>
          <cell r="AZ1116">
            <v>328273</v>
          </cell>
          <cell r="BA1116" t="str">
            <v>COURO NATURAL CH ENVELHECIDO (F378)</v>
          </cell>
          <cell r="BB1116" t="str">
            <v>RVST FORN: COURO NATURAL CH ENVELHECIDO (F378) - COD 16</v>
          </cell>
          <cell r="BC1116">
            <v>3</v>
          </cell>
          <cell r="BD1116"/>
          <cell r="BE1116">
            <v>792.96</v>
          </cell>
          <cell r="BF1116">
            <v>0</v>
          </cell>
          <cell r="BG1116">
            <v>-792.96</v>
          </cell>
          <cell r="BH1116" t="str">
            <v>RVST FORN</v>
          </cell>
          <cell r="BI1116">
            <v>12</v>
          </cell>
          <cell r="BJ1116">
            <v>2378.88</v>
          </cell>
          <cell r="BK1116">
            <v>0</v>
          </cell>
          <cell r="BL1116">
            <v>0</v>
          </cell>
          <cell r="BM1116"/>
          <cell r="BN1116"/>
          <cell r="BO1116"/>
          <cell r="BP1116"/>
          <cell r="BR1116" t="str">
            <v>LC PE</v>
          </cell>
          <cell r="BT1116" t="str">
            <v>CLAMI CADEIRA</v>
          </cell>
          <cell r="BU1116" t="str">
            <v>CADEIRA JUSSARA</v>
          </cell>
        </row>
        <row r="1117">
          <cell r="H1117">
            <v>8</v>
          </cell>
          <cell r="O1117">
            <v>371344</v>
          </cell>
          <cell r="P1117" t="str">
            <v>2023/247-0003-01</v>
          </cell>
          <cell r="Q1117" t="str">
            <v>EST CADEIRA JUSSARA (AMENDOA) COURO CH ENV 16</v>
          </cell>
          <cell r="R1117"/>
          <cell r="S1117"/>
          <cell r="T1117"/>
          <cell r="U1117">
            <v>0.48</v>
          </cell>
          <cell r="V1117">
            <v>0.6</v>
          </cell>
          <cell r="W1117">
            <v>0.89</v>
          </cell>
          <cell r="X1117">
            <v>0</v>
          </cell>
          <cell r="Y1117" t="str">
            <v>EST CADEIRA JUSSARA (AMENDOA) COURO CH ENV 16 - 0,48x0,6x0,89H</v>
          </cell>
          <cell r="Z1117">
            <v>6661.49</v>
          </cell>
          <cell r="AA1117">
            <v>0.5</v>
          </cell>
          <cell r="AB1117">
            <v>3330.7449999999999</v>
          </cell>
          <cell r="AC1117"/>
          <cell r="AD1117" t="str">
            <v>PROD C/RVST FORN</v>
          </cell>
          <cell r="AE1117" t="str">
            <v>REVESTIMENTO FORN</v>
          </cell>
          <cell r="AF1117">
            <v>6661.49</v>
          </cell>
          <cell r="AG1117">
            <v>6661.49</v>
          </cell>
          <cell r="AH1117">
            <v>0</v>
          </cell>
          <cell r="AI1117">
            <v>6661.49</v>
          </cell>
          <cell r="AJ1117" t="str">
            <v>REF: 405070</v>
          </cell>
          <cell r="AK1117"/>
          <cell r="AL1117">
            <v>405070</v>
          </cell>
          <cell r="AM1117" t="str">
            <v>CADEIRA JUSSARA (S/B) (COURO FORN)</v>
          </cell>
          <cell r="AN1117"/>
          <cell r="AO1117">
            <v>0.48</v>
          </cell>
          <cell r="AP1117">
            <v>0.6</v>
          </cell>
          <cell r="AQ1117">
            <v>0.89</v>
          </cell>
          <cell r="AR1117">
            <v>0</v>
          </cell>
          <cell r="AS1117" t="str">
            <v>CADEIRA JUSSARA (S/B) (COURO FORN) - 0,48x0,6x0,89H</v>
          </cell>
          <cell r="AT1117">
            <v>6661.49</v>
          </cell>
          <cell r="AU1117">
            <v>6661.49</v>
          </cell>
          <cell r="AV1117">
            <v>4282.6099999999997</v>
          </cell>
          <cell r="AW1117">
            <v>2378.88</v>
          </cell>
          <cell r="AX1117">
            <v>6661.49</v>
          </cell>
          <cell r="AY1117">
            <v>0</v>
          </cell>
          <cell r="AZ1117">
            <v>328273</v>
          </cell>
          <cell r="BA1117" t="str">
            <v>COURO NATURAL CH ENVELHECIDO (F378)</v>
          </cell>
          <cell r="BB1117" t="str">
            <v>RVST FORN: COURO NATURAL CH ENVELHECIDO (F378) - COD 16</v>
          </cell>
          <cell r="BC1117">
            <v>3</v>
          </cell>
          <cell r="BD1117"/>
          <cell r="BE1117">
            <v>792.96</v>
          </cell>
          <cell r="BF1117">
            <v>0</v>
          </cell>
          <cell r="BG1117">
            <v>-792.96</v>
          </cell>
          <cell r="BH1117" t="str">
            <v>RVST FORN</v>
          </cell>
          <cell r="BI1117">
            <v>12</v>
          </cell>
          <cell r="BJ1117">
            <v>2378.88</v>
          </cell>
          <cell r="BK1117">
            <v>0</v>
          </cell>
          <cell r="BL1117">
            <v>0</v>
          </cell>
          <cell r="BM1117"/>
          <cell r="BN1117"/>
          <cell r="BO1117"/>
          <cell r="BP1117"/>
          <cell r="BR1117" t="str">
            <v>LC PE</v>
          </cell>
          <cell r="BT1117" t="str">
            <v>CLAMI CADEIRA</v>
          </cell>
          <cell r="BU1117" t="str">
            <v>CADEIRA JUSSARA</v>
          </cell>
        </row>
        <row r="1118">
          <cell r="H1118">
            <v>8</v>
          </cell>
          <cell r="O1118">
            <v>371344</v>
          </cell>
          <cell r="P1118" t="str">
            <v>2023/247-0004-01</v>
          </cell>
          <cell r="Q1118" t="str">
            <v>EST CADEIRA JUSSARA (AMENDOA) COURO CH ENV 16</v>
          </cell>
          <cell r="R1118"/>
          <cell r="S1118"/>
          <cell r="T1118"/>
          <cell r="U1118">
            <v>0.48</v>
          </cell>
          <cell r="V1118">
            <v>0.6</v>
          </cell>
          <cell r="W1118">
            <v>0.89</v>
          </cell>
          <cell r="X1118">
            <v>0</v>
          </cell>
          <cell r="Y1118" t="str">
            <v>EST CADEIRA JUSSARA (AMENDOA) COURO CH ENV 16 - 0,48x0,6x0,89H</v>
          </cell>
          <cell r="Z1118">
            <v>6661.49</v>
          </cell>
          <cell r="AA1118">
            <v>0.5</v>
          </cell>
          <cell r="AB1118">
            <v>3330.7449999999999</v>
          </cell>
          <cell r="AC1118"/>
          <cell r="AD1118" t="str">
            <v>PROD C/RVST FORN</v>
          </cell>
          <cell r="AE1118" t="str">
            <v>REVESTIMENTO FORN</v>
          </cell>
          <cell r="AF1118">
            <v>6661.49</v>
          </cell>
          <cell r="AG1118">
            <v>6661.49</v>
          </cell>
          <cell r="AH1118">
            <v>0</v>
          </cell>
          <cell r="AI1118">
            <v>6661.49</v>
          </cell>
          <cell r="AJ1118" t="str">
            <v>REF: 405070</v>
          </cell>
          <cell r="AK1118"/>
          <cell r="AL1118">
            <v>405070</v>
          </cell>
          <cell r="AM1118" t="str">
            <v>CADEIRA JUSSARA (S/B) (COURO FORN)</v>
          </cell>
          <cell r="AN1118"/>
          <cell r="AO1118">
            <v>0.48</v>
          </cell>
          <cell r="AP1118">
            <v>0.6</v>
          </cell>
          <cell r="AQ1118">
            <v>0.89</v>
          </cell>
          <cell r="AR1118">
            <v>0</v>
          </cell>
          <cell r="AS1118" t="str">
            <v>CADEIRA JUSSARA (S/B) (COURO FORN) - 0,48x0,6x0,89H</v>
          </cell>
          <cell r="AT1118">
            <v>6661.49</v>
          </cell>
          <cell r="AU1118">
            <v>6661.49</v>
          </cell>
          <cell r="AV1118">
            <v>4282.6099999999997</v>
          </cell>
          <cell r="AW1118">
            <v>2378.88</v>
          </cell>
          <cell r="AX1118">
            <v>6661.49</v>
          </cell>
          <cell r="AY1118">
            <v>0</v>
          </cell>
          <cell r="AZ1118">
            <v>328273</v>
          </cell>
          <cell r="BA1118" t="str">
            <v>COURO NATURAL CH ENVELHECIDO (F378)</v>
          </cell>
          <cell r="BB1118" t="str">
            <v>RVST FORN: COURO NATURAL CH ENVELHECIDO (F378) - COD 16</v>
          </cell>
          <cell r="BC1118">
            <v>3</v>
          </cell>
          <cell r="BD1118"/>
          <cell r="BE1118">
            <v>792.96</v>
          </cell>
          <cell r="BF1118">
            <v>0</v>
          </cell>
          <cell r="BG1118">
            <v>-792.96</v>
          </cell>
          <cell r="BH1118" t="str">
            <v>RVST FORN</v>
          </cell>
          <cell r="BI1118">
            <v>12</v>
          </cell>
          <cell r="BJ1118">
            <v>2378.88</v>
          </cell>
          <cell r="BK1118">
            <v>0</v>
          </cell>
          <cell r="BL1118">
            <v>0</v>
          </cell>
          <cell r="BM1118"/>
          <cell r="BN1118"/>
          <cell r="BO1118"/>
          <cell r="BP1118"/>
          <cell r="BR1118" t="str">
            <v>LC PE</v>
          </cell>
          <cell r="BT1118" t="str">
            <v>CLAMI CADEIRA</v>
          </cell>
          <cell r="BU1118" t="str">
            <v>CADEIRA JUSSARA</v>
          </cell>
        </row>
        <row r="1119">
          <cell r="H1119">
            <v>8</v>
          </cell>
          <cell r="O1119">
            <v>371344</v>
          </cell>
          <cell r="P1119" t="str">
            <v>2023/247-0005-01</v>
          </cell>
          <cell r="Q1119" t="str">
            <v>EST CADEIRA JUSSARA (AMENDOA) COURO CH ENV 16</v>
          </cell>
          <cell r="R1119"/>
          <cell r="S1119"/>
          <cell r="T1119"/>
          <cell r="U1119">
            <v>0.48</v>
          </cell>
          <cell r="V1119">
            <v>0.6</v>
          </cell>
          <cell r="W1119">
            <v>0.89</v>
          </cell>
          <cell r="X1119">
            <v>0</v>
          </cell>
          <cell r="Y1119" t="str">
            <v>EST CADEIRA JUSSARA (AMENDOA) COURO CH ENV 16 - 0,48x0,6x0,89H</v>
          </cell>
          <cell r="Z1119">
            <v>6661.49</v>
          </cell>
          <cell r="AA1119">
            <v>0.5</v>
          </cell>
          <cell r="AB1119">
            <v>3330.7449999999999</v>
          </cell>
          <cell r="AC1119"/>
          <cell r="AD1119" t="str">
            <v>PROD C/RVST FORN</v>
          </cell>
          <cell r="AE1119" t="str">
            <v>REVESTIMENTO FORN</v>
          </cell>
          <cell r="AF1119">
            <v>6661.49</v>
          </cell>
          <cell r="AG1119">
            <v>6661.49</v>
          </cell>
          <cell r="AH1119">
            <v>0</v>
          </cell>
          <cell r="AI1119">
            <v>6661.49</v>
          </cell>
          <cell r="AJ1119" t="str">
            <v>REF: 405070</v>
          </cell>
          <cell r="AK1119"/>
          <cell r="AL1119">
            <v>405070</v>
          </cell>
          <cell r="AM1119" t="str">
            <v>CADEIRA JUSSARA (S/B) (COURO FORN)</v>
          </cell>
          <cell r="AN1119"/>
          <cell r="AO1119">
            <v>0.48</v>
          </cell>
          <cell r="AP1119">
            <v>0.6</v>
          </cell>
          <cell r="AQ1119">
            <v>0.89</v>
          </cell>
          <cell r="AR1119">
            <v>0</v>
          </cell>
          <cell r="AS1119" t="str">
            <v>CADEIRA JUSSARA (S/B) (COURO FORN) - 0,48x0,6x0,89H</v>
          </cell>
          <cell r="AT1119">
            <v>6661.49</v>
          </cell>
          <cell r="AU1119">
            <v>6661.49</v>
          </cell>
          <cell r="AV1119">
            <v>4282.6099999999997</v>
          </cell>
          <cell r="AW1119">
            <v>2378.88</v>
          </cell>
          <cell r="AX1119">
            <v>6661.49</v>
          </cell>
          <cell r="AY1119">
            <v>0</v>
          </cell>
          <cell r="AZ1119">
            <v>328273</v>
          </cell>
          <cell r="BA1119" t="str">
            <v>COURO NATURAL CH ENVELHECIDO (F378)</v>
          </cell>
          <cell r="BB1119" t="str">
            <v>RVST FORN: COURO NATURAL CH ENVELHECIDO (F378) - COD 16</v>
          </cell>
          <cell r="BC1119">
            <v>3</v>
          </cell>
          <cell r="BD1119"/>
          <cell r="BE1119">
            <v>792.96</v>
          </cell>
          <cell r="BF1119">
            <v>0</v>
          </cell>
          <cell r="BG1119">
            <v>-792.96</v>
          </cell>
          <cell r="BH1119" t="str">
            <v>RVST FORN</v>
          </cell>
          <cell r="BI1119">
            <v>12</v>
          </cell>
          <cell r="BJ1119">
            <v>2378.88</v>
          </cell>
          <cell r="BK1119">
            <v>0</v>
          </cell>
          <cell r="BL1119">
            <v>0</v>
          </cell>
          <cell r="BM1119"/>
          <cell r="BN1119"/>
          <cell r="BO1119"/>
          <cell r="BP1119"/>
          <cell r="BR1119" t="str">
            <v>LC PE</v>
          </cell>
          <cell r="BT1119" t="str">
            <v>CLAMI CADEIRA</v>
          </cell>
          <cell r="BU1119" t="str">
            <v>CADEIRA JUSSARA</v>
          </cell>
        </row>
        <row r="1120">
          <cell r="H1120">
            <v>8</v>
          </cell>
          <cell r="O1120">
            <v>371344</v>
          </cell>
          <cell r="P1120" t="str">
            <v>2023/247-0007-01</v>
          </cell>
          <cell r="Q1120" t="str">
            <v>EST CADEIRA JUSSARA (AMENDOA) COURO CH ENV 16</v>
          </cell>
          <cell r="R1120"/>
          <cell r="S1120"/>
          <cell r="T1120"/>
          <cell r="U1120">
            <v>0.48</v>
          </cell>
          <cell r="V1120">
            <v>0.6</v>
          </cell>
          <cell r="W1120">
            <v>0.89</v>
          </cell>
          <cell r="X1120">
            <v>0</v>
          </cell>
          <cell r="Y1120" t="str">
            <v>EST CADEIRA JUSSARA (AMENDOA) COURO CH ENV 16 - 0,48x0,6x0,89H</v>
          </cell>
          <cell r="Z1120">
            <v>6661.49</v>
          </cell>
          <cell r="AA1120">
            <v>0.5</v>
          </cell>
          <cell r="AB1120">
            <v>3330.7449999999999</v>
          </cell>
          <cell r="AC1120"/>
          <cell r="AD1120" t="str">
            <v>PROD C/RVST FORN</v>
          </cell>
          <cell r="AE1120" t="str">
            <v>REVESTIMENTO FORN</v>
          </cell>
          <cell r="AF1120">
            <v>6661.49</v>
          </cell>
          <cell r="AG1120">
            <v>6661.49</v>
          </cell>
          <cell r="AH1120">
            <v>0</v>
          </cell>
          <cell r="AI1120">
            <v>6661.49</v>
          </cell>
          <cell r="AJ1120" t="str">
            <v>REF: 405070</v>
          </cell>
          <cell r="AK1120"/>
          <cell r="AL1120">
            <v>405070</v>
          </cell>
          <cell r="AM1120" t="str">
            <v>CADEIRA JUSSARA (S/B) (COURO FORN)</v>
          </cell>
          <cell r="AN1120"/>
          <cell r="AO1120">
            <v>0.48</v>
          </cell>
          <cell r="AP1120">
            <v>0.6</v>
          </cell>
          <cell r="AQ1120">
            <v>0.89</v>
          </cell>
          <cell r="AR1120">
            <v>0</v>
          </cell>
          <cell r="AS1120" t="str">
            <v>CADEIRA JUSSARA (S/B) (COURO FORN) - 0,48x0,6x0,89H</v>
          </cell>
          <cell r="AT1120">
            <v>6661.49</v>
          </cell>
          <cell r="AU1120">
            <v>6661.49</v>
          </cell>
          <cell r="AV1120">
            <v>4282.6099999999997</v>
          </cell>
          <cell r="AW1120">
            <v>2378.88</v>
          </cell>
          <cell r="AX1120">
            <v>6661.49</v>
          </cell>
          <cell r="AY1120">
            <v>0</v>
          </cell>
          <cell r="AZ1120">
            <v>328273</v>
          </cell>
          <cell r="BA1120" t="str">
            <v>COURO NATURAL CH ENVELHECIDO (F378)</v>
          </cell>
          <cell r="BB1120" t="str">
            <v>RVST FORN: COURO NATURAL CH ENVELHECIDO (F378) - COD 16</v>
          </cell>
          <cell r="BC1120">
            <v>3</v>
          </cell>
          <cell r="BD1120"/>
          <cell r="BE1120">
            <v>792.96</v>
          </cell>
          <cell r="BF1120">
            <v>0</v>
          </cell>
          <cell r="BG1120">
            <v>-792.96</v>
          </cell>
          <cell r="BH1120" t="str">
            <v>RVST FORN</v>
          </cell>
          <cell r="BI1120">
            <v>12</v>
          </cell>
          <cell r="BJ1120">
            <v>2378.88</v>
          </cell>
          <cell r="BK1120">
            <v>0</v>
          </cell>
          <cell r="BL1120">
            <v>0</v>
          </cell>
          <cell r="BM1120"/>
          <cell r="BN1120"/>
          <cell r="BO1120"/>
          <cell r="BP1120"/>
          <cell r="BR1120" t="str">
            <v>LC PE</v>
          </cell>
          <cell r="BT1120" t="str">
            <v>CLAMI CADEIRA</v>
          </cell>
          <cell r="BU1120" t="str">
            <v>CADEIRA JUSSARA</v>
          </cell>
        </row>
        <row r="1121">
          <cell r="H1121">
            <v>8</v>
          </cell>
          <cell r="O1121">
            <v>371344</v>
          </cell>
          <cell r="P1121" t="str">
            <v>2023/247-0008-01</v>
          </cell>
          <cell r="Q1121" t="str">
            <v>EST CADEIRA JUSSARA (AMENDOA) COURO CH ENV 16</v>
          </cell>
          <cell r="R1121"/>
          <cell r="S1121"/>
          <cell r="T1121"/>
          <cell r="U1121">
            <v>0.48</v>
          </cell>
          <cell r="V1121">
            <v>0.6</v>
          </cell>
          <cell r="W1121">
            <v>0.89</v>
          </cell>
          <cell r="X1121">
            <v>0</v>
          </cell>
          <cell r="Y1121" t="str">
            <v>EST CADEIRA JUSSARA (AMENDOA) COURO CH ENV 16 - 0,48x0,6x0,89H</v>
          </cell>
          <cell r="Z1121">
            <v>6661.49</v>
          </cell>
          <cell r="AA1121">
            <v>0.5</v>
          </cell>
          <cell r="AB1121">
            <v>3330.7449999999999</v>
          </cell>
          <cell r="AC1121"/>
          <cell r="AD1121" t="str">
            <v>PROD C/RVST FORN</v>
          </cell>
          <cell r="AE1121" t="str">
            <v>REVESTIMENTO FORN</v>
          </cell>
          <cell r="AF1121">
            <v>6661.49</v>
          </cell>
          <cell r="AG1121">
            <v>6661.49</v>
          </cell>
          <cell r="AH1121">
            <v>0</v>
          </cell>
          <cell r="AI1121">
            <v>6661.49</v>
          </cell>
          <cell r="AJ1121" t="str">
            <v>REF: 405070</v>
          </cell>
          <cell r="AK1121"/>
          <cell r="AL1121">
            <v>405070</v>
          </cell>
          <cell r="AM1121" t="str">
            <v>CADEIRA JUSSARA (S/B) (COURO FORN)</v>
          </cell>
          <cell r="AN1121"/>
          <cell r="AO1121">
            <v>0.48</v>
          </cell>
          <cell r="AP1121">
            <v>0.6</v>
          </cell>
          <cell r="AQ1121">
            <v>0.89</v>
          </cell>
          <cell r="AR1121">
            <v>0</v>
          </cell>
          <cell r="AS1121" t="str">
            <v>CADEIRA JUSSARA (S/B) (COURO FORN) - 0,48x0,6x0,89H</v>
          </cell>
          <cell r="AT1121">
            <v>6661.49</v>
          </cell>
          <cell r="AU1121">
            <v>6661.49</v>
          </cell>
          <cell r="AV1121">
            <v>4282.6099999999997</v>
          </cell>
          <cell r="AW1121">
            <v>2378.88</v>
          </cell>
          <cell r="AX1121">
            <v>6661.49</v>
          </cell>
          <cell r="AY1121">
            <v>0</v>
          </cell>
          <cell r="AZ1121">
            <v>328273</v>
          </cell>
          <cell r="BA1121" t="str">
            <v>COURO NATURAL CH ENVELHECIDO (F378)</v>
          </cell>
          <cell r="BB1121" t="str">
            <v>RVST FORN: COURO NATURAL CH ENVELHECIDO (F378) - COD 16</v>
          </cell>
          <cell r="BC1121">
            <v>3</v>
          </cell>
          <cell r="BD1121"/>
          <cell r="BE1121">
            <v>792.96</v>
          </cell>
          <cell r="BF1121">
            <v>0</v>
          </cell>
          <cell r="BG1121">
            <v>-792.96</v>
          </cell>
          <cell r="BH1121" t="str">
            <v>RVST FORN</v>
          </cell>
          <cell r="BI1121">
            <v>12</v>
          </cell>
          <cell r="BJ1121">
            <v>2378.88</v>
          </cell>
          <cell r="BK1121">
            <v>0</v>
          </cell>
          <cell r="BL1121">
            <v>0</v>
          </cell>
          <cell r="BM1121"/>
          <cell r="BN1121"/>
          <cell r="BO1121"/>
          <cell r="BP1121"/>
          <cell r="BR1121" t="str">
            <v>LC PE</v>
          </cell>
          <cell r="BT1121" t="str">
            <v>CLAMI CADEIRA</v>
          </cell>
          <cell r="BU1121" t="str">
            <v>CADEIRA JUSSARA</v>
          </cell>
        </row>
        <row r="1122">
          <cell r="H1122">
            <v>8</v>
          </cell>
          <cell r="O1122">
            <v>371344</v>
          </cell>
          <cell r="P1122" t="str">
            <v>2023/247-0006-01</v>
          </cell>
          <cell r="Q1122" t="str">
            <v>EST CADEIRA JUSSARA (AMENDOA) COURO CH ENV 16</v>
          </cell>
          <cell r="R1122"/>
          <cell r="S1122"/>
          <cell r="T1122"/>
          <cell r="U1122">
            <v>0.48</v>
          </cell>
          <cell r="V1122">
            <v>0.6</v>
          </cell>
          <cell r="W1122">
            <v>0.89</v>
          </cell>
          <cell r="X1122">
            <v>0</v>
          </cell>
          <cell r="Y1122" t="str">
            <v>EST CADEIRA JUSSARA (AMENDOA) COURO CH ENV 16 - 0,48x0,6x0,89H</v>
          </cell>
          <cell r="Z1122">
            <v>6661.49</v>
          </cell>
          <cell r="AA1122">
            <v>0.5</v>
          </cell>
          <cell r="AB1122">
            <v>3330.7449999999999</v>
          </cell>
          <cell r="AC1122"/>
          <cell r="AD1122" t="str">
            <v>PROD C/RVST FORN</v>
          </cell>
          <cell r="AE1122" t="str">
            <v>REVESTIMENTO FORN</v>
          </cell>
          <cell r="AF1122">
            <v>6661.49</v>
          </cell>
          <cell r="AG1122">
            <v>6661.49</v>
          </cell>
          <cell r="AH1122">
            <v>0</v>
          </cell>
          <cell r="AI1122">
            <v>6661.49</v>
          </cell>
          <cell r="AJ1122" t="str">
            <v>REF: 405070</v>
          </cell>
          <cell r="AK1122"/>
          <cell r="AL1122">
            <v>405070</v>
          </cell>
          <cell r="AM1122" t="str">
            <v>CADEIRA JUSSARA (S/B) (COURO FORN)</v>
          </cell>
          <cell r="AN1122"/>
          <cell r="AO1122">
            <v>0.48</v>
          </cell>
          <cell r="AP1122">
            <v>0.6</v>
          </cell>
          <cell r="AQ1122">
            <v>0.89</v>
          </cell>
          <cell r="AR1122">
            <v>0</v>
          </cell>
          <cell r="AS1122" t="str">
            <v>CADEIRA JUSSARA (S/B) (COURO FORN) - 0,48x0,6x0,89H</v>
          </cell>
          <cell r="AT1122">
            <v>6661.49</v>
          </cell>
          <cell r="AU1122">
            <v>6661.49</v>
          </cell>
          <cell r="AV1122">
            <v>4282.6099999999997</v>
          </cell>
          <cell r="AW1122">
            <v>2378.88</v>
          </cell>
          <cell r="AX1122">
            <v>6661.49</v>
          </cell>
          <cell r="AY1122">
            <v>0</v>
          </cell>
          <cell r="AZ1122">
            <v>328273</v>
          </cell>
          <cell r="BA1122" t="str">
            <v>COURO NATURAL CH ENVELHECIDO (F378)</v>
          </cell>
          <cell r="BB1122" t="str">
            <v>RVST FORN: COURO NATURAL CH ENVELHECIDO (F378) - COD 16</v>
          </cell>
          <cell r="BC1122">
            <v>3</v>
          </cell>
          <cell r="BD1122"/>
          <cell r="BE1122">
            <v>792.96</v>
          </cell>
          <cell r="BF1122">
            <v>0</v>
          </cell>
          <cell r="BG1122">
            <v>-792.96</v>
          </cell>
          <cell r="BH1122" t="str">
            <v>RVST FORN</v>
          </cell>
          <cell r="BI1122">
            <v>12</v>
          </cell>
          <cell r="BJ1122">
            <v>2378.88</v>
          </cell>
          <cell r="BK1122">
            <v>0</v>
          </cell>
          <cell r="BL1122">
            <v>0</v>
          </cell>
          <cell r="BM1122"/>
          <cell r="BN1122"/>
          <cell r="BO1122"/>
          <cell r="BP1122"/>
          <cell r="BR1122" t="str">
            <v>LC PE</v>
          </cell>
          <cell r="BT1122" t="str">
            <v>CLAMI CADEIRA</v>
          </cell>
          <cell r="BU1122" t="str">
            <v>CADEIRA JUSSARA</v>
          </cell>
        </row>
        <row r="1123">
          <cell r="H1123">
            <v>0</v>
          </cell>
          <cell r="O1123">
            <v>378171</v>
          </cell>
          <cell r="P1123" t="str">
            <v>2024/023-0008-01</v>
          </cell>
          <cell r="Q1123" t="str">
            <v>EST TAPETE SISAL CD (BARRA VIRADA)</v>
          </cell>
          <cell r="R1123"/>
          <cell r="S1123"/>
          <cell r="T1123"/>
          <cell r="U1123">
            <v>4</v>
          </cell>
          <cell r="V1123">
            <v>3</v>
          </cell>
          <cell r="W1123">
            <v>0</v>
          </cell>
          <cell r="X1123">
            <v>0</v>
          </cell>
          <cell r="Y1123" t="str">
            <v>EST TAPETE SISAL CD (BARRA VIRADA) - 4x3x0H</v>
          </cell>
          <cell r="Z1123">
            <v>5398.4</v>
          </cell>
          <cell r="AA1123">
            <v>0.35</v>
          </cell>
          <cell r="AB1123">
            <v>3508.96</v>
          </cell>
          <cell r="AC1123"/>
          <cell r="AD1123"/>
          <cell r="AE1123"/>
          <cell r="AF1123">
            <v>5398.4</v>
          </cell>
          <cell r="AG1123">
            <v>5398.4</v>
          </cell>
          <cell r="AH1123">
            <v>0</v>
          </cell>
          <cell r="AI1123">
            <v>5398.4</v>
          </cell>
          <cell r="AJ1123" t="str">
            <v>REF: 378171</v>
          </cell>
          <cell r="AK1123"/>
          <cell r="AL1123">
            <v>378171</v>
          </cell>
          <cell r="AM1123" t="str">
            <v>EST TAPETE SISAL CD (BARRA VIRADA)</v>
          </cell>
          <cell r="AN1123"/>
          <cell r="AO1123">
            <v>4</v>
          </cell>
          <cell r="AP1123">
            <v>3</v>
          </cell>
          <cell r="AQ1123">
            <v>0</v>
          </cell>
          <cell r="AR1123">
            <v>0</v>
          </cell>
          <cell r="AS1123" t="str">
            <v>EST TAPETE SISAL CD (BARRA VIRADA) - 4x3x0H</v>
          </cell>
          <cell r="AT1123">
            <v>5398.4</v>
          </cell>
          <cell r="AU1123">
            <v>5398.4</v>
          </cell>
          <cell r="AV1123">
            <v>5398.4</v>
          </cell>
          <cell r="AW1123">
            <v>0</v>
          </cell>
          <cell r="AX1123">
            <v>5398.4</v>
          </cell>
          <cell r="AY1123">
            <v>0</v>
          </cell>
          <cell r="AZ1123"/>
          <cell r="BA1123" t="str">
            <v/>
          </cell>
          <cell r="BB1123"/>
          <cell r="BC1123"/>
          <cell r="BD1123"/>
          <cell r="BE1123" t="str">
            <v/>
          </cell>
          <cell r="BF1123">
            <v>0</v>
          </cell>
          <cell r="BG1123" t="str">
            <v/>
          </cell>
          <cell r="BH1123" t="str">
            <v/>
          </cell>
          <cell r="BI1123">
            <v>12</v>
          </cell>
          <cell r="BJ1123" t="str">
            <v>0</v>
          </cell>
          <cell r="BK1123">
            <v>0</v>
          </cell>
          <cell r="BL1123">
            <v>0</v>
          </cell>
          <cell r="BM1123"/>
          <cell r="BN1123"/>
          <cell r="BO1123"/>
          <cell r="BP1123"/>
          <cell r="BR1123" t="str">
            <v>D&amp;D</v>
          </cell>
          <cell r="BT1123" t="str">
            <v/>
          </cell>
          <cell r="BU1123" t="str">
            <v/>
          </cell>
        </row>
        <row r="1124">
          <cell r="H1124">
            <v>0</v>
          </cell>
          <cell r="O1124">
            <v>351079</v>
          </cell>
          <cell r="P1124" t="str">
            <v>2022/263-0028-01</v>
          </cell>
          <cell r="Q1124" t="str">
            <v>EST BANDEJA MATISSE ORGANICA (CARV EBNZ) (PINT CINZA CHUMBO)</v>
          </cell>
          <cell r="R1124"/>
          <cell r="S1124"/>
          <cell r="T1124"/>
          <cell r="U1124">
            <v>0.6</v>
          </cell>
          <cell r="V1124">
            <v>0.6</v>
          </cell>
          <cell r="W1124">
            <v>0.06</v>
          </cell>
          <cell r="X1124">
            <v>0</v>
          </cell>
          <cell r="Y1124" t="str">
            <v>EST BANDEJA MATISSE ORGANICA (CARV EBNZ) (PINT CINZA CHUMBO) - 0,6x0,6x0,06H</v>
          </cell>
          <cell r="Z1124">
            <v>2841.31</v>
          </cell>
          <cell r="AA1124">
            <v>0.4</v>
          </cell>
          <cell r="AB1124">
            <v>1704.7859999999998</v>
          </cell>
          <cell r="AC1124"/>
          <cell r="AD1124"/>
          <cell r="AE1124"/>
          <cell r="AF1124">
            <v>2841.31</v>
          </cell>
          <cell r="AG1124">
            <v>2841.31</v>
          </cell>
          <cell r="AH1124">
            <v>0</v>
          </cell>
          <cell r="AI1124">
            <v>2841.31</v>
          </cell>
          <cell r="AJ1124" t="str">
            <v>REF: 353421</v>
          </cell>
          <cell r="AK1124" t="str">
            <v>PRODUTO PRONTA ENTREGA</v>
          </cell>
          <cell r="AL1124">
            <v>353421</v>
          </cell>
          <cell r="AM1124" t="str">
            <v>BANDEJA MATISSE (ORGANICA) (LAMINA) (PINTURA)</v>
          </cell>
          <cell r="AN1124"/>
          <cell r="AO1124">
            <v>0.6</v>
          </cell>
          <cell r="AP1124">
            <v>0.6</v>
          </cell>
          <cell r="AQ1124">
            <v>0.06</v>
          </cell>
          <cell r="AR1124">
            <v>0</v>
          </cell>
          <cell r="AS1124" t="str">
            <v>BANDEJA MATISSE (ORGANICA) (LAMINA) (PINTURA) - 0,6x0,6x0,06H</v>
          </cell>
          <cell r="AT1124">
            <v>2841.31</v>
          </cell>
          <cell r="AU1124">
            <v>2841.31</v>
          </cell>
          <cell r="AV1124">
            <v>2841.31</v>
          </cell>
          <cell r="AW1124">
            <v>0</v>
          </cell>
          <cell r="AX1124">
            <v>2841.31</v>
          </cell>
          <cell r="AY1124">
            <v>0</v>
          </cell>
          <cell r="AZ1124"/>
          <cell r="BA1124" t="str">
            <v/>
          </cell>
          <cell r="BB1124"/>
          <cell r="BC1124"/>
          <cell r="BD1124"/>
          <cell r="BE1124" t="str">
            <v/>
          </cell>
          <cell r="BF1124">
            <v>0</v>
          </cell>
          <cell r="BG1124" t="str">
            <v/>
          </cell>
          <cell r="BH1124" t="str">
            <v/>
          </cell>
          <cell r="BI1124">
            <v>12</v>
          </cell>
          <cell r="BJ1124" t="str">
            <v>0</v>
          </cell>
          <cell r="BK1124">
            <v>0</v>
          </cell>
          <cell r="BL1124">
            <v>0</v>
          </cell>
          <cell r="BM1124"/>
          <cell r="BN1124"/>
          <cell r="BO1124"/>
          <cell r="BP1124"/>
          <cell r="BR1124" t="str">
            <v>DD PE</v>
          </cell>
          <cell r="BT1124" t="str">
            <v/>
          </cell>
          <cell r="BU1124" t="str">
            <v/>
          </cell>
        </row>
        <row r="1125">
          <cell r="H1125">
            <v>0</v>
          </cell>
          <cell r="O1125">
            <v>351072</v>
          </cell>
          <cell r="P1125" t="str">
            <v>2022/263-0021-01</v>
          </cell>
          <cell r="Q1125" t="str">
            <v>EST BANDEJA MATISSE (CARRARA G) (PINT CINZA CHUMBO)</v>
          </cell>
          <cell r="R1125"/>
          <cell r="S1125"/>
          <cell r="T1125"/>
          <cell r="U1125">
            <v>0.3</v>
          </cell>
          <cell r="V1125">
            <v>0.3</v>
          </cell>
          <cell r="W1125">
            <v>0.06</v>
          </cell>
          <cell r="X1125">
            <v>0</v>
          </cell>
          <cell r="Y1125" t="str">
            <v>EST BANDEJA MATISSE (CARRARA G) (PINT CINZA CHUMBO) - 0,3x0,3x0,06H</v>
          </cell>
          <cell r="Z1125">
            <v>2307.96</v>
          </cell>
          <cell r="AA1125">
            <v>0.4</v>
          </cell>
          <cell r="AB1125">
            <v>1384.7759999999998</v>
          </cell>
          <cell r="AC1125"/>
          <cell r="AD1125"/>
          <cell r="AE1125"/>
          <cell r="AF1125">
            <v>2307.96</v>
          </cell>
          <cell r="AG1125">
            <v>2307.96</v>
          </cell>
          <cell r="AH1125">
            <v>0</v>
          </cell>
          <cell r="AI1125">
            <v>2307.96</v>
          </cell>
          <cell r="AJ1125" t="str">
            <v>REF: 353415</v>
          </cell>
          <cell r="AK1125" t="str">
            <v>PRODUTO PRONTA ENTREGA</v>
          </cell>
          <cell r="AL1125">
            <v>353415</v>
          </cell>
          <cell r="AM1125" t="str">
            <v>BANDEJA MATISSE (PEDRA) (PINTURA)</v>
          </cell>
          <cell r="AN1125"/>
          <cell r="AO1125">
            <v>0.3</v>
          </cell>
          <cell r="AP1125">
            <v>0.3</v>
          </cell>
          <cell r="AQ1125">
            <v>0.06</v>
          </cell>
          <cell r="AR1125">
            <v>0</v>
          </cell>
          <cell r="AS1125" t="str">
            <v>BANDEJA MATISSE (PEDRA) (PINTURA) - 0,3x0,3x0,06H</v>
          </cell>
          <cell r="AT1125">
            <v>2307.96</v>
          </cell>
          <cell r="AU1125">
            <v>2307.96</v>
          </cell>
          <cell r="AV1125">
            <v>2307.96</v>
          </cell>
          <cell r="AW1125">
            <v>0</v>
          </cell>
          <cell r="AX1125">
            <v>2307.96</v>
          </cell>
          <cell r="AY1125">
            <v>0</v>
          </cell>
          <cell r="AZ1125"/>
          <cell r="BA1125" t="str">
            <v/>
          </cell>
          <cell r="BB1125"/>
          <cell r="BC1125"/>
          <cell r="BD1125"/>
          <cell r="BE1125" t="str">
            <v/>
          </cell>
          <cell r="BF1125">
            <v>0</v>
          </cell>
          <cell r="BG1125" t="str">
            <v/>
          </cell>
          <cell r="BH1125" t="str">
            <v/>
          </cell>
          <cell r="BI1125">
            <v>12</v>
          </cell>
          <cell r="BJ1125" t="str">
            <v>0</v>
          </cell>
          <cell r="BK1125">
            <v>0</v>
          </cell>
          <cell r="BL1125">
            <v>0</v>
          </cell>
          <cell r="BM1125"/>
          <cell r="BN1125"/>
          <cell r="BO1125"/>
          <cell r="BP1125"/>
          <cell r="BR1125" t="str">
            <v>DD PE</v>
          </cell>
          <cell r="BT1125" t="str">
            <v/>
          </cell>
          <cell r="BU1125" t="str">
            <v/>
          </cell>
        </row>
        <row r="1126">
          <cell r="H1126">
            <v>0</v>
          </cell>
          <cell r="O1126">
            <v>351071</v>
          </cell>
          <cell r="P1126" t="str">
            <v>2025/050-0034-01</v>
          </cell>
          <cell r="Q1126" t="str">
            <v>EST BANDEJA MATISSE (GRIS ARMANI) (INOX COOPER)</v>
          </cell>
          <cell r="R1126"/>
          <cell r="S1126"/>
          <cell r="T1126"/>
          <cell r="U1126">
            <v>0.6</v>
          </cell>
          <cell r="V1126">
            <v>0.3</v>
          </cell>
          <cell r="W1126">
            <v>0.06</v>
          </cell>
          <cell r="X1126">
            <v>0</v>
          </cell>
          <cell r="Y1126" t="str">
            <v>EST BANDEJA MATISSE (GRIS ARMANI) (INOX COOPER) - 0,6x0,3x0,06H</v>
          </cell>
          <cell r="Z1126">
            <v>4538.91</v>
          </cell>
          <cell r="AA1126">
            <v>0.4</v>
          </cell>
          <cell r="AB1126">
            <v>2723.3459999999995</v>
          </cell>
          <cell r="AC1126"/>
          <cell r="AD1126"/>
          <cell r="AE1126"/>
          <cell r="AF1126">
            <v>4538.91</v>
          </cell>
          <cell r="AG1126">
            <v>4538.91</v>
          </cell>
          <cell r="AH1126">
            <v>0</v>
          </cell>
          <cell r="AI1126">
            <v>4538.91</v>
          </cell>
          <cell r="AJ1126" t="str">
            <v>REF: 353402</v>
          </cell>
          <cell r="AK1126" t="str">
            <v>MARMORE SUSPENSO</v>
          </cell>
          <cell r="AL1126">
            <v>353402</v>
          </cell>
          <cell r="AM1126" t="str">
            <v>BANDEJA MATISSE (PEDRA) (INOX)</v>
          </cell>
          <cell r="AN1126"/>
          <cell r="AO1126">
            <v>0.6</v>
          </cell>
          <cell r="AP1126">
            <v>0.3</v>
          </cell>
          <cell r="AQ1126">
            <v>0.06</v>
          </cell>
          <cell r="AR1126">
            <v>0</v>
          </cell>
          <cell r="AS1126" t="str">
            <v>BANDEJA MATISSE (PEDRA) (INOX) - 0,6x0,3x0,06H</v>
          </cell>
          <cell r="AT1126">
            <v>4538.91</v>
          </cell>
          <cell r="AU1126">
            <v>4538.91</v>
          </cell>
          <cell r="AV1126">
            <v>4538.91</v>
          </cell>
          <cell r="AW1126">
            <v>0</v>
          </cell>
          <cell r="AX1126">
            <v>4538.92</v>
          </cell>
          <cell r="AY1126">
            <v>-1.0000000000218279E-2</v>
          </cell>
          <cell r="AZ1126"/>
          <cell r="BA1126" t="str">
            <v/>
          </cell>
          <cell r="BB1126"/>
          <cell r="BC1126"/>
          <cell r="BD1126"/>
          <cell r="BE1126" t="str">
            <v/>
          </cell>
          <cell r="BF1126">
            <v>0</v>
          </cell>
          <cell r="BG1126" t="str">
            <v/>
          </cell>
          <cell r="BH1126" t="str">
            <v/>
          </cell>
          <cell r="BI1126">
            <v>12</v>
          </cell>
          <cell r="BJ1126" t="str">
            <v>0</v>
          </cell>
          <cell r="BK1126">
            <v>0</v>
          </cell>
          <cell r="BL1126">
            <v>0</v>
          </cell>
          <cell r="BM1126"/>
          <cell r="BN1126"/>
          <cell r="BO1126"/>
          <cell r="BP1126"/>
          <cell r="BR1126" t="str">
            <v>DD PE</v>
          </cell>
          <cell r="BT1126" t="str">
            <v/>
          </cell>
          <cell r="BU1126" t="str">
            <v/>
          </cell>
        </row>
        <row r="1127">
          <cell r="H1127">
            <v>0</v>
          </cell>
          <cell r="O1127">
            <v>351053</v>
          </cell>
          <cell r="P1127" t="str">
            <v>2022/263-0002-01</v>
          </cell>
          <cell r="Q1127" t="str">
            <v>EST BANDEJA MATISSE (CIRCULAR) (DUETTO RUST PINT CHAMPAGNE)</v>
          </cell>
          <cell r="R1127"/>
          <cell r="S1127"/>
          <cell r="T1127"/>
          <cell r="U1127">
            <v>0.3</v>
          </cell>
          <cell r="V1127">
            <v>0</v>
          </cell>
          <cell r="W1127">
            <v>0.06</v>
          </cell>
          <cell r="X1127">
            <v>0.3</v>
          </cell>
          <cell r="Y1127" t="str">
            <v>EST BANDEJA MATISSE (CIRCULAR) (DUETTO RUST PINT CHAMPAGNE) - Ø0,3x0,06H</v>
          </cell>
          <cell r="Z1127">
            <v>2307.96</v>
          </cell>
          <cell r="AA1127">
            <v>0.4</v>
          </cell>
          <cell r="AB1127">
            <v>1384.7759999999998</v>
          </cell>
          <cell r="AC1127"/>
          <cell r="AD1127"/>
          <cell r="AE1127"/>
          <cell r="AF1127">
            <v>2307.96</v>
          </cell>
          <cell r="AG1127">
            <v>2307.96</v>
          </cell>
          <cell r="AH1127">
            <v>0</v>
          </cell>
          <cell r="AI1127">
            <v>2307.96</v>
          </cell>
          <cell r="AJ1127" t="str">
            <v>REF: 353367</v>
          </cell>
          <cell r="AK1127" t="str">
            <v>PRODUTO PRONTA ENTREGA</v>
          </cell>
          <cell r="AL1127">
            <v>353367</v>
          </cell>
          <cell r="AM1127" t="str">
            <v>BANDEJA MATISSE (CIRCULAR) (PEDRA) (PINTURA)</v>
          </cell>
          <cell r="AN1127"/>
          <cell r="AO1127">
            <v>0.3</v>
          </cell>
          <cell r="AP1127">
            <v>0</v>
          </cell>
          <cell r="AQ1127">
            <v>0.06</v>
          </cell>
          <cell r="AR1127">
            <v>0.3</v>
          </cell>
          <cell r="AS1127" t="str">
            <v>BANDEJA MATISSE (CIRCULAR) (PEDRA) (PINTURA) - Ø0,3x0,06H</v>
          </cell>
          <cell r="AT1127">
            <v>2307.96</v>
          </cell>
          <cell r="AU1127">
            <v>2307.96</v>
          </cell>
          <cell r="AV1127">
            <v>2307.96</v>
          </cell>
          <cell r="AW1127">
            <v>0</v>
          </cell>
          <cell r="AX1127">
            <v>2307.96</v>
          </cell>
          <cell r="AY1127">
            <v>0</v>
          </cell>
          <cell r="AZ1127"/>
          <cell r="BA1127" t="str">
            <v/>
          </cell>
          <cell r="BB1127"/>
          <cell r="BC1127"/>
          <cell r="BD1127"/>
          <cell r="BE1127" t="str">
            <v/>
          </cell>
          <cell r="BF1127">
            <v>0</v>
          </cell>
          <cell r="BG1127" t="str">
            <v/>
          </cell>
          <cell r="BH1127" t="str">
            <v/>
          </cell>
          <cell r="BI1127">
            <v>12</v>
          </cell>
          <cell r="BJ1127" t="str">
            <v>0</v>
          </cell>
          <cell r="BK1127">
            <v>0</v>
          </cell>
          <cell r="BL1127">
            <v>0</v>
          </cell>
          <cell r="BM1127"/>
          <cell r="BN1127"/>
          <cell r="BO1127"/>
          <cell r="BP1127"/>
          <cell r="BR1127" t="str">
            <v>DD PE</v>
          </cell>
          <cell r="BT1127" t="str">
            <v/>
          </cell>
          <cell r="BU1127" t="str">
            <v/>
          </cell>
        </row>
        <row r="1128">
          <cell r="H1128">
            <v>0</v>
          </cell>
          <cell r="O1128">
            <v>63168</v>
          </cell>
          <cell r="P1128" t="str">
            <v>2013/294-0084-01</v>
          </cell>
          <cell r="Q1128" t="str">
            <v>EST CADEIRA BASICA (LACA GELO)</v>
          </cell>
          <cell r="R1128"/>
          <cell r="S1128"/>
          <cell r="T1128"/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 t="str">
            <v>EST CADEIRA BASICA (LACA GELO) - Ø0x0H</v>
          </cell>
          <cell r="Z1128">
            <v>9710</v>
          </cell>
          <cell r="AA1128">
            <v>0.5</v>
          </cell>
          <cell r="AB1128">
            <v>4855</v>
          </cell>
          <cell r="AC1128"/>
          <cell r="AD1128"/>
          <cell r="AE1128"/>
          <cell r="AF1128">
            <v>9710</v>
          </cell>
          <cell r="AG1128">
            <v>9710</v>
          </cell>
          <cell r="AH1128">
            <v>0</v>
          </cell>
          <cell r="AI1128">
            <v>9710</v>
          </cell>
          <cell r="AJ1128" t="str">
            <v>REF: 63168</v>
          </cell>
          <cell r="AK1128" t="str">
            <v>PRODUTO FORA DE LINHA</v>
          </cell>
          <cell r="AL1128">
            <v>63168</v>
          </cell>
          <cell r="AM1128" t="str">
            <v>EST CADEIRA BASICA (LACA GELO)</v>
          </cell>
          <cell r="AN1128"/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 t="str">
            <v>EST CADEIRA BASICA (LACA GELO) - Ø0x0H</v>
          </cell>
          <cell r="AT1128">
            <v>9710</v>
          </cell>
          <cell r="AU1128">
            <v>9710</v>
          </cell>
          <cell r="AV1128">
            <v>9710</v>
          </cell>
          <cell r="AW1128">
            <v>0</v>
          </cell>
          <cell r="AX1128">
            <v>9710</v>
          </cell>
          <cell r="AY1128">
            <v>0</v>
          </cell>
          <cell r="AZ1128"/>
          <cell r="BA1128" t="str">
            <v/>
          </cell>
          <cell r="BB1128"/>
          <cell r="BC1128"/>
          <cell r="BD1128"/>
          <cell r="BE1128" t="str">
            <v/>
          </cell>
          <cell r="BF1128">
            <v>0</v>
          </cell>
          <cell r="BG1128" t="str">
            <v/>
          </cell>
          <cell r="BH1128" t="str">
            <v/>
          </cell>
          <cell r="BI1128">
            <v>14</v>
          </cell>
          <cell r="BJ1128" t="str">
            <v>0</v>
          </cell>
          <cell r="BK1128">
            <v>0</v>
          </cell>
          <cell r="BL1128">
            <v>0</v>
          </cell>
          <cell r="BM1128"/>
          <cell r="BN1128"/>
          <cell r="BO1128"/>
          <cell r="BP1128"/>
          <cell r="BR1128" t="str">
            <v>DD PE</v>
          </cell>
          <cell r="BT1128" t="str">
            <v/>
          </cell>
          <cell r="BU1128" t="str">
            <v/>
          </cell>
        </row>
        <row r="1129">
          <cell r="H1129">
            <v>0</v>
          </cell>
          <cell r="O1129">
            <v>404433</v>
          </cell>
          <cell r="P1129" t="str">
            <v>2025/076-0011-01</v>
          </cell>
          <cell r="Q1129" t="str">
            <v>EST MESA JANTAR MATISSE (TP E BS FREIO PURE S/DET)</v>
          </cell>
          <cell r="R1129"/>
          <cell r="S1129"/>
          <cell r="T1129"/>
          <cell r="U1129">
            <v>3</v>
          </cell>
          <cell r="V1129">
            <v>1.05</v>
          </cell>
          <cell r="W1129">
            <v>0.75</v>
          </cell>
          <cell r="X1129">
            <v>0</v>
          </cell>
          <cell r="Y1129" t="str">
            <v>EST MESA JANTAR MATISSE (TP E BS FREIO PURE S/DET) - 3x1,05x0,75H</v>
          </cell>
          <cell r="Z1129">
            <v>59262.2</v>
          </cell>
          <cell r="AA1129">
            <v>0.35</v>
          </cell>
          <cell r="AB1129">
            <v>38520.43</v>
          </cell>
          <cell r="AC1129"/>
          <cell r="AD1129"/>
          <cell r="AE1129"/>
          <cell r="AF1129">
            <v>59262.2</v>
          </cell>
          <cell r="AG1129">
            <v>59262.2</v>
          </cell>
          <cell r="AH1129">
            <v>0</v>
          </cell>
          <cell r="AI1129">
            <v>59262.2</v>
          </cell>
          <cell r="AJ1129" t="str">
            <v>REF: 364854</v>
          </cell>
          <cell r="AK1129"/>
          <cell r="AL1129">
            <v>364854</v>
          </cell>
          <cell r="AM1129" t="str">
            <v>MESA JANTAR MATISSE (BASE LAMINA)</v>
          </cell>
          <cell r="AN1129"/>
          <cell r="AO1129">
            <v>3</v>
          </cell>
          <cell r="AP1129">
            <v>1.05</v>
          </cell>
          <cell r="AQ1129">
            <v>0.75</v>
          </cell>
          <cell r="AR1129">
            <v>0</v>
          </cell>
          <cell r="AS1129" t="str">
            <v>MESA JANTAR MATISSE (BASE LAMINA) - 3x1,05x0,75H</v>
          </cell>
          <cell r="AT1129">
            <v>59262.2</v>
          </cell>
          <cell r="AU1129">
            <v>59262.2</v>
          </cell>
          <cell r="AV1129">
            <v>59262.2</v>
          </cell>
          <cell r="AW1129">
            <v>0</v>
          </cell>
          <cell r="AX1129">
            <v>59262.2</v>
          </cell>
          <cell r="AY1129">
            <v>0</v>
          </cell>
          <cell r="AZ1129"/>
          <cell r="BA1129" t="str">
            <v/>
          </cell>
          <cell r="BB1129"/>
          <cell r="BC1129"/>
          <cell r="BD1129"/>
          <cell r="BE1129" t="str">
            <v/>
          </cell>
          <cell r="BF1129">
            <v>0</v>
          </cell>
          <cell r="BG1129" t="str">
            <v/>
          </cell>
          <cell r="BH1129" t="str">
            <v/>
          </cell>
          <cell r="BI1129">
            <v>12</v>
          </cell>
          <cell r="BJ1129" t="str">
            <v>0</v>
          </cell>
          <cell r="BK1129">
            <v>0</v>
          </cell>
          <cell r="BL1129">
            <v>0</v>
          </cell>
          <cell r="BM1129"/>
          <cell r="BN1129"/>
          <cell r="BO1129"/>
          <cell r="BP1129"/>
          <cell r="BR1129" t="str">
            <v>GABRIEL</v>
          </cell>
          <cell r="BT1129" t="str">
            <v/>
          </cell>
          <cell r="BU1129" t="str">
            <v/>
          </cell>
        </row>
        <row r="1130">
          <cell r="H1130">
            <v>0</v>
          </cell>
          <cell r="O1130">
            <v>373148</v>
          </cell>
          <cell r="P1130" t="str">
            <v>2023/270-0026-01</v>
          </cell>
          <cell r="Q1130" t="str">
            <v>EST MESA JANTAR MATISSE (TP VERDE GUAT TRIP) (BS NOG PURE)</v>
          </cell>
          <cell r="R1130"/>
          <cell r="S1130"/>
          <cell r="T1130"/>
          <cell r="U1130">
            <v>1.83</v>
          </cell>
          <cell r="V1130">
            <v>0</v>
          </cell>
          <cell r="W1130">
            <v>0.75</v>
          </cell>
          <cell r="X1130">
            <v>1.83</v>
          </cell>
          <cell r="Y1130" t="str">
            <v>EST MESA JANTAR MATISSE (TP VERDE GUAT TRIP) (BS NOG PURE) - Ø1,83x0,75H</v>
          </cell>
          <cell r="Z1130">
            <v>87818.8</v>
          </cell>
          <cell r="AA1130">
            <v>0.35</v>
          </cell>
          <cell r="AB1130">
            <v>57082.22</v>
          </cell>
          <cell r="AC1130"/>
          <cell r="AD1130"/>
          <cell r="AE1130"/>
          <cell r="AF1130">
            <v>87818.8</v>
          </cell>
          <cell r="AG1130">
            <v>87818.8</v>
          </cell>
          <cell r="AH1130">
            <v>0</v>
          </cell>
          <cell r="AI1130">
            <v>87818.8</v>
          </cell>
          <cell r="AJ1130" t="str">
            <v>REF: 365018</v>
          </cell>
          <cell r="AK1130"/>
          <cell r="AL1130">
            <v>365018</v>
          </cell>
          <cell r="AM1130" t="str">
            <v>MESA JANTAR MATISSE (PEDRA) (BASE LAMINA)</v>
          </cell>
          <cell r="AN1130"/>
          <cell r="AO1130">
            <v>1.83</v>
          </cell>
          <cell r="AP1130">
            <v>0</v>
          </cell>
          <cell r="AQ1130">
            <v>0.75</v>
          </cell>
          <cell r="AR1130">
            <v>1.83</v>
          </cell>
          <cell r="AS1130" t="str">
            <v>MESA JANTAR MATISSE (PEDRA) (BASE LAMINA) - Ø1,83x0,75H</v>
          </cell>
          <cell r="AT1130">
            <v>87818.8</v>
          </cell>
          <cell r="AU1130">
            <v>87818.8</v>
          </cell>
          <cell r="AV1130">
            <v>87818.8</v>
          </cell>
          <cell r="AW1130">
            <v>0</v>
          </cell>
          <cell r="AX1130">
            <v>87818.8</v>
          </cell>
          <cell r="AY1130">
            <v>0</v>
          </cell>
          <cell r="AZ1130"/>
          <cell r="BA1130" t="str">
            <v/>
          </cell>
          <cell r="BB1130"/>
          <cell r="BC1130"/>
          <cell r="BD1130"/>
          <cell r="BE1130" t="str">
            <v/>
          </cell>
          <cell r="BF1130">
            <v>0</v>
          </cell>
          <cell r="BG1130" t="str">
            <v/>
          </cell>
          <cell r="BH1130" t="str">
            <v/>
          </cell>
          <cell r="BI1130">
            <v>12</v>
          </cell>
          <cell r="BJ1130" t="str">
            <v>0</v>
          </cell>
          <cell r="BK1130">
            <v>0</v>
          </cell>
          <cell r="BL1130">
            <v>0</v>
          </cell>
          <cell r="BM1130"/>
          <cell r="BN1130"/>
          <cell r="BO1130"/>
          <cell r="BP1130"/>
          <cell r="BR1130" t="str">
            <v>GABRIEL</v>
          </cell>
          <cell r="BT1130" t="str">
            <v/>
          </cell>
          <cell r="BU1130" t="str">
            <v/>
          </cell>
        </row>
        <row r="1131">
          <cell r="H1131">
            <v>0</v>
          </cell>
          <cell r="O1131">
            <v>373053</v>
          </cell>
          <cell r="P1131" t="str">
            <v>2023/270-0024-01</v>
          </cell>
          <cell r="Q1131" t="str">
            <v>EST MESA CENTRO MATISSE ORGANICA (TP GRIS ARMAMI) (BS NOG P)</v>
          </cell>
          <cell r="R1131"/>
          <cell r="S1131"/>
          <cell r="T1131"/>
          <cell r="U1131">
            <v>1.9</v>
          </cell>
          <cell r="V1131">
            <v>1.8</v>
          </cell>
          <cell r="W1131">
            <v>0.3</v>
          </cell>
          <cell r="X1131">
            <v>0</v>
          </cell>
          <cell r="Y1131" t="str">
            <v>EST MESA CENTRO MATISSE ORGANICA (TP GRIS ARMAMI) (BS NOG P) - 1,9x1,8x0,3H</v>
          </cell>
          <cell r="Z1131">
            <v>68816.97</v>
          </cell>
          <cell r="AA1131">
            <v>0.35</v>
          </cell>
          <cell r="AB1131">
            <v>44731.030500000001</v>
          </cell>
          <cell r="AC1131"/>
          <cell r="AD1131"/>
          <cell r="AE1131"/>
          <cell r="AF1131">
            <v>68816.97</v>
          </cell>
          <cell r="AG1131">
            <v>68816.97</v>
          </cell>
          <cell r="AH1131">
            <v>0</v>
          </cell>
          <cell r="AI1131">
            <v>68816.97</v>
          </cell>
          <cell r="AJ1131" t="str">
            <v>REF: 365173</v>
          </cell>
          <cell r="AK1131"/>
          <cell r="AL1131">
            <v>365173</v>
          </cell>
          <cell r="AM1131" t="str">
            <v>MESA CENTRO MATISSE ORGANICA (PEDRA) (BASE LAMINA)</v>
          </cell>
          <cell r="AN1131"/>
          <cell r="AO1131">
            <v>1.9</v>
          </cell>
          <cell r="AP1131">
            <v>1.8</v>
          </cell>
          <cell r="AQ1131">
            <v>0.3</v>
          </cell>
          <cell r="AR1131">
            <v>0</v>
          </cell>
          <cell r="AS1131" t="str">
            <v>MESA CENTRO MATISSE ORGANICA (PEDRA) (BASE LAMINA) - 1,9x1,8x0,3H</v>
          </cell>
          <cell r="AT1131">
            <v>68816.97</v>
          </cell>
          <cell r="AU1131">
            <v>68816.97</v>
          </cell>
          <cell r="AV1131">
            <v>68816.97</v>
          </cell>
          <cell r="AW1131">
            <v>0</v>
          </cell>
          <cell r="AX1131">
            <v>68816.97</v>
          </cell>
          <cell r="AY1131">
            <v>0</v>
          </cell>
          <cell r="AZ1131"/>
          <cell r="BA1131" t="str">
            <v/>
          </cell>
          <cell r="BB1131"/>
          <cell r="BC1131"/>
          <cell r="BD1131"/>
          <cell r="BE1131" t="str">
            <v/>
          </cell>
          <cell r="BF1131">
            <v>0</v>
          </cell>
          <cell r="BG1131" t="str">
            <v/>
          </cell>
          <cell r="BH1131" t="str">
            <v/>
          </cell>
          <cell r="BI1131">
            <v>12</v>
          </cell>
          <cell r="BJ1131" t="str">
            <v>0</v>
          </cell>
          <cell r="BK1131">
            <v>0</v>
          </cell>
          <cell r="BL1131">
            <v>0</v>
          </cell>
          <cell r="BM1131"/>
          <cell r="BN1131"/>
          <cell r="BO1131"/>
          <cell r="BP1131"/>
          <cell r="BR1131" t="str">
            <v>GABRIEL</v>
          </cell>
          <cell r="BT1131" t="str">
            <v/>
          </cell>
          <cell r="BU1131" t="str">
            <v/>
          </cell>
        </row>
        <row r="1132">
          <cell r="H1132">
            <v>0</v>
          </cell>
          <cell r="O1132">
            <v>350010</v>
          </cell>
          <cell r="P1132" t="str">
            <v>2022/222-0012-01</v>
          </cell>
          <cell r="Q1132" t="str">
            <v>EST MESA CENTRO MATISSE (TP IMP GRIS ARMANI) (BS BRONZE CF)</v>
          </cell>
          <cell r="R1132"/>
          <cell r="S1132"/>
          <cell r="T1132"/>
          <cell r="U1132">
            <v>0.5</v>
          </cell>
          <cell r="V1132">
            <v>0</v>
          </cell>
          <cell r="W1132">
            <v>0.35</v>
          </cell>
          <cell r="X1132">
            <v>0.5</v>
          </cell>
          <cell r="Y1132" t="str">
            <v>EST MESA CENTRO MATISSE (TP IMP GRIS ARMANI) (BS BRONZE CF) - Ø0,5x0,35H</v>
          </cell>
          <cell r="Z1132">
            <v>8749.57</v>
          </cell>
          <cell r="AA1132">
            <v>0.35</v>
          </cell>
          <cell r="AB1132">
            <v>5687.2204999999994</v>
          </cell>
          <cell r="AC1132"/>
          <cell r="AD1132"/>
          <cell r="AE1132"/>
          <cell r="AF1132">
            <v>8749.57</v>
          </cell>
          <cell r="AG1132">
            <v>8749.57</v>
          </cell>
          <cell r="AH1132">
            <v>0</v>
          </cell>
          <cell r="AI1132">
            <v>8749.57</v>
          </cell>
          <cell r="AJ1132" t="str">
            <v>REF: 365185</v>
          </cell>
          <cell r="AK1132" t="str">
            <v>MARMORE SUSPENSO</v>
          </cell>
          <cell r="AL1132">
            <v>365185</v>
          </cell>
          <cell r="AM1132" t="str">
            <v>MESA CENTRO MATISSE (PEDRA) (BASE PINTURA)</v>
          </cell>
          <cell r="AN1132"/>
          <cell r="AO1132">
            <v>0.5</v>
          </cell>
          <cell r="AP1132">
            <v>0</v>
          </cell>
          <cell r="AQ1132">
            <v>0.35</v>
          </cell>
          <cell r="AR1132">
            <v>0.5</v>
          </cell>
          <cell r="AS1132" t="str">
            <v>MESA CENTRO MATISSE (PEDRA) (BASE PINTURA) - Ø0,5x0,35H</v>
          </cell>
          <cell r="AT1132">
            <v>8749.57</v>
          </cell>
          <cell r="AU1132">
            <v>8749.57</v>
          </cell>
          <cell r="AV1132">
            <v>8749.57</v>
          </cell>
          <cell r="AW1132">
            <v>0</v>
          </cell>
          <cell r="AX1132">
            <v>8749.58</v>
          </cell>
          <cell r="AY1132">
            <v>-1.0000000000218279E-2</v>
          </cell>
          <cell r="AZ1132"/>
          <cell r="BA1132" t="str">
            <v/>
          </cell>
          <cell r="BB1132"/>
          <cell r="BC1132"/>
          <cell r="BD1132"/>
          <cell r="BE1132" t="str">
            <v/>
          </cell>
          <cell r="BF1132">
            <v>0</v>
          </cell>
          <cell r="BG1132" t="str">
            <v/>
          </cell>
          <cell r="BH1132" t="str">
            <v/>
          </cell>
          <cell r="BI1132">
            <v>12</v>
          </cell>
          <cell r="BJ1132" t="str">
            <v>0</v>
          </cell>
          <cell r="BK1132">
            <v>0</v>
          </cell>
          <cell r="BL1132">
            <v>0</v>
          </cell>
          <cell r="BM1132"/>
          <cell r="BN1132"/>
          <cell r="BO1132"/>
          <cell r="BP1132"/>
          <cell r="BR1132" t="str">
            <v>GABRIEL</v>
          </cell>
          <cell r="BT1132" t="str">
            <v/>
          </cell>
          <cell r="BU1132" t="str">
            <v/>
          </cell>
        </row>
        <row r="1133">
          <cell r="H1133">
            <v>0</v>
          </cell>
          <cell r="O1133">
            <v>350009</v>
          </cell>
          <cell r="P1133" t="str">
            <v>2022/222-0011-01</v>
          </cell>
          <cell r="Q1133" t="str">
            <v>EST MESA CENTRO MATISSE ORGANICA (TP IMP DUETTO) (BS BRONZE)</v>
          </cell>
          <cell r="R1133"/>
          <cell r="S1133"/>
          <cell r="T1133"/>
          <cell r="U1133">
            <v>0.8</v>
          </cell>
          <cell r="V1133">
            <v>0.85</v>
          </cell>
          <cell r="W1133">
            <v>0.3</v>
          </cell>
          <cell r="X1133">
            <v>0</v>
          </cell>
          <cell r="Y1133" t="str">
            <v>EST MESA CENTRO MATISSE ORGANICA (TP IMP DUETTO) (BS BRONZE) - 0,8x0,85x0,3H</v>
          </cell>
          <cell r="Z1133">
            <v>16699.07</v>
          </cell>
          <cell r="AA1133">
            <v>0.35</v>
          </cell>
          <cell r="AB1133">
            <v>10854.395500000001</v>
          </cell>
          <cell r="AC1133"/>
          <cell r="AD1133"/>
          <cell r="AE1133"/>
          <cell r="AF1133">
            <v>16699.07</v>
          </cell>
          <cell r="AG1133">
            <v>16699.07</v>
          </cell>
          <cell r="AH1133">
            <v>0</v>
          </cell>
          <cell r="AI1133">
            <v>16699.07</v>
          </cell>
          <cell r="AJ1133" t="str">
            <v>REF: 365142</v>
          </cell>
          <cell r="AK1133"/>
          <cell r="AL1133">
            <v>365142</v>
          </cell>
          <cell r="AM1133" t="str">
            <v>MESA CENTRO MATISSE ORGANICA (PEDRA) (BASE PINTURA)</v>
          </cell>
          <cell r="AN1133"/>
          <cell r="AO1133">
            <v>0.8</v>
          </cell>
          <cell r="AP1133">
            <v>0.85</v>
          </cell>
          <cell r="AQ1133">
            <v>0.3</v>
          </cell>
          <cell r="AR1133">
            <v>0</v>
          </cell>
          <cell r="AS1133" t="str">
            <v>MESA CENTRO MATISSE ORGANICA (PEDRA) (BASE PINTURA) - 0,8x0,85x0,3H</v>
          </cell>
          <cell r="AT1133">
            <v>16699.07</v>
          </cell>
          <cell r="AU1133">
            <v>16699.07</v>
          </cell>
          <cell r="AV1133">
            <v>16699.07</v>
          </cell>
          <cell r="AW1133">
            <v>0</v>
          </cell>
          <cell r="AX1133">
            <v>16699.07</v>
          </cell>
          <cell r="AY1133">
            <v>0</v>
          </cell>
          <cell r="AZ1133"/>
          <cell r="BA1133" t="str">
            <v/>
          </cell>
          <cell r="BB1133"/>
          <cell r="BC1133"/>
          <cell r="BD1133"/>
          <cell r="BE1133" t="str">
            <v/>
          </cell>
          <cell r="BF1133">
            <v>0</v>
          </cell>
          <cell r="BG1133" t="str">
            <v/>
          </cell>
          <cell r="BH1133" t="str">
            <v/>
          </cell>
          <cell r="BI1133">
            <v>12</v>
          </cell>
          <cell r="BJ1133" t="str">
            <v>0</v>
          </cell>
          <cell r="BK1133">
            <v>0</v>
          </cell>
          <cell r="BL1133">
            <v>0</v>
          </cell>
          <cell r="BM1133"/>
          <cell r="BN1133"/>
          <cell r="BO1133"/>
          <cell r="BP1133"/>
          <cell r="BR1133" t="str">
            <v>GABRIEL</v>
          </cell>
          <cell r="BT1133" t="str">
            <v/>
          </cell>
          <cell r="BU1133" t="str">
            <v/>
          </cell>
        </row>
        <row r="1134">
          <cell r="H1134">
            <v>0</v>
          </cell>
          <cell r="O1134">
            <v>350008</v>
          </cell>
          <cell r="P1134" t="str">
            <v>2022/222-0009-01</v>
          </cell>
          <cell r="Q1134" t="str">
            <v>EST MESA CENTRO MATISSE ORGANICA (TP NOG PURE) (BS NOG PURE)</v>
          </cell>
          <cell r="R1134"/>
          <cell r="S1134"/>
          <cell r="T1134"/>
          <cell r="U1134">
            <v>0.8</v>
          </cell>
          <cell r="V1134">
            <v>0.85</v>
          </cell>
          <cell r="W1134">
            <v>0.35</v>
          </cell>
          <cell r="X1134">
            <v>0</v>
          </cell>
          <cell r="Y1134" t="str">
            <v>EST MESA CENTRO MATISSE ORGANICA (TP NOG PURE) (BS NOG PURE) - 0,8x0,85x0,35H</v>
          </cell>
          <cell r="Z1134">
            <v>12426.85</v>
          </cell>
          <cell r="AA1134">
            <v>0.35</v>
          </cell>
          <cell r="AB1134">
            <v>8077.4525000000003</v>
          </cell>
          <cell r="AC1134"/>
          <cell r="AD1134"/>
          <cell r="AE1134"/>
          <cell r="AF1134">
            <v>12426.85</v>
          </cell>
          <cell r="AG1134">
            <v>12426.85</v>
          </cell>
          <cell r="AH1134">
            <v>0</v>
          </cell>
          <cell r="AI1134">
            <v>12426.85</v>
          </cell>
          <cell r="AJ1134" t="str">
            <v>REF: 365364</v>
          </cell>
          <cell r="AK1134"/>
          <cell r="AL1134">
            <v>365364</v>
          </cell>
          <cell r="AM1134" t="str">
            <v>MESA CENTRO MATISSE ORGANICA (BASE LAMINA)</v>
          </cell>
          <cell r="AN1134"/>
          <cell r="AO1134">
            <v>0.8</v>
          </cell>
          <cell r="AP1134">
            <v>0.85</v>
          </cell>
          <cell r="AQ1134">
            <v>0.35</v>
          </cell>
          <cell r="AR1134">
            <v>0</v>
          </cell>
          <cell r="AS1134" t="str">
            <v>MESA CENTRO MATISSE ORGANICA (BASE LAMINA) - 0,8x0,85x0,35H</v>
          </cell>
          <cell r="AT1134">
            <v>12426.85</v>
          </cell>
          <cell r="AU1134">
            <v>12426.85</v>
          </cell>
          <cell r="AV1134">
            <v>12426.85</v>
          </cell>
          <cell r="AW1134">
            <v>0</v>
          </cell>
          <cell r="AX1134">
            <v>12426.85</v>
          </cell>
          <cell r="AY1134">
            <v>0</v>
          </cell>
          <cell r="AZ1134"/>
          <cell r="BA1134" t="str">
            <v/>
          </cell>
          <cell r="BB1134"/>
          <cell r="BC1134"/>
          <cell r="BD1134"/>
          <cell r="BE1134" t="str">
            <v/>
          </cell>
          <cell r="BF1134">
            <v>0</v>
          </cell>
          <cell r="BG1134" t="str">
            <v/>
          </cell>
          <cell r="BH1134" t="str">
            <v/>
          </cell>
          <cell r="BI1134">
            <v>12</v>
          </cell>
          <cell r="BJ1134" t="str">
            <v>0</v>
          </cell>
          <cell r="BK1134">
            <v>0</v>
          </cell>
          <cell r="BL1134">
            <v>0</v>
          </cell>
          <cell r="BM1134"/>
          <cell r="BN1134"/>
          <cell r="BO1134"/>
          <cell r="BP1134"/>
          <cell r="BR1134" t="str">
            <v>GABRIEL</v>
          </cell>
          <cell r="BT1134" t="str">
            <v/>
          </cell>
          <cell r="BU1134" t="str">
            <v/>
          </cell>
        </row>
        <row r="1135">
          <cell r="H1135">
            <v>0</v>
          </cell>
          <cell r="O1135">
            <v>350008</v>
          </cell>
          <cell r="P1135" t="str">
            <v>2022/222-0010-01</v>
          </cell>
          <cell r="Q1135" t="str">
            <v>EST MESA CENTRO MATISSE ORGANICA (TP NOG PURE) (BS NOG PURE)</v>
          </cell>
          <cell r="R1135"/>
          <cell r="S1135"/>
          <cell r="T1135"/>
          <cell r="U1135">
            <v>0.8</v>
          </cell>
          <cell r="V1135">
            <v>0.85</v>
          </cell>
          <cell r="W1135">
            <v>0.35</v>
          </cell>
          <cell r="X1135">
            <v>0</v>
          </cell>
          <cell r="Y1135" t="str">
            <v>EST MESA CENTRO MATISSE ORGANICA (TP NOG PURE) (BS NOG PURE) - 0,8x0,85x0,35H</v>
          </cell>
          <cell r="Z1135">
            <v>12426.85</v>
          </cell>
          <cell r="AA1135">
            <v>0.35</v>
          </cell>
          <cell r="AB1135">
            <v>8077.4525000000003</v>
          </cell>
          <cell r="AC1135"/>
          <cell r="AD1135"/>
          <cell r="AE1135"/>
          <cell r="AF1135">
            <v>12426.85</v>
          </cell>
          <cell r="AG1135">
            <v>12426.85</v>
          </cell>
          <cell r="AH1135">
            <v>0</v>
          </cell>
          <cell r="AI1135">
            <v>12426.85</v>
          </cell>
          <cell r="AJ1135" t="str">
            <v>REF: 365364</v>
          </cell>
          <cell r="AK1135"/>
          <cell r="AL1135">
            <v>365364</v>
          </cell>
          <cell r="AM1135" t="str">
            <v>MESA CENTRO MATISSE ORGANICA (BASE LAMINA)</v>
          </cell>
          <cell r="AN1135"/>
          <cell r="AO1135">
            <v>0.8</v>
          </cell>
          <cell r="AP1135">
            <v>0.85</v>
          </cell>
          <cell r="AQ1135">
            <v>0.35</v>
          </cell>
          <cell r="AR1135">
            <v>0</v>
          </cell>
          <cell r="AS1135" t="str">
            <v>MESA CENTRO MATISSE ORGANICA (BASE LAMINA) - 0,8x0,85x0,35H</v>
          </cell>
          <cell r="AT1135">
            <v>12426.85</v>
          </cell>
          <cell r="AU1135">
            <v>12426.85</v>
          </cell>
          <cell r="AV1135">
            <v>12426.85</v>
          </cell>
          <cell r="AW1135">
            <v>0</v>
          </cell>
          <cell r="AX1135">
            <v>12426.85</v>
          </cell>
          <cell r="AY1135">
            <v>0</v>
          </cell>
          <cell r="AZ1135"/>
          <cell r="BA1135" t="str">
            <v/>
          </cell>
          <cell r="BB1135"/>
          <cell r="BC1135"/>
          <cell r="BD1135"/>
          <cell r="BE1135" t="str">
            <v/>
          </cell>
          <cell r="BF1135">
            <v>0</v>
          </cell>
          <cell r="BG1135" t="str">
            <v/>
          </cell>
          <cell r="BH1135" t="str">
            <v/>
          </cell>
          <cell r="BI1135">
            <v>12</v>
          </cell>
          <cell r="BJ1135" t="str">
            <v>0</v>
          </cell>
          <cell r="BK1135">
            <v>0</v>
          </cell>
          <cell r="BL1135">
            <v>0</v>
          </cell>
          <cell r="BM1135"/>
          <cell r="BN1135"/>
          <cell r="BO1135"/>
          <cell r="BP1135"/>
          <cell r="BR1135" t="str">
            <v>GABRIEL</v>
          </cell>
          <cell r="BT1135" t="str">
            <v/>
          </cell>
          <cell r="BU1135" t="str">
            <v/>
          </cell>
        </row>
        <row r="1136">
          <cell r="H1136">
            <v>0</v>
          </cell>
          <cell r="O1136">
            <v>352613</v>
          </cell>
          <cell r="P1136" t="str">
            <v>2022/266-0104-01</v>
          </cell>
          <cell r="Q1136" t="str">
            <v>EST BANDEJA MATISSE ORG (LAM PED KINGS) (PINT CHAMPAGNE)</v>
          </cell>
          <cell r="R1136"/>
          <cell r="S1136"/>
          <cell r="T1136"/>
          <cell r="U1136">
            <v>0.6</v>
          </cell>
          <cell r="V1136">
            <v>0.6</v>
          </cell>
          <cell r="W1136">
            <v>0.06</v>
          </cell>
          <cell r="X1136">
            <v>0</v>
          </cell>
          <cell r="Y1136" t="str">
            <v>EST BANDEJA MATISSE ORG (LAM PED KINGS) (PINT CHAMPAGNE) - 0,6x0,6x0,06H</v>
          </cell>
          <cell r="Z1136">
            <v>6036.49</v>
          </cell>
          <cell r="AA1136">
            <v>0.4</v>
          </cell>
          <cell r="AB1136">
            <v>3621.8939999999998</v>
          </cell>
          <cell r="AC1136"/>
          <cell r="AD1136"/>
          <cell r="AE1136"/>
          <cell r="AF1136">
            <v>6036.49</v>
          </cell>
          <cell r="AG1136">
            <v>6036.49</v>
          </cell>
          <cell r="AH1136">
            <v>0</v>
          </cell>
          <cell r="AI1136">
            <v>6036.49</v>
          </cell>
          <cell r="AJ1136" t="str">
            <v>REF: 353427</v>
          </cell>
          <cell r="AK1136" t="str">
            <v>PRODUTO PRONTA ENTREGA</v>
          </cell>
          <cell r="AL1136">
            <v>353427</v>
          </cell>
          <cell r="AM1136" t="str">
            <v>BANDEJA MATISSE (ORGANICA) (LAMINA PEDRA) (PINTURA)</v>
          </cell>
          <cell r="AN1136"/>
          <cell r="AO1136">
            <v>0.6</v>
          </cell>
          <cell r="AP1136">
            <v>0.6</v>
          </cell>
          <cell r="AQ1136">
            <v>0.06</v>
          </cell>
          <cell r="AR1136">
            <v>0</v>
          </cell>
          <cell r="AS1136" t="str">
            <v>BANDEJA MATISSE (ORGANICA) (LAMINA PEDRA) (PINTURA) - 0,6x0,6x0,06H</v>
          </cell>
          <cell r="AT1136">
            <v>6036.49</v>
          </cell>
          <cell r="AU1136">
            <v>6036.49</v>
          </cell>
          <cell r="AV1136">
            <v>6036.49</v>
          </cell>
          <cell r="AW1136">
            <v>0</v>
          </cell>
          <cell r="AX1136">
            <v>6036.49</v>
          </cell>
          <cell r="AY1136">
            <v>0</v>
          </cell>
          <cell r="AZ1136"/>
          <cell r="BA1136" t="str">
            <v/>
          </cell>
          <cell r="BB1136"/>
          <cell r="BC1136"/>
          <cell r="BD1136"/>
          <cell r="BE1136" t="str">
            <v/>
          </cell>
          <cell r="BF1136">
            <v>0</v>
          </cell>
          <cell r="BG1136" t="str">
            <v/>
          </cell>
          <cell r="BH1136" t="str">
            <v/>
          </cell>
          <cell r="BI1136">
            <v>12</v>
          </cell>
          <cell r="BJ1136" t="str">
            <v>0</v>
          </cell>
          <cell r="BK1136">
            <v>0</v>
          </cell>
          <cell r="BL1136">
            <v>0</v>
          </cell>
          <cell r="BM1136"/>
          <cell r="BN1136"/>
          <cell r="BO1136"/>
          <cell r="BP1136"/>
          <cell r="BR1136" t="str">
            <v>GB PE</v>
          </cell>
          <cell r="BT1136" t="str">
            <v/>
          </cell>
          <cell r="BU1136" t="str">
            <v/>
          </cell>
        </row>
        <row r="1137">
          <cell r="H1137">
            <v>0</v>
          </cell>
          <cell r="O1137">
            <v>352612</v>
          </cell>
          <cell r="P1137" t="str">
            <v>2022/266-0103-01</v>
          </cell>
          <cell r="Q1137" t="str">
            <v>EST BANDEJA MATISSE RET (LAM CARV TITANIUM) (PINT CHAMPAGNE)</v>
          </cell>
          <cell r="R1137"/>
          <cell r="S1137"/>
          <cell r="T1137"/>
          <cell r="U1137">
            <v>0.6</v>
          </cell>
          <cell r="V1137">
            <v>0.3</v>
          </cell>
          <cell r="W1137">
            <v>0.06</v>
          </cell>
          <cell r="X1137">
            <v>0</v>
          </cell>
          <cell r="Y1137" t="str">
            <v>EST BANDEJA MATISSE RET (LAM CARV TITANIUM) (PINT CHAMPAGNE) - 0,6x0,3x0,06H</v>
          </cell>
          <cell r="Z1137">
            <v>1477.06</v>
          </cell>
          <cell r="AA1137">
            <v>0.4</v>
          </cell>
          <cell r="AB1137">
            <v>886.23599999999999</v>
          </cell>
          <cell r="AC1137"/>
          <cell r="AD1137"/>
          <cell r="AE1137"/>
          <cell r="AF1137">
            <v>1477.06</v>
          </cell>
          <cell r="AG1137">
            <v>1477.06</v>
          </cell>
          <cell r="AH1137">
            <v>0</v>
          </cell>
          <cell r="AI1137">
            <v>1477.06</v>
          </cell>
          <cell r="AJ1137" t="str">
            <v>REF: 353397</v>
          </cell>
          <cell r="AK1137" t="str">
            <v>PRODUTO PRONTA ENTREGA</v>
          </cell>
          <cell r="AL1137">
            <v>353397</v>
          </cell>
          <cell r="AM1137" t="str">
            <v>BANDEJA MATISSE (LAMINA) (PINTURA)</v>
          </cell>
          <cell r="AN1137"/>
          <cell r="AO1137">
            <v>0.6</v>
          </cell>
          <cell r="AP1137">
            <v>0.3</v>
          </cell>
          <cell r="AQ1137">
            <v>0.06</v>
          </cell>
          <cell r="AR1137">
            <v>0</v>
          </cell>
          <cell r="AS1137" t="str">
            <v>BANDEJA MATISSE (LAMINA) (PINTURA) - 0,6x0,3x0,06H</v>
          </cell>
          <cell r="AT1137">
            <v>1477.06</v>
          </cell>
          <cell r="AU1137">
            <v>1477.06</v>
          </cell>
          <cell r="AV1137">
            <v>1477.06</v>
          </cell>
          <cell r="AW1137">
            <v>0</v>
          </cell>
          <cell r="AX1137">
            <v>1477.06</v>
          </cell>
          <cell r="AY1137">
            <v>0</v>
          </cell>
          <cell r="AZ1137"/>
          <cell r="BA1137" t="str">
            <v/>
          </cell>
          <cell r="BB1137"/>
          <cell r="BC1137"/>
          <cell r="BD1137"/>
          <cell r="BE1137" t="str">
            <v/>
          </cell>
          <cell r="BF1137">
            <v>0</v>
          </cell>
          <cell r="BG1137" t="str">
            <v/>
          </cell>
          <cell r="BH1137" t="str">
            <v/>
          </cell>
          <cell r="BI1137">
            <v>12</v>
          </cell>
          <cell r="BJ1137" t="str">
            <v>0</v>
          </cell>
          <cell r="BK1137">
            <v>0</v>
          </cell>
          <cell r="BL1137">
            <v>0</v>
          </cell>
          <cell r="BM1137"/>
          <cell r="BN1137"/>
          <cell r="BO1137"/>
          <cell r="BP1137"/>
          <cell r="BR1137" t="str">
            <v>GB PE</v>
          </cell>
          <cell r="BT1137" t="str">
            <v/>
          </cell>
          <cell r="BU1137" t="str">
            <v/>
          </cell>
        </row>
        <row r="1138">
          <cell r="H1138">
            <v>0</v>
          </cell>
          <cell r="O1138">
            <v>352611</v>
          </cell>
          <cell r="P1138" t="str">
            <v>2022/266-0102-01</v>
          </cell>
          <cell r="Q1138" t="str">
            <v>EST BANDEJA MATISSE QUAD (PORCELANATO) (LAMINA CARV NT)</v>
          </cell>
          <cell r="R1138"/>
          <cell r="S1138"/>
          <cell r="T1138"/>
          <cell r="U1138">
            <v>0.3</v>
          </cell>
          <cell r="V1138">
            <v>0.3</v>
          </cell>
          <cell r="W1138">
            <v>0.06</v>
          </cell>
          <cell r="X1138">
            <v>0</v>
          </cell>
          <cell r="Y1138" t="str">
            <v>EST BANDEJA MATISSE QUAD (PORCELANATO) (LAMINA CARV NT) - 0,3x0,3x0,06H</v>
          </cell>
          <cell r="Z1138">
            <v>1564.24</v>
          </cell>
          <cell r="AA1138">
            <v>0.4</v>
          </cell>
          <cell r="AB1138">
            <v>938.54399999999998</v>
          </cell>
          <cell r="AC1138"/>
          <cell r="AD1138"/>
          <cell r="AE1138"/>
          <cell r="AF1138">
            <v>1564.24</v>
          </cell>
          <cell r="AG1138">
            <v>1564.24</v>
          </cell>
          <cell r="AH1138">
            <v>0</v>
          </cell>
          <cell r="AI1138">
            <v>1564.24</v>
          </cell>
          <cell r="AJ1138" t="str">
            <v>REF: 352611</v>
          </cell>
          <cell r="AK1138" t="str">
            <v>ACABAMENTO FORA DE LINHA</v>
          </cell>
          <cell r="AL1138">
            <v>352611</v>
          </cell>
          <cell r="AM1138" t="str">
            <v>EST BANDEJA MATISSE QUAD (PORCELANATO) (LAMINA CARV NT)</v>
          </cell>
          <cell r="AN1138"/>
          <cell r="AO1138">
            <v>0.3</v>
          </cell>
          <cell r="AP1138">
            <v>0.3</v>
          </cell>
          <cell r="AQ1138">
            <v>0.06</v>
          </cell>
          <cell r="AR1138">
            <v>0</v>
          </cell>
          <cell r="AS1138" t="str">
            <v>EST BANDEJA MATISSE QUAD (PORCELANATO) (LAMINA CARV NT) - 0,3x0,3x0,06H</v>
          </cell>
          <cell r="AT1138">
            <v>1564.24</v>
          </cell>
          <cell r="AU1138">
            <v>1564.24</v>
          </cell>
          <cell r="AV1138">
            <v>1564.24</v>
          </cell>
          <cell r="AW1138">
            <v>0</v>
          </cell>
          <cell r="AX1138">
            <v>1564.24</v>
          </cell>
          <cell r="AY1138">
            <v>0</v>
          </cell>
          <cell r="AZ1138"/>
          <cell r="BA1138" t="str">
            <v/>
          </cell>
          <cell r="BB1138"/>
          <cell r="BC1138"/>
          <cell r="BD1138"/>
          <cell r="BE1138" t="str">
            <v/>
          </cell>
          <cell r="BF1138">
            <v>0</v>
          </cell>
          <cell r="BG1138" t="str">
            <v/>
          </cell>
          <cell r="BH1138" t="str">
            <v/>
          </cell>
          <cell r="BI1138">
            <v>12</v>
          </cell>
          <cell r="BJ1138" t="str">
            <v>0</v>
          </cell>
          <cell r="BK1138">
            <v>0</v>
          </cell>
          <cell r="BL1138">
            <v>0</v>
          </cell>
          <cell r="BM1138"/>
          <cell r="BN1138"/>
          <cell r="BO1138"/>
          <cell r="BP1138"/>
          <cell r="BR1138" t="str">
            <v>GB PE</v>
          </cell>
          <cell r="BT1138" t="str">
            <v/>
          </cell>
          <cell r="BU1138" t="str">
            <v/>
          </cell>
        </row>
        <row r="1139">
          <cell r="H1139">
            <v>0</v>
          </cell>
          <cell r="O1139">
            <v>352610</v>
          </cell>
          <cell r="P1139" t="str">
            <v>2022/266-0101-01</v>
          </cell>
          <cell r="Q1139" t="str">
            <v>EST BANDEJA MATISSE RED (ESP FUME) (PINT CINZA CHUMBO)</v>
          </cell>
          <cell r="R1139"/>
          <cell r="S1139"/>
          <cell r="T1139"/>
          <cell r="U1139">
            <v>0.6</v>
          </cell>
          <cell r="V1139">
            <v>0</v>
          </cell>
          <cell r="W1139">
            <v>0.06</v>
          </cell>
          <cell r="X1139">
            <v>0.6</v>
          </cell>
          <cell r="Y1139" t="str">
            <v>EST BANDEJA MATISSE RED (ESP FUME) (PINT CINZA CHUMBO) - Ø0,6x0,06H</v>
          </cell>
          <cell r="Z1139">
            <v>2584.87</v>
          </cell>
          <cell r="AA1139">
            <v>0.4</v>
          </cell>
          <cell r="AB1139">
            <v>1550.9219999999998</v>
          </cell>
          <cell r="AC1139"/>
          <cell r="AD1139"/>
          <cell r="AE1139"/>
          <cell r="AF1139">
            <v>2584.87</v>
          </cell>
          <cell r="AG1139">
            <v>2584.87</v>
          </cell>
          <cell r="AH1139">
            <v>0</v>
          </cell>
          <cell r="AI1139">
            <v>2584.87</v>
          </cell>
          <cell r="AJ1139" t="str">
            <v>REF: 352610</v>
          </cell>
          <cell r="AK1139" t="str">
            <v>ACABAMENTO FORA DE LINHA</v>
          </cell>
          <cell r="AL1139">
            <v>352610</v>
          </cell>
          <cell r="AM1139" t="str">
            <v>EST BANDEJA MATISSE RED (ESP FUME) (PINT CINZA CHUMBO)</v>
          </cell>
          <cell r="AN1139"/>
          <cell r="AO1139">
            <v>0.6</v>
          </cell>
          <cell r="AP1139">
            <v>0</v>
          </cell>
          <cell r="AQ1139">
            <v>0.06</v>
          </cell>
          <cell r="AR1139">
            <v>0.6</v>
          </cell>
          <cell r="AS1139" t="str">
            <v>EST BANDEJA MATISSE RED (ESP FUME) (PINT CINZA CHUMBO) - Ø0,6x0,06H</v>
          </cell>
          <cell r="AT1139">
            <v>2584.87</v>
          </cell>
          <cell r="AU1139">
            <v>2584.87</v>
          </cell>
          <cell r="AV1139">
            <v>2584.87</v>
          </cell>
          <cell r="AW1139">
            <v>0</v>
          </cell>
          <cell r="AX1139">
            <v>2584.87</v>
          </cell>
          <cell r="AY1139">
            <v>0</v>
          </cell>
          <cell r="AZ1139"/>
          <cell r="BA1139" t="str">
            <v/>
          </cell>
          <cell r="BB1139"/>
          <cell r="BC1139"/>
          <cell r="BD1139"/>
          <cell r="BE1139" t="str">
            <v/>
          </cell>
          <cell r="BF1139">
            <v>0</v>
          </cell>
          <cell r="BG1139" t="str">
            <v/>
          </cell>
          <cell r="BH1139" t="str">
            <v/>
          </cell>
          <cell r="BI1139">
            <v>12</v>
          </cell>
          <cell r="BJ1139" t="str">
            <v>0</v>
          </cell>
          <cell r="BK1139">
            <v>0</v>
          </cell>
          <cell r="BL1139">
            <v>0</v>
          </cell>
          <cell r="BM1139"/>
          <cell r="BN1139"/>
          <cell r="BO1139"/>
          <cell r="BP1139"/>
          <cell r="BR1139" t="str">
            <v>GB PE</v>
          </cell>
          <cell r="BT1139" t="str">
            <v/>
          </cell>
          <cell r="BU1139" t="str">
            <v/>
          </cell>
        </row>
        <row r="1140">
          <cell r="H1140">
            <v>0</v>
          </cell>
          <cell r="O1140">
            <v>352609</v>
          </cell>
          <cell r="P1140" t="str">
            <v>2022/266-0100-01</v>
          </cell>
          <cell r="Q1140" t="str">
            <v>EST BANDEJA MATISSE RED (CRISTAL COBRE) (PINT COBRE)</v>
          </cell>
          <cell r="R1140"/>
          <cell r="S1140"/>
          <cell r="T1140"/>
          <cell r="U1140">
            <v>0.4</v>
          </cell>
          <cell r="V1140">
            <v>0</v>
          </cell>
          <cell r="W1140">
            <v>0.06</v>
          </cell>
          <cell r="X1140">
            <v>0.4</v>
          </cell>
          <cell r="Y1140" t="str">
            <v>EST BANDEJA MATISSE RED (CRISTAL COBRE) (PINT COBRE) - Ø0,4x0,06H</v>
          </cell>
          <cell r="Z1140">
            <v>1507.88</v>
          </cell>
          <cell r="AA1140">
            <v>0.4</v>
          </cell>
          <cell r="AB1140">
            <v>904.72800000000007</v>
          </cell>
          <cell r="AC1140"/>
          <cell r="AD1140"/>
          <cell r="AE1140"/>
          <cell r="AF1140">
            <v>1507.88</v>
          </cell>
          <cell r="AG1140">
            <v>1507.88</v>
          </cell>
          <cell r="AH1140">
            <v>0</v>
          </cell>
          <cell r="AI1140">
            <v>1507.88</v>
          </cell>
          <cell r="AJ1140" t="str">
            <v>REF: 353376</v>
          </cell>
          <cell r="AK1140" t="str">
            <v>PRODUTO PRONTA ENTREGA</v>
          </cell>
          <cell r="AL1140">
            <v>353376</v>
          </cell>
          <cell r="AM1140" t="str">
            <v>BANDEJA MATISSE (CIRCULAR) (CRISTAL) (PINTURA)</v>
          </cell>
          <cell r="AN1140"/>
          <cell r="AO1140">
            <v>0.4</v>
          </cell>
          <cell r="AP1140">
            <v>0</v>
          </cell>
          <cell r="AQ1140">
            <v>0.06</v>
          </cell>
          <cell r="AR1140">
            <v>0.4</v>
          </cell>
          <cell r="AS1140" t="str">
            <v>BANDEJA MATISSE (CIRCULAR) (CRISTAL) (PINTURA) - Ø0,4x0,06H</v>
          </cell>
          <cell r="AT1140">
            <v>1507.88</v>
          </cell>
          <cell r="AU1140">
            <v>1507.88</v>
          </cell>
          <cell r="AV1140">
            <v>1507.88</v>
          </cell>
          <cell r="AW1140">
            <v>0</v>
          </cell>
          <cell r="AX1140">
            <v>1507.88</v>
          </cell>
          <cell r="AY1140">
            <v>0</v>
          </cell>
          <cell r="AZ1140"/>
          <cell r="BA1140" t="str">
            <v/>
          </cell>
          <cell r="BB1140"/>
          <cell r="BC1140"/>
          <cell r="BD1140"/>
          <cell r="BE1140" t="str">
            <v/>
          </cell>
          <cell r="BF1140">
            <v>0</v>
          </cell>
          <cell r="BG1140" t="str">
            <v/>
          </cell>
          <cell r="BH1140" t="str">
            <v/>
          </cell>
          <cell r="BI1140">
            <v>12</v>
          </cell>
          <cell r="BJ1140" t="str">
            <v>0</v>
          </cell>
          <cell r="BK1140">
            <v>0</v>
          </cell>
          <cell r="BL1140">
            <v>0</v>
          </cell>
          <cell r="BM1140"/>
          <cell r="BN1140"/>
          <cell r="BO1140"/>
          <cell r="BP1140"/>
          <cell r="BR1140" t="str">
            <v>GB PE</v>
          </cell>
          <cell r="BT1140" t="str">
            <v/>
          </cell>
          <cell r="BU1140" t="str">
            <v/>
          </cell>
        </row>
        <row r="1141">
          <cell r="H1141">
            <v>0</v>
          </cell>
          <cell r="O1141">
            <v>352608</v>
          </cell>
          <cell r="P1141" t="str">
            <v>2022/266-0099-01</v>
          </cell>
          <cell r="Q1141" t="str">
            <v>EST BANDEJA MATISSE RED (LAM NOGUEIRA) (PINT CORTEN)</v>
          </cell>
          <cell r="R1141"/>
          <cell r="S1141"/>
          <cell r="T1141"/>
          <cell r="U1141">
            <v>0.3</v>
          </cell>
          <cell r="V1141">
            <v>0</v>
          </cell>
          <cell r="W1141">
            <v>0.06</v>
          </cell>
          <cell r="X1141">
            <v>0.3</v>
          </cell>
          <cell r="Y1141" t="str">
            <v>EST BANDEJA MATISSE RED (LAM NOGUEIRA) (PINT CORTEN) - Ø0,3x0,06H</v>
          </cell>
          <cell r="Z1141">
            <v>1046.26</v>
          </cell>
          <cell r="AA1141">
            <v>0.4</v>
          </cell>
          <cell r="AB1141">
            <v>627.75599999999997</v>
          </cell>
          <cell r="AC1141"/>
          <cell r="AD1141"/>
          <cell r="AE1141"/>
          <cell r="AF1141">
            <v>1046.26</v>
          </cell>
          <cell r="AG1141">
            <v>1046.26</v>
          </cell>
          <cell r="AH1141">
            <v>0</v>
          </cell>
          <cell r="AI1141">
            <v>1046.26</v>
          </cell>
          <cell r="AJ1141" t="str">
            <v>REF: 353361</v>
          </cell>
          <cell r="AK1141" t="str">
            <v>PRODUTO PRONTA ENTREGA</v>
          </cell>
          <cell r="AL1141">
            <v>353361</v>
          </cell>
          <cell r="AM1141" t="str">
            <v>BANDEJA MATISSE (CIRCULAR) (LAMINA) (PINTURA)</v>
          </cell>
          <cell r="AN1141"/>
          <cell r="AO1141">
            <v>0.3</v>
          </cell>
          <cell r="AP1141">
            <v>0</v>
          </cell>
          <cell r="AQ1141">
            <v>0.06</v>
          </cell>
          <cell r="AR1141">
            <v>0.3</v>
          </cell>
          <cell r="AS1141" t="str">
            <v>BANDEJA MATISSE (CIRCULAR) (LAMINA) (PINTURA) - Ø0,3x0,06H</v>
          </cell>
          <cell r="AT1141">
            <v>1046.26</v>
          </cell>
          <cell r="AU1141">
            <v>1046.26</v>
          </cell>
          <cell r="AV1141">
            <v>1046.26</v>
          </cell>
          <cell r="AW1141">
            <v>0</v>
          </cell>
          <cell r="AX1141">
            <v>1046.26</v>
          </cell>
          <cell r="AY1141">
            <v>0</v>
          </cell>
          <cell r="AZ1141"/>
          <cell r="BA1141" t="str">
            <v/>
          </cell>
          <cell r="BB1141"/>
          <cell r="BC1141"/>
          <cell r="BD1141"/>
          <cell r="BE1141" t="str">
            <v/>
          </cell>
          <cell r="BF1141">
            <v>0</v>
          </cell>
          <cell r="BG1141" t="str">
            <v/>
          </cell>
          <cell r="BH1141" t="str">
            <v/>
          </cell>
          <cell r="BI1141">
            <v>12</v>
          </cell>
          <cell r="BJ1141" t="str">
            <v>0</v>
          </cell>
          <cell r="BK1141">
            <v>0</v>
          </cell>
          <cell r="BL1141">
            <v>0</v>
          </cell>
          <cell r="BM1141"/>
          <cell r="BN1141"/>
          <cell r="BO1141"/>
          <cell r="BP1141"/>
          <cell r="BR1141" t="str">
            <v>GB PE</v>
          </cell>
          <cell r="BT1141" t="str">
            <v/>
          </cell>
          <cell r="BU1141" t="str">
            <v/>
          </cell>
        </row>
        <row r="1142">
          <cell r="H1142">
            <v>0</v>
          </cell>
          <cell r="O1142">
            <v>351075</v>
          </cell>
          <cell r="P1142" t="str">
            <v>2022/263-0024-01</v>
          </cell>
          <cell r="Q1142" t="str">
            <v>EST BANDEJA MATISSE (CARVALHO CAFE) (PINT BRONZE CAFE)</v>
          </cell>
          <cell r="R1142"/>
          <cell r="S1142"/>
          <cell r="T1142"/>
          <cell r="U1142">
            <v>0.6</v>
          </cell>
          <cell r="V1142">
            <v>0.3</v>
          </cell>
          <cell r="W1142">
            <v>0.06</v>
          </cell>
          <cell r="X1142">
            <v>0</v>
          </cell>
          <cell r="Y1142" t="str">
            <v>EST BANDEJA MATISSE (CARVALHO CAFE) (PINT BRONZE CAFE) - 0,6x0,3x0,06H</v>
          </cell>
          <cell r="Z1142">
            <v>1477.06</v>
          </cell>
          <cell r="AA1142">
            <v>0.4</v>
          </cell>
          <cell r="AB1142">
            <v>886.23599999999999</v>
          </cell>
          <cell r="AC1142"/>
          <cell r="AD1142"/>
          <cell r="AE1142"/>
          <cell r="AF1142">
            <v>1477.06</v>
          </cell>
          <cell r="AG1142">
            <v>1477.06</v>
          </cell>
          <cell r="AH1142">
            <v>0</v>
          </cell>
          <cell r="AI1142">
            <v>1477.06</v>
          </cell>
          <cell r="AJ1142" t="str">
            <v>REF: 353397</v>
          </cell>
          <cell r="AK1142" t="str">
            <v>PRODUTO PRONTA ENTREGA</v>
          </cell>
          <cell r="AL1142">
            <v>353397</v>
          </cell>
          <cell r="AM1142" t="str">
            <v>BANDEJA MATISSE (LAMINA) (PINTURA)</v>
          </cell>
          <cell r="AN1142"/>
          <cell r="AO1142">
            <v>0.6</v>
          </cell>
          <cell r="AP1142">
            <v>0.3</v>
          </cell>
          <cell r="AQ1142">
            <v>0.06</v>
          </cell>
          <cell r="AR1142">
            <v>0</v>
          </cell>
          <cell r="AS1142" t="str">
            <v>BANDEJA MATISSE (LAMINA) (PINTURA) - 0,6x0,3x0,06H</v>
          </cell>
          <cell r="AT1142">
            <v>1477.06</v>
          </cell>
          <cell r="AU1142">
            <v>1477.06</v>
          </cell>
          <cell r="AV1142">
            <v>1477.06</v>
          </cell>
          <cell r="AW1142">
            <v>0</v>
          </cell>
          <cell r="AX1142">
            <v>1477.06</v>
          </cell>
          <cell r="AY1142">
            <v>0</v>
          </cell>
          <cell r="AZ1142"/>
          <cell r="BA1142" t="str">
            <v/>
          </cell>
          <cell r="BB1142"/>
          <cell r="BC1142"/>
          <cell r="BD1142"/>
          <cell r="BE1142" t="str">
            <v/>
          </cell>
          <cell r="BF1142">
            <v>0</v>
          </cell>
          <cell r="BG1142" t="str">
            <v/>
          </cell>
          <cell r="BH1142" t="str">
            <v/>
          </cell>
          <cell r="BI1142">
            <v>12</v>
          </cell>
          <cell r="BJ1142" t="str">
            <v>0</v>
          </cell>
          <cell r="BK1142">
            <v>0</v>
          </cell>
          <cell r="BL1142">
            <v>0</v>
          </cell>
          <cell r="BM1142"/>
          <cell r="BN1142"/>
          <cell r="BO1142"/>
          <cell r="BP1142"/>
          <cell r="BR1142" t="str">
            <v>GB PE</v>
          </cell>
          <cell r="BT1142" t="str">
            <v/>
          </cell>
          <cell r="BU1142" t="str">
            <v/>
          </cell>
        </row>
        <row r="1143">
          <cell r="H1143">
            <v>0</v>
          </cell>
          <cell r="O1143">
            <v>351074</v>
          </cell>
          <cell r="P1143" t="str">
            <v>2022/263-0023-01</v>
          </cell>
          <cell r="Q1143" t="str">
            <v>EST BANDEJA MATISSE (CARVALHO CAFE) (PINT BRONZE CAFE)</v>
          </cell>
          <cell r="R1143"/>
          <cell r="S1143"/>
          <cell r="T1143"/>
          <cell r="U1143">
            <v>0.3</v>
          </cell>
          <cell r="V1143">
            <v>0.3</v>
          </cell>
          <cell r="W1143">
            <v>0.06</v>
          </cell>
          <cell r="X1143">
            <v>0</v>
          </cell>
          <cell r="Y1143" t="str">
            <v>EST BANDEJA MATISSE (CARVALHO CAFE) (PINT BRONZE CAFE) - 0,3x0,3x0,06H</v>
          </cell>
          <cell r="Z1143">
            <v>1046.26</v>
          </cell>
          <cell r="AA1143">
            <v>0.4</v>
          </cell>
          <cell r="AB1143">
            <v>627.75599999999997</v>
          </cell>
          <cell r="AC1143"/>
          <cell r="AD1143"/>
          <cell r="AE1143"/>
          <cell r="AF1143">
            <v>1046.26</v>
          </cell>
          <cell r="AG1143">
            <v>1046.26</v>
          </cell>
          <cell r="AH1143">
            <v>0</v>
          </cell>
          <cell r="AI1143">
            <v>1046.26</v>
          </cell>
          <cell r="AJ1143" t="str">
            <v>REF: 353409</v>
          </cell>
          <cell r="AK1143" t="str">
            <v>PRODUTO PRONTA ENTREGA</v>
          </cell>
          <cell r="AL1143">
            <v>353409</v>
          </cell>
          <cell r="AM1143" t="str">
            <v>BANDEJA MATISSE (LAMINA) (PINTURA)</v>
          </cell>
          <cell r="AN1143"/>
          <cell r="AO1143">
            <v>0.3</v>
          </cell>
          <cell r="AP1143">
            <v>0.3</v>
          </cell>
          <cell r="AQ1143">
            <v>0.06</v>
          </cell>
          <cell r="AR1143">
            <v>0</v>
          </cell>
          <cell r="AS1143" t="str">
            <v>BANDEJA MATISSE (LAMINA) (PINTURA) - 0,3x0,3x0,06H</v>
          </cell>
          <cell r="AT1143">
            <v>1046.26</v>
          </cell>
          <cell r="AU1143">
            <v>1046.26</v>
          </cell>
          <cell r="AV1143">
            <v>1046.26</v>
          </cell>
          <cell r="AW1143">
            <v>0</v>
          </cell>
          <cell r="AX1143">
            <v>1046.26</v>
          </cell>
          <cell r="AY1143">
            <v>0</v>
          </cell>
          <cell r="AZ1143"/>
          <cell r="BA1143" t="str">
            <v/>
          </cell>
          <cell r="BB1143"/>
          <cell r="BC1143"/>
          <cell r="BD1143"/>
          <cell r="BE1143" t="str">
            <v/>
          </cell>
          <cell r="BF1143">
            <v>0</v>
          </cell>
          <cell r="BG1143" t="str">
            <v/>
          </cell>
          <cell r="BH1143" t="str">
            <v/>
          </cell>
          <cell r="BI1143">
            <v>12</v>
          </cell>
          <cell r="BJ1143" t="str">
            <v>0</v>
          </cell>
          <cell r="BK1143">
            <v>0</v>
          </cell>
          <cell r="BL1143">
            <v>0</v>
          </cell>
          <cell r="BM1143"/>
          <cell r="BN1143"/>
          <cell r="BO1143"/>
          <cell r="BP1143"/>
          <cell r="BR1143" t="str">
            <v>GB PE</v>
          </cell>
          <cell r="BT1143" t="str">
            <v/>
          </cell>
          <cell r="BU1143" t="str">
            <v/>
          </cell>
        </row>
        <row r="1144">
          <cell r="H1144">
            <v>0</v>
          </cell>
          <cell r="O1144">
            <v>351064</v>
          </cell>
          <cell r="P1144" t="str">
            <v>2022/263-0013-01</v>
          </cell>
          <cell r="Q1144" t="str">
            <v>EST BANDEJA MATISSE (CIRCULAR) (CARV CAFE) (PINT BRNZ CAFE)</v>
          </cell>
          <cell r="R1144"/>
          <cell r="S1144"/>
          <cell r="T1144"/>
          <cell r="U1144">
            <v>0.6</v>
          </cell>
          <cell r="V1144">
            <v>0</v>
          </cell>
          <cell r="W1144">
            <v>0.06</v>
          </cell>
          <cell r="X1144">
            <v>0.6</v>
          </cell>
          <cell r="Y1144" t="str">
            <v>EST BANDEJA MATISSE (CIRCULAR) (CARV CAFE) (PINT BRNZ CAFE) - Ø0,6x0,06H</v>
          </cell>
          <cell r="Z1144">
            <v>2502.8000000000002</v>
          </cell>
          <cell r="AA1144">
            <v>0.4</v>
          </cell>
          <cell r="AB1144">
            <v>1501.68</v>
          </cell>
          <cell r="AC1144"/>
          <cell r="AD1144"/>
          <cell r="AE1144"/>
          <cell r="AF1144">
            <v>2502.8000000000002</v>
          </cell>
          <cell r="AG1144">
            <v>2502.8000000000002</v>
          </cell>
          <cell r="AH1144">
            <v>0</v>
          </cell>
          <cell r="AI1144">
            <v>2502.8000000000002</v>
          </cell>
          <cell r="AJ1144" t="str">
            <v>REF: 353385</v>
          </cell>
          <cell r="AK1144" t="str">
            <v>PRODUTO PRONTA ENTREGA</v>
          </cell>
          <cell r="AL1144">
            <v>353385</v>
          </cell>
          <cell r="AM1144" t="str">
            <v>BANDEJA MATISSE (CIRCULAR) (LAMINA) (PINTURA)</v>
          </cell>
          <cell r="AN1144"/>
          <cell r="AO1144">
            <v>0.6</v>
          </cell>
          <cell r="AP1144">
            <v>0</v>
          </cell>
          <cell r="AQ1144">
            <v>0.06</v>
          </cell>
          <cell r="AR1144">
            <v>0.6</v>
          </cell>
          <cell r="AS1144" t="str">
            <v>BANDEJA MATISSE (CIRCULAR) (LAMINA) (PINTURA) - Ø0,6x0,06H</v>
          </cell>
          <cell r="AT1144">
            <v>2502.8000000000002</v>
          </cell>
          <cell r="AU1144">
            <v>2502.8000000000002</v>
          </cell>
          <cell r="AV1144">
            <v>2502.8000000000002</v>
          </cell>
          <cell r="AW1144">
            <v>0</v>
          </cell>
          <cell r="AX1144">
            <v>2502.79</v>
          </cell>
          <cell r="AY1144">
            <v>1.0000000000218279E-2</v>
          </cell>
          <cell r="AZ1144"/>
          <cell r="BA1144" t="str">
            <v/>
          </cell>
          <cell r="BB1144"/>
          <cell r="BC1144"/>
          <cell r="BD1144"/>
          <cell r="BE1144" t="str">
            <v/>
          </cell>
          <cell r="BF1144">
            <v>0</v>
          </cell>
          <cell r="BG1144" t="str">
            <v/>
          </cell>
          <cell r="BH1144" t="str">
            <v/>
          </cell>
          <cell r="BI1144">
            <v>12</v>
          </cell>
          <cell r="BJ1144" t="str">
            <v>0</v>
          </cell>
          <cell r="BK1144">
            <v>0</v>
          </cell>
          <cell r="BL1144">
            <v>0</v>
          </cell>
          <cell r="BM1144"/>
          <cell r="BN1144"/>
          <cell r="BO1144"/>
          <cell r="BP1144"/>
          <cell r="BR1144" t="str">
            <v>GB PE</v>
          </cell>
          <cell r="BT1144" t="str">
            <v/>
          </cell>
          <cell r="BU1144" t="str">
            <v/>
          </cell>
        </row>
        <row r="1145">
          <cell r="H1145">
            <v>0</v>
          </cell>
          <cell r="O1145">
            <v>351062</v>
          </cell>
          <cell r="P1145" t="str">
            <v>2022/263-0011-01</v>
          </cell>
          <cell r="Q1145" t="str">
            <v>EST BANDEJA MATISSE 90 (CIRCULAR) (CARV CAFE PINT BRNZ CAFE)</v>
          </cell>
          <cell r="R1145"/>
          <cell r="S1145"/>
          <cell r="T1145"/>
          <cell r="U1145">
            <v>0.3</v>
          </cell>
          <cell r="V1145">
            <v>0</v>
          </cell>
          <cell r="W1145">
            <v>0.06</v>
          </cell>
          <cell r="X1145">
            <v>0.3</v>
          </cell>
          <cell r="Y1145" t="str">
            <v>EST BANDEJA MATISSE 90 (CIRCULAR) (CARV CAFE PINT BRNZ CAFE) - Ø0,3x0,06H</v>
          </cell>
          <cell r="Z1145">
            <v>1046.26</v>
          </cell>
          <cell r="AA1145">
            <v>0.4</v>
          </cell>
          <cell r="AB1145">
            <v>627.75599999999997</v>
          </cell>
          <cell r="AC1145"/>
          <cell r="AD1145"/>
          <cell r="AE1145"/>
          <cell r="AF1145">
            <v>1046.26</v>
          </cell>
          <cell r="AG1145">
            <v>1046.26</v>
          </cell>
          <cell r="AH1145">
            <v>0</v>
          </cell>
          <cell r="AI1145">
            <v>1046.26</v>
          </cell>
          <cell r="AJ1145" t="str">
            <v>REF: 353361</v>
          </cell>
          <cell r="AK1145" t="str">
            <v>PRODUTO PRONTA ENTREGA</v>
          </cell>
          <cell r="AL1145">
            <v>353361</v>
          </cell>
          <cell r="AM1145" t="str">
            <v>BANDEJA MATISSE (CIRCULAR) (LAMINA) (PINTURA)</v>
          </cell>
          <cell r="AN1145"/>
          <cell r="AO1145">
            <v>0.3</v>
          </cell>
          <cell r="AP1145">
            <v>0</v>
          </cell>
          <cell r="AQ1145">
            <v>0.06</v>
          </cell>
          <cell r="AR1145">
            <v>0.3</v>
          </cell>
          <cell r="AS1145" t="str">
            <v>BANDEJA MATISSE (CIRCULAR) (LAMINA) (PINTURA) - Ø0,3x0,06H</v>
          </cell>
          <cell r="AT1145">
            <v>1046.26</v>
          </cell>
          <cell r="AU1145">
            <v>1046.26</v>
          </cell>
          <cell r="AV1145">
            <v>1046.26</v>
          </cell>
          <cell r="AW1145">
            <v>0</v>
          </cell>
          <cell r="AX1145">
            <v>1046.26</v>
          </cell>
          <cell r="AY1145">
            <v>0</v>
          </cell>
          <cell r="AZ1145"/>
          <cell r="BA1145" t="str">
            <v/>
          </cell>
          <cell r="BB1145"/>
          <cell r="BC1145"/>
          <cell r="BD1145"/>
          <cell r="BE1145" t="str">
            <v/>
          </cell>
          <cell r="BF1145">
            <v>0</v>
          </cell>
          <cell r="BG1145" t="str">
            <v/>
          </cell>
          <cell r="BH1145" t="str">
            <v/>
          </cell>
          <cell r="BI1145">
            <v>12</v>
          </cell>
          <cell r="BJ1145" t="str">
            <v>0</v>
          </cell>
          <cell r="BK1145">
            <v>0</v>
          </cell>
          <cell r="BL1145">
            <v>0</v>
          </cell>
          <cell r="BM1145"/>
          <cell r="BN1145"/>
          <cell r="BO1145"/>
          <cell r="BP1145"/>
          <cell r="BR1145" t="str">
            <v>GB PE</v>
          </cell>
          <cell r="BT1145" t="str">
            <v/>
          </cell>
          <cell r="BU1145" t="str">
            <v/>
          </cell>
        </row>
        <row r="1146">
          <cell r="H1146">
            <v>0</v>
          </cell>
          <cell r="O1146">
            <v>350006</v>
          </cell>
          <cell r="P1146" t="str">
            <v>2022/222-0007-01</v>
          </cell>
          <cell r="Q1146" t="str">
            <v>EST MESA CENTRO MATISSE (TP IMP NERO MARQUINA) (BS CINZA CH)</v>
          </cell>
          <cell r="R1146"/>
          <cell r="S1146"/>
          <cell r="T1146"/>
          <cell r="U1146">
            <v>1.1000000000000001</v>
          </cell>
          <cell r="V1146">
            <v>0</v>
          </cell>
          <cell r="W1146">
            <v>0.3</v>
          </cell>
          <cell r="X1146">
            <v>1.1000000000000001</v>
          </cell>
          <cell r="Y1146" t="str">
            <v>EST MESA CENTRO MATISSE (TP IMP NERO MARQUINA) (BS CINZA CH) - Ø1,1x0,3H</v>
          </cell>
          <cell r="Z1146">
            <v>26110.25</v>
          </cell>
          <cell r="AA1146">
            <v>0.35</v>
          </cell>
          <cell r="AB1146">
            <v>16971.662499999999</v>
          </cell>
          <cell r="AC1146"/>
          <cell r="AD1146"/>
          <cell r="AE1146"/>
          <cell r="AF1146">
            <v>26110.25</v>
          </cell>
          <cell r="AG1146">
            <v>26110.25</v>
          </cell>
          <cell r="AH1146">
            <v>0</v>
          </cell>
          <cell r="AI1146">
            <v>26110.25</v>
          </cell>
          <cell r="AJ1146" t="str">
            <v>REF: 365269</v>
          </cell>
          <cell r="AK1146"/>
          <cell r="AL1146">
            <v>365269</v>
          </cell>
          <cell r="AM1146" t="str">
            <v>MESA CENTRO MATISSE (PEDRA) (BASE PINTURA)</v>
          </cell>
          <cell r="AN1146"/>
          <cell r="AO1146">
            <v>1.1000000000000001</v>
          </cell>
          <cell r="AP1146">
            <v>0</v>
          </cell>
          <cell r="AQ1146">
            <v>0.3</v>
          </cell>
          <cell r="AR1146">
            <v>1.1000000000000001</v>
          </cell>
          <cell r="AS1146" t="str">
            <v>MESA CENTRO MATISSE (PEDRA) (BASE PINTURA) - Ø1,1x0,3H</v>
          </cell>
          <cell r="AT1146">
            <v>26110.25</v>
          </cell>
          <cell r="AU1146">
            <v>26110.25</v>
          </cell>
          <cell r="AV1146">
            <v>26110.25</v>
          </cell>
          <cell r="AW1146">
            <v>0</v>
          </cell>
          <cell r="AX1146">
            <v>26110.25</v>
          </cell>
          <cell r="AY1146">
            <v>0</v>
          </cell>
          <cell r="AZ1146"/>
          <cell r="BA1146" t="str">
            <v/>
          </cell>
          <cell r="BB1146"/>
          <cell r="BC1146"/>
          <cell r="BD1146"/>
          <cell r="BE1146" t="str">
            <v/>
          </cell>
          <cell r="BF1146">
            <v>0</v>
          </cell>
          <cell r="BG1146" t="str">
            <v/>
          </cell>
          <cell r="BH1146" t="str">
            <v/>
          </cell>
          <cell r="BI1146">
            <v>12</v>
          </cell>
          <cell r="BJ1146" t="str">
            <v>0</v>
          </cell>
          <cell r="BK1146">
            <v>0</v>
          </cell>
          <cell r="BL1146">
            <v>0</v>
          </cell>
          <cell r="BM1146"/>
          <cell r="BN1146"/>
          <cell r="BO1146"/>
          <cell r="BP1146"/>
          <cell r="BR1146" t="str">
            <v>L CENTER</v>
          </cell>
          <cell r="BT1146" t="str">
            <v/>
          </cell>
          <cell r="BU1146" t="str">
            <v/>
          </cell>
        </row>
        <row r="1147">
          <cell r="H1147">
            <v>0</v>
          </cell>
          <cell r="O1147">
            <v>351081</v>
          </cell>
          <cell r="P1147" t="str">
            <v>2022/263-0030-01</v>
          </cell>
          <cell r="Q1147" t="str">
            <v>EST BANDEJA MATISSE ORGANICA (CARVALHO CRIS B) (INOX COOPER)</v>
          </cell>
          <cell r="R1147"/>
          <cell r="S1147"/>
          <cell r="T1147"/>
          <cell r="U1147">
            <v>0.6</v>
          </cell>
          <cell r="V1147">
            <v>0.6</v>
          </cell>
          <cell r="W1147">
            <v>0.06</v>
          </cell>
          <cell r="X1147">
            <v>0</v>
          </cell>
          <cell r="Y1147" t="str">
            <v>EST BANDEJA MATISSE ORGANICA (CARVALHO CRIS B) (INOX COOPER) - 0,6x0,6x0,06H</v>
          </cell>
          <cell r="Z1147">
            <v>4251.7</v>
          </cell>
          <cell r="AA1147">
            <v>0.4</v>
          </cell>
          <cell r="AB1147">
            <v>2551.0199999999995</v>
          </cell>
          <cell r="AC1147"/>
          <cell r="AD1147"/>
          <cell r="AE1147"/>
          <cell r="AF1147">
            <v>4251.7</v>
          </cell>
          <cell r="AG1147">
            <v>4251.7</v>
          </cell>
          <cell r="AH1147">
            <v>0</v>
          </cell>
          <cell r="AI1147">
            <v>4251.7</v>
          </cell>
          <cell r="AJ1147" t="str">
            <v>REF: 353420</v>
          </cell>
          <cell r="AK1147" t="str">
            <v>PRODUTO PRONTA ENTREGA</v>
          </cell>
          <cell r="AL1147">
            <v>353420</v>
          </cell>
          <cell r="AM1147" t="str">
            <v>BANDEJA MATISSE (ORGANICA) (LAMINA) (INOX)</v>
          </cell>
          <cell r="AN1147"/>
          <cell r="AO1147">
            <v>0.6</v>
          </cell>
          <cell r="AP1147">
            <v>0.6</v>
          </cell>
          <cell r="AQ1147">
            <v>0.06</v>
          </cell>
          <cell r="AR1147">
            <v>0</v>
          </cell>
          <cell r="AS1147" t="str">
            <v>BANDEJA MATISSE (ORGANICA) (LAMINA) (INOX) - 0,6x0,6x0,06H</v>
          </cell>
          <cell r="AT1147">
            <v>4251.7</v>
          </cell>
          <cell r="AU1147">
            <v>4251.7</v>
          </cell>
          <cell r="AV1147">
            <v>4251.7</v>
          </cell>
          <cell r="AW1147">
            <v>0</v>
          </cell>
          <cell r="AX1147">
            <v>4251.7</v>
          </cell>
          <cell r="AY1147">
            <v>0</v>
          </cell>
          <cell r="AZ1147"/>
          <cell r="BA1147" t="str">
            <v/>
          </cell>
          <cell r="BB1147"/>
          <cell r="BC1147"/>
          <cell r="BD1147"/>
          <cell r="BE1147" t="str">
            <v/>
          </cell>
          <cell r="BF1147">
            <v>0</v>
          </cell>
          <cell r="BG1147" t="str">
            <v/>
          </cell>
          <cell r="BH1147" t="str">
            <v/>
          </cell>
          <cell r="BI1147">
            <v>12</v>
          </cell>
          <cell r="BJ1147" t="str">
            <v>0</v>
          </cell>
          <cell r="BK1147">
            <v>0</v>
          </cell>
          <cell r="BL1147">
            <v>0</v>
          </cell>
          <cell r="BM1147"/>
          <cell r="BN1147"/>
          <cell r="BO1147"/>
          <cell r="BP1147"/>
          <cell r="BR1147" t="str">
            <v>LC PE</v>
          </cell>
          <cell r="BT1147" t="str">
            <v/>
          </cell>
          <cell r="BU1147" t="str">
            <v/>
          </cell>
        </row>
        <row r="1148">
          <cell r="H1148">
            <v>0</v>
          </cell>
          <cell r="O1148">
            <v>351077</v>
          </cell>
          <cell r="P1148" t="str">
            <v>2022/263-0026-01</v>
          </cell>
          <cell r="Q1148" t="str">
            <v>EST BANDEJA MATISSE (NOGUEIRA) (INOX COOPER)</v>
          </cell>
          <cell r="R1148"/>
          <cell r="S1148"/>
          <cell r="T1148"/>
          <cell r="U1148">
            <v>0.6</v>
          </cell>
          <cell r="V1148">
            <v>0.3</v>
          </cell>
          <cell r="W1148">
            <v>0.06</v>
          </cell>
          <cell r="X1148">
            <v>0</v>
          </cell>
          <cell r="Y1148" t="str">
            <v>EST BANDEJA MATISSE (NOGUEIRA) (INOX COOPER) - 0,6x0,3x0,06H</v>
          </cell>
          <cell r="Z1148">
            <v>2236.1</v>
          </cell>
          <cell r="AA1148">
            <v>0.4</v>
          </cell>
          <cell r="AB1148">
            <v>1341.6599999999999</v>
          </cell>
          <cell r="AC1148"/>
          <cell r="AD1148"/>
          <cell r="AE1148"/>
          <cell r="AF1148">
            <v>2236.1</v>
          </cell>
          <cell r="AG1148">
            <v>2236.1</v>
          </cell>
          <cell r="AH1148">
            <v>0</v>
          </cell>
          <cell r="AI1148">
            <v>2236.1</v>
          </cell>
          <cell r="AJ1148" t="str">
            <v>REF: 353396</v>
          </cell>
          <cell r="AK1148" t="str">
            <v>PRODUTO PRONTA ENTREGA</v>
          </cell>
          <cell r="AL1148">
            <v>353396</v>
          </cell>
          <cell r="AM1148" t="str">
            <v>BANDEJA MATISSE (LAMINA) (INOX)</v>
          </cell>
          <cell r="AN1148"/>
          <cell r="AO1148">
            <v>0.6</v>
          </cell>
          <cell r="AP1148">
            <v>0.3</v>
          </cell>
          <cell r="AQ1148">
            <v>0.06</v>
          </cell>
          <cell r="AR1148">
            <v>0</v>
          </cell>
          <cell r="AS1148" t="str">
            <v>BANDEJA MATISSE (LAMINA) (INOX) - 0,6x0,3x0,06H</v>
          </cell>
          <cell r="AT1148">
            <v>2236.1</v>
          </cell>
          <cell r="AU1148">
            <v>2236.1</v>
          </cell>
          <cell r="AV1148">
            <v>2236.1</v>
          </cell>
          <cell r="AW1148">
            <v>0</v>
          </cell>
          <cell r="AX1148">
            <v>2236.1</v>
          </cell>
          <cell r="AY1148">
            <v>0</v>
          </cell>
          <cell r="AZ1148"/>
          <cell r="BA1148" t="str">
            <v/>
          </cell>
          <cell r="BB1148"/>
          <cell r="BC1148"/>
          <cell r="BD1148"/>
          <cell r="BE1148" t="str">
            <v/>
          </cell>
          <cell r="BF1148">
            <v>0</v>
          </cell>
          <cell r="BG1148" t="str">
            <v/>
          </cell>
          <cell r="BH1148" t="str">
            <v/>
          </cell>
          <cell r="BI1148">
            <v>12</v>
          </cell>
          <cell r="BJ1148" t="str">
            <v>0</v>
          </cell>
          <cell r="BK1148">
            <v>0</v>
          </cell>
          <cell r="BL1148">
            <v>0</v>
          </cell>
          <cell r="BM1148"/>
          <cell r="BN1148"/>
          <cell r="BO1148"/>
          <cell r="BP1148"/>
          <cell r="BR1148" t="str">
            <v>LC PE</v>
          </cell>
          <cell r="BT1148" t="str">
            <v/>
          </cell>
          <cell r="BU1148" t="str">
            <v/>
          </cell>
        </row>
        <row r="1149">
          <cell r="H1149">
            <v>0</v>
          </cell>
          <cell r="O1149">
            <v>351073</v>
          </cell>
          <cell r="P1149" t="str">
            <v>2022/263-0022-01</v>
          </cell>
          <cell r="Q1149" t="str">
            <v>EST BANDEJA MATISSE (CARRARA G) (PINT CINZA CHUMBO)</v>
          </cell>
          <cell r="R1149"/>
          <cell r="S1149"/>
          <cell r="T1149"/>
          <cell r="U1149">
            <v>0.6</v>
          </cell>
          <cell r="V1149">
            <v>0.3</v>
          </cell>
          <cell r="W1149">
            <v>0.06</v>
          </cell>
          <cell r="X1149">
            <v>0</v>
          </cell>
          <cell r="Y1149" t="str">
            <v>EST BANDEJA MATISSE (CARRARA G) (PINT CINZA CHUMBO) - 0,6x0,3x0,06H</v>
          </cell>
          <cell r="Z1149">
            <v>3779.87</v>
          </cell>
          <cell r="AA1149">
            <v>0.4</v>
          </cell>
          <cell r="AB1149">
            <v>2267.9219999999996</v>
          </cell>
          <cell r="AC1149"/>
          <cell r="AD1149"/>
          <cell r="AE1149"/>
          <cell r="AF1149">
            <v>3779.87</v>
          </cell>
          <cell r="AG1149">
            <v>3779.87</v>
          </cell>
          <cell r="AH1149">
            <v>0</v>
          </cell>
          <cell r="AI1149">
            <v>3779.87</v>
          </cell>
          <cell r="AJ1149" t="str">
            <v>REF: 353403</v>
          </cell>
          <cell r="AK1149" t="str">
            <v>PRODUTO PRONTA ENTREGA</v>
          </cell>
          <cell r="AL1149">
            <v>353403</v>
          </cell>
          <cell r="AM1149" t="str">
            <v>BANDEJA MATISSE (PEDRA) (PINTURA)</v>
          </cell>
          <cell r="AN1149"/>
          <cell r="AO1149">
            <v>0.6</v>
          </cell>
          <cell r="AP1149">
            <v>0.3</v>
          </cell>
          <cell r="AQ1149">
            <v>0.06</v>
          </cell>
          <cell r="AR1149">
            <v>0</v>
          </cell>
          <cell r="AS1149" t="str">
            <v>BANDEJA MATISSE (PEDRA) (PINTURA) - 0,6x0,3x0,06H</v>
          </cell>
          <cell r="AT1149">
            <v>3779.87</v>
          </cell>
          <cell r="AU1149">
            <v>3779.87</v>
          </cell>
          <cell r="AV1149">
            <v>3779.87</v>
          </cell>
          <cell r="AW1149">
            <v>0</v>
          </cell>
          <cell r="AX1149">
            <v>3779.86</v>
          </cell>
          <cell r="AY1149">
            <v>9.9999999997635314E-3</v>
          </cell>
          <cell r="AZ1149"/>
          <cell r="BA1149" t="str">
            <v/>
          </cell>
          <cell r="BB1149"/>
          <cell r="BC1149"/>
          <cell r="BD1149"/>
          <cell r="BE1149" t="str">
            <v/>
          </cell>
          <cell r="BF1149">
            <v>0</v>
          </cell>
          <cell r="BG1149" t="str">
            <v/>
          </cell>
          <cell r="BH1149" t="str">
            <v/>
          </cell>
          <cell r="BI1149">
            <v>12</v>
          </cell>
          <cell r="BJ1149" t="str">
            <v>0</v>
          </cell>
          <cell r="BK1149">
            <v>0</v>
          </cell>
          <cell r="BL1149">
            <v>0</v>
          </cell>
          <cell r="BM1149"/>
          <cell r="BN1149"/>
          <cell r="BO1149"/>
          <cell r="BP1149"/>
          <cell r="BR1149" t="str">
            <v>LC PE</v>
          </cell>
          <cell r="BT1149" t="str">
            <v/>
          </cell>
          <cell r="BU1149" t="str">
            <v/>
          </cell>
        </row>
        <row r="1150">
          <cell r="H1150">
            <v>0</v>
          </cell>
          <cell r="O1150">
            <v>351070</v>
          </cell>
          <cell r="P1150" t="str">
            <v>2022/263-0019-01</v>
          </cell>
          <cell r="Q1150" t="str">
            <v>EST BANDEJA MATISSE (GRIS ARMANI) (INOX COOPER)</v>
          </cell>
          <cell r="R1150"/>
          <cell r="S1150"/>
          <cell r="T1150"/>
          <cell r="U1150">
            <v>0.3</v>
          </cell>
          <cell r="V1150">
            <v>0.3</v>
          </cell>
          <cell r="W1150">
            <v>0.06</v>
          </cell>
          <cell r="X1150">
            <v>0</v>
          </cell>
          <cell r="Y1150" t="str">
            <v>EST BANDEJA MATISSE (GRIS ARMANI) (INOX COOPER) - 0,3x0,3x0,06H</v>
          </cell>
          <cell r="Z1150">
            <v>2995.15</v>
          </cell>
          <cell r="AA1150">
            <v>0.4</v>
          </cell>
          <cell r="AB1150">
            <v>1797.09</v>
          </cell>
          <cell r="AC1150"/>
          <cell r="AD1150"/>
          <cell r="AE1150"/>
          <cell r="AF1150">
            <v>2995.15</v>
          </cell>
          <cell r="AG1150">
            <v>2995.15</v>
          </cell>
          <cell r="AH1150">
            <v>0</v>
          </cell>
          <cell r="AI1150">
            <v>2995.15</v>
          </cell>
          <cell r="AJ1150" t="str">
            <v>REF: 353414</v>
          </cell>
          <cell r="AK1150" t="str">
            <v>MARMORE SUSPENSO</v>
          </cell>
          <cell r="AL1150">
            <v>353414</v>
          </cell>
          <cell r="AM1150" t="str">
            <v>BANDEJA MATISSE (PEDRA) (INOX)</v>
          </cell>
          <cell r="AN1150"/>
          <cell r="AO1150">
            <v>0.3</v>
          </cell>
          <cell r="AP1150">
            <v>0.3</v>
          </cell>
          <cell r="AQ1150">
            <v>0.06</v>
          </cell>
          <cell r="AR1150">
            <v>0</v>
          </cell>
          <cell r="AS1150" t="str">
            <v>BANDEJA MATISSE (PEDRA) (INOX) - 0,3x0,3x0,06H</v>
          </cell>
          <cell r="AT1150">
            <v>2995.15</v>
          </cell>
          <cell r="AU1150">
            <v>2995.15</v>
          </cell>
          <cell r="AV1150">
            <v>2995.15</v>
          </cell>
          <cell r="AW1150">
            <v>0</v>
          </cell>
          <cell r="AX1150">
            <v>2995.15</v>
          </cell>
          <cell r="AY1150">
            <v>0</v>
          </cell>
          <cell r="AZ1150"/>
          <cell r="BA1150" t="str">
            <v/>
          </cell>
          <cell r="BB1150"/>
          <cell r="BC1150"/>
          <cell r="BD1150"/>
          <cell r="BE1150" t="str">
            <v/>
          </cell>
          <cell r="BF1150">
            <v>0</v>
          </cell>
          <cell r="BG1150" t="str">
            <v/>
          </cell>
          <cell r="BH1150" t="str">
            <v/>
          </cell>
          <cell r="BI1150">
            <v>12</v>
          </cell>
          <cell r="BJ1150" t="str">
            <v>0</v>
          </cell>
          <cell r="BK1150">
            <v>0</v>
          </cell>
          <cell r="BL1150">
            <v>0</v>
          </cell>
          <cell r="BM1150"/>
          <cell r="BN1150"/>
          <cell r="BO1150"/>
          <cell r="BP1150"/>
          <cell r="BR1150" t="str">
            <v>LC PE</v>
          </cell>
          <cell r="BT1150" t="str">
            <v/>
          </cell>
          <cell r="BU1150" t="str">
            <v/>
          </cell>
        </row>
        <row r="1151">
          <cell r="H1151">
            <v>0</v>
          </cell>
          <cell r="O1151">
            <v>351068</v>
          </cell>
          <cell r="P1151" t="str">
            <v>2022/263-0017-01</v>
          </cell>
          <cell r="Q1151" t="str">
            <v>EST BANDEJA MATISSE (DUETTO RUST) (PINT CHAMPAGNE)</v>
          </cell>
          <cell r="R1151"/>
          <cell r="S1151"/>
          <cell r="T1151"/>
          <cell r="U1151">
            <v>0.3</v>
          </cell>
          <cell r="V1151">
            <v>0.3</v>
          </cell>
          <cell r="W1151">
            <v>0.06</v>
          </cell>
          <cell r="X1151">
            <v>0</v>
          </cell>
          <cell r="Y1151" t="str">
            <v>EST BANDEJA MATISSE (DUETTO RUST) (PINT CHAMPAGNE) - 0,3x0,3x0,06H</v>
          </cell>
          <cell r="Z1151">
            <v>2307.96</v>
          </cell>
          <cell r="AA1151">
            <v>0.4</v>
          </cell>
          <cell r="AB1151">
            <v>1384.7759999999998</v>
          </cell>
          <cell r="AC1151"/>
          <cell r="AD1151"/>
          <cell r="AE1151"/>
          <cell r="AF1151">
            <v>2307.96</v>
          </cell>
          <cell r="AG1151">
            <v>2307.96</v>
          </cell>
          <cell r="AH1151">
            <v>0</v>
          </cell>
          <cell r="AI1151">
            <v>2307.96</v>
          </cell>
          <cell r="AJ1151" t="str">
            <v>REF: 353415</v>
          </cell>
          <cell r="AK1151" t="str">
            <v>PRODUTO PRONTA ENTREGA</v>
          </cell>
          <cell r="AL1151">
            <v>353415</v>
          </cell>
          <cell r="AM1151" t="str">
            <v>BANDEJA MATISSE (PEDRA) (PINTURA)</v>
          </cell>
          <cell r="AN1151"/>
          <cell r="AO1151">
            <v>0.3</v>
          </cell>
          <cell r="AP1151">
            <v>0.3</v>
          </cell>
          <cell r="AQ1151">
            <v>0.06</v>
          </cell>
          <cell r="AR1151">
            <v>0</v>
          </cell>
          <cell r="AS1151" t="str">
            <v>BANDEJA MATISSE (PEDRA) (PINTURA) - 0,3x0,3x0,06H</v>
          </cell>
          <cell r="AT1151">
            <v>2307.96</v>
          </cell>
          <cell r="AU1151">
            <v>2307.96</v>
          </cell>
          <cell r="AV1151">
            <v>2307.96</v>
          </cell>
          <cell r="AW1151">
            <v>0</v>
          </cell>
          <cell r="AX1151">
            <v>2307.96</v>
          </cell>
          <cell r="AY1151">
            <v>0</v>
          </cell>
          <cell r="AZ1151"/>
          <cell r="BA1151" t="str">
            <v/>
          </cell>
          <cell r="BB1151"/>
          <cell r="BC1151"/>
          <cell r="BD1151"/>
          <cell r="BE1151" t="str">
            <v/>
          </cell>
          <cell r="BF1151">
            <v>0</v>
          </cell>
          <cell r="BG1151" t="str">
            <v/>
          </cell>
          <cell r="BH1151" t="str">
            <v/>
          </cell>
          <cell r="BI1151">
            <v>12</v>
          </cell>
          <cell r="BJ1151" t="str">
            <v>0</v>
          </cell>
          <cell r="BK1151">
            <v>0</v>
          </cell>
          <cell r="BL1151">
            <v>0</v>
          </cell>
          <cell r="BM1151"/>
          <cell r="BN1151"/>
          <cell r="BO1151"/>
          <cell r="BP1151"/>
          <cell r="BR1151" t="str">
            <v>LC PE</v>
          </cell>
          <cell r="BT1151" t="str">
            <v/>
          </cell>
          <cell r="BU1151" t="str">
            <v/>
          </cell>
        </row>
        <row r="1152">
          <cell r="H1152">
            <v>0</v>
          </cell>
          <cell r="O1152">
            <v>351058</v>
          </cell>
          <cell r="P1152" t="str">
            <v>2022/263-0007-01</v>
          </cell>
          <cell r="Q1152" t="str">
            <v>EST BANDEJA MATISSE(CIRCULAR) (GRIS ARMANI INOX COOPER)</v>
          </cell>
          <cell r="R1152"/>
          <cell r="S1152"/>
          <cell r="T1152"/>
          <cell r="U1152">
            <v>0.6</v>
          </cell>
          <cell r="V1152">
            <v>0</v>
          </cell>
          <cell r="W1152">
            <v>0.06</v>
          </cell>
          <cell r="X1152">
            <v>0.6</v>
          </cell>
          <cell r="Y1152" t="str">
            <v>EST BANDEJA MATISSE(CIRCULAR) (GRIS ARMANI INOX COOPER) - Ø0,6x0,06H</v>
          </cell>
          <cell r="Z1152">
            <v>7513.54</v>
          </cell>
          <cell r="AA1152">
            <v>0.4</v>
          </cell>
          <cell r="AB1152">
            <v>4508.1239999999998</v>
          </cell>
          <cell r="AC1152"/>
          <cell r="AD1152"/>
          <cell r="AE1152"/>
          <cell r="AF1152">
            <v>7513.54</v>
          </cell>
          <cell r="AG1152">
            <v>7513.54</v>
          </cell>
          <cell r="AH1152">
            <v>0</v>
          </cell>
          <cell r="AI1152">
            <v>7513.54</v>
          </cell>
          <cell r="AJ1152" t="str">
            <v>REF: 353390</v>
          </cell>
          <cell r="AK1152" t="str">
            <v>MARMORE SUSPENSO</v>
          </cell>
          <cell r="AL1152">
            <v>353390</v>
          </cell>
          <cell r="AM1152" t="str">
            <v>BANDEJA MATISSE (CIRCULAR) (PEDRA) (INOX)</v>
          </cell>
          <cell r="AN1152"/>
          <cell r="AO1152">
            <v>0.6</v>
          </cell>
          <cell r="AP1152">
            <v>0</v>
          </cell>
          <cell r="AQ1152">
            <v>0.06</v>
          </cell>
          <cell r="AR1152">
            <v>0.6</v>
          </cell>
          <cell r="AS1152" t="str">
            <v>BANDEJA MATISSE (CIRCULAR) (PEDRA) (INOX) - Ø0,6x0,06H</v>
          </cell>
          <cell r="AT1152">
            <v>7513.54</v>
          </cell>
          <cell r="AU1152">
            <v>7513.54</v>
          </cell>
          <cell r="AV1152">
            <v>7513.54</v>
          </cell>
          <cell r="AW1152">
            <v>0</v>
          </cell>
          <cell r="AX1152">
            <v>7513.54</v>
          </cell>
          <cell r="AY1152">
            <v>0</v>
          </cell>
          <cell r="AZ1152"/>
          <cell r="BA1152" t="str">
            <v/>
          </cell>
          <cell r="BB1152"/>
          <cell r="BC1152"/>
          <cell r="BD1152"/>
          <cell r="BE1152" t="str">
            <v/>
          </cell>
          <cell r="BF1152">
            <v>0</v>
          </cell>
          <cell r="BG1152" t="str">
            <v/>
          </cell>
          <cell r="BH1152" t="str">
            <v/>
          </cell>
          <cell r="BI1152">
            <v>12</v>
          </cell>
          <cell r="BJ1152" t="str">
            <v>0</v>
          </cell>
          <cell r="BK1152">
            <v>0</v>
          </cell>
          <cell r="BL1152">
            <v>0</v>
          </cell>
          <cell r="BM1152"/>
          <cell r="BN1152"/>
          <cell r="BO1152"/>
          <cell r="BP1152"/>
          <cell r="BR1152" t="str">
            <v>LC PE</v>
          </cell>
          <cell r="BT1152" t="str">
            <v/>
          </cell>
          <cell r="BU1152" t="str">
            <v/>
          </cell>
        </row>
        <row r="1153">
          <cell r="H1153">
            <v>0</v>
          </cell>
          <cell r="O1153">
            <v>351056</v>
          </cell>
          <cell r="P1153" t="str">
            <v>2022/263-0005-01</v>
          </cell>
          <cell r="Q1153" t="str">
            <v>EST BANDEJA MATISSE (CIRCULAR) (GRIS ARMANI INOX COOPER)</v>
          </cell>
          <cell r="R1153"/>
          <cell r="S1153"/>
          <cell r="T1153"/>
          <cell r="U1153">
            <v>0.3</v>
          </cell>
          <cell r="V1153">
            <v>0</v>
          </cell>
          <cell r="W1153">
            <v>0.06</v>
          </cell>
          <cell r="X1153">
            <v>0.3</v>
          </cell>
          <cell r="Y1153" t="str">
            <v>EST BANDEJA MATISSE (CIRCULAR) (GRIS ARMANI INOX COOPER) - Ø0,3x0,06H</v>
          </cell>
          <cell r="Z1153">
            <v>2995.15</v>
          </cell>
          <cell r="AA1153">
            <v>0.4</v>
          </cell>
          <cell r="AB1153">
            <v>1797.09</v>
          </cell>
          <cell r="AC1153"/>
          <cell r="AD1153"/>
          <cell r="AE1153"/>
          <cell r="AF1153">
            <v>2995.15</v>
          </cell>
          <cell r="AG1153">
            <v>2995.15</v>
          </cell>
          <cell r="AH1153">
            <v>0</v>
          </cell>
          <cell r="AI1153">
            <v>2995.15</v>
          </cell>
          <cell r="AJ1153" t="str">
            <v>REF: 353366</v>
          </cell>
          <cell r="AK1153" t="str">
            <v>MARMORE SUSPENSO</v>
          </cell>
          <cell r="AL1153">
            <v>353366</v>
          </cell>
          <cell r="AM1153" t="str">
            <v>BANDEJA MATISSE (CIRCULAR) (PEDRA) (INOX)</v>
          </cell>
          <cell r="AN1153"/>
          <cell r="AO1153">
            <v>0.3</v>
          </cell>
          <cell r="AP1153">
            <v>0</v>
          </cell>
          <cell r="AQ1153">
            <v>0.06</v>
          </cell>
          <cell r="AR1153">
            <v>0.3</v>
          </cell>
          <cell r="AS1153" t="str">
            <v>BANDEJA MATISSE (CIRCULAR) (PEDRA) (INOX) - Ø0,3x0,06H</v>
          </cell>
          <cell r="AT1153">
            <v>2995.15</v>
          </cell>
          <cell r="AU1153">
            <v>2995.15</v>
          </cell>
          <cell r="AV1153">
            <v>2995.15</v>
          </cell>
          <cell r="AW1153">
            <v>0</v>
          </cell>
          <cell r="AX1153">
            <v>2995.15</v>
          </cell>
          <cell r="AY1153">
            <v>0</v>
          </cell>
          <cell r="AZ1153"/>
          <cell r="BA1153" t="str">
            <v/>
          </cell>
          <cell r="BB1153"/>
          <cell r="BC1153"/>
          <cell r="BD1153"/>
          <cell r="BE1153" t="str">
            <v/>
          </cell>
          <cell r="BF1153">
            <v>0</v>
          </cell>
          <cell r="BG1153" t="str">
            <v/>
          </cell>
          <cell r="BH1153" t="str">
            <v/>
          </cell>
          <cell r="BI1153">
            <v>12</v>
          </cell>
          <cell r="BJ1153" t="str">
            <v>0</v>
          </cell>
          <cell r="BK1153">
            <v>0</v>
          </cell>
          <cell r="BL1153">
            <v>0</v>
          </cell>
          <cell r="BM1153"/>
          <cell r="BN1153"/>
          <cell r="BO1153"/>
          <cell r="BP1153"/>
          <cell r="BR1153" t="str">
            <v>LC PE</v>
          </cell>
          <cell r="BT1153" t="str">
            <v/>
          </cell>
          <cell r="BU1153" t="str">
            <v/>
          </cell>
        </row>
        <row r="1154">
          <cell r="H1154">
            <v>0</v>
          </cell>
          <cell r="O1154">
            <v>351054</v>
          </cell>
          <cell r="P1154" t="str">
            <v>2022/263-0003-01</v>
          </cell>
          <cell r="Q1154" t="str">
            <v>EST BANDEJA MATISSE (CIRCULAR) (DUETTO RUST PINT CHAMPAGNE)</v>
          </cell>
          <cell r="R1154"/>
          <cell r="S1154"/>
          <cell r="T1154"/>
          <cell r="U1154">
            <v>0.4</v>
          </cell>
          <cell r="V1154">
            <v>0</v>
          </cell>
          <cell r="W1154">
            <v>0.06</v>
          </cell>
          <cell r="X1154">
            <v>0.4</v>
          </cell>
          <cell r="Y1154" t="str">
            <v>EST BANDEJA MATISSE (CIRCULAR) (DUETTO RUST PINT CHAMPAGNE) - Ø0,4x0,06H</v>
          </cell>
          <cell r="Z1154">
            <v>3518.32</v>
          </cell>
          <cell r="AA1154">
            <v>0.4</v>
          </cell>
          <cell r="AB1154">
            <v>2110.9920000000002</v>
          </cell>
          <cell r="AC1154"/>
          <cell r="AD1154"/>
          <cell r="AE1154"/>
          <cell r="AF1154">
            <v>3518.32</v>
          </cell>
          <cell r="AG1154">
            <v>3518.32</v>
          </cell>
          <cell r="AH1154">
            <v>0</v>
          </cell>
          <cell r="AI1154">
            <v>3518.32</v>
          </cell>
          <cell r="AJ1154" t="str">
            <v>REF: 353379</v>
          </cell>
          <cell r="AK1154" t="str">
            <v>PRODUTO PRONTA ENTREGA</v>
          </cell>
          <cell r="AL1154">
            <v>353379</v>
          </cell>
          <cell r="AM1154" t="str">
            <v>BANDEJA MATISSE (CIRCULAR) (PEDRA) (PINTURA)</v>
          </cell>
          <cell r="AN1154"/>
          <cell r="AO1154">
            <v>0.4</v>
          </cell>
          <cell r="AP1154">
            <v>0</v>
          </cell>
          <cell r="AQ1154">
            <v>0.06</v>
          </cell>
          <cell r="AR1154">
            <v>0.4</v>
          </cell>
          <cell r="AS1154" t="str">
            <v>BANDEJA MATISSE (CIRCULAR) (PEDRA) (PINTURA) - Ø0,4x0,06H</v>
          </cell>
          <cell r="AT1154">
            <v>3518.32</v>
          </cell>
          <cell r="AU1154">
            <v>3518.32</v>
          </cell>
          <cell r="AV1154">
            <v>3518.32</v>
          </cell>
          <cell r="AW1154">
            <v>0</v>
          </cell>
          <cell r="AX1154">
            <v>3518.32</v>
          </cell>
          <cell r="AY1154">
            <v>0</v>
          </cell>
          <cell r="AZ1154"/>
          <cell r="BA1154" t="str">
            <v/>
          </cell>
          <cell r="BB1154"/>
          <cell r="BC1154"/>
          <cell r="BD1154"/>
          <cell r="BE1154" t="str">
            <v/>
          </cell>
          <cell r="BF1154">
            <v>0</v>
          </cell>
          <cell r="BG1154" t="str">
            <v/>
          </cell>
          <cell r="BH1154" t="str">
            <v/>
          </cell>
          <cell r="BI1154">
            <v>12</v>
          </cell>
          <cell r="BJ1154" t="str">
            <v>0</v>
          </cell>
          <cell r="BK1154">
            <v>0</v>
          </cell>
          <cell r="BL1154">
            <v>0</v>
          </cell>
          <cell r="BM1154"/>
          <cell r="BN1154"/>
          <cell r="BO1154"/>
          <cell r="BP1154"/>
          <cell r="BR1154" t="str">
            <v>LC PE</v>
          </cell>
          <cell r="BT1154" t="str">
            <v/>
          </cell>
          <cell r="BU1154" t="str">
            <v/>
          </cell>
        </row>
        <row r="1155">
          <cell r="H1155">
            <v>0</v>
          </cell>
          <cell r="O1155">
            <v>250137</v>
          </cell>
          <cell r="P1155" t="str">
            <v>2019/252-0116-01</v>
          </cell>
          <cell r="Q1155" t="str">
            <v>EST ALMOFADA ONDAS (TERRACOTA COD 4006)</v>
          </cell>
          <cell r="R1155"/>
          <cell r="S1155"/>
          <cell r="T1155"/>
          <cell r="U1155">
            <v>0.5</v>
          </cell>
          <cell r="V1155">
            <v>0.5</v>
          </cell>
          <cell r="W1155">
            <v>0</v>
          </cell>
          <cell r="X1155">
            <v>0</v>
          </cell>
          <cell r="Y1155" t="str">
            <v>EST ALMOFADA ONDAS (TERRACOTA COD 4006) - 0,5x0,5x0H</v>
          </cell>
          <cell r="Z1155">
            <v>981.12</v>
          </cell>
          <cell r="AA1155">
            <v>0.5</v>
          </cell>
          <cell r="AB1155">
            <v>490.56</v>
          </cell>
          <cell r="AC1155"/>
          <cell r="AD1155"/>
          <cell r="AE1155"/>
          <cell r="AF1155">
            <v>981.12</v>
          </cell>
          <cell r="AG1155">
            <v>981.12</v>
          </cell>
          <cell r="AH1155">
            <v>0</v>
          </cell>
          <cell r="AI1155">
            <v>981.12</v>
          </cell>
          <cell r="AJ1155" t="str">
            <v>REF: 250137</v>
          </cell>
          <cell r="AK1155" t="str">
            <v>PRODUTO PRONTA ENTREGA</v>
          </cell>
          <cell r="AL1155">
            <v>250137</v>
          </cell>
          <cell r="AM1155" t="str">
            <v>EST ALMOFADA ONDAS (TERRACOTA COD 4006)</v>
          </cell>
          <cell r="AN1155"/>
          <cell r="AO1155">
            <v>0.5</v>
          </cell>
          <cell r="AP1155">
            <v>0.5</v>
          </cell>
          <cell r="AQ1155">
            <v>0</v>
          </cell>
          <cell r="AR1155">
            <v>0</v>
          </cell>
          <cell r="AS1155" t="str">
            <v>EST ALMOFADA ONDAS (TERRACOTA COD 4006) - 0,5x0,5x0H</v>
          </cell>
          <cell r="AT1155">
            <v>981.12</v>
          </cell>
          <cell r="AU1155">
            <v>981.12</v>
          </cell>
          <cell r="AV1155">
            <v>981.12</v>
          </cell>
          <cell r="AW1155">
            <v>0</v>
          </cell>
          <cell r="AX1155">
            <v>981.12</v>
          </cell>
          <cell r="AY1155">
            <v>0</v>
          </cell>
          <cell r="AZ1155"/>
          <cell r="BA1155" t="str">
            <v/>
          </cell>
          <cell r="BB1155"/>
          <cell r="BC1155"/>
          <cell r="BD1155"/>
          <cell r="BE1155" t="str">
            <v/>
          </cell>
          <cell r="BF1155">
            <v>0</v>
          </cell>
          <cell r="BG1155" t="str">
            <v/>
          </cell>
          <cell r="BH1155" t="str">
            <v/>
          </cell>
          <cell r="BI1155">
            <v>12</v>
          </cell>
          <cell r="BJ1155" t="str">
            <v>0</v>
          </cell>
          <cell r="BK1155">
            <v>0</v>
          </cell>
          <cell r="BL1155">
            <v>0</v>
          </cell>
          <cell r="BM1155"/>
          <cell r="BN1155"/>
          <cell r="BO1155"/>
          <cell r="BP1155"/>
          <cell r="BR1155" t="str">
            <v>LC PE</v>
          </cell>
          <cell r="BT1155" t="str">
            <v/>
          </cell>
          <cell r="BU1155" t="str">
            <v/>
          </cell>
        </row>
        <row r="1156">
          <cell r="H1156">
            <v>0</v>
          </cell>
          <cell r="O1156">
            <v>351080</v>
          </cell>
          <cell r="P1156" t="str">
            <v>2022/263-0029-01</v>
          </cell>
          <cell r="Q1156" t="str">
            <v>EST BANDEJA MATISSE ORGANICA (CARVALHO CAFE) (BRONZE CAFE)</v>
          </cell>
          <cell r="R1156"/>
          <cell r="S1156"/>
          <cell r="T1156"/>
          <cell r="U1156">
            <v>0.6</v>
          </cell>
          <cell r="V1156">
            <v>0.6</v>
          </cell>
          <cell r="W1156">
            <v>0.06</v>
          </cell>
          <cell r="X1156">
            <v>0</v>
          </cell>
          <cell r="Y1156" t="str">
            <v>EST BANDEJA MATISSE ORGANICA (CARVALHO CAFE) (BRONZE CAFE) - 0,6x0,6x0,06H</v>
          </cell>
          <cell r="Z1156">
            <v>2841.31</v>
          </cell>
          <cell r="AA1156">
            <v>0.5</v>
          </cell>
          <cell r="AB1156">
            <v>1420.655</v>
          </cell>
          <cell r="AC1156"/>
          <cell r="AD1156"/>
          <cell r="AE1156"/>
          <cell r="AF1156">
            <v>2841.31</v>
          </cell>
          <cell r="AG1156">
            <v>2841.31</v>
          </cell>
          <cell r="AH1156">
            <v>0</v>
          </cell>
          <cell r="AI1156">
            <v>2841.31</v>
          </cell>
          <cell r="AJ1156" t="str">
            <v>REF: 353421</v>
          </cell>
          <cell r="AK1156" t="str">
            <v>PRODUTO PRONTA ENTREGA</v>
          </cell>
          <cell r="AL1156">
            <v>353421</v>
          </cell>
          <cell r="AM1156" t="str">
            <v>BANDEJA MATISSE (ORGANICA) (LAMINA) (PINTURA)</v>
          </cell>
          <cell r="AN1156"/>
          <cell r="AO1156">
            <v>0.6</v>
          </cell>
          <cell r="AP1156">
            <v>0.6</v>
          </cell>
          <cell r="AQ1156">
            <v>0.06</v>
          </cell>
          <cell r="AR1156">
            <v>0</v>
          </cell>
          <cell r="AS1156" t="str">
            <v>BANDEJA MATISSE (ORGANICA) (LAMINA) (PINTURA) - 0,6x0,6x0,06H</v>
          </cell>
          <cell r="AT1156">
            <v>2841.31</v>
          </cell>
          <cell r="AU1156">
            <v>2841.31</v>
          </cell>
          <cell r="AV1156">
            <v>2841.31</v>
          </cell>
          <cell r="AW1156">
            <v>0</v>
          </cell>
          <cell r="AX1156">
            <v>2841.31</v>
          </cell>
          <cell r="AY1156">
            <v>0</v>
          </cell>
          <cell r="AZ1156"/>
          <cell r="BA1156" t="str">
            <v/>
          </cell>
          <cell r="BB1156"/>
          <cell r="BC1156"/>
          <cell r="BD1156"/>
          <cell r="BE1156" t="str">
            <v/>
          </cell>
          <cell r="BF1156">
            <v>0</v>
          </cell>
          <cell r="BG1156" t="str">
            <v/>
          </cell>
          <cell r="BH1156" t="str">
            <v/>
          </cell>
          <cell r="BI1156">
            <v>12</v>
          </cell>
          <cell r="BJ1156" t="str">
            <v>0</v>
          </cell>
          <cell r="BK1156">
            <v>0</v>
          </cell>
          <cell r="BL1156">
            <v>0</v>
          </cell>
          <cell r="BM1156"/>
          <cell r="BN1156"/>
          <cell r="BO1156"/>
          <cell r="BP1156"/>
          <cell r="BR1156" t="str">
            <v>TEO PE</v>
          </cell>
          <cell r="BT1156" t="str">
            <v/>
          </cell>
          <cell r="BU1156" t="str">
            <v/>
          </cell>
        </row>
        <row r="1157">
          <cell r="H1157">
            <v>0</v>
          </cell>
          <cell r="O1157">
            <v>351067</v>
          </cell>
          <cell r="P1157" t="str">
            <v>2022/263-0016-01</v>
          </cell>
          <cell r="Q1157" t="str">
            <v>EST BANDEJA MATISSE (CIRCULAR) (NOGUEIRA) (INOX COOPER)</v>
          </cell>
          <cell r="R1157"/>
          <cell r="S1157"/>
          <cell r="T1157"/>
          <cell r="U1157">
            <v>0.6</v>
          </cell>
          <cell r="V1157">
            <v>0</v>
          </cell>
          <cell r="W1157">
            <v>0.06</v>
          </cell>
          <cell r="X1157">
            <v>0.6</v>
          </cell>
          <cell r="Y1157" t="str">
            <v>EST BANDEJA MATISSE (CIRCULAR) (NOGUEIRA) (INOX COOPER) - Ø0,6x0,06H</v>
          </cell>
          <cell r="Z1157">
            <v>3359.33</v>
          </cell>
          <cell r="AA1157">
            <v>0.5</v>
          </cell>
          <cell r="AB1157">
            <v>1679.665</v>
          </cell>
          <cell r="AC1157"/>
          <cell r="AD1157"/>
          <cell r="AE1157"/>
          <cell r="AF1157">
            <v>3359.33</v>
          </cell>
          <cell r="AG1157">
            <v>3359.33</v>
          </cell>
          <cell r="AH1157">
            <v>0</v>
          </cell>
          <cell r="AI1157">
            <v>3359.33</v>
          </cell>
          <cell r="AJ1157" t="str">
            <v>REF: 353384</v>
          </cell>
          <cell r="AK1157" t="str">
            <v>PRODUTO PRONTA ENTREGA</v>
          </cell>
          <cell r="AL1157">
            <v>353384</v>
          </cell>
          <cell r="AM1157" t="str">
            <v>BANDEJA MATISSE (CIRCULAR) (LAMINA) (INOX)</v>
          </cell>
          <cell r="AN1157"/>
          <cell r="AO1157">
            <v>0.6</v>
          </cell>
          <cell r="AP1157">
            <v>0</v>
          </cell>
          <cell r="AQ1157">
            <v>0.06</v>
          </cell>
          <cell r="AR1157">
            <v>0.6</v>
          </cell>
          <cell r="AS1157" t="str">
            <v>BANDEJA MATISSE (CIRCULAR) (LAMINA) (INOX) - Ø0,6x0,06H</v>
          </cell>
          <cell r="AT1157">
            <v>3359.33</v>
          </cell>
          <cell r="AU1157">
            <v>3359.33</v>
          </cell>
          <cell r="AV1157">
            <v>3359.33</v>
          </cell>
          <cell r="AW1157">
            <v>0</v>
          </cell>
          <cell r="AX1157">
            <v>3359.33</v>
          </cell>
          <cell r="AY1157">
            <v>0</v>
          </cell>
          <cell r="AZ1157"/>
          <cell r="BA1157" t="str">
            <v/>
          </cell>
          <cell r="BB1157"/>
          <cell r="BC1157"/>
          <cell r="BD1157"/>
          <cell r="BE1157" t="str">
            <v/>
          </cell>
          <cell r="BF1157">
            <v>0</v>
          </cell>
          <cell r="BG1157" t="str">
            <v/>
          </cell>
          <cell r="BH1157" t="str">
            <v/>
          </cell>
          <cell r="BI1157">
            <v>12</v>
          </cell>
          <cell r="BJ1157" t="str">
            <v>0</v>
          </cell>
          <cell r="BK1157">
            <v>0</v>
          </cell>
          <cell r="BL1157">
            <v>0</v>
          </cell>
          <cell r="BM1157"/>
          <cell r="BN1157"/>
          <cell r="BO1157"/>
          <cell r="BP1157"/>
          <cell r="BR1157" t="str">
            <v>TEO PE</v>
          </cell>
          <cell r="BT1157" t="str">
            <v/>
          </cell>
          <cell r="BU1157" t="str">
            <v/>
          </cell>
        </row>
        <row r="1158">
          <cell r="H1158">
            <v>0</v>
          </cell>
          <cell r="O1158">
            <v>351066</v>
          </cell>
          <cell r="P1158" t="str">
            <v>2022/263-0015-01</v>
          </cell>
          <cell r="Q1158" t="str">
            <v>EST BANDEJA MATISSE (CIRCULAR) (NOGUEIRA) (INOX COOPER)</v>
          </cell>
          <cell r="R1158"/>
          <cell r="S1158"/>
          <cell r="T1158"/>
          <cell r="U1158">
            <v>0.4</v>
          </cell>
          <cell r="V1158">
            <v>0</v>
          </cell>
          <cell r="W1158">
            <v>0.06</v>
          </cell>
          <cell r="X1158">
            <v>0.4</v>
          </cell>
          <cell r="Y1158" t="str">
            <v>EST BANDEJA MATISSE (CIRCULAR) (NOGUEIRA) (INOX COOPER) - Ø0,4x0,06H</v>
          </cell>
          <cell r="Z1158">
            <v>2307.96</v>
          </cell>
          <cell r="AA1158">
            <v>0.5</v>
          </cell>
          <cell r="AB1158">
            <v>1153.98</v>
          </cell>
          <cell r="AC1158"/>
          <cell r="AD1158"/>
          <cell r="AE1158"/>
          <cell r="AF1158">
            <v>2307.96</v>
          </cell>
          <cell r="AG1158">
            <v>2307.96</v>
          </cell>
          <cell r="AH1158">
            <v>0</v>
          </cell>
          <cell r="AI1158">
            <v>2307.96</v>
          </cell>
          <cell r="AJ1158" t="str">
            <v>REF: 353372</v>
          </cell>
          <cell r="AK1158" t="str">
            <v>PRODUTO PRONTA ENTREGA</v>
          </cell>
          <cell r="AL1158">
            <v>353372</v>
          </cell>
          <cell r="AM1158" t="str">
            <v>BANDEJA MATISSE (CIRCULAR) (LAMINA) (INOX)</v>
          </cell>
          <cell r="AN1158"/>
          <cell r="AO1158">
            <v>0.4</v>
          </cell>
          <cell r="AP1158">
            <v>0</v>
          </cell>
          <cell r="AQ1158">
            <v>0.06</v>
          </cell>
          <cell r="AR1158">
            <v>0.4</v>
          </cell>
          <cell r="AS1158" t="str">
            <v>BANDEJA MATISSE (CIRCULAR) (LAMINA) (INOX) - Ø0,4x0,06H</v>
          </cell>
          <cell r="AT1158">
            <v>2307.96</v>
          </cell>
          <cell r="AU1158">
            <v>2307.96</v>
          </cell>
          <cell r="AV1158">
            <v>2307.96</v>
          </cell>
          <cell r="AW1158">
            <v>0</v>
          </cell>
          <cell r="AX1158">
            <v>2307.96</v>
          </cell>
          <cell r="AY1158">
            <v>0</v>
          </cell>
          <cell r="AZ1158"/>
          <cell r="BA1158" t="str">
            <v/>
          </cell>
          <cell r="BB1158"/>
          <cell r="BC1158"/>
          <cell r="BD1158"/>
          <cell r="BE1158" t="str">
            <v/>
          </cell>
          <cell r="BF1158">
            <v>0</v>
          </cell>
          <cell r="BG1158" t="str">
            <v/>
          </cell>
          <cell r="BH1158" t="str">
            <v/>
          </cell>
          <cell r="BI1158">
            <v>12</v>
          </cell>
          <cell r="BJ1158" t="str">
            <v>0</v>
          </cell>
          <cell r="BK1158">
            <v>0</v>
          </cell>
          <cell r="BL1158">
            <v>0</v>
          </cell>
          <cell r="BM1158"/>
          <cell r="BN1158"/>
          <cell r="BO1158"/>
          <cell r="BP1158"/>
          <cell r="BR1158" t="str">
            <v>TEO PE</v>
          </cell>
          <cell r="BT1158" t="str">
            <v/>
          </cell>
          <cell r="BU1158" t="str">
            <v/>
          </cell>
        </row>
        <row r="1159">
          <cell r="H1159">
            <v>0</v>
          </cell>
          <cell r="O1159">
            <v>351061</v>
          </cell>
          <cell r="P1159" t="str">
            <v>2022/263-0010-01</v>
          </cell>
          <cell r="Q1159" t="str">
            <v>EST BANDEJA MATISSE (CIRCULAR) (CARRARA G PINT CINZA CHUMBO)</v>
          </cell>
          <cell r="R1159"/>
          <cell r="S1159"/>
          <cell r="T1159"/>
          <cell r="U1159">
            <v>0.6</v>
          </cell>
          <cell r="V1159">
            <v>0</v>
          </cell>
          <cell r="W1159">
            <v>0.06</v>
          </cell>
          <cell r="X1159">
            <v>0.6</v>
          </cell>
          <cell r="Y1159" t="str">
            <v>EST BANDEJA MATISSE (CIRCULAR) (CARRARA G PINT CINZA CHUMBO) - Ø0,6x0,06H</v>
          </cell>
          <cell r="Z1159">
            <v>6657.1</v>
          </cell>
          <cell r="AA1159">
            <v>0.5</v>
          </cell>
          <cell r="AB1159">
            <v>3328.55</v>
          </cell>
          <cell r="AC1159"/>
          <cell r="AD1159"/>
          <cell r="AE1159"/>
          <cell r="AF1159">
            <v>6657.1</v>
          </cell>
          <cell r="AG1159">
            <v>6657.1</v>
          </cell>
          <cell r="AH1159">
            <v>0</v>
          </cell>
          <cell r="AI1159">
            <v>6657.1</v>
          </cell>
          <cell r="AJ1159" t="str">
            <v>REF: 353391</v>
          </cell>
          <cell r="AK1159" t="str">
            <v>PRODUTO PRONTA ENTREGA</v>
          </cell>
          <cell r="AL1159">
            <v>353391</v>
          </cell>
          <cell r="AM1159" t="str">
            <v>BANDEJA MATISSE (CIRCULAR) (PEDRA) (PINTURA)</v>
          </cell>
          <cell r="AN1159"/>
          <cell r="AO1159">
            <v>0.6</v>
          </cell>
          <cell r="AP1159">
            <v>0</v>
          </cell>
          <cell r="AQ1159">
            <v>0.06</v>
          </cell>
          <cell r="AR1159">
            <v>0.6</v>
          </cell>
          <cell r="AS1159" t="str">
            <v>BANDEJA MATISSE (CIRCULAR) (PEDRA) (PINTURA) - Ø0,6x0,06H</v>
          </cell>
          <cell r="AT1159">
            <v>6657.1</v>
          </cell>
          <cell r="AU1159">
            <v>6657.1</v>
          </cell>
          <cell r="AV1159">
            <v>6657.1</v>
          </cell>
          <cell r="AW1159">
            <v>0</v>
          </cell>
          <cell r="AX1159">
            <v>6657.1</v>
          </cell>
          <cell r="AY1159">
            <v>0</v>
          </cell>
          <cell r="AZ1159"/>
          <cell r="BA1159" t="str">
            <v/>
          </cell>
          <cell r="BB1159"/>
          <cell r="BC1159"/>
          <cell r="BD1159"/>
          <cell r="BE1159" t="str">
            <v/>
          </cell>
          <cell r="BF1159">
            <v>0</v>
          </cell>
          <cell r="BG1159" t="str">
            <v/>
          </cell>
          <cell r="BH1159" t="str">
            <v/>
          </cell>
          <cell r="BI1159">
            <v>12</v>
          </cell>
          <cell r="BJ1159" t="str">
            <v>0</v>
          </cell>
          <cell r="BK1159">
            <v>0</v>
          </cell>
          <cell r="BL1159">
            <v>0</v>
          </cell>
          <cell r="BM1159"/>
          <cell r="BN1159"/>
          <cell r="BO1159"/>
          <cell r="BP1159"/>
          <cell r="BR1159" t="str">
            <v>TEO PE</v>
          </cell>
          <cell r="BT1159" t="str">
            <v/>
          </cell>
          <cell r="BU1159" t="str">
            <v/>
          </cell>
        </row>
        <row r="1160">
          <cell r="H1160">
            <v>0</v>
          </cell>
          <cell r="O1160">
            <v>351055</v>
          </cell>
          <cell r="P1160" t="str">
            <v>2022/263-0004-01</v>
          </cell>
          <cell r="Q1160" t="str">
            <v>EST BANDEJA MATISSE (CIRCULAR) (DUETTO RUST PINT CHAMPAGNE)</v>
          </cell>
          <cell r="R1160"/>
          <cell r="S1160"/>
          <cell r="T1160"/>
          <cell r="U1160">
            <v>0.6</v>
          </cell>
          <cell r="V1160">
            <v>0</v>
          </cell>
          <cell r="W1160">
            <v>0.06</v>
          </cell>
          <cell r="X1160">
            <v>0.6</v>
          </cell>
          <cell r="Y1160" t="str">
            <v>EST BANDEJA MATISSE (CIRCULAR) (DUETTO RUST PINT CHAMPAGNE) - Ø0,6x0,06H</v>
          </cell>
          <cell r="Z1160">
            <v>6657.1</v>
          </cell>
          <cell r="AA1160">
            <v>0.5</v>
          </cell>
          <cell r="AB1160">
            <v>3328.55</v>
          </cell>
          <cell r="AC1160"/>
          <cell r="AD1160"/>
          <cell r="AE1160"/>
          <cell r="AF1160">
            <v>6657.1</v>
          </cell>
          <cell r="AG1160">
            <v>6657.1</v>
          </cell>
          <cell r="AH1160">
            <v>0</v>
          </cell>
          <cell r="AI1160">
            <v>6657.1</v>
          </cell>
          <cell r="AJ1160" t="str">
            <v>REF: 353391</v>
          </cell>
          <cell r="AK1160" t="str">
            <v>PRODUTO PRONTA ENTREGA</v>
          </cell>
          <cell r="AL1160">
            <v>353391</v>
          </cell>
          <cell r="AM1160" t="str">
            <v>BANDEJA MATISSE (CIRCULAR) (PEDRA) (PINTURA)</v>
          </cell>
          <cell r="AN1160"/>
          <cell r="AO1160">
            <v>0.6</v>
          </cell>
          <cell r="AP1160">
            <v>0</v>
          </cell>
          <cell r="AQ1160">
            <v>0.06</v>
          </cell>
          <cell r="AR1160">
            <v>0.6</v>
          </cell>
          <cell r="AS1160" t="str">
            <v>BANDEJA MATISSE (CIRCULAR) (PEDRA) (PINTURA) - Ø0,6x0,06H</v>
          </cell>
          <cell r="AT1160">
            <v>6657.1</v>
          </cell>
          <cell r="AU1160">
            <v>6657.1</v>
          </cell>
          <cell r="AV1160">
            <v>6657.1</v>
          </cell>
          <cell r="AW1160">
            <v>0</v>
          </cell>
          <cell r="AX1160">
            <v>6657.1</v>
          </cell>
          <cell r="AY1160">
            <v>0</v>
          </cell>
          <cell r="AZ1160"/>
          <cell r="BA1160" t="str">
            <v/>
          </cell>
          <cell r="BB1160"/>
          <cell r="BC1160"/>
          <cell r="BD1160"/>
          <cell r="BE1160" t="str">
            <v/>
          </cell>
          <cell r="BF1160">
            <v>0</v>
          </cell>
          <cell r="BG1160" t="str">
            <v/>
          </cell>
          <cell r="BH1160" t="str">
            <v/>
          </cell>
          <cell r="BI1160">
            <v>12</v>
          </cell>
          <cell r="BJ1160" t="str">
            <v>0</v>
          </cell>
          <cell r="BK1160">
            <v>0</v>
          </cell>
          <cell r="BL1160">
            <v>0</v>
          </cell>
          <cell r="BM1160"/>
          <cell r="BN1160"/>
          <cell r="BO1160"/>
          <cell r="BP1160"/>
          <cell r="BR1160" t="str">
            <v>TEO PE</v>
          </cell>
          <cell r="BT1160" t="str">
            <v/>
          </cell>
          <cell r="BU1160" t="str">
            <v/>
          </cell>
        </row>
        <row r="1161">
          <cell r="H1161">
            <v>0</v>
          </cell>
          <cell r="O1161">
            <v>234046</v>
          </cell>
          <cell r="P1161" t="str">
            <v>2019/164-0105-01</v>
          </cell>
          <cell r="Q1161" t="str">
            <v>EST ALMOFADA (VERDE ESCURO) (COD 120550018)</v>
          </cell>
          <cell r="R1161"/>
          <cell r="S1161"/>
          <cell r="T1161"/>
          <cell r="U1161">
            <v>0.5</v>
          </cell>
          <cell r="V1161">
            <v>0.5</v>
          </cell>
          <cell r="W1161">
            <v>0.15</v>
          </cell>
          <cell r="X1161">
            <v>0</v>
          </cell>
          <cell r="Y1161" t="str">
            <v>EST ALMOFADA (VERDE ESCURO) (COD 120550018) - 0,5x0,5x0,15H</v>
          </cell>
          <cell r="Z1161">
            <v>500</v>
          </cell>
          <cell r="AA1161">
            <v>0.5</v>
          </cell>
          <cell r="AB1161">
            <v>250</v>
          </cell>
          <cell r="AC1161"/>
          <cell r="AD1161"/>
          <cell r="AE1161"/>
          <cell r="AF1161">
            <v>500</v>
          </cell>
          <cell r="AG1161">
            <v>500</v>
          </cell>
          <cell r="AH1161">
            <v>0</v>
          </cell>
          <cell r="AI1161">
            <v>500</v>
          </cell>
          <cell r="AJ1161" t="str">
            <v>REF: 234046</v>
          </cell>
          <cell r="AK1161" t="str">
            <v>PRODUTO PRONTA ENTREGA</v>
          </cell>
          <cell r="AL1161">
            <v>234046</v>
          </cell>
          <cell r="AM1161" t="str">
            <v>EST ALMOFADA (VERDE ESCURO) (COD 120550018)</v>
          </cell>
          <cell r="AN1161"/>
          <cell r="AO1161">
            <v>0.5</v>
          </cell>
          <cell r="AP1161">
            <v>0.5</v>
          </cell>
          <cell r="AQ1161">
            <v>0.15</v>
          </cell>
          <cell r="AR1161">
            <v>0</v>
          </cell>
          <cell r="AS1161" t="str">
            <v>EST ALMOFADA (VERDE ESCURO) (COD 120550018) - 0,5x0,5x0,15H</v>
          </cell>
          <cell r="AT1161">
            <v>500</v>
          </cell>
          <cell r="AU1161">
            <v>500</v>
          </cell>
          <cell r="AV1161">
            <v>500</v>
          </cell>
          <cell r="AW1161">
            <v>0</v>
          </cell>
          <cell r="AX1161">
            <v>500</v>
          </cell>
          <cell r="AY1161">
            <v>0</v>
          </cell>
          <cell r="AZ1161"/>
          <cell r="BA1161" t="str">
            <v/>
          </cell>
          <cell r="BB1161"/>
          <cell r="BC1161"/>
          <cell r="BD1161"/>
          <cell r="BE1161" t="str">
            <v/>
          </cell>
          <cell r="BF1161">
            <v>0</v>
          </cell>
          <cell r="BG1161" t="str">
            <v/>
          </cell>
          <cell r="BH1161" t="str">
            <v/>
          </cell>
          <cell r="BI1161">
            <v>204</v>
          </cell>
          <cell r="BJ1161" t="str">
            <v>0</v>
          </cell>
          <cell r="BK1161">
            <v>0</v>
          </cell>
          <cell r="BL1161">
            <v>0</v>
          </cell>
          <cell r="BM1161"/>
          <cell r="BN1161"/>
          <cell r="BO1161"/>
          <cell r="BP1161"/>
          <cell r="BR1161" t="str">
            <v>TEO PE</v>
          </cell>
          <cell r="BT1161" t="str">
            <v/>
          </cell>
          <cell r="BU1161" t="str">
            <v/>
          </cell>
        </row>
        <row r="1162">
          <cell r="H1162">
            <v>0</v>
          </cell>
          <cell r="O1162">
            <v>234046</v>
          </cell>
          <cell r="P1162" t="str">
            <v>2019/164-0108-01</v>
          </cell>
          <cell r="Q1162" t="str">
            <v>EST ALMOFADA (VERDE ESCURO) (COD 120550018)</v>
          </cell>
          <cell r="R1162"/>
          <cell r="S1162"/>
          <cell r="T1162"/>
          <cell r="U1162">
            <v>0.5</v>
          </cell>
          <cell r="V1162">
            <v>0.5</v>
          </cell>
          <cell r="W1162">
            <v>0.15</v>
          </cell>
          <cell r="X1162">
            <v>0</v>
          </cell>
          <cell r="Y1162" t="str">
            <v>EST ALMOFADA (VERDE ESCURO) (COD 120550018) - 0,5x0,5x0,15H</v>
          </cell>
          <cell r="Z1162">
            <v>500</v>
          </cell>
          <cell r="AA1162">
            <v>0.5</v>
          </cell>
          <cell r="AB1162">
            <v>250</v>
          </cell>
          <cell r="AC1162"/>
          <cell r="AD1162"/>
          <cell r="AE1162"/>
          <cell r="AF1162">
            <v>500</v>
          </cell>
          <cell r="AG1162">
            <v>500</v>
          </cell>
          <cell r="AH1162">
            <v>0</v>
          </cell>
          <cell r="AI1162">
            <v>500</v>
          </cell>
          <cell r="AJ1162" t="str">
            <v>REF: 234046</v>
          </cell>
          <cell r="AK1162" t="str">
            <v>PRODUTO PRONTA ENTREGA</v>
          </cell>
          <cell r="AL1162">
            <v>234046</v>
          </cell>
          <cell r="AM1162" t="str">
            <v>EST ALMOFADA (VERDE ESCURO) (COD 120550018)</v>
          </cell>
          <cell r="AN1162"/>
          <cell r="AO1162">
            <v>0.5</v>
          </cell>
          <cell r="AP1162">
            <v>0.5</v>
          </cell>
          <cell r="AQ1162">
            <v>0.15</v>
          </cell>
          <cell r="AR1162">
            <v>0</v>
          </cell>
          <cell r="AS1162" t="str">
            <v>EST ALMOFADA (VERDE ESCURO) (COD 120550018) - 0,5x0,5x0,15H</v>
          </cell>
          <cell r="AT1162">
            <v>500</v>
          </cell>
          <cell r="AU1162">
            <v>500</v>
          </cell>
          <cell r="AV1162">
            <v>500</v>
          </cell>
          <cell r="AW1162">
            <v>0</v>
          </cell>
          <cell r="AX1162">
            <v>500</v>
          </cell>
          <cell r="AY1162">
            <v>0</v>
          </cell>
          <cell r="AZ1162"/>
          <cell r="BA1162" t="str">
            <v/>
          </cell>
          <cell r="BB1162"/>
          <cell r="BC1162"/>
          <cell r="BD1162"/>
          <cell r="BE1162" t="str">
            <v/>
          </cell>
          <cell r="BF1162">
            <v>0</v>
          </cell>
          <cell r="BG1162" t="str">
            <v/>
          </cell>
          <cell r="BH1162" t="str">
            <v/>
          </cell>
          <cell r="BI1162">
            <v>204</v>
          </cell>
          <cell r="BJ1162" t="str">
            <v>0</v>
          </cell>
          <cell r="BK1162">
            <v>0</v>
          </cell>
          <cell r="BL1162">
            <v>0</v>
          </cell>
          <cell r="BM1162"/>
          <cell r="BN1162"/>
          <cell r="BO1162"/>
          <cell r="BP1162"/>
          <cell r="BR1162" t="str">
            <v>TEO PE</v>
          </cell>
          <cell r="BT1162" t="str">
            <v/>
          </cell>
          <cell r="BU1162" t="str">
            <v/>
          </cell>
        </row>
        <row r="1163">
          <cell r="H1163">
            <v>0</v>
          </cell>
          <cell r="O1163">
            <v>234044</v>
          </cell>
          <cell r="P1163" t="str">
            <v>2019/164-0100-01</v>
          </cell>
          <cell r="Q1163" t="str">
            <v>EST ALMOFADA (TIGERLILY) (COD 120250011)</v>
          </cell>
          <cell r="R1163"/>
          <cell r="S1163"/>
          <cell r="T1163"/>
          <cell r="U1163">
            <v>0.5</v>
          </cell>
          <cell r="V1163">
            <v>0.5</v>
          </cell>
          <cell r="W1163">
            <v>0.15</v>
          </cell>
          <cell r="X1163">
            <v>0</v>
          </cell>
          <cell r="Y1163" t="str">
            <v>EST ALMOFADA (TIGERLILY) (COD 120250011) - 0,5x0,5x0,15H</v>
          </cell>
          <cell r="Z1163">
            <v>500</v>
          </cell>
          <cell r="AA1163">
            <v>0.5</v>
          </cell>
          <cell r="AB1163">
            <v>250</v>
          </cell>
          <cell r="AC1163"/>
          <cell r="AD1163"/>
          <cell r="AE1163"/>
          <cell r="AF1163">
            <v>500</v>
          </cell>
          <cell r="AG1163">
            <v>500</v>
          </cell>
          <cell r="AH1163">
            <v>0</v>
          </cell>
          <cell r="AI1163">
            <v>500</v>
          </cell>
          <cell r="AJ1163" t="str">
            <v>REF: 234044</v>
          </cell>
          <cell r="AK1163" t="str">
            <v>PRODUTO PRONTA ENTREGA</v>
          </cell>
          <cell r="AL1163">
            <v>234044</v>
          </cell>
          <cell r="AM1163" t="str">
            <v>EST ALMOFADA (TIGERLILY) (COD 120250011)</v>
          </cell>
          <cell r="AN1163"/>
          <cell r="AO1163">
            <v>0.5</v>
          </cell>
          <cell r="AP1163">
            <v>0.5</v>
          </cell>
          <cell r="AQ1163">
            <v>0.15</v>
          </cell>
          <cell r="AR1163">
            <v>0</v>
          </cell>
          <cell r="AS1163" t="str">
            <v>EST ALMOFADA (TIGERLILY) (COD 120250011) - 0,5x0,5x0,15H</v>
          </cell>
          <cell r="AT1163">
            <v>500</v>
          </cell>
          <cell r="AU1163">
            <v>500</v>
          </cell>
          <cell r="AV1163">
            <v>500</v>
          </cell>
          <cell r="AW1163">
            <v>0</v>
          </cell>
          <cell r="AX1163">
            <v>500</v>
          </cell>
          <cell r="AY1163">
            <v>0</v>
          </cell>
          <cell r="AZ1163"/>
          <cell r="BA1163" t="str">
            <v/>
          </cell>
          <cell r="BB1163"/>
          <cell r="BC1163"/>
          <cell r="BD1163"/>
          <cell r="BE1163" t="str">
            <v/>
          </cell>
          <cell r="BF1163">
            <v>0</v>
          </cell>
          <cell r="BG1163" t="str">
            <v/>
          </cell>
          <cell r="BH1163" t="str">
            <v/>
          </cell>
          <cell r="BI1163">
            <v>204</v>
          </cell>
          <cell r="BJ1163" t="str">
            <v>0</v>
          </cell>
          <cell r="BK1163">
            <v>0</v>
          </cell>
          <cell r="BL1163">
            <v>0</v>
          </cell>
          <cell r="BM1163"/>
          <cell r="BN1163"/>
          <cell r="BO1163"/>
          <cell r="BP1163"/>
          <cell r="BR1163" t="str">
            <v>TEO PE</v>
          </cell>
          <cell r="BT1163" t="str">
            <v/>
          </cell>
          <cell r="BU1163" t="str">
            <v/>
          </cell>
        </row>
        <row r="1164">
          <cell r="H1164">
            <v>0</v>
          </cell>
          <cell r="O1164">
            <v>234040</v>
          </cell>
          <cell r="P1164" t="str">
            <v>2019/164-0084-01</v>
          </cell>
          <cell r="Q1164" t="str">
            <v>EST ALMOFADA (ADELE ROSSO ED) (COD 120550037)</v>
          </cell>
          <cell r="R1164"/>
          <cell r="S1164"/>
          <cell r="T1164"/>
          <cell r="U1164">
            <v>0.5</v>
          </cell>
          <cell r="V1164">
            <v>0.5</v>
          </cell>
          <cell r="W1164">
            <v>0.15</v>
          </cell>
          <cell r="X1164">
            <v>0</v>
          </cell>
          <cell r="Y1164" t="str">
            <v>EST ALMOFADA (ADELE ROSSO ED) (COD 120550037) - 0,5x0,5x0,15H</v>
          </cell>
          <cell r="Z1164">
            <v>500</v>
          </cell>
          <cell r="AA1164">
            <v>0.5</v>
          </cell>
          <cell r="AB1164">
            <v>250</v>
          </cell>
          <cell r="AC1164"/>
          <cell r="AD1164"/>
          <cell r="AE1164"/>
          <cell r="AF1164">
            <v>500</v>
          </cell>
          <cell r="AG1164">
            <v>500</v>
          </cell>
          <cell r="AH1164">
            <v>0</v>
          </cell>
          <cell r="AI1164">
            <v>500</v>
          </cell>
          <cell r="AJ1164" t="str">
            <v>REF: 234040</v>
          </cell>
          <cell r="AK1164" t="str">
            <v>PRODUTO PRONTA ENTREGA</v>
          </cell>
          <cell r="AL1164">
            <v>234040</v>
          </cell>
          <cell r="AM1164" t="str">
            <v>EST ALMOFADA (ADELE ROSSO ED) (COD 120550037)</v>
          </cell>
          <cell r="AN1164"/>
          <cell r="AO1164">
            <v>0.5</v>
          </cell>
          <cell r="AP1164">
            <v>0.5</v>
          </cell>
          <cell r="AQ1164">
            <v>0.15</v>
          </cell>
          <cell r="AR1164">
            <v>0</v>
          </cell>
          <cell r="AS1164" t="str">
            <v>EST ALMOFADA (ADELE ROSSO ED) (COD 120550037) - 0,5x0,5x0,15H</v>
          </cell>
          <cell r="AT1164">
            <v>500</v>
          </cell>
          <cell r="AU1164">
            <v>500</v>
          </cell>
          <cell r="AV1164">
            <v>500</v>
          </cell>
          <cell r="AW1164">
            <v>0</v>
          </cell>
          <cell r="AX1164">
            <v>500</v>
          </cell>
          <cell r="AY1164">
            <v>0</v>
          </cell>
          <cell r="AZ1164"/>
          <cell r="BA1164" t="str">
            <v/>
          </cell>
          <cell r="BB1164"/>
          <cell r="BC1164"/>
          <cell r="BD1164"/>
          <cell r="BE1164" t="str">
            <v/>
          </cell>
          <cell r="BF1164">
            <v>0</v>
          </cell>
          <cell r="BG1164" t="str">
            <v/>
          </cell>
          <cell r="BH1164" t="str">
            <v/>
          </cell>
          <cell r="BI1164">
            <v>204</v>
          </cell>
          <cell r="BJ1164" t="str">
            <v>0</v>
          </cell>
          <cell r="BK1164">
            <v>0</v>
          </cell>
          <cell r="BL1164">
            <v>0</v>
          </cell>
          <cell r="BM1164"/>
          <cell r="BN1164"/>
          <cell r="BO1164"/>
          <cell r="BP1164"/>
          <cell r="BR1164" t="str">
            <v>TEO PE</v>
          </cell>
          <cell r="BT1164" t="str">
            <v/>
          </cell>
          <cell r="BU1164" t="str">
            <v/>
          </cell>
        </row>
        <row r="1165">
          <cell r="H1165">
            <v>0</v>
          </cell>
          <cell r="O1165">
            <v>234040</v>
          </cell>
          <cell r="P1165" t="str">
            <v>2019/164-0085-01</v>
          </cell>
          <cell r="Q1165" t="str">
            <v>EST ALMOFADA (ADELE ROSSO ED) (COD 120550037)</v>
          </cell>
          <cell r="R1165"/>
          <cell r="S1165"/>
          <cell r="T1165"/>
          <cell r="U1165">
            <v>0.5</v>
          </cell>
          <cell r="V1165">
            <v>0.5</v>
          </cell>
          <cell r="W1165">
            <v>0.15</v>
          </cell>
          <cell r="X1165">
            <v>0</v>
          </cell>
          <cell r="Y1165" t="str">
            <v>EST ALMOFADA (ADELE ROSSO ED) (COD 120550037) - 0,5x0,5x0,15H</v>
          </cell>
          <cell r="Z1165">
            <v>500</v>
          </cell>
          <cell r="AA1165">
            <v>0.5</v>
          </cell>
          <cell r="AB1165">
            <v>250</v>
          </cell>
          <cell r="AC1165"/>
          <cell r="AD1165"/>
          <cell r="AE1165"/>
          <cell r="AF1165">
            <v>500</v>
          </cell>
          <cell r="AG1165">
            <v>500</v>
          </cell>
          <cell r="AH1165">
            <v>0</v>
          </cell>
          <cell r="AI1165">
            <v>500</v>
          </cell>
          <cell r="AJ1165" t="str">
            <v>REF: 234040</v>
          </cell>
          <cell r="AK1165" t="str">
            <v>PRODUTO PRONTA ENTREGA</v>
          </cell>
          <cell r="AL1165">
            <v>234040</v>
          </cell>
          <cell r="AM1165" t="str">
            <v>EST ALMOFADA (ADELE ROSSO ED) (COD 120550037)</v>
          </cell>
          <cell r="AN1165"/>
          <cell r="AO1165">
            <v>0.5</v>
          </cell>
          <cell r="AP1165">
            <v>0.5</v>
          </cell>
          <cell r="AQ1165">
            <v>0.15</v>
          </cell>
          <cell r="AR1165">
            <v>0</v>
          </cell>
          <cell r="AS1165" t="str">
            <v>EST ALMOFADA (ADELE ROSSO ED) (COD 120550037) - 0,5x0,5x0,15H</v>
          </cell>
          <cell r="AT1165">
            <v>500</v>
          </cell>
          <cell r="AU1165">
            <v>500</v>
          </cell>
          <cell r="AV1165">
            <v>500</v>
          </cell>
          <cell r="AW1165">
            <v>0</v>
          </cell>
          <cell r="AX1165">
            <v>500</v>
          </cell>
          <cell r="AY1165">
            <v>0</v>
          </cell>
          <cell r="AZ1165"/>
          <cell r="BA1165" t="str">
            <v/>
          </cell>
          <cell r="BB1165"/>
          <cell r="BC1165"/>
          <cell r="BD1165"/>
          <cell r="BE1165" t="str">
            <v/>
          </cell>
          <cell r="BF1165">
            <v>0</v>
          </cell>
          <cell r="BG1165" t="str">
            <v/>
          </cell>
          <cell r="BH1165" t="str">
            <v/>
          </cell>
          <cell r="BI1165">
            <v>204</v>
          </cell>
          <cell r="BJ1165" t="str">
            <v>0</v>
          </cell>
          <cell r="BK1165">
            <v>0</v>
          </cell>
          <cell r="BL1165">
            <v>0</v>
          </cell>
          <cell r="BM1165"/>
          <cell r="BN1165"/>
          <cell r="BO1165"/>
          <cell r="BP1165"/>
          <cell r="BR1165" t="str">
            <v>TEO PE</v>
          </cell>
          <cell r="BT1165" t="str">
            <v/>
          </cell>
          <cell r="BU1165" t="str">
            <v/>
          </cell>
        </row>
        <row r="1166">
          <cell r="H1166">
            <v>0</v>
          </cell>
          <cell r="O1166">
            <v>234040</v>
          </cell>
          <cell r="P1166" t="str">
            <v>2019/164-0086-01</v>
          </cell>
          <cell r="Q1166" t="str">
            <v>EST ALMOFADA (ADELE ROSSO ED) (COD 120550037)</v>
          </cell>
          <cell r="R1166"/>
          <cell r="S1166"/>
          <cell r="T1166"/>
          <cell r="U1166">
            <v>0.5</v>
          </cell>
          <cell r="V1166">
            <v>0.5</v>
          </cell>
          <cell r="W1166">
            <v>0.15</v>
          </cell>
          <cell r="X1166">
            <v>0</v>
          </cell>
          <cell r="Y1166" t="str">
            <v>EST ALMOFADA (ADELE ROSSO ED) (COD 120550037) - 0,5x0,5x0,15H</v>
          </cell>
          <cell r="Z1166">
            <v>500</v>
          </cell>
          <cell r="AA1166">
            <v>0.5</v>
          </cell>
          <cell r="AB1166">
            <v>250</v>
          </cell>
          <cell r="AC1166"/>
          <cell r="AD1166"/>
          <cell r="AE1166"/>
          <cell r="AF1166">
            <v>500</v>
          </cell>
          <cell r="AG1166">
            <v>500</v>
          </cell>
          <cell r="AH1166">
            <v>0</v>
          </cell>
          <cell r="AI1166">
            <v>500</v>
          </cell>
          <cell r="AJ1166" t="str">
            <v>REF: 234040</v>
          </cell>
          <cell r="AK1166" t="str">
            <v>PRODUTO PRONTA ENTREGA</v>
          </cell>
          <cell r="AL1166">
            <v>234040</v>
          </cell>
          <cell r="AM1166" t="str">
            <v>EST ALMOFADA (ADELE ROSSO ED) (COD 120550037)</v>
          </cell>
          <cell r="AN1166"/>
          <cell r="AO1166">
            <v>0.5</v>
          </cell>
          <cell r="AP1166">
            <v>0.5</v>
          </cell>
          <cell r="AQ1166">
            <v>0.15</v>
          </cell>
          <cell r="AR1166">
            <v>0</v>
          </cell>
          <cell r="AS1166" t="str">
            <v>EST ALMOFADA (ADELE ROSSO ED) (COD 120550037) - 0,5x0,5x0,15H</v>
          </cell>
          <cell r="AT1166">
            <v>500</v>
          </cell>
          <cell r="AU1166">
            <v>500</v>
          </cell>
          <cell r="AV1166">
            <v>500</v>
          </cell>
          <cell r="AW1166">
            <v>0</v>
          </cell>
          <cell r="AX1166">
            <v>500</v>
          </cell>
          <cell r="AY1166">
            <v>0</v>
          </cell>
          <cell r="AZ1166"/>
          <cell r="BA1166" t="str">
            <v/>
          </cell>
          <cell r="BB1166"/>
          <cell r="BC1166"/>
          <cell r="BD1166"/>
          <cell r="BE1166" t="str">
            <v/>
          </cell>
          <cell r="BF1166">
            <v>0</v>
          </cell>
          <cell r="BG1166" t="str">
            <v/>
          </cell>
          <cell r="BH1166" t="str">
            <v/>
          </cell>
          <cell r="BI1166">
            <v>204</v>
          </cell>
          <cell r="BJ1166" t="str">
            <v>0</v>
          </cell>
          <cell r="BK1166">
            <v>0</v>
          </cell>
          <cell r="BL1166">
            <v>0</v>
          </cell>
          <cell r="BM1166"/>
          <cell r="BN1166"/>
          <cell r="BO1166"/>
          <cell r="BP1166"/>
          <cell r="BR1166" t="str">
            <v>TEO PE</v>
          </cell>
          <cell r="BT1166" t="str">
            <v/>
          </cell>
          <cell r="BU1166" t="str">
            <v/>
          </cell>
        </row>
        <row r="1167">
          <cell r="H1167">
            <v>0</v>
          </cell>
          <cell r="O1167">
            <v>234040</v>
          </cell>
          <cell r="P1167" t="str">
            <v>2019/164-0087-01</v>
          </cell>
          <cell r="Q1167" t="str">
            <v>EST ALMOFADA (ADELE ROSSO ED) (COD 120550037)</v>
          </cell>
          <cell r="R1167"/>
          <cell r="S1167"/>
          <cell r="T1167"/>
          <cell r="U1167">
            <v>0.5</v>
          </cell>
          <cell r="V1167">
            <v>0.5</v>
          </cell>
          <cell r="W1167">
            <v>0.15</v>
          </cell>
          <cell r="X1167">
            <v>0</v>
          </cell>
          <cell r="Y1167" t="str">
            <v>EST ALMOFADA (ADELE ROSSO ED) (COD 120550037) - 0,5x0,5x0,15H</v>
          </cell>
          <cell r="Z1167">
            <v>500</v>
          </cell>
          <cell r="AA1167">
            <v>0.5</v>
          </cell>
          <cell r="AB1167">
            <v>250</v>
          </cell>
          <cell r="AC1167"/>
          <cell r="AD1167"/>
          <cell r="AE1167"/>
          <cell r="AF1167">
            <v>500</v>
          </cell>
          <cell r="AG1167">
            <v>500</v>
          </cell>
          <cell r="AH1167">
            <v>0</v>
          </cell>
          <cell r="AI1167">
            <v>500</v>
          </cell>
          <cell r="AJ1167" t="str">
            <v>REF: 234040</v>
          </cell>
          <cell r="AK1167" t="str">
            <v>PRODUTO PRONTA ENTREGA</v>
          </cell>
          <cell r="AL1167">
            <v>234040</v>
          </cell>
          <cell r="AM1167" t="str">
            <v>EST ALMOFADA (ADELE ROSSO ED) (COD 120550037)</v>
          </cell>
          <cell r="AN1167"/>
          <cell r="AO1167">
            <v>0.5</v>
          </cell>
          <cell r="AP1167">
            <v>0.5</v>
          </cell>
          <cell r="AQ1167">
            <v>0.15</v>
          </cell>
          <cell r="AR1167">
            <v>0</v>
          </cell>
          <cell r="AS1167" t="str">
            <v>EST ALMOFADA (ADELE ROSSO ED) (COD 120550037) - 0,5x0,5x0,15H</v>
          </cell>
          <cell r="AT1167">
            <v>500</v>
          </cell>
          <cell r="AU1167">
            <v>500</v>
          </cell>
          <cell r="AV1167">
            <v>500</v>
          </cell>
          <cell r="AW1167">
            <v>0</v>
          </cell>
          <cell r="AX1167">
            <v>500</v>
          </cell>
          <cell r="AY1167">
            <v>0</v>
          </cell>
          <cell r="AZ1167"/>
          <cell r="BA1167" t="str">
            <v/>
          </cell>
          <cell r="BB1167"/>
          <cell r="BC1167"/>
          <cell r="BD1167"/>
          <cell r="BE1167" t="str">
            <v/>
          </cell>
          <cell r="BF1167">
            <v>0</v>
          </cell>
          <cell r="BG1167" t="str">
            <v/>
          </cell>
          <cell r="BH1167" t="str">
            <v/>
          </cell>
          <cell r="BI1167">
            <v>204</v>
          </cell>
          <cell r="BJ1167" t="str">
            <v>0</v>
          </cell>
          <cell r="BK1167">
            <v>0</v>
          </cell>
          <cell r="BL1167">
            <v>0</v>
          </cell>
          <cell r="BM1167"/>
          <cell r="BN1167"/>
          <cell r="BO1167"/>
          <cell r="BP1167"/>
          <cell r="BR1167" t="str">
            <v>TEO PE</v>
          </cell>
          <cell r="BT1167" t="str">
            <v/>
          </cell>
          <cell r="BU1167" t="str">
            <v/>
          </cell>
        </row>
        <row r="1168">
          <cell r="H1168">
            <v>0</v>
          </cell>
          <cell r="O1168">
            <v>234034</v>
          </cell>
          <cell r="P1168" t="str">
            <v>2019/164-0050-01</v>
          </cell>
          <cell r="Q1168" t="str">
            <v>EST ALMOFADA (SKYSCRAPER) (COD 120550081)</v>
          </cell>
          <cell r="R1168"/>
          <cell r="S1168"/>
          <cell r="T1168"/>
          <cell r="U1168">
            <v>0.5</v>
          </cell>
          <cell r="V1168">
            <v>0.5</v>
          </cell>
          <cell r="W1168">
            <v>0.15</v>
          </cell>
          <cell r="X1168">
            <v>0</v>
          </cell>
          <cell r="Y1168" t="str">
            <v>EST ALMOFADA (SKYSCRAPER) (COD 120550081) - 0,5x0,5x0,15H</v>
          </cell>
          <cell r="Z1168">
            <v>500</v>
          </cell>
          <cell r="AA1168">
            <v>0.5</v>
          </cell>
          <cell r="AB1168">
            <v>250</v>
          </cell>
          <cell r="AC1168"/>
          <cell r="AD1168"/>
          <cell r="AE1168"/>
          <cell r="AF1168">
            <v>500</v>
          </cell>
          <cell r="AG1168">
            <v>500</v>
          </cell>
          <cell r="AH1168">
            <v>0</v>
          </cell>
          <cell r="AI1168">
            <v>500</v>
          </cell>
          <cell r="AJ1168" t="str">
            <v>REF: 234034</v>
          </cell>
          <cell r="AK1168" t="str">
            <v>PRODUTO PRONTA ENTREGA</v>
          </cell>
          <cell r="AL1168">
            <v>234034</v>
          </cell>
          <cell r="AM1168" t="str">
            <v>EST ALMOFADA (SKYSCRAPER) (COD 120550081)</v>
          </cell>
          <cell r="AN1168"/>
          <cell r="AO1168">
            <v>0.5</v>
          </cell>
          <cell r="AP1168">
            <v>0.5</v>
          </cell>
          <cell r="AQ1168">
            <v>0.15</v>
          </cell>
          <cell r="AR1168">
            <v>0</v>
          </cell>
          <cell r="AS1168" t="str">
            <v>EST ALMOFADA (SKYSCRAPER) (COD 120550081) - 0,5x0,5x0,15H</v>
          </cell>
          <cell r="AT1168">
            <v>500</v>
          </cell>
          <cell r="AU1168">
            <v>500</v>
          </cell>
          <cell r="AV1168">
            <v>500</v>
          </cell>
          <cell r="AW1168">
            <v>0</v>
          </cell>
          <cell r="AX1168">
            <v>500</v>
          </cell>
          <cell r="AY1168">
            <v>0</v>
          </cell>
          <cell r="AZ1168"/>
          <cell r="BA1168" t="str">
            <v/>
          </cell>
          <cell r="BB1168"/>
          <cell r="BC1168"/>
          <cell r="BD1168"/>
          <cell r="BE1168" t="str">
            <v/>
          </cell>
          <cell r="BF1168">
            <v>0</v>
          </cell>
          <cell r="BG1168" t="str">
            <v/>
          </cell>
          <cell r="BH1168" t="str">
            <v/>
          </cell>
          <cell r="BI1168">
            <v>204</v>
          </cell>
          <cell r="BJ1168" t="str">
            <v>0</v>
          </cell>
          <cell r="BK1168">
            <v>0</v>
          </cell>
          <cell r="BL1168">
            <v>0</v>
          </cell>
          <cell r="BM1168"/>
          <cell r="BN1168"/>
          <cell r="BO1168"/>
          <cell r="BP1168"/>
          <cell r="BR1168" t="str">
            <v>TEO PE</v>
          </cell>
          <cell r="BT1168" t="str">
            <v/>
          </cell>
          <cell r="BU1168" t="str">
            <v/>
          </cell>
        </row>
        <row r="1169">
          <cell r="H1169">
            <v>0</v>
          </cell>
          <cell r="O1169">
            <v>234034</v>
          </cell>
          <cell r="P1169" t="str">
            <v>2019/164-0051-01</v>
          </cell>
          <cell r="Q1169" t="str">
            <v>EST ALMOFADA (SKYSCRAPER) (COD 120550081)</v>
          </cell>
          <cell r="R1169"/>
          <cell r="S1169"/>
          <cell r="T1169"/>
          <cell r="U1169">
            <v>0.5</v>
          </cell>
          <cell r="V1169">
            <v>0.5</v>
          </cell>
          <cell r="W1169">
            <v>0.15</v>
          </cell>
          <cell r="X1169">
            <v>0</v>
          </cell>
          <cell r="Y1169" t="str">
            <v>EST ALMOFADA (SKYSCRAPER) (COD 120550081) - 0,5x0,5x0,15H</v>
          </cell>
          <cell r="Z1169">
            <v>500</v>
          </cell>
          <cell r="AA1169">
            <v>0.5</v>
          </cell>
          <cell r="AB1169">
            <v>250</v>
          </cell>
          <cell r="AC1169"/>
          <cell r="AD1169"/>
          <cell r="AE1169"/>
          <cell r="AF1169">
            <v>500</v>
          </cell>
          <cell r="AG1169">
            <v>500</v>
          </cell>
          <cell r="AH1169">
            <v>0</v>
          </cell>
          <cell r="AI1169">
            <v>500</v>
          </cell>
          <cell r="AJ1169" t="str">
            <v>REF: 234034</v>
          </cell>
          <cell r="AK1169" t="str">
            <v>PRODUTO PRONTA ENTREGA</v>
          </cell>
          <cell r="AL1169">
            <v>234034</v>
          </cell>
          <cell r="AM1169" t="str">
            <v>EST ALMOFADA (SKYSCRAPER) (COD 120550081)</v>
          </cell>
          <cell r="AN1169"/>
          <cell r="AO1169">
            <v>0.5</v>
          </cell>
          <cell r="AP1169">
            <v>0.5</v>
          </cell>
          <cell r="AQ1169">
            <v>0.15</v>
          </cell>
          <cell r="AR1169">
            <v>0</v>
          </cell>
          <cell r="AS1169" t="str">
            <v>EST ALMOFADA (SKYSCRAPER) (COD 120550081) - 0,5x0,5x0,15H</v>
          </cell>
          <cell r="AT1169">
            <v>500</v>
          </cell>
          <cell r="AU1169">
            <v>500</v>
          </cell>
          <cell r="AV1169">
            <v>500</v>
          </cell>
          <cell r="AW1169">
            <v>0</v>
          </cell>
          <cell r="AX1169">
            <v>500</v>
          </cell>
          <cell r="AY1169">
            <v>0</v>
          </cell>
          <cell r="AZ1169"/>
          <cell r="BA1169" t="str">
            <v/>
          </cell>
          <cell r="BB1169"/>
          <cell r="BC1169"/>
          <cell r="BD1169"/>
          <cell r="BE1169" t="str">
            <v/>
          </cell>
          <cell r="BF1169">
            <v>0</v>
          </cell>
          <cell r="BG1169" t="str">
            <v/>
          </cell>
          <cell r="BH1169" t="str">
            <v/>
          </cell>
          <cell r="BI1169">
            <v>204</v>
          </cell>
          <cell r="BJ1169" t="str">
            <v>0</v>
          </cell>
          <cell r="BK1169">
            <v>0</v>
          </cell>
          <cell r="BL1169">
            <v>0</v>
          </cell>
          <cell r="BM1169"/>
          <cell r="BN1169"/>
          <cell r="BO1169"/>
          <cell r="BP1169"/>
          <cell r="BR1169" t="str">
            <v>TEO PE</v>
          </cell>
          <cell r="BT1169" t="str">
            <v/>
          </cell>
          <cell r="BU1169" t="str">
            <v/>
          </cell>
        </row>
        <row r="1170">
          <cell r="H1170">
            <v>0</v>
          </cell>
          <cell r="O1170">
            <v>234034</v>
          </cell>
          <cell r="P1170" t="str">
            <v>2019/164-0052-01</v>
          </cell>
          <cell r="Q1170" t="str">
            <v>EST ALMOFADA (SKYSCRAPER) (COD 120550081)</v>
          </cell>
          <cell r="R1170"/>
          <cell r="S1170"/>
          <cell r="T1170"/>
          <cell r="U1170">
            <v>0.5</v>
          </cell>
          <cell r="V1170">
            <v>0.5</v>
          </cell>
          <cell r="W1170">
            <v>0.15</v>
          </cell>
          <cell r="X1170">
            <v>0</v>
          </cell>
          <cell r="Y1170" t="str">
            <v>EST ALMOFADA (SKYSCRAPER) (COD 120550081) - 0,5x0,5x0,15H</v>
          </cell>
          <cell r="Z1170">
            <v>500</v>
          </cell>
          <cell r="AA1170">
            <v>0.5</v>
          </cell>
          <cell r="AB1170">
            <v>250</v>
          </cell>
          <cell r="AC1170"/>
          <cell r="AD1170"/>
          <cell r="AE1170"/>
          <cell r="AF1170">
            <v>500</v>
          </cell>
          <cell r="AG1170">
            <v>500</v>
          </cell>
          <cell r="AH1170">
            <v>0</v>
          </cell>
          <cell r="AI1170">
            <v>500</v>
          </cell>
          <cell r="AJ1170" t="str">
            <v>REF: 234034</v>
          </cell>
          <cell r="AK1170" t="str">
            <v>PRODUTO PRONTA ENTREGA</v>
          </cell>
          <cell r="AL1170">
            <v>234034</v>
          </cell>
          <cell r="AM1170" t="str">
            <v>EST ALMOFADA (SKYSCRAPER) (COD 120550081)</v>
          </cell>
          <cell r="AN1170"/>
          <cell r="AO1170">
            <v>0.5</v>
          </cell>
          <cell r="AP1170">
            <v>0.5</v>
          </cell>
          <cell r="AQ1170">
            <v>0.15</v>
          </cell>
          <cell r="AR1170">
            <v>0</v>
          </cell>
          <cell r="AS1170" t="str">
            <v>EST ALMOFADA (SKYSCRAPER) (COD 120550081) - 0,5x0,5x0,15H</v>
          </cell>
          <cell r="AT1170">
            <v>500</v>
          </cell>
          <cell r="AU1170">
            <v>500</v>
          </cell>
          <cell r="AV1170">
            <v>500</v>
          </cell>
          <cell r="AW1170">
            <v>0</v>
          </cell>
          <cell r="AX1170">
            <v>500</v>
          </cell>
          <cell r="AY1170">
            <v>0</v>
          </cell>
          <cell r="AZ1170"/>
          <cell r="BA1170" t="str">
            <v/>
          </cell>
          <cell r="BB1170"/>
          <cell r="BC1170"/>
          <cell r="BD1170"/>
          <cell r="BE1170" t="str">
            <v/>
          </cell>
          <cell r="BF1170">
            <v>0</v>
          </cell>
          <cell r="BG1170" t="str">
            <v/>
          </cell>
          <cell r="BH1170" t="str">
            <v/>
          </cell>
          <cell r="BI1170">
            <v>204</v>
          </cell>
          <cell r="BJ1170" t="str">
            <v>0</v>
          </cell>
          <cell r="BK1170">
            <v>0</v>
          </cell>
          <cell r="BL1170">
            <v>0</v>
          </cell>
          <cell r="BM1170"/>
          <cell r="BN1170"/>
          <cell r="BO1170"/>
          <cell r="BP1170"/>
          <cell r="BR1170" t="str">
            <v>TEO PE</v>
          </cell>
          <cell r="BT1170" t="str">
            <v/>
          </cell>
          <cell r="BU1170" t="str">
            <v/>
          </cell>
        </row>
        <row r="1171">
          <cell r="H1171">
            <v>0</v>
          </cell>
          <cell r="O1171">
            <v>234034</v>
          </cell>
          <cell r="P1171" t="str">
            <v>2019/164-0054-01</v>
          </cell>
          <cell r="Q1171" t="str">
            <v>EST ALMOFADA (SKYSCRAPER) (COD 120550081)</v>
          </cell>
          <cell r="R1171"/>
          <cell r="S1171"/>
          <cell r="T1171"/>
          <cell r="U1171">
            <v>0.5</v>
          </cell>
          <cell r="V1171">
            <v>0.5</v>
          </cell>
          <cell r="W1171">
            <v>0.15</v>
          </cell>
          <cell r="X1171">
            <v>0</v>
          </cell>
          <cell r="Y1171" t="str">
            <v>EST ALMOFADA (SKYSCRAPER) (COD 120550081) - 0,5x0,5x0,15H</v>
          </cell>
          <cell r="Z1171">
            <v>500</v>
          </cell>
          <cell r="AA1171">
            <v>0.5</v>
          </cell>
          <cell r="AB1171">
            <v>250</v>
          </cell>
          <cell r="AC1171"/>
          <cell r="AD1171"/>
          <cell r="AE1171"/>
          <cell r="AF1171">
            <v>500</v>
          </cell>
          <cell r="AG1171">
            <v>500</v>
          </cell>
          <cell r="AH1171">
            <v>0</v>
          </cell>
          <cell r="AI1171">
            <v>500</v>
          </cell>
          <cell r="AJ1171" t="str">
            <v>REF: 234034</v>
          </cell>
          <cell r="AK1171" t="str">
            <v>PRODUTO PRONTA ENTREGA</v>
          </cell>
          <cell r="AL1171">
            <v>234034</v>
          </cell>
          <cell r="AM1171" t="str">
            <v>EST ALMOFADA (SKYSCRAPER) (COD 120550081)</v>
          </cell>
          <cell r="AN1171"/>
          <cell r="AO1171">
            <v>0.5</v>
          </cell>
          <cell r="AP1171">
            <v>0.5</v>
          </cell>
          <cell r="AQ1171">
            <v>0.15</v>
          </cell>
          <cell r="AR1171">
            <v>0</v>
          </cell>
          <cell r="AS1171" t="str">
            <v>EST ALMOFADA (SKYSCRAPER) (COD 120550081) - 0,5x0,5x0,15H</v>
          </cell>
          <cell r="AT1171">
            <v>500</v>
          </cell>
          <cell r="AU1171">
            <v>500</v>
          </cell>
          <cell r="AV1171">
            <v>500</v>
          </cell>
          <cell r="AW1171">
            <v>0</v>
          </cell>
          <cell r="AX1171">
            <v>500</v>
          </cell>
          <cell r="AY1171">
            <v>0</v>
          </cell>
          <cell r="AZ1171"/>
          <cell r="BA1171" t="str">
            <v/>
          </cell>
          <cell r="BB1171"/>
          <cell r="BC1171"/>
          <cell r="BD1171"/>
          <cell r="BE1171" t="str">
            <v/>
          </cell>
          <cell r="BF1171">
            <v>0</v>
          </cell>
          <cell r="BG1171" t="str">
            <v/>
          </cell>
          <cell r="BH1171" t="str">
            <v/>
          </cell>
          <cell r="BI1171">
            <v>204</v>
          </cell>
          <cell r="BJ1171" t="str">
            <v>0</v>
          </cell>
          <cell r="BK1171">
            <v>0</v>
          </cell>
          <cell r="BL1171">
            <v>0</v>
          </cell>
          <cell r="BM1171"/>
          <cell r="BN1171"/>
          <cell r="BO1171"/>
          <cell r="BP1171"/>
          <cell r="BR1171" t="str">
            <v>TEO PE</v>
          </cell>
          <cell r="BT1171" t="str">
            <v/>
          </cell>
          <cell r="BU1171" t="str">
            <v/>
          </cell>
        </row>
        <row r="1172">
          <cell r="H1172">
            <v>0</v>
          </cell>
          <cell r="O1172">
            <v>234034</v>
          </cell>
          <cell r="P1172" t="str">
            <v>2019/164-0055-01</v>
          </cell>
          <cell r="Q1172" t="str">
            <v>EST ALMOFADA (SKYSCRAPER) (COD 120550081)</v>
          </cell>
          <cell r="R1172"/>
          <cell r="S1172"/>
          <cell r="T1172"/>
          <cell r="U1172">
            <v>0.5</v>
          </cell>
          <cell r="V1172">
            <v>0.5</v>
          </cell>
          <cell r="W1172">
            <v>0.15</v>
          </cell>
          <cell r="X1172">
            <v>0</v>
          </cell>
          <cell r="Y1172" t="str">
            <v>EST ALMOFADA (SKYSCRAPER) (COD 120550081) - 0,5x0,5x0,15H</v>
          </cell>
          <cell r="Z1172">
            <v>500</v>
          </cell>
          <cell r="AA1172">
            <v>0.5</v>
          </cell>
          <cell r="AB1172">
            <v>250</v>
          </cell>
          <cell r="AC1172"/>
          <cell r="AD1172"/>
          <cell r="AE1172"/>
          <cell r="AF1172">
            <v>500</v>
          </cell>
          <cell r="AG1172">
            <v>500</v>
          </cell>
          <cell r="AH1172">
            <v>0</v>
          </cell>
          <cell r="AI1172">
            <v>500</v>
          </cell>
          <cell r="AJ1172" t="str">
            <v>REF: 234034</v>
          </cell>
          <cell r="AK1172" t="str">
            <v>PRODUTO PRONTA ENTREGA</v>
          </cell>
          <cell r="AL1172">
            <v>234034</v>
          </cell>
          <cell r="AM1172" t="str">
            <v>EST ALMOFADA (SKYSCRAPER) (COD 120550081)</v>
          </cell>
          <cell r="AN1172"/>
          <cell r="AO1172">
            <v>0.5</v>
          </cell>
          <cell r="AP1172">
            <v>0.5</v>
          </cell>
          <cell r="AQ1172">
            <v>0.15</v>
          </cell>
          <cell r="AR1172">
            <v>0</v>
          </cell>
          <cell r="AS1172" t="str">
            <v>EST ALMOFADA (SKYSCRAPER) (COD 120550081) - 0,5x0,5x0,15H</v>
          </cell>
          <cell r="AT1172">
            <v>500</v>
          </cell>
          <cell r="AU1172">
            <v>500</v>
          </cell>
          <cell r="AV1172">
            <v>500</v>
          </cell>
          <cell r="AW1172">
            <v>0</v>
          </cell>
          <cell r="AX1172">
            <v>500</v>
          </cell>
          <cell r="AY1172">
            <v>0</v>
          </cell>
          <cell r="AZ1172"/>
          <cell r="BA1172" t="str">
            <v/>
          </cell>
          <cell r="BB1172"/>
          <cell r="BC1172"/>
          <cell r="BD1172"/>
          <cell r="BE1172" t="str">
            <v/>
          </cell>
          <cell r="BF1172">
            <v>0</v>
          </cell>
          <cell r="BG1172" t="str">
            <v/>
          </cell>
          <cell r="BH1172" t="str">
            <v/>
          </cell>
          <cell r="BI1172">
            <v>204</v>
          </cell>
          <cell r="BJ1172" t="str">
            <v>0</v>
          </cell>
          <cell r="BK1172">
            <v>0</v>
          </cell>
          <cell r="BL1172">
            <v>0</v>
          </cell>
          <cell r="BM1172"/>
          <cell r="BN1172"/>
          <cell r="BO1172"/>
          <cell r="BP1172"/>
          <cell r="BR1172" t="str">
            <v>TEO PE</v>
          </cell>
          <cell r="BT1172" t="str">
            <v/>
          </cell>
          <cell r="BU1172" t="str">
            <v/>
          </cell>
        </row>
        <row r="1173">
          <cell r="H1173">
            <v>0</v>
          </cell>
          <cell r="O1173">
            <v>404831</v>
          </cell>
          <cell r="P1173" t="str">
            <v>2025/129-0035-01</v>
          </cell>
          <cell r="Q1173" t="str">
            <v>EST TAPETE SISAL CH (BARRA VIRADA)</v>
          </cell>
          <cell r="R1173"/>
          <cell r="S1173"/>
          <cell r="T1173"/>
          <cell r="U1173">
            <v>4</v>
          </cell>
          <cell r="V1173">
            <v>0</v>
          </cell>
          <cell r="W1173">
            <v>0</v>
          </cell>
          <cell r="X1173">
            <v>4</v>
          </cell>
          <cell r="Y1173" t="str">
            <v>EST TAPETE SISAL CH (BARRA VIRADA) - Ø4x0H</v>
          </cell>
          <cell r="Z1173">
            <v>8444.7999999999993</v>
          </cell>
          <cell r="AA1173">
            <v>0.35</v>
          </cell>
          <cell r="AB1173">
            <v>5489.12</v>
          </cell>
          <cell r="AC1173"/>
          <cell r="AD1173"/>
          <cell r="AE1173"/>
          <cell r="AF1173">
            <v>8444.7999999999993</v>
          </cell>
          <cell r="AG1173">
            <v>8444.7999999999993</v>
          </cell>
          <cell r="AH1173">
            <v>0</v>
          </cell>
          <cell r="AI1173">
            <v>8444.7999999999993</v>
          </cell>
          <cell r="AJ1173" t="str">
            <v>REF: 404831</v>
          </cell>
          <cell r="AK1173" t="str">
            <v>PRODUTO PRONTA ENTREGA</v>
          </cell>
          <cell r="AL1173">
            <v>404831</v>
          </cell>
          <cell r="AM1173" t="str">
            <v>EST TAPETE SISAL CH (BARRA VIRADA)</v>
          </cell>
          <cell r="AN1173"/>
          <cell r="AO1173">
            <v>4</v>
          </cell>
          <cell r="AP1173">
            <v>0</v>
          </cell>
          <cell r="AQ1173">
            <v>0</v>
          </cell>
          <cell r="AR1173">
            <v>4</v>
          </cell>
          <cell r="AS1173" t="str">
            <v>EST TAPETE SISAL CH (BARRA VIRADA) - Ø4x0H</v>
          </cell>
          <cell r="AT1173">
            <v>8444.7999999999993</v>
          </cell>
          <cell r="AU1173">
            <v>8444.7999999999993</v>
          </cell>
          <cell r="AV1173">
            <v>8444.7999999999993</v>
          </cell>
          <cell r="AW1173">
            <v>0</v>
          </cell>
          <cell r="AX1173">
            <v>8444.7999999999993</v>
          </cell>
          <cell r="AY1173">
            <v>0</v>
          </cell>
          <cell r="AZ1173"/>
          <cell r="BA1173" t="str">
            <v/>
          </cell>
          <cell r="BB1173"/>
          <cell r="BC1173"/>
          <cell r="BD1173"/>
          <cell r="BE1173" t="str">
            <v/>
          </cell>
          <cell r="BF1173">
            <v>0</v>
          </cell>
          <cell r="BG1173" t="str">
            <v/>
          </cell>
          <cell r="BH1173" t="str">
            <v/>
          </cell>
          <cell r="BI1173">
            <v>12</v>
          </cell>
          <cell r="BJ1173" t="str">
            <v>0</v>
          </cell>
          <cell r="BK1173">
            <v>0</v>
          </cell>
          <cell r="BL1173">
            <v>0</v>
          </cell>
          <cell r="BM1173"/>
          <cell r="BN1173"/>
          <cell r="BO1173"/>
          <cell r="BP1173"/>
          <cell r="BR1173" t="str">
            <v>TEODORO</v>
          </cell>
          <cell r="BT1173" t="str">
            <v/>
          </cell>
          <cell r="BU1173" t="str">
            <v/>
          </cell>
        </row>
        <row r="1174">
          <cell r="H1174">
            <v>0</v>
          </cell>
          <cell r="O1174">
            <v>404830</v>
          </cell>
          <cell r="P1174" t="str">
            <v>2025/129-0034-01</v>
          </cell>
          <cell r="Q1174" t="str">
            <v>EST TAPETE SISAL CD (BARRA VIRADA)</v>
          </cell>
          <cell r="R1174"/>
          <cell r="S1174"/>
          <cell r="T1174"/>
          <cell r="U1174">
            <v>6</v>
          </cell>
          <cell r="V1174">
            <v>5</v>
          </cell>
          <cell r="W1174">
            <v>0</v>
          </cell>
          <cell r="X1174">
            <v>0</v>
          </cell>
          <cell r="Y1174" t="str">
            <v>EST TAPETE SISAL CD (BARRA VIRADA) - 6x5x0H</v>
          </cell>
          <cell r="Z1174">
            <v>16119.04</v>
          </cell>
          <cell r="AA1174">
            <v>0.35</v>
          </cell>
          <cell r="AB1174">
            <v>10477.376</v>
          </cell>
          <cell r="AC1174"/>
          <cell r="AD1174"/>
          <cell r="AE1174"/>
          <cell r="AF1174">
            <v>16119.04</v>
          </cell>
          <cell r="AG1174">
            <v>16119.04</v>
          </cell>
          <cell r="AH1174">
            <v>0</v>
          </cell>
          <cell r="AI1174">
            <v>16119.04</v>
          </cell>
          <cell r="AJ1174" t="str">
            <v>REF: 404830</v>
          </cell>
          <cell r="AK1174" t="str">
            <v>PRODUTO PRONTA ENTREGA</v>
          </cell>
          <cell r="AL1174">
            <v>404830</v>
          </cell>
          <cell r="AM1174" t="str">
            <v>EST TAPETE SISAL CD (BARRA VIRADA)</v>
          </cell>
          <cell r="AN1174"/>
          <cell r="AO1174">
            <v>6</v>
          </cell>
          <cell r="AP1174">
            <v>5</v>
          </cell>
          <cell r="AQ1174">
            <v>0</v>
          </cell>
          <cell r="AR1174">
            <v>0</v>
          </cell>
          <cell r="AS1174" t="str">
            <v>EST TAPETE SISAL CD (BARRA VIRADA) - 6x5x0H</v>
          </cell>
          <cell r="AT1174">
            <v>16119.04</v>
          </cell>
          <cell r="AU1174">
            <v>16119.04</v>
          </cell>
          <cell r="AV1174">
            <v>16119.04</v>
          </cell>
          <cell r="AW1174">
            <v>0</v>
          </cell>
          <cell r="AX1174">
            <v>16119.04</v>
          </cell>
          <cell r="AY1174">
            <v>0</v>
          </cell>
          <cell r="AZ1174"/>
          <cell r="BA1174" t="str">
            <v/>
          </cell>
          <cell r="BB1174"/>
          <cell r="BC1174"/>
          <cell r="BD1174"/>
          <cell r="BE1174" t="str">
            <v/>
          </cell>
          <cell r="BF1174">
            <v>0</v>
          </cell>
          <cell r="BG1174" t="str">
            <v/>
          </cell>
          <cell r="BH1174" t="str">
            <v/>
          </cell>
          <cell r="BI1174">
            <v>12</v>
          </cell>
          <cell r="BJ1174" t="str">
            <v>0</v>
          </cell>
          <cell r="BK1174">
            <v>0</v>
          </cell>
          <cell r="BL1174">
            <v>0</v>
          </cell>
          <cell r="BM1174"/>
          <cell r="BN1174"/>
          <cell r="BO1174"/>
          <cell r="BP1174"/>
          <cell r="BR1174" t="str">
            <v>TEODORO</v>
          </cell>
          <cell r="BT1174" t="str">
            <v/>
          </cell>
          <cell r="BU1174" t="str">
            <v/>
          </cell>
        </row>
        <row r="1175">
          <cell r="H1175">
            <v>0</v>
          </cell>
          <cell r="O1175">
            <v>404829</v>
          </cell>
          <cell r="P1175" t="str">
            <v>2025/129-0033-01</v>
          </cell>
          <cell r="Q1175" t="str">
            <v>EST TAPETE SISAL CY (BARRA VIRADA)</v>
          </cell>
          <cell r="R1175"/>
          <cell r="S1175"/>
          <cell r="T1175"/>
          <cell r="U1175">
            <v>5</v>
          </cell>
          <cell r="V1175">
            <v>4</v>
          </cell>
          <cell r="W1175">
            <v>0</v>
          </cell>
          <cell r="X1175">
            <v>0</v>
          </cell>
          <cell r="Y1175" t="str">
            <v>EST TAPETE SISAL CY (BARRA VIRADA) - 5x4x0H</v>
          </cell>
          <cell r="Z1175">
            <v>10559.36</v>
          </cell>
          <cell r="AA1175">
            <v>0.35</v>
          </cell>
          <cell r="AB1175">
            <v>6863.5840000000007</v>
          </cell>
          <cell r="AC1175"/>
          <cell r="AD1175"/>
          <cell r="AE1175"/>
          <cell r="AF1175">
            <v>10559.36</v>
          </cell>
          <cell r="AG1175">
            <v>10559.36</v>
          </cell>
          <cell r="AH1175">
            <v>0</v>
          </cell>
          <cell r="AI1175">
            <v>10559.36</v>
          </cell>
          <cell r="AJ1175" t="str">
            <v>REF: 404829</v>
          </cell>
          <cell r="AK1175" t="str">
            <v>PRODUTO PRONTA ENTREGA</v>
          </cell>
          <cell r="AL1175">
            <v>404829</v>
          </cell>
          <cell r="AM1175" t="str">
            <v>EST TAPETE SISAL CY (BARRA VIRADA)</v>
          </cell>
          <cell r="AN1175"/>
          <cell r="AO1175">
            <v>5</v>
          </cell>
          <cell r="AP1175">
            <v>4</v>
          </cell>
          <cell r="AQ1175">
            <v>0</v>
          </cell>
          <cell r="AR1175">
            <v>0</v>
          </cell>
          <cell r="AS1175" t="str">
            <v>EST TAPETE SISAL CY (BARRA VIRADA) - 5x4x0H</v>
          </cell>
          <cell r="AT1175">
            <v>10559.36</v>
          </cell>
          <cell r="AU1175">
            <v>10559.36</v>
          </cell>
          <cell r="AV1175">
            <v>10559.36</v>
          </cell>
          <cell r="AW1175">
            <v>0</v>
          </cell>
          <cell r="AX1175">
            <v>10559.36</v>
          </cell>
          <cell r="AY1175">
            <v>0</v>
          </cell>
          <cell r="AZ1175"/>
          <cell r="BA1175" t="str">
            <v/>
          </cell>
          <cell r="BB1175"/>
          <cell r="BC1175"/>
          <cell r="BD1175"/>
          <cell r="BE1175" t="str">
            <v/>
          </cell>
          <cell r="BF1175">
            <v>0</v>
          </cell>
          <cell r="BG1175" t="str">
            <v/>
          </cell>
          <cell r="BH1175" t="str">
            <v/>
          </cell>
          <cell r="BI1175">
            <v>12</v>
          </cell>
          <cell r="BJ1175" t="str">
            <v>0</v>
          </cell>
          <cell r="BK1175">
            <v>0</v>
          </cell>
          <cell r="BL1175">
            <v>0</v>
          </cell>
          <cell r="BM1175"/>
          <cell r="BN1175"/>
          <cell r="BO1175"/>
          <cell r="BP1175"/>
          <cell r="BR1175" t="str">
            <v>TEODORO</v>
          </cell>
          <cell r="BT1175" t="str">
            <v/>
          </cell>
          <cell r="BU1175" t="str">
            <v/>
          </cell>
        </row>
        <row r="1176">
          <cell r="H1176">
            <v>0</v>
          </cell>
          <cell r="O1176">
            <v>390204</v>
          </cell>
          <cell r="P1176" t="str">
            <v>2024/264-0043-01</v>
          </cell>
          <cell r="Q1176" t="str">
            <v>EST MESA JANTAR AURORA (TPO CHANF LAM FREIJO TNZ) BS LAMINDA</v>
          </cell>
          <cell r="R1176"/>
          <cell r="S1176"/>
          <cell r="T1176"/>
          <cell r="U1176">
            <v>3</v>
          </cell>
          <cell r="V1176">
            <v>1.2</v>
          </cell>
          <cell r="W1176">
            <v>0.75</v>
          </cell>
          <cell r="X1176">
            <v>0</v>
          </cell>
          <cell r="Y1176" t="str">
            <v>EST MESA JANTAR AURORA (TPO CHANF LAM FREIJO TNZ) BS LAMINDA - 3x1,2x0,75H</v>
          </cell>
          <cell r="Z1176">
            <v>55277.519</v>
          </cell>
          <cell r="AA1176">
            <v>0.35</v>
          </cell>
          <cell r="AB1176">
            <v>35930.387350000005</v>
          </cell>
          <cell r="AC1176"/>
          <cell r="AD1176" t="str">
            <v>ACRES BASE LAMINADA</v>
          </cell>
          <cell r="AE1176" t="str">
            <v>ACRES BASE LAMINADA</v>
          </cell>
          <cell r="AF1176">
            <v>55277.519</v>
          </cell>
          <cell r="AG1176">
            <v>55277.519</v>
          </cell>
          <cell r="AH1176">
            <v>0</v>
          </cell>
          <cell r="AI1176">
            <v>55277.519</v>
          </cell>
          <cell r="AJ1176" t="str">
            <v>REF: 392017</v>
          </cell>
          <cell r="AK1176"/>
          <cell r="AL1176">
            <v>392017</v>
          </cell>
          <cell r="AM1176" t="str">
            <v>MESA JANTAR AURORA (LAMINA)</v>
          </cell>
          <cell r="AN1176"/>
          <cell r="AO1176">
            <v>3</v>
          </cell>
          <cell r="AP1176">
            <v>1.2</v>
          </cell>
          <cell r="AQ1176">
            <v>0.75</v>
          </cell>
          <cell r="AR1176">
            <v>0</v>
          </cell>
          <cell r="AS1176" t="str">
            <v>MESA JANTAR AURORA (LAMINA) - 3x1,2x0,75H</v>
          </cell>
          <cell r="AT1176">
            <v>55277.519</v>
          </cell>
          <cell r="AU1176">
            <v>55277.519</v>
          </cell>
          <cell r="AV1176">
            <v>50252.29</v>
          </cell>
          <cell r="AW1176">
            <v>5025.2289999999994</v>
          </cell>
          <cell r="AX1176">
            <v>55277.51</v>
          </cell>
          <cell r="AY1176">
            <v>8.9999999981955625E-3</v>
          </cell>
          <cell r="AZ1176"/>
          <cell r="BA1176" t="str">
            <v/>
          </cell>
          <cell r="BB1176"/>
          <cell r="BC1176"/>
          <cell r="BD1176"/>
          <cell r="BE1176" t="str">
            <v/>
          </cell>
          <cell r="BF1176">
            <v>0</v>
          </cell>
          <cell r="BG1176" t="str">
            <v/>
          </cell>
          <cell r="BH1176" t="str">
            <v/>
          </cell>
          <cell r="BI1176">
            <v>12</v>
          </cell>
          <cell r="BJ1176" t="str">
            <v>0</v>
          </cell>
          <cell r="BK1176">
            <v>0.1</v>
          </cell>
          <cell r="BL1176">
            <v>0</v>
          </cell>
          <cell r="BM1176"/>
          <cell r="BN1176"/>
          <cell r="BO1176"/>
          <cell r="BP1176"/>
          <cell r="BR1176" t="str">
            <v>TEODORO</v>
          </cell>
          <cell r="BT1176" t="str">
            <v/>
          </cell>
          <cell r="BU1176" t="str">
            <v/>
          </cell>
        </row>
        <row r="1177">
          <cell r="H1177">
            <v>0</v>
          </cell>
          <cell r="O1177">
            <v>373147</v>
          </cell>
          <cell r="P1177" t="str">
            <v>2023/270-0025-01</v>
          </cell>
          <cell r="Q1177" t="str">
            <v>EST MESA JANTAR MATISSE (TP GRIS ARMANI TRIP) (BS NOG PURE)</v>
          </cell>
          <cell r="R1177"/>
          <cell r="S1177"/>
          <cell r="T1177"/>
          <cell r="U1177">
            <v>1.83</v>
          </cell>
          <cell r="V1177">
            <v>0</v>
          </cell>
          <cell r="W1177">
            <v>0.75</v>
          </cell>
          <cell r="X1177">
            <v>1.83</v>
          </cell>
          <cell r="Y1177" t="str">
            <v>EST MESA JANTAR MATISSE (TP GRIS ARMANI TRIP) (BS NOG PURE) - Ø1,83x0,75H</v>
          </cell>
          <cell r="Z1177">
            <v>87818.8</v>
          </cell>
          <cell r="AA1177">
            <v>0.35</v>
          </cell>
          <cell r="AB1177">
            <v>57082.22</v>
          </cell>
          <cell r="AC1177"/>
          <cell r="AD1177"/>
          <cell r="AE1177"/>
          <cell r="AF1177">
            <v>87818.8</v>
          </cell>
          <cell r="AG1177">
            <v>87818.8</v>
          </cell>
          <cell r="AH1177">
            <v>0</v>
          </cell>
          <cell r="AI1177">
            <v>87818.8</v>
          </cell>
          <cell r="AJ1177" t="str">
            <v>REF: 365018</v>
          </cell>
          <cell r="AK1177" t="str">
            <v>MARMORE SUSPENSO</v>
          </cell>
          <cell r="AL1177">
            <v>365018</v>
          </cell>
          <cell r="AM1177" t="str">
            <v>MESA JANTAR MATISSE (PEDRA) (BASE LAMINA)</v>
          </cell>
          <cell r="AN1177"/>
          <cell r="AO1177">
            <v>1.83</v>
          </cell>
          <cell r="AP1177">
            <v>0</v>
          </cell>
          <cell r="AQ1177">
            <v>0.75</v>
          </cell>
          <cell r="AR1177">
            <v>1.83</v>
          </cell>
          <cell r="AS1177" t="str">
            <v>MESA JANTAR MATISSE (PEDRA) (BASE LAMINA) - Ø1,83x0,75H</v>
          </cell>
          <cell r="AT1177">
            <v>87818.8</v>
          </cell>
          <cell r="AU1177">
            <v>87818.8</v>
          </cell>
          <cell r="AV1177">
            <v>87818.8</v>
          </cell>
          <cell r="AW1177">
            <v>0</v>
          </cell>
          <cell r="AX1177">
            <v>87818.8</v>
          </cell>
          <cell r="AY1177">
            <v>0</v>
          </cell>
          <cell r="AZ1177"/>
          <cell r="BA1177" t="str">
            <v/>
          </cell>
          <cell r="BB1177"/>
          <cell r="BC1177"/>
          <cell r="BD1177"/>
          <cell r="BE1177" t="str">
            <v/>
          </cell>
          <cell r="BF1177">
            <v>0</v>
          </cell>
          <cell r="BG1177" t="str">
            <v/>
          </cell>
          <cell r="BH1177" t="str">
            <v/>
          </cell>
          <cell r="BI1177">
            <v>12</v>
          </cell>
          <cell r="BJ1177" t="str">
            <v>0</v>
          </cell>
          <cell r="BK1177">
            <v>0</v>
          </cell>
          <cell r="BL1177">
            <v>0</v>
          </cell>
          <cell r="BM1177"/>
          <cell r="BN1177"/>
          <cell r="BO1177"/>
          <cell r="BP1177"/>
          <cell r="BR1177" t="str">
            <v>TEODORO</v>
          </cell>
          <cell r="BT1177" t="str">
            <v/>
          </cell>
          <cell r="BU1177" t="str">
            <v/>
          </cell>
        </row>
        <row r="1178">
          <cell r="H1178">
            <v>0</v>
          </cell>
          <cell r="O1178">
            <v>373052</v>
          </cell>
          <cell r="P1178" t="str">
            <v>2023/270-0023-01</v>
          </cell>
          <cell r="Q1178" t="str">
            <v>EST MESA CENTRO MATISSE ORGANICA (TP CARRARA G) (BS NOG P)</v>
          </cell>
          <cell r="R1178"/>
          <cell r="S1178"/>
          <cell r="T1178"/>
          <cell r="U1178">
            <v>1.9</v>
          </cell>
          <cell r="V1178">
            <v>1.8</v>
          </cell>
          <cell r="W1178">
            <v>0.3</v>
          </cell>
          <cell r="X1178">
            <v>0</v>
          </cell>
          <cell r="Y1178" t="str">
            <v>EST MESA CENTRO MATISSE ORGANICA (TP CARRARA G) (BS NOG P) - 1,9x1,8x0,3H</v>
          </cell>
          <cell r="Z1178">
            <v>68816.97</v>
          </cell>
          <cell r="AA1178">
            <v>0.35</v>
          </cell>
          <cell r="AB1178">
            <v>44731.030500000001</v>
          </cell>
          <cell r="AC1178"/>
          <cell r="AD1178"/>
          <cell r="AE1178"/>
          <cell r="AF1178">
            <v>68816.97</v>
          </cell>
          <cell r="AG1178">
            <v>68816.97</v>
          </cell>
          <cell r="AH1178">
            <v>0</v>
          </cell>
          <cell r="AI1178">
            <v>68816.97</v>
          </cell>
          <cell r="AJ1178" t="str">
            <v>REF: 365173</v>
          </cell>
          <cell r="AK1178"/>
          <cell r="AL1178">
            <v>365173</v>
          </cell>
          <cell r="AM1178" t="str">
            <v>MESA CENTRO MATISSE ORGANICA (PEDRA) (BASE LAMINA)</v>
          </cell>
          <cell r="AN1178"/>
          <cell r="AO1178">
            <v>1.9</v>
          </cell>
          <cell r="AP1178">
            <v>1.8</v>
          </cell>
          <cell r="AQ1178">
            <v>0.3</v>
          </cell>
          <cell r="AR1178">
            <v>0</v>
          </cell>
          <cell r="AS1178" t="str">
            <v>MESA CENTRO MATISSE ORGANICA (PEDRA) (BASE LAMINA) - 1,9x1,8x0,3H</v>
          </cell>
          <cell r="AT1178">
            <v>68816.97</v>
          </cell>
          <cell r="AU1178">
            <v>68816.97</v>
          </cell>
          <cell r="AV1178">
            <v>68816.97</v>
          </cell>
          <cell r="AW1178">
            <v>0</v>
          </cell>
          <cell r="AX1178">
            <v>68816.97</v>
          </cell>
          <cell r="AY1178">
            <v>0</v>
          </cell>
          <cell r="AZ1178"/>
          <cell r="BA1178" t="str">
            <v/>
          </cell>
          <cell r="BB1178"/>
          <cell r="BC1178"/>
          <cell r="BD1178"/>
          <cell r="BE1178" t="str">
            <v/>
          </cell>
          <cell r="BF1178">
            <v>0</v>
          </cell>
          <cell r="BG1178" t="str">
            <v/>
          </cell>
          <cell r="BH1178" t="str">
            <v/>
          </cell>
          <cell r="BI1178">
            <v>12</v>
          </cell>
          <cell r="BJ1178" t="str">
            <v>0</v>
          </cell>
          <cell r="BK1178">
            <v>0</v>
          </cell>
          <cell r="BL1178">
            <v>0</v>
          </cell>
          <cell r="BM1178"/>
          <cell r="BN1178"/>
          <cell r="BO1178"/>
          <cell r="BP1178"/>
          <cell r="BR1178" t="str">
            <v>TEODORO</v>
          </cell>
          <cell r="BT1178" t="str">
            <v/>
          </cell>
          <cell r="BU1178" t="str">
            <v/>
          </cell>
        </row>
        <row r="1179">
          <cell r="H1179">
            <v>0</v>
          </cell>
          <cell r="O1179">
            <v>365949</v>
          </cell>
          <cell r="P1179" t="str">
            <v>2023/118-0094-01</v>
          </cell>
          <cell r="Q1179" t="str">
            <v>EST MESA JANTAR MATISSE (TP MARM IMP TRAVERT) (BS NOG PURE)</v>
          </cell>
          <cell r="R1179"/>
          <cell r="S1179"/>
          <cell r="T1179"/>
          <cell r="U1179">
            <v>2.7</v>
          </cell>
          <cell r="V1179">
            <v>1.25</v>
          </cell>
          <cell r="W1179">
            <v>0.75</v>
          </cell>
          <cell r="X1179">
            <v>0</v>
          </cell>
          <cell r="Y1179" t="str">
            <v>EST MESA JANTAR MATISSE (TP MARM IMP TRAVERT) (BS NOG PURE) - 2,7x1,25x0,75H</v>
          </cell>
          <cell r="Z1179">
            <v>102661.26</v>
          </cell>
          <cell r="AA1179">
            <v>0.35</v>
          </cell>
          <cell r="AB1179">
            <v>66729.818999999989</v>
          </cell>
          <cell r="AC1179"/>
          <cell r="AD1179"/>
          <cell r="AE1179"/>
          <cell r="AF1179">
            <v>102661.26</v>
          </cell>
          <cell r="AG1179">
            <v>102661.26</v>
          </cell>
          <cell r="AH1179">
            <v>0</v>
          </cell>
          <cell r="AI1179">
            <v>102661.26</v>
          </cell>
          <cell r="AJ1179" t="str">
            <v>REF: 364946</v>
          </cell>
          <cell r="AK1179"/>
          <cell r="AL1179">
            <v>364946</v>
          </cell>
          <cell r="AM1179" t="str">
            <v>MESA JANTAR MATISSE (PEDRA) (BASE LAMINA)</v>
          </cell>
          <cell r="AN1179"/>
          <cell r="AO1179">
            <v>2.7</v>
          </cell>
          <cell r="AP1179">
            <v>1.25</v>
          </cell>
          <cell r="AQ1179">
            <v>0.75</v>
          </cell>
          <cell r="AR1179">
            <v>0</v>
          </cell>
          <cell r="AS1179" t="str">
            <v>MESA JANTAR MATISSE (PEDRA) (BASE LAMINA) - 2,7x1,25x0,75H</v>
          </cell>
          <cell r="AT1179">
            <v>102661.26</v>
          </cell>
          <cell r="AU1179">
            <v>102661.26</v>
          </cell>
          <cell r="AV1179">
            <v>102661.26</v>
          </cell>
          <cell r="AW1179">
            <v>0</v>
          </cell>
          <cell r="AX1179">
            <v>102661.26</v>
          </cell>
          <cell r="AY1179">
            <v>0</v>
          </cell>
          <cell r="AZ1179"/>
          <cell r="BA1179" t="str">
            <v/>
          </cell>
          <cell r="BB1179"/>
          <cell r="BC1179"/>
          <cell r="BD1179"/>
          <cell r="BE1179" t="str">
            <v/>
          </cell>
          <cell r="BF1179">
            <v>0</v>
          </cell>
          <cell r="BG1179" t="str">
            <v/>
          </cell>
          <cell r="BH1179" t="str">
            <v/>
          </cell>
          <cell r="BI1179">
            <v>12</v>
          </cell>
          <cell r="BJ1179" t="str">
            <v>0</v>
          </cell>
          <cell r="BK1179">
            <v>0</v>
          </cell>
          <cell r="BL1179">
            <v>0</v>
          </cell>
          <cell r="BM1179"/>
          <cell r="BN1179"/>
          <cell r="BO1179"/>
          <cell r="BP1179"/>
          <cell r="BR1179" t="str">
            <v>TEODORO</v>
          </cell>
          <cell r="BT1179" t="str">
            <v/>
          </cell>
          <cell r="BU1179" t="str">
            <v/>
          </cell>
        </row>
        <row r="1180">
          <cell r="H1180">
            <v>0</v>
          </cell>
          <cell r="O1180">
            <v>351082</v>
          </cell>
          <cell r="P1180" t="str">
            <v>2022/263-0031-01</v>
          </cell>
          <cell r="Q1180" t="str">
            <v>EST BANDEJA MATISSE ORGANICA (PED PLATINUN) (PINT CHAMPAGNE)</v>
          </cell>
          <cell r="R1180"/>
          <cell r="S1180"/>
          <cell r="T1180"/>
          <cell r="U1180">
            <v>0.6</v>
          </cell>
          <cell r="V1180">
            <v>0.6</v>
          </cell>
          <cell r="W1180">
            <v>0.06</v>
          </cell>
          <cell r="X1180">
            <v>0</v>
          </cell>
          <cell r="Y1180" t="str">
            <v>EST BANDEJA MATISSE ORGANICA (PED PLATINUN) (PINT CHAMPAGNE) - 0,6x0,6x0,06H</v>
          </cell>
          <cell r="Z1180">
            <v>6036.49</v>
          </cell>
          <cell r="AA1180">
            <v>0.35</v>
          </cell>
          <cell r="AB1180">
            <v>3923.7184999999999</v>
          </cell>
          <cell r="AC1180"/>
          <cell r="AD1180"/>
          <cell r="AE1180"/>
          <cell r="AF1180">
            <v>6036.49</v>
          </cell>
          <cell r="AG1180">
            <v>6036.49</v>
          </cell>
          <cell r="AH1180">
            <v>0</v>
          </cell>
          <cell r="AI1180">
            <v>6036.49</v>
          </cell>
          <cell r="AJ1180" t="str">
            <v>REF: 353427</v>
          </cell>
          <cell r="AK1180"/>
          <cell r="AL1180">
            <v>353427</v>
          </cell>
          <cell r="AM1180" t="str">
            <v>BANDEJA MATISSE (ORGANICA) (LAMINA PEDRA) (PINTURA)</v>
          </cell>
          <cell r="AN1180"/>
          <cell r="AO1180">
            <v>0.6</v>
          </cell>
          <cell r="AP1180">
            <v>0.6</v>
          </cell>
          <cell r="AQ1180">
            <v>0.06</v>
          </cell>
          <cell r="AR1180">
            <v>0</v>
          </cell>
          <cell r="AS1180" t="str">
            <v>BANDEJA MATISSE (ORGANICA) (LAMINA PEDRA) (PINTURA) - 0,6x0,6x0,06H</v>
          </cell>
          <cell r="AT1180">
            <v>6036.49</v>
          </cell>
          <cell r="AU1180">
            <v>6036.49</v>
          </cell>
          <cell r="AV1180">
            <v>6036.49</v>
          </cell>
          <cell r="AW1180">
            <v>0</v>
          </cell>
          <cell r="AX1180">
            <v>6036.49</v>
          </cell>
          <cell r="AY1180">
            <v>0</v>
          </cell>
          <cell r="AZ1180"/>
          <cell r="BA1180" t="str">
            <v/>
          </cell>
          <cell r="BB1180"/>
          <cell r="BC1180"/>
          <cell r="BD1180"/>
          <cell r="BE1180" t="str">
            <v/>
          </cell>
          <cell r="BF1180">
            <v>0</v>
          </cell>
          <cell r="BG1180" t="str">
            <v/>
          </cell>
          <cell r="BH1180" t="str">
            <v/>
          </cell>
          <cell r="BI1180">
            <v>12</v>
          </cell>
          <cell r="BJ1180" t="str">
            <v>0</v>
          </cell>
          <cell r="BK1180">
            <v>0</v>
          </cell>
          <cell r="BL1180">
            <v>0</v>
          </cell>
          <cell r="BM1180"/>
          <cell r="BN1180"/>
          <cell r="BO1180"/>
          <cell r="BP1180"/>
          <cell r="BR1180" t="str">
            <v>TEODORO</v>
          </cell>
          <cell r="BT1180" t="str">
            <v/>
          </cell>
          <cell r="BU1180" t="str">
            <v/>
          </cell>
        </row>
        <row r="1181">
          <cell r="H1181">
            <v>1</v>
          </cell>
          <cell r="O1181">
            <v>221178</v>
          </cell>
          <cell r="P1181" t="str">
            <v>2020/031-0041-01</v>
          </cell>
          <cell r="Q1181" t="str">
            <v>EST POLTRONA KAZZ FX E5007/REC 2562/ESTRUTURA PRETA</v>
          </cell>
          <cell r="R1181"/>
          <cell r="S1181"/>
          <cell r="T1181"/>
          <cell r="U1181">
            <v>0.85</v>
          </cell>
          <cell r="V1181">
            <v>0.85</v>
          </cell>
          <cell r="W1181">
            <v>0.75</v>
          </cell>
          <cell r="X1181">
            <v>0</v>
          </cell>
          <cell r="Y1181" t="str">
            <v>EST POLTRONA KAZZ FX E5007/REC 2562/ESTRUTURA PRETA - 0,85x0,85x0,75H</v>
          </cell>
          <cell r="Z1181">
            <v>18609.61</v>
          </cell>
          <cell r="AA1181">
            <v>0.5</v>
          </cell>
          <cell r="AB1181">
            <v>9304.8050000000003</v>
          </cell>
          <cell r="AC1181"/>
          <cell r="AD1181"/>
          <cell r="AE1181"/>
          <cell r="AF1181">
            <v>18609.61</v>
          </cell>
          <cell r="AG1181">
            <v>18609.61</v>
          </cell>
          <cell r="AH1181">
            <v>0</v>
          </cell>
          <cell r="AI1181">
            <v>18609.61</v>
          </cell>
          <cell r="AJ1181" t="str">
            <v>REF: 297435</v>
          </cell>
          <cell r="AK1181" t="str">
            <v>REVESTIMENTO FORA DE LINHA</v>
          </cell>
          <cell r="AL1181">
            <v>297435</v>
          </cell>
          <cell r="AM1181" t="str">
            <v>POLTRONA KAZZ (FX E)</v>
          </cell>
          <cell r="AN1181"/>
          <cell r="AO1181">
            <v>0.85</v>
          </cell>
          <cell r="AP1181">
            <v>0.85</v>
          </cell>
          <cell r="AQ1181">
            <v>0.75</v>
          </cell>
          <cell r="AR1181">
            <v>0</v>
          </cell>
          <cell r="AS1181" t="str">
            <v>POLTRONA KAZZ (FX E) - 0,85x0,85x0,75H</v>
          </cell>
          <cell r="AT1181">
            <v>18609.61</v>
          </cell>
          <cell r="AU1181">
            <v>18609.61</v>
          </cell>
          <cell r="AV1181">
            <v>18609.61</v>
          </cell>
          <cell r="AW1181">
            <v>0</v>
          </cell>
          <cell r="AX1181">
            <v>18609.61</v>
          </cell>
          <cell r="AY1181">
            <v>0</v>
          </cell>
          <cell r="AZ1181"/>
          <cell r="BA1181" t="str">
            <v/>
          </cell>
          <cell r="BB1181"/>
          <cell r="BC1181"/>
          <cell r="BD1181"/>
          <cell r="BE1181" t="str">
            <v/>
          </cell>
          <cell r="BF1181">
            <v>0</v>
          </cell>
          <cell r="BG1181" t="str">
            <v/>
          </cell>
          <cell r="BH1181" t="str">
            <v/>
          </cell>
          <cell r="BI1181">
            <v>12</v>
          </cell>
          <cell r="BJ1181" t="str">
            <v>0</v>
          </cell>
          <cell r="BK1181">
            <v>0</v>
          </cell>
          <cell r="BL1181">
            <v>0</v>
          </cell>
          <cell r="BM1181"/>
          <cell r="BN1181"/>
          <cell r="BO1181"/>
          <cell r="BP1181"/>
          <cell r="BR1181" t="str">
            <v>TEO PE</v>
          </cell>
          <cell r="BT1181" t="str">
            <v>CLAMI POLTRONA</v>
          </cell>
          <cell r="BU1181" t="str">
            <v>POLTRONA KAZZ</v>
          </cell>
        </row>
        <row r="1182">
          <cell r="H1182">
            <v>0</v>
          </cell>
          <cell r="O1182">
            <v>410050</v>
          </cell>
          <cell r="P1182" t="str">
            <v>2025/258-0113-01</v>
          </cell>
          <cell r="Q1182" t="str">
            <v>EST CAPA MESA LATERAL BELLAGIO</v>
          </cell>
          <cell r="R1182"/>
          <cell r="S1182"/>
          <cell r="T1182"/>
          <cell r="U1182">
            <v>0.7</v>
          </cell>
          <cell r="V1182">
            <v>0</v>
          </cell>
          <cell r="W1182">
            <v>0.55000000000000004</v>
          </cell>
          <cell r="X1182">
            <v>0.7</v>
          </cell>
          <cell r="Y1182" t="str">
            <v>EST CAPA MESA LATERAL BELLAGIO - Ø0,7x0,55H</v>
          </cell>
          <cell r="Z1182">
            <v>1227.52</v>
          </cell>
          <cell r="AA1182">
            <v>0.35</v>
          </cell>
          <cell r="AB1182">
            <v>797.88800000000003</v>
          </cell>
          <cell r="AC1182"/>
          <cell r="AD1182"/>
          <cell r="AE1182"/>
          <cell r="AF1182">
            <v>1227.52</v>
          </cell>
          <cell r="AG1182">
            <v>1227.52</v>
          </cell>
          <cell r="AH1182">
            <v>0</v>
          </cell>
          <cell r="AI1182">
            <v>1227.52</v>
          </cell>
          <cell r="AJ1182" t="str">
            <v>REF: 410050</v>
          </cell>
          <cell r="AK1182"/>
          <cell r="AL1182">
            <v>410050</v>
          </cell>
          <cell r="AM1182" t="str">
            <v>EST CAPA MESA LATERAL BELLAGIO</v>
          </cell>
          <cell r="AN1182"/>
          <cell r="AO1182">
            <v>0.7</v>
          </cell>
          <cell r="AP1182">
            <v>0</v>
          </cell>
          <cell r="AQ1182">
            <v>0.55000000000000004</v>
          </cell>
          <cell r="AR1182">
            <v>0.7</v>
          </cell>
          <cell r="AS1182" t="str">
            <v>EST CAPA MESA LATERAL BELLAGIO - Ø0,7x0,55H</v>
          </cell>
          <cell r="AT1182">
            <v>1227.52</v>
          </cell>
          <cell r="AU1182">
            <v>1227.52</v>
          </cell>
          <cell r="AV1182">
            <v>1227.52</v>
          </cell>
          <cell r="AW1182">
            <v>0</v>
          </cell>
          <cell r="AX1182">
            <v>1227.52</v>
          </cell>
          <cell r="AY1182">
            <v>0</v>
          </cell>
          <cell r="AZ1182"/>
          <cell r="BA1182" t="str">
            <v/>
          </cell>
          <cell r="BB1182"/>
          <cell r="BC1182"/>
          <cell r="BD1182"/>
          <cell r="BE1182" t="str">
            <v/>
          </cell>
          <cell r="BF1182">
            <v>0</v>
          </cell>
          <cell r="BG1182" t="str">
            <v/>
          </cell>
          <cell r="BH1182" t="str">
            <v/>
          </cell>
          <cell r="BI1182">
            <v>12</v>
          </cell>
          <cell r="BJ1182" t="str">
            <v>0</v>
          </cell>
          <cell r="BK1182">
            <v>0</v>
          </cell>
          <cell r="BL1182">
            <v>0</v>
          </cell>
          <cell r="BM1182"/>
          <cell r="BN1182"/>
          <cell r="BO1182"/>
          <cell r="BP1182"/>
          <cell r="BR1182" t="str">
            <v>GABRIEL</v>
          </cell>
          <cell r="BT1182" t="str">
            <v/>
          </cell>
          <cell r="BU1182" t="str">
            <v/>
          </cell>
        </row>
        <row r="1183">
          <cell r="H1183">
            <v>0</v>
          </cell>
          <cell r="O1183">
            <v>410050</v>
          </cell>
          <cell r="P1183" t="str">
            <v>2025/258-0114-01</v>
          </cell>
          <cell r="Q1183" t="str">
            <v>EST CAPA MESA LATERAL BELLAGIO</v>
          </cell>
          <cell r="R1183"/>
          <cell r="S1183"/>
          <cell r="T1183"/>
          <cell r="U1183">
            <v>0.7</v>
          </cell>
          <cell r="V1183">
            <v>0</v>
          </cell>
          <cell r="W1183">
            <v>0.55000000000000004</v>
          </cell>
          <cell r="X1183">
            <v>0.7</v>
          </cell>
          <cell r="Y1183" t="str">
            <v>EST CAPA MESA LATERAL BELLAGIO - Ø0,7x0,55H</v>
          </cell>
          <cell r="Z1183">
            <v>1227.52</v>
          </cell>
          <cell r="AA1183">
            <v>0.35</v>
          </cell>
          <cell r="AB1183">
            <v>797.88800000000003</v>
          </cell>
          <cell r="AC1183"/>
          <cell r="AD1183"/>
          <cell r="AE1183"/>
          <cell r="AF1183">
            <v>1227.52</v>
          </cell>
          <cell r="AG1183">
            <v>1227.52</v>
          </cell>
          <cell r="AH1183">
            <v>0</v>
          </cell>
          <cell r="AI1183">
            <v>1227.52</v>
          </cell>
          <cell r="AJ1183" t="str">
            <v>REF: 410050</v>
          </cell>
          <cell r="AK1183"/>
          <cell r="AL1183">
            <v>410050</v>
          </cell>
          <cell r="AM1183" t="str">
            <v>EST CAPA MESA LATERAL BELLAGIO</v>
          </cell>
          <cell r="AN1183"/>
          <cell r="AO1183">
            <v>0.7</v>
          </cell>
          <cell r="AP1183">
            <v>0</v>
          </cell>
          <cell r="AQ1183">
            <v>0.55000000000000004</v>
          </cell>
          <cell r="AR1183">
            <v>0.7</v>
          </cell>
          <cell r="AS1183" t="str">
            <v>EST CAPA MESA LATERAL BELLAGIO - Ø0,7x0,55H</v>
          </cell>
          <cell r="AT1183">
            <v>1227.52</v>
          </cell>
          <cell r="AU1183">
            <v>1227.52</v>
          </cell>
          <cell r="AV1183">
            <v>1227.52</v>
          </cell>
          <cell r="AW1183">
            <v>0</v>
          </cell>
          <cell r="AX1183">
            <v>1227.52</v>
          </cell>
          <cell r="AY1183">
            <v>0</v>
          </cell>
          <cell r="AZ1183"/>
          <cell r="BA1183" t="str">
            <v/>
          </cell>
          <cell r="BB1183"/>
          <cell r="BC1183"/>
          <cell r="BD1183"/>
          <cell r="BE1183" t="str">
            <v/>
          </cell>
          <cell r="BF1183">
            <v>0</v>
          </cell>
          <cell r="BG1183" t="str">
            <v/>
          </cell>
          <cell r="BH1183" t="str">
            <v/>
          </cell>
          <cell r="BI1183">
            <v>12</v>
          </cell>
          <cell r="BJ1183" t="str">
            <v>0</v>
          </cell>
          <cell r="BK1183">
            <v>0</v>
          </cell>
          <cell r="BL1183">
            <v>0</v>
          </cell>
          <cell r="BM1183"/>
          <cell r="BN1183"/>
          <cell r="BO1183"/>
          <cell r="BP1183"/>
          <cell r="BR1183" t="str">
            <v>GABRIEL</v>
          </cell>
          <cell r="BT1183" t="str">
            <v/>
          </cell>
          <cell r="BU1183" t="str">
            <v/>
          </cell>
        </row>
        <row r="1184">
          <cell r="H1184">
            <v>0</v>
          </cell>
          <cell r="O1184">
            <v>410049</v>
          </cell>
          <cell r="P1184" t="str">
            <v>2025/258-0112-01</v>
          </cell>
          <cell r="Q1184" t="str">
            <v>EST CAPA MESA LATERAL BELLAGIO</v>
          </cell>
          <cell r="R1184"/>
          <cell r="S1184"/>
          <cell r="T1184"/>
          <cell r="U1184">
            <v>0.5</v>
          </cell>
          <cell r="V1184">
            <v>0</v>
          </cell>
          <cell r="W1184">
            <v>0.35</v>
          </cell>
          <cell r="X1184">
            <v>0.5</v>
          </cell>
          <cell r="Y1184" t="str">
            <v>EST CAPA MESA LATERAL BELLAGIO - Ø0,5x0,35H</v>
          </cell>
          <cell r="Z1184">
            <v>715.01</v>
          </cell>
          <cell r="AA1184">
            <v>0.35</v>
          </cell>
          <cell r="AB1184">
            <v>464.75650000000002</v>
          </cell>
          <cell r="AC1184"/>
          <cell r="AD1184"/>
          <cell r="AE1184"/>
          <cell r="AF1184">
            <v>715.01</v>
          </cell>
          <cell r="AG1184">
            <v>715.01</v>
          </cell>
          <cell r="AH1184">
            <v>0</v>
          </cell>
          <cell r="AI1184">
            <v>715.01</v>
          </cell>
          <cell r="AJ1184" t="str">
            <v>REF: 410049</v>
          </cell>
          <cell r="AK1184"/>
          <cell r="AL1184">
            <v>410049</v>
          </cell>
          <cell r="AM1184" t="str">
            <v>EST CAPA MESA LATERAL BELLAGIO</v>
          </cell>
          <cell r="AN1184"/>
          <cell r="AO1184">
            <v>0.5</v>
          </cell>
          <cell r="AP1184">
            <v>0</v>
          </cell>
          <cell r="AQ1184">
            <v>0.35</v>
          </cell>
          <cell r="AR1184">
            <v>0.5</v>
          </cell>
          <cell r="AS1184" t="str">
            <v>EST CAPA MESA LATERAL BELLAGIO - Ø0,5x0,35H</v>
          </cell>
          <cell r="AT1184">
            <v>715.01</v>
          </cell>
          <cell r="AU1184">
            <v>715.01</v>
          </cell>
          <cell r="AV1184">
            <v>715.01</v>
          </cell>
          <cell r="AW1184">
            <v>0</v>
          </cell>
          <cell r="AX1184">
            <v>715.01</v>
          </cell>
          <cell r="AY1184">
            <v>0</v>
          </cell>
          <cell r="AZ1184"/>
          <cell r="BA1184" t="str">
            <v/>
          </cell>
          <cell r="BB1184"/>
          <cell r="BC1184"/>
          <cell r="BD1184"/>
          <cell r="BE1184" t="str">
            <v/>
          </cell>
          <cell r="BF1184">
            <v>0</v>
          </cell>
          <cell r="BG1184" t="str">
            <v/>
          </cell>
          <cell r="BH1184" t="str">
            <v/>
          </cell>
          <cell r="BI1184">
            <v>12</v>
          </cell>
          <cell r="BJ1184" t="str">
            <v>0</v>
          </cell>
          <cell r="BK1184">
            <v>0</v>
          </cell>
          <cell r="BL1184">
            <v>0</v>
          </cell>
          <cell r="BM1184"/>
          <cell r="BN1184"/>
          <cell r="BO1184"/>
          <cell r="BP1184"/>
          <cell r="BR1184" t="str">
            <v>GABRIEL</v>
          </cell>
          <cell r="BT1184" t="str">
            <v/>
          </cell>
          <cell r="BU1184" t="str">
            <v/>
          </cell>
        </row>
        <row r="1185">
          <cell r="H1185">
            <v>0</v>
          </cell>
          <cell r="O1185">
            <v>410047</v>
          </cell>
          <cell r="P1185" t="str">
            <v>2025/258-0111-01</v>
          </cell>
          <cell r="Q1185" t="str">
            <v>EST CAPA MESA CENTRO BELLAGIO</v>
          </cell>
          <cell r="R1185"/>
          <cell r="S1185"/>
          <cell r="T1185"/>
          <cell r="U1185">
            <v>1.2</v>
          </cell>
          <cell r="V1185">
            <v>0</v>
          </cell>
          <cell r="W1185">
            <v>0.35</v>
          </cell>
          <cell r="X1185">
            <v>1.2</v>
          </cell>
          <cell r="Y1185" t="str">
            <v>EST CAPA MESA CENTRO BELLAGIO - Ø1,2x0,35H</v>
          </cell>
          <cell r="Z1185">
            <v>1485.34</v>
          </cell>
          <cell r="AA1185">
            <v>0.35</v>
          </cell>
          <cell r="AB1185">
            <v>965.471</v>
          </cell>
          <cell r="AC1185"/>
          <cell r="AD1185"/>
          <cell r="AE1185"/>
          <cell r="AF1185">
            <v>1485.34</v>
          </cell>
          <cell r="AG1185">
            <v>1485.34</v>
          </cell>
          <cell r="AH1185">
            <v>0</v>
          </cell>
          <cell r="AI1185">
            <v>1485.34</v>
          </cell>
          <cell r="AJ1185" t="str">
            <v>REF: 410047</v>
          </cell>
          <cell r="AK1185"/>
          <cell r="AL1185">
            <v>410047</v>
          </cell>
          <cell r="AM1185" t="str">
            <v>EST CAPA MESA CENTRO BELLAGIO</v>
          </cell>
          <cell r="AN1185"/>
          <cell r="AO1185">
            <v>1.2</v>
          </cell>
          <cell r="AP1185">
            <v>0</v>
          </cell>
          <cell r="AQ1185">
            <v>0.35</v>
          </cell>
          <cell r="AR1185">
            <v>1.2</v>
          </cell>
          <cell r="AS1185" t="str">
            <v>EST CAPA MESA CENTRO BELLAGIO - Ø1,2x0,35H</v>
          </cell>
          <cell r="AT1185">
            <v>1485.34</v>
          </cell>
          <cell r="AU1185">
            <v>1485.34</v>
          </cell>
          <cell r="AV1185">
            <v>1485.34</v>
          </cell>
          <cell r="AW1185">
            <v>0</v>
          </cell>
          <cell r="AX1185">
            <v>1485.34</v>
          </cell>
          <cell r="AY1185">
            <v>0</v>
          </cell>
          <cell r="AZ1185"/>
          <cell r="BA1185" t="str">
            <v/>
          </cell>
          <cell r="BB1185"/>
          <cell r="BC1185"/>
          <cell r="BD1185"/>
          <cell r="BE1185" t="str">
            <v/>
          </cell>
          <cell r="BF1185">
            <v>0</v>
          </cell>
          <cell r="BG1185" t="str">
            <v/>
          </cell>
          <cell r="BH1185" t="str">
            <v/>
          </cell>
          <cell r="BI1185">
            <v>12</v>
          </cell>
          <cell r="BJ1185" t="str">
            <v>0</v>
          </cell>
          <cell r="BK1185">
            <v>0</v>
          </cell>
          <cell r="BL1185">
            <v>0</v>
          </cell>
          <cell r="BM1185"/>
          <cell r="BN1185"/>
          <cell r="BO1185"/>
          <cell r="BP1185"/>
          <cell r="BR1185" t="str">
            <v>GABRIEL</v>
          </cell>
          <cell r="BT1185" t="str">
            <v/>
          </cell>
          <cell r="BU1185" t="str">
            <v/>
          </cell>
        </row>
        <row r="1186">
          <cell r="H1186">
            <v>0</v>
          </cell>
          <cell r="O1186">
            <v>410046</v>
          </cell>
          <cell r="P1186" t="str">
            <v>2025/258-0105-01</v>
          </cell>
          <cell r="Q1186" t="str">
            <v>EST CAPA CADEIRA BELLAGIO</v>
          </cell>
          <cell r="R1186"/>
          <cell r="S1186"/>
          <cell r="T1186"/>
          <cell r="U1186">
            <v>0.61</v>
          </cell>
          <cell r="V1186">
            <v>0.6</v>
          </cell>
          <cell r="W1186">
            <v>0.76</v>
          </cell>
          <cell r="X1186">
            <v>0</v>
          </cell>
          <cell r="Y1186" t="str">
            <v>EST CAPA CADEIRA BELLAGIO - 0,61x0,6x0,76H</v>
          </cell>
          <cell r="Z1186">
            <v>1854.72</v>
          </cell>
          <cell r="AA1186">
            <v>0.35</v>
          </cell>
          <cell r="AB1186">
            <v>1205.5680000000002</v>
          </cell>
          <cell r="AC1186"/>
          <cell r="AD1186"/>
          <cell r="AE1186"/>
          <cell r="AF1186">
            <v>1854.72</v>
          </cell>
          <cell r="AG1186">
            <v>1854.72</v>
          </cell>
          <cell r="AH1186">
            <v>0</v>
          </cell>
          <cell r="AI1186">
            <v>1854.72</v>
          </cell>
          <cell r="AJ1186" t="str">
            <v>REF: 410046</v>
          </cell>
          <cell r="AK1186"/>
          <cell r="AL1186">
            <v>410046</v>
          </cell>
          <cell r="AM1186" t="str">
            <v>EST CAPA CADEIRA BELLAGIO</v>
          </cell>
          <cell r="AN1186"/>
          <cell r="AO1186">
            <v>0.61</v>
          </cell>
          <cell r="AP1186">
            <v>0.6</v>
          </cell>
          <cell r="AQ1186">
            <v>0.76</v>
          </cell>
          <cell r="AR1186">
            <v>0</v>
          </cell>
          <cell r="AS1186" t="str">
            <v>EST CAPA CADEIRA BELLAGIO - 0,61x0,6x0,76H</v>
          </cell>
          <cell r="AT1186">
            <v>1854.72</v>
          </cell>
          <cell r="AU1186">
            <v>1854.72</v>
          </cell>
          <cell r="AV1186">
            <v>1854.72</v>
          </cell>
          <cell r="AW1186">
            <v>0</v>
          </cell>
          <cell r="AX1186">
            <v>1854.72</v>
          </cell>
          <cell r="AY1186">
            <v>0</v>
          </cell>
          <cell r="AZ1186"/>
          <cell r="BA1186" t="str">
            <v/>
          </cell>
          <cell r="BB1186"/>
          <cell r="BC1186"/>
          <cell r="BD1186"/>
          <cell r="BE1186" t="str">
            <v/>
          </cell>
          <cell r="BF1186">
            <v>0</v>
          </cell>
          <cell r="BG1186" t="str">
            <v/>
          </cell>
          <cell r="BH1186" t="str">
            <v/>
          </cell>
          <cell r="BI1186">
            <v>12</v>
          </cell>
          <cell r="BJ1186" t="str">
            <v>0</v>
          </cell>
          <cell r="BK1186">
            <v>0</v>
          </cell>
          <cell r="BL1186">
            <v>0</v>
          </cell>
          <cell r="BM1186"/>
          <cell r="BN1186"/>
          <cell r="BO1186"/>
          <cell r="BP1186"/>
          <cell r="BR1186" t="str">
            <v>GABRIEL</v>
          </cell>
          <cell r="BT1186" t="str">
            <v/>
          </cell>
          <cell r="BU1186" t="str">
            <v/>
          </cell>
        </row>
        <row r="1187">
          <cell r="H1187">
            <v>0</v>
          </cell>
          <cell r="O1187">
            <v>410046</v>
          </cell>
          <cell r="P1187" t="str">
            <v>2025/258-0106-01</v>
          </cell>
          <cell r="Q1187" t="str">
            <v>EST CAPA CADEIRA BELLAGIO</v>
          </cell>
          <cell r="R1187"/>
          <cell r="S1187"/>
          <cell r="T1187"/>
          <cell r="U1187">
            <v>0.61</v>
          </cell>
          <cell r="V1187">
            <v>0.6</v>
          </cell>
          <cell r="W1187">
            <v>0.76</v>
          </cell>
          <cell r="X1187">
            <v>0</v>
          </cell>
          <cell r="Y1187" t="str">
            <v>EST CAPA CADEIRA BELLAGIO - 0,61x0,6x0,76H</v>
          </cell>
          <cell r="Z1187">
            <v>1854.72</v>
          </cell>
          <cell r="AA1187">
            <v>0.35</v>
          </cell>
          <cell r="AB1187">
            <v>1205.5680000000002</v>
          </cell>
          <cell r="AC1187"/>
          <cell r="AD1187"/>
          <cell r="AE1187"/>
          <cell r="AF1187">
            <v>1854.72</v>
          </cell>
          <cell r="AG1187">
            <v>1854.72</v>
          </cell>
          <cell r="AH1187">
            <v>0</v>
          </cell>
          <cell r="AI1187">
            <v>1854.72</v>
          </cell>
          <cell r="AJ1187" t="str">
            <v>REF: 410046</v>
          </cell>
          <cell r="AK1187"/>
          <cell r="AL1187">
            <v>410046</v>
          </cell>
          <cell r="AM1187" t="str">
            <v>EST CAPA CADEIRA BELLAGIO</v>
          </cell>
          <cell r="AN1187"/>
          <cell r="AO1187">
            <v>0.61</v>
          </cell>
          <cell r="AP1187">
            <v>0.6</v>
          </cell>
          <cell r="AQ1187">
            <v>0.76</v>
          </cell>
          <cell r="AR1187">
            <v>0</v>
          </cell>
          <cell r="AS1187" t="str">
            <v>EST CAPA CADEIRA BELLAGIO - 0,61x0,6x0,76H</v>
          </cell>
          <cell r="AT1187">
            <v>1854.72</v>
          </cell>
          <cell r="AU1187">
            <v>1854.72</v>
          </cell>
          <cell r="AV1187">
            <v>1854.72</v>
          </cell>
          <cell r="AW1187">
            <v>0</v>
          </cell>
          <cell r="AX1187">
            <v>1854.72</v>
          </cell>
          <cell r="AY1187">
            <v>0</v>
          </cell>
          <cell r="AZ1187"/>
          <cell r="BA1187" t="str">
            <v/>
          </cell>
          <cell r="BB1187"/>
          <cell r="BC1187"/>
          <cell r="BD1187"/>
          <cell r="BE1187" t="str">
            <v/>
          </cell>
          <cell r="BF1187">
            <v>0</v>
          </cell>
          <cell r="BG1187" t="str">
            <v/>
          </cell>
          <cell r="BH1187" t="str">
            <v/>
          </cell>
          <cell r="BI1187">
            <v>12</v>
          </cell>
          <cell r="BJ1187" t="str">
            <v>0</v>
          </cell>
          <cell r="BK1187">
            <v>0</v>
          </cell>
          <cell r="BL1187">
            <v>0</v>
          </cell>
          <cell r="BM1187"/>
          <cell r="BN1187"/>
          <cell r="BO1187"/>
          <cell r="BP1187"/>
          <cell r="BR1187" t="str">
            <v>GABRIEL</v>
          </cell>
          <cell r="BT1187" t="str">
            <v/>
          </cell>
          <cell r="BU1187" t="str">
            <v/>
          </cell>
        </row>
        <row r="1188">
          <cell r="H1188">
            <v>0</v>
          </cell>
          <cell r="O1188">
            <v>410046</v>
          </cell>
          <cell r="P1188" t="str">
            <v>2025/258-0107-01</v>
          </cell>
          <cell r="Q1188" t="str">
            <v>EST CAPA CADEIRA BELLAGIO</v>
          </cell>
          <cell r="R1188"/>
          <cell r="S1188"/>
          <cell r="T1188"/>
          <cell r="U1188">
            <v>0.61</v>
          </cell>
          <cell r="V1188">
            <v>0.6</v>
          </cell>
          <cell r="W1188">
            <v>0.76</v>
          </cell>
          <cell r="X1188">
            <v>0</v>
          </cell>
          <cell r="Y1188" t="str">
            <v>EST CAPA CADEIRA BELLAGIO - 0,61x0,6x0,76H</v>
          </cell>
          <cell r="Z1188">
            <v>1854.72</v>
          </cell>
          <cell r="AA1188">
            <v>0.35</v>
          </cell>
          <cell r="AB1188">
            <v>1205.5680000000002</v>
          </cell>
          <cell r="AC1188"/>
          <cell r="AD1188"/>
          <cell r="AE1188"/>
          <cell r="AF1188">
            <v>1854.72</v>
          </cell>
          <cell r="AG1188">
            <v>1854.72</v>
          </cell>
          <cell r="AH1188">
            <v>0</v>
          </cell>
          <cell r="AI1188">
            <v>1854.72</v>
          </cell>
          <cell r="AJ1188" t="str">
            <v>REF: 410046</v>
          </cell>
          <cell r="AK1188"/>
          <cell r="AL1188">
            <v>410046</v>
          </cell>
          <cell r="AM1188" t="str">
            <v>EST CAPA CADEIRA BELLAGIO</v>
          </cell>
          <cell r="AN1188"/>
          <cell r="AO1188">
            <v>0.61</v>
          </cell>
          <cell r="AP1188">
            <v>0.6</v>
          </cell>
          <cell r="AQ1188">
            <v>0.76</v>
          </cell>
          <cell r="AR1188">
            <v>0</v>
          </cell>
          <cell r="AS1188" t="str">
            <v>EST CAPA CADEIRA BELLAGIO - 0,61x0,6x0,76H</v>
          </cell>
          <cell r="AT1188">
            <v>1854.72</v>
          </cell>
          <cell r="AU1188">
            <v>1854.72</v>
          </cell>
          <cell r="AV1188">
            <v>1854.72</v>
          </cell>
          <cell r="AW1188">
            <v>0</v>
          </cell>
          <cell r="AX1188">
            <v>1854.72</v>
          </cell>
          <cell r="AY1188">
            <v>0</v>
          </cell>
          <cell r="AZ1188"/>
          <cell r="BA1188" t="str">
            <v/>
          </cell>
          <cell r="BB1188"/>
          <cell r="BC1188"/>
          <cell r="BD1188"/>
          <cell r="BE1188" t="str">
            <v/>
          </cell>
          <cell r="BF1188">
            <v>0</v>
          </cell>
          <cell r="BG1188" t="str">
            <v/>
          </cell>
          <cell r="BH1188" t="str">
            <v/>
          </cell>
          <cell r="BI1188">
            <v>12</v>
          </cell>
          <cell r="BJ1188" t="str">
            <v>0</v>
          </cell>
          <cell r="BK1188">
            <v>0</v>
          </cell>
          <cell r="BL1188">
            <v>0</v>
          </cell>
          <cell r="BM1188"/>
          <cell r="BN1188"/>
          <cell r="BO1188"/>
          <cell r="BP1188"/>
          <cell r="BR1188" t="str">
            <v>GABRIEL</v>
          </cell>
          <cell r="BT1188" t="str">
            <v/>
          </cell>
          <cell r="BU1188" t="str">
            <v/>
          </cell>
        </row>
        <row r="1189">
          <cell r="H1189">
            <v>0</v>
          </cell>
          <cell r="O1189">
            <v>410046</v>
          </cell>
          <cell r="P1189" t="str">
            <v>2025/258-0108-01</v>
          </cell>
          <cell r="Q1189" t="str">
            <v>EST CAPA CADEIRA BELLAGIO</v>
          </cell>
          <cell r="R1189"/>
          <cell r="S1189"/>
          <cell r="T1189"/>
          <cell r="U1189">
            <v>0.61</v>
          </cell>
          <cell r="V1189">
            <v>0.6</v>
          </cell>
          <cell r="W1189">
            <v>0.76</v>
          </cell>
          <cell r="X1189">
            <v>0</v>
          </cell>
          <cell r="Y1189" t="str">
            <v>EST CAPA CADEIRA BELLAGIO - 0,61x0,6x0,76H</v>
          </cell>
          <cell r="Z1189">
            <v>1854.72</v>
          </cell>
          <cell r="AA1189">
            <v>0.35</v>
          </cell>
          <cell r="AB1189">
            <v>1205.5680000000002</v>
          </cell>
          <cell r="AC1189"/>
          <cell r="AD1189"/>
          <cell r="AE1189"/>
          <cell r="AF1189">
            <v>1854.72</v>
          </cell>
          <cell r="AG1189">
            <v>1854.72</v>
          </cell>
          <cell r="AH1189">
            <v>0</v>
          </cell>
          <cell r="AI1189">
            <v>1854.72</v>
          </cell>
          <cell r="AJ1189" t="str">
            <v>REF: 410046</v>
          </cell>
          <cell r="AK1189"/>
          <cell r="AL1189">
            <v>410046</v>
          </cell>
          <cell r="AM1189" t="str">
            <v>EST CAPA CADEIRA BELLAGIO</v>
          </cell>
          <cell r="AN1189"/>
          <cell r="AO1189">
            <v>0.61</v>
          </cell>
          <cell r="AP1189">
            <v>0.6</v>
          </cell>
          <cell r="AQ1189">
            <v>0.76</v>
          </cell>
          <cell r="AR1189">
            <v>0</v>
          </cell>
          <cell r="AS1189" t="str">
            <v>EST CAPA CADEIRA BELLAGIO - 0,61x0,6x0,76H</v>
          </cell>
          <cell r="AT1189">
            <v>1854.72</v>
          </cell>
          <cell r="AU1189">
            <v>1854.72</v>
          </cell>
          <cell r="AV1189">
            <v>1854.72</v>
          </cell>
          <cell r="AW1189">
            <v>0</v>
          </cell>
          <cell r="AX1189">
            <v>1854.72</v>
          </cell>
          <cell r="AY1189">
            <v>0</v>
          </cell>
          <cell r="AZ1189"/>
          <cell r="BA1189" t="str">
            <v/>
          </cell>
          <cell r="BB1189"/>
          <cell r="BC1189"/>
          <cell r="BD1189"/>
          <cell r="BE1189" t="str">
            <v/>
          </cell>
          <cell r="BF1189">
            <v>0</v>
          </cell>
          <cell r="BG1189" t="str">
            <v/>
          </cell>
          <cell r="BH1189" t="str">
            <v/>
          </cell>
          <cell r="BI1189">
            <v>12</v>
          </cell>
          <cell r="BJ1189" t="str">
            <v>0</v>
          </cell>
          <cell r="BK1189">
            <v>0</v>
          </cell>
          <cell r="BL1189">
            <v>0</v>
          </cell>
          <cell r="BM1189"/>
          <cell r="BN1189"/>
          <cell r="BO1189"/>
          <cell r="BP1189"/>
          <cell r="BR1189" t="str">
            <v>GABRIEL</v>
          </cell>
          <cell r="BT1189" t="str">
            <v/>
          </cell>
          <cell r="BU1189" t="str">
            <v/>
          </cell>
        </row>
        <row r="1190">
          <cell r="H1190">
            <v>0</v>
          </cell>
          <cell r="O1190">
            <v>410046</v>
          </cell>
          <cell r="P1190" t="str">
            <v>2025/258-0109-01</v>
          </cell>
          <cell r="Q1190" t="str">
            <v>EST CAPA CADEIRA BELLAGIO</v>
          </cell>
          <cell r="R1190"/>
          <cell r="S1190"/>
          <cell r="T1190"/>
          <cell r="U1190">
            <v>0.61</v>
          </cell>
          <cell r="V1190">
            <v>0.6</v>
          </cell>
          <cell r="W1190">
            <v>0.76</v>
          </cell>
          <cell r="X1190">
            <v>0</v>
          </cell>
          <cell r="Y1190" t="str">
            <v>EST CAPA CADEIRA BELLAGIO - 0,61x0,6x0,76H</v>
          </cell>
          <cell r="Z1190">
            <v>1854.72</v>
          </cell>
          <cell r="AA1190">
            <v>0.35</v>
          </cell>
          <cell r="AB1190">
            <v>1205.5680000000002</v>
          </cell>
          <cell r="AC1190"/>
          <cell r="AD1190"/>
          <cell r="AE1190"/>
          <cell r="AF1190">
            <v>1854.72</v>
          </cell>
          <cell r="AG1190">
            <v>1854.72</v>
          </cell>
          <cell r="AH1190">
            <v>0</v>
          </cell>
          <cell r="AI1190">
            <v>1854.72</v>
          </cell>
          <cell r="AJ1190" t="str">
            <v>REF: 410046</v>
          </cell>
          <cell r="AK1190"/>
          <cell r="AL1190">
            <v>410046</v>
          </cell>
          <cell r="AM1190" t="str">
            <v>EST CAPA CADEIRA BELLAGIO</v>
          </cell>
          <cell r="AN1190"/>
          <cell r="AO1190">
            <v>0.61</v>
          </cell>
          <cell r="AP1190">
            <v>0.6</v>
          </cell>
          <cell r="AQ1190">
            <v>0.76</v>
          </cell>
          <cell r="AR1190">
            <v>0</v>
          </cell>
          <cell r="AS1190" t="str">
            <v>EST CAPA CADEIRA BELLAGIO - 0,61x0,6x0,76H</v>
          </cell>
          <cell r="AT1190">
            <v>1854.72</v>
          </cell>
          <cell r="AU1190">
            <v>1854.72</v>
          </cell>
          <cell r="AV1190">
            <v>1854.72</v>
          </cell>
          <cell r="AW1190">
            <v>0</v>
          </cell>
          <cell r="AX1190">
            <v>1854.72</v>
          </cell>
          <cell r="AY1190">
            <v>0</v>
          </cell>
          <cell r="AZ1190"/>
          <cell r="BA1190" t="str">
            <v/>
          </cell>
          <cell r="BB1190"/>
          <cell r="BC1190"/>
          <cell r="BD1190"/>
          <cell r="BE1190" t="str">
            <v/>
          </cell>
          <cell r="BF1190">
            <v>0</v>
          </cell>
          <cell r="BG1190" t="str">
            <v/>
          </cell>
          <cell r="BH1190" t="str">
            <v/>
          </cell>
          <cell r="BI1190">
            <v>12</v>
          </cell>
          <cell r="BJ1190" t="str">
            <v>0</v>
          </cell>
          <cell r="BK1190">
            <v>0</v>
          </cell>
          <cell r="BL1190">
            <v>0</v>
          </cell>
          <cell r="BM1190"/>
          <cell r="BN1190"/>
          <cell r="BO1190"/>
          <cell r="BP1190"/>
          <cell r="BR1190" t="str">
            <v>GABRIEL</v>
          </cell>
          <cell r="BT1190" t="str">
            <v/>
          </cell>
          <cell r="BU1190" t="str">
            <v/>
          </cell>
        </row>
        <row r="1191">
          <cell r="H1191">
            <v>0</v>
          </cell>
          <cell r="O1191">
            <v>410046</v>
          </cell>
          <cell r="P1191" t="str">
            <v>2025/258-0110-01</v>
          </cell>
          <cell r="Q1191" t="str">
            <v>EST CAPA CADEIRA BELLAGIO</v>
          </cell>
          <cell r="R1191"/>
          <cell r="S1191"/>
          <cell r="T1191"/>
          <cell r="U1191">
            <v>0.61</v>
          </cell>
          <cell r="V1191">
            <v>0.6</v>
          </cell>
          <cell r="W1191">
            <v>0.76</v>
          </cell>
          <cell r="X1191">
            <v>0</v>
          </cell>
          <cell r="Y1191" t="str">
            <v>EST CAPA CADEIRA BELLAGIO - 0,61x0,6x0,76H</v>
          </cell>
          <cell r="Z1191">
            <v>1854.72</v>
          </cell>
          <cell r="AA1191">
            <v>0.35</v>
          </cell>
          <cell r="AB1191">
            <v>1205.5680000000002</v>
          </cell>
          <cell r="AC1191"/>
          <cell r="AD1191"/>
          <cell r="AE1191"/>
          <cell r="AF1191">
            <v>1854.72</v>
          </cell>
          <cell r="AG1191">
            <v>1854.72</v>
          </cell>
          <cell r="AH1191">
            <v>0</v>
          </cell>
          <cell r="AI1191">
            <v>1854.72</v>
          </cell>
          <cell r="AJ1191" t="str">
            <v>REF: 410046</v>
          </cell>
          <cell r="AK1191"/>
          <cell r="AL1191">
            <v>410046</v>
          </cell>
          <cell r="AM1191" t="str">
            <v>EST CAPA CADEIRA BELLAGIO</v>
          </cell>
          <cell r="AN1191"/>
          <cell r="AO1191">
            <v>0.61</v>
          </cell>
          <cell r="AP1191">
            <v>0.6</v>
          </cell>
          <cell r="AQ1191">
            <v>0.76</v>
          </cell>
          <cell r="AR1191">
            <v>0</v>
          </cell>
          <cell r="AS1191" t="str">
            <v>EST CAPA CADEIRA BELLAGIO - 0,61x0,6x0,76H</v>
          </cell>
          <cell r="AT1191">
            <v>1854.72</v>
          </cell>
          <cell r="AU1191">
            <v>1854.72</v>
          </cell>
          <cell r="AV1191">
            <v>1854.72</v>
          </cell>
          <cell r="AW1191">
            <v>0</v>
          </cell>
          <cell r="AX1191">
            <v>1854.72</v>
          </cell>
          <cell r="AY1191">
            <v>0</v>
          </cell>
          <cell r="AZ1191"/>
          <cell r="BA1191" t="str">
            <v/>
          </cell>
          <cell r="BB1191"/>
          <cell r="BC1191"/>
          <cell r="BD1191"/>
          <cell r="BE1191" t="str">
            <v/>
          </cell>
          <cell r="BF1191">
            <v>0</v>
          </cell>
          <cell r="BG1191" t="str">
            <v/>
          </cell>
          <cell r="BH1191" t="str">
            <v/>
          </cell>
          <cell r="BI1191">
            <v>12</v>
          </cell>
          <cell r="BJ1191" t="str">
            <v>0</v>
          </cell>
          <cell r="BK1191">
            <v>0</v>
          </cell>
          <cell r="BL1191">
            <v>0</v>
          </cell>
          <cell r="BM1191"/>
          <cell r="BN1191"/>
          <cell r="BO1191"/>
          <cell r="BP1191"/>
          <cell r="BR1191" t="str">
            <v>GABRIEL</v>
          </cell>
          <cell r="BT1191" t="str">
            <v/>
          </cell>
          <cell r="BU1191" t="str">
            <v/>
          </cell>
        </row>
        <row r="1192">
          <cell r="H1192">
            <v>0</v>
          </cell>
          <cell r="O1192">
            <v>410043</v>
          </cell>
          <cell r="P1192" t="str">
            <v>2025/258-0101-01</v>
          </cell>
          <cell r="Q1192" t="str">
            <v>EST CAPA POLTRONA BELLAGIO</v>
          </cell>
          <cell r="R1192"/>
          <cell r="S1192"/>
          <cell r="T1192"/>
          <cell r="U1192">
            <v>0.8</v>
          </cell>
          <cell r="V1192">
            <v>0.85</v>
          </cell>
          <cell r="W1192">
            <v>0.72</v>
          </cell>
          <cell r="X1192">
            <v>0</v>
          </cell>
          <cell r="Y1192" t="str">
            <v>EST CAPA POLTRONA BELLAGIO - 0,8x0,85x0,72H</v>
          </cell>
          <cell r="Z1192">
            <v>1796.03</v>
          </cell>
          <cell r="AA1192">
            <v>0.35</v>
          </cell>
          <cell r="AB1192">
            <v>1167.4195</v>
          </cell>
          <cell r="AC1192"/>
          <cell r="AD1192"/>
          <cell r="AE1192"/>
          <cell r="AF1192">
            <v>1796.03</v>
          </cell>
          <cell r="AG1192">
            <v>1796.03</v>
          </cell>
          <cell r="AH1192">
            <v>0</v>
          </cell>
          <cell r="AI1192">
            <v>1796.03</v>
          </cell>
          <cell r="AJ1192" t="str">
            <v>REF: 410043</v>
          </cell>
          <cell r="AK1192"/>
          <cell r="AL1192">
            <v>410043</v>
          </cell>
          <cell r="AM1192" t="str">
            <v>EST CAPA POLTRONA BELLAGIO</v>
          </cell>
          <cell r="AN1192"/>
          <cell r="AO1192">
            <v>0.8</v>
          </cell>
          <cell r="AP1192">
            <v>0.85</v>
          </cell>
          <cell r="AQ1192">
            <v>0.72</v>
          </cell>
          <cell r="AR1192">
            <v>0</v>
          </cell>
          <cell r="AS1192" t="str">
            <v>EST CAPA POLTRONA BELLAGIO - 0,8x0,85x0,72H</v>
          </cell>
          <cell r="AT1192">
            <v>1796.03</v>
          </cell>
          <cell r="AU1192">
            <v>1796.03</v>
          </cell>
          <cell r="AV1192">
            <v>1796.03</v>
          </cell>
          <cell r="AW1192">
            <v>0</v>
          </cell>
          <cell r="AX1192">
            <v>1796.03</v>
          </cell>
          <cell r="AY1192">
            <v>0</v>
          </cell>
          <cell r="AZ1192"/>
          <cell r="BA1192" t="str">
            <v/>
          </cell>
          <cell r="BB1192"/>
          <cell r="BC1192"/>
          <cell r="BD1192"/>
          <cell r="BE1192" t="str">
            <v/>
          </cell>
          <cell r="BF1192">
            <v>0</v>
          </cell>
          <cell r="BG1192" t="str">
            <v/>
          </cell>
          <cell r="BH1192" t="str">
            <v/>
          </cell>
          <cell r="BI1192">
            <v>12</v>
          </cell>
          <cell r="BJ1192" t="str">
            <v>0</v>
          </cell>
          <cell r="BK1192">
            <v>0</v>
          </cell>
          <cell r="BL1192">
            <v>0</v>
          </cell>
          <cell r="BM1192"/>
          <cell r="BN1192"/>
          <cell r="BO1192"/>
          <cell r="BP1192"/>
          <cell r="BR1192" t="str">
            <v>GABRIEL</v>
          </cell>
          <cell r="BT1192" t="str">
            <v/>
          </cell>
          <cell r="BU1192" t="str">
            <v/>
          </cell>
        </row>
        <row r="1193">
          <cell r="H1193">
            <v>0</v>
          </cell>
          <cell r="O1193">
            <v>410043</v>
          </cell>
          <cell r="P1193" t="str">
            <v>2025/258-0102-01</v>
          </cell>
          <cell r="Q1193" t="str">
            <v>EST CAPA POLTRONA BELLAGIO</v>
          </cell>
          <cell r="R1193"/>
          <cell r="S1193"/>
          <cell r="T1193"/>
          <cell r="U1193">
            <v>0.8</v>
          </cell>
          <cell r="V1193">
            <v>0.85</v>
          </cell>
          <cell r="W1193">
            <v>0.72</v>
          </cell>
          <cell r="X1193">
            <v>0</v>
          </cell>
          <cell r="Y1193" t="str">
            <v>EST CAPA POLTRONA BELLAGIO - 0,8x0,85x0,72H</v>
          </cell>
          <cell r="Z1193">
            <v>1796.03</v>
          </cell>
          <cell r="AA1193">
            <v>0.35</v>
          </cell>
          <cell r="AB1193">
            <v>1167.4195</v>
          </cell>
          <cell r="AC1193"/>
          <cell r="AD1193"/>
          <cell r="AE1193"/>
          <cell r="AF1193">
            <v>1796.03</v>
          </cell>
          <cell r="AG1193">
            <v>1796.03</v>
          </cell>
          <cell r="AH1193">
            <v>0</v>
          </cell>
          <cell r="AI1193">
            <v>1796.03</v>
          </cell>
          <cell r="AJ1193" t="str">
            <v>REF: 410043</v>
          </cell>
          <cell r="AK1193"/>
          <cell r="AL1193">
            <v>410043</v>
          </cell>
          <cell r="AM1193" t="str">
            <v>EST CAPA POLTRONA BELLAGIO</v>
          </cell>
          <cell r="AN1193"/>
          <cell r="AO1193">
            <v>0.8</v>
          </cell>
          <cell r="AP1193">
            <v>0.85</v>
          </cell>
          <cell r="AQ1193">
            <v>0.72</v>
          </cell>
          <cell r="AR1193">
            <v>0</v>
          </cell>
          <cell r="AS1193" t="str">
            <v>EST CAPA POLTRONA BELLAGIO - 0,8x0,85x0,72H</v>
          </cell>
          <cell r="AT1193">
            <v>1796.03</v>
          </cell>
          <cell r="AU1193">
            <v>1796.03</v>
          </cell>
          <cell r="AV1193">
            <v>1796.03</v>
          </cell>
          <cell r="AW1193">
            <v>0</v>
          </cell>
          <cell r="AX1193">
            <v>1796.03</v>
          </cell>
          <cell r="AY1193">
            <v>0</v>
          </cell>
          <cell r="AZ1193"/>
          <cell r="BA1193" t="str">
            <v/>
          </cell>
          <cell r="BB1193"/>
          <cell r="BC1193"/>
          <cell r="BD1193"/>
          <cell r="BE1193" t="str">
            <v/>
          </cell>
          <cell r="BF1193">
            <v>0</v>
          </cell>
          <cell r="BG1193" t="str">
            <v/>
          </cell>
          <cell r="BH1193" t="str">
            <v/>
          </cell>
          <cell r="BI1193">
            <v>12</v>
          </cell>
          <cell r="BJ1193" t="str">
            <v>0</v>
          </cell>
          <cell r="BK1193">
            <v>0</v>
          </cell>
          <cell r="BL1193">
            <v>0</v>
          </cell>
          <cell r="BM1193"/>
          <cell r="BN1193"/>
          <cell r="BO1193"/>
          <cell r="BP1193"/>
          <cell r="BR1193" t="str">
            <v>GABRIEL</v>
          </cell>
          <cell r="BT1193" t="str">
            <v/>
          </cell>
          <cell r="BU1193" t="str">
            <v/>
          </cell>
        </row>
        <row r="1194">
          <cell r="H1194">
            <v>0</v>
          </cell>
          <cell r="O1194">
            <v>410043</v>
          </cell>
          <cell r="P1194" t="str">
            <v>2025/258-0103-01</v>
          </cell>
          <cell r="Q1194" t="str">
            <v>EST CAPA POLTRONA BELLAGIO</v>
          </cell>
          <cell r="R1194"/>
          <cell r="S1194"/>
          <cell r="T1194"/>
          <cell r="U1194">
            <v>0.8</v>
          </cell>
          <cell r="V1194">
            <v>0.85</v>
          </cell>
          <cell r="W1194">
            <v>0.72</v>
          </cell>
          <cell r="X1194">
            <v>0</v>
          </cell>
          <cell r="Y1194" t="str">
            <v>EST CAPA POLTRONA BELLAGIO - 0,8x0,85x0,72H</v>
          </cell>
          <cell r="Z1194">
            <v>1796.03</v>
          </cell>
          <cell r="AA1194">
            <v>0.35</v>
          </cell>
          <cell r="AB1194">
            <v>1167.4195</v>
          </cell>
          <cell r="AC1194"/>
          <cell r="AD1194"/>
          <cell r="AE1194"/>
          <cell r="AF1194">
            <v>1796.03</v>
          </cell>
          <cell r="AG1194">
            <v>1796.03</v>
          </cell>
          <cell r="AH1194">
            <v>0</v>
          </cell>
          <cell r="AI1194">
            <v>1796.03</v>
          </cell>
          <cell r="AJ1194" t="str">
            <v>REF: 410043</v>
          </cell>
          <cell r="AK1194"/>
          <cell r="AL1194">
            <v>410043</v>
          </cell>
          <cell r="AM1194" t="str">
            <v>EST CAPA POLTRONA BELLAGIO</v>
          </cell>
          <cell r="AN1194"/>
          <cell r="AO1194">
            <v>0.8</v>
          </cell>
          <cell r="AP1194">
            <v>0.85</v>
          </cell>
          <cell r="AQ1194">
            <v>0.72</v>
          </cell>
          <cell r="AR1194">
            <v>0</v>
          </cell>
          <cell r="AS1194" t="str">
            <v>EST CAPA POLTRONA BELLAGIO - 0,8x0,85x0,72H</v>
          </cell>
          <cell r="AT1194">
            <v>1796.03</v>
          </cell>
          <cell r="AU1194">
            <v>1796.03</v>
          </cell>
          <cell r="AV1194">
            <v>1796.03</v>
          </cell>
          <cell r="AW1194">
            <v>0</v>
          </cell>
          <cell r="AX1194">
            <v>1796.03</v>
          </cell>
          <cell r="AY1194">
            <v>0</v>
          </cell>
          <cell r="AZ1194"/>
          <cell r="BA1194" t="str">
            <v/>
          </cell>
          <cell r="BB1194"/>
          <cell r="BC1194"/>
          <cell r="BD1194"/>
          <cell r="BE1194" t="str">
            <v/>
          </cell>
          <cell r="BF1194">
            <v>0</v>
          </cell>
          <cell r="BG1194" t="str">
            <v/>
          </cell>
          <cell r="BH1194" t="str">
            <v/>
          </cell>
          <cell r="BI1194">
            <v>12</v>
          </cell>
          <cell r="BJ1194" t="str">
            <v>0</v>
          </cell>
          <cell r="BK1194">
            <v>0</v>
          </cell>
          <cell r="BL1194">
            <v>0</v>
          </cell>
          <cell r="BM1194"/>
          <cell r="BN1194"/>
          <cell r="BO1194"/>
          <cell r="BP1194"/>
          <cell r="BR1194" t="str">
            <v>GABRIEL</v>
          </cell>
          <cell r="BT1194" t="str">
            <v/>
          </cell>
          <cell r="BU1194" t="str">
            <v/>
          </cell>
        </row>
        <row r="1195">
          <cell r="H1195">
            <v>0</v>
          </cell>
          <cell r="O1195">
            <v>410043</v>
          </cell>
          <cell r="P1195" t="str">
            <v>2025/258-0104-01</v>
          </cell>
          <cell r="Q1195" t="str">
            <v>EST CAPA POLTRONA BELLAGIO</v>
          </cell>
          <cell r="R1195"/>
          <cell r="S1195"/>
          <cell r="T1195"/>
          <cell r="U1195">
            <v>0.8</v>
          </cell>
          <cell r="V1195">
            <v>0.85</v>
          </cell>
          <cell r="W1195">
            <v>0.72</v>
          </cell>
          <cell r="X1195">
            <v>0</v>
          </cell>
          <cell r="Y1195" t="str">
            <v>EST CAPA POLTRONA BELLAGIO - 0,8x0,85x0,72H</v>
          </cell>
          <cell r="Z1195">
            <v>1796.03</v>
          </cell>
          <cell r="AA1195">
            <v>0.35</v>
          </cell>
          <cell r="AB1195">
            <v>1167.4195</v>
          </cell>
          <cell r="AC1195"/>
          <cell r="AD1195"/>
          <cell r="AE1195"/>
          <cell r="AF1195">
            <v>1796.03</v>
          </cell>
          <cell r="AG1195">
            <v>1796.03</v>
          </cell>
          <cell r="AH1195">
            <v>0</v>
          </cell>
          <cell r="AI1195">
            <v>1796.03</v>
          </cell>
          <cell r="AJ1195" t="str">
            <v>REF: 410043</v>
          </cell>
          <cell r="AK1195"/>
          <cell r="AL1195">
            <v>410043</v>
          </cell>
          <cell r="AM1195" t="str">
            <v>EST CAPA POLTRONA BELLAGIO</v>
          </cell>
          <cell r="AN1195"/>
          <cell r="AO1195">
            <v>0.8</v>
          </cell>
          <cell r="AP1195">
            <v>0.85</v>
          </cell>
          <cell r="AQ1195">
            <v>0.72</v>
          </cell>
          <cell r="AR1195">
            <v>0</v>
          </cell>
          <cell r="AS1195" t="str">
            <v>EST CAPA POLTRONA BELLAGIO - 0,8x0,85x0,72H</v>
          </cell>
          <cell r="AT1195">
            <v>1796.03</v>
          </cell>
          <cell r="AU1195">
            <v>1796.03</v>
          </cell>
          <cell r="AV1195">
            <v>1796.03</v>
          </cell>
          <cell r="AW1195">
            <v>0</v>
          </cell>
          <cell r="AX1195">
            <v>1796.03</v>
          </cell>
          <cell r="AY1195">
            <v>0</v>
          </cell>
          <cell r="AZ1195"/>
          <cell r="BA1195" t="str">
            <v/>
          </cell>
          <cell r="BB1195"/>
          <cell r="BC1195"/>
          <cell r="BD1195"/>
          <cell r="BE1195" t="str">
            <v/>
          </cell>
          <cell r="BF1195">
            <v>0</v>
          </cell>
          <cell r="BG1195" t="str">
            <v/>
          </cell>
          <cell r="BH1195" t="str">
            <v/>
          </cell>
          <cell r="BI1195">
            <v>12</v>
          </cell>
          <cell r="BJ1195" t="str">
            <v>0</v>
          </cell>
          <cell r="BK1195">
            <v>0</v>
          </cell>
          <cell r="BL1195">
            <v>0</v>
          </cell>
          <cell r="BM1195"/>
          <cell r="BN1195"/>
          <cell r="BO1195"/>
          <cell r="BP1195"/>
          <cell r="BR1195" t="str">
            <v>GABRIEL</v>
          </cell>
          <cell r="BT1195" t="str">
            <v/>
          </cell>
          <cell r="BU1195" t="str">
            <v/>
          </cell>
        </row>
        <row r="1196">
          <cell r="H1196">
            <v>0</v>
          </cell>
          <cell r="O1196">
            <v>407191</v>
          </cell>
          <cell r="P1196" t="str">
            <v>2025/255-0027-01</v>
          </cell>
          <cell r="Q1196" t="str">
            <v>EST SOFA MAURO C/BC ESTOF C/MESA (TING NOG) TC CRAFTED GLAZE</v>
          </cell>
          <cell r="R1196"/>
          <cell r="S1196"/>
          <cell r="T1196"/>
          <cell r="U1196">
            <v>2.8</v>
          </cell>
          <cell r="V1196">
            <v>1.02</v>
          </cell>
          <cell r="W1196">
            <v>0.78</v>
          </cell>
          <cell r="X1196">
            <v>0</v>
          </cell>
          <cell r="Y1196" t="str">
            <v>EST SOFA MAURO C/BC ESTOF C/MESA (TING NOG) TC CRAFTED GLAZE - 2,8x1,02x0,78H</v>
          </cell>
          <cell r="Z1196">
            <v>93433.27</v>
          </cell>
          <cell r="AA1196">
            <v>0.35</v>
          </cell>
          <cell r="AB1196">
            <v>60731.625500000009</v>
          </cell>
          <cell r="AC1196"/>
          <cell r="AD1196" t="str">
            <v>PROD C/RVST FORN</v>
          </cell>
          <cell r="AE1196" t="str">
            <v>REVESTIMENTO FORN</v>
          </cell>
          <cell r="AF1196">
            <v>93433.27</v>
          </cell>
          <cell r="AG1196">
            <v>93433.27</v>
          </cell>
          <cell r="AH1196">
            <v>0</v>
          </cell>
          <cell r="AI1196">
            <v>93433.27</v>
          </cell>
          <cell r="AJ1196" t="str">
            <v>REF: 407191</v>
          </cell>
          <cell r="AK1196"/>
          <cell r="AL1196">
            <v>407191</v>
          </cell>
          <cell r="AM1196" t="str">
            <v>EST SOFA MAURO C/BC ESTOF C/MESA (TING NOG) TC CRAFTED GLAZE</v>
          </cell>
          <cell r="AN1196"/>
          <cell r="AO1196">
            <v>2.8</v>
          </cell>
          <cell r="AP1196">
            <v>1.02</v>
          </cell>
          <cell r="AQ1196">
            <v>0.78</v>
          </cell>
          <cell r="AR1196">
            <v>0</v>
          </cell>
          <cell r="AS1196" t="str">
            <v>EST SOFA MAURO C/BC ESTOF C/MESA (TING NOG) TC CRAFTED GLAZE - 2,8x1,02x0,78H</v>
          </cell>
          <cell r="AT1196">
            <v>93433.27</v>
          </cell>
          <cell r="AU1196">
            <v>93433.27</v>
          </cell>
          <cell r="AV1196">
            <v>93433.27</v>
          </cell>
          <cell r="AW1196">
            <v>0</v>
          </cell>
          <cell r="AX1196">
            <v>93433.27</v>
          </cell>
          <cell r="AY1196">
            <v>0</v>
          </cell>
          <cell r="AZ1196">
            <v>337923</v>
          </cell>
          <cell r="BA1196" t="str">
            <v>TECIDO CRAFTED -</v>
          </cell>
          <cell r="BB1196" t="str">
            <v>RVST FORN: TECIDO CRAFTED - GLAZE</v>
          </cell>
          <cell r="BC1196">
            <v>15</v>
          </cell>
          <cell r="BD1196"/>
          <cell r="BE1196">
            <v>453.15</v>
          </cell>
          <cell r="BF1196">
            <v>0</v>
          </cell>
          <cell r="BG1196">
            <v>-453.15</v>
          </cell>
          <cell r="BH1196" t="str">
            <v>RVST FORN</v>
          </cell>
          <cell r="BI1196">
            <v>12</v>
          </cell>
          <cell r="BJ1196">
            <v>10685.277</v>
          </cell>
          <cell r="BK1196">
            <v>0</v>
          </cell>
          <cell r="BL1196">
            <v>0.57200000000000006</v>
          </cell>
          <cell r="BM1196"/>
          <cell r="BN1196"/>
          <cell r="BO1196"/>
          <cell r="BP1196"/>
          <cell r="BR1196" t="str">
            <v>GABRIEL</v>
          </cell>
          <cell r="BT1196" t="str">
            <v/>
          </cell>
          <cell r="BU1196" t="str">
            <v/>
          </cell>
        </row>
        <row r="1197">
          <cell r="H1197">
            <v>0</v>
          </cell>
          <cell r="O1197">
            <v>405887</v>
          </cell>
          <cell r="P1197" t="str">
            <v>2025/189-0004-01</v>
          </cell>
          <cell r="Q1197" t="str">
            <v>EST MESA CENTRO SOLEIL (MARMORE NUVOLATO) (LAMINA NOGUEIRA)</v>
          </cell>
          <cell r="R1197"/>
          <cell r="S1197"/>
          <cell r="T1197"/>
          <cell r="U1197">
            <v>1</v>
          </cell>
          <cell r="V1197">
            <v>1</v>
          </cell>
          <cell r="W1197">
            <v>0.3</v>
          </cell>
          <cell r="X1197">
            <v>0</v>
          </cell>
          <cell r="Y1197" t="str">
            <v>EST MESA CENTRO SOLEIL (MARMORE NUVOLATO) (LAMINA NOGUEIRA) - 1x1x0,3H</v>
          </cell>
          <cell r="Z1197">
            <v>39425.660000000003</v>
          </cell>
          <cell r="AA1197">
            <v>0.35</v>
          </cell>
          <cell r="AB1197">
            <v>25626.679000000004</v>
          </cell>
          <cell r="AC1197"/>
          <cell r="AD1197"/>
          <cell r="AE1197"/>
          <cell r="AF1197">
            <v>39425.660000000003</v>
          </cell>
          <cell r="AG1197">
            <v>39425.660000000003</v>
          </cell>
          <cell r="AH1197">
            <v>0</v>
          </cell>
          <cell r="AI1197">
            <v>39425.660000000003</v>
          </cell>
          <cell r="AJ1197" t="str">
            <v>REF: 405143</v>
          </cell>
          <cell r="AK1197"/>
          <cell r="AL1197">
            <v>405143</v>
          </cell>
          <cell r="AM1197" t="str">
            <v>MESA CENTRO SOLEIL (MARMORE)</v>
          </cell>
          <cell r="AN1197"/>
          <cell r="AO1197">
            <v>1</v>
          </cell>
          <cell r="AP1197">
            <v>1</v>
          </cell>
          <cell r="AQ1197">
            <v>0.3</v>
          </cell>
          <cell r="AR1197">
            <v>0</v>
          </cell>
          <cell r="AS1197" t="str">
            <v>MESA CENTRO SOLEIL (MARMORE) - 1x1x0,3H</v>
          </cell>
          <cell r="AT1197">
            <v>39425.660000000003</v>
          </cell>
          <cell r="AU1197">
            <v>39425.660000000003</v>
          </cell>
          <cell r="AV1197">
            <v>39425.660000000003</v>
          </cell>
          <cell r="AW1197">
            <v>0</v>
          </cell>
          <cell r="AX1197">
            <v>39425.660000000003</v>
          </cell>
          <cell r="AY1197">
            <v>0</v>
          </cell>
          <cell r="AZ1197"/>
          <cell r="BA1197" t="str">
            <v/>
          </cell>
          <cell r="BB1197"/>
          <cell r="BC1197"/>
          <cell r="BD1197"/>
          <cell r="BE1197" t="str">
            <v/>
          </cell>
          <cell r="BF1197">
            <v>0</v>
          </cell>
          <cell r="BG1197" t="str">
            <v/>
          </cell>
          <cell r="BH1197" t="str">
            <v/>
          </cell>
          <cell r="BI1197">
            <v>12</v>
          </cell>
          <cell r="BJ1197" t="str">
            <v>0</v>
          </cell>
          <cell r="BK1197">
            <v>0</v>
          </cell>
          <cell r="BL1197">
            <v>0</v>
          </cell>
          <cell r="BM1197"/>
          <cell r="BN1197"/>
          <cell r="BO1197"/>
          <cell r="BP1197"/>
          <cell r="BR1197" t="str">
            <v>GABRIEL</v>
          </cell>
          <cell r="BT1197" t="str">
            <v/>
          </cell>
          <cell r="BU1197" t="str">
            <v/>
          </cell>
        </row>
        <row r="1198">
          <cell r="H1198">
            <v>0</v>
          </cell>
          <cell r="O1198">
            <v>405887</v>
          </cell>
          <cell r="P1198" t="str">
            <v>2025/189-0005-01</v>
          </cell>
          <cell r="Q1198" t="str">
            <v>EST MESA CENTRO SOLEIL (MARMORE NUVOLATO) (LAMINA NOGUEIRA)</v>
          </cell>
          <cell r="R1198"/>
          <cell r="S1198"/>
          <cell r="T1198"/>
          <cell r="U1198">
            <v>1</v>
          </cell>
          <cell r="V1198">
            <v>1</v>
          </cell>
          <cell r="W1198">
            <v>0.3</v>
          </cell>
          <cell r="X1198">
            <v>0</v>
          </cell>
          <cell r="Y1198" t="str">
            <v>EST MESA CENTRO SOLEIL (MARMORE NUVOLATO) (LAMINA NOGUEIRA) - 1x1x0,3H</v>
          </cell>
          <cell r="Z1198">
            <v>39425.660000000003</v>
          </cell>
          <cell r="AA1198">
            <v>0.35</v>
          </cell>
          <cell r="AB1198">
            <v>25626.679000000004</v>
          </cell>
          <cell r="AC1198"/>
          <cell r="AD1198"/>
          <cell r="AE1198"/>
          <cell r="AF1198">
            <v>39425.660000000003</v>
          </cell>
          <cell r="AG1198">
            <v>39425.660000000003</v>
          </cell>
          <cell r="AH1198">
            <v>0</v>
          </cell>
          <cell r="AI1198">
            <v>39425.660000000003</v>
          </cell>
          <cell r="AJ1198" t="str">
            <v>REF: 405143</v>
          </cell>
          <cell r="AK1198"/>
          <cell r="AL1198">
            <v>405143</v>
          </cell>
          <cell r="AM1198" t="str">
            <v>MESA CENTRO SOLEIL (MARMORE)</v>
          </cell>
          <cell r="AN1198"/>
          <cell r="AO1198">
            <v>1</v>
          </cell>
          <cell r="AP1198">
            <v>1</v>
          </cell>
          <cell r="AQ1198">
            <v>0.3</v>
          </cell>
          <cell r="AR1198">
            <v>0</v>
          </cell>
          <cell r="AS1198" t="str">
            <v>MESA CENTRO SOLEIL (MARMORE) - 1x1x0,3H</v>
          </cell>
          <cell r="AT1198">
            <v>39425.660000000003</v>
          </cell>
          <cell r="AU1198">
            <v>39425.660000000003</v>
          </cell>
          <cell r="AV1198">
            <v>39425.660000000003</v>
          </cell>
          <cell r="AW1198">
            <v>0</v>
          </cell>
          <cell r="AX1198">
            <v>39425.660000000003</v>
          </cell>
          <cell r="AY1198">
            <v>0</v>
          </cell>
          <cell r="AZ1198"/>
          <cell r="BA1198" t="str">
            <v/>
          </cell>
          <cell r="BB1198"/>
          <cell r="BC1198"/>
          <cell r="BD1198"/>
          <cell r="BE1198" t="str">
            <v/>
          </cell>
          <cell r="BF1198">
            <v>0</v>
          </cell>
          <cell r="BG1198" t="str">
            <v/>
          </cell>
          <cell r="BH1198" t="str">
            <v/>
          </cell>
          <cell r="BI1198">
            <v>12</v>
          </cell>
          <cell r="BJ1198" t="str">
            <v>0</v>
          </cell>
          <cell r="BK1198">
            <v>0</v>
          </cell>
          <cell r="BL1198">
            <v>0</v>
          </cell>
          <cell r="BM1198"/>
          <cell r="BN1198"/>
          <cell r="BO1198"/>
          <cell r="BP1198"/>
          <cell r="BR1198" t="str">
            <v>GABRIEL</v>
          </cell>
          <cell r="BT1198" t="str">
            <v/>
          </cell>
          <cell r="BU1198" t="str">
            <v/>
          </cell>
        </row>
        <row r="1199">
          <cell r="H1199">
            <v>0</v>
          </cell>
          <cell r="O1199">
            <v>404608</v>
          </cell>
          <cell r="P1199" t="str">
            <v>2025/154-0016-01</v>
          </cell>
          <cell r="Q1199" t="str">
            <v>EST MESA LATERAL BELLAGIO (ALU C32)</v>
          </cell>
          <cell r="R1199"/>
          <cell r="S1199"/>
          <cell r="T1199"/>
          <cell r="U1199">
            <v>0.7</v>
          </cell>
          <cell r="V1199">
            <v>0</v>
          </cell>
          <cell r="W1199">
            <v>0.55000000000000004</v>
          </cell>
          <cell r="X1199">
            <v>0.7</v>
          </cell>
          <cell r="Y1199" t="str">
            <v>EST MESA LATERAL BELLAGIO (ALU C32) - Ø0,7x0,55H</v>
          </cell>
          <cell r="Z1199">
            <v>10168.44</v>
          </cell>
          <cell r="AA1199">
            <v>0.35</v>
          </cell>
          <cell r="AB1199">
            <v>6609.4860000000008</v>
          </cell>
          <cell r="AC1199"/>
          <cell r="AD1199"/>
          <cell r="AE1199"/>
          <cell r="AF1199">
            <v>10168.44</v>
          </cell>
          <cell r="AG1199">
            <v>10168.44</v>
          </cell>
          <cell r="AH1199">
            <v>0</v>
          </cell>
          <cell r="AI1199">
            <v>10168.44</v>
          </cell>
          <cell r="AJ1199" t="str">
            <v>REF: 408979</v>
          </cell>
          <cell r="AK1199"/>
          <cell r="AL1199">
            <v>408979</v>
          </cell>
          <cell r="AM1199" t="str">
            <v>MESA LATERAL BELLAGIO (ALUMINIO)</v>
          </cell>
          <cell r="AN1199"/>
          <cell r="AO1199">
            <v>0.7</v>
          </cell>
          <cell r="AP1199">
            <v>0</v>
          </cell>
          <cell r="AQ1199">
            <v>0.55000000000000004</v>
          </cell>
          <cell r="AR1199">
            <v>0.7</v>
          </cell>
          <cell r="AS1199" t="str">
            <v>MESA LATERAL BELLAGIO (ALUMINIO) - Ø0,7x0,55H</v>
          </cell>
          <cell r="AT1199">
            <v>10168.44</v>
          </cell>
          <cell r="AU1199">
            <v>10168.44</v>
          </cell>
          <cell r="AV1199">
            <v>10168.44</v>
          </cell>
          <cell r="AW1199">
            <v>0</v>
          </cell>
          <cell r="AX1199">
            <v>10168.44</v>
          </cell>
          <cell r="AY1199">
            <v>0</v>
          </cell>
          <cell r="AZ1199"/>
          <cell r="BA1199" t="str">
            <v/>
          </cell>
          <cell r="BB1199"/>
          <cell r="BC1199"/>
          <cell r="BD1199"/>
          <cell r="BE1199" t="str">
            <v/>
          </cell>
          <cell r="BF1199">
            <v>0</v>
          </cell>
          <cell r="BG1199" t="str">
            <v/>
          </cell>
          <cell r="BH1199" t="str">
            <v/>
          </cell>
          <cell r="BI1199">
            <v>12</v>
          </cell>
          <cell r="BJ1199" t="str">
            <v>0</v>
          </cell>
          <cell r="BK1199">
            <v>0</v>
          </cell>
          <cell r="BL1199">
            <v>0</v>
          </cell>
          <cell r="BM1199"/>
          <cell r="BN1199"/>
          <cell r="BO1199"/>
          <cell r="BP1199"/>
          <cell r="BR1199" t="str">
            <v>GABRIEL</v>
          </cell>
          <cell r="BT1199" t="str">
            <v/>
          </cell>
          <cell r="BU1199" t="str">
            <v/>
          </cell>
        </row>
        <row r="1200">
          <cell r="H1200">
            <v>0</v>
          </cell>
          <cell r="O1200">
            <v>404603</v>
          </cell>
          <cell r="P1200" t="str">
            <v>2025/154-0014-01</v>
          </cell>
          <cell r="Q1200" t="str">
            <v>EST MESA LATERAL BELLAGIO (FORMICA TS CORDA) (ALU C29)</v>
          </cell>
          <cell r="R1200"/>
          <cell r="S1200"/>
          <cell r="T1200"/>
          <cell r="U1200">
            <v>0.7</v>
          </cell>
          <cell r="V1200">
            <v>0</v>
          </cell>
          <cell r="W1200">
            <v>0.55000000000000004</v>
          </cell>
          <cell r="X1200">
            <v>0.7</v>
          </cell>
          <cell r="Y1200" t="str">
            <v>EST MESA LATERAL BELLAGIO (FORMICA TS CORDA) (ALU C29) - Ø0,7x0,55H</v>
          </cell>
          <cell r="Z1200">
            <v>13365.45</v>
          </cell>
          <cell r="AA1200">
            <v>0.35</v>
          </cell>
          <cell r="AB1200">
            <v>8687.5424999999996</v>
          </cell>
          <cell r="AC1200"/>
          <cell r="AD1200"/>
          <cell r="AE1200"/>
          <cell r="AF1200">
            <v>13365.45</v>
          </cell>
          <cell r="AG1200">
            <v>13365.45</v>
          </cell>
          <cell r="AH1200">
            <v>0</v>
          </cell>
          <cell r="AI1200">
            <v>13365.45</v>
          </cell>
          <cell r="AJ1200" t="str">
            <v>REF: 408978</v>
          </cell>
          <cell r="AK1200"/>
          <cell r="AL1200">
            <v>408978</v>
          </cell>
          <cell r="AM1200" t="str">
            <v>MESA LATERAL BELLAGIO (FORMICA TS)</v>
          </cell>
          <cell r="AN1200"/>
          <cell r="AO1200">
            <v>0.7</v>
          </cell>
          <cell r="AP1200">
            <v>0</v>
          </cell>
          <cell r="AQ1200">
            <v>0.55000000000000004</v>
          </cell>
          <cell r="AR1200">
            <v>0.7</v>
          </cell>
          <cell r="AS1200" t="str">
            <v>MESA LATERAL BELLAGIO (FORMICA TS) - Ø0,7x0,55H</v>
          </cell>
          <cell r="AT1200">
            <v>13365.45</v>
          </cell>
          <cell r="AU1200">
            <v>13365.45</v>
          </cell>
          <cell r="AV1200">
            <v>13365.45</v>
          </cell>
          <cell r="AW1200">
            <v>0</v>
          </cell>
          <cell r="AX1200">
            <v>13365.45</v>
          </cell>
          <cell r="AY1200">
            <v>0</v>
          </cell>
          <cell r="AZ1200"/>
          <cell r="BA1200" t="str">
            <v/>
          </cell>
          <cell r="BB1200"/>
          <cell r="BC1200"/>
          <cell r="BD1200"/>
          <cell r="BE1200" t="str">
            <v/>
          </cell>
          <cell r="BF1200">
            <v>0</v>
          </cell>
          <cell r="BG1200" t="str">
            <v/>
          </cell>
          <cell r="BH1200" t="str">
            <v/>
          </cell>
          <cell r="BI1200">
            <v>12</v>
          </cell>
          <cell r="BJ1200" t="str">
            <v>0</v>
          </cell>
          <cell r="BK1200">
            <v>0</v>
          </cell>
          <cell r="BL1200">
            <v>0</v>
          </cell>
          <cell r="BM1200"/>
          <cell r="BN1200"/>
          <cell r="BO1200"/>
          <cell r="BP1200"/>
          <cell r="BR1200" t="str">
            <v>GABRIEL</v>
          </cell>
          <cell r="BT1200" t="str">
            <v/>
          </cell>
          <cell r="BU1200" t="str">
            <v/>
          </cell>
        </row>
        <row r="1201">
          <cell r="H1201">
            <v>0</v>
          </cell>
          <cell r="O1201">
            <v>404600</v>
          </cell>
          <cell r="P1201" t="str">
            <v>2025/154-0011-01</v>
          </cell>
          <cell r="Q1201" t="str">
            <v>EST MESA JANTAR BELLAGIO (ALU C24 | CORD V01) C/FURO</v>
          </cell>
          <cell r="R1201"/>
          <cell r="S1201"/>
          <cell r="T1201"/>
          <cell r="U1201">
            <v>1.8</v>
          </cell>
          <cell r="V1201">
            <v>0</v>
          </cell>
          <cell r="W1201">
            <v>0.75</v>
          </cell>
          <cell r="X1201">
            <v>1.8</v>
          </cell>
          <cell r="Y1201" t="str">
            <v>EST MESA JANTAR BELLAGIO (ALU C24 | CORD V01) C/FURO - Ø1,8x0,75H</v>
          </cell>
          <cell r="Z1201">
            <v>41155.39</v>
          </cell>
          <cell r="AA1201">
            <v>0.35</v>
          </cell>
          <cell r="AB1201">
            <v>26751.003499999999</v>
          </cell>
          <cell r="AC1201"/>
          <cell r="AD1201"/>
          <cell r="AE1201"/>
          <cell r="AF1201">
            <v>41155.39</v>
          </cell>
          <cell r="AG1201">
            <v>41155.39</v>
          </cell>
          <cell r="AH1201">
            <v>0</v>
          </cell>
          <cell r="AI1201">
            <v>41155.39</v>
          </cell>
          <cell r="AJ1201" t="str">
            <v>REF: 408989</v>
          </cell>
          <cell r="AK1201"/>
          <cell r="AL1201">
            <v>408989</v>
          </cell>
          <cell r="AM1201" t="str">
            <v>MESA JANTAR BELLAGIO (CORDA NAUTICA 6MM) (ALUMINIO)</v>
          </cell>
          <cell r="AN1201"/>
          <cell r="AO1201">
            <v>1.8</v>
          </cell>
          <cell r="AP1201">
            <v>0</v>
          </cell>
          <cell r="AQ1201">
            <v>0.74</v>
          </cell>
          <cell r="AR1201">
            <v>1.8</v>
          </cell>
          <cell r="AS1201" t="str">
            <v>MESA JANTAR BELLAGIO (CORDA NAUTICA 6MM) (ALUMINIO) - Ø1,8x0,74H</v>
          </cell>
          <cell r="AT1201">
            <v>41155.39</v>
          </cell>
          <cell r="AU1201">
            <v>41155.39</v>
          </cell>
          <cell r="AV1201">
            <v>41155.39</v>
          </cell>
          <cell r="AW1201">
            <v>0</v>
          </cell>
          <cell r="AX1201">
            <v>41155.39</v>
          </cell>
          <cell r="AY1201">
            <v>0</v>
          </cell>
          <cell r="AZ1201"/>
          <cell r="BA1201" t="str">
            <v/>
          </cell>
          <cell r="BB1201"/>
          <cell r="BC1201"/>
          <cell r="BD1201"/>
          <cell r="BE1201" t="str">
            <v/>
          </cell>
          <cell r="BF1201">
            <v>0</v>
          </cell>
          <cell r="BG1201" t="str">
            <v/>
          </cell>
          <cell r="BH1201" t="str">
            <v/>
          </cell>
          <cell r="BI1201">
            <v>12</v>
          </cell>
          <cell r="BJ1201" t="str">
            <v>0</v>
          </cell>
          <cell r="BK1201">
            <v>0</v>
          </cell>
          <cell r="BL1201">
            <v>0</v>
          </cell>
          <cell r="BM1201"/>
          <cell r="BN1201"/>
          <cell r="BO1201"/>
          <cell r="BP1201"/>
          <cell r="BR1201" t="str">
            <v>GABRIEL</v>
          </cell>
          <cell r="BT1201" t="str">
            <v/>
          </cell>
          <cell r="BU1201" t="str">
            <v/>
          </cell>
        </row>
        <row r="1202">
          <cell r="H1202">
            <v>0</v>
          </cell>
          <cell r="O1202">
            <v>404597</v>
          </cell>
          <cell r="P1202" t="str">
            <v>2025/154-0061-01</v>
          </cell>
          <cell r="Q1202" t="str">
            <v>EST CADEIRA BELLAGIO (ALU C24 | CORD V01) TC KEEPSAKE SILVER</v>
          </cell>
          <cell r="R1202"/>
          <cell r="S1202"/>
          <cell r="T1202"/>
          <cell r="U1202">
            <v>0.61</v>
          </cell>
          <cell r="V1202">
            <v>0.6</v>
          </cell>
          <cell r="W1202">
            <v>0.76</v>
          </cell>
          <cell r="X1202">
            <v>0</v>
          </cell>
          <cell r="Y1202" t="str">
            <v>EST CADEIRA BELLAGIO (ALU C24 | CORD V01) TC KEEPSAKE SILVER - 0,61x0,6x0,76H</v>
          </cell>
          <cell r="Z1202">
            <v>9386.0164000000004</v>
          </cell>
          <cell r="AA1202">
            <v>0.35</v>
          </cell>
          <cell r="AB1202">
            <v>6100.9106600000005</v>
          </cell>
          <cell r="AC1202"/>
          <cell r="AD1202" t="str">
            <v>PROD C/RVST FORN</v>
          </cell>
          <cell r="AE1202" t="str">
            <v>REVESTIMENTO FORN</v>
          </cell>
          <cell r="AF1202">
            <v>9386.0164000000004</v>
          </cell>
          <cell r="AG1202">
            <v>9386.0164000000004</v>
          </cell>
          <cell r="AH1202">
            <v>0</v>
          </cell>
          <cell r="AI1202">
            <v>9386.0164000000004</v>
          </cell>
          <cell r="AJ1202" t="str">
            <v>REF: 408964</v>
          </cell>
          <cell r="AK1202"/>
          <cell r="AL1202">
            <v>408964</v>
          </cell>
          <cell r="AM1202" t="str">
            <v>CADEIRA BELLAGIO (C/B) (CORDA NAUTICA 6MM) (TC FORN)</v>
          </cell>
          <cell r="AN1202"/>
          <cell r="AO1202">
            <v>0.61</v>
          </cell>
          <cell r="AP1202">
            <v>0.6</v>
          </cell>
          <cell r="AQ1202">
            <v>0.76</v>
          </cell>
          <cell r="AR1202">
            <v>0</v>
          </cell>
          <cell r="AS1202" t="str">
            <v>CADEIRA BELLAGIO (C/B) (CORDA NAUTICA 6MM) (TC FORN) - 0,61x0,6x0,76H</v>
          </cell>
          <cell r="AT1202">
            <v>9386.0164000000004</v>
          </cell>
          <cell r="AU1202">
            <v>9386.0164000000004</v>
          </cell>
          <cell r="AV1202">
            <v>8122.6</v>
          </cell>
          <cell r="AW1202">
            <v>1263.4164000000001</v>
          </cell>
          <cell r="AX1202">
            <v>9385.9599999999991</v>
          </cell>
          <cell r="AY1202">
            <v>5.6400000001303852E-2</v>
          </cell>
          <cell r="AZ1202">
            <v>337981</v>
          </cell>
          <cell r="BA1202" t="str">
            <v>TECIDO O'KEEPSAKE -</v>
          </cell>
          <cell r="BB1202" t="str">
            <v>RVST FORN: TECIDO O'KEEPSAKE - SILVER</v>
          </cell>
          <cell r="BC1202">
            <v>2</v>
          </cell>
          <cell r="BD1202"/>
          <cell r="BE1202">
            <v>401.85</v>
          </cell>
          <cell r="BF1202">
            <v>0</v>
          </cell>
          <cell r="BG1202">
            <v>-401.85</v>
          </cell>
          <cell r="BH1202" t="str">
            <v>RVST FORN</v>
          </cell>
          <cell r="BI1202">
            <v>12</v>
          </cell>
          <cell r="BJ1202">
            <v>1263.4164000000001</v>
          </cell>
          <cell r="BK1202">
            <v>0</v>
          </cell>
          <cell r="BL1202">
            <v>0.57200000000000006</v>
          </cell>
          <cell r="BM1202"/>
          <cell r="BN1202"/>
          <cell r="BO1202"/>
          <cell r="BP1202"/>
          <cell r="BR1202" t="str">
            <v>GABRIEL</v>
          </cell>
          <cell r="BT1202" t="str">
            <v/>
          </cell>
          <cell r="BU1202" t="str">
            <v/>
          </cell>
        </row>
        <row r="1203">
          <cell r="H1203">
            <v>0</v>
          </cell>
          <cell r="O1203">
            <v>404597</v>
          </cell>
          <cell r="P1203" t="str">
            <v>2025/154-0062-01</v>
          </cell>
          <cell r="Q1203" t="str">
            <v>EST CADEIRA BELLAGIO (ALU C24 | CORD V01) TC KEEPSAKE SILVER</v>
          </cell>
          <cell r="R1203"/>
          <cell r="S1203"/>
          <cell r="T1203"/>
          <cell r="U1203">
            <v>0.61</v>
          </cell>
          <cell r="V1203">
            <v>0.6</v>
          </cell>
          <cell r="W1203">
            <v>0.76</v>
          </cell>
          <cell r="X1203">
            <v>0</v>
          </cell>
          <cell r="Y1203" t="str">
            <v>EST CADEIRA BELLAGIO (ALU C24 | CORD V01) TC KEEPSAKE SILVER - 0,61x0,6x0,76H</v>
          </cell>
          <cell r="Z1203">
            <v>9386.0164000000004</v>
          </cell>
          <cell r="AA1203">
            <v>0.35</v>
          </cell>
          <cell r="AB1203">
            <v>6100.9106600000005</v>
          </cell>
          <cell r="AC1203"/>
          <cell r="AD1203" t="str">
            <v>PROD C/RVST FORN</v>
          </cell>
          <cell r="AE1203" t="str">
            <v>REVESTIMENTO FORN</v>
          </cell>
          <cell r="AF1203">
            <v>9386.0164000000004</v>
          </cell>
          <cell r="AG1203">
            <v>9386.0164000000004</v>
          </cell>
          <cell r="AH1203">
            <v>0</v>
          </cell>
          <cell r="AI1203">
            <v>9386.0164000000004</v>
          </cell>
          <cell r="AJ1203" t="str">
            <v>REF: 408964</v>
          </cell>
          <cell r="AK1203"/>
          <cell r="AL1203">
            <v>408964</v>
          </cell>
          <cell r="AM1203" t="str">
            <v>CADEIRA BELLAGIO (C/B) (CORDA NAUTICA 6MM) (TC FORN)</v>
          </cell>
          <cell r="AN1203"/>
          <cell r="AO1203">
            <v>0.61</v>
          </cell>
          <cell r="AP1203">
            <v>0.6</v>
          </cell>
          <cell r="AQ1203">
            <v>0.76</v>
          </cell>
          <cell r="AR1203">
            <v>0</v>
          </cell>
          <cell r="AS1203" t="str">
            <v>CADEIRA BELLAGIO (C/B) (CORDA NAUTICA 6MM) (TC FORN) - 0,61x0,6x0,76H</v>
          </cell>
          <cell r="AT1203">
            <v>9386.0164000000004</v>
          </cell>
          <cell r="AU1203">
            <v>9386.0164000000004</v>
          </cell>
          <cell r="AV1203">
            <v>8122.6</v>
          </cell>
          <cell r="AW1203">
            <v>1263.4164000000001</v>
          </cell>
          <cell r="AX1203">
            <v>9385.9599999999991</v>
          </cell>
          <cell r="AY1203">
            <v>5.6400000001303852E-2</v>
          </cell>
          <cell r="AZ1203">
            <v>337981</v>
          </cell>
          <cell r="BA1203" t="str">
            <v>TECIDO O'KEEPSAKE -</v>
          </cell>
          <cell r="BB1203" t="str">
            <v>RVST FORN: TECIDO O'KEEPSAKE - SILVER</v>
          </cell>
          <cell r="BC1203">
            <v>2</v>
          </cell>
          <cell r="BD1203"/>
          <cell r="BE1203">
            <v>401.85</v>
          </cell>
          <cell r="BF1203">
            <v>0</v>
          </cell>
          <cell r="BG1203">
            <v>-401.85</v>
          </cell>
          <cell r="BH1203" t="str">
            <v>RVST FORN</v>
          </cell>
          <cell r="BI1203">
            <v>12</v>
          </cell>
          <cell r="BJ1203">
            <v>1263.4164000000001</v>
          </cell>
          <cell r="BK1203">
            <v>0</v>
          </cell>
          <cell r="BL1203">
            <v>0.57200000000000006</v>
          </cell>
          <cell r="BM1203"/>
          <cell r="BN1203"/>
          <cell r="BO1203"/>
          <cell r="BP1203"/>
          <cell r="BR1203" t="str">
            <v>GABRIEL</v>
          </cell>
          <cell r="BT1203" t="str">
            <v/>
          </cell>
          <cell r="BU1203" t="str">
            <v/>
          </cell>
        </row>
        <row r="1204">
          <cell r="H1204">
            <v>0</v>
          </cell>
          <cell r="O1204">
            <v>404597</v>
          </cell>
          <cell r="P1204" t="str">
            <v>2025/154-0063-01</v>
          </cell>
          <cell r="Q1204" t="str">
            <v>EST CADEIRA BELLAGIO (ALU C24 | CORD V01) TC KEEPSAKE SILVER</v>
          </cell>
          <cell r="R1204"/>
          <cell r="S1204"/>
          <cell r="T1204"/>
          <cell r="U1204">
            <v>0.61</v>
          </cell>
          <cell r="V1204">
            <v>0.6</v>
          </cell>
          <cell r="W1204">
            <v>0.76</v>
          </cell>
          <cell r="X1204">
            <v>0</v>
          </cell>
          <cell r="Y1204" t="str">
            <v>EST CADEIRA BELLAGIO (ALU C24 | CORD V01) TC KEEPSAKE SILVER - 0,61x0,6x0,76H</v>
          </cell>
          <cell r="Z1204">
            <v>9386.0164000000004</v>
          </cell>
          <cell r="AA1204">
            <v>0.35</v>
          </cell>
          <cell r="AB1204">
            <v>6100.9106600000005</v>
          </cell>
          <cell r="AC1204"/>
          <cell r="AD1204" t="str">
            <v>PROD C/RVST FORN</v>
          </cell>
          <cell r="AE1204" t="str">
            <v>REVESTIMENTO FORN</v>
          </cell>
          <cell r="AF1204">
            <v>9386.0164000000004</v>
          </cell>
          <cell r="AG1204">
            <v>9386.0164000000004</v>
          </cell>
          <cell r="AH1204">
            <v>0</v>
          </cell>
          <cell r="AI1204">
            <v>9386.0164000000004</v>
          </cell>
          <cell r="AJ1204" t="str">
            <v>REF: 408964</v>
          </cell>
          <cell r="AK1204"/>
          <cell r="AL1204">
            <v>408964</v>
          </cell>
          <cell r="AM1204" t="str">
            <v>CADEIRA BELLAGIO (C/B) (CORDA NAUTICA 6MM) (TC FORN)</v>
          </cell>
          <cell r="AN1204"/>
          <cell r="AO1204">
            <v>0.61</v>
          </cell>
          <cell r="AP1204">
            <v>0.6</v>
          </cell>
          <cell r="AQ1204">
            <v>0.76</v>
          </cell>
          <cell r="AR1204">
            <v>0</v>
          </cell>
          <cell r="AS1204" t="str">
            <v>CADEIRA BELLAGIO (C/B) (CORDA NAUTICA 6MM) (TC FORN) - 0,61x0,6x0,76H</v>
          </cell>
          <cell r="AT1204">
            <v>9386.0164000000004</v>
          </cell>
          <cell r="AU1204">
            <v>9386.0164000000004</v>
          </cell>
          <cell r="AV1204">
            <v>8122.6</v>
          </cell>
          <cell r="AW1204">
            <v>1263.4164000000001</v>
          </cell>
          <cell r="AX1204">
            <v>9385.9599999999991</v>
          </cell>
          <cell r="AY1204">
            <v>5.6400000001303852E-2</v>
          </cell>
          <cell r="AZ1204">
            <v>337981</v>
          </cell>
          <cell r="BA1204" t="str">
            <v>TECIDO O'KEEPSAKE -</v>
          </cell>
          <cell r="BB1204" t="str">
            <v>RVST FORN: TECIDO O'KEEPSAKE - SILVER</v>
          </cell>
          <cell r="BC1204">
            <v>2</v>
          </cell>
          <cell r="BD1204"/>
          <cell r="BE1204">
            <v>401.85</v>
          </cell>
          <cell r="BF1204">
            <v>0</v>
          </cell>
          <cell r="BG1204">
            <v>-401.85</v>
          </cell>
          <cell r="BH1204" t="str">
            <v>RVST FORN</v>
          </cell>
          <cell r="BI1204">
            <v>12</v>
          </cell>
          <cell r="BJ1204">
            <v>1263.4164000000001</v>
          </cell>
          <cell r="BK1204">
            <v>0</v>
          </cell>
          <cell r="BL1204">
            <v>0.57200000000000006</v>
          </cell>
          <cell r="BM1204"/>
          <cell r="BN1204"/>
          <cell r="BO1204"/>
          <cell r="BP1204"/>
          <cell r="BR1204" t="str">
            <v>GABRIEL</v>
          </cell>
          <cell r="BT1204" t="str">
            <v/>
          </cell>
          <cell r="BU1204" t="str">
            <v/>
          </cell>
        </row>
        <row r="1205">
          <cell r="H1205">
            <v>0</v>
          </cell>
          <cell r="O1205">
            <v>404597</v>
          </cell>
          <cell r="P1205" t="str">
            <v>2025/154-0064-01</v>
          </cell>
          <cell r="Q1205" t="str">
            <v>EST CADEIRA BELLAGIO (ALU C24 | CORD V01) TC KEEPSAKE SILVER</v>
          </cell>
          <cell r="R1205"/>
          <cell r="S1205"/>
          <cell r="T1205"/>
          <cell r="U1205">
            <v>0.61</v>
          </cell>
          <cell r="V1205">
            <v>0.6</v>
          </cell>
          <cell r="W1205">
            <v>0.76</v>
          </cell>
          <cell r="X1205">
            <v>0</v>
          </cell>
          <cell r="Y1205" t="str">
            <v>EST CADEIRA BELLAGIO (ALU C24 | CORD V01) TC KEEPSAKE SILVER - 0,61x0,6x0,76H</v>
          </cell>
          <cell r="Z1205">
            <v>9386.0164000000004</v>
          </cell>
          <cell r="AA1205">
            <v>0.35</v>
          </cell>
          <cell r="AB1205">
            <v>6100.9106600000005</v>
          </cell>
          <cell r="AC1205"/>
          <cell r="AD1205" t="str">
            <v>PROD C/RVST FORN</v>
          </cell>
          <cell r="AE1205" t="str">
            <v>REVESTIMENTO FORN</v>
          </cell>
          <cell r="AF1205">
            <v>9386.0164000000004</v>
          </cell>
          <cell r="AG1205">
            <v>9386.0164000000004</v>
          </cell>
          <cell r="AH1205">
            <v>0</v>
          </cell>
          <cell r="AI1205">
            <v>9386.0164000000004</v>
          </cell>
          <cell r="AJ1205" t="str">
            <v>REF: 408964</v>
          </cell>
          <cell r="AK1205"/>
          <cell r="AL1205">
            <v>408964</v>
          </cell>
          <cell r="AM1205" t="str">
            <v>CADEIRA BELLAGIO (C/B) (CORDA NAUTICA 6MM) (TC FORN)</v>
          </cell>
          <cell r="AN1205"/>
          <cell r="AO1205">
            <v>0.61</v>
          </cell>
          <cell r="AP1205">
            <v>0.6</v>
          </cell>
          <cell r="AQ1205">
            <v>0.76</v>
          </cell>
          <cell r="AR1205">
            <v>0</v>
          </cell>
          <cell r="AS1205" t="str">
            <v>CADEIRA BELLAGIO (C/B) (CORDA NAUTICA 6MM) (TC FORN) - 0,61x0,6x0,76H</v>
          </cell>
          <cell r="AT1205">
            <v>9386.0164000000004</v>
          </cell>
          <cell r="AU1205">
            <v>9386.0164000000004</v>
          </cell>
          <cell r="AV1205">
            <v>8122.6</v>
          </cell>
          <cell r="AW1205">
            <v>1263.4164000000001</v>
          </cell>
          <cell r="AX1205">
            <v>9385.9599999999991</v>
          </cell>
          <cell r="AY1205">
            <v>5.6400000001303852E-2</v>
          </cell>
          <cell r="AZ1205">
            <v>337981</v>
          </cell>
          <cell r="BA1205" t="str">
            <v>TECIDO O'KEEPSAKE -</v>
          </cell>
          <cell r="BB1205" t="str">
            <v>RVST FORN: TECIDO O'KEEPSAKE - SILVER</v>
          </cell>
          <cell r="BC1205">
            <v>2</v>
          </cell>
          <cell r="BD1205"/>
          <cell r="BE1205">
            <v>401.85</v>
          </cell>
          <cell r="BF1205">
            <v>0</v>
          </cell>
          <cell r="BG1205">
            <v>-401.85</v>
          </cell>
          <cell r="BH1205" t="str">
            <v>RVST FORN</v>
          </cell>
          <cell r="BI1205">
            <v>12</v>
          </cell>
          <cell r="BJ1205">
            <v>1263.4164000000001</v>
          </cell>
          <cell r="BK1205">
            <v>0</v>
          </cell>
          <cell r="BL1205">
            <v>0.57200000000000006</v>
          </cell>
          <cell r="BM1205"/>
          <cell r="BN1205"/>
          <cell r="BO1205"/>
          <cell r="BP1205"/>
          <cell r="BR1205" t="str">
            <v>GABRIEL</v>
          </cell>
          <cell r="BT1205" t="str">
            <v/>
          </cell>
          <cell r="BU1205" t="str">
            <v/>
          </cell>
        </row>
        <row r="1206">
          <cell r="H1206">
            <v>0</v>
          </cell>
          <cell r="O1206">
            <v>404597</v>
          </cell>
          <cell r="P1206" t="str">
            <v>2025/154-0059-01</v>
          </cell>
          <cell r="Q1206" t="str">
            <v>EST CADEIRA BELLAGIO (ALU C24 | CORD V01) TC KEEPSAKE SILVER</v>
          </cell>
          <cell r="R1206"/>
          <cell r="S1206"/>
          <cell r="T1206"/>
          <cell r="U1206">
            <v>0.61</v>
          </cell>
          <cell r="V1206">
            <v>0.6</v>
          </cell>
          <cell r="W1206">
            <v>0.76</v>
          </cell>
          <cell r="X1206">
            <v>0</v>
          </cell>
          <cell r="Y1206" t="str">
            <v>EST CADEIRA BELLAGIO (ALU C24 | CORD V01) TC KEEPSAKE SILVER - 0,61x0,6x0,76H</v>
          </cell>
          <cell r="Z1206">
            <v>9386.0164000000004</v>
          </cell>
          <cell r="AA1206">
            <v>0.35</v>
          </cell>
          <cell r="AB1206">
            <v>6100.9106600000005</v>
          </cell>
          <cell r="AC1206"/>
          <cell r="AD1206" t="str">
            <v>PROD C/RVST FORN</v>
          </cell>
          <cell r="AE1206" t="str">
            <v>REVESTIMENTO FORN</v>
          </cell>
          <cell r="AF1206">
            <v>9386.0164000000004</v>
          </cell>
          <cell r="AG1206">
            <v>9386.0164000000004</v>
          </cell>
          <cell r="AH1206">
            <v>0</v>
          </cell>
          <cell r="AI1206">
            <v>9386.0164000000004</v>
          </cell>
          <cell r="AJ1206" t="str">
            <v>REF: 408964</v>
          </cell>
          <cell r="AK1206"/>
          <cell r="AL1206">
            <v>408964</v>
          </cell>
          <cell r="AM1206" t="str">
            <v>CADEIRA BELLAGIO (C/B) (CORDA NAUTICA 6MM) (TC FORN)</v>
          </cell>
          <cell r="AN1206"/>
          <cell r="AO1206">
            <v>0.61</v>
          </cell>
          <cell r="AP1206">
            <v>0.6</v>
          </cell>
          <cell r="AQ1206">
            <v>0.76</v>
          </cell>
          <cell r="AR1206">
            <v>0</v>
          </cell>
          <cell r="AS1206" t="str">
            <v>CADEIRA BELLAGIO (C/B) (CORDA NAUTICA 6MM) (TC FORN) - 0,61x0,6x0,76H</v>
          </cell>
          <cell r="AT1206">
            <v>9386.0164000000004</v>
          </cell>
          <cell r="AU1206">
            <v>9386.0164000000004</v>
          </cell>
          <cell r="AV1206">
            <v>8122.6</v>
          </cell>
          <cell r="AW1206">
            <v>1263.4164000000001</v>
          </cell>
          <cell r="AX1206">
            <v>9385.9599999999991</v>
          </cell>
          <cell r="AY1206">
            <v>5.6400000001303852E-2</v>
          </cell>
          <cell r="AZ1206">
            <v>337981</v>
          </cell>
          <cell r="BA1206" t="str">
            <v>TECIDO O'KEEPSAKE -</v>
          </cell>
          <cell r="BB1206" t="str">
            <v>RVST FORN: TECIDO O'KEEPSAKE - SILVER</v>
          </cell>
          <cell r="BC1206">
            <v>2</v>
          </cell>
          <cell r="BD1206"/>
          <cell r="BE1206">
            <v>401.85</v>
          </cell>
          <cell r="BF1206">
            <v>0</v>
          </cell>
          <cell r="BG1206">
            <v>-401.85</v>
          </cell>
          <cell r="BH1206" t="str">
            <v>RVST FORN</v>
          </cell>
          <cell r="BI1206">
            <v>12</v>
          </cell>
          <cell r="BJ1206">
            <v>1263.4164000000001</v>
          </cell>
          <cell r="BK1206">
            <v>0</v>
          </cell>
          <cell r="BL1206">
            <v>0.57200000000000006</v>
          </cell>
          <cell r="BM1206"/>
          <cell r="BN1206"/>
          <cell r="BO1206"/>
          <cell r="BP1206"/>
          <cell r="BR1206" t="str">
            <v>GABRIEL</v>
          </cell>
          <cell r="BT1206" t="str">
            <v/>
          </cell>
          <cell r="BU1206" t="str">
            <v/>
          </cell>
        </row>
        <row r="1207">
          <cell r="H1207">
            <v>0</v>
          </cell>
          <cell r="O1207">
            <v>404597</v>
          </cell>
          <cell r="P1207" t="str">
            <v>2025/154-0060-01</v>
          </cell>
          <cell r="Q1207" t="str">
            <v>EST CADEIRA BELLAGIO (ALU C24 | CORD V01) TC KEEPSAKE SILVER</v>
          </cell>
          <cell r="R1207"/>
          <cell r="S1207"/>
          <cell r="T1207"/>
          <cell r="U1207">
            <v>0.61</v>
          </cell>
          <cell r="V1207">
            <v>0.6</v>
          </cell>
          <cell r="W1207">
            <v>0.76</v>
          </cell>
          <cell r="X1207">
            <v>0</v>
          </cell>
          <cell r="Y1207" t="str">
            <v>EST CADEIRA BELLAGIO (ALU C24 | CORD V01) TC KEEPSAKE SILVER - 0,61x0,6x0,76H</v>
          </cell>
          <cell r="Z1207">
            <v>9386.0164000000004</v>
          </cell>
          <cell r="AA1207">
            <v>0.35</v>
          </cell>
          <cell r="AB1207">
            <v>6100.9106600000005</v>
          </cell>
          <cell r="AC1207"/>
          <cell r="AD1207" t="str">
            <v>PROD C/RVST FORN</v>
          </cell>
          <cell r="AE1207" t="str">
            <v>REVESTIMENTO FORN</v>
          </cell>
          <cell r="AF1207">
            <v>9386.0164000000004</v>
          </cell>
          <cell r="AG1207">
            <v>9386.0164000000004</v>
          </cell>
          <cell r="AH1207">
            <v>0</v>
          </cell>
          <cell r="AI1207">
            <v>9386.0164000000004</v>
          </cell>
          <cell r="AJ1207" t="str">
            <v>REF: 408964</v>
          </cell>
          <cell r="AK1207"/>
          <cell r="AL1207">
            <v>408964</v>
          </cell>
          <cell r="AM1207" t="str">
            <v>CADEIRA BELLAGIO (C/B) (CORDA NAUTICA 6MM) (TC FORN)</v>
          </cell>
          <cell r="AN1207"/>
          <cell r="AO1207">
            <v>0.61</v>
          </cell>
          <cell r="AP1207">
            <v>0.6</v>
          </cell>
          <cell r="AQ1207">
            <v>0.76</v>
          </cell>
          <cell r="AR1207">
            <v>0</v>
          </cell>
          <cell r="AS1207" t="str">
            <v>CADEIRA BELLAGIO (C/B) (CORDA NAUTICA 6MM) (TC FORN) - 0,61x0,6x0,76H</v>
          </cell>
          <cell r="AT1207">
            <v>9386.0164000000004</v>
          </cell>
          <cell r="AU1207">
            <v>9386.0164000000004</v>
          </cell>
          <cell r="AV1207">
            <v>8122.6</v>
          </cell>
          <cell r="AW1207">
            <v>1263.4164000000001</v>
          </cell>
          <cell r="AX1207">
            <v>9385.9599999999991</v>
          </cell>
          <cell r="AY1207">
            <v>5.6400000001303852E-2</v>
          </cell>
          <cell r="AZ1207">
            <v>337981</v>
          </cell>
          <cell r="BA1207" t="str">
            <v>TECIDO O'KEEPSAKE -</v>
          </cell>
          <cell r="BB1207" t="str">
            <v>RVST FORN: TECIDO O'KEEPSAKE - SILVER</v>
          </cell>
          <cell r="BC1207">
            <v>2</v>
          </cell>
          <cell r="BD1207"/>
          <cell r="BE1207">
            <v>401.85</v>
          </cell>
          <cell r="BF1207">
            <v>0</v>
          </cell>
          <cell r="BG1207">
            <v>-401.85</v>
          </cell>
          <cell r="BH1207" t="str">
            <v>RVST FORN</v>
          </cell>
          <cell r="BI1207">
            <v>12</v>
          </cell>
          <cell r="BJ1207">
            <v>1263.4164000000001</v>
          </cell>
          <cell r="BK1207">
            <v>0</v>
          </cell>
          <cell r="BL1207">
            <v>0.57200000000000006</v>
          </cell>
          <cell r="BM1207"/>
          <cell r="BN1207"/>
          <cell r="BO1207"/>
          <cell r="BP1207"/>
          <cell r="BR1207" t="str">
            <v>GABRIEL</v>
          </cell>
          <cell r="BT1207" t="str">
            <v/>
          </cell>
          <cell r="BU1207" t="str">
            <v/>
          </cell>
        </row>
        <row r="1208">
          <cell r="H1208">
            <v>0</v>
          </cell>
          <cell r="O1208">
            <v>404593</v>
          </cell>
          <cell r="P1208" t="str">
            <v>2025/154-0041-01</v>
          </cell>
          <cell r="Q1208" t="str">
            <v>EST POLTRONA BELLAGIO (ALU C32 | CORD V07)</v>
          </cell>
          <cell r="R1208"/>
          <cell r="S1208"/>
          <cell r="T1208"/>
          <cell r="U1208">
            <v>0.8</v>
          </cell>
          <cell r="V1208">
            <v>0.85</v>
          </cell>
          <cell r="W1208">
            <v>0.72</v>
          </cell>
          <cell r="X1208">
            <v>0</v>
          </cell>
          <cell r="Y1208" t="str">
            <v>EST POLTRONA BELLAGIO (ALU C32 | CORD V07) - 0,8x0,85x0,72H</v>
          </cell>
          <cell r="Z1208">
            <v>10458.69</v>
          </cell>
          <cell r="AA1208">
            <v>0.35</v>
          </cell>
          <cell r="AB1208">
            <v>6798.1485000000011</v>
          </cell>
          <cell r="AC1208"/>
          <cell r="AD1208" t="str">
            <v>SEM ALMOFADA</v>
          </cell>
          <cell r="AE1208"/>
          <cell r="AF1208">
            <v>10458.69</v>
          </cell>
          <cell r="AG1208">
            <v>10458.69</v>
          </cell>
          <cell r="AH1208">
            <v>0</v>
          </cell>
          <cell r="AI1208">
            <v>10458.69</v>
          </cell>
          <cell r="AJ1208" t="str">
            <v>REF: 408970</v>
          </cell>
          <cell r="AK1208"/>
          <cell r="AL1208">
            <v>408970</v>
          </cell>
          <cell r="AM1208" t="str">
            <v>POLTRONA BELLAGIO (CORDA NAUTICA 6MM) (S/ALMOFADA)</v>
          </cell>
          <cell r="AN1208"/>
          <cell r="AO1208">
            <v>0.8</v>
          </cell>
          <cell r="AP1208">
            <v>0.85</v>
          </cell>
          <cell r="AQ1208">
            <v>0.72</v>
          </cell>
          <cell r="AR1208">
            <v>0</v>
          </cell>
          <cell r="AS1208" t="str">
            <v>POLTRONA BELLAGIO (CORDA NAUTICA 6MM) (S/ALMOFADA) - 0,8x0,85x0,72H</v>
          </cell>
          <cell r="AT1208">
            <v>10458.69</v>
          </cell>
          <cell r="AU1208">
            <v>10458.69</v>
          </cell>
          <cell r="AV1208">
            <v>10458.69</v>
          </cell>
          <cell r="AW1208">
            <v>0</v>
          </cell>
          <cell r="AX1208">
            <v>10458.69</v>
          </cell>
          <cell r="AY1208">
            <v>0</v>
          </cell>
          <cell r="AZ1208"/>
          <cell r="BA1208" t="str">
            <v/>
          </cell>
          <cell r="BB1208"/>
          <cell r="BC1208"/>
          <cell r="BD1208"/>
          <cell r="BE1208" t="str">
            <v/>
          </cell>
          <cell r="BF1208">
            <v>0</v>
          </cell>
          <cell r="BG1208" t="str">
            <v/>
          </cell>
          <cell r="BH1208" t="str">
            <v/>
          </cell>
          <cell r="BI1208">
            <v>12</v>
          </cell>
          <cell r="BJ1208" t="str">
            <v>0</v>
          </cell>
          <cell r="BK1208">
            <v>0</v>
          </cell>
          <cell r="BL1208">
            <v>0</v>
          </cell>
          <cell r="BM1208"/>
          <cell r="BN1208"/>
          <cell r="BO1208"/>
          <cell r="BP1208"/>
          <cell r="BR1208" t="str">
            <v>GABRIEL</v>
          </cell>
          <cell r="BT1208" t="str">
            <v/>
          </cell>
          <cell r="BU1208" t="str">
            <v/>
          </cell>
        </row>
        <row r="1209">
          <cell r="H1209">
            <v>0</v>
          </cell>
          <cell r="O1209">
            <v>404593</v>
          </cell>
          <cell r="P1209" t="str">
            <v>2025/154-0042-01</v>
          </cell>
          <cell r="Q1209" t="str">
            <v>EST POLTRONA BELLAGIO (ALU C32 | CORD V07)</v>
          </cell>
          <cell r="R1209"/>
          <cell r="S1209"/>
          <cell r="T1209"/>
          <cell r="U1209">
            <v>0.8</v>
          </cell>
          <cell r="V1209">
            <v>0.85</v>
          </cell>
          <cell r="W1209">
            <v>0.72</v>
          </cell>
          <cell r="X1209">
            <v>0</v>
          </cell>
          <cell r="Y1209" t="str">
            <v>EST POLTRONA BELLAGIO (ALU C32 | CORD V07) - 0,8x0,85x0,72H</v>
          </cell>
          <cell r="Z1209">
            <v>10458.69</v>
          </cell>
          <cell r="AA1209">
            <v>0.35</v>
          </cell>
          <cell r="AB1209">
            <v>6798.1485000000011</v>
          </cell>
          <cell r="AC1209"/>
          <cell r="AD1209" t="str">
            <v>SEM ALMOFADA</v>
          </cell>
          <cell r="AE1209"/>
          <cell r="AF1209">
            <v>10458.69</v>
          </cell>
          <cell r="AG1209">
            <v>10458.69</v>
          </cell>
          <cell r="AH1209">
            <v>0</v>
          </cell>
          <cell r="AI1209">
            <v>10458.69</v>
          </cell>
          <cell r="AJ1209" t="str">
            <v>REF: 408970</v>
          </cell>
          <cell r="AK1209"/>
          <cell r="AL1209">
            <v>408970</v>
          </cell>
          <cell r="AM1209" t="str">
            <v>POLTRONA BELLAGIO (CORDA NAUTICA 6MM) (S/ALMOFADA)</v>
          </cell>
          <cell r="AN1209"/>
          <cell r="AO1209">
            <v>0.8</v>
          </cell>
          <cell r="AP1209">
            <v>0.85</v>
          </cell>
          <cell r="AQ1209">
            <v>0.72</v>
          </cell>
          <cell r="AR1209">
            <v>0</v>
          </cell>
          <cell r="AS1209" t="str">
            <v>POLTRONA BELLAGIO (CORDA NAUTICA 6MM) (S/ALMOFADA) - 0,8x0,85x0,72H</v>
          </cell>
          <cell r="AT1209">
            <v>10458.69</v>
          </cell>
          <cell r="AU1209">
            <v>10458.69</v>
          </cell>
          <cell r="AV1209">
            <v>10458.69</v>
          </cell>
          <cell r="AW1209">
            <v>0</v>
          </cell>
          <cell r="AX1209">
            <v>10458.69</v>
          </cell>
          <cell r="AY1209">
            <v>0</v>
          </cell>
          <cell r="AZ1209"/>
          <cell r="BA1209" t="str">
            <v/>
          </cell>
          <cell r="BB1209"/>
          <cell r="BC1209"/>
          <cell r="BD1209"/>
          <cell r="BE1209" t="str">
            <v/>
          </cell>
          <cell r="BF1209">
            <v>0</v>
          </cell>
          <cell r="BG1209" t="str">
            <v/>
          </cell>
          <cell r="BH1209" t="str">
            <v/>
          </cell>
          <cell r="BI1209">
            <v>12</v>
          </cell>
          <cell r="BJ1209" t="str">
            <v>0</v>
          </cell>
          <cell r="BK1209">
            <v>0</v>
          </cell>
          <cell r="BL1209">
            <v>0</v>
          </cell>
          <cell r="BM1209"/>
          <cell r="BN1209"/>
          <cell r="BO1209"/>
          <cell r="BP1209"/>
          <cell r="BR1209" t="str">
            <v>GABRIEL</v>
          </cell>
          <cell r="BT1209" t="str">
            <v/>
          </cell>
          <cell r="BU1209" t="str">
            <v/>
          </cell>
        </row>
        <row r="1210">
          <cell r="H1210">
            <v>0</v>
          </cell>
          <cell r="O1210">
            <v>404590</v>
          </cell>
          <cell r="P1210" t="str">
            <v>2025/154-0033-01</v>
          </cell>
          <cell r="Q1210" t="str">
            <v>EST COMPONENTE ALMOFADA CHAISE BELLAGIO TC KEEPSAKE TAUPE</v>
          </cell>
          <cell r="R1210"/>
          <cell r="S1210"/>
          <cell r="T1210"/>
          <cell r="U1210">
            <v>1.7</v>
          </cell>
          <cell r="V1210">
            <v>0.7</v>
          </cell>
          <cell r="W1210">
            <v>0.05</v>
          </cell>
          <cell r="X1210">
            <v>0</v>
          </cell>
          <cell r="Y1210" t="str">
            <v>EST COMPONENTE ALMOFADA CHAISE BELLAGIO TC KEEPSAKE TAUPE - 1,7x0,7x0,05H</v>
          </cell>
          <cell r="Z1210">
            <v>8865.7227999999996</v>
          </cell>
          <cell r="AA1210">
            <v>0.35</v>
          </cell>
          <cell r="AB1210">
            <v>5762.7198200000003</v>
          </cell>
          <cell r="AC1210"/>
          <cell r="AD1210" t="str">
            <v>PROD C/RVST FORN</v>
          </cell>
          <cell r="AE1210" t="str">
            <v>REVESTIMENTO FORN</v>
          </cell>
          <cell r="AF1210">
            <v>8865.7227999999996</v>
          </cell>
          <cell r="AG1210">
            <v>8865.7227999999996</v>
          </cell>
          <cell r="AH1210">
            <v>0</v>
          </cell>
          <cell r="AI1210">
            <v>8865.7227999999996</v>
          </cell>
          <cell r="AJ1210" t="str">
            <v>REF: 408966</v>
          </cell>
          <cell r="AK1210"/>
          <cell r="AL1210">
            <v>408966</v>
          </cell>
          <cell r="AM1210" t="str">
            <v>COMPONENTE ALMOFADA CHAISE BELLAGIO (TC FORN)</v>
          </cell>
          <cell r="AN1210"/>
          <cell r="AO1210">
            <v>0</v>
          </cell>
          <cell r="AP1210">
            <v>0</v>
          </cell>
          <cell r="AQ1210">
            <v>0</v>
          </cell>
          <cell r="AR1210">
            <v>0</v>
          </cell>
          <cell r="AS1210" t="str">
            <v>COMPONENTE ALMOFADA CHAISE BELLAGIO (TC FORN) - Ø0x0H</v>
          </cell>
          <cell r="AT1210">
            <v>8865.7227999999996</v>
          </cell>
          <cell r="AU1210">
            <v>8865.7227999999996</v>
          </cell>
          <cell r="AV1210">
            <v>6338.89</v>
          </cell>
          <cell r="AW1210">
            <v>2526.8327999999992</v>
          </cell>
          <cell r="AX1210">
            <v>8865.61</v>
          </cell>
          <cell r="AY1210">
            <v>0.11279999999896972</v>
          </cell>
          <cell r="AZ1210">
            <v>337981</v>
          </cell>
          <cell r="BA1210" t="str">
            <v>TECIDO O'KEEPSAKE -</v>
          </cell>
          <cell r="BB1210" t="str">
            <v>RVST FORN: TECIDO O'KEEPSAKE - TAUPE MIX</v>
          </cell>
          <cell r="BC1210">
            <v>4</v>
          </cell>
          <cell r="BD1210"/>
          <cell r="BE1210">
            <v>401.85</v>
          </cell>
          <cell r="BF1210">
            <v>0</v>
          </cell>
          <cell r="BG1210">
            <v>-401.85</v>
          </cell>
          <cell r="BH1210" t="str">
            <v>RVST FORN</v>
          </cell>
          <cell r="BI1210">
            <v>12</v>
          </cell>
          <cell r="BJ1210">
            <v>2526.8328000000001</v>
          </cell>
          <cell r="BK1210">
            <v>0</v>
          </cell>
          <cell r="BL1210">
            <v>0.57200000000000006</v>
          </cell>
          <cell r="BM1210"/>
          <cell r="BN1210"/>
          <cell r="BO1210"/>
          <cell r="BP1210"/>
          <cell r="BR1210" t="str">
            <v>GABRIEL</v>
          </cell>
          <cell r="BT1210" t="str">
            <v/>
          </cell>
          <cell r="BU1210" t="str">
            <v/>
          </cell>
        </row>
        <row r="1211">
          <cell r="H1211">
            <v>0</v>
          </cell>
          <cell r="O1211">
            <v>404590</v>
          </cell>
          <cell r="P1211" t="str">
            <v>2025/154-0034-01</v>
          </cell>
          <cell r="Q1211" t="str">
            <v>EST COMPONENTE ALMOFADA CHAISE BELLAGIO TC KEEPSAKE TAUPE</v>
          </cell>
          <cell r="R1211"/>
          <cell r="S1211"/>
          <cell r="T1211"/>
          <cell r="U1211">
            <v>1.7</v>
          </cell>
          <cell r="V1211">
            <v>0.7</v>
          </cell>
          <cell r="W1211">
            <v>0.05</v>
          </cell>
          <cell r="X1211">
            <v>0</v>
          </cell>
          <cell r="Y1211" t="str">
            <v>EST COMPONENTE ALMOFADA CHAISE BELLAGIO TC KEEPSAKE TAUPE - 1,7x0,7x0,05H</v>
          </cell>
          <cell r="Z1211">
            <v>8865.7227999999996</v>
          </cell>
          <cell r="AA1211">
            <v>0.35</v>
          </cell>
          <cell r="AB1211">
            <v>5762.7198200000003</v>
          </cell>
          <cell r="AC1211"/>
          <cell r="AD1211" t="str">
            <v>PROD C/RVST FORN</v>
          </cell>
          <cell r="AE1211" t="str">
            <v>REVESTIMENTO FORN</v>
          </cell>
          <cell r="AF1211">
            <v>8865.7227999999996</v>
          </cell>
          <cell r="AG1211">
            <v>8865.7227999999996</v>
          </cell>
          <cell r="AH1211">
            <v>0</v>
          </cell>
          <cell r="AI1211">
            <v>8865.7227999999996</v>
          </cell>
          <cell r="AJ1211" t="str">
            <v>REF: 408966</v>
          </cell>
          <cell r="AK1211"/>
          <cell r="AL1211">
            <v>408966</v>
          </cell>
          <cell r="AM1211" t="str">
            <v>COMPONENTE ALMOFADA CHAISE BELLAGIO (TC FORN)</v>
          </cell>
          <cell r="AN1211"/>
          <cell r="AO1211">
            <v>0</v>
          </cell>
          <cell r="AP1211">
            <v>0</v>
          </cell>
          <cell r="AQ1211">
            <v>0</v>
          </cell>
          <cell r="AR1211">
            <v>0</v>
          </cell>
          <cell r="AS1211" t="str">
            <v>COMPONENTE ALMOFADA CHAISE BELLAGIO (TC FORN) - Ø0x0H</v>
          </cell>
          <cell r="AT1211">
            <v>8865.7227999999996</v>
          </cell>
          <cell r="AU1211">
            <v>8865.7227999999996</v>
          </cell>
          <cell r="AV1211">
            <v>6338.89</v>
          </cell>
          <cell r="AW1211">
            <v>2526.8327999999992</v>
          </cell>
          <cell r="AX1211">
            <v>8865.61</v>
          </cell>
          <cell r="AY1211">
            <v>0.11279999999896972</v>
          </cell>
          <cell r="AZ1211">
            <v>337981</v>
          </cell>
          <cell r="BA1211" t="str">
            <v>TECIDO O'KEEPSAKE -</v>
          </cell>
          <cell r="BB1211" t="str">
            <v>RVST FORN: TECIDO O'KEEPSAKE - TAUPE MIX</v>
          </cell>
          <cell r="BC1211">
            <v>4</v>
          </cell>
          <cell r="BD1211"/>
          <cell r="BE1211">
            <v>401.85</v>
          </cell>
          <cell r="BF1211">
            <v>0</v>
          </cell>
          <cell r="BG1211">
            <v>-401.85</v>
          </cell>
          <cell r="BH1211" t="str">
            <v>RVST FORN</v>
          </cell>
          <cell r="BI1211">
            <v>12</v>
          </cell>
          <cell r="BJ1211">
            <v>2526.8328000000001</v>
          </cell>
          <cell r="BK1211">
            <v>0</v>
          </cell>
          <cell r="BL1211">
            <v>0.57200000000000006</v>
          </cell>
          <cell r="BM1211"/>
          <cell r="BN1211"/>
          <cell r="BO1211"/>
          <cell r="BP1211"/>
          <cell r="BR1211" t="str">
            <v>GABRIEL</v>
          </cell>
          <cell r="BT1211" t="str">
            <v/>
          </cell>
          <cell r="BU1211" t="str">
            <v/>
          </cell>
        </row>
        <row r="1212">
          <cell r="H1212">
            <v>0</v>
          </cell>
          <cell r="O1212">
            <v>404588</v>
          </cell>
          <cell r="P1212" t="str">
            <v>2025/154-0028-01</v>
          </cell>
          <cell r="Q1212" t="str">
            <v>EST CHAISE BELLAGIO (ALU C29 | CORD V01)</v>
          </cell>
          <cell r="R1212"/>
          <cell r="S1212"/>
          <cell r="T1212"/>
          <cell r="U1212">
            <v>1.7</v>
          </cell>
          <cell r="V1212">
            <v>0.7</v>
          </cell>
          <cell r="W1212">
            <v>0.66</v>
          </cell>
          <cell r="X1212">
            <v>0</v>
          </cell>
          <cell r="Y1212" t="str">
            <v>EST CHAISE BELLAGIO (ALU C29 | CORD V01) - 1,7x0,7x0,66H</v>
          </cell>
          <cell r="Z1212">
            <v>14625.32</v>
          </cell>
          <cell r="AA1212">
            <v>0.35</v>
          </cell>
          <cell r="AB1212">
            <v>9506.4580000000005</v>
          </cell>
          <cell r="AC1212"/>
          <cell r="AD1212" t="str">
            <v>SEM ALMOFADA</v>
          </cell>
          <cell r="AE1212"/>
          <cell r="AF1212">
            <v>14625.32</v>
          </cell>
          <cell r="AG1212">
            <v>14625.32</v>
          </cell>
          <cell r="AH1212">
            <v>0</v>
          </cell>
          <cell r="AI1212">
            <v>14625.32</v>
          </cell>
          <cell r="AJ1212" t="str">
            <v>REF: 408967</v>
          </cell>
          <cell r="AK1212"/>
          <cell r="AL1212">
            <v>408967</v>
          </cell>
          <cell r="AM1212" t="str">
            <v>CHAISE BELLAGIO (CORDA NAUTICA 6MM) (S/ALMOFADA)</v>
          </cell>
          <cell r="AN1212"/>
          <cell r="AO1212">
            <v>1.7</v>
          </cell>
          <cell r="AP1212">
            <v>0.7</v>
          </cell>
          <cell r="AQ1212">
            <v>0.66</v>
          </cell>
          <cell r="AR1212">
            <v>0</v>
          </cell>
          <cell r="AS1212" t="str">
            <v>CHAISE BELLAGIO (CORDA NAUTICA 6MM) (S/ALMOFADA) - 1,7x0,7x0,66H</v>
          </cell>
          <cell r="AT1212">
            <v>14625.32</v>
          </cell>
          <cell r="AU1212">
            <v>14625.32</v>
          </cell>
          <cell r="AV1212">
            <v>14625.32</v>
          </cell>
          <cell r="AW1212">
            <v>0</v>
          </cell>
          <cell r="AX1212">
            <v>14625.32</v>
          </cell>
          <cell r="AY1212">
            <v>0</v>
          </cell>
          <cell r="AZ1212"/>
          <cell r="BA1212" t="str">
            <v/>
          </cell>
          <cell r="BB1212"/>
          <cell r="BC1212"/>
          <cell r="BD1212"/>
          <cell r="BE1212" t="str">
            <v/>
          </cell>
          <cell r="BF1212">
            <v>0</v>
          </cell>
          <cell r="BG1212" t="str">
            <v/>
          </cell>
          <cell r="BH1212" t="str">
            <v/>
          </cell>
          <cell r="BI1212">
            <v>12</v>
          </cell>
          <cell r="BJ1212" t="str">
            <v>0</v>
          </cell>
          <cell r="BK1212">
            <v>0</v>
          </cell>
          <cell r="BL1212">
            <v>0</v>
          </cell>
          <cell r="BM1212"/>
          <cell r="BN1212"/>
          <cell r="BO1212"/>
          <cell r="BP1212"/>
          <cell r="BR1212" t="str">
            <v>GABRIEL</v>
          </cell>
          <cell r="BT1212" t="str">
            <v/>
          </cell>
          <cell r="BU1212" t="str">
            <v/>
          </cell>
        </row>
        <row r="1213">
          <cell r="H1213">
            <v>0</v>
          </cell>
          <cell r="O1213">
            <v>404588</v>
          </cell>
          <cell r="P1213" t="str">
            <v>2025/154-0029-01</v>
          </cell>
          <cell r="Q1213" t="str">
            <v>EST CHAISE BELLAGIO (ALU C29 | CORD V01)</v>
          </cell>
          <cell r="R1213"/>
          <cell r="S1213"/>
          <cell r="T1213"/>
          <cell r="U1213">
            <v>1.7</v>
          </cell>
          <cell r="V1213">
            <v>0.7</v>
          </cell>
          <cell r="W1213">
            <v>0.66</v>
          </cell>
          <cell r="X1213">
            <v>0</v>
          </cell>
          <cell r="Y1213" t="str">
            <v>EST CHAISE BELLAGIO (ALU C29 | CORD V01) - 1,7x0,7x0,66H</v>
          </cell>
          <cell r="Z1213">
            <v>14625.32</v>
          </cell>
          <cell r="AA1213">
            <v>0.35</v>
          </cell>
          <cell r="AB1213">
            <v>9506.4580000000005</v>
          </cell>
          <cell r="AC1213"/>
          <cell r="AD1213" t="str">
            <v>SEM ALMOFADA</v>
          </cell>
          <cell r="AE1213"/>
          <cell r="AF1213">
            <v>14625.32</v>
          </cell>
          <cell r="AG1213">
            <v>14625.32</v>
          </cell>
          <cell r="AH1213">
            <v>0</v>
          </cell>
          <cell r="AI1213">
            <v>14625.32</v>
          </cell>
          <cell r="AJ1213" t="str">
            <v>REF: 408967</v>
          </cell>
          <cell r="AK1213"/>
          <cell r="AL1213">
            <v>408967</v>
          </cell>
          <cell r="AM1213" t="str">
            <v>CHAISE BELLAGIO (CORDA NAUTICA 6MM) (S/ALMOFADA)</v>
          </cell>
          <cell r="AN1213"/>
          <cell r="AO1213">
            <v>1.7</v>
          </cell>
          <cell r="AP1213">
            <v>0.7</v>
          </cell>
          <cell r="AQ1213">
            <v>0.66</v>
          </cell>
          <cell r="AR1213">
            <v>0</v>
          </cell>
          <cell r="AS1213" t="str">
            <v>CHAISE BELLAGIO (CORDA NAUTICA 6MM) (S/ALMOFADA) - 1,7x0,7x0,66H</v>
          </cell>
          <cell r="AT1213">
            <v>14625.32</v>
          </cell>
          <cell r="AU1213">
            <v>14625.32</v>
          </cell>
          <cell r="AV1213">
            <v>14625.32</v>
          </cell>
          <cell r="AW1213">
            <v>0</v>
          </cell>
          <cell r="AX1213">
            <v>14625.32</v>
          </cell>
          <cell r="AY1213">
            <v>0</v>
          </cell>
          <cell r="AZ1213"/>
          <cell r="BA1213" t="str">
            <v/>
          </cell>
          <cell r="BB1213"/>
          <cell r="BC1213"/>
          <cell r="BD1213"/>
          <cell r="BE1213" t="str">
            <v/>
          </cell>
          <cell r="BF1213">
            <v>0</v>
          </cell>
          <cell r="BG1213" t="str">
            <v/>
          </cell>
          <cell r="BH1213" t="str">
            <v/>
          </cell>
          <cell r="BI1213">
            <v>12</v>
          </cell>
          <cell r="BJ1213" t="str">
            <v>0</v>
          </cell>
          <cell r="BK1213">
            <v>0</v>
          </cell>
          <cell r="BL1213">
            <v>0</v>
          </cell>
          <cell r="BM1213"/>
          <cell r="BN1213"/>
          <cell r="BO1213"/>
          <cell r="BP1213"/>
          <cell r="BR1213" t="str">
            <v>GABRIEL</v>
          </cell>
          <cell r="BT1213" t="str">
            <v/>
          </cell>
          <cell r="BU1213" t="str">
            <v/>
          </cell>
        </row>
        <row r="1214">
          <cell r="H1214">
            <v>0</v>
          </cell>
          <cell r="O1214">
            <v>405108</v>
          </cell>
          <cell r="P1214" t="str">
            <v>2025/213-0054-01</v>
          </cell>
          <cell r="Q1214" t="str">
            <v>EST BANQUETA FLORIPA (MTX CAFE) COURO FIRENZE ENGLISH PUB</v>
          </cell>
          <cell r="R1214"/>
          <cell r="S1214"/>
          <cell r="T1214"/>
          <cell r="U1214">
            <v>0.6</v>
          </cell>
          <cell r="V1214">
            <v>0.6</v>
          </cell>
          <cell r="W1214">
            <v>0.4</v>
          </cell>
          <cell r="X1214">
            <v>0</v>
          </cell>
          <cell r="Y1214" t="str">
            <v>EST BANQUETA FLORIPA (MTX CAFE) COURO FIRENZE ENGLISH PUB - 0,6x0,6x0,4H</v>
          </cell>
          <cell r="Z1214">
            <v>12491.54</v>
          </cell>
          <cell r="AA1214">
            <v>0.35</v>
          </cell>
          <cell r="AB1214">
            <v>8119.5010000000011</v>
          </cell>
          <cell r="AC1214"/>
          <cell r="AD1214" t="str">
            <v>PROD C/RVST FORN</v>
          </cell>
          <cell r="AE1214" t="str">
            <v>REVESTIMENTO FORN</v>
          </cell>
          <cell r="AF1214">
            <v>12491.54</v>
          </cell>
          <cell r="AG1214">
            <v>12491.54</v>
          </cell>
          <cell r="AH1214">
            <v>0</v>
          </cell>
          <cell r="AI1214">
            <v>12491.54</v>
          </cell>
          <cell r="AJ1214" t="str">
            <v>REF: 406225</v>
          </cell>
          <cell r="AK1214"/>
          <cell r="AL1214">
            <v>406225</v>
          </cell>
          <cell r="AM1214" t="str">
            <v>BANQUETA FLORIPA (COURO FORN)</v>
          </cell>
          <cell r="AN1214"/>
          <cell r="AO1214">
            <v>0.6</v>
          </cell>
          <cell r="AP1214">
            <v>0.51</v>
          </cell>
          <cell r="AQ1214">
            <v>0.4</v>
          </cell>
          <cell r="AR1214">
            <v>0</v>
          </cell>
          <cell r="AS1214" t="str">
            <v>BANQUETA FLORIPA (COURO FORN) - 0,6x0,51x0,4H</v>
          </cell>
          <cell r="AT1214">
            <v>12491.54</v>
          </cell>
          <cell r="AU1214">
            <v>12491.54</v>
          </cell>
          <cell r="AV1214">
            <v>11302.1</v>
          </cell>
          <cell r="AW1214">
            <v>1189.4400000000005</v>
          </cell>
          <cell r="AX1214">
            <v>12491.54</v>
          </cell>
          <cell r="AY1214">
            <v>0</v>
          </cell>
          <cell r="AZ1214">
            <v>328274</v>
          </cell>
          <cell r="BA1214" t="str">
            <v>COURO NATURAL FIRENZE (F378)</v>
          </cell>
          <cell r="BB1214" t="str">
            <v>RVST FORN: COURO NATURAL FIRENZE (F378) - ENGLISH PUB</v>
          </cell>
          <cell r="BC1214">
            <v>1.5</v>
          </cell>
          <cell r="BD1214"/>
          <cell r="BE1214">
            <v>792.96</v>
          </cell>
          <cell r="BF1214">
            <v>0</v>
          </cell>
          <cell r="BG1214">
            <v>-792.96</v>
          </cell>
          <cell r="BH1214" t="str">
            <v>RVST FORN</v>
          </cell>
          <cell r="BI1214">
            <v>12</v>
          </cell>
          <cell r="BJ1214">
            <v>1189.44</v>
          </cell>
          <cell r="BK1214">
            <v>0</v>
          </cell>
          <cell r="BL1214">
            <v>0</v>
          </cell>
          <cell r="BM1214"/>
          <cell r="BN1214"/>
          <cell r="BO1214"/>
          <cell r="BP1214"/>
          <cell r="BR1214" t="str">
            <v>GABRIEL</v>
          </cell>
          <cell r="BT1214" t="str">
            <v/>
          </cell>
          <cell r="BU1214" t="str">
            <v/>
          </cell>
        </row>
        <row r="1215">
          <cell r="H1215">
            <v>0</v>
          </cell>
          <cell r="O1215">
            <v>405107</v>
          </cell>
          <cell r="P1215" t="str">
            <v>2025/213-0053-01</v>
          </cell>
          <cell r="Q1215" t="str">
            <v>EST POLTRONA FLORIPA (MTX CAFE) COURO FIRENZE ENGLISH PUB</v>
          </cell>
          <cell r="R1215"/>
          <cell r="S1215"/>
          <cell r="T1215"/>
          <cell r="U1215">
            <v>0.71</v>
          </cell>
          <cell r="V1215">
            <v>0.84</v>
          </cell>
          <cell r="W1215">
            <v>0.89</v>
          </cell>
          <cell r="X1215">
            <v>0</v>
          </cell>
          <cell r="Y1215" t="str">
            <v>EST POLTRONA FLORIPA (MTX CAFE) COURO FIRENZE ENGLISH PUB - 0,71x0,84x0,89H</v>
          </cell>
          <cell r="Z1215">
            <v>19442.66</v>
          </cell>
          <cell r="AA1215">
            <v>0.35</v>
          </cell>
          <cell r="AB1215">
            <v>12637.728999999999</v>
          </cell>
          <cell r="AC1215"/>
          <cell r="AD1215" t="str">
            <v>PROD C/RVST FORN</v>
          </cell>
          <cell r="AE1215" t="str">
            <v>REVESTIMENTO FORN</v>
          </cell>
          <cell r="AF1215">
            <v>19442.66</v>
          </cell>
          <cell r="AG1215">
            <v>19442.66</v>
          </cell>
          <cell r="AH1215">
            <v>0</v>
          </cell>
          <cell r="AI1215">
            <v>19442.66</v>
          </cell>
          <cell r="AJ1215" t="str">
            <v>REF: 406232</v>
          </cell>
          <cell r="AK1215"/>
          <cell r="AL1215">
            <v>406232</v>
          </cell>
          <cell r="AM1215" t="str">
            <v>POLTRONA FLORIPA (COURO FORN)</v>
          </cell>
          <cell r="AN1215"/>
          <cell r="AO1215">
            <v>0.71</v>
          </cell>
          <cell r="AP1215">
            <v>0.84</v>
          </cell>
          <cell r="AQ1215">
            <v>0.89</v>
          </cell>
          <cell r="AR1215">
            <v>0</v>
          </cell>
          <cell r="AS1215" t="str">
            <v>POLTRONA FLORIPA (COURO FORN) - 0,71x0,84x0,89H</v>
          </cell>
          <cell r="AT1215">
            <v>19442.66</v>
          </cell>
          <cell r="AU1215">
            <v>19442.66</v>
          </cell>
          <cell r="AV1215">
            <v>16270.82</v>
          </cell>
          <cell r="AW1215">
            <v>3171.84</v>
          </cell>
          <cell r="AX1215">
            <v>19442.66</v>
          </cell>
          <cell r="AY1215">
            <v>0</v>
          </cell>
          <cell r="AZ1215">
            <v>328274</v>
          </cell>
          <cell r="BA1215" t="str">
            <v>COURO NATURAL FIRENZE (F378)</v>
          </cell>
          <cell r="BB1215" t="str">
            <v>RVST FORN: COURO NATURAL FIRENZE (F378) - ENGLISH PUB</v>
          </cell>
          <cell r="BC1215">
            <v>4</v>
          </cell>
          <cell r="BD1215"/>
          <cell r="BE1215">
            <v>792.96</v>
          </cell>
          <cell r="BF1215">
            <v>0</v>
          </cell>
          <cell r="BG1215">
            <v>-792.96</v>
          </cell>
          <cell r="BH1215" t="str">
            <v>RVST FORN</v>
          </cell>
          <cell r="BI1215">
            <v>12</v>
          </cell>
          <cell r="BJ1215">
            <v>3171.84</v>
          </cell>
          <cell r="BK1215">
            <v>0</v>
          </cell>
          <cell r="BL1215">
            <v>0</v>
          </cell>
          <cell r="BM1215"/>
          <cell r="BN1215"/>
          <cell r="BO1215"/>
          <cell r="BP1215"/>
          <cell r="BR1215" t="str">
            <v>GABRIEL</v>
          </cell>
          <cell r="BT1215" t="str">
            <v/>
          </cell>
          <cell r="BU1215" t="str">
            <v/>
          </cell>
        </row>
        <row r="1216">
          <cell r="H1216">
            <v>1</v>
          </cell>
          <cell r="O1216">
            <v>404594</v>
          </cell>
          <cell r="P1216" t="str">
            <v>2025/154-0045-01</v>
          </cell>
          <cell r="Q1216" t="str">
            <v>EST COMPONENTE ALMOFADA POLTRONA BELLAGIO TC KEEPSAKE TAUPE</v>
          </cell>
          <cell r="R1216"/>
          <cell r="S1216"/>
          <cell r="T1216"/>
          <cell r="U1216">
            <v>0.8</v>
          </cell>
          <cell r="V1216">
            <v>0.85</v>
          </cell>
          <cell r="W1216">
            <v>0.05</v>
          </cell>
          <cell r="X1216">
            <v>0</v>
          </cell>
          <cell r="Y1216" t="str">
            <v>EST COMPONENTE ALMOFADA POLTRONA BELLAGIO TC KEEPSAKE TAUPE - 0,8x0,85x0,05H</v>
          </cell>
          <cell r="Z1216">
            <v>6064.2404999999999</v>
          </cell>
          <cell r="AA1216">
            <v>0.4</v>
          </cell>
          <cell r="AB1216">
            <v>3638.5443</v>
          </cell>
          <cell r="AC1216"/>
          <cell r="AD1216" t="str">
            <v>PROD C/RVST FORN</v>
          </cell>
          <cell r="AE1216" t="str">
            <v>REVESTIMENTO FORN</v>
          </cell>
          <cell r="AF1216">
            <v>6064.2404999999999</v>
          </cell>
          <cell r="AG1216">
            <v>6064.2404999999999</v>
          </cell>
          <cell r="AH1216">
            <v>0</v>
          </cell>
          <cell r="AI1216">
            <v>6064.2404999999999</v>
          </cell>
          <cell r="AJ1216" t="str">
            <v>REF: 408969</v>
          </cell>
          <cell r="AK1216"/>
          <cell r="AL1216">
            <v>408969</v>
          </cell>
          <cell r="AM1216" t="str">
            <v>COMPONENTE ALMOFADA POLTRONA BELLAGIO (TC FORN)</v>
          </cell>
          <cell r="AN1216"/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 t="str">
            <v>COMPONENTE ALMOFADA POLTRONA BELLAGIO (TC FORN) - Ø0x0H</v>
          </cell>
          <cell r="AT1216">
            <v>6064.2404999999999</v>
          </cell>
          <cell r="AU1216">
            <v>6064.2404999999999</v>
          </cell>
          <cell r="AV1216">
            <v>4484.97</v>
          </cell>
          <cell r="AW1216">
            <v>1579.2704999999996</v>
          </cell>
          <cell r="AX1216">
            <v>6064.17</v>
          </cell>
          <cell r="AY1216">
            <v>7.0499999999810825E-2</v>
          </cell>
          <cell r="AZ1216">
            <v>337981</v>
          </cell>
          <cell r="BA1216" t="str">
            <v>TECIDO O'KEEPSAKE -</v>
          </cell>
          <cell r="BB1216" t="str">
            <v>RVST FORN: TECIDO O'KEEPSAKE - TAUPE MIX</v>
          </cell>
          <cell r="BC1216">
            <v>2.5</v>
          </cell>
          <cell r="BD1216"/>
          <cell r="BE1216">
            <v>401.85</v>
          </cell>
          <cell r="BF1216">
            <v>0</v>
          </cell>
          <cell r="BG1216">
            <v>-401.85</v>
          </cell>
          <cell r="BH1216" t="str">
            <v>RVST FORN</v>
          </cell>
          <cell r="BI1216">
            <v>12</v>
          </cell>
          <cell r="BJ1216">
            <v>1579.2705000000001</v>
          </cell>
          <cell r="BK1216">
            <v>0</v>
          </cell>
          <cell r="BL1216">
            <v>0.57200000000000006</v>
          </cell>
          <cell r="BM1216"/>
          <cell r="BN1216"/>
          <cell r="BO1216"/>
          <cell r="BP1216"/>
          <cell r="BR1216" t="str">
            <v>GABRIEL</v>
          </cell>
          <cell r="BT1216" t="str">
            <v>CLAMI ALMOFADA DECORATIVA</v>
          </cell>
          <cell r="BU1216" t="str">
            <v>ALMOFADA BELLAGIO</v>
          </cell>
        </row>
        <row r="1217">
          <cell r="H1217">
            <v>1</v>
          </cell>
          <cell r="O1217">
            <v>404594</v>
          </cell>
          <cell r="P1217" t="str">
            <v>2025/154-0046-01</v>
          </cell>
          <cell r="Q1217" t="str">
            <v>EST COMPONENTE ALMOFADA POLTRONA BELLAGIO TC KEEPSAKE TAUPE</v>
          </cell>
          <cell r="R1217"/>
          <cell r="S1217"/>
          <cell r="T1217"/>
          <cell r="U1217">
            <v>0.8</v>
          </cell>
          <cell r="V1217">
            <v>0.85</v>
          </cell>
          <cell r="W1217">
            <v>0.05</v>
          </cell>
          <cell r="X1217">
            <v>0</v>
          </cell>
          <cell r="Y1217" t="str">
            <v>EST COMPONENTE ALMOFADA POLTRONA BELLAGIO TC KEEPSAKE TAUPE - 0,8x0,85x0,05H</v>
          </cell>
          <cell r="Z1217">
            <v>6064.2404999999999</v>
          </cell>
          <cell r="AA1217">
            <v>0.4</v>
          </cell>
          <cell r="AB1217">
            <v>3638.5443</v>
          </cell>
          <cell r="AC1217"/>
          <cell r="AD1217" t="str">
            <v>PROD C/RVST FORN</v>
          </cell>
          <cell r="AE1217" t="str">
            <v>REVESTIMENTO FORN</v>
          </cell>
          <cell r="AF1217">
            <v>6064.2404999999999</v>
          </cell>
          <cell r="AG1217">
            <v>6064.2404999999999</v>
          </cell>
          <cell r="AH1217">
            <v>0</v>
          </cell>
          <cell r="AI1217">
            <v>6064.2404999999999</v>
          </cell>
          <cell r="AJ1217" t="str">
            <v>REF: 408969</v>
          </cell>
          <cell r="AK1217"/>
          <cell r="AL1217">
            <v>408969</v>
          </cell>
          <cell r="AM1217" t="str">
            <v>COMPONENTE ALMOFADA POLTRONA BELLAGIO (TC FORN)</v>
          </cell>
          <cell r="AN1217"/>
          <cell r="AO1217">
            <v>0</v>
          </cell>
          <cell r="AP1217">
            <v>0</v>
          </cell>
          <cell r="AQ1217">
            <v>0</v>
          </cell>
          <cell r="AR1217">
            <v>0</v>
          </cell>
          <cell r="AS1217" t="str">
            <v>COMPONENTE ALMOFADA POLTRONA BELLAGIO (TC FORN) - Ø0x0H</v>
          </cell>
          <cell r="AT1217">
            <v>6064.2404999999999</v>
          </cell>
          <cell r="AU1217">
            <v>6064.2404999999999</v>
          </cell>
          <cell r="AV1217">
            <v>4484.97</v>
          </cell>
          <cell r="AW1217">
            <v>1579.2704999999996</v>
          </cell>
          <cell r="AX1217">
            <v>6064.17</v>
          </cell>
          <cell r="AY1217">
            <v>7.0499999999810825E-2</v>
          </cell>
          <cell r="AZ1217">
            <v>337981</v>
          </cell>
          <cell r="BA1217" t="str">
            <v>TECIDO O'KEEPSAKE -</v>
          </cell>
          <cell r="BB1217" t="str">
            <v>RVST FORN: TECIDO O'KEEPSAKE - TAUPE MIX</v>
          </cell>
          <cell r="BC1217">
            <v>2.5</v>
          </cell>
          <cell r="BD1217"/>
          <cell r="BE1217">
            <v>401.85</v>
          </cell>
          <cell r="BF1217">
            <v>0</v>
          </cell>
          <cell r="BG1217">
            <v>-401.85</v>
          </cell>
          <cell r="BH1217" t="str">
            <v>RVST FORN</v>
          </cell>
          <cell r="BI1217">
            <v>12</v>
          </cell>
          <cell r="BJ1217">
            <v>1579.2705000000001</v>
          </cell>
          <cell r="BK1217">
            <v>0</v>
          </cell>
          <cell r="BL1217">
            <v>0.57200000000000006</v>
          </cell>
          <cell r="BM1217"/>
          <cell r="BN1217"/>
          <cell r="BO1217"/>
          <cell r="BP1217"/>
          <cell r="BR1217" t="str">
            <v>GABRIEL</v>
          </cell>
          <cell r="BT1217" t="str">
            <v>CLAMI ALMOFADA DECORATIVA</v>
          </cell>
          <cell r="BU1217" t="str">
            <v>ALMOFADA BELLAGIO</v>
          </cell>
        </row>
        <row r="1218">
          <cell r="H1218">
            <v>0</v>
          </cell>
          <cell r="O1218">
            <v>404610</v>
          </cell>
          <cell r="P1218" t="str">
            <v>2025/154-0019-01</v>
          </cell>
          <cell r="Q1218" t="str">
            <v>EST MESA LATERAL BELLAGIO (FORMICA TS CORDA) (ALU C29)</v>
          </cell>
          <cell r="R1218"/>
          <cell r="S1218"/>
          <cell r="T1218"/>
          <cell r="U1218">
            <v>0.5</v>
          </cell>
          <cell r="V1218">
            <v>0</v>
          </cell>
          <cell r="W1218">
            <v>0.45</v>
          </cell>
          <cell r="X1218">
            <v>0.5</v>
          </cell>
          <cell r="Y1218" t="str">
            <v>EST MESA LATERAL BELLAGIO (FORMICA TS CORDA) (ALU C29) - Ø0,5x0,45H</v>
          </cell>
          <cell r="Z1218">
            <v>8226.94</v>
          </cell>
          <cell r="AA1218">
            <v>0.35</v>
          </cell>
          <cell r="AB1218">
            <v>5347.5110000000004</v>
          </cell>
          <cell r="AC1218"/>
          <cell r="AD1218"/>
          <cell r="AE1218"/>
          <cell r="AF1218">
            <v>8226.94</v>
          </cell>
          <cell r="AG1218">
            <v>8226.94</v>
          </cell>
          <cell r="AH1218">
            <v>0</v>
          </cell>
          <cell r="AI1218">
            <v>8226.94</v>
          </cell>
          <cell r="AJ1218" t="str">
            <v>REF: 409031</v>
          </cell>
          <cell r="AK1218"/>
          <cell r="AL1218">
            <v>409031</v>
          </cell>
          <cell r="AM1218" t="str">
            <v>MESA LATERAL BELLAGIO (FORMICA TS)</v>
          </cell>
          <cell r="AN1218"/>
          <cell r="AO1218">
            <v>0.5</v>
          </cell>
          <cell r="AP1218">
            <v>0</v>
          </cell>
          <cell r="AQ1218">
            <v>0.45</v>
          </cell>
          <cell r="AR1218">
            <v>0.5</v>
          </cell>
          <cell r="AS1218" t="str">
            <v>MESA LATERAL BELLAGIO (FORMICA TS) - Ø0,5x0,45H</v>
          </cell>
          <cell r="AT1218">
            <v>8226.94</v>
          </cell>
          <cell r="AU1218">
            <v>8226.94</v>
          </cell>
          <cell r="AV1218">
            <v>8226.94</v>
          </cell>
          <cell r="AW1218">
            <v>0</v>
          </cell>
          <cell r="AX1218">
            <v>8226.94</v>
          </cell>
          <cell r="AY1218">
            <v>0</v>
          </cell>
          <cell r="AZ1218"/>
          <cell r="BA1218" t="str">
            <v/>
          </cell>
          <cell r="BB1218"/>
          <cell r="BC1218"/>
          <cell r="BD1218"/>
          <cell r="BE1218" t="str">
            <v/>
          </cell>
          <cell r="BF1218">
            <v>0</v>
          </cell>
          <cell r="BG1218" t="str">
            <v/>
          </cell>
          <cell r="BH1218" t="str">
            <v/>
          </cell>
          <cell r="BI1218">
            <v>12</v>
          </cell>
          <cell r="BJ1218" t="str">
            <v>0</v>
          </cell>
          <cell r="BK1218">
            <v>0</v>
          </cell>
          <cell r="BL1218">
            <v>0</v>
          </cell>
          <cell r="BM1218"/>
          <cell r="BN1218"/>
          <cell r="BO1218"/>
          <cell r="BP1218"/>
          <cell r="BR1218" t="str">
            <v>GABRIEL</v>
          </cell>
          <cell r="BT1218" t="str">
            <v/>
          </cell>
          <cell r="BU1218" t="str">
            <v/>
          </cell>
        </row>
        <row r="1219">
          <cell r="H1219">
            <v>0</v>
          </cell>
          <cell r="O1219">
            <v>399503</v>
          </cell>
          <cell r="P1219" t="str">
            <v>2025/037-0006-01</v>
          </cell>
          <cell r="Q1219" t="str">
            <v>EST MODULO B/DIR HIMALAYA (CLA) (NOG) (DB3001) TC TARENTO 12</v>
          </cell>
          <cell r="R1219">
            <v>3.5</v>
          </cell>
          <cell r="S1219">
            <v>1.05</v>
          </cell>
          <cell r="T1219">
            <v>0.74</v>
          </cell>
          <cell r="U1219">
            <v>1.75</v>
          </cell>
          <cell r="V1219">
            <v>1.05</v>
          </cell>
          <cell r="W1219">
            <v>0.74</v>
          </cell>
          <cell r="X1219">
            <v>0</v>
          </cell>
          <cell r="Y1219" t="str">
            <v>EST MODULO B/DIR HIMALAYA (CLA) (NOG) (DB3001) TC TARENTO 12 - 1,75x1,05x0,74H</v>
          </cell>
          <cell r="Z1219">
            <v>58751.646999999997</v>
          </cell>
          <cell r="AA1219">
            <v>0.35</v>
          </cell>
          <cell r="AB1219">
            <v>38188.570550000004</v>
          </cell>
          <cell r="AC1219" t="str">
            <v>AL</v>
          </cell>
          <cell r="AD1219" t="str">
            <v>5% ACRES DEBRUM/RVST FORN</v>
          </cell>
          <cell r="AE1219" t="str">
            <v>VALOR MODULO</v>
          </cell>
          <cell r="AF1219">
            <v>29375.823499999999</v>
          </cell>
          <cell r="AG1219">
            <v>29375.823499999999</v>
          </cell>
          <cell r="AH1219">
            <v>0</v>
          </cell>
          <cell r="AI1219">
            <v>58751.646999999997</v>
          </cell>
          <cell r="AJ1219" t="str">
            <v>REF: 380980</v>
          </cell>
          <cell r="AK1219"/>
          <cell r="AL1219">
            <v>380980</v>
          </cell>
          <cell r="AM1219" t="str">
            <v>MODULO BRACO HIMALAYA (CLASSICO) (TC FORN)</v>
          </cell>
          <cell r="AN1219"/>
          <cell r="AO1219">
            <v>1.75</v>
          </cell>
          <cell r="AP1219">
            <v>1.05</v>
          </cell>
          <cell r="AQ1219">
            <v>0.74</v>
          </cell>
          <cell r="AR1219">
            <v>0</v>
          </cell>
          <cell r="AS1219" t="str">
            <v>MODULO BRACO HIMALAYA (CLASSICO) (TC FORN) - 1,75x1,05x0,74H</v>
          </cell>
          <cell r="AT1219">
            <v>29375.823499999999</v>
          </cell>
          <cell r="AU1219">
            <v>29375.823499999999</v>
          </cell>
          <cell r="AV1219">
            <v>20939.07</v>
          </cell>
          <cell r="AW1219">
            <v>8436.7534999999989</v>
          </cell>
          <cell r="AX1219">
            <v>29375.8</v>
          </cell>
          <cell r="AY1219">
            <v>2.3499999999330612E-2</v>
          </cell>
          <cell r="AZ1219">
            <v>366735</v>
          </cell>
          <cell r="BA1219" t="str">
            <v>TECIDO TARENTO (COD 136271) -</v>
          </cell>
          <cell r="BB1219" t="str">
            <v>RVST FORN: TECIDO TARENTO (COD 136271) - COD 12</v>
          </cell>
          <cell r="BC1219">
            <v>10</v>
          </cell>
          <cell r="BD1219"/>
          <cell r="BE1219">
            <v>738.98</v>
          </cell>
          <cell r="BF1219">
            <v>0</v>
          </cell>
          <cell r="BG1219">
            <v>-738.98</v>
          </cell>
          <cell r="BH1219" t="str">
            <v>RVST FORN</v>
          </cell>
          <cell r="BI1219">
            <v>12</v>
          </cell>
          <cell r="BJ1219">
            <v>7389.8</v>
          </cell>
          <cell r="BK1219">
            <v>0.05</v>
          </cell>
          <cell r="BL1219">
            <v>0</v>
          </cell>
          <cell r="BM1219"/>
          <cell r="BN1219"/>
          <cell r="BO1219"/>
          <cell r="BP1219"/>
          <cell r="BR1219" t="str">
            <v>L CENTER</v>
          </cell>
          <cell r="BT1219" t="str">
            <v/>
          </cell>
          <cell r="BU1219" t="str">
            <v/>
          </cell>
        </row>
        <row r="1220">
          <cell r="H1220">
            <v>0</v>
          </cell>
          <cell r="O1220">
            <v>399502</v>
          </cell>
          <cell r="P1220" t="str">
            <v>2025/037-0005-01</v>
          </cell>
          <cell r="Q1220" t="str">
            <v>EST MODULO B/ESQ HIMALAYA (CLA) (NOG) (DB3001) TC TARENTO 12</v>
          </cell>
          <cell r="R1220">
            <v>3.5</v>
          </cell>
          <cell r="S1220">
            <v>1.05</v>
          </cell>
          <cell r="T1220">
            <v>0.74</v>
          </cell>
          <cell r="U1220">
            <v>1.75</v>
          </cell>
          <cell r="V1220">
            <v>1.05</v>
          </cell>
          <cell r="W1220">
            <v>0.74</v>
          </cell>
          <cell r="X1220">
            <v>0</v>
          </cell>
          <cell r="Y1220" t="str">
            <v>EST MODULO B/ESQ HIMALAYA (CLA) (NOG) (DB3001) TC TARENTO 12 - 1,75x1,05x0,74H</v>
          </cell>
          <cell r="Z1220">
            <v>58751.646999999997</v>
          </cell>
          <cell r="AA1220">
            <v>0.35</v>
          </cell>
          <cell r="AB1220">
            <v>38188.570550000004</v>
          </cell>
          <cell r="AC1220" t="str">
            <v>AL</v>
          </cell>
          <cell r="AD1220" t="str">
            <v>5% ACRES DEBRUM/RVST FORN</v>
          </cell>
          <cell r="AE1220" t="str">
            <v>VALOR MODULO</v>
          </cell>
          <cell r="AF1220">
            <v>29375.823499999999</v>
          </cell>
          <cell r="AG1220">
            <v>29375.823499999999</v>
          </cell>
          <cell r="AH1220">
            <v>0</v>
          </cell>
          <cell r="AI1220">
            <v>58751.646999999997</v>
          </cell>
          <cell r="AJ1220" t="str">
            <v>REF: 380980</v>
          </cell>
          <cell r="AK1220"/>
          <cell r="AL1220">
            <v>380980</v>
          </cell>
          <cell r="AM1220" t="str">
            <v>MODULO BRACO HIMALAYA (CLASSICO) (TC FORN)</v>
          </cell>
          <cell r="AN1220"/>
          <cell r="AO1220">
            <v>1.75</v>
          </cell>
          <cell r="AP1220">
            <v>1.05</v>
          </cell>
          <cell r="AQ1220">
            <v>0.74</v>
          </cell>
          <cell r="AR1220">
            <v>0</v>
          </cell>
          <cell r="AS1220" t="str">
            <v>MODULO BRACO HIMALAYA (CLASSICO) (TC FORN) - 1,75x1,05x0,74H</v>
          </cell>
          <cell r="AT1220">
            <v>29375.823499999999</v>
          </cell>
          <cell r="AU1220">
            <v>29375.823499999999</v>
          </cell>
          <cell r="AV1220">
            <v>20939.07</v>
          </cell>
          <cell r="AW1220">
            <v>8436.7534999999989</v>
          </cell>
          <cell r="AX1220">
            <v>29375.8</v>
          </cell>
          <cell r="AY1220">
            <v>2.3499999999330612E-2</v>
          </cell>
          <cell r="AZ1220">
            <v>366735</v>
          </cell>
          <cell r="BA1220" t="str">
            <v>TECIDO TARENTO (COD 136271) -</v>
          </cell>
          <cell r="BB1220" t="str">
            <v>RVST FORN: TECIDO TARENTO (COD 136271) - COD 12</v>
          </cell>
          <cell r="BC1220">
            <v>10</v>
          </cell>
          <cell r="BD1220"/>
          <cell r="BE1220">
            <v>738.98</v>
          </cell>
          <cell r="BF1220">
            <v>0</v>
          </cell>
          <cell r="BG1220">
            <v>-738.98</v>
          </cell>
          <cell r="BH1220" t="str">
            <v>RVST FORN</v>
          </cell>
          <cell r="BI1220">
            <v>12</v>
          </cell>
          <cell r="BJ1220">
            <v>7389.8</v>
          </cell>
          <cell r="BK1220">
            <v>0.05</v>
          </cell>
          <cell r="BL1220">
            <v>0</v>
          </cell>
          <cell r="BM1220"/>
          <cell r="BN1220"/>
          <cell r="BO1220"/>
          <cell r="BP1220"/>
          <cell r="BR1220" t="str">
            <v>L CENTER</v>
          </cell>
          <cell r="BT1220" t="str">
            <v/>
          </cell>
          <cell r="BU1220" t="str">
            <v/>
          </cell>
        </row>
        <row r="1221">
          <cell r="H1221">
            <v>0</v>
          </cell>
          <cell r="O1221">
            <v>405727</v>
          </cell>
          <cell r="P1221" t="str">
            <v>2025/154-0106-01</v>
          </cell>
          <cell r="Q1221" t="str">
            <v>EST MESA LATERAL SATELITE (NATURE MATT) PINT CORTEN</v>
          </cell>
          <cell r="R1221"/>
          <cell r="S1221"/>
          <cell r="T1221"/>
          <cell r="U1221">
            <v>0.41</v>
          </cell>
          <cell r="V1221">
            <v>0.27</v>
          </cell>
          <cell r="W1221">
            <v>0.5</v>
          </cell>
          <cell r="X1221">
            <v>0</v>
          </cell>
          <cell r="Y1221" t="str">
            <v>EST MESA LATERAL SATELITE (NATURE MATT) PINT CORTEN - 0,41x0,27x0,5H</v>
          </cell>
          <cell r="Z1221">
            <v>4831.28</v>
          </cell>
          <cell r="AA1221">
            <v>0.35</v>
          </cell>
          <cell r="AB1221">
            <v>3140.3319999999999</v>
          </cell>
          <cell r="AC1221"/>
          <cell r="AD1221"/>
          <cell r="AE1221"/>
          <cell r="AF1221">
            <v>4831.28</v>
          </cell>
          <cell r="AG1221">
            <v>4831.28</v>
          </cell>
          <cell r="AH1221">
            <v>0</v>
          </cell>
          <cell r="AI1221">
            <v>4831.28</v>
          </cell>
          <cell r="AJ1221" t="str">
            <v>REF: 404969</v>
          </cell>
          <cell r="AK1221"/>
          <cell r="AL1221">
            <v>404969</v>
          </cell>
          <cell r="AM1221" t="str">
            <v>MESA LATERAL SATELITE (TAMPO LISO)</v>
          </cell>
          <cell r="AN1221"/>
          <cell r="AO1221">
            <v>0.41</v>
          </cell>
          <cell r="AP1221">
            <v>0.27</v>
          </cell>
          <cell r="AQ1221">
            <v>0.5</v>
          </cell>
          <cell r="AR1221">
            <v>0</v>
          </cell>
          <cell r="AS1221" t="str">
            <v>MESA LATERAL SATELITE (TAMPO LISO) - 0,41x0,27x0,5H</v>
          </cell>
          <cell r="AT1221">
            <v>4831.28</v>
          </cell>
          <cell r="AU1221">
            <v>4831.28</v>
          </cell>
          <cell r="AV1221">
            <v>4831.28</v>
          </cell>
          <cell r="AW1221">
            <v>0</v>
          </cell>
          <cell r="AX1221">
            <v>4831.28</v>
          </cell>
          <cell r="AY1221">
            <v>0</v>
          </cell>
          <cell r="AZ1221"/>
          <cell r="BA1221" t="str">
            <v/>
          </cell>
          <cell r="BB1221"/>
          <cell r="BC1221"/>
          <cell r="BD1221"/>
          <cell r="BE1221" t="str">
            <v/>
          </cell>
          <cell r="BF1221">
            <v>0</v>
          </cell>
          <cell r="BG1221" t="str">
            <v/>
          </cell>
          <cell r="BH1221" t="str">
            <v/>
          </cell>
          <cell r="BI1221">
            <v>12</v>
          </cell>
          <cell r="BJ1221" t="str">
            <v>0</v>
          </cell>
          <cell r="BK1221">
            <v>0</v>
          </cell>
          <cell r="BL1221">
            <v>0</v>
          </cell>
          <cell r="BM1221"/>
          <cell r="BN1221"/>
          <cell r="BO1221"/>
          <cell r="BP1221"/>
          <cell r="BR1221" t="str">
            <v>D&amp;D</v>
          </cell>
          <cell r="BT1221" t="str">
            <v/>
          </cell>
          <cell r="BU1221" t="str">
            <v/>
          </cell>
        </row>
        <row r="1222">
          <cell r="H1222">
            <v>0</v>
          </cell>
          <cell r="O1222">
            <v>405725</v>
          </cell>
          <cell r="P1222" t="str">
            <v>2025/154-0101-01</v>
          </cell>
          <cell r="Q1222" t="str">
            <v>EST MESA LATERAL SATELITE (NATURE MATT) PINT CORTEN</v>
          </cell>
          <cell r="R1222"/>
          <cell r="S1222"/>
          <cell r="T1222"/>
          <cell r="U1222">
            <v>0.41</v>
          </cell>
          <cell r="V1222">
            <v>0.27</v>
          </cell>
          <cell r="W1222">
            <v>0.35</v>
          </cell>
          <cell r="X1222">
            <v>0</v>
          </cell>
          <cell r="Y1222" t="str">
            <v>EST MESA LATERAL SATELITE (NATURE MATT) PINT CORTEN - 0,41x0,27x0,35H</v>
          </cell>
          <cell r="Z1222">
            <v>4597.6000000000004</v>
          </cell>
          <cell r="AA1222">
            <v>0.35</v>
          </cell>
          <cell r="AB1222">
            <v>2988.4400000000005</v>
          </cell>
          <cell r="AC1222"/>
          <cell r="AD1222"/>
          <cell r="AE1222"/>
          <cell r="AF1222">
            <v>4597.6000000000004</v>
          </cell>
          <cell r="AG1222">
            <v>4597.6000000000004</v>
          </cell>
          <cell r="AH1222">
            <v>0</v>
          </cell>
          <cell r="AI1222">
            <v>4597.6000000000004</v>
          </cell>
          <cell r="AJ1222" t="str">
            <v>REF: 404968</v>
          </cell>
          <cell r="AK1222"/>
          <cell r="AL1222">
            <v>404968</v>
          </cell>
          <cell r="AM1222" t="str">
            <v>MESA LATERAL SATELITE (TAMPO LISO)</v>
          </cell>
          <cell r="AN1222"/>
          <cell r="AO1222">
            <v>0.41</v>
          </cell>
          <cell r="AP1222">
            <v>0.27</v>
          </cell>
          <cell r="AQ1222">
            <v>0.35</v>
          </cell>
          <cell r="AR1222">
            <v>0</v>
          </cell>
          <cell r="AS1222" t="str">
            <v>MESA LATERAL SATELITE (TAMPO LISO) - 0,41x0,27x0,35H</v>
          </cell>
          <cell r="AT1222">
            <v>4597.6000000000004</v>
          </cell>
          <cell r="AU1222">
            <v>4597.6000000000004</v>
          </cell>
          <cell r="AV1222">
            <v>4597.6000000000004</v>
          </cell>
          <cell r="AW1222">
            <v>0</v>
          </cell>
          <cell r="AX1222">
            <v>4597.6000000000004</v>
          </cell>
          <cell r="AY1222">
            <v>0</v>
          </cell>
          <cell r="AZ1222"/>
          <cell r="BA1222" t="str">
            <v/>
          </cell>
          <cell r="BB1222"/>
          <cell r="BC1222"/>
          <cell r="BD1222"/>
          <cell r="BE1222" t="str">
            <v/>
          </cell>
          <cell r="BF1222">
            <v>0</v>
          </cell>
          <cell r="BG1222" t="str">
            <v/>
          </cell>
          <cell r="BH1222" t="str">
            <v/>
          </cell>
          <cell r="BI1222">
            <v>12</v>
          </cell>
          <cell r="BJ1222" t="str">
            <v>0</v>
          </cell>
          <cell r="BK1222">
            <v>0</v>
          </cell>
          <cell r="BL1222">
            <v>0</v>
          </cell>
          <cell r="BM1222"/>
          <cell r="BN1222"/>
          <cell r="BO1222"/>
          <cell r="BP1222"/>
          <cell r="BR1222" t="str">
            <v>D&amp;D</v>
          </cell>
          <cell r="BT1222" t="str">
            <v/>
          </cell>
          <cell r="BU1222" t="str">
            <v/>
          </cell>
        </row>
        <row r="1223">
          <cell r="H1223">
            <v>0</v>
          </cell>
          <cell r="O1223">
            <v>405719</v>
          </cell>
          <cell r="P1223" t="str">
            <v>2025/154-0092-01</v>
          </cell>
          <cell r="Q1223" t="str">
            <v>EST MESA LATERAL COLOMBINA (MARCHETARIA) WALNUT MATT</v>
          </cell>
          <cell r="R1223"/>
          <cell r="S1223"/>
          <cell r="T1223"/>
          <cell r="U1223">
            <v>0.61</v>
          </cell>
          <cell r="V1223">
            <v>0.61</v>
          </cell>
          <cell r="W1223">
            <v>0.5</v>
          </cell>
          <cell r="X1223">
            <v>0</v>
          </cell>
          <cell r="Y1223" t="str">
            <v>EST MESA LATERAL COLOMBINA (MARCHETARIA) WALNUT MATT - 0,61x0,61x0,5H</v>
          </cell>
          <cell r="Z1223">
            <v>5651.61</v>
          </cell>
          <cell r="AA1223">
            <v>0.35</v>
          </cell>
          <cell r="AB1223">
            <v>3673.5464999999999</v>
          </cell>
          <cell r="AC1223"/>
          <cell r="AD1223"/>
          <cell r="AE1223"/>
          <cell r="AF1223">
            <v>5651.61</v>
          </cell>
          <cell r="AG1223">
            <v>5651.61</v>
          </cell>
          <cell r="AH1223">
            <v>0</v>
          </cell>
          <cell r="AI1223">
            <v>5651.61</v>
          </cell>
          <cell r="AJ1223" t="str">
            <v>REF: 404954</v>
          </cell>
          <cell r="AK1223"/>
          <cell r="AL1223">
            <v>404954</v>
          </cell>
          <cell r="AM1223" t="str">
            <v>MESA LATERAL COLOMBINA (TAMPO MARCHETARIA)</v>
          </cell>
          <cell r="AN1223"/>
          <cell r="AO1223">
            <v>0.61</v>
          </cell>
          <cell r="AP1223">
            <v>0.61</v>
          </cell>
          <cell r="AQ1223">
            <v>0.5</v>
          </cell>
          <cell r="AR1223">
            <v>0</v>
          </cell>
          <cell r="AS1223" t="str">
            <v>MESA LATERAL COLOMBINA (TAMPO MARCHETARIA) - 0,61x0,61x0,5H</v>
          </cell>
          <cell r="AT1223">
            <v>5651.61</v>
          </cell>
          <cell r="AU1223">
            <v>5651.61</v>
          </cell>
          <cell r="AV1223">
            <v>5651.61</v>
          </cell>
          <cell r="AW1223">
            <v>0</v>
          </cell>
          <cell r="AX1223">
            <v>5651.61</v>
          </cell>
          <cell r="AY1223">
            <v>0</v>
          </cell>
          <cell r="AZ1223"/>
          <cell r="BA1223" t="str">
            <v/>
          </cell>
          <cell r="BB1223"/>
          <cell r="BC1223"/>
          <cell r="BD1223"/>
          <cell r="BE1223" t="str">
            <v/>
          </cell>
          <cell r="BF1223">
            <v>0</v>
          </cell>
          <cell r="BG1223" t="str">
            <v/>
          </cell>
          <cell r="BH1223" t="str">
            <v/>
          </cell>
          <cell r="BI1223">
            <v>12</v>
          </cell>
          <cell r="BJ1223" t="str">
            <v>0</v>
          </cell>
          <cell r="BK1223">
            <v>0</v>
          </cell>
          <cell r="BL1223">
            <v>0</v>
          </cell>
          <cell r="BM1223"/>
          <cell r="BN1223"/>
          <cell r="BO1223"/>
          <cell r="BP1223"/>
          <cell r="BR1223" t="str">
            <v>D&amp;D</v>
          </cell>
          <cell r="BT1223" t="str">
            <v/>
          </cell>
          <cell r="BU1223" t="str">
            <v/>
          </cell>
        </row>
        <row r="1224">
          <cell r="H1224">
            <v>0</v>
          </cell>
          <cell r="O1224">
            <v>405717</v>
          </cell>
          <cell r="P1224" t="str">
            <v>2025/154-0088-01</v>
          </cell>
          <cell r="Q1224" t="str">
            <v>EST MESA LATERAL COLOMBINA (MARCHETARIA) WALNUT MATT</v>
          </cell>
          <cell r="R1224"/>
          <cell r="S1224"/>
          <cell r="T1224"/>
          <cell r="U1224">
            <v>0.51</v>
          </cell>
          <cell r="V1224">
            <v>0.51</v>
          </cell>
          <cell r="W1224">
            <v>0.43</v>
          </cell>
          <cell r="X1224">
            <v>0</v>
          </cell>
          <cell r="Y1224" t="str">
            <v>EST MESA LATERAL COLOMBINA (MARCHETARIA) WALNUT MATT - 0,51x0,51x0,43H</v>
          </cell>
          <cell r="Z1224">
            <v>5270.09</v>
          </cell>
          <cell r="AA1224">
            <v>0.35</v>
          </cell>
          <cell r="AB1224">
            <v>3425.5585000000001</v>
          </cell>
          <cell r="AC1224"/>
          <cell r="AD1224"/>
          <cell r="AE1224"/>
          <cell r="AF1224">
            <v>5270.09</v>
          </cell>
          <cell r="AG1224">
            <v>5270.09</v>
          </cell>
          <cell r="AH1224">
            <v>0</v>
          </cell>
          <cell r="AI1224">
            <v>5270.09</v>
          </cell>
          <cell r="AJ1224" t="str">
            <v>REF: 404952</v>
          </cell>
          <cell r="AK1224"/>
          <cell r="AL1224">
            <v>404952</v>
          </cell>
          <cell r="AM1224" t="str">
            <v>MESA LATERAL COLOMBINA (TAMPO MARCHETARIA)</v>
          </cell>
          <cell r="AN1224"/>
          <cell r="AO1224">
            <v>0.51</v>
          </cell>
          <cell r="AP1224">
            <v>0.51</v>
          </cell>
          <cell r="AQ1224">
            <v>0.43</v>
          </cell>
          <cell r="AR1224">
            <v>0</v>
          </cell>
          <cell r="AS1224" t="str">
            <v>MESA LATERAL COLOMBINA (TAMPO MARCHETARIA) - 0,51x0,51x0,43H</v>
          </cell>
          <cell r="AT1224">
            <v>5270.09</v>
          </cell>
          <cell r="AU1224">
            <v>5270.09</v>
          </cell>
          <cell r="AV1224">
            <v>5270.09</v>
          </cell>
          <cell r="AW1224">
            <v>0</v>
          </cell>
          <cell r="AX1224">
            <v>5270.09</v>
          </cell>
          <cell r="AY1224">
            <v>0</v>
          </cell>
          <cell r="AZ1224"/>
          <cell r="BA1224" t="str">
            <v/>
          </cell>
          <cell r="BB1224"/>
          <cell r="BC1224"/>
          <cell r="BD1224"/>
          <cell r="BE1224" t="str">
            <v/>
          </cell>
          <cell r="BF1224">
            <v>0</v>
          </cell>
          <cell r="BG1224" t="str">
            <v/>
          </cell>
          <cell r="BH1224" t="str">
            <v/>
          </cell>
          <cell r="BI1224">
            <v>12</v>
          </cell>
          <cell r="BJ1224" t="str">
            <v>0</v>
          </cell>
          <cell r="BK1224">
            <v>0</v>
          </cell>
          <cell r="BL1224">
            <v>0</v>
          </cell>
          <cell r="BM1224"/>
          <cell r="BN1224"/>
          <cell r="BO1224"/>
          <cell r="BP1224"/>
          <cell r="BR1224" t="str">
            <v>D&amp;D</v>
          </cell>
          <cell r="BT1224" t="str">
            <v/>
          </cell>
          <cell r="BU1224" t="str">
            <v/>
          </cell>
        </row>
        <row r="1225">
          <cell r="H1225">
            <v>0</v>
          </cell>
          <cell r="O1225">
            <v>402452</v>
          </cell>
          <cell r="P1225" t="str">
            <v>2025/105-0011-01</v>
          </cell>
          <cell r="Q1225" t="str">
            <v>EST POLTRONA ARRAIA (SEXT NT) (NAT MATT) TC BELLAGIO 548</v>
          </cell>
          <cell r="R1225"/>
          <cell r="S1225"/>
          <cell r="T1225"/>
          <cell r="U1225">
            <v>0.73</v>
          </cell>
          <cell r="V1225">
            <v>0.75</v>
          </cell>
          <cell r="W1225">
            <v>0.8</v>
          </cell>
          <cell r="X1225">
            <v>0</v>
          </cell>
          <cell r="Y1225" t="str">
            <v>EST POLTRONA ARRAIA (SEXT NT) (NAT MATT) TC BELLAGIO 548 - 0,73x0,75x0,8H</v>
          </cell>
          <cell r="Z1225">
            <v>13554.24</v>
          </cell>
          <cell r="AA1225">
            <v>0.35</v>
          </cell>
          <cell r="AB1225">
            <v>8810.2560000000012</v>
          </cell>
          <cell r="AC1225"/>
          <cell r="AD1225" t="str">
            <v>PROD C/RVST FORN</v>
          </cell>
          <cell r="AE1225" t="str">
            <v>REVESTIMENTO FORN</v>
          </cell>
          <cell r="AF1225">
            <v>13554.24</v>
          </cell>
          <cell r="AG1225">
            <v>13554.24</v>
          </cell>
          <cell r="AH1225">
            <v>0</v>
          </cell>
          <cell r="AI1225">
            <v>13554.24</v>
          </cell>
          <cell r="AJ1225" t="str">
            <v>REF: 299644</v>
          </cell>
          <cell r="AK1225"/>
          <cell r="AL1225">
            <v>299644</v>
          </cell>
          <cell r="AM1225" t="str">
            <v>POLTRONA ARRAIA (TELA) (SEXTAVADA) (TC FORN)</v>
          </cell>
          <cell r="AN1225"/>
          <cell r="AO1225">
            <v>0.73</v>
          </cell>
          <cell r="AP1225">
            <v>0.75</v>
          </cell>
          <cell r="AQ1225">
            <v>0.8</v>
          </cell>
          <cell r="AR1225">
            <v>0</v>
          </cell>
          <cell r="AS1225" t="str">
            <v>POLTRONA ARRAIA (TELA) (SEXTAVADA) (TC FORN) - 0,73x0,75x0,8H</v>
          </cell>
          <cell r="AT1225">
            <v>13554.24</v>
          </cell>
          <cell r="AU1225">
            <v>13554.24</v>
          </cell>
          <cell r="AV1225">
            <v>12772.17</v>
          </cell>
          <cell r="AW1225">
            <v>782.06999999999971</v>
          </cell>
          <cell r="AX1225">
            <v>13554.24</v>
          </cell>
          <cell r="AY1225">
            <v>0</v>
          </cell>
          <cell r="AZ1225">
            <v>365699</v>
          </cell>
          <cell r="BA1225" t="str">
            <v>TECIDO RUSTICO BELLAGIO (COD 5256) (EASY&amp;CLEAN - RUSTICOS) -</v>
          </cell>
          <cell r="BB1225" t="str">
            <v>RVST FORN: TECIDO RUSTICO BELLAGIO (COD 5256) (EASY&amp;CLEAN - RUSTICOS) - COR 548</v>
          </cell>
          <cell r="BC1225">
            <v>1.5</v>
          </cell>
          <cell r="BD1225"/>
          <cell r="BE1225">
            <v>521.38</v>
          </cell>
          <cell r="BF1225">
            <v>0</v>
          </cell>
          <cell r="BG1225">
            <v>-521.38</v>
          </cell>
          <cell r="BH1225" t="str">
            <v>RVST FORN</v>
          </cell>
          <cell r="BI1225">
            <v>12</v>
          </cell>
          <cell r="BJ1225">
            <v>782.06999999999994</v>
          </cell>
          <cell r="BK1225">
            <v>0</v>
          </cell>
          <cell r="BL1225">
            <v>0</v>
          </cell>
          <cell r="BM1225"/>
          <cell r="BN1225"/>
          <cell r="BO1225"/>
          <cell r="BP1225"/>
          <cell r="BR1225" t="str">
            <v>D&amp;D</v>
          </cell>
          <cell r="BT1225" t="str">
            <v/>
          </cell>
          <cell r="BU1225" t="str">
            <v/>
          </cell>
        </row>
        <row r="1226">
          <cell r="H1226">
            <v>0</v>
          </cell>
          <cell r="O1226">
            <v>402452</v>
          </cell>
          <cell r="P1226" t="str">
            <v>2025/105-0012-01</v>
          </cell>
          <cell r="Q1226" t="str">
            <v>EST POLTRONA ARRAIA (SEXT NT) (NAT MATT) TC BELLAGIO 548</v>
          </cell>
          <cell r="R1226"/>
          <cell r="S1226"/>
          <cell r="T1226"/>
          <cell r="U1226">
            <v>0.73</v>
          </cell>
          <cell r="V1226">
            <v>0.75</v>
          </cell>
          <cell r="W1226">
            <v>0.8</v>
          </cell>
          <cell r="X1226">
            <v>0</v>
          </cell>
          <cell r="Y1226" t="str">
            <v>EST POLTRONA ARRAIA (SEXT NT) (NAT MATT) TC BELLAGIO 548 - 0,73x0,75x0,8H</v>
          </cell>
          <cell r="Z1226">
            <v>13554.24</v>
          </cell>
          <cell r="AA1226">
            <v>0.35</v>
          </cell>
          <cell r="AB1226">
            <v>8810.2560000000012</v>
          </cell>
          <cell r="AC1226"/>
          <cell r="AD1226" t="str">
            <v>PROD C/RVST FORN</v>
          </cell>
          <cell r="AE1226" t="str">
            <v>REVESTIMENTO FORN</v>
          </cell>
          <cell r="AF1226">
            <v>13554.24</v>
          </cell>
          <cell r="AG1226">
            <v>13554.24</v>
          </cell>
          <cell r="AH1226">
            <v>0</v>
          </cell>
          <cell r="AI1226">
            <v>13554.24</v>
          </cell>
          <cell r="AJ1226" t="str">
            <v>REF: 299644</v>
          </cell>
          <cell r="AK1226"/>
          <cell r="AL1226">
            <v>299644</v>
          </cell>
          <cell r="AM1226" t="str">
            <v>POLTRONA ARRAIA (TELA) (SEXTAVADA) (TC FORN)</v>
          </cell>
          <cell r="AN1226"/>
          <cell r="AO1226">
            <v>0.73</v>
          </cell>
          <cell r="AP1226">
            <v>0.75</v>
          </cell>
          <cell r="AQ1226">
            <v>0.8</v>
          </cell>
          <cell r="AR1226">
            <v>0</v>
          </cell>
          <cell r="AS1226" t="str">
            <v>POLTRONA ARRAIA (TELA) (SEXTAVADA) (TC FORN) - 0,73x0,75x0,8H</v>
          </cell>
          <cell r="AT1226">
            <v>13554.24</v>
          </cell>
          <cell r="AU1226">
            <v>13554.24</v>
          </cell>
          <cell r="AV1226">
            <v>12772.17</v>
          </cell>
          <cell r="AW1226">
            <v>782.06999999999971</v>
          </cell>
          <cell r="AX1226">
            <v>13554.24</v>
          </cell>
          <cell r="AY1226">
            <v>0</v>
          </cell>
          <cell r="AZ1226">
            <v>365699</v>
          </cell>
          <cell r="BA1226" t="str">
            <v>TECIDO RUSTICO BELLAGIO (COD 5256) (EASY&amp;CLEAN - RUSTICOS) -</v>
          </cell>
          <cell r="BB1226" t="str">
            <v>RVST FORN: TECIDO RUSTICO BELLAGIO (COD 5256) (EASY&amp;CLEAN - RUSTICOS) - COR 548</v>
          </cell>
          <cell r="BC1226">
            <v>1.5</v>
          </cell>
          <cell r="BD1226"/>
          <cell r="BE1226">
            <v>521.38</v>
          </cell>
          <cell r="BF1226">
            <v>0</v>
          </cell>
          <cell r="BG1226">
            <v>-521.38</v>
          </cell>
          <cell r="BH1226" t="str">
            <v>RVST FORN</v>
          </cell>
          <cell r="BI1226">
            <v>12</v>
          </cell>
          <cell r="BJ1226">
            <v>782.06999999999994</v>
          </cell>
          <cell r="BK1226">
            <v>0</v>
          </cell>
          <cell r="BL1226">
            <v>0</v>
          </cell>
          <cell r="BM1226"/>
          <cell r="BN1226"/>
          <cell r="BO1226"/>
          <cell r="BP1226"/>
          <cell r="BR1226" t="str">
            <v>D&amp;D</v>
          </cell>
          <cell r="BT1226" t="str">
            <v/>
          </cell>
          <cell r="BU1226" t="str">
            <v/>
          </cell>
        </row>
        <row r="1227">
          <cell r="H1227">
            <v>0</v>
          </cell>
          <cell r="O1227">
            <v>374385</v>
          </cell>
          <cell r="P1227" t="str">
            <v>2024/026-0072-01</v>
          </cell>
          <cell r="Q1227" t="str">
            <v>EST CADEIRA HIMALAYA C/B (CON) (C3008) NOG</v>
          </cell>
          <cell r="R1227"/>
          <cell r="S1227"/>
          <cell r="T1227"/>
          <cell r="U1227">
            <v>0.6</v>
          </cell>
          <cell r="V1227">
            <v>0.52</v>
          </cell>
          <cell r="W1227">
            <v>0.76</v>
          </cell>
          <cell r="X1227">
            <v>0</v>
          </cell>
          <cell r="Y1227" t="str">
            <v>EST CADEIRA HIMALAYA C/B (CON) (C3008) NOG - 0,6x0,52x0,76H</v>
          </cell>
          <cell r="Z1227">
            <v>8922.32</v>
          </cell>
          <cell r="AA1227">
            <v>0.35</v>
          </cell>
          <cell r="AB1227">
            <v>5799.5079999999998</v>
          </cell>
          <cell r="AC1227"/>
          <cell r="AD1227"/>
          <cell r="AE1227"/>
          <cell r="AF1227">
            <v>8922.32</v>
          </cell>
          <cell r="AG1227">
            <v>8922.32</v>
          </cell>
          <cell r="AH1227">
            <v>0</v>
          </cell>
          <cell r="AI1227">
            <v>8922.32</v>
          </cell>
          <cell r="AJ1227" t="str">
            <v>REF: 381779</v>
          </cell>
          <cell r="AK1227"/>
          <cell r="AL1227">
            <v>381779</v>
          </cell>
          <cell r="AM1227" t="str">
            <v>CADEIRA HIMALAYA (C/B) (CONTEMP) (COURO)</v>
          </cell>
          <cell r="AN1227"/>
          <cell r="AO1227">
            <v>0.6</v>
          </cell>
          <cell r="AP1227">
            <v>0.52</v>
          </cell>
          <cell r="AQ1227">
            <v>0.76</v>
          </cell>
          <cell r="AR1227">
            <v>0</v>
          </cell>
          <cell r="AS1227" t="str">
            <v>CADEIRA HIMALAYA (C/B) (CONTEMP) (COURO) - 0,6x0,52x0,76H</v>
          </cell>
          <cell r="AT1227">
            <v>8922.32</v>
          </cell>
          <cell r="AU1227">
            <v>8922.32</v>
          </cell>
          <cell r="AV1227">
            <v>8922.32</v>
          </cell>
          <cell r="AW1227">
            <v>0</v>
          </cell>
          <cell r="AX1227">
            <v>8922.32</v>
          </cell>
          <cell r="AY1227">
            <v>0</v>
          </cell>
          <cell r="AZ1227"/>
          <cell r="BA1227" t="str">
            <v/>
          </cell>
          <cell r="BB1227"/>
          <cell r="BC1227"/>
          <cell r="BD1227"/>
          <cell r="BE1227" t="str">
            <v/>
          </cell>
          <cell r="BF1227">
            <v>0</v>
          </cell>
          <cell r="BG1227" t="str">
            <v/>
          </cell>
          <cell r="BH1227" t="str">
            <v/>
          </cell>
          <cell r="BI1227">
            <v>12</v>
          </cell>
          <cell r="BJ1227" t="str">
            <v>0</v>
          </cell>
          <cell r="BK1227">
            <v>0</v>
          </cell>
          <cell r="BL1227">
            <v>0</v>
          </cell>
          <cell r="BM1227"/>
          <cell r="BN1227"/>
          <cell r="BO1227"/>
          <cell r="BP1227"/>
          <cell r="BR1227" t="str">
            <v>D&amp;D</v>
          </cell>
          <cell r="BT1227" t="str">
            <v/>
          </cell>
          <cell r="BU1227" t="str">
            <v/>
          </cell>
        </row>
        <row r="1228">
          <cell r="H1228">
            <v>0</v>
          </cell>
          <cell r="O1228">
            <v>374385</v>
          </cell>
          <cell r="P1228" t="str">
            <v>2024/026-0073-01</v>
          </cell>
          <cell r="Q1228" t="str">
            <v>EST CADEIRA HIMALAYA C/B (CON) (C3008) NOG</v>
          </cell>
          <cell r="R1228"/>
          <cell r="S1228"/>
          <cell r="T1228"/>
          <cell r="U1228">
            <v>0.6</v>
          </cell>
          <cell r="V1228">
            <v>0.52</v>
          </cell>
          <cell r="W1228">
            <v>0.76</v>
          </cell>
          <cell r="X1228">
            <v>0</v>
          </cell>
          <cell r="Y1228" t="str">
            <v>EST CADEIRA HIMALAYA C/B (CON) (C3008) NOG - 0,6x0,52x0,76H</v>
          </cell>
          <cell r="Z1228">
            <v>8922.32</v>
          </cell>
          <cell r="AA1228">
            <v>0.35</v>
          </cell>
          <cell r="AB1228">
            <v>5799.5079999999998</v>
          </cell>
          <cell r="AC1228"/>
          <cell r="AD1228"/>
          <cell r="AE1228"/>
          <cell r="AF1228">
            <v>8922.32</v>
          </cell>
          <cell r="AG1228">
            <v>8922.32</v>
          </cell>
          <cell r="AH1228">
            <v>0</v>
          </cell>
          <cell r="AI1228">
            <v>8922.32</v>
          </cell>
          <cell r="AJ1228" t="str">
            <v>REF: 381779</v>
          </cell>
          <cell r="AK1228"/>
          <cell r="AL1228">
            <v>381779</v>
          </cell>
          <cell r="AM1228" t="str">
            <v>CADEIRA HIMALAYA (C/B) (CONTEMP) (COURO)</v>
          </cell>
          <cell r="AN1228"/>
          <cell r="AO1228">
            <v>0.6</v>
          </cell>
          <cell r="AP1228">
            <v>0.52</v>
          </cell>
          <cell r="AQ1228">
            <v>0.76</v>
          </cell>
          <cell r="AR1228">
            <v>0</v>
          </cell>
          <cell r="AS1228" t="str">
            <v>CADEIRA HIMALAYA (C/B) (CONTEMP) (COURO) - 0,6x0,52x0,76H</v>
          </cell>
          <cell r="AT1228">
            <v>8922.32</v>
          </cell>
          <cell r="AU1228">
            <v>8922.32</v>
          </cell>
          <cell r="AV1228">
            <v>8922.32</v>
          </cell>
          <cell r="AW1228">
            <v>0</v>
          </cell>
          <cell r="AX1228">
            <v>8922.32</v>
          </cell>
          <cell r="AY1228">
            <v>0</v>
          </cell>
          <cell r="AZ1228"/>
          <cell r="BA1228" t="str">
            <v/>
          </cell>
          <cell r="BB1228"/>
          <cell r="BC1228"/>
          <cell r="BD1228"/>
          <cell r="BE1228" t="str">
            <v/>
          </cell>
          <cell r="BF1228">
            <v>0</v>
          </cell>
          <cell r="BG1228" t="str">
            <v/>
          </cell>
          <cell r="BH1228" t="str">
            <v/>
          </cell>
          <cell r="BI1228">
            <v>12</v>
          </cell>
          <cell r="BJ1228" t="str">
            <v>0</v>
          </cell>
          <cell r="BK1228">
            <v>0</v>
          </cell>
          <cell r="BL1228">
            <v>0</v>
          </cell>
          <cell r="BM1228"/>
          <cell r="BN1228"/>
          <cell r="BO1228"/>
          <cell r="BP1228"/>
          <cell r="BR1228" t="str">
            <v>D&amp;D</v>
          </cell>
          <cell r="BT1228" t="str">
            <v/>
          </cell>
          <cell r="BU1228" t="str">
            <v/>
          </cell>
        </row>
        <row r="1229">
          <cell r="H1229">
            <v>0</v>
          </cell>
          <cell r="O1229">
            <v>374385</v>
          </cell>
          <cell r="P1229" t="str">
            <v>2024/026-0074-01</v>
          </cell>
          <cell r="Q1229" t="str">
            <v>EST CADEIRA HIMALAYA C/B (CON) (C3008) NOG</v>
          </cell>
          <cell r="R1229"/>
          <cell r="S1229"/>
          <cell r="T1229"/>
          <cell r="U1229">
            <v>0.6</v>
          </cell>
          <cell r="V1229">
            <v>0.52</v>
          </cell>
          <cell r="W1229">
            <v>0.76</v>
          </cell>
          <cell r="X1229">
            <v>0</v>
          </cell>
          <cell r="Y1229" t="str">
            <v>EST CADEIRA HIMALAYA C/B (CON) (C3008) NOG - 0,6x0,52x0,76H</v>
          </cell>
          <cell r="Z1229">
            <v>8922.32</v>
          </cell>
          <cell r="AA1229">
            <v>0.35</v>
          </cell>
          <cell r="AB1229">
            <v>5799.5079999999998</v>
          </cell>
          <cell r="AC1229"/>
          <cell r="AD1229"/>
          <cell r="AE1229"/>
          <cell r="AF1229">
            <v>8922.32</v>
          </cell>
          <cell r="AG1229">
            <v>8922.32</v>
          </cell>
          <cell r="AH1229">
            <v>0</v>
          </cell>
          <cell r="AI1229">
            <v>8922.32</v>
          </cell>
          <cell r="AJ1229" t="str">
            <v>REF: 381779</v>
          </cell>
          <cell r="AK1229"/>
          <cell r="AL1229">
            <v>381779</v>
          </cell>
          <cell r="AM1229" t="str">
            <v>CADEIRA HIMALAYA (C/B) (CONTEMP) (COURO)</v>
          </cell>
          <cell r="AN1229"/>
          <cell r="AO1229">
            <v>0.6</v>
          </cell>
          <cell r="AP1229">
            <v>0.52</v>
          </cell>
          <cell r="AQ1229">
            <v>0.76</v>
          </cell>
          <cell r="AR1229">
            <v>0</v>
          </cell>
          <cell r="AS1229" t="str">
            <v>CADEIRA HIMALAYA (C/B) (CONTEMP) (COURO) - 0,6x0,52x0,76H</v>
          </cell>
          <cell r="AT1229">
            <v>8922.32</v>
          </cell>
          <cell r="AU1229">
            <v>8922.32</v>
          </cell>
          <cell r="AV1229">
            <v>8922.32</v>
          </cell>
          <cell r="AW1229">
            <v>0</v>
          </cell>
          <cell r="AX1229">
            <v>8922.32</v>
          </cell>
          <cell r="AY1229">
            <v>0</v>
          </cell>
          <cell r="AZ1229"/>
          <cell r="BA1229" t="str">
            <v/>
          </cell>
          <cell r="BB1229"/>
          <cell r="BC1229"/>
          <cell r="BD1229"/>
          <cell r="BE1229" t="str">
            <v/>
          </cell>
          <cell r="BF1229">
            <v>0</v>
          </cell>
          <cell r="BG1229" t="str">
            <v/>
          </cell>
          <cell r="BH1229" t="str">
            <v/>
          </cell>
          <cell r="BI1229">
            <v>12</v>
          </cell>
          <cell r="BJ1229" t="str">
            <v>0</v>
          </cell>
          <cell r="BK1229">
            <v>0</v>
          </cell>
          <cell r="BL1229">
            <v>0</v>
          </cell>
          <cell r="BM1229"/>
          <cell r="BN1229"/>
          <cell r="BO1229"/>
          <cell r="BP1229"/>
          <cell r="BR1229" t="str">
            <v>D&amp;D</v>
          </cell>
          <cell r="BT1229" t="str">
            <v/>
          </cell>
          <cell r="BU1229" t="str">
            <v/>
          </cell>
        </row>
        <row r="1230">
          <cell r="H1230">
            <v>0</v>
          </cell>
          <cell r="O1230">
            <v>374385</v>
          </cell>
          <cell r="P1230" t="str">
            <v>2024/026-0075-01</v>
          </cell>
          <cell r="Q1230" t="str">
            <v>EST CADEIRA HIMALAYA C/B (CON) (C3008) NOG</v>
          </cell>
          <cell r="R1230"/>
          <cell r="S1230"/>
          <cell r="T1230"/>
          <cell r="U1230">
            <v>0.6</v>
          </cell>
          <cell r="V1230">
            <v>0.52</v>
          </cell>
          <cell r="W1230">
            <v>0.76</v>
          </cell>
          <cell r="X1230">
            <v>0</v>
          </cell>
          <cell r="Y1230" t="str">
            <v>EST CADEIRA HIMALAYA C/B (CON) (C3008) NOG - 0,6x0,52x0,76H</v>
          </cell>
          <cell r="Z1230">
            <v>8922.32</v>
          </cell>
          <cell r="AA1230">
            <v>0.35</v>
          </cell>
          <cell r="AB1230">
            <v>5799.5079999999998</v>
          </cell>
          <cell r="AC1230"/>
          <cell r="AD1230"/>
          <cell r="AE1230"/>
          <cell r="AF1230">
            <v>8922.32</v>
          </cell>
          <cell r="AG1230">
            <v>8922.32</v>
          </cell>
          <cell r="AH1230">
            <v>0</v>
          </cell>
          <cell r="AI1230">
            <v>8922.32</v>
          </cell>
          <cell r="AJ1230" t="str">
            <v>REF: 381779</v>
          </cell>
          <cell r="AK1230"/>
          <cell r="AL1230">
            <v>381779</v>
          </cell>
          <cell r="AM1230" t="str">
            <v>CADEIRA HIMALAYA (C/B) (CONTEMP) (COURO)</v>
          </cell>
          <cell r="AN1230"/>
          <cell r="AO1230">
            <v>0.6</v>
          </cell>
          <cell r="AP1230">
            <v>0.52</v>
          </cell>
          <cell r="AQ1230">
            <v>0.76</v>
          </cell>
          <cell r="AR1230">
            <v>0</v>
          </cell>
          <cell r="AS1230" t="str">
            <v>CADEIRA HIMALAYA (C/B) (CONTEMP) (COURO) - 0,6x0,52x0,76H</v>
          </cell>
          <cell r="AT1230">
            <v>8922.32</v>
          </cell>
          <cell r="AU1230">
            <v>8922.32</v>
          </cell>
          <cell r="AV1230">
            <v>8922.32</v>
          </cell>
          <cell r="AW1230">
            <v>0</v>
          </cell>
          <cell r="AX1230">
            <v>8922.32</v>
          </cell>
          <cell r="AY1230">
            <v>0</v>
          </cell>
          <cell r="AZ1230"/>
          <cell r="BA1230" t="str">
            <v/>
          </cell>
          <cell r="BB1230"/>
          <cell r="BC1230"/>
          <cell r="BD1230"/>
          <cell r="BE1230" t="str">
            <v/>
          </cell>
          <cell r="BF1230">
            <v>0</v>
          </cell>
          <cell r="BG1230" t="str">
            <v/>
          </cell>
          <cell r="BH1230" t="str">
            <v/>
          </cell>
          <cell r="BI1230">
            <v>12</v>
          </cell>
          <cell r="BJ1230" t="str">
            <v>0</v>
          </cell>
          <cell r="BK1230">
            <v>0</v>
          </cell>
          <cell r="BL1230">
            <v>0</v>
          </cell>
          <cell r="BM1230"/>
          <cell r="BN1230"/>
          <cell r="BO1230"/>
          <cell r="BP1230"/>
          <cell r="BR1230" t="str">
            <v>D&amp;D</v>
          </cell>
          <cell r="BT1230" t="str">
            <v/>
          </cell>
          <cell r="BU1230" t="str">
            <v/>
          </cell>
        </row>
        <row r="1231">
          <cell r="H1231">
            <v>0</v>
          </cell>
          <cell r="O1231">
            <v>374385</v>
          </cell>
          <cell r="P1231" t="str">
            <v>2024/026-0076-01</v>
          </cell>
          <cell r="Q1231" t="str">
            <v>EST CADEIRA HIMALAYA C/B (CON) (C3008) NOG</v>
          </cell>
          <cell r="R1231"/>
          <cell r="S1231"/>
          <cell r="T1231"/>
          <cell r="U1231">
            <v>0.6</v>
          </cell>
          <cell r="V1231">
            <v>0.52</v>
          </cell>
          <cell r="W1231">
            <v>0.76</v>
          </cell>
          <cell r="X1231">
            <v>0</v>
          </cell>
          <cell r="Y1231" t="str">
            <v>EST CADEIRA HIMALAYA C/B (CON) (C3008) NOG - 0,6x0,52x0,76H</v>
          </cell>
          <cell r="Z1231">
            <v>8922.32</v>
          </cell>
          <cell r="AA1231">
            <v>0.35</v>
          </cell>
          <cell r="AB1231">
            <v>5799.5079999999998</v>
          </cell>
          <cell r="AC1231"/>
          <cell r="AD1231"/>
          <cell r="AE1231"/>
          <cell r="AF1231">
            <v>8922.32</v>
          </cell>
          <cell r="AG1231">
            <v>8922.32</v>
          </cell>
          <cell r="AH1231">
            <v>0</v>
          </cell>
          <cell r="AI1231">
            <v>8922.32</v>
          </cell>
          <cell r="AJ1231" t="str">
            <v>REF: 381779</v>
          </cell>
          <cell r="AK1231"/>
          <cell r="AL1231">
            <v>381779</v>
          </cell>
          <cell r="AM1231" t="str">
            <v>CADEIRA HIMALAYA (C/B) (CONTEMP) (COURO)</v>
          </cell>
          <cell r="AN1231"/>
          <cell r="AO1231">
            <v>0.6</v>
          </cell>
          <cell r="AP1231">
            <v>0.52</v>
          </cell>
          <cell r="AQ1231">
            <v>0.76</v>
          </cell>
          <cell r="AR1231">
            <v>0</v>
          </cell>
          <cell r="AS1231" t="str">
            <v>CADEIRA HIMALAYA (C/B) (CONTEMP) (COURO) - 0,6x0,52x0,76H</v>
          </cell>
          <cell r="AT1231">
            <v>8922.32</v>
          </cell>
          <cell r="AU1231">
            <v>8922.32</v>
          </cell>
          <cell r="AV1231">
            <v>8922.32</v>
          </cell>
          <cell r="AW1231">
            <v>0</v>
          </cell>
          <cell r="AX1231">
            <v>8922.32</v>
          </cell>
          <cell r="AY1231">
            <v>0</v>
          </cell>
          <cell r="AZ1231"/>
          <cell r="BA1231" t="str">
            <v/>
          </cell>
          <cell r="BB1231"/>
          <cell r="BC1231"/>
          <cell r="BD1231"/>
          <cell r="BE1231" t="str">
            <v/>
          </cell>
          <cell r="BF1231">
            <v>0</v>
          </cell>
          <cell r="BG1231" t="str">
            <v/>
          </cell>
          <cell r="BH1231" t="str">
            <v/>
          </cell>
          <cell r="BI1231">
            <v>12</v>
          </cell>
          <cell r="BJ1231" t="str">
            <v>0</v>
          </cell>
          <cell r="BK1231">
            <v>0</v>
          </cell>
          <cell r="BL1231">
            <v>0</v>
          </cell>
          <cell r="BM1231"/>
          <cell r="BN1231"/>
          <cell r="BO1231"/>
          <cell r="BP1231"/>
          <cell r="BR1231" t="str">
            <v>D&amp;D</v>
          </cell>
          <cell r="BT1231" t="str">
            <v/>
          </cell>
          <cell r="BU1231" t="str">
            <v/>
          </cell>
        </row>
        <row r="1232">
          <cell r="H1232">
            <v>0</v>
          </cell>
          <cell r="O1232">
            <v>374385</v>
          </cell>
          <cell r="P1232" t="str">
            <v>2024/026-0077-01</v>
          </cell>
          <cell r="Q1232" t="str">
            <v>EST CADEIRA HIMALAYA C/B (CON) (C3008) NOG</v>
          </cell>
          <cell r="R1232"/>
          <cell r="S1232"/>
          <cell r="T1232"/>
          <cell r="U1232">
            <v>0.6</v>
          </cell>
          <cell r="V1232">
            <v>0.52</v>
          </cell>
          <cell r="W1232">
            <v>0.76</v>
          </cell>
          <cell r="X1232">
            <v>0</v>
          </cell>
          <cell r="Y1232" t="str">
            <v>EST CADEIRA HIMALAYA C/B (CON) (C3008) NOG - 0,6x0,52x0,76H</v>
          </cell>
          <cell r="Z1232">
            <v>8922.32</v>
          </cell>
          <cell r="AA1232">
            <v>0.35</v>
          </cell>
          <cell r="AB1232">
            <v>5799.5079999999998</v>
          </cell>
          <cell r="AC1232"/>
          <cell r="AD1232"/>
          <cell r="AE1232"/>
          <cell r="AF1232">
            <v>8922.32</v>
          </cell>
          <cell r="AG1232">
            <v>8922.32</v>
          </cell>
          <cell r="AH1232">
            <v>0</v>
          </cell>
          <cell r="AI1232">
            <v>8922.32</v>
          </cell>
          <cell r="AJ1232" t="str">
            <v>REF: 381779</v>
          </cell>
          <cell r="AK1232"/>
          <cell r="AL1232">
            <v>381779</v>
          </cell>
          <cell r="AM1232" t="str">
            <v>CADEIRA HIMALAYA (C/B) (CONTEMP) (COURO)</v>
          </cell>
          <cell r="AN1232"/>
          <cell r="AO1232">
            <v>0.6</v>
          </cell>
          <cell r="AP1232">
            <v>0.52</v>
          </cell>
          <cell r="AQ1232">
            <v>0.76</v>
          </cell>
          <cell r="AR1232">
            <v>0</v>
          </cell>
          <cell r="AS1232" t="str">
            <v>CADEIRA HIMALAYA (C/B) (CONTEMP) (COURO) - 0,6x0,52x0,76H</v>
          </cell>
          <cell r="AT1232">
            <v>8922.32</v>
          </cell>
          <cell r="AU1232">
            <v>8922.32</v>
          </cell>
          <cell r="AV1232">
            <v>8922.32</v>
          </cell>
          <cell r="AW1232">
            <v>0</v>
          </cell>
          <cell r="AX1232">
            <v>8922.32</v>
          </cell>
          <cell r="AY1232">
            <v>0</v>
          </cell>
          <cell r="AZ1232"/>
          <cell r="BA1232" t="str">
            <v/>
          </cell>
          <cell r="BB1232"/>
          <cell r="BC1232"/>
          <cell r="BD1232"/>
          <cell r="BE1232" t="str">
            <v/>
          </cell>
          <cell r="BF1232">
            <v>0</v>
          </cell>
          <cell r="BG1232" t="str">
            <v/>
          </cell>
          <cell r="BH1232" t="str">
            <v/>
          </cell>
          <cell r="BI1232">
            <v>12</v>
          </cell>
          <cell r="BJ1232" t="str">
            <v>0</v>
          </cell>
          <cell r="BK1232">
            <v>0</v>
          </cell>
          <cell r="BL1232">
            <v>0</v>
          </cell>
          <cell r="BM1232"/>
          <cell r="BN1232"/>
          <cell r="BO1232"/>
          <cell r="BP1232"/>
          <cell r="BR1232" t="str">
            <v>D&amp;D</v>
          </cell>
          <cell r="BT1232" t="str">
            <v/>
          </cell>
          <cell r="BU1232" t="str">
            <v/>
          </cell>
        </row>
        <row r="1233">
          <cell r="H1233">
            <v>0</v>
          </cell>
          <cell r="O1233">
            <v>374384</v>
          </cell>
          <cell r="P1233" t="str">
            <v>2024/026-0071-01</v>
          </cell>
          <cell r="Q1233" t="str">
            <v>EST CHAISE HIMALAYA (RED) (CON) (TC PET01) BASE NOG</v>
          </cell>
          <cell r="R1233"/>
          <cell r="S1233"/>
          <cell r="T1233"/>
          <cell r="U1233">
            <v>1.6</v>
          </cell>
          <cell r="V1233">
            <v>0</v>
          </cell>
          <cell r="W1233">
            <v>0.74</v>
          </cell>
          <cell r="X1233">
            <v>1.6</v>
          </cell>
          <cell r="Y1233" t="str">
            <v>EST CHAISE HIMALAYA (RED) (CON) (TC PET01) BASE NOG - Ø1,6x0,74H</v>
          </cell>
          <cell r="Z1233">
            <v>42896.4</v>
          </cell>
          <cell r="AA1233">
            <v>0.35</v>
          </cell>
          <cell r="AB1233">
            <v>27882.660000000003</v>
          </cell>
          <cell r="AC1233"/>
          <cell r="AD1233"/>
          <cell r="AE1233"/>
          <cell r="AF1233">
            <v>42896.4</v>
          </cell>
          <cell r="AG1233">
            <v>42896.4</v>
          </cell>
          <cell r="AH1233">
            <v>0</v>
          </cell>
          <cell r="AI1233">
            <v>42896.4</v>
          </cell>
          <cell r="AJ1233" t="str">
            <v>REF: 383806</v>
          </cell>
          <cell r="AK1233"/>
          <cell r="AL1233">
            <v>383806</v>
          </cell>
          <cell r="AM1233" t="str">
            <v>CHAISE HIMALAYA (REDONDA) (CONTEMP) (FX PET)</v>
          </cell>
          <cell r="AN1233"/>
          <cell r="AO1233">
            <v>1.6</v>
          </cell>
          <cell r="AP1233">
            <v>0</v>
          </cell>
          <cell r="AQ1233">
            <v>0.74</v>
          </cell>
          <cell r="AR1233">
            <v>1.6</v>
          </cell>
          <cell r="AS1233" t="str">
            <v>CHAISE HIMALAYA (REDONDA) (CONTEMP) (FX PET) - Ø1,6x0,74H</v>
          </cell>
          <cell r="AT1233">
            <v>42896.4</v>
          </cell>
          <cell r="AU1233">
            <v>42896.4</v>
          </cell>
          <cell r="AV1233">
            <v>42896.4</v>
          </cell>
          <cell r="AW1233">
            <v>0</v>
          </cell>
          <cell r="AX1233">
            <v>42896.4</v>
          </cell>
          <cell r="AY1233">
            <v>0</v>
          </cell>
          <cell r="AZ1233"/>
          <cell r="BA1233" t="str">
            <v/>
          </cell>
          <cell r="BB1233"/>
          <cell r="BC1233"/>
          <cell r="BD1233"/>
          <cell r="BE1233" t="str">
            <v/>
          </cell>
          <cell r="BF1233">
            <v>0</v>
          </cell>
          <cell r="BG1233" t="str">
            <v/>
          </cell>
          <cell r="BH1233" t="str">
            <v/>
          </cell>
          <cell r="BI1233">
            <v>12</v>
          </cell>
          <cell r="BJ1233" t="str">
            <v>0</v>
          </cell>
          <cell r="BK1233">
            <v>0</v>
          </cell>
          <cell r="BL1233">
            <v>0</v>
          </cell>
          <cell r="BM1233"/>
          <cell r="BN1233"/>
          <cell r="BO1233"/>
          <cell r="BP1233"/>
          <cell r="BR1233" t="str">
            <v>D&amp;D</v>
          </cell>
          <cell r="BT1233" t="str">
            <v/>
          </cell>
          <cell r="BU1233" t="str">
            <v/>
          </cell>
        </row>
        <row r="1234">
          <cell r="H1234">
            <v>0</v>
          </cell>
          <cell r="O1234">
            <v>374374</v>
          </cell>
          <cell r="P1234" t="str">
            <v>2024/026-0057-01</v>
          </cell>
          <cell r="Q1234" t="str">
            <v>EST ALMOFADA DECORATIVA HIMALAYA (G) (SOFT) (COURO 3001)</v>
          </cell>
          <cell r="R1234"/>
          <cell r="S1234"/>
          <cell r="T1234"/>
          <cell r="U1234">
            <v>0.9</v>
          </cell>
          <cell r="V1234">
            <v>0.7</v>
          </cell>
          <cell r="W1234">
            <v>0</v>
          </cell>
          <cell r="X1234">
            <v>0</v>
          </cell>
          <cell r="Y1234" t="str">
            <v>EST ALMOFADA DECORATIVA HIMALAYA (G) (SOFT) (COURO 3001) - 0,9x0,7x0H</v>
          </cell>
          <cell r="Z1234">
            <v>5536.61</v>
          </cell>
          <cell r="AA1234">
            <v>0.35</v>
          </cell>
          <cell r="AB1234">
            <v>3598.7964999999999</v>
          </cell>
          <cell r="AC1234"/>
          <cell r="AD1234"/>
          <cell r="AE1234"/>
          <cell r="AF1234">
            <v>5536.61</v>
          </cell>
          <cell r="AG1234">
            <v>5536.61</v>
          </cell>
          <cell r="AH1234">
            <v>0</v>
          </cell>
          <cell r="AI1234">
            <v>5536.61</v>
          </cell>
          <cell r="AJ1234" t="str">
            <v>REF: 381761</v>
          </cell>
          <cell r="AK1234"/>
          <cell r="AL1234">
            <v>381761</v>
          </cell>
          <cell r="AM1234" t="str">
            <v>ALMOFADA DECORATIVA HIMALAYA (G) (SOFT) (COURO)</v>
          </cell>
          <cell r="AN1234"/>
          <cell r="AO1234">
            <v>0.9</v>
          </cell>
          <cell r="AP1234">
            <v>0.7</v>
          </cell>
          <cell r="AQ1234">
            <v>0.3</v>
          </cell>
          <cell r="AR1234">
            <v>0</v>
          </cell>
          <cell r="AS1234" t="str">
            <v>ALMOFADA DECORATIVA HIMALAYA (G) (SOFT) (COURO) - 0,9x0,7x0,3H</v>
          </cell>
          <cell r="AT1234">
            <v>5536.61</v>
          </cell>
          <cell r="AU1234">
            <v>5536.61</v>
          </cell>
          <cell r="AV1234">
            <v>5536.61</v>
          </cell>
          <cell r="AW1234">
            <v>0</v>
          </cell>
          <cell r="AX1234">
            <v>5536.61</v>
          </cell>
          <cell r="AY1234">
            <v>0</v>
          </cell>
          <cell r="AZ1234"/>
          <cell r="BA1234" t="str">
            <v/>
          </cell>
          <cell r="BB1234"/>
          <cell r="BC1234"/>
          <cell r="BD1234"/>
          <cell r="BE1234" t="str">
            <v/>
          </cell>
          <cell r="BF1234">
            <v>0</v>
          </cell>
          <cell r="BG1234" t="str">
            <v/>
          </cell>
          <cell r="BH1234" t="str">
            <v/>
          </cell>
          <cell r="BI1234">
            <v>12</v>
          </cell>
          <cell r="BJ1234" t="str">
            <v>0</v>
          </cell>
          <cell r="BK1234">
            <v>0</v>
          </cell>
          <cell r="BL1234">
            <v>0</v>
          </cell>
          <cell r="BM1234"/>
          <cell r="BN1234"/>
          <cell r="BO1234"/>
          <cell r="BP1234"/>
          <cell r="BR1234" t="str">
            <v>D&amp;D</v>
          </cell>
          <cell r="BT1234" t="str">
            <v/>
          </cell>
          <cell r="BU1234" t="str">
            <v/>
          </cell>
        </row>
        <row r="1235">
          <cell r="H1235">
            <v>0</v>
          </cell>
          <cell r="O1235">
            <v>374374</v>
          </cell>
          <cell r="P1235" t="str">
            <v>2024/026-0058-01</v>
          </cell>
          <cell r="Q1235" t="str">
            <v>EST ALMOFADA DECORATIVA HIMALAYA (G) (SOFT) (COURO 3001)</v>
          </cell>
          <cell r="R1235"/>
          <cell r="S1235"/>
          <cell r="T1235"/>
          <cell r="U1235">
            <v>0.9</v>
          </cell>
          <cell r="V1235">
            <v>0.7</v>
          </cell>
          <cell r="W1235">
            <v>0</v>
          </cell>
          <cell r="X1235">
            <v>0</v>
          </cell>
          <cell r="Y1235" t="str">
            <v>EST ALMOFADA DECORATIVA HIMALAYA (G) (SOFT) (COURO 3001) - 0,9x0,7x0H</v>
          </cell>
          <cell r="Z1235">
            <v>5536.61</v>
          </cell>
          <cell r="AA1235">
            <v>0.35</v>
          </cell>
          <cell r="AB1235">
            <v>3598.7964999999999</v>
          </cell>
          <cell r="AC1235"/>
          <cell r="AD1235"/>
          <cell r="AE1235"/>
          <cell r="AF1235">
            <v>5536.61</v>
          </cell>
          <cell r="AG1235">
            <v>5536.61</v>
          </cell>
          <cell r="AH1235">
            <v>0</v>
          </cell>
          <cell r="AI1235">
            <v>5536.61</v>
          </cell>
          <cell r="AJ1235" t="str">
            <v>REF: 381761</v>
          </cell>
          <cell r="AK1235"/>
          <cell r="AL1235">
            <v>381761</v>
          </cell>
          <cell r="AM1235" t="str">
            <v>ALMOFADA DECORATIVA HIMALAYA (G) (SOFT) (COURO)</v>
          </cell>
          <cell r="AN1235"/>
          <cell r="AO1235">
            <v>0.9</v>
          </cell>
          <cell r="AP1235">
            <v>0.7</v>
          </cell>
          <cell r="AQ1235">
            <v>0.3</v>
          </cell>
          <cell r="AR1235">
            <v>0</v>
          </cell>
          <cell r="AS1235" t="str">
            <v>ALMOFADA DECORATIVA HIMALAYA (G) (SOFT) (COURO) - 0,9x0,7x0,3H</v>
          </cell>
          <cell r="AT1235">
            <v>5536.61</v>
          </cell>
          <cell r="AU1235">
            <v>5536.61</v>
          </cell>
          <cell r="AV1235">
            <v>5536.61</v>
          </cell>
          <cell r="AW1235">
            <v>0</v>
          </cell>
          <cell r="AX1235">
            <v>5536.61</v>
          </cell>
          <cell r="AY1235">
            <v>0</v>
          </cell>
          <cell r="AZ1235"/>
          <cell r="BA1235" t="str">
            <v/>
          </cell>
          <cell r="BB1235"/>
          <cell r="BC1235"/>
          <cell r="BD1235"/>
          <cell r="BE1235" t="str">
            <v/>
          </cell>
          <cell r="BF1235">
            <v>0</v>
          </cell>
          <cell r="BG1235" t="str">
            <v/>
          </cell>
          <cell r="BH1235" t="str">
            <v/>
          </cell>
          <cell r="BI1235">
            <v>12</v>
          </cell>
          <cell r="BJ1235" t="str">
            <v>0</v>
          </cell>
          <cell r="BK1235">
            <v>0</v>
          </cell>
          <cell r="BL1235">
            <v>0</v>
          </cell>
          <cell r="BM1235"/>
          <cell r="BN1235"/>
          <cell r="BO1235"/>
          <cell r="BP1235"/>
          <cell r="BR1235" t="str">
            <v>D&amp;D</v>
          </cell>
          <cell r="BT1235" t="str">
            <v/>
          </cell>
          <cell r="BU1235" t="str">
            <v/>
          </cell>
        </row>
        <row r="1236">
          <cell r="H1236">
            <v>0</v>
          </cell>
          <cell r="O1236">
            <v>373426</v>
          </cell>
          <cell r="P1236" t="str">
            <v>2023/280-0025-01</v>
          </cell>
          <cell r="Q1236" t="str">
            <v>EST BANQUETA BAR QUERO QUERO H65 (COURO2 2014) (NATURE MATT)</v>
          </cell>
          <cell r="R1236"/>
          <cell r="S1236"/>
          <cell r="T1236"/>
          <cell r="U1236">
            <v>0.46</v>
          </cell>
          <cell r="V1236">
            <v>0.56000000000000005</v>
          </cell>
          <cell r="W1236">
            <v>0.92</v>
          </cell>
          <cell r="X1236">
            <v>0</v>
          </cell>
          <cell r="Y1236" t="str">
            <v>EST BANQUETA BAR QUERO QUERO H65 (COURO2 2014) (NATURE MATT) - 0,46x0,56x0,92H</v>
          </cell>
          <cell r="Z1236">
            <v>9028.2800000000007</v>
          </cell>
          <cell r="AA1236">
            <v>0.35</v>
          </cell>
          <cell r="AB1236">
            <v>5868.3820000000005</v>
          </cell>
          <cell r="AC1236"/>
          <cell r="AD1236"/>
          <cell r="AE1236"/>
          <cell r="AF1236">
            <v>9028.2800000000007</v>
          </cell>
          <cell r="AG1236">
            <v>9028.2800000000007</v>
          </cell>
          <cell r="AH1236">
            <v>0</v>
          </cell>
          <cell r="AI1236">
            <v>9028.2800000000007</v>
          </cell>
          <cell r="AJ1236" t="str">
            <v>REF: 373373</v>
          </cell>
          <cell r="AK1236"/>
          <cell r="AL1236">
            <v>373373</v>
          </cell>
          <cell r="AM1236" t="str">
            <v>BANQUETA BAR QUERO QUERO H65 (S/B) (COURO)</v>
          </cell>
          <cell r="AN1236"/>
          <cell r="AO1236">
            <v>0.46</v>
          </cell>
          <cell r="AP1236">
            <v>0.56000000000000005</v>
          </cell>
          <cell r="AQ1236">
            <v>0.92</v>
          </cell>
          <cell r="AR1236">
            <v>0</v>
          </cell>
          <cell r="AS1236" t="str">
            <v>BANQUETA BAR QUERO QUERO H65 (S/B) (COURO) - 0,46x0,56x0,92H</v>
          </cell>
          <cell r="AT1236">
            <v>9028.2800000000007</v>
          </cell>
          <cell r="AU1236">
            <v>9028.2800000000007</v>
          </cell>
          <cell r="AV1236">
            <v>9028.2800000000007</v>
          </cell>
          <cell r="AW1236">
            <v>0</v>
          </cell>
          <cell r="AX1236">
            <v>9028.2800000000007</v>
          </cell>
          <cell r="AY1236">
            <v>0</v>
          </cell>
          <cell r="AZ1236"/>
          <cell r="BA1236" t="str">
            <v/>
          </cell>
          <cell r="BB1236"/>
          <cell r="BC1236"/>
          <cell r="BD1236"/>
          <cell r="BE1236" t="str">
            <v/>
          </cell>
          <cell r="BF1236">
            <v>0</v>
          </cell>
          <cell r="BG1236" t="str">
            <v/>
          </cell>
          <cell r="BH1236" t="str">
            <v/>
          </cell>
          <cell r="BI1236">
            <v>12</v>
          </cell>
          <cell r="BJ1236" t="str">
            <v>0</v>
          </cell>
          <cell r="BK1236">
            <v>0</v>
          </cell>
          <cell r="BL1236">
            <v>0</v>
          </cell>
          <cell r="BM1236"/>
          <cell r="BN1236"/>
          <cell r="BO1236"/>
          <cell r="BP1236"/>
          <cell r="BR1236" t="str">
            <v>D&amp;D</v>
          </cell>
          <cell r="BT1236" t="str">
            <v/>
          </cell>
          <cell r="BU1236" t="str">
            <v/>
          </cell>
        </row>
        <row r="1237">
          <cell r="H1237">
            <v>0</v>
          </cell>
          <cell r="O1237">
            <v>371342</v>
          </cell>
          <cell r="P1237" t="str">
            <v>2023/234-0094-01</v>
          </cell>
          <cell r="Q1237" t="str">
            <v>EST CADEIRA QUERO QUERO (COURO 2 2013) (WALNUT MATT)</v>
          </cell>
          <cell r="R1237"/>
          <cell r="S1237"/>
          <cell r="T1237"/>
          <cell r="U1237">
            <v>0.49</v>
          </cell>
          <cell r="V1237">
            <v>0.54</v>
          </cell>
          <cell r="W1237">
            <v>0.8</v>
          </cell>
          <cell r="X1237">
            <v>0</v>
          </cell>
          <cell r="Y1237" t="str">
            <v>EST CADEIRA QUERO QUERO (COURO 2 2013) (WALNUT MATT) - 0,49x0,54x0,8H</v>
          </cell>
          <cell r="Z1237">
            <v>7735.8</v>
          </cell>
          <cell r="AA1237">
            <v>0.35</v>
          </cell>
          <cell r="AB1237">
            <v>5028.2700000000004</v>
          </cell>
          <cell r="AC1237"/>
          <cell r="AD1237"/>
          <cell r="AE1237"/>
          <cell r="AF1237">
            <v>7735.8</v>
          </cell>
          <cell r="AG1237">
            <v>7735.8</v>
          </cell>
          <cell r="AH1237">
            <v>0</v>
          </cell>
          <cell r="AI1237">
            <v>7735.8</v>
          </cell>
          <cell r="AJ1237" t="str">
            <v>REF: 371328</v>
          </cell>
          <cell r="AK1237"/>
          <cell r="AL1237">
            <v>371328</v>
          </cell>
          <cell r="AM1237" t="str">
            <v>CADEIRA QUERO QUERO (S/B) (COURO)</v>
          </cell>
          <cell r="AN1237"/>
          <cell r="AO1237">
            <v>0.49</v>
          </cell>
          <cell r="AP1237">
            <v>0.54</v>
          </cell>
          <cell r="AQ1237">
            <v>0.8</v>
          </cell>
          <cell r="AR1237">
            <v>0</v>
          </cell>
          <cell r="AS1237" t="str">
            <v>CADEIRA QUERO QUERO (S/B) (COURO) - 0,49x0,54x0,8H</v>
          </cell>
          <cell r="AT1237">
            <v>7735.8</v>
          </cell>
          <cell r="AU1237">
            <v>7735.8</v>
          </cell>
          <cell r="AV1237">
            <v>7735.8</v>
          </cell>
          <cell r="AW1237">
            <v>0</v>
          </cell>
          <cell r="AX1237">
            <v>7735.8</v>
          </cell>
          <cell r="AY1237">
            <v>0</v>
          </cell>
          <cell r="AZ1237"/>
          <cell r="BA1237" t="str">
            <v/>
          </cell>
          <cell r="BB1237"/>
          <cell r="BC1237"/>
          <cell r="BD1237"/>
          <cell r="BE1237" t="str">
            <v/>
          </cell>
          <cell r="BF1237">
            <v>0</v>
          </cell>
          <cell r="BG1237" t="str">
            <v/>
          </cell>
          <cell r="BH1237" t="str">
            <v/>
          </cell>
          <cell r="BI1237">
            <v>12</v>
          </cell>
          <cell r="BJ1237" t="str">
            <v>0</v>
          </cell>
          <cell r="BK1237">
            <v>0</v>
          </cell>
          <cell r="BL1237">
            <v>0</v>
          </cell>
          <cell r="BM1237"/>
          <cell r="BN1237"/>
          <cell r="BO1237"/>
          <cell r="BP1237"/>
          <cell r="BR1237" t="str">
            <v>D&amp;D</v>
          </cell>
          <cell r="BT1237" t="str">
            <v/>
          </cell>
          <cell r="BU1237" t="str">
            <v/>
          </cell>
        </row>
        <row r="1238">
          <cell r="H1238">
            <v>0</v>
          </cell>
          <cell r="O1238">
            <v>371342</v>
          </cell>
          <cell r="P1238" t="str">
            <v>2023/234-0095-01</v>
          </cell>
          <cell r="Q1238" t="str">
            <v>EST CADEIRA QUERO QUERO (COURO 2 2013) (WALNUT MATT)</v>
          </cell>
          <cell r="R1238"/>
          <cell r="S1238"/>
          <cell r="T1238"/>
          <cell r="U1238">
            <v>0.49</v>
          </cell>
          <cell r="V1238">
            <v>0.54</v>
          </cell>
          <cell r="W1238">
            <v>0.8</v>
          </cell>
          <cell r="X1238">
            <v>0</v>
          </cell>
          <cell r="Y1238" t="str">
            <v>EST CADEIRA QUERO QUERO (COURO 2 2013) (WALNUT MATT) - 0,49x0,54x0,8H</v>
          </cell>
          <cell r="Z1238">
            <v>7735.8</v>
          </cell>
          <cell r="AA1238">
            <v>0.35</v>
          </cell>
          <cell r="AB1238">
            <v>5028.2700000000004</v>
          </cell>
          <cell r="AC1238"/>
          <cell r="AD1238"/>
          <cell r="AE1238"/>
          <cell r="AF1238">
            <v>7735.8</v>
          </cell>
          <cell r="AG1238">
            <v>7735.8</v>
          </cell>
          <cell r="AH1238">
            <v>0</v>
          </cell>
          <cell r="AI1238">
            <v>7735.8</v>
          </cell>
          <cell r="AJ1238" t="str">
            <v>REF: 371328</v>
          </cell>
          <cell r="AK1238"/>
          <cell r="AL1238">
            <v>371328</v>
          </cell>
          <cell r="AM1238" t="str">
            <v>CADEIRA QUERO QUERO (S/B) (COURO)</v>
          </cell>
          <cell r="AN1238"/>
          <cell r="AO1238">
            <v>0.49</v>
          </cell>
          <cell r="AP1238">
            <v>0.54</v>
          </cell>
          <cell r="AQ1238">
            <v>0.8</v>
          </cell>
          <cell r="AR1238">
            <v>0</v>
          </cell>
          <cell r="AS1238" t="str">
            <v>CADEIRA QUERO QUERO (S/B) (COURO) - 0,49x0,54x0,8H</v>
          </cell>
          <cell r="AT1238">
            <v>7735.8</v>
          </cell>
          <cell r="AU1238">
            <v>7735.8</v>
          </cell>
          <cell r="AV1238">
            <v>7735.8</v>
          </cell>
          <cell r="AW1238">
            <v>0</v>
          </cell>
          <cell r="AX1238">
            <v>7735.8</v>
          </cell>
          <cell r="AY1238">
            <v>0</v>
          </cell>
          <cell r="AZ1238"/>
          <cell r="BA1238" t="str">
            <v/>
          </cell>
          <cell r="BB1238"/>
          <cell r="BC1238"/>
          <cell r="BD1238"/>
          <cell r="BE1238" t="str">
            <v/>
          </cell>
          <cell r="BF1238">
            <v>0</v>
          </cell>
          <cell r="BG1238" t="str">
            <v/>
          </cell>
          <cell r="BH1238" t="str">
            <v/>
          </cell>
          <cell r="BI1238">
            <v>12</v>
          </cell>
          <cell r="BJ1238" t="str">
            <v>0</v>
          </cell>
          <cell r="BK1238">
            <v>0</v>
          </cell>
          <cell r="BL1238">
            <v>0</v>
          </cell>
          <cell r="BM1238"/>
          <cell r="BN1238"/>
          <cell r="BO1238"/>
          <cell r="BP1238"/>
          <cell r="BR1238" t="str">
            <v>D&amp;D</v>
          </cell>
          <cell r="BT1238" t="str">
            <v/>
          </cell>
          <cell r="BU1238" t="str">
            <v/>
          </cell>
        </row>
        <row r="1239">
          <cell r="H1239">
            <v>0</v>
          </cell>
          <cell r="O1239">
            <v>371342</v>
          </cell>
          <cell r="P1239" t="str">
            <v>2023/234-0096-01</v>
          </cell>
          <cell r="Q1239" t="str">
            <v>EST CADEIRA QUERO QUERO (COURO 2 2013) (WALNUT MATT)</v>
          </cell>
          <cell r="R1239"/>
          <cell r="S1239"/>
          <cell r="T1239"/>
          <cell r="U1239">
            <v>0.49</v>
          </cell>
          <cell r="V1239">
            <v>0.54</v>
          </cell>
          <cell r="W1239">
            <v>0.8</v>
          </cell>
          <cell r="X1239">
            <v>0</v>
          </cell>
          <cell r="Y1239" t="str">
            <v>EST CADEIRA QUERO QUERO (COURO 2 2013) (WALNUT MATT) - 0,49x0,54x0,8H</v>
          </cell>
          <cell r="Z1239">
            <v>7735.8</v>
          </cell>
          <cell r="AA1239">
            <v>0.35</v>
          </cell>
          <cell r="AB1239">
            <v>5028.2700000000004</v>
          </cell>
          <cell r="AC1239"/>
          <cell r="AD1239"/>
          <cell r="AE1239"/>
          <cell r="AF1239">
            <v>7735.8</v>
          </cell>
          <cell r="AG1239">
            <v>7735.8</v>
          </cell>
          <cell r="AH1239">
            <v>0</v>
          </cell>
          <cell r="AI1239">
            <v>7735.8</v>
          </cell>
          <cell r="AJ1239" t="str">
            <v>REF: 371328</v>
          </cell>
          <cell r="AK1239"/>
          <cell r="AL1239">
            <v>371328</v>
          </cell>
          <cell r="AM1239" t="str">
            <v>CADEIRA QUERO QUERO (S/B) (COURO)</v>
          </cell>
          <cell r="AN1239"/>
          <cell r="AO1239">
            <v>0.49</v>
          </cell>
          <cell r="AP1239">
            <v>0.54</v>
          </cell>
          <cell r="AQ1239">
            <v>0.8</v>
          </cell>
          <cell r="AR1239">
            <v>0</v>
          </cell>
          <cell r="AS1239" t="str">
            <v>CADEIRA QUERO QUERO (S/B) (COURO) - 0,49x0,54x0,8H</v>
          </cell>
          <cell r="AT1239">
            <v>7735.8</v>
          </cell>
          <cell r="AU1239">
            <v>7735.8</v>
          </cell>
          <cell r="AV1239">
            <v>7735.8</v>
          </cell>
          <cell r="AW1239">
            <v>0</v>
          </cell>
          <cell r="AX1239">
            <v>7735.8</v>
          </cell>
          <cell r="AY1239">
            <v>0</v>
          </cell>
          <cell r="AZ1239"/>
          <cell r="BA1239" t="str">
            <v/>
          </cell>
          <cell r="BB1239"/>
          <cell r="BC1239"/>
          <cell r="BD1239"/>
          <cell r="BE1239" t="str">
            <v/>
          </cell>
          <cell r="BF1239">
            <v>0</v>
          </cell>
          <cell r="BG1239" t="str">
            <v/>
          </cell>
          <cell r="BH1239" t="str">
            <v/>
          </cell>
          <cell r="BI1239">
            <v>12</v>
          </cell>
          <cell r="BJ1239" t="str">
            <v>0</v>
          </cell>
          <cell r="BK1239">
            <v>0</v>
          </cell>
          <cell r="BL1239">
            <v>0</v>
          </cell>
          <cell r="BM1239"/>
          <cell r="BN1239"/>
          <cell r="BO1239"/>
          <cell r="BP1239"/>
          <cell r="BR1239" t="str">
            <v>D&amp;D</v>
          </cell>
          <cell r="BT1239" t="str">
            <v/>
          </cell>
          <cell r="BU1239" t="str">
            <v/>
          </cell>
        </row>
        <row r="1240">
          <cell r="H1240">
            <v>0</v>
          </cell>
          <cell r="O1240">
            <v>371342</v>
          </cell>
          <cell r="P1240" t="str">
            <v>2023/234-0097-01</v>
          </cell>
          <cell r="Q1240" t="str">
            <v>EST CADEIRA QUERO QUERO (COURO 2 2013) (WALNUT MATT)</v>
          </cell>
          <cell r="R1240"/>
          <cell r="S1240"/>
          <cell r="T1240"/>
          <cell r="U1240">
            <v>0.49</v>
          </cell>
          <cell r="V1240">
            <v>0.54</v>
          </cell>
          <cell r="W1240">
            <v>0.8</v>
          </cell>
          <cell r="X1240">
            <v>0</v>
          </cell>
          <cell r="Y1240" t="str">
            <v>EST CADEIRA QUERO QUERO (COURO 2 2013) (WALNUT MATT) - 0,49x0,54x0,8H</v>
          </cell>
          <cell r="Z1240">
            <v>7735.8</v>
          </cell>
          <cell r="AA1240">
            <v>0.35</v>
          </cell>
          <cell r="AB1240">
            <v>5028.2700000000004</v>
          </cell>
          <cell r="AC1240"/>
          <cell r="AD1240"/>
          <cell r="AE1240"/>
          <cell r="AF1240">
            <v>7735.8</v>
          </cell>
          <cell r="AG1240">
            <v>7735.8</v>
          </cell>
          <cell r="AH1240">
            <v>0</v>
          </cell>
          <cell r="AI1240">
            <v>7735.8</v>
          </cell>
          <cell r="AJ1240" t="str">
            <v>REF: 371328</v>
          </cell>
          <cell r="AK1240"/>
          <cell r="AL1240">
            <v>371328</v>
          </cell>
          <cell r="AM1240" t="str">
            <v>CADEIRA QUERO QUERO (S/B) (COURO)</v>
          </cell>
          <cell r="AN1240"/>
          <cell r="AO1240">
            <v>0.49</v>
          </cell>
          <cell r="AP1240">
            <v>0.54</v>
          </cell>
          <cell r="AQ1240">
            <v>0.8</v>
          </cell>
          <cell r="AR1240">
            <v>0</v>
          </cell>
          <cell r="AS1240" t="str">
            <v>CADEIRA QUERO QUERO (S/B) (COURO) - 0,49x0,54x0,8H</v>
          </cell>
          <cell r="AT1240">
            <v>7735.8</v>
          </cell>
          <cell r="AU1240">
            <v>7735.8</v>
          </cell>
          <cell r="AV1240">
            <v>7735.8</v>
          </cell>
          <cell r="AW1240">
            <v>0</v>
          </cell>
          <cell r="AX1240">
            <v>7735.8</v>
          </cell>
          <cell r="AY1240">
            <v>0</v>
          </cell>
          <cell r="AZ1240"/>
          <cell r="BA1240" t="str">
            <v/>
          </cell>
          <cell r="BB1240"/>
          <cell r="BC1240"/>
          <cell r="BD1240"/>
          <cell r="BE1240" t="str">
            <v/>
          </cell>
          <cell r="BF1240">
            <v>0</v>
          </cell>
          <cell r="BG1240" t="str">
            <v/>
          </cell>
          <cell r="BH1240" t="str">
            <v/>
          </cell>
          <cell r="BI1240">
            <v>12</v>
          </cell>
          <cell r="BJ1240" t="str">
            <v>0</v>
          </cell>
          <cell r="BK1240">
            <v>0</v>
          </cell>
          <cell r="BL1240">
            <v>0</v>
          </cell>
          <cell r="BM1240"/>
          <cell r="BN1240"/>
          <cell r="BO1240"/>
          <cell r="BP1240"/>
          <cell r="BR1240" t="str">
            <v>D&amp;D</v>
          </cell>
          <cell r="BT1240" t="str">
            <v/>
          </cell>
          <cell r="BU1240" t="str">
            <v/>
          </cell>
        </row>
        <row r="1241">
          <cell r="H1241">
            <v>0</v>
          </cell>
          <cell r="O1241">
            <v>371342</v>
          </cell>
          <cell r="P1241" t="str">
            <v>2023/234-0098-01</v>
          </cell>
          <cell r="Q1241" t="str">
            <v>EST CADEIRA QUERO QUERO (COURO 2 2013) (WALNUT MATT)</v>
          </cell>
          <cell r="R1241"/>
          <cell r="S1241"/>
          <cell r="T1241"/>
          <cell r="U1241">
            <v>0.49</v>
          </cell>
          <cell r="V1241">
            <v>0.54</v>
          </cell>
          <cell r="W1241">
            <v>0.8</v>
          </cell>
          <cell r="X1241">
            <v>0</v>
          </cell>
          <cell r="Y1241" t="str">
            <v>EST CADEIRA QUERO QUERO (COURO 2 2013) (WALNUT MATT) - 0,49x0,54x0,8H</v>
          </cell>
          <cell r="Z1241">
            <v>7735.8</v>
          </cell>
          <cell r="AA1241">
            <v>0.35</v>
          </cell>
          <cell r="AB1241">
            <v>5028.2700000000004</v>
          </cell>
          <cell r="AC1241"/>
          <cell r="AD1241"/>
          <cell r="AE1241"/>
          <cell r="AF1241">
            <v>7735.8</v>
          </cell>
          <cell r="AG1241">
            <v>7735.8</v>
          </cell>
          <cell r="AH1241">
            <v>0</v>
          </cell>
          <cell r="AI1241">
            <v>7735.8</v>
          </cell>
          <cell r="AJ1241" t="str">
            <v>REF: 371328</v>
          </cell>
          <cell r="AK1241"/>
          <cell r="AL1241">
            <v>371328</v>
          </cell>
          <cell r="AM1241" t="str">
            <v>CADEIRA QUERO QUERO (S/B) (COURO)</v>
          </cell>
          <cell r="AN1241"/>
          <cell r="AO1241">
            <v>0.49</v>
          </cell>
          <cell r="AP1241">
            <v>0.54</v>
          </cell>
          <cell r="AQ1241">
            <v>0.8</v>
          </cell>
          <cell r="AR1241">
            <v>0</v>
          </cell>
          <cell r="AS1241" t="str">
            <v>CADEIRA QUERO QUERO (S/B) (COURO) - 0,49x0,54x0,8H</v>
          </cell>
          <cell r="AT1241">
            <v>7735.8</v>
          </cell>
          <cell r="AU1241">
            <v>7735.8</v>
          </cell>
          <cell r="AV1241">
            <v>7735.8</v>
          </cell>
          <cell r="AW1241">
            <v>0</v>
          </cell>
          <cell r="AX1241">
            <v>7735.8</v>
          </cell>
          <cell r="AY1241">
            <v>0</v>
          </cell>
          <cell r="AZ1241"/>
          <cell r="BA1241" t="str">
            <v/>
          </cell>
          <cell r="BB1241"/>
          <cell r="BC1241"/>
          <cell r="BD1241"/>
          <cell r="BE1241" t="str">
            <v/>
          </cell>
          <cell r="BF1241">
            <v>0</v>
          </cell>
          <cell r="BG1241" t="str">
            <v/>
          </cell>
          <cell r="BH1241" t="str">
            <v/>
          </cell>
          <cell r="BI1241">
            <v>12</v>
          </cell>
          <cell r="BJ1241" t="str">
            <v>0</v>
          </cell>
          <cell r="BK1241">
            <v>0</v>
          </cell>
          <cell r="BL1241">
            <v>0</v>
          </cell>
          <cell r="BM1241"/>
          <cell r="BN1241"/>
          <cell r="BO1241"/>
          <cell r="BP1241"/>
          <cell r="BR1241" t="str">
            <v>D&amp;D</v>
          </cell>
          <cell r="BT1241" t="str">
            <v/>
          </cell>
          <cell r="BU1241" t="str">
            <v/>
          </cell>
        </row>
        <row r="1242">
          <cell r="H1242">
            <v>0</v>
          </cell>
          <cell r="O1242">
            <v>371342</v>
          </cell>
          <cell r="P1242" t="str">
            <v>2023/234-0099-01</v>
          </cell>
          <cell r="Q1242" t="str">
            <v>EST CADEIRA QUERO QUERO (COURO 2 2013) (WALNUT MATT)</v>
          </cell>
          <cell r="R1242"/>
          <cell r="S1242"/>
          <cell r="T1242"/>
          <cell r="U1242">
            <v>0.49</v>
          </cell>
          <cell r="V1242">
            <v>0.54</v>
          </cell>
          <cell r="W1242">
            <v>0.8</v>
          </cell>
          <cell r="X1242">
            <v>0</v>
          </cell>
          <cell r="Y1242" t="str">
            <v>EST CADEIRA QUERO QUERO (COURO 2 2013) (WALNUT MATT) - 0,49x0,54x0,8H</v>
          </cell>
          <cell r="Z1242">
            <v>7735.8</v>
          </cell>
          <cell r="AA1242">
            <v>0.35</v>
          </cell>
          <cell r="AB1242">
            <v>5028.2700000000004</v>
          </cell>
          <cell r="AC1242"/>
          <cell r="AD1242"/>
          <cell r="AE1242"/>
          <cell r="AF1242">
            <v>7735.8</v>
          </cell>
          <cell r="AG1242">
            <v>7735.8</v>
          </cell>
          <cell r="AH1242">
            <v>0</v>
          </cell>
          <cell r="AI1242">
            <v>7735.8</v>
          </cell>
          <cell r="AJ1242" t="str">
            <v>REF: 371328</v>
          </cell>
          <cell r="AK1242"/>
          <cell r="AL1242">
            <v>371328</v>
          </cell>
          <cell r="AM1242" t="str">
            <v>CADEIRA QUERO QUERO (S/B) (COURO)</v>
          </cell>
          <cell r="AN1242"/>
          <cell r="AO1242">
            <v>0.49</v>
          </cell>
          <cell r="AP1242">
            <v>0.54</v>
          </cell>
          <cell r="AQ1242">
            <v>0.8</v>
          </cell>
          <cell r="AR1242">
            <v>0</v>
          </cell>
          <cell r="AS1242" t="str">
            <v>CADEIRA QUERO QUERO (S/B) (COURO) - 0,49x0,54x0,8H</v>
          </cell>
          <cell r="AT1242">
            <v>7735.8</v>
          </cell>
          <cell r="AU1242">
            <v>7735.8</v>
          </cell>
          <cell r="AV1242">
            <v>7735.8</v>
          </cell>
          <cell r="AW1242">
            <v>0</v>
          </cell>
          <cell r="AX1242">
            <v>7735.8</v>
          </cell>
          <cell r="AY1242">
            <v>0</v>
          </cell>
          <cell r="AZ1242"/>
          <cell r="BA1242" t="str">
            <v/>
          </cell>
          <cell r="BB1242"/>
          <cell r="BC1242"/>
          <cell r="BD1242"/>
          <cell r="BE1242" t="str">
            <v/>
          </cell>
          <cell r="BF1242">
            <v>0</v>
          </cell>
          <cell r="BG1242" t="str">
            <v/>
          </cell>
          <cell r="BH1242" t="str">
            <v/>
          </cell>
          <cell r="BI1242">
            <v>12</v>
          </cell>
          <cell r="BJ1242" t="str">
            <v>0</v>
          </cell>
          <cell r="BK1242">
            <v>0</v>
          </cell>
          <cell r="BL1242">
            <v>0</v>
          </cell>
          <cell r="BM1242"/>
          <cell r="BN1242"/>
          <cell r="BO1242"/>
          <cell r="BP1242"/>
          <cell r="BR1242" t="str">
            <v>D&amp;D</v>
          </cell>
          <cell r="BT1242" t="str">
            <v/>
          </cell>
          <cell r="BU1242" t="str">
            <v/>
          </cell>
        </row>
        <row r="1243">
          <cell r="H1243">
            <v>0</v>
          </cell>
          <cell r="O1243">
            <v>371342</v>
          </cell>
          <cell r="P1243" t="str">
            <v>2023/234-0100-01</v>
          </cell>
          <cell r="Q1243" t="str">
            <v>EST CADEIRA QUERO QUERO (COURO 2 2013) (WALNUT MATT)</v>
          </cell>
          <cell r="R1243"/>
          <cell r="S1243"/>
          <cell r="T1243"/>
          <cell r="U1243">
            <v>0.49</v>
          </cell>
          <cell r="V1243">
            <v>0.54</v>
          </cell>
          <cell r="W1243">
            <v>0.8</v>
          </cell>
          <cell r="X1243">
            <v>0</v>
          </cell>
          <cell r="Y1243" t="str">
            <v>EST CADEIRA QUERO QUERO (COURO 2 2013) (WALNUT MATT) - 0,49x0,54x0,8H</v>
          </cell>
          <cell r="Z1243">
            <v>7735.8</v>
          </cell>
          <cell r="AA1243">
            <v>0.35</v>
          </cell>
          <cell r="AB1243">
            <v>5028.2700000000004</v>
          </cell>
          <cell r="AC1243"/>
          <cell r="AD1243"/>
          <cell r="AE1243"/>
          <cell r="AF1243">
            <v>7735.8</v>
          </cell>
          <cell r="AG1243">
            <v>7735.8</v>
          </cell>
          <cell r="AH1243">
            <v>0</v>
          </cell>
          <cell r="AI1243">
            <v>7735.8</v>
          </cell>
          <cell r="AJ1243" t="str">
            <v>REF: 371328</v>
          </cell>
          <cell r="AK1243"/>
          <cell r="AL1243">
            <v>371328</v>
          </cell>
          <cell r="AM1243" t="str">
            <v>CADEIRA QUERO QUERO (S/B) (COURO)</v>
          </cell>
          <cell r="AN1243"/>
          <cell r="AO1243">
            <v>0.49</v>
          </cell>
          <cell r="AP1243">
            <v>0.54</v>
          </cell>
          <cell r="AQ1243">
            <v>0.8</v>
          </cell>
          <cell r="AR1243">
            <v>0</v>
          </cell>
          <cell r="AS1243" t="str">
            <v>CADEIRA QUERO QUERO (S/B) (COURO) - 0,49x0,54x0,8H</v>
          </cell>
          <cell r="AT1243">
            <v>7735.8</v>
          </cell>
          <cell r="AU1243">
            <v>7735.8</v>
          </cell>
          <cell r="AV1243">
            <v>7735.8</v>
          </cell>
          <cell r="AW1243">
            <v>0</v>
          </cell>
          <cell r="AX1243">
            <v>7735.8</v>
          </cell>
          <cell r="AY1243">
            <v>0</v>
          </cell>
          <cell r="AZ1243"/>
          <cell r="BA1243" t="str">
            <v/>
          </cell>
          <cell r="BB1243"/>
          <cell r="BC1243"/>
          <cell r="BD1243"/>
          <cell r="BE1243" t="str">
            <v/>
          </cell>
          <cell r="BF1243">
            <v>0</v>
          </cell>
          <cell r="BG1243" t="str">
            <v/>
          </cell>
          <cell r="BH1243" t="str">
            <v/>
          </cell>
          <cell r="BI1243">
            <v>12</v>
          </cell>
          <cell r="BJ1243" t="str">
            <v>0</v>
          </cell>
          <cell r="BK1243">
            <v>0</v>
          </cell>
          <cell r="BL1243">
            <v>0</v>
          </cell>
          <cell r="BM1243"/>
          <cell r="BN1243"/>
          <cell r="BO1243"/>
          <cell r="BP1243"/>
          <cell r="BR1243" t="str">
            <v>D&amp;D</v>
          </cell>
          <cell r="BT1243" t="str">
            <v/>
          </cell>
          <cell r="BU1243" t="str">
            <v/>
          </cell>
        </row>
        <row r="1244">
          <cell r="H1244">
            <v>0</v>
          </cell>
          <cell r="O1244">
            <v>371342</v>
          </cell>
          <cell r="P1244" t="str">
            <v>2023/234-0101-01</v>
          </cell>
          <cell r="Q1244" t="str">
            <v>EST CADEIRA QUERO QUERO (COURO 2 2013) (WALNUT MATT)</v>
          </cell>
          <cell r="R1244"/>
          <cell r="S1244"/>
          <cell r="T1244"/>
          <cell r="U1244">
            <v>0.49</v>
          </cell>
          <cell r="V1244">
            <v>0.54</v>
          </cell>
          <cell r="W1244">
            <v>0.8</v>
          </cell>
          <cell r="X1244">
            <v>0</v>
          </cell>
          <cell r="Y1244" t="str">
            <v>EST CADEIRA QUERO QUERO (COURO 2 2013) (WALNUT MATT) - 0,49x0,54x0,8H</v>
          </cell>
          <cell r="Z1244">
            <v>7735.8</v>
          </cell>
          <cell r="AA1244">
            <v>0.35</v>
          </cell>
          <cell r="AB1244">
            <v>5028.2700000000004</v>
          </cell>
          <cell r="AC1244"/>
          <cell r="AD1244"/>
          <cell r="AE1244"/>
          <cell r="AF1244">
            <v>7735.8</v>
          </cell>
          <cell r="AG1244">
            <v>7735.8</v>
          </cell>
          <cell r="AH1244">
            <v>0</v>
          </cell>
          <cell r="AI1244">
            <v>7735.8</v>
          </cell>
          <cell r="AJ1244" t="str">
            <v>REF: 371328</v>
          </cell>
          <cell r="AK1244"/>
          <cell r="AL1244">
            <v>371328</v>
          </cell>
          <cell r="AM1244" t="str">
            <v>CADEIRA QUERO QUERO (S/B) (COURO)</v>
          </cell>
          <cell r="AN1244"/>
          <cell r="AO1244">
            <v>0.49</v>
          </cell>
          <cell r="AP1244">
            <v>0.54</v>
          </cell>
          <cell r="AQ1244">
            <v>0.8</v>
          </cell>
          <cell r="AR1244">
            <v>0</v>
          </cell>
          <cell r="AS1244" t="str">
            <v>CADEIRA QUERO QUERO (S/B) (COURO) - 0,49x0,54x0,8H</v>
          </cell>
          <cell r="AT1244">
            <v>7735.8</v>
          </cell>
          <cell r="AU1244">
            <v>7735.8</v>
          </cell>
          <cell r="AV1244">
            <v>7735.8</v>
          </cell>
          <cell r="AW1244">
            <v>0</v>
          </cell>
          <cell r="AX1244">
            <v>7735.8</v>
          </cell>
          <cell r="AY1244">
            <v>0</v>
          </cell>
          <cell r="AZ1244"/>
          <cell r="BA1244" t="str">
            <v/>
          </cell>
          <cell r="BB1244"/>
          <cell r="BC1244"/>
          <cell r="BD1244"/>
          <cell r="BE1244" t="str">
            <v/>
          </cell>
          <cell r="BF1244">
            <v>0</v>
          </cell>
          <cell r="BG1244" t="str">
            <v/>
          </cell>
          <cell r="BH1244" t="str">
            <v/>
          </cell>
          <cell r="BI1244">
            <v>12</v>
          </cell>
          <cell r="BJ1244" t="str">
            <v>0</v>
          </cell>
          <cell r="BK1244">
            <v>0</v>
          </cell>
          <cell r="BL1244">
            <v>0</v>
          </cell>
          <cell r="BM1244"/>
          <cell r="BN1244"/>
          <cell r="BO1244"/>
          <cell r="BP1244"/>
          <cell r="BR1244" t="str">
            <v>D&amp;D</v>
          </cell>
          <cell r="BT1244" t="str">
            <v/>
          </cell>
          <cell r="BU1244" t="str">
            <v/>
          </cell>
        </row>
        <row r="1245">
          <cell r="H1245">
            <v>0</v>
          </cell>
          <cell r="O1245">
            <v>330689</v>
          </cell>
          <cell r="P1245" t="str">
            <v>2022/221-0065-01</v>
          </cell>
          <cell r="Q1245" t="str">
            <v>EST POLTRONA MAY (BRACO MAD) (BOU STELLA 225) (TING AMENDOA)</v>
          </cell>
          <cell r="R1245"/>
          <cell r="S1245"/>
          <cell r="T1245"/>
          <cell r="U1245">
            <v>0.71</v>
          </cell>
          <cell r="V1245">
            <v>0.78</v>
          </cell>
          <cell r="W1245">
            <v>0.77</v>
          </cell>
          <cell r="X1245">
            <v>0</v>
          </cell>
          <cell r="Y1245" t="str">
            <v>EST POLTRONA MAY (BRACO MAD) (BOU STELLA 225) (TING AMENDOA) - 0,71x0,78x0,77H</v>
          </cell>
          <cell r="Z1245">
            <v>14492.99</v>
          </cell>
          <cell r="AA1245">
            <v>0.35</v>
          </cell>
          <cell r="AB1245">
            <v>9420.4435000000012</v>
          </cell>
          <cell r="AC1245"/>
          <cell r="AD1245" t="str">
            <v>PROD C/RVST FORN</v>
          </cell>
          <cell r="AE1245" t="str">
            <v>REVESTIMENTO FORN</v>
          </cell>
          <cell r="AF1245">
            <v>14492.99</v>
          </cell>
          <cell r="AG1245">
            <v>14492.99</v>
          </cell>
          <cell r="AH1245">
            <v>0</v>
          </cell>
          <cell r="AI1245">
            <v>14492.99</v>
          </cell>
          <cell r="AJ1245" t="str">
            <v>REF: 328772</v>
          </cell>
          <cell r="AK1245"/>
          <cell r="AL1245">
            <v>328772</v>
          </cell>
          <cell r="AM1245" t="str">
            <v>POLTRONA MAY (BRACO MADEIRA) (TC FORN)</v>
          </cell>
          <cell r="AN1245"/>
          <cell r="AO1245">
            <v>0.71</v>
          </cell>
          <cell r="AP1245">
            <v>0.78</v>
          </cell>
          <cell r="AQ1245">
            <v>0.77</v>
          </cell>
          <cell r="AR1245">
            <v>0</v>
          </cell>
          <cell r="AS1245" t="str">
            <v>POLTRONA MAY (BRACO MADEIRA) (TC FORN) - 0,71x0,78x0,77H</v>
          </cell>
          <cell r="AT1245">
            <v>14492.99</v>
          </cell>
          <cell r="AU1245">
            <v>14492.99</v>
          </cell>
          <cell r="AV1245">
            <v>12824.63</v>
          </cell>
          <cell r="AW1245">
            <v>1668.3600000000006</v>
          </cell>
          <cell r="AX1245">
            <v>14492.98</v>
          </cell>
          <cell r="AY1245">
            <v>1.0000000000218279E-2</v>
          </cell>
          <cell r="AZ1245">
            <v>328942</v>
          </cell>
          <cell r="BA1245" t="str">
            <v>TECIDO BOUCLE STELLA (COD 5313) (CASCATA) -</v>
          </cell>
          <cell r="BB1245" t="str">
            <v>RVST FORN: TECIDO BOUCLE STELLA (COD 5313) (CASCATA) - COD 225</v>
          </cell>
          <cell r="BC1245">
            <v>2</v>
          </cell>
          <cell r="BD1245"/>
          <cell r="BE1245">
            <v>834.18</v>
          </cell>
          <cell r="BF1245">
            <v>0</v>
          </cell>
          <cell r="BG1245">
            <v>-834.18</v>
          </cell>
          <cell r="BH1245" t="str">
            <v>RVST FORN</v>
          </cell>
          <cell r="BI1245">
            <v>12</v>
          </cell>
          <cell r="BJ1245">
            <v>1668.36</v>
          </cell>
          <cell r="BK1245">
            <v>0</v>
          </cell>
          <cell r="BL1245">
            <v>0</v>
          </cell>
          <cell r="BM1245"/>
          <cell r="BN1245"/>
          <cell r="BO1245"/>
          <cell r="BP1245"/>
          <cell r="BR1245" t="str">
            <v>D&amp;D</v>
          </cell>
          <cell r="BT1245" t="str">
            <v/>
          </cell>
          <cell r="BU1245" t="str">
            <v/>
          </cell>
        </row>
        <row r="1246">
          <cell r="H1246">
            <v>0</v>
          </cell>
          <cell r="O1246">
            <v>330689</v>
          </cell>
          <cell r="P1246" t="str">
            <v>2022/221-0066-01</v>
          </cell>
          <cell r="Q1246" t="str">
            <v>EST POLTRONA MAY (BRACO MAD) (BOU STELLA 225) (TING AMENDOA)</v>
          </cell>
          <cell r="R1246"/>
          <cell r="S1246"/>
          <cell r="T1246"/>
          <cell r="U1246">
            <v>0.71</v>
          </cell>
          <cell r="V1246">
            <v>0.78</v>
          </cell>
          <cell r="W1246">
            <v>0.77</v>
          </cell>
          <cell r="X1246">
            <v>0</v>
          </cell>
          <cell r="Y1246" t="str">
            <v>EST POLTRONA MAY (BRACO MAD) (BOU STELLA 225) (TING AMENDOA) - 0,71x0,78x0,77H</v>
          </cell>
          <cell r="Z1246">
            <v>14492.99</v>
          </cell>
          <cell r="AA1246">
            <v>0.35</v>
          </cell>
          <cell r="AB1246">
            <v>9420.4435000000012</v>
          </cell>
          <cell r="AC1246"/>
          <cell r="AD1246" t="str">
            <v>PROD C/RVST FORN</v>
          </cell>
          <cell r="AE1246" t="str">
            <v>REVESTIMENTO FORN</v>
          </cell>
          <cell r="AF1246">
            <v>14492.99</v>
          </cell>
          <cell r="AG1246">
            <v>14492.99</v>
          </cell>
          <cell r="AH1246">
            <v>0</v>
          </cell>
          <cell r="AI1246">
            <v>14492.99</v>
          </cell>
          <cell r="AJ1246" t="str">
            <v>REF: 328772</v>
          </cell>
          <cell r="AK1246"/>
          <cell r="AL1246">
            <v>328772</v>
          </cell>
          <cell r="AM1246" t="str">
            <v>POLTRONA MAY (BRACO MADEIRA) (TC FORN)</v>
          </cell>
          <cell r="AN1246"/>
          <cell r="AO1246">
            <v>0.71</v>
          </cell>
          <cell r="AP1246">
            <v>0.78</v>
          </cell>
          <cell r="AQ1246">
            <v>0.77</v>
          </cell>
          <cell r="AR1246">
            <v>0</v>
          </cell>
          <cell r="AS1246" t="str">
            <v>POLTRONA MAY (BRACO MADEIRA) (TC FORN) - 0,71x0,78x0,77H</v>
          </cell>
          <cell r="AT1246">
            <v>14492.99</v>
          </cell>
          <cell r="AU1246">
            <v>14492.99</v>
          </cell>
          <cell r="AV1246">
            <v>12824.63</v>
          </cell>
          <cell r="AW1246">
            <v>1668.3600000000006</v>
          </cell>
          <cell r="AX1246">
            <v>14492.98</v>
          </cell>
          <cell r="AY1246">
            <v>1.0000000000218279E-2</v>
          </cell>
          <cell r="AZ1246">
            <v>328942</v>
          </cell>
          <cell r="BA1246" t="str">
            <v>TECIDO BOUCLE STELLA (COD 5313) (CASCATA) -</v>
          </cell>
          <cell r="BB1246" t="str">
            <v>RVST FORN: TECIDO BOUCLE STELLA (COD 5313) (CASCATA) - COD 225</v>
          </cell>
          <cell r="BC1246">
            <v>2</v>
          </cell>
          <cell r="BD1246"/>
          <cell r="BE1246">
            <v>834.18</v>
          </cell>
          <cell r="BF1246">
            <v>0</v>
          </cell>
          <cell r="BG1246">
            <v>-834.18</v>
          </cell>
          <cell r="BH1246" t="str">
            <v>RVST FORN</v>
          </cell>
          <cell r="BI1246">
            <v>12</v>
          </cell>
          <cell r="BJ1246">
            <v>1668.36</v>
          </cell>
          <cell r="BK1246">
            <v>0</v>
          </cell>
          <cell r="BL1246">
            <v>0</v>
          </cell>
          <cell r="BM1246"/>
          <cell r="BN1246"/>
          <cell r="BO1246"/>
          <cell r="BP1246"/>
          <cell r="BR1246" t="str">
            <v>D&amp;D</v>
          </cell>
          <cell r="BT1246" t="str">
            <v/>
          </cell>
          <cell r="BU1246" t="str">
            <v/>
          </cell>
        </row>
        <row r="1247">
          <cell r="H1247">
            <v>0</v>
          </cell>
          <cell r="O1247">
            <v>405727</v>
          </cell>
          <cell r="P1247" t="str">
            <v>2025/154-0105-01</v>
          </cell>
          <cell r="Q1247" t="str">
            <v>EST MESA LATERAL SATELITE (NATURE MATT) PINT CORTEN</v>
          </cell>
          <cell r="R1247"/>
          <cell r="S1247"/>
          <cell r="T1247"/>
          <cell r="U1247">
            <v>0.41</v>
          </cell>
          <cell r="V1247">
            <v>0.27</v>
          </cell>
          <cell r="W1247">
            <v>0.5</v>
          </cell>
          <cell r="X1247">
            <v>0</v>
          </cell>
          <cell r="Y1247" t="str">
            <v>EST MESA LATERAL SATELITE (NATURE MATT) PINT CORTEN - 0,41x0,27x0,5H</v>
          </cell>
          <cell r="Z1247">
            <v>4831.28</v>
          </cell>
          <cell r="AA1247">
            <v>0.35</v>
          </cell>
          <cell r="AB1247">
            <v>3140.3319999999999</v>
          </cell>
          <cell r="AC1247"/>
          <cell r="AD1247"/>
          <cell r="AE1247"/>
          <cell r="AF1247">
            <v>4831.28</v>
          </cell>
          <cell r="AG1247">
            <v>4831.28</v>
          </cell>
          <cell r="AH1247">
            <v>0</v>
          </cell>
          <cell r="AI1247">
            <v>4831.28</v>
          </cell>
          <cell r="AJ1247" t="str">
            <v>REF: 404969</v>
          </cell>
          <cell r="AK1247"/>
          <cell r="AL1247">
            <v>404969</v>
          </cell>
          <cell r="AM1247" t="str">
            <v>MESA LATERAL SATELITE (TAMPO LISO)</v>
          </cell>
          <cell r="AN1247"/>
          <cell r="AO1247">
            <v>0.41</v>
          </cell>
          <cell r="AP1247">
            <v>0.27</v>
          </cell>
          <cell r="AQ1247">
            <v>0.5</v>
          </cell>
          <cell r="AR1247">
            <v>0</v>
          </cell>
          <cell r="AS1247" t="str">
            <v>MESA LATERAL SATELITE (TAMPO LISO) - 0,41x0,27x0,5H</v>
          </cell>
          <cell r="AT1247">
            <v>4831.28</v>
          </cell>
          <cell r="AU1247">
            <v>4831.28</v>
          </cell>
          <cell r="AV1247">
            <v>4831.28</v>
          </cell>
          <cell r="AW1247">
            <v>0</v>
          </cell>
          <cell r="AX1247">
            <v>4831.28</v>
          </cell>
          <cell r="AY1247">
            <v>0</v>
          </cell>
          <cell r="AZ1247"/>
          <cell r="BA1247" t="str">
            <v/>
          </cell>
          <cell r="BB1247"/>
          <cell r="BC1247"/>
          <cell r="BD1247"/>
          <cell r="BE1247" t="str">
            <v/>
          </cell>
          <cell r="BF1247">
            <v>0</v>
          </cell>
          <cell r="BG1247" t="str">
            <v/>
          </cell>
          <cell r="BH1247" t="str">
            <v/>
          </cell>
          <cell r="BI1247">
            <v>12</v>
          </cell>
          <cell r="BJ1247" t="str">
            <v>0</v>
          </cell>
          <cell r="BK1247">
            <v>0</v>
          </cell>
          <cell r="BL1247">
            <v>0</v>
          </cell>
          <cell r="BM1247"/>
          <cell r="BN1247"/>
          <cell r="BO1247"/>
          <cell r="BP1247"/>
          <cell r="BR1247" t="str">
            <v>GABRIEL</v>
          </cell>
          <cell r="BT1247" t="str">
            <v/>
          </cell>
          <cell r="BU1247" t="str">
            <v/>
          </cell>
        </row>
        <row r="1248">
          <cell r="H1248">
            <v>0</v>
          </cell>
          <cell r="O1248">
            <v>405725</v>
          </cell>
          <cell r="P1248" t="str">
            <v>2025/154-0102-01</v>
          </cell>
          <cell r="Q1248" t="str">
            <v>EST MESA LATERAL SATELITE (NATURE MATT) PINT CORTEN</v>
          </cell>
          <cell r="R1248"/>
          <cell r="S1248"/>
          <cell r="T1248"/>
          <cell r="U1248">
            <v>0.41</v>
          </cell>
          <cell r="V1248">
            <v>0.27</v>
          </cell>
          <cell r="W1248">
            <v>0.35</v>
          </cell>
          <cell r="X1248">
            <v>0</v>
          </cell>
          <cell r="Y1248" t="str">
            <v>EST MESA LATERAL SATELITE (NATURE MATT) PINT CORTEN - 0,41x0,27x0,35H</v>
          </cell>
          <cell r="Z1248">
            <v>4597.6000000000004</v>
          </cell>
          <cell r="AA1248">
            <v>0.35</v>
          </cell>
          <cell r="AB1248">
            <v>2988.4400000000005</v>
          </cell>
          <cell r="AC1248"/>
          <cell r="AD1248"/>
          <cell r="AE1248"/>
          <cell r="AF1248">
            <v>4597.6000000000004</v>
          </cell>
          <cell r="AG1248">
            <v>4597.6000000000004</v>
          </cell>
          <cell r="AH1248">
            <v>0</v>
          </cell>
          <cell r="AI1248">
            <v>4597.6000000000004</v>
          </cell>
          <cell r="AJ1248" t="str">
            <v>REF: 404968</v>
          </cell>
          <cell r="AK1248"/>
          <cell r="AL1248">
            <v>404968</v>
          </cell>
          <cell r="AM1248" t="str">
            <v>MESA LATERAL SATELITE (TAMPO LISO)</v>
          </cell>
          <cell r="AN1248"/>
          <cell r="AO1248">
            <v>0.41</v>
          </cell>
          <cell r="AP1248">
            <v>0.27</v>
          </cell>
          <cell r="AQ1248">
            <v>0.35</v>
          </cell>
          <cell r="AR1248">
            <v>0</v>
          </cell>
          <cell r="AS1248" t="str">
            <v>MESA LATERAL SATELITE (TAMPO LISO) - 0,41x0,27x0,35H</v>
          </cell>
          <cell r="AT1248">
            <v>4597.6000000000004</v>
          </cell>
          <cell r="AU1248">
            <v>4597.6000000000004</v>
          </cell>
          <cell r="AV1248">
            <v>4597.6000000000004</v>
          </cell>
          <cell r="AW1248">
            <v>0</v>
          </cell>
          <cell r="AX1248">
            <v>4597.6000000000004</v>
          </cell>
          <cell r="AY1248">
            <v>0</v>
          </cell>
          <cell r="AZ1248"/>
          <cell r="BA1248" t="str">
            <v/>
          </cell>
          <cell r="BB1248"/>
          <cell r="BC1248"/>
          <cell r="BD1248"/>
          <cell r="BE1248" t="str">
            <v/>
          </cell>
          <cell r="BF1248">
            <v>0</v>
          </cell>
          <cell r="BG1248" t="str">
            <v/>
          </cell>
          <cell r="BH1248" t="str">
            <v/>
          </cell>
          <cell r="BI1248">
            <v>12</v>
          </cell>
          <cell r="BJ1248" t="str">
            <v>0</v>
          </cell>
          <cell r="BK1248">
            <v>0</v>
          </cell>
          <cell r="BL1248">
            <v>0</v>
          </cell>
          <cell r="BM1248"/>
          <cell r="BN1248"/>
          <cell r="BO1248"/>
          <cell r="BP1248"/>
          <cell r="BR1248" t="str">
            <v>GABRIEL</v>
          </cell>
          <cell r="BT1248" t="str">
            <v/>
          </cell>
          <cell r="BU1248" t="str">
            <v/>
          </cell>
        </row>
        <row r="1249">
          <cell r="H1249">
            <v>0</v>
          </cell>
          <cell r="O1249">
            <v>405719</v>
          </cell>
          <cell r="P1249" t="str">
            <v>2025/154-0091-01</v>
          </cell>
          <cell r="Q1249" t="str">
            <v>EST MESA LATERAL COLOMBINA (MARCHETARIA) WALNUT MATT</v>
          </cell>
          <cell r="R1249"/>
          <cell r="S1249"/>
          <cell r="T1249"/>
          <cell r="U1249">
            <v>0.61</v>
          </cell>
          <cell r="V1249">
            <v>0.61</v>
          </cell>
          <cell r="W1249">
            <v>0.5</v>
          </cell>
          <cell r="X1249">
            <v>0</v>
          </cell>
          <cell r="Y1249" t="str">
            <v>EST MESA LATERAL COLOMBINA (MARCHETARIA) WALNUT MATT - 0,61x0,61x0,5H</v>
          </cell>
          <cell r="Z1249">
            <v>5651.61</v>
          </cell>
          <cell r="AA1249">
            <v>0.35</v>
          </cell>
          <cell r="AB1249">
            <v>3673.5464999999999</v>
          </cell>
          <cell r="AC1249"/>
          <cell r="AD1249"/>
          <cell r="AE1249"/>
          <cell r="AF1249">
            <v>5651.61</v>
          </cell>
          <cell r="AG1249">
            <v>5651.61</v>
          </cell>
          <cell r="AH1249">
            <v>0</v>
          </cell>
          <cell r="AI1249">
            <v>5651.61</v>
          </cell>
          <cell r="AJ1249" t="str">
            <v>REF: 404954</v>
          </cell>
          <cell r="AK1249"/>
          <cell r="AL1249">
            <v>404954</v>
          </cell>
          <cell r="AM1249" t="str">
            <v>MESA LATERAL COLOMBINA (TAMPO MARCHETARIA)</v>
          </cell>
          <cell r="AN1249"/>
          <cell r="AO1249">
            <v>0.61</v>
          </cell>
          <cell r="AP1249">
            <v>0.61</v>
          </cell>
          <cell r="AQ1249">
            <v>0.5</v>
          </cell>
          <cell r="AR1249">
            <v>0</v>
          </cell>
          <cell r="AS1249" t="str">
            <v>MESA LATERAL COLOMBINA (TAMPO MARCHETARIA) - 0,61x0,61x0,5H</v>
          </cell>
          <cell r="AT1249">
            <v>5651.61</v>
          </cell>
          <cell r="AU1249">
            <v>5651.61</v>
          </cell>
          <cell r="AV1249">
            <v>5651.61</v>
          </cell>
          <cell r="AW1249">
            <v>0</v>
          </cell>
          <cell r="AX1249">
            <v>5651.61</v>
          </cell>
          <cell r="AY1249">
            <v>0</v>
          </cell>
          <cell r="AZ1249"/>
          <cell r="BA1249" t="str">
            <v/>
          </cell>
          <cell r="BB1249"/>
          <cell r="BC1249"/>
          <cell r="BD1249"/>
          <cell r="BE1249" t="str">
            <v/>
          </cell>
          <cell r="BF1249">
            <v>0</v>
          </cell>
          <cell r="BG1249" t="str">
            <v/>
          </cell>
          <cell r="BH1249" t="str">
            <v/>
          </cell>
          <cell r="BI1249">
            <v>12</v>
          </cell>
          <cell r="BJ1249" t="str">
            <v>0</v>
          </cell>
          <cell r="BK1249">
            <v>0</v>
          </cell>
          <cell r="BL1249">
            <v>0</v>
          </cell>
          <cell r="BM1249"/>
          <cell r="BN1249"/>
          <cell r="BO1249"/>
          <cell r="BP1249"/>
          <cell r="BR1249" t="str">
            <v>GABRIEL</v>
          </cell>
          <cell r="BT1249" t="str">
            <v/>
          </cell>
          <cell r="BU1249" t="str">
            <v/>
          </cell>
        </row>
        <row r="1250">
          <cell r="H1250">
            <v>0</v>
          </cell>
          <cell r="O1250">
            <v>405717</v>
          </cell>
          <cell r="P1250" t="str">
            <v>2025/154-0087-01</v>
          </cell>
          <cell r="Q1250" t="str">
            <v>EST MESA LATERAL COLOMBINA (MARCHETARIA) WALNUT MATT</v>
          </cell>
          <cell r="R1250"/>
          <cell r="S1250"/>
          <cell r="T1250"/>
          <cell r="U1250">
            <v>0.51</v>
          </cell>
          <cell r="V1250">
            <v>0.51</v>
          </cell>
          <cell r="W1250">
            <v>0.43</v>
          </cell>
          <cell r="X1250">
            <v>0</v>
          </cell>
          <cell r="Y1250" t="str">
            <v>EST MESA LATERAL COLOMBINA (MARCHETARIA) WALNUT MATT - 0,51x0,51x0,43H</v>
          </cell>
          <cell r="Z1250">
            <v>5270.09</v>
          </cell>
          <cell r="AA1250">
            <v>0.35</v>
          </cell>
          <cell r="AB1250">
            <v>3425.5585000000001</v>
          </cell>
          <cell r="AC1250"/>
          <cell r="AD1250"/>
          <cell r="AE1250"/>
          <cell r="AF1250">
            <v>5270.09</v>
          </cell>
          <cell r="AG1250">
            <v>5270.09</v>
          </cell>
          <cell r="AH1250">
            <v>0</v>
          </cell>
          <cell r="AI1250">
            <v>5270.09</v>
          </cell>
          <cell r="AJ1250" t="str">
            <v>REF: 404952</v>
          </cell>
          <cell r="AK1250"/>
          <cell r="AL1250">
            <v>404952</v>
          </cell>
          <cell r="AM1250" t="str">
            <v>MESA LATERAL COLOMBINA (TAMPO MARCHETARIA)</v>
          </cell>
          <cell r="AN1250"/>
          <cell r="AO1250">
            <v>0.51</v>
          </cell>
          <cell r="AP1250">
            <v>0.51</v>
          </cell>
          <cell r="AQ1250">
            <v>0.43</v>
          </cell>
          <cell r="AR1250">
            <v>0</v>
          </cell>
          <cell r="AS1250" t="str">
            <v>MESA LATERAL COLOMBINA (TAMPO MARCHETARIA) - 0,51x0,51x0,43H</v>
          </cell>
          <cell r="AT1250">
            <v>5270.09</v>
          </cell>
          <cell r="AU1250">
            <v>5270.09</v>
          </cell>
          <cell r="AV1250">
            <v>5270.09</v>
          </cell>
          <cell r="AW1250">
            <v>0</v>
          </cell>
          <cell r="AX1250">
            <v>5270.09</v>
          </cell>
          <cell r="AY1250">
            <v>0</v>
          </cell>
          <cell r="AZ1250"/>
          <cell r="BA1250" t="str">
            <v/>
          </cell>
          <cell r="BB1250"/>
          <cell r="BC1250"/>
          <cell r="BD1250"/>
          <cell r="BE1250" t="str">
            <v/>
          </cell>
          <cell r="BF1250">
            <v>0</v>
          </cell>
          <cell r="BG1250" t="str">
            <v/>
          </cell>
          <cell r="BH1250" t="str">
            <v/>
          </cell>
          <cell r="BI1250">
            <v>12</v>
          </cell>
          <cell r="BJ1250" t="str">
            <v>0</v>
          </cell>
          <cell r="BK1250">
            <v>0</v>
          </cell>
          <cell r="BL1250">
            <v>0</v>
          </cell>
          <cell r="BM1250"/>
          <cell r="BN1250"/>
          <cell r="BO1250"/>
          <cell r="BP1250"/>
          <cell r="BR1250" t="str">
            <v>GABRIEL</v>
          </cell>
          <cell r="BT1250" t="str">
            <v/>
          </cell>
          <cell r="BU1250" t="str">
            <v/>
          </cell>
        </row>
        <row r="1251">
          <cell r="H1251">
            <v>0</v>
          </cell>
          <cell r="O1251">
            <v>402444</v>
          </cell>
          <cell r="P1251" t="str">
            <v>2025/105-0009-01</v>
          </cell>
          <cell r="Q1251" t="str">
            <v>EST MESA LATERAL PIN (NATURE MATT) (DET PINT CORTEN)</v>
          </cell>
          <cell r="R1251"/>
          <cell r="S1251"/>
          <cell r="T1251"/>
          <cell r="U1251">
            <v>0.35</v>
          </cell>
          <cell r="V1251">
            <v>0</v>
          </cell>
          <cell r="W1251">
            <v>0.52</v>
          </cell>
          <cell r="X1251">
            <v>0.35</v>
          </cell>
          <cell r="Y1251" t="str">
            <v>EST MESA LATERAL PIN (NATURE MATT) (DET PINT CORTEN) - Ø0,35x0,52H</v>
          </cell>
          <cell r="Z1251">
            <v>5384.51</v>
          </cell>
          <cell r="AA1251">
            <v>0.35</v>
          </cell>
          <cell r="AB1251">
            <v>3499.9315000000006</v>
          </cell>
          <cell r="AC1251"/>
          <cell r="AD1251"/>
          <cell r="AE1251"/>
          <cell r="AF1251">
            <v>5384.51</v>
          </cell>
          <cell r="AG1251">
            <v>5384.51</v>
          </cell>
          <cell r="AH1251">
            <v>0</v>
          </cell>
          <cell r="AI1251">
            <v>5384.51</v>
          </cell>
          <cell r="AJ1251" t="str">
            <v>REF: 299569</v>
          </cell>
          <cell r="AK1251"/>
          <cell r="AL1251">
            <v>299569</v>
          </cell>
          <cell r="AM1251" t="str">
            <v>MESA LATERAL PIN (MADEIRA MACICA)</v>
          </cell>
          <cell r="AN1251"/>
          <cell r="AO1251">
            <v>0.35</v>
          </cell>
          <cell r="AP1251">
            <v>0</v>
          </cell>
          <cell r="AQ1251">
            <v>0.52</v>
          </cell>
          <cell r="AR1251">
            <v>0.35</v>
          </cell>
          <cell r="AS1251" t="str">
            <v>MESA LATERAL PIN (MADEIRA MACICA) - Ø0,35x0,52H</v>
          </cell>
          <cell r="AT1251">
            <v>5384.51</v>
          </cell>
          <cell r="AU1251">
            <v>5384.51</v>
          </cell>
          <cell r="AV1251">
            <v>5384.51</v>
          </cell>
          <cell r="AW1251">
            <v>0</v>
          </cell>
          <cell r="AX1251">
            <v>5384.51</v>
          </cell>
          <cell r="AY1251">
            <v>0</v>
          </cell>
          <cell r="AZ1251"/>
          <cell r="BA1251" t="str">
            <v/>
          </cell>
          <cell r="BB1251"/>
          <cell r="BC1251"/>
          <cell r="BD1251"/>
          <cell r="BE1251" t="str">
            <v/>
          </cell>
          <cell r="BF1251">
            <v>0</v>
          </cell>
          <cell r="BG1251" t="str">
            <v/>
          </cell>
          <cell r="BH1251" t="str">
            <v/>
          </cell>
          <cell r="BI1251">
            <v>12</v>
          </cell>
          <cell r="BJ1251" t="str">
            <v>0</v>
          </cell>
          <cell r="BK1251">
            <v>0</v>
          </cell>
          <cell r="BL1251">
            <v>0</v>
          </cell>
          <cell r="BM1251"/>
          <cell r="BN1251"/>
          <cell r="BO1251"/>
          <cell r="BP1251"/>
          <cell r="BR1251" t="str">
            <v>GABRIEL</v>
          </cell>
          <cell r="BT1251" t="str">
            <v/>
          </cell>
          <cell r="BU1251" t="str">
            <v/>
          </cell>
        </row>
        <row r="1252">
          <cell r="H1252">
            <v>0</v>
          </cell>
          <cell r="O1252">
            <v>402444</v>
          </cell>
          <cell r="P1252" t="str">
            <v>2025/105-0010-01</v>
          </cell>
          <cell r="Q1252" t="str">
            <v>EST MESA LATERAL PIN (NATURE MATT) (DET PINT CORTEN)</v>
          </cell>
          <cell r="R1252"/>
          <cell r="S1252"/>
          <cell r="T1252"/>
          <cell r="U1252">
            <v>0.35</v>
          </cell>
          <cell r="V1252">
            <v>0</v>
          </cell>
          <cell r="W1252">
            <v>0.52</v>
          </cell>
          <cell r="X1252">
            <v>0.35</v>
          </cell>
          <cell r="Y1252" t="str">
            <v>EST MESA LATERAL PIN (NATURE MATT) (DET PINT CORTEN) - Ø0,35x0,52H</v>
          </cell>
          <cell r="Z1252">
            <v>5384.51</v>
          </cell>
          <cell r="AA1252">
            <v>0.35</v>
          </cell>
          <cell r="AB1252">
            <v>3499.9315000000006</v>
          </cell>
          <cell r="AC1252"/>
          <cell r="AD1252"/>
          <cell r="AE1252"/>
          <cell r="AF1252">
            <v>5384.51</v>
          </cell>
          <cell r="AG1252">
            <v>5384.51</v>
          </cell>
          <cell r="AH1252">
            <v>0</v>
          </cell>
          <cell r="AI1252">
            <v>5384.51</v>
          </cell>
          <cell r="AJ1252" t="str">
            <v>REF: 299569</v>
          </cell>
          <cell r="AK1252"/>
          <cell r="AL1252">
            <v>299569</v>
          </cell>
          <cell r="AM1252" t="str">
            <v>MESA LATERAL PIN (MADEIRA MACICA)</v>
          </cell>
          <cell r="AN1252"/>
          <cell r="AO1252">
            <v>0.35</v>
          </cell>
          <cell r="AP1252">
            <v>0</v>
          </cell>
          <cell r="AQ1252">
            <v>0.52</v>
          </cell>
          <cell r="AR1252">
            <v>0.35</v>
          </cell>
          <cell r="AS1252" t="str">
            <v>MESA LATERAL PIN (MADEIRA MACICA) - Ø0,35x0,52H</v>
          </cell>
          <cell r="AT1252">
            <v>5384.51</v>
          </cell>
          <cell r="AU1252">
            <v>5384.51</v>
          </cell>
          <cell r="AV1252">
            <v>5384.51</v>
          </cell>
          <cell r="AW1252">
            <v>0</v>
          </cell>
          <cell r="AX1252">
            <v>5384.51</v>
          </cell>
          <cell r="AY1252">
            <v>0</v>
          </cell>
          <cell r="AZ1252"/>
          <cell r="BA1252" t="str">
            <v/>
          </cell>
          <cell r="BB1252"/>
          <cell r="BC1252"/>
          <cell r="BD1252"/>
          <cell r="BE1252" t="str">
            <v/>
          </cell>
          <cell r="BF1252">
            <v>0</v>
          </cell>
          <cell r="BG1252" t="str">
            <v/>
          </cell>
          <cell r="BH1252" t="str">
            <v/>
          </cell>
          <cell r="BI1252">
            <v>12</v>
          </cell>
          <cell r="BJ1252" t="str">
            <v>0</v>
          </cell>
          <cell r="BK1252">
            <v>0</v>
          </cell>
          <cell r="BL1252">
            <v>0</v>
          </cell>
          <cell r="BM1252"/>
          <cell r="BN1252"/>
          <cell r="BO1252"/>
          <cell r="BP1252"/>
          <cell r="BR1252" t="str">
            <v>GABRIEL</v>
          </cell>
          <cell r="BT1252" t="str">
            <v/>
          </cell>
          <cell r="BU1252" t="str">
            <v/>
          </cell>
        </row>
        <row r="1253">
          <cell r="H1253">
            <v>0</v>
          </cell>
          <cell r="O1253">
            <v>383228</v>
          </cell>
          <cell r="P1253" t="str">
            <v>2024/093-0080-01</v>
          </cell>
          <cell r="Q1253" t="str">
            <v>EST ALMOFADA DECORATIVA HIMALAYA (G) (SOFT) (TC 80009)</v>
          </cell>
          <cell r="R1253"/>
          <cell r="S1253"/>
          <cell r="T1253"/>
          <cell r="U1253">
            <v>0.9</v>
          </cell>
          <cell r="V1253">
            <v>0.7</v>
          </cell>
          <cell r="W1253">
            <v>0</v>
          </cell>
          <cell r="X1253">
            <v>0</v>
          </cell>
          <cell r="Y1253" t="str">
            <v>EST ALMOFADA DECORATIVA HIMALAYA (G) (SOFT) (TC 80009) - 0,9x0,7x0H</v>
          </cell>
          <cell r="Z1253">
            <v>2905.15</v>
          </cell>
          <cell r="AA1253">
            <v>0.35</v>
          </cell>
          <cell r="AB1253">
            <v>1888.3475000000001</v>
          </cell>
          <cell r="AC1253"/>
          <cell r="AD1253"/>
          <cell r="AE1253"/>
          <cell r="AF1253">
            <v>2905.15</v>
          </cell>
          <cell r="AG1253">
            <v>2905.15</v>
          </cell>
          <cell r="AH1253">
            <v>0</v>
          </cell>
          <cell r="AI1253">
            <v>2905.15</v>
          </cell>
          <cell r="AJ1253" t="str">
            <v>REF: 381760</v>
          </cell>
          <cell r="AK1253"/>
          <cell r="AL1253">
            <v>381760</v>
          </cell>
          <cell r="AM1253" t="str">
            <v>ALMOFADA DECORATIVA HIMALAYA (G) (SOFT) (FX 8)</v>
          </cell>
          <cell r="AN1253"/>
          <cell r="AO1253">
            <v>0.9</v>
          </cell>
          <cell r="AP1253">
            <v>0.7</v>
          </cell>
          <cell r="AQ1253">
            <v>0.3</v>
          </cell>
          <cell r="AR1253">
            <v>0</v>
          </cell>
          <cell r="AS1253" t="str">
            <v>ALMOFADA DECORATIVA HIMALAYA (G) (SOFT) (FX 8) - 0,9x0,7x0,3H</v>
          </cell>
          <cell r="AT1253">
            <v>2905.15</v>
          </cell>
          <cell r="AU1253">
            <v>2905.15</v>
          </cell>
          <cell r="AV1253">
            <v>2905.15</v>
          </cell>
          <cell r="AW1253">
            <v>0</v>
          </cell>
          <cell r="AX1253">
            <v>2905.15</v>
          </cell>
          <cell r="AY1253">
            <v>0</v>
          </cell>
          <cell r="AZ1253"/>
          <cell r="BA1253" t="str">
            <v/>
          </cell>
          <cell r="BB1253"/>
          <cell r="BC1253"/>
          <cell r="BD1253"/>
          <cell r="BE1253" t="str">
            <v/>
          </cell>
          <cell r="BF1253">
            <v>0</v>
          </cell>
          <cell r="BG1253" t="str">
            <v/>
          </cell>
          <cell r="BH1253" t="str">
            <v/>
          </cell>
          <cell r="BI1253">
            <v>12</v>
          </cell>
          <cell r="BJ1253" t="str">
            <v>0</v>
          </cell>
          <cell r="BK1253">
            <v>0</v>
          </cell>
          <cell r="BL1253">
            <v>0</v>
          </cell>
          <cell r="BM1253"/>
          <cell r="BN1253"/>
          <cell r="BO1253"/>
          <cell r="BP1253"/>
          <cell r="BR1253" t="str">
            <v>GABRIEL</v>
          </cell>
          <cell r="BT1253" t="str">
            <v/>
          </cell>
          <cell r="BU1253" t="str">
            <v/>
          </cell>
        </row>
        <row r="1254">
          <cell r="H1254">
            <v>0</v>
          </cell>
          <cell r="O1254">
            <v>383228</v>
          </cell>
          <cell r="P1254" t="str">
            <v>2024/093-0081-01</v>
          </cell>
          <cell r="Q1254" t="str">
            <v>EST ALMOFADA DECORATIVA HIMALAYA (G) (SOFT) (TC 80009)</v>
          </cell>
          <cell r="R1254"/>
          <cell r="S1254"/>
          <cell r="T1254"/>
          <cell r="U1254">
            <v>0.9</v>
          </cell>
          <cell r="V1254">
            <v>0.7</v>
          </cell>
          <cell r="W1254">
            <v>0</v>
          </cell>
          <cell r="X1254">
            <v>0</v>
          </cell>
          <cell r="Y1254" t="str">
            <v>EST ALMOFADA DECORATIVA HIMALAYA (G) (SOFT) (TC 80009) - 0,9x0,7x0H</v>
          </cell>
          <cell r="Z1254">
            <v>2905.15</v>
          </cell>
          <cell r="AA1254">
            <v>0.35</v>
          </cell>
          <cell r="AB1254">
            <v>1888.3475000000001</v>
          </cell>
          <cell r="AC1254"/>
          <cell r="AD1254"/>
          <cell r="AE1254"/>
          <cell r="AF1254">
            <v>2905.15</v>
          </cell>
          <cell r="AG1254">
            <v>2905.15</v>
          </cell>
          <cell r="AH1254">
            <v>0</v>
          </cell>
          <cell r="AI1254">
            <v>2905.15</v>
          </cell>
          <cell r="AJ1254" t="str">
            <v>REF: 381760</v>
          </cell>
          <cell r="AK1254"/>
          <cell r="AL1254">
            <v>381760</v>
          </cell>
          <cell r="AM1254" t="str">
            <v>ALMOFADA DECORATIVA HIMALAYA (G) (SOFT) (FX 8)</v>
          </cell>
          <cell r="AN1254"/>
          <cell r="AO1254">
            <v>0.9</v>
          </cell>
          <cell r="AP1254">
            <v>0.7</v>
          </cell>
          <cell r="AQ1254">
            <v>0.3</v>
          </cell>
          <cell r="AR1254">
            <v>0</v>
          </cell>
          <cell r="AS1254" t="str">
            <v>ALMOFADA DECORATIVA HIMALAYA (G) (SOFT) (FX 8) - 0,9x0,7x0,3H</v>
          </cell>
          <cell r="AT1254">
            <v>2905.15</v>
          </cell>
          <cell r="AU1254">
            <v>2905.15</v>
          </cell>
          <cell r="AV1254">
            <v>2905.15</v>
          </cell>
          <cell r="AW1254">
            <v>0</v>
          </cell>
          <cell r="AX1254">
            <v>2905.15</v>
          </cell>
          <cell r="AY1254">
            <v>0</v>
          </cell>
          <cell r="AZ1254"/>
          <cell r="BA1254" t="str">
            <v/>
          </cell>
          <cell r="BB1254"/>
          <cell r="BC1254"/>
          <cell r="BD1254"/>
          <cell r="BE1254" t="str">
            <v/>
          </cell>
          <cell r="BF1254">
            <v>0</v>
          </cell>
          <cell r="BG1254" t="str">
            <v/>
          </cell>
          <cell r="BH1254" t="str">
            <v/>
          </cell>
          <cell r="BI1254">
            <v>12</v>
          </cell>
          <cell r="BJ1254" t="str">
            <v>0</v>
          </cell>
          <cell r="BK1254">
            <v>0</v>
          </cell>
          <cell r="BL1254">
            <v>0</v>
          </cell>
          <cell r="BM1254"/>
          <cell r="BN1254"/>
          <cell r="BO1254"/>
          <cell r="BP1254"/>
          <cell r="BR1254" t="str">
            <v>GABRIEL</v>
          </cell>
          <cell r="BT1254" t="str">
            <v/>
          </cell>
          <cell r="BU1254" t="str">
            <v/>
          </cell>
        </row>
        <row r="1255">
          <cell r="H1255">
            <v>0</v>
          </cell>
          <cell r="O1255">
            <v>383227</v>
          </cell>
          <cell r="P1255" t="str">
            <v>2024/093-0069-01</v>
          </cell>
          <cell r="Q1255" t="str">
            <v>EST ALMOFADA DECORATIVA HIMALAYA (G) (SOFT) TC CRAFTED GLAZE</v>
          </cell>
          <cell r="R1255"/>
          <cell r="S1255"/>
          <cell r="T1255"/>
          <cell r="U1255">
            <v>0.9</v>
          </cell>
          <cell r="V1255">
            <v>0.7</v>
          </cell>
          <cell r="W1255">
            <v>0</v>
          </cell>
          <cell r="X1255">
            <v>0</v>
          </cell>
          <cell r="Y1255" t="str">
            <v>EST ALMOFADA DECORATIVA HIMALAYA (G) (SOFT) TC CRAFTED GLAZE - 0,9x0,7x0H</v>
          </cell>
          <cell r="Z1255">
            <v>2915.6380600000002</v>
          </cell>
          <cell r="AA1255">
            <v>0.35</v>
          </cell>
          <cell r="AB1255">
            <v>1895.1647390000003</v>
          </cell>
          <cell r="AC1255"/>
          <cell r="AD1255" t="str">
            <v>PROD C/RVST FORN</v>
          </cell>
          <cell r="AE1255" t="str">
            <v>REVESTIMENTO FORN</v>
          </cell>
          <cell r="AF1255">
            <v>2915.6380600000002</v>
          </cell>
          <cell r="AG1255">
            <v>2915.6380600000002</v>
          </cell>
          <cell r="AH1255">
            <v>0</v>
          </cell>
          <cell r="AI1255">
            <v>2915.6380600000002</v>
          </cell>
          <cell r="AJ1255" t="str">
            <v>REF: 381754</v>
          </cell>
          <cell r="AK1255"/>
          <cell r="AL1255">
            <v>381754</v>
          </cell>
          <cell r="AM1255" t="str">
            <v>ALMOFADA DECORATIVA HIMALAYA (G) (SOFT) (TC FORN)</v>
          </cell>
          <cell r="AN1255"/>
          <cell r="AO1255">
            <v>0.9</v>
          </cell>
          <cell r="AP1255">
            <v>0.7</v>
          </cell>
          <cell r="AQ1255">
            <v>0.3</v>
          </cell>
          <cell r="AR1255">
            <v>0</v>
          </cell>
          <cell r="AS1255" t="str">
            <v>ALMOFADA DECORATIVA HIMALAYA (G) (SOFT) (TC FORN) - 0,9x0,7x0,3H</v>
          </cell>
          <cell r="AT1255">
            <v>2915.6380600000002</v>
          </cell>
          <cell r="AU1255">
            <v>2915.6380600000002</v>
          </cell>
          <cell r="AV1255">
            <v>1704.64</v>
          </cell>
          <cell r="AW1255">
            <v>1210.9980600000001</v>
          </cell>
          <cell r="AX1255">
            <v>2915.59</v>
          </cell>
          <cell r="AY1255">
            <v>4.8060000000077707E-2</v>
          </cell>
          <cell r="AZ1255">
            <v>337923</v>
          </cell>
          <cell r="BA1255" t="str">
            <v>TECIDO CRAFTED -</v>
          </cell>
          <cell r="BB1255" t="str">
            <v>RVST FORN: TECIDO CRAFTED - GLAZE</v>
          </cell>
          <cell r="BC1255">
            <v>1.7</v>
          </cell>
          <cell r="BD1255"/>
          <cell r="BE1255">
            <v>453.15</v>
          </cell>
          <cell r="BF1255">
            <v>0</v>
          </cell>
          <cell r="BG1255">
            <v>-453.15</v>
          </cell>
          <cell r="BH1255" t="str">
            <v>RVST FORN</v>
          </cell>
          <cell r="BI1255">
            <v>12</v>
          </cell>
          <cell r="BJ1255">
            <v>1210.9980599999999</v>
          </cell>
          <cell r="BK1255">
            <v>0</v>
          </cell>
          <cell r="BL1255">
            <v>0.57200000000000006</v>
          </cell>
          <cell r="BM1255"/>
          <cell r="BN1255"/>
          <cell r="BO1255"/>
          <cell r="BP1255"/>
          <cell r="BR1255" t="str">
            <v>GABRIEL</v>
          </cell>
          <cell r="BT1255" t="str">
            <v/>
          </cell>
          <cell r="BU1255" t="str">
            <v/>
          </cell>
        </row>
        <row r="1256">
          <cell r="H1256">
            <v>0</v>
          </cell>
          <cell r="O1256">
            <v>383227</v>
          </cell>
          <cell r="P1256" t="str">
            <v>2024/093-0070-01</v>
          </cell>
          <cell r="Q1256" t="str">
            <v>EST ALMOFADA DECORATIVA HIMALAYA (G) (SOFT) TC CRAFTED GLAZE</v>
          </cell>
          <cell r="R1256"/>
          <cell r="S1256"/>
          <cell r="T1256"/>
          <cell r="U1256">
            <v>0.9</v>
          </cell>
          <cell r="V1256">
            <v>0.7</v>
          </cell>
          <cell r="W1256">
            <v>0</v>
          </cell>
          <cell r="X1256">
            <v>0</v>
          </cell>
          <cell r="Y1256" t="str">
            <v>EST ALMOFADA DECORATIVA HIMALAYA (G) (SOFT) TC CRAFTED GLAZE - 0,9x0,7x0H</v>
          </cell>
          <cell r="Z1256">
            <v>2915.6380600000002</v>
          </cell>
          <cell r="AA1256">
            <v>0.35</v>
          </cell>
          <cell r="AB1256">
            <v>1895.1647390000003</v>
          </cell>
          <cell r="AC1256"/>
          <cell r="AD1256" t="str">
            <v>PROD C/RVST FORN</v>
          </cell>
          <cell r="AE1256" t="str">
            <v>REVESTIMENTO FORN</v>
          </cell>
          <cell r="AF1256">
            <v>2915.6380600000002</v>
          </cell>
          <cell r="AG1256">
            <v>2915.6380600000002</v>
          </cell>
          <cell r="AH1256">
            <v>0</v>
          </cell>
          <cell r="AI1256">
            <v>2915.6380600000002</v>
          </cell>
          <cell r="AJ1256" t="str">
            <v>REF: 381754</v>
          </cell>
          <cell r="AK1256"/>
          <cell r="AL1256">
            <v>381754</v>
          </cell>
          <cell r="AM1256" t="str">
            <v>ALMOFADA DECORATIVA HIMALAYA (G) (SOFT) (TC FORN)</v>
          </cell>
          <cell r="AN1256"/>
          <cell r="AO1256">
            <v>0.9</v>
          </cell>
          <cell r="AP1256">
            <v>0.7</v>
          </cell>
          <cell r="AQ1256">
            <v>0.3</v>
          </cell>
          <cell r="AR1256">
            <v>0</v>
          </cell>
          <cell r="AS1256" t="str">
            <v>ALMOFADA DECORATIVA HIMALAYA (G) (SOFT) (TC FORN) - 0,9x0,7x0,3H</v>
          </cell>
          <cell r="AT1256">
            <v>2915.6380600000002</v>
          </cell>
          <cell r="AU1256">
            <v>2915.6380600000002</v>
          </cell>
          <cell r="AV1256">
            <v>1704.64</v>
          </cell>
          <cell r="AW1256">
            <v>1210.9980600000001</v>
          </cell>
          <cell r="AX1256">
            <v>2915.59</v>
          </cell>
          <cell r="AY1256">
            <v>4.8060000000077707E-2</v>
          </cell>
          <cell r="AZ1256">
            <v>337923</v>
          </cell>
          <cell r="BA1256" t="str">
            <v>TECIDO CRAFTED -</v>
          </cell>
          <cell r="BB1256" t="str">
            <v>RVST FORN: TECIDO CRAFTED - GLAZE</v>
          </cell>
          <cell r="BC1256">
            <v>1.7</v>
          </cell>
          <cell r="BD1256"/>
          <cell r="BE1256">
            <v>453.15</v>
          </cell>
          <cell r="BF1256">
            <v>0</v>
          </cell>
          <cell r="BG1256">
            <v>-453.15</v>
          </cell>
          <cell r="BH1256" t="str">
            <v>RVST FORN</v>
          </cell>
          <cell r="BI1256">
            <v>12</v>
          </cell>
          <cell r="BJ1256">
            <v>1210.9980599999999</v>
          </cell>
          <cell r="BK1256">
            <v>0</v>
          </cell>
          <cell r="BL1256">
            <v>0.57200000000000006</v>
          </cell>
          <cell r="BM1256"/>
          <cell r="BN1256"/>
          <cell r="BO1256"/>
          <cell r="BP1256"/>
          <cell r="BR1256" t="str">
            <v>GABRIEL</v>
          </cell>
          <cell r="BT1256" t="str">
            <v/>
          </cell>
          <cell r="BU1256" t="str">
            <v/>
          </cell>
        </row>
        <row r="1257">
          <cell r="H1257">
            <v>0</v>
          </cell>
          <cell r="O1257">
            <v>383227</v>
          </cell>
          <cell r="P1257" t="str">
            <v>2024/093-0071-01</v>
          </cell>
          <cell r="Q1257" t="str">
            <v>EST ALMOFADA DECORATIVA HIMALAYA (G) (SOFT) TC CRAFTED GLAZE</v>
          </cell>
          <cell r="R1257"/>
          <cell r="S1257"/>
          <cell r="T1257"/>
          <cell r="U1257">
            <v>0.9</v>
          </cell>
          <cell r="V1257">
            <v>0.7</v>
          </cell>
          <cell r="W1257">
            <v>0</v>
          </cell>
          <cell r="X1257">
            <v>0</v>
          </cell>
          <cell r="Y1257" t="str">
            <v>EST ALMOFADA DECORATIVA HIMALAYA (G) (SOFT) TC CRAFTED GLAZE - 0,9x0,7x0H</v>
          </cell>
          <cell r="Z1257">
            <v>2915.6380600000002</v>
          </cell>
          <cell r="AA1257">
            <v>0.35</v>
          </cell>
          <cell r="AB1257">
            <v>1895.1647390000003</v>
          </cell>
          <cell r="AC1257"/>
          <cell r="AD1257" t="str">
            <v>PROD C/RVST FORN</v>
          </cell>
          <cell r="AE1257" t="str">
            <v>REVESTIMENTO FORN</v>
          </cell>
          <cell r="AF1257">
            <v>2915.6380600000002</v>
          </cell>
          <cell r="AG1257">
            <v>2915.6380600000002</v>
          </cell>
          <cell r="AH1257">
            <v>0</v>
          </cell>
          <cell r="AI1257">
            <v>2915.6380600000002</v>
          </cell>
          <cell r="AJ1257" t="str">
            <v>REF: 381754</v>
          </cell>
          <cell r="AK1257"/>
          <cell r="AL1257">
            <v>381754</v>
          </cell>
          <cell r="AM1257" t="str">
            <v>ALMOFADA DECORATIVA HIMALAYA (G) (SOFT) (TC FORN)</v>
          </cell>
          <cell r="AN1257"/>
          <cell r="AO1257">
            <v>0.9</v>
          </cell>
          <cell r="AP1257">
            <v>0.7</v>
          </cell>
          <cell r="AQ1257">
            <v>0.3</v>
          </cell>
          <cell r="AR1257">
            <v>0</v>
          </cell>
          <cell r="AS1257" t="str">
            <v>ALMOFADA DECORATIVA HIMALAYA (G) (SOFT) (TC FORN) - 0,9x0,7x0,3H</v>
          </cell>
          <cell r="AT1257">
            <v>2915.6380600000002</v>
          </cell>
          <cell r="AU1257">
            <v>2915.6380600000002</v>
          </cell>
          <cell r="AV1257">
            <v>1704.64</v>
          </cell>
          <cell r="AW1257">
            <v>1210.9980600000001</v>
          </cell>
          <cell r="AX1257">
            <v>2915.59</v>
          </cell>
          <cell r="AY1257">
            <v>4.8060000000077707E-2</v>
          </cell>
          <cell r="AZ1257">
            <v>337923</v>
          </cell>
          <cell r="BA1257" t="str">
            <v>TECIDO CRAFTED -</v>
          </cell>
          <cell r="BB1257" t="str">
            <v>RVST FORN: TECIDO CRAFTED - GLAZE</v>
          </cell>
          <cell r="BC1257">
            <v>1.7</v>
          </cell>
          <cell r="BD1257"/>
          <cell r="BE1257">
            <v>453.15</v>
          </cell>
          <cell r="BF1257">
            <v>0</v>
          </cell>
          <cell r="BG1257">
            <v>-453.15</v>
          </cell>
          <cell r="BH1257" t="str">
            <v>RVST FORN</v>
          </cell>
          <cell r="BI1257">
            <v>12</v>
          </cell>
          <cell r="BJ1257">
            <v>1210.9980599999999</v>
          </cell>
          <cell r="BK1257">
            <v>0</v>
          </cell>
          <cell r="BL1257">
            <v>0.57200000000000006</v>
          </cell>
          <cell r="BM1257"/>
          <cell r="BN1257"/>
          <cell r="BO1257"/>
          <cell r="BP1257"/>
          <cell r="BR1257" t="str">
            <v>GABRIEL</v>
          </cell>
          <cell r="BT1257" t="str">
            <v/>
          </cell>
          <cell r="BU1257" t="str">
            <v/>
          </cell>
        </row>
        <row r="1258">
          <cell r="H1258">
            <v>0</v>
          </cell>
          <cell r="O1258">
            <v>383227</v>
          </cell>
          <cell r="P1258" t="str">
            <v>2024/093-0072-01</v>
          </cell>
          <cell r="Q1258" t="str">
            <v>EST ALMOFADA DECORATIVA HIMALAYA (G) (SOFT) TC CRAFTED GLAZE</v>
          </cell>
          <cell r="R1258"/>
          <cell r="S1258"/>
          <cell r="T1258"/>
          <cell r="U1258">
            <v>0.9</v>
          </cell>
          <cell r="V1258">
            <v>0.7</v>
          </cell>
          <cell r="W1258">
            <v>0</v>
          </cell>
          <cell r="X1258">
            <v>0</v>
          </cell>
          <cell r="Y1258" t="str">
            <v>EST ALMOFADA DECORATIVA HIMALAYA (G) (SOFT) TC CRAFTED GLAZE - 0,9x0,7x0H</v>
          </cell>
          <cell r="Z1258">
            <v>2915.6380600000002</v>
          </cell>
          <cell r="AA1258">
            <v>0.35</v>
          </cell>
          <cell r="AB1258">
            <v>1895.1647390000003</v>
          </cell>
          <cell r="AC1258"/>
          <cell r="AD1258" t="str">
            <v>PROD C/RVST FORN</v>
          </cell>
          <cell r="AE1258" t="str">
            <v>REVESTIMENTO FORN</v>
          </cell>
          <cell r="AF1258">
            <v>2915.6380600000002</v>
          </cell>
          <cell r="AG1258">
            <v>2915.6380600000002</v>
          </cell>
          <cell r="AH1258">
            <v>0</v>
          </cell>
          <cell r="AI1258">
            <v>2915.6380600000002</v>
          </cell>
          <cell r="AJ1258" t="str">
            <v>REF: 381754</v>
          </cell>
          <cell r="AK1258"/>
          <cell r="AL1258">
            <v>381754</v>
          </cell>
          <cell r="AM1258" t="str">
            <v>ALMOFADA DECORATIVA HIMALAYA (G) (SOFT) (TC FORN)</v>
          </cell>
          <cell r="AN1258"/>
          <cell r="AO1258">
            <v>0.9</v>
          </cell>
          <cell r="AP1258">
            <v>0.7</v>
          </cell>
          <cell r="AQ1258">
            <v>0.3</v>
          </cell>
          <cell r="AR1258">
            <v>0</v>
          </cell>
          <cell r="AS1258" t="str">
            <v>ALMOFADA DECORATIVA HIMALAYA (G) (SOFT) (TC FORN) - 0,9x0,7x0,3H</v>
          </cell>
          <cell r="AT1258">
            <v>2915.6380600000002</v>
          </cell>
          <cell r="AU1258">
            <v>2915.6380600000002</v>
          </cell>
          <cell r="AV1258">
            <v>1704.64</v>
          </cell>
          <cell r="AW1258">
            <v>1210.9980600000001</v>
          </cell>
          <cell r="AX1258">
            <v>2915.59</v>
          </cell>
          <cell r="AY1258">
            <v>4.8060000000077707E-2</v>
          </cell>
          <cell r="AZ1258">
            <v>337923</v>
          </cell>
          <cell r="BA1258" t="str">
            <v>TECIDO CRAFTED -</v>
          </cell>
          <cell r="BB1258" t="str">
            <v>RVST FORN: TECIDO CRAFTED - GLAZE</v>
          </cell>
          <cell r="BC1258">
            <v>1.7</v>
          </cell>
          <cell r="BD1258"/>
          <cell r="BE1258">
            <v>453.15</v>
          </cell>
          <cell r="BF1258">
            <v>0</v>
          </cell>
          <cell r="BG1258">
            <v>-453.15</v>
          </cell>
          <cell r="BH1258" t="str">
            <v>RVST FORN</v>
          </cell>
          <cell r="BI1258">
            <v>12</v>
          </cell>
          <cell r="BJ1258">
            <v>1210.9980599999999</v>
          </cell>
          <cell r="BK1258">
            <v>0</v>
          </cell>
          <cell r="BL1258">
            <v>0.57200000000000006</v>
          </cell>
          <cell r="BM1258"/>
          <cell r="BN1258"/>
          <cell r="BO1258"/>
          <cell r="BP1258"/>
          <cell r="BR1258" t="str">
            <v>GABRIEL</v>
          </cell>
          <cell r="BT1258" t="str">
            <v/>
          </cell>
          <cell r="BU1258" t="str">
            <v/>
          </cell>
        </row>
        <row r="1259">
          <cell r="H1259">
            <v>0</v>
          </cell>
          <cell r="O1259">
            <v>383227</v>
          </cell>
          <cell r="P1259" t="str">
            <v>2024/093-0073-01</v>
          </cell>
          <cell r="Q1259" t="str">
            <v>EST ALMOFADA DECORATIVA HIMALAYA (G) (SOFT) TC CRAFTED GLAZE</v>
          </cell>
          <cell r="R1259"/>
          <cell r="S1259"/>
          <cell r="T1259"/>
          <cell r="U1259">
            <v>0.9</v>
          </cell>
          <cell r="V1259">
            <v>0.7</v>
          </cell>
          <cell r="W1259">
            <v>0</v>
          </cell>
          <cell r="X1259">
            <v>0</v>
          </cell>
          <cell r="Y1259" t="str">
            <v>EST ALMOFADA DECORATIVA HIMALAYA (G) (SOFT) TC CRAFTED GLAZE - 0,9x0,7x0H</v>
          </cell>
          <cell r="Z1259">
            <v>2915.6380600000002</v>
          </cell>
          <cell r="AA1259">
            <v>0.35</v>
          </cell>
          <cell r="AB1259">
            <v>1895.1647390000003</v>
          </cell>
          <cell r="AC1259"/>
          <cell r="AD1259" t="str">
            <v>PROD C/RVST FORN</v>
          </cell>
          <cell r="AE1259" t="str">
            <v>REVESTIMENTO FORN</v>
          </cell>
          <cell r="AF1259">
            <v>2915.6380600000002</v>
          </cell>
          <cell r="AG1259">
            <v>2915.6380600000002</v>
          </cell>
          <cell r="AH1259">
            <v>0</v>
          </cell>
          <cell r="AI1259">
            <v>2915.6380600000002</v>
          </cell>
          <cell r="AJ1259" t="str">
            <v>REF: 381754</v>
          </cell>
          <cell r="AK1259"/>
          <cell r="AL1259">
            <v>381754</v>
          </cell>
          <cell r="AM1259" t="str">
            <v>ALMOFADA DECORATIVA HIMALAYA (G) (SOFT) (TC FORN)</v>
          </cell>
          <cell r="AN1259"/>
          <cell r="AO1259">
            <v>0.9</v>
          </cell>
          <cell r="AP1259">
            <v>0.7</v>
          </cell>
          <cell r="AQ1259">
            <v>0.3</v>
          </cell>
          <cell r="AR1259">
            <v>0</v>
          </cell>
          <cell r="AS1259" t="str">
            <v>ALMOFADA DECORATIVA HIMALAYA (G) (SOFT) (TC FORN) - 0,9x0,7x0,3H</v>
          </cell>
          <cell r="AT1259">
            <v>2915.6380600000002</v>
          </cell>
          <cell r="AU1259">
            <v>2915.6380600000002</v>
          </cell>
          <cell r="AV1259">
            <v>1704.64</v>
          </cell>
          <cell r="AW1259">
            <v>1210.9980600000001</v>
          </cell>
          <cell r="AX1259">
            <v>2915.59</v>
          </cell>
          <cell r="AY1259">
            <v>4.8060000000077707E-2</v>
          </cell>
          <cell r="AZ1259">
            <v>337923</v>
          </cell>
          <cell r="BA1259" t="str">
            <v>TECIDO CRAFTED -</v>
          </cell>
          <cell r="BB1259" t="str">
            <v>RVST FORN: TECIDO CRAFTED - GLAZE</v>
          </cell>
          <cell r="BC1259">
            <v>1.7</v>
          </cell>
          <cell r="BD1259"/>
          <cell r="BE1259">
            <v>453.15</v>
          </cell>
          <cell r="BF1259">
            <v>0</v>
          </cell>
          <cell r="BG1259">
            <v>-453.15</v>
          </cell>
          <cell r="BH1259" t="str">
            <v>RVST FORN</v>
          </cell>
          <cell r="BI1259">
            <v>12</v>
          </cell>
          <cell r="BJ1259">
            <v>1210.9980599999999</v>
          </cell>
          <cell r="BK1259">
            <v>0</v>
          </cell>
          <cell r="BL1259">
            <v>0.57200000000000006</v>
          </cell>
          <cell r="BM1259"/>
          <cell r="BN1259"/>
          <cell r="BO1259"/>
          <cell r="BP1259"/>
          <cell r="BR1259" t="str">
            <v>GABRIEL</v>
          </cell>
          <cell r="BT1259" t="str">
            <v/>
          </cell>
          <cell r="BU1259" t="str">
            <v/>
          </cell>
        </row>
        <row r="1260">
          <cell r="H1260">
            <v>0</v>
          </cell>
          <cell r="O1260">
            <v>383227</v>
          </cell>
          <cell r="P1260" t="str">
            <v>2024/093-0074-01</v>
          </cell>
          <cell r="Q1260" t="str">
            <v>EST ALMOFADA DECORATIVA HIMALAYA (G) (SOFT) TC CRAFTED GLAZE</v>
          </cell>
          <cell r="R1260"/>
          <cell r="S1260"/>
          <cell r="T1260"/>
          <cell r="U1260">
            <v>0.9</v>
          </cell>
          <cell r="V1260">
            <v>0.7</v>
          </cell>
          <cell r="W1260">
            <v>0</v>
          </cell>
          <cell r="X1260">
            <v>0</v>
          </cell>
          <cell r="Y1260" t="str">
            <v>EST ALMOFADA DECORATIVA HIMALAYA (G) (SOFT) TC CRAFTED GLAZE - 0,9x0,7x0H</v>
          </cell>
          <cell r="Z1260">
            <v>2915.6380600000002</v>
          </cell>
          <cell r="AA1260">
            <v>0.35</v>
          </cell>
          <cell r="AB1260">
            <v>1895.1647390000003</v>
          </cell>
          <cell r="AC1260"/>
          <cell r="AD1260" t="str">
            <v>PROD C/RVST FORN</v>
          </cell>
          <cell r="AE1260" t="str">
            <v>REVESTIMENTO FORN</v>
          </cell>
          <cell r="AF1260">
            <v>2915.6380600000002</v>
          </cell>
          <cell r="AG1260">
            <v>2915.6380600000002</v>
          </cell>
          <cell r="AH1260">
            <v>0</v>
          </cell>
          <cell r="AI1260">
            <v>2915.6380600000002</v>
          </cell>
          <cell r="AJ1260" t="str">
            <v>REF: 381754</v>
          </cell>
          <cell r="AK1260"/>
          <cell r="AL1260">
            <v>381754</v>
          </cell>
          <cell r="AM1260" t="str">
            <v>ALMOFADA DECORATIVA HIMALAYA (G) (SOFT) (TC FORN)</v>
          </cell>
          <cell r="AN1260"/>
          <cell r="AO1260">
            <v>0.9</v>
          </cell>
          <cell r="AP1260">
            <v>0.7</v>
          </cell>
          <cell r="AQ1260">
            <v>0.3</v>
          </cell>
          <cell r="AR1260">
            <v>0</v>
          </cell>
          <cell r="AS1260" t="str">
            <v>ALMOFADA DECORATIVA HIMALAYA (G) (SOFT) (TC FORN) - 0,9x0,7x0,3H</v>
          </cell>
          <cell r="AT1260">
            <v>2915.6380600000002</v>
          </cell>
          <cell r="AU1260">
            <v>2915.6380600000002</v>
          </cell>
          <cell r="AV1260">
            <v>1704.64</v>
          </cell>
          <cell r="AW1260">
            <v>1210.9980600000001</v>
          </cell>
          <cell r="AX1260">
            <v>2915.59</v>
          </cell>
          <cell r="AY1260">
            <v>4.8060000000077707E-2</v>
          </cell>
          <cell r="AZ1260">
            <v>337923</v>
          </cell>
          <cell r="BA1260" t="str">
            <v>TECIDO CRAFTED -</v>
          </cell>
          <cell r="BB1260" t="str">
            <v>RVST FORN: TECIDO CRAFTED - GLAZE</v>
          </cell>
          <cell r="BC1260">
            <v>1.7</v>
          </cell>
          <cell r="BD1260"/>
          <cell r="BE1260">
            <v>453.15</v>
          </cell>
          <cell r="BF1260">
            <v>0</v>
          </cell>
          <cell r="BG1260">
            <v>-453.15</v>
          </cell>
          <cell r="BH1260" t="str">
            <v>RVST FORN</v>
          </cell>
          <cell r="BI1260">
            <v>12</v>
          </cell>
          <cell r="BJ1260">
            <v>1210.9980599999999</v>
          </cell>
          <cell r="BK1260">
            <v>0</v>
          </cell>
          <cell r="BL1260">
            <v>0.57200000000000006</v>
          </cell>
          <cell r="BM1260"/>
          <cell r="BN1260"/>
          <cell r="BO1260"/>
          <cell r="BP1260"/>
          <cell r="BR1260" t="str">
            <v>GABRIEL</v>
          </cell>
          <cell r="BT1260" t="str">
            <v/>
          </cell>
          <cell r="BU1260" t="str">
            <v/>
          </cell>
        </row>
        <row r="1261">
          <cell r="H1261">
            <v>0</v>
          </cell>
          <cell r="O1261">
            <v>383227</v>
          </cell>
          <cell r="P1261" t="str">
            <v>2024/093-0075-01</v>
          </cell>
          <cell r="Q1261" t="str">
            <v>EST ALMOFADA DECORATIVA HIMALAYA (G) (SOFT) TC CRAFTED GLAZE</v>
          </cell>
          <cell r="R1261"/>
          <cell r="S1261"/>
          <cell r="T1261"/>
          <cell r="U1261">
            <v>0.9</v>
          </cell>
          <cell r="V1261">
            <v>0.7</v>
          </cell>
          <cell r="W1261">
            <v>0</v>
          </cell>
          <cell r="X1261">
            <v>0</v>
          </cell>
          <cell r="Y1261" t="str">
            <v>EST ALMOFADA DECORATIVA HIMALAYA (G) (SOFT) TC CRAFTED GLAZE - 0,9x0,7x0H</v>
          </cell>
          <cell r="Z1261">
            <v>2915.6380600000002</v>
          </cell>
          <cell r="AA1261">
            <v>0.35</v>
          </cell>
          <cell r="AB1261">
            <v>1895.1647390000003</v>
          </cell>
          <cell r="AC1261"/>
          <cell r="AD1261" t="str">
            <v>PROD C/RVST FORN</v>
          </cell>
          <cell r="AE1261" t="str">
            <v>REVESTIMENTO FORN</v>
          </cell>
          <cell r="AF1261">
            <v>2915.6380600000002</v>
          </cell>
          <cell r="AG1261">
            <v>2915.6380600000002</v>
          </cell>
          <cell r="AH1261">
            <v>0</v>
          </cell>
          <cell r="AI1261">
            <v>2915.6380600000002</v>
          </cell>
          <cell r="AJ1261" t="str">
            <v>REF: 381754</v>
          </cell>
          <cell r="AK1261"/>
          <cell r="AL1261">
            <v>381754</v>
          </cell>
          <cell r="AM1261" t="str">
            <v>ALMOFADA DECORATIVA HIMALAYA (G) (SOFT) (TC FORN)</v>
          </cell>
          <cell r="AN1261"/>
          <cell r="AO1261">
            <v>0.9</v>
          </cell>
          <cell r="AP1261">
            <v>0.7</v>
          </cell>
          <cell r="AQ1261">
            <v>0.3</v>
          </cell>
          <cell r="AR1261">
            <v>0</v>
          </cell>
          <cell r="AS1261" t="str">
            <v>ALMOFADA DECORATIVA HIMALAYA (G) (SOFT) (TC FORN) - 0,9x0,7x0,3H</v>
          </cell>
          <cell r="AT1261">
            <v>2915.6380600000002</v>
          </cell>
          <cell r="AU1261">
            <v>2915.6380600000002</v>
          </cell>
          <cell r="AV1261">
            <v>1704.64</v>
          </cell>
          <cell r="AW1261">
            <v>1210.9980600000001</v>
          </cell>
          <cell r="AX1261">
            <v>2915.59</v>
          </cell>
          <cell r="AY1261">
            <v>4.8060000000077707E-2</v>
          </cell>
          <cell r="AZ1261">
            <v>337923</v>
          </cell>
          <cell r="BA1261" t="str">
            <v>TECIDO CRAFTED -</v>
          </cell>
          <cell r="BB1261" t="str">
            <v>RVST FORN: TECIDO CRAFTED - GLAZE</v>
          </cell>
          <cell r="BC1261">
            <v>1.7</v>
          </cell>
          <cell r="BD1261"/>
          <cell r="BE1261">
            <v>453.15</v>
          </cell>
          <cell r="BF1261">
            <v>0</v>
          </cell>
          <cell r="BG1261">
            <v>-453.15</v>
          </cell>
          <cell r="BH1261" t="str">
            <v>RVST FORN</v>
          </cell>
          <cell r="BI1261">
            <v>12</v>
          </cell>
          <cell r="BJ1261">
            <v>1210.9980599999999</v>
          </cell>
          <cell r="BK1261">
            <v>0</v>
          </cell>
          <cell r="BL1261">
            <v>0.57200000000000006</v>
          </cell>
          <cell r="BM1261"/>
          <cell r="BN1261"/>
          <cell r="BO1261"/>
          <cell r="BP1261"/>
          <cell r="BR1261" t="str">
            <v>GABRIEL</v>
          </cell>
          <cell r="BT1261" t="str">
            <v/>
          </cell>
          <cell r="BU1261" t="str">
            <v/>
          </cell>
        </row>
        <row r="1262">
          <cell r="H1262">
            <v>0</v>
          </cell>
          <cell r="O1262">
            <v>374378</v>
          </cell>
          <cell r="P1262" t="str">
            <v>2024/026-0064-01</v>
          </cell>
          <cell r="Q1262" t="str">
            <v>EST ALMOFADA DECORATIVA HIMALAYA (P) (SOFT) (DB3001) OLD RUS</v>
          </cell>
          <cell r="R1262"/>
          <cell r="S1262"/>
          <cell r="T1262"/>
          <cell r="U1262">
            <v>0.5</v>
          </cell>
          <cell r="V1262">
            <v>0.33</v>
          </cell>
          <cell r="W1262">
            <v>7.0000000000000007E-2</v>
          </cell>
          <cell r="X1262">
            <v>0</v>
          </cell>
          <cell r="Y1262" t="str">
            <v>EST ALMOFADA DECORATIVA HIMALAYA (P) (SOFT) (DB3001) OLD RUS - 0,5x0,33x0,07H</v>
          </cell>
          <cell r="Z1262">
            <v>1695.5190000000002</v>
          </cell>
          <cell r="AA1262">
            <v>0.35</v>
          </cell>
          <cell r="AB1262">
            <v>1102.0873500000002</v>
          </cell>
          <cell r="AC1262"/>
          <cell r="AD1262" t="str">
            <v>5% ACRES DEBRUM/RVST FORN</v>
          </cell>
          <cell r="AE1262" t="str">
            <v>REVESTIMENTO FORN</v>
          </cell>
          <cell r="AF1262">
            <v>1695.5190000000002</v>
          </cell>
          <cell r="AG1262">
            <v>1695.5190000000002</v>
          </cell>
          <cell r="AH1262">
            <v>0</v>
          </cell>
          <cell r="AI1262">
            <v>1695.5190000000002</v>
          </cell>
          <cell r="AJ1262" t="str">
            <v>REF: 383939</v>
          </cell>
          <cell r="AK1262"/>
          <cell r="AL1262">
            <v>383939</v>
          </cell>
          <cell r="AM1262" t="str">
            <v>ALMOFADA DECORATIVA HIMALAYA (P) (SOFT) (COURO FORN)</v>
          </cell>
          <cell r="AN1262"/>
          <cell r="AO1262">
            <v>0.45</v>
          </cell>
          <cell r="AP1262">
            <v>7.0000000000000007E-2</v>
          </cell>
          <cell r="AQ1262">
            <v>0.3</v>
          </cell>
          <cell r="AR1262">
            <v>0</v>
          </cell>
          <cell r="AS1262" t="str">
            <v>ALMOFADA DECORATIVA HIMALAYA (P) (SOFT) (COURO FORN) - 0,45x0,07x0,3H</v>
          </cell>
          <cell r="AT1262">
            <v>1695.5190000000002</v>
          </cell>
          <cell r="AU1262">
            <v>1695.5190000000002</v>
          </cell>
          <cell r="AV1262">
            <v>859.58</v>
          </cell>
          <cell r="AW1262">
            <v>835.93900000000019</v>
          </cell>
          <cell r="AX1262">
            <v>1695.5</v>
          </cell>
          <cell r="AY1262">
            <v>1.9000000000232831E-2</v>
          </cell>
          <cell r="AZ1262">
            <v>373063</v>
          </cell>
          <cell r="BA1262" t="str">
            <v>COURO NATURAL OLD (F378)</v>
          </cell>
          <cell r="BB1262" t="str">
            <v>RVST FORN: COURO NATURAL OLD (F378) -COD RUSTY</v>
          </cell>
          <cell r="BC1262">
            <v>1</v>
          </cell>
          <cell r="BD1262"/>
          <cell r="BE1262">
            <v>792.96</v>
          </cell>
          <cell r="BF1262">
            <v>0</v>
          </cell>
          <cell r="BG1262">
            <v>-792.96</v>
          </cell>
          <cell r="BH1262" t="str">
            <v>RVST FORN</v>
          </cell>
          <cell r="BI1262">
            <v>12</v>
          </cell>
          <cell r="BJ1262">
            <v>792.96</v>
          </cell>
          <cell r="BK1262">
            <v>0.05</v>
          </cell>
          <cell r="BL1262">
            <v>0</v>
          </cell>
          <cell r="BM1262"/>
          <cell r="BN1262"/>
          <cell r="BO1262"/>
          <cell r="BP1262"/>
          <cell r="BR1262" t="str">
            <v>GABRIEL</v>
          </cell>
          <cell r="BT1262" t="str">
            <v/>
          </cell>
          <cell r="BU1262" t="str">
            <v/>
          </cell>
        </row>
        <row r="1263">
          <cell r="H1263">
            <v>0</v>
          </cell>
          <cell r="O1263">
            <v>374378</v>
          </cell>
          <cell r="P1263" t="str">
            <v>2024/026-0065-01</v>
          </cell>
          <cell r="Q1263" t="str">
            <v>EST ALMOFADA DECORATIVA HIMALAYA (P) (SOFT) (DB3001) OLD RUS</v>
          </cell>
          <cell r="R1263"/>
          <cell r="S1263"/>
          <cell r="T1263"/>
          <cell r="U1263">
            <v>0.5</v>
          </cell>
          <cell r="V1263">
            <v>0.33</v>
          </cell>
          <cell r="W1263">
            <v>7.0000000000000007E-2</v>
          </cell>
          <cell r="X1263">
            <v>0</v>
          </cell>
          <cell r="Y1263" t="str">
            <v>EST ALMOFADA DECORATIVA HIMALAYA (P) (SOFT) (DB3001) OLD RUS - 0,5x0,33x0,07H</v>
          </cell>
          <cell r="Z1263">
            <v>1695.5190000000002</v>
          </cell>
          <cell r="AA1263">
            <v>0.35</v>
          </cell>
          <cell r="AB1263">
            <v>1102.0873500000002</v>
          </cell>
          <cell r="AC1263"/>
          <cell r="AD1263" t="str">
            <v>5% ACRES DEBRUM/RVST FORN</v>
          </cell>
          <cell r="AE1263" t="str">
            <v>REVESTIMENTO FORN</v>
          </cell>
          <cell r="AF1263">
            <v>1695.5190000000002</v>
          </cell>
          <cell r="AG1263">
            <v>1695.5190000000002</v>
          </cell>
          <cell r="AH1263">
            <v>0</v>
          </cell>
          <cell r="AI1263">
            <v>1695.5190000000002</v>
          </cell>
          <cell r="AJ1263" t="str">
            <v>REF: 383939</v>
          </cell>
          <cell r="AK1263"/>
          <cell r="AL1263">
            <v>383939</v>
          </cell>
          <cell r="AM1263" t="str">
            <v>ALMOFADA DECORATIVA HIMALAYA (P) (SOFT) (COURO FORN)</v>
          </cell>
          <cell r="AN1263"/>
          <cell r="AO1263">
            <v>0.45</v>
          </cell>
          <cell r="AP1263">
            <v>7.0000000000000007E-2</v>
          </cell>
          <cell r="AQ1263">
            <v>0.3</v>
          </cell>
          <cell r="AR1263">
            <v>0</v>
          </cell>
          <cell r="AS1263" t="str">
            <v>ALMOFADA DECORATIVA HIMALAYA (P) (SOFT) (COURO FORN) - 0,45x0,07x0,3H</v>
          </cell>
          <cell r="AT1263">
            <v>1695.5190000000002</v>
          </cell>
          <cell r="AU1263">
            <v>1695.5190000000002</v>
          </cell>
          <cell r="AV1263">
            <v>859.58</v>
          </cell>
          <cell r="AW1263">
            <v>835.93900000000019</v>
          </cell>
          <cell r="AX1263">
            <v>1695.5</v>
          </cell>
          <cell r="AY1263">
            <v>1.9000000000232831E-2</v>
          </cell>
          <cell r="AZ1263">
            <v>373063</v>
          </cell>
          <cell r="BA1263" t="str">
            <v>COURO NATURAL OLD (F378)</v>
          </cell>
          <cell r="BB1263" t="str">
            <v>RVST FORN: COURO NATURAL OLD (F378) -COD RUSTY</v>
          </cell>
          <cell r="BC1263">
            <v>1</v>
          </cell>
          <cell r="BD1263"/>
          <cell r="BE1263">
            <v>792.96</v>
          </cell>
          <cell r="BF1263">
            <v>0</v>
          </cell>
          <cell r="BG1263">
            <v>-792.96</v>
          </cell>
          <cell r="BH1263" t="str">
            <v>RVST FORN</v>
          </cell>
          <cell r="BI1263">
            <v>12</v>
          </cell>
          <cell r="BJ1263">
            <v>792.96</v>
          </cell>
          <cell r="BK1263">
            <v>0.05</v>
          </cell>
          <cell r="BL1263">
            <v>0</v>
          </cell>
          <cell r="BM1263"/>
          <cell r="BN1263"/>
          <cell r="BO1263"/>
          <cell r="BP1263"/>
          <cell r="BR1263" t="str">
            <v>GABRIEL</v>
          </cell>
          <cell r="BT1263" t="str">
            <v/>
          </cell>
          <cell r="BU1263" t="str">
            <v/>
          </cell>
        </row>
        <row r="1264">
          <cell r="H1264">
            <v>0</v>
          </cell>
          <cell r="O1264">
            <v>374377</v>
          </cell>
          <cell r="P1264" t="str">
            <v>2024/026-0062-01</v>
          </cell>
          <cell r="Q1264" t="str">
            <v>EST POLTRONA HIMALAYA (ESTAR) (CON) NOG COURO OLD RUSTY</v>
          </cell>
          <cell r="R1264"/>
          <cell r="S1264"/>
          <cell r="T1264"/>
          <cell r="U1264">
            <v>0.7</v>
          </cell>
          <cell r="V1264">
            <v>0.7</v>
          </cell>
          <cell r="W1264">
            <v>0.73</v>
          </cell>
          <cell r="X1264">
            <v>0</v>
          </cell>
          <cell r="Y1264" t="str">
            <v>EST POLTRONA HIMALAYA (ESTAR) (CON) NOG COURO OLD RUSTY - 0,7x0,7x0,73H</v>
          </cell>
          <cell r="Z1264">
            <v>9534.8719999999994</v>
          </cell>
          <cell r="AA1264">
            <v>0.35</v>
          </cell>
          <cell r="AB1264">
            <v>6197.6668</v>
          </cell>
          <cell r="AC1264"/>
          <cell r="AD1264" t="str">
            <v>PROD C/RVST FORN</v>
          </cell>
          <cell r="AE1264" t="str">
            <v>REVESTIMENTO FORN</v>
          </cell>
          <cell r="AF1264">
            <v>9534.8719999999994</v>
          </cell>
          <cell r="AG1264">
            <v>9534.8719999999994</v>
          </cell>
          <cell r="AH1264">
            <v>0</v>
          </cell>
          <cell r="AI1264">
            <v>9534.8719999999994</v>
          </cell>
          <cell r="AJ1264" t="str">
            <v>REF: 383947</v>
          </cell>
          <cell r="AK1264"/>
          <cell r="AL1264">
            <v>383947</v>
          </cell>
          <cell r="AM1264" t="str">
            <v>POLTRONA HIMALAYA (ESTAR) (CONTEMP) (COURO FORN)</v>
          </cell>
          <cell r="AN1264"/>
          <cell r="AO1264">
            <v>0.7</v>
          </cell>
          <cell r="AP1264">
            <v>0.7</v>
          </cell>
          <cell r="AQ1264">
            <v>0.73</v>
          </cell>
          <cell r="AR1264">
            <v>0</v>
          </cell>
          <cell r="AS1264" t="str">
            <v>POLTRONA HIMALAYA (ESTAR) (CONTEMP) (COURO FORN) - 0,7x0,7x0,73H</v>
          </cell>
          <cell r="AT1264">
            <v>9534.8719999999994</v>
          </cell>
          <cell r="AU1264">
            <v>9534.8719999999994</v>
          </cell>
          <cell r="AV1264">
            <v>7790.36</v>
          </cell>
          <cell r="AW1264">
            <v>1744.5119999999997</v>
          </cell>
          <cell r="AX1264">
            <v>9534.8700000000008</v>
          </cell>
          <cell r="AY1264">
            <v>1.9999999985884642E-3</v>
          </cell>
          <cell r="AZ1264">
            <v>373063</v>
          </cell>
          <cell r="BA1264" t="str">
            <v>COURO NATURAL OLD (F378)</v>
          </cell>
          <cell r="BB1264" t="str">
            <v>RVST FORN: COURO NATURAL OLD (F378) -COD RUSTY</v>
          </cell>
          <cell r="BC1264">
            <v>2.2000000000000002</v>
          </cell>
          <cell r="BD1264"/>
          <cell r="BE1264">
            <v>792.96</v>
          </cell>
          <cell r="BF1264">
            <v>0</v>
          </cell>
          <cell r="BG1264">
            <v>-792.96</v>
          </cell>
          <cell r="BH1264" t="str">
            <v>RVST FORN</v>
          </cell>
          <cell r="BI1264">
            <v>12</v>
          </cell>
          <cell r="BJ1264">
            <v>1744.5120000000002</v>
          </cell>
          <cell r="BK1264">
            <v>0</v>
          </cell>
          <cell r="BL1264">
            <v>0</v>
          </cell>
          <cell r="BM1264"/>
          <cell r="BN1264"/>
          <cell r="BO1264"/>
          <cell r="BP1264"/>
          <cell r="BR1264" t="str">
            <v>GABRIEL</v>
          </cell>
          <cell r="BT1264" t="str">
            <v/>
          </cell>
          <cell r="BU1264" t="str">
            <v/>
          </cell>
        </row>
        <row r="1265">
          <cell r="H1265">
            <v>0</v>
          </cell>
          <cell r="O1265">
            <v>374377</v>
          </cell>
          <cell r="P1265" t="str">
            <v>2024/026-0063-01</v>
          </cell>
          <cell r="Q1265" t="str">
            <v>EST POLTRONA HIMALAYA (ESTAR) (CON) NOG COURO OLD RUSTY</v>
          </cell>
          <cell r="R1265"/>
          <cell r="S1265"/>
          <cell r="T1265"/>
          <cell r="U1265">
            <v>0.7</v>
          </cell>
          <cell r="V1265">
            <v>0.7</v>
          </cell>
          <cell r="W1265">
            <v>0.73</v>
          </cell>
          <cell r="X1265">
            <v>0</v>
          </cell>
          <cell r="Y1265" t="str">
            <v>EST POLTRONA HIMALAYA (ESTAR) (CON) NOG COURO OLD RUSTY - 0,7x0,7x0,73H</v>
          </cell>
          <cell r="Z1265">
            <v>9534.8719999999994</v>
          </cell>
          <cell r="AA1265">
            <v>0.35</v>
          </cell>
          <cell r="AB1265">
            <v>6197.6668</v>
          </cell>
          <cell r="AC1265"/>
          <cell r="AD1265" t="str">
            <v>PROD C/RVST FORN</v>
          </cell>
          <cell r="AE1265" t="str">
            <v>REVESTIMENTO FORN</v>
          </cell>
          <cell r="AF1265">
            <v>9534.8719999999994</v>
          </cell>
          <cell r="AG1265">
            <v>9534.8719999999994</v>
          </cell>
          <cell r="AH1265">
            <v>0</v>
          </cell>
          <cell r="AI1265">
            <v>9534.8719999999994</v>
          </cell>
          <cell r="AJ1265" t="str">
            <v>REF: 383947</v>
          </cell>
          <cell r="AK1265"/>
          <cell r="AL1265">
            <v>383947</v>
          </cell>
          <cell r="AM1265" t="str">
            <v>POLTRONA HIMALAYA (ESTAR) (CONTEMP) (COURO FORN)</v>
          </cell>
          <cell r="AN1265"/>
          <cell r="AO1265">
            <v>0.7</v>
          </cell>
          <cell r="AP1265">
            <v>0.7</v>
          </cell>
          <cell r="AQ1265">
            <v>0.73</v>
          </cell>
          <cell r="AR1265">
            <v>0</v>
          </cell>
          <cell r="AS1265" t="str">
            <v>POLTRONA HIMALAYA (ESTAR) (CONTEMP) (COURO FORN) - 0,7x0,7x0,73H</v>
          </cell>
          <cell r="AT1265">
            <v>9534.8719999999994</v>
          </cell>
          <cell r="AU1265">
            <v>9534.8719999999994</v>
          </cell>
          <cell r="AV1265">
            <v>7790.36</v>
          </cell>
          <cell r="AW1265">
            <v>1744.5119999999997</v>
          </cell>
          <cell r="AX1265">
            <v>9534.8700000000008</v>
          </cell>
          <cell r="AY1265">
            <v>1.9999999985884642E-3</v>
          </cell>
          <cell r="AZ1265">
            <v>373063</v>
          </cell>
          <cell r="BA1265" t="str">
            <v>COURO NATURAL OLD (F378)</v>
          </cell>
          <cell r="BB1265" t="str">
            <v>RVST FORN: COURO NATURAL OLD (F378) -COD RUSTY</v>
          </cell>
          <cell r="BC1265">
            <v>2.2000000000000002</v>
          </cell>
          <cell r="BD1265"/>
          <cell r="BE1265">
            <v>792.96</v>
          </cell>
          <cell r="BF1265">
            <v>0</v>
          </cell>
          <cell r="BG1265">
            <v>-792.96</v>
          </cell>
          <cell r="BH1265" t="str">
            <v>RVST FORN</v>
          </cell>
          <cell r="BI1265">
            <v>12</v>
          </cell>
          <cell r="BJ1265">
            <v>1744.5120000000002</v>
          </cell>
          <cell r="BK1265">
            <v>0</v>
          </cell>
          <cell r="BL1265">
            <v>0</v>
          </cell>
          <cell r="BM1265"/>
          <cell r="BN1265"/>
          <cell r="BO1265"/>
          <cell r="BP1265"/>
          <cell r="BR1265" t="str">
            <v>GABRIEL</v>
          </cell>
          <cell r="BT1265" t="str">
            <v/>
          </cell>
          <cell r="BU1265" t="str">
            <v/>
          </cell>
        </row>
        <row r="1266">
          <cell r="H1266">
            <v>0</v>
          </cell>
          <cell r="O1266">
            <v>374376</v>
          </cell>
          <cell r="P1266" t="str">
            <v>2024/026-0061-01</v>
          </cell>
          <cell r="Q1266" t="str">
            <v>EST CHAISE HIMALAYA (RED) (CON) (FX 80009) BASE C3001</v>
          </cell>
          <cell r="R1266"/>
          <cell r="S1266"/>
          <cell r="T1266"/>
          <cell r="U1266">
            <v>1.6</v>
          </cell>
          <cell r="V1266">
            <v>0</v>
          </cell>
          <cell r="W1266">
            <v>0.74</v>
          </cell>
          <cell r="X1266">
            <v>1.6</v>
          </cell>
          <cell r="Y1266" t="str">
            <v>EST CHAISE HIMALAYA (RED) (CON) (FX 80009) BASE C3001 - Ø1,6x0,74H</v>
          </cell>
          <cell r="Z1266">
            <v>36425.356</v>
          </cell>
          <cell r="AA1266">
            <v>0.35</v>
          </cell>
          <cell r="AB1266">
            <v>23676.481400000001</v>
          </cell>
          <cell r="AC1266"/>
          <cell r="AD1266" t="str">
            <v>10% ACRES BASE/RVST FORN</v>
          </cell>
          <cell r="AE1266"/>
          <cell r="AF1266">
            <v>36425.356</v>
          </cell>
          <cell r="AG1266">
            <v>36425.356</v>
          </cell>
          <cell r="AH1266">
            <v>0</v>
          </cell>
          <cell r="AI1266">
            <v>36425.356</v>
          </cell>
          <cell r="AJ1266" t="str">
            <v>REF: 383785</v>
          </cell>
          <cell r="AK1266"/>
          <cell r="AL1266">
            <v>383785</v>
          </cell>
          <cell r="AM1266" t="str">
            <v>CHAISE HIMALAYA (REDONDA) (CONTEMP) (FX 8)</v>
          </cell>
          <cell r="AN1266"/>
          <cell r="AO1266">
            <v>1.6</v>
          </cell>
          <cell r="AP1266">
            <v>0</v>
          </cell>
          <cell r="AQ1266">
            <v>0.74</v>
          </cell>
          <cell r="AR1266">
            <v>1.6</v>
          </cell>
          <cell r="AS1266" t="str">
            <v>CHAISE HIMALAYA (REDONDA) (CONTEMP) (FX 8) - Ø1,6x0,74H</v>
          </cell>
          <cell r="AT1266">
            <v>36425.356</v>
          </cell>
          <cell r="AU1266">
            <v>36425.356</v>
          </cell>
          <cell r="AV1266">
            <v>33113.96</v>
          </cell>
          <cell r="AW1266">
            <v>3311.3960000000006</v>
          </cell>
          <cell r="AX1266">
            <v>36425.360000000001</v>
          </cell>
          <cell r="AY1266">
            <v>-4.0000000008149073E-3</v>
          </cell>
          <cell r="AZ1266"/>
          <cell r="BA1266" t="str">
            <v/>
          </cell>
          <cell r="BB1266"/>
          <cell r="BC1266"/>
          <cell r="BD1266"/>
          <cell r="BE1266" t="str">
            <v/>
          </cell>
          <cell r="BF1266">
            <v>0</v>
          </cell>
          <cell r="BG1266" t="str">
            <v/>
          </cell>
          <cell r="BH1266" t="str">
            <v/>
          </cell>
          <cell r="BI1266">
            <v>12</v>
          </cell>
          <cell r="BJ1266" t="str">
            <v>0</v>
          </cell>
          <cell r="BK1266">
            <v>0.1</v>
          </cell>
          <cell r="BL1266">
            <v>0</v>
          </cell>
          <cell r="BM1266"/>
          <cell r="BN1266"/>
          <cell r="BO1266"/>
          <cell r="BP1266"/>
          <cell r="BR1266" t="str">
            <v>GABRIEL</v>
          </cell>
          <cell r="BT1266" t="str">
            <v/>
          </cell>
          <cell r="BU1266" t="str">
            <v/>
          </cell>
        </row>
        <row r="1267">
          <cell r="H1267">
            <v>0</v>
          </cell>
          <cell r="O1267">
            <v>374375</v>
          </cell>
          <cell r="P1267" t="str">
            <v>2024/026-0059-01</v>
          </cell>
          <cell r="Q1267" t="str">
            <v>EST ALMOFADA DECORATIVA HIMALAYA (M) (SOFT) (COURO 3001)</v>
          </cell>
          <cell r="R1267"/>
          <cell r="S1267"/>
          <cell r="T1267"/>
          <cell r="U1267">
            <v>0.7</v>
          </cell>
          <cell r="V1267">
            <v>0.7</v>
          </cell>
          <cell r="W1267">
            <v>0</v>
          </cell>
          <cell r="X1267">
            <v>0</v>
          </cell>
          <cell r="Y1267" t="str">
            <v>EST ALMOFADA DECORATIVA HIMALAYA (M) (SOFT) (COURO 3001) - 0,7x0,7x0H</v>
          </cell>
          <cell r="Z1267">
            <v>4460.96</v>
          </cell>
          <cell r="AA1267">
            <v>0.35</v>
          </cell>
          <cell r="AB1267">
            <v>2899.6239999999998</v>
          </cell>
          <cell r="AC1267"/>
          <cell r="AD1267"/>
          <cell r="AE1267"/>
          <cell r="AF1267">
            <v>4460.96</v>
          </cell>
          <cell r="AG1267">
            <v>4460.96</v>
          </cell>
          <cell r="AH1267">
            <v>0</v>
          </cell>
          <cell r="AI1267">
            <v>4460.96</v>
          </cell>
          <cell r="AJ1267" t="str">
            <v>REF: 381752</v>
          </cell>
          <cell r="AK1267"/>
          <cell r="AL1267">
            <v>381752</v>
          </cell>
          <cell r="AM1267" t="str">
            <v>ALMOFADA DECORATIVA HIMALAYA (M) (SOFT) (COURO)</v>
          </cell>
          <cell r="AN1267"/>
          <cell r="AO1267">
            <v>0.7</v>
          </cell>
          <cell r="AP1267">
            <v>0.7</v>
          </cell>
          <cell r="AQ1267">
            <v>0.3</v>
          </cell>
          <cell r="AR1267">
            <v>0</v>
          </cell>
          <cell r="AS1267" t="str">
            <v>ALMOFADA DECORATIVA HIMALAYA (M) (SOFT) (COURO) - 0,7x0,7x0,3H</v>
          </cell>
          <cell r="AT1267">
            <v>4460.96</v>
          </cell>
          <cell r="AU1267">
            <v>4460.96</v>
          </cell>
          <cell r="AV1267">
            <v>4460.96</v>
          </cell>
          <cell r="AW1267">
            <v>0</v>
          </cell>
          <cell r="AX1267">
            <v>4460.96</v>
          </cell>
          <cell r="AY1267">
            <v>0</v>
          </cell>
          <cell r="AZ1267"/>
          <cell r="BA1267" t="str">
            <v/>
          </cell>
          <cell r="BB1267"/>
          <cell r="BC1267"/>
          <cell r="BD1267"/>
          <cell r="BE1267" t="str">
            <v/>
          </cell>
          <cell r="BF1267">
            <v>0</v>
          </cell>
          <cell r="BG1267" t="str">
            <v/>
          </cell>
          <cell r="BH1267" t="str">
            <v/>
          </cell>
          <cell r="BI1267">
            <v>12</v>
          </cell>
          <cell r="BJ1267" t="str">
            <v>0</v>
          </cell>
          <cell r="BK1267">
            <v>0</v>
          </cell>
          <cell r="BL1267">
            <v>0</v>
          </cell>
          <cell r="BM1267"/>
          <cell r="BN1267"/>
          <cell r="BO1267"/>
          <cell r="BP1267"/>
          <cell r="BR1267" t="str">
            <v>GABRIEL</v>
          </cell>
          <cell r="BT1267" t="str">
            <v/>
          </cell>
          <cell r="BU1267" t="str">
            <v/>
          </cell>
        </row>
        <row r="1268">
          <cell r="H1268">
            <v>0</v>
          </cell>
          <cell r="O1268">
            <v>374375</v>
          </cell>
          <cell r="P1268" t="str">
            <v>2024/026-0060-01</v>
          </cell>
          <cell r="Q1268" t="str">
            <v>EST ALMOFADA DECORATIVA HIMALAYA (M) (SOFT) (COURO 3001)</v>
          </cell>
          <cell r="R1268"/>
          <cell r="S1268"/>
          <cell r="T1268"/>
          <cell r="U1268">
            <v>0.7</v>
          </cell>
          <cell r="V1268">
            <v>0.7</v>
          </cell>
          <cell r="W1268">
            <v>0</v>
          </cell>
          <cell r="X1268">
            <v>0</v>
          </cell>
          <cell r="Y1268" t="str">
            <v>EST ALMOFADA DECORATIVA HIMALAYA (M) (SOFT) (COURO 3001) - 0,7x0,7x0H</v>
          </cell>
          <cell r="Z1268">
            <v>4460.96</v>
          </cell>
          <cell r="AA1268">
            <v>0.35</v>
          </cell>
          <cell r="AB1268">
            <v>2899.6239999999998</v>
          </cell>
          <cell r="AC1268"/>
          <cell r="AD1268"/>
          <cell r="AE1268"/>
          <cell r="AF1268">
            <v>4460.96</v>
          </cell>
          <cell r="AG1268">
            <v>4460.96</v>
          </cell>
          <cell r="AH1268">
            <v>0</v>
          </cell>
          <cell r="AI1268">
            <v>4460.96</v>
          </cell>
          <cell r="AJ1268" t="str">
            <v>REF: 381752</v>
          </cell>
          <cell r="AK1268"/>
          <cell r="AL1268">
            <v>381752</v>
          </cell>
          <cell r="AM1268" t="str">
            <v>ALMOFADA DECORATIVA HIMALAYA (M) (SOFT) (COURO)</v>
          </cell>
          <cell r="AN1268"/>
          <cell r="AO1268">
            <v>0.7</v>
          </cell>
          <cell r="AP1268">
            <v>0.7</v>
          </cell>
          <cell r="AQ1268">
            <v>0.3</v>
          </cell>
          <cell r="AR1268">
            <v>0</v>
          </cell>
          <cell r="AS1268" t="str">
            <v>ALMOFADA DECORATIVA HIMALAYA (M) (SOFT) (COURO) - 0,7x0,7x0,3H</v>
          </cell>
          <cell r="AT1268">
            <v>4460.96</v>
          </cell>
          <cell r="AU1268">
            <v>4460.96</v>
          </cell>
          <cell r="AV1268">
            <v>4460.96</v>
          </cell>
          <cell r="AW1268">
            <v>0</v>
          </cell>
          <cell r="AX1268">
            <v>4460.96</v>
          </cell>
          <cell r="AY1268">
            <v>0</v>
          </cell>
          <cell r="AZ1268"/>
          <cell r="BA1268" t="str">
            <v/>
          </cell>
          <cell r="BB1268"/>
          <cell r="BC1268"/>
          <cell r="BD1268"/>
          <cell r="BE1268" t="str">
            <v/>
          </cell>
          <cell r="BF1268">
            <v>0</v>
          </cell>
          <cell r="BG1268" t="str">
            <v/>
          </cell>
          <cell r="BH1268" t="str">
            <v/>
          </cell>
          <cell r="BI1268">
            <v>12</v>
          </cell>
          <cell r="BJ1268" t="str">
            <v>0</v>
          </cell>
          <cell r="BK1268">
            <v>0</v>
          </cell>
          <cell r="BL1268">
            <v>0</v>
          </cell>
          <cell r="BM1268"/>
          <cell r="BN1268"/>
          <cell r="BO1268"/>
          <cell r="BP1268"/>
          <cell r="BR1268" t="str">
            <v>GABRIEL</v>
          </cell>
          <cell r="BT1268" t="str">
            <v/>
          </cell>
          <cell r="BU1268" t="str">
            <v/>
          </cell>
        </row>
        <row r="1269">
          <cell r="H1269">
            <v>0</v>
          </cell>
          <cell r="O1269">
            <v>374367</v>
          </cell>
          <cell r="P1269" t="str">
            <v>2024/026-0039-01</v>
          </cell>
          <cell r="Q1269" t="str">
            <v>EST ALMOFADA DECORATIVA HIMALAYA (PP) (SOFT) (C3002/DB3001)</v>
          </cell>
          <cell r="R1269"/>
          <cell r="S1269"/>
          <cell r="T1269"/>
          <cell r="U1269">
            <v>0.4</v>
          </cell>
          <cell r="V1269">
            <v>0.33</v>
          </cell>
          <cell r="W1269">
            <v>7.0000000000000007E-2</v>
          </cell>
          <cell r="X1269">
            <v>0</v>
          </cell>
          <cell r="Y1269" t="str">
            <v>EST ALMOFADA DECORATIVA HIMALAYA (PP) (SOFT) (C3002/DB3001) - 0,4x0,33x0,07H</v>
          </cell>
          <cell r="Z1269">
            <v>2107.5284999999999</v>
          </cell>
          <cell r="AA1269">
            <v>0.35</v>
          </cell>
          <cell r="AB1269">
            <v>1369.893525</v>
          </cell>
          <cell r="AC1269"/>
          <cell r="AD1269" t="str">
            <v>5% ACRES DEBRUM</v>
          </cell>
          <cell r="AE1269"/>
          <cell r="AF1269">
            <v>2107.5284999999999</v>
          </cell>
          <cell r="AG1269">
            <v>2107.5284999999999</v>
          </cell>
          <cell r="AH1269">
            <v>0</v>
          </cell>
          <cell r="AI1269">
            <v>2107.5284999999999</v>
          </cell>
          <cell r="AJ1269" t="str">
            <v>REF: 381734</v>
          </cell>
          <cell r="AK1269"/>
          <cell r="AL1269">
            <v>381734</v>
          </cell>
          <cell r="AM1269" t="str">
            <v>ALMOFADA DECORATIVA HIMALAYA (PP) (SOFT) (COURO)</v>
          </cell>
          <cell r="AN1269"/>
          <cell r="AO1269">
            <v>0.4</v>
          </cell>
          <cell r="AP1269">
            <v>7.0000000000000007E-2</v>
          </cell>
          <cell r="AQ1269">
            <v>0.3</v>
          </cell>
          <cell r="AR1269">
            <v>0</v>
          </cell>
          <cell r="AS1269" t="str">
            <v>ALMOFADA DECORATIVA HIMALAYA (PP) (SOFT) (COURO) - 0,4x0,07x0,3H</v>
          </cell>
          <cell r="AT1269">
            <v>2107.5284999999999</v>
          </cell>
          <cell r="AU1269">
            <v>2107.5284999999999</v>
          </cell>
          <cell r="AV1269">
            <v>2007.17</v>
          </cell>
          <cell r="AW1269">
            <v>100.35849999999982</v>
          </cell>
          <cell r="AX1269">
            <v>2107.5300000000002</v>
          </cell>
          <cell r="AY1269">
            <v>-1.5000000003055902E-3</v>
          </cell>
          <cell r="AZ1269"/>
          <cell r="BA1269" t="str">
            <v/>
          </cell>
          <cell r="BB1269"/>
          <cell r="BC1269"/>
          <cell r="BD1269"/>
          <cell r="BE1269" t="str">
            <v/>
          </cell>
          <cell r="BF1269">
            <v>0</v>
          </cell>
          <cell r="BG1269" t="str">
            <v/>
          </cell>
          <cell r="BH1269" t="str">
            <v/>
          </cell>
          <cell r="BI1269">
            <v>12</v>
          </cell>
          <cell r="BJ1269" t="str">
            <v>0</v>
          </cell>
          <cell r="BK1269">
            <v>0.05</v>
          </cell>
          <cell r="BL1269">
            <v>0</v>
          </cell>
          <cell r="BM1269"/>
          <cell r="BN1269"/>
          <cell r="BO1269"/>
          <cell r="BP1269"/>
          <cell r="BR1269" t="str">
            <v>GABRIEL</v>
          </cell>
          <cell r="BT1269" t="str">
            <v/>
          </cell>
          <cell r="BU1269" t="str">
            <v/>
          </cell>
        </row>
        <row r="1270">
          <cell r="H1270">
            <v>0</v>
          </cell>
          <cell r="O1270">
            <v>374367</v>
          </cell>
          <cell r="P1270" t="str">
            <v>2024/026-0040-01</v>
          </cell>
          <cell r="Q1270" t="str">
            <v>EST ALMOFADA DECORATIVA HIMALAYA (PP) (SOFT) (C3002/DB3001)</v>
          </cell>
          <cell r="R1270"/>
          <cell r="S1270"/>
          <cell r="T1270"/>
          <cell r="U1270">
            <v>0.4</v>
          </cell>
          <cell r="V1270">
            <v>0.33</v>
          </cell>
          <cell r="W1270">
            <v>7.0000000000000007E-2</v>
          </cell>
          <cell r="X1270">
            <v>0</v>
          </cell>
          <cell r="Y1270" t="str">
            <v>EST ALMOFADA DECORATIVA HIMALAYA (PP) (SOFT) (C3002/DB3001) - 0,4x0,33x0,07H</v>
          </cell>
          <cell r="Z1270">
            <v>2107.5284999999999</v>
          </cell>
          <cell r="AA1270">
            <v>0.35</v>
          </cell>
          <cell r="AB1270">
            <v>1369.893525</v>
          </cell>
          <cell r="AC1270"/>
          <cell r="AD1270" t="str">
            <v>5% ACRES DEBRUM</v>
          </cell>
          <cell r="AE1270"/>
          <cell r="AF1270">
            <v>2107.5284999999999</v>
          </cell>
          <cell r="AG1270">
            <v>2107.5284999999999</v>
          </cell>
          <cell r="AH1270">
            <v>0</v>
          </cell>
          <cell r="AI1270">
            <v>2107.5284999999999</v>
          </cell>
          <cell r="AJ1270" t="str">
            <v>REF: 381734</v>
          </cell>
          <cell r="AK1270"/>
          <cell r="AL1270">
            <v>381734</v>
          </cell>
          <cell r="AM1270" t="str">
            <v>ALMOFADA DECORATIVA HIMALAYA (PP) (SOFT) (COURO)</v>
          </cell>
          <cell r="AN1270"/>
          <cell r="AO1270">
            <v>0.4</v>
          </cell>
          <cell r="AP1270">
            <v>7.0000000000000007E-2</v>
          </cell>
          <cell r="AQ1270">
            <v>0.3</v>
          </cell>
          <cell r="AR1270">
            <v>0</v>
          </cell>
          <cell r="AS1270" t="str">
            <v>ALMOFADA DECORATIVA HIMALAYA (PP) (SOFT) (COURO) - 0,4x0,07x0,3H</v>
          </cell>
          <cell r="AT1270">
            <v>2107.5284999999999</v>
          </cell>
          <cell r="AU1270">
            <v>2107.5284999999999</v>
          </cell>
          <cell r="AV1270">
            <v>2007.17</v>
          </cell>
          <cell r="AW1270">
            <v>100.35849999999982</v>
          </cell>
          <cell r="AX1270">
            <v>2107.5300000000002</v>
          </cell>
          <cell r="AY1270">
            <v>-1.5000000003055902E-3</v>
          </cell>
          <cell r="AZ1270"/>
          <cell r="BA1270" t="str">
            <v/>
          </cell>
          <cell r="BB1270"/>
          <cell r="BC1270"/>
          <cell r="BD1270"/>
          <cell r="BE1270" t="str">
            <v/>
          </cell>
          <cell r="BF1270">
            <v>0</v>
          </cell>
          <cell r="BG1270" t="str">
            <v/>
          </cell>
          <cell r="BH1270" t="str">
            <v/>
          </cell>
          <cell r="BI1270">
            <v>12</v>
          </cell>
          <cell r="BJ1270" t="str">
            <v>0</v>
          </cell>
          <cell r="BK1270">
            <v>0.05</v>
          </cell>
          <cell r="BL1270">
            <v>0</v>
          </cell>
          <cell r="BM1270"/>
          <cell r="BN1270"/>
          <cell r="BO1270"/>
          <cell r="BP1270"/>
          <cell r="BR1270" t="str">
            <v>GABRIEL</v>
          </cell>
          <cell r="BT1270" t="str">
            <v/>
          </cell>
          <cell r="BU1270" t="str">
            <v/>
          </cell>
        </row>
        <row r="1271">
          <cell r="H1271">
            <v>0</v>
          </cell>
          <cell r="O1271">
            <v>374367</v>
          </cell>
          <cell r="P1271" t="str">
            <v>2024/026-0041-01</v>
          </cell>
          <cell r="Q1271" t="str">
            <v>EST ALMOFADA DECORATIVA HIMALAYA (PP) (SOFT) (C3002/DB3001)</v>
          </cell>
          <cell r="R1271"/>
          <cell r="S1271"/>
          <cell r="T1271"/>
          <cell r="U1271">
            <v>0.4</v>
          </cell>
          <cell r="V1271">
            <v>0.33</v>
          </cell>
          <cell r="W1271">
            <v>7.0000000000000007E-2</v>
          </cell>
          <cell r="X1271">
            <v>0</v>
          </cell>
          <cell r="Y1271" t="str">
            <v>EST ALMOFADA DECORATIVA HIMALAYA (PP) (SOFT) (C3002/DB3001) - 0,4x0,33x0,07H</v>
          </cell>
          <cell r="Z1271">
            <v>2107.5284999999999</v>
          </cell>
          <cell r="AA1271">
            <v>0.35</v>
          </cell>
          <cell r="AB1271">
            <v>1369.893525</v>
          </cell>
          <cell r="AC1271"/>
          <cell r="AD1271" t="str">
            <v>5% ACRES DEBRUM</v>
          </cell>
          <cell r="AE1271"/>
          <cell r="AF1271">
            <v>2107.5284999999999</v>
          </cell>
          <cell r="AG1271">
            <v>2107.5284999999999</v>
          </cell>
          <cell r="AH1271">
            <v>0</v>
          </cell>
          <cell r="AI1271">
            <v>2107.5284999999999</v>
          </cell>
          <cell r="AJ1271" t="str">
            <v>REF: 381734</v>
          </cell>
          <cell r="AK1271"/>
          <cell r="AL1271">
            <v>381734</v>
          </cell>
          <cell r="AM1271" t="str">
            <v>ALMOFADA DECORATIVA HIMALAYA (PP) (SOFT) (COURO)</v>
          </cell>
          <cell r="AN1271"/>
          <cell r="AO1271">
            <v>0.4</v>
          </cell>
          <cell r="AP1271">
            <v>7.0000000000000007E-2</v>
          </cell>
          <cell r="AQ1271">
            <v>0.3</v>
          </cell>
          <cell r="AR1271">
            <v>0</v>
          </cell>
          <cell r="AS1271" t="str">
            <v>ALMOFADA DECORATIVA HIMALAYA (PP) (SOFT) (COURO) - 0,4x0,07x0,3H</v>
          </cell>
          <cell r="AT1271">
            <v>2107.5284999999999</v>
          </cell>
          <cell r="AU1271">
            <v>2107.5284999999999</v>
          </cell>
          <cell r="AV1271">
            <v>2007.17</v>
          </cell>
          <cell r="AW1271">
            <v>100.35849999999982</v>
          </cell>
          <cell r="AX1271">
            <v>2107.5300000000002</v>
          </cell>
          <cell r="AY1271">
            <v>-1.5000000003055902E-3</v>
          </cell>
          <cell r="AZ1271"/>
          <cell r="BA1271" t="str">
            <v/>
          </cell>
          <cell r="BB1271"/>
          <cell r="BC1271"/>
          <cell r="BD1271"/>
          <cell r="BE1271" t="str">
            <v/>
          </cell>
          <cell r="BF1271">
            <v>0</v>
          </cell>
          <cell r="BG1271" t="str">
            <v/>
          </cell>
          <cell r="BH1271" t="str">
            <v/>
          </cell>
          <cell r="BI1271">
            <v>12</v>
          </cell>
          <cell r="BJ1271" t="str">
            <v>0</v>
          </cell>
          <cell r="BK1271">
            <v>0.05</v>
          </cell>
          <cell r="BL1271">
            <v>0</v>
          </cell>
          <cell r="BM1271"/>
          <cell r="BN1271"/>
          <cell r="BO1271"/>
          <cell r="BP1271"/>
          <cell r="BR1271" t="str">
            <v>GABRIEL</v>
          </cell>
          <cell r="BT1271" t="str">
            <v/>
          </cell>
          <cell r="BU1271" t="str">
            <v/>
          </cell>
        </row>
        <row r="1272">
          <cell r="H1272">
            <v>0</v>
          </cell>
          <cell r="O1272">
            <v>374367</v>
          </cell>
          <cell r="P1272" t="str">
            <v>2024/026-0042-01</v>
          </cell>
          <cell r="Q1272" t="str">
            <v>EST ALMOFADA DECORATIVA HIMALAYA (PP) (SOFT) (C3002/DB3001)</v>
          </cell>
          <cell r="R1272"/>
          <cell r="S1272"/>
          <cell r="T1272"/>
          <cell r="U1272">
            <v>0.4</v>
          </cell>
          <cell r="V1272">
            <v>0.33</v>
          </cell>
          <cell r="W1272">
            <v>7.0000000000000007E-2</v>
          </cell>
          <cell r="X1272">
            <v>0</v>
          </cell>
          <cell r="Y1272" t="str">
            <v>EST ALMOFADA DECORATIVA HIMALAYA (PP) (SOFT) (C3002/DB3001) - 0,4x0,33x0,07H</v>
          </cell>
          <cell r="Z1272">
            <v>2107.5284999999999</v>
          </cell>
          <cell r="AA1272">
            <v>0.35</v>
          </cell>
          <cell r="AB1272">
            <v>1369.893525</v>
          </cell>
          <cell r="AC1272"/>
          <cell r="AD1272" t="str">
            <v>5% ACRES DEBRUM</v>
          </cell>
          <cell r="AE1272"/>
          <cell r="AF1272">
            <v>2107.5284999999999</v>
          </cell>
          <cell r="AG1272">
            <v>2107.5284999999999</v>
          </cell>
          <cell r="AH1272">
            <v>0</v>
          </cell>
          <cell r="AI1272">
            <v>2107.5284999999999</v>
          </cell>
          <cell r="AJ1272" t="str">
            <v>REF: 381734</v>
          </cell>
          <cell r="AK1272"/>
          <cell r="AL1272">
            <v>381734</v>
          </cell>
          <cell r="AM1272" t="str">
            <v>ALMOFADA DECORATIVA HIMALAYA (PP) (SOFT) (COURO)</v>
          </cell>
          <cell r="AN1272"/>
          <cell r="AO1272">
            <v>0.4</v>
          </cell>
          <cell r="AP1272">
            <v>7.0000000000000007E-2</v>
          </cell>
          <cell r="AQ1272">
            <v>0.3</v>
          </cell>
          <cell r="AR1272">
            <v>0</v>
          </cell>
          <cell r="AS1272" t="str">
            <v>ALMOFADA DECORATIVA HIMALAYA (PP) (SOFT) (COURO) - 0,4x0,07x0,3H</v>
          </cell>
          <cell r="AT1272">
            <v>2107.5284999999999</v>
          </cell>
          <cell r="AU1272">
            <v>2107.5284999999999</v>
          </cell>
          <cell r="AV1272">
            <v>2007.17</v>
          </cell>
          <cell r="AW1272">
            <v>100.35849999999982</v>
          </cell>
          <cell r="AX1272">
            <v>2107.5300000000002</v>
          </cell>
          <cell r="AY1272">
            <v>-1.5000000003055902E-3</v>
          </cell>
          <cell r="AZ1272"/>
          <cell r="BA1272" t="str">
            <v/>
          </cell>
          <cell r="BB1272"/>
          <cell r="BC1272"/>
          <cell r="BD1272"/>
          <cell r="BE1272" t="str">
            <v/>
          </cell>
          <cell r="BF1272">
            <v>0</v>
          </cell>
          <cell r="BG1272" t="str">
            <v/>
          </cell>
          <cell r="BH1272" t="str">
            <v/>
          </cell>
          <cell r="BI1272">
            <v>12</v>
          </cell>
          <cell r="BJ1272" t="str">
            <v>0</v>
          </cell>
          <cell r="BK1272">
            <v>0.05</v>
          </cell>
          <cell r="BL1272">
            <v>0</v>
          </cell>
          <cell r="BM1272"/>
          <cell r="BN1272"/>
          <cell r="BO1272"/>
          <cell r="BP1272"/>
          <cell r="BR1272" t="str">
            <v>GABRIEL</v>
          </cell>
          <cell r="BT1272" t="str">
            <v/>
          </cell>
          <cell r="BU1272" t="str">
            <v/>
          </cell>
        </row>
        <row r="1273">
          <cell r="H1273">
            <v>0</v>
          </cell>
          <cell r="O1273">
            <v>374367</v>
          </cell>
          <cell r="P1273" t="str">
            <v>2024/026-0043-01</v>
          </cell>
          <cell r="Q1273" t="str">
            <v>EST ALMOFADA DECORATIVA HIMALAYA (PP) (SOFT) (C3002/DB3001)</v>
          </cell>
          <cell r="R1273"/>
          <cell r="S1273"/>
          <cell r="T1273"/>
          <cell r="U1273">
            <v>0.4</v>
          </cell>
          <cell r="V1273">
            <v>0.33</v>
          </cell>
          <cell r="W1273">
            <v>7.0000000000000007E-2</v>
          </cell>
          <cell r="X1273">
            <v>0</v>
          </cell>
          <cell r="Y1273" t="str">
            <v>EST ALMOFADA DECORATIVA HIMALAYA (PP) (SOFT) (C3002/DB3001) - 0,4x0,33x0,07H</v>
          </cell>
          <cell r="Z1273">
            <v>2107.5284999999999</v>
          </cell>
          <cell r="AA1273">
            <v>0.35</v>
          </cell>
          <cell r="AB1273">
            <v>1369.893525</v>
          </cell>
          <cell r="AC1273"/>
          <cell r="AD1273" t="str">
            <v>5% ACRES DEBRUM</v>
          </cell>
          <cell r="AE1273"/>
          <cell r="AF1273">
            <v>2107.5284999999999</v>
          </cell>
          <cell r="AG1273">
            <v>2107.5284999999999</v>
          </cell>
          <cell r="AH1273">
            <v>0</v>
          </cell>
          <cell r="AI1273">
            <v>2107.5284999999999</v>
          </cell>
          <cell r="AJ1273" t="str">
            <v>REF: 381734</v>
          </cell>
          <cell r="AK1273"/>
          <cell r="AL1273">
            <v>381734</v>
          </cell>
          <cell r="AM1273" t="str">
            <v>ALMOFADA DECORATIVA HIMALAYA (PP) (SOFT) (COURO)</v>
          </cell>
          <cell r="AN1273"/>
          <cell r="AO1273">
            <v>0.4</v>
          </cell>
          <cell r="AP1273">
            <v>7.0000000000000007E-2</v>
          </cell>
          <cell r="AQ1273">
            <v>0.3</v>
          </cell>
          <cell r="AR1273">
            <v>0</v>
          </cell>
          <cell r="AS1273" t="str">
            <v>ALMOFADA DECORATIVA HIMALAYA (PP) (SOFT) (COURO) - 0,4x0,07x0,3H</v>
          </cell>
          <cell r="AT1273">
            <v>2107.5284999999999</v>
          </cell>
          <cell r="AU1273">
            <v>2107.5284999999999</v>
          </cell>
          <cell r="AV1273">
            <v>2007.17</v>
          </cell>
          <cell r="AW1273">
            <v>100.35849999999982</v>
          </cell>
          <cell r="AX1273">
            <v>2107.5300000000002</v>
          </cell>
          <cell r="AY1273">
            <v>-1.5000000003055902E-3</v>
          </cell>
          <cell r="AZ1273"/>
          <cell r="BA1273" t="str">
            <v/>
          </cell>
          <cell r="BB1273"/>
          <cell r="BC1273"/>
          <cell r="BD1273"/>
          <cell r="BE1273" t="str">
            <v/>
          </cell>
          <cell r="BF1273">
            <v>0</v>
          </cell>
          <cell r="BG1273" t="str">
            <v/>
          </cell>
          <cell r="BH1273" t="str">
            <v/>
          </cell>
          <cell r="BI1273">
            <v>12</v>
          </cell>
          <cell r="BJ1273" t="str">
            <v>0</v>
          </cell>
          <cell r="BK1273">
            <v>0.05</v>
          </cell>
          <cell r="BL1273">
            <v>0</v>
          </cell>
          <cell r="BM1273"/>
          <cell r="BN1273"/>
          <cell r="BO1273"/>
          <cell r="BP1273"/>
          <cell r="BR1273" t="str">
            <v>GABRIEL</v>
          </cell>
          <cell r="BT1273" t="str">
            <v/>
          </cell>
          <cell r="BU1273" t="str">
            <v/>
          </cell>
        </row>
        <row r="1274">
          <cell r="H1274">
            <v>0</v>
          </cell>
          <cell r="O1274">
            <v>374367</v>
          </cell>
          <cell r="P1274" t="str">
            <v>2024/026-0044-01</v>
          </cell>
          <cell r="Q1274" t="str">
            <v>EST ALMOFADA DECORATIVA HIMALAYA (PP) (SOFT) (C3002/DB3001)</v>
          </cell>
          <cell r="R1274"/>
          <cell r="S1274"/>
          <cell r="T1274"/>
          <cell r="U1274">
            <v>0.4</v>
          </cell>
          <cell r="V1274">
            <v>0.33</v>
          </cell>
          <cell r="W1274">
            <v>7.0000000000000007E-2</v>
          </cell>
          <cell r="X1274">
            <v>0</v>
          </cell>
          <cell r="Y1274" t="str">
            <v>EST ALMOFADA DECORATIVA HIMALAYA (PP) (SOFT) (C3002/DB3001) - 0,4x0,33x0,07H</v>
          </cell>
          <cell r="Z1274">
            <v>2107.5284999999999</v>
          </cell>
          <cell r="AA1274">
            <v>0.35</v>
          </cell>
          <cell r="AB1274">
            <v>1369.893525</v>
          </cell>
          <cell r="AC1274"/>
          <cell r="AD1274" t="str">
            <v>5% ACRES DEBRUM</v>
          </cell>
          <cell r="AE1274"/>
          <cell r="AF1274">
            <v>2107.5284999999999</v>
          </cell>
          <cell r="AG1274">
            <v>2107.5284999999999</v>
          </cell>
          <cell r="AH1274">
            <v>0</v>
          </cell>
          <cell r="AI1274">
            <v>2107.5284999999999</v>
          </cell>
          <cell r="AJ1274" t="str">
            <v>REF: 381734</v>
          </cell>
          <cell r="AK1274"/>
          <cell r="AL1274">
            <v>381734</v>
          </cell>
          <cell r="AM1274" t="str">
            <v>ALMOFADA DECORATIVA HIMALAYA (PP) (SOFT) (COURO)</v>
          </cell>
          <cell r="AN1274"/>
          <cell r="AO1274">
            <v>0.4</v>
          </cell>
          <cell r="AP1274">
            <v>7.0000000000000007E-2</v>
          </cell>
          <cell r="AQ1274">
            <v>0.3</v>
          </cell>
          <cell r="AR1274">
            <v>0</v>
          </cell>
          <cell r="AS1274" t="str">
            <v>ALMOFADA DECORATIVA HIMALAYA (PP) (SOFT) (COURO) - 0,4x0,07x0,3H</v>
          </cell>
          <cell r="AT1274">
            <v>2107.5284999999999</v>
          </cell>
          <cell r="AU1274">
            <v>2107.5284999999999</v>
          </cell>
          <cell r="AV1274">
            <v>2007.17</v>
          </cell>
          <cell r="AW1274">
            <v>100.35849999999982</v>
          </cell>
          <cell r="AX1274">
            <v>2107.5300000000002</v>
          </cell>
          <cell r="AY1274">
            <v>-1.5000000003055902E-3</v>
          </cell>
          <cell r="AZ1274"/>
          <cell r="BA1274" t="str">
            <v/>
          </cell>
          <cell r="BB1274"/>
          <cell r="BC1274"/>
          <cell r="BD1274"/>
          <cell r="BE1274" t="str">
            <v/>
          </cell>
          <cell r="BF1274">
            <v>0</v>
          </cell>
          <cell r="BG1274" t="str">
            <v/>
          </cell>
          <cell r="BH1274" t="str">
            <v/>
          </cell>
          <cell r="BI1274">
            <v>12</v>
          </cell>
          <cell r="BJ1274" t="str">
            <v>0</v>
          </cell>
          <cell r="BK1274">
            <v>0.05</v>
          </cell>
          <cell r="BL1274">
            <v>0</v>
          </cell>
          <cell r="BM1274"/>
          <cell r="BN1274"/>
          <cell r="BO1274"/>
          <cell r="BP1274"/>
          <cell r="BR1274" t="str">
            <v>GABRIEL</v>
          </cell>
          <cell r="BT1274" t="str">
            <v/>
          </cell>
          <cell r="BU1274" t="str">
            <v/>
          </cell>
        </row>
        <row r="1275">
          <cell r="H1275">
            <v>0</v>
          </cell>
          <cell r="O1275">
            <v>374366</v>
          </cell>
          <cell r="P1275" t="str">
            <v>2024/026-0033-01</v>
          </cell>
          <cell r="Q1275" t="str">
            <v>EST CADEIRA HIMALAYA C/B (CLA) (C3002/DB3001) NOG</v>
          </cell>
          <cell r="R1275"/>
          <cell r="S1275"/>
          <cell r="T1275"/>
          <cell r="U1275">
            <v>0.6</v>
          </cell>
          <cell r="V1275">
            <v>0.52</v>
          </cell>
          <cell r="W1275">
            <v>0.76</v>
          </cell>
          <cell r="X1275">
            <v>0</v>
          </cell>
          <cell r="Y1275" t="str">
            <v>EST CADEIRA HIMALAYA C/B (CLA) (C3002/DB3001) NOG - 0,6x0,52x0,76H</v>
          </cell>
          <cell r="Z1275">
            <v>10038.0105</v>
          </cell>
          <cell r="AA1275">
            <v>0.35</v>
          </cell>
          <cell r="AB1275">
            <v>6524.7068250000002</v>
          </cell>
          <cell r="AC1275"/>
          <cell r="AD1275" t="str">
            <v>5% ACRES DEBRUM</v>
          </cell>
          <cell r="AE1275"/>
          <cell r="AF1275">
            <v>10038.0105</v>
          </cell>
          <cell r="AG1275">
            <v>10038.0105</v>
          </cell>
          <cell r="AH1275">
            <v>0</v>
          </cell>
          <cell r="AI1275">
            <v>10038.0105</v>
          </cell>
          <cell r="AJ1275" t="str">
            <v>REF: 381770</v>
          </cell>
          <cell r="AK1275"/>
          <cell r="AL1275">
            <v>381770</v>
          </cell>
          <cell r="AM1275" t="str">
            <v>CADEIRA HIMALAYA (C/B) (CLASSICO) (COURO)</v>
          </cell>
          <cell r="AN1275"/>
          <cell r="AO1275">
            <v>0.6</v>
          </cell>
          <cell r="AP1275">
            <v>0.52</v>
          </cell>
          <cell r="AQ1275">
            <v>0.76</v>
          </cell>
          <cell r="AR1275">
            <v>0</v>
          </cell>
          <cell r="AS1275" t="str">
            <v>CADEIRA HIMALAYA (C/B) (CLASSICO) (COURO) - 0,6x0,52x0,76H</v>
          </cell>
          <cell r="AT1275">
            <v>10038.0105</v>
          </cell>
          <cell r="AU1275">
            <v>10038.0105</v>
          </cell>
          <cell r="AV1275">
            <v>9560.01</v>
          </cell>
          <cell r="AW1275">
            <v>478.0005000000001</v>
          </cell>
          <cell r="AX1275">
            <v>10038.02</v>
          </cell>
          <cell r="AY1275">
            <v>-9.5000000001164153E-3</v>
          </cell>
          <cell r="AZ1275"/>
          <cell r="BA1275" t="str">
            <v/>
          </cell>
          <cell r="BB1275"/>
          <cell r="BC1275"/>
          <cell r="BD1275"/>
          <cell r="BE1275" t="str">
            <v/>
          </cell>
          <cell r="BF1275">
            <v>0</v>
          </cell>
          <cell r="BG1275" t="str">
            <v/>
          </cell>
          <cell r="BH1275" t="str">
            <v/>
          </cell>
          <cell r="BI1275">
            <v>12</v>
          </cell>
          <cell r="BJ1275" t="str">
            <v>0</v>
          </cell>
          <cell r="BK1275">
            <v>0.05</v>
          </cell>
          <cell r="BL1275">
            <v>0</v>
          </cell>
          <cell r="BM1275"/>
          <cell r="BN1275"/>
          <cell r="BO1275"/>
          <cell r="BP1275"/>
          <cell r="BR1275" t="str">
            <v>GABRIEL</v>
          </cell>
          <cell r="BT1275" t="str">
            <v/>
          </cell>
          <cell r="BU1275" t="str">
            <v/>
          </cell>
        </row>
        <row r="1276">
          <cell r="H1276">
            <v>0</v>
          </cell>
          <cell r="O1276">
            <v>374366</v>
          </cell>
          <cell r="P1276" t="str">
            <v>2024/026-0034-01</v>
          </cell>
          <cell r="Q1276" t="str">
            <v>EST CADEIRA HIMALAYA C/B (CLA) (C3002/DB3001) NOG</v>
          </cell>
          <cell r="R1276"/>
          <cell r="S1276"/>
          <cell r="T1276"/>
          <cell r="U1276">
            <v>0.6</v>
          </cell>
          <cell r="V1276">
            <v>0.52</v>
          </cell>
          <cell r="W1276">
            <v>0.76</v>
          </cell>
          <cell r="X1276">
            <v>0</v>
          </cell>
          <cell r="Y1276" t="str">
            <v>EST CADEIRA HIMALAYA C/B (CLA) (C3002/DB3001) NOG - 0,6x0,52x0,76H</v>
          </cell>
          <cell r="Z1276">
            <v>10038.0105</v>
          </cell>
          <cell r="AA1276">
            <v>0.35</v>
          </cell>
          <cell r="AB1276">
            <v>6524.7068250000002</v>
          </cell>
          <cell r="AC1276"/>
          <cell r="AD1276" t="str">
            <v>5% ACRES DEBRUM</v>
          </cell>
          <cell r="AE1276"/>
          <cell r="AF1276">
            <v>10038.0105</v>
          </cell>
          <cell r="AG1276">
            <v>10038.0105</v>
          </cell>
          <cell r="AH1276">
            <v>0</v>
          </cell>
          <cell r="AI1276">
            <v>10038.0105</v>
          </cell>
          <cell r="AJ1276" t="str">
            <v>REF: 381770</v>
          </cell>
          <cell r="AK1276"/>
          <cell r="AL1276">
            <v>381770</v>
          </cell>
          <cell r="AM1276" t="str">
            <v>CADEIRA HIMALAYA (C/B) (CLASSICO) (COURO)</v>
          </cell>
          <cell r="AN1276"/>
          <cell r="AO1276">
            <v>0.6</v>
          </cell>
          <cell r="AP1276">
            <v>0.52</v>
          </cell>
          <cell r="AQ1276">
            <v>0.76</v>
          </cell>
          <cell r="AR1276">
            <v>0</v>
          </cell>
          <cell r="AS1276" t="str">
            <v>CADEIRA HIMALAYA (C/B) (CLASSICO) (COURO) - 0,6x0,52x0,76H</v>
          </cell>
          <cell r="AT1276">
            <v>10038.0105</v>
          </cell>
          <cell r="AU1276">
            <v>10038.0105</v>
          </cell>
          <cell r="AV1276">
            <v>9560.01</v>
          </cell>
          <cell r="AW1276">
            <v>478.0005000000001</v>
          </cell>
          <cell r="AX1276">
            <v>10038.02</v>
          </cell>
          <cell r="AY1276">
            <v>-9.5000000001164153E-3</v>
          </cell>
          <cell r="AZ1276"/>
          <cell r="BA1276" t="str">
            <v/>
          </cell>
          <cell r="BB1276"/>
          <cell r="BC1276"/>
          <cell r="BD1276"/>
          <cell r="BE1276" t="str">
            <v/>
          </cell>
          <cell r="BF1276">
            <v>0</v>
          </cell>
          <cell r="BG1276" t="str">
            <v/>
          </cell>
          <cell r="BH1276" t="str">
            <v/>
          </cell>
          <cell r="BI1276">
            <v>12</v>
          </cell>
          <cell r="BJ1276" t="str">
            <v>0</v>
          </cell>
          <cell r="BK1276">
            <v>0.05</v>
          </cell>
          <cell r="BL1276">
            <v>0</v>
          </cell>
          <cell r="BM1276"/>
          <cell r="BN1276"/>
          <cell r="BO1276"/>
          <cell r="BP1276"/>
          <cell r="BR1276" t="str">
            <v>GABRIEL</v>
          </cell>
          <cell r="BT1276" t="str">
            <v/>
          </cell>
          <cell r="BU1276" t="str">
            <v/>
          </cell>
        </row>
        <row r="1277">
          <cell r="H1277">
            <v>0</v>
          </cell>
          <cell r="O1277">
            <v>374366</v>
          </cell>
          <cell r="P1277" t="str">
            <v>2024/026-0035-01</v>
          </cell>
          <cell r="Q1277" t="str">
            <v>EST CADEIRA HIMALAYA C/B (CLA) (C3002/DB3001) NOG</v>
          </cell>
          <cell r="R1277"/>
          <cell r="S1277"/>
          <cell r="T1277"/>
          <cell r="U1277">
            <v>0.6</v>
          </cell>
          <cell r="V1277">
            <v>0.52</v>
          </cell>
          <cell r="W1277">
            <v>0.76</v>
          </cell>
          <cell r="X1277">
            <v>0</v>
          </cell>
          <cell r="Y1277" t="str">
            <v>EST CADEIRA HIMALAYA C/B (CLA) (C3002/DB3001) NOG - 0,6x0,52x0,76H</v>
          </cell>
          <cell r="Z1277">
            <v>10038.0105</v>
          </cell>
          <cell r="AA1277">
            <v>0.35</v>
          </cell>
          <cell r="AB1277">
            <v>6524.7068250000002</v>
          </cell>
          <cell r="AC1277"/>
          <cell r="AD1277" t="str">
            <v>5% ACRES DEBRUM</v>
          </cell>
          <cell r="AE1277"/>
          <cell r="AF1277">
            <v>10038.0105</v>
          </cell>
          <cell r="AG1277">
            <v>10038.0105</v>
          </cell>
          <cell r="AH1277">
            <v>0</v>
          </cell>
          <cell r="AI1277">
            <v>10038.0105</v>
          </cell>
          <cell r="AJ1277" t="str">
            <v>REF: 381770</v>
          </cell>
          <cell r="AK1277"/>
          <cell r="AL1277">
            <v>381770</v>
          </cell>
          <cell r="AM1277" t="str">
            <v>CADEIRA HIMALAYA (C/B) (CLASSICO) (COURO)</v>
          </cell>
          <cell r="AN1277"/>
          <cell r="AO1277">
            <v>0.6</v>
          </cell>
          <cell r="AP1277">
            <v>0.52</v>
          </cell>
          <cell r="AQ1277">
            <v>0.76</v>
          </cell>
          <cell r="AR1277">
            <v>0</v>
          </cell>
          <cell r="AS1277" t="str">
            <v>CADEIRA HIMALAYA (C/B) (CLASSICO) (COURO) - 0,6x0,52x0,76H</v>
          </cell>
          <cell r="AT1277">
            <v>10038.0105</v>
          </cell>
          <cell r="AU1277">
            <v>10038.0105</v>
          </cell>
          <cell r="AV1277">
            <v>9560.01</v>
          </cell>
          <cell r="AW1277">
            <v>478.0005000000001</v>
          </cell>
          <cell r="AX1277">
            <v>10038.02</v>
          </cell>
          <cell r="AY1277">
            <v>-9.5000000001164153E-3</v>
          </cell>
          <cell r="AZ1277"/>
          <cell r="BA1277" t="str">
            <v/>
          </cell>
          <cell r="BB1277"/>
          <cell r="BC1277"/>
          <cell r="BD1277"/>
          <cell r="BE1277" t="str">
            <v/>
          </cell>
          <cell r="BF1277">
            <v>0</v>
          </cell>
          <cell r="BG1277" t="str">
            <v/>
          </cell>
          <cell r="BH1277" t="str">
            <v/>
          </cell>
          <cell r="BI1277">
            <v>12</v>
          </cell>
          <cell r="BJ1277" t="str">
            <v>0</v>
          </cell>
          <cell r="BK1277">
            <v>0.05</v>
          </cell>
          <cell r="BL1277">
            <v>0</v>
          </cell>
          <cell r="BM1277"/>
          <cell r="BN1277"/>
          <cell r="BO1277"/>
          <cell r="BP1277"/>
          <cell r="BR1277" t="str">
            <v>GABRIEL</v>
          </cell>
          <cell r="BT1277" t="str">
            <v/>
          </cell>
          <cell r="BU1277" t="str">
            <v/>
          </cell>
        </row>
        <row r="1278">
          <cell r="H1278">
            <v>0</v>
          </cell>
          <cell r="O1278">
            <v>374366</v>
          </cell>
          <cell r="P1278" t="str">
            <v>2024/026-0036-01</v>
          </cell>
          <cell r="Q1278" t="str">
            <v>EST CADEIRA HIMALAYA C/B (CLA) (C3002/DB3001) NOG</v>
          </cell>
          <cell r="R1278"/>
          <cell r="S1278"/>
          <cell r="T1278"/>
          <cell r="U1278">
            <v>0.6</v>
          </cell>
          <cell r="V1278">
            <v>0.52</v>
          </cell>
          <cell r="W1278">
            <v>0.76</v>
          </cell>
          <cell r="X1278">
            <v>0</v>
          </cell>
          <cell r="Y1278" t="str">
            <v>EST CADEIRA HIMALAYA C/B (CLA) (C3002/DB3001) NOG - 0,6x0,52x0,76H</v>
          </cell>
          <cell r="Z1278">
            <v>10038.0105</v>
          </cell>
          <cell r="AA1278">
            <v>0.35</v>
          </cell>
          <cell r="AB1278">
            <v>6524.7068250000002</v>
          </cell>
          <cell r="AC1278"/>
          <cell r="AD1278" t="str">
            <v>5% ACRES DEBRUM</v>
          </cell>
          <cell r="AE1278"/>
          <cell r="AF1278">
            <v>10038.0105</v>
          </cell>
          <cell r="AG1278">
            <v>10038.0105</v>
          </cell>
          <cell r="AH1278">
            <v>0</v>
          </cell>
          <cell r="AI1278">
            <v>10038.0105</v>
          </cell>
          <cell r="AJ1278" t="str">
            <v>REF: 381770</v>
          </cell>
          <cell r="AK1278"/>
          <cell r="AL1278">
            <v>381770</v>
          </cell>
          <cell r="AM1278" t="str">
            <v>CADEIRA HIMALAYA (C/B) (CLASSICO) (COURO)</v>
          </cell>
          <cell r="AN1278"/>
          <cell r="AO1278">
            <v>0.6</v>
          </cell>
          <cell r="AP1278">
            <v>0.52</v>
          </cell>
          <cell r="AQ1278">
            <v>0.76</v>
          </cell>
          <cell r="AR1278">
            <v>0</v>
          </cell>
          <cell r="AS1278" t="str">
            <v>CADEIRA HIMALAYA (C/B) (CLASSICO) (COURO) - 0,6x0,52x0,76H</v>
          </cell>
          <cell r="AT1278">
            <v>10038.0105</v>
          </cell>
          <cell r="AU1278">
            <v>10038.0105</v>
          </cell>
          <cell r="AV1278">
            <v>9560.01</v>
          </cell>
          <cell r="AW1278">
            <v>478.0005000000001</v>
          </cell>
          <cell r="AX1278">
            <v>10038.02</v>
          </cell>
          <cell r="AY1278">
            <v>-9.5000000001164153E-3</v>
          </cell>
          <cell r="AZ1278"/>
          <cell r="BA1278" t="str">
            <v/>
          </cell>
          <cell r="BB1278"/>
          <cell r="BC1278"/>
          <cell r="BD1278"/>
          <cell r="BE1278" t="str">
            <v/>
          </cell>
          <cell r="BF1278">
            <v>0</v>
          </cell>
          <cell r="BG1278" t="str">
            <v/>
          </cell>
          <cell r="BH1278" t="str">
            <v/>
          </cell>
          <cell r="BI1278">
            <v>12</v>
          </cell>
          <cell r="BJ1278" t="str">
            <v>0</v>
          </cell>
          <cell r="BK1278">
            <v>0.05</v>
          </cell>
          <cell r="BL1278">
            <v>0</v>
          </cell>
          <cell r="BM1278"/>
          <cell r="BN1278"/>
          <cell r="BO1278"/>
          <cell r="BP1278"/>
          <cell r="BR1278" t="str">
            <v>GABRIEL</v>
          </cell>
          <cell r="BT1278" t="str">
            <v/>
          </cell>
          <cell r="BU1278" t="str">
            <v/>
          </cell>
        </row>
        <row r="1279">
          <cell r="H1279">
            <v>0</v>
          </cell>
          <cell r="O1279">
            <v>374366</v>
          </cell>
          <cell r="P1279" t="str">
            <v>2024/026-0037-01</v>
          </cell>
          <cell r="Q1279" t="str">
            <v>EST CADEIRA HIMALAYA C/B (CLA) (C3002/DB3001) NOG</v>
          </cell>
          <cell r="R1279"/>
          <cell r="S1279"/>
          <cell r="T1279"/>
          <cell r="U1279">
            <v>0.6</v>
          </cell>
          <cell r="V1279">
            <v>0.52</v>
          </cell>
          <cell r="W1279">
            <v>0.76</v>
          </cell>
          <cell r="X1279">
            <v>0</v>
          </cell>
          <cell r="Y1279" t="str">
            <v>EST CADEIRA HIMALAYA C/B (CLA) (C3002/DB3001) NOG - 0,6x0,52x0,76H</v>
          </cell>
          <cell r="Z1279">
            <v>10038.0105</v>
          </cell>
          <cell r="AA1279">
            <v>0.35</v>
          </cell>
          <cell r="AB1279">
            <v>6524.7068250000002</v>
          </cell>
          <cell r="AC1279"/>
          <cell r="AD1279" t="str">
            <v>5% ACRES DEBRUM</v>
          </cell>
          <cell r="AE1279"/>
          <cell r="AF1279">
            <v>10038.0105</v>
          </cell>
          <cell r="AG1279">
            <v>10038.0105</v>
          </cell>
          <cell r="AH1279">
            <v>0</v>
          </cell>
          <cell r="AI1279">
            <v>10038.0105</v>
          </cell>
          <cell r="AJ1279" t="str">
            <v>REF: 381770</v>
          </cell>
          <cell r="AK1279"/>
          <cell r="AL1279">
            <v>381770</v>
          </cell>
          <cell r="AM1279" t="str">
            <v>CADEIRA HIMALAYA (C/B) (CLASSICO) (COURO)</v>
          </cell>
          <cell r="AN1279"/>
          <cell r="AO1279">
            <v>0.6</v>
          </cell>
          <cell r="AP1279">
            <v>0.52</v>
          </cell>
          <cell r="AQ1279">
            <v>0.76</v>
          </cell>
          <cell r="AR1279">
            <v>0</v>
          </cell>
          <cell r="AS1279" t="str">
            <v>CADEIRA HIMALAYA (C/B) (CLASSICO) (COURO) - 0,6x0,52x0,76H</v>
          </cell>
          <cell r="AT1279">
            <v>10038.0105</v>
          </cell>
          <cell r="AU1279">
            <v>10038.0105</v>
          </cell>
          <cell r="AV1279">
            <v>9560.01</v>
          </cell>
          <cell r="AW1279">
            <v>478.0005000000001</v>
          </cell>
          <cell r="AX1279">
            <v>10038.02</v>
          </cell>
          <cell r="AY1279">
            <v>-9.5000000001164153E-3</v>
          </cell>
          <cell r="AZ1279"/>
          <cell r="BA1279" t="str">
            <v/>
          </cell>
          <cell r="BB1279"/>
          <cell r="BC1279"/>
          <cell r="BD1279"/>
          <cell r="BE1279" t="str">
            <v/>
          </cell>
          <cell r="BF1279">
            <v>0</v>
          </cell>
          <cell r="BG1279" t="str">
            <v/>
          </cell>
          <cell r="BH1279" t="str">
            <v/>
          </cell>
          <cell r="BI1279">
            <v>12</v>
          </cell>
          <cell r="BJ1279" t="str">
            <v>0</v>
          </cell>
          <cell r="BK1279">
            <v>0.05</v>
          </cell>
          <cell r="BL1279">
            <v>0</v>
          </cell>
          <cell r="BM1279"/>
          <cell r="BN1279"/>
          <cell r="BO1279"/>
          <cell r="BP1279"/>
          <cell r="BR1279" t="str">
            <v>GABRIEL</v>
          </cell>
          <cell r="BT1279" t="str">
            <v/>
          </cell>
          <cell r="BU1279" t="str">
            <v/>
          </cell>
        </row>
        <row r="1280">
          <cell r="H1280">
            <v>0</v>
          </cell>
          <cell r="O1280">
            <v>374366</v>
          </cell>
          <cell r="P1280" t="str">
            <v>2024/026-0038-01</v>
          </cell>
          <cell r="Q1280" t="str">
            <v>EST CADEIRA HIMALAYA C/B (CLA) (C3002/DB3001) NOG</v>
          </cell>
          <cell r="R1280"/>
          <cell r="S1280"/>
          <cell r="T1280"/>
          <cell r="U1280">
            <v>0.6</v>
          </cell>
          <cell r="V1280">
            <v>0.52</v>
          </cell>
          <cell r="W1280">
            <v>0.76</v>
          </cell>
          <cell r="X1280">
            <v>0</v>
          </cell>
          <cell r="Y1280" t="str">
            <v>EST CADEIRA HIMALAYA C/B (CLA) (C3002/DB3001) NOG - 0,6x0,52x0,76H</v>
          </cell>
          <cell r="Z1280">
            <v>10038.0105</v>
          </cell>
          <cell r="AA1280">
            <v>0.35</v>
          </cell>
          <cell r="AB1280">
            <v>6524.7068250000002</v>
          </cell>
          <cell r="AC1280"/>
          <cell r="AD1280" t="str">
            <v>5% ACRES DEBRUM</v>
          </cell>
          <cell r="AE1280"/>
          <cell r="AF1280">
            <v>10038.0105</v>
          </cell>
          <cell r="AG1280">
            <v>10038.0105</v>
          </cell>
          <cell r="AH1280">
            <v>0</v>
          </cell>
          <cell r="AI1280">
            <v>10038.0105</v>
          </cell>
          <cell r="AJ1280" t="str">
            <v>REF: 381770</v>
          </cell>
          <cell r="AK1280"/>
          <cell r="AL1280">
            <v>381770</v>
          </cell>
          <cell r="AM1280" t="str">
            <v>CADEIRA HIMALAYA (C/B) (CLASSICO) (COURO)</v>
          </cell>
          <cell r="AN1280"/>
          <cell r="AO1280">
            <v>0.6</v>
          </cell>
          <cell r="AP1280">
            <v>0.52</v>
          </cell>
          <cell r="AQ1280">
            <v>0.76</v>
          </cell>
          <cell r="AR1280">
            <v>0</v>
          </cell>
          <cell r="AS1280" t="str">
            <v>CADEIRA HIMALAYA (C/B) (CLASSICO) (COURO) - 0,6x0,52x0,76H</v>
          </cell>
          <cell r="AT1280">
            <v>10038.0105</v>
          </cell>
          <cell r="AU1280">
            <v>10038.0105</v>
          </cell>
          <cell r="AV1280">
            <v>9560.01</v>
          </cell>
          <cell r="AW1280">
            <v>478.0005000000001</v>
          </cell>
          <cell r="AX1280">
            <v>10038.02</v>
          </cell>
          <cell r="AY1280">
            <v>-9.5000000001164153E-3</v>
          </cell>
          <cell r="AZ1280"/>
          <cell r="BA1280" t="str">
            <v/>
          </cell>
          <cell r="BB1280"/>
          <cell r="BC1280"/>
          <cell r="BD1280"/>
          <cell r="BE1280" t="str">
            <v/>
          </cell>
          <cell r="BF1280">
            <v>0</v>
          </cell>
          <cell r="BG1280" t="str">
            <v/>
          </cell>
          <cell r="BH1280" t="str">
            <v/>
          </cell>
          <cell r="BI1280">
            <v>12</v>
          </cell>
          <cell r="BJ1280" t="str">
            <v>0</v>
          </cell>
          <cell r="BK1280">
            <v>0.05</v>
          </cell>
          <cell r="BL1280">
            <v>0</v>
          </cell>
          <cell r="BM1280"/>
          <cell r="BN1280"/>
          <cell r="BO1280"/>
          <cell r="BP1280"/>
          <cell r="BR1280" t="str">
            <v>GABRIEL</v>
          </cell>
          <cell r="BT1280" t="str">
            <v/>
          </cell>
          <cell r="BU1280" t="str">
            <v/>
          </cell>
        </row>
        <row r="1281">
          <cell r="H1281">
            <v>0</v>
          </cell>
          <cell r="O1281">
            <v>374365</v>
          </cell>
          <cell r="P1281" t="str">
            <v>2024/026-0031-01</v>
          </cell>
          <cell r="Q1281" t="str">
            <v>EST ALMOFADA DECORATIVA HIMALAYA (P) (SOFT) (C3002/DB3001)</v>
          </cell>
          <cell r="R1281"/>
          <cell r="S1281"/>
          <cell r="T1281"/>
          <cell r="U1281">
            <v>0.5</v>
          </cell>
          <cell r="V1281">
            <v>0.33</v>
          </cell>
          <cell r="W1281">
            <v>7.0000000000000007E-2</v>
          </cell>
          <cell r="X1281">
            <v>0</v>
          </cell>
          <cell r="Y1281" t="str">
            <v>EST ALMOFADA DECORATIVA HIMALAYA (P) (SOFT) (C3002/DB3001) - 0,5x0,33x0,07H</v>
          </cell>
          <cell r="Z1281">
            <v>2339.4839999999999</v>
          </cell>
          <cell r="AA1281">
            <v>0.35</v>
          </cell>
          <cell r="AB1281">
            <v>1520.6646000000001</v>
          </cell>
          <cell r="AC1281"/>
          <cell r="AD1281" t="str">
            <v>5% ACRES DEBRUM</v>
          </cell>
          <cell r="AE1281"/>
          <cell r="AF1281">
            <v>2339.4839999999999</v>
          </cell>
          <cell r="AG1281">
            <v>2339.4839999999999</v>
          </cell>
          <cell r="AH1281">
            <v>0</v>
          </cell>
          <cell r="AI1281">
            <v>2339.4839999999999</v>
          </cell>
          <cell r="AJ1281" t="str">
            <v>REF: 381743</v>
          </cell>
          <cell r="AK1281"/>
          <cell r="AL1281">
            <v>381743</v>
          </cell>
          <cell r="AM1281" t="str">
            <v>ALMOFADA DECORATIVA HIMALAYA (P) (SOFT) (COURO)</v>
          </cell>
          <cell r="AN1281"/>
          <cell r="AO1281">
            <v>0.45</v>
          </cell>
          <cell r="AP1281">
            <v>7.0000000000000007E-2</v>
          </cell>
          <cell r="AQ1281">
            <v>0.3</v>
          </cell>
          <cell r="AR1281">
            <v>0</v>
          </cell>
          <cell r="AS1281" t="str">
            <v>ALMOFADA DECORATIVA HIMALAYA (P) (SOFT) (COURO) - 0,45x0,07x0,3H</v>
          </cell>
          <cell r="AT1281">
            <v>2339.4839999999999</v>
          </cell>
          <cell r="AU1281">
            <v>2339.4839999999999</v>
          </cell>
          <cell r="AV1281">
            <v>2228.08</v>
          </cell>
          <cell r="AW1281">
            <v>111.404</v>
          </cell>
          <cell r="AX1281">
            <v>2339.5</v>
          </cell>
          <cell r="AY1281">
            <v>-1.6000000000076398E-2</v>
          </cell>
          <cell r="AZ1281"/>
          <cell r="BA1281" t="str">
            <v/>
          </cell>
          <cell r="BB1281"/>
          <cell r="BC1281"/>
          <cell r="BD1281"/>
          <cell r="BE1281" t="str">
            <v/>
          </cell>
          <cell r="BF1281">
            <v>0</v>
          </cell>
          <cell r="BG1281" t="str">
            <v/>
          </cell>
          <cell r="BH1281" t="str">
            <v/>
          </cell>
          <cell r="BI1281">
            <v>12</v>
          </cell>
          <cell r="BJ1281" t="str">
            <v>0</v>
          </cell>
          <cell r="BK1281">
            <v>0.05</v>
          </cell>
          <cell r="BL1281">
            <v>0</v>
          </cell>
          <cell r="BM1281"/>
          <cell r="BN1281"/>
          <cell r="BO1281"/>
          <cell r="BP1281"/>
          <cell r="BR1281" t="str">
            <v>GABRIEL</v>
          </cell>
          <cell r="BT1281" t="str">
            <v/>
          </cell>
          <cell r="BU1281" t="str">
            <v/>
          </cell>
        </row>
        <row r="1282">
          <cell r="H1282">
            <v>0</v>
          </cell>
          <cell r="O1282">
            <v>374365</v>
          </cell>
          <cell r="P1282" t="str">
            <v>2024/026-0032-01</v>
          </cell>
          <cell r="Q1282" t="str">
            <v>EST ALMOFADA DECORATIVA HIMALAYA (P) (SOFT) (C3002/DB3001)</v>
          </cell>
          <cell r="R1282"/>
          <cell r="S1282"/>
          <cell r="T1282"/>
          <cell r="U1282">
            <v>0.5</v>
          </cell>
          <cell r="V1282">
            <v>0.33</v>
          </cell>
          <cell r="W1282">
            <v>7.0000000000000007E-2</v>
          </cell>
          <cell r="X1282">
            <v>0</v>
          </cell>
          <cell r="Y1282" t="str">
            <v>EST ALMOFADA DECORATIVA HIMALAYA (P) (SOFT) (C3002/DB3001) - 0,5x0,33x0,07H</v>
          </cell>
          <cell r="Z1282">
            <v>2339.4839999999999</v>
          </cell>
          <cell r="AA1282">
            <v>0.35</v>
          </cell>
          <cell r="AB1282">
            <v>1520.6646000000001</v>
          </cell>
          <cell r="AC1282"/>
          <cell r="AD1282" t="str">
            <v>5% ACRES DEBRUM</v>
          </cell>
          <cell r="AE1282"/>
          <cell r="AF1282">
            <v>2339.4839999999999</v>
          </cell>
          <cell r="AG1282">
            <v>2339.4839999999999</v>
          </cell>
          <cell r="AH1282">
            <v>0</v>
          </cell>
          <cell r="AI1282">
            <v>2339.4839999999999</v>
          </cell>
          <cell r="AJ1282" t="str">
            <v>REF: 381743</v>
          </cell>
          <cell r="AK1282"/>
          <cell r="AL1282">
            <v>381743</v>
          </cell>
          <cell r="AM1282" t="str">
            <v>ALMOFADA DECORATIVA HIMALAYA (P) (SOFT) (COURO)</v>
          </cell>
          <cell r="AN1282"/>
          <cell r="AO1282">
            <v>0.45</v>
          </cell>
          <cell r="AP1282">
            <v>7.0000000000000007E-2</v>
          </cell>
          <cell r="AQ1282">
            <v>0.3</v>
          </cell>
          <cell r="AR1282">
            <v>0</v>
          </cell>
          <cell r="AS1282" t="str">
            <v>ALMOFADA DECORATIVA HIMALAYA (P) (SOFT) (COURO) - 0,45x0,07x0,3H</v>
          </cell>
          <cell r="AT1282">
            <v>2339.4839999999999</v>
          </cell>
          <cell r="AU1282">
            <v>2339.4839999999999</v>
          </cell>
          <cell r="AV1282">
            <v>2228.08</v>
          </cell>
          <cell r="AW1282">
            <v>111.404</v>
          </cell>
          <cell r="AX1282">
            <v>2339.5</v>
          </cell>
          <cell r="AY1282">
            <v>-1.6000000000076398E-2</v>
          </cell>
          <cell r="AZ1282"/>
          <cell r="BA1282" t="str">
            <v/>
          </cell>
          <cell r="BB1282"/>
          <cell r="BC1282"/>
          <cell r="BD1282"/>
          <cell r="BE1282" t="str">
            <v/>
          </cell>
          <cell r="BF1282">
            <v>0</v>
          </cell>
          <cell r="BG1282" t="str">
            <v/>
          </cell>
          <cell r="BH1282" t="str">
            <v/>
          </cell>
          <cell r="BI1282">
            <v>12</v>
          </cell>
          <cell r="BJ1282" t="str">
            <v>0</v>
          </cell>
          <cell r="BK1282">
            <v>0.05</v>
          </cell>
          <cell r="BL1282">
            <v>0</v>
          </cell>
          <cell r="BM1282"/>
          <cell r="BN1282"/>
          <cell r="BO1282"/>
          <cell r="BP1282"/>
          <cell r="BR1282" t="str">
            <v>GABRIEL</v>
          </cell>
          <cell r="BT1282" t="str">
            <v/>
          </cell>
          <cell r="BU1282" t="str">
            <v/>
          </cell>
        </row>
        <row r="1283">
          <cell r="H1283">
            <v>0</v>
          </cell>
          <cell r="O1283">
            <v>374361</v>
          </cell>
          <cell r="P1283" t="str">
            <v>2024/026-0026-01</v>
          </cell>
          <cell r="Q1283" t="str">
            <v>EST ALMOFADA DECORATIVA HIMALAYA (P) (SOFT) FIRENZE TALLIN</v>
          </cell>
          <cell r="R1283"/>
          <cell r="S1283"/>
          <cell r="T1283"/>
          <cell r="U1283">
            <v>0.5</v>
          </cell>
          <cell r="V1283">
            <v>0.33</v>
          </cell>
          <cell r="W1283">
            <v>7.0000000000000007E-2</v>
          </cell>
          <cell r="X1283">
            <v>0</v>
          </cell>
          <cell r="Y1283" t="str">
            <v>EST ALMOFADA DECORATIVA HIMALAYA (P) (SOFT) FIRENZE TALLIN - 0,5x0,33x0,07H</v>
          </cell>
          <cell r="Z1283">
            <v>1695.5190000000002</v>
          </cell>
          <cell r="AA1283">
            <v>0.35</v>
          </cell>
          <cell r="AB1283">
            <v>1102.0873500000002</v>
          </cell>
          <cell r="AC1283"/>
          <cell r="AD1283" t="str">
            <v>5% ACRES DEBRUM/RVST FORN</v>
          </cell>
          <cell r="AE1283" t="str">
            <v>REVESTIMENTO FORN</v>
          </cell>
          <cell r="AF1283">
            <v>1695.5190000000002</v>
          </cell>
          <cell r="AG1283">
            <v>1695.5190000000002</v>
          </cell>
          <cell r="AH1283">
            <v>0</v>
          </cell>
          <cell r="AI1283">
            <v>1695.5190000000002</v>
          </cell>
          <cell r="AJ1283" t="str">
            <v>REF: 383939</v>
          </cell>
          <cell r="AK1283"/>
          <cell r="AL1283">
            <v>383939</v>
          </cell>
          <cell r="AM1283" t="str">
            <v>ALMOFADA DECORATIVA HIMALAYA (P) (SOFT) (COURO FORN)</v>
          </cell>
          <cell r="AN1283"/>
          <cell r="AO1283">
            <v>0.45</v>
          </cell>
          <cell r="AP1283">
            <v>7.0000000000000007E-2</v>
          </cell>
          <cell r="AQ1283">
            <v>0.3</v>
          </cell>
          <cell r="AR1283">
            <v>0</v>
          </cell>
          <cell r="AS1283" t="str">
            <v>ALMOFADA DECORATIVA HIMALAYA (P) (SOFT) (COURO FORN) - 0,45x0,07x0,3H</v>
          </cell>
          <cell r="AT1283">
            <v>1695.5190000000002</v>
          </cell>
          <cell r="AU1283">
            <v>1695.5190000000002</v>
          </cell>
          <cell r="AV1283">
            <v>859.58</v>
          </cell>
          <cell r="AW1283">
            <v>835.93900000000019</v>
          </cell>
          <cell r="AX1283">
            <v>1695.5</v>
          </cell>
          <cell r="AY1283">
            <v>1.9000000000232831E-2</v>
          </cell>
          <cell r="AZ1283">
            <v>328274</v>
          </cell>
          <cell r="BA1283" t="str">
            <v>COURO NATURAL FIRENZE (F378)</v>
          </cell>
          <cell r="BB1283" t="str">
            <v>RVST FORN: COURO NATURAL FIRENZE (F378) - COD TALLIN</v>
          </cell>
          <cell r="BC1283">
            <v>1</v>
          </cell>
          <cell r="BD1283"/>
          <cell r="BE1283">
            <v>792.96</v>
          </cell>
          <cell r="BF1283">
            <v>0</v>
          </cell>
          <cell r="BG1283">
            <v>-792.96</v>
          </cell>
          <cell r="BH1283" t="str">
            <v>RVST FORN</v>
          </cell>
          <cell r="BI1283">
            <v>12</v>
          </cell>
          <cell r="BJ1283">
            <v>792.96</v>
          </cell>
          <cell r="BK1283">
            <v>0.05</v>
          </cell>
          <cell r="BL1283">
            <v>0</v>
          </cell>
          <cell r="BM1283"/>
          <cell r="BN1283"/>
          <cell r="BO1283"/>
          <cell r="BP1283"/>
          <cell r="BR1283" t="str">
            <v>GABRIEL</v>
          </cell>
          <cell r="BT1283" t="str">
            <v/>
          </cell>
          <cell r="BU1283" t="str">
            <v/>
          </cell>
        </row>
        <row r="1284">
          <cell r="H1284">
            <v>0</v>
          </cell>
          <cell r="O1284">
            <v>374355</v>
          </cell>
          <cell r="P1284" t="str">
            <v>2024/026-0018-01</v>
          </cell>
          <cell r="Q1284" t="str">
            <v>EST ALMOFADA DECORATIVA HIMALAYA (M) (SOFT) (COURO 3001)</v>
          </cell>
          <cell r="R1284"/>
          <cell r="S1284"/>
          <cell r="T1284"/>
          <cell r="U1284">
            <v>0.7</v>
          </cell>
          <cell r="V1284">
            <v>0.7</v>
          </cell>
          <cell r="W1284">
            <v>0</v>
          </cell>
          <cell r="X1284">
            <v>0</v>
          </cell>
          <cell r="Y1284" t="str">
            <v>EST ALMOFADA DECORATIVA HIMALAYA (M) (SOFT) (COURO 3001) - 0,7x0,7x0H</v>
          </cell>
          <cell r="Z1284">
            <v>4460.96</v>
          </cell>
          <cell r="AA1284">
            <v>0.35</v>
          </cell>
          <cell r="AB1284">
            <v>2899.6239999999998</v>
          </cell>
          <cell r="AC1284"/>
          <cell r="AD1284"/>
          <cell r="AE1284"/>
          <cell r="AF1284">
            <v>4460.96</v>
          </cell>
          <cell r="AG1284">
            <v>4460.96</v>
          </cell>
          <cell r="AH1284">
            <v>0</v>
          </cell>
          <cell r="AI1284">
            <v>4460.96</v>
          </cell>
          <cell r="AJ1284" t="str">
            <v>REF: 381752</v>
          </cell>
          <cell r="AK1284"/>
          <cell r="AL1284">
            <v>381752</v>
          </cell>
          <cell r="AM1284" t="str">
            <v>ALMOFADA DECORATIVA HIMALAYA (M) (SOFT) (COURO)</v>
          </cell>
          <cell r="AN1284"/>
          <cell r="AO1284">
            <v>0.7</v>
          </cell>
          <cell r="AP1284">
            <v>0.7</v>
          </cell>
          <cell r="AQ1284">
            <v>0.3</v>
          </cell>
          <cell r="AR1284">
            <v>0</v>
          </cell>
          <cell r="AS1284" t="str">
            <v>ALMOFADA DECORATIVA HIMALAYA (M) (SOFT) (COURO) - 0,7x0,7x0,3H</v>
          </cell>
          <cell r="AT1284">
            <v>4460.96</v>
          </cell>
          <cell r="AU1284">
            <v>4460.96</v>
          </cell>
          <cell r="AV1284">
            <v>4460.96</v>
          </cell>
          <cell r="AW1284">
            <v>0</v>
          </cell>
          <cell r="AX1284">
            <v>4460.96</v>
          </cell>
          <cell r="AY1284">
            <v>0</v>
          </cell>
          <cell r="AZ1284"/>
          <cell r="BA1284" t="str">
            <v/>
          </cell>
          <cell r="BB1284"/>
          <cell r="BC1284"/>
          <cell r="BD1284"/>
          <cell r="BE1284" t="str">
            <v/>
          </cell>
          <cell r="BF1284">
            <v>0</v>
          </cell>
          <cell r="BG1284" t="str">
            <v/>
          </cell>
          <cell r="BH1284" t="str">
            <v/>
          </cell>
          <cell r="BI1284">
            <v>12</v>
          </cell>
          <cell r="BJ1284" t="str">
            <v>0</v>
          </cell>
          <cell r="BK1284">
            <v>0</v>
          </cell>
          <cell r="BL1284">
            <v>0</v>
          </cell>
          <cell r="BM1284"/>
          <cell r="BN1284"/>
          <cell r="BO1284"/>
          <cell r="BP1284"/>
          <cell r="BR1284" t="str">
            <v>GABRIEL</v>
          </cell>
          <cell r="BT1284" t="str">
            <v/>
          </cell>
          <cell r="BU1284" t="str">
            <v/>
          </cell>
        </row>
        <row r="1285">
          <cell r="H1285">
            <v>0</v>
          </cell>
          <cell r="O1285">
            <v>374351</v>
          </cell>
          <cell r="P1285" t="str">
            <v>2024/026-0014-01</v>
          </cell>
          <cell r="Q1285" t="str">
            <v>EST ALMOFADA DECORATIVA HIMALAYA (G) (SOFT) (COURO 3001)</v>
          </cell>
          <cell r="R1285"/>
          <cell r="S1285"/>
          <cell r="T1285"/>
          <cell r="U1285">
            <v>0.9</v>
          </cell>
          <cell r="V1285">
            <v>0.7</v>
          </cell>
          <cell r="W1285">
            <v>0</v>
          </cell>
          <cell r="X1285">
            <v>0</v>
          </cell>
          <cell r="Y1285" t="str">
            <v>EST ALMOFADA DECORATIVA HIMALAYA (G) (SOFT) (COURO 3001) - 0,9x0,7x0H</v>
          </cell>
          <cell r="Z1285">
            <v>5536.61</v>
          </cell>
          <cell r="AA1285">
            <v>0.35</v>
          </cell>
          <cell r="AB1285">
            <v>3598.7964999999999</v>
          </cell>
          <cell r="AC1285"/>
          <cell r="AD1285"/>
          <cell r="AE1285"/>
          <cell r="AF1285">
            <v>5536.61</v>
          </cell>
          <cell r="AG1285">
            <v>5536.61</v>
          </cell>
          <cell r="AH1285">
            <v>0</v>
          </cell>
          <cell r="AI1285">
            <v>5536.61</v>
          </cell>
          <cell r="AJ1285" t="str">
            <v>REF: 381761</v>
          </cell>
          <cell r="AK1285"/>
          <cell r="AL1285">
            <v>381761</v>
          </cell>
          <cell r="AM1285" t="str">
            <v>ALMOFADA DECORATIVA HIMALAYA (G) (SOFT) (COURO)</v>
          </cell>
          <cell r="AN1285"/>
          <cell r="AO1285">
            <v>0.9</v>
          </cell>
          <cell r="AP1285">
            <v>0.7</v>
          </cell>
          <cell r="AQ1285">
            <v>0.3</v>
          </cell>
          <cell r="AR1285">
            <v>0</v>
          </cell>
          <cell r="AS1285" t="str">
            <v>ALMOFADA DECORATIVA HIMALAYA (G) (SOFT) (COURO) - 0,9x0,7x0,3H</v>
          </cell>
          <cell r="AT1285">
            <v>5536.61</v>
          </cell>
          <cell r="AU1285">
            <v>5536.61</v>
          </cell>
          <cell r="AV1285">
            <v>5536.61</v>
          </cell>
          <cell r="AW1285">
            <v>0</v>
          </cell>
          <cell r="AX1285">
            <v>5536.61</v>
          </cell>
          <cell r="AY1285">
            <v>0</v>
          </cell>
          <cell r="AZ1285"/>
          <cell r="BA1285" t="str">
            <v/>
          </cell>
          <cell r="BB1285"/>
          <cell r="BC1285"/>
          <cell r="BD1285"/>
          <cell r="BE1285" t="str">
            <v/>
          </cell>
          <cell r="BF1285">
            <v>0</v>
          </cell>
          <cell r="BG1285" t="str">
            <v/>
          </cell>
          <cell r="BH1285" t="str">
            <v/>
          </cell>
          <cell r="BI1285">
            <v>12</v>
          </cell>
          <cell r="BJ1285" t="str">
            <v>0</v>
          </cell>
          <cell r="BK1285">
            <v>0</v>
          </cell>
          <cell r="BL1285">
            <v>0</v>
          </cell>
          <cell r="BM1285"/>
          <cell r="BN1285"/>
          <cell r="BO1285"/>
          <cell r="BP1285"/>
          <cell r="BR1285" t="str">
            <v>GABRIEL</v>
          </cell>
          <cell r="BT1285" t="str">
            <v/>
          </cell>
          <cell r="BU1285" t="str">
            <v/>
          </cell>
        </row>
        <row r="1286">
          <cell r="H1286">
            <v>0</v>
          </cell>
          <cell r="O1286">
            <v>373426</v>
          </cell>
          <cell r="P1286" t="str">
            <v>2023/280-0024-01</v>
          </cell>
          <cell r="Q1286" t="str">
            <v>EST BANQUETA BAR QUERO QUERO H65 (COURO2 2014) (NATURE MATT)</v>
          </cell>
          <cell r="R1286"/>
          <cell r="S1286"/>
          <cell r="T1286"/>
          <cell r="U1286">
            <v>0.46</v>
          </cell>
          <cell r="V1286">
            <v>0.56000000000000005</v>
          </cell>
          <cell r="W1286">
            <v>0.92</v>
          </cell>
          <cell r="X1286">
            <v>0</v>
          </cell>
          <cell r="Y1286" t="str">
            <v>EST BANQUETA BAR QUERO QUERO H65 (COURO2 2014) (NATURE MATT) - 0,46x0,56x0,92H</v>
          </cell>
          <cell r="Z1286">
            <v>9028.2800000000007</v>
          </cell>
          <cell r="AA1286">
            <v>0.35</v>
          </cell>
          <cell r="AB1286">
            <v>5868.3820000000005</v>
          </cell>
          <cell r="AC1286"/>
          <cell r="AD1286"/>
          <cell r="AE1286"/>
          <cell r="AF1286">
            <v>9028.2800000000007</v>
          </cell>
          <cell r="AG1286">
            <v>9028.2800000000007</v>
          </cell>
          <cell r="AH1286">
            <v>0</v>
          </cell>
          <cell r="AI1286">
            <v>9028.2800000000007</v>
          </cell>
          <cell r="AJ1286" t="str">
            <v>REF: 373373</v>
          </cell>
          <cell r="AK1286"/>
          <cell r="AL1286">
            <v>373373</v>
          </cell>
          <cell r="AM1286" t="str">
            <v>BANQUETA BAR QUERO QUERO H65 (S/B) (COURO)</v>
          </cell>
          <cell r="AN1286"/>
          <cell r="AO1286">
            <v>0.46</v>
          </cell>
          <cell r="AP1286">
            <v>0.56000000000000005</v>
          </cell>
          <cell r="AQ1286">
            <v>0.92</v>
          </cell>
          <cell r="AR1286">
            <v>0</v>
          </cell>
          <cell r="AS1286" t="str">
            <v>BANQUETA BAR QUERO QUERO H65 (S/B) (COURO) - 0,46x0,56x0,92H</v>
          </cell>
          <cell r="AT1286">
            <v>9028.2800000000007</v>
          </cell>
          <cell r="AU1286">
            <v>9028.2800000000007</v>
          </cell>
          <cell r="AV1286">
            <v>9028.2800000000007</v>
          </cell>
          <cell r="AW1286">
            <v>0</v>
          </cell>
          <cell r="AX1286">
            <v>9028.2800000000007</v>
          </cell>
          <cell r="AY1286">
            <v>0</v>
          </cell>
          <cell r="AZ1286"/>
          <cell r="BA1286" t="str">
            <v/>
          </cell>
          <cell r="BB1286"/>
          <cell r="BC1286"/>
          <cell r="BD1286"/>
          <cell r="BE1286" t="str">
            <v/>
          </cell>
          <cell r="BF1286">
            <v>0</v>
          </cell>
          <cell r="BG1286" t="str">
            <v/>
          </cell>
          <cell r="BH1286" t="str">
            <v/>
          </cell>
          <cell r="BI1286">
            <v>12</v>
          </cell>
          <cell r="BJ1286" t="str">
            <v>0</v>
          </cell>
          <cell r="BK1286">
            <v>0</v>
          </cell>
          <cell r="BL1286">
            <v>0</v>
          </cell>
          <cell r="BM1286"/>
          <cell r="BN1286"/>
          <cell r="BO1286"/>
          <cell r="BP1286"/>
          <cell r="BR1286" t="str">
            <v>GABRIEL</v>
          </cell>
          <cell r="BT1286" t="str">
            <v/>
          </cell>
          <cell r="BU1286" t="str">
            <v/>
          </cell>
        </row>
        <row r="1287">
          <cell r="H1287">
            <v>0</v>
          </cell>
          <cell r="O1287">
            <v>373424</v>
          </cell>
          <cell r="P1287" t="str">
            <v>2023/280-0014-01</v>
          </cell>
          <cell r="Q1287" t="str">
            <v>EST CADEIRA QUERO QUERO (FX 50010) (WALNUT MATT)</v>
          </cell>
          <cell r="R1287"/>
          <cell r="S1287"/>
          <cell r="T1287"/>
          <cell r="U1287">
            <v>0.49</v>
          </cell>
          <cell r="V1287">
            <v>0.54</v>
          </cell>
          <cell r="W1287">
            <v>0.8</v>
          </cell>
          <cell r="X1287">
            <v>0</v>
          </cell>
          <cell r="Y1287" t="str">
            <v>EST CADEIRA QUERO QUERO (FX 50010) (WALNUT MATT) - 0,49x0,54x0,8H</v>
          </cell>
          <cell r="Z1287">
            <v>6223.93</v>
          </cell>
          <cell r="AA1287">
            <v>0.35</v>
          </cell>
          <cell r="AB1287">
            <v>4045.5545000000002</v>
          </cell>
          <cell r="AC1287"/>
          <cell r="AD1287"/>
          <cell r="AE1287"/>
          <cell r="AF1287">
            <v>6223.93</v>
          </cell>
          <cell r="AG1287">
            <v>6223.93</v>
          </cell>
          <cell r="AH1287">
            <v>0</v>
          </cell>
          <cell r="AI1287">
            <v>6223.93</v>
          </cell>
          <cell r="AJ1287" t="str">
            <v>REF: 371324</v>
          </cell>
          <cell r="AK1287"/>
          <cell r="AL1287">
            <v>371324</v>
          </cell>
          <cell r="AM1287" t="str">
            <v>CADEIRA QUERO QUERO (S/B) (FX 5)</v>
          </cell>
          <cell r="AN1287"/>
          <cell r="AO1287">
            <v>0.49</v>
          </cell>
          <cell r="AP1287">
            <v>0.54</v>
          </cell>
          <cell r="AQ1287">
            <v>0.8</v>
          </cell>
          <cell r="AR1287">
            <v>0</v>
          </cell>
          <cell r="AS1287" t="str">
            <v>CADEIRA QUERO QUERO (S/B) (FX 5) - 0,49x0,54x0,8H</v>
          </cell>
          <cell r="AT1287">
            <v>6223.93</v>
          </cell>
          <cell r="AU1287">
            <v>6223.93</v>
          </cell>
          <cell r="AV1287">
            <v>6223.93</v>
          </cell>
          <cell r="AW1287">
            <v>0</v>
          </cell>
          <cell r="AX1287">
            <v>6223.93</v>
          </cell>
          <cell r="AY1287">
            <v>0</v>
          </cell>
          <cell r="AZ1287"/>
          <cell r="BA1287" t="str">
            <v/>
          </cell>
          <cell r="BB1287"/>
          <cell r="BC1287"/>
          <cell r="BD1287"/>
          <cell r="BE1287" t="str">
            <v/>
          </cell>
          <cell r="BF1287">
            <v>0</v>
          </cell>
          <cell r="BG1287" t="str">
            <v/>
          </cell>
          <cell r="BH1287" t="str">
            <v/>
          </cell>
          <cell r="BI1287">
            <v>12</v>
          </cell>
          <cell r="BJ1287" t="str">
            <v>0</v>
          </cell>
          <cell r="BK1287">
            <v>0</v>
          </cell>
          <cell r="BL1287">
            <v>0</v>
          </cell>
          <cell r="BM1287"/>
          <cell r="BN1287"/>
          <cell r="BO1287"/>
          <cell r="BP1287"/>
          <cell r="BR1287" t="str">
            <v>GABRIEL</v>
          </cell>
          <cell r="BT1287" t="str">
            <v/>
          </cell>
          <cell r="BU1287" t="str">
            <v/>
          </cell>
        </row>
        <row r="1288">
          <cell r="H1288">
            <v>0</v>
          </cell>
          <cell r="O1288">
            <v>373424</v>
          </cell>
          <cell r="P1288" t="str">
            <v>2023/280-0016-01</v>
          </cell>
          <cell r="Q1288" t="str">
            <v>EST CADEIRA QUERO QUERO (FX 50010) (WALNUT MATT)</v>
          </cell>
          <cell r="R1288"/>
          <cell r="S1288"/>
          <cell r="T1288"/>
          <cell r="U1288">
            <v>0.49</v>
          </cell>
          <cell r="V1288">
            <v>0.54</v>
          </cell>
          <cell r="W1288">
            <v>0.8</v>
          </cell>
          <cell r="X1288">
            <v>0</v>
          </cell>
          <cell r="Y1288" t="str">
            <v>EST CADEIRA QUERO QUERO (FX 50010) (WALNUT MATT) - 0,49x0,54x0,8H</v>
          </cell>
          <cell r="Z1288">
            <v>6223.93</v>
          </cell>
          <cell r="AA1288">
            <v>0.35</v>
          </cell>
          <cell r="AB1288">
            <v>4045.5545000000002</v>
          </cell>
          <cell r="AC1288"/>
          <cell r="AD1288"/>
          <cell r="AE1288"/>
          <cell r="AF1288">
            <v>6223.93</v>
          </cell>
          <cell r="AG1288">
            <v>6223.93</v>
          </cell>
          <cell r="AH1288">
            <v>0</v>
          </cell>
          <cell r="AI1288">
            <v>6223.93</v>
          </cell>
          <cell r="AJ1288" t="str">
            <v>REF: 371324</v>
          </cell>
          <cell r="AK1288"/>
          <cell r="AL1288">
            <v>371324</v>
          </cell>
          <cell r="AM1288" t="str">
            <v>CADEIRA QUERO QUERO (S/B) (FX 5)</v>
          </cell>
          <cell r="AN1288"/>
          <cell r="AO1288">
            <v>0.49</v>
          </cell>
          <cell r="AP1288">
            <v>0.54</v>
          </cell>
          <cell r="AQ1288">
            <v>0.8</v>
          </cell>
          <cell r="AR1288">
            <v>0</v>
          </cell>
          <cell r="AS1288" t="str">
            <v>CADEIRA QUERO QUERO (S/B) (FX 5) - 0,49x0,54x0,8H</v>
          </cell>
          <cell r="AT1288">
            <v>6223.93</v>
          </cell>
          <cell r="AU1288">
            <v>6223.93</v>
          </cell>
          <cell r="AV1288">
            <v>6223.93</v>
          </cell>
          <cell r="AW1288">
            <v>0</v>
          </cell>
          <cell r="AX1288">
            <v>6223.93</v>
          </cell>
          <cell r="AY1288">
            <v>0</v>
          </cell>
          <cell r="AZ1288"/>
          <cell r="BA1288" t="str">
            <v/>
          </cell>
          <cell r="BB1288"/>
          <cell r="BC1288"/>
          <cell r="BD1288"/>
          <cell r="BE1288" t="str">
            <v/>
          </cell>
          <cell r="BF1288">
            <v>0</v>
          </cell>
          <cell r="BG1288" t="str">
            <v/>
          </cell>
          <cell r="BH1288" t="str">
            <v/>
          </cell>
          <cell r="BI1288">
            <v>12</v>
          </cell>
          <cell r="BJ1288" t="str">
            <v>0</v>
          </cell>
          <cell r="BK1288">
            <v>0</v>
          </cell>
          <cell r="BL1288">
            <v>0</v>
          </cell>
          <cell r="BM1288"/>
          <cell r="BN1288"/>
          <cell r="BO1288"/>
          <cell r="BP1288"/>
          <cell r="BR1288" t="str">
            <v>GABRIEL</v>
          </cell>
          <cell r="BT1288" t="str">
            <v/>
          </cell>
          <cell r="BU1288" t="str">
            <v/>
          </cell>
        </row>
        <row r="1289">
          <cell r="H1289">
            <v>0</v>
          </cell>
          <cell r="O1289">
            <v>373424</v>
          </cell>
          <cell r="P1289" t="str">
            <v>2023/280-0017-01</v>
          </cell>
          <cell r="Q1289" t="str">
            <v>EST CADEIRA QUERO QUERO (FX 50010) (WALNUT MATT)</v>
          </cell>
          <cell r="R1289"/>
          <cell r="S1289"/>
          <cell r="T1289"/>
          <cell r="U1289">
            <v>0.49</v>
          </cell>
          <cell r="V1289">
            <v>0.54</v>
          </cell>
          <cell r="W1289">
            <v>0.8</v>
          </cell>
          <cell r="X1289">
            <v>0</v>
          </cell>
          <cell r="Y1289" t="str">
            <v>EST CADEIRA QUERO QUERO (FX 50010) (WALNUT MATT) - 0,49x0,54x0,8H</v>
          </cell>
          <cell r="Z1289">
            <v>6223.93</v>
          </cell>
          <cell r="AA1289">
            <v>0.35</v>
          </cell>
          <cell r="AB1289">
            <v>4045.5545000000002</v>
          </cell>
          <cell r="AC1289"/>
          <cell r="AD1289"/>
          <cell r="AE1289"/>
          <cell r="AF1289">
            <v>6223.93</v>
          </cell>
          <cell r="AG1289">
            <v>6223.93</v>
          </cell>
          <cell r="AH1289">
            <v>0</v>
          </cell>
          <cell r="AI1289">
            <v>6223.93</v>
          </cell>
          <cell r="AJ1289" t="str">
            <v>REF: 371324</v>
          </cell>
          <cell r="AK1289"/>
          <cell r="AL1289">
            <v>371324</v>
          </cell>
          <cell r="AM1289" t="str">
            <v>CADEIRA QUERO QUERO (S/B) (FX 5)</v>
          </cell>
          <cell r="AN1289"/>
          <cell r="AO1289">
            <v>0.49</v>
          </cell>
          <cell r="AP1289">
            <v>0.54</v>
          </cell>
          <cell r="AQ1289">
            <v>0.8</v>
          </cell>
          <cell r="AR1289">
            <v>0</v>
          </cell>
          <cell r="AS1289" t="str">
            <v>CADEIRA QUERO QUERO (S/B) (FX 5) - 0,49x0,54x0,8H</v>
          </cell>
          <cell r="AT1289">
            <v>6223.93</v>
          </cell>
          <cell r="AU1289">
            <v>6223.93</v>
          </cell>
          <cell r="AV1289">
            <v>6223.93</v>
          </cell>
          <cell r="AW1289">
            <v>0</v>
          </cell>
          <cell r="AX1289">
            <v>6223.93</v>
          </cell>
          <cell r="AY1289">
            <v>0</v>
          </cell>
          <cell r="AZ1289"/>
          <cell r="BA1289" t="str">
            <v/>
          </cell>
          <cell r="BB1289"/>
          <cell r="BC1289"/>
          <cell r="BD1289"/>
          <cell r="BE1289" t="str">
            <v/>
          </cell>
          <cell r="BF1289">
            <v>0</v>
          </cell>
          <cell r="BG1289" t="str">
            <v/>
          </cell>
          <cell r="BH1289" t="str">
            <v/>
          </cell>
          <cell r="BI1289">
            <v>12</v>
          </cell>
          <cell r="BJ1289" t="str">
            <v>0</v>
          </cell>
          <cell r="BK1289">
            <v>0</v>
          </cell>
          <cell r="BL1289">
            <v>0</v>
          </cell>
          <cell r="BM1289"/>
          <cell r="BN1289"/>
          <cell r="BO1289"/>
          <cell r="BP1289"/>
          <cell r="BR1289" t="str">
            <v>GABRIEL</v>
          </cell>
          <cell r="BT1289" t="str">
            <v/>
          </cell>
          <cell r="BU1289" t="str">
            <v/>
          </cell>
        </row>
        <row r="1290">
          <cell r="H1290">
            <v>0</v>
          </cell>
          <cell r="O1290">
            <v>373424</v>
          </cell>
          <cell r="P1290" t="str">
            <v>2023/280-0018-01</v>
          </cell>
          <cell r="Q1290" t="str">
            <v>EST CADEIRA QUERO QUERO (FX 50010) (WALNUT MATT)</v>
          </cell>
          <cell r="R1290"/>
          <cell r="S1290"/>
          <cell r="T1290"/>
          <cell r="U1290">
            <v>0.49</v>
          </cell>
          <cell r="V1290">
            <v>0.54</v>
          </cell>
          <cell r="W1290">
            <v>0.8</v>
          </cell>
          <cell r="X1290">
            <v>0</v>
          </cell>
          <cell r="Y1290" t="str">
            <v>EST CADEIRA QUERO QUERO (FX 50010) (WALNUT MATT) - 0,49x0,54x0,8H</v>
          </cell>
          <cell r="Z1290">
            <v>6223.93</v>
          </cell>
          <cell r="AA1290">
            <v>0.35</v>
          </cell>
          <cell r="AB1290">
            <v>4045.5545000000002</v>
          </cell>
          <cell r="AC1290"/>
          <cell r="AD1290"/>
          <cell r="AE1290"/>
          <cell r="AF1290">
            <v>6223.93</v>
          </cell>
          <cell r="AG1290">
            <v>6223.93</v>
          </cell>
          <cell r="AH1290">
            <v>0</v>
          </cell>
          <cell r="AI1290">
            <v>6223.93</v>
          </cell>
          <cell r="AJ1290" t="str">
            <v>REF: 371324</v>
          </cell>
          <cell r="AK1290"/>
          <cell r="AL1290">
            <v>371324</v>
          </cell>
          <cell r="AM1290" t="str">
            <v>CADEIRA QUERO QUERO (S/B) (FX 5)</v>
          </cell>
          <cell r="AN1290"/>
          <cell r="AO1290">
            <v>0.49</v>
          </cell>
          <cell r="AP1290">
            <v>0.54</v>
          </cell>
          <cell r="AQ1290">
            <v>0.8</v>
          </cell>
          <cell r="AR1290">
            <v>0</v>
          </cell>
          <cell r="AS1290" t="str">
            <v>CADEIRA QUERO QUERO (S/B) (FX 5) - 0,49x0,54x0,8H</v>
          </cell>
          <cell r="AT1290">
            <v>6223.93</v>
          </cell>
          <cell r="AU1290">
            <v>6223.93</v>
          </cell>
          <cell r="AV1290">
            <v>6223.93</v>
          </cell>
          <cell r="AW1290">
            <v>0</v>
          </cell>
          <cell r="AX1290">
            <v>6223.93</v>
          </cell>
          <cell r="AY1290">
            <v>0</v>
          </cell>
          <cell r="AZ1290"/>
          <cell r="BA1290" t="str">
            <v/>
          </cell>
          <cell r="BB1290"/>
          <cell r="BC1290"/>
          <cell r="BD1290"/>
          <cell r="BE1290" t="str">
            <v/>
          </cell>
          <cell r="BF1290">
            <v>0</v>
          </cell>
          <cell r="BG1290" t="str">
            <v/>
          </cell>
          <cell r="BH1290" t="str">
            <v/>
          </cell>
          <cell r="BI1290">
            <v>12</v>
          </cell>
          <cell r="BJ1290" t="str">
            <v>0</v>
          </cell>
          <cell r="BK1290">
            <v>0</v>
          </cell>
          <cell r="BL1290">
            <v>0</v>
          </cell>
          <cell r="BM1290"/>
          <cell r="BN1290"/>
          <cell r="BO1290"/>
          <cell r="BP1290"/>
          <cell r="BR1290" t="str">
            <v>GABRIEL</v>
          </cell>
          <cell r="BT1290" t="str">
            <v/>
          </cell>
          <cell r="BU1290" t="str">
            <v/>
          </cell>
        </row>
        <row r="1291">
          <cell r="H1291">
            <v>0</v>
          </cell>
          <cell r="O1291">
            <v>373424</v>
          </cell>
          <cell r="P1291" t="str">
            <v>2023/280-0020-01</v>
          </cell>
          <cell r="Q1291" t="str">
            <v>EST CADEIRA QUERO QUERO (FX 50010) (WALNUT MATT)</v>
          </cell>
          <cell r="R1291"/>
          <cell r="S1291"/>
          <cell r="T1291"/>
          <cell r="U1291">
            <v>0.49</v>
          </cell>
          <cell r="V1291">
            <v>0.54</v>
          </cell>
          <cell r="W1291">
            <v>0.8</v>
          </cell>
          <cell r="X1291">
            <v>0</v>
          </cell>
          <cell r="Y1291" t="str">
            <v>EST CADEIRA QUERO QUERO (FX 50010) (WALNUT MATT) - 0,49x0,54x0,8H</v>
          </cell>
          <cell r="Z1291">
            <v>6223.93</v>
          </cell>
          <cell r="AA1291">
            <v>0.35</v>
          </cell>
          <cell r="AB1291">
            <v>4045.5545000000002</v>
          </cell>
          <cell r="AC1291"/>
          <cell r="AD1291"/>
          <cell r="AE1291"/>
          <cell r="AF1291">
            <v>6223.93</v>
          </cell>
          <cell r="AG1291">
            <v>6223.93</v>
          </cell>
          <cell r="AH1291">
            <v>0</v>
          </cell>
          <cell r="AI1291">
            <v>6223.93</v>
          </cell>
          <cell r="AJ1291" t="str">
            <v>REF: 371324</v>
          </cell>
          <cell r="AK1291"/>
          <cell r="AL1291">
            <v>371324</v>
          </cell>
          <cell r="AM1291" t="str">
            <v>CADEIRA QUERO QUERO (S/B) (FX 5)</v>
          </cell>
          <cell r="AN1291"/>
          <cell r="AO1291">
            <v>0.49</v>
          </cell>
          <cell r="AP1291">
            <v>0.54</v>
          </cell>
          <cell r="AQ1291">
            <v>0.8</v>
          </cell>
          <cell r="AR1291">
            <v>0</v>
          </cell>
          <cell r="AS1291" t="str">
            <v>CADEIRA QUERO QUERO (S/B) (FX 5) - 0,49x0,54x0,8H</v>
          </cell>
          <cell r="AT1291">
            <v>6223.93</v>
          </cell>
          <cell r="AU1291">
            <v>6223.93</v>
          </cell>
          <cell r="AV1291">
            <v>6223.93</v>
          </cell>
          <cell r="AW1291">
            <v>0</v>
          </cell>
          <cell r="AX1291">
            <v>6223.93</v>
          </cell>
          <cell r="AY1291">
            <v>0</v>
          </cell>
          <cell r="AZ1291"/>
          <cell r="BA1291" t="str">
            <v/>
          </cell>
          <cell r="BB1291"/>
          <cell r="BC1291"/>
          <cell r="BD1291"/>
          <cell r="BE1291" t="str">
            <v/>
          </cell>
          <cell r="BF1291">
            <v>0</v>
          </cell>
          <cell r="BG1291" t="str">
            <v/>
          </cell>
          <cell r="BH1291" t="str">
            <v/>
          </cell>
          <cell r="BI1291">
            <v>12</v>
          </cell>
          <cell r="BJ1291" t="str">
            <v>0</v>
          </cell>
          <cell r="BK1291">
            <v>0</v>
          </cell>
          <cell r="BL1291">
            <v>0</v>
          </cell>
          <cell r="BM1291"/>
          <cell r="BN1291"/>
          <cell r="BO1291"/>
          <cell r="BP1291"/>
          <cell r="BR1291" t="str">
            <v>GABRIEL</v>
          </cell>
          <cell r="BT1291" t="str">
            <v/>
          </cell>
          <cell r="BU1291" t="str">
            <v/>
          </cell>
        </row>
        <row r="1292">
          <cell r="H1292">
            <v>0</v>
          </cell>
          <cell r="O1292">
            <v>373424</v>
          </cell>
          <cell r="P1292" t="str">
            <v>2023/280-0021-01</v>
          </cell>
          <cell r="Q1292" t="str">
            <v>EST CADEIRA QUERO QUERO (FX 50010) (WALNUT MATT)</v>
          </cell>
          <cell r="R1292"/>
          <cell r="S1292"/>
          <cell r="T1292"/>
          <cell r="U1292">
            <v>0.49</v>
          </cell>
          <cell r="V1292">
            <v>0.54</v>
          </cell>
          <cell r="W1292">
            <v>0.8</v>
          </cell>
          <cell r="X1292">
            <v>0</v>
          </cell>
          <cell r="Y1292" t="str">
            <v>EST CADEIRA QUERO QUERO (FX 50010) (WALNUT MATT) - 0,49x0,54x0,8H</v>
          </cell>
          <cell r="Z1292">
            <v>6223.93</v>
          </cell>
          <cell r="AA1292">
            <v>0.35</v>
          </cell>
          <cell r="AB1292">
            <v>4045.5545000000002</v>
          </cell>
          <cell r="AC1292"/>
          <cell r="AD1292"/>
          <cell r="AE1292"/>
          <cell r="AF1292">
            <v>6223.93</v>
          </cell>
          <cell r="AG1292">
            <v>6223.93</v>
          </cell>
          <cell r="AH1292">
            <v>0</v>
          </cell>
          <cell r="AI1292">
            <v>6223.93</v>
          </cell>
          <cell r="AJ1292" t="str">
            <v>REF: 371324</v>
          </cell>
          <cell r="AK1292"/>
          <cell r="AL1292">
            <v>371324</v>
          </cell>
          <cell r="AM1292" t="str">
            <v>CADEIRA QUERO QUERO (S/B) (FX 5)</v>
          </cell>
          <cell r="AN1292"/>
          <cell r="AO1292">
            <v>0.49</v>
          </cell>
          <cell r="AP1292">
            <v>0.54</v>
          </cell>
          <cell r="AQ1292">
            <v>0.8</v>
          </cell>
          <cell r="AR1292">
            <v>0</v>
          </cell>
          <cell r="AS1292" t="str">
            <v>CADEIRA QUERO QUERO (S/B) (FX 5) - 0,49x0,54x0,8H</v>
          </cell>
          <cell r="AT1292">
            <v>6223.93</v>
          </cell>
          <cell r="AU1292">
            <v>6223.93</v>
          </cell>
          <cell r="AV1292">
            <v>6223.93</v>
          </cell>
          <cell r="AW1292">
            <v>0</v>
          </cell>
          <cell r="AX1292">
            <v>6223.93</v>
          </cell>
          <cell r="AY1292">
            <v>0</v>
          </cell>
          <cell r="AZ1292"/>
          <cell r="BA1292" t="str">
            <v/>
          </cell>
          <cell r="BB1292"/>
          <cell r="BC1292"/>
          <cell r="BD1292"/>
          <cell r="BE1292" t="str">
            <v/>
          </cell>
          <cell r="BF1292">
            <v>0</v>
          </cell>
          <cell r="BG1292" t="str">
            <v/>
          </cell>
          <cell r="BH1292" t="str">
            <v/>
          </cell>
          <cell r="BI1292">
            <v>12</v>
          </cell>
          <cell r="BJ1292" t="str">
            <v>0</v>
          </cell>
          <cell r="BK1292">
            <v>0</v>
          </cell>
          <cell r="BL1292">
            <v>0</v>
          </cell>
          <cell r="BM1292"/>
          <cell r="BN1292"/>
          <cell r="BO1292"/>
          <cell r="BP1292"/>
          <cell r="BR1292" t="str">
            <v>GABRIEL</v>
          </cell>
          <cell r="BT1292" t="str">
            <v/>
          </cell>
          <cell r="BU1292" t="str">
            <v/>
          </cell>
        </row>
        <row r="1293">
          <cell r="H1293">
            <v>0</v>
          </cell>
          <cell r="O1293">
            <v>362674</v>
          </cell>
          <cell r="P1293" t="str">
            <v>2023/087-0065-01</v>
          </cell>
          <cell r="Q1293" t="str">
            <v>EST POLTRONA MAY (BRACO MAD) (FX F50010) (TING AMENDOA)</v>
          </cell>
          <cell r="R1293"/>
          <cell r="S1293"/>
          <cell r="T1293"/>
          <cell r="U1293">
            <v>0.71</v>
          </cell>
          <cell r="V1293">
            <v>0.78</v>
          </cell>
          <cell r="W1293">
            <v>0.77</v>
          </cell>
          <cell r="X1293">
            <v>0</v>
          </cell>
          <cell r="Y1293" t="str">
            <v>EST POLTRONA MAY (BRACO MAD) (FX F50010) (TING AMENDOA) - 0,71x0,78x0,77H</v>
          </cell>
          <cell r="Z1293">
            <v>13349.28</v>
          </cell>
          <cell r="AA1293">
            <v>0.35</v>
          </cell>
          <cell r="AB1293">
            <v>8677.0320000000011</v>
          </cell>
          <cell r="AC1293"/>
          <cell r="AD1293"/>
          <cell r="AE1293"/>
          <cell r="AF1293">
            <v>13349.28</v>
          </cell>
          <cell r="AG1293">
            <v>13349.28</v>
          </cell>
          <cell r="AH1293">
            <v>0</v>
          </cell>
          <cell r="AI1293">
            <v>13349.28</v>
          </cell>
          <cell r="AJ1293" t="str">
            <v>REF: 328776</v>
          </cell>
          <cell r="AK1293"/>
          <cell r="AL1293">
            <v>328776</v>
          </cell>
          <cell r="AM1293" t="str">
            <v>POLTRONA MAY (BRACO MADEIRA) (FX 5)</v>
          </cell>
          <cell r="AN1293"/>
          <cell r="AO1293">
            <v>0.71</v>
          </cell>
          <cell r="AP1293">
            <v>0.78</v>
          </cell>
          <cell r="AQ1293">
            <v>0.77</v>
          </cell>
          <cell r="AR1293">
            <v>0</v>
          </cell>
          <cell r="AS1293" t="str">
            <v>POLTRONA MAY (BRACO MADEIRA) (FX 5) - 0,71x0,78x0,77H</v>
          </cell>
          <cell r="AT1293">
            <v>13349.28</v>
          </cell>
          <cell r="AU1293">
            <v>13349.28</v>
          </cell>
          <cell r="AV1293">
            <v>13349.28</v>
          </cell>
          <cell r="AW1293">
            <v>0</v>
          </cell>
          <cell r="AX1293">
            <v>13349.28</v>
          </cell>
          <cell r="AY1293">
            <v>0</v>
          </cell>
          <cell r="AZ1293"/>
          <cell r="BA1293" t="str">
            <v/>
          </cell>
          <cell r="BB1293"/>
          <cell r="BC1293"/>
          <cell r="BD1293"/>
          <cell r="BE1293" t="str">
            <v/>
          </cell>
          <cell r="BF1293">
            <v>0</v>
          </cell>
          <cell r="BG1293" t="str">
            <v/>
          </cell>
          <cell r="BH1293" t="str">
            <v/>
          </cell>
          <cell r="BI1293">
            <v>12</v>
          </cell>
          <cell r="BJ1293" t="str">
            <v>0</v>
          </cell>
          <cell r="BK1293">
            <v>0</v>
          </cell>
          <cell r="BL1293">
            <v>0</v>
          </cell>
          <cell r="BM1293"/>
          <cell r="BN1293"/>
          <cell r="BO1293"/>
          <cell r="BP1293"/>
          <cell r="BR1293" t="str">
            <v>GABRIEL</v>
          </cell>
          <cell r="BT1293" t="str">
            <v/>
          </cell>
          <cell r="BU1293" t="str">
            <v/>
          </cell>
        </row>
        <row r="1294">
          <cell r="H1294">
            <v>0</v>
          </cell>
          <cell r="O1294">
            <v>362674</v>
          </cell>
          <cell r="P1294" t="str">
            <v>2023/087-0066-01</v>
          </cell>
          <cell r="Q1294" t="str">
            <v>EST POLTRONA MAY (BRACO MAD) (FX F50010) (TING AMENDOA)</v>
          </cell>
          <cell r="R1294"/>
          <cell r="S1294"/>
          <cell r="T1294"/>
          <cell r="U1294">
            <v>0.71</v>
          </cell>
          <cell r="V1294">
            <v>0.78</v>
          </cell>
          <cell r="W1294">
            <v>0.77</v>
          </cell>
          <cell r="X1294">
            <v>0</v>
          </cell>
          <cell r="Y1294" t="str">
            <v>EST POLTRONA MAY (BRACO MAD) (FX F50010) (TING AMENDOA) - 0,71x0,78x0,77H</v>
          </cell>
          <cell r="Z1294">
            <v>13349.28</v>
          </cell>
          <cell r="AA1294">
            <v>0.35</v>
          </cell>
          <cell r="AB1294">
            <v>8677.0320000000011</v>
          </cell>
          <cell r="AC1294"/>
          <cell r="AD1294"/>
          <cell r="AE1294"/>
          <cell r="AF1294">
            <v>13349.28</v>
          </cell>
          <cell r="AG1294">
            <v>13349.28</v>
          </cell>
          <cell r="AH1294">
            <v>0</v>
          </cell>
          <cell r="AI1294">
            <v>13349.28</v>
          </cell>
          <cell r="AJ1294" t="str">
            <v>REF: 328776</v>
          </cell>
          <cell r="AK1294"/>
          <cell r="AL1294">
            <v>328776</v>
          </cell>
          <cell r="AM1294" t="str">
            <v>POLTRONA MAY (BRACO MADEIRA) (FX 5)</v>
          </cell>
          <cell r="AN1294"/>
          <cell r="AO1294">
            <v>0.71</v>
          </cell>
          <cell r="AP1294">
            <v>0.78</v>
          </cell>
          <cell r="AQ1294">
            <v>0.77</v>
          </cell>
          <cell r="AR1294">
            <v>0</v>
          </cell>
          <cell r="AS1294" t="str">
            <v>POLTRONA MAY (BRACO MADEIRA) (FX 5) - 0,71x0,78x0,77H</v>
          </cell>
          <cell r="AT1294">
            <v>13349.28</v>
          </cell>
          <cell r="AU1294">
            <v>13349.28</v>
          </cell>
          <cell r="AV1294">
            <v>13349.28</v>
          </cell>
          <cell r="AW1294">
            <v>0</v>
          </cell>
          <cell r="AX1294">
            <v>13349.28</v>
          </cell>
          <cell r="AY1294">
            <v>0</v>
          </cell>
          <cell r="AZ1294"/>
          <cell r="BA1294" t="str">
            <v/>
          </cell>
          <cell r="BB1294"/>
          <cell r="BC1294"/>
          <cell r="BD1294"/>
          <cell r="BE1294" t="str">
            <v/>
          </cell>
          <cell r="BF1294">
            <v>0</v>
          </cell>
          <cell r="BG1294" t="str">
            <v/>
          </cell>
          <cell r="BH1294" t="str">
            <v/>
          </cell>
          <cell r="BI1294">
            <v>12</v>
          </cell>
          <cell r="BJ1294" t="str">
            <v>0</v>
          </cell>
          <cell r="BK1294">
            <v>0</v>
          </cell>
          <cell r="BL1294">
            <v>0</v>
          </cell>
          <cell r="BM1294"/>
          <cell r="BN1294"/>
          <cell r="BO1294"/>
          <cell r="BP1294"/>
          <cell r="BR1294" t="str">
            <v>GABRIEL</v>
          </cell>
          <cell r="BT1294" t="str">
            <v/>
          </cell>
          <cell r="BU1294" t="str">
            <v/>
          </cell>
        </row>
        <row r="1295">
          <cell r="H1295">
            <v>0</v>
          </cell>
          <cell r="O1295">
            <v>334439</v>
          </cell>
          <cell r="P1295" t="str">
            <v>2022/228-0028-01</v>
          </cell>
          <cell r="Q1295" t="str">
            <v>EST POLTRONA ARRAIA (SEXT NT) (FX 30003) (WALNUT MATTE)</v>
          </cell>
          <cell r="R1295"/>
          <cell r="S1295"/>
          <cell r="T1295"/>
          <cell r="U1295">
            <v>0.73</v>
          </cell>
          <cell r="V1295">
            <v>0.75</v>
          </cell>
          <cell r="W1295">
            <v>0.8</v>
          </cell>
          <cell r="X1295">
            <v>0</v>
          </cell>
          <cell r="Y1295" t="str">
            <v>EST POLTRONA ARRAIA (SEXT NT) (FX 30003) (WALNUT MATTE) - 0,73x0,75x0,8H</v>
          </cell>
          <cell r="Z1295">
            <v>13010.64</v>
          </cell>
          <cell r="AA1295">
            <v>0.35</v>
          </cell>
          <cell r="AB1295">
            <v>8456.9160000000011</v>
          </cell>
          <cell r="AC1295"/>
          <cell r="AD1295"/>
          <cell r="AE1295"/>
          <cell r="AF1295">
            <v>13010.64</v>
          </cell>
          <cell r="AG1295">
            <v>13010.64</v>
          </cell>
          <cell r="AH1295">
            <v>0</v>
          </cell>
          <cell r="AI1295">
            <v>13010.64</v>
          </cell>
          <cell r="AJ1295" t="str">
            <v>REF: 299645</v>
          </cell>
          <cell r="AK1295"/>
          <cell r="AL1295">
            <v>299645</v>
          </cell>
          <cell r="AM1295" t="str">
            <v>POLTRONA ARRAIA (TELA) (SEXTAVADA) (FX 3)</v>
          </cell>
          <cell r="AN1295"/>
          <cell r="AO1295">
            <v>0.73</v>
          </cell>
          <cell r="AP1295">
            <v>0.75</v>
          </cell>
          <cell r="AQ1295">
            <v>0.8</v>
          </cell>
          <cell r="AR1295">
            <v>0</v>
          </cell>
          <cell r="AS1295" t="str">
            <v>POLTRONA ARRAIA (TELA) (SEXTAVADA) (FX 3) - 0,73x0,75x0,8H</v>
          </cell>
          <cell r="AT1295">
            <v>13010.64</v>
          </cell>
          <cell r="AU1295">
            <v>13010.64</v>
          </cell>
          <cell r="AV1295">
            <v>13010.64</v>
          </cell>
          <cell r="AW1295">
            <v>0</v>
          </cell>
          <cell r="AX1295">
            <v>13010.63</v>
          </cell>
          <cell r="AY1295">
            <v>1.0000000000218279E-2</v>
          </cell>
          <cell r="AZ1295"/>
          <cell r="BA1295" t="str">
            <v/>
          </cell>
          <cell r="BB1295"/>
          <cell r="BC1295"/>
          <cell r="BD1295"/>
          <cell r="BE1295" t="str">
            <v/>
          </cell>
          <cell r="BF1295">
            <v>0</v>
          </cell>
          <cell r="BG1295" t="str">
            <v/>
          </cell>
          <cell r="BH1295" t="str">
            <v/>
          </cell>
          <cell r="BI1295">
            <v>12</v>
          </cell>
          <cell r="BJ1295" t="str">
            <v>0</v>
          </cell>
          <cell r="BK1295">
            <v>0</v>
          </cell>
          <cell r="BL1295">
            <v>0</v>
          </cell>
          <cell r="BM1295"/>
          <cell r="BN1295"/>
          <cell r="BO1295"/>
          <cell r="BP1295"/>
          <cell r="BR1295" t="str">
            <v>GABRIEL</v>
          </cell>
          <cell r="BT1295" t="str">
            <v/>
          </cell>
          <cell r="BU1295" t="str">
            <v/>
          </cell>
        </row>
        <row r="1296">
          <cell r="H1296">
            <v>0</v>
          </cell>
          <cell r="O1296">
            <v>334439</v>
          </cell>
          <cell r="P1296" t="str">
            <v>2022/228-0029-01</v>
          </cell>
          <cell r="Q1296" t="str">
            <v>EST POLTRONA ARRAIA (SEXT NT) (FX 30003) (WALNUT MATTE)</v>
          </cell>
          <cell r="R1296"/>
          <cell r="S1296"/>
          <cell r="T1296"/>
          <cell r="U1296">
            <v>0.73</v>
          </cell>
          <cell r="V1296">
            <v>0.75</v>
          </cell>
          <cell r="W1296">
            <v>0.8</v>
          </cell>
          <cell r="X1296">
            <v>0</v>
          </cell>
          <cell r="Y1296" t="str">
            <v>EST POLTRONA ARRAIA (SEXT NT) (FX 30003) (WALNUT MATTE) - 0,73x0,75x0,8H</v>
          </cell>
          <cell r="Z1296">
            <v>13010.64</v>
          </cell>
          <cell r="AA1296">
            <v>0.35</v>
          </cell>
          <cell r="AB1296">
            <v>8456.9160000000011</v>
          </cell>
          <cell r="AC1296"/>
          <cell r="AD1296"/>
          <cell r="AE1296"/>
          <cell r="AF1296">
            <v>13010.64</v>
          </cell>
          <cell r="AG1296">
            <v>13010.64</v>
          </cell>
          <cell r="AH1296">
            <v>0</v>
          </cell>
          <cell r="AI1296">
            <v>13010.64</v>
          </cell>
          <cell r="AJ1296" t="str">
            <v>REF: 299645</v>
          </cell>
          <cell r="AK1296"/>
          <cell r="AL1296">
            <v>299645</v>
          </cell>
          <cell r="AM1296" t="str">
            <v>POLTRONA ARRAIA (TELA) (SEXTAVADA) (FX 3)</v>
          </cell>
          <cell r="AN1296"/>
          <cell r="AO1296">
            <v>0.73</v>
          </cell>
          <cell r="AP1296">
            <v>0.75</v>
          </cell>
          <cell r="AQ1296">
            <v>0.8</v>
          </cell>
          <cell r="AR1296">
            <v>0</v>
          </cell>
          <cell r="AS1296" t="str">
            <v>POLTRONA ARRAIA (TELA) (SEXTAVADA) (FX 3) - 0,73x0,75x0,8H</v>
          </cell>
          <cell r="AT1296">
            <v>13010.64</v>
          </cell>
          <cell r="AU1296">
            <v>13010.64</v>
          </cell>
          <cell r="AV1296">
            <v>13010.64</v>
          </cell>
          <cell r="AW1296">
            <v>0</v>
          </cell>
          <cell r="AX1296">
            <v>13010.63</v>
          </cell>
          <cell r="AY1296">
            <v>1.0000000000218279E-2</v>
          </cell>
          <cell r="AZ1296"/>
          <cell r="BA1296" t="str">
            <v/>
          </cell>
          <cell r="BB1296"/>
          <cell r="BC1296"/>
          <cell r="BD1296"/>
          <cell r="BE1296" t="str">
            <v/>
          </cell>
          <cell r="BF1296">
            <v>0</v>
          </cell>
          <cell r="BG1296" t="str">
            <v/>
          </cell>
          <cell r="BH1296" t="str">
            <v/>
          </cell>
          <cell r="BI1296">
            <v>12</v>
          </cell>
          <cell r="BJ1296" t="str">
            <v>0</v>
          </cell>
          <cell r="BK1296">
            <v>0</v>
          </cell>
          <cell r="BL1296">
            <v>0</v>
          </cell>
          <cell r="BM1296"/>
          <cell r="BN1296"/>
          <cell r="BO1296"/>
          <cell r="BP1296"/>
          <cell r="BR1296" t="str">
            <v>GABRIEL</v>
          </cell>
          <cell r="BT1296" t="str">
            <v/>
          </cell>
          <cell r="BU1296" t="str">
            <v/>
          </cell>
        </row>
        <row r="1297">
          <cell r="H1297">
            <v>0</v>
          </cell>
          <cell r="O1297">
            <v>373423</v>
          </cell>
          <cell r="P1297" t="str">
            <v>2023/280-0012-01</v>
          </cell>
          <cell r="Q1297" t="str">
            <v>EST CADEIRA QUERO QUERO C/BR (FX 50010) (CORTEN) (WALNUT M)</v>
          </cell>
          <cell r="R1297"/>
          <cell r="S1297"/>
          <cell r="T1297"/>
          <cell r="U1297">
            <v>0.61</v>
          </cell>
          <cell r="V1297">
            <v>0.54</v>
          </cell>
          <cell r="W1297">
            <v>0.8</v>
          </cell>
          <cell r="X1297">
            <v>0</v>
          </cell>
          <cell r="Y1297" t="str">
            <v>EST CADEIRA QUERO QUERO C/BR (FX 50010) (CORTEN) (WALNUT M) - 0,61x0,54x0,8H</v>
          </cell>
          <cell r="Z1297">
            <v>7759.63</v>
          </cell>
          <cell r="AA1297">
            <v>0.35</v>
          </cell>
          <cell r="AB1297">
            <v>5043.7595000000001</v>
          </cell>
          <cell r="AC1297"/>
          <cell r="AD1297"/>
          <cell r="AE1297"/>
          <cell r="AF1297">
            <v>7759.63</v>
          </cell>
          <cell r="AG1297">
            <v>7759.63</v>
          </cell>
          <cell r="AH1297">
            <v>0</v>
          </cell>
          <cell r="AI1297">
            <v>7759.63</v>
          </cell>
          <cell r="AJ1297" t="str">
            <v>REF: 373339</v>
          </cell>
          <cell r="AK1297"/>
          <cell r="AL1297">
            <v>373339</v>
          </cell>
          <cell r="AM1297" t="str">
            <v>CADEIRA QUERO QUERO (C/B) (FX 5)</v>
          </cell>
          <cell r="AN1297"/>
          <cell r="AO1297">
            <v>0.56999999999999995</v>
          </cell>
          <cell r="AP1297">
            <v>0.54</v>
          </cell>
          <cell r="AQ1297">
            <v>0.78</v>
          </cell>
          <cell r="AR1297">
            <v>0</v>
          </cell>
          <cell r="AS1297" t="str">
            <v>CADEIRA QUERO QUERO (C/B) (FX 5) - 0,57x0,54x0,78H</v>
          </cell>
          <cell r="AT1297">
            <v>7759.63</v>
          </cell>
          <cell r="AU1297">
            <v>7759.63</v>
          </cell>
          <cell r="AV1297">
            <v>7759.63</v>
          </cell>
          <cell r="AW1297">
            <v>0</v>
          </cell>
          <cell r="AX1297">
            <v>7759.63</v>
          </cell>
          <cell r="AY1297">
            <v>0</v>
          </cell>
          <cell r="AZ1297"/>
          <cell r="BA1297" t="str">
            <v/>
          </cell>
          <cell r="BB1297"/>
          <cell r="BC1297"/>
          <cell r="BD1297"/>
          <cell r="BE1297" t="str">
            <v/>
          </cell>
          <cell r="BF1297">
            <v>0</v>
          </cell>
          <cell r="BG1297" t="str">
            <v/>
          </cell>
          <cell r="BH1297" t="str">
            <v/>
          </cell>
          <cell r="BI1297">
            <v>12</v>
          </cell>
          <cell r="BJ1297" t="str">
            <v>0</v>
          </cell>
          <cell r="BK1297">
            <v>0</v>
          </cell>
          <cell r="BL1297">
            <v>0</v>
          </cell>
          <cell r="BM1297"/>
          <cell r="BN1297"/>
          <cell r="BO1297"/>
          <cell r="BP1297"/>
          <cell r="BR1297" t="str">
            <v>GB PE</v>
          </cell>
          <cell r="BT1297" t="str">
            <v/>
          </cell>
          <cell r="BU1297" t="str">
            <v/>
          </cell>
        </row>
        <row r="1298">
          <cell r="H1298">
            <v>0</v>
          </cell>
          <cell r="O1298">
            <v>373423</v>
          </cell>
          <cell r="P1298" t="str">
            <v>2023/280-0013-01</v>
          </cell>
          <cell r="Q1298" t="str">
            <v>EST CADEIRA QUERO QUERO C/BR (FX 50010) (CORTEN) (WALNUT M)</v>
          </cell>
          <cell r="R1298"/>
          <cell r="S1298"/>
          <cell r="T1298"/>
          <cell r="U1298">
            <v>0.61</v>
          </cell>
          <cell r="V1298">
            <v>0.54</v>
          </cell>
          <cell r="W1298">
            <v>0.8</v>
          </cell>
          <cell r="X1298">
            <v>0</v>
          </cell>
          <cell r="Y1298" t="str">
            <v>EST CADEIRA QUERO QUERO C/BR (FX 50010) (CORTEN) (WALNUT M) - 0,61x0,54x0,8H</v>
          </cell>
          <cell r="Z1298">
            <v>7759.63</v>
          </cell>
          <cell r="AA1298">
            <v>0.35</v>
          </cell>
          <cell r="AB1298">
            <v>5043.7595000000001</v>
          </cell>
          <cell r="AC1298"/>
          <cell r="AD1298"/>
          <cell r="AE1298"/>
          <cell r="AF1298">
            <v>7759.63</v>
          </cell>
          <cell r="AG1298">
            <v>7759.63</v>
          </cell>
          <cell r="AH1298">
            <v>0</v>
          </cell>
          <cell r="AI1298">
            <v>7759.63</v>
          </cell>
          <cell r="AJ1298" t="str">
            <v>REF: 373339</v>
          </cell>
          <cell r="AK1298"/>
          <cell r="AL1298">
            <v>373339</v>
          </cell>
          <cell r="AM1298" t="str">
            <v>CADEIRA QUERO QUERO (C/B) (FX 5)</v>
          </cell>
          <cell r="AN1298"/>
          <cell r="AO1298">
            <v>0.56999999999999995</v>
          </cell>
          <cell r="AP1298">
            <v>0.54</v>
          </cell>
          <cell r="AQ1298">
            <v>0.78</v>
          </cell>
          <cell r="AR1298">
            <v>0</v>
          </cell>
          <cell r="AS1298" t="str">
            <v>CADEIRA QUERO QUERO (C/B) (FX 5) - 0,57x0,54x0,78H</v>
          </cell>
          <cell r="AT1298">
            <v>7759.63</v>
          </cell>
          <cell r="AU1298">
            <v>7759.63</v>
          </cell>
          <cell r="AV1298">
            <v>7759.63</v>
          </cell>
          <cell r="AW1298">
            <v>0</v>
          </cell>
          <cell r="AX1298">
            <v>7759.63</v>
          </cell>
          <cell r="AY1298">
            <v>0</v>
          </cell>
          <cell r="AZ1298"/>
          <cell r="BA1298" t="str">
            <v/>
          </cell>
          <cell r="BB1298"/>
          <cell r="BC1298"/>
          <cell r="BD1298"/>
          <cell r="BE1298" t="str">
            <v/>
          </cell>
          <cell r="BF1298">
            <v>0</v>
          </cell>
          <cell r="BG1298" t="str">
            <v/>
          </cell>
          <cell r="BH1298" t="str">
            <v/>
          </cell>
          <cell r="BI1298">
            <v>12</v>
          </cell>
          <cell r="BJ1298" t="str">
            <v>0</v>
          </cell>
          <cell r="BK1298">
            <v>0</v>
          </cell>
          <cell r="BL1298">
            <v>0</v>
          </cell>
          <cell r="BM1298"/>
          <cell r="BN1298"/>
          <cell r="BO1298"/>
          <cell r="BP1298"/>
          <cell r="BR1298" t="str">
            <v>GB PE</v>
          </cell>
          <cell r="BT1298" t="str">
            <v/>
          </cell>
          <cell r="BU1298" t="str">
            <v/>
          </cell>
        </row>
        <row r="1299">
          <cell r="H1299">
            <v>0</v>
          </cell>
          <cell r="O1299">
            <v>405728</v>
          </cell>
          <cell r="P1299" t="str">
            <v>2025/154-0108-01</v>
          </cell>
          <cell r="Q1299" t="str">
            <v>EST MESA LATERAL SATELITE (WALNUT MATT) PINT CORTEN</v>
          </cell>
          <cell r="R1299"/>
          <cell r="S1299"/>
          <cell r="T1299"/>
          <cell r="U1299">
            <v>0.41</v>
          </cell>
          <cell r="V1299">
            <v>0.27</v>
          </cell>
          <cell r="W1299">
            <v>0.5</v>
          </cell>
          <cell r="X1299">
            <v>0</v>
          </cell>
          <cell r="Y1299" t="str">
            <v>EST MESA LATERAL SATELITE (WALNUT MATT) PINT CORTEN - 0,41x0,27x0,5H</v>
          </cell>
          <cell r="Z1299">
            <v>4831.28</v>
          </cell>
          <cell r="AA1299">
            <v>0.35</v>
          </cell>
          <cell r="AB1299">
            <v>3140.3319999999999</v>
          </cell>
          <cell r="AC1299"/>
          <cell r="AD1299"/>
          <cell r="AE1299"/>
          <cell r="AF1299">
            <v>4831.28</v>
          </cell>
          <cell r="AG1299">
            <v>4831.28</v>
          </cell>
          <cell r="AH1299">
            <v>0</v>
          </cell>
          <cell r="AI1299">
            <v>4831.28</v>
          </cell>
          <cell r="AJ1299" t="str">
            <v>REF: 404969</v>
          </cell>
          <cell r="AK1299"/>
          <cell r="AL1299">
            <v>404969</v>
          </cell>
          <cell r="AM1299" t="str">
            <v>MESA LATERAL SATELITE (TAMPO LISO)</v>
          </cell>
          <cell r="AN1299"/>
          <cell r="AO1299">
            <v>0.41</v>
          </cell>
          <cell r="AP1299">
            <v>0.27</v>
          </cell>
          <cell r="AQ1299">
            <v>0.5</v>
          </cell>
          <cell r="AR1299">
            <v>0</v>
          </cell>
          <cell r="AS1299" t="str">
            <v>MESA LATERAL SATELITE (TAMPO LISO) - 0,41x0,27x0,5H</v>
          </cell>
          <cell r="AT1299">
            <v>4831.28</v>
          </cell>
          <cell r="AU1299">
            <v>4831.28</v>
          </cell>
          <cell r="AV1299">
            <v>4831.28</v>
          </cell>
          <cell r="AW1299">
            <v>0</v>
          </cell>
          <cell r="AX1299">
            <v>4831.28</v>
          </cell>
          <cell r="AY1299">
            <v>0</v>
          </cell>
          <cell r="AZ1299"/>
          <cell r="BA1299" t="str">
            <v/>
          </cell>
          <cell r="BB1299"/>
          <cell r="BC1299"/>
          <cell r="BD1299"/>
          <cell r="BE1299" t="str">
            <v/>
          </cell>
          <cell r="BF1299">
            <v>0</v>
          </cell>
          <cell r="BG1299" t="str">
            <v/>
          </cell>
          <cell r="BH1299" t="str">
            <v/>
          </cell>
          <cell r="BI1299">
            <v>12</v>
          </cell>
          <cell r="BJ1299" t="str">
            <v>0</v>
          </cell>
          <cell r="BK1299">
            <v>0</v>
          </cell>
          <cell r="BL1299">
            <v>0</v>
          </cell>
          <cell r="BM1299"/>
          <cell r="BN1299"/>
          <cell r="BO1299"/>
          <cell r="BP1299"/>
          <cell r="BR1299" t="str">
            <v>L CENTER</v>
          </cell>
          <cell r="BT1299" t="str">
            <v/>
          </cell>
          <cell r="BU1299" t="str">
            <v/>
          </cell>
        </row>
        <row r="1300">
          <cell r="H1300">
            <v>0</v>
          </cell>
          <cell r="O1300">
            <v>405726</v>
          </cell>
          <cell r="P1300" t="str">
            <v>2025/154-0104-01</v>
          </cell>
          <cell r="Q1300" t="str">
            <v>EST MESA LATERAL SATELITE (WALNUT MATT) PINT CORTEN</v>
          </cell>
          <cell r="R1300"/>
          <cell r="S1300"/>
          <cell r="T1300"/>
          <cell r="U1300">
            <v>0.41</v>
          </cell>
          <cell r="V1300">
            <v>0.27</v>
          </cell>
          <cell r="W1300">
            <v>0.35</v>
          </cell>
          <cell r="X1300">
            <v>0</v>
          </cell>
          <cell r="Y1300" t="str">
            <v>EST MESA LATERAL SATELITE (WALNUT MATT) PINT CORTEN - 0,41x0,27x0,35H</v>
          </cell>
          <cell r="Z1300">
            <v>4597.6000000000004</v>
          </cell>
          <cell r="AA1300">
            <v>0.35</v>
          </cell>
          <cell r="AB1300">
            <v>2988.4400000000005</v>
          </cell>
          <cell r="AC1300"/>
          <cell r="AD1300"/>
          <cell r="AE1300"/>
          <cell r="AF1300">
            <v>4597.6000000000004</v>
          </cell>
          <cell r="AG1300">
            <v>4597.6000000000004</v>
          </cell>
          <cell r="AH1300">
            <v>0</v>
          </cell>
          <cell r="AI1300">
            <v>4597.6000000000004</v>
          </cell>
          <cell r="AJ1300" t="str">
            <v>REF: 404968</v>
          </cell>
          <cell r="AK1300"/>
          <cell r="AL1300">
            <v>404968</v>
          </cell>
          <cell r="AM1300" t="str">
            <v>MESA LATERAL SATELITE (TAMPO LISO)</v>
          </cell>
          <cell r="AN1300"/>
          <cell r="AO1300">
            <v>0.41</v>
          </cell>
          <cell r="AP1300">
            <v>0.27</v>
          </cell>
          <cell r="AQ1300">
            <v>0.35</v>
          </cell>
          <cell r="AR1300">
            <v>0</v>
          </cell>
          <cell r="AS1300" t="str">
            <v>MESA LATERAL SATELITE (TAMPO LISO) - 0,41x0,27x0,35H</v>
          </cell>
          <cell r="AT1300">
            <v>4597.6000000000004</v>
          </cell>
          <cell r="AU1300">
            <v>4597.6000000000004</v>
          </cell>
          <cell r="AV1300">
            <v>4597.6000000000004</v>
          </cell>
          <cell r="AW1300">
            <v>0</v>
          </cell>
          <cell r="AX1300">
            <v>4597.6000000000004</v>
          </cell>
          <cell r="AY1300">
            <v>0</v>
          </cell>
          <cell r="AZ1300"/>
          <cell r="BA1300" t="str">
            <v/>
          </cell>
          <cell r="BB1300"/>
          <cell r="BC1300"/>
          <cell r="BD1300"/>
          <cell r="BE1300" t="str">
            <v/>
          </cell>
          <cell r="BF1300">
            <v>0</v>
          </cell>
          <cell r="BG1300" t="str">
            <v/>
          </cell>
          <cell r="BH1300" t="str">
            <v/>
          </cell>
          <cell r="BI1300">
            <v>12</v>
          </cell>
          <cell r="BJ1300" t="str">
            <v>0</v>
          </cell>
          <cell r="BK1300">
            <v>0</v>
          </cell>
          <cell r="BL1300">
            <v>0</v>
          </cell>
          <cell r="BM1300"/>
          <cell r="BN1300"/>
          <cell r="BO1300"/>
          <cell r="BP1300"/>
          <cell r="BR1300" t="str">
            <v>L CENTER</v>
          </cell>
          <cell r="BT1300" t="str">
            <v/>
          </cell>
          <cell r="BU1300" t="str">
            <v/>
          </cell>
        </row>
        <row r="1301">
          <cell r="H1301">
            <v>0</v>
          </cell>
          <cell r="O1301">
            <v>405724</v>
          </cell>
          <cell r="P1301" t="str">
            <v>2025/154-0099-01</v>
          </cell>
          <cell r="Q1301" t="str">
            <v>EST MESA CENTRO GROTA (TAMPO MARCHETARIA) NATURE MATT</v>
          </cell>
          <cell r="R1301"/>
          <cell r="S1301"/>
          <cell r="T1301"/>
          <cell r="U1301">
            <v>1.82</v>
          </cell>
          <cell r="V1301">
            <v>0.72</v>
          </cell>
          <cell r="W1301">
            <v>0.25</v>
          </cell>
          <cell r="X1301">
            <v>0</v>
          </cell>
          <cell r="Y1301" t="str">
            <v>EST MESA CENTRO GROTA (TAMPO MARCHETARIA) NATURE MATT - 1,82x0,72x0,25H</v>
          </cell>
          <cell r="Z1301">
            <v>17884.88</v>
          </cell>
          <cell r="AA1301">
            <v>0.35</v>
          </cell>
          <cell r="AB1301">
            <v>11625.172000000002</v>
          </cell>
          <cell r="AC1301"/>
          <cell r="AD1301"/>
          <cell r="AE1301"/>
          <cell r="AF1301">
            <v>17884.88</v>
          </cell>
          <cell r="AG1301">
            <v>17884.88</v>
          </cell>
          <cell r="AH1301">
            <v>0</v>
          </cell>
          <cell r="AI1301">
            <v>17884.88</v>
          </cell>
          <cell r="AJ1301" t="str">
            <v>REF: 404966</v>
          </cell>
          <cell r="AK1301"/>
          <cell r="AL1301">
            <v>404966</v>
          </cell>
          <cell r="AM1301" t="str">
            <v>MESA CENTRO GROTA (TAMPO MARCHETARIA)</v>
          </cell>
          <cell r="AN1301"/>
          <cell r="AO1301">
            <v>1.82</v>
          </cell>
          <cell r="AP1301">
            <v>0.72</v>
          </cell>
          <cell r="AQ1301">
            <v>0.25</v>
          </cell>
          <cell r="AR1301">
            <v>0</v>
          </cell>
          <cell r="AS1301" t="str">
            <v>MESA CENTRO GROTA (TAMPO MARCHETARIA) - 1,82x0,72x0,25H</v>
          </cell>
          <cell r="AT1301">
            <v>17884.88</v>
          </cell>
          <cell r="AU1301">
            <v>17884.88</v>
          </cell>
          <cell r="AV1301">
            <v>17884.88</v>
          </cell>
          <cell r="AW1301">
            <v>0</v>
          </cell>
          <cell r="AX1301">
            <v>17884.88</v>
          </cell>
          <cell r="AY1301">
            <v>0</v>
          </cell>
          <cell r="AZ1301"/>
          <cell r="BA1301" t="str">
            <v/>
          </cell>
          <cell r="BB1301"/>
          <cell r="BC1301"/>
          <cell r="BD1301"/>
          <cell r="BE1301" t="str">
            <v/>
          </cell>
          <cell r="BF1301">
            <v>0</v>
          </cell>
          <cell r="BG1301" t="str">
            <v/>
          </cell>
          <cell r="BH1301" t="str">
            <v/>
          </cell>
          <cell r="BI1301">
            <v>12</v>
          </cell>
          <cell r="BJ1301" t="str">
            <v>0</v>
          </cell>
          <cell r="BK1301">
            <v>0</v>
          </cell>
          <cell r="BL1301">
            <v>0</v>
          </cell>
          <cell r="BM1301"/>
          <cell r="BN1301"/>
          <cell r="BO1301"/>
          <cell r="BP1301"/>
          <cell r="BR1301" t="str">
            <v>L CENTER</v>
          </cell>
          <cell r="BT1301" t="str">
            <v/>
          </cell>
          <cell r="BU1301" t="str">
            <v/>
          </cell>
        </row>
        <row r="1302">
          <cell r="H1302">
            <v>0</v>
          </cell>
          <cell r="O1302">
            <v>405720</v>
          </cell>
          <cell r="P1302" t="str">
            <v>2025/154-0094-01</v>
          </cell>
          <cell r="Q1302" t="str">
            <v>EST MESA LATERAL COLOMBINA (TAMPO MARCHETARIA) NATURE MATT</v>
          </cell>
          <cell r="R1302"/>
          <cell r="S1302"/>
          <cell r="T1302"/>
          <cell r="U1302">
            <v>0.61</v>
          </cell>
          <cell r="V1302">
            <v>0.61</v>
          </cell>
          <cell r="W1302">
            <v>0.5</v>
          </cell>
          <cell r="X1302">
            <v>0</v>
          </cell>
          <cell r="Y1302" t="str">
            <v>EST MESA LATERAL COLOMBINA (TAMPO MARCHETARIA) NATURE MATT - 0,61x0,61x0,5H</v>
          </cell>
          <cell r="Z1302">
            <v>5651.61</v>
          </cell>
          <cell r="AA1302">
            <v>0.35</v>
          </cell>
          <cell r="AB1302">
            <v>3673.5464999999999</v>
          </cell>
          <cell r="AC1302"/>
          <cell r="AD1302"/>
          <cell r="AE1302"/>
          <cell r="AF1302">
            <v>5651.61</v>
          </cell>
          <cell r="AG1302">
            <v>5651.61</v>
          </cell>
          <cell r="AH1302">
            <v>0</v>
          </cell>
          <cell r="AI1302">
            <v>5651.61</v>
          </cell>
          <cell r="AJ1302" t="str">
            <v>REF: 404954</v>
          </cell>
          <cell r="AK1302"/>
          <cell r="AL1302">
            <v>404954</v>
          </cell>
          <cell r="AM1302" t="str">
            <v>MESA LATERAL COLOMBINA (TAMPO MARCHETARIA)</v>
          </cell>
          <cell r="AN1302"/>
          <cell r="AO1302">
            <v>0.61</v>
          </cell>
          <cell r="AP1302">
            <v>0.61</v>
          </cell>
          <cell r="AQ1302">
            <v>0.5</v>
          </cell>
          <cell r="AR1302">
            <v>0</v>
          </cell>
          <cell r="AS1302" t="str">
            <v>MESA LATERAL COLOMBINA (TAMPO MARCHETARIA) - 0,61x0,61x0,5H</v>
          </cell>
          <cell r="AT1302">
            <v>5651.61</v>
          </cell>
          <cell r="AU1302">
            <v>5651.61</v>
          </cell>
          <cell r="AV1302">
            <v>5651.61</v>
          </cell>
          <cell r="AW1302">
            <v>0</v>
          </cell>
          <cell r="AX1302">
            <v>5651.61</v>
          </cell>
          <cell r="AY1302">
            <v>0</v>
          </cell>
          <cell r="AZ1302"/>
          <cell r="BA1302" t="str">
            <v/>
          </cell>
          <cell r="BB1302"/>
          <cell r="BC1302"/>
          <cell r="BD1302"/>
          <cell r="BE1302" t="str">
            <v/>
          </cell>
          <cell r="BF1302">
            <v>0</v>
          </cell>
          <cell r="BG1302" t="str">
            <v/>
          </cell>
          <cell r="BH1302" t="str">
            <v/>
          </cell>
          <cell r="BI1302">
            <v>12</v>
          </cell>
          <cell r="BJ1302" t="str">
            <v>0</v>
          </cell>
          <cell r="BK1302">
            <v>0</v>
          </cell>
          <cell r="BL1302">
            <v>0</v>
          </cell>
          <cell r="BM1302"/>
          <cell r="BN1302"/>
          <cell r="BO1302"/>
          <cell r="BP1302"/>
          <cell r="BR1302" t="str">
            <v>L CENTER</v>
          </cell>
          <cell r="BT1302" t="str">
            <v/>
          </cell>
          <cell r="BU1302" t="str">
            <v/>
          </cell>
        </row>
        <row r="1303">
          <cell r="H1303">
            <v>0</v>
          </cell>
          <cell r="O1303">
            <v>405718</v>
          </cell>
          <cell r="P1303" t="str">
            <v>2025/154-0089-01</v>
          </cell>
          <cell r="Q1303" t="str">
            <v>EST MESA LATERAL COLOMBINA (TAMPO MARCHETARIA) NATURE MATT</v>
          </cell>
          <cell r="R1303"/>
          <cell r="S1303"/>
          <cell r="T1303"/>
          <cell r="U1303">
            <v>0.51</v>
          </cell>
          <cell r="V1303">
            <v>0.51</v>
          </cell>
          <cell r="W1303">
            <v>0.43</v>
          </cell>
          <cell r="X1303">
            <v>0</v>
          </cell>
          <cell r="Y1303" t="str">
            <v>EST MESA LATERAL COLOMBINA (TAMPO MARCHETARIA) NATURE MATT - 0,51x0,51x0,43H</v>
          </cell>
          <cell r="Z1303">
            <v>5270.09</v>
          </cell>
          <cell r="AA1303">
            <v>0.35</v>
          </cell>
          <cell r="AB1303">
            <v>3425.5585000000001</v>
          </cell>
          <cell r="AC1303"/>
          <cell r="AD1303"/>
          <cell r="AE1303"/>
          <cell r="AF1303">
            <v>5270.09</v>
          </cell>
          <cell r="AG1303">
            <v>5270.09</v>
          </cell>
          <cell r="AH1303">
            <v>0</v>
          </cell>
          <cell r="AI1303">
            <v>5270.09</v>
          </cell>
          <cell r="AJ1303" t="str">
            <v>REF: 404952</v>
          </cell>
          <cell r="AK1303"/>
          <cell r="AL1303">
            <v>404952</v>
          </cell>
          <cell r="AM1303" t="str">
            <v>MESA LATERAL COLOMBINA (TAMPO MARCHETARIA)</v>
          </cell>
          <cell r="AN1303"/>
          <cell r="AO1303">
            <v>0.51</v>
          </cell>
          <cell r="AP1303">
            <v>0.51</v>
          </cell>
          <cell r="AQ1303">
            <v>0.43</v>
          </cell>
          <cell r="AR1303">
            <v>0</v>
          </cell>
          <cell r="AS1303" t="str">
            <v>MESA LATERAL COLOMBINA (TAMPO MARCHETARIA) - 0,51x0,51x0,43H</v>
          </cell>
          <cell r="AT1303">
            <v>5270.09</v>
          </cell>
          <cell r="AU1303">
            <v>5270.09</v>
          </cell>
          <cell r="AV1303">
            <v>5270.09</v>
          </cell>
          <cell r="AW1303">
            <v>0</v>
          </cell>
          <cell r="AX1303">
            <v>5270.09</v>
          </cell>
          <cell r="AY1303">
            <v>0</v>
          </cell>
          <cell r="AZ1303"/>
          <cell r="BA1303" t="str">
            <v/>
          </cell>
          <cell r="BB1303"/>
          <cell r="BC1303"/>
          <cell r="BD1303"/>
          <cell r="BE1303" t="str">
            <v/>
          </cell>
          <cell r="BF1303">
            <v>0</v>
          </cell>
          <cell r="BG1303" t="str">
            <v/>
          </cell>
          <cell r="BH1303" t="str">
            <v/>
          </cell>
          <cell r="BI1303">
            <v>12</v>
          </cell>
          <cell r="BJ1303" t="str">
            <v>0</v>
          </cell>
          <cell r="BK1303">
            <v>0</v>
          </cell>
          <cell r="BL1303">
            <v>0</v>
          </cell>
          <cell r="BM1303"/>
          <cell r="BN1303"/>
          <cell r="BO1303"/>
          <cell r="BP1303"/>
          <cell r="BR1303" t="str">
            <v>L CENTER</v>
          </cell>
          <cell r="BT1303" t="str">
            <v/>
          </cell>
          <cell r="BU1303" t="str">
            <v/>
          </cell>
        </row>
        <row r="1304">
          <cell r="H1304">
            <v>0</v>
          </cell>
          <cell r="O1304">
            <v>400490</v>
          </cell>
          <cell r="P1304" t="str">
            <v>2025/014-0053-01</v>
          </cell>
          <cell r="Q1304" t="str">
            <v>EST MESA LATERAL PIN (NATURE MATT) (DET PINT CORTEN)</v>
          </cell>
          <cell r="R1304"/>
          <cell r="S1304"/>
          <cell r="T1304"/>
          <cell r="U1304">
            <v>0.35</v>
          </cell>
          <cell r="V1304">
            <v>0</v>
          </cell>
          <cell r="W1304">
            <v>0.52</v>
          </cell>
          <cell r="X1304">
            <v>0.35</v>
          </cell>
          <cell r="Y1304" t="str">
            <v>EST MESA LATERAL PIN (NATURE MATT) (DET PINT CORTEN) - Ø0,35x0,52H</v>
          </cell>
          <cell r="Z1304">
            <v>5384.51</v>
          </cell>
          <cell r="AA1304">
            <v>0.35</v>
          </cell>
          <cell r="AB1304">
            <v>3499.9315000000006</v>
          </cell>
          <cell r="AC1304"/>
          <cell r="AD1304"/>
          <cell r="AE1304"/>
          <cell r="AF1304">
            <v>5384.51</v>
          </cell>
          <cell r="AG1304">
            <v>5384.51</v>
          </cell>
          <cell r="AH1304">
            <v>0</v>
          </cell>
          <cell r="AI1304">
            <v>5384.51</v>
          </cell>
          <cell r="AJ1304" t="str">
            <v>REF: 299569</v>
          </cell>
          <cell r="AK1304"/>
          <cell r="AL1304">
            <v>299569</v>
          </cell>
          <cell r="AM1304" t="str">
            <v>MESA LATERAL PIN (MADEIRA MACICA)</v>
          </cell>
          <cell r="AN1304"/>
          <cell r="AO1304">
            <v>0.35</v>
          </cell>
          <cell r="AP1304">
            <v>0</v>
          </cell>
          <cell r="AQ1304">
            <v>0.52</v>
          </cell>
          <cell r="AR1304">
            <v>0.35</v>
          </cell>
          <cell r="AS1304" t="str">
            <v>MESA LATERAL PIN (MADEIRA MACICA) - Ø0,35x0,52H</v>
          </cell>
          <cell r="AT1304">
            <v>5384.51</v>
          </cell>
          <cell r="AU1304">
            <v>5384.51</v>
          </cell>
          <cell r="AV1304">
            <v>5384.51</v>
          </cell>
          <cell r="AW1304">
            <v>0</v>
          </cell>
          <cell r="AX1304">
            <v>5384.51</v>
          </cell>
          <cell r="AY1304">
            <v>0</v>
          </cell>
          <cell r="AZ1304"/>
          <cell r="BA1304" t="str">
            <v/>
          </cell>
          <cell r="BB1304"/>
          <cell r="BC1304"/>
          <cell r="BD1304"/>
          <cell r="BE1304" t="str">
            <v/>
          </cell>
          <cell r="BF1304">
            <v>0</v>
          </cell>
          <cell r="BG1304" t="str">
            <v/>
          </cell>
          <cell r="BH1304" t="str">
            <v/>
          </cell>
          <cell r="BI1304">
            <v>12</v>
          </cell>
          <cell r="BJ1304" t="str">
            <v>0</v>
          </cell>
          <cell r="BK1304">
            <v>0</v>
          </cell>
          <cell r="BL1304">
            <v>0</v>
          </cell>
          <cell r="BM1304"/>
          <cell r="BN1304"/>
          <cell r="BO1304"/>
          <cell r="BP1304"/>
          <cell r="BR1304" t="str">
            <v>L CENTER</v>
          </cell>
          <cell r="BT1304" t="str">
            <v/>
          </cell>
          <cell r="BU1304" t="str">
            <v/>
          </cell>
        </row>
        <row r="1305">
          <cell r="H1305">
            <v>0</v>
          </cell>
          <cell r="O1305">
            <v>388603</v>
          </cell>
          <cell r="P1305" t="str">
            <v>2024/227-0010-01</v>
          </cell>
          <cell r="Q1305" t="str">
            <v>EST POLTRONA ARRAIA (TELA SEXT NT) (FX 40033) (NAT MATT)</v>
          </cell>
          <cell r="R1305"/>
          <cell r="S1305"/>
          <cell r="T1305"/>
          <cell r="U1305">
            <v>0.73</v>
          </cell>
          <cell r="V1305">
            <v>0.75</v>
          </cell>
          <cell r="W1305">
            <v>0.8</v>
          </cell>
          <cell r="X1305">
            <v>0</v>
          </cell>
          <cell r="Y1305" t="str">
            <v>EST POLTRONA ARRAIA (TELA SEXT NT) (FX 40033) (NAT MATT) - 0,73x0,75x0,8H</v>
          </cell>
          <cell r="Z1305">
            <v>13172.77</v>
          </cell>
          <cell r="AA1305">
            <v>0.35</v>
          </cell>
          <cell r="AB1305">
            <v>8562.3005000000012</v>
          </cell>
          <cell r="AC1305"/>
          <cell r="AD1305"/>
          <cell r="AE1305"/>
          <cell r="AF1305">
            <v>13172.77</v>
          </cell>
          <cell r="AG1305">
            <v>13172.77</v>
          </cell>
          <cell r="AH1305">
            <v>0</v>
          </cell>
          <cell r="AI1305">
            <v>13172.77</v>
          </cell>
          <cell r="AJ1305" t="str">
            <v>REF: 299646</v>
          </cell>
          <cell r="AK1305"/>
          <cell r="AL1305">
            <v>299646</v>
          </cell>
          <cell r="AM1305" t="str">
            <v>POLTRONA ARRAIA (TELA) (SEXTAVADA) (FX 4)</v>
          </cell>
          <cell r="AN1305"/>
          <cell r="AO1305">
            <v>0.73</v>
          </cell>
          <cell r="AP1305">
            <v>0.75</v>
          </cell>
          <cell r="AQ1305">
            <v>0.8</v>
          </cell>
          <cell r="AR1305">
            <v>0</v>
          </cell>
          <cell r="AS1305" t="str">
            <v>POLTRONA ARRAIA (TELA) (SEXTAVADA) (FX 4) - 0,73x0,75x0,8H</v>
          </cell>
          <cell r="AT1305">
            <v>13172.77</v>
          </cell>
          <cell r="AU1305">
            <v>13172.77</v>
          </cell>
          <cell r="AV1305">
            <v>13172.77</v>
          </cell>
          <cell r="AW1305">
            <v>0</v>
          </cell>
          <cell r="AX1305">
            <v>13172.77</v>
          </cell>
          <cell r="AY1305">
            <v>0</v>
          </cell>
          <cell r="AZ1305"/>
          <cell r="BA1305" t="str">
            <v/>
          </cell>
          <cell r="BB1305"/>
          <cell r="BC1305"/>
          <cell r="BD1305"/>
          <cell r="BE1305" t="str">
            <v/>
          </cell>
          <cell r="BF1305">
            <v>0</v>
          </cell>
          <cell r="BG1305" t="str">
            <v/>
          </cell>
          <cell r="BH1305" t="str">
            <v/>
          </cell>
          <cell r="BI1305">
            <v>12</v>
          </cell>
          <cell r="BJ1305" t="str">
            <v>0</v>
          </cell>
          <cell r="BK1305">
            <v>0</v>
          </cell>
          <cell r="BL1305">
            <v>0</v>
          </cell>
          <cell r="BM1305"/>
          <cell r="BN1305"/>
          <cell r="BO1305"/>
          <cell r="BP1305"/>
          <cell r="BR1305" t="str">
            <v>L CENTER</v>
          </cell>
          <cell r="BT1305" t="str">
            <v/>
          </cell>
          <cell r="BU1305" t="str">
            <v/>
          </cell>
        </row>
        <row r="1306">
          <cell r="H1306">
            <v>0</v>
          </cell>
          <cell r="O1306">
            <v>388603</v>
          </cell>
          <cell r="P1306" t="str">
            <v>2024/227-0011-01</v>
          </cell>
          <cell r="Q1306" t="str">
            <v>EST POLTRONA ARRAIA (TELA SEXT NT) (FX 40033) (NAT MATT)</v>
          </cell>
          <cell r="R1306"/>
          <cell r="S1306"/>
          <cell r="T1306"/>
          <cell r="U1306">
            <v>0.73</v>
          </cell>
          <cell r="V1306">
            <v>0.75</v>
          </cell>
          <cell r="W1306">
            <v>0.8</v>
          </cell>
          <cell r="X1306">
            <v>0</v>
          </cell>
          <cell r="Y1306" t="str">
            <v>EST POLTRONA ARRAIA (TELA SEXT NT) (FX 40033) (NAT MATT) - 0,73x0,75x0,8H</v>
          </cell>
          <cell r="Z1306">
            <v>13172.77</v>
          </cell>
          <cell r="AA1306">
            <v>0.35</v>
          </cell>
          <cell r="AB1306">
            <v>8562.3005000000012</v>
          </cell>
          <cell r="AC1306"/>
          <cell r="AD1306"/>
          <cell r="AE1306"/>
          <cell r="AF1306">
            <v>13172.77</v>
          </cell>
          <cell r="AG1306">
            <v>13172.77</v>
          </cell>
          <cell r="AH1306">
            <v>0</v>
          </cell>
          <cell r="AI1306">
            <v>13172.77</v>
          </cell>
          <cell r="AJ1306" t="str">
            <v>REF: 299646</v>
          </cell>
          <cell r="AK1306"/>
          <cell r="AL1306">
            <v>299646</v>
          </cell>
          <cell r="AM1306" t="str">
            <v>POLTRONA ARRAIA (TELA) (SEXTAVADA) (FX 4)</v>
          </cell>
          <cell r="AN1306"/>
          <cell r="AO1306">
            <v>0.73</v>
          </cell>
          <cell r="AP1306">
            <v>0.75</v>
          </cell>
          <cell r="AQ1306">
            <v>0.8</v>
          </cell>
          <cell r="AR1306">
            <v>0</v>
          </cell>
          <cell r="AS1306" t="str">
            <v>POLTRONA ARRAIA (TELA) (SEXTAVADA) (FX 4) - 0,73x0,75x0,8H</v>
          </cell>
          <cell r="AT1306">
            <v>13172.77</v>
          </cell>
          <cell r="AU1306">
            <v>13172.77</v>
          </cell>
          <cell r="AV1306">
            <v>13172.77</v>
          </cell>
          <cell r="AW1306">
            <v>0</v>
          </cell>
          <cell r="AX1306">
            <v>13172.77</v>
          </cell>
          <cell r="AY1306">
            <v>0</v>
          </cell>
          <cell r="AZ1306"/>
          <cell r="BA1306" t="str">
            <v/>
          </cell>
          <cell r="BB1306"/>
          <cell r="BC1306"/>
          <cell r="BD1306"/>
          <cell r="BE1306" t="str">
            <v/>
          </cell>
          <cell r="BF1306">
            <v>0</v>
          </cell>
          <cell r="BG1306" t="str">
            <v/>
          </cell>
          <cell r="BH1306" t="str">
            <v/>
          </cell>
          <cell r="BI1306">
            <v>12</v>
          </cell>
          <cell r="BJ1306" t="str">
            <v>0</v>
          </cell>
          <cell r="BK1306">
            <v>0</v>
          </cell>
          <cell r="BL1306">
            <v>0</v>
          </cell>
          <cell r="BM1306"/>
          <cell r="BN1306"/>
          <cell r="BO1306"/>
          <cell r="BP1306"/>
          <cell r="BR1306" t="str">
            <v>L CENTER</v>
          </cell>
          <cell r="BT1306" t="str">
            <v/>
          </cell>
          <cell r="BU1306" t="str">
            <v/>
          </cell>
        </row>
        <row r="1307">
          <cell r="H1307">
            <v>0</v>
          </cell>
          <cell r="O1307">
            <v>379556</v>
          </cell>
          <cell r="P1307" t="str">
            <v>2024/080-0016-01</v>
          </cell>
          <cell r="Q1307" t="str">
            <v>EST ALMOFADA DECORATIVA HIMALAYA (P) (TC 80006/DB80006)</v>
          </cell>
          <cell r="R1307"/>
          <cell r="S1307"/>
          <cell r="T1307"/>
          <cell r="U1307">
            <v>0.5</v>
          </cell>
          <cell r="V1307">
            <v>0.33</v>
          </cell>
          <cell r="W1307">
            <v>7.0000000000000007E-2</v>
          </cell>
          <cell r="X1307">
            <v>0</v>
          </cell>
          <cell r="Y1307" t="str">
            <v>EST ALMOFADA DECORATIVA HIMALAYA (P) (TC 80006/DB80006) - 0,5x0,33x0,07H</v>
          </cell>
          <cell r="Z1307">
            <v>1266.1480999999999</v>
          </cell>
          <cell r="AA1307">
            <v>0.35</v>
          </cell>
          <cell r="AB1307">
            <v>822.99626499999999</v>
          </cell>
          <cell r="AC1307"/>
          <cell r="AD1307" t="str">
            <v>3% ACRES DEBRUM</v>
          </cell>
          <cell r="AE1307"/>
          <cell r="AF1307">
            <v>1266.1480999999999</v>
          </cell>
          <cell r="AG1307">
            <v>1266.1480999999999</v>
          </cell>
          <cell r="AH1307">
            <v>0</v>
          </cell>
          <cell r="AI1307">
            <v>1266.1480999999999</v>
          </cell>
          <cell r="AJ1307" t="str">
            <v>REF: 381742</v>
          </cell>
          <cell r="AK1307"/>
          <cell r="AL1307">
            <v>381742</v>
          </cell>
          <cell r="AM1307" t="str">
            <v>ALMOFADA DECORATIVA HIMALAYA (P) (SOFT) (FX 8)</v>
          </cell>
          <cell r="AN1307"/>
          <cell r="AO1307">
            <v>0.45</v>
          </cell>
          <cell r="AP1307">
            <v>7.0000000000000007E-2</v>
          </cell>
          <cell r="AQ1307">
            <v>0.3</v>
          </cell>
          <cell r="AR1307">
            <v>0</v>
          </cell>
          <cell r="AS1307" t="str">
            <v>ALMOFADA DECORATIVA HIMALAYA (P) (SOFT) (FX 8) - 0,45x0,07x0,3H</v>
          </cell>
          <cell r="AT1307">
            <v>1266.1480999999999</v>
          </cell>
          <cell r="AU1307">
            <v>1266.1480999999999</v>
          </cell>
          <cell r="AV1307">
            <v>1229.27</v>
          </cell>
          <cell r="AW1307">
            <v>36.878099999999904</v>
          </cell>
          <cell r="AX1307">
            <v>1266.1400000000001</v>
          </cell>
          <cell r="AY1307">
            <v>8.099999999785723E-3</v>
          </cell>
          <cell r="AZ1307"/>
          <cell r="BA1307" t="str">
            <v/>
          </cell>
          <cell r="BB1307"/>
          <cell r="BC1307"/>
          <cell r="BD1307"/>
          <cell r="BE1307" t="str">
            <v/>
          </cell>
          <cell r="BF1307">
            <v>0</v>
          </cell>
          <cell r="BG1307" t="str">
            <v/>
          </cell>
          <cell r="BH1307" t="str">
            <v/>
          </cell>
          <cell r="BI1307">
            <v>12</v>
          </cell>
          <cell r="BJ1307" t="str">
            <v>0</v>
          </cell>
          <cell r="BK1307">
            <v>0.03</v>
          </cell>
          <cell r="BL1307">
            <v>0</v>
          </cell>
          <cell r="BM1307"/>
          <cell r="BN1307"/>
          <cell r="BO1307"/>
          <cell r="BP1307"/>
          <cell r="BR1307" t="str">
            <v>L CENTER</v>
          </cell>
          <cell r="BT1307" t="str">
            <v/>
          </cell>
          <cell r="BU1307" t="str">
            <v/>
          </cell>
        </row>
        <row r="1308">
          <cell r="H1308">
            <v>0</v>
          </cell>
          <cell r="O1308">
            <v>379556</v>
          </cell>
          <cell r="P1308" t="str">
            <v>2024/080-0017-01</v>
          </cell>
          <cell r="Q1308" t="str">
            <v>EST ALMOFADA DECORATIVA HIMALAYA (P) (TC 80006/DB80006)</v>
          </cell>
          <cell r="R1308"/>
          <cell r="S1308"/>
          <cell r="T1308"/>
          <cell r="U1308">
            <v>0.5</v>
          </cell>
          <cell r="V1308">
            <v>0.33</v>
          </cell>
          <cell r="W1308">
            <v>7.0000000000000007E-2</v>
          </cell>
          <cell r="X1308">
            <v>0</v>
          </cell>
          <cell r="Y1308" t="str">
            <v>EST ALMOFADA DECORATIVA HIMALAYA (P) (TC 80006/DB80006) - 0,5x0,33x0,07H</v>
          </cell>
          <cell r="Z1308">
            <v>1266.1480999999999</v>
          </cell>
          <cell r="AA1308">
            <v>0.35</v>
          </cell>
          <cell r="AB1308">
            <v>822.99626499999999</v>
          </cell>
          <cell r="AC1308"/>
          <cell r="AD1308" t="str">
            <v>3% ACRES DEBRUM</v>
          </cell>
          <cell r="AE1308"/>
          <cell r="AF1308">
            <v>1266.1480999999999</v>
          </cell>
          <cell r="AG1308">
            <v>1266.1480999999999</v>
          </cell>
          <cell r="AH1308">
            <v>0</v>
          </cell>
          <cell r="AI1308">
            <v>1266.1480999999999</v>
          </cell>
          <cell r="AJ1308" t="str">
            <v>REF: 381742</v>
          </cell>
          <cell r="AK1308"/>
          <cell r="AL1308">
            <v>381742</v>
          </cell>
          <cell r="AM1308" t="str">
            <v>ALMOFADA DECORATIVA HIMALAYA (P) (SOFT) (FX 8)</v>
          </cell>
          <cell r="AN1308"/>
          <cell r="AO1308">
            <v>0.45</v>
          </cell>
          <cell r="AP1308">
            <v>7.0000000000000007E-2</v>
          </cell>
          <cell r="AQ1308">
            <v>0.3</v>
          </cell>
          <cell r="AR1308">
            <v>0</v>
          </cell>
          <cell r="AS1308" t="str">
            <v>ALMOFADA DECORATIVA HIMALAYA (P) (SOFT) (FX 8) - 0,45x0,07x0,3H</v>
          </cell>
          <cell r="AT1308">
            <v>1266.1480999999999</v>
          </cell>
          <cell r="AU1308">
            <v>1266.1480999999999</v>
          </cell>
          <cell r="AV1308">
            <v>1229.27</v>
          </cell>
          <cell r="AW1308">
            <v>36.878099999999904</v>
          </cell>
          <cell r="AX1308">
            <v>1266.1400000000001</v>
          </cell>
          <cell r="AY1308">
            <v>8.099999999785723E-3</v>
          </cell>
          <cell r="AZ1308"/>
          <cell r="BA1308" t="str">
            <v/>
          </cell>
          <cell r="BB1308"/>
          <cell r="BC1308"/>
          <cell r="BD1308"/>
          <cell r="BE1308" t="str">
            <v/>
          </cell>
          <cell r="BF1308">
            <v>0</v>
          </cell>
          <cell r="BG1308" t="str">
            <v/>
          </cell>
          <cell r="BH1308" t="str">
            <v/>
          </cell>
          <cell r="BI1308">
            <v>12</v>
          </cell>
          <cell r="BJ1308" t="str">
            <v>0</v>
          </cell>
          <cell r="BK1308">
            <v>0.03</v>
          </cell>
          <cell r="BL1308">
            <v>0</v>
          </cell>
          <cell r="BM1308"/>
          <cell r="BN1308"/>
          <cell r="BO1308"/>
          <cell r="BP1308"/>
          <cell r="BR1308" t="str">
            <v>L CENTER</v>
          </cell>
          <cell r="BT1308" t="str">
            <v/>
          </cell>
          <cell r="BU1308" t="str">
            <v/>
          </cell>
        </row>
        <row r="1309">
          <cell r="H1309">
            <v>0</v>
          </cell>
          <cell r="O1309">
            <v>379555</v>
          </cell>
          <cell r="P1309" t="str">
            <v>2024/080-0014-01</v>
          </cell>
          <cell r="Q1309" t="str">
            <v>EST POLTRONA HIMALAYA (JANTAR) (CLA) (80006/DB80006) NOG</v>
          </cell>
          <cell r="R1309"/>
          <cell r="S1309"/>
          <cell r="T1309"/>
          <cell r="U1309">
            <v>0.7</v>
          </cell>
          <cell r="V1309">
            <v>0.7</v>
          </cell>
          <cell r="W1309">
            <v>0.76</v>
          </cell>
          <cell r="X1309">
            <v>0</v>
          </cell>
          <cell r="Y1309" t="str">
            <v>EST POLTRONA HIMALAYA (JANTAR) (CLA) (80006/DB80006) NOG - 0,7x0,7x0,76H</v>
          </cell>
          <cell r="Z1309">
            <v>9526.0167999999994</v>
          </cell>
          <cell r="AA1309">
            <v>0.35</v>
          </cell>
          <cell r="AB1309">
            <v>6191.9109200000003</v>
          </cell>
          <cell r="AC1309"/>
          <cell r="AD1309" t="str">
            <v>3% ACRES DEBRUM</v>
          </cell>
          <cell r="AE1309"/>
          <cell r="AF1309">
            <v>9526.0167999999994</v>
          </cell>
          <cell r="AG1309">
            <v>9526.0167999999994</v>
          </cell>
          <cell r="AH1309">
            <v>0</v>
          </cell>
          <cell r="AI1309">
            <v>9526.0167999999994</v>
          </cell>
          <cell r="AJ1309" t="str">
            <v>REF: 381787</v>
          </cell>
          <cell r="AK1309"/>
          <cell r="AL1309">
            <v>381787</v>
          </cell>
          <cell r="AM1309" t="str">
            <v>POLTRONA HIMALAYA (JANTAR) (CLASSICO) (FX 8)</v>
          </cell>
          <cell r="AN1309"/>
          <cell r="AO1309">
            <v>0.7</v>
          </cell>
          <cell r="AP1309">
            <v>0.7</v>
          </cell>
          <cell r="AQ1309">
            <v>0.76</v>
          </cell>
          <cell r="AR1309">
            <v>0</v>
          </cell>
          <cell r="AS1309" t="str">
            <v>POLTRONA HIMALAYA (JANTAR) (CLASSICO) (FX 8) - 0,7x0,7x0,76H</v>
          </cell>
          <cell r="AT1309">
            <v>9526.0167999999994</v>
          </cell>
          <cell r="AU1309">
            <v>9526.0167999999994</v>
          </cell>
          <cell r="AV1309">
            <v>9248.56</v>
          </cell>
          <cell r="AW1309">
            <v>277.45679999999993</v>
          </cell>
          <cell r="AX1309">
            <v>9526.01</v>
          </cell>
          <cell r="AY1309">
            <v>6.799999999202555E-3</v>
          </cell>
          <cell r="AZ1309"/>
          <cell r="BA1309" t="str">
            <v/>
          </cell>
          <cell r="BB1309"/>
          <cell r="BC1309"/>
          <cell r="BD1309"/>
          <cell r="BE1309" t="str">
            <v/>
          </cell>
          <cell r="BF1309">
            <v>0</v>
          </cell>
          <cell r="BG1309" t="str">
            <v/>
          </cell>
          <cell r="BH1309" t="str">
            <v/>
          </cell>
          <cell r="BI1309">
            <v>12</v>
          </cell>
          <cell r="BJ1309" t="str">
            <v>0</v>
          </cell>
          <cell r="BK1309">
            <v>0.03</v>
          </cell>
          <cell r="BL1309">
            <v>0</v>
          </cell>
          <cell r="BM1309"/>
          <cell r="BN1309"/>
          <cell r="BO1309"/>
          <cell r="BP1309"/>
          <cell r="BR1309" t="str">
            <v>L CENTER</v>
          </cell>
          <cell r="BT1309" t="str">
            <v/>
          </cell>
          <cell r="BU1309" t="str">
            <v/>
          </cell>
        </row>
        <row r="1310">
          <cell r="H1310">
            <v>0</v>
          </cell>
          <cell r="O1310">
            <v>379555</v>
          </cell>
          <cell r="P1310" t="str">
            <v>2024/080-0015-01</v>
          </cell>
          <cell r="Q1310" t="str">
            <v>EST POLTRONA HIMALAYA (JANTAR) (CLA) (80006/DB80006) NOG</v>
          </cell>
          <cell r="R1310"/>
          <cell r="S1310"/>
          <cell r="T1310"/>
          <cell r="U1310">
            <v>0.7</v>
          </cell>
          <cell r="V1310">
            <v>0.7</v>
          </cell>
          <cell r="W1310">
            <v>0.76</v>
          </cell>
          <cell r="X1310">
            <v>0</v>
          </cell>
          <cell r="Y1310" t="str">
            <v>EST POLTRONA HIMALAYA (JANTAR) (CLA) (80006/DB80006) NOG - 0,7x0,7x0,76H</v>
          </cell>
          <cell r="Z1310">
            <v>9526.0167999999994</v>
          </cell>
          <cell r="AA1310">
            <v>0.35</v>
          </cell>
          <cell r="AB1310">
            <v>6191.9109200000003</v>
          </cell>
          <cell r="AC1310"/>
          <cell r="AD1310" t="str">
            <v>3% ACRES DEBRUM</v>
          </cell>
          <cell r="AE1310"/>
          <cell r="AF1310">
            <v>9526.0167999999994</v>
          </cell>
          <cell r="AG1310">
            <v>9526.0167999999994</v>
          </cell>
          <cell r="AH1310">
            <v>0</v>
          </cell>
          <cell r="AI1310">
            <v>9526.0167999999994</v>
          </cell>
          <cell r="AJ1310" t="str">
            <v>REF: 381787</v>
          </cell>
          <cell r="AK1310"/>
          <cell r="AL1310">
            <v>381787</v>
          </cell>
          <cell r="AM1310" t="str">
            <v>POLTRONA HIMALAYA (JANTAR) (CLASSICO) (FX 8)</v>
          </cell>
          <cell r="AN1310"/>
          <cell r="AO1310">
            <v>0.7</v>
          </cell>
          <cell r="AP1310">
            <v>0.7</v>
          </cell>
          <cell r="AQ1310">
            <v>0.76</v>
          </cell>
          <cell r="AR1310">
            <v>0</v>
          </cell>
          <cell r="AS1310" t="str">
            <v>POLTRONA HIMALAYA (JANTAR) (CLASSICO) (FX 8) - 0,7x0,7x0,76H</v>
          </cell>
          <cell r="AT1310">
            <v>9526.0167999999994</v>
          </cell>
          <cell r="AU1310">
            <v>9526.0167999999994</v>
          </cell>
          <cell r="AV1310">
            <v>9248.56</v>
          </cell>
          <cell r="AW1310">
            <v>277.45679999999993</v>
          </cell>
          <cell r="AX1310">
            <v>9526.01</v>
          </cell>
          <cell r="AY1310">
            <v>6.799999999202555E-3</v>
          </cell>
          <cell r="AZ1310"/>
          <cell r="BA1310" t="str">
            <v/>
          </cell>
          <cell r="BB1310"/>
          <cell r="BC1310"/>
          <cell r="BD1310"/>
          <cell r="BE1310" t="str">
            <v/>
          </cell>
          <cell r="BF1310">
            <v>0</v>
          </cell>
          <cell r="BG1310" t="str">
            <v/>
          </cell>
          <cell r="BH1310" t="str">
            <v/>
          </cell>
          <cell r="BI1310">
            <v>12</v>
          </cell>
          <cell r="BJ1310" t="str">
            <v>0</v>
          </cell>
          <cell r="BK1310">
            <v>0.03</v>
          </cell>
          <cell r="BL1310">
            <v>0</v>
          </cell>
          <cell r="BM1310"/>
          <cell r="BN1310"/>
          <cell r="BO1310"/>
          <cell r="BP1310"/>
          <cell r="BR1310" t="str">
            <v>L CENTER</v>
          </cell>
          <cell r="BT1310" t="str">
            <v/>
          </cell>
          <cell r="BU1310" t="str">
            <v/>
          </cell>
        </row>
        <row r="1311">
          <cell r="H1311">
            <v>0</v>
          </cell>
          <cell r="O1311">
            <v>378925</v>
          </cell>
          <cell r="P1311" t="str">
            <v>2024/065-0086-01</v>
          </cell>
          <cell r="Q1311" t="str">
            <v>EST MESA CENTRO HIMALAYA VITRINE (CLEAR) (LAM2 PFERRO) NOGAL</v>
          </cell>
          <cell r="R1311"/>
          <cell r="S1311"/>
          <cell r="T1311"/>
          <cell r="U1311">
            <v>0.9</v>
          </cell>
          <cell r="V1311">
            <v>0.9</v>
          </cell>
          <cell r="W1311">
            <v>0.3</v>
          </cell>
          <cell r="X1311">
            <v>0</v>
          </cell>
          <cell r="Y1311" t="str">
            <v>EST MESA CENTRO HIMALAYA VITRINE (CLEAR) (LAM2 PFERRO) NOGAL - 0,9x0,9x0,3H</v>
          </cell>
          <cell r="Z1311">
            <v>31947.37</v>
          </cell>
          <cell r="AA1311">
            <v>0.35</v>
          </cell>
          <cell r="AB1311">
            <v>20765.790499999999</v>
          </cell>
          <cell r="AC1311"/>
          <cell r="AD1311"/>
          <cell r="AE1311"/>
          <cell r="AF1311">
            <v>31947.37</v>
          </cell>
          <cell r="AG1311">
            <v>31947.37</v>
          </cell>
          <cell r="AH1311">
            <v>0</v>
          </cell>
          <cell r="AI1311">
            <v>31947.37</v>
          </cell>
          <cell r="AJ1311" t="str">
            <v>REF: 381878</v>
          </cell>
          <cell r="AK1311"/>
          <cell r="AL1311">
            <v>381878</v>
          </cell>
          <cell r="AM1311" t="str">
            <v>MESA CENTRO HIMALAYA VITRINE (VIDRO CLEAR) (LAMINA 2)</v>
          </cell>
          <cell r="AN1311"/>
          <cell r="AO1311">
            <v>0.9</v>
          </cell>
          <cell r="AP1311">
            <v>0.9</v>
          </cell>
          <cell r="AQ1311">
            <v>0.3</v>
          </cell>
          <cell r="AR1311">
            <v>0</v>
          </cell>
          <cell r="AS1311" t="str">
            <v>MESA CENTRO HIMALAYA VITRINE (VIDRO CLEAR) (LAMINA 2) - 0,9x0,9x0,3H</v>
          </cell>
          <cell r="AT1311">
            <v>31947.37</v>
          </cell>
          <cell r="AU1311">
            <v>31947.37</v>
          </cell>
          <cell r="AV1311">
            <v>31947.37</v>
          </cell>
          <cell r="AW1311">
            <v>0</v>
          </cell>
          <cell r="AX1311">
            <v>31947.37</v>
          </cell>
          <cell r="AY1311">
            <v>0</v>
          </cell>
          <cell r="AZ1311"/>
          <cell r="BA1311" t="str">
            <v/>
          </cell>
          <cell r="BB1311"/>
          <cell r="BC1311"/>
          <cell r="BD1311"/>
          <cell r="BE1311" t="str">
            <v/>
          </cell>
          <cell r="BF1311">
            <v>0</v>
          </cell>
          <cell r="BG1311" t="str">
            <v/>
          </cell>
          <cell r="BH1311" t="str">
            <v/>
          </cell>
          <cell r="BI1311">
            <v>12</v>
          </cell>
          <cell r="BJ1311" t="str">
            <v>0</v>
          </cell>
          <cell r="BK1311">
            <v>0</v>
          </cell>
          <cell r="BL1311">
            <v>0</v>
          </cell>
          <cell r="BM1311"/>
          <cell r="BN1311"/>
          <cell r="BO1311"/>
          <cell r="BP1311"/>
          <cell r="BR1311" t="str">
            <v>L CENTER</v>
          </cell>
          <cell r="BT1311" t="str">
            <v/>
          </cell>
          <cell r="BU1311" t="str">
            <v/>
          </cell>
        </row>
        <row r="1312">
          <cell r="H1312">
            <v>0</v>
          </cell>
          <cell r="O1312">
            <v>378925</v>
          </cell>
          <cell r="P1312" t="str">
            <v>2024/065-0089-01</v>
          </cell>
          <cell r="Q1312" t="str">
            <v>EST MESA CENTRO HIMALAYA VITRINE (CLEAR) (LAM2 PFERRO) NOGAL</v>
          </cell>
          <cell r="R1312"/>
          <cell r="S1312"/>
          <cell r="T1312"/>
          <cell r="U1312">
            <v>0.9</v>
          </cell>
          <cell r="V1312">
            <v>0.9</v>
          </cell>
          <cell r="W1312">
            <v>0.3</v>
          </cell>
          <cell r="X1312">
            <v>0</v>
          </cell>
          <cell r="Y1312" t="str">
            <v>EST MESA CENTRO HIMALAYA VITRINE (CLEAR) (LAM2 PFERRO) NOGAL - 0,9x0,9x0,3H</v>
          </cell>
          <cell r="Z1312">
            <v>31947.37</v>
          </cell>
          <cell r="AA1312">
            <v>0.35</v>
          </cell>
          <cell r="AB1312">
            <v>20765.790499999999</v>
          </cell>
          <cell r="AC1312"/>
          <cell r="AD1312"/>
          <cell r="AE1312"/>
          <cell r="AF1312">
            <v>31947.37</v>
          </cell>
          <cell r="AG1312">
            <v>31947.37</v>
          </cell>
          <cell r="AH1312">
            <v>0</v>
          </cell>
          <cell r="AI1312">
            <v>31947.37</v>
          </cell>
          <cell r="AJ1312" t="str">
            <v>REF: 381878</v>
          </cell>
          <cell r="AK1312"/>
          <cell r="AL1312">
            <v>381878</v>
          </cell>
          <cell r="AM1312" t="str">
            <v>MESA CENTRO HIMALAYA VITRINE (VIDRO CLEAR) (LAMINA 2)</v>
          </cell>
          <cell r="AN1312"/>
          <cell r="AO1312">
            <v>0.9</v>
          </cell>
          <cell r="AP1312">
            <v>0.9</v>
          </cell>
          <cell r="AQ1312">
            <v>0.3</v>
          </cell>
          <cell r="AR1312">
            <v>0</v>
          </cell>
          <cell r="AS1312" t="str">
            <v>MESA CENTRO HIMALAYA VITRINE (VIDRO CLEAR) (LAMINA 2) - 0,9x0,9x0,3H</v>
          </cell>
          <cell r="AT1312">
            <v>31947.37</v>
          </cell>
          <cell r="AU1312">
            <v>31947.37</v>
          </cell>
          <cell r="AV1312">
            <v>31947.37</v>
          </cell>
          <cell r="AW1312">
            <v>0</v>
          </cell>
          <cell r="AX1312">
            <v>31947.37</v>
          </cell>
          <cell r="AY1312">
            <v>0</v>
          </cell>
          <cell r="AZ1312"/>
          <cell r="BA1312" t="str">
            <v/>
          </cell>
          <cell r="BB1312"/>
          <cell r="BC1312"/>
          <cell r="BD1312"/>
          <cell r="BE1312" t="str">
            <v/>
          </cell>
          <cell r="BF1312">
            <v>0</v>
          </cell>
          <cell r="BG1312" t="str">
            <v/>
          </cell>
          <cell r="BH1312" t="str">
            <v/>
          </cell>
          <cell r="BI1312">
            <v>12</v>
          </cell>
          <cell r="BJ1312" t="str">
            <v>0</v>
          </cell>
          <cell r="BK1312">
            <v>0</v>
          </cell>
          <cell r="BL1312">
            <v>0</v>
          </cell>
          <cell r="BM1312"/>
          <cell r="BN1312"/>
          <cell r="BO1312"/>
          <cell r="BP1312"/>
          <cell r="BR1312" t="str">
            <v>L CENTER</v>
          </cell>
          <cell r="BT1312" t="str">
            <v/>
          </cell>
          <cell r="BU1312" t="str">
            <v/>
          </cell>
        </row>
        <row r="1313">
          <cell r="H1313">
            <v>0</v>
          </cell>
          <cell r="O1313">
            <v>374388</v>
          </cell>
          <cell r="P1313" t="str">
            <v>2024/080-0007-01</v>
          </cell>
          <cell r="Q1313" t="str">
            <v>EST ALMOFADA DECORATIVA HIMALAYA (PP) (SOFT) (80006/DB80006)</v>
          </cell>
          <cell r="R1313"/>
          <cell r="S1313"/>
          <cell r="T1313"/>
          <cell r="U1313">
            <v>0.4</v>
          </cell>
          <cell r="V1313">
            <v>0.33</v>
          </cell>
          <cell r="W1313">
            <v>7.0000000000000007E-2</v>
          </cell>
          <cell r="X1313">
            <v>0</v>
          </cell>
          <cell r="Y1313" t="str">
            <v>EST ALMOFADA DECORATIVA HIMALAYA (PP) (SOFT) (80006/DB80006) - 0,4x0,33x0,07H</v>
          </cell>
          <cell r="Z1313">
            <v>1137.5423000000001</v>
          </cell>
          <cell r="AA1313">
            <v>0.35</v>
          </cell>
          <cell r="AB1313">
            <v>739.40249500000004</v>
          </cell>
          <cell r="AC1313"/>
          <cell r="AD1313" t="str">
            <v>3% ACRES DEBRUM</v>
          </cell>
          <cell r="AE1313"/>
          <cell r="AF1313">
            <v>1137.5423000000001</v>
          </cell>
          <cell r="AG1313">
            <v>1137.5423000000001</v>
          </cell>
          <cell r="AH1313">
            <v>0</v>
          </cell>
          <cell r="AI1313">
            <v>1137.5423000000001</v>
          </cell>
          <cell r="AJ1313" t="str">
            <v>REF: 381733</v>
          </cell>
          <cell r="AK1313"/>
          <cell r="AL1313">
            <v>381733</v>
          </cell>
          <cell r="AM1313" t="str">
            <v>ALMOFADA DECORATIVA HIMALAYA (PP) (SOFT) (FX 8)</v>
          </cell>
          <cell r="AN1313"/>
          <cell r="AO1313">
            <v>0.4</v>
          </cell>
          <cell r="AP1313">
            <v>7.0000000000000007E-2</v>
          </cell>
          <cell r="AQ1313">
            <v>0.3</v>
          </cell>
          <cell r="AR1313">
            <v>0</v>
          </cell>
          <cell r="AS1313" t="str">
            <v>ALMOFADA DECORATIVA HIMALAYA (PP) (SOFT) (FX 8) - 0,4x0,07x0,3H</v>
          </cell>
          <cell r="AT1313">
            <v>1137.5423000000001</v>
          </cell>
          <cell r="AU1313">
            <v>1137.5423000000001</v>
          </cell>
          <cell r="AV1313">
            <v>1104.4100000000001</v>
          </cell>
          <cell r="AW1313">
            <v>33.132299999999987</v>
          </cell>
          <cell r="AX1313">
            <v>1137.56</v>
          </cell>
          <cell r="AY1313">
            <v>-1.7699999999877036E-2</v>
          </cell>
          <cell r="AZ1313"/>
          <cell r="BA1313" t="str">
            <v/>
          </cell>
          <cell r="BB1313"/>
          <cell r="BC1313"/>
          <cell r="BD1313"/>
          <cell r="BE1313" t="str">
            <v/>
          </cell>
          <cell r="BF1313">
            <v>0</v>
          </cell>
          <cell r="BG1313" t="str">
            <v/>
          </cell>
          <cell r="BH1313" t="str">
            <v/>
          </cell>
          <cell r="BI1313">
            <v>12</v>
          </cell>
          <cell r="BJ1313" t="str">
            <v>0</v>
          </cell>
          <cell r="BK1313">
            <v>0.03</v>
          </cell>
          <cell r="BL1313">
            <v>0</v>
          </cell>
          <cell r="BM1313"/>
          <cell r="BN1313"/>
          <cell r="BO1313"/>
          <cell r="BP1313"/>
          <cell r="BR1313" t="str">
            <v>L CENTER</v>
          </cell>
          <cell r="BT1313" t="str">
            <v/>
          </cell>
          <cell r="BU1313" t="str">
            <v/>
          </cell>
        </row>
        <row r="1314">
          <cell r="H1314">
            <v>0</v>
          </cell>
          <cell r="O1314">
            <v>374388</v>
          </cell>
          <cell r="P1314" t="str">
            <v>2024/080-0008-01</v>
          </cell>
          <cell r="Q1314" t="str">
            <v>EST ALMOFADA DECORATIVA HIMALAYA (PP) (SOFT) (80006/DB80006)</v>
          </cell>
          <cell r="R1314"/>
          <cell r="S1314"/>
          <cell r="T1314"/>
          <cell r="U1314">
            <v>0.4</v>
          </cell>
          <cell r="V1314">
            <v>0.33</v>
          </cell>
          <cell r="W1314">
            <v>7.0000000000000007E-2</v>
          </cell>
          <cell r="X1314">
            <v>0</v>
          </cell>
          <cell r="Y1314" t="str">
            <v>EST ALMOFADA DECORATIVA HIMALAYA (PP) (SOFT) (80006/DB80006) - 0,4x0,33x0,07H</v>
          </cell>
          <cell r="Z1314">
            <v>1137.5423000000001</v>
          </cell>
          <cell r="AA1314">
            <v>0.35</v>
          </cell>
          <cell r="AB1314">
            <v>739.40249500000004</v>
          </cell>
          <cell r="AC1314"/>
          <cell r="AD1314" t="str">
            <v>3% ACRES DEBRUM</v>
          </cell>
          <cell r="AE1314"/>
          <cell r="AF1314">
            <v>1137.5423000000001</v>
          </cell>
          <cell r="AG1314">
            <v>1137.5423000000001</v>
          </cell>
          <cell r="AH1314">
            <v>0</v>
          </cell>
          <cell r="AI1314">
            <v>1137.5423000000001</v>
          </cell>
          <cell r="AJ1314" t="str">
            <v>REF: 381733</v>
          </cell>
          <cell r="AK1314"/>
          <cell r="AL1314">
            <v>381733</v>
          </cell>
          <cell r="AM1314" t="str">
            <v>ALMOFADA DECORATIVA HIMALAYA (PP) (SOFT) (FX 8)</v>
          </cell>
          <cell r="AN1314"/>
          <cell r="AO1314">
            <v>0.4</v>
          </cell>
          <cell r="AP1314">
            <v>7.0000000000000007E-2</v>
          </cell>
          <cell r="AQ1314">
            <v>0.3</v>
          </cell>
          <cell r="AR1314">
            <v>0</v>
          </cell>
          <cell r="AS1314" t="str">
            <v>ALMOFADA DECORATIVA HIMALAYA (PP) (SOFT) (FX 8) - 0,4x0,07x0,3H</v>
          </cell>
          <cell r="AT1314">
            <v>1137.5423000000001</v>
          </cell>
          <cell r="AU1314">
            <v>1137.5423000000001</v>
          </cell>
          <cell r="AV1314">
            <v>1104.4100000000001</v>
          </cell>
          <cell r="AW1314">
            <v>33.132299999999987</v>
          </cell>
          <cell r="AX1314">
            <v>1137.56</v>
          </cell>
          <cell r="AY1314">
            <v>-1.7699999999877036E-2</v>
          </cell>
          <cell r="AZ1314"/>
          <cell r="BA1314" t="str">
            <v/>
          </cell>
          <cell r="BB1314"/>
          <cell r="BC1314"/>
          <cell r="BD1314"/>
          <cell r="BE1314" t="str">
            <v/>
          </cell>
          <cell r="BF1314">
            <v>0</v>
          </cell>
          <cell r="BG1314" t="str">
            <v/>
          </cell>
          <cell r="BH1314" t="str">
            <v/>
          </cell>
          <cell r="BI1314">
            <v>12</v>
          </cell>
          <cell r="BJ1314" t="str">
            <v>0</v>
          </cell>
          <cell r="BK1314">
            <v>0.03</v>
          </cell>
          <cell r="BL1314">
            <v>0</v>
          </cell>
          <cell r="BM1314"/>
          <cell r="BN1314"/>
          <cell r="BO1314"/>
          <cell r="BP1314"/>
          <cell r="BR1314" t="str">
            <v>L CENTER</v>
          </cell>
          <cell r="BT1314" t="str">
            <v/>
          </cell>
          <cell r="BU1314" t="str">
            <v/>
          </cell>
        </row>
        <row r="1315">
          <cell r="H1315">
            <v>0</v>
          </cell>
          <cell r="O1315">
            <v>374388</v>
          </cell>
          <cell r="P1315" t="str">
            <v>2024/080-0009-01</v>
          </cell>
          <cell r="Q1315" t="str">
            <v>EST ALMOFADA DECORATIVA HIMALAYA (PP) (SOFT) (80006/DB80006)</v>
          </cell>
          <cell r="R1315"/>
          <cell r="S1315"/>
          <cell r="T1315"/>
          <cell r="U1315">
            <v>0.4</v>
          </cell>
          <cell r="V1315">
            <v>0.33</v>
          </cell>
          <cell r="W1315">
            <v>7.0000000000000007E-2</v>
          </cell>
          <cell r="X1315">
            <v>0</v>
          </cell>
          <cell r="Y1315" t="str">
            <v>EST ALMOFADA DECORATIVA HIMALAYA (PP) (SOFT) (80006/DB80006) - 0,4x0,33x0,07H</v>
          </cell>
          <cell r="Z1315">
            <v>1137.5423000000001</v>
          </cell>
          <cell r="AA1315">
            <v>0.35</v>
          </cell>
          <cell r="AB1315">
            <v>739.40249500000004</v>
          </cell>
          <cell r="AC1315"/>
          <cell r="AD1315" t="str">
            <v>3% ACRES DEBRUM</v>
          </cell>
          <cell r="AE1315"/>
          <cell r="AF1315">
            <v>1137.5423000000001</v>
          </cell>
          <cell r="AG1315">
            <v>1137.5423000000001</v>
          </cell>
          <cell r="AH1315">
            <v>0</v>
          </cell>
          <cell r="AI1315">
            <v>1137.5423000000001</v>
          </cell>
          <cell r="AJ1315" t="str">
            <v>REF: 381733</v>
          </cell>
          <cell r="AK1315"/>
          <cell r="AL1315">
            <v>381733</v>
          </cell>
          <cell r="AM1315" t="str">
            <v>ALMOFADA DECORATIVA HIMALAYA (PP) (SOFT) (FX 8)</v>
          </cell>
          <cell r="AN1315"/>
          <cell r="AO1315">
            <v>0.4</v>
          </cell>
          <cell r="AP1315">
            <v>7.0000000000000007E-2</v>
          </cell>
          <cell r="AQ1315">
            <v>0.3</v>
          </cell>
          <cell r="AR1315">
            <v>0</v>
          </cell>
          <cell r="AS1315" t="str">
            <v>ALMOFADA DECORATIVA HIMALAYA (PP) (SOFT) (FX 8) - 0,4x0,07x0,3H</v>
          </cell>
          <cell r="AT1315">
            <v>1137.5423000000001</v>
          </cell>
          <cell r="AU1315">
            <v>1137.5423000000001</v>
          </cell>
          <cell r="AV1315">
            <v>1104.4100000000001</v>
          </cell>
          <cell r="AW1315">
            <v>33.132299999999987</v>
          </cell>
          <cell r="AX1315">
            <v>1137.56</v>
          </cell>
          <cell r="AY1315">
            <v>-1.7699999999877036E-2</v>
          </cell>
          <cell r="AZ1315"/>
          <cell r="BA1315" t="str">
            <v/>
          </cell>
          <cell r="BB1315"/>
          <cell r="BC1315"/>
          <cell r="BD1315"/>
          <cell r="BE1315" t="str">
            <v/>
          </cell>
          <cell r="BF1315">
            <v>0</v>
          </cell>
          <cell r="BG1315" t="str">
            <v/>
          </cell>
          <cell r="BH1315" t="str">
            <v/>
          </cell>
          <cell r="BI1315">
            <v>12</v>
          </cell>
          <cell r="BJ1315" t="str">
            <v>0</v>
          </cell>
          <cell r="BK1315">
            <v>0.03</v>
          </cell>
          <cell r="BL1315">
            <v>0</v>
          </cell>
          <cell r="BM1315"/>
          <cell r="BN1315"/>
          <cell r="BO1315"/>
          <cell r="BP1315"/>
          <cell r="BR1315" t="str">
            <v>L CENTER</v>
          </cell>
          <cell r="BT1315" t="str">
            <v/>
          </cell>
          <cell r="BU1315" t="str">
            <v/>
          </cell>
        </row>
        <row r="1316">
          <cell r="H1316">
            <v>0</v>
          </cell>
          <cell r="O1316">
            <v>374387</v>
          </cell>
          <cell r="P1316" t="str">
            <v>2024/080-0001-01</v>
          </cell>
          <cell r="Q1316" t="str">
            <v>EST CADEIRA HIMALAYA C/B (CON) (TC 80006) NOG</v>
          </cell>
          <cell r="R1316"/>
          <cell r="S1316"/>
          <cell r="T1316"/>
          <cell r="U1316">
            <v>0.6</v>
          </cell>
          <cell r="V1316">
            <v>0.52</v>
          </cell>
          <cell r="W1316">
            <v>0.76</v>
          </cell>
          <cell r="X1316">
            <v>0</v>
          </cell>
          <cell r="Y1316" t="str">
            <v>EST CADEIRA HIMALAYA C/B (CON) (TC 80006) NOG - 0,6x0,52x0,76H</v>
          </cell>
          <cell r="Z1316">
            <v>7464.13</v>
          </cell>
          <cell r="AA1316">
            <v>0.35</v>
          </cell>
          <cell r="AB1316">
            <v>4851.6845000000003</v>
          </cell>
          <cell r="AC1316"/>
          <cell r="AD1316"/>
          <cell r="AE1316"/>
          <cell r="AF1316">
            <v>7464.13</v>
          </cell>
          <cell r="AG1316">
            <v>7464.13</v>
          </cell>
          <cell r="AH1316">
            <v>0</v>
          </cell>
          <cell r="AI1316">
            <v>7464.13</v>
          </cell>
          <cell r="AJ1316" t="str">
            <v>REF: 381778</v>
          </cell>
          <cell r="AK1316"/>
          <cell r="AL1316">
            <v>381778</v>
          </cell>
          <cell r="AM1316" t="str">
            <v>CADEIRA HIMALAYA (C/B) (CONTEMP) (FX 8)</v>
          </cell>
          <cell r="AN1316"/>
          <cell r="AO1316">
            <v>0.6</v>
          </cell>
          <cell r="AP1316">
            <v>0.52</v>
          </cell>
          <cell r="AQ1316">
            <v>0.76</v>
          </cell>
          <cell r="AR1316">
            <v>0</v>
          </cell>
          <cell r="AS1316" t="str">
            <v>CADEIRA HIMALAYA (C/B) (CONTEMP) (FX 8) - 0,6x0,52x0,76H</v>
          </cell>
          <cell r="AT1316">
            <v>7464.13</v>
          </cell>
          <cell r="AU1316">
            <v>7464.13</v>
          </cell>
          <cell r="AV1316">
            <v>7464.13</v>
          </cell>
          <cell r="AW1316">
            <v>0</v>
          </cell>
          <cell r="AX1316">
            <v>7464.13</v>
          </cell>
          <cell r="AY1316">
            <v>0</v>
          </cell>
          <cell r="AZ1316"/>
          <cell r="BA1316" t="str">
            <v/>
          </cell>
          <cell r="BB1316"/>
          <cell r="BC1316"/>
          <cell r="BD1316"/>
          <cell r="BE1316" t="str">
            <v/>
          </cell>
          <cell r="BF1316">
            <v>0</v>
          </cell>
          <cell r="BG1316" t="str">
            <v/>
          </cell>
          <cell r="BH1316" t="str">
            <v/>
          </cell>
          <cell r="BI1316">
            <v>12</v>
          </cell>
          <cell r="BJ1316" t="str">
            <v>0</v>
          </cell>
          <cell r="BK1316">
            <v>0</v>
          </cell>
          <cell r="BL1316">
            <v>0</v>
          </cell>
          <cell r="BM1316"/>
          <cell r="BN1316"/>
          <cell r="BO1316"/>
          <cell r="BP1316"/>
          <cell r="BR1316" t="str">
            <v>L CENTER</v>
          </cell>
          <cell r="BT1316" t="str">
            <v/>
          </cell>
          <cell r="BU1316" t="str">
            <v/>
          </cell>
        </row>
        <row r="1317">
          <cell r="H1317">
            <v>0</v>
          </cell>
          <cell r="O1317">
            <v>374387</v>
          </cell>
          <cell r="P1317" t="str">
            <v>2024/080-0002-01</v>
          </cell>
          <cell r="Q1317" t="str">
            <v>EST CADEIRA HIMALAYA C/B (CON) (TC 80006) NOG</v>
          </cell>
          <cell r="R1317"/>
          <cell r="S1317"/>
          <cell r="T1317"/>
          <cell r="U1317">
            <v>0.6</v>
          </cell>
          <cell r="V1317">
            <v>0.52</v>
          </cell>
          <cell r="W1317">
            <v>0.76</v>
          </cell>
          <cell r="X1317">
            <v>0</v>
          </cell>
          <cell r="Y1317" t="str">
            <v>EST CADEIRA HIMALAYA C/B (CON) (TC 80006) NOG - 0,6x0,52x0,76H</v>
          </cell>
          <cell r="Z1317">
            <v>7464.13</v>
          </cell>
          <cell r="AA1317">
            <v>0.35</v>
          </cell>
          <cell r="AB1317">
            <v>4851.6845000000003</v>
          </cell>
          <cell r="AC1317"/>
          <cell r="AD1317"/>
          <cell r="AE1317"/>
          <cell r="AF1317">
            <v>7464.13</v>
          </cell>
          <cell r="AG1317">
            <v>7464.13</v>
          </cell>
          <cell r="AH1317">
            <v>0</v>
          </cell>
          <cell r="AI1317">
            <v>7464.13</v>
          </cell>
          <cell r="AJ1317" t="str">
            <v>REF: 381778</v>
          </cell>
          <cell r="AK1317"/>
          <cell r="AL1317">
            <v>381778</v>
          </cell>
          <cell r="AM1317" t="str">
            <v>CADEIRA HIMALAYA (C/B) (CONTEMP) (FX 8)</v>
          </cell>
          <cell r="AN1317"/>
          <cell r="AO1317">
            <v>0.6</v>
          </cell>
          <cell r="AP1317">
            <v>0.52</v>
          </cell>
          <cell r="AQ1317">
            <v>0.76</v>
          </cell>
          <cell r="AR1317">
            <v>0</v>
          </cell>
          <cell r="AS1317" t="str">
            <v>CADEIRA HIMALAYA (C/B) (CONTEMP) (FX 8) - 0,6x0,52x0,76H</v>
          </cell>
          <cell r="AT1317">
            <v>7464.13</v>
          </cell>
          <cell r="AU1317">
            <v>7464.13</v>
          </cell>
          <cell r="AV1317">
            <v>7464.13</v>
          </cell>
          <cell r="AW1317">
            <v>0</v>
          </cell>
          <cell r="AX1317">
            <v>7464.13</v>
          </cell>
          <cell r="AY1317">
            <v>0</v>
          </cell>
          <cell r="AZ1317"/>
          <cell r="BA1317" t="str">
            <v/>
          </cell>
          <cell r="BB1317"/>
          <cell r="BC1317"/>
          <cell r="BD1317"/>
          <cell r="BE1317" t="str">
            <v/>
          </cell>
          <cell r="BF1317">
            <v>0</v>
          </cell>
          <cell r="BG1317" t="str">
            <v/>
          </cell>
          <cell r="BH1317" t="str">
            <v/>
          </cell>
          <cell r="BI1317">
            <v>12</v>
          </cell>
          <cell r="BJ1317" t="str">
            <v>0</v>
          </cell>
          <cell r="BK1317">
            <v>0</v>
          </cell>
          <cell r="BL1317">
            <v>0</v>
          </cell>
          <cell r="BM1317"/>
          <cell r="BN1317"/>
          <cell r="BO1317"/>
          <cell r="BP1317"/>
          <cell r="BR1317" t="str">
            <v>L CENTER</v>
          </cell>
          <cell r="BT1317" t="str">
            <v/>
          </cell>
          <cell r="BU1317" t="str">
            <v/>
          </cell>
        </row>
        <row r="1318">
          <cell r="H1318">
            <v>0</v>
          </cell>
          <cell r="O1318">
            <v>374387</v>
          </cell>
          <cell r="P1318" t="str">
            <v>2024/080-0003-01</v>
          </cell>
          <cell r="Q1318" t="str">
            <v>EST CADEIRA HIMALAYA C/B (CON) (TC 80006) NOG</v>
          </cell>
          <cell r="R1318"/>
          <cell r="S1318"/>
          <cell r="T1318"/>
          <cell r="U1318">
            <v>0.6</v>
          </cell>
          <cell r="V1318">
            <v>0.52</v>
          </cell>
          <cell r="W1318">
            <v>0.76</v>
          </cell>
          <cell r="X1318">
            <v>0</v>
          </cell>
          <cell r="Y1318" t="str">
            <v>EST CADEIRA HIMALAYA C/B (CON) (TC 80006) NOG - 0,6x0,52x0,76H</v>
          </cell>
          <cell r="Z1318">
            <v>7464.13</v>
          </cell>
          <cell r="AA1318">
            <v>0.35</v>
          </cell>
          <cell r="AB1318">
            <v>4851.6845000000003</v>
          </cell>
          <cell r="AC1318"/>
          <cell r="AD1318"/>
          <cell r="AE1318"/>
          <cell r="AF1318">
            <v>7464.13</v>
          </cell>
          <cell r="AG1318">
            <v>7464.13</v>
          </cell>
          <cell r="AH1318">
            <v>0</v>
          </cell>
          <cell r="AI1318">
            <v>7464.13</v>
          </cell>
          <cell r="AJ1318" t="str">
            <v>REF: 381778</v>
          </cell>
          <cell r="AK1318"/>
          <cell r="AL1318">
            <v>381778</v>
          </cell>
          <cell r="AM1318" t="str">
            <v>CADEIRA HIMALAYA (C/B) (CONTEMP) (FX 8)</v>
          </cell>
          <cell r="AN1318"/>
          <cell r="AO1318">
            <v>0.6</v>
          </cell>
          <cell r="AP1318">
            <v>0.52</v>
          </cell>
          <cell r="AQ1318">
            <v>0.76</v>
          </cell>
          <cell r="AR1318">
            <v>0</v>
          </cell>
          <cell r="AS1318" t="str">
            <v>CADEIRA HIMALAYA (C/B) (CONTEMP) (FX 8) - 0,6x0,52x0,76H</v>
          </cell>
          <cell r="AT1318">
            <v>7464.13</v>
          </cell>
          <cell r="AU1318">
            <v>7464.13</v>
          </cell>
          <cell r="AV1318">
            <v>7464.13</v>
          </cell>
          <cell r="AW1318">
            <v>0</v>
          </cell>
          <cell r="AX1318">
            <v>7464.13</v>
          </cell>
          <cell r="AY1318">
            <v>0</v>
          </cell>
          <cell r="AZ1318"/>
          <cell r="BA1318" t="str">
            <v/>
          </cell>
          <cell r="BB1318"/>
          <cell r="BC1318"/>
          <cell r="BD1318"/>
          <cell r="BE1318" t="str">
            <v/>
          </cell>
          <cell r="BF1318">
            <v>0</v>
          </cell>
          <cell r="BG1318" t="str">
            <v/>
          </cell>
          <cell r="BH1318" t="str">
            <v/>
          </cell>
          <cell r="BI1318">
            <v>12</v>
          </cell>
          <cell r="BJ1318" t="str">
            <v>0</v>
          </cell>
          <cell r="BK1318">
            <v>0</v>
          </cell>
          <cell r="BL1318">
            <v>0</v>
          </cell>
          <cell r="BM1318"/>
          <cell r="BN1318"/>
          <cell r="BO1318"/>
          <cell r="BP1318"/>
          <cell r="BR1318" t="str">
            <v>L CENTER</v>
          </cell>
          <cell r="BT1318" t="str">
            <v/>
          </cell>
          <cell r="BU1318" t="str">
            <v/>
          </cell>
        </row>
        <row r="1319">
          <cell r="H1319">
            <v>0</v>
          </cell>
          <cell r="O1319">
            <v>374387</v>
          </cell>
          <cell r="P1319" t="str">
            <v>2024/080-0004-01</v>
          </cell>
          <cell r="Q1319" t="str">
            <v>EST CADEIRA HIMALAYA C/B (CON) (TC 80006) NOG</v>
          </cell>
          <cell r="R1319"/>
          <cell r="S1319"/>
          <cell r="T1319"/>
          <cell r="U1319">
            <v>0.6</v>
          </cell>
          <cell r="V1319">
            <v>0.52</v>
          </cell>
          <cell r="W1319">
            <v>0.76</v>
          </cell>
          <cell r="X1319">
            <v>0</v>
          </cell>
          <cell r="Y1319" t="str">
            <v>EST CADEIRA HIMALAYA C/B (CON) (TC 80006) NOG - 0,6x0,52x0,76H</v>
          </cell>
          <cell r="Z1319">
            <v>7464.13</v>
          </cell>
          <cell r="AA1319">
            <v>0.35</v>
          </cell>
          <cell r="AB1319">
            <v>4851.6845000000003</v>
          </cell>
          <cell r="AC1319"/>
          <cell r="AD1319"/>
          <cell r="AE1319"/>
          <cell r="AF1319">
            <v>7464.13</v>
          </cell>
          <cell r="AG1319">
            <v>7464.13</v>
          </cell>
          <cell r="AH1319">
            <v>0</v>
          </cell>
          <cell r="AI1319">
            <v>7464.13</v>
          </cell>
          <cell r="AJ1319" t="str">
            <v>REF: 381778</v>
          </cell>
          <cell r="AK1319"/>
          <cell r="AL1319">
            <v>381778</v>
          </cell>
          <cell r="AM1319" t="str">
            <v>CADEIRA HIMALAYA (C/B) (CONTEMP) (FX 8)</v>
          </cell>
          <cell r="AN1319"/>
          <cell r="AO1319">
            <v>0.6</v>
          </cell>
          <cell r="AP1319">
            <v>0.52</v>
          </cell>
          <cell r="AQ1319">
            <v>0.76</v>
          </cell>
          <cell r="AR1319">
            <v>0</v>
          </cell>
          <cell r="AS1319" t="str">
            <v>CADEIRA HIMALAYA (C/B) (CONTEMP) (FX 8) - 0,6x0,52x0,76H</v>
          </cell>
          <cell r="AT1319">
            <v>7464.13</v>
          </cell>
          <cell r="AU1319">
            <v>7464.13</v>
          </cell>
          <cell r="AV1319">
            <v>7464.13</v>
          </cell>
          <cell r="AW1319">
            <v>0</v>
          </cell>
          <cell r="AX1319">
            <v>7464.13</v>
          </cell>
          <cell r="AY1319">
            <v>0</v>
          </cell>
          <cell r="AZ1319"/>
          <cell r="BA1319" t="str">
            <v/>
          </cell>
          <cell r="BB1319"/>
          <cell r="BC1319"/>
          <cell r="BD1319"/>
          <cell r="BE1319" t="str">
            <v/>
          </cell>
          <cell r="BF1319">
            <v>0</v>
          </cell>
          <cell r="BG1319" t="str">
            <v/>
          </cell>
          <cell r="BH1319" t="str">
            <v/>
          </cell>
          <cell r="BI1319">
            <v>12</v>
          </cell>
          <cell r="BJ1319" t="str">
            <v>0</v>
          </cell>
          <cell r="BK1319">
            <v>0</v>
          </cell>
          <cell r="BL1319">
            <v>0</v>
          </cell>
          <cell r="BM1319"/>
          <cell r="BN1319"/>
          <cell r="BO1319"/>
          <cell r="BP1319"/>
          <cell r="BR1319" t="str">
            <v>L CENTER</v>
          </cell>
          <cell r="BT1319" t="str">
            <v/>
          </cell>
          <cell r="BU1319" t="str">
            <v/>
          </cell>
        </row>
        <row r="1320">
          <cell r="H1320">
            <v>0</v>
          </cell>
          <cell r="O1320">
            <v>374387</v>
          </cell>
          <cell r="P1320" t="str">
            <v>2024/080-0005-01</v>
          </cell>
          <cell r="Q1320" t="str">
            <v>EST CADEIRA HIMALAYA C/B (CON) (TC 80006) NOG</v>
          </cell>
          <cell r="R1320"/>
          <cell r="S1320"/>
          <cell r="T1320"/>
          <cell r="U1320">
            <v>0.6</v>
          </cell>
          <cell r="V1320">
            <v>0.52</v>
          </cell>
          <cell r="W1320">
            <v>0.76</v>
          </cell>
          <cell r="X1320">
            <v>0</v>
          </cell>
          <cell r="Y1320" t="str">
            <v>EST CADEIRA HIMALAYA C/B (CON) (TC 80006) NOG - 0,6x0,52x0,76H</v>
          </cell>
          <cell r="Z1320">
            <v>7464.13</v>
          </cell>
          <cell r="AA1320">
            <v>0.35</v>
          </cell>
          <cell r="AB1320">
            <v>4851.6845000000003</v>
          </cell>
          <cell r="AC1320"/>
          <cell r="AD1320"/>
          <cell r="AE1320"/>
          <cell r="AF1320">
            <v>7464.13</v>
          </cell>
          <cell r="AG1320">
            <v>7464.13</v>
          </cell>
          <cell r="AH1320">
            <v>0</v>
          </cell>
          <cell r="AI1320">
            <v>7464.13</v>
          </cell>
          <cell r="AJ1320" t="str">
            <v>REF: 381778</v>
          </cell>
          <cell r="AK1320"/>
          <cell r="AL1320">
            <v>381778</v>
          </cell>
          <cell r="AM1320" t="str">
            <v>CADEIRA HIMALAYA (C/B) (CONTEMP) (FX 8)</v>
          </cell>
          <cell r="AN1320"/>
          <cell r="AO1320">
            <v>0.6</v>
          </cell>
          <cell r="AP1320">
            <v>0.52</v>
          </cell>
          <cell r="AQ1320">
            <v>0.76</v>
          </cell>
          <cell r="AR1320">
            <v>0</v>
          </cell>
          <cell r="AS1320" t="str">
            <v>CADEIRA HIMALAYA (C/B) (CONTEMP) (FX 8) - 0,6x0,52x0,76H</v>
          </cell>
          <cell r="AT1320">
            <v>7464.13</v>
          </cell>
          <cell r="AU1320">
            <v>7464.13</v>
          </cell>
          <cell r="AV1320">
            <v>7464.13</v>
          </cell>
          <cell r="AW1320">
            <v>0</v>
          </cell>
          <cell r="AX1320">
            <v>7464.13</v>
          </cell>
          <cell r="AY1320">
            <v>0</v>
          </cell>
          <cell r="AZ1320"/>
          <cell r="BA1320" t="str">
            <v/>
          </cell>
          <cell r="BB1320"/>
          <cell r="BC1320"/>
          <cell r="BD1320"/>
          <cell r="BE1320" t="str">
            <v/>
          </cell>
          <cell r="BF1320">
            <v>0</v>
          </cell>
          <cell r="BG1320" t="str">
            <v/>
          </cell>
          <cell r="BH1320" t="str">
            <v/>
          </cell>
          <cell r="BI1320">
            <v>12</v>
          </cell>
          <cell r="BJ1320" t="str">
            <v>0</v>
          </cell>
          <cell r="BK1320">
            <v>0</v>
          </cell>
          <cell r="BL1320">
            <v>0</v>
          </cell>
          <cell r="BM1320"/>
          <cell r="BN1320"/>
          <cell r="BO1320"/>
          <cell r="BP1320"/>
          <cell r="BR1320" t="str">
            <v>L CENTER</v>
          </cell>
          <cell r="BT1320" t="str">
            <v/>
          </cell>
          <cell r="BU1320" t="str">
            <v/>
          </cell>
        </row>
        <row r="1321">
          <cell r="H1321">
            <v>0</v>
          </cell>
          <cell r="O1321">
            <v>374387</v>
          </cell>
          <cell r="P1321" t="str">
            <v>2024/080-0006-01</v>
          </cell>
          <cell r="Q1321" t="str">
            <v>EST CADEIRA HIMALAYA C/B (CON) (TC 80006) NOG</v>
          </cell>
          <cell r="R1321"/>
          <cell r="S1321"/>
          <cell r="T1321"/>
          <cell r="U1321">
            <v>0.6</v>
          </cell>
          <cell r="V1321">
            <v>0.52</v>
          </cell>
          <cell r="W1321">
            <v>0.76</v>
          </cell>
          <cell r="X1321">
            <v>0</v>
          </cell>
          <cell r="Y1321" t="str">
            <v>EST CADEIRA HIMALAYA C/B (CON) (TC 80006) NOG - 0,6x0,52x0,76H</v>
          </cell>
          <cell r="Z1321">
            <v>7464.13</v>
          </cell>
          <cell r="AA1321">
            <v>0.35</v>
          </cell>
          <cell r="AB1321">
            <v>4851.6845000000003</v>
          </cell>
          <cell r="AC1321"/>
          <cell r="AD1321"/>
          <cell r="AE1321"/>
          <cell r="AF1321">
            <v>7464.13</v>
          </cell>
          <cell r="AG1321">
            <v>7464.13</v>
          </cell>
          <cell r="AH1321">
            <v>0</v>
          </cell>
          <cell r="AI1321">
            <v>7464.13</v>
          </cell>
          <cell r="AJ1321" t="str">
            <v>REF: 381778</v>
          </cell>
          <cell r="AK1321"/>
          <cell r="AL1321">
            <v>381778</v>
          </cell>
          <cell r="AM1321" t="str">
            <v>CADEIRA HIMALAYA (C/B) (CONTEMP) (FX 8)</v>
          </cell>
          <cell r="AN1321"/>
          <cell r="AO1321">
            <v>0.6</v>
          </cell>
          <cell r="AP1321">
            <v>0.52</v>
          </cell>
          <cell r="AQ1321">
            <v>0.76</v>
          </cell>
          <cell r="AR1321">
            <v>0</v>
          </cell>
          <cell r="AS1321" t="str">
            <v>CADEIRA HIMALAYA (C/B) (CONTEMP) (FX 8) - 0,6x0,52x0,76H</v>
          </cell>
          <cell r="AT1321">
            <v>7464.13</v>
          </cell>
          <cell r="AU1321">
            <v>7464.13</v>
          </cell>
          <cell r="AV1321">
            <v>7464.13</v>
          </cell>
          <cell r="AW1321">
            <v>0</v>
          </cell>
          <cell r="AX1321">
            <v>7464.13</v>
          </cell>
          <cell r="AY1321">
            <v>0</v>
          </cell>
          <cell r="AZ1321"/>
          <cell r="BA1321" t="str">
            <v/>
          </cell>
          <cell r="BB1321"/>
          <cell r="BC1321"/>
          <cell r="BD1321"/>
          <cell r="BE1321" t="str">
            <v/>
          </cell>
          <cell r="BF1321">
            <v>0</v>
          </cell>
          <cell r="BG1321" t="str">
            <v/>
          </cell>
          <cell r="BH1321" t="str">
            <v/>
          </cell>
          <cell r="BI1321">
            <v>12</v>
          </cell>
          <cell r="BJ1321" t="str">
            <v>0</v>
          </cell>
          <cell r="BK1321">
            <v>0</v>
          </cell>
          <cell r="BL1321">
            <v>0</v>
          </cell>
          <cell r="BM1321"/>
          <cell r="BN1321"/>
          <cell r="BO1321"/>
          <cell r="BP1321"/>
          <cell r="BR1321" t="str">
            <v>L CENTER</v>
          </cell>
          <cell r="BT1321" t="str">
            <v/>
          </cell>
          <cell r="BU1321" t="str">
            <v/>
          </cell>
        </row>
        <row r="1322">
          <cell r="H1322">
            <v>0</v>
          </cell>
          <cell r="O1322">
            <v>373426</v>
          </cell>
          <cell r="P1322" t="str">
            <v>2023/280-0023-01</v>
          </cell>
          <cell r="Q1322" t="str">
            <v>EST BANQUETA BAR QUERO QUERO H65 (COURO2 2014) (NATURE MATT)</v>
          </cell>
          <cell r="R1322"/>
          <cell r="S1322"/>
          <cell r="T1322"/>
          <cell r="U1322">
            <v>0.46</v>
          </cell>
          <cell r="V1322">
            <v>0.56000000000000005</v>
          </cell>
          <cell r="W1322">
            <v>0.92</v>
          </cell>
          <cell r="X1322">
            <v>0</v>
          </cell>
          <cell r="Y1322" t="str">
            <v>EST BANQUETA BAR QUERO QUERO H65 (COURO2 2014) (NATURE MATT) - 0,46x0,56x0,92H</v>
          </cell>
          <cell r="Z1322">
            <v>9028.2800000000007</v>
          </cell>
          <cell r="AA1322">
            <v>0.35</v>
          </cell>
          <cell r="AB1322">
            <v>5868.3820000000005</v>
          </cell>
          <cell r="AC1322"/>
          <cell r="AD1322"/>
          <cell r="AE1322"/>
          <cell r="AF1322">
            <v>9028.2800000000007</v>
          </cell>
          <cell r="AG1322">
            <v>9028.2800000000007</v>
          </cell>
          <cell r="AH1322">
            <v>0</v>
          </cell>
          <cell r="AI1322">
            <v>9028.2800000000007</v>
          </cell>
          <cell r="AJ1322" t="str">
            <v>REF: 373373</v>
          </cell>
          <cell r="AK1322"/>
          <cell r="AL1322">
            <v>373373</v>
          </cell>
          <cell r="AM1322" t="str">
            <v>BANQUETA BAR QUERO QUERO H65 (S/B) (COURO)</v>
          </cell>
          <cell r="AN1322"/>
          <cell r="AO1322">
            <v>0.46</v>
          </cell>
          <cell r="AP1322">
            <v>0.56000000000000005</v>
          </cell>
          <cell r="AQ1322">
            <v>0.92</v>
          </cell>
          <cell r="AR1322">
            <v>0</v>
          </cell>
          <cell r="AS1322" t="str">
            <v>BANQUETA BAR QUERO QUERO H65 (S/B) (COURO) - 0,46x0,56x0,92H</v>
          </cell>
          <cell r="AT1322">
            <v>9028.2800000000007</v>
          </cell>
          <cell r="AU1322">
            <v>9028.2800000000007</v>
          </cell>
          <cell r="AV1322">
            <v>9028.2800000000007</v>
          </cell>
          <cell r="AW1322">
            <v>0</v>
          </cell>
          <cell r="AX1322">
            <v>9028.2800000000007</v>
          </cell>
          <cell r="AY1322">
            <v>0</v>
          </cell>
          <cell r="AZ1322"/>
          <cell r="BA1322" t="str">
            <v/>
          </cell>
          <cell r="BB1322"/>
          <cell r="BC1322"/>
          <cell r="BD1322"/>
          <cell r="BE1322" t="str">
            <v/>
          </cell>
          <cell r="BF1322">
            <v>0</v>
          </cell>
          <cell r="BG1322" t="str">
            <v/>
          </cell>
          <cell r="BH1322" t="str">
            <v/>
          </cell>
          <cell r="BI1322">
            <v>12</v>
          </cell>
          <cell r="BJ1322" t="str">
            <v>0</v>
          </cell>
          <cell r="BK1322">
            <v>0</v>
          </cell>
          <cell r="BL1322">
            <v>0</v>
          </cell>
          <cell r="BM1322"/>
          <cell r="BN1322"/>
          <cell r="BO1322"/>
          <cell r="BP1322"/>
          <cell r="BR1322" t="str">
            <v>L CENTER</v>
          </cell>
          <cell r="BT1322" t="str">
            <v/>
          </cell>
          <cell r="BU1322" t="str">
            <v/>
          </cell>
        </row>
        <row r="1323">
          <cell r="H1323">
            <v>0</v>
          </cell>
          <cell r="O1323">
            <v>300080</v>
          </cell>
          <cell r="P1323" t="str">
            <v>2021/302-0015-01</v>
          </cell>
          <cell r="Q1323" t="str">
            <v>EST ESPELHO DESLIZE (BLACK GLOSS) (ESPELHO PRATA)</v>
          </cell>
          <cell r="R1323"/>
          <cell r="S1323"/>
          <cell r="T1323"/>
          <cell r="U1323">
            <v>0.43</v>
          </cell>
          <cell r="V1323">
            <v>0.89</v>
          </cell>
          <cell r="W1323">
            <v>0.03</v>
          </cell>
          <cell r="X1323">
            <v>0</v>
          </cell>
          <cell r="Y1323" t="str">
            <v>EST ESPELHO DESLIZE (BLACK GLOSS) (ESPELHO PRATA) - 0,43x0,89x0,03H</v>
          </cell>
          <cell r="Z1323">
            <v>6265.82</v>
          </cell>
          <cell r="AA1323">
            <v>0.35</v>
          </cell>
          <cell r="AB1323">
            <v>4072.7829999999999</v>
          </cell>
          <cell r="AC1323"/>
          <cell r="AD1323"/>
          <cell r="AE1323"/>
          <cell r="AF1323">
            <v>6265.82</v>
          </cell>
          <cell r="AG1323">
            <v>6265.82</v>
          </cell>
          <cell r="AH1323">
            <v>0</v>
          </cell>
          <cell r="AI1323">
            <v>6265.82</v>
          </cell>
          <cell r="AJ1323" t="str">
            <v>REF: 299568</v>
          </cell>
          <cell r="AK1323"/>
          <cell r="AL1323">
            <v>299568</v>
          </cell>
          <cell r="AM1323" t="str">
            <v>ESPELHO DESLIZE (MADEIRA MACICA) (ESPELHO)</v>
          </cell>
          <cell r="AN1323"/>
          <cell r="AO1323">
            <v>0.43</v>
          </cell>
          <cell r="AP1323">
            <v>0.89</v>
          </cell>
          <cell r="AQ1323">
            <v>0.03</v>
          </cell>
          <cell r="AR1323">
            <v>0</v>
          </cell>
          <cell r="AS1323" t="str">
            <v>ESPELHO DESLIZE (MADEIRA MACICA) (ESPELHO) - 0,43x0,89x0,03H</v>
          </cell>
          <cell r="AT1323">
            <v>6265.82</v>
          </cell>
          <cell r="AU1323">
            <v>6265.82</v>
          </cell>
          <cell r="AV1323">
            <v>6265.82</v>
          </cell>
          <cell r="AW1323">
            <v>0</v>
          </cell>
          <cell r="AX1323">
            <v>6265.82</v>
          </cell>
          <cell r="AY1323">
            <v>0</v>
          </cell>
          <cell r="AZ1323"/>
          <cell r="BA1323" t="str">
            <v/>
          </cell>
          <cell r="BB1323"/>
          <cell r="BC1323"/>
          <cell r="BD1323"/>
          <cell r="BE1323" t="str">
            <v/>
          </cell>
          <cell r="BF1323">
            <v>0</v>
          </cell>
          <cell r="BG1323" t="str">
            <v/>
          </cell>
          <cell r="BH1323" t="str">
            <v/>
          </cell>
          <cell r="BI1323">
            <v>12</v>
          </cell>
          <cell r="BJ1323" t="str">
            <v>0</v>
          </cell>
          <cell r="BK1323">
            <v>0</v>
          </cell>
          <cell r="BL1323">
            <v>0</v>
          </cell>
          <cell r="BM1323"/>
          <cell r="BN1323"/>
          <cell r="BO1323"/>
          <cell r="BP1323"/>
          <cell r="BR1323" t="str">
            <v>L CENTER</v>
          </cell>
          <cell r="BT1323" t="str">
            <v/>
          </cell>
          <cell r="BU1323" t="str">
            <v/>
          </cell>
        </row>
        <row r="1324">
          <cell r="H1324">
            <v>0</v>
          </cell>
          <cell r="O1324">
            <v>300080</v>
          </cell>
          <cell r="P1324" t="str">
            <v>2021/302-0016-01</v>
          </cell>
          <cell r="Q1324" t="str">
            <v>EST ESPELHO DESLIZE (BLACK GLOSS) (ESPELHO PRATA)</v>
          </cell>
          <cell r="R1324"/>
          <cell r="S1324"/>
          <cell r="T1324"/>
          <cell r="U1324">
            <v>0.43</v>
          </cell>
          <cell r="V1324">
            <v>0.89</v>
          </cell>
          <cell r="W1324">
            <v>0.03</v>
          </cell>
          <cell r="X1324">
            <v>0</v>
          </cell>
          <cell r="Y1324" t="str">
            <v>EST ESPELHO DESLIZE (BLACK GLOSS) (ESPELHO PRATA) - 0,43x0,89x0,03H</v>
          </cell>
          <cell r="Z1324">
            <v>6265.82</v>
          </cell>
          <cell r="AA1324">
            <v>0.35</v>
          </cell>
          <cell r="AB1324">
            <v>4072.7829999999999</v>
          </cell>
          <cell r="AC1324"/>
          <cell r="AD1324"/>
          <cell r="AE1324"/>
          <cell r="AF1324">
            <v>6265.82</v>
          </cell>
          <cell r="AG1324">
            <v>6265.82</v>
          </cell>
          <cell r="AH1324">
            <v>0</v>
          </cell>
          <cell r="AI1324">
            <v>6265.82</v>
          </cell>
          <cell r="AJ1324" t="str">
            <v>REF: 299568</v>
          </cell>
          <cell r="AK1324"/>
          <cell r="AL1324">
            <v>299568</v>
          </cell>
          <cell r="AM1324" t="str">
            <v>ESPELHO DESLIZE (MADEIRA MACICA) (ESPELHO)</v>
          </cell>
          <cell r="AN1324"/>
          <cell r="AO1324">
            <v>0.43</v>
          </cell>
          <cell r="AP1324">
            <v>0.89</v>
          </cell>
          <cell r="AQ1324">
            <v>0.03</v>
          </cell>
          <cell r="AR1324">
            <v>0</v>
          </cell>
          <cell r="AS1324" t="str">
            <v>ESPELHO DESLIZE (MADEIRA MACICA) (ESPELHO) - 0,43x0,89x0,03H</v>
          </cell>
          <cell r="AT1324">
            <v>6265.82</v>
          </cell>
          <cell r="AU1324">
            <v>6265.82</v>
          </cell>
          <cell r="AV1324">
            <v>6265.82</v>
          </cell>
          <cell r="AW1324">
            <v>0</v>
          </cell>
          <cell r="AX1324">
            <v>6265.82</v>
          </cell>
          <cell r="AY1324">
            <v>0</v>
          </cell>
          <cell r="AZ1324"/>
          <cell r="BA1324" t="str">
            <v/>
          </cell>
          <cell r="BB1324"/>
          <cell r="BC1324"/>
          <cell r="BD1324"/>
          <cell r="BE1324" t="str">
            <v/>
          </cell>
          <cell r="BF1324">
            <v>0</v>
          </cell>
          <cell r="BG1324" t="str">
            <v/>
          </cell>
          <cell r="BH1324" t="str">
            <v/>
          </cell>
          <cell r="BI1324">
            <v>12</v>
          </cell>
          <cell r="BJ1324" t="str">
            <v>0</v>
          </cell>
          <cell r="BK1324">
            <v>0</v>
          </cell>
          <cell r="BL1324">
            <v>0</v>
          </cell>
          <cell r="BM1324"/>
          <cell r="BN1324"/>
          <cell r="BO1324"/>
          <cell r="BP1324"/>
          <cell r="BR1324" t="str">
            <v>L CENTER</v>
          </cell>
          <cell r="BT1324" t="str">
            <v/>
          </cell>
          <cell r="BU1324" t="str">
            <v/>
          </cell>
        </row>
        <row r="1325">
          <cell r="H1325">
            <v>0</v>
          </cell>
          <cell r="O1325">
            <v>300080</v>
          </cell>
          <cell r="P1325" t="str">
            <v>2021/302-0017-01</v>
          </cell>
          <cell r="Q1325" t="str">
            <v>EST ESPELHO DESLIZE (BLACK GLOSS) (ESPELHO PRATA)</v>
          </cell>
          <cell r="R1325"/>
          <cell r="S1325"/>
          <cell r="T1325"/>
          <cell r="U1325">
            <v>0.43</v>
          </cell>
          <cell r="V1325">
            <v>0.89</v>
          </cell>
          <cell r="W1325">
            <v>0.03</v>
          </cell>
          <cell r="X1325">
            <v>0</v>
          </cell>
          <cell r="Y1325" t="str">
            <v>EST ESPELHO DESLIZE (BLACK GLOSS) (ESPELHO PRATA) - 0,43x0,89x0,03H</v>
          </cell>
          <cell r="Z1325">
            <v>6265.82</v>
          </cell>
          <cell r="AA1325">
            <v>0.35</v>
          </cell>
          <cell r="AB1325">
            <v>4072.7829999999999</v>
          </cell>
          <cell r="AC1325"/>
          <cell r="AD1325"/>
          <cell r="AE1325"/>
          <cell r="AF1325">
            <v>6265.82</v>
          </cell>
          <cell r="AG1325">
            <v>6265.82</v>
          </cell>
          <cell r="AH1325">
            <v>0</v>
          </cell>
          <cell r="AI1325">
            <v>6265.82</v>
          </cell>
          <cell r="AJ1325" t="str">
            <v>REF: 299568</v>
          </cell>
          <cell r="AK1325"/>
          <cell r="AL1325">
            <v>299568</v>
          </cell>
          <cell r="AM1325" t="str">
            <v>ESPELHO DESLIZE (MADEIRA MACICA) (ESPELHO)</v>
          </cell>
          <cell r="AN1325"/>
          <cell r="AO1325">
            <v>0.43</v>
          </cell>
          <cell r="AP1325">
            <v>0.89</v>
          </cell>
          <cell r="AQ1325">
            <v>0.03</v>
          </cell>
          <cell r="AR1325">
            <v>0</v>
          </cell>
          <cell r="AS1325" t="str">
            <v>ESPELHO DESLIZE (MADEIRA MACICA) (ESPELHO) - 0,43x0,89x0,03H</v>
          </cell>
          <cell r="AT1325">
            <v>6265.82</v>
          </cell>
          <cell r="AU1325">
            <v>6265.82</v>
          </cell>
          <cell r="AV1325">
            <v>6265.82</v>
          </cell>
          <cell r="AW1325">
            <v>0</v>
          </cell>
          <cell r="AX1325">
            <v>6265.82</v>
          </cell>
          <cell r="AY1325">
            <v>0</v>
          </cell>
          <cell r="AZ1325"/>
          <cell r="BA1325" t="str">
            <v/>
          </cell>
          <cell r="BB1325"/>
          <cell r="BC1325"/>
          <cell r="BD1325"/>
          <cell r="BE1325" t="str">
            <v/>
          </cell>
          <cell r="BF1325">
            <v>0</v>
          </cell>
          <cell r="BG1325" t="str">
            <v/>
          </cell>
          <cell r="BH1325" t="str">
            <v/>
          </cell>
          <cell r="BI1325">
            <v>12</v>
          </cell>
          <cell r="BJ1325" t="str">
            <v>0</v>
          </cell>
          <cell r="BK1325">
            <v>0</v>
          </cell>
          <cell r="BL1325">
            <v>0</v>
          </cell>
          <cell r="BM1325"/>
          <cell r="BN1325"/>
          <cell r="BO1325"/>
          <cell r="BP1325"/>
          <cell r="BR1325" t="str">
            <v>L CENTER</v>
          </cell>
          <cell r="BT1325" t="str">
            <v/>
          </cell>
          <cell r="BU1325" t="str">
            <v/>
          </cell>
        </row>
        <row r="1326">
          <cell r="H1326">
            <v>0</v>
          </cell>
          <cell r="O1326">
            <v>300080</v>
          </cell>
          <cell r="P1326" t="str">
            <v>2021/302-0018-01</v>
          </cell>
          <cell r="Q1326" t="str">
            <v>EST ESPELHO DESLIZE (BLACK GLOSS) (ESPELHO PRATA)</v>
          </cell>
          <cell r="R1326"/>
          <cell r="S1326"/>
          <cell r="T1326"/>
          <cell r="U1326">
            <v>0.43</v>
          </cell>
          <cell r="V1326">
            <v>0.89</v>
          </cell>
          <cell r="W1326">
            <v>0.03</v>
          </cell>
          <cell r="X1326">
            <v>0</v>
          </cell>
          <cell r="Y1326" t="str">
            <v>EST ESPELHO DESLIZE (BLACK GLOSS) (ESPELHO PRATA) - 0,43x0,89x0,03H</v>
          </cell>
          <cell r="Z1326">
            <v>6265.82</v>
          </cell>
          <cell r="AA1326">
            <v>0.35</v>
          </cell>
          <cell r="AB1326">
            <v>4072.7829999999999</v>
          </cell>
          <cell r="AC1326"/>
          <cell r="AD1326"/>
          <cell r="AE1326"/>
          <cell r="AF1326">
            <v>6265.82</v>
          </cell>
          <cell r="AG1326">
            <v>6265.82</v>
          </cell>
          <cell r="AH1326">
            <v>0</v>
          </cell>
          <cell r="AI1326">
            <v>6265.82</v>
          </cell>
          <cell r="AJ1326" t="str">
            <v>REF: 299568</v>
          </cell>
          <cell r="AK1326"/>
          <cell r="AL1326">
            <v>299568</v>
          </cell>
          <cell r="AM1326" t="str">
            <v>ESPELHO DESLIZE (MADEIRA MACICA) (ESPELHO)</v>
          </cell>
          <cell r="AN1326"/>
          <cell r="AO1326">
            <v>0.43</v>
          </cell>
          <cell r="AP1326">
            <v>0.89</v>
          </cell>
          <cell r="AQ1326">
            <v>0.03</v>
          </cell>
          <cell r="AR1326">
            <v>0</v>
          </cell>
          <cell r="AS1326" t="str">
            <v>ESPELHO DESLIZE (MADEIRA MACICA) (ESPELHO) - 0,43x0,89x0,03H</v>
          </cell>
          <cell r="AT1326">
            <v>6265.82</v>
          </cell>
          <cell r="AU1326">
            <v>6265.82</v>
          </cell>
          <cell r="AV1326">
            <v>6265.82</v>
          </cell>
          <cell r="AW1326">
            <v>0</v>
          </cell>
          <cell r="AX1326">
            <v>6265.82</v>
          </cell>
          <cell r="AY1326">
            <v>0</v>
          </cell>
          <cell r="AZ1326"/>
          <cell r="BA1326" t="str">
            <v/>
          </cell>
          <cell r="BB1326"/>
          <cell r="BC1326"/>
          <cell r="BD1326"/>
          <cell r="BE1326" t="str">
            <v/>
          </cell>
          <cell r="BF1326">
            <v>0</v>
          </cell>
          <cell r="BG1326" t="str">
            <v/>
          </cell>
          <cell r="BH1326" t="str">
            <v/>
          </cell>
          <cell r="BI1326">
            <v>12</v>
          </cell>
          <cell r="BJ1326" t="str">
            <v>0</v>
          </cell>
          <cell r="BK1326">
            <v>0</v>
          </cell>
          <cell r="BL1326">
            <v>0</v>
          </cell>
          <cell r="BM1326"/>
          <cell r="BN1326"/>
          <cell r="BO1326"/>
          <cell r="BP1326"/>
          <cell r="BR1326" t="str">
            <v>L CENTER</v>
          </cell>
          <cell r="BT1326" t="str">
            <v/>
          </cell>
          <cell r="BU1326" t="str">
            <v/>
          </cell>
        </row>
        <row r="1327">
          <cell r="H1327">
            <v>0</v>
          </cell>
          <cell r="O1327">
            <v>273386</v>
          </cell>
          <cell r="P1327" t="str">
            <v>2021/061-0116-01</v>
          </cell>
          <cell r="Q1327" t="str">
            <v>EST MESA CENTRO IPANEMA (LAM NOGAL NT)</v>
          </cell>
          <cell r="R1327"/>
          <cell r="S1327"/>
          <cell r="T1327"/>
          <cell r="U1327">
            <v>1.3</v>
          </cell>
          <cell r="V1327">
            <v>0.6</v>
          </cell>
          <cell r="W1327">
            <v>0.38</v>
          </cell>
          <cell r="X1327">
            <v>0</v>
          </cell>
          <cell r="Y1327" t="str">
            <v>EST MESA CENTRO IPANEMA (LAM NOGAL NT) - 1,3x0,6x0,38H</v>
          </cell>
          <cell r="Z1327">
            <v>7850.26</v>
          </cell>
          <cell r="AA1327">
            <v>0.35</v>
          </cell>
          <cell r="AB1327">
            <v>5102.6689999999999</v>
          </cell>
          <cell r="AC1327"/>
          <cell r="AD1327"/>
          <cell r="AE1327"/>
          <cell r="AF1327">
            <v>7850.26</v>
          </cell>
          <cell r="AG1327">
            <v>7850.26</v>
          </cell>
          <cell r="AH1327">
            <v>0</v>
          </cell>
          <cell r="AI1327">
            <v>7850.26</v>
          </cell>
          <cell r="AJ1327" t="str">
            <v>REF: 324667</v>
          </cell>
          <cell r="AK1327"/>
          <cell r="AL1327">
            <v>324667</v>
          </cell>
          <cell r="AM1327" t="str">
            <v>MESA CENTRO IPANEMA (LAMINA NOGAL)</v>
          </cell>
          <cell r="AN1327"/>
          <cell r="AO1327">
            <v>1.3</v>
          </cell>
          <cell r="AP1327">
            <v>0.6</v>
          </cell>
          <cell r="AQ1327">
            <v>0.38</v>
          </cell>
          <cell r="AR1327">
            <v>0</v>
          </cell>
          <cell r="AS1327" t="str">
            <v>MESA CENTRO IPANEMA (LAMINA NOGAL) - 1,3x0,6x0,38H</v>
          </cell>
          <cell r="AT1327">
            <v>7850.26</v>
          </cell>
          <cell r="AU1327">
            <v>7850.26</v>
          </cell>
          <cell r="AV1327">
            <v>7850.26</v>
          </cell>
          <cell r="AW1327">
            <v>0</v>
          </cell>
          <cell r="AX1327">
            <v>7850.26</v>
          </cell>
          <cell r="AY1327">
            <v>0</v>
          </cell>
          <cell r="AZ1327"/>
          <cell r="BA1327" t="str">
            <v/>
          </cell>
          <cell r="BB1327"/>
          <cell r="BC1327"/>
          <cell r="BD1327"/>
          <cell r="BE1327" t="str">
            <v/>
          </cell>
          <cell r="BF1327">
            <v>0</v>
          </cell>
          <cell r="BG1327" t="str">
            <v/>
          </cell>
          <cell r="BH1327" t="str">
            <v/>
          </cell>
          <cell r="BI1327">
            <v>12</v>
          </cell>
          <cell r="BJ1327" t="str">
            <v>0</v>
          </cell>
          <cell r="BK1327">
            <v>0</v>
          </cell>
          <cell r="BL1327">
            <v>0</v>
          </cell>
          <cell r="BM1327"/>
          <cell r="BN1327"/>
          <cell r="BO1327"/>
          <cell r="BP1327"/>
          <cell r="BR1327" t="str">
            <v>L CENTER</v>
          </cell>
          <cell r="BT1327" t="str">
            <v/>
          </cell>
          <cell r="BU1327" t="str">
            <v/>
          </cell>
        </row>
        <row r="1328">
          <cell r="H1328">
            <v>0</v>
          </cell>
          <cell r="O1328">
            <v>217688</v>
          </cell>
          <cell r="P1328" t="str">
            <v>2018/068-0036-01</v>
          </cell>
          <cell r="Q1328" t="str">
            <v>EST MESA CENTRO IPANEMA (LAM NOGAL NT C/CRIS SYLCK 1050)</v>
          </cell>
          <cell r="R1328"/>
          <cell r="S1328"/>
          <cell r="T1328"/>
          <cell r="U1328">
            <v>0.9</v>
          </cell>
          <cell r="V1328">
            <v>0</v>
          </cell>
          <cell r="W1328">
            <v>0.35</v>
          </cell>
          <cell r="X1328">
            <v>0.9</v>
          </cell>
          <cell r="Y1328" t="str">
            <v>EST MESA CENTRO IPANEMA (LAM NOGAL NT C/CRIS SYLCK 1050) - Ø0,9x0,35H</v>
          </cell>
          <cell r="Z1328">
            <v>11331.85</v>
          </cell>
          <cell r="AA1328">
            <v>0.35</v>
          </cell>
          <cell r="AB1328">
            <v>7365.7025000000003</v>
          </cell>
          <cell r="AC1328"/>
          <cell r="AD1328"/>
          <cell r="AE1328"/>
          <cell r="AF1328">
            <v>11331.85</v>
          </cell>
          <cell r="AG1328">
            <v>11331.85</v>
          </cell>
          <cell r="AH1328">
            <v>0</v>
          </cell>
          <cell r="AI1328">
            <v>11331.85</v>
          </cell>
          <cell r="AJ1328" t="str">
            <v>REF: 217688</v>
          </cell>
          <cell r="AK1328" t="str">
            <v>ACABAMENTO FORA DE LINHA</v>
          </cell>
          <cell r="AL1328">
            <v>217688</v>
          </cell>
          <cell r="AM1328" t="str">
            <v>EST MESA CENTRO IPANEMA (LAM NOGAL NT C/CRIS SYLCK 1050)</v>
          </cell>
          <cell r="AN1328"/>
          <cell r="AO1328">
            <v>0.9</v>
          </cell>
          <cell r="AP1328">
            <v>0</v>
          </cell>
          <cell r="AQ1328">
            <v>0.35</v>
          </cell>
          <cell r="AR1328">
            <v>0.9</v>
          </cell>
          <cell r="AS1328" t="str">
            <v>EST MESA CENTRO IPANEMA (LAM NOGAL NT C/CRIS SYLCK 1050) - Ø0,9x0,35H</v>
          </cell>
          <cell r="AT1328">
            <v>11331.85</v>
          </cell>
          <cell r="AU1328">
            <v>11331.85</v>
          </cell>
          <cell r="AV1328">
            <v>11331.85</v>
          </cell>
          <cell r="AW1328">
            <v>0</v>
          </cell>
          <cell r="AX1328">
            <v>11331.85</v>
          </cell>
          <cell r="AY1328">
            <v>0</v>
          </cell>
          <cell r="AZ1328"/>
          <cell r="BA1328" t="str">
            <v/>
          </cell>
          <cell r="BB1328"/>
          <cell r="BC1328"/>
          <cell r="BD1328"/>
          <cell r="BE1328" t="str">
            <v/>
          </cell>
          <cell r="BF1328">
            <v>0</v>
          </cell>
          <cell r="BG1328" t="str">
            <v/>
          </cell>
          <cell r="BH1328" t="str">
            <v/>
          </cell>
          <cell r="BI1328">
            <v>12</v>
          </cell>
          <cell r="BJ1328" t="str">
            <v>0</v>
          </cell>
          <cell r="BK1328">
            <v>0</v>
          </cell>
          <cell r="BL1328">
            <v>0</v>
          </cell>
          <cell r="BM1328"/>
          <cell r="BN1328"/>
          <cell r="BO1328"/>
          <cell r="BP1328"/>
          <cell r="BR1328" t="str">
            <v>L CENTER</v>
          </cell>
          <cell r="BT1328" t="str">
            <v/>
          </cell>
          <cell r="BU1328" t="str">
            <v/>
          </cell>
        </row>
        <row r="1329">
          <cell r="H1329">
            <v>0</v>
          </cell>
          <cell r="O1329">
            <v>334244</v>
          </cell>
          <cell r="P1329" t="str">
            <v>2022/210-0116-01</v>
          </cell>
          <cell r="Q1329" t="str">
            <v>EST MESA CENTRO IPANEMA (LAM EBANIZADO C/CRIS PINT PT)</v>
          </cell>
          <cell r="R1329"/>
          <cell r="S1329"/>
          <cell r="T1329"/>
          <cell r="U1329">
            <v>0.9</v>
          </cell>
          <cell r="V1329">
            <v>0</v>
          </cell>
          <cell r="W1329">
            <v>0.35</v>
          </cell>
          <cell r="X1329">
            <v>0.9</v>
          </cell>
          <cell r="Y1329" t="str">
            <v>EST MESA CENTRO IPANEMA (LAM EBANIZADO C/CRIS PINT PT) - Ø0,9x0,35H</v>
          </cell>
          <cell r="Z1329">
            <v>9114.11</v>
          </cell>
          <cell r="AA1329">
            <v>0.5</v>
          </cell>
          <cell r="AB1329">
            <v>4557.0550000000003</v>
          </cell>
          <cell r="AC1329"/>
          <cell r="AD1329"/>
          <cell r="AE1329"/>
          <cell r="AF1329">
            <v>9114.11</v>
          </cell>
          <cell r="AG1329">
            <v>9114.11</v>
          </cell>
          <cell r="AH1329">
            <v>0</v>
          </cell>
          <cell r="AI1329">
            <v>9114.11</v>
          </cell>
          <cell r="AJ1329" t="str">
            <v>REF: 334244</v>
          </cell>
          <cell r="AK1329" t="str">
            <v>ACABAMENTO FORA DE LINHA</v>
          </cell>
          <cell r="AL1329">
            <v>334244</v>
          </cell>
          <cell r="AM1329" t="str">
            <v>EST MESA CENTRO IPANEMA (LAM EBANIZADO C/CRIS PINT PT)</v>
          </cell>
          <cell r="AN1329"/>
          <cell r="AO1329">
            <v>0.9</v>
          </cell>
          <cell r="AP1329">
            <v>0</v>
          </cell>
          <cell r="AQ1329">
            <v>0.35</v>
          </cell>
          <cell r="AR1329">
            <v>0.9</v>
          </cell>
          <cell r="AS1329" t="str">
            <v>EST MESA CENTRO IPANEMA (LAM EBANIZADO C/CRIS PINT PT) - Ø0,9x0,35H</v>
          </cell>
          <cell r="AT1329">
            <v>9114.11</v>
          </cell>
          <cell r="AU1329">
            <v>9114.11</v>
          </cell>
          <cell r="AV1329">
            <v>9114.11</v>
          </cell>
          <cell r="AW1329">
            <v>0</v>
          </cell>
          <cell r="AX1329">
            <v>9114.11</v>
          </cell>
          <cell r="AY1329">
            <v>0</v>
          </cell>
          <cell r="AZ1329"/>
          <cell r="BA1329" t="str">
            <v/>
          </cell>
          <cell r="BB1329"/>
          <cell r="BC1329"/>
          <cell r="BD1329"/>
          <cell r="BE1329" t="str">
            <v/>
          </cell>
          <cell r="BF1329">
            <v>0</v>
          </cell>
          <cell r="BG1329" t="str">
            <v/>
          </cell>
          <cell r="BH1329" t="str">
            <v/>
          </cell>
          <cell r="BI1329">
            <v>12</v>
          </cell>
          <cell r="BJ1329" t="str">
            <v>0</v>
          </cell>
          <cell r="BK1329">
            <v>0</v>
          </cell>
          <cell r="BL1329">
            <v>0</v>
          </cell>
          <cell r="BM1329"/>
          <cell r="BN1329"/>
          <cell r="BO1329"/>
          <cell r="BP1329"/>
          <cell r="BR1329" t="str">
            <v>TEO PE</v>
          </cell>
          <cell r="BT1329" t="str">
            <v/>
          </cell>
          <cell r="BU1329" t="str">
            <v/>
          </cell>
        </row>
        <row r="1330">
          <cell r="H1330">
            <v>0</v>
          </cell>
          <cell r="O1330">
            <v>278063</v>
          </cell>
          <cell r="P1330" t="str">
            <v>2021/182-0043-01</v>
          </cell>
          <cell r="Q1330" t="str">
            <v>EST CADEIRA RENDEIRA (FX 5408/TELA LEVE NAT) (WALNUT MATT)</v>
          </cell>
          <cell r="R1330"/>
          <cell r="S1330"/>
          <cell r="T1330"/>
          <cell r="U1330">
            <v>0.48</v>
          </cell>
          <cell r="V1330">
            <v>0.59</v>
          </cell>
          <cell r="W1330">
            <v>0.8</v>
          </cell>
          <cell r="X1330">
            <v>0</v>
          </cell>
          <cell r="Y1330" t="str">
            <v>EST CADEIRA RENDEIRA (FX 5408/TELA LEVE NAT) (WALNUT MATT) - 0,48x0,59x0,8H</v>
          </cell>
          <cell r="Z1330">
            <v>6796.25</v>
          </cell>
          <cell r="AA1330">
            <v>0.5</v>
          </cell>
          <cell r="AB1330">
            <v>3398.125</v>
          </cell>
          <cell r="AC1330"/>
          <cell r="AD1330"/>
          <cell r="AE1330"/>
          <cell r="AF1330">
            <v>6796.25</v>
          </cell>
          <cell r="AG1330">
            <v>6796.25</v>
          </cell>
          <cell r="AH1330">
            <v>0</v>
          </cell>
          <cell r="AI1330">
            <v>6796.25</v>
          </cell>
          <cell r="AJ1330" t="str">
            <v>REF: 299776</v>
          </cell>
          <cell r="AK1330"/>
          <cell r="AL1330">
            <v>299776</v>
          </cell>
          <cell r="AM1330" t="str">
            <v>CADEIRA RENDEIRA (S/B) (MISTA) (TELA LEVE) (FX 5)</v>
          </cell>
          <cell r="AN1330"/>
          <cell r="AO1330">
            <v>0.48</v>
          </cell>
          <cell r="AP1330">
            <v>0.59</v>
          </cell>
          <cell r="AQ1330">
            <v>0.8</v>
          </cell>
          <cell r="AR1330">
            <v>0</v>
          </cell>
          <cell r="AS1330" t="str">
            <v>CADEIRA RENDEIRA (S/B) (MISTA) (TELA LEVE) (FX 5) - 0,48x0,59x0,8H</v>
          </cell>
          <cell r="AT1330">
            <v>6796.25</v>
          </cell>
          <cell r="AU1330">
            <v>6796.25</v>
          </cell>
          <cell r="AV1330">
            <v>6796.25</v>
          </cell>
          <cell r="AW1330">
            <v>0</v>
          </cell>
          <cell r="AX1330">
            <v>6796.25</v>
          </cell>
          <cell r="AY1330">
            <v>0</v>
          </cell>
          <cell r="AZ1330"/>
          <cell r="BA1330" t="str">
            <v/>
          </cell>
          <cell r="BB1330"/>
          <cell r="BC1330"/>
          <cell r="BD1330"/>
          <cell r="BE1330" t="str">
            <v/>
          </cell>
          <cell r="BF1330">
            <v>0</v>
          </cell>
          <cell r="BG1330" t="str">
            <v/>
          </cell>
          <cell r="BH1330" t="str">
            <v/>
          </cell>
          <cell r="BI1330">
            <v>12</v>
          </cell>
          <cell r="BJ1330" t="str">
            <v>0</v>
          </cell>
          <cell r="BK1330">
            <v>0</v>
          </cell>
          <cell r="BL1330">
            <v>0</v>
          </cell>
          <cell r="BM1330"/>
          <cell r="BN1330"/>
          <cell r="BO1330"/>
          <cell r="BP1330"/>
          <cell r="BR1330" t="str">
            <v>TEO PE</v>
          </cell>
          <cell r="BT1330" t="str">
            <v/>
          </cell>
          <cell r="BU1330" t="str">
            <v/>
          </cell>
        </row>
        <row r="1331">
          <cell r="H1331">
            <v>0</v>
          </cell>
          <cell r="O1331">
            <v>278063</v>
          </cell>
          <cell r="P1331" t="str">
            <v>2021/182-0044-01</v>
          </cell>
          <cell r="Q1331" t="str">
            <v>EST CADEIRA RENDEIRA (FX 5408/TELA LEVE NAT) (WALNUT MATT)</v>
          </cell>
          <cell r="R1331"/>
          <cell r="S1331"/>
          <cell r="T1331"/>
          <cell r="U1331">
            <v>0.48</v>
          </cell>
          <cell r="V1331">
            <v>0.59</v>
          </cell>
          <cell r="W1331">
            <v>0.8</v>
          </cell>
          <cell r="X1331">
            <v>0</v>
          </cell>
          <cell r="Y1331" t="str">
            <v>EST CADEIRA RENDEIRA (FX 5408/TELA LEVE NAT) (WALNUT MATT) - 0,48x0,59x0,8H</v>
          </cell>
          <cell r="Z1331">
            <v>6796.25</v>
          </cell>
          <cell r="AA1331">
            <v>0.5</v>
          </cell>
          <cell r="AB1331">
            <v>3398.125</v>
          </cell>
          <cell r="AC1331"/>
          <cell r="AD1331"/>
          <cell r="AE1331"/>
          <cell r="AF1331">
            <v>6796.25</v>
          </cell>
          <cell r="AG1331">
            <v>6796.25</v>
          </cell>
          <cell r="AH1331">
            <v>0</v>
          </cell>
          <cell r="AI1331">
            <v>6796.25</v>
          </cell>
          <cell r="AJ1331" t="str">
            <v>REF: 299776</v>
          </cell>
          <cell r="AK1331"/>
          <cell r="AL1331">
            <v>299776</v>
          </cell>
          <cell r="AM1331" t="str">
            <v>CADEIRA RENDEIRA (S/B) (MISTA) (TELA LEVE) (FX 5)</v>
          </cell>
          <cell r="AN1331"/>
          <cell r="AO1331">
            <v>0.48</v>
          </cell>
          <cell r="AP1331">
            <v>0.59</v>
          </cell>
          <cell r="AQ1331">
            <v>0.8</v>
          </cell>
          <cell r="AR1331">
            <v>0</v>
          </cell>
          <cell r="AS1331" t="str">
            <v>CADEIRA RENDEIRA (S/B) (MISTA) (TELA LEVE) (FX 5) - 0,48x0,59x0,8H</v>
          </cell>
          <cell r="AT1331">
            <v>6796.25</v>
          </cell>
          <cell r="AU1331">
            <v>6796.25</v>
          </cell>
          <cell r="AV1331">
            <v>6796.25</v>
          </cell>
          <cell r="AW1331">
            <v>0</v>
          </cell>
          <cell r="AX1331">
            <v>6796.25</v>
          </cell>
          <cell r="AY1331">
            <v>0</v>
          </cell>
          <cell r="AZ1331"/>
          <cell r="BA1331" t="str">
            <v/>
          </cell>
          <cell r="BB1331"/>
          <cell r="BC1331"/>
          <cell r="BD1331"/>
          <cell r="BE1331" t="str">
            <v/>
          </cell>
          <cell r="BF1331">
            <v>0</v>
          </cell>
          <cell r="BG1331" t="str">
            <v/>
          </cell>
          <cell r="BH1331" t="str">
            <v/>
          </cell>
          <cell r="BI1331">
            <v>12</v>
          </cell>
          <cell r="BJ1331" t="str">
            <v>0</v>
          </cell>
          <cell r="BK1331">
            <v>0</v>
          </cell>
          <cell r="BL1331">
            <v>0</v>
          </cell>
          <cell r="BM1331"/>
          <cell r="BN1331"/>
          <cell r="BO1331"/>
          <cell r="BP1331"/>
          <cell r="BR1331" t="str">
            <v>TEO PE</v>
          </cell>
          <cell r="BT1331" t="str">
            <v/>
          </cell>
          <cell r="BU1331" t="str">
            <v/>
          </cell>
        </row>
        <row r="1332">
          <cell r="H1332">
            <v>0</v>
          </cell>
          <cell r="O1332">
            <v>278063</v>
          </cell>
          <cell r="P1332" t="str">
            <v>2021/182-0045-01</v>
          </cell>
          <cell r="Q1332" t="str">
            <v>EST CADEIRA RENDEIRA (FX 5408/TELA LEVE NAT) (WALNUT MATT)</v>
          </cell>
          <cell r="R1332"/>
          <cell r="S1332"/>
          <cell r="T1332"/>
          <cell r="U1332">
            <v>0.48</v>
          </cell>
          <cell r="V1332">
            <v>0.59</v>
          </cell>
          <cell r="W1332">
            <v>0.8</v>
          </cell>
          <cell r="X1332">
            <v>0</v>
          </cell>
          <cell r="Y1332" t="str">
            <v>EST CADEIRA RENDEIRA (FX 5408/TELA LEVE NAT) (WALNUT MATT) - 0,48x0,59x0,8H</v>
          </cell>
          <cell r="Z1332">
            <v>6796.25</v>
          </cell>
          <cell r="AA1332">
            <v>0.5</v>
          </cell>
          <cell r="AB1332">
            <v>3398.125</v>
          </cell>
          <cell r="AC1332"/>
          <cell r="AD1332"/>
          <cell r="AE1332"/>
          <cell r="AF1332">
            <v>6796.25</v>
          </cell>
          <cell r="AG1332">
            <v>6796.25</v>
          </cell>
          <cell r="AH1332">
            <v>0</v>
          </cell>
          <cell r="AI1332">
            <v>6796.25</v>
          </cell>
          <cell r="AJ1332" t="str">
            <v>REF: 299776</v>
          </cell>
          <cell r="AK1332"/>
          <cell r="AL1332">
            <v>299776</v>
          </cell>
          <cell r="AM1332" t="str">
            <v>CADEIRA RENDEIRA (S/B) (MISTA) (TELA LEVE) (FX 5)</v>
          </cell>
          <cell r="AN1332"/>
          <cell r="AO1332">
            <v>0.48</v>
          </cell>
          <cell r="AP1332">
            <v>0.59</v>
          </cell>
          <cell r="AQ1332">
            <v>0.8</v>
          </cell>
          <cell r="AR1332">
            <v>0</v>
          </cell>
          <cell r="AS1332" t="str">
            <v>CADEIRA RENDEIRA (S/B) (MISTA) (TELA LEVE) (FX 5) - 0,48x0,59x0,8H</v>
          </cell>
          <cell r="AT1332">
            <v>6796.25</v>
          </cell>
          <cell r="AU1332">
            <v>6796.25</v>
          </cell>
          <cell r="AV1332">
            <v>6796.25</v>
          </cell>
          <cell r="AW1332">
            <v>0</v>
          </cell>
          <cell r="AX1332">
            <v>6796.25</v>
          </cell>
          <cell r="AY1332">
            <v>0</v>
          </cell>
          <cell r="AZ1332"/>
          <cell r="BA1332" t="str">
            <v/>
          </cell>
          <cell r="BB1332"/>
          <cell r="BC1332"/>
          <cell r="BD1332"/>
          <cell r="BE1332" t="str">
            <v/>
          </cell>
          <cell r="BF1332">
            <v>0</v>
          </cell>
          <cell r="BG1332" t="str">
            <v/>
          </cell>
          <cell r="BH1332" t="str">
            <v/>
          </cell>
          <cell r="BI1332">
            <v>12</v>
          </cell>
          <cell r="BJ1332" t="str">
            <v>0</v>
          </cell>
          <cell r="BK1332">
            <v>0</v>
          </cell>
          <cell r="BL1332">
            <v>0</v>
          </cell>
          <cell r="BM1332"/>
          <cell r="BN1332"/>
          <cell r="BO1332"/>
          <cell r="BP1332"/>
          <cell r="BR1332" t="str">
            <v>TEO PE</v>
          </cell>
          <cell r="BT1332" t="str">
            <v/>
          </cell>
          <cell r="BU1332" t="str">
            <v/>
          </cell>
        </row>
        <row r="1333">
          <cell r="H1333">
            <v>0</v>
          </cell>
          <cell r="O1333">
            <v>278063</v>
          </cell>
          <cell r="P1333" t="str">
            <v>2021/182-0046-01</v>
          </cell>
          <cell r="Q1333" t="str">
            <v>EST CADEIRA RENDEIRA (FX 5408/TELA LEVE NAT) (WALNUT MATT)</v>
          </cell>
          <cell r="R1333"/>
          <cell r="S1333"/>
          <cell r="T1333"/>
          <cell r="U1333">
            <v>0.48</v>
          </cell>
          <cell r="V1333">
            <v>0.59</v>
          </cell>
          <cell r="W1333">
            <v>0.8</v>
          </cell>
          <cell r="X1333">
            <v>0</v>
          </cell>
          <cell r="Y1333" t="str">
            <v>EST CADEIRA RENDEIRA (FX 5408/TELA LEVE NAT) (WALNUT MATT) - 0,48x0,59x0,8H</v>
          </cell>
          <cell r="Z1333">
            <v>6796.25</v>
          </cell>
          <cell r="AA1333">
            <v>0.5</v>
          </cell>
          <cell r="AB1333">
            <v>3398.125</v>
          </cell>
          <cell r="AC1333"/>
          <cell r="AD1333"/>
          <cell r="AE1333"/>
          <cell r="AF1333">
            <v>6796.25</v>
          </cell>
          <cell r="AG1333">
            <v>6796.25</v>
          </cell>
          <cell r="AH1333">
            <v>0</v>
          </cell>
          <cell r="AI1333">
            <v>6796.25</v>
          </cell>
          <cell r="AJ1333" t="str">
            <v>REF: 299776</v>
          </cell>
          <cell r="AK1333"/>
          <cell r="AL1333">
            <v>299776</v>
          </cell>
          <cell r="AM1333" t="str">
            <v>CADEIRA RENDEIRA (S/B) (MISTA) (TELA LEVE) (FX 5)</v>
          </cell>
          <cell r="AN1333"/>
          <cell r="AO1333">
            <v>0.48</v>
          </cell>
          <cell r="AP1333">
            <v>0.59</v>
          </cell>
          <cell r="AQ1333">
            <v>0.8</v>
          </cell>
          <cell r="AR1333">
            <v>0</v>
          </cell>
          <cell r="AS1333" t="str">
            <v>CADEIRA RENDEIRA (S/B) (MISTA) (TELA LEVE) (FX 5) - 0,48x0,59x0,8H</v>
          </cell>
          <cell r="AT1333">
            <v>6796.25</v>
          </cell>
          <cell r="AU1333">
            <v>6796.25</v>
          </cell>
          <cell r="AV1333">
            <v>6796.25</v>
          </cell>
          <cell r="AW1333">
            <v>0</v>
          </cell>
          <cell r="AX1333">
            <v>6796.25</v>
          </cell>
          <cell r="AY1333">
            <v>0</v>
          </cell>
          <cell r="AZ1333"/>
          <cell r="BA1333" t="str">
            <v/>
          </cell>
          <cell r="BB1333"/>
          <cell r="BC1333"/>
          <cell r="BD1333"/>
          <cell r="BE1333" t="str">
            <v/>
          </cell>
          <cell r="BF1333">
            <v>0</v>
          </cell>
          <cell r="BG1333" t="str">
            <v/>
          </cell>
          <cell r="BH1333" t="str">
            <v/>
          </cell>
          <cell r="BI1333">
            <v>12</v>
          </cell>
          <cell r="BJ1333" t="str">
            <v>0</v>
          </cell>
          <cell r="BK1333">
            <v>0</v>
          </cell>
          <cell r="BL1333">
            <v>0</v>
          </cell>
          <cell r="BM1333"/>
          <cell r="BN1333"/>
          <cell r="BO1333"/>
          <cell r="BP1333"/>
          <cell r="BR1333" t="str">
            <v>TEO PE</v>
          </cell>
          <cell r="BT1333" t="str">
            <v/>
          </cell>
          <cell r="BU1333" t="str">
            <v/>
          </cell>
        </row>
        <row r="1334">
          <cell r="H1334">
            <v>0</v>
          </cell>
          <cell r="O1334">
            <v>278063</v>
          </cell>
          <cell r="P1334" t="str">
            <v>2021/182-0047-01</v>
          </cell>
          <cell r="Q1334" t="str">
            <v>EST CADEIRA RENDEIRA (FX 5408/TELA LEVE NAT) (WALNUT MATT)</v>
          </cell>
          <cell r="R1334"/>
          <cell r="S1334"/>
          <cell r="T1334"/>
          <cell r="U1334">
            <v>0.48</v>
          </cell>
          <cell r="V1334">
            <v>0.59</v>
          </cell>
          <cell r="W1334">
            <v>0.8</v>
          </cell>
          <cell r="X1334">
            <v>0</v>
          </cell>
          <cell r="Y1334" t="str">
            <v>EST CADEIRA RENDEIRA (FX 5408/TELA LEVE NAT) (WALNUT MATT) - 0,48x0,59x0,8H</v>
          </cell>
          <cell r="Z1334">
            <v>6796.25</v>
          </cell>
          <cell r="AA1334">
            <v>0.5</v>
          </cell>
          <cell r="AB1334">
            <v>3398.125</v>
          </cell>
          <cell r="AC1334"/>
          <cell r="AD1334"/>
          <cell r="AE1334"/>
          <cell r="AF1334">
            <v>6796.25</v>
          </cell>
          <cell r="AG1334">
            <v>6796.25</v>
          </cell>
          <cell r="AH1334">
            <v>0</v>
          </cell>
          <cell r="AI1334">
            <v>6796.25</v>
          </cell>
          <cell r="AJ1334" t="str">
            <v>REF: 299776</v>
          </cell>
          <cell r="AK1334"/>
          <cell r="AL1334">
            <v>299776</v>
          </cell>
          <cell r="AM1334" t="str">
            <v>CADEIRA RENDEIRA (S/B) (MISTA) (TELA LEVE) (FX 5)</v>
          </cell>
          <cell r="AN1334"/>
          <cell r="AO1334">
            <v>0.48</v>
          </cell>
          <cell r="AP1334">
            <v>0.59</v>
          </cell>
          <cell r="AQ1334">
            <v>0.8</v>
          </cell>
          <cell r="AR1334">
            <v>0</v>
          </cell>
          <cell r="AS1334" t="str">
            <v>CADEIRA RENDEIRA (S/B) (MISTA) (TELA LEVE) (FX 5) - 0,48x0,59x0,8H</v>
          </cell>
          <cell r="AT1334">
            <v>6796.25</v>
          </cell>
          <cell r="AU1334">
            <v>6796.25</v>
          </cell>
          <cell r="AV1334">
            <v>6796.25</v>
          </cell>
          <cell r="AW1334">
            <v>0</v>
          </cell>
          <cell r="AX1334">
            <v>6796.25</v>
          </cell>
          <cell r="AY1334">
            <v>0</v>
          </cell>
          <cell r="AZ1334"/>
          <cell r="BA1334" t="str">
            <v/>
          </cell>
          <cell r="BB1334"/>
          <cell r="BC1334"/>
          <cell r="BD1334"/>
          <cell r="BE1334" t="str">
            <v/>
          </cell>
          <cell r="BF1334">
            <v>0</v>
          </cell>
          <cell r="BG1334" t="str">
            <v/>
          </cell>
          <cell r="BH1334" t="str">
            <v/>
          </cell>
          <cell r="BI1334">
            <v>12</v>
          </cell>
          <cell r="BJ1334" t="str">
            <v>0</v>
          </cell>
          <cell r="BK1334">
            <v>0</v>
          </cell>
          <cell r="BL1334">
            <v>0</v>
          </cell>
          <cell r="BM1334"/>
          <cell r="BN1334"/>
          <cell r="BO1334"/>
          <cell r="BP1334"/>
          <cell r="BR1334" t="str">
            <v>TEO PE</v>
          </cell>
          <cell r="BT1334" t="str">
            <v/>
          </cell>
          <cell r="BU1334" t="str">
            <v/>
          </cell>
        </row>
        <row r="1335">
          <cell r="H1335">
            <v>0</v>
          </cell>
          <cell r="O1335">
            <v>278063</v>
          </cell>
          <cell r="P1335" t="str">
            <v>2021/182-0048-01</v>
          </cell>
          <cell r="Q1335" t="str">
            <v>EST CADEIRA RENDEIRA (FX 5408/TELA LEVE NAT) (WALNUT MATT)</v>
          </cell>
          <cell r="R1335"/>
          <cell r="S1335"/>
          <cell r="T1335"/>
          <cell r="U1335">
            <v>0.48</v>
          </cell>
          <cell r="V1335">
            <v>0.59</v>
          </cell>
          <cell r="W1335">
            <v>0.8</v>
          </cell>
          <cell r="X1335">
            <v>0</v>
          </cell>
          <cell r="Y1335" t="str">
            <v>EST CADEIRA RENDEIRA (FX 5408/TELA LEVE NAT) (WALNUT MATT) - 0,48x0,59x0,8H</v>
          </cell>
          <cell r="Z1335">
            <v>6796.25</v>
          </cell>
          <cell r="AA1335">
            <v>0.5</v>
          </cell>
          <cell r="AB1335">
            <v>3398.125</v>
          </cell>
          <cell r="AC1335"/>
          <cell r="AD1335"/>
          <cell r="AE1335"/>
          <cell r="AF1335">
            <v>6796.25</v>
          </cell>
          <cell r="AG1335">
            <v>6796.25</v>
          </cell>
          <cell r="AH1335">
            <v>0</v>
          </cell>
          <cell r="AI1335">
            <v>6796.25</v>
          </cell>
          <cell r="AJ1335" t="str">
            <v>REF: 299776</v>
          </cell>
          <cell r="AK1335"/>
          <cell r="AL1335">
            <v>299776</v>
          </cell>
          <cell r="AM1335" t="str">
            <v>CADEIRA RENDEIRA (S/B) (MISTA) (TELA LEVE) (FX 5)</v>
          </cell>
          <cell r="AN1335"/>
          <cell r="AO1335">
            <v>0.48</v>
          </cell>
          <cell r="AP1335">
            <v>0.59</v>
          </cell>
          <cell r="AQ1335">
            <v>0.8</v>
          </cell>
          <cell r="AR1335">
            <v>0</v>
          </cell>
          <cell r="AS1335" t="str">
            <v>CADEIRA RENDEIRA (S/B) (MISTA) (TELA LEVE) (FX 5) - 0,48x0,59x0,8H</v>
          </cell>
          <cell r="AT1335">
            <v>6796.25</v>
          </cell>
          <cell r="AU1335">
            <v>6796.25</v>
          </cell>
          <cell r="AV1335">
            <v>6796.25</v>
          </cell>
          <cell r="AW1335">
            <v>0</v>
          </cell>
          <cell r="AX1335">
            <v>6796.25</v>
          </cell>
          <cell r="AY1335">
            <v>0</v>
          </cell>
          <cell r="AZ1335"/>
          <cell r="BA1335" t="str">
            <v/>
          </cell>
          <cell r="BB1335"/>
          <cell r="BC1335"/>
          <cell r="BD1335"/>
          <cell r="BE1335" t="str">
            <v/>
          </cell>
          <cell r="BF1335">
            <v>0</v>
          </cell>
          <cell r="BG1335" t="str">
            <v/>
          </cell>
          <cell r="BH1335" t="str">
            <v/>
          </cell>
          <cell r="BI1335">
            <v>12</v>
          </cell>
          <cell r="BJ1335" t="str">
            <v>0</v>
          </cell>
          <cell r="BK1335">
            <v>0</v>
          </cell>
          <cell r="BL1335">
            <v>0</v>
          </cell>
          <cell r="BM1335"/>
          <cell r="BN1335"/>
          <cell r="BO1335"/>
          <cell r="BP1335"/>
          <cell r="BR1335" t="str">
            <v>TEO PE</v>
          </cell>
          <cell r="BT1335" t="str">
            <v/>
          </cell>
          <cell r="BU1335" t="str">
            <v/>
          </cell>
        </row>
        <row r="1336">
          <cell r="H1336">
            <v>0</v>
          </cell>
          <cell r="O1336">
            <v>156587</v>
          </cell>
          <cell r="P1336" t="str">
            <v>2014/233-0019-01</v>
          </cell>
          <cell r="Q1336" t="str">
            <v>EST MESA LATERAL IPANEMA (CINAMOMO NATURAL) (CRISTAL BRANCO)</v>
          </cell>
          <cell r="R1336"/>
          <cell r="S1336"/>
          <cell r="T1336"/>
          <cell r="U1336">
            <v>0.77</v>
          </cell>
          <cell r="V1336">
            <v>0</v>
          </cell>
          <cell r="W1336">
            <v>0.7</v>
          </cell>
          <cell r="X1336">
            <v>0.77</v>
          </cell>
          <cell r="Y1336" t="str">
            <v>EST MESA LATERAL IPANEMA (CINAMOMO NATURAL) (CRISTAL BRANCO) - Ø0,77x0,7H</v>
          </cell>
          <cell r="Z1336">
            <v>7235.02</v>
          </cell>
          <cell r="AA1336">
            <v>0.5</v>
          </cell>
          <cell r="AB1336">
            <v>3617.51</v>
          </cell>
          <cell r="AC1336"/>
          <cell r="AD1336"/>
          <cell r="AE1336"/>
          <cell r="AF1336">
            <v>7235.02</v>
          </cell>
          <cell r="AG1336">
            <v>7235.02</v>
          </cell>
          <cell r="AH1336">
            <v>0</v>
          </cell>
          <cell r="AI1336">
            <v>7235.02</v>
          </cell>
          <cell r="AJ1336" t="str">
            <v>REF: 156587</v>
          </cell>
          <cell r="AK1336" t="str">
            <v>VERSÃO CRISTAL FORA DE LINHA</v>
          </cell>
          <cell r="AL1336">
            <v>156587</v>
          </cell>
          <cell r="AM1336" t="str">
            <v>EST MESA LATERAL IPANEMA (CINAMOMO NATURAL) (CRISTAL BRANCO)</v>
          </cell>
          <cell r="AN1336"/>
          <cell r="AO1336">
            <v>0.77</v>
          </cell>
          <cell r="AP1336">
            <v>0</v>
          </cell>
          <cell r="AQ1336">
            <v>0.7</v>
          </cell>
          <cell r="AR1336">
            <v>0.77</v>
          </cell>
          <cell r="AS1336" t="str">
            <v>EST MESA LATERAL IPANEMA (CINAMOMO NATURAL) (CRISTAL BRANCO) - Ø0,77x0,7H</v>
          </cell>
          <cell r="AT1336">
            <v>7235.02</v>
          </cell>
          <cell r="AU1336">
            <v>7235.02</v>
          </cell>
          <cell r="AV1336">
            <v>7235.02</v>
          </cell>
          <cell r="AW1336">
            <v>0</v>
          </cell>
          <cell r="AX1336">
            <v>7235.02</v>
          </cell>
          <cell r="AY1336">
            <v>0</v>
          </cell>
          <cell r="AZ1336"/>
          <cell r="BA1336" t="str">
            <v/>
          </cell>
          <cell r="BB1336"/>
          <cell r="BC1336"/>
          <cell r="BD1336"/>
          <cell r="BE1336" t="str">
            <v/>
          </cell>
          <cell r="BF1336">
            <v>0</v>
          </cell>
          <cell r="BG1336" t="str">
            <v/>
          </cell>
          <cell r="BH1336" t="str">
            <v/>
          </cell>
          <cell r="BI1336">
            <v>12</v>
          </cell>
          <cell r="BJ1336" t="str">
            <v>0</v>
          </cell>
          <cell r="BK1336">
            <v>0</v>
          </cell>
          <cell r="BL1336">
            <v>0</v>
          </cell>
          <cell r="BM1336"/>
          <cell r="BN1336"/>
          <cell r="BO1336"/>
          <cell r="BP1336"/>
          <cell r="BR1336" t="str">
            <v>TEO PE</v>
          </cell>
          <cell r="BT1336" t="str">
            <v/>
          </cell>
          <cell r="BU1336" t="str">
            <v/>
          </cell>
        </row>
        <row r="1337">
          <cell r="H1337">
            <v>0</v>
          </cell>
          <cell r="O1337">
            <v>405728</v>
          </cell>
          <cell r="P1337" t="str">
            <v>2025/154-0107-01</v>
          </cell>
          <cell r="Q1337" t="str">
            <v>EST MESA LATERAL SATELITE (WALNUT MATT) PINT CORTEN</v>
          </cell>
          <cell r="R1337"/>
          <cell r="S1337"/>
          <cell r="T1337"/>
          <cell r="U1337">
            <v>0.41</v>
          </cell>
          <cell r="V1337">
            <v>0.27</v>
          </cell>
          <cell r="W1337">
            <v>0.5</v>
          </cell>
          <cell r="X1337">
            <v>0</v>
          </cell>
          <cell r="Y1337" t="str">
            <v>EST MESA LATERAL SATELITE (WALNUT MATT) PINT CORTEN - 0,41x0,27x0,5H</v>
          </cell>
          <cell r="Z1337">
            <v>4831.28</v>
          </cell>
          <cell r="AA1337">
            <v>0.35</v>
          </cell>
          <cell r="AB1337">
            <v>3140.3319999999999</v>
          </cell>
          <cell r="AC1337"/>
          <cell r="AD1337"/>
          <cell r="AE1337"/>
          <cell r="AF1337">
            <v>4831.28</v>
          </cell>
          <cell r="AG1337">
            <v>4831.28</v>
          </cell>
          <cell r="AH1337">
            <v>0</v>
          </cell>
          <cell r="AI1337">
            <v>4831.28</v>
          </cell>
          <cell r="AJ1337" t="str">
            <v>REF: 404969</v>
          </cell>
          <cell r="AK1337"/>
          <cell r="AL1337">
            <v>404969</v>
          </cell>
          <cell r="AM1337" t="str">
            <v>MESA LATERAL SATELITE (TAMPO LISO)</v>
          </cell>
          <cell r="AN1337"/>
          <cell r="AO1337">
            <v>0.41</v>
          </cell>
          <cell r="AP1337">
            <v>0.27</v>
          </cell>
          <cell r="AQ1337">
            <v>0.5</v>
          </cell>
          <cell r="AR1337">
            <v>0</v>
          </cell>
          <cell r="AS1337" t="str">
            <v>MESA LATERAL SATELITE (TAMPO LISO) - 0,41x0,27x0,5H</v>
          </cell>
          <cell r="AT1337">
            <v>4831.28</v>
          </cell>
          <cell r="AU1337">
            <v>4831.28</v>
          </cell>
          <cell r="AV1337">
            <v>4831.28</v>
          </cell>
          <cell r="AW1337">
            <v>0</v>
          </cell>
          <cell r="AX1337">
            <v>4831.28</v>
          </cell>
          <cell r="AY1337">
            <v>0</v>
          </cell>
          <cell r="AZ1337"/>
          <cell r="BA1337" t="str">
            <v/>
          </cell>
          <cell r="BB1337"/>
          <cell r="BC1337"/>
          <cell r="BD1337"/>
          <cell r="BE1337" t="str">
            <v/>
          </cell>
          <cell r="BF1337">
            <v>0</v>
          </cell>
          <cell r="BG1337" t="str">
            <v/>
          </cell>
          <cell r="BH1337" t="str">
            <v/>
          </cell>
          <cell r="BI1337">
            <v>12</v>
          </cell>
          <cell r="BJ1337" t="str">
            <v>0</v>
          </cell>
          <cell r="BK1337">
            <v>0</v>
          </cell>
          <cell r="BL1337">
            <v>0</v>
          </cell>
          <cell r="BM1337"/>
          <cell r="BN1337"/>
          <cell r="BO1337"/>
          <cell r="BP1337"/>
          <cell r="BR1337" t="str">
            <v>TEODORO</v>
          </cell>
          <cell r="BT1337" t="str">
            <v/>
          </cell>
          <cell r="BU1337" t="str">
            <v/>
          </cell>
        </row>
        <row r="1338">
          <cell r="H1338">
            <v>0</v>
          </cell>
          <cell r="O1338">
            <v>405726</v>
          </cell>
          <cell r="P1338" t="str">
            <v>2025/154-0103-01</v>
          </cell>
          <cell r="Q1338" t="str">
            <v>EST MESA LATERAL SATELITE (WALNUT MATT) PINT CORTEN</v>
          </cell>
          <cell r="R1338"/>
          <cell r="S1338"/>
          <cell r="T1338"/>
          <cell r="U1338">
            <v>0.41</v>
          </cell>
          <cell r="V1338">
            <v>0.27</v>
          </cell>
          <cell r="W1338">
            <v>0.35</v>
          </cell>
          <cell r="X1338">
            <v>0</v>
          </cell>
          <cell r="Y1338" t="str">
            <v>EST MESA LATERAL SATELITE (WALNUT MATT) PINT CORTEN - 0,41x0,27x0,35H</v>
          </cell>
          <cell r="Z1338">
            <v>4597.6000000000004</v>
          </cell>
          <cell r="AA1338">
            <v>0.35</v>
          </cell>
          <cell r="AB1338">
            <v>2988.4400000000005</v>
          </cell>
          <cell r="AC1338"/>
          <cell r="AD1338"/>
          <cell r="AE1338"/>
          <cell r="AF1338">
            <v>4597.6000000000004</v>
          </cell>
          <cell r="AG1338">
            <v>4597.6000000000004</v>
          </cell>
          <cell r="AH1338">
            <v>0</v>
          </cell>
          <cell r="AI1338">
            <v>4597.6000000000004</v>
          </cell>
          <cell r="AJ1338" t="str">
            <v>REF: 404968</v>
          </cell>
          <cell r="AK1338"/>
          <cell r="AL1338">
            <v>404968</v>
          </cell>
          <cell r="AM1338" t="str">
            <v>MESA LATERAL SATELITE (TAMPO LISO)</v>
          </cell>
          <cell r="AN1338"/>
          <cell r="AO1338">
            <v>0.41</v>
          </cell>
          <cell r="AP1338">
            <v>0.27</v>
          </cell>
          <cell r="AQ1338">
            <v>0.35</v>
          </cell>
          <cell r="AR1338">
            <v>0</v>
          </cell>
          <cell r="AS1338" t="str">
            <v>MESA LATERAL SATELITE (TAMPO LISO) - 0,41x0,27x0,35H</v>
          </cell>
          <cell r="AT1338">
            <v>4597.6000000000004</v>
          </cell>
          <cell r="AU1338">
            <v>4597.6000000000004</v>
          </cell>
          <cell r="AV1338">
            <v>4597.6000000000004</v>
          </cell>
          <cell r="AW1338">
            <v>0</v>
          </cell>
          <cell r="AX1338">
            <v>4597.6000000000004</v>
          </cell>
          <cell r="AY1338">
            <v>0</v>
          </cell>
          <cell r="AZ1338"/>
          <cell r="BA1338" t="str">
            <v/>
          </cell>
          <cell r="BB1338"/>
          <cell r="BC1338"/>
          <cell r="BD1338"/>
          <cell r="BE1338" t="str">
            <v/>
          </cell>
          <cell r="BF1338">
            <v>0</v>
          </cell>
          <cell r="BG1338" t="str">
            <v/>
          </cell>
          <cell r="BH1338" t="str">
            <v/>
          </cell>
          <cell r="BI1338">
            <v>12</v>
          </cell>
          <cell r="BJ1338" t="str">
            <v>0</v>
          </cell>
          <cell r="BK1338">
            <v>0</v>
          </cell>
          <cell r="BL1338">
            <v>0</v>
          </cell>
          <cell r="BM1338"/>
          <cell r="BN1338"/>
          <cell r="BO1338"/>
          <cell r="BP1338"/>
          <cell r="BR1338" t="str">
            <v>TEODORO</v>
          </cell>
          <cell r="BT1338" t="str">
            <v/>
          </cell>
          <cell r="BU1338" t="str">
            <v/>
          </cell>
        </row>
        <row r="1339">
          <cell r="H1339">
            <v>0</v>
          </cell>
          <cell r="O1339">
            <v>405723</v>
          </cell>
          <cell r="P1339" t="str">
            <v>2025/154-0097-01</v>
          </cell>
          <cell r="Q1339" t="str">
            <v>EST MESA CENTRO GROTA (TAMPO LISO) WALNUT MATT</v>
          </cell>
          <cell r="R1339"/>
          <cell r="S1339"/>
          <cell r="T1339"/>
          <cell r="U1339">
            <v>1.82</v>
          </cell>
          <cell r="V1339">
            <v>0.72</v>
          </cell>
          <cell r="W1339">
            <v>0.18</v>
          </cell>
          <cell r="X1339">
            <v>0</v>
          </cell>
          <cell r="Y1339" t="str">
            <v>EST MESA CENTRO GROTA (TAMPO LISO) WALNUT MATT - 1,82x0,72x0,18H</v>
          </cell>
          <cell r="Z1339">
            <v>13625.88</v>
          </cell>
          <cell r="AA1339">
            <v>0.35</v>
          </cell>
          <cell r="AB1339">
            <v>8856.8220000000001</v>
          </cell>
          <cell r="AC1339"/>
          <cell r="AD1339"/>
          <cell r="AE1339"/>
          <cell r="AF1339">
            <v>13625.88</v>
          </cell>
          <cell r="AG1339">
            <v>13625.88</v>
          </cell>
          <cell r="AH1339">
            <v>0</v>
          </cell>
          <cell r="AI1339">
            <v>13625.88</v>
          </cell>
          <cell r="AJ1339" t="str">
            <v>REF: 404965</v>
          </cell>
          <cell r="AK1339"/>
          <cell r="AL1339">
            <v>404965</v>
          </cell>
          <cell r="AM1339" t="str">
            <v>MESA CENTRO GROTA (TAMPO LISO)</v>
          </cell>
          <cell r="AN1339"/>
          <cell r="AO1339">
            <v>1.82</v>
          </cell>
          <cell r="AP1339">
            <v>0.72</v>
          </cell>
          <cell r="AQ1339">
            <v>0.18</v>
          </cell>
          <cell r="AR1339">
            <v>0</v>
          </cell>
          <cell r="AS1339" t="str">
            <v>MESA CENTRO GROTA (TAMPO LISO) - 1,82x0,72x0,18H</v>
          </cell>
          <cell r="AT1339">
            <v>13625.88</v>
          </cell>
          <cell r="AU1339">
            <v>13625.88</v>
          </cell>
          <cell r="AV1339">
            <v>13625.88</v>
          </cell>
          <cell r="AW1339">
            <v>0</v>
          </cell>
          <cell r="AX1339">
            <v>13625.88</v>
          </cell>
          <cell r="AY1339">
            <v>0</v>
          </cell>
          <cell r="AZ1339"/>
          <cell r="BA1339" t="str">
            <v/>
          </cell>
          <cell r="BB1339"/>
          <cell r="BC1339"/>
          <cell r="BD1339"/>
          <cell r="BE1339" t="str">
            <v/>
          </cell>
          <cell r="BF1339">
            <v>0</v>
          </cell>
          <cell r="BG1339" t="str">
            <v/>
          </cell>
          <cell r="BH1339" t="str">
            <v/>
          </cell>
          <cell r="BI1339">
            <v>12</v>
          </cell>
          <cell r="BJ1339" t="str">
            <v>0</v>
          </cell>
          <cell r="BK1339">
            <v>0</v>
          </cell>
          <cell r="BL1339">
            <v>0</v>
          </cell>
          <cell r="BM1339"/>
          <cell r="BN1339"/>
          <cell r="BO1339"/>
          <cell r="BP1339"/>
          <cell r="BR1339" t="str">
            <v>TEODORO</v>
          </cell>
          <cell r="BT1339" t="str">
            <v/>
          </cell>
          <cell r="BU1339" t="str">
            <v/>
          </cell>
        </row>
        <row r="1340">
          <cell r="H1340">
            <v>0</v>
          </cell>
          <cell r="O1340">
            <v>405720</v>
          </cell>
          <cell r="P1340" t="str">
            <v>2025/154-0093-01</v>
          </cell>
          <cell r="Q1340" t="str">
            <v>EST MESA LATERAL COLOMBINA (TAMPO MARCHETARIA) NATURE MATT</v>
          </cell>
          <cell r="R1340"/>
          <cell r="S1340"/>
          <cell r="T1340"/>
          <cell r="U1340">
            <v>0.61</v>
          </cell>
          <cell r="V1340">
            <v>0.61</v>
          </cell>
          <cell r="W1340">
            <v>0.5</v>
          </cell>
          <cell r="X1340">
            <v>0</v>
          </cell>
          <cell r="Y1340" t="str">
            <v>EST MESA LATERAL COLOMBINA (TAMPO MARCHETARIA) NATURE MATT - 0,61x0,61x0,5H</v>
          </cell>
          <cell r="Z1340">
            <v>5651.61</v>
          </cell>
          <cell r="AA1340">
            <v>0.35</v>
          </cell>
          <cell r="AB1340">
            <v>3673.5464999999999</v>
          </cell>
          <cell r="AC1340"/>
          <cell r="AD1340"/>
          <cell r="AE1340"/>
          <cell r="AF1340">
            <v>5651.61</v>
          </cell>
          <cell r="AG1340">
            <v>5651.61</v>
          </cell>
          <cell r="AH1340">
            <v>0</v>
          </cell>
          <cell r="AI1340">
            <v>5651.61</v>
          </cell>
          <cell r="AJ1340" t="str">
            <v>REF: 404954</v>
          </cell>
          <cell r="AK1340"/>
          <cell r="AL1340">
            <v>404954</v>
          </cell>
          <cell r="AM1340" t="str">
            <v>MESA LATERAL COLOMBINA (TAMPO MARCHETARIA)</v>
          </cell>
          <cell r="AN1340"/>
          <cell r="AO1340">
            <v>0.61</v>
          </cell>
          <cell r="AP1340">
            <v>0.61</v>
          </cell>
          <cell r="AQ1340">
            <v>0.5</v>
          </cell>
          <cell r="AR1340">
            <v>0</v>
          </cell>
          <cell r="AS1340" t="str">
            <v>MESA LATERAL COLOMBINA (TAMPO MARCHETARIA) - 0,61x0,61x0,5H</v>
          </cell>
          <cell r="AT1340">
            <v>5651.61</v>
          </cell>
          <cell r="AU1340">
            <v>5651.61</v>
          </cell>
          <cell r="AV1340">
            <v>5651.61</v>
          </cell>
          <cell r="AW1340">
            <v>0</v>
          </cell>
          <cell r="AX1340">
            <v>5651.61</v>
          </cell>
          <cell r="AY1340">
            <v>0</v>
          </cell>
          <cell r="AZ1340"/>
          <cell r="BA1340" t="str">
            <v/>
          </cell>
          <cell r="BB1340"/>
          <cell r="BC1340"/>
          <cell r="BD1340"/>
          <cell r="BE1340" t="str">
            <v/>
          </cell>
          <cell r="BF1340">
            <v>0</v>
          </cell>
          <cell r="BG1340" t="str">
            <v/>
          </cell>
          <cell r="BH1340" t="str">
            <v/>
          </cell>
          <cell r="BI1340">
            <v>12</v>
          </cell>
          <cell r="BJ1340" t="str">
            <v>0</v>
          </cell>
          <cell r="BK1340">
            <v>0</v>
          </cell>
          <cell r="BL1340">
            <v>0</v>
          </cell>
          <cell r="BM1340"/>
          <cell r="BN1340"/>
          <cell r="BO1340"/>
          <cell r="BP1340"/>
          <cell r="BR1340" t="str">
            <v>TEODORO</v>
          </cell>
          <cell r="BT1340" t="str">
            <v/>
          </cell>
          <cell r="BU1340" t="str">
            <v/>
          </cell>
        </row>
        <row r="1341">
          <cell r="H1341">
            <v>0</v>
          </cell>
          <cell r="O1341">
            <v>405718</v>
          </cell>
          <cell r="P1341" t="str">
            <v>2025/154-0090-01</v>
          </cell>
          <cell r="Q1341" t="str">
            <v>EST MESA LATERAL COLOMBINA (TAMPO MARCHETARIA) NATURE MATT</v>
          </cell>
          <cell r="R1341"/>
          <cell r="S1341"/>
          <cell r="T1341"/>
          <cell r="U1341">
            <v>0.51</v>
          </cell>
          <cell r="V1341">
            <v>0.51</v>
          </cell>
          <cell r="W1341">
            <v>0.43</v>
          </cell>
          <cell r="X1341">
            <v>0</v>
          </cell>
          <cell r="Y1341" t="str">
            <v>EST MESA LATERAL COLOMBINA (TAMPO MARCHETARIA) NATURE MATT - 0,51x0,51x0,43H</v>
          </cell>
          <cell r="Z1341">
            <v>5270.09</v>
          </cell>
          <cell r="AA1341">
            <v>0.35</v>
          </cell>
          <cell r="AB1341">
            <v>3425.5585000000001</v>
          </cell>
          <cell r="AC1341"/>
          <cell r="AD1341"/>
          <cell r="AE1341"/>
          <cell r="AF1341">
            <v>5270.09</v>
          </cell>
          <cell r="AG1341">
            <v>5270.09</v>
          </cell>
          <cell r="AH1341">
            <v>0</v>
          </cell>
          <cell r="AI1341">
            <v>5270.09</v>
          </cell>
          <cell r="AJ1341" t="str">
            <v>REF: 404952</v>
          </cell>
          <cell r="AK1341"/>
          <cell r="AL1341">
            <v>404952</v>
          </cell>
          <cell r="AM1341" t="str">
            <v>MESA LATERAL COLOMBINA (TAMPO MARCHETARIA)</v>
          </cell>
          <cell r="AN1341"/>
          <cell r="AO1341">
            <v>0.51</v>
          </cell>
          <cell r="AP1341">
            <v>0.51</v>
          </cell>
          <cell r="AQ1341">
            <v>0.43</v>
          </cell>
          <cell r="AR1341">
            <v>0</v>
          </cell>
          <cell r="AS1341" t="str">
            <v>MESA LATERAL COLOMBINA (TAMPO MARCHETARIA) - 0,51x0,51x0,43H</v>
          </cell>
          <cell r="AT1341">
            <v>5270.09</v>
          </cell>
          <cell r="AU1341">
            <v>5270.09</v>
          </cell>
          <cell r="AV1341">
            <v>5270.09</v>
          </cell>
          <cell r="AW1341">
            <v>0</v>
          </cell>
          <cell r="AX1341">
            <v>5270.09</v>
          </cell>
          <cell r="AY1341">
            <v>0</v>
          </cell>
          <cell r="AZ1341"/>
          <cell r="BA1341" t="str">
            <v/>
          </cell>
          <cell r="BB1341"/>
          <cell r="BC1341"/>
          <cell r="BD1341"/>
          <cell r="BE1341" t="str">
            <v/>
          </cell>
          <cell r="BF1341">
            <v>0</v>
          </cell>
          <cell r="BG1341" t="str">
            <v/>
          </cell>
          <cell r="BH1341" t="str">
            <v/>
          </cell>
          <cell r="BI1341">
            <v>12</v>
          </cell>
          <cell r="BJ1341" t="str">
            <v>0</v>
          </cell>
          <cell r="BK1341">
            <v>0</v>
          </cell>
          <cell r="BL1341">
            <v>0</v>
          </cell>
          <cell r="BM1341"/>
          <cell r="BN1341"/>
          <cell r="BO1341"/>
          <cell r="BP1341"/>
          <cell r="BR1341" t="str">
            <v>TEODORO</v>
          </cell>
          <cell r="BT1341" t="str">
            <v/>
          </cell>
          <cell r="BU1341" t="str">
            <v/>
          </cell>
        </row>
        <row r="1342">
          <cell r="H1342">
            <v>0</v>
          </cell>
          <cell r="O1342">
            <v>402444</v>
          </cell>
          <cell r="P1342" t="str">
            <v>2025/105-0007-01</v>
          </cell>
          <cell r="Q1342" t="str">
            <v>EST MESA LATERAL PIN (NATURE MATT) (DET PINT CORTEN)</v>
          </cell>
          <cell r="R1342"/>
          <cell r="S1342"/>
          <cell r="T1342"/>
          <cell r="U1342">
            <v>0.35</v>
          </cell>
          <cell r="V1342">
            <v>0</v>
          </cell>
          <cell r="W1342">
            <v>0.52</v>
          </cell>
          <cell r="X1342">
            <v>0.35</v>
          </cell>
          <cell r="Y1342" t="str">
            <v>EST MESA LATERAL PIN (NATURE MATT) (DET PINT CORTEN) - Ø0,35x0,52H</v>
          </cell>
          <cell r="Z1342">
            <v>5384.51</v>
          </cell>
          <cell r="AA1342">
            <v>0.35</v>
          </cell>
          <cell r="AB1342">
            <v>3499.9315000000006</v>
          </cell>
          <cell r="AC1342"/>
          <cell r="AD1342"/>
          <cell r="AE1342"/>
          <cell r="AF1342">
            <v>5384.51</v>
          </cell>
          <cell r="AG1342">
            <v>5384.51</v>
          </cell>
          <cell r="AH1342">
            <v>0</v>
          </cell>
          <cell r="AI1342">
            <v>5384.51</v>
          </cell>
          <cell r="AJ1342" t="str">
            <v>REF: 299569</v>
          </cell>
          <cell r="AK1342"/>
          <cell r="AL1342">
            <v>299569</v>
          </cell>
          <cell r="AM1342" t="str">
            <v>MESA LATERAL PIN (MADEIRA MACICA)</v>
          </cell>
          <cell r="AN1342"/>
          <cell r="AO1342">
            <v>0.35</v>
          </cell>
          <cell r="AP1342">
            <v>0</v>
          </cell>
          <cell r="AQ1342">
            <v>0.52</v>
          </cell>
          <cell r="AR1342">
            <v>0.35</v>
          </cell>
          <cell r="AS1342" t="str">
            <v>MESA LATERAL PIN (MADEIRA MACICA) - Ø0,35x0,52H</v>
          </cell>
          <cell r="AT1342">
            <v>5384.51</v>
          </cell>
          <cell r="AU1342">
            <v>5384.51</v>
          </cell>
          <cell r="AV1342">
            <v>5384.51</v>
          </cell>
          <cell r="AW1342">
            <v>0</v>
          </cell>
          <cell r="AX1342">
            <v>5384.51</v>
          </cell>
          <cell r="AY1342">
            <v>0</v>
          </cell>
          <cell r="AZ1342"/>
          <cell r="BA1342" t="str">
            <v/>
          </cell>
          <cell r="BB1342"/>
          <cell r="BC1342"/>
          <cell r="BD1342"/>
          <cell r="BE1342" t="str">
            <v/>
          </cell>
          <cell r="BF1342">
            <v>0</v>
          </cell>
          <cell r="BG1342" t="str">
            <v/>
          </cell>
          <cell r="BH1342" t="str">
            <v/>
          </cell>
          <cell r="BI1342">
            <v>12</v>
          </cell>
          <cell r="BJ1342" t="str">
            <v>0</v>
          </cell>
          <cell r="BK1342">
            <v>0</v>
          </cell>
          <cell r="BL1342">
            <v>0</v>
          </cell>
          <cell r="BM1342"/>
          <cell r="BN1342"/>
          <cell r="BO1342"/>
          <cell r="BP1342"/>
          <cell r="BR1342" t="str">
            <v>TEODORO</v>
          </cell>
          <cell r="BT1342" t="str">
            <v/>
          </cell>
          <cell r="BU1342" t="str">
            <v/>
          </cell>
        </row>
        <row r="1343">
          <cell r="H1343">
            <v>0</v>
          </cell>
          <cell r="O1343">
            <v>402444</v>
          </cell>
          <cell r="P1343" t="str">
            <v>2025/105-0008-01</v>
          </cell>
          <cell r="Q1343" t="str">
            <v>EST MESA LATERAL PIN (NATURE MATT) (DET PINT CORTEN)</v>
          </cell>
          <cell r="R1343"/>
          <cell r="S1343"/>
          <cell r="T1343"/>
          <cell r="U1343">
            <v>0.35</v>
          </cell>
          <cell r="V1343">
            <v>0</v>
          </cell>
          <cell r="W1343">
            <v>0.52</v>
          </cell>
          <cell r="X1343">
            <v>0.35</v>
          </cell>
          <cell r="Y1343" t="str">
            <v>EST MESA LATERAL PIN (NATURE MATT) (DET PINT CORTEN) - Ø0,35x0,52H</v>
          </cell>
          <cell r="Z1343">
            <v>5384.51</v>
          </cell>
          <cell r="AA1343">
            <v>0.35</v>
          </cell>
          <cell r="AB1343">
            <v>3499.9315000000006</v>
          </cell>
          <cell r="AC1343"/>
          <cell r="AD1343"/>
          <cell r="AE1343"/>
          <cell r="AF1343">
            <v>5384.51</v>
          </cell>
          <cell r="AG1343">
            <v>5384.51</v>
          </cell>
          <cell r="AH1343">
            <v>0</v>
          </cell>
          <cell r="AI1343">
            <v>5384.51</v>
          </cell>
          <cell r="AJ1343" t="str">
            <v>REF: 299569</v>
          </cell>
          <cell r="AK1343"/>
          <cell r="AL1343">
            <v>299569</v>
          </cell>
          <cell r="AM1343" t="str">
            <v>MESA LATERAL PIN (MADEIRA MACICA)</v>
          </cell>
          <cell r="AN1343"/>
          <cell r="AO1343">
            <v>0.35</v>
          </cell>
          <cell r="AP1343">
            <v>0</v>
          </cell>
          <cell r="AQ1343">
            <v>0.52</v>
          </cell>
          <cell r="AR1343">
            <v>0.35</v>
          </cell>
          <cell r="AS1343" t="str">
            <v>MESA LATERAL PIN (MADEIRA MACICA) - Ø0,35x0,52H</v>
          </cell>
          <cell r="AT1343">
            <v>5384.51</v>
          </cell>
          <cell r="AU1343">
            <v>5384.51</v>
          </cell>
          <cell r="AV1343">
            <v>5384.51</v>
          </cell>
          <cell r="AW1343">
            <v>0</v>
          </cell>
          <cell r="AX1343">
            <v>5384.51</v>
          </cell>
          <cell r="AY1343">
            <v>0</v>
          </cell>
          <cell r="AZ1343"/>
          <cell r="BA1343" t="str">
            <v/>
          </cell>
          <cell r="BB1343"/>
          <cell r="BC1343"/>
          <cell r="BD1343"/>
          <cell r="BE1343" t="str">
            <v/>
          </cell>
          <cell r="BF1343">
            <v>0</v>
          </cell>
          <cell r="BG1343" t="str">
            <v/>
          </cell>
          <cell r="BH1343" t="str">
            <v/>
          </cell>
          <cell r="BI1343">
            <v>12</v>
          </cell>
          <cell r="BJ1343" t="str">
            <v>0</v>
          </cell>
          <cell r="BK1343">
            <v>0</v>
          </cell>
          <cell r="BL1343">
            <v>0</v>
          </cell>
          <cell r="BM1343"/>
          <cell r="BN1343"/>
          <cell r="BO1343"/>
          <cell r="BP1343"/>
          <cell r="BR1343" t="str">
            <v>TEODORO</v>
          </cell>
          <cell r="BT1343" t="str">
            <v/>
          </cell>
          <cell r="BU1343" t="str">
            <v/>
          </cell>
        </row>
        <row r="1344">
          <cell r="H1344">
            <v>0</v>
          </cell>
          <cell r="O1344">
            <v>374369</v>
          </cell>
          <cell r="P1344" t="str">
            <v>2024/026-0047-01</v>
          </cell>
          <cell r="Q1344" t="str">
            <v>EST CADEIRA HIMALAYA C/B (CLA) (C3006/DB) AMEND/NOG</v>
          </cell>
          <cell r="R1344"/>
          <cell r="S1344"/>
          <cell r="T1344"/>
          <cell r="U1344">
            <v>0.6</v>
          </cell>
          <cell r="V1344">
            <v>0.52</v>
          </cell>
          <cell r="W1344">
            <v>0.76</v>
          </cell>
          <cell r="X1344">
            <v>0</v>
          </cell>
          <cell r="Y1344" t="str">
            <v>EST CADEIRA HIMALAYA C/B (CLA) (C3006/DB) AMEND/NOG - 0,6x0,52x0,76H</v>
          </cell>
          <cell r="Z1344">
            <v>9846.810300000001</v>
          </cell>
          <cell r="AA1344">
            <v>0.35</v>
          </cell>
          <cell r="AB1344">
            <v>6400.426695000001</v>
          </cell>
          <cell r="AC1344"/>
          <cell r="AD1344" t="str">
            <v>3% ACRES DEBRUM</v>
          </cell>
          <cell r="AE1344"/>
          <cell r="AF1344">
            <v>9846.810300000001</v>
          </cell>
          <cell r="AG1344">
            <v>9846.810300000001</v>
          </cell>
          <cell r="AH1344">
            <v>0</v>
          </cell>
          <cell r="AI1344">
            <v>9846.810300000001</v>
          </cell>
          <cell r="AJ1344" t="str">
            <v>REF: 381770</v>
          </cell>
          <cell r="AK1344"/>
          <cell r="AL1344">
            <v>381770</v>
          </cell>
          <cell r="AM1344" t="str">
            <v>CADEIRA HIMALAYA (C/B) (CLASSICO) (COURO)</v>
          </cell>
          <cell r="AN1344"/>
          <cell r="AO1344">
            <v>0.6</v>
          </cell>
          <cell r="AP1344">
            <v>0.52</v>
          </cell>
          <cell r="AQ1344">
            <v>0.76</v>
          </cell>
          <cell r="AR1344">
            <v>0</v>
          </cell>
          <cell r="AS1344" t="str">
            <v>CADEIRA HIMALAYA (C/B) (CLASSICO) (COURO) - 0,6x0,52x0,76H</v>
          </cell>
          <cell r="AT1344">
            <v>9846.810300000001</v>
          </cell>
          <cell r="AU1344">
            <v>9846.810300000001</v>
          </cell>
          <cell r="AV1344">
            <v>9560.01</v>
          </cell>
          <cell r="AW1344">
            <v>286.80030000000079</v>
          </cell>
          <cell r="AX1344">
            <v>9846.81</v>
          </cell>
          <cell r="AY1344">
            <v>3.0000000151630957E-4</v>
          </cell>
          <cell r="AZ1344"/>
          <cell r="BA1344" t="str">
            <v/>
          </cell>
          <cell r="BB1344"/>
          <cell r="BC1344"/>
          <cell r="BD1344"/>
          <cell r="BE1344" t="str">
            <v/>
          </cell>
          <cell r="BF1344">
            <v>0</v>
          </cell>
          <cell r="BG1344" t="str">
            <v/>
          </cell>
          <cell r="BH1344" t="str">
            <v/>
          </cell>
          <cell r="BI1344">
            <v>12</v>
          </cell>
          <cell r="BJ1344" t="str">
            <v>0</v>
          </cell>
          <cell r="BK1344">
            <v>0.03</v>
          </cell>
          <cell r="BL1344">
            <v>0</v>
          </cell>
          <cell r="BM1344"/>
          <cell r="BN1344"/>
          <cell r="BO1344"/>
          <cell r="BP1344"/>
          <cell r="BR1344" t="str">
            <v>TEODORO</v>
          </cell>
          <cell r="BT1344" t="str">
            <v/>
          </cell>
          <cell r="BU1344" t="str">
            <v/>
          </cell>
        </row>
        <row r="1345">
          <cell r="H1345">
            <v>0</v>
          </cell>
          <cell r="O1345">
            <v>374369</v>
          </cell>
          <cell r="P1345" t="str">
            <v>2024/026-0048-01</v>
          </cell>
          <cell r="Q1345" t="str">
            <v>EST CADEIRA HIMALAYA C/B (CLA) (C3006/DB) AMEND/NOG</v>
          </cell>
          <cell r="R1345"/>
          <cell r="S1345"/>
          <cell r="T1345"/>
          <cell r="U1345">
            <v>0.6</v>
          </cell>
          <cell r="V1345">
            <v>0.52</v>
          </cell>
          <cell r="W1345">
            <v>0.76</v>
          </cell>
          <cell r="X1345">
            <v>0</v>
          </cell>
          <cell r="Y1345" t="str">
            <v>EST CADEIRA HIMALAYA C/B (CLA) (C3006/DB) AMEND/NOG - 0,6x0,52x0,76H</v>
          </cell>
          <cell r="Z1345">
            <v>9846.810300000001</v>
          </cell>
          <cell r="AA1345">
            <v>0.35</v>
          </cell>
          <cell r="AB1345">
            <v>6400.426695000001</v>
          </cell>
          <cell r="AC1345"/>
          <cell r="AD1345" t="str">
            <v>3% ACRES DEBRUM</v>
          </cell>
          <cell r="AE1345"/>
          <cell r="AF1345">
            <v>9846.810300000001</v>
          </cell>
          <cell r="AG1345">
            <v>9846.810300000001</v>
          </cell>
          <cell r="AH1345">
            <v>0</v>
          </cell>
          <cell r="AI1345">
            <v>9846.810300000001</v>
          </cell>
          <cell r="AJ1345" t="str">
            <v>REF: 381770</v>
          </cell>
          <cell r="AK1345"/>
          <cell r="AL1345">
            <v>381770</v>
          </cell>
          <cell r="AM1345" t="str">
            <v>CADEIRA HIMALAYA (C/B) (CLASSICO) (COURO)</v>
          </cell>
          <cell r="AN1345"/>
          <cell r="AO1345">
            <v>0.6</v>
          </cell>
          <cell r="AP1345">
            <v>0.52</v>
          </cell>
          <cell r="AQ1345">
            <v>0.76</v>
          </cell>
          <cell r="AR1345">
            <v>0</v>
          </cell>
          <cell r="AS1345" t="str">
            <v>CADEIRA HIMALAYA (C/B) (CLASSICO) (COURO) - 0,6x0,52x0,76H</v>
          </cell>
          <cell r="AT1345">
            <v>9846.810300000001</v>
          </cell>
          <cell r="AU1345">
            <v>9846.810300000001</v>
          </cell>
          <cell r="AV1345">
            <v>9560.01</v>
          </cell>
          <cell r="AW1345">
            <v>286.80030000000079</v>
          </cell>
          <cell r="AX1345">
            <v>9846.81</v>
          </cell>
          <cell r="AY1345">
            <v>3.0000000151630957E-4</v>
          </cell>
          <cell r="AZ1345"/>
          <cell r="BA1345" t="str">
            <v/>
          </cell>
          <cell r="BB1345"/>
          <cell r="BC1345"/>
          <cell r="BD1345"/>
          <cell r="BE1345" t="str">
            <v/>
          </cell>
          <cell r="BF1345">
            <v>0</v>
          </cell>
          <cell r="BG1345" t="str">
            <v/>
          </cell>
          <cell r="BH1345" t="str">
            <v/>
          </cell>
          <cell r="BI1345">
            <v>12</v>
          </cell>
          <cell r="BJ1345" t="str">
            <v>0</v>
          </cell>
          <cell r="BK1345">
            <v>0.03</v>
          </cell>
          <cell r="BL1345">
            <v>0</v>
          </cell>
          <cell r="BM1345"/>
          <cell r="BN1345"/>
          <cell r="BO1345"/>
          <cell r="BP1345"/>
          <cell r="BR1345" t="str">
            <v>TEODORO</v>
          </cell>
          <cell r="BT1345" t="str">
            <v/>
          </cell>
          <cell r="BU1345" t="str">
            <v/>
          </cell>
        </row>
        <row r="1346">
          <cell r="H1346">
            <v>0</v>
          </cell>
          <cell r="O1346">
            <v>374369</v>
          </cell>
          <cell r="P1346" t="str">
            <v>2024/026-0049-01</v>
          </cell>
          <cell r="Q1346" t="str">
            <v>EST CADEIRA HIMALAYA C/B (CLA) (C3006/DB) AMEND/NOG</v>
          </cell>
          <cell r="R1346"/>
          <cell r="S1346"/>
          <cell r="T1346"/>
          <cell r="U1346">
            <v>0.6</v>
          </cell>
          <cell r="V1346">
            <v>0.52</v>
          </cell>
          <cell r="W1346">
            <v>0.76</v>
          </cell>
          <cell r="X1346">
            <v>0</v>
          </cell>
          <cell r="Y1346" t="str">
            <v>EST CADEIRA HIMALAYA C/B (CLA) (C3006/DB) AMEND/NOG - 0,6x0,52x0,76H</v>
          </cell>
          <cell r="Z1346">
            <v>9846.810300000001</v>
          </cell>
          <cell r="AA1346">
            <v>0.35</v>
          </cell>
          <cell r="AB1346">
            <v>6400.426695000001</v>
          </cell>
          <cell r="AC1346"/>
          <cell r="AD1346" t="str">
            <v>3% ACRES DEBRUM</v>
          </cell>
          <cell r="AE1346"/>
          <cell r="AF1346">
            <v>9846.810300000001</v>
          </cell>
          <cell r="AG1346">
            <v>9846.810300000001</v>
          </cell>
          <cell r="AH1346">
            <v>0</v>
          </cell>
          <cell r="AI1346">
            <v>9846.810300000001</v>
          </cell>
          <cell r="AJ1346" t="str">
            <v>REF: 381770</v>
          </cell>
          <cell r="AK1346"/>
          <cell r="AL1346">
            <v>381770</v>
          </cell>
          <cell r="AM1346" t="str">
            <v>CADEIRA HIMALAYA (C/B) (CLASSICO) (COURO)</v>
          </cell>
          <cell r="AN1346"/>
          <cell r="AO1346">
            <v>0.6</v>
          </cell>
          <cell r="AP1346">
            <v>0.52</v>
          </cell>
          <cell r="AQ1346">
            <v>0.76</v>
          </cell>
          <cell r="AR1346">
            <v>0</v>
          </cell>
          <cell r="AS1346" t="str">
            <v>CADEIRA HIMALAYA (C/B) (CLASSICO) (COURO) - 0,6x0,52x0,76H</v>
          </cell>
          <cell r="AT1346">
            <v>9846.810300000001</v>
          </cell>
          <cell r="AU1346">
            <v>9846.810300000001</v>
          </cell>
          <cell r="AV1346">
            <v>9560.01</v>
          </cell>
          <cell r="AW1346">
            <v>286.80030000000079</v>
          </cell>
          <cell r="AX1346">
            <v>9846.81</v>
          </cell>
          <cell r="AY1346">
            <v>3.0000000151630957E-4</v>
          </cell>
          <cell r="AZ1346"/>
          <cell r="BA1346" t="str">
            <v/>
          </cell>
          <cell r="BB1346"/>
          <cell r="BC1346"/>
          <cell r="BD1346"/>
          <cell r="BE1346" t="str">
            <v/>
          </cell>
          <cell r="BF1346">
            <v>0</v>
          </cell>
          <cell r="BG1346" t="str">
            <v/>
          </cell>
          <cell r="BH1346" t="str">
            <v/>
          </cell>
          <cell r="BI1346">
            <v>12</v>
          </cell>
          <cell r="BJ1346" t="str">
            <v>0</v>
          </cell>
          <cell r="BK1346">
            <v>0.03</v>
          </cell>
          <cell r="BL1346">
            <v>0</v>
          </cell>
          <cell r="BM1346"/>
          <cell r="BN1346"/>
          <cell r="BO1346"/>
          <cell r="BP1346"/>
          <cell r="BR1346" t="str">
            <v>TEODORO</v>
          </cell>
          <cell r="BT1346" t="str">
            <v/>
          </cell>
          <cell r="BU1346" t="str">
            <v/>
          </cell>
        </row>
        <row r="1347">
          <cell r="H1347">
            <v>0</v>
          </cell>
          <cell r="O1347">
            <v>374369</v>
          </cell>
          <cell r="P1347" t="str">
            <v>2024/026-0050-01</v>
          </cell>
          <cell r="Q1347" t="str">
            <v>EST CADEIRA HIMALAYA C/B (CLA) (C3006/DB) AMEND/NOG</v>
          </cell>
          <cell r="R1347"/>
          <cell r="S1347"/>
          <cell r="T1347"/>
          <cell r="U1347">
            <v>0.6</v>
          </cell>
          <cell r="V1347">
            <v>0.52</v>
          </cell>
          <cell r="W1347">
            <v>0.76</v>
          </cell>
          <cell r="X1347">
            <v>0</v>
          </cell>
          <cell r="Y1347" t="str">
            <v>EST CADEIRA HIMALAYA C/B (CLA) (C3006/DB) AMEND/NOG - 0,6x0,52x0,76H</v>
          </cell>
          <cell r="Z1347">
            <v>9846.810300000001</v>
          </cell>
          <cell r="AA1347">
            <v>0.35</v>
          </cell>
          <cell r="AB1347">
            <v>6400.426695000001</v>
          </cell>
          <cell r="AC1347"/>
          <cell r="AD1347" t="str">
            <v>3% ACRES DEBRUM</v>
          </cell>
          <cell r="AE1347"/>
          <cell r="AF1347">
            <v>9846.810300000001</v>
          </cell>
          <cell r="AG1347">
            <v>9846.810300000001</v>
          </cell>
          <cell r="AH1347">
            <v>0</v>
          </cell>
          <cell r="AI1347">
            <v>9846.810300000001</v>
          </cell>
          <cell r="AJ1347" t="str">
            <v>REF: 381770</v>
          </cell>
          <cell r="AK1347"/>
          <cell r="AL1347">
            <v>381770</v>
          </cell>
          <cell r="AM1347" t="str">
            <v>CADEIRA HIMALAYA (C/B) (CLASSICO) (COURO)</v>
          </cell>
          <cell r="AN1347"/>
          <cell r="AO1347">
            <v>0.6</v>
          </cell>
          <cell r="AP1347">
            <v>0.52</v>
          </cell>
          <cell r="AQ1347">
            <v>0.76</v>
          </cell>
          <cell r="AR1347">
            <v>0</v>
          </cell>
          <cell r="AS1347" t="str">
            <v>CADEIRA HIMALAYA (C/B) (CLASSICO) (COURO) - 0,6x0,52x0,76H</v>
          </cell>
          <cell r="AT1347">
            <v>9846.810300000001</v>
          </cell>
          <cell r="AU1347">
            <v>9846.810300000001</v>
          </cell>
          <cell r="AV1347">
            <v>9560.01</v>
          </cell>
          <cell r="AW1347">
            <v>286.80030000000079</v>
          </cell>
          <cell r="AX1347">
            <v>9846.81</v>
          </cell>
          <cell r="AY1347">
            <v>3.0000000151630957E-4</v>
          </cell>
          <cell r="AZ1347"/>
          <cell r="BA1347" t="str">
            <v/>
          </cell>
          <cell r="BB1347"/>
          <cell r="BC1347"/>
          <cell r="BD1347"/>
          <cell r="BE1347" t="str">
            <v/>
          </cell>
          <cell r="BF1347">
            <v>0</v>
          </cell>
          <cell r="BG1347" t="str">
            <v/>
          </cell>
          <cell r="BH1347" t="str">
            <v/>
          </cell>
          <cell r="BI1347">
            <v>12</v>
          </cell>
          <cell r="BJ1347" t="str">
            <v>0</v>
          </cell>
          <cell r="BK1347">
            <v>0.03</v>
          </cell>
          <cell r="BL1347">
            <v>0</v>
          </cell>
          <cell r="BM1347"/>
          <cell r="BN1347"/>
          <cell r="BO1347"/>
          <cell r="BP1347"/>
          <cell r="BR1347" t="str">
            <v>TEODORO</v>
          </cell>
          <cell r="BT1347" t="str">
            <v/>
          </cell>
          <cell r="BU1347" t="str">
            <v/>
          </cell>
        </row>
        <row r="1348">
          <cell r="H1348">
            <v>0</v>
          </cell>
          <cell r="O1348">
            <v>374369</v>
          </cell>
          <cell r="P1348" t="str">
            <v>2024/026-0051-01</v>
          </cell>
          <cell r="Q1348" t="str">
            <v>EST CADEIRA HIMALAYA C/B (CLA) (C3006/DB) AMEND/NOG</v>
          </cell>
          <cell r="R1348"/>
          <cell r="S1348"/>
          <cell r="T1348"/>
          <cell r="U1348">
            <v>0.6</v>
          </cell>
          <cell r="V1348">
            <v>0.52</v>
          </cell>
          <cell r="W1348">
            <v>0.76</v>
          </cell>
          <cell r="X1348">
            <v>0</v>
          </cell>
          <cell r="Y1348" t="str">
            <v>EST CADEIRA HIMALAYA C/B (CLA) (C3006/DB) AMEND/NOG - 0,6x0,52x0,76H</v>
          </cell>
          <cell r="Z1348">
            <v>9846.810300000001</v>
          </cell>
          <cell r="AA1348">
            <v>0.35</v>
          </cell>
          <cell r="AB1348">
            <v>6400.426695000001</v>
          </cell>
          <cell r="AC1348"/>
          <cell r="AD1348" t="str">
            <v>3% ACRES DEBRUM</v>
          </cell>
          <cell r="AE1348"/>
          <cell r="AF1348">
            <v>9846.810300000001</v>
          </cell>
          <cell r="AG1348">
            <v>9846.810300000001</v>
          </cell>
          <cell r="AH1348">
            <v>0</v>
          </cell>
          <cell r="AI1348">
            <v>9846.810300000001</v>
          </cell>
          <cell r="AJ1348" t="str">
            <v>REF: 381770</v>
          </cell>
          <cell r="AK1348"/>
          <cell r="AL1348">
            <v>381770</v>
          </cell>
          <cell r="AM1348" t="str">
            <v>CADEIRA HIMALAYA (C/B) (CLASSICO) (COURO)</v>
          </cell>
          <cell r="AN1348"/>
          <cell r="AO1348">
            <v>0.6</v>
          </cell>
          <cell r="AP1348">
            <v>0.52</v>
          </cell>
          <cell r="AQ1348">
            <v>0.76</v>
          </cell>
          <cell r="AR1348">
            <v>0</v>
          </cell>
          <cell r="AS1348" t="str">
            <v>CADEIRA HIMALAYA (C/B) (CLASSICO) (COURO) - 0,6x0,52x0,76H</v>
          </cell>
          <cell r="AT1348">
            <v>9846.810300000001</v>
          </cell>
          <cell r="AU1348">
            <v>9846.810300000001</v>
          </cell>
          <cell r="AV1348">
            <v>9560.01</v>
          </cell>
          <cell r="AW1348">
            <v>286.80030000000079</v>
          </cell>
          <cell r="AX1348">
            <v>9846.81</v>
          </cell>
          <cell r="AY1348">
            <v>3.0000000151630957E-4</v>
          </cell>
          <cell r="AZ1348"/>
          <cell r="BA1348" t="str">
            <v/>
          </cell>
          <cell r="BB1348"/>
          <cell r="BC1348"/>
          <cell r="BD1348"/>
          <cell r="BE1348" t="str">
            <v/>
          </cell>
          <cell r="BF1348">
            <v>0</v>
          </cell>
          <cell r="BG1348" t="str">
            <v/>
          </cell>
          <cell r="BH1348" t="str">
            <v/>
          </cell>
          <cell r="BI1348">
            <v>12</v>
          </cell>
          <cell r="BJ1348" t="str">
            <v>0</v>
          </cell>
          <cell r="BK1348">
            <v>0.03</v>
          </cell>
          <cell r="BL1348">
            <v>0</v>
          </cell>
          <cell r="BM1348"/>
          <cell r="BN1348"/>
          <cell r="BO1348"/>
          <cell r="BP1348"/>
          <cell r="BR1348" t="str">
            <v>TEODORO</v>
          </cell>
          <cell r="BT1348" t="str">
            <v/>
          </cell>
          <cell r="BU1348" t="str">
            <v/>
          </cell>
        </row>
        <row r="1349">
          <cell r="H1349">
            <v>0</v>
          </cell>
          <cell r="O1349">
            <v>374369</v>
          </cell>
          <cell r="P1349" t="str">
            <v>2024/026-0052-01</v>
          </cell>
          <cell r="Q1349" t="str">
            <v>EST CADEIRA HIMALAYA C/B (CLA) (C3006/DB) AMEND/NOG</v>
          </cell>
          <cell r="R1349"/>
          <cell r="S1349"/>
          <cell r="T1349"/>
          <cell r="U1349">
            <v>0.6</v>
          </cell>
          <cell r="V1349">
            <v>0.52</v>
          </cell>
          <cell r="W1349">
            <v>0.76</v>
          </cell>
          <cell r="X1349">
            <v>0</v>
          </cell>
          <cell r="Y1349" t="str">
            <v>EST CADEIRA HIMALAYA C/B (CLA) (C3006/DB) AMEND/NOG - 0,6x0,52x0,76H</v>
          </cell>
          <cell r="Z1349">
            <v>9846.810300000001</v>
          </cell>
          <cell r="AA1349">
            <v>0.35</v>
          </cell>
          <cell r="AB1349">
            <v>6400.426695000001</v>
          </cell>
          <cell r="AC1349"/>
          <cell r="AD1349" t="str">
            <v>3% ACRES DEBRUM</v>
          </cell>
          <cell r="AE1349"/>
          <cell r="AF1349">
            <v>9846.810300000001</v>
          </cell>
          <cell r="AG1349">
            <v>9846.810300000001</v>
          </cell>
          <cell r="AH1349">
            <v>0</v>
          </cell>
          <cell r="AI1349">
            <v>9846.810300000001</v>
          </cell>
          <cell r="AJ1349" t="str">
            <v>REF: 381770</v>
          </cell>
          <cell r="AK1349"/>
          <cell r="AL1349">
            <v>381770</v>
          </cell>
          <cell r="AM1349" t="str">
            <v>CADEIRA HIMALAYA (C/B) (CLASSICO) (COURO)</v>
          </cell>
          <cell r="AN1349"/>
          <cell r="AO1349">
            <v>0.6</v>
          </cell>
          <cell r="AP1349">
            <v>0.52</v>
          </cell>
          <cell r="AQ1349">
            <v>0.76</v>
          </cell>
          <cell r="AR1349">
            <v>0</v>
          </cell>
          <cell r="AS1349" t="str">
            <v>CADEIRA HIMALAYA (C/B) (CLASSICO) (COURO) - 0,6x0,52x0,76H</v>
          </cell>
          <cell r="AT1349">
            <v>9846.810300000001</v>
          </cell>
          <cell r="AU1349">
            <v>9846.810300000001</v>
          </cell>
          <cell r="AV1349">
            <v>9560.01</v>
          </cell>
          <cell r="AW1349">
            <v>286.80030000000079</v>
          </cell>
          <cell r="AX1349">
            <v>9846.81</v>
          </cell>
          <cell r="AY1349">
            <v>3.0000000151630957E-4</v>
          </cell>
          <cell r="AZ1349"/>
          <cell r="BA1349" t="str">
            <v/>
          </cell>
          <cell r="BB1349"/>
          <cell r="BC1349"/>
          <cell r="BD1349"/>
          <cell r="BE1349" t="str">
            <v/>
          </cell>
          <cell r="BF1349">
            <v>0</v>
          </cell>
          <cell r="BG1349" t="str">
            <v/>
          </cell>
          <cell r="BH1349" t="str">
            <v/>
          </cell>
          <cell r="BI1349">
            <v>12</v>
          </cell>
          <cell r="BJ1349" t="str">
            <v>0</v>
          </cell>
          <cell r="BK1349">
            <v>0.03</v>
          </cell>
          <cell r="BL1349">
            <v>0</v>
          </cell>
          <cell r="BM1349"/>
          <cell r="BN1349"/>
          <cell r="BO1349"/>
          <cell r="BP1349"/>
          <cell r="BR1349" t="str">
            <v>TEODORO</v>
          </cell>
          <cell r="BT1349" t="str">
            <v/>
          </cell>
          <cell r="BU1349" t="str">
            <v/>
          </cell>
        </row>
        <row r="1350">
          <cell r="H1350">
            <v>0</v>
          </cell>
          <cell r="O1350">
            <v>374361</v>
          </cell>
          <cell r="P1350" t="str">
            <v>2024/026-0025-01</v>
          </cell>
          <cell r="Q1350" t="str">
            <v>EST ALMOFADA DECORATIVA HIMALAYA (P) (SOFT) FIRENZE TALLIN</v>
          </cell>
          <cell r="R1350"/>
          <cell r="S1350"/>
          <cell r="T1350"/>
          <cell r="U1350">
            <v>0.5</v>
          </cell>
          <cell r="V1350">
            <v>0.33</v>
          </cell>
          <cell r="W1350">
            <v>7.0000000000000007E-2</v>
          </cell>
          <cell r="X1350">
            <v>0</v>
          </cell>
          <cell r="Y1350" t="str">
            <v>EST ALMOFADA DECORATIVA HIMALAYA (P) (SOFT) FIRENZE TALLIN - 0,5x0,33x0,07H</v>
          </cell>
          <cell r="Z1350">
            <v>1695.5190000000002</v>
          </cell>
          <cell r="AA1350">
            <v>0.35</v>
          </cell>
          <cell r="AB1350">
            <v>1102.0873500000002</v>
          </cell>
          <cell r="AC1350"/>
          <cell r="AD1350" t="str">
            <v>5% ACRES DEBRUM/RVST FORN</v>
          </cell>
          <cell r="AE1350" t="str">
            <v>REVESTIMENTO FORN</v>
          </cell>
          <cell r="AF1350">
            <v>1695.5190000000002</v>
          </cell>
          <cell r="AG1350">
            <v>1695.5190000000002</v>
          </cell>
          <cell r="AH1350">
            <v>0</v>
          </cell>
          <cell r="AI1350">
            <v>1695.5190000000002</v>
          </cell>
          <cell r="AJ1350" t="str">
            <v>REF: 383939</v>
          </cell>
          <cell r="AK1350"/>
          <cell r="AL1350">
            <v>383939</v>
          </cell>
          <cell r="AM1350" t="str">
            <v>ALMOFADA DECORATIVA HIMALAYA (P) (SOFT) (COURO FORN)</v>
          </cell>
          <cell r="AN1350"/>
          <cell r="AO1350">
            <v>0.45</v>
          </cell>
          <cell r="AP1350">
            <v>7.0000000000000007E-2</v>
          </cell>
          <cell r="AQ1350">
            <v>0.3</v>
          </cell>
          <cell r="AR1350">
            <v>0</v>
          </cell>
          <cell r="AS1350" t="str">
            <v>ALMOFADA DECORATIVA HIMALAYA (P) (SOFT) (COURO FORN) - 0,45x0,07x0,3H</v>
          </cell>
          <cell r="AT1350">
            <v>1695.5190000000002</v>
          </cell>
          <cell r="AU1350">
            <v>1695.5190000000002</v>
          </cell>
          <cell r="AV1350">
            <v>859.58</v>
          </cell>
          <cell r="AW1350">
            <v>835.93900000000019</v>
          </cell>
          <cell r="AX1350">
            <v>1695.5</v>
          </cell>
          <cell r="AY1350">
            <v>1.9000000000232831E-2</v>
          </cell>
          <cell r="AZ1350">
            <v>328274</v>
          </cell>
          <cell r="BA1350" t="str">
            <v>COURO NATURAL FIRENZE (F378)</v>
          </cell>
          <cell r="BB1350" t="str">
            <v>RVST FORN: COURO NATURAL FIRENZE (F378) - COD TALLIN</v>
          </cell>
          <cell r="BC1350">
            <v>1</v>
          </cell>
          <cell r="BD1350"/>
          <cell r="BE1350">
            <v>792.96</v>
          </cell>
          <cell r="BF1350">
            <v>0</v>
          </cell>
          <cell r="BG1350">
            <v>-792.96</v>
          </cell>
          <cell r="BH1350" t="str">
            <v>RVST FORN</v>
          </cell>
          <cell r="BI1350">
            <v>12</v>
          </cell>
          <cell r="BJ1350">
            <v>792.96</v>
          </cell>
          <cell r="BK1350">
            <v>0.05</v>
          </cell>
          <cell r="BL1350">
            <v>0</v>
          </cell>
          <cell r="BM1350"/>
          <cell r="BN1350"/>
          <cell r="BO1350"/>
          <cell r="BP1350"/>
          <cell r="BR1350" t="str">
            <v>TEODORO</v>
          </cell>
          <cell r="BT1350" t="str">
            <v/>
          </cell>
          <cell r="BU1350" t="str">
            <v/>
          </cell>
        </row>
        <row r="1351">
          <cell r="H1351">
            <v>0</v>
          </cell>
          <cell r="O1351">
            <v>374360</v>
          </cell>
          <cell r="P1351" t="str">
            <v>2024/026-0023-01</v>
          </cell>
          <cell r="Q1351" t="str">
            <v>EST POLTRONA HIMALAYA (ESTAR) (CLA) (DB3001/NOG) FZE TALLIN</v>
          </cell>
          <cell r="R1351"/>
          <cell r="S1351"/>
          <cell r="T1351"/>
          <cell r="U1351">
            <v>0.7</v>
          </cell>
          <cell r="V1351">
            <v>0.7</v>
          </cell>
          <cell r="W1351">
            <v>0.73</v>
          </cell>
          <cell r="X1351">
            <v>0</v>
          </cell>
          <cell r="Y1351" t="str">
            <v>EST POLTRONA HIMALAYA (ESTAR) (CLA) (DB3001/NOG) FZE TALLIN - 0,7x0,7x0,73H</v>
          </cell>
          <cell r="Z1351">
            <v>10754.835000000001</v>
          </cell>
          <cell r="AA1351">
            <v>0.35</v>
          </cell>
          <cell r="AB1351">
            <v>6990.6427500000009</v>
          </cell>
          <cell r="AC1351"/>
          <cell r="AD1351" t="str">
            <v>5% ACRES DEBRUM/RVST FORN</v>
          </cell>
          <cell r="AE1351" t="str">
            <v>REVESTIMENTO FORN</v>
          </cell>
          <cell r="AF1351">
            <v>10754.835000000001</v>
          </cell>
          <cell r="AG1351">
            <v>10754.835000000001</v>
          </cell>
          <cell r="AH1351">
            <v>0</v>
          </cell>
          <cell r="AI1351">
            <v>10754.835000000001</v>
          </cell>
          <cell r="AJ1351" t="str">
            <v>REF: 383946</v>
          </cell>
          <cell r="AK1351"/>
          <cell r="AL1351">
            <v>383946</v>
          </cell>
          <cell r="AM1351" t="str">
            <v>POLTRONA HIMALAYA (ESTAR) (CLASSICO) (COURO FORN)</v>
          </cell>
          <cell r="AN1351"/>
          <cell r="AO1351">
            <v>0.7</v>
          </cell>
          <cell r="AP1351">
            <v>0.7</v>
          </cell>
          <cell r="AQ1351">
            <v>0.73</v>
          </cell>
          <cell r="AR1351">
            <v>0</v>
          </cell>
          <cell r="AS1351" t="str">
            <v>POLTRONA HIMALAYA (ESTAR) (CLASSICO) (COURO FORN) - 0,7x0,7x0,73H</v>
          </cell>
          <cell r="AT1351">
            <v>10754.835000000001</v>
          </cell>
          <cell r="AU1351">
            <v>10754.835000000001</v>
          </cell>
          <cell r="AV1351">
            <v>8581.26</v>
          </cell>
          <cell r="AW1351">
            <v>2173.5750000000007</v>
          </cell>
          <cell r="AX1351">
            <v>10754.82</v>
          </cell>
          <cell r="AY1351">
            <v>1.5000000001236913E-2</v>
          </cell>
          <cell r="AZ1351">
            <v>328274</v>
          </cell>
          <cell r="BA1351" t="str">
            <v>COURO NATURAL FIRENZE (F378)</v>
          </cell>
          <cell r="BB1351" t="str">
            <v>RVST FORN: COURO NATURAL FIRENZE (F378) - COD TALLIN</v>
          </cell>
          <cell r="BC1351">
            <v>2.2000000000000002</v>
          </cell>
          <cell r="BD1351"/>
          <cell r="BE1351">
            <v>792.96</v>
          </cell>
          <cell r="BF1351">
            <v>0</v>
          </cell>
          <cell r="BG1351">
            <v>-792.96</v>
          </cell>
          <cell r="BH1351" t="str">
            <v>RVST FORN</v>
          </cell>
          <cell r="BI1351">
            <v>12</v>
          </cell>
          <cell r="BJ1351">
            <v>1744.5120000000002</v>
          </cell>
          <cell r="BK1351">
            <v>0.05</v>
          </cell>
          <cell r="BL1351">
            <v>0</v>
          </cell>
          <cell r="BM1351"/>
          <cell r="BN1351"/>
          <cell r="BO1351"/>
          <cell r="BP1351"/>
          <cell r="BR1351" t="str">
            <v>TEODORO</v>
          </cell>
          <cell r="BT1351" t="str">
            <v/>
          </cell>
          <cell r="BU1351" t="str">
            <v/>
          </cell>
        </row>
        <row r="1352">
          <cell r="H1352">
            <v>0</v>
          </cell>
          <cell r="O1352">
            <v>374360</v>
          </cell>
          <cell r="P1352" t="str">
            <v>2024/026-0024-01</v>
          </cell>
          <cell r="Q1352" t="str">
            <v>EST POLTRONA HIMALAYA (ESTAR) (CLA) (DB3001/NOG) FZE TALLIN</v>
          </cell>
          <cell r="R1352"/>
          <cell r="S1352"/>
          <cell r="T1352"/>
          <cell r="U1352">
            <v>0.7</v>
          </cell>
          <cell r="V1352">
            <v>0.7</v>
          </cell>
          <cell r="W1352">
            <v>0.73</v>
          </cell>
          <cell r="X1352">
            <v>0</v>
          </cell>
          <cell r="Y1352" t="str">
            <v>EST POLTRONA HIMALAYA (ESTAR) (CLA) (DB3001/NOG) FZE TALLIN - 0,7x0,7x0,73H</v>
          </cell>
          <cell r="Z1352">
            <v>10754.835000000001</v>
          </cell>
          <cell r="AA1352">
            <v>0.35</v>
          </cell>
          <cell r="AB1352">
            <v>6990.6427500000009</v>
          </cell>
          <cell r="AC1352"/>
          <cell r="AD1352" t="str">
            <v>5% ACRES DEBRUM/RVST FORN</v>
          </cell>
          <cell r="AE1352" t="str">
            <v>REVESTIMENTO FORN</v>
          </cell>
          <cell r="AF1352">
            <v>10754.835000000001</v>
          </cell>
          <cell r="AG1352">
            <v>10754.835000000001</v>
          </cell>
          <cell r="AH1352">
            <v>0</v>
          </cell>
          <cell r="AI1352">
            <v>10754.835000000001</v>
          </cell>
          <cell r="AJ1352" t="str">
            <v>REF: 383946</v>
          </cell>
          <cell r="AK1352"/>
          <cell r="AL1352">
            <v>383946</v>
          </cell>
          <cell r="AM1352" t="str">
            <v>POLTRONA HIMALAYA (ESTAR) (CLASSICO) (COURO FORN)</v>
          </cell>
          <cell r="AN1352"/>
          <cell r="AO1352">
            <v>0.7</v>
          </cell>
          <cell r="AP1352">
            <v>0.7</v>
          </cell>
          <cell r="AQ1352">
            <v>0.73</v>
          </cell>
          <cell r="AR1352">
            <v>0</v>
          </cell>
          <cell r="AS1352" t="str">
            <v>POLTRONA HIMALAYA (ESTAR) (CLASSICO) (COURO FORN) - 0,7x0,7x0,73H</v>
          </cell>
          <cell r="AT1352">
            <v>10754.835000000001</v>
          </cell>
          <cell r="AU1352">
            <v>10754.835000000001</v>
          </cell>
          <cell r="AV1352">
            <v>8581.26</v>
          </cell>
          <cell r="AW1352">
            <v>2173.5750000000007</v>
          </cell>
          <cell r="AX1352">
            <v>10754.82</v>
          </cell>
          <cell r="AY1352">
            <v>1.5000000001236913E-2</v>
          </cell>
          <cell r="AZ1352">
            <v>328274</v>
          </cell>
          <cell r="BA1352" t="str">
            <v>COURO NATURAL FIRENZE (F378)</v>
          </cell>
          <cell r="BB1352" t="str">
            <v>RVST FORN: COURO NATURAL FIRENZE (F378) - COD TALLIN</v>
          </cell>
          <cell r="BC1352">
            <v>2.2000000000000002</v>
          </cell>
          <cell r="BD1352"/>
          <cell r="BE1352">
            <v>792.96</v>
          </cell>
          <cell r="BF1352">
            <v>0</v>
          </cell>
          <cell r="BG1352">
            <v>-792.96</v>
          </cell>
          <cell r="BH1352" t="str">
            <v>RVST FORN</v>
          </cell>
          <cell r="BI1352">
            <v>12</v>
          </cell>
          <cell r="BJ1352">
            <v>1744.5120000000002</v>
          </cell>
          <cell r="BK1352">
            <v>0.05</v>
          </cell>
          <cell r="BL1352">
            <v>0</v>
          </cell>
          <cell r="BM1352"/>
          <cell r="BN1352"/>
          <cell r="BO1352"/>
          <cell r="BP1352"/>
          <cell r="BR1352" t="str">
            <v>TEODORO</v>
          </cell>
          <cell r="BT1352" t="str">
            <v/>
          </cell>
          <cell r="BU1352" t="str">
            <v/>
          </cell>
        </row>
        <row r="1353">
          <cell r="H1353">
            <v>0</v>
          </cell>
          <cell r="O1353">
            <v>374354</v>
          </cell>
          <cell r="P1353" t="str">
            <v xml:space="preserve">2024/026-0017-01 </v>
          </cell>
          <cell r="Q1353" t="str">
            <v>EST CHAISE HIMALAYA (RED) (CLA) (DB3001) NOG TC FAVOLA 052</v>
          </cell>
          <cell r="R1353"/>
          <cell r="S1353"/>
          <cell r="T1353"/>
          <cell r="U1353">
            <v>1.6</v>
          </cell>
          <cell r="V1353">
            <v>0</v>
          </cell>
          <cell r="W1353">
            <v>0.74</v>
          </cell>
          <cell r="X1353">
            <v>1.6</v>
          </cell>
          <cell r="Y1353" t="str">
            <v>EST CHAISE HIMALAYA (RED) (CLA) (DB3001) NOG TC FAVOLA 052 - Ø1,6x0,74H</v>
          </cell>
          <cell r="Z1353">
            <v>37459.807499999995</v>
          </cell>
          <cell r="AA1353">
            <v>0.35</v>
          </cell>
          <cell r="AB1353">
            <v>24348.874874999998</v>
          </cell>
          <cell r="AC1353"/>
          <cell r="AD1353" t="str">
            <v>5% ACRES DEBRUM/RVST FORN</v>
          </cell>
          <cell r="AE1353" t="str">
            <v>REVESTIMENTO FORN</v>
          </cell>
          <cell r="AF1353">
            <v>37459.807499999995</v>
          </cell>
          <cell r="AG1353">
            <v>37459.807499999995</v>
          </cell>
          <cell r="AH1353">
            <v>0</v>
          </cell>
          <cell r="AI1353">
            <v>37459.807499999995</v>
          </cell>
          <cell r="AJ1353" t="str">
            <v>REF: 381286</v>
          </cell>
          <cell r="AK1353"/>
          <cell r="AL1353">
            <v>381286</v>
          </cell>
          <cell r="AM1353" t="str">
            <v>CHAISE HIMALAYA (REDONDA) (CLASSICO) (TC FORN)</v>
          </cell>
          <cell r="AN1353"/>
          <cell r="AO1353">
            <v>1.6</v>
          </cell>
          <cell r="AP1353">
            <v>0</v>
          </cell>
          <cell r="AQ1353">
            <v>0.74</v>
          </cell>
          <cell r="AR1353">
            <v>1.6</v>
          </cell>
          <cell r="AS1353" t="str">
            <v>CHAISE HIMALAYA (REDONDA) (CLASSICO) (TC FORN) - Ø1,6x0,74H</v>
          </cell>
          <cell r="AT1353">
            <v>37459.807499999995</v>
          </cell>
          <cell r="AU1353">
            <v>37459.807499999995</v>
          </cell>
          <cell r="AV1353">
            <v>28675.05</v>
          </cell>
          <cell r="AW1353">
            <v>8784.7574999999961</v>
          </cell>
          <cell r="AX1353">
            <v>37459.74</v>
          </cell>
          <cell r="AY1353">
            <v>6.7499999997380655E-2</v>
          </cell>
          <cell r="AZ1353">
            <v>361842</v>
          </cell>
          <cell r="BA1353" t="str">
            <v>TECIDO FAVOLA (COD 127102) -</v>
          </cell>
          <cell r="BB1353" t="str">
            <v>RVST FORN: TECIDO FAVOLA (COD 127102) - 052</v>
          </cell>
          <cell r="BC1353">
            <v>9.5</v>
          </cell>
          <cell r="BD1353"/>
          <cell r="BE1353">
            <v>773.79</v>
          </cell>
          <cell r="BF1353">
            <v>0</v>
          </cell>
          <cell r="BG1353">
            <v>-773.79</v>
          </cell>
          <cell r="BH1353" t="str">
            <v>RVST FORN</v>
          </cell>
          <cell r="BI1353">
            <v>12</v>
          </cell>
          <cell r="BJ1353">
            <v>7351.0049999999992</v>
          </cell>
          <cell r="BK1353">
            <v>0.05</v>
          </cell>
          <cell r="BL1353">
            <v>0</v>
          </cell>
          <cell r="BM1353"/>
          <cell r="BN1353"/>
          <cell r="BO1353"/>
          <cell r="BP1353"/>
          <cell r="BR1353" t="str">
            <v>TEODORO</v>
          </cell>
          <cell r="BT1353" t="str">
            <v/>
          </cell>
          <cell r="BU1353" t="str">
            <v/>
          </cell>
        </row>
        <row r="1354">
          <cell r="H1354">
            <v>0</v>
          </cell>
          <cell r="O1354">
            <v>373833</v>
          </cell>
          <cell r="P1354" t="str">
            <v>2023/318-0064-01</v>
          </cell>
          <cell r="Q1354" t="str">
            <v>EST CADEIRA QUERO QUERO (C FORN OLD RUSTY) WALNUT MATT</v>
          </cell>
          <cell r="R1354"/>
          <cell r="S1354"/>
          <cell r="T1354"/>
          <cell r="U1354">
            <v>0.49</v>
          </cell>
          <cell r="V1354">
            <v>0.54</v>
          </cell>
          <cell r="W1354">
            <v>0.8</v>
          </cell>
          <cell r="X1354">
            <v>0</v>
          </cell>
          <cell r="Y1354" t="str">
            <v>EST CADEIRA QUERO QUERO (C FORN OLD RUSTY) WALNUT MATT - 0,49x0,54x0,8H</v>
          </cell>
          <cell r="Z1354">
            <v>7210.0640000000003</v>
          </cell>
          <cell r="AA1354">
            <v>0.35</v>
          </cell>
          <cell r="AB1354">
            <v>4686.5416000000005</v>
          </cell>
          <cell r="AC1354"/>
          <cell r="AD1354" t="str">
            <v>PROD C/RVST FORN</v>
          </cell>
          <cell r="AE1354" t="str">
            <v>REVESTIMENTO FORN</v>
          </cell>
          <cell r="AF1354">
            <v>7210.0640000000003</v>
          </cell>
          <cell r="AG1354">
            <v>7210.0640000000003</v>
          </cell>
          <cell r="AH1354">
            <v>0</v>
          </cell>
          <cell r="AI1354">
            <v>7210.0640000000003</v>
          </cell>
          <cell r="AJ1354" t="str">
            <v>REF: 374199</v>
          </cell>
          <cell r="AK1354"/>
          <cell r="AL1354">
            <v>374199</v>
          </cell>
          <cell r="AM1354" t="str">
            <v>CADEIRA QUERO QUERO (S/B) (COURO FORN)</v>
          </cell>
          <cell r="AN1354"/>
          <cell r="AO1354">
            <v>0.49</v>
          </cell>
          <cell r="AP1354">
            <v>0.54</v>
          </cell>
          <cell r="AQ1354">
            <v>0.8</v>
          </cell>
          <cell r="AR1354">
            <v>0</v>
          </cell>
          <cell r="AS1354" t="str">
            <v>CADEIRA QUERO QUERO (S/B) (COURO FORN) - 0,49x0,54x0,8H</v>
          </cell>
          <cell r="AT1354">
            <v>7210.0640000000003</v>
          </cell>
          <cell r="AU1354">
            <v>7210.0640000000003</v>
          </cell>
          <cell r="AV1354">
            <v>6099.92</v>
          </cell>
          <cell r="AW1354">
            <v>1110.1440000000002</v>
          </cell>
          <cell r="AX1354">
            <v>7210.07</v>
          </cell>
          <cell r="AY1354">
            <v>-5.9999999994033715E-3</v>
          </cell>
          <cell r="AZ1354">
            <v>373063</v>
          </cell>
          <cell r="BA1354" t="str">
            <v>COURO NATURAL OLD (F378)</v>
          </cell>
          <cell r="BB1354" t="str">
            <v>RVST FORN: COURO NATURAL OLD (F378) -COD RUSTY</v>
          </cell>
          <cell r="BC1354">
            <v>1.4</v>
          </cell>
          <cell r="BD1354"/>
          <cell r="BE1354">
            <v>792.96</v>
          </cell>
          <cell r="BF1354">
            <v>0</v>
          </cell>
          <cell r="BG1354">
            <v>-792.96</v>
          </cell>
          <cell r="BH1354" t="str">
            <v>RVST FORN</v>
          </cell>
          <cell r="BI1354">
            <v>12</v>
          </cell>
          <cell r="BJ1354">
            <v>1110.144</v>
          </cell>
          <cell r="BK1354">
            <v>0</v>
          </cell>
          <cell r="BL1354">
            <v>0</v>
          </cell>
          <cell r="BM1354"/>
          <cell r="BN1354"/>
          <cell r="BO1354"/>
          <cell r="BP1354"/>
          <cell r="BR1354" t="str">
            <v>TEODORO</v>
          </cell>
          <cell r="BT1354" t="str">
            <v/>
          </cell>
          <cell r="BU1354" t="str">
            <v/>
          </cell>
        </row>
        <row r="1355">
          <cell r="H1355">
            <v>0</v>
          </cell>
          <cell r="O1355">
            <v>373833</v>
          </cell>
          <cell r="P1355" t="str">
            <v>2023/318-0065-01</v>
          </cell>
          <cell r="Q1355" t="str">
            <v>EST CADEIRA QUERO QUERO (C FORN OLD RUSTY) WALNUT MATT</v>
          </cell>
          <cell r="R1355"/>
          <cell r="S1355"/>
          <cell r="T1355"/>
          <cell r="U1355">
            <v>0.49</v>
          </cell>
          <cell r="V1355">
            <v>0.54</v>
          </cell>
          <cell r="W1355">
            <v>0.8</v>
          </cell>
          <cell r="X1355">
            <v>0</v>
          </cell>
          <cell r="Y1355" t="str">
            <v>EST CADEIRA QUERO QUERO (C FORN OLD RUSTY) WALNUT MATT - 0,49x0,54x0,8H</v>
          </cell>
          <cell r="Z1355">
            <v>7210.0640000000003</v>
          </cell>
          <cell r="AA1355">
            <v>0.35</v>
          </cell>
          <cell r="AB1355">
            <v>4686.5416000000005</v>
          </cell>
          <cell r="AC1355"/>
          <cell r="AD1355" t="str">
            <v>PROD C/RVST FORN</v>
          </cell>
          <cell r="AE1355" t="str">
            <v>REVESTIMENTO FORN</v>
          </cell>
          <cell r="AF1355">
            <v>7210.0640000000003</v>
          </cell>
          <cell r="AG1355">
            <v>7210.0640000000003</v>
          </cell>
          <cell r="AH1355">
            <v>0</v>
          </cell>
          <cell r="AI1355">
            <v>7210.0640000000003</v>
          </cell>
          <cell r="AJ1355" t="str">
            <v>REF: 374199</v>
          </cell>
          <cell r="AK1355"/>
          <cell r="AL1355">
            <v>374199</v>
          </cell>
          <cell r="AM1355" t="str">
            <v>CADEIRA QUERO QUERO (S/B) (COURO FORN)</v>
          </cell>
          <cell r="AN1355"/>
          <cell r="AO1355">
            <v>0.49</v>
          </cell>
          <cell r="AP1355">
            <v>0.54</v>
          </cell>
          <cell r="AQ1355">
            <v>0.8</v>
          </cell>
          <cell r="AR1355">
            <v>0</v>
          </cell>
          <cell r="AS1355" t="str">
            <v>CADEIRA QUERO QUERO (S/B) (COURO FORN) - 0,49x0,54x0,8H</v>
          </cell>
          <cell r="AT1355">
            <v>7210.0640000000003</v>
          </cell>
          <cell r="AU1355">
            <v>7210.0640000000003</v>
          </cell>
          <cell r="AV1355">
            <v>6099.92</v>
          </cell>
          <cell r="AW1355">
            <v>1110.1440000000002</v>
          </cell>
          <cell r="AX1355">
            <v>7210.07</v>
          </cell>
          <cell r="AY1355">
            <v>-5.9999999994033715E-3</v>
          </cell>
          <cell r="AZ1355">
            <v>373063</v>
          </cell>
          <cell r="BA1355" t="str">
            <v>COURO NATURAL OLD (F378)</v>
          </cell>
          <cell r="BB1355" t="str">
            <v>RVST FORN: COURO NATURAL OLD (F378) -COD RUSTY</v>
          </cell>
          <cell r="BC1355">
            <v>1.4</v>
          </cell>
          <cell r="BD1355"/>
          <cell r="BE1355">
            <v>792.96</v>
          </cell>
          <cell r="BF1355">
            <v>0</v>
          </cell>
          <cell r="BG1355">
            <v>-792.96</v>
          </cell>
          <cell r="BH1355" t="str">
            <v>RVST FORN</v>
          </cell>
          <cell r="BI1355">
            <v>12</v>
          </cell>
          <cell r="BJ1355">
            <v>1110.144</v>
          </cell>
          <cell r="BK1355">
            <v>0</v>
          </cell>
          <cell r="BL1355">
            <v>0</v>
          </cell>
          <cell r="BM1355"/>
          <cell r="BN1355"/>
          <cell r="BO1355"/>
          <cell r="BP1355"/>
          <cell r="BR1355" t="str">
            <v>TEODORO</v>
          </cell>
          <cell r="BT1355" t="str">
            <v/>
          </cell>
          <cell r="BU1355" t="str">
            <v/>
          </cell>
        </row>
        <row r="1356">
          <cell r="H1356">
            <v>0</v>
          </cell>
          <cell r="O1356">
            <v>373833</v>
          </cell>
          <cell r="P1356" t="str">
            <v>2023/318-0066-01</v>
          </cell>
          <cell r="Q1356" t="str">
            <v>EST CADEIRA QUERO QUERO (C FORN OLD RUSTY) WALNUT MATT</v>
          </cell>
          <cell r="R1356"/>
          <cell r="S1356"/>
          <cell r="T1356"/>
          <cell r="U1356">
            <v>0.49</v>
          </cell>
          <cell r="V1356">
            <v>0.54</v>
          </cell>
          <cell r="W1356">
            <v>0.8</v>
          </cell>
          <cell r="X1356">
            <v>0</v>
          </cell>
          <cell r="Y1356" t="str">
            <v>EST CADEIRA QUERO QUERO (C FORN OLD RUSTY) WALNUT MATT - 0,49x0,54x0,8H</v>
          </cell>
          <cell r="Z1356">
            <v>7210.0640000000003</v>
          </cell>
          <cell r="AA1356">
            <v>0.35</v>
          </cell>
          <cell r="AB1356">
            <v>4686.5416000000005</v>
          </cell>
          <cell r="AC1356"/>
          <cell r="AD1356" t="str">
            <v>PROD C/RVST FORN</v>
          </cell>
          <cell r="AE1356" t="str">
            <v>REVESTIMENTO FORN</v>
          </cell>
          <cell r="AF1356">
            <v>7210.0640000000003</v>
          </cell>
          <cell r="AG1356">
            <v>7210.0640000000003</v>
          </cell>
          <cell r="AH1356">
            <v>0</v>
          </cell>
          <cell r="AI1356">
            <v>7210.0640000000003</v>
          </cell>
          <cell r="AJ1356" t="str">
            <v>REF: 374199</v>
          </cell>
          <cell r="AK1356"/>
          <cell r="AL1356">
            <v>374199</v>
          </cell>
          <cell r="AM1356" t="str">
            <v>CADEIRA QUERO QUERO (S/B) (COURO FORN)</v>
          </cell>
          <cell r="AN1356"/>
          <cell r="AO1356">
            <v>0.49</v>
          </cell>
          <cell r="AP1356">
            <v>0.54</v>
          </cell>
          <cell r="AQ1356">
            <v>0.8</v>
          </cell>
          <cell r="AR1356">
            <v>0</v>
          </cell>
          <cell r="AS1356" t="str">
            <v>CADEIRA QUERO QUERO (S/B) (COURO FORN) - 0,49x0,54x0,8H</v>
          </cell>
          <cell r="AT1356">
            <v>7210.0640000000003</v>
          </cell>
          <cell r="AU1356">
            <v>7210.0640000000003</v>
          </cell>
          <cell r="AV1356">
            <v>6099.92</v>
          </cell>
          <cell r="AW1356">
            <v>1110.1440000000002</v>
          </cell>
          <cell r="AX1356">
            <v>7210.07</v>
          </cell>
          <cell r="AY1356">
            <v>-5.9999999994033715E-3</v>
          </cell>
          <cell r="AZ1356">
            <v>373063</v>
          </cell>
          <cell r="BA1356" t="str">
            <v>COURO NATURAL OLD (F378)</v>
          </cell>
          <cell r="BB1356" t="str">
            <v>RVST FORN: COURO NATURAL OLD (F378) -COD RUSTY</v>
          </cell>
          <cell r="BC1356">
            <v>1.4</v>
          </cell>
          <cell r="BD1356"/>
          <cell r="BE1356">
            <v>792.96</v>
          </cell>
          <cell r="BF1356">
            <v>0</v>
          </cell>
          <cell r="BG1356">
            <v>-792.96</v>
          </cell>
          <cell r="BH1356" t="str">
            <v>RVST FORN</v>
          </cell>
          <cell r="BI1356">
            <v>12</v>
          </cell>
          <cell r="BJ1356">
            <v>1110.144</v>
          </cell>
          <cell r="BK1356">
            <v>0</v>
          </cell>
          <cell r="BL1356">
            <v>0</v>
          </cell>
          <cell r="BM1356"/>
          <cell r="BN1356"/>
          <cell r="BO1356"/>
          <cell r="BP1356"/>
          <cell r="BR1356" t="str">
            <v>TEODORO</v>
          </cell>
          <cell r="BT1356" t="str">
            <v/>
          </cell>
          <cell r="BU1356" t="str">
            <v/>
          </cell>
        </row>
        <row r="1357">
          <cell r="H1357">
            <v>0</v>
          </cell>
          <cell r="O1357">
            <v>373833</v>
          </cell>
          <cell r="P1357" t="str">
            <v>2023/318-0067-01</v>
          </cell>
          <cell r="Q1357" t="str">
            <v>EST CADEIRA QUERO QUERO (C FORN OLD RUSTY) WALNUT MATT</v>
          </cell>
          <cell r="R1357"/>
          <cell r="S1357"/>
          <cell r="T1357"/>
          <cell r="U1357">
            <v>0.49</v>
          </cell>
          <cell r="V1357">
            <v>0.54</v>
          </cell>
          <cell r="W1357">
            <v>0.8</v>
          </cell>
          <cell r="X1357">
            <v>0</v>
          </cell>
          <cell r="Y1357" t="str">
            <v>EST CADEIRA QUERO QUERO (C FORN OLD RUSTY) WALNUT MATT - 0,49x0,54x0,8H</v>
          </cell>
          <cell r="Z1357">
            <v>7210.0640000000003</v>
          </cell>
          <cell r="AA1357">
            <v>0.35</v>
          </cell>
          <cell r="AB1357">
            <v>4686.5416000000005</v>
          </cell>
          <cell r="AC1357"/>
          <cell r="AD1357" t="str">
            <v>PROD C/RVST FORN</v>
          </cell>
          <cell r="AE1357" t="str">
            <v>REVESTIMENTO FORN</v>
          </cell>
          <cell r="AF1357">
            <v>7210.0640000000003</v>
          </cell>
          <cell r="AG1357">
            <v>7210.0640000000003</v>
          </cell>
          <cell r="AH1357">
            <v>0</v>
          </cell>
          <cell r="AI1357">
            <v>7210.0640000000003</v>
          </cell>
          <cell r="AJ1357" t="str">
            <v>REF: 374199</v>
          </cell>
          <cell r="AK1357"/>
          <cell r="AL1357">
            <v>374199</v>
          </cell>
          <cell r="AM1357" t="str">
            <v>CADEIRA QUERO QUERO (S/B) (COURO FORN)</v>
          </cell>
          <cell r="AN1357"/>
          <cell r="AO1357">
            <v>0.49</v>
          </cell>
          <cell r="AP1357">
            <v>0.54</v>
          </cell>
          <cell r="AQ1357">
            <v>0.8</v>
          </cell>
          <cell r="AR1357">
            <v>0</v>
          </cell>
          <cell r="AS1357" t="str">
            <v>CADEIRA QUERO QUERO (S/B) (COURO FORN) - 0,49x0,54x0,8H</v>
          </cell>
          <cell r="AT1357">
            <v>7210.0640000000003</v>
          </cell>
          <cell r="AU1357">
            <v>7210.0640000000003</v>
          </cell>
          <cell r="AV1357">
            <v>6099.92</v>
          </cell>
          <cell r="AW1357">
            <v>1110.1440000000002</v>
          </cell>
          <cell r="AX1357">
            <v>7210.07</v>
          </cell>
          <cell r="AY1357">
            <v>-5.9999999994033715E-3</v>
          </cell>
          <cell r="AZ1357">
            <v>373063</v>
          </cell>
          <cell r="BA1357" t="str">
            <v>COURO NATURAL OLD (F378)</v>
          </cell>
          <cell r="BB1357" t="str">
            <v>RVST FORN: COURO NATURAL OLD (F378) -COD RUSTY</v>
          </cell>
          <cell r="BC1357">
            <v>1.4</v>
          </cell>
          <cell r="BD1357"/>
          <cell r="BE1357">
            <v>792.96</v>
          </cell>
          <cell r="BF1357">
            <v>0</v>
          </cell>
          <cell r="BG1357">
            <v>-792.96</v>
          </cell>
          <cell r="BH1357" t="str">
            <v>RVST FORN</v>
          </cell>
          <cell r="BI1357">
            <v>12</v>
          </cell>
          <cell r="BJ1357">
            <v>1110.144</v>
          </cell>
          <cell r="BK1357">
            <v>0</v>
          </cell>
          <cell r="BL1357">
            <v>0</v>
          </cell>
          <cell r="BM1357"/>
          <cell r="BN1357"/>
          <cell r="BO1357"/>
          <cell r="BP1357"/>
          <cell r="BR1357" t="str">
            <v>TEODORO</v>
          </cell>
          <cell r="BT1357" t="str">
            <v/>
          </cell>
          <cell r="BU1357" t="str">
            <v/>
          </cell>
        </row>
        <row r="1358">
          <cell r="H1358">
            <v>0</v>
          </cell>
          <cell r="O1358">
            <v>373833</v>
          </cell>
          <cell r="P1358" t="str">
            <v>2023/318-0068-01</v>
          </cell>
          <cell r="Q1358" t="str">
            <v>EST CADEIRA QUERO QUERO (C FORN OLD RUSTY) WALNUT MATT</v>
          </cell>
          <cell r="R1358"/>
          <cell r="S1358"/>
          <cell r="T1358"/>
          <cell r="U1358">
            <v>0.49</v>
          </cell>
          <cell r="V1358">
            <v>0.54</v>
          </cell>
          <cell r="W1358">
            <v>0.8</v>
          </cell>
          <cell r="X1358">
            <v>0</v>
          </cell>
          <cell r="Y1358" t="str">
            <v>EST CADEIRA QUERO QUERO (C FORN OLD RUSTY) WALNUT MATT - 0,49x0,54x0,8H</v>
          </cell>
          <cell r="Z1358">
            <v>7210.0640000000003</v>
          </cell>
          <cell r="AA1358">
            <v>0.35</v>
          </cell>
          <cell r="AB1358">
            <v>4686.5416000000005</v>
          </cell>
          <cell r="AC1358"/>
          <cell r="AD1358" t="str">
            <v>PROD C/RVST FORN</v>
          </cell>
          <cell r="AE1358" t="str">
            <v>REVESTIMENTO FORN</v>
          </cell>
          <cell r="AF1358">
            <v>7210.0640000000003</v>
          </cell>
          <cell r="AG1358">
            <v>7210.0640000000003</v>
          </cell>
          <cell r="AH1358">
            <v>0</v>
          </cell>
          <cell r="AI1358">
            <v>7210.0640000000003</v>
          </cell>
          <cell r="AJ1358" t="str">
            <v>REF: 374199</v>
          </cell>
          <cell r="AK1358"/>
          <cell r="AL1358">
            <v>374199</v>
          </cell>
          <cell r="AM1358" t="str">
            <v>CADEIRA QUERO QUERO (S/B) (COURO FORN)</v>
          </cell>
          <cell r="AN1358"/>
          <cell r="AO1358">
            <v>0.49</v>
          </cell>
          <cell r="AP1358">
            <v>0.54</v>
          </cell>
          <cell r="AQ1358">
            <v>0.8</v>
          </cell>
          <cell r="AR1358">
            <v>0</v>
          </cell>
          <cell r="AS1358" t="str">
            <v>CADEIRA QUERO QUERO (S/B) (COURO FORN) - 0,49x0,54x0,8H</v>
          </cell>
          <cell r="AT1358">
            <v>7210.0640000000003</v>
          </cell>
          <cell r="AU1358">
            <v>7210.0640000000003</v>
          </cell>
          <cell r="AV1358">
            <v>6099.92</v>
          </cell>
          <cell r="AW1358">
            <v>1110.1440000000002</v>
          </cell>
          <cell r="AX1358">
            <v>7210.07</v>
          </cell>
          <cell r="AY1358">
            <v>-5.9999999994033715E-3</v>
          </cell>
          <cell r="AZ1358">
            <v>373063</v>
          </cell>
          <cell r="BA1358" t="str">
            <v>COURO NATURAL OLD (F378)</v>
          </cell>
          <cell r="BB1358" t="str">
            <v>RVST FORN: COURO NATURAL OLD (F378) -COD RUSTY</v>
          </cell>
          <cell r="BC1358">
            <v>1.4</v>
          </cell>
          <cell r="BD1358"/>
          <cell r="BE1358">
            <v>792.96</v>
          </cell>
          <cell r="BF1358">
            <v>0</v>
          </cell>
          <cell r="BG1358">
            <v>-792.96</v>
          </cell>
          <cell r="BH1358" t="str">
            <v>RVST FORN</v>
          </cell>
          <cell r="BI1358">
            <v>12</v>
          </cell>
          <cell r="BJ1358">
            <v>1110.144</v>
          </cell>
          <cell r="BK1358">
            <v>0</v>
          </cell>
          <cell r="BL1358">
            <v>0</v>
          </cell>
          <cell r="BM1358"/>
          <cell r="BN1358"/>
          <cell r="BO1358"/>
          <cell r="BP1358"/>
          <cell r="BR1358" t="str">
            <v>TEODORO</v>
          </cell>
          <cell r="BT1358" t="str">
            <v/>
          </cell>
          <cell r="BU1358" t="str">
            <v/>
          </cell>
        </row>
        <row r="1359">
          <cell r="H1359">
            <v>0</v>
          </cell>
          <cell r="O1359">
            <v>373833</v>
          </cell>
          <cell r="P1359" t="str">
            <v>2023/318-0069-01</v>
          </cell>
          <cell r="Q1359" t="str">
            <v>EST CADEIRA QUERO QUERO (C FORN OLD RUSTY) WALNUT MATT</v>
          </cell>
          <cell r="R1359"/>
          <cell r="S1359"/>
          <cell r="T1359"/>
          <cell r="U1359">
            <v>0.49</v>
          </cell>
          <cell r="V1359">
            <v>0.54</v>
          </cell>
          <cell r="W1359">
            <v>0.8</v>
          </cell>
          <cell r="X1359">
            <v>0</v>
          </cell>
          <cell r="Y1359" t="str">
            <v>EST CADEIRA QUERO QUERO (C FORN OLD RUSTY) WALNUT MATT - 0,49x0,54x0,8H</v>
          </cell>
          <cell r="Z1359">
            <v>7210.0640000000003</v>
          </cell>
          <cell r="AA1359">
            <v>0.35</v>
          </cell>
          <cell r="AB1359">
            <v>4686.5416000000005</v>
          </cell>
          <cell r="AC1359"/>
          <cell r="AD1359" t="str">
            <v>PROD C/RVST FORN</v>
          </cell>
          <cell r="AE1359" t="str">
            <v>REVESTIMENTO FORN</v>
          </cell>
          <cell r="AF1359">
            <v>7210.0640000000003</v>
          </cell>
          <cell r="AG1359">
            <v>7210.0640000000003</v>
          </cell>
          <cell r="AH1359">
            <v>0</v>
          </cell>
          <cell r="AI1359">
            <v>7210.0640000000003</v>
          </cell>
          <cell r="AJ1359" t="str">
            <v>REF: 374199</v>
          </cell>
          <cell r="AK1359"/>
          <cell r="AL1359">
            <v>374199</v>
          </cell>
          <cell r="AM1359" t="str">
            <v>CADEIRA QUERO QUERO (S/B) (COURO FORN)</v>
          </cell>
          <cell r="AN1359"/>
          <cell r="AO1359">
            <v>0.49</v>
          </cell>
          <cell r="AP1359">
            <v>0.54</v>
          </cell>
          <cell r="AQ1359">
            <v>0.8</v>
          </cell>
          <cell r="AR1359">
            <v>0</v>
          </cell>
          <cell r="AS1359" t="str">
            <v>CADEIRA QUERO QUERO (S/B) (COURO FORN) - 0,49x0,54x0,8H</v>
          </cell>
          <cell r="AT1359">
            <v>7210.0640000000003</v>
          </cell>
          <cell r="AU1359">
            <v>7210.0640000000003</v>
          </cell>
          <cell r="AV1359">
            <v>6099.92</v>
          </cell>
          <cell r="AW1359">
            <v>1110.1440000000002</v>
          </cell>
          <cell r="AX1359">
            <v>7210.07</v>
          </cell>
          <cell r="AY1359">
            <v>-5.9999999994033715E-3</v>
          </cell>
          <cell r="AZ1359">
            <v>373063</v>
          </cell>
          <cell r="BA1359" t="str">
            <v>COURO NATURAL OLD (F378)</v>
          </cell>
          <cell r="BB1359" t="str">
            <v>RVST FORN: COURO NATURAL OLD (F378) -COD RUSTY</v>
          </cell>
          <cell r="BC1359">
            <v>1.4</v>
          </cell>
          <cell r="BD1359"/>
          <cell r="BE1359">
            <v>792.96</v>
          </cell>
          <cell r="BF1359">
            <v>0</v>
          </cell>
          <cell r="BG1359">
            <v>-792.96</v>
          </cell>
          <cell r="BH1359" t="str">
            <v>RVST FORN</v>
          </cell>
          <cell r="BI1359">
            <v>12</v>
          </cell>
          <cell r="BJ1359">
            <v>1110.144</v>
          </cell>
          <cell r="BK1359">
            <v>0</v>
          </cell>
          <cell r="BL1359">
            <v>0</v>
          </cell>
          <cell r="BM1359"/>
          <cell r="BN1359"/>
          <cell r="BO1359"/>
          <cell r="BP1359"/>
          <cell r="BR1359" t="str">
            <v>TEODORO</v>
          </cell>
          <cell r="BT1359" t="str">
            <v/>
          </cell>
          <cell r="BU1359" t="str">
            <v/>
          </cell>
        </row>
        <row r="1360">
          <cell r="H1360">
            <v>0</v>
          </cell>
          <cell r="O1360">
            <v>373832</v>
          </cell>
          <cell r="P1360" t="str">
            <v>2023/318-0062-01</v>
          </cell>
          <cell r="Q1360" t="str">
            <v>EST CADEIRA QUERO QUERO C/BRACO (C FORN OLD RUSTY) WALNUT M</v>
          </cell>
          <cell r="R1360"/>
          <cell r="S1360"/>
          <cell r="T1360"/>
          <cell r="U1360">
            <v>0.56999999999999995</v>
          </cell>
          <cell r="V1360">
            <v>0.54</v>
          </cell>
          <cell r="W1360">
            <v>0.78</v>
          </cell>
          <cell r="X1360">
            <v>0</v>
          </cell>
          <cell r="Y1360" t="str">
            <v>EST CADEIRA QUERO QUERO C/BRACO (C FORN OLD RUSTY) WALNUT M - 0,57x0,54x0,78H</v>
          </cell>
          <cell r="Z1360">
            <v>8745.7639999999992</v>
          </cell>
          <cell r="AA1360">
            <v>0.35</v>
          </cell>
          <cell r="AB1360">
            <v>5684.7465999999995</v>
          </cell>
          <cell r="AC1360"/>
          <cell r="AD1360" t="str">
            <v>PROD C/RVST FORN</v>
          </cell>
          <cell r="AE1360" t="str">
            <v>REVESTIMENTO FORN</v>
          </cell>
          <cell r="AF1360">
            <v>8745.7639999999992</v>
          </cell>
          <cell r="AG1360">
            <v>8745.7639999999992</v>
          </cell>
          <cell r="AH1360">
            <v>0</v>
          </cell>
          <cell r="AI1360">
            <v>8745.7639999999992</v>
          </cell>
          <cell r="AJ1360" t="str">
            <v>REF: 374200</v>
          </cell>
          <cell r="AK1360"/>
          <cell r="AL1360">
            <v>374200</v>
          </cell>
          <cell r="AM1360" t="str">
            <v>CADEIRA QUERO QUERO (C/B) (COURO FORN)</v>
          </cell>
          <cell r="AN1360"/>
          <cell r="AO1360">
            <v>0.56999999999999995</v>
          </cell>
          <cell r="AP1360">
            <v>0.54</v>
          </cell>
          <cell r="AQ1360">
            <v>0.78</v>
          </cell>
          <cell r="AR1360">
            <v>0</v>
          </cell>
          <cell r="AS1360" t="str">
            <v>CADEIRA QUERO QUERO (C/B) (COURO FORN) - 0,57x0,54x0,78H</v>
          </cell>
          <cell r="AT1360">
            <v>8745.7639999999992</v>
          </cell>
          <cell r="AU1360">
            <v>8745.7639999999992</v>
          </cell>
          <cell r="AV1360">
            <v>7635.62</v>
          </cell>
          <cell r="AW1360">
            <v>1110.1439999999993</v>
          </cell>
          <cell r="AX1360">
            <v>8745.76</v>
          </cell>
          <cell r="AY1360">
            <v>3.9999999989959178E-3</v>
          </cell>
          <cell r="AZ1360">
            <v>373063</v>
          </cell>
          <cell r="BA1360" t="str">
            <v>COURO NATURAL OLD (F378)</v>
          </cell>
          <cell r="BB1360" t="str">
            <v>RVST FORN: COURO NATURAL OLD (F378) -COD RUSTY</v>
          </cell>
          <cell r="BC1360">
            <v>1.4</v>
          </cell>
          <cell r="BD1360"/>
          <cell r="BE1360">
            <v>792.96</v>
          </cell>
          <cell r="BF1360">
            <v>0</v>
          </cell>
          <cell r="BG1360">
            <v>-792.96</v>
          </cell>
          <cell r="BH1360" t="str">
            <v>RVST FORN</v>
          </cell>
          <cell r="BI1360">
            <v>12</v>
          </cell>
          <cell r="BJ1360">
            <v>1110.144</v>
          </cell>
          <cell r="BK1360">
            <v>0</v>
          </cell>
          <cell r="BL1360">
            <v>0</v>
          </cell>
          <cell r="BM1360"/>
          <cell r="BN1360"/>
          <cell r="BO1360"/>
          <cell r="BP1360"/>
          <cell r="BR1360" t="str">
            <v>TEODORO</v>
          </cell>
          <cell r="BT1360" t="str">
            <v/>
          </cell>
          <cell r="BU1360" t="str">
            <v/>
          </cell>
        </row>
        <row r="1361">
          <cell r="H1361">
            <v>0</v>
          </cell>
          <cell r="O1361">
            <v>373832</v>
          </cell>
          <cell r="P1361" t="str">
            <v>2023/318-0063-01</v>
          </cell>
          <cell r="Q1361" t="str">
            <v>EST CADEIRA QUERO QUERO C/BRACO (C FORN OLD RUSTY) WALNUT M</v>
          </cell>
          <cell r="R1361"/>
          <cell r="S1361"/>
          <cell r="T1361"/>
          <cell r="U1361">
            <v>0.56999999999999995</v>
          </cell>
          <cell r="V1361">
            <v>0.54</v>
          </cell>
          <cell r="W1361">
            <v>0.78</v>
          </cell>
          <cell r="X1361">
            <v>0</v>
          </cell>
          <cell r="Y1361" t="str">
            <v>EST CADEIRA QUERO QUERO C/BRACO (C FORN OLD RUSTY) WALNUT M - 0,57x0,54x0,78H</v>
          </cell>
          <cell r="Z1361">
            <v>8745.7639999999992</v>
          </cell>
          <cell r="AA1361">
            <v>0.35</v>
          </cell>
          <cell r="AB1361">
            <v>5684.7465999999995</v>
          </cell>
          <cell r="AC1361"/>
          <cell r="AD1361" t="str">
            <v>PROD C/RVST FORN</v>
          </cell>
          <cell r="AE1361" t="str">
            <v>REVESTIMENTO FORN</v>
          </cell>
          <cell r="AF1361">
            <v>8745.7639999999992</v>
          </cell>
          <cell r="AG1361">
            <v>8745.7639999999992</v>
          </cell>
          <cell r="AH1361">
            <v>0</v>
          </cell>
          <cell r="AI1361">
            <v>8745.7639999999992</v>
          </cell>
          <cell r="AJ1361" t="str">
            <v>REF: 374200</v>
          </cell>
          <cell r="AK1361"/>
          <cell r="AL1361">
            <v>374200</v>
          </cell>
          <cell r="AM1361" t="str">
            <v>CADEIRA QUERO QUERO (C/B) (COURO FORN)</v>
          </cell>
          <cell r="AN1361"/>
          <cell r="AO1361">
            <v>0.56999999999999995</v>
          </cell>
          <cell r="AP1361">
            <v>0.54</v>
          </cell>
          <cell r="AQ1361">
            <v>0.78</v>
          </cell>
          <cell r="AR1361">
            <v>0</v>
          </cell>
          <cell r="AS1361" t="str">
            <v>CADEIRA QUERO QUERO (C/B) (COURO FORN) - 0,57x0,54x0,78H</v>
          </cell>
          <cell r="AT1361">
            <v>8745.7639999999992</v>
          </cell>
          <cell r="AU1361">
            <v>8745.7639999999992</v>
          </cell>
          <cell r="AV1361">
            <v>7635.62</v>
          </cell>
          <cell r="AW1361">
            <v>1110.1439999999993</v>
          </cell>
          <cell r="AX1361">
            <v>8745.76</v>
          </cell>
          <cell r="AY1361">
            <v>3.9999999989959178E-3</v>
          </cell>
          <cell r="AZ1361">
            <v>373063</v>
          </cell>
          <cell r="BA1361" t="str">
            <v>COURO NATURAL OLD (F378)</v>
          </cell>
          <cell r="BB1361" t="str">
            <v>RVST FORN: COURO NATURAL OLD (F378) -COD RUSTY</v>
          </cell>
          <cell r="BC1361">
            <v>1.4</v>
          </cell>
          <cell r="BD1361"/>
          <cell r="BE1361">
            <v>792.96</v>
          </cell>
          <cell r="BF1361">
            <v>0</v>
          </cell>
          <cell r="BG1361">
            <v>-792.96</v>
          </cell>
          <cell r="BH1361" t="str">
            <v>RVST FORN</v>
          </cell>
          <cell r="BI1361">
            <v>12</v>
          </cell>
          <cell r="BJ1361">
            <v>1110.144</v>
          </cell>
          <cell r="BK1361">
            <v>0</v>
          </cell>
          <cell r="BL1361">
            <v>0</v>
          </cell>
          <cell r="BM1361"/>
          <cell r="BN1361"/>
          <cell r="BO1361"/>
          <cell r="BP1361"/>
          <cell r="BR1361" t="str">
            <v>TEODORO</v>
          </cell>
          <cell r="BT1361" t="str">
            <v/>
          </cell>
          <cell r="BU1361" t="str">
            <v/>
          </cell>
        </row>
        <row r="1362">
          <cell r="H1362">
            <v>0</v>
          </cell>
          <cell r="O1362">
            <v>373426</v>
          </cell>
          <cell r="P1362" t="str">
            <v>2023/280-0022-01</v>
          </cell>
          <cell r="Q1362" t="str">
            <v>EST BANQUETA BAR QUERO QUERO H65 (COURO2 2014) (NATURE MATT)</v>
          </cell>
          <cell r="R1362"/>
          <cell r="S1362"/>
          <cell r="T1362"/>
          <cell r="U1362">
            <v>0.46</v>
          </cell>
          <cell r="V1362">
            <v>0.56000000000000005</v>
          </cell>
          <cell r="W1362">
            <v>0.92</v>
          </cell>
          <cell r="X1362">
            <v>0</v>
          </cell>
          <cell r="Y1362" t="str">
            <v>EST BANQUETA BAR QUERO QUERO H65 (COURO2 2014) (NATURE MATT) - 0,46x0,56x0,92H</v>
          </cell>
          <cell r="Z1362">
            <v>9028.2800000000007</v>
          </cell>
          <cell r="AA1362">
            <v>0.35</v>
          </cell>
          <cell r="AB1362">
            <v>5868.3820000000005</v>
          </cell>
          <cell r="AC1362"/>
          <cell r="AD1362"/>
          <cell r="AE1362"/>
          <cell r="AF1362">
            <v>9028.2800000000007</v>
          </cell>
          <cell r="AG1362">
            <v>9028.2800000000007</v>
          </cell>
          <cell r="AH1362">
            <v>0</v>
          </cell>
          <cell r="AI1362">
            <v>9028.2800000000007</v>
          </cell>
          <cell r="AJ1362" t="str">
            <v>REF: 373373</v>
          </cell>
          <cell r="AK1362"/>
          <cell r="AL1362">
            <v>373373</v>
          </cell>
          <cell r="AM1362" t="str">
            <v>BANQUETA BAR QUERO QUERO H65 (S/B) (COURO)</v>
          </cell>
          <cell r="AN1362"/>
          <cell r="AO1362">
            <v>0.46</v>
          </cell>
          <cell r="AP1362">
            <v>0.56000000000000005</v>
          </cell>
          <cell r="AQ1362">
            <v>0.92</v>
          </cell>
          <cell r="AR1362">
            <v>0</v>
          </cell>
          <cell r="AS1362" t="str">
            <v>BANQUETA BAR QUERO QUERO H65 (S/B) (COURO) - 0,46x0,56x0,92H</v>
          </cell>
          <cell r="AT1362">
            <v>9028.2800000000007</v>
          </cell>
          <cell r="AU1362">
            <v>9028.2800000000007</v>
          </cell>
          <cell r="AV1362">
            <v>9028.2800000000007</v>
          </cell>
          <cell r="AW1362">
            <v>0</v>
          </cell>
          <cell r="AX1362">
            <v>9028.2800000000007</v>
          </cell>
          <cell r="AY1362">
            <v>0</v>
          </cell>
          <cell r="AZ1362"/>
          <cell r="BA1362" t="str">
            <v/>
          </cell>
          <cell r="BB1362"/>
          <cell r="BC1362"/>
          <cell r="BD1362"/>
          <cell r="BE1362" t="str">
            <v/>
          </cell>
          <cell r="BF1362">
            <v>0</v>
          </cell>
          <cell r="BG1362" t="str">
            <v/>
          </cell>
          <cell r="BH1362" t="str">
            <v/>
          </cell>
          <cell r="BI1362">
            <v>12</v>
          </cell>
          <cell r="BJ1362" t="str">
            <v>0</v>
          </cell>
          <cell r="BK1362">
            <v>0</v>
          </cell>
          <cell r="BL1362">
            <v>0</v>
          </cell>
          <cell r="BM1362"/>
          <cell r="BN1362"/>
          <cell r="BO1362"/>
          <cell r="BP1362"/>
          <cell r="BR1362" t="str">
            <v>TEODORO</v>
          </cell>
          <cell r="BT1362" t="str">
            <v/>
          </cell>
          <cell r="BU1362" t="str">
            <v/>
          </cell>
        </row>
        <row r="1363">
          <cell r="H1363">
            <v>0</v>
          </cell>
          <cell r="O1363">
            <v>334245</v>
          </cell>
          <cell r="P1363" t="str">
            <v>2022/210-0117-01</v>
          </cell>
          <cell r="Q1363" t="str">
            <v>EST MESA LATERAL PIN (COFFEE GLOSS) (DET PINT CORTEN)</v>
          </cell>
          <cell r="R1363"/>
          <cell r="S1363"/>
          <cell r="T1363"/>
          <cell r="U1363">
            <v>0.35</v>
          </cell>
          <cell r="V1363">
            <v>0</v>
          </cell>
          <cell r="W1363">
            <v>0.52</v>
          </cell>
          <cell r="X1363">
            <v>0.35</v>
          </cell>
          <cell r="Y1363" t="str">
            <v>EST MESA LATERAL PIN (COFFEE GLOSS) (DET PINT CORTEN) - Ø0,35x0,52H</v>
          </cell>
          <cell r="Z1363">
            <v>5384.51</v>
          </cell>
          <cell r="AA1363">
            <v>0.35</v>
          </cell>
          <cell r="AB1363">
            <v>3499.9315000000006</v>
          </cell>
          <cell r="AC1363"/>
          <cell r="AD1363"/>
          <cell r="AE1363"/>
          <cell r="AF1363">
            <v>5384.51</v>
          </cell>
          <cell r="AG1363">
            <v>5384.51</v>
          </cell>
          <cell r="AH1363">
            <v>0</v>
          </cell>
          <cell r="AI1363">
            <v>5384.51</v>
          </cell>
          <cell r="AJ1363" t="str">
            <v>REF: 299569</v>
          </cell>
          <cell r="AK1363"/>
          <cell r="AL1363">
            <v>299569</v>
          </cell>
          <cell r="AM1363" t="str">
            <v>MESA LATERAL PIN (MADEIRA MACICA)</v>
          </cell>
          <cell r="AN1363"/>
          <cell r="AO1363">
            <v>0.35</v>
          </cell>
          <cell r="AP1363">
            <v>0</v>
          </cell>
          <cell r="AQ1363">
            <v>0.52</v>
          </cell>
          <cell r="AR1363">
            <v>0.35</v>
          </cell>
          <cell r="AS1363" t="str">
            <v>MESA LATERAL PIN (MADEIRA MACICA) - Ø0,35x0,52H</v>
          </cell>
          <cell r="AT1363">
            <v>5384.51</v>
          </cell>
          <cell r="AU1363">
            <v>5384.51</v>
          </cell>
          <cell r="AV1363">
            <v>5384.51</v>
          </cell>
          <cell r="AW1363">
            <v>0</v>
          </cell>
          <cell r="AX1363">
            <v>5384.51</v>
          </cell>
          <cell r="AY1363">
            <v>0</v>
          </cell>
          <cell r="AZ1363"/>
          <cell r="BA1363" t="str">
            <v/>
          </cell>
          <cell r="BB1363"/>
          <cell r="BC1363"/>
          <cell r="BD1363"/>
          <cell r="BE1363" t="str">
            <v/>
          </cell>
          <cell r="BF1363">
            <v>0</v>
          </cell>
          <cell r="BG1363" t="str">
            <v/>
          </cell>
          <cell r="BH1363" t="str">
            <v/>
          </cell>
          <cell r="BI1363">
            <v>12</v>
          </cell>
          <cell r="BJ1363" t="str">
            <v>0</v>
          </cell>
          <cell r="BK1363">
            <v>0</v>
          </cell>
          <cell r="BL1363">
            <v>0</v>
          </cell>
          <cell r="BM1363"/>
          <cell r="BN1363"/>
          <cell r="BO1363"/>
          <cell r="BP1363"/>
          <cell r="BR1363" t="str">
            <v>TEODORO</v>
          </cell>
          <cell r="BT1363" t="str">
            <v/>
          </cell>
          <cell r="BU1363" t="str">
            <v/>
          </cell>
        </row>
        <row r="1364">
          <cell r="H1364">
            <v>0</v>
          </cell>
          <cell r="O1364">
            <v>334245</v>
          </cell>
          <cell r="P1364" t="str">
            <v>2022/210-0118-01</v>
          </cell>
          <cell r="Q1364" t="str">
            <v>EST MESA LATERAL PIN (COFFEE GLOSS) (DET PINT CORTEN)</v>
          </cell>
          <cell r="R1364"/>
          <cell r="S1364"/>
          <cell r="T1364"/>
          <cell r="U1364">
            <v>0.35</v>
          </cell>
          <cell r="V1364">
            <v>0</v>
          </cell>
          <cell r="W1364">
            <v>0.52</v>
          </cell>
          <cell r="X1364">
            <v>0.35</v>
          </cell>
          <cell r="Y1364" t="str">
            <v>EST MESA LATERAL PIN (COFFEE GLOSS) (DET PINT CORTEN) - Ø0,35x0,52H</v>
          </cell>
          <cell r="Z1364">
            <v>5384.51</v>
          </cell>
          <cell r="AA1364">
            <v>0.35</v>
          </cell>
          <cell r="AB1364">
            <v>3499.9315000000006</v>
          </cell>
          <cell r="AC1364"/>
          <cell r="AD1364"/>
          <cell r="AE1364"/>
          <cell r="AF1364">
            <v>5384.51</v>
          </cell>
          <cell r="AG1364">
            <v>5384.51</v>
          </cell>
          <cell r="AH1364">
            <v>0</v>
          </cell>
          <cell r="AI1364">
            <v>5384.51</v>
          </cell>
          <cell r="AJ1364" t="str">
            <v>REF: 299569</v>
          </cell>
          <cell r="AK1364"/>
          <cell r="AL1364">
            <v>299569</v>
          </cell>
          <cell r="AM1364" t="str">
            <v>MESA LATERAL PIN (MADEIRA MACICA)</v>
          </cell>
          <cell r="AN1364"/>
          <cell r="AO1364">
            <v>0.35</v>
          </cell>
          <cell r="AP1364">
            <v>0</v>
          </cell>
          <cell r="AQ1364">
            <v>0.52</v>
          </cell>
          <cell r="AR1364">
            <v>0.35</v>
          </cell>
          <cell r="AS1364" t="str">
            <v>MESA LATERAL PIN (MADEIRA MACICA) - Ø0,35x0,52H</v>
          </cell>
          <cell r="AT1364">
            <v>5384.51</v>
          </cell>
          <cell r="AU1364">
            <v>5384.51</v>
          </cell>
          <cell r="AV1364">
            <v>5384.51</v>
          </cell>
          <cell r="AW1364">
            <v>0</v>
          </cell>
          <cell r="AX1364">
            <v>5384.51</v>
          </cell>
          <cell r="AY1364">
            <v>0</v>
          </cell>
          <cell r="AZ1364"/>
          <cell r="BA1364" t="str">
            <v/>
          </cell>
          <cell r="BB1364"/>
          <cell r="BC1364"/>
          <cell r="BD1364"/>
          <cell r="BE1364" t="str">
            <v/>
          </cell>
          <cell r="BF1364">
            <v>0</v>
          </cell>
          <cell r="BG1364" t="str">
            <v/>
          </cell>
          <cell r="BH1364" t="str">
            <v/>
          </cell>
          <cell r="BI1364">
            <v>12</v>
          </cell>
          <cell r="BJ1364" t="str">
            <v>0</v>
          </cell>
          <cell r="BK1364">
            <v>0</v>
          </cell>
          <cell r="BL1364">
            <v>0</v>
          </cell>
          <cell r="BM1364"/>
          <cell r="BN1364"/>
          <cell r="BO1364"/>
          <cell r="BP1364"/>
          <cell r="BR1364" t="str">
            <v>TEODORO</v>
          </cell>
          <cell r="BT1364" t="str">
            <v/>
          </cell>
          <cell r="BU1364" t="str">
            <v/>
          </cell>
        </row>
        <row r="1365">
          <cell r="H1365">
            <v>0</v>
          </cell>
          <cell r="O1365">
            <v>330690</v>
          </cell>
          <cell r="P1365" t="str">
            <v>2022/221-0021-01</v>
          </cell>
          <cell r="Q1365" t="str">
            <v>EST POLTRONA MAY (BRACO MAD) (RUST ASTI 162) (TING AMENDOA)</v>
          </cell>
          <cell r="R1365"/>
          <cell r="S1365"/>
          <cell r="T1365"/>
          <cell r="U1365">
            <v>0.71</v>
          </cell>
          <cell r="V1365">
            <v>0.78</v>
          </cell>
          <cell r="W1365">
            <v>0.77</v>
          </cell>
          <cell r="X1365">
            <v>0</v>
          </cell>
          <cell r="Y1365" t="str">
            <v>EST POLTRONA MAY (BRACO MAD) (RUST ASTI 162) (TING AMENDOA) - 0,71x0,78x0,77H</v>
          </cell>
          <cell r="Z1365">
            <v>13748.189999999999</v>
          </cell>
          <cell r="AA1365">
            <v>0.35</v>
          </cell>
          <cell r="AB1365">
            <v>8936.3234999999986</v>
          </cell>
          <cell r="AC1365"/>
          <cell r="AD1365" t="str">
            <v>PROD C/RVST FORN</v>
          </cell>
          <cell r="AE1365" t="str">
            <v>REVESTIMENTO FORN</v>
          </cell>
          <cell r="AF1365">
            <v>13748.189999999999</v>
          </cell>
          <cell r="AG1365">
            <v>13748.189999999999</v>
          </cell>
          <cell r="AH1365">
            <v>0</v>
          </cell>
          <cell r="AI1365">
            <v>13748.189999999999</v>
          </cell>
          <cell r="AJ1365" t="str">
            <v>REF: 328772</v>
          </cell>
          <cell r="AK1365"/>
          <cell r="AL1365">
            <v>328772</v>
          </cell>
          <cell r="AM1365" t="str">
            <v>POLTRONA MAY (BRACO MADEIRA) (TC FORN)</v>
          </cell>
          <cell r="AN1365"/>
          <cell r="AO1365">
            <v>0.71</v>
          </cell>
          <cell r="AP1365">
            <v>0.78</v>
          </cell>
          <cell r="AQ1365">
            <v>0.77</v>
          </cell>
          <cell r="AR1365">
            <v>0</v>
          </cell>
          <cell r="AS1365" t="str">
            <v>POLTRONA MAY (BRACO MADEIRA) (TC FORN) - 0,71x0,78x0,77H</v>
          </cell>
          <cell r="AT1365">
            <v>13748.189999999999</v>
          </cell>
          <cell r="AU1365">
            <v>13748.189999999999</v>
          </cell>
          <cell r="AV1365">
            <v>12824.63</v>
          </cell>
          <cell r="AW1365">
            <v>923.55999999999949</v>
          </cell>
          <cell r="AX1365">
            <v>13748.22</v>
          </cell>
          <cell r="AY1365">
            <v>-3.0000000000654836E-2</v>
          </cell>
          <cell r="AZ1365">
            <v>328917</v>
          </cell>
          <cell r="BA1365" t="str">
            <v>TECIDO RUSTICO ASTI (COD 5229) (EASY&amp;CLEAN - RUSTICOS) -</v>
          </cell>
          <cell r="BB1365" t="str">
            <v>RVST FORN: TECIDO RUSTICO ASTI (COD 5229) (EASY &amp; CLEAN I) - COD 162</v>
          </cell>
          <cell r="BC1365">
            <v>2</v>
          </cell>
          <cell r="BD1365"/>
          <cell r="BE1365">
            <v>461.78</v>
          </cell>
          <cell r="BF1365">
            <v>0</v>
          </cell>
          <cell r="BG1365">
            <v>-461.78</v>
          </cell>
          <cell r="BH1365" t="str">
            <v>RVST FORN</v>
          </cell>
          <cell r="BI1365">
            <v>12</v>
          </cell>
          <cell r="BJ1365">
            <v>923.56</v>
          </cell>
          <cell r="BK1365">
            <v>0</v>
          </cell>
          <cell r="BL1365">
            <v>0</v>
          </cell>
          <cell r="BM1365"/>
          <cell r="BN1365"/>
          <cell r="BO1365"/>
          <cell r="BP1365"/>
          <cell r="BR1365" t="str">
            <v>TEODORO</v>
          </cell>
          <cell r="BT1365" t="str">
            <v/>
          </cell>
          <cell r="BU1365" t="str">
            <v/>
          </cell>
        </row>
        <row r="1366">
          <cell r="H1366">
            <v>0</v>
          </cell>
          <cell r="O1366">
            <v>330690</v>
          </cell>
          <cell r="P1366" t="str">
            <v>2022/221-0022-01</v>
          </cell>
          <cell r="Q1366" t="str">
            <v>EST POLTRONA MAY (BRACO MAD) (RUST ASTI 162) (TING AMENDOA)</v>
          </cell>
          <cell r="R1366"/>
          <cell r="S1366"/>
          <cell r="T1366"/>
          <cell r="U1366">
            <v>0.71</v>
          </cell>
          <cell r="V1366">
            <v>0.78</v>
          </cell>
          <cell r="W1366">
            <v>0.77</v>
          </cell>
          <cell r="X1366">
            <v>0</v>
          </cell>
          <cell r="Y1366" t="str">
            <v>EST POLTRONA MAY (BRACO MAD) (RUST ASTI 162) (TING AMENDOA) - 0,71x0,78x0,77H</v>
          </cell>
          <cell r="Z1366">
            <v>13748.189999999999</v>
          </cell>
          <cell r="AA1366">
            <v>0.35</v>
          </cell>
          <cell r="AB1366">
            <v>8936.3234999999986</v>
          </cell>
          <cell r="AC1366"/>
          <cell r="AD1366" t="str">
            <v>PROD C/RVST FORN</v>
          </cell>
          <cell r="AE1366" t="str">
            <v>REVESTIMENTO FORN</v>
          </cell>
          <cell r="AF1366">
            <v>13748.189999999999</v>
          </cell>
          <cell r="AG1366">
            <v>13748.189999999999</v>
          </cell>
          <cell r="AH1366">
            <v>0</v>
          </cell>
          <cell r="AI1366">
            <v>13748.189999999999</v>
          </cell>
          <cell r="AJ1366" t="str">
            <v>REF: 328772</v>
          </cell>
          <cell r="AK1366"/>
          <cell r="AL1366">
            <v>328772</v>
          </cell>
          <cell r="AM1366" t="str">
            <v>POLTRONA MAY (BRACO MADEIRA) (TC FORN)</v>
          </cell>
          <cell r="AN1366"/>
          <cell r="AO1366">
            <v>0.71</v>
          </cell>
          <cell r="AP1366">
            <v>0.78</v>
          </cell>
          <cell r="AQ1366">
            <v>0.77</v>
          </cell>
          <cell r="AR1366">
            <v>0</v>
          </cell>
          <cell r="AS1366" t="str">
            <v>POLTRONA MAY (BRACO MADEIRA) (TC FORN) - 0,71x0,78x0,77H</v>
          </cell>
          <cell r="AT1366">
            <v>13748.189999999999</v>
          </cell>
          <cell r="AU1366">
            <v>13748.189999999999</v>
          </cell>
          <cell r="AV1366">
            <v>12824.63</v>
          </cell>
          <cell r="AW1366">
            <v>923.55999999999949</v>
          </cell>
          <cell r="AX1366">
            <v>13748.22</v>
          </cell>
          <cell r="AY1366">
            <v>-3.0000000000654836E-2</v>
          </cell>
          <cell r="AZ1366">
            <v>328917</v>
          </cell>
          <cell r="BA1366" t="str">
            <v>TECIDO RUSTICO ASTI (COD 5229) (EASY&amp;CLEAN - RUSTICOS) -</v>
          </cell>
          <cell r="BB1366" t="str">
            <v>RVST FORN: TECIDO RUSTICO ASTI (COD 5229) (EASY &amp; CLEAN I) - COD 162</v>
          </cell>
          <cell r="BC1366">
            <v>2</v>
          </cell>
          <cell r="BD1366"/>
          <cell r="BE1366">
            <v>461.78</v>
          </cell>
          <cell r="BF1366">
            <v>0</v>
          </cell>
          <cell r="BG1366">
            <v>-461.78</v>
          </cell>
          <cell r="BH1366" t="str">
            <v>RVST FORN</v>
          </cell>
          <cell r="BI1366">
            <v>12</v>
          </cell>
          <cell r="BJ1366">
            <v>923.56</v>
          </cell>
          <cell r="BK1366">
            <v>0</v>
          </cell>
          <cell r="BL1366">
            <v>0</v>
          </cell>
          <cell r="BM1366"/>
          <cell r="BN1366"/>
          <cell r="BO1366"/>
          <cell r="BP1366"/>
          <cell r="BR1366" t="str">
            <v>TEODORO</v>
          </cell>
          <cell r="BT1366" t="str">
            <v/>
          </cell>
          <cell r="BU1366" t="str">
            <v/>
          </cell>
        </row>
        <row r="1367">
          <cell r="H1367">
            <v>0</v>
          </cell>
          <cell r="O1367">
            <v>309867</v>
          </cell>
          <cell r="P1367" t="str">
            <v>2021/350-0105-01</v>
          </cell>
          <cell r="Q1367" t="str">
            <v>EST POLTRONA ARRAIA (SEXT NT) (FX 50033) (NATURE GLOSS)</v>
          </cell>
          <cell r="R1367"/>
          <cell r="S1367"/>
          <cell r="T1367"/>
          <cell r="U1367">
            <v>0.73</v>
          </cell>
          <cell r="V1367">
            <v>0.75</v>
          </cell>
          <cell r="W1367">
            <v>0.8</v>
          </cell>
          <cell r="X1367">
            <v>0</v>
          </cell>
          <cell r="Y1367" t="str">
            <v>EST POLTRONA ARRAIA (SEXT NT) (FX 50033) (NATURE GLOSS) - 0,73x0,75x0,8H</v>
          </cell>
          <cell r="Z1367">
            <v>13334.94</v>
          </cell>
          <cell r="AA1367">
            <v>0.35</v>
          </cell>
          <cell r="AB1367">
            <v>8667.7109999999993</v>
          </cell>
          <cell r="AC1367"/>
          <cell r="AD1367"/>
          <cell r="AE1367"/>
          <cell r="AF1367">
            <v>13334.94</v>
          </cell>
          <cell r="AG1367">
            <v>13334.94</v>
          </cell>
          <cell r="AH1367">
            <v>0</v>
          </cell>
          <cell r="AI1367">
            <v>13334.94</v>
          </cell>
          <cell r="AJ1367" t="str">
            <v>REF: 299647</v>
          </cell>
          <cell r="AK1367"/>
          <cell r="AL1367">
            <v>299647</v>
          </cell>
          <cell r="AM1367" t="str">
            <v>POLTRONA ARRAIA (TELA) (SEXTAVADA) (FX 5)</v>
          </cell>
          <cell r="AN1367"/>
          <cell r="AO1367">
            <v>0.73</v>
          </cell>
          <cell r="AP1367">
            <v>0.75</v>
          </cell>
          <cell r="AQ1367">
            <v>0.8</v>
          </cell>
          <cell r="AR1367">
            <v>0</v>
          </cell>
          <cell r="AS1367" t="str">
            <v>POLTRONA ARRAIA (TELA) (SEXTAVADA) (FX 5) - 0,73x0,75x0,8H</v>
          </cell>
          <cell r="AT1367">
            <v>13334.94</v>
          </cell>
          <cell r="AU1367">
            <v>13334.94</v>
          </cell>
          <cell r="AV1367">
            <v>13334.94</v>
          </cell>
          <cell r="AW1367">
            <v>0</v>
          </cell>
          <cell r="AX1367">
            <v>13334.94</v>
          </cell>
          <cell r="AY1367">
            <v>0</v>
          </cell>
          <cell r="AZ1367"/>
          <cell r="BA1367" t="str">
            <v/>
          </cell>
          <cell r="BB1367"/>
          <cell r="BC1367"/>
          <cell r="BD1367"/>
          <cell r="BE1367" t="str">
            <v/>
          </cell>
          <cell r="BF1367">
            <v>0</v>
          </cell>
          <cell r="BG1367" t="str">
            <v/>
          </cell>
          <cell r="BH1367" t="str">
            <v/>
          </cell>
          <cell r="BI1367">
            <v>12</v>
          </cell>
          <cell r="BJ1367" t="str">
            <v>0</v>
          </cell>
          <cell r="BK1367">
            <v>0</v>
          </cell>
          <cell r="BL1367">
            <v>0</v>
          </cell>
          <cell r="BM1367"/>
          <cell r="BN1367"/>
          <cell r="BO1367"/>
          <cell r="BP1367"/>
          <cell r="BR1367" t="str">
            <v>TEODORO</v>
          </cell>
          <cell r="BT1367" t="str">
            <v/>
          </cell>
          <cell r="BU1367" t="str">
            <v/>
          </cell>
        </row>
        <row r="1368">
          <cell r="H1368">
            <v>0</v>
          </cell>
          <cell r="O1368">
            <v>309867</v>
          </cell>
          <cell r="P1368" t="str">
            <v>2021/350-0106-01</v>
          </cell>
          <cell r="Q1368" t="str">
            <v>EST POLTRONA ARRAIA (SEXT NT) (FX 50033) (NATURE GLOSS)</v>
          </cell>
          <cell r="R1368"/>
          <cell r="S1368"/>
          <cell r="T1368"/>
          <cell r="U1368">
            <v>0.73</v>
          </cell>
          <cell r="V1368">
            <v>0.75</v>
          </cell>
          <cell r="W1368">
            <v>0.8</v>
          </cell>
          <cell r="X1368">
            <v>0</v>
          </cell>
          <cell r="Y1368" t="str">
            <v>EST POLTRONA ARRAIA (SEXT NT) (FX 50033) (NATURE GLOSS) - 0,73x0,75x0,8H</v>
          </cell>
          <cell r="Z1368">
            <v>13334.94</v>
          </cell>
          <cell r="AA1368">
            <v>0.35</v>
          </cell>
          <cell r="AB1368">
            <v>8667.7109999999993</v>
          </cell>
          <cell r="AC1368"/>
          <cell r="AD1368"/>
          <cell r="AE1368"/>
          <cell r="AF1368">
            <v>13334.94</v>
          </cell>
          <cell r="AG1368">
            <v>13334.94</v>
          </cell>
          <cell r="AH1368">
            <v>0</v>
          </cell>
          <cell r="AI1368">
            <v>13334.94</v>
          </cell>
          <cell r="AJ1368" t="str">
            <v>REF: 299647</v>
          </cell>
          <cell r="AK1368"/>
          <cell r="AL1368">
            <v>299647</v>
          </cell>
          <cell r="AM1368" t="str">
            <v>POLTRONA ARRAIA (TELA) (SEXTAVADA) (FX 5)</v>
          </cell>
          <cell r="AN1368"/>
          <cell r="AO1368">
            <v>0.73</v>
          </cell>
          <cell r="AP1368">
            <v>0.75</v>
          </cell>
          <cell r="AQ1368">
            <v>0.8</v>
          </cell>
          <cell r="AR1368">
            <v>0</v>
          </cell>
          <cell r="AS1368" t="str">
            <v>POLTRONA ARRAIA (TELA) (SEXTAVADA) (FX 5) - 0,73x0,75x0,8H</v>
          </cell>
          <cell r="AT1368">
            <v>13334.94</v>
          </cell>
          <cell r="AU1368">
            <v>13334.94</v>
          </cell>
          <cell r="AV1368">
            <v>13334.94</v>
          </cell>
          <cell r="AW1368">
            <v>0</v>
          </cell>
          <cell r="AX1368">
            <v>13334.94</v>
          </cell>
          <cell r="AY1368">
            <v>0</v>
          </cell>
          <cell r="AZ1368"/>
          <cell r="BA1368" t="str">
            <v/>
          </cell>
          <cell r="BB1368"/>
          <cell r="BC1368"/>
          <cell r="BD1368"/>
          <cell r="BE1368" t="str">
            <v/>
          </cell>
          <cell r="BF1368">
            <v>0</v>
          </cell>
          <cell r="BG1368" t="str">
            <v/>
          </cell>
          <cell r="BH1368" t="str">
            <v/>
          </cell>
          <cell r="BI1368">
            <v>12</v>
          </cell>
          <cell r="BJ1368" t="str">
            <v>0</v>
          </cell>
          <cell r="BK1368">
            <v>0</v>
          </cell>
          <cell r="BL1368">
            <v>0</v>
          </cell>
          <cell r="BM1368"/>
          <cell r="BN1368"/>
          <cell r="BO1368"/>
          <cell r="BP1368"/>
          <cell r="BR1368" t="str">
            <v>TEODORO</v>
          </cell>
          <cell r="BT1368" t="str">
            <v/>
          </cell>
          <cell r="BU1368" t="str">
            <v/>
          </cell>
        </row>
        <row r="1369">
          <cell r="H1369">
            <v>0</v>
          </cell>
          <cell r="O1369">
            <v>179300</v>
          </cell>
          <cell r="P1369" t="str">
            <v>2015/335-0019-01</v>
          </cell>
          <cell r="Q1369" t="str">
            <v>EST MESA CENTRO IPANEMA (LAM CINAMONO IMBUIA C/CRIS PRETO)</v>
          </cell>
          <cell r="R1369"/>
          <cell r="S1369"/>
          <cell r="T1369"/>
          <cell r="U1369">
            <v>1.1000000000000001</v>
          </cell>
          <cell r="V1369">
            <v>0</v>
          </cell>
          <cell r="W1369">
            <v>0.3</v>
          </cell>
          <cell r="X1369">
            <v>1.1000000000000001</v>
          </cell>
          <cell r="Y1369" t="str">
            <v>EST MESA CENTRO IPANEMA (LAM CINAMONO IMBUIA C/CRIS PRETO) - Ø1,1x0,3H</v>
          </cell>
          <cell r="Z1369">
            <v>13649.71</v>
          </cell>
          <cell r="AA1369">
            <v>0.35</v>
          </cell>
          <cell r="AB1369">
            <v>8872.3114999999998</v>
          </cell>
          <cell r="AC1369"/>
          <cell r="AD1369"/>
          <cell r="AE1369"/>
          <cell r="AF1369">
            <v>13649.71</v>
          </cell>
          <cell r="AG1369">
            <v>13649.71</v>
          </cell>
          <cell r="AH1369">
            <v>0</v>
          </cell>
          <cell r="AI1369">
            <v>13649.71</v>
          </cell>
          <cell r="AJ1369" t="str">
            <v>REF: 179300</v>
          </cell>
          <cell r="AK1369" t="str">
            <v>ACABAMENTO FORA DE LINHA</v>
          </cell>
          <cell r="AL1369">
            <v>179300</v>
          </cell>
          <cell r="AM1369" t="str">
            <v>EST MESA CENTRO IPANEMA (LAM CINAMONO IMBUIA C/CRIS PRETO)</v>
          </cell>
          <cell r="AN1369"/>
          <cell r="AO1369">
            <v>1.1000000000000001</v>
          </cell>
          <cell r="AP1369">
            <v>0</v>
          </cell>
          <cell r="AQ1369">
            <v>0.3</v>
          </cell>
          <cell r="AR1369">
            <v>1.1000000000000001</v>
          </cell>
          <cell r="AS1369" t="str">
            <v>EST MESA CENTRO IPANEMA (LAM CINAMONO IMBUIA C/CRIS PRETO) - Ø1,1x0,3H</v>
          </cell>
          <cell r="AT1369">
            <v>13649.71</v>
          </cell>
          <cell r="AU1369">
            <v>13649.71</v>
          </cell>
          <cell r="AV1369">
            <v>13649.71</v>
          </cell>
          <cell r="AW1369">
            <v>0</v>
          </cell>
          <cell r="AX1369">
            <v>13649.71</v>
          </cell>
          <cell r="AY1369">
            <v>0</v>
          </cell>
          <cell r="AZ1369"/>
          <cell r="BA1369" t="str">
            <v/>
          </cell>
          <cell r="BB1369"/>
          <cell r="BC1369"/>
          <cell r="BD1369"/>
          <cell r="BE1369" t="str">
            <v/>
          </cell>
          <cell r="BF1369">
            <v>0</v>
          </cell>
          <cell r="BG1369" t="str">
            <v/>
          </cell>
          <cell r="BH1369" t="str">
            <v/>
          </cell>
          <cell r="BI1369">
            <v>12</v>
          </cell>
          <cell r="BJ1369" t="str">
            <v>0</v>
          </cell>
          <cell r="BK1369">
            <v>0</v>
          </cell>
          <cell r="BL1369">
            <v>0</v>
          </cell>
          <cell r="BM1369"/>
          <cell r="BN1369"/>
          <cell r="BO1369"/>
          <cell r="BP1369"/>
          <cell r="BR1369" t="str">
            <v>TEODORO</v>
          </cell>
          <cell r="BT1369" t="str">
            <v/>
          </cell>
          <cell r="BU1369" t="str">
            <v/>
          </cell>
        </row>
        <row r="1370">
          <cell r="H1370">
            <v>0</v>
          </cell>
          <cell r="O1370">
            <v>374373</v>
          </cell>
          <cell r="P1370" t="str">
            <v>2024/026-0056-01</v>
          </cell>
          <cell r="Q1370" t="str">
            <v>EST MODULO PUFF HIMALAYA (CON) (BS C3001) TC CRAFTED GLAZE</v>
          </cell>
          <cell r="R1370">
            <v>4.5999999999999996</v>
          </cell>
          <cell r="S1370">
            <v>3.55</v>
          </cell>
          <cell r="T1370">
            <v>0.74</v>
          </cell>
          <cell r="U1370">
            <v>1.05</v>
          </cell>
          <cell r="V1370">
            <v>1.05</v>
          </cell>
          <cell r="W1370">
            <v>0.42</v>
          </cell>
          <cell r="X1370">
            <v>0</v>
          </cell>
          <cell r="Y1370" t="str">
            <v>EST MODULO PUFF HIMALAYA (CON) (BS C3001) TC CRAFTED GLAZE - 1,05x1,05x0,42H</v>
          </cell>
          <cell r="Z1370">
            <v>110525.7015</v>
          </cell>
          <cell r="AA1370">
            <v>0.35</v>
          </cell>
          <cell r="AB1370">
            <v>71841.70597499999</v>
          </cell>
          <cell r="AC1370" t="str">
            <v>HP</v>
          </cell>
          <cell r="AD1370" t="str">
            <v>10% ACRES BASE/RVST FORN</v>
          </cell>
          <cell r="AE1370" t="str">
            <v>VALOR MODULO</v>
          </cell>
          <cell r="AF1370">
            <v>11421.422500000001</v>
          </cell>
          <cell r="AG1370">
            <v>11421.422500000001</v>
          </cell>
          <cell r="AH1370">
            <v>0</v>
          </cell>
          <cell r="AI1370">
            <v>110525.7015</v>
          </cell>
          <cell r="AJ1370" t="str">
            <v>REF: 381466</v>
          </cell>
          <cell r="AK1370"/>
          <cell r="AL1370">
            <v>381466</v>
          </cell>
          <cell r="AM1370" t="str">
            <v>MODULO PUFF HIMALAYA (CONTEMP) (TC FORN)</v>
          </cell>
          <cell r="AN1370"/>
          <cell r="AO1370">
            <v>1.05</v>
          </cell>
          <cell r="AP1370">
            <v>1.05</v>
          </cell>
          <cell r="AQ1370">
            <v>0.42</v>
          </cell>
          <cell r="AR1370">
            <v>0</v>
          </cell>
          <cell r="AS1370" t="str">
            <v>MODULO PUFF HIMALAYA (CONTEMP) (TC FORN) - 1,05x1,05x0,42H</v>
          </cell>
          <cell r="AT1370">
            <v>11421.422500000001</v>
          </cell>
          <cell r="AU1370">
            <v>11421.422500000001</v>
          </cell>
          <cell r="AV1370">
            <v>8764.1299999999992</v>
          </cell>
          <cell r="AW1370">
            <v>2657.2925000000014</v>
          </cell>
          <cell r="AX1370">
            <v>11421.35</v>
          </cell>
          <cell r="AY1370">
            <v>7.2500000000218279E-2</v>
          </cell>
          <cell r="AZ1370">
            <v>337923</v>
          </cell>
          <cell r="BA1370" t="str">
            <v>TECIDO CRAFTED -</v>
          </cell>
          <cell r="BB1370" t="str">
            <v>RVST FORN: TECIDO CRAFTED - GLAZE</v>
          </cell>
          <cell r="BC1370">
            <v>2.5</v>
          </cell>
          <cell r="BD1370"/>
          <cell r="BE1370">
            <v>453.15</v>
          </cell>
          <cell r="BF1370">
            <v>0</v>
          </cell>
          <cell r="BG1370">
            <v>-453.15</v>
          </cell>
          <cell r="BH1370" t="str">
            <v>RVST FORN</v>
          </cell>
          <cell r="BI1370">
            <v>12</v>
          </cell>
          <cell r="BJ1370">
            <v>1780.8795</v>
          </cell>
          <cell r="BK1370">
            <v>0.1</v>
          </cell>
          <cell r="BL1370">
            <v>0.57200000000000006</v>
          </cell>
          <cell r="BM1370"/>
          <cell r="BN1370"/>
          <cell r="BO1370"/>
          <cell r="BP1370"/>
          <cell r="BR1370" t="str">
            <v>GABRIEL</v>
          </cell>
          <cell r="BT1370" t="str">
            <v/>
          </cell>
          <cell r="BU1370" t="str">
            <v/>
          </cell>
        </row>
        <row r="1371">
          <cell r="H1371">
            <v>0</v>
          </cell>
          <cell r="O1371">
            <v>374372</v>
          </cell>
          <cell r="P1371" t="str">
            <v>2024/026-0055-01</v>
          </cell>
          <cell r="Q1371" t="str">
            <v>EST MODULO S/B HIMALAYA (CON) (BS C3001) TC CRAFTED GLAZE</v>
          </cell>
          <cell r="R1371">
            <v>4.5999999999999996</v>
          </cell>
          <cell r="S1371">
            <v>3.55</v>
          </cell>
          <cell r="T1371">
            <v>0.74</v>
          </cell>
          <cell r="U1371">
            <v>2.5</v>
          </cell>
          <cell r="V1371">
            <v>1.05</v>
          </cell>
          <cell r="W1371">
            <v>0.74</v>
          </cell>
          <cell r="X1371">
            <v>0</v>
          </cell>
          <cell r="Y1371" t="str">
            <v>EST MODULO S/B HIMALAYA (CON) (BS C3001) TC CRAFTED GLAZE - 2,5x1,05x0,74H</v>
          </cell>
          <cell r="Z1371">
            <v>110525.7015</v>
          </cell>
          <cell r="AA1371">
            <v>0.35</v>
          </cell>
          <cell r="AB1371">
            <v>71841.70597499999</v>
          </cell>
          <cell r="AC1371" t="str">
            <v>HP</v>
          </cell>
          <cell r="AD1371" t="str">
            <v>10% ACRES BASE/RVST FORN</v>
          </cell>
          <cell r="AE1371" t="str">
            <v>VALOR MODULO</v>
          </cell>
          <cell r="AF1371">
            <v>39196.434099999999</v>
          </cell>
          <cell r="AG1371">
            <v>39196.434099999999</v>
          </cell>
          <cell r="AH1371">
            <v>0</v>
          </cell>
          <cell r="AI1371">
            <v>110525.7015</v>
          </cell>
          <cell r="AJ1371" t="str">
            <v>REF: 381457</v>
          </cell>
          <cell r="AK1371"/>
          <cell r="AL1371">
            <v>381457</v>
          </cell>
          <cell r="AM1371" t="str">
            <v>MODULO S/BRACO HIMALAYA (CONTEMP) (TC FORN)</v>
          </cell>
          <cell r="AN1371"/>
          <cell r="AO1371">
            <v>2.5</v>
          </cell>
          <cell r="AP1371">
            <v>1.05</v>
          </cell>
          <cell r="AQ1371">
            <v>0.74</v>
          </cell>
          <cell r="AR1371">
            <v>0</v>
          </cell>
          <cell r="AS1371" t="str">
            <v>MODULO S/BRACO HIMALAYA (CONTEMP) (TC FORN) - 2,5x1,05x0,74H</v>
          </cell>
          <cell r="AT1371">
            <v>39196.434099999999</v>
          </cell>
          <cell r="AU1371">
            <v>39196.434099999999</v>
          </cell>
          <cell r="AV1371">
            <v>26243.03</v>
          </cell>
          <cell r="AW1371">
            <v>12953.4041</v>
          </cell>
          <cell r="AX1371">
            <v>39195.980000000003</v>
          </cell>
          <cell r="AY1371">
            <v>0.45409999999537831</v>
          </cell>
          <cell r="AZ1371">
            <v>337923</v>
          </cell>
          <cell r="BA1371" t="str">
            <v>TECIDO CRAFTED -</v>
          </cell>
          <cell r="BB1371" t="str">
            <v>RVST FORN: TECIDO CRAFTED - GLAZE</v>
          </cell>
          <cell r="BC1371">
            <v>14.5</v>
          </cell>
          <cell r="BD1371"/>
          <cell r="BE1371">
            <v>453.15</v>
          </cell>
          <cell r="BF1371">
            <v>0</v>
          </cell>
          <cell r="BG1371">
            <v>-453.15</v>
          </cell>
          <cell r="BH1371" t="str">
            <v>RVST FORN</v>
          </cell>
          <cell r="BI1371">
            <v>12</v>
          </cell>
          <cell r="BJ1371">
            <v>10329.1011</v>
          </cell>
          <cell r="BK1371">
            <v>0.1</v>
          </cell>
          <cell r="BL1371">
            <v>0.57200000000000006</v>
          </cell>
          <cell r="BM1371"/>
          <cell r="BN1371"/>
          <cell r="BO1371"/>
          <cell r="BP1371"/>
          <cell r="BR1371" t="str">
            <v>GABRIEL</v>
          </cell>
          <cell r="BT1371" t="str">
            <v/>
          </cell>
          <cell r="BU1371" t="str">
            <v/>
          </cell>
        </row>
        <row r="1372">
          <cell r="H1372">
            <v>0</v>
          </cell>
          <cell r="O1372">
            <v>374371</v>
          </cell>
          <cell r="P1372" t="str">
            <v>2024/026-0054-01</v>
          </cell>
          <cell r="Q1372" t="str">
            <v>EST MODULO CANTO HIMALAYA (CON) (BS C3001) TC CRAFTED GLAZE</v>
          </cell>
          <cell r="R1372">
            <v>4.5999999999999996</v>
          </cell>
          <cell r="S1372">
            <v>3.55</v>
          </cell>
          <cell r="T1372">
            <v>0.74</v>
          </cell>
          <cell r="U1372">
            <v>1.05</v>
          </cell>
          <cell r="V1372">
            <v>1.05</v>
          </cell>
          <cell r="W1372">
            <v>0.74</v>
          </cell>
          <cell r="X1372">
            <v>0</v>
          </cell>
          <cell r="Y1372" t="str">
            <v>EST MODULO CANTO HIMALAYA (CON) (BS C3001) TC CRAFTED GLAZE - 1,05x1,05x0,74H</v>
          </cell>
          <cell r="Z1372">
            <v>110525.7015</v>
          </cell>
          <cell r="AA1372">
            <v>0.35</v>
          </cell>
          <cell r="AB1372">
            <v>71841.70597499999</v>
          </cell>
          <cell r="AC1372" t="str">
            <v>HP</v>
          </cell>
          <cell r="AD1372" t="str">
            <v>10% ACRES BASE/RVST FORN</v>
          </cell>
          <cell r="AE1372" t="str">
            <v>VALOR MODULO</v>
          </cell>
          <cell r="AF1372">
            <v>19254.196799999998</v>
          </cell>
          <cell r="AG1372">
            <v>19254.196799999998</v>
          </cell>
          <cell r="AH1372">
            <v>0</v>
          </cell>
          <cell r="AI1372">
            <v>110525.7015</v>
          </cell>
          <cell r="AJ1372" t="str">
            <v>REF: 381664</v>
          </cell>
          <cell r="AK1372"/>
          <cell r="AL1372">
            <v>381664</v>
          </cell>
          <cell r="AM1372" t="str">
            <v>MODULO CANTO HIMALAYA (CONTEMP) (TC FORN)</v>
          </cell>
          <cell r="AN1372"/>
          <cell r="AO1372">
            <v>1.05</v>
          </cell>
          <cell r="AP1372">
            <v>1.05</v>
          </cell>
          <cell r="AQ1372">
            <v>0.74</v>
          </cell>
          <cell r="AR1372">
            <v>0</v>
          </cell>
          <cell r="AS1372" t="str">
            <v>MODULO CANTO HIMALAYA (CONTEMP) (TC FORN) - 1,05x1,05x0,74H</v>
          </cell>
          <cell r="AT1372">
            <v>19254.196799999998</v>
          </cell>
          <cell r="AU1372">
            <v>19254.196799999998</v>
          </cell>
          <cell r="AV1372">
            <v>13618.26</v>
          </cell>
          <cell r="AW1372">
            <v>5635.9367999999977</v>
          </cell>
          <cell r="AX1372">
            <v>19254.009999999998</v>
          </cell>
          <cell r="AY1372">
            <v>0.18679999999949359</v>
          </cell>
          <cell r="AZ1372">
            <v>337923</v>
          </cell>
          <cell r="BA1372" t="str">
            <v>TECIDO CRAFTED -</v>
          </cell>
          <cell r="BB1372" t="str">
            <v>RVST FORN: TECIDO CRAFTED - GLAZE</v>
          </cell>
          <cell r="BC1372">
            <v>6</v>
          </cell>
          <cell r="BD1372"/>
          <cell r="BE1372">
            <v>453.15</v>
          </cell>
          <cell r="BF1372">
            <v>0</v>
          </cell>
          <cell r="BG1372">
            <v>-453.15</v>
          </cell>
          <cell r="BH1372" t="str">
            <v>RVST FORN</v>
          </cell>
          <cell r="BI1372">
            <v>12</v>
          </cell>
          <cell r="BJ1372">
            <v>4274.1107999999995</v>
          </cell>
          <cell r="BK1372">
            <v>0.1</v>
          </cell>
          <cell r="BL1372">
            <v>0.57200000000000006</v>
          </cell>
          <cell r="BM1372"/>
          <cell r="BN1372"/>
          <cell r="BO1372"/>
          <cell r="BP1372"/>
          <cell r="BR1372" t="str">
            <v>GABRIEL</v>
          </cell>
          <cell r="BT1372" t="str">
            <v/>
          </cell>
          <cell r="BU1372" t="str">
            <v/>
          </cell>
        </row>
        <row r="1373">
          <cell r="H1373">
            <v>0</v>
          </cell>
          <cell r="O1373">
            <v>374370</v>
          </cell>
          <cell r="P1373" t="str">
            <v>2024/026-0053-01</v>
          </cell>
          <cell r="Q1373" t="str">
            <v>EST MODULO B/ESQ HIMALAYA (CON) (BS C3001) TC CRAFTED GLAZE</v>
          </cell>
          <cell r="R1373">
            <v>4.5999999999999996</v>
          </cell>
          <cell r="S1373">
            <v>3.55</v>
          </cell>
          <cell r="T1373">
            <v>0.74</v>
          </cell>
          <cell r="U1373">
            <v>2.5</v>
          </cell>
          <cell r="V1373">
            <v>1.05</v>
          </cell>
          <cell r="W1373">
            <v>0.74</v>
          </cell>
          <cell r="X1373">
            <v>0</v>
          </cell>
          <cell r="Y1373" t="str">
            <v>EST MODULO B/ESQ HIMALAYA (CON) (BS C3001) TC CRAFTED GLAZE - 2,5x1,05x0,74H</v>
          </cell>
          <cell r="Z1373">
            <v>110525.7015</v>
          </cell>
          <cell r="AA1373">
            <v>0.35</v>
          </cell>
          <cell r="AB1373">
            <v>71841.70597499999</v>
          </cell>
          <cell r="AC1373" t="str">
            <v>HP</v>
          </cell>
          <cell r="AD1373" t="str">
            <v>10% ACRES BASE/RVST FORN</v>
          </cell>
          <cell r="AE1373" t="str">
            <v>VALOR MODULO</v>
          </cell>
          <cell r="AF1373">
            <v>40653.648099999999</v>
          </cell>
          <cell r="AG1373">
            <v>40653.648099999999</v>
          </cell>
          <cell r="AH1373">
            <v>0</v>
          </cell>
          <cell r="AI1373">
            <v>110525.7015</v>
          </cell>
          <cell r="AJ1373" t="str">
            <v>REF: 381403</v>
          </cell>
          <cell r="AK1373"/>
          <cell r="AL1373">
            <v>381403</v>
          </cell>
          <cell r="AM1373" t="str">
            <v>MODULO BRACO HIMALAYA (CONTEMP) (TC FORN)</v>
          </cell>
          <cell r="AN1373"/>
          <cell r="AO1373">
            <v>2.5</v>
          </cell>
          <cell r="AP1373">
            <v>1.05</v>
          </cell>
          <cell r="AQ1373">
            <v>0.74</v>
          </cell>
          <cell r="AR1373">
            <v>0</v>
          </cell>
          <cell r="AS1373" t="str">
            <v>MODULO BRACO HIMALAYA (CONTEMP) (TC FORN) - 2,5x1,05x0,74H</v>
          </cell>
          <cell r="AT1373">
            <v>40653.648099999999</v>
          </cell>
          <cell r="AU1373">
            <v>40653.648099999999</v>
          </cell>
          <cell r="AV1373">
            <v>27567.77</v>
          </cell>
          <cell r="AW1373">
            <v>13085.878099999998</v>
          </cell>
          <cell r="AX1373">
            <v>40653.18</v>
          </cell>
          <cell r="AY1373">
            <v>0.46809999999823049</v>
          </cell>
          <cell r="AZ1373">
            <v>337923</v>
          </cell>
          <cell r="BA1373" t="str">
            <v>TECIDO CRAFTED -</v>
          </cell>
          <cell r="BB1373" t="str">
            <v>RVST FORN: TECIDO CRAFTED - GLAZE</v>
          </cell>
          <cell r="BC1373">
            <v>14.5</v>
          </cell>
          <cell r="BD1373"/>
          <cell r="BE1373">
            <v>453.15</v>
          </cell>
          <cell r="BF1373">
            <v>0</v>
          </cell>
          <cell r="BG1373">
            <v>-453.15</v>
          </cell>
          <cell r="BH1373" t="str">
            <v>RVST FORN</v>
          </cell>
          <cell r="BI1373">
            <v>12</v>
          </cell>
          <cell r="BJ1373">
            <v>10329.1011</v>
          </cell>
          <cell r="BK1373">
            <v>0.1</v>
          </cell>
          <cell r="BL1373">
            <v>0.57200000000000006</v>
          </cell>
          <cell r="BM1373"/>
          <cell r="BN1373"/>
          <cell r="BO1373"/>
          <cell r="BP1373"/>
          <cell r="BR1373" t="str">
            <v>GABRIEL</v>
          </cell>
          <cell r="BT1373" t="str">
            <v/>
          </cell>
          <cell r="BU1373" t="str">
            <v/>
          </cell>
        </row>
        <row r="1374">
          <cell r="H1374">
            <v>0</v>
          </cell>
          <cell r="O1374">
            <v>374383</v>
          </cell>
          <cell r="P1374" t="str">
            <v>2024/026-0070-01</v>
          </cell>
          <cell r="Q1374" t="str">
            <v>EST MODULO PUFF HIMALAYA (CON) TC CRAFTED GLAZE</v>
          </cell>
          <cell r="R1374">
            <v>4.78</v>
          </cell>
          <cell r="S1374">
            <v>1.9</v>
          </cell>
          <cell r="T1374">
            <v>0.74</v>
          </cell>
          <cell r="U1374">
            <v>1.05</v>
          </cell>
          <cell r="V1374">
            <v>1.05</v>
          </cell>
          <cell r="W1374">
            <v>0.42</v>
          </cell>
          <cell r="X1374">
            <v>0</v>
          </cell>
          <cell r="Y1374" t="str">
            <v>EST MODULO PUFF HIMALAYA (CON) TC CRAFTED GLAZE - 1,05x1,05x0,42H</v>
          </cell>
          <cell r="Z1374">
            <v>71288.620899999994</v>
          </cell>
          <cell r="AA1374">
            <v>0.35</v>
          </cell>
          <cell r="AB1374">
            <v>46337.603584999997</v>
          </cell>
          <cell r="AC1374" t="str">
            <v>IU</v>
          </cell>
          <cell r="AD1374" t="str">
            <v>COMPLETO C/RVST FORN S/ALMOFADA</v>
          </cell>
          <cell r="AE1374" t="str">
            <v>VALOR MODULO</v>
          </cell>
          <cell r="AF1374">
            <v>10545.0095</v>
          </cell>
          <cell r="AG1374">
            <v>10545.0095</v>
          </cell>
          <cell r="AH1374">
            <v>0</v>
          </cell>
          <cell r="AI1374">
            <v>71288.620899999994</v>
          </cell>
          <cell r="AJ1374" t="str">
            <v>REF: 381466</v>
          </cell>
          <cell r="AK1374"/>
          <cell r="AL1374">
            <v>381466</v>
          </cell>
          <cell r="AM1374" t="str">
            <v>MODULO PUFF HIMALAYA (CONTEMP) (TC FORN)</v>
          </cell>
          <cell r="AN1374"/>
          <cell r="AO1374">
            <v>1.05</v>
          </cell>
          <cell r="AP1374">
            <v>1.05</v>
          </cell>
          <cell r="AQ1374">
            <v>0.42</v>
          </cell>
          <cell r="AR1374">
            <v>0</v>
          </cell>
          <cell r="AS1374" t="str">
            <v>MODULO PUFF HIMALAYA (CONTEMP) (TC FORN) - 1,05x1,05x0,42H</v>
          </cell>
          <cell r="AT1374">
            <v>10545.0095</v>
          </cell>
          <cell r="AU1374">
            <v>10545.0095</v>
          </cell>
          <cell r="AV1374">
            <v>8764.1299999999992</v>
          </cell>
          <cell r="AW1374">
            <v>1780.8795000000009</v>
          </cell>
          <cell r="AX1374">
            <v>10544.93</v>
          </cell>
          <cell r="AY1374">
            <v>7.9499999999825377E-2</v>
          </cell>
          <cell r="AZ1374">
            <v>337923</v>
          </cell>
          <cell r="BA1374" t="str">
            <v>TECIDO CRAFTED -</v>
          </cell>
          <cell r="BB1374" t="str">
            <v>RVST FORN: TECIDO CRAFTED - GLAZE</v>
          </cell>
          <cell r="BC1374">
            <v>2.5</v>
          </cell>
          <cell r="BD1374"/>
          <cell r="BE1374">
            <v>453.15</v>
          </cell>
          <cell r="BF1374">
            <v>0</v>
          </cell>
          <cell r="BG1374">
            <v>-453.15</v>
          </cell>
          <cell r="BH1374" t="str">
            <v>RVST FORN</v>
          </cell>
          <cell r="BI1374">
            <v>12</v>
          </cell>
          <cell r="BJ1374">
            <v>1780.8795</v>
          </cell>
          <cell r="BK1374">
            <v>0</v>
          </cell>
          <cell r="BL1374">
            <v>0.57200000000000006</v>
          </cell>
          <cell r="BM1374"/>
          <cell r="BN1374"/>
          <cell r="BO1374"/>
          <cell r="BP1374"/>
          <cell r="BR1374" t="str">
            <v>TEODORO</v>
          </cell>
          <cell r="BT1374" t="str">
            <v/>
          </cell>
          <cell r="BU1374" t="str">
            <v/>
          </cell>
        </row>
        <row r="1375">
          <cell r="H1375">
            <v>0</v>
          </cell>
          <cell r="O1375">
            <v>374382</v>
          </cell>
          <cell r="P1375" t="str">
            <v>2024/026-0069-01</v>
          </cell>
          <cell r="Q1375" t="str">
            <v>EST MODULO ANGULAR DIR S/B HIMALAYA (CON) TC CRAFTED GLAZE</v>
          </cell>
          <cell r="R1375">
            <v>4.78</v>
          </cell>
          <cell r="S1375">
            <v>1.9</v>
          </cell>
          <cell r="T1375">
            <v>0.74</v>
          </cell>
          <cell r="U1375">
            <v>2</v>
          </cell>
          <cell r="V1375">
            <v>1.05</v>
          </cell>
          <cell r="W1375">
            <v>0.74</v>
          </cell>
          <cell r="X1375">
            <v>0</v>
          </cell>
          <cell r="Y1375" t="str">
            <v>EST MODULO ANGULAR DIR S/B HIMALAYA (CON) TC CRAFTED GLAZE - 2x1,05x0,74H</v>
          </cell>
          <cell r="Z1375">
            <v>71288.620899999994</v>
          </cell>
          <cell r="AA1375">
            <v>0.35</v>
          </cell>
          <cell r="AB1375">
            <v>46337.603584999997</v>
          </cell>
          <cell r="AC1375" t="str">
            <v>IU</v>
          </cell>
          <cell r="AD1375" t="str">
            <v>COMPLETO C/RVST FORN S/ALMOFADA</v>
          </cell>
          <cell r="AE1375" t="str">
            <v>VALOR MODULO</v>
          </cell>
          <cell r="AF1375">
            <v>29818.165699999998</v>
          </cell>
          <cell r="AG1375">
            <v>29818.165699999998</v>
          </cell>
          <cell r="AH1375">
            <v>0</v>
          </cell>
          <cell r="AI1375">
            <v>71288.620899999994</v>
          </cell>
          <cell r="AJ1375" t="str">
            <v>REF: 381592</v>
          </cell>
          <cell r="AK1375"/>
          <cell r="AL1375">
            <v>381592</v>
          </cell>
          <cell r="AM1375" t="str">
            <v>MODULO ANGULAR S/BRACO HIMALAYA (CONTEMP) (TC FORN)</v>
          </cell>
          <cell r="AN1375"/>
          <cell r="AO1375">
            <v>2</v>
          </cell>
          <cell r="AP1375">
            <v>1.05</v>
          </cell>
          <cell r="AQ1375">
            <v>0.74</v>
          </cell>
          <cell r="AR1375">
            <v>0</v>
          </cell>
          <cell r="AS1375" t="str">
            <v>MODULO ANGULAR S/BRACO HIMALAYA (CONTEMP) (TC FORN) - 2x1,05x0,74H</v>
          </cell>
          <cell r="AT1375">
            <v>29818.165699999998</v>
          </cell>
          <cell r="AU1375">
            <v>29818.165699999998</v>
          </cell>
          <cell r="AV1375">
            <v>21626.12</v>
          </cell>
          <cell r="AW1375">
            <v>8192.0456999999988</v>
          </cell>
          <cell r="AX1375">
            <v>29817.81</v>
          </cell>
          <cell r="AY1375">
            <v>0.35569999999643187</v>
          </cell>
          <cell r="AZ1375">
            <v>337923</v>
          </cell>
          <cell r="BA1375" t="str">
            <v>TECIDO CRAFTED -</v>
          </cell>
          <cell r="BB1375" t="str">
            <v>RVST FORN: TECIDO CRAFTED - GLAZE</v>
          </cell>
          <cell r="BC1375">
            <v>11.5</v>
          </cell>
          <cell r="BD1375"/>
          <cell r="BE1375">
            <v>453.15</v>
          </cell>
          <cell r="BF1375">
            <v>0</v>
          </cell>
          <cell r="BG1375">
            <v>-453.15</v>
          </cell>
          <cell r="BH1375" t="str">
            <v>RVST FORN</v>
          </cell>
          <cell r="BI1375">
            <v>12</v>
          </cell>
          <cell r="BJ1375">
            <v>8192.0456999999988</v>
          </cell>
          <cell r="BK1375">
            <v>0</v>
          </cell>
          <cell r="BL1375">
            <v>0.57200000000000006</v>
          </cell>
          <cell r="BM1375"/>
          <cell r="BN1375"/>
          <cell r="BO1375"/>
          <cell r="BP1375"/>
          <cell r="BR1375" t="str">
            <v>TEODORO</v>
          </cell>
          <cell r="BT1375" t="str">
            <v/>
          </cell>
          <cell r="BU1375" t="str">
            <v/>
          </cell>
        </row>
        <row r="1376">
          <cell r="H1376">
            <v>0</v>
          </cell>
          <cell r="O1376">
            <v>374381</v>
          </cell>
          <cell r="P1376" t="str">
            <v>2024/026-0068-01</v>
          </cell>
          <cell r="Q1376" t="str">
            <v>EST MODULO ANGULAR B/DIR HIMALAYA (CON) TC CRAFTED GLAZE</v>
          </cell>
          <cell r="R1376">
            <v>4.78</v>
          </cell>
          <cell r="S1376">
            <v>1.9</v>
          </cell>
          <cell r="T1376">
            <v>0.74</v>
          </cell>
          <cell r="U1376">
            <v>2</v>
          </cell>
          <cell r="V1376">
            <v>1.05</v>
          </cell>
          <cell r="W1376">
            <v>0.74</v>
          </cell>
          <cell r="X1376">
            <v>0</v>
          </cell>
          <cell r="Y1376" t="str">
            <v>EST MODULO ANGULAR B/DIR HIMALAYA (CON) TC CRAFTED GLAZE - 2x1,05x0,74H</v>
          </cell>
          <cell r="Z1376">
            <v>71288.620899999994</v>
          </cell>
          <cell r="AA1376">
            <v>0.35</v>
          </cell>
          <cell r="AB1376">
            <v>46337.603584999997</v>
          </cell>
          <cell r="AC1376" t="str">
            <v>IU</v>
          </cell>
          <cell r="AD1376" t="str">
            <v>COMPLETO C/RVST FORN S/ALMOFADA</v>
          </cell>
          <cell r="AE1376" t="str">
            <v>VALOR MODULO</v>
          </cell>
          <cell r="AF1376">
            <v>30925.4457</v>
          </cell>
          <cell r="AG1376">
            <v>30925.4457</v>
          </cell>
          <cell r="AH1376">
            <v>0</v>
          </cell>
          <cell r="AI1376">
            <v>71288.620899999994</v>
          </cell>
          <cell r="AJ1376" t="str">
            <v>REF: 381547</v>
          </cell>
          <cell r="AK1376"/>
          <cell r="AL1376">
            <v>381547</v>
          </cell>
          <cell r="AM1376" t="str">
            <v>MODULO ANGULAR BRACO HIMALAYA (CONTEMP) (TC FORN)</v>
          </cell>
          <cell r="AN1376"/>
          <cell r="AO1376">
            <v>2</v>
          </cell>
          <cell r="AP1376">
            <v>1.05</v>
          </cell>
          <cell r="AQ1376">
            <v>0.74</v>
          </cell>
          <cell r="AR1376">
            <v>0</v>
          </cell>
          <cell r="AS1376" t="str">
            <v>MODULO ANGULAR BRACO HIMALAYA (CONTEMP) (TC FORN) - 2x1,05x0,74H</v>
          </cell>
          <cell r="AT1376">
            <v>30925.4457</v>
          </cell>
          <cell r="AU1376">
            <v>30925.4457</v>
          </cell>
          <cell r="AV1376">
            <v>22733.4</v>
          </cell>
          <cell r="AW1376">
            <v>8192.0456999999988</v>
          </cell>
          <cell r="AX1376">
            <v>30925.08</v>
          </cell>
          <cell r="AY1376">
            <v>0.36569999999846914</v>
          </cell>
          <cell r="AZ1376">
            <v>337923</v>
          </cell>
          <cell r="BA1376" t="str">
            <v>TECIDO CRAFTED -</v>
          </cell>
          <cell r="BB1376" t="str">
            <v>RVST FORN: TECIDO CRAFTED - GLAZE</v>
          </cell>
          <cell r="BC1376">
            <v>11.5</v>
          </cell>
          <cell r="BD1376"/>
          <cell r="BE1376">
            <v>453.15</v>
          </cell>
          <cell r="BF1376">
            <v>0</v>
          </cell>
          <cell r="BG1376">
            <v>-453.15</v>
          </cell>
          <cell r="BH1376" t="str">
            <v>RVST FORN</v>
          </cell>
          <cell r="BI1376">
            <v>12</v>
          </cell>
          <cell r="BJ1376">
            <v>8192.0456999999988</v>
          </cell>
          <cell r="BK1376">
            <v>0</v>
          </cell>
          <cell r="BL1376">
            <v>0.57200000000000006</v>
          </cell>
          <cell r="BM1376"/>
          <cell r="BN1376"/>
          <cell r="BO1376"/>
          <cell r="BP1376"/>
          <cell r="BR1376" t="str">
            <v>TEODORO</v>
          </cell>
          <cell r="BT1376" t="str">
            <v/>
          </cell>
          <cell r="BU1376" t="str">
            <v/>
          </cell>
        </row>
        <row r="1377">
          <cell r="H1377">
            <v>1</v>
          </cell>
          <cell r="O1377">
            <v>374386</v>
          </cell>
          <cell r="P1377" t="str">
            <v>2024/026-0078-01</v>
          </cell>
          <cell r="Q1377" t="str">
            <v>EST ALMOFADA DECORATIVA HIMALAYA (PP) (SOFT) (C3008/DB3001)</v>
          </cell>
          <cell r="R1377"/>
          <cell r="S1377"/>
          <cell r="T1377"/>
          <cell r="U1377">
            <v>0.4</v>
          </cell>
          <cell r="V1377">
            <v>0.33</v>
          </cell>
          <cell r="W1377">
            <v>7.0000000000000007E-2</v>
          </cell>
          <cell r="X1377">
            <v>0</v>
          </cell>
          <cell r="Y1377" t="str">
            <v>EST ALMOFADA DECORATIVA HIMALAYA (PP) (SOFT) (C3008/DB3001) - 0,4x0,33x0,07H</v>
          </cell>
          <cell r="Z1377">
            <v>2107.5284999999999</v>
          </cell>
          <cell r="AA1377">
            <v>0.4</v>
          </cell>
          <cell r="AB1377">
            <v>1264.5171</v>
          </cell>
          <cell r="AC1377"/>
          <cell r="AD1377" t="str">
            <v>5% ACRES DEBRUM</v>
          </cell>
          <cell r="AE1377"/>
          <cell r="AF1377">
            <v>2107.5284999999999</v>
          </cell>
          <cell r="AG1377">
            <v>2107.5284999999999</v>
          </cell>
          <cell r="AH1377">
            <v>0</v>
          </cell>
          <cell r="AI1377">
            <v>2107.5284999999999</v>
          </cell>
          <cell r="AJ1377" t="str">
            <v>REF: 381734</v>
          </cell>
          <cell r="AK1377"/>
          <cell r="AL1377">
            <v>381734</v>
          </cell>
          <cell r="AM1377" t="str">
            <v>ALMOFADA DECORATIVA HIMALAYA (PP) (SOFT) (COURO)</v>
          </cell>
          <cell r="AN1377"/>
          <cell r="AO1377">
            <v>0.4</v>
          </cell>
          <cell r="AP1377">
            <v>7.0000000000000007E-2</v>
          </cell>
          <cell r="AQ1377">
            <v>0.3</v>
          </cell>
          <cell r="AR1377">
            <v>0</v>
          </cell>
          <cell r="AS1377" t="str">
            <v>ALMOFADA DECORATIVA HIMALAYA (PP) (SOFT) (COURO) - 0,4x0,07x0,3H</v>
          </cell>
          <cell r="AT1377">
            <v>2107.5284999999999</v>
          </cell>
          <cell r="AU1377">
            <v>2107.5284999999999</v>
          </cell>
          <cell r="AV1377">
            <v>2007.17</v>
          </cell>
          <cell r="AW1377">
            <v>100.35849999999982</v>
          </cell>
          <cell r="AX1377">
            <v>2107.5300000000002</v>
          </cell>
          <cell r="AY1377">
            <v>-1.5000000003055902E-3</v>
          </cell>
          <cell r="AZ1377"/>
          <cell r="BA1377" t="str">
            <v/>
          </cell>
          <cell r="BB1377"/>
          <cell r="BC1377"/>
          <cell r="BD1377"/>
          <cell r="BE1377" t="str">
            <v/>
          </cell>
          <cell r="BF1377">
            <v>0</v>
          </cell>
          <cell r="BG1377" t="str">
            <v/>
          </cell>
          <cell r="BH1377" t="str">
            <v/>
          </cell>
          <cell r="BI1377">
            <v>12</v>
          </cell>
          <cell r="BJ1377" t="str">
            <v>0</v>
          </cell>
          <cell r="BK1377">
            <v>0.05</v>
          </cell>
          <cell r="BL1377">
            <v>0</v>
          </cell>
          <cell r="BM1377"/>
          <cell r="BN1377"/>
          <cell r="BO1377"/>
          <cell r="BP1377"/>
          <cell r="BR1377" t="str">
            <v>D&amp;D</v>
          </cell>
          <cell r="BT1377" t="str">
            <v>CLAMI ALMOFADA DECORATIVA</v>
          </cell>
          <cell r="BU1377" t="str">
            <v>ALMOFADA HIMALAYA (RBD)</v>
          </cell>
        </row>
        <row r="1378">
          <cell r="H1378">
            <v>1</v>
          </cell>
          <cell r="O1378">
            <v>374386</v>
          </cell>
          <cell r="P1378" t="str">
            <v>2024/026-0079-01</v>
          </cell>
          <cell r="Q1378" t="str">
            <v>EST ALMOFADA DECORATIVA HIMALAYA (PP) (SOFT) (C3008/DB3001)</v>
          </cell>
          <cell r="R1378"/>
          <cell r="S1378"/>
          <cell r="T1378"/>
          <cell r="U1378">
            <v>0.4</v>
          </cell>
          <cell r="V1378">
            <v>0.33</v>
          </cell>
          <cell r="W1378">
            <v>7.0000000000000007E-2</v>
          </cell>
          <cell r="X1378">
            <v>0</v>
          </cell>
          <cell r="Y1378" t="str">
            <v>EST ALMOFADA DECORATIVA HIMALAYA (PP) (SOFT) (C3008/DB3001) - 0,4x0,33x0,07H</v>
          </cell>
          <cell r="Z1378">
            <v>2107.5284999999999</v>
          </cell>
          <cell r="AA1378">
            <v>0.4</v>
          </cell>
          <cell r="AB1378">
            <v>1264.5171</v>
          </cell>
          <cell r="AC1378"/>
          <cell r="AD1378" t="str">
            <v>5% ACRES DEBRUM</v>
          </cell>
          <cell r="AE1378"/>
          <cell r="AF1378">
            <v>2107.5284999999999</v>
          </cell>
          <cell r="AG1378">
            <v>2107.5284999999999</v>
          </cell>
          <cell r="AH1378">
            <v>0</v>
          </cell>
          <cell r="AI1378">
            <v>2107.5284999999999</v>
          </cell>
          <cell r="AJ1378" t="str">
            <v>REF: 381734</v>
          </cell>
          <cell r="AK1378"/>
          <cell r="AL1378">
            <v>381734</v>
          </cell>
          <cell r="AM1378" t="str">
            <v>ALMOFADA DECORATIVA HIMALAYA (PP) (SOFT) (COURO)</v>
          </cell>
          <cell r="AN1378"/>
          <cell r="AO1378">
            <v>0.4</v>
          </cell>
          <cell r="AP1378">
            <v>7.0000000000000007E-2</v>
          </cell>
          <cell r="AQ1378">
            <v>0.3</v>
          </cell>
          <cell r="AR1378">
            <v>0</v>
          </cell>
          <cell r="AS1378" t="str">
            <v>ALMOFADA DECORATIVA HIMALAYA (PP) (SOFT) (COURO) - 0,4x0,07x0,3H</v>
          </cell>
          <cell r="AT1378">
            <v>2107.5284999999999</v>
          </cell>
          <cell r="AU1378">
            <v>2107.5284999999999</v>
          </cell>
          <cell r="AV1378">
            <v>2007.17</v>
          </cell>
          <cell r="AW1378">
            <v>100.35849999999982</v>
          </cell>
          <cell r="AX1378">
            <v>2107.5300000000002</v>
          </cell>
          <cell r="AY1378">
            <v>-1.5000000003055902E-3</v>
          </cell>
          <cell r="AZ1378"/>
          <cell r="BA1378" t="str">
            <v/>
          </cell>
          <cell r="BB1378"/>
          <cell r="BC1378"/>
          <cell r="BD1378"/>
          <cell r="BE1378" t="str">
            <v/>
          </cell>
          <cell r="BF1378">
            <v>0</v>
          </cell>
          <cell r="BG1378" t="str">
            <v/>
          </cell>
          <cell r="BH1378" t="str">
            <v/>
          </cell>
          <cell r="BI1378">
            <v>12</v>
          </cell>
          <cell r="BJ1378" t="str">
            <v>0</v>
          </cell>
          <cell r="BK1378">
            <v>0.05</v>
          </cell>
          <cell r="BL1378">
            <v>0</v>
          </cell>
          <cell r="BM1378"/>
          <cell r="BN1378"/>
          <cell r="BO1378"/>
          <cell r="BP1378"/>
          <cell r="BR1378" t="str">
            <v>D&amp;D</v>
          </cell>
          <cell r="BT1378" t="str">
            <v>CLAMI ALMOFADA DECORATIVA</v>
          </cell>
          <cell r="BU1378" t="str">
            <v>ALMOFADA HIMALAYA (RBD)</v>
          </cell>
        </row>
        <row r="1379">
          <cell r="H1379">
            <v>1</v>
          </cell>
          <cell r="O1379">
            <v>374386</v>
          </cell>
          <cell r="P1379" t="str">
            <v>2024/026-0080-01</v>
          </cell>
          <cell r="Q1379" t="str">
            <v>EST ALMOFADA DECORATIVA HIMALAYA (PP) (SOFT) (C3008/DB3001)</v>
          </cell>
          <cell r="R1379"/>
          <cell r="S1379"/>
          <cell r="T1379"/>
          <cell r="U1379">
            <v>0.4</v>
          </cell>
          <cell r="V1379">
            <v>0.33</v>
          </cell>
          <cell r="W1379">
            <v>7.0000000000000007E-2</v>
          </cell>
          <cell r="X1379">
            <v>0</v>
          </cell>
          <cell r="Y1379" t="str">
            <v>EST ALMOFADA DECORATIVA HIMALAYA (PP) (SOFT) (C3008/DB3001) - 0,4x0,33x0,07H</v>
          </cell>
          <cell r="Z1379">
            <v>2107.5284999999999</v>
          </cell>
          <cell r="AA1379">
            <v>0.4</v>
          </cell>
          <cell r="AB1379">
            <v>1264.5171</v>
          </cell>
          <cell r="AC1379"/>
          <cell r="AD1379" t="str">
            <v>5% ACRES DEBRUM</v>
          </cell>
          <cell r="AE1379"/>
          <cell r="AF1379">
            <v>2107.5284999999999</v>
          </cell>
          <cell r="AG1379">
            <v>2107.5284999999999</v>
          </cell>
          <cell r="AH1379">
            <v>0</v>
          </cell>
          <cell r="AI1379">
            <v>2107.5284999999999</v>
          </cell>
          <cell r="AJ1379" t="str">
            <v>REF: 381734</v>
          </cell>
          <cell r="AK1379"/>
          <cell r="AL1379">
            <v>381734</v>
          </cell>
          <cell r="AM1379" t="str">
            <v>ALMOFADA DECORATIVA HIMALAYA (PP) (SOFT) (COURO)</v>
          </cell>
          <cell r="AN1379"/>
          <cell r="AO1379">
            <v>0.4</v>
          </cell>
          <cell r="AP1379">
            <v>7.0000000000000007E-2</v>
          </cell>
          <cell r="AQ1379">
            <v>0.3</v>
          </cell>
          <cell r="AR1379">
            <v>0</v>
          </cell>
          <cell r="AS1379" t="str">
            <v>ALMOFADA DECORATIVA HIMALAYA (PP) (SOFT) (COURO) - 0,4x0,07x0,3H</v>
          </cell>
          <cell r="AT1379">
            <v>2107.5284999999999</v>
          </cell>
          <cell r="AU1379">
            <v>2107.5284999999999</v>
          </cell>
          <cell r="AV1379">
            <v>2007.17</v>
          </cell>
          <cell r="AW1379">
            <v>100.35849999999982</v>
          </cell>
          <cell r="AX1379">
            <v>2107.5300000000002</v>
          </cell>
          <cell r="AY1379">
            <v>-1.5000000003055902E-3</v>
          </cell>
          <cell r="AZ1379"/>
          <cell r="BA1379" t="str">
            <v/>
          </cell>
          <cell r="BB1379"/>
          <cell r="BC1379"/>
          <cell r="BD1379"/>
          <cell r="BE1379" t="str">
            <v/>
          </cell>
          <cell r="BF1379">
            <v>0</v>
          </cell>
          <cell r="BG1379" t="str">
            <v/>
          </cell>
          <cell r="BH1379" t="str">
            <v/>
          </cell>
          <cell r="BI1379">
            <v>12</v>
          </cell>
          <cell r="BJ1379" t="str">
            <v>0</v>
          </cell>
          <cell r="BK1379">
            <v>0.05</v>
          </cell>
          <cell r="BL1379">
            <v>0</v>
          </cell>
          <cell r="BM1379"/>
          <cell r="BN1379"/>
          <cell r="BO1379"/>
          <cell r="BP1379"/>
          <cell r="BR1379" t="str">
            <v>D&amp;D</v>
          </cell>
          <cell r="BT1379" t="str">
            <v>CLAMI ALMOFADA DECORATIVA</v>
          </cell>
          <cell r="BU1379" t="str">
            <v>ALMOFADA HIMALAYA (RBD)</v>
          </cell>
        </row>
        <row r="1380">
          <cell r="H1380">
            <v>1</v>
          </cell>
          <cell r="O1380">
            <v>374368</v>
          </cell>
          <cell r="P1380" t="str">
            <v>2024/026-0046-01</v>
          </cell>
          <cell r="Q1380" t="str">
            <v>EST BANQUETA BAR HIMALAYA 75H C/BR (CON) (C3008) AMENDOA</v>
          </cell>
          <cell r="R1380"/>
          <cell r="S1380"/>
          <cell r="T1380"/>
          <cell r="U1380">
            <v>0.56000000000000005</v>
          </cell>
          <cell r="V1380">
            <v>0.52</v>
          </cell>
          <cell r="W1380">
            <v>1.04</v>
          </cell>
          <cell r="X1380">
            <v>0</v>
          </cell>
          <cell r="Y1380" t="str">
            <v>EST BANQUETA BAR HIMALAYA 75H C/BR (CON) (C3008) AMENDOA - 0,56x0,52x1,04H</v>
          </cell>
          <cell r="Z1380">
            <v>10607.92</v>
          </cell>
          <cell r="AA1380">
            <v>0.4</v>
          </cell>
          <cell r="AB1380">
            <v>6364.7519999999995</v>
          </cell>
          <cell r="AC1380"/>
          <cell r="AD1380"/>
          <cell r="AE1380"/>
          <cell r="AF1380">
            <v>10607.92</v>
          </cell>
          <cell r="AG1380">
            <v>10607.92</v>
          </cell>
          <cell r="AH1380">
            <v>0</v>
          </cell>
          <cell r="AI1380">
            <v>10607.92</v>
          </cell>
          <cell r="AJ1380" t="str">
            <v>REF: 381851</v>
          </cell>
          <cell r="AK1380"/>
          <cell r="AL1380">
            <v>381851</v>
          </cell>
          <cell r="AM1380" t="str">
            <v>BANQUETA BAR HIMALAYA H75 (C/B) (CONTEMP) (COURO)</v>
          </cell>
          <cell r="AN1380"/>
          <cell r="AO1380">
            <v>0.56000000000000005</v>
          </cell>
          <cell r="AP1380">
            <v>0.52</v>
          </cell>
          <cell r="AQ1380">
            <v>1.04</v>
          </cell>
          <cell r="AR1380">
            <v>0</v>
          </cell>
          <cell r="AS1380" t="str">
            <v>BANQUETA BAR HIMALAYA H75 (C/B) (CONTEMP) (COURO) - 0,56x0,52x1,04H</v>
          </cell>
          <cell r="AT1380">
            <v>10607.92</v>
          </cell>
          <cell r="AU1380">
            <v>10607.92</v>
          </cell>
          <cell r="AV1380">
            <v>10607.92</v>
          </cell>
          <cell r="AW1380">
            <v>0</v>
          </cell>
          <cell r="AX1380">
            <v>10607.92</v>
          </cell>
          <cell r="AY1380">
            <v>0</v>
          </cell>
          <cell r="AZ1380"/>
          <cell r="BA1380" t="str">
            <v/>
          </cell>
          <cell r="BB1380"/>
          <cell r="BC1380"/>
          <cell r="BD1380"/>
          <cell r="BE1380" t="str">
            <v/>
          </cell>
          <cell r="BF1380">
            <v>0</v>
          </cell>
          <cell r="BG1380" t="str">
            <v/>
          </cell>
          <cell r="BH1380" t="str">
            <v/>
          </cell>
          <cell r="BI1380">
            <v>12</v>
          </cell>
          <cell r="BJ1380" t="str">
            <v>0</v>
          </cell>
          <cell r="BK1380">
            <v>0</v>
          </cell>
          <cell r="BL1380">
            <v>0</v>
          </cell>
          <cell r="BM1380"/>
          <cell r="BN1380"/>
          <cell r="BO1380"/>
          <cell r="BP1380"/>
          <cell r="BR1380" t="str">
            <v>GABRIEL</v>
          </cell>
          <cell r="BT1380" t="str">
            <v>CLAMI BANQUETA BAR</v>
          </cell>
          <cell r="BU1380" t="str">
            <v>BANQUETA BAR HIMALAYA (RBD)</v>
          </cell>
        </row>
        <row r="1381">
          <cell r="H1381">
            <v>1</v>
          </cell>
          <cell r="O1381">
            <v>309862</v>
          </cell>
          <cell r="P1381" t="str">
            <v>2022/210-0113-01</v>
          </cell>
          <cell r="Q1381" t="str">
            <v>EST ESPELHO DESLIZE (WALNUT MATTE) (ESPELHO PRATA)</v>
          </cell>
          <cell r="R1381"/>
          <cell r="S1381"/>
          <cell r="T1381"/>
          <cell r="U1381">
            <v>0.43</v>
          </cell>
          <cell r="V1381">
            <v>0.89</v>
          </cell>
          <cell r="W1381">
            <v>0.03</v>
          </cell>
          <cell r="X1381">
            <v>0</v>
          </cell>
          <cell r="Y1381" t="str">
            <v>EST ESPELHO DESLIZE (WALNUT MATTE) (ESPELHO PRATA) - 0,43x0,89x0,03H</v>
          </cell>
          <cell r="Z1381">
            <v>6265.82</v>
          </cell>
          <cell r="AA1381">
            <v>0.4</v>
          </cell>
          <cell r="AB1381">
            <v>3759.4919999999997</v>
          </cell>
          <cell r="AC1381"/>
          <cell r="AD1381"/>
          <cell r="AE1381"/>
          <cell r="AF1381">
            <v>6265.82</v>
          </cell>
          <cell r="AG1381">
            <v>6265.82</v>
          </cell>
          <cell r="AH1381">
            <v>0</v>
          </cell>
          <cell r="AI1381">
            <v>6265.82</v>
          </cell>
          <cell r="AJ1381" t="str">
            <v>REF: 299568</v>
          </cell>
          <cell r="AK1381"/>
          <cell r="AL1381">
            <v>299568</v>
          </cell>
          <cell r="AM1381" t="str">
            <v>ESPELHO DESLIZE (MADEIRA MACICA) (ESPELHO)</v>
          </cell>
          <cell r="AN1381"/>
          <cell r="AO1381">
            <v>0.43</v>
          </cell>
          <cell r="AP1381">
            <v>0.89</v>
          </cell>
          <cell r="AQ1381">
            <v>0.03</v>
          </cell>
          <cell r="AR1381">
            <v>0</v>
          </cell>
          <cell r="AS1381" t="str">
            <v>ESPELHO DESLIZE (MADEIRA MACICA) (ESPELHO) - 0,43x0,89x0,03H</v>
          </cell>
          <cell r="AT1381">
            <v>6265.82</v>
          </cell>
          <cell r="AU1381">
            <v>6265.82</v>
          </cell>
          <cell r="AV1381">
            <v>6265.82</v>
          </cell>
          <cell r="AW1381">
            <v>0</v>
          </cell>
          <cell r="AX1381">
            <v>6265.82</v>
          </cell>
          <cell r="AY1381">
            <v>0</v>
          </cell>
          <cell r="AZ1381"/>
          <cell r="BA1381" t="str">
            <v/>
          </cell>
          <cell r="BB1381"/>
          <cell r="BC1381"/>
          <cell r="BD1381"/>
          <cell r="BE1381" t="str">
            <v/>
          </cell>
          <cell r="BF1381">
            <v>0</v>
          </cell>
          <cell r="BG1381" t="str">
            <v/>
          </cell>
          <cell r="BH1381" t="str">
            <v/>
          </cell>
          <cell r="BI1381">
            <v>12</v>
          </cell>
          <cell r="BJ1381" t="str">
            <v>0</v>
          </cell>
          <cell r="BK1381">
            <v>0</v>
          </cell>
          <cell r="BL1381">
            <v>0</v>
          </cell>
          <cell r="BM1381"/>
          <cell r="BN1381"/>
          <cell r="BO1381"/>
          <cell r="BP1381"/>
          <cell r="BR1381" t="str">
            <v>GABRIEL</v>
          </cell>
          <cell r="BT1381" t="str">
            <v>CLAMI ESPELHO</v>
          </cell>
          <cell r="BU1381" t="str">
            <v>ESPELHO DESLIZE</v>
          </cell>
        </row>
        <row r="1382">
          <cell r="H1382">
            <v>1</v>
          </cell>
          <cell r="O1382">
            <v>309862</v>
          </cell>
          <cell r="P1382" t="str">
            <v>2022/210-0114-01</v>
          </cell>
          <cell r="Q1382" t="str">
            <v>EST ESPELHO DESLIZE (WALNUT MATTE) (ESPELHO PRATA)</v>
          </cell>
          <cell r="R1382"/>
          <cell r="S1382"/>
          <cell r="T1382"/>
          <cell r="U1382">
            <v>0.43</v>
          </cell>
          <cell r="V1382">
            <v>0.89</v>
          </cell>
          <cell r="W1382">
            <v>0.03</v>
          </cell>
          <cell r="X1382">
            <v>0</v>
          </cell>
          <cell r="Y1382" t="str">
            <v>EST ESPELHO DESLIZE (WALNUT MATTE) (ESPELHO PRATA) - 0,43x0,89x0,03H</v>
          </cell>
          <cell r="Z1382">
            <v>6265.82</v>
          </cell>
          <cell r="AA1382">
            <v>0.4</v>
          </cell>
          <cell r="AB1382">
            <v>3759.4919999999997</v>
          </cell>
          <cell r="AC1382"/>
          <cell r="AD1382"/>
          <cell r="AE1382"/>
          <cell r="AF1382">
            <v>6265.82</v>
          </cell>
          <cell r="AG1382">
            <v>6265.82</v>
          </cell>
          <cell r="AH1382">
            <v>0</v>
          </cell>
          <cell r="AI1382">
            <v>6265.82</v>
          </cell>
          <cell r="AJ1382" t="str">
            <v>REF: 299568</v>
          </cell>
          <cell r="AK1382"/>
          <cell r="AL1382">
            <v>299568</v>
          </cell>
          <cell r="AM1382" t="str">
            <v>ESPELHO DESLIZE (MADEIRA MACICA) (ESPELHO)</v>
          </cell>
          <cell r="AN1382"/>
          <cell r="AO1382">
            <v>0.43</v>
          </cell>
          <cell r="AP1382">
            <v>0.89</v>
          </cell>
          <cell r="AQ1382">
            <v>0.03</v>
          </cell>
          <cell r="AR1382">
            <v>0</v>
          </cell>
          <cell r="AS1382" t="str">
            <v>ESPELHO DESLIZE (MADEIRA MACICA) (ESPELHO) - 0,43x0,89x0,03H</v>
          </cell>
          <cell r="AT1382">
            <v>6265.82</v>
          </cell>
          <cell r="AU1382">
            <v>6265.82</v>
          </cell>
          <cell r="AV1382">
            <v>6265.82</v>
          </cell>
          <cell r="AW1382">
            <v>0</v>
          </cell>
          <cell r="AX1382">
            <v>6265.82</v>
          </cell>
          <cell r="AY1382">
            <v>0</v>
          </cell>
          <cell r="AZ1382"/>
          <cell r="BA1382" t="str">
            <v/>
          </cell>
          <cell r="BB1382"/>
          <cell r="BC1382"/>
          <cell r="BD1382"/>
          <cell r="BE1382" t="str">
            <v/>
          </cell>
          <cell r="BF1382">
            <v>0</v>
          </cell>
          <cell r="BG1382" t="str">
            <v/>
          </cell>
          <cell r="BH1382" t="str">
            <v/>
          </cell>
          <cell r="BI1382">
            <v>12</v>
          </cell>
          <cell r="BJ1382" t="str">
            <v>0</v>
          </cell>
          <cell r="BK1382">
            <v>0</v>
          </cell>
          <cell r="BL1382">
            <v>0</v>
          </cell>
          <cell r="BM1382"/>
          <cell r="BN1382"/>
          <cell r="BO1382"/>
          <cell r="BP1382"/>
          <cell r="BR1382" t="str">
            <v>GABRIEL</v>
          </cell>
          <cell r="BT1382" t="str">
            <v>CLAMI ESPELHO</v>
          </cell>
          <cell r="BU1382" t="str">
            <v>ESPELHO DESLIZE</v>
          </cell>
        </row>
        <row r="1383">
          <cell r="H1383">
            <v>1</v>
          </cell>
          <cell r="O1383">
            <v>371340</v>
          </cell>
          <cell r="P1383" t="str">
            <v>2023/234-0090-01</v>
          </cell>
          <cell r="Q1383" t="str">
            <v>EST CADEIRA QUERO QUERO (COURO 2 2016) (NATURE MATT)</v>
          </cell>
          <cell r="R1383"/>
          <cell r="S1383"/>
          <cell r="T1383"/>
          <cell r="U1383">
            <v>0.49</v>
          </cell>
          <cell r="V1383">
            <v>0.54</v>
          </cell>
          <cell r="W1383">
            <v>0.8</v>
          </cell>
          <cell r="X1383">
            <v>0</v>
          </cell>
          <cell r="Y1383" t="str">
            <v>EST CADEIRA QUERO QUERO (COURO 2 2016) (NATURE MATT) - 0,49x0,54x0,8H</v>
          </cell>
          <cell r="Z1383">
            <v>7735.8</v>
          </cell>
          <cell r="AA1383">
            <v>0.4</v>
          </cell>
          <cell r="AB1383">
            <v>4641.4799999999996</v>
          </cell>
          <cell r="AC1383"/>
          <cell r="AD1383"/>
          <cell r="AE1383"/>
          <cell r="AF1383">
            <v>7735.8</v>
          </cell>
          <cell r="AG1383">
            <v>7735.8</v>
          </cell>
          <cell r="AH1383">
            <v>0</v>
          </cell>
          <cell r="AI1383">
            <v>7735.8</v>
          </cell>
          <cell r="AJ1383" t="str">
            <v>REF: 371328</v>
          </cell>
          <cell r="AK1383"/>
          <cell r="AL1383">
            <v>371328</v>
          </cell>
          <cell r="AM1383" t="str">
            <v>CADEIRA QUERO QUERO (S/B) (COURO)</v>
          </cell>
          <cell r="AN1383"/>
          <cell r="AO1383">
            <v>0.49</v>
          </cell>
          <cell r="AP1383">
            <v>0.54</v>
          </cell>
          <cell r="AQ1383">
            <v>0.8</v>
          </cell>
          <cell r="AR1383">
            <v>0</v>
          </cell>
          <cell r="AS1383" t="str">
            <v>CADEIRA QUERO QUERO (S/B) (COURO) - 0,49x0,54x0,8H</v>
          </cell>
          <cell r="AT1383">
            <v>7735.8</v>
          </cell>
          <cell r="AU1383">
            <v>7735.8</v>
          </cell>
          <cell r="AV1383">
            <v>7735.8</v>
          </cell>
          <cell r="AW1383">
            <v>0</v>
          </cell>
          <cell r="AX1383">
            <v>7735.8</v>
          </cell>
          <cell r="AY1383">
            <v>0</v>
          </cell>
          <cell r="AZ1383"/>
          <cell r="BA1383" t="str">
            <v/>
          </cell>
          <cell r="BB1383"/>
          <cell r="BC1383"/>
          <cell r="BD1383"/>
          <cell r="BE1383" t="str">
            <v/>
          </cell>
          <cell r="BF1383">
            <v>0</v>
          </cell>
          <cell r="BG1383" t="str">
            <v/>
          </cell>
          <cell r="BH1383" t="str">
            <v/>
          </cell>
          <cell r="BI1383">
            <v>12</v>
          </cell>
          <cell r="BJ1383" t="str">
            <v>0</v>
          </cell>
          <cell r="BK1383">
            <v>0</v>
          </cell>
          <cell r="BL1383">
            <v>0</v>
          </cell>
          <cell r="BM1383"/>
          <cell r="BN1383"/>
          <cell r="BO1383"/>
          <cell r="BP1383"/>
          <cell r="BR1383" t="str">
            <v>L CENTER</v>
          </cell>
          <cell r="BT1383" t="str">
            <v>CLAMI CADEIRA</v>
          </cell>
          <cell r="BU1383" t="str">
            <v>CADEIRA QUERO QUERO</v>
          </cell>
        </row>
        <row r="1384">
          <cell r="H1384">
            <v>1</v>
          </cell>
          <cell r="O1384">
            <v>374363</v>
          </cell>
          <cell r="P1384" t="str">
            <v>2024/026-0028-01</v>
          </cell>
          <cell r="Q1384" t="str">
            <v>EST MODULO CHAISE ESQ HIMALAYA (CON) TC PET 01</v>
          </cell>
          <cell r="R1384"/>
          <cell r="S1384"/>
          <cell r="T1384"/>
          <cell r="U1384">
            <v>1.1499999999999999</v>
          </cell>
          <cell r="V1384">
            <v>1.7</v>
          </cell>
          <cell r="W1384">
            <v>0.74</v>
          </cell>
          <cell r="X1384">
            <v>0</v>
          </cell>
          <cell r="Y1384" t="str">
            <v>EST MODULO CHAISE ESQ HIMALAYA (CON) TC PET 01 - 1,15x1,7x0,74H</v>
          </cell>
          <cell r="Z1384">
            <v>35590.46</v>
          </cell>
          <cell r="AA1384">
            <v>0.4</v>
          </cell>
          <cell r="AB1384">
            <v>21354.275999999998</v>
          </cell>
          <cell r="AC1384"/>
          <cell r="AD1384"/>
          <cell r="AE1384"/>
          <cell r="AF1384">
            <v>35590.46</v>
          </cell>
          <cell r="AG1384">
            <v>35590.46</v>
          </cell>
          <cell r="AH1384">
            <v>0</v>
          </cell>
          <cell r="AI1384">
            <v>35590.46</v>
          </cell>
          <cell r="AJ1384" t="str">
            <v>REF: 381681</v>
          </cell>
          <cell r="AK1384"/>
          <cell r="AL1384">
            <v>381681</v>
          </cell>
          <cell r="AM1384" t="str">
            <v>MODULO CHAISE BRACO HIMALAYA (CONTEMP) (FX PET)</v>
          </cell>
          <cell r="AN1384"/>
          <cell r="AO1384">
            <v>1.1499999999999999</v>
          </cell>
          <cell r="AP1384">
            <v>1.7</v>
          </cell>
          <cell r="AQ1384">
            <v>0.74</v>
          </cell>
          <cell r="AR1384">
            <v>0</v>
          </cell>
          <cell r="AS1384" t="str">
            <v>MODULO CHAISE BRACO HIMALAYA (CONTEMP) (FX PET) - 1,15x1,7x0,74H</v>
          </cell>
          <cell r="AT1384">
            <v>35590.46</v>
          </cell>
          <cell r="AU1384">
            <v>35590.46</v>
          </cell>
          <cell r="AV1384">
            <v>35590.46</v>
          </cell>
          <cell r="AW1384">
            <v>0</v>
          </cell>
          <cell r="AX1384">
            <v>35590.46</v>
          </cell>
          <cell r="AY1384">
            <v>0</v>
          </cell>
          <cell r="AZ1384"/>
          <cell r="BA1384" t="str">
            <v/>
          </cell>
          <cell r="BB1384"/>
          <cell r="BC1384"/>
          <cell r="BD1384"/>
          <cell r="BE1384" t="str">
            <v/>
          </cell>
          <cell r="BF1384">
            <v>0</v>
          </cell>
          <cell r="BG1384" t="str">
            <v/>
          </cell>
          <cell r="BH1384" t="str">
            <v/>
          </cell>
          <cell r="BI1384">
            <v>12</v>
          </cell>
          <cell r="BJ1384" t="str">
            <v>0</v>
          </cell>
          <cell r="BK1384">
            <v>0</v>
          </cell>
          <cell r="BL1384">
            <v>0</v>
          </cell>
          <cell r="BM1384"/>
          <cell r="BN1384"/>
          <cell r="BO1384"/>
          <cell r="BP1384"/>
          <cell r="BR1384" t="str">
            <v>L CENTER</v>
          </cell>
          <cell r="BT1384" t="str">
            <v>CLAMI CHAISE</v>
          </cell>
          <cell r="BU1384" t="str">
            <v>CHAISE HIMALAYA (RBD)</v>
          </cell>
        </row>
        <row r="1385">
          <cell r="H1385">
            <v>1</v>
          </cell>
          <cell r="O1385">
            <v>328721</v>
          </cell>
          <cell r="P1385" t="str">
            <v>2022/172-0040-01</v>
          </cell>
          <cell r="Q1385" t="str">
            <v>EST CADEIRA MELIZA (GIR) (FX 60004) (TING NOGAL)</v>
          </cell>
          <cell r="R1385"/>
          <cell r="S1385"/>
          <cell r="T1385"/>
          <cell r="U1385">
            <v>0.6</v>
          </cell>
          <cell r="V1385">
            <v>0.49</v>
          </cell>
          <cell r="W1385">
            <v>0.79</v>
          </cell>
          <cell r="X1385">
            <v>0</v>
          </cell>
          <cell r="Y1385" t="str">
            <v>EST CADEIRA MELIZA (GIR) (FX 60004) (TING NOGAL) - 0,6x0,49x0,79H</v>
          </cell>
          <cell r="Z1385">
            <v>5980.67</v>
          </cell>
          <cell r="AA1385">
            <v>0.5</v>
          </cell>
          <cell r="AB1385">
            <v>2990.335</v>
          </cell>
          <cell r="AC1385"/>
          <cell r="AD1385"/>
          <cell r="AE1385"/>
          <cell r="AF1385">
            <v>5980.67</v>
          </cell>
          <cell r="AG1385">
            <v>5980.67</v>
          </cell>
          <cell r="AH1385">
            <v>0</v>
          </cell>
          <cell r="AI1385">
            <v>5980.67</v>
          </cell>
          <cell r="AJ1385" t="str">
            <v>REF: 299760</v>
          </cell>
          <cell r="AK1385"/>
          <cell r="AL1385">
            <v>299760</v>
          </cell>
          <cell r="AM1385" t="str">
            <v>CADEIRA MELIZA (S/B) (GIRATORIA) (FX 6)</v>
          </cell>
          <cell r="AN1385"/>
          <cell r="AO1385">
            <v>0.5</v>
          </cell>
          <cell r="AP1385">
            <v>0.59</v>
          </cell>
          <cell r="AQ1385">
            <v>0.8</v>
          </cell>
          <cell r="AR1385">
            <v>0</v>
          </cell>
          <cell r="AS1385" t="str">
            <v>CADEIRA MELIZA (S/B) (GIRATORIA) (FX 6) - 0,5x0,59x0,8H</v>
          </cell>
          <cell r="AT1385">
            <v>5980.67</v>
          </cell>
          <cell r="AU1385">
            <v>5980.67</v>
          </cell>
          <cell r="AV1385">
            <v>5980.67</v>
          </cell>
          <cell r="AW1385">
            <v>0</v>
          </cell>
          <cell r="AX1385">
            <v>5980.67</v>
          </cell>
          <cell r="AY1385">
            <v>0</v>
          </cell>
          <cell r="AZ1385"/>
          <cell r="BA1385" t="str">
            <v/>
          </cell>
          <cell r="BB1385"/>
          <cell r="BC1385"/>
          <cell r="BD1385"/>
          <cell r="BE1385" t="str">
            <v/>
          </cell>
          <cell r="BF1385">
            <v>0</v>
          </cell>
          <cell r="BG1385" t="str">
            <v/>
          </cell>
          <cell r="BH1385" t="str">
            <v/>
          </cell>
          <cell r="BI1385">
            <v>12</v>
          </cell>
          <cell r="BJ1385" t="str">
            <v>0</v>
          </cell>
          <cell r="BK1385">
            <v>0</v>
          </cell>
          <cell r="BL1385">
            <v>0</v>
          </cell>
          <cell r="BM1385"/>
          <cell r="BN1385"/>
          <cell r="BO1385"/>
          <cell r="BP1385"/>
          <cell r="BR1385" t="str">
            <v>LC PE</v>
          </cell>
          <cell r="BT1385" t="str">
            <v>CLAMI CADEIRA</v>
          </cell>
          <cell r="BU1385" t="str">
            <v>CADEIRA MELIZA</v>
          </cell>
        </row>
        <row r="1386">
          <cell r="H1386">
            <v>1</v>
          </cell>
          <cell r="O1386">
            <v>328721</v>
          </cell>
          <cell r="P1386" t="str">
            <v>2022/172-0043-01</v>
          </cell>
          <cell r="Q1386" t="str">
            <v>EST CADEIRA MELIZA (GIR) (FX 60004) (TING NOGAL)</v>
          </cell>
          <cell r="R1386"/>
          <cell r="S1386"/>
          <cell r="T1386"/>
          <cell r="U1386">
            <v>0.6</v>
          </cell>
          <cell r="V1386">
            <v>0.49</v>
          </cell>
          <cell r="W1386">
            <v>0.79</v>
          </cell>
          <cell r="X1386">
            <v>0</v>
          </cell>
          <cell r="Y1386" t="str">
            <v>EST CADEIRA MELIZA (GIR) (FX 60004) (TING NOGAL) - 0,6x0,49x0,79H</v>
          </cell>
          <cell r="Z1386">
            <v>5980.67</v>
          </cell>
          <cell r="AA1386">
            <v>0.5</v>
          </cell>
          <cell r="AB1386">
            <v>2990.335</v>
          </cell>
          <cell r="AC1386"/>
          <cell r="AD1386"/>
          <cell r="AE1386"/>
          <cell r="AF1386">
            <v>5980.67</v>
          </cell>
          <cell r="AG1386">
            <v>5980.67</v>
          </cell>
          <cell r="AH1386">
            <v>0</v>
          </cell>
          <cell r="AI1386">
            <v>5980.67</v>
          </cell>
          <cell r="AJ1386" t="str">
            <v>REF: 299760</v>
          </cell>
          <cell r="AK1386"/>
          <cell r="AL1386">
            <v>299760</v>
          </cell>
          <cell r="AM1386" t="str">
            <v>CADEIRA MELIZA (S/B) (GIRATORIA) (FX 6)</v>
          </cell>
          <cell r="AN1386"/>
          <cell r="AO1386">
            <v>0.5</v>
          </cell>
          <cell r="AP1386">
            <v>0.59</v>
          </cell>
          <cell r="AQ1386">
            <v>0.8</v>
          </cell>
          <cell r="AR1386">
            <v>0</v>
          </cell>
          <cell r="AS1386" t="str">
            <v>CADEIRA MELIZA (S/B) (GIRATORIA) (FX 6) - 0,5x0,59x0,8H</v>
          </cell>
          <cell r="AT1386">
            <v>5980.67</v>
          </cell>
          <cell r="AU1386">
            <v>5980.67</v>
          </cell>
          <cell r="AV1386">
            <v>5980.67</v>
          </cell>
          <cell r="AW1386">
            <v>0</v>
          </cell>
          <cell r="AX1386">
            <v>5980.67</v>
          </cell>
          <cell r="AY1386">
            <v>0</v>
          </cell>
          <cell r="AZ1386"/>
          <cell r="BA1386" t="str">
            <v/>
          </cell>
          <cell r="BB1386"/>
          <cell r="BC1386"/>
          <cell r="BD1386"/>
          <cell r="BE1386" t="str">
            <v/>
          </cell>
          <cell r="BF1386">
            <v>0</v>
          </cell>
          <cell r="BG1386" t="str">
            <v/>
          </cell>
          <cell r="BH1386" t="str">
            <v/>
          </cell>
          <cell r="BI1386">
            <v>12</v>
          </cell>
          <cell r="BJ1386" t="str">
            <v>0</v>
          </cell>
          <cell r="BK1386">
            <v>0</v>
          </cell>
          <cell r="BL1386">
            <v>0</v>
          </cell>
          <cell r="BM1386"/>
          <cell r="BN1386"/>
          <cell r="BO1386"/>
          <cell r="BP1386"/>
          <cell r="BR1386" t="str">
            <v>LC PE</v>
          </cell>
          <cell r="BT1386" t="str">
            <v>CLAMI CADEIRA</v>
          </cell>
          <cell r="BU1386" t="str">
            <v>CADEIRA MELIZA</v>
          </cell>
        </row>
        <row r="1387">
          <cell r="H1387">
            <v>1</v>
          </cell>
          <cell r="O1387">
            <v>328721</v>
          </cell>
          <cell r="P1387" t="str">
            <v>2022/172-0044-01</v>
          </cell>
          <cell r="Q1387" t="str">
            <v>EST CADEIRA MELIZA (GIR) (FX 60004) (TING NOGAL)</v>
          </cell>
          <cell r="R1387"/>
          <cell r="S1387"/>
          <cell r="T1387"/>
          <cell r="U1387">
            <v>0.6</v>
          </cell>
          <cell r="V1387">
            <v>0.49</v>
          </cell>
          <cell r="W1387">
            <v>0.79</v>
          </cell>
          <cell r="X1387">
            <v>0</v>
          </cell>
          <cell r="Y1387" t="str">
            <v>EST CADEIRA MELIZA (GIR) (FX 60004) (TING NOGAL) - 0,6x0,49x0,79H</v>
          </cell>
          <cell r="Z1387">
            <v>5980.67</v>
          </cell>
          <cell r="AA1387">
            <v>0.5</v>
          </cell>
          <cell r="AB1387">
            <v>2990.335</v>
          </cell>
          <cell r="AC1387"/>
          <cell r="AD1387"/>
          <cell r="AE1387"/>
          <cell r="AF1387">
            <v>5980.67</v>
          </cell>
          <cell r="AG1387">
            <v>5980.67</v>
          </cell>
          <cell r="AH1387">
            <v>0</v>
          </cell>
          <cell r="AI1387">
            <v>5980.67</v>
          </cell>
          <cell r="AJ1387" t="str">
            <v>REF: 299760</v>
          </cell>
          <cell r="AK1387"/>
          <cell r="AL1387">
            <v>299760</v>
          </cell>
          <cell r="AM1387" t="str">
            <v>CADEIRA MELIZA (S/B) (GIRATORIA) (FX 6)</v>
          </cell>
          <cell r="AN1387"/>
          <cell r="AO1387">
            <v>0.5</v>
          </cell>
          <cell r="AP1387">
            <v>0.59</v>
          </cell>
          <cell r="AQ1387">
            <v>0.8</v>
          </cell>
          <cell r="AR1387">
            <v>0</v>
          </cell>
          <cell r="AS1387" t="str">
            <v>CADEIRA MELIZA (S/B) (GIRATORIA) (FX 6) - 0,5x0,59x0,8H</v>
          </cell>
          <cell r="AT1387">
            <v>5980.67</v>
          </cell>
          <cell r="AU1387">
            <v>5980.67</v>
          </cell>
          <cell r="AV1387">
            <v>5980.67</v>
          </cell>
          <cell r="AW1387">
            <v>0</v>
          </cell>
          <cell r="AX1387">
            <v>5980.67</v>
          </cell>
          <cell r="AY1387">
            <v>0</v>
          </cell>
          <cell r="AZ1387"/>
          <cell r="BA1387" t="str">
            <v/>
          </cell>
          <cell r="BB1387"/>
          <cell r="BC1387"/>
          <cell r="BD1387"/>
          <cell r="BE1387" t="str">
            <v/>
          </cell>
          <cell r="BF1387">
            <v>0</v>
          </cell>
          <cell r="BG1387" t="str">
            <v/>
          </cell>
          <cell r="BH1387" t="str">
            <v/>
          </cell>
          <cell r="BI1387">
            <v>12</v>
          </cell>
          <cell r="BJ1387" t="str">
            <v>0</v>
          </cell>
          <cell r="BK1387">
            <v>0</v>
          </cell>
          <cell r="BL1387">
            <v>0</v>
          </cell>
          <cell r="BM1387"/>
          <cell r="BN1387"/>
          <cell r="BO1387"/>
          <cell r="BP1387"/>
          <cell r="BR1387" t="str">
            <v>LC PE</v>
          </cell>
          <cell r="BT1387" t="str">
            <v>CLAMI CADEIRA</v>
          </cell>
          <cell r="BU1387" t="str">
            <v>CADEIRA MELIZA</v>
          </cell>
        </row>
        <row r="1388">
          <cell r="H1388">
            <v>1</v>
          </cell>
          <cell r="O1388">
            <v>328721</v>
          </cell>
          <cell r="P1388" t="str">
            <v>2022/172-0045-01</v>
          </cell>
          <cell r="Q1388" t="str">
            <v>EST CADEIRA MELIZA (GIR) (FX 60004) (TING NOGAL)</v>
          </cell>
          <cell r="R1388"/>
          <cell r="S1388"/>
          <cell r="T1388"/>
          <cell r="U1388">
            <v>0.6</v>
          </cell>
          <cell r="V1388">
            <v>0.49</v>
          </cell>
          <cell r="W1388">
            <v>0.79</v>
          </cell>
          <cell r="X1388">
            <v>0</v>
          </cell>
          <cell r="Y1388" t="str">
            <v>EST CADEIRA MELIZA (GIR) (FX 60004) (TING NOGAL) - 0,6x0,49x0,79H</v>
          </cell>
          <cell r="Z1388">
            <v>5980.67</v>
          </cell>
          <cell r="AA1388">
            <v>0.5</v>
          </cell>
          <cell r="AB1388">
            <v>2990.335</v>
          </cell>
          <cell r="AC1388"/>
          <cell r="AD1388"/>
          <cell r="AE1388"/>
          <cell r="AF1388">
            <v>5980.67</v>
          </cell>
          <cell r="AG1388">
            <v>5980.67</v>
          </cell>
          <cell r="AH1388">
            <v>0</v>
          </cell>
          <cell r="AI1388">
            <v>5980.67</v>
          </cell>
          <cell r="AJ1388" t="str">
            <v>REF: 299760</v>
          </cell>
          <cell r="AK1388"/>
          <cell r="AL1388">
            <v>299760</v>
          </cell>
          <cell r="AM1388" t="str">
            <v>CADEIRA MELIZA (S/B) (GIRATORIA) (FX 6)</v>
          </cell>
          <cell r="AN1388"/>
          <cell r="AO1388">
            <v>0.5</v>
          </cell>
          <cell r="AP1388">
            <v>0.59</v>
          </cell>
          <cell r="AQ1388">
            <v>0.8</v>
          </cell>
          <cell r="AR1388">
            <v>0</v>
          </cell>
          <cell r="AS1388" t="str">
            <v>CADEIRA MELIZA (S/B) (GIRATORIA) (FX 6) - 0,5x0,59x0,8H</v>
          </cell>
          <cell r="AT1388">
            <v>5980.67</v>
          </cell>
          <cell r="AU1388">
            <v>5980.67</v>
          </cell>
          <cell r="AV1388">
            <v>5980.67</v>
          </cell>
          <cell r="AW1388">
            <v>0</v>
          </cell>
          <cell r="AX1388">
            <v>5980.67</v>
          </cell>
          <cell r="AY1388">
            <v>0</v>
          </cell>
          <cell r="AZ1388"/>
          <cell r="BA1388" t="str">
            <v/>
          </cell>
          <cell r="BB1388"/>
          <cell r="BC1388"/>
          <cell r="BD1388"/>
          <cell r="BE1388" t="str">
            <v/>
          </cell>
          <cell r="BF1388">
            <v>0</v>
          </cell>
          <cell r="BG1388" t="str">
            <v/>
          </cell>
          <cell r="BH1388" t="str">
            <v/>
          </cell>
          <cell r="BI1388">
            <v>12</v>
          </cell>
          <cell r="BJ1388" t="str">
            <v>0</v>
          </cell>
          <cell r="BK1388">
            <v>0</v>
          </cell>
          <cell r="BL1388">
            <v>0</v>
          </cell>
          <cell r="BM1388"/>
          <cell r="BN1388"/>
          <cell r="BO1388"/>
          <cell r="BP1388"/>
          <cell r="BR1388" t="str">
            <v>LC PE</v>
          </cell>
          <cell r="BT1388" t="str">
            <v>CLAMI CADEIRA</v>
          </cell>
          <cell r="BU1388" t="str">
            <v>CADEIRA MELIZA</v>
          </cell>
        </row>
        <row r="1389">
          <cell r="H1389">
            <v>1</v>
          </cell>
          <cell r="O1389">
            <v>328721</v>
          </cell>
          <cell r="P1389" t="str">
            <v>2022/172-0046-01</v>
          </cell>
          <cell r="Q1389" t="str">
            <v>EST CADEIRA MELIZA (GIR) (FX 60004) (TING NOGAL)</v>
          </cell>
          <cell r="R1389"/>
          <cell r="S1389"/>
          <cell r="T1389"/>
          <cell r="U1389">
            <v>0.6</v>
          </cell>
          <cell r="V1389">
            <v>0.49</v>
          </cell>
          <cell r="W1389">
            <v>0.79</v>
          </cell>
          <cell r="X1389">
            <v>0</v>
          </cell>
          <cell r="Y1389" t="str">
            <v>EST CADEIRA MELIZA (GIR) (FX 60004) (TING NOGAL) - 0,6x0,49x0,79H</v>
          </cell>
          <cell r="Z1389">
            <v>5980.67</v>
          </cell>
          <cell r="AA1389">
            <v>0.5</v>
          </cell>
          <cell r="AB1389">
            <v>2990.335</v>
          </cell>
          <cell r="AC1389"/>
          <cell r="AD1389"/>
          <cell r="AE1389"/>
          <cell r="AF1389">
            <v>5980.67</v>
          </cell>
          <cell r="AG1389">
            <v>5980.67</v>
          </cell>
          <cell r="AH1389">
            <v>0</v>
          </cell>
          <cell r="AI1389">
            <v>5980.67</v>
          </cell>
          <cell r="AJ1389" t="str">
            <v>REF: 299760</v>
          </cell>
          <cell r="AK1389"/>
          <cell r="AL1389">
            <v>299760</v>
          </cell>
          <cell r="AM1389" t="str">
            <v>CADEIRA MELIZA (S/B) (GIRATORIA) (FX 6)</v>
          </cell>
          <cell r="AN1389"/>
          <cell r="AO1389">
            <v>0.5</v>
          </cell>
          <cell r="AP1389">
            <v>0.59</v>
          </cell>
          <cell r="AQ1389">
            <v>0.8</v>
          </cell>
          <cell r="AR1389">
            <v>0</v>
          </cell>
          <cell r="AS1389" t="str">
            <v>CADEIRA MELIZA (S/B) (GIRATORIA) (FX 6) - 0,5x0,59x0,8H</v>
          </cell>
          <cell r="AT1389">
            <v>5980.67</v>
          </cell>
          <cell r="AU1389">
            <v>5980.67</v>
          </cell>
          <cell r="AV1389">
            <v>5980.67</v>
          </cell>
          <cell r="AW1389">
            <v>0</v>
          </cell>
          <cell r="AX1389">
            <v>5980.67</v>
          </cell>
          <cell r="AY1389">
            <v>0</v>
          </cell>
          <cell r="AZ1389"/>
          <cell r="BA1389" t="str">
            <v/>
          </cell>
          <cell r="BB1389"/>
          <cell r="BC1389"/>
          <cell r="BD1389"/>
          <cell r="BE1389" t="str">
            <v/>
          </cell>
          <cell r="BF1389">
            <v>0</v>
          </cell>
          <cell r="BG1389" t="str">
            <v/>
          </cell>
          <cell r="BH1389" t="str">
            <v/>
          </cell>
          <cell r="BI1389">
            <v>12</v>
          </cell>
          <cell r="BJ1389" t="str">
            <v>0</v>
          </cell>
          <cell r="BK1389">
            <v>0</v>
          </cell>
          <cell r="BL1389">
            <v>0</v>
          </cell>
          <cell r="BM1389"/>
          <cell r="BN1389"/>
          <cell r="BO1389"/>
          <cell r="BP1389"/>
          <cell r="BR1389" t="str">
            <v>LC PE</v>
          </cell>
          <cell r="BT1389" t="str">
            <v>CLAMI CADEIRA</v>
          </cell>
          <cell r="BU1389" t="str">
            <v>CADEIRA MELIZA</v>
          </cell>
        </row>
        <row r="1390">
          <cell r="H1390">
            <v>1</v>
          </cell>
          <cell r="O1390">
            <v>328721</v>
          </cell>
          <cell r="P1390" t="str">
            <v>2022/172-0047-01</v>
          </cell>
          <cell r="Q1390" t="str">
            <v>EST CADEIRA MELIZA (GIR) (FX 60004) (TING NOGAL)</v>
          </cell>
          <cell r="R1390"/>
          <cell r="S1390"/>
          <cell r="T1390"/>
          <cell r="U1390">
            <v>0.6</v>
          </cell>
          <cell r="V1390">
            <v>0.49</v>
          </cell>
          <cell r="W1390">
            <v>0.79</v>
          </cell>
          <cell r="X1390">
            <v>0</v>
          </cell>
          <cell r="Y1390" t="str">
            <v>EST CADEIRA MELIZA (GIR) (FX 60004) (TING NOGAL) - 0,6x0,49x0,79H</v>
          </cell>
          <cell r="Z1390">
            <v>5980.67</v>
          </cell>
          <cell r="AA1390">
            <v>0.5</v>
          </cell>
          <cell r="AB1390">
            <v>2990.335</v>
          </cell>
          <cell r="AC1390"/>
          <cell r="AD1390"/>
          <cell r="AE1390"/>
          <cell r="AF1390">
            <v>5980.67</v>
          </cell>
          <cell r="AG1390">
            <v>5980.67</v>
          </cell>
          <cell r="AH1390">
            <v>0</v>
          </cell>
          <cell r="AI1390">
            <v>5980.67</v>
          </cell>
          <cell r="AJ1390" t="str">
            <v>REF: 299760</v>
          </cell>
          <cell r="AK1390"/>
          <cell r="AL1390">
            <v>299760</v>
          </cell>
          <cell r="AM1390" t="str">
            <v>CADEIRA MELIZA (S/B) (GIRATORIA) (FX 6)</v>
          </cell>
          <cell r="AN1390"/>
          <cell r="AO1390">
            <v>0.5</v>
          </cell>
          <cell r="AP1390">
            <v>0.59</v>
          </cell>
          <cell r="AQ1390">
            <v>0.8</v>
          </cell>
          <cell r="AR1390">
            <v>0</v>
          </cell>
          <cell r="AS1390" t="str">
            <v>CADEIRA MELIZA (S/B) (GIRATORIA) (FX 6) - 0,5x0,59x0,8H</v>
          </cell>
          <cell r="AT1390">
            <v>5980.67</v>
          </cell>
          <cell r="AU1390">
            <v>5980.67</v>
          </cell>
          <cell r="AV1390">
            <v>5980.67</v>
          </cell>
          <cell r="AW1390">
            <v>0</v>
          </cell>
          <cell r="AX1390">
            <v>5980.67</v>
          </cell>
          <cell r="AY1390">
            <v>0</v>
          </cell>
          <cell r="AZ1390"/>
          <cell r="BA1390" t="str">
            <v/>
          </cell>
          <cell r="BB1390"/>
          <cell r="BC1390"/>
          <cell r="BD1390"/>
          <cell r="BE1390" t="str">
            <v/>
          </cell>
          <cell r="BF1390">
            <v>0</v>
          </cell>
          <cell r="BG1390" t="str">
            <v/>
          </cell>
          <cell r="BH1390" t="str">
            <v/>
          </cell>
          <cell r="BI1390">
            <v>12</v>
          </cell>
          <cell r="BJ1390" t="str">
            <v>0</v>
          </cell>
          <cell r="BK1390">
            <v>0</v>
          </cell>
          <cell r="BL1390">
            <v>0</v>
          </cell>
          <cell r="BM1390"/>
          <cell r="BN1390"/>
          <cell r="BO1390"/>
          <cell r="BP1390"/>
          <cell r="BR1390" t="str">
            <v>LC PE</v>
          </cell>
          <cell r="BT1390" t="str">
            <v>CLAMI CADEIRA</v>
          </cell>
          <cell r="BU1390" t="str">
            <v>CADEIRA MELIZA</v>
          </cell>
        </row>
        <row r="1391">
          <cell r="H1391">
            <v>1</v>
          </cell>
          <cell r="O1391">
            <v>328721</v>
          </cell>
          <cell r="P1391" t="str">
            <v>2022/172-0042-01</v>
          </cell>
          <cell r="Q1391" t="str">
            <v>EST CADEIRA MELIZA (GIR) (FX 60004) (TING NOGAL)</v>
          </cell>
          <cell r="R1391"/>
          <cell r="S1391"/>
          <cell r="T1391"/>
          <cell r="U1391">
            <v>0.6</v>
          </cell>
          <cell r="V1391">
            <v>0.49</v>
          </cell>
          <cell r="W1391">
            <v>0.79</v>
          </cell>
          <cell r="X1391">
            <v>0</v>
          </cell>
          <cell r="Y1391" t="str">
            <v>EST CADEIRA MELIZA (GIR) (FX 60004) (TING NOGAL) - 0,6x0,49x0,79H</v>
          </cell>
          <cell r="Z1391">
            <v>5980.67</v>
          </cell>
          <cell r="AA1391">
            <v>0.4</v>
          </cell>
          <cell r="AB1391">
            <v>3588.402</v>
          </cell>
          <cell r="AC1391"/>
          <cell r="AD1391"/>
          <cell r="AE1391"/>
          <cell r="AF1391">
            <v>5980.67</v>
          </cell>
          <cell r="AG1391">
            <v>5980.67</v>
          </cell>
          <cell r="AH1391">
            <v>0</v>
          </cell>
          <cell r="AI1391">
            <v>5980.67</v>
          </cell>
          <cell r="AJ1391" t="str">
            <v>REF: 299760</v>
          </cell>
          <cell r="AK1391"/>
          <cell r="AL1391">
            <v>299760</v>
          </cell>
          <cell r="AM1391" t="str">
            <v>CADEIRA MELIZA (S/B) (GIRATORIA) (FX 6)</v>
          </cell>
          <cell r="AN1391"/>
          <cell r="AO1391">
            <v>0.5</v>
          </cell>
          <cell r="AP1391">
            <v>0.59</v>
          </cell>
          <cell r="AQ1391">
            <v>0.8</v>
          </cell>
          <cell r="AR1391">
            <v>0</v>
          </cell>
          <cell r="AS1391" t="str">
            <v>CADEIRA MELIZA (S/B) (GIRATORIA) (FX 6) - 0,5x0,59x0,8H</v>
          </cell>
          <cell r="AT1391">
            <v>5980.67</v>
          </cell>
          <cell r="AU1391">
            <v>5980.67</v>
          </cell>
          <cell r="AV1391">
            <v>5980.67</v>
          </cell>
          <cell r="AW1391">
            <v>0</v>
          </cell>
          <cell r="AX1391">
            <v>5980.67</v>
          </cell>
          <cell r="AY1391">
            <v>0</v>
          </cell>
          <cell r="AZ1391"/>
          <cell r="BA1391" t="str">
            <v/>
          </cell>
          <cell r="BB1391"/>
          <cell r="BC1391"/>
          <cell r="BD1391"/>
          <cell r="BE1391" t="str">
            <v/>
          </cell>
          <cell r="BF1391">
            <v>0</v>
          </cell>
          <cell r="BG1391" t="str">
            <v/>
          </cell>
          <cell r="BH1391" t="str">
            <v/>
          </cell>
          <cell r="BI1391">
            <v>12</v>
          </cell>
          <cell r="BJ1391" t="str">
            <v>0</v>
          </cell>
          <cell r="BK1391">
            <v>0</v>
          </cell>
          <cell r="BL1391">
            <v>0</v>
          </cell>
          <cell r="BM1391"/>
          <cell r="BN1391"/>
          <cell r="BO1391"/>
          <cell r="BP1391"/>
          <cell r="BR1391" t="str">
            <v>TEODORO</v>
          </cell>
          <cell r="BT1391" t="str">
            <v>CLAMI CADEIRA</v>
          </cell>
          <cell r="BU1391" t="str">
            <v>CADEIRA MELIZA</v>
          </cell>
        </row>
        <row r="1392">
          <cell r="H1392">
            <v>1</v>
          </cell>
          <cell r="O1392">
            <v>378924</v>
          </cell>
          <cell r="P1392" t="str">
            <v>2024/065-0085-01</v>
          </cell>
          <cell r="Q1392" t="str">
            <v>EST MESA CENTRO HIMALAYA VITRINE (CLEAR) (LAM2 PFERRO) NOGAL</v>
          </cell>
          <cell r="R1392"/>
          <cell r="S1392"/>
          <cell r="T1392"/>
          <cell r="U1392">
            <v>1.05</v>
          </cell>
          <cell r="V1392">
            <v>1.05</v>
          </cell>
          <cell r="W1392">
            <v>0.31</v>
          </cell>
          <cell r="X1392">
            <v>0</v>
          </cell>
          <cell r="Y1392" t="str">
            <v>EST MESA CENTRO HIMALAYA VITRINE (CLEAR) (LAM2 PFERRO) NOGAL - 1,05x1,05x0,31H</v>
          </cell>
          <cell r="Z1392">
            <v>39278.04</v>
          </cell>
          <cell r="AA1392">
            <v>0.4</v>
          </cell>
          <cell r="AB1392">
            <v>23566.824000000001</v>
          </cell>
          <cell r="AC1392"/>
          <cell r="AD1392"/>
          <cell r="AE1392"/>
          <cell r="AF1392">
            <v>39278.04</v>
          </cell>
          <cell r="AG1392">
            <v>39278.04</v>
          </cell>
          <cell r="AH1392">
            <v>0</v>
          </cell>
          <cell r="AI1392">
            <v>39278.04</v>
          </cell>
          <cell r="AJ1392" t="str">
            <v>REF: 381890</v>
          </cell>
          <cell r="AK1392"/>
          <cell r="AL1392">
            <v>381890</v>
          </cell>
          <cell r="AM1392" t="str">
            <v>MESA CENTRO HIMALAYA VITRINE (VIDRO CLEAR) (LAMINA 2)</v>
          </cell>
          <cell r="AN1392"/>
          <cell r="AO1392">
            <v>1.05</v>
          </cell>
          <cell r="AP1392">
            <v>1.05</v>
          </cell>
          <cell r="AQ1392">
            <v>0.3</v>
          </cell>
          <cell r="AR1392">
            <v>0</v>
          </cell>
          <cell r="AS1392" t="str">
            <v>MESA CENTRO HIMALAYA VITRINE (VIDRO CLEAR) (LAMINA 2) - 1,05x1,05x0,3H</v>
          </cell>
          <cell r="AT1392">
            <v>39278.04</v>
          </cell>
          <cell r="AU1392">
            <v>39278.04</v>
          </cell>
          <cell r="AV1392">
            <v>39278.04</v>
          </cell>
          <cell r="AW1392">
            <v>0</v>
          </cell>
          <cell r="AX1392">
            <v>39278.04</v>
          </cell>
          <cell r="AY1392">
            <v>0</v>
          </cell>
          <cell r="AZ1392"/>
          <cell r="BA1392" t="str">
            <v/>
          </cell>
          <cell r="BB1392"/>
          <cell r="BC1392"/>
          <cell r="BD1392"/>
          <cell r="BE1392" t="str">
            <v/>
          </cell>
          <cell r="BF1392">
            <v>0</v>
          </cell>
          <cell r="BG1392" t="str">
            <v/>
          </cell>
          <cell r="BH1392" t="str">
            <v/>
          </cell>
          <cell r="BI1392">
            <v>12</v>
          </cell>
          <cell r="BJ1392" t="str">
            <v>0</v>
          </cell>
          <cell r="BK1392">
            <v>0</v>
          </cell>
          <cell r="BL1392">
            <v>0</v>
          </cell>
          <cell r="BM1392"/>
          <cell r="BN1392"/>
          <cell r="BO1392"/>
          <cell r="BP1392"/>
          <cell r="BR1392" t="str">
            <v>TEODORO</v>
          </cell>
          <cell r="BT1392" t="str">
            <v>CLAMI MESA CENTRO</v>
          </cell>
          <cell r="BU1392" t="str">
            <v>MESA CENTRO HIMALAYA VITRINE</v>
          </cell>
        </row>
        <row r="1393">
          <cell r="H1393">
            <v>1</v>
          </cell>
          <cell r="O1393">
            <v>232035</v>
          </cell>
          <cell r="P1393" t="str">
            <v>2019/065-0021-01</v>
          </cell>
          <cell r="Q1393" t="str">
            <v>EST PUFF SOHO (COURO 2 - 2007 WHISKY ENV) (TING IMBUIA)</v>
          </cell>
          <cell r="R1393"/>
          <cell r="S1393"/>
          <cell r="T1393"/>
          <cell r="U1393">
            <v>1</v>
          </cell>
          <cell r="V1393">
            <v>0</v>
          </cell>
          <cell r="W1393">
            <v>0.3</v>
          </cell>
          <cell r="X1393">
            <v>1</v>
          </cell>
          <cell r="Y1393" t="str">
            <v>EST PUFF SOHO (COURO 2 - 2007 WHISKY ENV) (TING IMBUIA) - Ø1x0,3H</v>
          </cell>
          <cell r="Z1393">
            <v>11131.55</v>
          </cell>
          <cell r="AA1393">
            <v>0.5</v>
          </cell>
          <cell r="AB1393">
            <v>5565.7749999999996</v>
          </cell>
          <cell r="AC1393"/>
          <cell r="AD1393"/>
          <cell r="AE1393"/>
          <cell r="AF1393">
            <v>11131.55</v>
          </cell>
          <cell r="AG1393">
            <v>11131.55</v>
          </cell>
          <cell r="AH1393">
            <v>0</v>
          </cell>
          <cell r="AI1393">
            <v>11131.55</v>
          </cell>
          <cell r="AJ1393" t="str">
            <v>REF: 299966</v>
          </cell>
          <cell r="AK1393" t="str">
            <v>ACABAMENTO FORA DE LINHA</v>
          </cell>
          <cell r="AL1393">
            <v>299966</v>
          </cell>
          <cell r="AM1393" t="str">
            <v>PUFF SOHO (COURO)</v>
          </cell>
          <cell r="AN1393"/>
          <cell r="AO1393">
            <v>1</v>
          </cell>
          <cell r="AP1393">
            <v>0</v>
          </cell>
          <cell r="AQ1393">
            <v>0.3</v>
          </cell>
          <cell r="AR1393">
            <v>1</v>
          </cell>
          <cell r="AS1393" t="str">
            <v>PUFF SOHO (COURO) - Ø1x0,3H</v>
          </cell>
          <cell r="AT1393">
            <v>11131.55</v>
          </cell>
          <cell r="AU1393">
            <v>11131.55</v>
          </cell>
          <cell r="AV1393">
            <v>11131.55</v>
          </cell>
          <cell r="AW1393">
            <v>0</v>
          </cell>
          <cell r="AX1393">
            <v>11131.55</v>
          </cell>
          <cell r="AY1393">
            <v>0</v>
          </cell>
          <cell r="AZ1393"/>
          <cell r="BA1393" t="str">
            <v/>
          </cell>
          <cell r="BB1393"/>
          <cell r="BC1393"/>
          <cell r="BD1393"/>
          <cell r="BE1393" t="str">
            <v/>
          </cell>
          <cell r="BF1393">
            <v>0</v>
          </cell>
          <cell r="BG1393" t="str">
            <v/>
          </cell>
          <cell r="BH1393" t="str">
            <v/>
          </cell>
          <cell r="BI1393">
            <v>12</v>
          </cell>
          <cell r="BJ1393" t="str">
            <v>0</v>
          </cell>
          <cell r="BK1393">
            <v>0</v>
          </cell>
          <cell r="BL1393">
            <v>0</v>
          </cell>
          <cell r="BM1393"/>
          <cell r="BN1393"/>
          <cell r="BO1393"/>
          <cell r="BP1393"/>
          <cell r="BR1393" t="str">
            <v>LC PE</v>
          </cell>
          <cell r="BT1393" t="str">
            <v>CLAMI PUFF</v>
          </cell>
          <cell r="BU1393" t="str">
            <v>PUFF SOHO</v>
          </cell>
        </row>
        <row r="1394">
          <cell r="H1394">
            <v>1</v>
          </cell>
          <cell r="O1394">
            <v>232035</v>
          </cell>
          <cell r="P1394" t="str">
            <v>2019/065-0027-01</v>
          </cell>
          <cell r="Q1394" t="str">
            <v>EST PUFF SOHO (COURO 2 - 2007 WHISKY ENV) (TING IMBUIA)</v>
          </cell>
          <cell r="R1394"/>
          <cell r="S1394"/>
          <cell r="T1394"/>
          <cell r="U1394">
            <v>1</v>
          </cell>
          <cell r="V1394">
            <v>0</v>
          </cell>
          <cell r="W1394">
            <v>0.3</v>
          </cell>
          <cell r="X1394">
            <v>1</v>
          </cell>
          <cell r="Y1394" t="str">
            <v>EST PUFF SOHO (COURO 2 - 2007 WHISKY ENV) (TING IMBUIA) - Ø1x0,3H</v>
          </cell>
          <cell r="Z1394">
            <v>11131.55</v>
          </cell>
          <cell r="AA1394">
            <v>0.5</v>
          </cell>
          <cell r="AB1394">
            <v>5565.7749999999996</v>
          </cell>
          <cell r="AC1394"/>
          <cell r="AD1394"/>
          <cell r="AE1394"/>
          <cell r="AF1394">
            <v>11131.55</v>
          </cell>
          <cell r="AG1394">
            <v>11131.55</v>
          </cell>
          <cell r="AH1394">
            <v>0</v>
          </cell>
          <cell r="AI1394">
            <v>11131.55</v>
          </cell>
          <cell r="AJ1394" t="str">
            <v>REF: 299966</v>
          </cell>
          <cell r="AK1394" t="str">
            <v>ACABAMENTO FORA DE LINHA</v>
          </cell>
          <cell r="AL1394">
            <v>299966</v>
          </cell>
          <cell r="AM1394" t="str">
            <v>PUFF SOHO (COURO)</v>
          </cell>
          <cell r="AN1394"/>
          <cell r="AO1394">
            <v>1</v>
          </cell>
          <cell r="AP1394">
            <v>0</v>
          </cell>
          <cell r="AQ1394">
            <v>0.3</v>
          </cell>
          <cell r="AR1394">
            <v>1</v>
          </cell>
          <cell r="AS1394" t="str">
            <v>PUFF SOHO (COURO) - Ø1x0,3H</v>
          </cell>
          <cell r="AT1394">
            <v>11131.55</v>
          </cell>
          <cell r="AU1394">
            <v>11131.55</v>
          </cell>
          <cell r="AV1394">
            <v>11131.55</v>
          </cell>
          <cell r="AW1394">
            <v>0</v>
          </cell>
          <cell r="AX1394">
            <v>11131.55</v>
          </cell>
          <cell r="AY1394">
            <v>0</v>
          </cell>
          <cell r="AZ1394"/>
          <cell r="BA1394" t="str">
            <v/>
          </cell>
          <cell r="BB1394"/>
          <cell r="BC1394"/>
          <cell r="BD1394"/>
          <cell r="BE1394" t="str">
            <v/>
          </cell>
          <cell r="BF1394">
            <v>0</v>
          </cell>
          <cell r="BG1394" t="str">
            <v/>
          </cell>
          <cell r="BH1394" t="str">
            <v/>
          </cell>
          <cell r="BI1394">
            <v>12</v>
          </cell>
          <cell r="BJ1394" t="str">
            <v>0</v>
          </cell>
          <cell r="BK1394">
            <v>0</v>
          </cell>
          <cell r="BL1394">
            <v>0</v>
          </cell>
          <cell r="BM1394"/>
          <cell r="BN1394"/>
          <cell r="BO1394"/>
          <cell r="BP1394"/>
          <cell r="BR1394" t="str">
            <v>LC PE</v>
          </cell>
          <cell r="BT1394" t="str">
            <v>CLAMI PUFF</v>
          </cell>
          <cell r="BU1394" t="str">
            <v>PUFF SOHO</v>
          </cell>
        </row>
        <row r="1395">
          <cell r="H1395">
            <v>2</v>
          </cell>
          <cell r="O1395">
            <v>383215</v>
          </cell>
          <cell r="P1395" t="str">
            <v>2024/093-0065-01</v>
          </cell>
          <cell r="Q1395" t="str">
            <v>EST ALMOFADA DECORATIVA HIMALAYA (G) (SOFT) (FX PET 01)</v>
          </cell>
          <cell r="R1395"/>
          <cell r="S1395"/>
          <cell r="T1395"/>
          <cell r="U1395">
            <v>0.9</v>
          </cell>
          <cell r="V1395">
            <v>0.7</v>
          </cell>
          <cell r="W1395">
            <v>0</v>
          </cell>
          <cell r="X1395">
            <v>0</v>
          </cell>
          <cell r="Y1395" t="str">
            <v>EST ALMOFADA DECORATIVA HIMALAYA (G) (SOFT) (FX PET 01) - 0,9x0,7x0H</v>
          </cell>
          <cell r="Z1395">
            <v>4907.53</v>
          </cell>
          <cell r="AA1395">
            <v>0.4</v>
          </cell>
          <cell r="AB1395">
            <v>2944.518</v>
          </cell>
          <cell r="AC1395"/>
          <cell r="AD1395"/>
          <cell r="AE1395"/>
          <cell r="AF1395">
            <v>4907.53</v>
          </cell>
          <cell r="AG1395">
            <v>4907.53</v>
          </cell>
          <cell r="AH1395">
            <v>0</v>
          </cell>
          <cell r="AI1395">
            <v>4907.53</v>
          </cell>
          <cell r="AJ1395" t="str">
            <v>REF: 381762</v>
          </cell>
          <cell r="AK1395"/>
          <cell r="AL1395">
            <v>381762</v>
          </cell>
          <cell r="AM1395" t="str">
            <v>ALMOFADA DECORATIVA HIMALAYA (G) (SOFT) (FX PET)</v>
          </cell>
          <cell r="AN1395"/>
          <cell r="AO1395">
            <v>0.9</v>
          </cell>
          <cell r="AP1395">
            <v>0.7</v>
          </cell>
          <cell r="AQ1395">
            <v>0.3</v>
          </cell>
          <cell r="AR1395">
            <v>0</v>
          </cell>
          <cell r="AS1395" t="str">
            <v>ALMOFADA DECORATIVA HIMALAYA (G) (SOFT) (FX PET) - 0,9x0,7x0,3H</v>
          </cell>
          <cell r="AT1395">
            <v>4907.53</v>
          </cell>
          <cell r="AU1395">
            <v>4907.53</v>
          </cell>
          <cell r="AV1395">
            <v>4907.53</v>
          </cell>
          <cell r="AW1395">
            <v>0</v>
          </cell>
          <cell r="AX1395">
            <v>4907.5200000000004</v>
          </cell>
          <cell r="AY1395">
            <v>9.999999999308784E-3</v>
          </cell>
          <cell r="AZ1395"/>
          <cell r="BA1395" t="str">
            <v/>
          </cell>
          <cell r="BB1395"/>
          <cell r="BC1395"/>
          <cell r="BD1395"/>
          <cell r="BE1395" t="str">
            <v/>
          </cell>
          <cell r="BF1395">
            <v>0</v>
          </cell>
          <cell r="BG1395" t="str">
            <v/>
          </cell>
          <cell r="BH1395" t="str">
            <v/>
          </cell>
          <cell r="BI1395">
            <v>12</v>
          </cell>
          <cell r="BJ1395" t="str">
            <v>0</v>
          </cell>
          <cell r="BK1395">
            <v>0</v>
          </cell>
          <cell r="BL1395">
            <v>0</v>
          </cell>
          <cell r="BM1395"/>
          <cell r="BN1395"/>
          <cell r="BO1395"/>
          <cell r="BP1395"/>
          <cell r="BR1395" t="str">
            <v>D&amp;D</v>
          </cell>
          <cell r="BT1395" t="str">
            <v>CLAMI ALMOFADA DECORATIVA</v>
          </cell>
          <cell r="BU1395" t="str">
            <v>ALMOFADA HIMALAYA (RBD)</v>
          </cell>
        </row>
        <row r="1396">
          <cell r="H1396">
            <v>2</v>
          </cell>
          <cell r="O1396">
            <v>383215</v>
          </cell>
          <cell r="P1396" t="str">
            <v>2024/093-0066-01</v>
          </cell>
          <cell r="Q1396" t="str">
            <v>EST ALMOFADA DECORATIVA HIMALAYA (G) (SOFT) (FX PET 01)</v>
          </cell>
          <cell r="R1396"/>
          <cell r="S1396"/>
          <cell r="T1396"/>
          <cell r="U1396">
            <v>0.9</v>
          </cell>
          <cell r="V1396">
            <v>0.7</v>
          </cell>
          <cell r="W1396">
            <v>0</v>
          </cell>
          <cell r="X1396">
            <v>0</v>
          </cell>
          <cell r="Y1396" t="str">
            <v>EST ALMOFADA DECORATIVA HIMALAYA (G) (SOFT) (FX PET 01) - 0,9x0,7x0H</v>
          </cell>
          <cell r="Z1396">
            <v>4907.53</v>
          </cell>
          <cell r="AA1396">
            <v>0.4</v>
          </cell>
          <cell r="AB1396">
            <v>2944.518</v>
          </cell>
          <cell r="AC1396"/>
          <cell r="AD1396"/>
          <cell r="AE1396"/>
          <cell r="AF1396">
            <v>4907.53</v>
          </cell>
          <cell r="AG1396">
            <v>4907.53</v>
          </cell>
          <cell r="AH1396">
            <v>0</v>
          </cell>
          <cell r="AI1396">
            <v>4907.53</v>
          </cell>
          <cell r="AJ1396" t="str">
            <v>REF: 381762</v>
          </cell>
          <cell r="AK1396"/>
          <cell r="AL1396">
            <v>381762</v>
          </cell>
          <cell r="AM1396" t="str">
            <v>ALMOFADA DECORATIVA HIMALAYA (G) (SOFT) (FX PET)</v>
          </cell>
          <cell r="AN1396"/>
          <cell r="AO1396">
            <v>0.9</v>
          </cell>
          <cell r="AP1396">
            <v>0.7</v>
          </cell>
          <cell r="AQ1396">
            <v>0.3</v>
          </cell>
          <cell r="AR1396">
            <v>0</v>
          </cell>
          <cell r="AS1396" t="str">
            <v>ALMOFADA DECORATIVA HIMALAYA (G) (SOFT) (FX PET) - 0,9x0,7x0,3H</v>
          </cell>
          <cell r="AT1396">
            <v>4907.53</v>
          </cell>
          <cell r="AU1396">
            <v>4907.53</v>
          </cell>
          <cell r="AV1396">
            <v>4907.53</v>
          </cell>
          <cell r="AW1396">
            <v>0</v>
          </cell>
          <cell r="AX1396">
            <v>4907.5200000000004</v>
          </cell>
          <cell r="AY1396">
            <v>9.999999999308784E-3</v>
          </cell>
          <cell r="AZ1396"/>
          <cell r="BA1396" t="str">
            <v/>
          </cell>
          <cell r="BB1396"/>
          <cell r="BC1396"/>
          <cell r="BD1396"/>
          <cell r="BE1396" t="str">
            <v/>
          </cell>
          <cell r="BF1396">
            <v>0</v>
          </cell>
          <cell r="BG1396" t="str">
            <v/>
          </cell>
          <cell r="BH1396" t="str">
            <v/>
          </cell>
          <cell r="BI1396">
            <v>12</v>
          </cell>
          <cell r="BJ1396" t="str">
            <v>0</v>
          </cell>
          <cell r="BK1396">
            <v>0</v>
          </cell>
          <cell r="BL1396">
            <v>0</v>
          </cell>
          <cell r="BM1396"/>
          <cell r="BN1396"/>
          <cell r="BO1396"/>
          <cell r="BP1396"/>
          <cell r="BR1396" t="str">
            <v>D&amp;D</v>
          </cell>
          <cell r="BT1396" t="str">
            <v>CLAMI ALMOFADA DECORATIVA</v>
          </cell>
          <cell r="BU1396" t="str">
            <v>ALMOFADA HIMALAYA (RBD)</v>
          </cell>
        </row>
        <row r="1397">
          <cell r="H1397">
            <v>2</v>
          </cell>
          <cell r="O1397">
            <v>389957</v>
          </cell>
          <cell r="P1397" t="str">
            <v>2024/247-0111-01</v>
          </cell>
          <cell r="Q1397" t="str">
            <v>EST ALMOFADA DECORATIVA HIMALAYA (G) TC KEEPSAKE TAUPE</v>
          </cell>
          <cell r="R1397"/>
          <cell r="S1397"/>
          <cell r="T1397"/>
          <cell r="U1397">
            <v>0.9</v>
          </cell>
          <cell r="V1397">
            <v>0.7</v>
          </cell>
          <cell r="W1397">
            <v>0</v>
          </cell>
          <cell r="X1397">
            <v>0</v>
          </cell>
          <cell r="Y1397" t="str">
            <v>EST ALMOFADA DECORATIVA HIMALAYA (G) TC KEEPSAKE TAUPE - 0,9x0,7x0H</v>
          </cell>
          <cell r="Z1397">
            <v>2778.5439400000005</v>
          </cell>
          <cell r="AA1397">
            <v>0.4</v>
          </cell>
          <cell r="AB1397">
            <v>1667.1263640000002</v>
          </cell>
          <cell r="AC1397"/>
          <cell r="AD1397" t="str">
            <v>PROD C/RVST FORN</v>
          </cell>
          <cell r="AE1397" t="str">
            <v>REVESTIMENTO FORN</v>
          </cell>
          <cell r="AF1397">
            <v>2778.5439400000005</v>
          </cell>
          <cell r="AG1397">
            <v>2778.5439400000005</v>
          </cell>
          <cell r="AH1397">
            <v>0</v>
          </cell>
          <cell r="AI1397">
            <v>2778.5439400000005</v>
          </cell>
          <cell r="AJ1397" t="str">
            <v>REF: 381754</v>
          </cell>
          <cell r="AK1397"/>
          <cell r="AL1397">
            <v>381754</v>
          </cell>
          <cell r="AM1397" t="str">
            <v>ALMOFADA DECORATIVA HIMALAYA (G) (SOFT) (TC FORN)</v>
          </cell>
          <cell r="AN1397"/>
          <cell r="AO1397">
            <v>0.9</v>
          </cell>
          <cell r="AP1397">
            <v>0.7</v>
          </cell>
          <cell r="AQ1397">
            <v>0.3</v>
          </cell>
          <cell r="AR1397">
            <v>0</v>
          </cell>
          <cell r="AS1397" t="str">
            <v>ALMOFADA DECORATIVA HIMALAYA (G) (SOFT) (TC FORN) - 0,9x0,7x0,3H</v>
          </cell>
          <cell r="AT1397">
            <v>2778.5439400000005</v>
          </cell>
          <cell r="AU1397">
            <v>2778.5439400000005</v>
          </cell>
          <cell r="AV1397">
            <v>1704.64</v>
          </cell>
          <cell r="AW1397">
            <v>1073.9039400000004</v>
          </cell>
          <cell r="AX1397">
            <v>2778.5</v>
          </cell>
          <cell r="AY1397">
            <v>4.3940000000475266E-2</v>
          </cell>
          <cell r="AZ1397">
            <v>337981</v>
          </cell>
          <cell r="BA1397" t="str">
            <v>TECIDO O'KEEPSAKE -</v>
          </cell>
          <cell r="BB1397" t="str">
            <v>RVST FORN: TECIDO O'KEEPSAKE - TAUPE MIX</v>
          </cell>
          <cell r="BC1397">
            <v>1.7</v>
          </cell>
          <cell r="BD1397"/>
          <cell r="BE1397">
            <v>401.85</v>
          </cell>
          <cell r="BF1397">
            <v>0</v>
          </cell>
          <cell r="BG1397">
            <v>-401.85</v>
          </cell>
          <cell r="BH1397" t="str">
            <v>RVST FORN</v>
          </cell>
          <cell r="BI1397">
            <v>12</v>
          </cell>
          <cell r="BJ1397">
            <v>1073.9039400000001</v>
          </cell>
          <cell r="BK1397">
            <v>0</v>
          </cell>
          <cell r="BL1397">
            <v>0.57200000000000006</v>
          </cell>
          <cell r="BM1397"/>
          <cell r="BN1397"/>
          <cell r="BO1397"/>
          <cell r="BP1397"/>
          <cell r="BR1397" t="str">
            <v>GABRIEL</v>
          </cell>
          <cell r="BT1397" t="str">
            <v>CLAMI ALMOFADA DECORATIVA</v>
          </cell>
          <cell r="BU1397" t="str">
            <v>ALMOFADA HIMALAYA (RBD)</v>
          </cell>
        </row>
        <row r="1398">
          <cell r="H1398">
            <v>2</v>
          </cell>
          <cell r="O1398">
            <v>389957</v>
          </cell>
          <cell r="P1398" t="str">
            <v>2024/247-0112-01</v>
          </cell>
          <cell r="Q1398" t="str">
            <v>EST ALMOFADA DECORATIVA HIMALAYA (G) TC KEEPSAKE TAUPE</v>
          </cell>
          <cell r="R1398"/>
          <cell r="S1398"/>
          <cell r="T1398"/>
          <cell r="U1398">
            <v>0.9</v>
          </cell>
          <cell r="V1398">
            <v>0.7</v>
          </cell>
          <cell r="W1398">
            <v>0</v>
          </cell>
          <cell r="X1398">
            <v>0</v>
          </cell>
          <cell r="Y1398" t="str">
            <v>EST ALMOFADA DECORATIVA HIMALAYA (G) TC KEEPSAKE TAUPE - 0,9x0,7x0H</v>
          </cell>
          <cell r="Z1398">
            <v>2778.5439400000005</v>
          </cell>
          <cell r="AA1398">
            <v>0.4</v>
          </cell>
          <cell r="AB1398">
            <v>1667.1263640000002</v>
          </cell>
          <cell r="AC1398"/>
          <cell r="AD1398" t="str">
            <v>PROD C/RVST FORN</v>
          </cell>
          <cell r="AE1398" t="str">
            <v>REVESTIMENTO FORN</v>
          </cell>
          <cell r="AF1398">
            <v>2778.5439400000005</v>
          </cell>
          <cell r="AG1398">
            <v>2778.5439400000005</v>
          </cell>
          <cell r="AH1398">
            <v>0</v>
          </cell>
          <cell r="AI1398">
            <v>2778.5439400000005</v>
          </cell>
          <cell r="AJ1398" t="str">
            <v>REF: 381754</v>
          </cell>
          <cell r="AK1398"/>
          <cell r="AL1398">
            <v>381754</v>
          </cell>
          <cell r="AM1398" t="str">
            <v>ALMOFADA DECORATIVA HIMALAYA (G) (SOFT) (TC FORN)</v>
          </cell>
          <cell r="AN1398"/>
          <cell r="AO1398">
            <v>0.9</v>
          </cell>
          <cell r="AP1398">
            <v>0.7</v>
          </cell>
          <cell r="AQ1398">
            <v>0.3</v>
          </cell>
          <cell r="AR1398">
            <v>0</v>
          </cell>
          <cell r="AS1398" t="str">
            <v>ALMOFADA DECORATIVA HIMALAYA (G) (SOFT) (TC FORN) - 0,9x0,7x0,3H</v>
          </cell>
          <cell r="AT1398">
            <v>2778.5439400000005</v>
          </cell>
          <cell r="AU1398">
            <v>2778.5439400000005</v>
          </cell>
          <cell r="AV1398">
            <v>1704.64</v>
          </cell>
          <cell r="AW1398">
            <v>1073.9039400000004</v>
          </cell>
          <cell r="AX1398">
            <v>2778.5</v>
          </cell>
          <cell r="AY1398">
            <v>4.3940000000475266E-2</v>
          </cell>
          <cell r="AZ1398">
            <v>337981</v>
          </cell>
          <cell r="BA1398" t="str">
            <v>TECIDO O'KEEPSAKE -</v>
          </cell>
          <cell r="BB1398" t="str">
            <v>RVST FORN: TECIDO O'KEEPSAKE - TAUPE MIX</v>
          </cell>
          <cell r="BC1398">
            <v>1.7</v>
          </cell>
          <cell r="BD1398"/>
          <cell r="BE1398">
            <v>401.85</v>
          </cell>
          <cell r="BF1398">
            <v>0</v>
          </cell>
          <cell r="BG1398">
            <v>-401.85</v>
          </cell>
          <cell r="BH1398" t="str">
            <v>RVST FORN</v>
          </cell>
          <cell r="BI1398">
            <v>12</v>
          </cell>
          <cell r="BJ1398">
            <v>1073.9039400000001</v>
          </cell>
          <cell r="BK1398">
            <v>0</v>
          </cell>
          <cell r="BL1398">
            <v>0.57200000000000006</v>
          </cell>
          <cell r="BM1398"/>
          <cell r="BN1398"/>
          <cell r="BO1398"/>
          <cell r="BP1398"/>
          <cell r="BR1398" t="str">
            <v>GABRIEL</v>
          </cell>
          <cell r="BT1398" t="str">
            <v>CLAMI ALMOFADA DECORATIVA</v>
          </cell>
          <cell r="BU1398" t="str">
            <v>ALMOFADA HIMALAYA (RBD)</v>
          </cell>
        </row>
        <row r="1399">
          <cell r="H1399">
            <v>2</v>
          </cell>
          <cell r="O1399">
            <v>383215</v>
          </cell>
          <cell r="P1399" t="str">
            <v>2024/093-0068-01</v>
          </cell>
          <cell r="Q1399" t="str">
            <v>EST ALMOFADA DECORATIVA HIMALAYA (G) (SOFT) (FX PET 01)</v>
          </cell>
          <cell r="R1399"/>
          <cell r="S1399"/>
          <cell r="T1399"/>
          <cell r="U1399">
            <v>0.9</v>
          </cell>
          <cell r="V1399">
            <v>0.7</v>
          </cell>
          <cell r="W1399">
            <v>0</v>
          </cell>
          <cell r="X1399">
            <v>0</v>
          </cell>
          <cell r="Y1399" t="str">
            <v>EST ALMOFADA DECORATIVA HIMALAYA (G) (SOFT) (FX PET 01) - 0,9x0,7x0H</v>
          </cell>
          <cell r="Z1399">
            <v>4907.53</v>
          </cell>
          <cell r="AA1399">
            <v>0.4</v>
          </cell>
          <cell r="AB1399">
            <v>2944.518</v>
          </cell>
          <cell r="AC1399"/>
          <cell r="AD1399"/>
          <cell r="AE1399"/>
          <cell r="AF1399">
            <v>4907.53</v>
          </cell>
          <cell r="AG1399">
            <v>4907.53</v>
          </cell>
          <cell r="AH1399">
            <v>0</v>
          </cell>
          <cell r="AI1399">
            <v>4907.53</v>
          </cell>
          <cell r="AJ1399" t="str">
            <v>REF: 381762</v>
          </cell>
          <cell r="AK1399"/>
          <cell r="AL1399">
            <v>381762</v>
          </cell>
          <cell r="AM1399" t="str">
            <v>ALMOFADA DECORATIVA HIMALAYA (G) (SOFT) (FX PET)</v>
          </cell>
          <cell r="AN1399"/>
          <cell r="AO1399">
            <v>0.9</v>
          </cell>
          <cell r="AP1399">
            <v>0.7</v>
          </cell>
          <cell r="AQ1399">
            <v>0.3</v>
          </cell>
          <cell r="AR1399">
            <v>0</v>
          </cell>
          <cell r="AS1399" t="str">
            <v>ALMOFADA DECORATIVA HIMALAYA (G) (SOFT) (FX PET) - 0,9x0,7x0,3H</v>
          </cell>
          <cell r="AT1399">
            <v>4907.53</v>
          </cell>
          <cell r="AU1399">
            <v>4907.53</v>
          </cell>
          <cell r="AV1399">
            <v>4907.53</v>
          </cell>
          <cell r="AW1399">
            <v>0</v>
          </cell>
          <cell r="AX1399">
            <v>4907.5200000000004</v>
          </cell>
          <cell r="AY1399">
            <v>9.999999999308784E-3</v>
          </cell>
          <cell r="AZ1399"/>
          <cell r="BA1399" t="str">
            <v/>
          </cell>
          <cell r="BB1399"/>
          <cell r="BC1399"/>
          <cell r="BD1399"/>
          <cell r="BE1399" t="str">
            <v/>
          </cell>
          <cell r="BF1399">
            <v>0</v>
          </cell>
          <cell r="BG1399" t="str">
            <v/>
          </cell>
          <cell r="BH1399" t="str">
            <v/>
          </cell>
          <cell r="BI1399">
            <v>12</v>
          </cell>
          <cell r="BJ1399" t="str">
            <v>0</v>
          </cell>
          <cell r="BK1399">
            <v>0</v>
          </cell>
          <cell r="BL1399">
            <v>0</v>
          </cell>
          <cell r="BM1399"/>
          <cell r="BN1399"/>
          <cell r="BO1399"/>
          <cell r="BP1399"/>
          <cell r="BR1399" t="str">
            <v>L CENTER</v>
          </cell>
          <cell r="BT1399" t="str">
            <v>CLAMI ALMOFADA DECORATIVA</v>
          </cell>
          <cell r="BU1399" t="str">
            <v>ALMOFADA HIMALAYA (RBD)</v>
          </cell>
        </row>
        <row r="1400">
          <cell r="H1400">
            <v>2</v>
          </cell>
          <cell r="O1400">
            <v>361520</v>
          </cell>
          <cell r="P1400" t="str">
            <v>2023/041-0018-01</v>
          </cell>
          <cell r="Q1400" t="str">
            <v>EST BANQUETA BAR MELIZA H75 (GIR) (FX 60004) (TING NOGAL)</v>
          </cell>
          <cell r="R1400"/>
          <cell r="S1400"/>
          <cell r="T1400"/>
          <cell r="U1400">
            <v>0.5</v>
          </cell>
          <cell r="V1400">
            <v>0.6</v>
          </cell>
          <cell r="W1400">
            <v>0.99</v>
          </cell>
          <cell r="X1400">
            <v>0</v>
          </cell>
          <cell r="Y1400" t="str">
            <v>EST BANQUETA BAR MELIZA H75 (GIR) (FX 60004) (TING NOGAL) - 0,5x0,6x0,99H</v>
          </cell>
          <cell r="Z1400">
            <v>6882.09</v>
          </cell>
          <cell r="AA1400">
            <v>0.4</v>
          </cell>
          <cell r="AB1400">
            <v>4129.2539999999999</v>
          </cell>
          <cell r="AC1400"/>
          <cell r="AD1400"/>
          <cell r="AE1400"/>
          <cell r="AF1400">
            <v>6882.09</v>
          </cell>
          <cell r="AG1400">
            <v>6882.09</v>
          </cell>
          <cell r="AH1400">
            <v>0</v>
          </cell>
          <cell r="AI1400">
            <v>6882.09</v>
          </cell>
          <cell r="AJ1400" t="str">
            <v>REF: 356733</v>
          </cell>
          <cell r="AK1400"/>
          <cell r="AL1400">
            <v>356733</v>
          </cell>
          <cell r="AM1400" t="str">
            <v>BANQUETA BAR MELIZA H75 (GIRATORIA) (FX 6)</v>
          </cell>
          <cell r="AN1400"/>
          <cell r="AO1400">
            <v>0.49</v>
          </cell>
          <cell r="AP1400">
            <v>0.56999999999999995</v>
          </cell>
          <cell r="AQ1400">
            <v>0.99</v>
          </cell>
          <cell r="AR1400">
            <v>0</v>
          </cell>
          <cell r="AS1400" t="str">
            <v>BANQUETA BAR MELIZA H75 (GIRATORIA) (FX 6) - 0,49x0,57x0,99H</v>
          </cell>
          <cell r="AT1400">
            <v>6882.09</v>
          </cell>
          <cell r="AU1400">
            <v>6882.09</v>
          </cell>
          <cell r="AV1400">
            <v>6882.09</v>
          </cell>
          <cell r="AW1400">
            <v>0</v>
          </cell>
          <cell r="AX1400">
            <v>6882.09</v>
          </cell>
          <cell r="AY1400">
            <v>0</v>
          </cell>
          <cell r="AZ1400"/>
          <cell r="BA1400" t="str">
            <v/>
          </cell>
          <cell r="BB1400"/>
          <cell r="BC1400"/>
          <cell r="BD1400"/>
          <cell r="BE1400" t="str">
            <v/>
          </cell>
          <cell r="BF1400">
            <v>0</v>
          </cell>
          <cell r="BG1400" t="str">
            <v/>
          </cell>
          <cell r="BH1400" t="str">
            <v/>
          </cell>
          <cell r="BI1400">
            <v>12</v>
          </cell>
          <cell r="BJ1400" t="str">
            <v>0</v>
          </cell>
          <cell r="BK1400">
            <v>0</v>
          </cell>
          <cell r="BL1400">
            <v>0</v>
          </cell>
          <cell r="BM1400"/>
          <cell r="BN1400"/>
          <cell r="BO1400"/>
          <cell r="BP1400"/>
          <cell r="BR1400" t="str">
            <v>L CENTER</v>
          </cell>
          <cell r="BT1400" t="str">
            <v>CLAMI BANQUETA BAR</v>
          </cell>
          <cell r="BU1400" t="str">
            <v>BANQUETA BAR MELIZA</v>
          </cell>
        </row>
        <row r="1401">
          <cell r="H1401">
            <v>2</v>
          </cell>
          <cell r="O1401">
            <v>361520</v>
          </cell>
          <cell r="P1401" t="str">
            <v>2023/041-0019-01</v>
          </cell>
          <cell r="Q1401" t="str">
            <v>EST BANQUETA BAR MELIZA H75 (GIR) (FX 60004) (TING NOGAL)</v>
          </cell>
          <cell r="R1401"/>
          <cell r="S1401"/>
          <cell r="T1401"/>
          <cell r="U1401">
            <v>0.5</v>
          </cell>
          <cell r="V1401">
            <v>0.6</v>
          </cell>
          <cell r="W1401">
            <v>0.99</v>
          </cell>
          <cell r="X1401">
            <v>0</v>
          </cell>
          <cell r="Y1401" t="str">
            <v>EST BANQUETA BAR MELIZA H75 (GIR) (FX 60004) (TING NOGAL) - 0,5x0,6x0,99H</v>
          </cell>
          <cell r="Z1401">
            <v>6882.09</v>
          </cell>
          <cell r="AA1401">
            <v>0.4</v>
          </cell>
          <cell r="AB1401">
            <v>4129.2539999999999</v>
          </cell>
          <cell r="AC1401"/>
          <cell r="AD1401"/>
          <cell r="AE1401"/>
          <cell r="AF1401">
            <v>6882.09</v>
          </cell>
          <cell r="AG1401">
            <v>6882.09</v>
          </cell>
          <cell r="AH1401">
            <v>0</v>
          </cell>
          <cell r="AI1401">
            <v>6882.09</v>
          </cell>
          <cell r="AJ1401" t="str">
            <v>REF: 356733</v>
          </cell>
          <cell r="AK1401"/>
          <cell r="AL1401">
            <v>356733</v>
          </cell>
          <cell r="AM1401" t="str">
            <v>BANQUETA BAR MELIZA H75 (GIRATORIA) (FX 6)</v>
          </cell>
          <cell r="AN1401"/>
          <cell r="AO1401">
            <v>0.49</v>
          </cell>
          <cell r="AP1401">
            <v>0.56999999999999995</v>
          </cell>
          <cell r="AQ1401">
            <v>0.99</v>
          </cell>
          <cell r="AR1401">
            <v>0</v>
          </cell>
          <cell r="AS1401" t="str">
            <v>BANQUETA BAR MELIZA H75 (GIRATORIA) (FX 6) - 0,49x0,57x0,99H</v>
          </cell>
          <cell r="AT1401">
            <v>6882.09</v>
          </cell>
          <cell r="AU1401">
            <v>6882.09</v>
          </cell>
          <cell r="AV1401">
            <v>6882.09</v>
          </cell>
          <cell r="AW1401">
            <v>0</v>
          </cell>
          <cell r="AX1401">
            <v>6882.09</v>
          </cell>
          <cell r="AY1401">
            <v>0</v>
          </cell>
          <cell r="AZ1401"/>
          <cell r="BA1401" t="str">
            <v/>
          </cell>
          <cell r="BB1401"/>
          <cell r="BC1401"/>
          <cell r="BD1401"/>
          <cell r="BE1401" t="str">
            <v/>
          </cell>
          <cell r="BF1401">
            <v>0</v>
          </cell>
          <cell r="BG1401" t="str">
            <v/>
          </cell>
          <cell r="BH1401" t="str">
            <v/>
          </cell>
          <cell r="BI1401">
            <v>12</v>
          </cell>
          <cell r="BJ1401" t="str">
            <v>0</v>
          </cell>
          <cell r="BK1401">
            <v>0</v>
          </cell>
          <cell r="BL1401">
            <v>0</v>
          </cell>
          <cell r="BM1401"/>
          <cell r="BN1401"/>
          <cell r="BO1401"/>
          <cell r="BP1401"/>
          <cell r="BR1401" t="str">
            <v>TEODORO</v>
          </cell>
          <cell r="BT1401" t="str">
            <v>CLAMI BANQUETA BAR</v>
          </cell>
          <cell r="BU1401" t="str">
            <v>BANQUETA BAR MELIZA</v>
          </cell>
        </row>
        <row r="1402">
          <cell r="H1402">
            <v>0</v>
          </cell>
          <cell r="O1402">
            <v>394899</v>
          </cell>
          <cell r="P1402" t="str">
            <v>2024/311-0018-01</v>
          </cell>
          <cell r="Q1402" t="str">
            <v>EST MODULO BRACO DIR AGREABLE (FX G7138)</v>
          </cell>
          <cell r="R1402">
            <v>3.4</v>
          </cell>
          <cell r="S1402">
            <v>1</v>
          </cell>
          <cell r="T1402">
            <v>0.77</v>
          </cell>
          <cell r="U1402">
            <v>1.2</v>
          </cell>
          <cell r="V1402">
            <v>1</v>
          </cell>
          <cell r="W1402">
            <v>0.77</v>
          </cell>
          <cell r="X1402">
            <v>0</v>
          </cell>
          <cell r="Y1402" t="str">
            <v>EST MODULO BRACO DIR AGREABLE (FX G7138) - 1,2x1x0,77H</v>
          </cell>
          <cell r="Z1402">
            <v>49561.71</v>
          </cell>
          <cell r="AA1402">
            <v>0.35</v>
          </cell>
          <cell r="AB1402">
            <v>32215.111499999999</v>
          </cell>
          <cell r="AC1402" t="str">
            <v>AJ</v>
          </cell>
          <cell r="AD1402" t="str">
            <v>SOFA COMPLETO</v>
          </cell>
          <cell r="AE1402" t="str">
            <v>VALOR MODULO</v>
          </cell>
          <cell r="AF1402">
            <v>17372.099999999999</v>
          </cell>
          <cell r="AG1402">
            <v>17372.099999999999</v>
          </cell>
          <cell r="AH1402">
            <v>0</v>
          </cell>
          <cell r="AI1402">
            <v>49561.71</v>
          </cell>
          <cell r="AJ1402" t="str">
            <v>REF: 392330</v>
          </cell>
          <cell r="AK1402"/>
          <cell r="AL1402">
            <v>392330</v>
          </cell>
          <cell r="AM1402" t="str">
            <v>MODULO BRACO AGREABLE (FX G)</v>
          </cell>
          <cell r="AN1402"/>
          <cell r="AO1402">
            <v>1.2</v>
          </cell>
          <cell r="AP1402">
            <v>1</v>
          </cell>
          <cell r="AQ1402">
            <v>0.77</v>
          </cell>
          <cell r="AR1402">
            <v>0</v>
          </cell>
          <cell r="AS1402" t="str">
            <v>MODULO BRACO AGREABLE (FX G) - 1,2x1x0,77H</v>
          </cell>
          <cell r="AT1402">
            <v>17372.099999999999</v>
          </cell>
          <cell r="AU1402">
            <v>17372.099999999999</v>
          </cell>
          <cell r="AV1402">
            <v>17372.099999999999</v>
          </cell>
          <cell r="AW1402">
            <v>0</v>
          </cell>
          <cell r="AX1402">
            <v>17372.099999999999</v>
          </cell>
          <cell r="AY1402">
            <v>0</v>
          </cell>
          <cell r="AZ1402"/>
          <cell r="BA1402" t="str">
            <v/>
          </cell>
          <cell r="BB1402"/>
          <cell r="BC1402"/>
          <cell r="BD1402"/>
          <cell r="BE1402" t="str">
            <v/>
          </cell>
          <cell r="BF1402">
            <v>0</v>
          </cell>
          <cell r="BG1402" t="str">
            <v/>
          </cell>
          <cell r="BH1402" t="str">
            <v/>
          </cell>
          <cell r="BI1402">
            <v>12</v>
          </cell>
          <cell r="BJ1402" t="str">
            <v>0</v>
          </cell>
          <cell r="BK1402">
            <v>0</v>
          </cell>
          <cell r="BL1402">
            <v>0</v>
          </cell>
          <cell r="BM1402"/>
          <cell r="BN1402"/>
          <cell r="BO1402"/>
          <cell r="BP1402"/>
          <cell r="BR1402" t="str">
            <v>GABRIEL</v>
          </cell>
          <cell r="BT1402" t="str">
            <v/>
          </cell>
          <cell r="BU1402" t="str">
            <v/>
          </cell>
        </row>
        <row r="1403">
          <cell r="H1403">
            <v>0</v>
          </cell>
          <cell r="O1403">
            <v>394898</v>
          </cell>
          <cell r="P1403" t="str">
            <v>2024/311-0017-01</v>
          </cell>
          <cell r="Q1403" t="str">
            <v>EST MODULO S/BRACO AGREABLE (FX G7138)</v>
          </cell>
          <cell r="R1403">
            <v>3.4</v>
          </cell>
          <cell r="S1403">
            <v>1</v>
          </cell>
          <cell r="T1403">
            <v>0.77</v>
          </cell>
          <cell r="U1403">
            <v>1</v>
          </cell>
          <cell r="V1403">
            <v>1</v>
          </cell>
          <cell r="W1403">
            <v>0.77</v>
          </cell>
          <cell r="X1403">
            <v>0</v>
          </cell>
          <cell r="Y1403" t="str">
            <v>EST MODULO S/BRACO AGREABLE (FX G7138) - 1x1x0,77H</v>
          </cell>
          <cell r="Z1403">
            <v>49561.71</v>
          </cell>
          <cell r="AA1403">
            <v>0.35</v>
          </cell>
          <cell r="AB1403">
            <v>32215.111499999999</v>
          </cell>
          <cell r="AC1403" t="str">
            <v>AJ</v>
          </cell>
          <cell r="AD1403" t="str">
            <v>SOFA COMPLETO</v>
          </cell>
          <cell r="AE1403" t="str">
            <v>VALOR MODULO</v>
          </cell>
          <cell r="AF1403">
            <v>14817.51</v>
          </cell>
          <cell r="AG1403">
            <v>14817.51</v>
          </cell>
          <cell r="AH1403">
            <v>0</v>
          </cell>
          <cell r="AI1403">
            <v>49561.71</v>
          </cell>
          <cell r="AJ1403" t="str">
            <v>REF: 392407</v>
          </cell>
          <cell r="AK1403"/>
          <cell r="AL1403">
            <v>392407</v>
          </cell>
          <cell r="AM1403" t="str">
            <v>MODULO S/BRACO AGREABLE (FX G)</v>
          </cell>
          <cell r="AN1403"/>
          <cell r="AO1403">
            <v>1</v>
          </cell>
          <cell r="AP1403">
            <v>1</v>
          </cell>
          <cell r="AQ1403">
            <v>0.77</v>
          </cell>
          <cell r="AR1403">
            <v>0</v>
          </cell>
          <cell r="AS1403" t="str">
            <v>MODULO S/BRACO AGREABLE (FX G) - 1x1x0,77H</v>
          </cell>
          <cell r="AT1403">
            <v>14817.51</v>
          </cell>
          <cell r="AU1403">
            <v>14817.51</v>
          </cell>
          <cell r="AV1403">
            <v>14817.51</v>
          </cell>
          <cell r="AW1403">
            <v>0</v>
          </cell>
          <cell r="AX1403">
            <v>14817.51</v>
          </cell>
          <cell r="AY1403">
            <v>0</v>
          </cell>
          <cell r="AZ1403"/>
          <cell r="BA1403" t="str">
            <v/>
          </cell>
          <cell r="BB1403"/>
          <cell r="BC1403"/>
          <cell r="BD1403"/>
          <cell r="BE1403" t="str">
            <v/>
          </cell>
          <cell r="BF1403">
            <v>0</v>
          </cell>
          <cell r="BG1403" t="str">
            <v/>
          </cell>
          <cell r="BH1403" t="str">
            <v/>
          </cell>
          <cell r="BI1403">
            <v>12</v>
          </cell>
          <cell r="BJ1403" t="str">
            <v>0</v>
          </cell>
          <cell r="BK1403">
            <v>0</v>
          </cell>
          <cell r="BL1403">
            <v>0</v>
          </cell>
          <cell r="BM1403"/>
          <cell r="BN1403"/>
          <cell r="BO1403"/>
          <cell r="BP1403"/>
          <cell r="BR1403" t="str">
            <v>GABRIEL</v>
          </cell>
          <cell r="BT1403" t="str">
            <v/>
          </cell>
          <cell r="BU1403" t="str">
            <v/>
          </cell>
        </row>
        <row r="1404">
          <cell r="H1404">
            <v>0</v>
          </cell>
          <cell r="O1404">
            <v>394897</v>
          </cell>
          <cell r="P1404" t="str">
            <v>2024/311-0016-01</v>
          </cell>
          <cell r="Q1404" t="str">
            <v>EST MODULO BRACO ESQ AGREABLE (FX G7138)</v>
          </cell>
          <cell r="R1404">
            <v>3.4</v>
          </cell>
          <cell r="S1404">
            <v>1</v>
          </cell>
          <cell r="T1404">
            <v>0.77</v>
          </cell>
          <cell r="U1404">
            <v>1.2</v>
          </cell>
          <cell r="V1404">
            <v>1</v>
          </cell>
          <cell r="W1404">
            <v>0.77</v>
          </cell>
          <cell r="X1404">
            <v>0</v>
          </cell>
          <cell r="Y1404" t="str">
            <v>EST MODULO BRACO ESQ AGREABLE (FX G7138) - 1,2x1x0,77H</v>
          </cell>
          <cell r="Z1404">
            <v>49561.71</v>
          </cell>
          <cell r="AA1404">
            <v>0.35</v>
          </cell>
          <cell r="AB1404">
            <v>32215.111499999999</v>
          </cell>
          <cell r="AC1404" t="str">
            <v>AJ</v>
          </cell>
          <cell r="AD1404" t="str">
            <v>SOFA COMPLETO</v>
          </cell>
          <cell r="AE1404" t="str">
            <v>VALOR MODULO</v>
          </cell>
          <cell r="AF1404">
            <v>17372.099999999999</v>
          </cell>
          <cell r="AG1404">
            <v>17372.099999999999</v>
          </cell>
          <cell r="AH1404">
            <v>0</v>
          </cell>
          <cell r="AI1404">
            <v>49561.71</v>
          </cell>
          <cell r="AJ1404" t="str">
            <v>REF: 392330</v>
          </cell>
          <cell r="AK1404"/>
          <cell r="AL1404">
            <v>392330</v>
          </cell>
          <cell r="AM1404" t="str">
            <v>MODULO BRACO AGREABLE (FX G)</v>
          </cell>
          <cell r="AN1404"/>
          <cell r="AO1404">
            <v>1.2</v>
          </cell>
          <cell r="AP1404">
            <v>1</v>
          </cell>
          <cell r="AQ1404">
            <v>0.77</v>
          </cell>
          <cell r="AR1404">
            <v>0</v>
          </cell>
          <cell r="AS1404" t="str">
            <v>MODULO BRACO AGREABLE (FX G) - 1,2x1x0,77H</v>
          </cell>
          <cell r="AT1404">
            <v>17372.099999999999</v>
          </cell>
          <cell r="AU1404">
            <v>17372.099999999999</v>
          </cell>
          <cell r="AV1404">
            <v>17372.099999999999</v>
          </cell>
          <cell r="AW1404">
            <v>0</v>
          </cell>
          <cell r="AX1404">
            <v>17372.099999999999</v>
          </cell>
          <cell r="AY1404">
            <v>0</v>
          </cell>
          <cell r="AZ1404"/>
          <cell r="BA1404" t="str">
            <v/>
          </cell>
          <cell r="BB1404"/>
          <cell r="BC1404"/>
          <cell r="BD1404"/>
          <cell r="BE1404" t="str">
            <v/>
          </cell>
          <cell r="BF1404">
            <v>0</v>
          </cell>
          <cell r="BG1404" t="str">
            <v/>
          </cell>
          <cell r="BH1404" t="str">
            <v/>
          </cell>
          <cell r="BI1404">
            <v>12</v>
          </cell>
          <cell r="BJ1404" t="str">
            <v>0</v>
          </cell>
          <cell r="BK1404">
            <v>0</v>
          </cell>
          <cell r="BL1404">
            <v>0</v>
          </cell>
          <cell r="BM1404"/>
          <cell r="BN1404"/>
          <cell r="BO1404"/>
          <cell r="BP1404"/>
          <cell r="BR1404" t="str">
            <v>GABRIEL</v>
          </cell>
          <cell r="BT1404" t="str">
            <v/>
          </cell>
          <cell r="BU1404" t="str">
            <v/>
          </cell>
        </row>
        <row r="1405">
          <cell r="H1405">
            <v>0</v>
          </cell>
          <cell r="O1405">
            <v>409056</v>
          </cell>
          <cell r="P1405" t="str">
            <v>2025/232-0049-01</v>
          </cell>
          <cell r="Q1405" t="str">
            <v>EST TAMPO MARMORE (F10916) (SILVER FOSCO)</v>
          </cell>
          <cell r="R1405">
            <v>1.25</v>
          </cell>
          <cell r="S1405">
            <v>0</v>
          </cell>
          <cell r="T1405">
            <v>0.35</v>
          </cell>
          <cell r="U1405">
            <v>1.25</v>
          </cell>
          <cell r="V1405">
            <v>0</v>
          </cell>
          <cell r="W1405">
            <v>0.02</v>
          </cell>
          <cell r="X1405">
            <v>1.25</v>
          </cell>
          <cell r="Y1405" t="str">
            <v>EST TAMPO MARMORE (F10916) (SILVER FOSCO) - Ø1,25x0,02H</v>
          </cell>
          <cell r="Z1405">
            <v>27488.497599999999</v>
          </cell>
          <cell r="AA1405">
            <v>0.35</v>
          </cell>
          <cell r="AB1405">
            <v>17867.523439999997</v>
          </cell>
          <cell r="AC1405" t="str">
            <v>BZ</v>
          </cell>
          <cell r="AD1405" t="str">
            <v>TAMPO + BASE</v>
          </cell>
          <cell r="AE1405" t="str">
            <v>VALOR TAMPO</v>
          </cell>
          <cell r="AF1405">
            <v>20152.407599999999</v>
          </cell>
          <cell r="AG1405">
            <v>20152.407599999999</v>
          </cell>
          <cell r="AH1405">
            <v>0</v>
          </cell>
          <cell r="AI1405">
            <v>27488.497599999999</v>
          </cell>
          <cell r="AJ1405" t="str">
            <v>REF: 409056</v>
          </cell>
          <cell r="AK1405"/>
          <cell r="AL1405">
            <v>409056</v>
          </cell>
          <cell r="AM1405" t="str">
            <v>EST TAMPO MARMORE (F10916) (SILVER FOSCO)</v>
          </cell>
          <cell r="AN1405"/>
          <cell r="AO1405">
            <v>1.25</v>
          </cell>
          <cell r="AP1405">
            <v>0</v>
          </cell>
          <cell r="AQ1405">
            <v>0.02</v>
          </cell>
          <cell r="AR1405">
            <v>1.25</v>
          </cell>
          <cell r="AS1405" t="str">
            <v>EST TAMPO MARMORE (F10916) (SILVER FOSCO) - Ø1,25x0,02H</v>
          </cell>
          <cell r="AT1405">
            <v>20152.407599999999</v>
          </cell>
          <cell r="AU1405">
            <v>20152.407599999999</v>
          </cell>
          <cell r="AV1405">
            <v>20152.43</v>
          </cell>
          <cell r="AW1405">
            <v>-2.2400000001653098E-2</v>
          </cell>
          <cell r="AX1405">
            <v>20152.43</v>
          </cell>
          <cell r="AY1405">
            <v>-2.2400000001653098E-2</v>
          </cell>
          <cell r="AZ1405">
            <v>399355</v>
          </cell>
          <cell r="BA1405" t="str">
            <v>TAMPO MARMORE (F10916) (M²)</v>
          </cell>
          <cell r="BB1405" t="str">
            <v>(M²): TAMPO MARMORE (F10916) (M²) (SILVER FOSCO)</v>
          </cell>
          <cell r="BC1405">
            <v>1.56</v>
          </cell>
          <cell r="BD1405"/>
          <cell r="BE1405">
            <v>12918.21</v>
          </cell>
          <cell r="BF1405">
            <v>0</v>
          </cell>
          <cell r="BG1405">
            <v>-12918.21</v>
          </cell>
          <cell r="BH1405" t="str">
            <v>(M²)</v>
          </cell>
          <cell r="BI1405">
            <v>12</v>
          </cell>
          <cell r="BJ1405">
            <v>20152.407599999999</v>
          </cell>
          <cell r="BK1405">
            <v>0</v>
          </cell>
          <cell r="BL1405">
            <v>0</v>
          </cell>
          <cell r="BM1405"/>
          <cell r="BN1405"/>
          <cell r="BO1405"/>
          <cell r="BP1405"/>
          <cell r="BR1405" t="str">
            <v>GABRIEL</v>
          </cell>
          <cell r="BT1405" t="str">
            <v/>
          </cell>
          <cell r="BU1405" t="str">
            <v/>
          </cell>
        </row>
        <row r="1406">
          <cell r="H1406">
            <v>0</v>
          </cell>
          <cell r="O1406">
            <v>404604</v>
          </cell>
          <cell r="P1406" t="str">
            <v>2025/246-0037-01</v>
          </cell>
          <cell r="Q1406" t="str">
            <v>EST BASE CENTRO BELLAGIO (ALU C29)</v>
          </cell>
          <cell r="R1406">
            <v>1.25</v>
          </cell>
          <cell r="S1406">
            <v>0</v>
          </cell>
          <cell r="T1406">
            <v>0.35</v>
          </cell>
          <cell r="U1406">
            <v>1.2</v>
          </cell>
          <cell r="V1406">
            <v>0</v>
          </cell>
          <cell r="W1406">
            <v>0.35</v>
          </cell>
          <cell r="X1406">
            <v>1.2</v>
          </cell>
          <cell r="Y1406" t="str">
            <v>EST BASE CENTRO BELLAGIO (ALU C29) - Ø1,2x0,35H</v>
          </cell>
          <cell r="Z1406">
            <v>27488.497599999999</v>
          </cell>
          <cell r="AA1406">
            <v>0.35</v>
          </cell>
          <cell r="AB1406">
            <v>17867.523439999997</v>
          </cell>
          <cell r="AC1406" t="str">
            <v>BZ</v>
          </cell>
          <cell r="AD1406" t="str">
            <v>TAMPO + BASE</v>
          </cell>
          <cell r="AE1406" t="str">
            <v>VALOR BASE</v>
          </cell>
          <cell r="AF1406">
            <v>7336.09</v>
          </cell>
          <cell r="AG1406">
            <v>7336.09</v>
          </cell>
          <cell r="AH1406">
            <v>0</v>
          </cell>
          <cell r="AI1406">
            <v>27488.497599999999</v>
          </cell>
          <cell r="AJ1406" t="str">
            <v>REF: 408991</v>
          </cell>
          <cell r="AK1406"/>
          <cell r="AL1406">
            <v>408991</v>
          </cell>
          <cell r="AM1406" t="str">
            <v>BASE CENTRO BELLAGIO (ALUMINIO)</v>
          </cell>
          <cell r="AN1406"/>
          <cell r="AO1406">
            <v>1.2</v>
          </cell>
          <cell r="AP1406">
            <v>0</v>
          </cell>
          <cell r="AQ1406">
            <v>0.35</v>
          </cell>
          <cell r="AR1406">
            <v>1.2</v>
          </cell>
          <cell r="AS1406" t="str">
            <v>BASE CENTRO BELLAGIO (ALUMINIO) - Ø1,2x0,35H</v>
          </cell>
          <cell r="AT1406">
            <v>7336.09</v>
          </cell>
          <cell r="AU1406">
            <v>7336.09</v>
          </cell>
          <cell r="AV1406">
            <v>7336.09</v>
          </cell>
          <cell r="AW1406">
            <v>0</v>
          </cell>
          <cell r="AX1406">
            <v>7336.09</v>
          </cell>
          <cell r="AY1406">
            <v>0</v>
          </cell>
          <cell r="AZ1406"/>
          <cell r="BA1406" t="str">
            <v/>
          </cell>
          <cell r="BB1406"/>
          <cell r="BC1406"/>
          <cell r="BD1406"/>
          <cell r="BE1406" t="str">
            <v/>
          </cell>
          <cell r="BF1406">
            <v>0</v>
          </cell>
          <cell r="BG1406" t="str">
            <v/>
          </cell>
          <cell r="BH1406" t="str">
            <v/>
          </cell>
          <cell r="BI1406">
            <v>12</v>
          </cell>
          <cell r="BJ1406" t="str">
            <v>0</v>
          </cell>
          <cell r="BK1406">
            <v>0</v>
          </cell>
          <cell r="BL1406">
            <v>0</v>
          </cell>
          <cell r="BM1406"/>
          <cell r="BN1406"/>
          <cell r="BO1406"/>
          <cell r="BP1406"/>
          <cell r="BR1406" t="str">
            <v>GABRIEL</v>
          </cell>
          <cell r="BT1406" t="str">
            <v/>
          </cell>
          <cell r="BU1406" t="str">
            <v/>
          </cell>
        </row>
        <row r="1407">
          <cell r="H1407">
            <v>0</v>
          </cell>
          <cell r="O1407">
            <v>409058</v>
          </cell>
          <cell r="P1407" t="str">
            <v>2025/232-0052-01</v>
          </cell>
          <cell r="Q1407" t="str">
            <v>EST TAMPO MARMORE (F10916) (SILVER FOSCO)</v>
          </cell>
          <cell r="R1407">
            <v>1.65</v>
          </cell>
          <cell r="S1407">
            <v>0.5</v>
          </cell>
          <cell r="T1407">
            <v>0.75</v>
          </cell>
          <cell r="U1407">
            <v>1.65</v>
          </cell>
          <cell r="V1407">
            <v>0.5</v>
          </cell>
          <cell r="W1407">
            <v>0.02</v>
          </cell>
          <cell r="X1407">
            <v>0</v>
          </cell>
          <cell r="Y1407" t="str">
            <v>EST TAMPO MARMORE (F10916) (SILVER FOSCO) - 1,65x0,5x0,02H</v>
          </cell>
          <cell r="Z1407">
            <v>23825.3943</v>
          </cell>
          <cell r="AA1407">
            <v>0.35</v>
          </cell>
          <cell r="AB1407">
            <v>15486.506295000001</v>
          </cell>
          <cell r="AC1407" t="str">
            <v>CD</v>
          </cell>
          <cell r="AD1407" t="str">
            <v>TAMPO + BASE</v>
          </cell>
          <cell r="AE1407" t="str">
            <v>VALOR TAMPO</v>
          </cell>
          <cell r="AF1407">
            <v>10722.114299999999</v>
          </cell>
          <cell r="AG1407">
            <v>10722.114299999999</v>
          </cell>
          <cell r="AH1407">
            <v>0</v>
          </cell>
          <cell r="AI1407">
            <v>23825.3943</v>
          </cell>
          <cell r="AJ1407" t="str">
            <v>REF: 409058</v>
          </cell>
          <cell r="AK1407"/>
          <cell r="AL1407">
            <v>409058</v>
          </cell>
          <cell r="AM1407" t="str">
            <v>EST TAMPO MARMORE (F10916) (SILVER FOSCO)</v>
          </cell>
          <cell r="AN1407"/>
          <cell r="AO1407">
            <v>1.65</v>
          </cell>
          <cell r="AP1407">
            <v>0.5</v>
          </cell>
          <cell r="AQ1407">
            <v>0.02</v>
          </cell>
          <cell r="AR1407">
            <v>0</v>
          </cell>
          <cell r="AS1407" t="str">
            <v>EST TAMPO MARMORE (F10916) (SILVER FOSCO) - 1,65x0,5x0,02H</v>
          </cell>
          <cell r="AT1407">
            <v>10722.114299999999</v>
          </cell>
          <cell r="AU1407">
            <v>10722.114299999999</v>
          </cell>
          <cell r="AV1407">
            <v>10722.12</v>
          </cell>
          <cell r="AW1407">
            <v>-5.7000000015250407E-3</v>
          </cell>
          <cell r="AX1407">
            <v>10722.12</v>
          </cell>
          <cell r="AY1407">
            <v>-5.7000000015250407E-3</v>
          </cell>
          <cell r="AZ1407">
            <v>399355</v>
          </cell>
          <cell r="BA1407" t="str">
            <v>TAMPO MARMORE (F10916) (M²)</v>
          </cell>
          <cell r="BB1407" t="str">
            <v>(M²): TAMPO MARMORE (F10916) (M²) (SILVER FOSCO)</v>
          </cell>
          <cell r="BC1407">
            <v>0.83</v>
          </cell>
          <cell r="BD1407"/>
          <cell r="BE1407">
            <v>12918.21</v>
          </cell>
          <cell r="BF1407">
            <v>0</v>
          </cell>
          <cell r="BG1407">
            <v>-12918.21</v>
          </cell>
          <cell r="BH1407" t="str">
            <v>(M²)</v>
          </cell>
          <cell r="BI1407">
            <v>12</v>
          </cell>
          <cell r="BJ1407">
            <v>10722.114299999999</v>
          </cell>
          <cell r="BK1407">
            <v>0</v>
          </cell>
          <cell r="BL1407">
            <v>0</v>
          </cell>
          <cell r="BM1407"/>
          <cell r="BN1407"/>
          <cell r="BO1407"/>
          <cell r="BP1407"/>
          <cell r="BR1407" t="str">
            <v>GABRIEL</v>
          </cell>
          <cell r="BT1407" t="str">
            <v/>
          </cell>
          <cell r="BU1407" t="str">
            <v/>
          </cell>
        </row>
        <row r="1408">
          <cell r="H1408">
            <v>0</v>
          </cell>
          <cell r="O1408">
            <v>404616</v>
          </cell>
          <cell r="P1408" t="str">
            <v>2025/154-0024-01</v>
          </cell>
          <cell r="Q1408" t="str">
            <v>EST BASE APARADOR BELLAGIO (ALU C29)</v>
          </cell>
          <cell r="R1408">
            <v>1.65</v>
          </cell>
          <cell r="S1408">
            <v>0.5</v>
          </cell>
          <cell r="T1408">
            <v>0.75</v>
          </cell>
          <cell r="U1408">
            <v>1.6</v>
          </cell>
          <cell r="V1408">
            <v>0.45</v>
          </cell>
          <cell r="W1408">
            <v>0.75</v>
          </cell>
          <cell r="X1408">
            <v>0</v>
          </cell>
          <cell r="Y1408" t="str">
            <v>EST BASE APARADOR BELLAGIO (ALU C29) - 1,6x0,45x0,75H</v>
          </cell>
          <cell r="Z1408">
            <v>23825.3943</v>
          </cell>
          <cell r="AA1408">
            <v>0.35</v>
          </cell>
          <cell r="AB1408">
            <v>15486.506295000001</v>
          </cell>
          <cell r="AC1408" t="str">
            <v>CD</v>
          </cell>
          <cell r="AD1408" t="str">
            <v>TAMPO + BASE</v>
          </cell>
          <cell r="AE1408" t="str">
            <v>VALOR BASE</v>
          </cell>
          <cell r="AF1408">
            <v>13103.28</v>
          </cell>
          <cell r="AG1408">
            <v>13103.28</v>
          </cell>
          <cell r="AH1408">
            <v>0</v>
          </cell>
          <cell r="AI1408">
            <v>23825.3943</v>
          </cell>
          <cell r="AJ1408" t="str">
            <v>REF: 408990</v>
          </cell>
          <cell r="AK1408"/>
          <cell r="AL1408">
            <v>408990</v>
          </cell>
          <cell r="AM1408" t="str">
            <v>BASE APARADOR BELLAGIO (ALUMINIO)</v>
          </cell>
          <cell r="AN1408"/>
          <cell r="AO1408">
            <v>1.6</v>
          </cell>
          <cell r="AP1408">
            <v>0.45</v>
          </cell>
          <cell r="AQ1408">
            <v>0.75</v>
          </cell>
          <cell r="AR1408">
            <v>0</v>
          </cell>
          <cell r="AS1408" t="str">
            <v>BASE APARADOR BELLAGIO (ALUMINIO) - 1,6x0,45x0,75H</v>
          </cell>
          <cell r="AT1408">
            <v>13103.28</v>
          </cell>
          <cell r="AU1408">
            <v>13103.28</v>
          </cell>
          <cell r="AV1408">
            <v>13103.28</v>
          </cell>
          <cell r="AW1408">
            <v>0</v>
          </cell>
          <cell r="AX1408">
            <v>13103.28</v>
          </cell>
          <cell r="AY1408">
            <v>0</v>
          </cell>
          <cell r="AZ1408"/>
          <cell r="BA1408" t="str">
            <v/>
          </cell>
          <cell r="BB1408"/>
          <cell r="BC1408"/>
          <cell r="BD1408"/>
          <cell r="BE1408" t="str">
            <v/>
          </cell>
          <cell r="BF1408">
            <v>0</v>
          </cell>
          <cell r="BG1408" t="str">
            <v/>
          </cell>
          <cell r="BH1408" t="str">
            <v/>
          </cell>
          <cell r="BI1408">
            <v>12</v>
          </cell>
          <cell r="BJ1408" t="str">
            <v>0</v>
          </cell>
          <cell r="BK1408">
            <v>0</v>
          </cell>
          <cell r="BL1408">
            <v>0</v>
          </cell>
          <cell r="BM1408"/>
          <cell r="BN1408"/>
          <cell r="BO1408"/>
          <cell r="BP1408"/>
          <cell r="BR1408" t="str">
            <v>GABRIEL</v>
          </cell>
          <cell r="BT1408" t="str">
            <v/>
          </cell>
          <cell r="BU1408" t="str">
            <v/>
          </cell>
        </row>
        <row r="1409">
          <cell r="H1409">
            <v>0</v>
          </cell>
          <cell r="O1409">
            <v>404619</v>
          </cell>
          <cell r="P1409" t="str">
            <v>2025/154-0069-01</v>
          </cell>
          <cell r="Q1409" t="str">
            <v>EST COMPONENTE BASE OMBRELONE BELLAGIO (ALU C24)</v>
          </cell>
          <cell r="R1409">
            <v>2</v>
          </cell>
          <cell r="S1409">
            <v>0</v>
          </cell>
          <cell r="T1409">
            <v>2.52</v>
          </cell>
          <cell r="U1409">
            <v>0.5</v>
          </cell>
          <cell r="V1409">
            <v>0</v>
          </cell>
          <cell r="W1409">
            <v>0.35</v>
          </cell>
          <cell r="X1409">
            <v>0.5</v>
          </cell>
          <cell r="Y1409" t="str">
            <v>EST COMPONENTE BASE OMBRELONE BELLAGIO (ALU C24) - Ø0,5x0,35H</v>
          </cell>
          <cell r="Z1409">
            <v>38325.189999999995</v>
          </cell>
          <cell r="AA1409">
            <v>0.35</v>
          </cell>
          <cell r="AB1409">
            <v>24911.373499999998</v>
          </cell>
          <cell r="AC1409" t="str">
            <v>CE</v>
          </cell>
          <cell r="AD1409" t="str">
            <v>OMBRELONE  + BASE</v>
          </cell>
          <cell r="AE1409" t="str">
            <v>VALOR BASE</v>
          </cell>
          <cell r="AF1409">
            <v>4279.88</v>
          </cell>
          <cell r="AG1409">
            <v>4279.88</v>
          </cell>
          <cell r="AH1409">
            <v>0</v>
          </cell>
          <cell r="AI1409">
            <v>38325.189999999995</v>
          </cell>
          <cell r="AJ1409" t="str">
            <v>REF: 409904</v>
          </cell>
          <cell r="AK1409"/>
          <cell r="AL1409">
            <v>409904</v>
          </cell>
          <cell r="AM1409" t="str">
            <v>COMPONENTE BASE OMBRELONE BELLAGIO (ALUMINIO)</v>
          </cell>
          <cell r="AN1409"/>
          <cell r="AO1409">
            <v>0.5</v>
          </cell>
          <cell r="AP1409">
            <v>0</v>
          </cell>
          <cell r="AQ1409">
            <v>0.35</v>
          </cell>
          <cell r="AR1409">
            <v>0.5</v>
          </cell>
          <cell r="AS1409" t="str">
            <v>COMPONENTE BASE OMBRELONE BELLAGIO (ALUMINIO) - Ø0,5x0,35H</v>
          </cell>
          <cell r="AT1409">
            <v>4279.88</v>
          </cell>
          <cell r="AU1409">
            <v>4279.88</v>
          </cell>
          <cell r="AV1409">
            <v>4279.88</v>
          </cell>
          <cell r="AW1409">
            <v>0</v>
          </cell>
          <cell r="AX1409">
            <v>4279.88</v>
          </cell>
          <cell r="AY1409">
            <v>0</v>
          </cell>
          <cell r="AZ1409"/>
          <cell r="BA1409" t="str">
            <v/>
          </cell>
          <cell r="BB1409"/>
          <cell r="BC1409"/>
          <cell r="BD1409"/>
          <cell r="BE1409" t="str">
            <v/>
          </cell>
          <cell r="BF1409">
            <v>0</v>
          </cell>
          <cell r="BG1409" t="str">
            <v/>
          </cell>
          <cell r="BH1409" t="str">
            <v/>
          </cell>
          <cell r="BI1409">
            <v>12</v>
          </cell>
          <cell r="BJ1409" t="str">
            <v>0</v>
          </cell>
          <cell r="BK1409">
            <v>0</v>
          </cell>
          <cell r="BL1409">
            <v>0</v>
          </cell>
          <cell r="BM1409"/>
          <cell r="BN1409"/>
          <cell r="BO1409"/>
          <cell r="BP1409"/>
          <cell r="BR1409" t="str">
            <v>GABRIEL</v>
          </cell>
          <cell r="BT1409" t="str">
            <v/>
          </cell>
          <cell r="BU1409" t="str">
            <v/>
          </cell>
        </row>
        <row r="1410">
          <cell r="H1410">
            <v>0</v>
          </cell>
          <cell r="O1410">
            <v>404617</v>
          </cell>
          <cell r="P1410" t="str">
            <v>2025/160-0012-01</v>
          </cell>
          <cell r="Q1410" t="str">
            <v>EST OMBRELONE BELLAGIO (ALU C24 | CORD V01)</v>
          </cell>
          <cell r="R1410">
            <v>2</v>
          </cell>
          <cell r="S1410">
            <v>0</v>
          </cell>
          <cell r="T1410">
            <v>2.52</v>
          </cell>
          <cell r="U1410">
            <v>2</v>
          </cell>
          <cell r="V1410">
            <v>0</v>
          </cell>
          <cell r="W1410">
            <v>2.52</v>
          </cell>
          <cell r="X1410">
            <v>2</v>
          </cell>
          <cell r="Y1410" t="str">
            <v>EST OMBRELONE BELLAGIO (ALU C24 | CORD V01) - Ø2x2,52H</v>
          </cell>
          <cell r="Z1410">
            <v>38325.189999999995</v>
          </cell>
          <cell r="AA1410">
            <v>0.35</v>
          </cell>
          <cell r="AB1410">
            <v>24911.373499999998</v>
          </cell>
          <cell r="AC1410" t="str">
            <v>CE</v>
          </cell>
          <cell r="AD1410" t="str">
            <v>OMBRELONE  + BASE</v>
          </cell>
          <cell r="AE1410" t="str">
            <v>VALOR OMBRELONE</v>
          </cell>
          <cell r="AF1410">
            <v>34045.31</v>
          </cell>
          <cell r="AG1410">
            <v>34045.31</v>
          </cell>
          <cell r="AH1410">
            <v>0</v>
          </cell>
          <cell r="AI1410">
            <v>38325.189999999995</v>
          </cell>
          <cell r="AJ1410" t="str">
            <v>REF: 408973</v>
          </cell>
          <cell r="AK1410"/>
          <cell r="AL1410">
            <v>408973</v>
          </cell>
          <cell r="AM1410" t="str">
            <v>OMBRELONE BELLAGIO (CORDA NAUTICA 6MM)</v>
          </cell>
          <cell r="AN1410"/>
          <cell r="AO1410">
            <v>2</v>
          </cell>
          <cell r="AP1410">
            <v>0</v>
          </cell>
          <cell r="AQ1410">
            <v>2.52</v>
          </cell>
          <cell r="AR1410">
            <v>2</v>
          </cell>
          <cell r="AS1410" t="str">
            <v>OMBRELONE BELLAGIO (CORDA NAUTICA 6MM) - Ø2x2,52H</v>
          </cell>
          <cell r="AT1410">
            <v>34045.31</v>
          </cell>
          <cell r="AU1410">
            <v>34045.31</v>
          </cell>
          <cell r="AV1410">
            <v>34045.31</v>
          </cell>
          <cell r="AW1410">
            <v>0</v>
          </cell>
          <cell r="AX1410">
            <v>34045.31</v>
          </cell>
          <cell r="AY1410">
            <v>0</v>
          </cell>
          <cell r="AZ1410"/>
          <cell r="BA1410" t="str">
            <v/>
          </cell>
          <cell r="BB1410"/>
          <cell r="BC1410"/>
          <cell r="BD1410"/>
          <cell r="BE1410" t="str">
            <v/>
          </cell>
          <cell r="BF1410">
            <v>0</v>
          </cell>
          <cell r="BG1410" t="str">
            <v/>
          </cell>
          <cell r="BH1410" t="str">
            <v/>
          </cell>
          <cell r="BI1410">
            <v>12</v>
          </cell>
          <cell r="BJ1410" t="str">
            <v>0</v>
          </cell>
          <cell r="BK1410">
            <v>0</v>
          </cell>
          <cell r="BL1410">
            <v>0</v>
          </cell>
          <cell r="BM1410"/>
          <cell r="BN1410"/>
          <cell r="BO1410"/>
          <cell r="BP1410"/>
          <cell r="BR1410" t="str">
            <v>GABRIEL</v>
          </cell>
          <cell r="BT1410" t="str">
            <v/>
          </cell>
          <cell r="BU1410" t="str">
            <v/>
          </cell>
        </row>
        <row r="1411">
          <cell r="H1411">
            <v>0</v>
          </cell>
          <cell r="O1411">
            <v>409983</v>
          </cell>
          <cell r="P1411" t="str">
            <v>2025/261-0025-01</v>
          </cell>
          <cell r="Q1411" t="str">
            <v>EST MESA LATERAL PIN (NATURE MATT) (DET PINT CORTEN)</v>
          </cell>
          <cell r="R1411"/>
          <cell r="S1411"/>
          <cell r="T1411"/>
          <cell r="U1411">
            <v>0.35</v>
          </cell>
          <cell r="V1411">
            <v>0</v>
          </cell>
          <cell r="W1411">
            <v>0.52</v>
          </cell>
          <cell r="X1411">
            <v>0.35</v>
          </cell>
          <cell r="Y1411" t="str">
            <v>EST MESA LATERAL PIN (NATURE MATT) (DET PINT CORTEN) - Ø0,35x0,52H</v>
          </cell>
          <cell r="Z1411">
            <v>5384.51</v>
          </cell>
          <cell r="AA1411">
            <v>0.35</v>
          </cell>
          <cell r="AB1411">
            <v>3499.9315000000006</v>
          </cell>
          <cell r="AC1411"/>
          <cell r="AD1411"/>
          <cell r="AE1411"/>
          <cell r="AF1411">
            <v>5384.51</v>
          </cell>
          <cell r="AG1411">
            <v>5384.51</v>
          </cell>
          <cell r="AH1411">
            <v>0</v>
          </cell>
          <cell r="AI1411">
            <v>5384.51</v>
          </cell>
          <cell r="AJ1411" t="str">
            <v>REF: 299569</v>
          </cell>
          <cell r="AK1411"/>
          <cell r="AL1411">
            <v>299569</v>
          </cell>
          <cell r="AM1411" t="str">
            <v>MESA LATERAL PIN (MADEIRA MACICA)</v>
          </cell>
          <cell r="AN1411"/>
          <cell r="AO1411">
            <v>0.35</v>
          </cell>
          <cell r="AP1411">
            <v>0</v>
          </cell>
          <cell r="AQ1411">
            <v>0.52</v>
          </cell>
          <cell r="AR1411">
            <v>0.35</v>
          </cell>
          <cell r="AS1411" t="str">
            <v>MESA LATERAL PIN (MADEIRA MACICA) - Ø0,35x0,52H</v>
          </cell>
          <cell r="AT1411">
            <v>5384.51</v>
          </cell>
          <cell r="AU1411">
            <v>5384.51</v>
          </cell>
          <cell r="AV1411">
            <v>5384.51</v>
          </cell>
          <cell r="AW1411">
            <v>0</v>
          </cell>
          <cell r="AX1411">
            <v>5384.51</v>
          </cell>
          <cell r="AY1411">
            <v>0</v>
          </cell>
          <cell r="AZ1411"/>
          <cell r="BA1411" t="str">
            <v/>
          </cell>
          <cell r="BB1411"/>
          <cell r="BC1411"/>
          <cell r="BD1411"/>
          <cell r="BE1411" t="str">
            <v/>
          </cell>
          <cell r="BF1411">
            <v>0</v>
          </cell>
          <cell r="BG1411" t="str">
            <v/>
          </cell>
          <cell r="BH1411" t="str">
            <v/>
          </cell>
          <cell r="BI1411">
            <v>12</v>
          </cell>
          <cell r="BJ1411" t="str">
            <v>0</v>
          </cell>
          <cell r="BK1411">
            <v>0</v>
          </cell>
          <cell r="BL1411">
            <v>0</v>
          </cell>
          <cell r="BM1411"/>
          <cell r="BN1411"/>
          <cell r="BO1411"/>
          <cell r="BP1411"/>
          <cell r="BR1411" t="str">
            <v>D&amp;D</v>
          </cell>
          <cell r="BT1411" t="str">
            <v/>
          </cell>
          <cell r="BU1411" t="str">
            <v/>
          </cell>
        </row>
        <row r="1412">
          <cell r="H1412">
            <v>0</v>
          </cell>
          <cell r="O1412">
            <v>409983</v>
          </cell>
          <cell r="P1412" t="str">
            <v>2025/261-0027-01</v>
          </cell>
          <cell r="Q1412" t="str">
            <v>EST MESA LATERAL PIN (NATURE MATT) (DET PINT CORTEN)</v>
          </cell>
          <cell r="R1412"/>
          <cell r="S1412"/>
          <cell r="T1412"/>
          <cell r="U1412">
            <v>0.35</v>
          </cell>
          <cell r="V1412">
            <v>0</v>
          </cell>
          <cell r="W1412">
            <v>0.52</v>
          </cell>
          <cell r="X1412">
            <v>0.35</v>
          </cell>
          <cell r="Y1412" t="str">
            <v>EST MESA LATERAL PIN (NATURE MATT) (DET PINT CORTEN) - Ø0,35x0,52H</v>
          </cell>
          <cell r="Z1412">
            <v>5384.51</v>
          </cell>
          <cell r="AA1412">
            <v>0.35</v>
          </cell>
          <cell r="AB1412">
            <v>3499.9315000000006</v>
          </cell>
          <cell r="AC1412"/>
          <cell r="AD1412"/>
          <cell r="AE1412"/>
          <cell r="AF1412">
            <v>5384.51</v>
          </cell>
          <cell r="AG1412">
            <v>5384.51</v>
          </cell>
          <cell r="AH1412">
            <v>0</v>
          </cell>
          <cell r="AI1412">
            <v>5384.51</v>
          </cell>
          <cell r="AJ1412" t="str">
            <v>REF: 299569</v>
          </cell>
          <cell r="AK1412"/>
          <cell r="AL1412">
            <v>299569</v>
          </cell>
          <cell r="AM1412" t="str">
            <v>MESA LATERAL PIN (MADEIRA MACICA)</v>
          </cell>
          <cell r="AN1412"/>
          <cell r="AO1412">
            <v>0.35</v>
          </cell>
          <cell r="AP1412">
            <v>0</v>
          </cell>
          <cell r="AQ1412">
            <v>0.52</v>
          </cell>
          <cell r="AR1412">
            <v>0.35</v>
          </cell>
          <cell r="AS1412" t="str">
            <v>MESA LATERAL PIN (MADEIRA MACICA) - Ø0,35x0,52H</v>
          </cell>
          <cell r="AT1412">
            <v>5384.51</v>
          </cell>
          <cell r="AU1412">
            <v>5384.51</v>
          </cell>
          <cell r="AV1412">
            <v>5384.51</v>
          </cell>
          <cell r="AW1412">
            <v>0</v>
          </cell>
          <cell r="AX1412">
            <v>5384.51</v>
          </cell>
          <cell r="AY1412">
            <v>0</v>
          </cell>
          <cell r="AZ1412"/>
          <cell r="BA1412" t="str">
            <v/>
          </cell>
          <cell r="BB1412"/>
          <cell r="BC1412"/>
          <cell r="BD1412"/>
          <cell r="BE1412" t="str">
            <v/>
          </cell>
          <cell r="BF1412">
            <v>0</v>
          </cell>
          <cell r="BG1412" t="str">
            <v/>
          </cell>
          <cell r="BH1412" t="str">
            <v/>
          </cell>
          <cell r="BI1412">
            <v>12</v>
          </cell>
          <cell r="BJ1412" t="str">
            <v>0</v>
          </cell>
          <cell r="BK1412">
            <v>0</v>
          </cell>
          <cell r="BL1412">
            <v>0</v>
          </cell>
          <cell r="BM1412"/>
          <cell r="BN1412"/>
          <cell r="BO1412"/>
          <cell r="BP1412"/>
          <cell r="BR1412" t="str">
            <v>D&amp;D</v>
          </cell>
          <cell r="BT1412" t="str">
            <v/>
          </cell>
          <cell r="BU1412" t="str">
            <v/>
          </cell>
        </row>
        <row r="1413">
          <cell r="H1413">
            <v>0</v>
          </cell>
          <cell r="O1413">
            <v>409786</v>
          </cell>
          <cell r="P1413" t="str">
            <v>2025/260-0009-01</v>
          </cell>
          <cell r="Q1413" t="str">
            <v>EST POLTRONA NEW HARRY (GIRATORIA) FX C3183</v>
          </cell>
          <cell r="R1413"/>
          <cell r="S1413"/>
          <cell r="T1413"/>
          <cell r="U1413">
            <v>0.89</v>
          </cell>
          <cell r="V1413">
            <v>0.83</v>
          </cell>
          <cell r="W1413">
            <v>0.72</v>
          </cell>
          <cell r="X1413">
            <v>0</v>
          </cell>
          <cell r="Y1413" t="str">
            <v>EST POLTRONA NEW HARRY (GIRATORIA) FX C3183 - 0,89x0,83x0,72H</v>
          </cell>
          <cell r="Z1413">
            <v>9054.89</v>
          </cell>
          <cell r="AA1413">
            <v>0.35</v>
          </cell>
          <cell r="AB1413">
            <v>5885.6785</v>
          </cell>
          <cell r="AC1413"/>
          <cell r="AD1413"/>
          <cell r="AE1413"/>
          <cell r="AF1413">
            <v>9054.89</v>
          </cell>
          <cell r="AG1413">
            <v>9054.89</v>
          </cell>
          <cell r="AH1413">
            <v>0</v>
          </cell>
          <cell r="AI1413">
            <v>9054.89</v>
          </cell>
          <cell r="AJ1413" t="str">
            <v>REF: 364355</v>
          </cell>
          <cell r="AK1413"/>
          <cell r="AL1413">
            <v>364355</v>
          </cell>
          <cell r="AM1413" t="str">
            <v>POLTRONA NEW HARRY (GIRATORIA) (FX C)</v>
          </cell>
          <cell r="AN1413"/>
          <cell r="AO1413">
            <v>0.89</v>
          </cell>
          <cell r="AP1413">
            <v>0.83</v>
          </cell>
          <cell r="AQ1413">
            <v>0.72</v>
          </cell>
          <cell r="AR1413">
            <v>0</v>
          </cell>
          <cell r="AS1413" t="str">
            <v>POLTRONA NEW HARRY (GIRATORIA) (FX C) - 0,89x0,83x0,72H</v>
          </cell>
          <cell r="AT1413">
            <v>9054.89</v>
          </cell>
          <cell r="AU1413">
            <v>9054.89</v>
          </cell>
          <cell r="AV1413">
            <v>9054.89</v>
          </cell>
          <cell r="AW1413">
            <v>0</v>
          </cell>
          <cell r="AX1413">
            <v>9054.89</v>
          </cell>
          <cell r="AY1413">
            <v>0</v>
          </cell>
          <cell r="AZ1413"/>
          <cell r="BA1413" t="str">
            <v/>
          </cell>
          <cell r="BB1413"/>
          <cell r="BC1413"/>
          <cell r="BD1413"/>
          <cell r="BE1413" t="str">
            <v/>
          </cell>
          <cell r="BF1413">
            <v>0</v>
          </cell>
          <cell r="BG1413" t="str">
            <v/>
          </cell>
          <cell r="BH1413" t="str">
            <v/>
          </cell>
          <cell r="BI1413">
            <v>12</v>
          </cell>
          <cell r="BJ1413" t="str">
            <v>0</v>
          </cell>
          <cell r="BK1413">
            <v>0</v>
          </cell>
          <cell r="BL1413">
            <v>0</v>
          </cell>
          <cell r="BM1413"/>
          <cell r="BN1413"/>
          <cell r="BO1413"/>
          <cell r="BP1413"/>
          <cell r="BR1413" t="str">
            <v>D&amp;D</v>
          </cell>
          <cell r="BT1413" t="str">
            <v/>
          </cell>
          <cell r="BU1413" t="str">
            <v/>
          </cell>
        </row>
        <row r="1414">
          <cell r="H1414">
            <v>0</v>
          </cell>
          <cell r="O1414">
            <v>409786</v>
          </cell>
          <cell r="P1414" t="str">
            <v>2025/260-0008-01</v>
          </cell>
          <cell r="Q1414" t="str">
            <v>EST POLTRONA NEW HARRY (GIRATORIA) FX C3183</v>
          </cell>
          <cell r="R1414"/>
          <cell r="S1414"/>
          <cell r="T1414"/>
          <cell r="U1414">
            <v>0.89</v>
          </cell>
          <cell r="V1414">
            <v>0.83</v>
          </cell>
          <cell r="W1414">
            <v>0.72</v>
          </cell>
          <cell r="X1414">
            <v>0</v>
          </cell>
          <cell r="Y1414" t="str">
            <v>EST POLTRONA NEW HARRY (GIRATORIA) FX C3183 - 0,89x0,83x0,72H</v>
          </cell>
          <cell r="Z1414">
            <v>9054.89</v>
          </cell>
          <cell r="AA1414">
            <v>0.35</v>
          </cell>
          <cell r="AB1414">
            <v>5885.6785</v>
          </cell>
          <cell r="AC1414"/>
          <cell r="AD1414"/>
          <cell r="AE1414"/>
          <cell r="AF1414">
            <v>9054.89</v>
          </cell>
          <cell r="AG1414">
            <v>9054.89</v>
          </cell>
          <cell r="AH1414">
            <v>0</v>
          </cell>
          <cell r="AI1414">
            <v>9054.89</v>
          </cell>
          <cell r="AJ1414" t="str">
            <v>REF: 364355</v>
          </cell>
          <cell r="AK1414"/>
          <cell r="AL1414">
            <v>364355</v>
          </cell>
          <cell r="AM1414" t="str">
            <v>POLTRONA NEW HARRY (GIRATORIA) (FX C)</v>
          </cell>
          <cell r="AN1414"/>
          <cell r="AO1414">
            <v>0.89</v>
          </cell>
          <cell r="AP1414">
            <v>0.83</v>
          </cell>
          <cell r="AQ1414">
            <v>0.72</v>
          </cell>
          <cell r="AR1414">
            <v>0</v>
          </cell>
          <cell r="AS1414" t="str">
            <v>POLTRONA NEW HARRY (GIRATORIA) (FX C) - 0,89x0,83x0,72H</v>
          </cell>
          <cell r="AT1414">
            <v>9054.89</v>
          </cell>
          <cell r="AU1414">
            <v>9054.89</v>
          </cell>
          <cell r="AV1414">
            <v>9054.89</v>
          </cell>
          <cell r="AW1414">
            <v>0</v>
          </cell>
          <cell r="AX1414">
            <v>9054.89</v>
          </cell>
          <cell r="AY1414">
            <v>0</v>
          </cell>
          <cell r="AZ1414"/>
          <cell r="BA1414" t="str">
            <v/>
          </cell>
          <cell r="BB1414"/>
          <cell r="BC1414"/>
          <cell r="BD1414"/>
          <cell r="BE1414" t="str">
            <v/>
          </cell>
          <cell r="BF1414">
            <v>0</v>
          </cell>
          <cell r="BG1414" t="str">
            <v/>
          </cell>
          <cell r="BH1414" t="str">
            <v/>
          </cell>
          <cell r="BI1414">
            <v>12</v>
          </cell>
          <cell r="BJ1414" t="str">
            <v>0</v>
          </cell>
          <cell r="BK1414">
            <v>0</v>
          </cell>
          <cell r="BL1414">
            <v>0</v>
          </cell>
          <cell r="BM1414"/>
          <cell r="BN1414"/>
          <cell r="BO1414"/>
          <cell r="BP1414"/>
          <cell r="BR1414" t="str">
            <v>D&amp;D</v>
          </cell>
          <cell r="BT1414" t="str">
            <v/>
          </cell>
          <cell r="BU1414" t="str">
            <v/>
          </cell>
        </row>
        <row r="1415">
          <cell r="H1415">
            <v>0</v>
          </cell>
          <cell r="O1415">
            <v>409029</v>
          </cell>
          <cell r="P1415" t="str">
            <v>2025/255-0005-01</v>
          </cell>
          <cell r="Q1415" t="str">
            <v>EST ESCRIVANINHA DIX (FREIJO NATURAL) (INOX PRETO)</v>
          </cell>
          <cell r="R1415"/>
          <cell r="S1415"/>
          <cell r="T1415"/>
          <cell r="U1415">
            <v>1.8</v>
          </cell>
          <cell r="V1415">
            <v>0.7</v>
          </cell>
          <cell r="W1415">
            <v>0.75</v>
          </cell>
          <cell r="X1415">
            <v>0</v>
          </cell>
          <cell r="Y1415" t="str">
            <v>EST ESCRIVANINHA DIX (FREIJO NATURAL) (INOX PRETO) - 1,8x0,7x0,75H</v>
          </cell>
          <cell r="Z1415">
            <v>30757.98</v>
          </cell>
          <cell r="AA1415">
            <v>0.35</v>
          </cell>
          <cell r="AB1415">
            <v>19992.686999999998</v>
          </cell>
          <cell r="AC1415"/>
          <cell r="AD1415"/>
          <cell r="AE1415"/>
          <cell r="AF1415">
            <v>30757.98</v>
          </cell>
          <cell r="AG1415">
            <v>30757.98</v>
          </cell>
          <cell r="AH1415">
            <v>0</v>
          </cell>
          <cell r="AI1415">
            <v>30757.98</v>
          </cell>
          <cell r="AJ1415" t="str">
            <v>REF: 302271</v>
          </cell>
          <cell r="AK1415"/>
          <cell r="AL1415">
            <v>302271</v>
          </cell>
          <cell r="AM1415" t="str">
            <v>ESCRIVANINHA DIX (FREIJO) (INOX)</v>
          </cell>
          <cell r="AN1415"/>
          <cell r="AO1415">
            <v>1.8</v>
          </cell>
          <cell r="AP1415">
            <v>0.7</v>
          </cell>
          <cell r="AQ1415">
            <v>0.75</v>
          </cell>
          <cell r="AR1415">
            <v>0</v>
          </cell>
          <cell r="AS1415" t="str">
            <v>ESCRIVANINHA DIX (FREIJO) (INOX) - 1,8x0,7x0,75H</v>
          </cell>
          <cell r="AT1415">
            <v>30757.98</v>
          </cell>
          <cell r="AU1415">
            <v>30757.98</v>
          </cell>
          <cell r="AV1415">
            <v>30757.98</v>
          </cell>
          <cell r="AW1415">
            <v>0</v>
          </cell>
          <cell r="AX1415">
            <v>30757.98</v>
          </cell>
          <cell r="AY1415">
            <v>0</v>
          </cell>
          <cell r="AZ1415"/>
          <cell r="BA1415" t="str">
            <v/>
          </cell>
          <cell r="BB1415"/>
          <cell r="BC1415"/>
          <cell r="BD1415"/>
          <cell r="BE1415" t="str">
            <v/>
          </cell>
          <cell r="BF1415">
            <v>0</v>
          </cell>
          <cell r="BG1415" t="str">
            <v/>
          </cell>
          <cell r="BH1415" t="str">
            <v/>
          </cell>
          <cell r="BI1415">
            <v>12</v>
          </cell>
          <cell r="BJ1415" t="str">
            <v>0</v>
          </cell>
          <cell r="BK1415">
            <v>0</v>
          </cell>
          <cell r="BL1415">
            <v>0</v>
          </cell>
          <cell r="BM1415"/>
          <cell r="BN1415"/>
          <cell r="BO1415"/>
          <cell r="BP1415"/>
          <cell r="BR1415" t="str">
            <v>D&amp;D</v>
          </cell>
          <cell r="BT1415" t="str">
            <v/>
          </cell>
          <cell r="BU1415" t="str">
            <v/>
          </cell>
        </row>
        <row r="1416">
          <cell r="H1416">
            <v>0</v>
          </cell>
          <cell r="O1416">
            <v>405888</v>
          </cell>
          <cell r="P1416" t="str">
            <v>2025/189-0002-01</v>
          </cell>
          <cell r="Q1416" t="str">
            <v>EST MESA CENTRO SOLEIL (MARMORE TRAVERTINO) (LAMINA WALNUT)</v>
          </cell>
          <cell r="R1416"/>
          <cell r="S1416"/>
          <cell r="T1416"/>
          <cell r="U1416">
            <v>1.2</v>
          </cell>
          <cell r="V1416">
            <v>1</v>
          </cell>
          <cell r="W1416">
            <v>0.3</v>
          </cell>
          <cell r="X1416">
            <v>0</v>
          </cell>
          <cell r="Y1416" t="str">
            <v>EST MESA CENTRO SOLEIL (MARMORE TRAVERTINO) (LAMINA WALNUT) - 1,2x1x0,3H</v>
          </cell>
          <cell r="Z1416">
            <v>41758.300000000003</v>
          </cell>
          <cell r="AA1416">
            <v>0.35</v>
          </cell>
          <cell r="AB1416">
            <v>27142.895000000004</v>
          </cell>
          <cell r="AC1416"/>
          <cell r="AD1416"/>
          <cell r="AE1416"/>
          <cell r="AF1416">
            <v>41758.300000000003</v>
          </cell>
          <cell r="AG1416">
            <v>41758.300000000003</v>
          </cell>
          <cell r="AH1416">
            <v>0</v>
          </cell>
          <cell r="AI1416">
            <v>41758.300000000003</v>
          </cell>
          <cell r="AJ1416" t="str">
            <v>REF: 405227</v>
          </cell>
          <cell r="AK1416"/>
          <cell r="AL1416">
            <v>405227</v>
          </cell>
          <cell r="AM1416" t="str">
            <v>MESA CENTRO SOLEIL (MARMORE)</v>
          </cell>
          <cell r="AN1416"/>
          <cell r="AO1416">
            <v>1.2</v>
          </cell>
          <cell r="AP1416">
            <v>1</v>
          </cell>
          <cell r="AQ1416">
            <v>0.3</v>
          </cell>
          <cell r="AR1416">
            <v>0</v>
          </cell>
          <cell r="AS1416" t="str">
            <v>MESA CENTRO SOLEIL (MARMORE) - 1,2x1x0,3H</v>
          </cell>
          <cell r="AT1416">
            <v>41758.300000000003</v>
          </cell>
          <cell r="AU1416">
            <v>41758.300000000003</v>
          </cell>
          <cell r="AV1416">
            <v>41758.300000000003</v>
          </cell>
          <cell r="AW1416">
            <v>0</v>
          </cell>
          <cell r="AX1416">
            <v>41758.300000000003</v>
          </cell>
          <cell r="AY1416">
            <v>0</v>
          </cell>
          <cell r="AZ1416"/>
          <cell r="BA1416" t="str">
            <v/>
          </cell>
          <cell r="BB1416"/>
          <cell r="BC1416"/>
          <cell r="BD1416"/>
          <cell r="BE1416" t="str">
            <v/>
          </cell>
          <cell r="BF1416">
            <v>0</v>
          </cell>
          <cell r="BG1416" t="str">
            <v/>
          </cell>
          <cell r="BH1416" t="str">
            <v/>
          </cell>
          <cell r="BI1416">
            <v>12</v>
          </cell>
          <cell r="BJ1416" t="str">
            <v>0</v>
          </cell>
          <cell r="BK1416">
            <v>0</v>
          </cell>
          <cell r="BL1416">
            <v>0</v>
          </cell>
          <cell r="BM1416"/>
          <cell r="BN1416"/>
          <cell r="BO1416"/>
          <cell r="BP1416"/>
          <cell r="BR1416" t="str">
            <v>D&amp;D</v>
          </cell>
          <cell r="BT1416" t="str">
            <v/>
          </cell>
          <cell r="BU1416" t="str">
            <v/>
          </cell>
        </row>
        <row r="1417">
          <cell r="H1417">
            <v>0</v>
          </cell>
          <cell r="O1417">
            <v>405724</v>
          </cell>
          <cell r="P1417" t="str">
            <v>2025/154-0100-01</v>
          </cell>
          <cell r="Q1417" t="str">
            <v>EST MESA CENTRO GROTA (TAMPO MARCHETARIA) NATURE MATT</v>
          </cell>
          <cell r="R1417"/>
          <cell r="S1417"/>
          <cell r="T1417"/>
          <cell r="U1417">
            <v>1.82</v>
          </cell>
          <cell r="V1417">
            <v>0.72</v>
          </cell>
          <cell r="W1417">
            <v>0.25</v>
          </cell>
          <cell r="X1417">
            <v>0</v>
          </cell>
          <cell r="Y1417" t="str">
            <v>EST MESA CENTRO GROTA (TAMPO MARCHETARIA) NATURE MATT - 1,82x0,72x0,25H</v>
          </cell>
          <cell r="Z1417">
            <v>17884.88</v>
          </cell>
          <cell r="AA1417">
            <v>0.35</v>
          </cell>
          <cell r="AB1417">
            <v>11625.172000000002</v>
          </cell>
          <cell r="AC1417"/>
          <cell r="AD1417"/>
          <cell r="AE1417"/>
          <cell r="AF1417">
            <v>17884.88</v>
          </cell>
          <cell r="AG1417">
            <v>17884.88</v>
          </cell>
          <cell r="AH1417">
            <v>0</v>
          </cell>
          <cell r="AI1417">
            <v>17884.88</v>
          </cell>
          <cell r="AJ1417" t="str">
            <v>REF: 404966</v>
          </cell>
          <cell r="AK1417"/>
          <cell r="AL1417">
            <v>404966</v>
          </cell>
          <cell r="AM1417" t="str">
            <v>MESA CENTRO GROTA (TAMPO MARCHETARIA)</v>
          </cell>
          <cell r="AN1417"/>
          <cell r="AO1417">
            <v>1.82</v>
          </cell>
          <cell r="AP1417">
            <v>0.72</v>
          </cell>
          <cell r="AQ1417">
            <v>0.25</v>
          </cell>
          <cell r="AR1417">
            <v>0</v>
          </cell>
          <cell r="AS1417" t="str">
            <v>MESA CENTRO GROTA (TAMPO MARCHETARIA) - 1,82x0,72x0,25H</v>
          </cell>
          <cell r="AT1417">
            <v>17884.88</v>
          </cell>
          <cell r="AU1417">
            <v>17884.88</v>
          </cell>
          <cell r="AV1417">
            <v>17884.88</v>
          </cell>
          <cell r="AW1417">
            <v>0</v>
          </cell>
          <cell r="AX1417">
            <v>17884.88</v>
          </cell>
          <cell r="AY1417">
            <v>0</v>
          </cell>
          <cell r="AZ1417"/>
          <cell r="BA1417" t="str">
            <v/>
          </cell>
          <cell r="BB1417"/>
          <cell r="BC1417"/>
          <cell r="BD1417"/>
          <cell r="BE1417" t="str">
            <v/>
          </cell>
          <cell r="BF1417">
            <v>0</v>
          </cell>
          <cell r="BG1417" t="str">
            <v/>
          </cell>
          <cell r="BH1417" t="str">
            <v/>
          </cell>
          <cell r="BI1417">
            <v>12</v>
          </cell>
          <cell r="BJ1417" t="str">
            <v>0</v>
          </cell>
          <cell r="BK1417">
            <v>0</v>
          </cell>
          <cell r="BL1417">
            <v>0</v>
          </cell>
          <cell r="BM1417"/>
          <cell r="BN1417"/>
          <cell r="BO1417"/>
          <cell r="BP1417"/>
          <cell r="BR1417" t="str">
            <v>D&amp;D</v>
          </cell>
          <cell r="BT1417" t="str">
            <v/>
          </cell>
          <cell r="BU1417" t="str">
            <v/>
          </cell>
        </row>
        <row r="1418">
          <cell r="H1418">
            <v>0</v>
          </cell>
          <cell r="O1418">
            <v>405110</v>
          </cell>
          <cell r="P1418" t="str">
            <v>2025/213-0056-01</v>
          </cell>
          <cell r="Q1418" t="str">
            <v>EST BANQUETA FLORIPA (MTX CAFE) COURO CH OLIVA</v>
          </cell>
          <cell r="R1418"/>
          <cell r="S1418"/>
          <cell r="T1418"/>
          <cell r="U1418">
            <v>0.6</v>
          </cell>
          <cell r="V1418">
            <v>0.6</v>
          </cell>
          <cell r="W1418">
            <v>0.4</v>
          </cell>
          <cell r="X1418">
            <v>0</v>
          </cell>
          <cell r="Y1418" t="str">
            <v>EST BANQUETA FLORIPA (MTX CAFE) COURO CH OLIVA - 0,6x0,6x0,4H</v>
          </cell>
          <cell r="Z1418">
            <v>12491.54</v>
          </cell>
          <cell r="AA1418">
            <v>0.35</v>
          </cell>
          <cell r="AB1418">
            <v>8119.5010000000011</v>
          </cell>
          <cell r="AC1418"/>
          <cell r="AD1418" t="str">
            <v>PROD C/RVST FORN</v>
          </cell>
          <cell r="AE1418" t="str">
            <v>REVESTIMENTO FORN</v>
          </cell>
          <cell r="AF1418">
            <v>12491.54</v>
          </cell>
          <cell r="AG1418">
            <v>12491.54</v>
          </cell>
          <cell r="AH1418">
            <v>0</v>
          </cell>
          <cell r="AI1418">
            <v>12491.54</v>
          </cell>
          <cell r="AJ1418" t="str">
            <v>REF: 406225</v>
          </cell>
          <cell r="AK1418"/>
          <cell r="AL1418">
            <v>406225</v>
          </cell>
          <cell r="AM1418" t="str">
            <v>BANQUETA FLORIPA (COURO FORN)</v>
          </cell>
          <cell r="AN1418"/>
          <cell r="AO1418">
            <v>0.6</v>
          </cell>
          <cell r="AP1418">
            <v>0.51</v>
          </cell>
          <cell r="AQ1418">
            <v>0.4</v>
          </cell>
          <cell r="AR1418">
            <v>0</v>
          </cell>
          <cell r="AS1418" t="str">
            <v>BANQUETA FLORIPA (COURO FORN) - 0,6x0,51x0,4H</v>
          </cell>
          <cell r="AT1418">
            <v>12491.54</v>
          </cell>
          <cell r="AU1418">
            <v>12491.54</v>
          </cell>
          <cell r="AV1418">
            <v>11302.1</v>
          </cell>
          <cell r="AW1418">
            <v>1189.4400000000005</v>
          </cell>
          <cell r="AX1418">
            <v>12491.54</v>
          </cell>
          <cell r="AY1418">
            <v>0</v>
          </cell>
          <cell r="AZ1418">
            <v>328273</v>
          </cell>
          <cell r="BA1418" t="str">
            <v>COURO NATURAL CH ENVELHECIDO (F378)</v>
          </cell>
          <cell r="BB1418" t="str">
            <v>RVST FORN: COURO NATURAL CH ENVELHECIDO (F378) - CH OLIVA</v>
          </cell>
          <cell r="BC1418">
            <v>1.5</v>
          </cell>
          <cell r="BD1418"/>
          <cell r="BE1418">
            <v>792.96</v>
          </cell>
          <cell r="BF1418">
            <v>0</v>
          </cell>
          <cell r="BG1418">
            <v>-792.96</v>
          </cell>
          <cell r="BH1418" t="str">
            <v>RVST FORN</v>
          </cell>
          <cell r="BI1418">
            <v>12</v>
          </cell>
          <cell r="BJ1418">
            <v>1189.44</v>
          </cell>
          <cell r="BK1418">
            <v>0</v>
          </cell>
          <cell r="BL1418">
            <v>0</v>
          </cell>
          <cell r="BM1418"/>
          <cell r="BN1418"/>
          <cell r="BO1418"/>
          <cell r="BP1418"/>
          <cell r="BR1418" t="str">
            <v>D&amp;D</v>
          </cell>
          <cell r="BT1418" t="str">
            <v/>
          </cell>
          <cell r="BU1418" t="str">
            <v/>
          </cell>
        </row>
        <row r="1419">
          <cell r="H1419">
            <v>0</v>
          </cell>
          <cell r="O1419">
            <v>405109</v>
          </cell>
          <cell r="P1419" t="str">
            <v>2025/213-0055-01</v>
          </cell>
          <cell r="Q1419" t="str">
            <v>EST POLTRONA FLORIPA (MTX CAFE) COURO CH OLIVA</v>
          </cell>
          <cell r="R1419"/>
          <cell r="S1419"/>
          <cell r="T1419"/>
          <cell r="U1419">
            <v>0.71</v>
          </cell>
          <cell r="V1419">
            <v>0.84</v>
          </cell>
          <cell r="W1419">
            <v>0.89</v>
          </cell>
          <cell r="X1419">
            <v>0</v>
          </cell>
          <cell r="Y1419" t="str">
            <v>EST POLTRONA FLORIPA (MTX CAFE) COURO CH OLIVA - 0,71x0,84x0,89H</v>
          </cell>
          <cell r="Z1419">
            <v>19442.66</v>
          </cell>
          <cell r="AA1419">
            <v>0.35</v>
          </cell>
          <cell r="AB1419">
            <v>12637.728999999999</v>
          </cell>
          <cell r="AC1419"/>
          <cell r="AD1419" t="str">
            <v>PROD C/RVST FORN</v>
          </cell>
          <cell r="AE1419" t="str">
            <v>REVESTIMENTO FORN</v>
          </cell>
          <cell r="AF1419">
            <v>19442.66</v>
          </cell>
          <cell r="AG1419">
            <v>19442.66</v>
          </cell>
          <cell r="AH1419">
            <v>0</v>
          </cell>
          <cell r="AI1419">
            <v>19442.66</v>
          </cell>
          <cell r="AJ1419" t="str">
            <v>REF: 406232</v>
          </cell>
          <cell r="AK1419"/>
          <cell r="AL1419">
            <v>406232</v>
          </cell>
          <cell r="AM1419" t="str">
            <v>POLTRONA FLORIPA (COURO FORN)</v>
          </cell>
          <cell r="AN1419"/>
          <cell r="AO1419">
            <v>0.71</v>
          </cell>
          <cell r="AP1419">
            <v>0.84</v>
          </cell>
          <cell r="AQ1419">
            <v>0.89</v>
          </cell>
          <cell r="AR1419">
            <v>0</v>
          </cell>
          <cell r="AS1419" t="str">
            <v>POLTRONA FLORIPA (COURO FORN) - 0,71x0,84x0,89H</v>
          </cell>
          <cell r="AT1419">
            <v>19442.66</v>
          </cell>
          <cell r="AU1419">
            <v>19442.66</v>
          </cell>
          <cell r="AV1419">
            <v>16270.82</v>
          </cell>
          <cell r="AW1419">
            <v>3171.84</v>
          </cell>
          <cell r="AX1419">
            <v>19442.66</v>
          </cell>
          <cell r="AY1419">
            <v>0</v>
          </cell>
          <cell r="AZ1419">
            <v>328273</v>
          </cell>
          <cell r="BA1419" t="str">
            <v>COURO NATURAL CH ENVELHECIDO (F378)</v>
          </cell>
          <cell r="BB1419" t="str">
            <v>RVST FORN: COURO NATURAL CH ENVELHECIDO (F378) - CH OLIVA</v>
          </cell>
          <cell r="BC1419">
            <v>4</v>
          </cell>
          <cell r="BD1419"/>
          <cell r="BE1419">
            <v>792.96</v>
          </cell>
          <cell r="BF1419">
            <v>0</v>
          </cell>
          <cell r="BG1419">
            <v>-792.96</v>
          </cell>
          <cell r="BH1419" t="str">
            <v>RVST FORN</v>
          </cell>
          <cell r="BI1419">
            <v>12</v>
          </cell>
          <cell r="BJ1419">
            <v>3171.84</v>
          </cell>
          <cell r="BK1419">
            <v>0</v>
          </cell>
          <cell r="BL1419">
            <v>0</v>
          </cell>
          <cell r="BM1419"/>
          <cell r="BN1419"/>
          <cell r="BO1419"/>
          <cell r="BP1419"/>
          <cell r="BR1419" t="str">
            <v>D&amp;D</v>
          </cell>
          <cell r="BT1419" t="str">
            <v/>
          </cell>
          <cell r="BU1419" t="str">
            <v/>
          </cell>
        </row>
        <row r="1420">
          <cell r="H1420">
            <v>0</v>
          </cell>
          <cell r="O1420">
            <v>404743</v>
          </cell>
          <cell r="P1420" t="str">
            <v>2025/083-0007-01</v>
          </cell>
          <cell r="Q1420" t="str">
            <v>EST TAPETE DUNAS (DES) (10MM) D:1399 /6005/87/89</v>
          </cell>
          <cell r="R1420"/>
          <cell r="S1420"/>
          <cell r="T1420"/>
          <cell r="U1420">
            <v>4.8</v>
          </cell>
          <cell r="V1420">
            <v>2.7</v>
          </cell>
          <cell r="W1420">
            <v>0.01</v>
          </cell>
          <cell r="X1420">
            <v>0</v>
          </cell>
          <cell r="Y1420" t="str">
            <v>EST TAPETE DUNAS (DES) (10MM) D:1399 /6005/87/89 - 4,8x2,7x0,01H</v>
          </cell>
          <cell r="Z1420">
            <v>32978.534400000004</v>
          </cell>
          <cell r="AA1420">
            <v>0.35</v>
          </cell>
          <cell r="AB1420">
            <v>21436.047360000004</v>
          </cell>
          <cell r="AC1420"/>
          <cell r="AD1420"/>
          <cell r="AE1420"/>
          <cell r="AF1420">
            <v>32978.534400000004</v>
          </cell>
          <cell r="AG1420">
            <v>32978.534400000004</v>
          </cell>
          <cell r="AH1420">
            <v>0</v>
          </cell>
          <cell r="AI1420">
            <v>32978.534400000004</v>
          </cell>
          <cell r="AJ1420" t="str">
            <v>REF: 369311</v>
          </cell>
          <cell r="AK1420"/>
          <cell r="AL1420">
            <v>369311</v>
          </cell>
          <cell r="AM1420" t="str">
            <v>TAPETE DUNAS (DESENHO) (5 CORES) (10MM)</v>
          </cell>
          <cell r="AN1420"/>
          <cell r="AO1420">
            <v>0</v>
          </cell>
          <cell r="AP1420">
            <v>0</v>
          </cell>
          <cell r="AQ1420">
            <v>0</v>
          </cell>
          <cell r="AR1420">
            <v>0</v>
          </cell>
          <cell r="AS1420" t="str">
            <v>TAPETE DUNAS (DESENHO) (5 CORES) (10MM) - Ø0x0H</v>
          </cell>
          <cell r="AT1420">
            <v>32978.534400000004</v>
          </cell>
          <cell r="AU1420">
            <v>32978.534400000004</v>
          </cell>
          <cell r="AV1420">
            <v>2544.64</v>
          </cell>
          <cell r="AW1420">
            <v>30433.894400000005</v>
          </cell>
          <cell r="AX1420">
            <v>32978.53</v>
          </cell>
          <cell r="AY1420">
            <v>4.4000000052619725E-3</v>
          </cell>
          <cell r="AZ1420">
            <v>369311</v>
          </cell>
          <cell r="BA1420" t="str">
            <v>TAPETE DUNAS (DESENHO) (5 CORES) (10MM)</v>
          </cell>
          <cell r="BB1420"/>
          <cell r="BC1420">
            <v>12.96</v>
          </cell>
          <cell r="BD1420"/>
          <cell r="BE1420">
            <v>2544.64</v>
          </cell>
          <cell r="BF1420">
            <v>0</v>
          </cell>
          <cell r="BG1420">
            <v>-2544.64</v>
          </cell>
          <cell r="BH1420" t="str">
            <v/>
          </cell>
          <cell r="BI1420">
            <v>12</v>
          </cell>
          <cell r="BJ1420">
            <v>32978.534400000004</v>
          </cell>
          <cell r="BK1420">
            <v>0</v>
          </cell>
          <cell r="BL1420">
            <v>0</v>
          </cell>
          <cell r="BM1420"/>
          <cell r="BN1420"/>
          <cell r="BO1420"/>
          <cell r="BP1420"/>
          <cell r="BR1420" t="str">
            <v>D&amp;D</v>
          </cell>
          <cell r="BT1420" t="str">
            <v/>
          </cell>
          <cell r="BU1420" t="str">
            <v/>
          </cell>
        </row>
        <row r="1421">
          <cell r="H1421">
            <v>0</v>
          </cell>
          <cell r="O1421">
            <v>404614</v>
          </cell>
          <cell r="P1421" t="str">
            <v>2025/154-0022-01</v>
          </cell>
          <cell r="Q1421" t="str">
            <v>EST BANCO BELLAGIO (FORMICA TS CORDA) (ALU C29)</v>
          </cell>
          <cell r="R1421"/>
          <cell r="S1421"/>
          <cell r="T1421"/>
          <cell r="U1421">
            <v>1.6</v>
          </cell>
          <cell r="V1421">
            <v>0.45</v>
          </cell>
          <cell r="W1421">
            <v>0.45</v>
          </cell>
          <cell r="X1421">
            <v>0</v>
          </cell>
          <cell r="Y1421" t="str">
            <v>EST BANCO BELLAGIO (FORMICA TS CORDA) (ALU C29) - 1,6x0,45x0,45H</v>
          </cell>
          <cell r="Z1421">
            <v>14256.79</v>
          </cell>
          <cell r="AA1421">
            <v>0.35</v>
          </cell>
          <cell r="AB1421">
            <v>9266.9135000000006</v>
          </cell>
          <cell r="AC1421"/>
          <cell r="AD1421"/>
          <cell r="AE1421"/>
          <cell r="AF1421">
            <v>14256.79</v>
          </cell>
          <cell r="AG1421">
            <v>14256.79</v>
          </cell>
          <cell r="AH1421">
            <v>0</v>
          </cell>
          <cell r="AI1421">
            <v>14256.79</v>
          </cell>
          <cell r="AJ1421" t="str">
            <v>REF: 408963</v>
          </cell>
          <cell r="AK1421"/>
          <cell r="AL1421">
            <v>408963</v>
          </cell>
          <cell r="AM1421" t="str">
            <v>BANCO BELLAGIO (FORMICA TS)</v>
          </cell>
          <cell r="AN1421"/>
          <cell r="AO1421">
            <v>1.6</v>
          </cell>
          <cell r="AP1421">
            <v>0.45</v>
          </cell>
          <cell r="AQ1421">
            <v>0.45</v>
          </cell>
          <cell r="AR1421">
            <v>0</v>
          </cell>
          <cell r="AS1421" t="str">
            <v>BANCO BELLAGIO (FORMICA TS) - 1,6x0,45x0,45H</v>
          </cell>
          <cell r="AT1421">
            <v>14256.79</v>
          </cell>
          <cell r="AU1421">
            <v>14256.79</v>
          </cell>
          <cell r="AV1421">
            <v>14256.79</v>
          </cell>
          <cell r="AW1421">
            <v>0</v>
          </cell>
          <cell r="AX1421">
            <v>14256.79</v>
          </cell>
          <cell r="AY1421">
            <v>0</v>
          </cell>
          <cell r="AZ1421"/>
          <cell r="BA1421" t="str">
            <v/>
          </cell>
          <cell r="BB1421"/>
          <cell r="BC1421"/>
          <cell r="BD1421"/>
          <cell r="BE1421" t="str">
            <v/>
          </cell>
          <cell r="BF1421">
            <v>0</v>
          </cell>
          <cell r="BG1421" t="str">
            <v/>
          </cell>
          <cell r="BH1421" t="str">
            <v/>
          </cell>
          <cell r="BI1421">
            <v>12</v>
          </cell>
          <cell r="BJ1421" t="str">
            <v>0</v>
          </cell>
          <cell r="BK1421">
            <v>0</v>
          </cell>
          <cell r="BL1421">
            <v>0</v>
          </cell>
          <cell r="BM1421"/>
          <cell r="BN1421"/>
          <cell r="BO1421"/>
          <cell r="BP1421"/>
          <cell r="BR1421" t="str">
            <v>D&amp;D</v>
          </cell>
          <cell r="BT1421" t="str">
            <v/>
          </cell>
          <cell r="BU1421" t="str">
            <v/>
          </cell>
        </row>
        <row r="1422">
          <cell r="H1422">
            <v>0</v>
          </cell>
          <cell r="O1422">
            <v>404606</v>
          </cell>
          <cell r="P1422" t="str">
            <v>2025/154-0066-01</v>
          </cell>
          <cell r="Q1422" t="str">
            <v>EST MESA CENTRO BELLAGIO (ALU C29)</v>
          </cell>
          <cell r="R1422"/>
          <cell r="S1422"/>
          <cell r="T1422"/>
          <cell r="U1422">
            <v>1.2</v>
          </cell>
          <cell r="V1422">
            <v>0</v>
          </cell>
          <cell r="W1422">
            <v>0.35</v>
          </cell>
          <cell r="X1422">
            <v>1.2</v>
          </cell>
          <cell r="Y1422" t="str">
            <v>EST MESA CENTRO BELLAGIO (ALU C29) - Ø1,2x0,35H</v>
          </cell>
          <cell r="Z1422">
            <v>22279.71</v>
          </cell>
          <cell r="AA1422">
            <v>0.35</v>
          </cell>
          <cell r="AB1422">
            <v>14481.8115</v>
          </cell>
          <cell r="AC1422"/>
          <cell r="AD1422"/>
          <cell r="AE1422"/>
          <cell r="AF1422">
            <v>22279.71</v>
          </cell>
          <cell r="AG1422">
            <v>22279.71</v>
          </cell>
          <cell r="AH1422">
            <v>0</v>
          </cell>
          <cell r="AI1422">
            <v>22279.71</v>
          </cell>
          <cell r="AJ1422" t="str">
            <v>REF: 408977</v>
          </cell>
          <cell r="AK1422"/>
          <cell r="AL1422">
            <v>408977</v>
          </cell>
          <cell r="AM1422" t="str">
            <v>MESA CENTRO BELLAGIO (ALUMINIO)</v>
          </cell>
          <cell r="AN1422"/>
          <cell r="AO1422">
            <v>1.2</v>
          </cell>
          <cell r="AP1422">
            <v>0</v>
          </cell>
          <cell r="AQ1422">
            <v>0.35</v>
          </cell>
          <cell r="AR1422">
            <v>1.2</v>
          </cell>
          <cell r="AS1422" t="str">
            <v>MESA CENTRO BELLAGIO (ALUMINIO) - Ø1,2x0,35H</v>
          </cell>
          <cell r="AT1422">
            <v>22279.71</v>
          </cell>
          <cell r="AU1422">
            <v>22279.71</v>
          </cell>
          <cell r="AV1422">
            <v>22279.71</v>
          </cell>
          <cell r="AW1422">
            <v>0</v>
          </cell>
          <cell r="AX1422">
            <v>22279.71</v>
          </cell>
          <cell r="AY1422">
            <v>0</v>
          </cell>
          <cell r="AZ1422"/>
          <cell r="BA1422" t="str">
            <v/>
          </cell>
          <cell r="BB1422"/>
          <cell r="BC1422"/>
          <cell r="BD1422"/>
          <cell r="BE1422" t="str">
            <v/>
          </cell>
          <cell r="BF1422">
            <v>0</v>
          </cell>
          <cell r="BG1422" t="str">
            <v/>
          </cell>
          <cell r="BH1422" t="str">
            <v/>
          </cell>
          <cell r="BI1422">
            <v>12</v>
          </cell>
          <cell r="BJ1422" t="str">
            <v>0</v>
          </cell>
          <cell r="BK1422">
            <v>0</v>
          </cell>
          <cell r="BL1422">
            <v>0</v>
          </cell>
          <cell r="BM1422"/>
          <cell r="BN1422"/>
          <cell r="BO1422"/>
          <cell r="BP1422"/>
          <cell r="BR1422" t="str">
            <v>D&amp;D</v>
          </cell>
          <cell r="BT1422" t="str">
            <v/>
          </cell>
          <cell r="BU1422" t="str">
            <v/>
          </cell>
        </row>
        <row r="1423">
          <cell r="H1423">
            <v>0</v>
          </cell>
          <cell r="O1423">
            <v>404605</v>
          </cell>
          <cell r="P1423" t="str">
            <v>2025/154-0015-01</v>
          </cell>
          <cell r="Q1423" t="str">
            <v>EST MESA LATERAL BELLAGIO (ALU C29)</v>
          </cell>
          <cell r="R1423"/>
          <cell r="S1423"/>
          <cell r="T1423"/>
          <cell r="U1423">
            <v>0.5</v>
          </cell>
          <cell r="V1423">
            <v>0</v>
          </cell>
          <cell r="W1423">
            <v>0.45</v>
          </cell>
          <cell r="X1423">
            <v>0.5</v>
          </cell>
          <cell r="Y1423" t="str">
            <v>EST MESA LATERAL BELLAGIO (ALU C29) - Ø0,5x0,45H</v>
          </cell>
          <cell r="Z1423">
            <v>6968.46</v>
          </cell>
          <cell r="AA1423">
            <v>0.35</v>
          </cell>
          <cell r="AB1423">
            <v>4529.4989999999998</v>
          </cell>
          <cell r="AC1423"/>
          <cell r="AD1423"/>
          <cell r="AE1423"/>
          <cell r="AF1423">
            <v>6968.46</v>
          </cell>
          <cell r="AG1423">
            <v>6968.46</v>
          </cell>
          <cell r="AH1423">
            <v>0</v>
          </cell>
          <cell r="AI1423">
            <v>6968.46</v>
          </cell>
          <cell r="AJ1423" t="str">
            <v>REF: 409032</v>
          </cell>
          <cell r="AK1423"/>
          <cell r="AL1423">
            <v>409032</v>
          </cell>
          <cell r="AM1423" t="str">
            <v>MESA LATERAL BELLAGIO (ALUMINIO)</v>
          </cell>
          <cell r="AN1423"/>
          <cell r="AO1423">
            <v>0.5</v>
          </cell>
          <cell r="AP1423">
            <v>0</v>
          </cell>
          <cell r="AQ1423">
            <v>0.45</v>
          </cell>
          <cell r="AR1423">
            <v>0.5</v>
          </cell>
          <cell r="AS1423" t="str">
            <v>MESA LATERAL BELLAGIO (ALUMINIO) - Ø0,5x0,45H</v>
          </cell>
          <cell r="AT1423">
            <v>6968.46</v>
          </cell>
          <cell r="AU1423">
            <v>6968.46</v>
          </cell>
          <cell r="AV1423">
            <v>6968.46</v>
          </cell>
          <cell r="AW1423">
            <v>0</v>
          </cell>
          <cell r="AX1423">
            <v>6968.46</v>
          </cell>
          <cell r="AY1423">
            <v>0</v>
          </cell>
          <cell r="AZ1423"/>
          <cell r="BA1423" t="str">
            <v/>
          </cell>
          <cell r="BB1423"/>
          <cell r="BC1423"/>
          <cell r="BD1423"/>
          <cell r="BE1423" t="str">
            <v/>
          </cell>
          <cell r="BF1423">
            <v>0</v>
          </cell>
          <cell r="BG1423" t="str">
            <v/>
          </cell>
          <cell r="BH1423" t="str">
            <v/>
          </cell>
          <cell r="BI1423">
            <v>12</v>
          </cell>
          <cell r="BJ1423" t="str">
            <v>0</v>
          </cell>
          <cell r="BK1423">
            <v>0</v>
          </cell>
          <cell r="BL1423">
            <v>0</v>
          </cell>
          <cell r="BM1423"/>
          <cell r="BN1423"/>
          <cell r="BO1423"/>
          <cell r="BP1423"/>
          <cell r="BR1423" t="str">
            <v>D&amp;D</v>
          </cell>
          <cell r="BT1423" t="str">
            <v/>
          </cell>
          <cell r="BU1423" t="str">
            <v/>
          </cell>
        </row>
        <row r="1424">
          <cell r="H1424">
            <v>0</v>
          </cell>
          <cell r="O1424">
            <v>404601</v>
          </cell>
          <cell r="P1424" t="str">
            <v>2025/154-0012-01</v>
          </cell>
          <cell r="Q1424" t="str">
            <v>EST MESA LATERAL BELLAGIO (ALU C24)</v>
          </cell>
          <cell r="R1424"/>
          <cell r="S1424"/>
          <cell r="T1424"/>
          <cell r="U1424">
            <v>0.5</v>
          </cell>
          <cell r="V1424">
            <v>0</v>
          </cell>
          <cell r="W1424">
            <v>0.45</v>
          </cell>
          <cell r="X1424">
            <v>0.5</v>
          </cell>
          <cell r="Y1424" t="str">
            <v>EST MESA LATERAL BELLAGIO (ALU C24) - Ø0,5x0,45H</v>
          </cell>
          <cell r="Z1424">
            <v>6968.46</v>
          </cell>
          <cell r="AA1424">
            <v>0.35</v>
          </cell>
          <cell r="AB1424">
            <v>4529.4989999999998</v>
          </cell>
          <cell r="AC1424"/>
          <cell r="AD1424"/>
          <cell r="AE1424"/>
          <cell r="AF1424">
            <v>6968.46</v>
          </cell>
          <cell r="AG1424">
            <v>6968.46</v>
          </cell>
          <cell r="AH1424">
            <v>0</v>
          </cell>
          <cell r="AI1424">
            <v>6968.46</v>
          </cell>
          <cell r="AJ1424" t="str">
            <v>REF: 409032</v>
          </cell>
          <cell r="AK1424"/>
          <cell r="AL1424">
            <v>409032</v>
          </cell>
          <cell r="AM1424" t="str">
            <v>MESA LATERAL BELLAGIO (ALUMINIO)</v>
          </cell>
          <cell r="AN1424"/>
          <cell r="AO1424">
            <v>0.5</v>
          </cell>
          <cell r="AP1424">
            <v>0</v>
          </cell>
          <cell r="AQ1424">
            <v>0.45</v>
          </cell>
          <cell r="AR1424">
            <v>0.5</v>
          </cell>
          <cell r="AS1424" t="str">
            <v>MESA LATERAL BELLAGIO (ALUMINIO) - Ø0,5x0,45H</v>
          </cell>
          <cell r="AT1424">
            <v>6968.46</v>
          </cell>
          <cell r="AU1424">
            <v>6968.46</v>
          </cell>
          <cell r="AV1424">
            <v>6968.46</v>
          </cell>
          <cell r="AW1424">
            <v>0</v>
          </cell>
          <cell r="AX1424">
            <v>6968.46</v>
          </cell>
          <cell r="AY1424">
            <v>0</v>
          </cell>
          <cell r="AZ1424"/>
          <cell r="BA1424" t="str">
            <v/>
          </cell>
          <cell r="BB1424"/>
          <cell r="BC1424"/>
          <cell r="BD1424"/>
          <cell r="BE1424" t="str">
            <v/>
          </cell>
          <cell r="BF1424">
            <v>0</v>
          </cell>
          <cell r="BG1424" t="str">
            <v/>
          </cell>
          <cell r="BH1424" t="str">
            <v/>
          </cell>
          <cell r="BI1424">
            <v>12</v>
          </cell>
          <cell r="BJ1424" t="str">
            <v>0</v>
          </cell>
          <cell r="BK1424">
            <v>0</v>
          </cell>
          <cell r="BL1424">
            <v>0</v>
          </cell>
          <cell r="BM1424"/>
          <cell r="BN1424"/>
          <cell r="BO1424"/>
          <cell r="BP1424"/>
          <cell r="BR1424" t="str">
            <v>D&amp;D</v>
          </cell>
          <cell r="BT1424" t="str">
            <v/>
          </cell>
          <cell r="BU1424" t="str">
            <v/>
          </cell>
        </row>
        <row r="1425">
          <cell r="H1425">
            <v>0</v>
          </cell>
          <cell r="O1425">
            <v>404598</v>
          </cell>
          <cell r="P1425" t="str">
            <v>2025/154-0009-01</v>
          </cell>
          <cell r="Q1425" t="str">
            <v>EST MESA JANTAR BELLAGIO (OVAL) (ALU C29 | CORD V01)</v>
          </cell>
          <cell r="R1425"/>
          <cell r="S1425"/>
          <cell r="T1425"/>
          <cell r="U1425">
            <v>3</v>
          </cell>
          <cell r="V1425">
            <v>1.25</v>
          </cell>
          <cell r="W1425">
            <v>0.75</v>
          </cell>
          <cell r="X1425">
            <v>0</v>
          </cell>
          <cell r="Y1425" t="str">
            <v>EST MESA JANTAR BELLAGIO (OVAL) (ALU C29 | CORD V01) - 3x1,25x0,75H</v>
          </cell>
          <cell r="Z1425">
            <v>68023.649999999994</v>
          </cell>
          <cell r="AA1425">
            <v>0.35</v>
          </cell>
          <cell r="AB1425">
            <v>44215.372499999998</v>
          </cell>
          <cell r="AC1425"/>
          <cell r="AD1425"/>
          <cell r="AE1425"/>
          <cell r="AF1425">
            <v>68023.649999999994</v>
          </cell>
          <cell r="AG1425">
            <v>68023.649999999994</v>
          </cell>
          <cell r="AH1425">
            <v>0</v>
          </cell>
          <cell r="AI1425">
            <v>68023.649999999994</v>
          </cell>
          <cell r="AJ1425" t="str">
            <v>REF: 408992</v>
          </cell>
          <cell r="AK1425"/>
          <cell r="AL1425">
            <v>408992</v>
          </cell>
          <cell r="AM1425" t="str">
            <v>MESA JANTAR BELLAGIO (OVAL) (CORDA NAUTICA 6MM) (ALUMINIO)</v>
          </cell>
          <cell r="AN1425"/>
          <cell r="AO1425">
            <v>3</v>
          </cell>
          <cell r="AP1425">
            <v>1.25</v>
          </cell>
          <cell r="AQ1425">
            <v>0.74</v>
          </cell>
          <cell r="AR1425">
            <v>0</v>
          </cell>
          <cell r="AS1425" t="str">
            <v>MESA JANTAR BELLAGIO (OVAL) (CORDA NAUTICA 6MM) (ALUMINIO) - 3x1,25x0,74H</v>
          </cell>
          <cell r="AT1425">
            <v>68023.649999999994</v>
          </cell>
          <cell r="AU1425">
            <v>68023.649999999994</v>
          </cell>
          <cell r="AV1425">
            <v>68023.649999999994</v>
          </cell>
          <cell r="AW1425">
            <v>0</v>
          </cell>
          <cell r="AX1425">
            <v>68023.649999999994</v>
          </cell>
          <cell r="AY1425">
            <v>0</v>
          </cell>
          <cell r="AZ1425"/>
          <cell r="BA1425" t="str">
            <v/>
          </cell>
          <cell r="BB1425"/>
          <cell r="BC1425"/>
          <cell r="BD1425"/>
          <cell r="BE1425" t="str">
            <v/>
          </cell>
          <cell r="BF1425">
            <v>0</v>
          </cell>
          <cell r="BG1425" t="str">
            <v/>
          </cell>
          <cell r="BH1425" t="str">
            <v/>
          </cell>
          <cell r="BI1425">
            <v>12</v>
          </cell>
          <cell r="BJ1425" t="str">
            <v>0</v>
          </cell>
          <cell r="BK1425">
            <v>0</v>
          </cell>
          <cell r="BL1425">
            <v>0</v>
          </cell>
          <cell r="BM1425"/>
          <cell r="BN1425"/>
          <cell r="BO1425"/>
          <cell r="BP1425"/>
          <cell r="BR1425" t="str">
            <v>D&amp;D</v>
          </cell>
          <cell r="BT1425" t="str">
            <v/>
          </cell>
          <cell r="BU1425" t="str">
            <v/>
          </cell>
        </row>
        <row r="1426">
          <cell r="H1426">
            <v>0</v>
          </cell>
          <cell r="O1426">
            <v>404596</v>
          </cell>
          <cell r="P1426" t="str">
            <v>2025/154-0051-01</v>
          </cell>
          <cell r="Q1426" t="str">
            <v>EST CADEIRA BELLAGIO (ALU C29 | CORD V01) TC KEEPSAKE TAUPE</v>
          </cell>
          <cell r="R1426"/>
          <cell r="S1426"/>
          <cell r="T1426"/>
          <cell r="U1426">
            <v>0.61</v>
          </cell>
          <cell r="V1426">
            <v>0.6</v>
          </cell>
          <cell r="W1426">
            <v>0.76</v>
          </cell>
          <cell r="X1426">
            <v>0</v>
          </cell>
          <cell r="Y1426" t="str">
            <v>EST CADEIRA BELLAGIO (ALU C29 | CORD V01) TC KEEPSAKE TAUPE - 0,61x0,6x0,76H</v>
          </cell>
          <cell r="Z1426">
            <v>9386.0164000000004</v>
          </cell>
          <cell r="AA1426">
            <v>0.35</v>
          </cell>
          <cell r="AB1426">
            <v>6100.9106600000005</v>
          </cell>
          <cell r="AC1426"/>
          <cell r="AD1426" t="str">
            <v>PROD C/RVST FORN</v>
          </cell>
          <cell r="AE1426" t="str">
            <v>REVESTIMENTO FORN</v>
          </cell>
          <cell r="AF1426">
            <v>9386.0164000000004</v>
          </cell>
          <cell r="AG1426">
            <v>9386.0164000000004</v>
          </cell>
          <cell r="AH1426">
            <v>0</v>
          </cell>
          <cell r="AI1426">
            <v>9386.0164000000004</v>
          </cell>
          <cell r="AJ1426" t="str">
            <v>REF: 408964</v>
          </cell>
          <cell r="AK1426"/>
          <cell r="AL1426">
            <v>408964</v>
          </cell>
          <cell r="AM1426" t="str">
            <v>CADEIRA BELLAGIO (C/B) (CORDA NAUTICA 6MM) (TC FORN)</v>
          </cell>
          <cell r="AN1426"/>
          <cell r="AO1426">
            <v>0.61</v>
          </cell>
          <cell r="AP1426">
            <v>0.6</v>
          </cell>
          <cell r="AQ1426">
            <v>0.76</v>
          </cell>
          <cell r="AR1426">
            <v>0</v>
          </cell>
          <cell r="AS1426" t="str">
            <v>CADEIRA BELLAGIO (C/B) (CORDA NAUTICA 6MM) (TC FORN) - 0,61x0,6x0,76H</v>
          </cell>
          <cell r="AT1426">
            <v>9386.0164000000004</v>
          </cell>
          <cell r="AU1426">
            <v>9386.0164000000004</v>
          </cell>
          <cell r="AV1426">
            <v>8122.6</v>
          </cell>
          <cell r="AW1426">
            <v>1263.4164000000001</v>
          </cell>
          <cell r="AX1426">
            <v>9385.9599999999991</v>
          </cell>
          <cell r="AY1426">
            <v>5.6400000001303852E-2</v>
          </cell>
          <cell r="AZ1426">
            <v>337981</v>
          </cell>
          <cell r="BA1426" t="str">
            <v>TECIDO O'KEEPSAKE -</v>
          </cell>
          <cell r="BB1426" t="str">
            <v>RVST FORN: TECIDO O'KEEPSAKE - TAUPE MIX</v>
          </cell>
          <cell r="BC1426">
            <v>2</v>
          </cell>
          <cell r="BD1426"/>
          <cell r="BE1426">
            <v>401.85</v>
          </cell>
          <cell r="BF1426">
            <v>0</v>
          </cell>
          <cell r="BG1426">
            <v>-401.85</v>
          </cell>
          <cell r="BH1426" t="str">
            <v>RVST FORN</v>
          </cell>
          <cell r="BI1426">
            <v>12</v>
          </cell>
          <cell r="BJ1426">
            <v>1263.4164000000001</v>
          </cell>
          <cell r="BK1426">
            <v>0</v>
          </cell>
          <cell r="BL1426">
            <v>0.57200000000000006</v>
          </cell>
          <cell r="BM1426"/>
          <cell r="BN1426"/>
          <cell r="BO1426"/>
          <cell r="BP1426"/>
          <cell r="BR1426" t="str">
            <v>D&amp;D</v>
          </cell>
          <cell r="BT1426" t="str">
            <v/>
          </cell>
          <cell r="BU1426" t="str">
            <v/>
          </cell>
        </row>
        <row r="1427">
          <cell r="H1427">
            <v>0</v>
          </cell>
          <cell r="O1427">
            <v>404596</v>
          </cell>
          <cell r="P1427" t="str">
            <v>2025/154-0052-01</v>
          </cell>
          <cell r="Q1427" t="str">
            <v>EST CADEIRA BELLAGIO (ALU C29 | CORD V01) TC KEEPSAKE TAUPE</v>
          </cell>
          <cell r="R1427"/>
          <cell r="S1427"/>
          <cell r="T1427"/>
          <cell r="U1427">
            <v>0.61</v>
          </cell>
          <cell r="V1427">
            <v>0.6</v>
          </cell>
          <cell r="W1427">
            <v>0.76</v>
          </cell>
          <cell r="X1427">
            <v>0</v>
          </cell>
          <cell r="Y1427" t="str">
            <v>EST CADEIRA BELLAGIO (ALU C29 | CORD V01) TC KEEPSAKE TAUPE - 0,61x0,6x0,76H</v>
          </cell>
          <cell r="Z1427">
            <v>9386.0164000000004</v>
          </cell>
          <cell r="AA1427">
            <v>0.35</v>
          </cell>
          <cell r="AB1427">
            <v>6100.9106600000005</v>
          </cell>
          <cell r="AC1427"/>
          <cell r="AD1427" t="str">
            <v>PROD C/RVST FORN</v>
          </cell>
          <cell r="AE1427" t="str">
            <v>REVESTIMENTO FORN</v>
          </cell>
          <cell r="AF1427">
            <v>9386.0164000000004</v>
          </cell>
          <cell r="AG1427">
            <v>9386.0164000000004</v>
          </cell>
          <cell r="AH1427">
            <v>0</v>
          </cell>
          <cell r="AI1427">
            <v>9386.0164000000004</v>
          </cell>
          <cell r="AJ1427" t="str">
            <v>REF: 408964</v>
          </cell>
          <cell r="AK1427"/>
          <cell r="AL1427">
            <v>408964</v>
          </cell>
          <cell r="AM1427" t="str">
            <v>CADEIRA BELLAGIO (C/B) (CORDA NAUTICA 6MM) (TC FORN)</v>
          </cell>
          <cell r="AN1427"/>
          <cell r="AO1427">
            <v>0.61</v>
          </cell>
          <cell r="AP1427">
            <v>0.6</v>
          </cell>
          <cell r="AQ1427">
            <v>0.76</v>
          </cell>
          <cell r="AR1427">
            <v>0</v>
          </cell>
          <cell r="AS1427" t="str">
            <v>CADEIRA BELLAGIO (C/B) (CORDA NAUTICA 6MM) (TC FORN) - 0,61x0,6x0,76H</v>
          </cell>
          <cell r="AT1427">
            <v>9386.0164000000004</v>
          </cell>
          <cell r="AU1427">
            <v>9386.0164000000004</v>
          </cell>
          <cell r="AV1427">
            <v>8122.6</v>
          </cell>
          <cell r="AW1427">
            <v>1263.4164000000001</v>
          </cell>
          <cell r="AX1427">
            <v>9385.9599999999991</v>
          </cell>
          <cell r="AY1427">
            <v>5.6400000001303852E-2</v>
          </cell>
          <cell r="AZ1427">
            <v>337981</v>
          </cell>
          <cell r="BA1427" t="str">
            <v>TECIDO O'KEEPSAKE -</v>
          </cell>
          <cell r="BB1427" t="str">
            <v>RVST FORN: TECIDO O'KEEPSAKE - TAUPE MIX</v>
          </cell>
          <cell r="BC1427">
            <v>2</v>
          </cell>
          <cell r="BD1427"/>
          <cell r="BE1427">
            <v>401.85</v>
          </cell>
          <cell r="BF1427">
            <v>0</v>
          </cell>
          <cell r="BG1427">
            <v>-401.85</v>
          </cell>
          <cell r="BH1427" t="str">
            <v>RVST FORN</v>
          </cell>
          <cell r="BI1427">
            <v>12</v>
          </cell>
          <cell r="BJ1427">
            <v>1263.4164000000001</v>
          </cell>
          <cell r="BK1427">
            <v>0</v>
          </cell>
          <cell r="BL1427">
            <v>0.57200000000000006</v>
          </cell>
          <cell r="BM1427"/>
          <cell r="BN1427"/>
          <cell r="BO1427"/>
          <cell r="BP1427"/>
          <cell r="BR1427" t="str">
            <v>D&amp;D</v>
          </cell>
          <cell r="BT1427" t="str">
            <v/>
          </cell>
          <cell r="BU1427" t="str">
            <v/>
          </cell>
        </row>
        <row r="1428">
          <cell r="H1428">
            <v>0</v>
          </cell>
          <cell r="O1428">
            <v>404596</v>
          </cell>
          <cell r="P1428" t="str">
            <v>2025/154-0053-01</v>
          </cell>
          <cell r="Q1428" t="str">
            <v>EST CADEIRA BELLAGIO (ALU C29 | CORD V01) TC KEEPSAKE TAUPE</v>
          </cell>
          <cell r="R1428"/>
          <cell r="S1428"/>
          <cell r="T1428"/>
          <cell r="U1428">
            <v>0.61</v>
          </cell>
          <cell r="V1428">
            <v>0.6</v>
          </cell>
          <cell r="W1428">
            <v>0.76</v>
          </cell>
          <cell r="X1428">
            <v>0</v>
          </cell>
          <cell r="Y1428" t="str">
            <v>EST CADEIRA BELLAGIO (ALU C29 | CORD V01) TC KEEPSAKE TAUPE - 0,61x0,6x0,76H</v>
          </cell>
          <cell r="Z1428">
            <v>9386.0164000000004</v>
          </cell>
          <cell r="AA1428">
            <v>0.35</v>
          </cell>
          <cell r="AB1428">
            <v>6100.9106600000005</v>
          </cell>
          <cell r="AC1428"/>
          <cell r="AD1428" t="str">
            <v>PROD C/RVST FORN</v>
          </cell>
          <cell r="AE1428" t="str">
            <v>REVESTIMENTO FORN</v>
          </cell>
          <cell r="AF1428">
            <v>9386.0164000000004</v>
          </cell>
          <cell r="AG1428">
            <v>9386.0164000000004</v>
          </cell>
          <cell r="AH1428">
            <v>0</v>
          </cell>
          <cell r="AI1428">
            <v>9386.0164000000004</v>
          </cell>
          <cell r="AJ1428" t="str">
            <v>REF: 408964</v>
          </cell>
          <cell r="AK1428"/>
          <cell r="AL1428">
            <v>408964</v>
          </cell>
          <cell r="AM1428" t="str">
            <v>CADEIRA BELLAGIO (C/B) (CORDA NAUTICA 6MM) (TC FORN)</v>
          </cell>
          <cell r="AN1428"/>
          <cell r="AO1428">
            <v>0.61</v>
          </cell>
          <cell r="AP1428">
            <v>0.6</v>
          </cell>
          <cell r="AQ1428">
            <v>0.76</v>
          </cell>
          <cell r="AR1428">
            <v>0</v>
          </cell>
          <cell r="AS1428" t="str">
            <v>CADEIRA BELLAGIO (C/B) (CORDA NAUTICA 6MM) (TC FORN) - 0,61x0,6x0,76H</v>
          </cell>
          <cell r="AT1428">
            <v>9386.0164000000004</v>
          </cell>
          <cell r="AU1428">
            <v>9386.0164000000004</v>
          </cell>
          <cell r="AV1428">
            <v>8122.6</v>
          </cell>
          <cell r="AW1428">
            <v>1263.4164000000001</v>
          </cell>
          <cell r="AX1428">
            <v>9385.9599999999991</v>
          </cell>
          <cell r="AY1428">
            <v>5.6400000001303852E-2</v>
          </cell>
          <cell r="AZ1428">
            <v>337981</v>
          </cell>
          <cell r="BA1428" t="str">
            <v>TECIDO O'KEEPSAKE -</v>
          </cell>
          <cell r="BB1428" t="str">
            <v>RVST FORN: TECIDO O'KEEPSAKE - TAUPE MIX</v>
          </cell>
          <cell r="BC1428">
            <v>2</v>
          </cell>
          <cell r="BD1428"/>
          <cell r="BE1428">
            <v>401.85</v>
          </cell>
          <cell r="BF1428">
            <v>0</v>
          </cell>
          <cell r="BG1428">
            <v>-401.85</v>
          </cell>
          <cell r="BH1428" t="str">
            <v>RVST FORN</v>
          </cell>
          <cell r="BI1428">
            <v>12</v>
          </cell>
          <cell r="BJ1428">
            <v>1263.4164000000001</v>
          </cell>
          <cell r="BK1428">
            <v>0</v>
          </cell>
          <cell r="BL1428">
            <v>0.57200000000000006</v>
          </cell>
          <cell r="BM1428"/>
          <cell r="BN1428"/>
          <cell r="BO1428"/>
          <cell r="BP1428"/>
          <cell r="BR1428" t="str">
            <v>D&amp;D</v>
          </cell>
          <cell r="BT1428" t="str">
            <v/>
          </cell>
          <cell r="BU1428" t="str">
            <v/>
          </cell>
        </row>
        <row r="1429">
          <cell r="H1429">
            <v>0</v>
          </cell>
          <cell r="O1429">
            <v>404596</v>
          </cell>
          <cell r="P1429" t="str">
            <v>2025/154-0054-01</v>
          </cell>
          <cell r="Q1429" t="str">
            <v>EST CADEIRA BELLAGIO (ALU C29 | CORD V01) TC KEEPSAKE TAUPE</v>
          </cell>
          <cell r="R1429"/>
          <cell r="S1429"/>
          <cell r="T1429"/>
          <cell r="U1429">
            <v>0.61</v>
          </cell>
          <cell r="V1429">
            <v>0.6</v>
          </cell>
          <cell r="W1429">
            <v>0.76</v>
          </cell>
          <cell r="X1429">
            <v>0</v>
          </cell>
          <cell r="Y1429" t="str">
            <v>EST CADEIRA BELLAGIO (ALU C29 | CORD V01) TC KEEPSAKE TAUPE - 0,61x0,6x0,76H</v>
          </cell>
          <cell r="Z1429">
            <v>9386.0164000000004</v>
          </cell>
          <cell r="AA1429">
            <v>0.35</v>
          </cell>
          <cell r="AB1429">
            <v>6100.9106600000005</v>
          </cell>
          <cell r="AC1429"/>
          <cell r="AD1429" t="str">
            <v>PROD C/RVST FORN</v>
          </cell>
          <cell r="AE1429" t="str">
            <v>REVESTIMENTO FORN</v>
          </cell>
          <cell r="AF1429">
            <v>9386.0164000000004</v>
          </cell>
          <cell r="AG1429">
            <v>9386.0164000000004</v>
          </cell>
          <cell r="AH1429">
            <v>0</v>
          </cell>
          <cell r="AI1429">
            <v>9386.0164000000004</v>
          </cell>
          <cell r="AJ1429" t="str">
            <v>REF: 408964</v>
          </cell>
          <cell r="AK1429"/>
          <cell r="AL1429">
            <v>408964</v>
          </cell>
          <cell r="AM1429" t="str">
            <v>CADEIRA BELLAGIO (C/B) (CORDA NAUTICA 6MM) (TC FORN)</v>
          </cell>
          <cell r="AN1429"/>
          <cell r="AO1429">
            <v>0.61</v>
          </cell>
          <cell r="AP1429">
            <v>0.6</v>
          </cell>
          <cell r="AQ1429">
            <v>0.76</v>
          </cell>
          <cell r="AR1429">
            <v>0</v>
          </cell>
          <cell r="AS1429" t="str">
            <v>CADEIRA BELLAGIO (C/B) (CORDA NAUTICA 6MM) (TC FORN) - 0,61x0,6x0,76H</v>
          </cell>
          <cell r="AT1429">
            <v>9386.0164000000004</v>
          </cell>
          <cell r="AU1429">
            <v>9386.0164000000004</v>
          </cell>
          <cell r="AV1429">
            <v>8122.6</v>
          </cell>
          <cell r="AW1429">
            <v>1263.4164000000001</v>
          </cell>
          <cell r="AX1429">
            <v>9385.9599999999991</v>
          </cell>
          <cell r="AY1429">
            <v>5.6400000001303852E-2</v>
          </cell>
          <cell r="AZ1429">
            <v>337981</v>
          </cell>
          <cell r="BA1429" t="str">
            <v>TECIDO O'KEEPSAKE -</v>
          </cell>
          <cell r="BB1429" t="str">
            <v>RVST FORN: TECIDO O'KEEPSAKE - TAUPE MIX</v>
          </cell>
          <cell r="BC1429">
            <v>2</v>
          </cell>
          <cell r="BD1429"/>
          <cell r="BE1429">
            <v>401.85</v>
          </cell>
          <cell r="BF1429">
            <v>0</v>
          </cell>
          <cell r="BG1429">
            <v>-401.85</v>
          </cell>
          <cell r="BH1429" t="str">
            <v>RVST FORN</v>
          </cell>
          <cell r="BI1429">
            <v>12</v>
          </cell>
          <cell r="BJ1429">
            <v>1263.4164000000001</v>
          </cell>
          <cell r="BK1429">
            <v>0</v>
          </cell>
          <cell r="BL1429">
            <v>0.57200000000000006</v>
          </cell>
          <cell r="BM1429"/>
          <cell r="BN1429"/>
          <cell r="BO1429"/>
          <cell r="BP1429"/>
          <cell r="BR1429" t="str">
            <v>D&amp;D</v>
          </cell>
          <cell r="BT1429" t="str">
            <v/>
          </cell>
          <cell r="BU1429" t="str">
            <v/>
          </cell>
        </row>
        <row r="1430">
          <cell r="H1430">
            <v>0</v>
          </cell>
          <cell r="O1430">
            <v>404596</v>
          </cell>
          <cell r="P1430" t="str">
            <v>2025/154-0055-01</v>
          </cell>
          <cell r="Q1430" t="str">
            <v>EST CADEIRA BELLAGIO (ALU C29 | CORD V01) TC KEEPSAKE TAUPE</v>
          </cell>
          <cell r="R1430"/>
          <cell r="S1430"/>
          <cell r="T1430"/>
          <cell r="U1430">
            <v>0.61</v>
          </cell>
          <cell r="V1430">
            <v>0.6</v>
          </cell>
          <cell r="W1430">
            <v>0.76</v>
          </cell>
          <cell r="X1430">
            <v>0</v>
          </cell>
          <cell r="Y1430" t="str">
            <v>EST CADEIRA BELLAGIO (ALU C29 | CORD V01) TC KEEPSAKE TAUPE - 0,61x0,6x0,76H</v>
          </cell>
          <cell r="Z1430">
            <v>9386.0164000000004</v>
          </cell>
          <cell r="AA1430">
            <v>0.35</v>
          </cell>
          <cell r="AB1430">
            <v>6100.9106600000005</v>
          </cell>
          <cell r="AC1430"/>
          <cell r="AD1430" t="str">
            <v>PROD C/RVST FORN</v>
          </cell>
          <cell r="AE1430" t="str">
            <v>REVESTIMENTO FORN</v>
          </cell>
          <cell r="AF1430">
            <v>9386.0164000000004</v>
          </cell>
          <cell r="AG1430">
            <v>9386.0164000000004</v>
          </cell>
          <cell r="AH1430">
            <v>0</v>
          </cell>
          <cell r="AI1430">
            <v>9386.0164000000004</v>
          </cell>
          <cell r="AJ1430" t="str">
            <v>REF: 408964</v>
          </cell>
          <cell r="AK1430"/>
          <cell r="AL1430">
            <v>408964</v>
          </cell>
          <cell r="AM1430" t="str">
            <v>CADEIRA BELLAGIO (C/B) (CORDA NAUTICA 6MM) (TC FORN)</v>
          </cell>
          <cell r="AN1430"/>
          <cell r="AO1430">
            <v>0.61</v>
          </cell>
          <cell r="AP1430">
            <v>0.6</v>
          </cell>
          <cell r="AQ1430">
            <v>0.76</v>
          </cell>
          <cell r="AR1430">
            <v>0</v>
          </cell>
          <cell r="AS1430" t="str">
            <v>CADEIRA BELLAGIO (C/B) (CORDA NAUTICA 6MM) (TC FORN) - 0,61x0,6x0,76H</v>
          </cell>
          <cell r="AT1430">
            <v>9386.0164000000004</v>
          </cell>
          <cell r="AU1430">
            <v>9386.0164000000004</v>
          </cell>
          <cell r="AV1430">
            <v>8122.6</v>
          </cell>
          <cell r="AW1430">
            <v>1263.4164000000001</v>
          </cell>
          <cell r="AX1430">
            <v>9385.9599999999991</v>
          </cell>
          <cell r="AY1430">
            <v>5.6400000001303852E-2</v>
          </cell>
          <cell r="AZ1430">
            <v>337981</v>
          </cell>
          <cell r="BA1430" t="str">
            <v>TECIDO O'KEEPSAKE -</v>
          </cell>
          <cell r="BB1430" t="str">
            <v>RVST FORN: TECIDO O'KEEPSAKE - TAUPE MIX</v>
          </cell>
          <cell r="BC1430">
            <v>2</v>
          </cell>
          <cell r="BD1430"/>
          <cell r="BE1430">
            <v>401.85</v>
          </cell>
          <cell r="BF1430">
            <v>0</v>
          </cell>
          <cell r="BG1430">
            <v>-401.85</v>
          </cell>
          <cell r="BH1430" t="str">
            <v>RVST FORN</v>
          </cell>
          <cell r="BI1430">
            <v>12</v>
          </cell>
          <cell r="BJ1430">
            <v>1263.4164000000001</v>
          </cell>
          <cell r="BK1430">
            <v>0</v>
          </cell>
          <cell r="BL1430">
            <v>0.57200000000000006</v>
          </cell>
          <cell r="BM1430"/>
          <cell r="BN1430"/>
          <cell r="BO1430"/>
          <cell r="BP1430"/>
          <cell r="BR1430" t="str">
            <v>D&amp;D</v>
          </cell>
          <cell r="BT1430" t="str">
            <v/>
          </cell>
          <cell r="BU1430" t="str">
            <v/>
          </cell>
        </row>
        <row r="1431">
          <cell r="H1431">
            <v>0</v>
          </cell>
          <cell r="O1431">
            <v>404596</v>
          </cell>
          <cell r="P1431" t="str">
            <v>2025/154-0056-01</v>
          </cell>
          <cell r="Q1431" t="str">
            <v>EST CADEIRA BELLAGIO (ALU C29 | CORD V01) TC KEEPSAKE TAUPE</v>
          </cell>
          <cell r="R1431"/>
          <cell r="S1431"/>
          <cell r="T1431"/>
          <cell r="U1431">
            <v>0.61</v>
          </cell>
          <cell r="V1431">
            <v>0.6</v>
          </cell>
          <cell r="W1431">
            <v>0.76</v>
          </cell>
          <cell r="X1431">
            <v>0</v>
          </cell>
          <cell r="Y1431" t="str">
            <v>EST CADEIRA BELLAGIO (ALU C29 | CORD V01) TC KEEPSAKE TAUPE - 0,61x0,6x0,76H</v>
          </cell>
          <cell r="Z1431">
            <v>9386.0164000000004</v>
          </cell>
          <cell r="AA1431">
            <v>0.35</v>
          </cell>
          <cell r="AB1431">
            <v>6100.9106600000005</v>
          </cell>
          <cell r="AC1431"/>
          <cell r="AD1431" t="str">
            <v>PROD C/RVST FORN</v>
          </cell>
          <cell r="AE1431" t="str">
            <v>REVESTIMENTO FORN</v>
          </cell>
          <cell r="AF1431">
            <v>9386.0164000000004</v>
          </cell>
          <cell r="AG1431">
            <v>9386.0164000000004</v>
          </cell>
          <cell r="AH1431">
            <v>0</v>
          </cell>
          <cell r="AI1431">
            <v>9386.0164000000004</v>
          </cell>
          <cell r="AJ1431" t="str">
            <v>REF: 408964</v>
          </cell>
          <cell r="AK1431"/>
          <cell r="AL1431">
            <v>408964</v>
          </cell>
          <cell r="AM1431" t="str">
            <v>CADEIRA BELLAGIO (C/B) (CORDA NAUTICA 6MM) (TC FORN)</v>
          </cell>
          <cell r="AN1431"/>
          <cell r="AO1431">
            <v>0.61</v>
          </cell>
          <cell r="AP1431">
            <v>0.6</v>
          </cell>
          <cell r="AQ1431">
            <v>0.76</v>
          </cell>
          <cell r="AR1431">
            <v>0</v>
          </cell>
          <cell r="AS1431" t="str">
            <v>CADEIRA BELLAGIO (C/B) (CORDA NAUTICA 6MM) (TC FORN) - 0,61x0,6x0,76H</v>
          </cell>
          <cell r="AT1431">
            <v>9386.0164000000004</v>
          </cell>
          <cell r="AU1431">
            <v>9386.0164000000004</v>
          </cell>
          <cell r="AV1431">
            <v>8122.6</v>
          </cell>
          <cell r="AW1431">
            <v>1263.4164000000001</v>
          </cell>
          <cell r="AX1431">
            <v>9385.9599999999991</v>
          </cell>
          <cell r="AY1431">
            <v>5.6400000001303852E-2</v>
          </cell>
          <cell r="AZ1431">
            <v>337981</v>
          </cell>
          <cell r="BA1431" t="str">
            <v>TECIDO O'KEEPSAKE -</v>
          </cell>
          <cell r="BB1431" t="str">
            <v>RVST FORN: TECIDO O'KEEPSAKE - TAUPE MIX</v>
          </cell>
          <cell r="BC1431">
            <v>2</v>
          </cell>
          <cell r="BD1431"/>
          <cell r="BE1431">
            <v>401.85</v>
          </cell>
          <cell r="BF1431">
            <v>0</v>
          </cell>
          <cell r="BG1431">
            <v>-401.85</v>
          </cell>
          <cell r="BH1431" t="str">
            <v>RVST FORN</v>
          </cell>
          <cell r="BI1431">
            <v>12</v>
          </cell>
          <cell r="BJ1431">
            <v>1263.4164000000001</v>
          </cell>
          <cell r="BK1431">
            <v>0</v>
          </cell>
          <cell r="BL1431">
            <v>0.57200000000000006</v>
          </cell>
          <cell r="BM1431"/>
          <cell r="BN1431"/>
          <cell r="BO1431"/>
          <cell r="BP1431"/>
          <cell r="BR1431" t="str">
            <v>D&amp;D</v>
          </cell>
          <cell r="BT1431" t="str">
            <v/>
          </cell>
          <cell r="BU1431" t="str">
            <v/>
          </cell>
        </row>
        <row r="1432">
          <cell r="H1432">
            <v>0</v>
          </cell>
          <cell r="O1432">
            <v>404596</v>
          </cell>
          <cell r="P1432" t="str">
            <v>2025/154-0057-01</v>
          </cell>
          <cell r="Q1432" t="str">
            <v>EST CADEIRA BELLAGIO (ALU C29 | CORD V01) TC KEEPSAKE TAUPE</v>
          </cell>
          <cell r="R1432"/>
          <cell r="S1432"/>
          <cell r="T1432"/>
          <cell r="U1432">
            <v>0.61</v>
          </cell>
          <cell r="V1432">
            <v>0.6</v>
          </cell>
          <cell r="W1432">
            <v>0.76</v>
          </cell>
          <cell r="X1432">
            <v>0</v>
          </cell>
          <cell r="Y1432" t="str">
            <v>EST CADEIRA BELLAGIO (ALU C29 | CORD V01) TC KEEPSAKE TAUPE - 0,61x0,6x0,76H</v>
          </cell>
          <cell r="Z1432">
            <v>9386.0164000000004</v>
          </cell>
          <cell r="AA1432">
            <v>0.35</v>
          </cell>
          <cell r="AB1432">
            <v>6100.9106600000005</v>
          </cell>
          <cell r="AC1432"/>
          <cell r="AD1432" t="str">
            <v>PROD C/RVST FORN</v>
          </cell>
          <cell r="AE1432" t="str">
            <v>REVESTIMENTO FORN</v>
          </cell>
          <cell r="AF1432">
            <v>9386.0164000000004</v>
          </cell>
          <cell r="AG1432">
            <v>9386.0164000000004</v>
          </cell>
          <cell r="AH1432">
            <v>0</v>
          </cell>
          <cell r="AI1432">
            <v>9386.0164000000004</v>
          </cell>
          <cell r="AJ1432" t="str">
            <v>REF: 408964</v>
          </cell>
          <cell r="AK1432"/>
          <cell r="AL1432">
            <v>408964</v>
          </cell>
          <cell r="AM1432" t="str">
            <v>CADEIRA BELLAGIO (C/B) (CORDA NAUTICA 6MM) (TC FORN)</v>
          </cell>
          <cell r="AN1432"/>
          <cell r="AO1432">
            <v>0.61</v>
          </cell>
          <cell r="AP1432">
            <v>0.6</v>
          </cell>
          <cell r="AQ1432">
            <v>0.76</v>
          </cell>
          <cell r="AR1432">
            <v>0</v>
          </cell>
          <cell r="AS1432" t="str">
            <v>CADEIRA BELLAGIO (C/B) (CORDA NAUTICA 6MM) (TC FORN) - 0,61x0,6x0,76H</v>
          </cell>
          <cell r="AT1432">
            <v>9386.0164000000004</v>
          </cell>
          <cell r="AU1432">
            <v>9386.0164000000004</v>
          </cell>
          <cell r="AV1432">
            <v>8122.6</v>
          </cell>
          <cell r="AW1432">
            <v>1263.4164000000001</v>
          </cell>
          <cell r="AX1432">
            <v>9385.9599999999991</v>
          </cell>
          <cell r="AY1432">
            <v>5.6400000001303852E-2</v>
          </cell>
          <cell r="AZ1432">
            <v>337981</v>
          </cell>
          <cell r="BA1432" t="str">
            <v>TECIDO O'KEEPSAKE -</v>
          </cell>
          <cell r="BB1432" t="str">
            <v>RVST FORN: TECIDO O'KEEPSAKE - TAUPE MIX</v>
          </cell>
          <cell r="BC1432">
            <v>2</v>
          </cell>
          <cell r="BD1432"/>
          <cell r="BE1432">
            <v>401.85</v>
          </cell>
          <cell r="BF1432">
            <v>0</v>
          </cell>
          <cell r="BG1432">
            <v>-401.85</v>
          </cell>
          <cell r="BH1432" t="str">
            <v>RVST FORN</v>
          </cell>
          <cell r="BI1432">
            <v>12</v>
          </cell>
          <cell r="BJ1432">
            <v>1263.4164000000001</v>
          </cell>
          <cell r="BK1432">
            <v>0</v>
          </cell>
          <cell r="BL1432">
            <v>0.57200000000000006</v>
          </cell>
          <cell r="BM1432"/>
          <cell r="BN1432"/>
          <cell r="BO1432"/>
          <cell r="BP1432"/>
          <cell r="BR1432" t="str">
            <v>D&amp;D</v>
          </cell>
          <cell r="BT1432" t="str">
            <v/>
          </cell>
          <cell r="BU1432" t="str">
            <v/>
          </cell>
        </row>
        <row r="1433">
          <cell r="H1433">
            <v>0</v>
          </cell>
          <cell r="O1433">
            <v>404596</v>
          </cell>
          <cell r="P1433" t="str">
            <v>2025/154-0058-01</v>
          </cell>
          <cell r="Q1433" t="str">
            <v>EST CADEIRA BELLAGIO (ALU C29 | CORD V01) TC KEEPSAKE TAUPE</v>
          </cell>
          <cell r="R1433"/>
          <cell r="S1433"/>
          <cell r="T1433"/>
          <cell r="U1433">
            <v>0.61</v>
          </cell>
          <cell r="V1433">
            <v>0.6</v>
          </cell>
          <cell r="W1433">
            <v>0.76</v>
          </cell>
          <cell r="X1433">
            <v>0</v>
          </cell>
          <cell r="Y1433" t="str">
            <v>EST CADEIRA BELLAGIO (ALU C29 | CORD V01) TC KEEPSAKE TAUPE - 0,61x0,6x0,76H</v>
          </cell>
          <cell r="Z1433">
            <v>9386.0164000000004</v>
          </cell>
          <cell r="AA1433">
            <v>0.35</v>
          </cell>
          <cell r="AB1433">
            <v>6100.9106600000005</v>
          </cell>
          <cell r="AC1433"/>
          <cell r="AD1433" t="str">
            <v>PROD C/RVST FORN</v>
          </cell>
          <cell r="AE1433" t="str">
            <v>REVESTIMENTO FORN</v>
          </cell>
          <cell r="AF1433">
            <v>9386.0164000000004</v>
          </cell>
          <cell r="AG1433">
            <v>9386.0164000000004</v>
          </cell>
          <cell r="AH1433">
            <v>0</v>
          </cell>
          <cell r="AI1433">
            <v>9386.0164000000004</v>
          </cell>
          <cell r="AJ1433" t="str">
            <v>REF: 408964</v>
          </cell>
          <cell r="AK1433"/>
          <cell r="AL1433">
            <v>408964</v>
          </cell>
          <cell r="AM1433" t="str">
            <v>CADEIRA BELLAGIO (C/B) (CORDA NAUTICA 6MM) (TC FORN)</v>
          </cell>
          <cell r="AN1433"/>
          <cell r="AO1433">
            <v>0.61</v>
          </cell>
          <cell r="AP1433">
            <v>0.6</v>
          </cell>
          <cell r="AQ1433">
            <v>0.76</v>
          </cell>
          <cell r="AR1433">
            <v>0</v>
          </cell>
          <cell r="AS1433" t="str">
            <v>CADEIRA BELLAGIO (C/B) (CORDA NAUTICA 6MM) (TC FORN) - 0,61x0,6x0,76H</v>
          </cell>
          <cell r="AT1433">
            <v>9386.0164000000004</v>
          </cell>
          <cell r="AU1433">
            <v>9386.0164000000004</v>
          </cell>
          <cell r="AV1433">
            <v>8122.6</v>
          </cell>
          <cell r="AW1433">
            <v>1263.4164000000001</v>
          </cell>
          <cell r="AX1433">
            <v>9385.9599999999991</v>
          </cell>
          <cell r="AY1433">
            <v>5.6400000001303852E-2</v>
          </cell>
          <cell r="AZ1433">
            <v>337981</v>
          </cell>
          <cell r="BA1433" t="str">
            <v>TECIDO O'KEEPSAKE -</v>
          </cell>
          <cell r="BB1433" t="str">
            <v>RVST FORN: TECIDO O'KEEPSAKE - TAUPE MIX</v>
          </cell>
          <cell r="BC1433">
            <v>2</v>
          </cell>
          <cell r="BD1433"/>
          <cell r="BE1433">
            <v>401.85</v>
          </cell>
          <cell r="BF1433">
            <v>0</v>
          </cell>
          <cell r="BG1433">
            <v>-401.85</v>
          </cell>
          <cell r="BH1433" t="str">
            <v>RVST FORN</v>
          </cell>
          <cell r="BI1433">
            <v>12</v>
          </cell>
          <cell r="BJ1433">
            <v>1263.4164000000001</v>
          </cell>
          <cell r="BK1433">
            <v>0</v>
          </cell>
          <cell r="BL1433">
            <v>0.57200000000000006</v>
          </cell>
          <cell r="BM1433"/>
          <cell r="BN1433"/>
          <cell r="BO1433"/>
          <cell r="BP1433"/>
          <cell r="BR1433" t="str">
            <v>D&amp;D</v>
          </cell>
          <cell r="BT1433" t="str">
            <v/>
          </cell>
          <cell r="BU1433" t="str">
            <v/>
          </cell>
        </row>
        <row r="1434">
          <cell r="H1434">
            <v>0</v>
          </cell>
          <cell r="O1434">
            <v>404445</v>
          </cell>
          <cell r="P1434" t="str">
            <v>2025/132-0137-01</v>
          </cell>
          <cell r="Q1434" t="str">
            <v>EST MESA JANTAR AURORA (TPO CHANF LAM FREIJO TNZ) BS LAMINDA</v>
          </cell>
          <cell r="R1434"/>
          <cell r="S1434"/>
          <cell r="T1434"/>
          <cell r="U1434">
            <v>2.8</v>
          </cell>
          <cell r="V1434">
            <v>1.2</v>
          </cell>
          <cell r="W1434">
            <v>0.75</v>
          </cell>
          <cell r="X1434">
            <v>0</v>
          </cell>
          <cell r="Y1434" t="str">
            <v>EST MESA JANTAR AURORA (TPO CHANF LAM FREIJO TNZ) BS LAMINDA - 2,8x1,2x0,75H</v>
          </cell>
          <cell r="Z1434">
            <v>51591.628000000004</v>
          </cell>
          <cell r="AA1434">
            <v>0.35</v>
          </cell>
          <cell r="AB1434">
            <v>33534.558199999999</v>
          </cell>
          <cell r="AC1434"/>
          <cell r="AD1434" t="str">
            <v>10% ACRES BASE LAMINADA</v>
          </cell>
          <cell r="AE1434"/>
          <cell r="AF1434">
            <v>51591.628000000004</v>
          </cell>
          <cell r="AG1434">
            <v>51591.628000000004</v>
          </cell>
          <cell r="AH1434">
            <v>0</v>
          </cell>
          <cell r="AI1434">
            <v>51591.628000000004</v>
          </cell>
          <cell r="AJ1434" t="str">
            <v>REF: 392016</v>
          </cell>
          <cell r="AK1434"/>
          <cell r="AL1434">
            <v>392016</v>
          </cell>
          <cell r="AM1434" t="str">
            <v>MESA JANTAR AURORA (LAMINA)</v>
          </cell>
          <cell r="AN1434"/>
          <cell r="AO1434">
            <v>2.8</v>
          </cell>
          <cell r="AP1434">
            <v>1.2</v>
          </cell>
          <cell r="AQ1434">
            <v>0.75</v>
          </cell>
          <cell r="AR1434">
            <v>0</v>
          </cell>
          <cell r="AS1434" t="str">
            <v>MESA JANTAR AURORA (LAMINA) - 2,8x1,2x0,75H</v>
          </cell>
          <cell r="AT1434">
            <v>51591.628000000004</v>
          </cell>
          <cell r="AU1434">
            <v>51591.628000000004</v>
          </cell>
          <cell r="AV1434">
            <v>46901.48</v>
          </cell>
          <cell r="AW1434">
            <v>4690.148000000001</v>
          </cell>
          <cell r="AX1434">
            <v>51591.64</v>
          </cell>
          <cell r="AY1434">
            <v>-1.1999999995168764E-2</v>
          </cell>
          <cell r="AZ1434"/>
          <cell r="BA1434" t="str">
            <v/>
          </cell>
          <cell r="BB1434"/>
          <cell r="BC1434"/>
          <cell r="BD1434"/>
          <cell r="BE1434" t="str">
            <v/>
          </cell>
          <cell r="BF1434">
            <v>0</v>
          </cell>
          <cell r="BG1434" t="str">
            <v/>
          </cell>
          <cell r="BH1434" t="str">
            <v/>
          </cell>
          <cell r="BI1434">
            <v>12</v>
          </cell>
          <cell r="BJ1434" t="str">
            <v>0</v>
          </cell>
          <cell r="BK1434">
            <v>0.1</v>
          </cell>
          <cell r="BL1434">
            <v>0</v>
          </cell>
          <cell r="BM1434"/>
          <cell r="BN1434"/>
          <cell r="BO1434"/>
          <cell r="BP1434"/>
          <cell r="BR1434" t="str">
            <v>D&amp;D</v>
          </cell>
          <cell r="BT1434" t="str">
            <v/>
          </cell>
          <cell r="BU1434" t="str">
            <v/>
          </cell>
        </row>
        <row r="1435">
          <cell r="H1435">
            <v>0</v>
          </cell>
          <cell r="O1435">
            <v>371704</v>
          </cell>
          <cell r="P1435" t="str">
            <v>2023/234-0040-01</v>
          </cell>
          <cell r="Q1435" t="str">
            <v>EST BANQUETA YUMI (JEQ IMBUIA CLARO) COURO FIRENZE ENG PUB</v>
          </cell>
          <cell r="R1435"/>
          <cell r="S1435"/>
          <cell r="T1435"/>
          <cell r="U1435">
            <v>0.69</v>
          </cell>
          <cell r="V1435">
            <v>0.53</v>
          </cell>
          <cell r="W1435">
            <v>0.4</v>
          </cell>
          <cell r="X1435">
            <v>0</v>
          </cell>
          <cell r="Y1435" t="str">
            <v>EST BANQUETA YUMI (JEQ IMBUIA CLARO) COURO FIRENZE ENG PUB - 0,69x0,53x0,4H</v>
          </cell>
          <cell r="Z1435">
            <v>7613.9859999999999</v>
          </cell>
          <cell r="AA1435">
            <v>0.35</v>
          </cell>
          <cell r="AB1435">
            <v>4949.0909000000001</v>
          </cell>
          <cell r="AC1435"/>
          <cell r="AD1435" t="str">
            <v>PROD C/RVST FORN</v>
          </cell>
          <cell r="AE1435" t="str">
            <v>REVESTIMENTO FORN</v>
          </cell>
          <cell r="AF1435">
            <v>7613.9859999999999</v>
          </cell>
          <cell r="AG1435">
            <v>7613.9859999999999</v>
          </cell>
          <cell r="AH1435">
            <v>0</v>
          </cell>
          <cell r="AI1435">
            <v>7613.9859999999999</v>
          </cell>
          <cell r="AJ1435" t="str">
            <v>REF: 303901</v>
          </cell>
          <cell r="AK1435"/>
          <cell r="AL1435">
            <v>303901</v>
          </cell>
          <cell r="AM1435" t="str">
            <v>BANQUETA YUMI (RVST FORN)</v>
          </cell>
          <cell r="AN1435"/>
          <cell r="AO1435">
            <v>0.69</v>
          </cell>
          <cell r="AP1435">
            <v>0.53</v>
          </cell>
          <cell r="AQ1435">
            <v>0.4</v>
          </cell>
          <cell r="AR1435">
            <v>0</v>
          </cell>
          <cell r="AS1435" t="str">
            <v>BANQUETA YUMI (RVST FORN) - 0,69x0,53x0,4H</v>
          </cell>
          <cell r="AT1435">
            <v>7613.9859999999999</v>
          </cell>
          <cell r="AU1435">
            <v>7613.9859999999999</v>
          </cell>
          <cell r="AV1435">
            <v>6345.25</v>
          </cell>
          <cell r="AW1435">
            <v>1268.7359999999999</v>
          </cell>
          <cell r="AX1435">
            <v>7613.98</v>
          </cell>
          <cell r="AY1435">
            <v>6.0000000003128662E-3</v>
          </cell>
          <cell r="AZ1435">
            <v>328274</v>
          </cell>
          <cell r="BA1435" t="str">
            <v>COURO NATURAL FIRENZE (F378)</v>
          </cell>
          <cell r="BB1435" t="str">
            <v>RVST FORN: COURO NATURAL FIRENZE (F378) COR ENGLISH PUB</v>
          </cell>
          <cell r="BC1435">
            <v>1.6</v>
          </cell>
          <cell r="BD1435"/>
          <cell r="BE1435">
            <v>792.96</v>
          </cell>
          <cell r="BF1435">
            <v>0</v>
          </cell>
          <cell r="BG1435">
            <v>-792.96</v>
          </cell>
          <cell r="BH1435" t="str">
            <v>RVST FORN</v>
          </cell>
          <cell r="BI1435">
            <v>12</v>
          </cell>
          <cell r="BJ1435">
            <v>1268.7360000000001</v>
          </cell>
          <cell r="BK1435">
            <v>0</v>
          </cell>
          <cell r="BL1435">
            <v>0</v>
          </cell>
          <cell r="BM1435"/>
          <cell r="BN1435"/>
          <cell r="BO1435"/>
          <cell r="BP1435"/>
          <cell r="BR1435" t="str">
            <v>D&amp;D</v>
          </cell>
          <cell r="BT1435" t="str">
            <v/>
          </cell>
          <cell r="BU1435" t="str">
            <v/>
          </cell>
        </row>
        <row r="1436">
          <cell r="H1436">
            <v>0</v>
          </cell>
          <cell r="O1436">
            <v>371702</v>
          </cell>
          <cell r="P1436" t="str">
            <v>2023/234-0039-01</v>
          </cell>
          <cell r="Q1436" t="str">
            <v>EST POLTRONA YUMI (JEQ IMBUIA CLARO) COURO FIRENZE ENG PUB</v>
          </cell>
          <cell r="R1436"/>
          <cell r="S1436"/>
          <cell r="T1436"/>
          <cell r="U1436">
            <v>1.1599999999999999</v>
          </cell>
          <cell r="V1436">
            <v>0.86</v>
          </cell>
          <cell r="W1436">
            <v>0.84</v>
          </cell>
          <cell r="X1436">
            <v>0</v>
          </cell>
          <cell r="Y1436" t="str">
            <v>EST POLTRONA YUMI (JEQ IMBUIA CLARO) COURO FIRENZE ENG PUB - 1,16x0,86x0,84H</v>
          </cell>
          <cell r="Z1436">
            <v>23532.5</v>
          </cell>
          <cell r="AA1436">
            <v>0.35</v>
          </cell>
          <cell r="AB1436">
            <v>15296.125</v>
          </cell>
          <cell r="AC1436"/>
          <cell r="AD1436" t="str">
            <v>PROD C/RVST FORN</v>
          </cell>
          <cell r="AE1436" t="str">
            <v>REVESTIMENTO FORN</v>
          </cell>
          <cell r="AF1436">
            <v>23532.5</v>
          </cell>
          <cell r="AG1436">
            <v>23532.5</v>
          </cell>
          <cell r="AH1436">
            <v>0</v>
          </cell>
          <cell r="AI1436">
            <v>23532.5</v>
          </cell>
          <cell r="AJ1436" t="str">
            <v>REF: 303893</v>
          </cell>
          <cell r="AK1436"/>
          <cell r="AL1436">
            <v>303893</v>
          </cell>
          <cell r="AM1436" t="str">
            <v>POLTRONA YUMI (RVST FORN)</v>
          </cell>
          <cell r="AN1436"/>
          <cell r="AO1436">
            <v>1.1599999999999999</v>
          </cell>
          <cell r="AP1436">
            <v>0.86</v>
          </cell>
          <cell r="AQ1436">
            <v>0.84</v>
          </cell>
          <cell r="AR1436">
            <v>0</v>
          </cell>
          <cell r="AS1436" t="str">
            <v>POLTRONA YUMI (RVST FORN) - 1,16x0,86x0,84H</v>
          </cell>
          <cell r="AT1436">
            <v>23532.5</v>
          </cell>
          <cell r="AU1436">
            <v>23532.5</v>
          </cell>
          <cell r="AV1436">
            <v>17585.3</v>
          </cell>
          <cell r="AW1436">
            <v>5947.2000000000007</v>
          </cell>
          <cell r="AX1436">
            <v>23532.5</v>
          </cell>
          <cell r="AY1436">
            <v>0</v>
          </cell>
          <cell r="AZ1436">
            <v>328274</v>
          </cell>
          <cell r="BA1436" t="str">
            <v>COURO NATURAL FIRENZE (F378)</v>
          </cell>
          <cell r="BB1436" t="str">
            <v>RVST FORN: COURO NATURAL FIRENZE (F378) - ENGLISH PUB</v>
          </cell>
          <cell r="BC1436">
            <v>7.5</v>
          </cell>
          <cell r="BD1436"/>
          <cell r="BE1436">
            <v>792.96</v>
          </cell>
          <cell r="BF1436">
            <v>0</v>
          </cell>
          <cell r="BG1436">
            <v>-792.96</v>
          </cell>
          <cell r="BH1436" t="str">
            <v>RVST FORN</v>
          </cell>
          <cell r="BI1436">
            <v>12</v>
          </cell>
          <cell r="BJ1436">
            <v>5947.2000000000007</v>
          </cell>
          <cell r="BK1436">
            <v>0</v>
          </cell>
          <cell r="BL1436">
            <v>0</v>
          </cell>
          <cell r="BM1436"/>
          <cell r="BN1436"/>
          <cell r="BO1436"/>
          <cell r="BP1436"/>
          <cell r="BR1436" t="str">
            <v>D&amp;D</v>
          </cell>
          <cell r="BT1436" t="str">
            <v/>
          </cell>
          <cell r="BU1436" t="str">
            <v/>
          </cell>
        </row>
        <row r="1437">
          <cell r="H1437">
            <v>0</v>
          </cell>
          <cell r="O1437">
            <v>364309</v>
          </cell>
          <cell r="P1437" t="str">
            <v>2023/152-0044-01</v>
          </cell>
          <cell r="Q1437" t="str">
            <v>EST CADEIRA CACAU C/BRACO (NOGAL) (LATAO) TC 1000 - 1316</v>
          </cell>
          <cell r="R1437"/>
          <cell r="S1437"/>
          <cell r="T1437"/>
          <cell r="U1437">
            <v>0.61</v>
          </cell>
          <cell r="V1437">
            <v>0.61</v>
          </cell>
          <cell r="W1437">
            <v>0.84</v>
          </cell>
          <cell r="X1437">
            <v>0</v>
          </cell>
          <cell r="Y1437" t="str">
            <v>EST CADEIRA CACAU C/BRACO (NOGAL) (LATAO) TC 1000 - 1316 - 0,61x0,61x0,84H</v>
          </cell>
          <cell r="Z1437">
            <v>6616.15</v>
          </cell>
          <cell r="AA1437">
            <v>0.35</v>
          </cell>
          <cell r="AB1437">
            <v>4300.4974999999995</v>
          </cell>
          <cell r="AC1437"/>
          <cell r="AD1437"/>
          <cell r="AE1437"/>
          <cell r="AF1437">
            <v>6616.15</v>
          </cell>
          <cell r="AG1437">
            <v>6616.15</v>
          </cell>
          <cell r="AH1437">
            <v>0</v>
          </cell>
          <cell r="AI1437">
            <v>6616.15</v>
          </cell>
          <cell r="AJ1437" t="str">
            <v>REF: 362495</v>
          </cell>
          <cell r="AK1437"/>
          <cell r="AL1437">
            <v>362495</v>
          </cell>
          <cell r="AM1437" t="str">
            <v>CADEIRA CACAU (C/B) (FX 1000)</v>
          </cell>
          <cell r="AN1437"/>
          <cell r="AO1437">
            <v>0.61</v>
          </cell>
          <cell r="AP1437">
            <v>0.61</v>
          </cell>
          <cell r="AQ1437">
            <v>0.84</v>
          </cell>
          <cell r="AR1437">
            <v>0</v>
          </cell>
          <cell r="AS1437" t="str">
            <v>CADEIRA CACAU (C/B) (FX 1000) - 0,61x0,61x0,84H</v>
          </cell>
          <cell r="AT1437">
            <v>6616.15</v>
          </cell>
          <cell r="AU1437">
            <v>6616.15</v>
          </cell>
          <cell r="AV1437">
            <v>6616.15</v>
          </cell>
          <cell r="AW1437">
            <v>0</v>
          </cell>
          <cell r="AX1437">
            <v>6616.15</v>
          </cell>
          <cell r="AY1437">
            <v>0</v>
          </cell>
          <cell r="AZ1437"/>
          <cell r="BA1437" t="str">
            <v/>
          </cell>
          <cell r="BB1437"/>
          <cell r="BC1437"/>
          <cell r="BD1437"/>
          <cell r="BE1437" t="str">
            <v/>
          </cell>
          <cell r="BF1437">
            <v>0</v>
          </cell>
          <cell r="BG1437" t="str">
            <v/>
          </cell>
          <cell r="BH1437" t="str">
            <v/>
          </cell>
          <cell r="BI1437">
            <v>12</v>
          </cell>
          <cell r="BJ1437" t="str">
            <v>0</v>
          </cell>
          <cell r="BK1437">
            <v>0</v>
          </cell>
          <cell r="BL1437">
            <v>0</v>
          </cell>
          <cell r="BM1437"/>
          <cell r="BN1437"/>
          <cell r="BO1437"/>
          <cell r="BP1437"/>
          <cell r="BR1437" t="str">
            <v>D&amp;D</v>
          </cell>
          <cell r="BT1437" t="str">
            <v/>
          </cell>
          <cell r="BU1437" t="str">
            <v/>
          </cell>
        </row>
        <row r="1438">
          <cell r="H1438">
            <v>0</v>
          </cell>
          <cell r="O1438">
            <v>336718</v>
          </cell>
          <cell r="P1438" t="str">
            <v>2022/237-0040-01</v>
          </cell>
          <cell r="Q1438" t="str">
            <v>EST MOVEL BAR HOLLIE (JEQ FENDI) (TP REC PRETO) (PRETO TXT)</v>
          </cell>
          <cell r="R1438"/>
          <cell r="S1438"/>
          <cell r="T1438"/>
          <cell r="U1438">
            <v>1</v>
          </cell>
          <cell r="V1438">
            <v>0.55000000000000004</v>
          </cell>
          <cell r="W1438">
            <v>0.8</v>
          </cell>
          <cell r="X1438">
            <v>0</v>
          </cell>
          <cell r="Y1438" t="str">
            <v>EST MOVEL BAR HOLLIE (JEQ FENDI) (TP REC PRETO) (PRETO TXT) - 1x0,55x0,8H</v>
          </cell>
          <cell r="Z1438">
            <v>22688.51</v>
          </cell>
          <cell r="AA1438">
            <v>0.35</v>
          </cell>
          <cell r="AB1438">
            <v>14747.531499999999</v>
          </cell>
          <cell r="AC1438"/>
          <cell r="AD1438"/>
          <cell r="AE1438"/>
          <cell r="AF1438">
            <v>22688.51</v>
          </cell>
          <cell r="AG1438">
            <v>22688.51</v>
          </cell>
          <cell r="AH1438">
            <v>0</v>
          </cell>
          <cell r="AI1438">
            <v>22688.51</v>
          </cell>
          <cell r="AJ1438" t="str">
            <v>REF: 354796</v>
          </cell>
          <cell r="AK1438"/>
          <cell r="AL1438">
            <v>354796</v>
          </cell>
          <cell r="AM1438" t="str">
            <v>MOVEL BAR HOLLIE MACICO JEQUITIBA (RECOURO)</v>
          </cell>
          <cell r="AN1438"/>
          <cell r="AO1438">
            <v>1</v>
          </cell>
          <cell r="AP1438">
            <v>0.55000000000000004</v>
          </cell>
          <cell r="AQ1438">
            <v>0.8</v>
          </cell>
          <cell r="AR1438">
            <v>0</v>
          </cell>
          <cell r="AS1438" t="str">
            <v>MOVEL BAR HOLLIE MACICO JEQUITIBA (RECOURO) - 1x0,55x0,8H</v>
          </cell>
          <cell r="AT1438">
            <v>22688.51</v>
          </cell>
          <cell r="AU1438">
            <v>22688.51</v>
          </cell>
          <cell r="AV1438">
            <v>22688.51</v>
          </cell>
          <cell r="AW1438">
            <v>0</v>
          </cell>
          <cell r="AX1438">
            <v>22688.51</v>
          </cell>
          <cell r="AY1438">
            <v>0</v>
          </cell>
          <cell r="AZ1438"/>
          <cell r="BA1438" t="str">
            <v/>
          </cell>
          <cell r="BB1438"/>
          <cell r="BC1438"/>
          <cell r="BD1438"/>
          <cell r="BE1438" t="str">
            <v/>
          </cell>
          <cell r="BF1438">
            <v>0</v>
          </cell>
          <cell r="BG1438" t="str">
            <v/>
          </cell>
          <cell r="BH1438" t="str">
            <v/>
          </cell>
          <cell r="BI1438">
            <v>12</v>
          </cell>
          <cell r="BJ1438" t="str">
            <v>0</v>
          </cell>
          <cell r="BK1438">
            <v>0</v>
          </cell>
          <cell r="BL1438">
            <v>0</v>
          </cell>
          <cell r="BM1438"/>
          <cell r="BN1438"/>
          <cell r="BO1438"/>
          <cell r="BP1438"/>
          <cell r="BR1438" t="str">
            <v>D&amp;D</v>
          </cell>
          <cell r="BT1438" t="str">
            <v/>
          </cell>
          <cell r="BU1438" t="str">
            <v/>
          </cell>
        </row>
        <row r="1439">
          <cell r="H1439">
            <v>0</v>
          </cell>
          <cell r="O1439">
            <v>270433</v>
          </cell>
          <cell r="P1439" t="str">
            <v>2020/353-0127-01</v>
          </cell>
          <cell r="Q1439" t="str">
            <v>EST CADEIRA MEDALHINHA C/B (FREIJO) (RATTAN ABERTA ENV)</v>
          </cell>
          <cell r="R1439"/>
          <cell r="S1439"/>
          <cell r="T1439"/>
          <cell r="U1439">
            <v>0.6</v>
          </cell>
          <cell r="V1439">
            <v>0.61</v>
          </cell>
          <cell r="W1439">
            <v>0.82</v>
          </cell>
          <cell r="X1439">
            <v>0</v>
          </cell>
          <cell r="Y1439" t="str">
            <v>EST CADEIRA MEDALHINHA C/B (FREIJO) (RATTAN ABERTA ENV) - 0,6x0,61x0,82H</v>
          </cell>
          <cell r="Z1439">
            <v>10528.09</v>
          </cell>
          <cell r="AA1439">
            <v>0.35</v>
          </cell>
          <cell r="AB1439">
            <v>6843.2584999999999</v>
          </cell>
          <cell r="AC1439"/>
          <cell r="AD1439"/>
          <cell r="AE1439"/>
          <cell r="AF1439">
            <v>10528.09</v>
          </cell>
          <cell r="AG1439">
            <v>10528.09</v>
          </cell>
          <cell r="AH1439">
            <v>0</v>
          </cell>
          <cell r="AI1439">
            <v>10528.09</v>
          </cell>
          <cell r="AJ1439" t="str">
            <v>REF: 301932</v>
          </cell>
          <cell r="AK1439"/>
          <cell r="AL1439">
            <v>301932</v>
          </cell>
          <cell r="AM1439" t="str">
            <v>CADEIRA MEDALHINHA (C/B) (TELA) (FREIJO)</v>
          </cell>
          <cell r="AN1439"/>
          <cell r="AO1439">
            <v>0.6</v>
          </cell>
          <cell r="AP1439">
            <v>0.61</v>
          </cell>
          <cell r="AQ1439">
            <v>0.82</v>
          </cell>
          <cell r="AR1439">
            <v>0</v>
          </cell>
          <cell r="AS1439" t="str">
            <v>CADEIRA MEDALHINHA (C/B) (TELA) (FREIJO) - 0,6x0,61x0,82H</v>
          </cell>
          <cell r="AT1439">
            <v>10528.09</v>
          </cell>
          <cell r="AU1439">
            <v>10528.09</v>
          </cell>
          <cell r="AV1439">
            <v>10528.09</v>
          </cell>
          <cell r="AW1439">
            <v>0</v>
          </cell>
          <cell r="AX1439">
            <v>10528.09</v>
          </cell>
          <cell r="AY1439">
            <v>0</v>
          </cell>
          <cell r="AZ1439"/>
          <cell r="BA1439" t="str">
            <v/>
          </cell>
          <cell r="BB1439"/>
          <cell r="BC1439"/>
          <cell r="BD1439"/>
          <cell r="BE1439" t="str">
            <v/>
          </cell>
          <cell r="BF1439">
            <v>0</v>
          </cell>
          <cell r="BG1439" t="str">
            <v/>
          </cell>
          <cell r="BH1439" t="str">
            <v/>
          </cell>
          <cell r="BI1439">
            <v>12</v>
          </cell>
          <cell r="BJ1439" t="str">
            <v>0</v>
          </cell>
          <cell r="BK1439">
            <v>0</v>
          </cell>
          <cell r="BL1439">
            <v>0</v>
          </cell>
          <cell r="BM1439"/>
          <cell r="BN1439"/>
          <cell r="BO1439"/>
          <cell r="BP1439"/>
          <cell r="BR1439" t="str">
            <v>D&amp;D</v>
          </cell>
          <cell r="BT1439" t="str">
            <v/>
          </cell>
          <cell r="BU1439" t="str">
            <v/>
          </cell>
        </row>
        <row r="1440">
          <cell r="H1440">
            <v>0</v>
          </cell>
          <cell r="O1440">
            <v>270433</v>
          </cell>
          <cell r="P1440" t="str">
            <v>2020/353-0129-01</v>
          </cell>
          <cell r="Q1440" t="str">
            <v>EST CADEIRA MEDALHINHA C/B (FREIJO) (RATTAN ABERTA ENV)</v>
          </cell>
          <cell r="R1440"/>
          <cell r="S1440"/>
          <cell r="T1440"/>
          <cell r="U1440">
            <v>0.6</v>
          </cell>
          <cell r="V1440">
            <v>0.61</v>
          </cell>
          <cell r="W1440">
            <v>0.82</v>
          </cell>
          <cell r="X1440">
            <v>0</v>
          </cell>
          <cell r="Y1440" t="str">
            <v>EST CADEIRA MEDALHINHA C/B (FREIJO) (RATTAN ABERTA ENV) - 0,6x0,61x0,82H</v>
          </cell>
          <cell r="Z1440">
            <v>10528.09</v>
          </cell>
          <cell r="AA1440">
            <v>0.35</v>
          </cell>
          <cell r="AB1440">
            <v>6843.2584999999999</v>
          </cell>
          <cell r="AC1440"/>
          <cell r="AD1440"/>
          <cell r="AE1440"/>
          <cell r="AF1440">
            <v>10528.09</v>
          </cell>
          <cell r="AG1440">
            <v>10528.09</v>
          </cell>
          <cell r="AH1440">
            <v>0</v>
          </cell>
          <cell r="AI1440">
            <v>10528.09</v>
          </cell>
          <cell r="AJ1440" t="str">
            <v>REF: 301932</v>
          </cell>
          <cell r="AK1440"/>
          <cell r="AL1440">
            <v>301932</v>
          </cell>
          <cell r="AM1440" t="str">
            <v>CADEIRA MEDALHINHA (C/B) (TELA) (FREIJO)</v>
          </cell>
          <cell r="AN1440"/>
          <cell r="AO1440">
            <v>0.6</v>
          </cell>
          <cell r="AP1440">
            <v>0.61</v>
          </cell>
          <cell r="AQ1440">
            <v>0.82</v>
          </cell>
          <cell r="AR1440">
            <v>0</v>
          </cell>
          <cell r="AS1440" t="str">
            <v>CADEIRA MEDALHINHA (C/B) (TELA) (FREIJO) - 0,6x0,61x0,82H</v>
          </cell>
          <cell r="AT1440">
            <v>10528.09</v>
          </cell>
          <cell r="AU1440">
            <v>10528.09</v>
          </cell>
          <cell r="AV1440">
            <v>10528.09</v>
          </cell>
          <cell r="AW1440">
            <v>0</v>
          </cell>
          <cell r="AX1440">
            <v>10528.09</v>
          </cell>
          <cell r="AY1440">
            <v>0</v>
          </cell>
          <cell r="AZ1440"/>
          <cell r="BA1440" t="str">
            <v/>
          </cell>
          <cell r="BB1440"/>
          <cell r="BC1440"/>
          <cell r="BD1440"/>
          <cell r="BE1440" t="str">
            <v/>
          </cell>
          <cell r="BF1440">
            <v>0</v>
          </cell>
          <cell r="BG1440" t="str">
            <v/>
          </cell>
          <cell r="BH1440" t="str">
            <v/>
          </cell>
          <cell r="BI1440">
            <v>12</v>
          </cell>
          <cell r="BJ1440" t="str">
            <v>0</v>
          </cell>
          <cell r="BK1440">
            <v>0</v>
          </cell>
          <cell r="BL1440">
            <v>0</v>
          </cell>
          <cell r="BM1440"/>
          <cell r="BN1440"/>
          <cell r="BO1440"/>
          <cell r="BP1440"/>
          <cell r="BR1440" t="str">
            <v>D&amp;D</v>
          </cell>
          <cell r="BT1440" t="str">
            <v/>
          </cell>
          <cell r="BU1440" t="str">
            <v/>
          </cell>
        </row>
        <row r="1441">
          <cell r="H1441">
            <v>0</v>
          </cell>
          <cell r="O1441">
            <v>314841</v>
          </cell>
          <cell r="P1441" t="str">
            <v>2021/344-0149-01</v>
          </cell>
          <cell r="Q1441" t="str">
            <v>EST ALMOFADA TRESSE AZUL</v>
          </cell>
          <cell r="R1441"/>
          <cell r="S1441"/>
          <cell r="T1441"/>
          <cell r="U1441">
            <v>0.5</v>
          </cell>
          <cell r="V1441">
            <v>0.5</v>
          </cell>
          <cell r="W1441">
            <v>0</v>
          </cell>
          <cell r="X1441">
            <v>0</v>
          </cell>
          <cell r="Y1441" t="str">
            <v>EST ALMOFADA TRESSE AZUL - 0,5x0,5x0H</v>
          </cell>
          <cell r="Z1441">
            <v>1451.22</v>
          </cell>
          <cell r="AA1441">
            <v>0.5</v>
          </cell>
          <cell r="AB1441">
            <v>725.61</v>
          </cell>
          <cell r="AC1441"/>
          <cell r="AD1441"/>
          <cell r="AE1441"/>
          <cell r="AF1441">
            <v>1451.22</v>
          </cell>
          <cell r="AG1441">
            <v>1451.22</v>
          </cell>
          <cell r="AH1441">
            <v>0</v>
          </cell>
          <cell r="AI1441">
            <v>1451.22</v>
          </cell>
          <cell r="AJ1441" t="str">
            <v>REF: 314841</v>
          </cell>
          <cell r="AK1441"/>
          <cell r="AL1441">
            <v>314841</v>
          </cell>
          <cell r="AM1441" t="str">
            <v>EST ALMOFADA TRESSE AZUL</v>
          </cell>
          <cell r="AN1441"/>
          <cell r="AO1441">
            <v>0.5</v>
          </cell>
          <cell r="AP1441">
            <v>0.5</v>
          </cell>
          <cell r="AQ1441">
            <v>0</v>
          </cell>
          <cell r="AR1441">
            <v>0</v>
          </cell>
          <cell r="AS1441" t="str">
            <v>EST ALMOFADA TRESSE AZUL - 0,5x0,5x0H</v>
          </cell>
          <cell r="AT1441">
            <v>1451.22</v>
          </cell>
          <cell r="AU1441">
            <v>1451.22</v>
          </cell>
          <cell r="AV1441">
            <v>1451.22</v>
          </cell>
          <cell r="AW1441">
            <v>0</v>
          </cell>
          <cell r="AX1441">
            <v>1451.22</v>
          </cell>
          <cell r="AY1441">
            <v>0</v>
          </cell>
          <cell r="AZ1441"/>
          <cell r="BA1441" t="str">
            <v/>
          </cell>
          <cell r="BB1441"/>
          <cell r="BC1441"/>
          <cell r="BD1441"/>
          <cell r="BE1441" t="str">
            <v/>
          </cell>
          <cell r="BF1441">
            <v>0</v>
          </cell>
          <cell r="BG1441" t="str">
            <v/>
          </cell>
          <cell r="BH1441" t="str">
            <v/>
          </cell>
          <cell r="BI1441">
            <v>14</v>
          </cell>
          <cell r="BJ1441" t="str">
            <v>0</v>
          </cell>
          <cell r="BK1441">
            <v>0</v>
          </cell>
          <cell r="BL1441">
            <v>0</v>
          </cell>
          <cell r="BM1441"/>
          <cell r="BN1441"/>
          <cell r="BO1441"/>
          <cell r="BP1441"/>
          <cell r="BR1441" t="str">
            <v>DD PE</v>
          </cell>
          <cell r="BT1441" t="str">
            <v/>
          </cell>
          <cell r="BU1441" t="str">
            <v/>
          </cell>
        </row>
        <row r="1442">
          <cell r="H1442">
            <v>0</v>
          </cell>
          <cell r="O1442">
            <v>314841</v>
          </cell>
          <cell r="P1442" t="str">
            <v>2021/344-0150-01</v>
          </cell>
          <cell r="Q1442" t="str">
            <v>EST ALMOFADA TRESSE AZUL</v>
          </cell>
          <cell r="R1442"/>
          <cell r="S1442"/>
          <cell r="T1442"/>
          <cell r="U1442">
            <v>0.5</v>
          </cell>
          <cell r="V1442">
            <v>0.5</v>
          </cell>
          <cell r="W1442">
            <v>0</v>
          </cell>
          <cell r="X1442">
            <v>0</v>
          </cell>
          <cell r="Y1442" t="str">
            <v>EST ALMOFADA TRESSE AZUL - 0,5x0,5x0H</v>
          </cell>
          <cell r="Z1442">
            <v>1451.22</v>
          </cell>
          <cell r="AA1442">
            <v>0.5</v>
          </cell>
          <cell r="AB1442">
            <v>725.61</v>
          </cell>
          <cell r="AC1442"/>
          <cell r="AD1442"/>
          <cell r="AE1442"/>
          <cell r="AF1442">
            <v>1451.22</v>
          </cell>
          <cell r="AG1442">
            <v>1451.22</v>
          </cell>
          <cell r="AH1442">
            <v>0</v>
          </cell>
          <cell r="AI1442">
            <v>1451.22</v>
          </cell>
          <cell r="AJ1442" t="str">
            <v>REF: 314841</v>
          </cell>
          <cell r="AK1442"/>
          <cell r="AL1442">
            <v>314841</v>
          </cell>
          <cell r="AM1442" t="str">
            <v>EST ALMOFADA TRESSE AZUL</v>
          </cell>
          <cell r="AN1442"/>
          <cell r="AO1442">
            <v>0.5</v>
          </cell>
          <cell r="AP1442">
            <v>0.5</v>
          </cell>
          <cell r="AQ1442">
            <v>0</v>
          </cell>
          <cell r="AR1442">
            <v>0</v>
          </cell>
          <cell r="AS1442" t="str">
            <v>EST ALMOFADA TRESSE AZUL - 0,5x0,5x0H</v>
          </cell>
          <cell r="AT1442">
            <v>1451.22</v>
          </cell>
          <cell r="AU1442">
            <v>1451.22</v>
          </cell>
          <cell r="AV1442">
            <v>1451.22</v>
          </cell>
          <cell r="AW1442">
            <v>0</v>
          </cell>
          <cell r="AX1442">
            <v>1451.22</v>
          </cell>
          <cell r="AY1442">
            <v>0</v>
          </cell>
          <cell r="AZ1442"/>
          <cell r="BA1442" t="str">
            <v/>
          </cell>
          <cell r="BB1442"/>
          <cell r="BC1442"/>
          <cell r="BD1442"/>
          <cell r="BE1442" t="str">
            <v/>
          </cell>
          <cell r="BF1442">
            <v>0</v>
          </cell>
          <cell r="BG1442" t="str">
            <v/>
          </cell>
          <cell r="BH1442" t="str">
            <v/>
          </cell>
          <cell r="BI1442">
            <v>14</v>
          </cell>
          <cell r="BJ1442" t="str">
            <v>0</v>
          </cell>
          <cell r="BK1442">
            <v>0</v>
          </cell>
          <cell r="BL1442">
            <v>0</v>
          </cell>
          <cell r="BM1442"/>
          <cell r="BN1442"/>
          <cell r="BO1442"/>
          <cell r="BP1442"/>
          <cell r="BR1442" t="str">
            <v>DD PE</v>
          </cell>
          <cell r="BT1442" t="str">
            <v/>
          </cell>
          <cell r="BU1442" t="str">
            <v/>
          </cell>
        </row>
        <row r="1443">
          <cell r="H1443">
            <v>0</v>
          </cell>
          <cell r="O1443">
            <v>314841</v>
          </cell>
          <cell r="P1443" t="str">
            <v>2021/344-0151-01</v>
          </cell>
          <cell r="Q1443" t="str">
            <v>EST ALMOFADA TRESSE AZUL</v>
          </cell>
          <cell r="R1443"/>
          <cell r="S1443"/>
          <cell r="T1443"/>
          <cell r="U1443">
            <v>0.5</v>
          </cell>
          <cell r="V1443">
            <v>0.5</v>
          </cell>
          <cell r="W1443">
            <v>0</v>
          </cell>
          <cell r="X1443">
            <v>0</v>
          </cell>
          <cell r="Y1443" t="str">
            <v>EST ALMOFADA TRESSE AZUL - 0,5x0,5x0H</v>
          </cell>
          <cell r="Z1443">
            <v>1451.22</v>
          </cell>
          <cell r="AA1443">
            <v>0.5</v>
          </cell>
          <cell r="AB1443">
            <v>725.61</v>
          </cell>
          <cell r="AC1443"/>
          <cell r="AD1443"/>
          <cell r="AE1443"/>
          <cell r="AF1443">
            <v>1451.22</v>
          </cell>
          <cell r="AG1443">
            <v>1451.22</v>
          </cell>
          <cell r="AH1443">
            <v>0</v>
          </cell>
          <cell r="AI1443">
            <v>1451.22</v>
          </cell>
          <cell r="AJ1443" t="str">
            <v>REF: 314841</v>
          </cell>
          <cell r="AK1443"/>
          <cell r="AL1443">
            <v>314841</v>
          </cell>
          <cell r="AM1443" t="str">
            <v>EST ALMOFADA TRESSE AZUL</v>
          </cell>
          <cell r="AN1443"/>
          <cell r="AO1443">
            <v>0.5</v>
          </cell>
          <cell r="AP1443">
            <v>0.5</v>
          </cell>
          <cell r="AQ1443">
            <v>0</v>
          </cell>
          <cell r="AR1443">
            <v>0</v>
          </cell>
          <cell r="AS1443" t="str">
            <v>EST ALMOFADA TRESSE AZUL - 0,5x0,5x0H</v>
          </cell>
          <cell r="AT1443">
            <v>1451.22</v>
          </cell>
          <cell r="AU1443">
            <v>1451.22</v>
          </cell>
          <cell r="AV1443">
            <v>1451.22</v>
          </cell>
          <cell r="AW1443">
            <v>0</v>
          </cell>
          <cell r="AX1443">
            <v>1451.22</v>
          </cell>
          <cell r="AY1443">
            <v>0</v>
          </cell>
          <cell r="AZ1443"/>
          <cell r="BA1443" t="str">
            <v/>
          </cell>
          <cell r="BB1443"/>
          <cell r="BC1443"/>
          <cell r="BD1443"/>
          <cell r="BE1443" t="str">
            <v/>
          </cell>
          <cell r="BF1443">
            <v>0</v>
          </cell>
          <cell r="BG1443" t="str">
            <v/>
          </cell>
          <cell r="BH1443" t="str">
            <v/>
          </cell>
          <cell r="BI1443">
            <v>14</v>
          </cell>
          <cell r="BJ1443" t="str">
            <v>0</v>
          </cell>
          <cell r="BK1443">
            <v>0</v>
          </cell>
          <cell r="BL1443">
            <v>0</v>
          </cell>
          <cell r="BM1443"/>
          <cell r="BN1443"/>
          <cell r="BO1443"/>
          <cell r="BP1443"/>
          <cell r="BR1443" t="str">
            <v>DD PE</v>
          </cell>
          <cell r="BT1443" t="str">
            <v/>
          </cell>
          <cell r="BU1443" t="str">
            <v/>
          </cell>
        </row>
        <row r="1444">
          <cell r="H1444">
            <v>0</v>
          </cell>
          <cell r="O1444">
            <v>314841</v>
          </cell>
          <cell r="P1444" t="str">
            <v>2021/344-0152-01</v>
          </cell>
          <cell r="Q1444" t="str">
            <v>EST ALMOFADA TRESSE AZUL</v>
          </cell>
          <cell r="R1444"/>
          <cell r="S1444"/>
          <cell r="T1444"/>
          <cell r="U1444">
            <v>0.5</v>
          </cell>
          <cell r="V1444">
            <v>0.5</v>
          </cell>
          <cell r="W1444">
            <v>0</v>
          </cell>
          <cell r="X1444">
            <v>0</v>
          </cell>
          <cell r="Y1444" t="str">
            <v>EST ALMOFADA TRESSE AZUL - 0,5x0,5x0H</v>
          </cell>
          <cell r="Z1444">
            <v>1451.22</v>
          </cell>
          <cell r="AA1444">
            <v>0.5</v>
          </cell>
          <cell r="AB1444">
            <v>725.61</v>
          </cell>
          <cell r="AC1444"/>
          <cell r="AD1444"/>
          <cell r="AE1444"/>
          <cell r="AF1444">
            <v>1451.22</v>
          </cell>
          <cell r="AG1444">
            <v>1451.22</v>
          </cell>
          <cell r="AH1444">
            <v>0</v>
          </cell>
          <cell r="AI1444">
            <v>1451.22</v>
          </cell>
          <cell r="AJ1444" t="str">
            <v>REF: 314841</v>
          </cell>
          <cell r="AK1444"/>
          <cell r="AL1444">
            <v>314841</v>
          </cell>
          <cell r="AM1444" t="str">
            <v>EST ALMOFADA TRESSE AZUL</v>
          </cell>
          <cell r="AN1444"/>
          <cell r="AO1444">
            <v>0.5</v>
          </cell>
          <cell r="AP1444">
            <v>0.5</v>
          </cell>
          <cell r="AQ1444">
            <v>0</v>
          </cell>
          <cell r="AR1444">
            <v>0</v>
          </cell>
          <cell r="AS1444" t="str">
            <v>EST ALMOFADA TRESSE AZUL - 0,5x0,5x0H</v>
          </cell>
          <cell r="AT1444">
            <v>1451.22</v>
          </cell>
          <cell r="AU1444">
            <v>1451.22</v>
          </cell>
          <cell r="AV1444">
            <v>1451.22</v>
          </cell>
          <cell r="AW1444">
            <v>0</v>
          </cell>
          <cell r="AX1444">
            <v>1451.22</v>
          </cell>
          <cell r="AY1444">
            <v>0</v>
          </cell>
          <cell r="AZ1444"/>
          <cell r="BA1444" t="str">
            <v/>
          </cell>
          <cell r="BB1444"/>
          <cell r="BC1444"/>
          <cell r="BD1444"/>
          <cell r="BE1444" t="str">
            <v/>
          </cell>
          <cell r="BF1444">
            <v>0</v>
          </cell>
          <cell r="BG1444" t="str">
            <v/>
          </cell>
          <cell r="BH1444" t="str">
            <v/>
          </cell>
          <cell r="BI1444">
            <v>14</v>
          </cell>
          <cell r="BJ1444" t="str">
            <v>0</v>
          </cell>
          <cell r="BK1444">
            <v>0</v>
          </cell>
          <cell r="BL1444">
            <v>0</v>
          </cell>
          <cell r="BM1444"/>
          <cell r="BN1444"/>
          <cell r="BO1444"/>
          <cell r="BP1444"/>
          <cell r="BR1444" t="str">
            <v>DD PE</v>
          </cell>
          <cell r="BT1444" t="str">
            <v/>
          </cell>
          <cell r="BU1444" t="str">
            <v/>
          </cell>
        </row>
        <row r="1445">
          <cell r="H1445">
            <v>0</v>
          </cell>
          <cell r="O1445">
            <v>409982</v>
          </cell>
          <cell r="P1445" t="str">
            <v>2025/261-0021-01</v>
          </cell>
          <cell r="Q1445" t="str">
            <v>EST MESA LATERAL PIN (WALNUT MATT) (DET PINT CORTEN)</v>
          </cell>
          <cell r="R1445"/>
          <cell r="S1445"/>
          <cell r="T1445"/>
          <cell r="U1445">
            <v>0.35</v>
          </cell>
          <cell r="V1445">
            <v>0</v>
          </cell>
          <cell r="W1445">
            <v>0.52</v>
          </cell>
          <cell r="X1445">
            <v>0.35</v>
          </cell>
          <cell r="Y1445" t="str">
            <v>EST MESA LATERAL PIN (WALNUT MATT) (DET PINT CORTEN) - Ø0,35x0,52H</v>
          </cell>
          <cell r="Z1445">
            <v>5384.51</v>
          </cell>
          <cell r="AA1445">
            <v>0.35</v>
          </cell>
          <cell r="AB1445">
            <v>3499.9315000000006</v>
          </cell>
          <cell r="AC1445"/>
          <cell r="AD1445"/>
          <cell r="AE1445"/>
          <cell r="AF1445">
            <v>5384.51</v>
          </cell>
          <cell r="AG1445">
            <v>5384.51</v>
          </cell>
          <cell r="AH1445">
            <v>0</v>
          </cell>
          <cell r="AI1445">
            <v>5384.51</v>
          </cell>
          <cell r="AJ1445" t="str">
            <v>REF: 299569</v>
          </cell>
          <cell r="AK1445"/>
          <cell r="AL1445">
            <v>299569</v>
          </cell>
          <cell r="AM1445" t="str">
            <v>MESA LATERAL PIN (MADEIRA MACICA)</v>
          </cell>
          <cell r="AN1445"/>
          <cell r="AO1445">
            <v>0.35</v>
          </cell>
          <cell r="AP1445">
            <v>0</v>
          </cell>
          <cell r="AQ1445">
            <v>0.52</v>
          </cell>
          <cell r="AR1445">
            <v>0.35</v>
          </cell>
          <cell r="AS1445" t="str">
            <v>MESA LATERAL PIN (MADEIRA MACICA) - Ø0,35x0,52H</v>
          </cell>
          <cell r="AT1445">
            <v>5384.51</v>
          </cell>
          <cell r="AU1445">
            <v>5384.51</v>
          </cell>
          <cell r="AV1445">
            <v>5384.51</v>
          </cell>
          <cell r="AW1445">
            <v>0</v>
          </cell>
          <cell r="AX1445">
            <v>5384.51</v>
          </cell>
          <cell r="AY1445">
            <v>0</v>
          </cell>
          <cell r="AZ1445"/>
          <cell r="BA1445" t="str">
            <v/>
          </cell>
          <cell r="BB1445"/>
          <cell r="BC1445"/>
          <cell r="BD1445"/>
          <cell r="BE1445" t="str">
            <v/>
          </cell>
          <cell r="BF1445">
            <v>0</v>
          </cell>
          <cell r="BG1445" t="str">
            <v/>
          </cell>
          <cell r="BH1445" t="str">
            <v/>
          </cell>
          <cell r="BI1445">
            <v>12</v>
          </cell>
          <cell r="BJ1445" t="str">
            <v>0</v>
          </cell>
          <cell r="BK1445">
            <v>0</v>
          </cell>
          <cell r="BL1445">
            <v>0</v>
          </cell>
          <cell r="BM1445"/>
          <cell r="BN1445"/>
          <cell r="BO1445"/>
          <cell r="BP1445"/>
          <cell r="BR1445" t="str">
            <v>GABRIEL</v>
          </cell>
          <cell r="BT1445" t="str">
            <v/>
          </cell>
          <cell r="BU1445" t="str">
            <v/>
          </cell>
        </row>
        <row r="1446">
          <cell r="H1446">
            <v>0</v>
          </cell>
          <cell r="O1446">
            <v>409982</v>
          </cell>
          <cell r="P1446" t="str">
            <v>2025/261-0023-01</v>
          </cell>
          <cell r="Q1446" t="str">
            <v>EST MESA LATERAL PIN (WALNUT MATT) (DET PINT CORTEN)</v>
          </cell>
          <cell r="R1446"/>
          <cell r="S1446"/>
          <cell r="T1446"/>
          <cell r="U1446">
            <v>0.35</v>
          </cell>
          <cell r="V1446">
            <v>0</v>
          </cell>
          <cell r="W1446">
            <v>0.52</v>
          </cell>
          <cell r="X1446">
            <v>0.35</v>
          </cell>
          <cell r="Y1446" t="str">
            <v>EST MESA LATERAL PIN (WALNUT MATT) (DET PINT CORTEN) - Ø0,35x0,52H</v>
          </cell>
          <cell r="Z1446">
            <v>5384.51</v>
          </cell>
          <cell r="AA1446">
            <v>0.35</v>
          </cell>
          <cell r="AB1446">
            <v>3499.9315000000006</v>
          </cell>
          <cell r="AC1446"/>
          <cell r="AD1446"/>
          <cell r="AE1446"/>
          <cell r="AF1446">
            <v>5384.51</v>
          </cell>
          <cell r="AG1446">
            <v>5384.51</v>
          </cell>
          <cell r="AH1446">
            <v>0</v>
          </cell>
          <cell r="AI1446">
            <v>5384.51</v>
          </cell>
          <cell r="AJ1446" t="str">
            <v>REF: 299569</v>
          </cell>
          <cell r="AK1446"/>
          <cell r="AL1446">
            <v>299569</v>
          </cell>
          <cell r="AM1446" t="str">
            <v>MESA LATERAL PIN (MADEIRA MACICA)</v>
          </cell>
          <cell r="AN1446"/>
          <cell r="AO1446">
            <v>0.35</v>
          </cell>
          <cell r="AP1446">
            <v>0</v>
          </cell>
          <cell r="AQ1446">
            <v>0.52</v>
          </cell>
          <cell r="AR1446">
            <v>0.35</v>
          </cell>
          <cell r="AS1446" t="str">
            <v>MESA LATERAL PIN (MADEIRA MACICA) - Ø0,35x0,52H</v>
          </cell>
          <cell r="AT1446">
            <v>5384.51</v>
          </cell>
          <cell r="AU1446">
            <v>5384.51</v>
          </cell>
          <cell r="AV1446">
            <v>5384.51</v>
          </cell>
          <cell r="AW1446">
            <v>0</v>
          </cell>
          <cell r="AX1446">
            <v>5384.51</v>
          </cell>
          <cell r="AY1446">
            <v>0</v>
          </cell>
          <cell r="AZ1446"/>
          <cell r="BA1446" t="str">
            <v/>
          </cell>
          <cell r="BB1446"/>
          <cell r="BC1446"/>
          <cell r="BD1446"/>
          <cell r="BE1446" t="str">
            <v/>
          </cell>
          <cell r="BF1446">
            <v>0</v>
          </cell>
          <cell r="BG1446" t="str">
            <v/>
          </cell>
          <cell r="BH1446" t="str">
            <v/>
          </cell>
          <cell r="BI1446">
            <v>12</v>
          </cell>
          <cell r="BJ1446" t="str">
            <v>0</v>
          </cell>
          <cell r="BK1446">
            <v>0</v>
          </cell>
          <cell r="BL1446">
            <v>0</v>
          </cell>
          <cell r="BM1446"/>
          <cell r="BN1446"/>
          <cell r="BO1446"/>
          <cell r="BP1446"/>
          <cell r="BR1446" t="str">
            <v>GABRIEL</v>
          </cell>
          <cell r="BT1446" t="str">
            <v/>
          </cell>
          <cell r="BU1446" t="str">
            <v/>
          </cell>
        </row>
        <row r="1447">
          <cell r="H1447">
            <v>0</v>
          </cell>
          <cell r="O1447">
            <v>405723</v>
          </cell>
          <cell r="P1447" t="str">
            <v>2025/154-0098-01</v>
          </cell>
          <cell r="Q1447" t="str">
            <v>EST MESA CENTRO GROTA (TAMPO LISO) WALNUT MATT</v>
          </cell>
          <cell r="R1447"/>
          <cell r="S1447"/>
          <cell r="T1447"/>
          <cell r="U1447">
            <v>1.82</v>
          </cell>
          <cell r="V1447">
            <v>0.72</v>
          </cell>
          <cell r="W1447">
            <v>0.18</v>
          </cell>
          <cell r="X1447">
            <v>0</v>
          </cell>
          <cell r="Y1447" t="str">
            <v>EST MESA CENTRO GROTA (TAMPO LISO) WALNUT MATT - 1,82x0,72x0,18H</v>
          </cell>
          <cell r="Z1447">
            <v>13625.88</v>
          </cell>
          <cell r="AA1447">
            <v>0.35</v>
          </cell>
          <cell r="AB1447">
            <v>8856.8220000000001</v>
          </cell>
          <cell r="AC1447"/>
          <cell r="AD1447"/>
          <cell r="AE1447"/>
          <cell r="AF1447">
            <v>13625.88</v>
          </cell>
          <cell r="AG1447">
            <v>13625.88</v>
          </cell>
          <cell r="AH1447">
            <v>0</v>
          </cell>
          <cell r="AI1447">
            <v>13625.88</v>
          </cell>
          <cell r="AJ1447" t="str">
            <v>REF: 404965</v>
          </cell>
          <cell r="AK1447"/>
          <cell r="AL1447">
            <v>404965</v>
          </cell>
          <cell r="AM1447" t="str">
            <v>MESA CENTRO GROTA (TAMPO LISO)</v>
          </cell>
          <cell r="AN1447"/>
          <cell r="AO1447">
            <v>1.82</v>
          </cell>
          <cell r="AP1447">
            <v>0.72</v>
          </cell>
          <cell r="AQ1447">
            <v>0.18</v>
          </cell>
          <cell r="AR1447">
            <v>0</v>
          </cell>
          <cell r="AS1447" t="str">
            <v>MESA CENTRO GROTA (TAMPO LISO) - 1,82x0,72x0,18H</v>
          </cell>
          <cell r="AT1447">
            <v>13625.88</v>
          </cell>
          <cell r="AU1447">
            <v>13625.88</v>
          </cell>
          <cell r="AV1447">
            <v>13625.88</v>
          </cell>
          <cell r="AW1447">
            <v>0</v>
          </cell>
          <cell r="AX1447">
            <v>13625.88</v>
          </cell>
          <cell r="AY1447">
            <v>0</v>
          </cell>
          <cell r="AZ1447"/>
          <cell r="BA1447" t="str">
            <v/>
          </cell>
          <cell r="BB1447"/>
          <cell r="BC1447"/>
          <cell r="BD1447"/>
          <cell r="BE1447" t="str">
            <v/>
          </cell>
          <cell r="BF1447">
            <v>0</v>
          </cell>
          <cell r="BG1447" t="str">
            <v/>
          </cell>
          <cell r="BH1447" t="str">
            <v/>
          </cell>
          <cell r="BI1447">
            <v>12</v>
          </cell>
          <cell r="BJ1447" t="str">
            <v>0</v>
          </cell>
          <cell r="BK1447">
            <v>0</v>
          </cell>
          <cell r="BL1447">
            <v>0</v>
          </cell>
          <cell r="BM1447"/>
          <cell r="BN1447"/>
          <cell r="BO1447"/>
          <cell r="BP1447"/>
          <cell r="BR1447" t="str">
            <v>GABRIEL</v>
          </cell>
          <cell r="BT1447" t="str">
            <v/>
          </cell>
          <cell r="BU1447" t="str">
            <v/>
          </cell>
        </row>
        <row r="1448">
          <cell r="H1448">
            <v>0</v>
          </cell>
          <cell r="O1448">
            <v>402764</v>
          </cell>
          <cell r="P1448" t="str">
            <v>2025/112-0026-01</v>
          </cell>
          <cell r="Q1448" t="str">
            <v>EST MESA JANTAR AURORA (TPO TAJ MAHAL) BS LAMINA NOG</v>
          </cell>
          <cell r="R1448"/>
          <cell r="S1448"/>
          <cell r="T1448"/>
          <cell r="U1448">
            <v>3</v>
          </cell>
          <cell r="V1448">
            <v>1.2</v>
          </cell>
          <cell r="W1448">
            <v>0.75</v>
          </cell>
          <cell r="X1448">
            <v>0</v>
          </cell>
          <cell r="Y1448" t="str">
            <v>EST MESA JANTAR AURORA (TPO TAJ MAHAL) BS LAMINA NOG - 3x1,2x0,75H</v>
          </cell>
          <cell r="Z1448">
            <v>84960.689000000013</v>
          </cell>
          <cell r="AA1448">
            <v>0.35</v>
          </cell>
          <cell r="AB1448">
            <v>55224.447850000011</v>
          </cell>
          <cell r="AC1448"/>
          <cell r="AD1448" t="str">
            <v>10% ACRES BASE LAMINADA</v>
          </cell>
          <cell r="AE1448"/>
          <cell r="AF1448">
            <v>84960.689000000013</v>
          </cell>
          <cell r="AG1448">
            <v>84960.689000000013</v>
          </cell>
          <cell r="AH1448">
            <v>0</v>
          </cell>
          <cell r="AI1448">
            <v>84960.689000000013</v>
          </cell>
          <cell r="AJ1448" t="str">
            <v>REF: 392026</v>
          </cell>
          <cell r="AK1448"/>
          <cell r="AL1448">
            <v>392026</v>
          </cell>
          <cell r="AM1448" t="str">
            <v>MESA JANTAR AURORA (PEDRA)</v>
          </cell>
          <cell r="AN1448"/>
          <cell r="AO1448">
            <v>3</v>
          </cell>
          <cell r="AP1448">
            <v>1.2</v>
          </cell>
          <cell r="AQ1448">
            <v>0.75</v>
          </cell>
          <cell r="AR1448">
            <v>0</v>
          </cell>
          <cell r="AS1448" t="str">
            <v>MESA JANTAR AURORA (PEDRA) - 3x1,2x0,75H</v>
          </cell>
          <cell r="AT1448">
            <v>84960.689000000013</v>
          </cell>
          <cell r="AU1448">
            <v>84960.689000000013</v>
          </cell>
          <cell r="AV1448">
            <v>77236.990000000005</v>
          </cell>
          <cell r="AW1448">
            <v>7723.6990000000078</v>
          </cell>
          <cell r="AX1448">
            <v>84960.69</v>
          </cell>
          <cell r="AY1448">
            <v>-9.9999998928979039E-4</v>
          </cell>
          <cell r="AZ1448"/>
          <cell r="BA1448" t="str">
            <v/>
          </cell>
          <cell r="BB1448"/>
          <cell r="BC1448"/>
          <cell r="BD1448"/>
          <cell r="BE1448" t="str">
            <v/>
          </cell>
          <cell r="BF1448">
            <v>0</v>
          </cell>
          <cell r="BG1448" t="str">
            <v/>
          </cell>
          <cell r="BH1448" t="str">
            <v/>
          </cell>
          <cell r="BI1448">
            <v>12</v>
          </cell>
          <cell r="BJ1448" t="str">
            <v>0</v>
          </cell>
          <cell r="BK1448">
            <v>0.1</v>
          </cell>
          <cell r="BL1448">
            <v>0</v>
          </cell>
          <cell r="BM1448"/>
          <cell r="BN1448"/>
          <cell r="BO1448"/>
          <cell r="BP1448"/>
          <cell r="BR1448" t="str">
            <v>GABRIEL</v>
          </cell>
          <cell r="BT1448" t="str">
            <v/>
          </cell>
          <cell r="BU1448" t="str">
            <v/>
          </cell>
        </row>
        <row r="1449">
          <cell r="H1449">
            <v>0</v>
          </cell>
          <cell r="O1449">
            <v>402600</v>
          </cell>
          <cell r="P1449" t="str">
            <v>2025/177-0012-01</v>
          </cell>
          <cell r="Q1449" t="str">
            <v>EST BUFFET HIMALAYA (CLAS) (MAR 2 NEW ROME) (WALNUT) C/GAV</v>
          </cell>
          <cell r="R1449"/>
          <cell r="S1449"/>
          <cell r="T1449"/>
          <cell r="U1449">
            <v>2</v>
          </cell>
          <cell r="V1449">
            <v>0.45</v>
          </cell>
          <cell r="W1449">
            <v>0.75</v>
          </cell>
          <cell r="X1449">
            <v>0</v>
          </cell>
          <cell r="Y1449" t="str">
            <v>EST BUFFET HIMALAYA (CLAS) (MAR 2 NEW ROME) (WALNUT) C/GAV - 2x0,45x0,75H</v>
          </cell>
          <cell r="Z1449">
            <v>45131.65</v>
          </cell>
          <cell r="AA1449">
            <v>0.35</v>
          </cell>
          <cell r="AB1449">
            <v>29335.572500000002</v>
          </cell>
          <cell r="AC1449"/>
          <cell r="AD1449" t="str">
            <v>BUFFET C/ GAVETA ESPECIAL</v>
          </cell>
          <cell r="AE1449"/>
          <cell r="AF1449">
            <v>45131.65</v>
          </cell>
          <cell r="AG1449">
            <v>45131.65</v>
          </cell>
          <cell r="AH1449">
            <v>0</v>
          </cell>
          <cell r="AI1449">
            <v>45131.65</v>
          </cell>
          <cell r="AJ1449" t="str">
            <v>REF: 391895</v>
          </cell>
          <cell r="AK1449"/>
          <cell r="AL1449">
            <v>391895</v>
          </cell>
          <cell r="AM1449" t="str">
            <v>BUFFET HIMALAYA (CLASSICO) (MARMORE 2)</v>
          </cell>
          <cell r="AN1449"/>
          <cell r="AO1449">
            <v>2</v>
          </cell>
          <cell r="AP1449">
            <v>0.45</v>
          </cell>
          <cell r="AQ1449">
            <v>0.75</v>
          </cell>
          <cell r="AR1449">
            <v>0</v>
          </cell>
          <cell r="AS1449" t="str">
            <v>BUFFET HIMALAYA (CLASSICO) (MARMORE 2) - 2x0,45x0,75H</v>
          </cell>
          <cell r="AT1449">
            <v>45131.65</v>
          </cell>
          <cell r="AU1449">
            <v>45131.65</v>
          </cell>
          <cell r="AV1449">
            <v>40270.85</v>
          </cell>
          <cell r="AW1449">
            <v>4860.8000000000029</v>
          </cell>
          <cell r="AX1449">
            <v>45131.65</v>
          </cell>
          <cell r="AY1449">
            <v>0</v>
          </cell>
          <cell r="AZ1449">
            <v>407205</v>
          </cell>
          <cell r="BA1449" t="str">
            <v>COMPONENTE GAVETA PORTA TALHER (BUFFET F11395)</v>
          </cell>
          <cell r="BB1449" t="str">
            <v>COMPONENTE GAVETA C/ PORTA TALHER BUFFET</v>
          </cell>
          <cell r="BC1449">
            <v>2</v>
          </cell>
          <cell r="BD1449"/>
          <cell r="BE1449">
            <v>2430.4</v>
          </cell>
          <cell r="BF1449">
            <v>0</v>
          </cell>
          <cell r="BG1449">
            <v>-2430.4</v>
          </cell>
          <cell r="BH1449" t="str">
            <v/>
          </cell>
          <cell r="BI1449">
            <v>12</v>
          </cell>
          <cell r="BJ1449">
            <v>4860.8</v>
          </cell>
          <cell r="BK1449">
            <v>0</v>
          </cell>
          <cell r="BL1449">
            <v>0</v>
          </cell>
          <cell r="BM1449"/>
          <cell r="BN1449"/>
          <cell r="BO1449"/>
          <cell r="BP1449"/>
          <cell r="BR1449" t="str">
            <v>GABRIEL</v>
          </cell>
          <cell r="BT1449" t="str">
            <v/>
          </cell>
          <cell r="BU1449" t="str">
            <v/>
          </cell>
        </row>
        <row r="1450">
          <cell r="H1450">
            <v>0</v>
          </cell>
          <cell r="O1450">
            <v>394988</v>
          </cell>
          <cell r="P1450" t="str">
            <v>2024/352-0064-01</v>
          </cell>
          <cell r="Q1450" t="str">
            <v>EST BUFFET ROUND (TP MARM 1 ARMANI) (WALNUT)</v>
          </cell>
          <cell r="R1450"/>
          <cell r="S1450"/>
          <cell r="T1450"/>
          <cell r="U1450">
            <v>2.4</v>
          </cell>
          <cell r="V1450">
            <v>0.5</v>
          </cell>
          <cell r="W1450">
            <v>0.83</v>
          </cell>
          <cell r="X1450">
            <v>0</v>
          </cell>
          <cell r="Y1450" t="str">
            <v>EST BUFFET ROUND (TP MARM 1 ARMANI) (WALNUT) - 2,4x0,5x0,83H</v>
          </cell>
          <cell r="Z1450">
            <v>56708.47</v>
          </cell>
          <cell r="AA1450">
            <v>0.35</v>
          </cell>
          <cell r="AB1450">
            <v>36860.505499999999</v>
          </cell>
          <cell r="AC1450"/>
          <cell r="AD1450"/>
          <cell r="AE1450"/>
          <cell r="AF1450">
            <v>56708.47</v>
          </cell>
          <cell r="AG1450">
            <v>56708.47</v>
          </cell>
          <cell r="AH1450">
            <v>0</v>
          </cell>
          <cell r="AI1450">
            <v>56708.47</v>
          </cell>
          <cell r="AJ1450" t="str">
            <v>REF: 394971</v>
          </cell>
          <cell r="AK1450"/>
          <cell r="AL1450">
            <v>394971</v>
          </cell>
          <cell r="AM1450" t="str">
            <v>BUFFET ROUND (MARMORE 1)</v>
          </cell>
          <cell r="AN1450"/>
          <cell r="AO1450">
            <v>2.4</v>
          </cell>
          <cell r="AP1450">
            <v>0.5</v>
          </cell>
          <cell r="AQ1450">
            <v>0.83</v>
          </cell>
          <cell r="AR1450">
            <v>0</v>
          </cell>
          <cell r="AS1450" t="str">
            <v>BUFFET ROUND (MARMORE 1) - 2,4x0,5x0,83H</v>
          </cell>
          <cell r="AT1450">
            <v>56708.47</v>
          </cell>
          <cell r="AU1450">
            <v>56708.47</v>
          </cell>
          <cell r="AV1450">
            <v>56708.47</v>
          </cell>
          <cell r="AW1450">
            <v>0</v>
          </cell>
          <cell r="AX1450">
            <v>56708.47</v>
          </cell>
          <cell r="AY1450">
            <v>0</v>
          </cell>
          <cell r="AZ1450"/>
          <cell r="BA1450" t="str">
            <v/>
          </cell>
          <cell r="BB1450"/>
          <cell r="BC1450"/>
          <cell r="BD1450"/>
          <cell r="BE1450" t="str">
            <v/>
          </cell>
          <cell r="BF1450">
            <v>0</v>
          </cell>
          <cell r="BG1450" t="str">
            <v/>
          </cell>
          <cell r="BH1450" t="str">
            <v/>
          </cell>
          <cell r="BI1450">
            <v>12</v>
          </cell>
          <cell r="BJ1450" t="str">
            <v>0</v>
          </cell>
          <cell r="BK1450">
            <v>0</v>
          </cell>
          <cell r="BL1450">
            <v>0</v>
          </cell>
          <cell r="BM1450"/>
          <cell r="BN1450"/>
          <cell r="BO1450"/>
          <cell r="BP1450"/>
          <cell r="BR1450" t="str">
            <v>GABRIEL</v>
          </cell>
          <cell r="BT1450" t="str">
            <v/>
          </cell>
          <cell r="BU1450" t="str">
            <v/>
          </cell>
        </row>
        <row r="1451">
          <cell r="H1451">
            <v>0</v>
          </cell>
          <cell r="O1451">
            <v>387676</v>
          </cell>
          <cell r="P1451" t="str">
            <v>2024/206-0089-01</v>
          </cell>
          <cell r="Q1451" t="str">
            <v>EST POLTRONA ANGELINA (DAMASCO) TC 1000- 1381</v>
          </cell>
          <cell r="R1451"/>
          <cell r="S1451"/>
          <cell r="T1451"/>
          <cell r="U1451">
            <v>0.79</v>
          </cell>
          <cell r="V1451">
            <v>0.57999999999999996</v>
          </cell>
          <cell r="W1451">
            <v>0.79</v>
          </cell>
          <cell r="X1451">
            <v>0</v>
          </cell>
          <cell r="Y1451" t="str">
            <v>EST POLTRONA ANGELINA (DAMASCO) TC 1000- 1381 - 0,79x0,58x0,79H</v>
          </cell>
          <cell r="Z1451">
            <v>14842.02</v>
          </cell>
          <cell r="AA1451">
            <v>0.35</v>
          </cell>
          <cell r="AB1451">
            <v>9647.3130000000019</v>
          </cell>
          <cell r="AC1451"/>
          <cell r="AD1451"/>
          <cell r="AE1451"/>
          <cell r="AF1451">
            <v>14842.02</v>
          </cell>
          <cell r="AG1451">
            <v>14842.02</v>
          </cell>
          <cell r="AH1451">
            <v>0</v>
          </cell>
          <cell r="AI1451">
            <v>14842.02</v>
          </cell>
          <cell r="AJ1451" t="str">
            <v>REF: 387139</v>
          </cell>
          <cell r="AK1451" t="str">
            <v>REVESTIMENTO FORA DE LINHA</v>
          </cell>
          <cell r="AL1451">
            <v>387139</v>
          </cell>
          <cell r="AM1451" t="str">
            <v>POLTRONA ANGELINA (FX 1000)</v>
          </cell>
          <cell r="AN1451"/>
          <cell r="AO1451">
            <v>0.79</v>
          </cell>
          <cell r="AP1451">
            <v>0.79</v>
          </cell>
          <cell r="AQ1451">
            <v>0.79</v>
          </cell>
          <cell r="AR1451">
            <v>0</v>
          </cell>
          <cell r="AS1451" t="str">
            <v>POLTRONA ANGELINA (FX 1000) - 0,79x0,79x0,79H</v>
          </cell>
          <cell r="AT1451">
            <v>14842.02</v>
          </cell>
          <cell r="AU1451">
            <v>14842.02</v>
          </cell>
          <cell r="AV1451">
            <v>14842.02</v>
          </cell>
          <cell r="AW1451">
            <v>0</v>
          </cell>
          <cell r="AX1451">
            <v>14842.02</v>
          </cell>
          <cell r="AY1451">
            <v>0</v>
          </cell>
          <cell r="AZ1451"/>
          <cell r="BA1451" t="str">
            <v/>
          </cell>
          <cell r="BB1451"/>
          <cell r="BC1451"/>
          <cell r="BD1451"/>
          <cell r="BE1451" t="str">
            <v/>
          </cell>
          <cell r="BF1451">
            <v>0</v>
          </cell>
          <cell r="BG1451" t="str">
            <v/>
          </cell>
          <cell r="BH1451" t="str">
            <v/>
          </cell>
          <cell r="BI1451">
            <v>12</v>
          </cell>
          <cell r="BJ1451" t="str">
            <v>0</v>
          </cell>
          <cell r="BK1451">
            <v>0</v>
          </cell>
          <cell r="BL1451">
            <v>0</v>
          </cell>
          <cell r="BM1451"/>
          <cell r="BN1451"/>
          <cell r="BO1451"/>
          <cell r="BP1451"/>
          <cell r="BR1451" t="str">
            <v>GABRIEL</v>
          </cell>
          <cell r="BT1451" t="str">
            <v/>
          </cell>
          <cell r="BU1451" t="str">
            <v/>
          </cell>
        </row>
        <row r="1452">
          <cell r="H1452">
            <v>0</v>
          </cell>
          <cell r="O1452">
            <v>387676</v>
          </cell>
          <cell r="P1452" t="str">
            <v>2024/206-0090-01</v>
          </cell>
          <cell r="Q1452" t="str">
            <v>EST POLTRONA ANGELINA (DAMASCO) TC 1000- 1381</v>
          </cell>
          <cell r="R1452"/>
          <cell r="S1452"/>
          <cell r="T1452"/>
          <cell r="U1452">
            <v>0.79</v>
          </cell>
          <cell r="V1452">
            <v>0.57999999999999996</v>
          </cell>
          <cell r="W1452">
            <v>0.79</v>
          </cell>
          <cell r="X1452">
            <v>0</v>
          </cell>
          <cell r="Y1452" t="str">
            <v>EST POLTRONA ANGELINA (DAMASCO) TC 1000- 1381 - 0,79x0,58x0,79H</v>
          </cell>
          <cell r="Z1452">
            <v>14842.02</v>
          </cell>
          <cell r="AA1452">
            <v>0.35</v>
          </cell>
          <cell r="AB1452">
            <v>9647.3130000000019</v>
          </cell>
          <cell r="AC1452"/>
          <cell r="AD1452"/>
          <cell r="AE1452"/>
          <cell r="AF1452">
            <v>14842.02</v>
          </cell>
          <cell r="AG1452">
            <v>14842.02</v>
          </cell>
          <cell r="AH1452">
            <v>0</v>
          </cell>
          <cell r="AI1452">
            <v>14842.02</v>
          </cell>
          <cell r="AJ1452" t="str">
            <v>REF: 387139</v>
          </cell>
          <cell r="AK1452" t="str">
            <v>REVESTIMENTO FORA DE LINHA</v>
          </cell>
          <cell r="AL1452">
            <v>387139</v>
          </cell>
          <cell r="AM1452" t="str">
            <v>POLTRONA ANGELINA (FX 1000)</v>
          </cell>
          <cell r="AN1452"/>
          <cell r="AO1452">
            <v>0.79</v>
          </cell>
          <cell r="AP1452">
            <v>0.79</v>
          </cell>
          <cell r="AQ1452">
            <v>0.79</v>
          </cell>
          <cell r="AR1452">
            <v>0</v>
          </cell>
          <cell r="AS1452" t="str">
            <v>POLTRONA ANGELINA (FX 1000) - 0,79x0,79x0,79H</v>
          </cell>
          <cell r="AT1452">
            <v>14842.02</v>
          </cell>
          <cell r="AU1452">
            <v>14842.02</v>
          </cell>
          <cell r="AV1452">
            <v>14842.02</v>
          </cell>
          <cell r="AW1452">
            <v>0</v>
          </cell>
          <cell r="AX1452">
            <v>14842.02</v>
          </cell>
          <cell r="AY1452">
            <v>0</v>
          </cell>
          <cell r="AZ1452"/>
          <cell r="BA1452" t="str">
            <v/>
          </cell>
          <cell r="BB1452"/>
          <cell r="BC1452"/>
          <cell r="BD1452"/>
          <cell r="BE1452" t="str">
            <v/>
          </cell>
          <cell r="BF1452">
            <v>0</v>
          </cell>
          <cell r="BG1452" t="str">
            <v/>
          </cell>
          <cell r="BH1452" t="str">
            <v/>
          </cell>
          <cell r="BI1452">
            <v>12</v>
          </cell>
          <cell r="BJ1452" t="str">
            <v>0</v>
          </cell>
          <cell r="BK1452">
            <v>0</v>
          </cell>
          <cell r="BL1452">
            <v>0</v>
          </cell>
          <cell r="BM1452"/>
          <cell r="BN1452"/>
          <cell r="BO1452"/>
          <cell r="BP1452"/>
          <cell r="BQ1452"/>
          <cell r="BR1452" t="str">
            <v>GABRIEL</v>
          </cell>
          <cell r="BS1452"/>
          <cell r="BT1452" t="str">
            <v/>
          </cell>
          <cell r="BU1452" t="str">
            <v/>
          </cell>
        </row>
        <row r="1453">
          <cell r="H1453">
            <v>0</v>
          </cell>
          <cell r="O1453">
            <v>379914</v>
          </cell>
          <cell r="P1453" t="str">
            <v>2024/081-0052-01</v>
          </cell>
          <cell r="Q1453" t="str">
            <v>EST BANQUETA BAR YASMIM (TELA NOG) (AMENDOA) TC 2000 - 2335</v>
          </cell>
          <cell r="R1453"/>
          <cell r="S1453"/>
          <cell r="T1453"/>
          <cell r="U1453">
            <v>0.45</v>
          </cell>
          <cell r="V1453">
            <v>0.52</v>
          </cell>
          <cell r="W1453">
            <v>0.95</v>
          </cell>
          <cell r="X1453">
            <v>0</v>
          </cell>
          <cell r="Y1453" t="str">
            <v>EST BANQUETA BAR YASMIM (TELA NOG) (AMENDOA) TC 2000 - 2335 - 0,45x0,52x0,95H</v>
          </cell>
          <cell r="Z1453">
            <v>4738.72</v>
          </cell>
          <cell r="AA1453">
            <v>0.35</v>
          </cell>
          <cell r="AB1453">
            <v>3080.1680000000006</v>
          </cell>
          <cell r="AC1453"/>
          <cell r="AD1453"/>
          <cell r="AE1453"/>
          <cell r="AF1453">
            <v>4738.72</v>
          </cell>
          <cell r="AG1453">
            <v>4738.72</v>
          </cell>
          <cell r="AH1453">
            <v>0</v>
          </cell>
          <cell r="AI1453">
            <v>4738.72</v>
          </cell>
          <cell r="AJ1453" t="str">
            <v>REF: 379771</v>
          </cell>
          <cell r="AK1453" t="str">
            <v>REVESTIMENTO FORA DE LINHA</v>
          </cell>
          <cell r="AL1453">
            <v>379771</v>
          </cell>
          <cell r="AM1453" t="str">
            <v>BANQUETA BAR YASMIM H65 (MISTA) (TELA) (FX 2000)</v>
          </cell>
          <cell r="AN1453"/>
          <cell r="AO1453">
            <v>0.45</v>
          </cell>
          <cell r="AP1453">
            <v>0.52</v>
          </cell>
          <cell r="AQ1453">
            <v>0.95</v>
          </cell>
          <cell r="AR1453">
            <v>0</v>
          </cell>
          <cell r="AS1453" t="str">
            <v>BANQUETA BAR YASMIM H65 (MISTA) (TELA) (FX 2000) - 0,45x0,52x0,95H</v>
          </cell>
          <cell r="AT1453">
            <v>4738.72</v>
          </cell>
          <cell r="AU1453">
            <v>4738.72</v>
          </cell>
          <cell r="AV1453">
            <v>4738.72</v>
          </cell>
          <cell r="AW1453">
            <v>0</v>
          </cell>
          <cell r="AX1453">
            <v>4738.72</v>
          </cell>
          <cell r="AY1453">
            <v>0</v>
          </cell>
          <cell r="AZ1453"/>
          <cell r="BA1453" t="str">
            <v/>
          </cell>
          <cell r="BB1453"/>
          <cell r="BC1453"/>
          <cell r="BD1453"/>
          <cell r="BE1453" t="str">
            <v/>
          </cell>
          <cell r="BF1453">
            <v>0</v>
          </cell>
          <cell r="BG1453" t="str">
            <v/>
          </cell>
          <cell r="BH1453" t="str">
            <v/>
          </cell>
          <cell r="BI1453">
            <v>12</v>
          </cell>
          <cell r="BJ1453" t="str">
            <v>0</v>
          </cell>
          <cell r="BK1453">
            <v>0</v>
          </cell>
          <cell r="BL1453">
            <v>0</v>
          </cell>
          <cell r="BM1453"/>
          <cell r="BN1453"/>
          <cell r="BO1453"/>
          <cell r="BP1453"/>
          <cell r="BR1453" t="str">
            <v>GABRIEL</v>
          </cell>
          <cell r="BT1453" t="str">
            <v/>
          </cell>
          <cell r="BU1453" t="str">
            <v/>
          </cell>
        </row>
        <row r="1454">
          <cell r="H1454">
            <v>0</v>
          </cell>
          <cell r="O1454">
            <v>379850</v>
          </cell>
          <cell r="P1454" t="str">
            <v>2024/099-0045-01</v>
          </cell>
          <cell r="Q1454" t="str">
            <v>EST POLTRONA AGHATA PLUS (GIRATORIA) (MTX PRETO) FX B2312</v>
          </cell>
          <cell r="R1454"/>
          <cell r="S1454"/>
          <cell r="T1454"/>
          <cell r="U1454">
            <v>0.68</v>
          </cell>
          <cell r="V1454">
            <v>0.8</v>
          </cell>
          <cell r="W1454">
            <v>0.76</v>
          </cell>
          <cell r="X1454">
            <v>0</v>
          </cell>
          <cell r="Y1454" t="str">
            <v>EST POLTRONA AGHATA PLUS (GIRATORIA) (MTX PRETO) FX B2312 - 0,68x0,8x0,76H</v>
          </cell>
          <cell r="Z1454">
            <v>9627.9699999999993</v>
          </cell>
          <cell r="AA1454">
            <v>0.35</v>
          </cell>
          <cell r="AB1454">
            <v>6258.1805000000004</v>
          </cell>
          <cell r="AC1454"/>
          <cell r="AD1454"/>
          <cell r="AE1454"/>
          <cell r="AF1454">
            <v>9627.9699999999993</v>
          </cell>
          <cell r="AG1454">
            <v>9627.9699999999993</v>
          </cell>
          <cell r="AH1454">
            <v>0</v>
          </cell>
          <cell r="AI1454">
            <v>9627.9699999999993</v>
          </cell>
          <cell r="AJ1454" t="str">
            <v>REF: 327703</v>
          </cell>
          <cell r="AK1454"/>
          <cell r="AL1454">
            <v>327703</v>
          </cell>
          <cell r="AM1454" t="str">
            <v>POLTRONA AGHATA PLUS (GIRATORIA) (MTX) (FX B)</v>
          </cell>
          <cell r="AN1454"/>
          <cell r="AO1454">
            <v>0.68</v>
          </cell>
          <cell r="AP1454">
            <v>0.8</v>
          </cell>
          <cell r="AQ1454">
            <v>0.76</v>
          </cell>
          <cell r="AR1454">
            <v>0</v>
          </cell>
          <cell r="AS1454" t="str">
            <v>POLTRONA AGHATA PLUS (GIRATORIA) (MTX) (FX B) - 0,68x0,8x0,76H</v>
          </cell>
          <cell r="AT1454">
            <v>9627.9699999999993</v>
          </cell>
          <cell r="AU1454">
            <v>9627.9699999999993</v>
          </cell>
          <cell r="AV1454">
            <v>9627.9699999999993</v>
          </cell>
          <cell r="AW1454">
            <v>0</v>
          </cell>
          <cell r="AX1454">
            <v>9627.9699999999993</v>
          </cell>
          <cell r="AY1454">
            <v>0</v>
          </cell>
          <cell r="AZ1454"/>
          <cell r="BA1454" t="str">
            <v/>
          </cell>
          <cell r="BB1454"/>
          <cell r="BC1454"/>
          <cell r="BD1454"/>
          <cell r="BE1454" t="str">
            <v/>
          </cell>
          <cell r="BF1454">
            <v>0</v>
          </cell>
          <cell r="BG1454" t="str">
            <v/>
          </cell>
          <cell r="BH1454" t="str">
            <v/>
          </cell>
          <cell r="BI1454">
            <v>12</v>
          </cell>
          <cell r="BJ1454" t="str">
            <v>0</v>
          </cell>
          <cell r="BK1454">
            <v>0</v>
          </cell>
          <cell r="BL1454">
            <v>0</v>
          </cell>
          <cell r="BM1454"/>
          <cell r="BN1454"/>
          <cell r="BO1454"/>
          <cell r="BP1454"/>
          <cell r="BR1454" t="str">
            <v>GABRIEL</v>
          </cell>
          <cell r="BT1454" t="str">
            <v/>
          </cell>
          <cell r="BU1454" t="str">
            <v/>
          </cell>
        </row>
        <row r="1455">
          <cell r="H1455">
            <v>0</v>
          </cell>
          <cell r="O1455">
            <v>379850</v>
          </cell>
          <cell r="P1455" t="str">
            <v>2024/099-0046-01</v>
          </cell>
          <cell r="Q1455" t="str">
            <v>EST POLTRONA AGHATA PLUS (GIRATORIA) (MTX PRETO) FX B2312</v>
          </cell>
          <cell r="R1455"/>
          <cell r="S1455"/>
          <cell r="T1455"/>
          <cell r="U1455">
            <v>0.68</v>
          </cell>
          <cell r="V1455">
            <v>0.8</v>
          </cell>
          <cell r="W1455">
            <v>0.76</v>
          </cell>
          <cell r="X1455">
            <v>0</v>
          </cell>
          <cell r="Y1455" t="str">
            <v>EST POLTRONA AGHATA PLUS (GIRATORIA) (MTX PRETO) FX B2312 - 0,68x0,8x0,76H</v>
          </cell>
          <cell r="Z1455">
            <v>9627.9699999999993</v>
          </cell>
          <cell r="AA1455">
            <v>0.35</v>
          </cell>
          <cell r="AB1455">
            <v>6258.1805000000004</v>
          </cell>
          <cell r="AC1455"/>
          <cell r="AD1455"/>
          <cell r="AE1455"/>
          <cell r="AF1455">
            <v>9627.9699999999993</v>
          </cell>
          <cell r="AG1455">
            <v>9627.9699999999993</v>
          </cell>
          <cell r="AH1455">
            <v>0</v>
          </cell>
          <cell r="AI1455">
            <v>9627.9699999999993</v>
          </cell>
          <cell r="AJ1455" t="str">
            <v>REF: 327703</v>
          </cell>
          <cell r="AK1455"/>
          <cell r="AL1455">
            <v>327703</v>
          </cell>
          <cell r="AM1455" t="str">
            <v>POLTRONA AGHATA PLUS (GIRATORIA) (MTX) (FX B)</v>
          </cell>
          <cell r="AN1455"/>
          <cell r="AO1455">
            <v>0.68</v>
          </cell>
          <cell r="AP1455">
            <v>0.8</v>
          </cell>
          <cell r="AQ1455">
            <v>0.76</v>
          </cell>
          <cell r="AR1455">
            <v>0</v>
          </cell>
          <cell r="AS1455" t="str">
            <v>POLTRONA AGHATA PLUS (GIRATORIA) (MTX) (FX B) - 0,68x0,8x0,76H</v>
          </cell>
          <cell r="AT1455">
            <v>9627.9699999999993</v>
          </cell>
          <cell r="AU1455">
            <v>9627.9699999999993</v>
          </cell>
          <cell r="AV1455">
            <v>9627.9699999999993</v>
          </cell>
          <cell r="AW1455">
            <v>0</v>
          </cell>
          <cell r="AX1455">
            <v>9627.9699999999993</v>
          </cell>
          <cell r="AY1455">
            <v>0</v>
          </cell>
          <cell r="AZ1455"/>
          <cell r="BA1455" t="str">
            <v/>
          </cell>
          <cell r="BB1455"/>
          <cell r="BC1455"/>
          <cell r="BD1455"/>
          <cell r="BE1455" t="str">
            <v/>
          </cell>
          <cell r="BF1455">
            <v>0</v>
          </cell>
          <cell r="BG1455" t="str">
            <v/>
          </cell>
          <cell r="BH1455" t="str">
            <v/>
          </cell>
          <cell r="BI1455">
            <v>12</v>
          </cell>
          <cell r="BJ1455" t="str">
            <v>0</v>
          </cell>
          <cell r="BK1455">
            <v>0</v>
          </cell>
          <cell r="BL1455">
            <v>0</v>
          </cell>
          <cell r="BM1455"/>
          <cell r="BN1455"/>
          <cell r="BO1455"/>
          <cell r="BP1455"/>
          <cell r="BR1455" t="str">
            <v>GABRIEL</v>
          </cell>
          <cell r="BT1455" t="str">
            <v/>
          </cell>
          <cell r="BU1455" t="str">
            <v/>
          </cell>
        </row>
        <row r="1456">
          <cell r="H1456">
            <v>0</v>
          </cell>
          <cell r="O1456">
            <v>364309</v>
          </cell>
          <cell r="P1456" t="str">
            <v>2023/152-0043-01</v>
          </cell>
          <cell r="Q1456" t="str">
            <v>EST CADEIRA CACAU C/BRACO (NOGAL) (LATAO) TC 1000 - 1316</v>
          </cell>
          <cell r="R1456"/>
          <cell r="S1456"/>
          <cell r="T1456"/>
          <cell r="U1456">
            <v>0.61</v>
          </cell>
          <cell r="V1456">
            <v>0.61</v>
          </cell>
          <cell r="W1456">
            <v>0.84</v>
          </cell>
          <cell r="X1456">
            <v>0</v>
          </cell>
          <cell r="Y1456" t="str">
            <v>EST CADEIRA CACAU C/BRACO (NOGAL) (LATAO) TC 1000 - 1316 - 0,61x0,61x0,84H</v>
          </cell>
          <cell r="Z1456">
            <v>6616.15</v>
          </cell>
          <cell r="AA1456">
            <v>0.35</v>
          </cell>
          <cell r="AB1456">
            <v>4300.4974999999995</v>
          </cell>
          <cell r="AC1456"/>
          <cell r="AD1456"/>
          <cell r="AE1456"/>
          <cell r="AF1456">
            <v>6616.15</v>
          </cell>
          <cell r="AG1456">
            <v>6616.15</v>
          </cell>
          <cell r="AH1456">
            <v>0</v>
          </cell>
          <cell r="AI1456">
            <v>6616.15</v>
          </cell>
          <cell r="AJ1456" t="str">
            <v>REF: 362495</v>
          </cell>
          <cell r="AK1456"/>
          <cell r="AL1456">
            <v>362495</v>
          </cell>
          <cell r="AM1456" t="str">
            <v>CADEIRA CACAU (C/B) (FX 1000)</v>
          </cell>
          <cell r="AN1456"/>
          <cell r="AO1456">
            <v>0.61</v>
          </cell>
          <cell r="AP1456">
            <v>0.61</v>
          </cell>
          <cell r="AQ1456">
            <v>0.84</v>
          </cell>
          <cell r="AR1456">
            <v>0</v>
          </cell>
          <cell r="AS1456" t="str">
            <v>CADEIRA CACAU (C/B) (FX 1000) - 0,61x0,61x0,84H</v>
          </cell>
          <cell r="AT1456">
            <v>6616.15</v>
          </cell>
          <cell r="AU1456">
            <v>6616.15</v>
          </cell>
          <cell r="AV1456">
            <v>6616.15</v>
          </cell>
          <cell r="AW1456">
            <v>0</v>
          </cell>
          <cell r="AX1456">
            <v>6616.15</v>
          </cell>
          <cell r="AY1456">
            <v>0</v>
          </cell>
          <cell r="AZ1456"/>
          <cell r="BA1456" t="str">
            <v/>
          </cell>
          <cell r="BB1456"/>
          <cell r="BC1456"/>
          <cell r="BD1456"/>
          <cell r="BE1456" t="str">
            <v/>
          </cell>
          <cell r="BF1456">
            <v>0</v>
          </cell>
          <cell r="BG1456" t="str">
            <v/>
          </cell>
          <cell r="BH1456" t="str">
            <v/>
          </cell>
          <cell r="BI1456">
            <v>12</v>
          </cell>
          <cell r="BJ1456" t="str">
            <v>0</v>
          </cell>
          <cell r="BK1456">
            <v>0</v>
          </cell>
          <cell r="BL1456">
            <v>0</v>
          </cell>
          <cell r="BM1456"/>
          <cell r="BN1456"/>
          <cell r="BO1456"/>
          <cell r="BP1456"/>
          <cell r="BR1456" t="str">
            <v>GABRIEL</v>
          </cell>
          <cell r="BT1456" t="str">
            <v/>
          </cell>
          <cell r="BU1456" t="str">
            <v/>
          </cell>
        </row>
        <row r="1457">
          <cell r="H1457">
            <v>0</v>
          </cell>
          <cell r="O1457">
            <v>362424</v>
          </cell>
          <cell r="P1457" t="str">
            <v>2023/082-0009-01</v>
          </cell>
          <cell r="Q1457" t="str">
            <v>EST POLTRONA BUBA (TC CURATOR 112125 COR 884)</v>
          </cell>
          <cell r="R1457"/>
          <cell r="S1457"/>
          <cell r="T1457"/>
          <cell r="U1457">
            <v>1.05</v>
          </cell>
          <cell r="V1457">
            <v>1</v>
          </cell>
          <cell r="W1457">
            <v>0.74</v>
          </cell>
          <cell r="X1457">
            <v>0</v>
          </cell>
          <cell r="Y1457" t="str">
            <v>EST POLTRONA BUBA (TC CURATOR 112125 COR 884) - 1,05x1x0,74H</v>
          </cell>
          <cell r="Z1457">
            <v>29586.37</v>
          </cell>
          <cell r="AA1457">
            <v>0.35</v>
          </cell>
          <cell r="AB1457">
            <v>19231.140500000001</v>
          </cell>
          <cell r="AC1457"/>
          <cell r="AD1457"/>
          <cell r="AE1457"/>
          <cell r="AF1457">
            <v>29586.37</v>
          </cell>
          <cell r="AG1457">
            <v>29586.37</v>
          </cell>
          <cell r="AH1457">
            <v>0</v>
          </cell>
          <cell r="AI1457">
            <v>29586.37</v>
          </cell>
          <cell r="AJ1457" t="str">
            <v>REF: 362402</v>
          </cell>
          <cell r="AK1457"/>
          <cell r="AL1457">
            <v>362402</v>
          </cell>
          <cell r="AM1457" t="str">
            <v>POLTRONA BUBA (TC CURATOR)</v>
          </cell>
          <cell r="AN1457"/>
          <cell r="AO1457">
            <v>1.05</v>
          </cell>
          <cell r="AP1457">
            <v>1</v>
          </cell>
          <cell r="AQ1457">
            <v>0.74</v>
          </cell>
          <cell r="AR1457">
            <v>0</v>
          </cell>
          <cell r="AS1457" t="str">
            <v>POLTRONA BUBA (TC CURATOR) - 1,05x1x0,74H</v>
          </cell>
          <cell r="AT1457">
            <v>29586.37</v>
          </cell>
          <cell r="AU1457">
            <v>29586.37</v>
          </cell>
          <cell r="AV1457">
            <v>29586.37</v>
          </cell>
          <cell r="AW1457">
            <v>0</v>
          </cell>
          <cell r="AX1457">
            <v>29586.37</v>
          </cell>
          <cell r="AY1457">
            <v>0</v>
          </cell>
          <cell r="AZ1457"/>
          <cell r="BA1457" t="str">
            <v/>
          </cell>
          <cell r="BB1457"/>
          <cell r="BC1457"/>
          <cell r="BD1457"/>
          <cell r="BE1457" t="str">
            <v/>
          </cell>
          <cell r="BF1457">
            <v>0</v>
          </cell>
          <cell r="BG1457" t="str">
            <v/>
          </cell>
          <cell r="BH1457" t="str">
            <v/>
          </cell>
          <cell r="BI1457">
            <v>12</v>
          </cell>
          <cell r="BJ1457" t="str">
            <v>0</v>
          </cell>
          <cell r="BK1457">
            <v>0</v>
          </cell>
          <cell r="BL1457">
            <v>0</v>
          </cell>
          <cell r="BM1457"/>
          <cell r="BN1457"/>
          <cell r="BO1457"/>
          <cell r="BP1457"/>
          <cell r="BR1457" t="str">
            <v>GABRIEL</v>
          </cell>
          <cell r="BT1457" t="str">
            <v/>
          </cell>
          <cell r="BU1457" t="str">
            <v/>
          </cell>
        </row>
        <row r="1458">
          <cell r="H1458">
            <v>0</v>
          </cell>
          <cell r="O1458">
            <v>362424</v>
          </cell>
          <cell r="P1458" t="str">
            <v>2023/082-0010-01</v>
          </cell>
          <cell r="Q1458" t="str">
            <v>EST POLTRONA BUBA (TC CURATOR 112125 COR 884)</v>
          </cell>
          <cell r="R1458"/>
          <cell r="S1458"/>
          <cell r="T1458"/>
          <cell r="U1458">
            <v>1.05</v>
          </cell>
          <cell r="V1458">
            <v>1</v>
          </cell>
          <cell r="W1458">
            <v>0.74</v>
          </cell>
          <cell r="X1458">
            <v>0</v>
          </cell>
          <cell r="Y1458" t="str">
            <v>EST POLTRONA BUBA (TC CURATOR 112125 COR 884) - 1,05x1x0,74H</v>
          </cell>
          <cell r="Z1458">
            <v>29586.37</v>
          </cell>
          <cell r="AA1458">
            <v>0.35</v>
          </cell>
          <cell r="AB1458">
            <v>19231.140500000001</v>
          </cell>
          <cell r="AC1458"/>
          <cell r="AD1458"/>
          <cell r="AE1458"/>
          <cell r="AF1458">
            <v>29586.37</v>
          </cell>
          <cell r="AG1458">
            <v>29586.37</v>
          </cell>
          <cell r="AH1458">
            <v>0</v>
          </cell>
          <cell r="AI1458">
            <v>29586.37</v>
          </cell>
          <cell r="AJ1458" t="str">
            <v>REF: 362402</v>
          </cell>
          <cell r="AK1458"/>
          <cell r="AL1458">
            <v>362402</v>
          </cell>
          <cell r="AM1458" t="str">
            <v>POLTRONA BUBA (TC CURATOR)</v>
          </cell>
          <cell r="AN1458"/>
          <cell r="AO1458">
            <v>1.05</v>
          </cell>
          <cell r="AP1458">
            <v>1</v>
          </cell>
          <cell r="AQ1458">
            <v>0.74</v>
          </cell>
          <cell r="AR1458">
            <v>0</v>
          </cell>
          <cell r="AS1458" t="str">
            <v>POLTRONA BUBA (TC CURATOR) - 1,05x1x0,74H</v>
          </cell>
          <cell r="AT1458">
            <v>29586.37</v>
          </cell>
          <cell r="AU1458">
            <v>29586.37</v>
          </cell>
          <cell r="AV1458">
            <v>29586.37</v>
          </cell>
          <cell r="AW1458">
            <v>0</v>
          </cell>
          <cell r="AX1458">
            <v>29586.37</v>
          </cell>
          <cell r="AY1458">
            <v>0</v>
          </cell>
          <cell r="AZ1458"/>
          <cell r="BA1458" t="str">
            <v/>
          </cell>
          <cell r="BB1458"/>
          <cell r="BC1458"/>
          <cell r="BD1458"/>
          <cell r="BE1458" t="str">
            <v/>
          </cell>
          <cell r="BF1458">
            <v>0</v>
          </cell>
          <cell r="BG1458" t="str">
            <v/>
          </cell>
          <cell r="BH1458" t="str">
            <v/>
          </cell>
          <cell r="BI1458">
            <v>12</v>
          </cell>
          <cell r="BJ1458" t="str">
            <v>0</v>
          </cell>
          <cell r="BK1458">
            <v>0</v>
          </cell>
          <cell r="BL1458">
            <v>0</v>
          </cell>
          <cell r="BM1458"/>
          <cell r="BN1458"/>
          <cell r="BO1458"/>
          <cell r="BP1458"/>
          <cell r="BR1458" t="str">
            <v>GABRIEL</v>
          </cell>
          <cell r="BT1458" t="str">
            <v/>
          </cell>
          <cell r="BU1458" t="str">
            <v/>
          </cell>
        </row>
        <row r="1459">
          <cell r="H1459">
            <v>0</v>
          </cell>
          <cell r="O1459">
            <v>342293</v>
          </cell>
          <cell r="P1459" t="str">
            <v>2022/217-0001-01</v>
          </cell>
          <cell r="Q1459" t="str">
            <v>EST TAPETE MATISSE STRIPES FLAME (10MM) F:918/D:1057</v>
          </cell>
          <cell r="R1459"/>
          <cell r="S1459"/>
          <cell r="T1459"/>
          <cell r="U1459">
            <v>5.5</v>
          </cell>
          <cell r="V1459">
            <v>3</v>
          </cell>
          <cell r="W1459">
            <v>0.01</v>
          </cell>
          <cell r="X1459">
            <v>0</v>
          </cell>
          <cell r="Y1459" t="str">
            <v>EST TAPETE MATISSE STRIPES FLAME (10MM) F:918/D:1057 - 5,5x3x0,01H</v>
          </cell>
          <cell r="Z1459">
            <v>60318.719999999994</v>
          </cell>
          <cell r="AA1459">
            <v>0.5</v>
          </cell>
          <cell r="AB1459">
            <v>30159.359999999997</v>
          </cell>
          <cell r="AC1459"/>
          <cell r="AD1459"/>
          <cell r="AE1459"/>
          <cell r="AF1459">
            <v>60318.719999999994</v>
          </cell>
          <cell r="AG1459">
            <v>60318.719999999994</v>
          </cell>
          <cell r="AH1459">
            <v>0</v>
          </cell>
          <cell r="AI1459">
            <v>60318.719999999994</v>
          </cell>
          <cell r="AJ1459" t="str">
            <v>REF: 342285</v>
          </cell>
          <cell r="AK1459" t="str">
            <v>VALOR A PATIR DE DO M²</v>
          </cell>
          <cell r="AL1459">
            <v>342285</v>
          </cell>
          <cell r="AM1459" t="str">
            <v>TAPETE MATISSE STRIPES FLAME (10MM)</v>
          </cell>
          <cell r="AN1459"/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 t="str">
            <v>TAPETE MATISSE STRIPES FLAME (10MM) - Ø0x0H</v>
          </cell>
          <cell r="AT1459">
            <v>60318.719999999994</v>
          </cell>
          <cell r="AU1459">
            <v>60318.719999999994</v>
          </cell>
          <cell r="AV1459">
            <v>3655.68</v>
          </cell>
          <cell r="AW1459">
            <v>56663.039999999994</v>
          </cell>
          <cell r="AX1459">
            <v>60318.720000000001</v>
          </cell>
          <cell r="AY1459">
            <v>0</v>
          </cell>
          <cell r="AZ1459">
            <v>342285</v>
          </cell>
          <cell r="BA1459" t="str">
            <v>TAPETE MATISSE STRIPES FLAME (10MM)</v>
          </cell>
          <cell r="BB1459" t="str">
            <v>(M²): TAPETE MATISSE STRIPES FLAME (10MM)</v>
          </cell>
          <cell r="BC1459">
            <v>16.5</v>
          </cell>
          <cell r="BD1459"/>
          <cell r="BE1459">
            <v>3655.68</v>
          </cell>
          <cell r="BF1459">
            <v>0</v>
          </cell>
          <cell r="BG1459">
            <v>-3655.68</v>
          </cell>
          <cell r="BH1459" t="str">
            <v>(M²)</v>
          </cell>
          <cell r="BI1459">
            <v>12</v>
          </cell>
          <cell r="BJ1459">
            <v>60318.719999999994</v>
          </cell>
          <cell r="BK1459">
            <v>0</v>
          </cell>
          <cell r="BL1459">
            <v>0</v>
          </cell>
          <cell r="BM1459"/>
          <cell r="BN1459"/>
          <cell r="BO1459"/>
          <cell r="BP1459"/>
          <cell r="BR1459" t="str">
            <v>GABRIEL</v>
          </cell>
          <cell r="BT1459" t="str">
            <v/>
          </cell>
          <cell r="BU1459" t="str">
            <v/>
          </cell>
        </row>
        <row r="1460">
          <cell r="H1460">
            <v>0</v>
          </cell>
          <cell r="O1460">
            <v>335236</v>
          </cell>
          <cell r="P1460" t="str">
            <v>2022/220-0010-01</v>
          </cell>
          <cell r="Q1460" t="str">
            <v>EST BANQUETA SOFT (BS ELET CORTEM) RUST A5229/124/SOL FENDY</v>
          </cell>
          <cell r="R1460"/>
          <cell r="S1460"/>
          <cell r="T1460"/>
          <cell r="U1460">
            <v>0.57999999999999996</v>
          </cell>
          <cell r="V1460">
            <v>0.75</v>
          </cell>
          <cell r="W1460">
            <v>0.4</v>
          </cell>
          <cell r="X1460">
            <v>0</v>
          </cell>
          <cell r="Y1460" t="str">
            <v>EST BANQUETA SOFT (BS ELET CORTEM) RUST A5229/124/SOL FENDY - 0,58x0,75x0,4H</v>
          </cell>
          <cell r="Z1460">
            <v>13510.699999999999</v>
          </cell>
          <cell r="AA1460">
            <v>0.35</v>
          </cell>
          <cell r="AB1460">
            <v>8781.9549999999999</v>
          </cell>
          <cell r="AC1460"/>
          <cell r="AD1460" t="str">
            <v>PROD C/RVST FORN</v>
          </cell>
          <cell r="AE1460" t="str">
            <v>REVESTIMENTO FORN</v>
          </cell>
          <cell r="AF1460">
            <v>13510.699999999999</v>
          </cell>
          <cell r="AG1460">
            <v>13510.699999999999</v>
          </cell>
          <cell r="AH1460">
            <v>0</v>
          </cell>
          <cell r="AI1460">
            <v>13510.699999999999</v>
          </cell>
          <cell r="AJ1460" t="str">
            <v>REF: 316089</v>
          </cell>
          <cell r="AK1460"/>
          <cell r="AL1460">
            <v>316089</v>
          </cell>
          <cell r="AM1460" t="str">
            <v>BANQUETA SOFT (RVST FORN)</v>
          </cell>
          <cell r="AN1460"/>
          <cell r="AO1460">
            <v>0.57999999999999996</v>
          </cell>
          <cell r="AP1460">
            <v>0.75</v>
          </cell>
          <cell r="AQ1460">
            <v>0.4</v>
          </cell>
          <cell r="AR1460">
            <v>0</v>
          </cell>
          <cell r="AS1460" t="str">
            <v>BANQUETA SOFT (RVST FORN) - 0,58x0,75x0,4H</v>
          </cell>
          <cell r="AT1460">
            <v>13510.699999999999</v>
          </cell>
          <cell r="AU1460">
            <v>13510.699999999999</v>
          </cell>
          <cell r="AV1460">
            <v>12587.14</v>
          </cell>
          <cell r="AW1460">
            <v>923.55999999999949</v>
          </cell>
          <cell r="AX1460">
            <v>13510.74</v>
          </cell>
          <cell r="AY1460">
            <v>-4.0000000000873115E-2</v>
          </cell>
          <cell r="AZ1460">
            <v>328917</v>
          </cell>
          <cell r="BA1460" t="str">
            <v>TECIDO RUSTICO ASTI (COD 5229) (EASY&amp;CLEAN - RUSTICOS) -</v>
          </cell>
          <cell r="BB1460" t="str">
            <v>RVST FORN: TECIDO RUSTICO ASTI (COD 5229) (EASY &amp; CLEAN I) - COD 124</v>
          </cell>
          <cell r="BC1460">
            <v>2</v>
          </cell>
          <cell r="BD1460"/>
          <cell r="BE1460">
            <v>461.78</v>
          </cell>
          <cell r="BF1460">
            <v>0</v>
          </cell>
          <cell r="BG1460">
            <v>-461.78</v>
          </cell>
          <cell r="BH1460" t="str">
            <v>RVST FORN</v>
          </cell>
          <cell r="BI1460">
            <v>12</v>
          </cell>
          <cell r="BJ1460">
            <v>923.56</v>
          </cell>
          <cell r="BK1460">
            <v>0</v>
          </cell>
          <cell r="BL1460">
            <v>0</v>
          </cell>
          <cell r="BM1460"/>
          <cell r="BN1460"/>
          <cell r="BO1460"/>
          <cell r="BP1460"/>
          <cell r="BR1460" t="str">
            <v>GABRIEL</v>
          </cell>
          <cell r="BT1460" t="str">
            <v/>
          </cell>
          <cell r="BU1460" t="str">
            <v/>
          </cell>
        </row>
        <row r="1461">
          <cell r="H1461">
            <v>0</v>
          </cell>
          <cell r="O1461">
            <v>335235</v>
          </cell>
          <cell r="P1461" t="str">
            <v>2022/220-0009-01</v>
          </cell>
          <cell r="Q1461" t="str">
            <v>EST POLTRONA SOFT (BS ELET CORTEM) RUST A5229/124/SOL FENDY</v>
          </cell>
          <cell r="R1461"/>
          <cell r="S1461"/>
          <cell r="T1461"/>
          <cell r="U1461">
            <v>0.87</v>
          </cell>
          <cell r="V1461">
            <v>1.02</v>
          </cell>
          <cell r="W1461">
            <v>0.8</v>
          </cell>
          <cell r="X1461">
            <v>0</v>
          </cell>
          <cell r="Y1461" t="str">
            <v>EST POLTRONA SOFT (BS ELET CORTEM) RUST A5229/124/SOL FENDY - 0,87x1,02x0,8H</v>
          </cell>
          <cell r="Z1461">
            <v>29416.82</v>
          </cell>
          <cell r="AA1461">
            <v>0.35</v>
          </cell>
          <cell r="AB1461">
            <v>19120.933000000001</v>
          </cell>
          <cell r="AC1461"/>
          <cell r="AD1461" t="str">
            <v>PROD C/RVST FORN</v>
          </cell>
          <cell r="AE1461" t="str">
            <v>REVESTIMENTO FORN</v>
          </cell>
          <cell r="AF1461">
            <v>29416.82</v>
          </cell>
          <cell r="AG1461">
            <v>29416.82</v>
          </cell>
          <cell r="AH1461">
            <v>0</v>
          </cell>
          <cell r="AI1461">
            <v>29416.82</v>
          </cell>
          <cell r="AJ1461" t="str">
            <v>REF: 316071</v>
          </cell>
          <cell r="AK1461"/>
          <cell r="AL1461">
            <v>316071</v>
          </cell>
          <cell r="AM1461" t="str">
            <v>POLTRONA SOFT (RVST FORN)</v>
          </cell>
          <cell r="AN1461"/>
          <cell r="AO1461">
            <v>0.87</v>
          </cell>
          <cell r="AP1461">
            <v>1.02</v>
          </cell>
          <cell r="AQ1461">
            <v>0.8</v>
          </cell>
          <cell r="AR1461">
            <v>0</v>
          </cell>
          <cell r="AS1461" t="str">
            <v>POLTRONA SOFT (RVST FORN) - 0,87x1,02x0,8H</v>
          </cell>
          <cell r="AT1461">
            <v>29416.82</v>
          </cell>
          <cell r="AU1461">
            <v>29416.82</v>
          </cell>
          <cell r="AV1461">
            <v>26646.14</v>
          </cell>
          <cell r="AW1461">
            <v>2770.6800000000003</v>
          </cell>
          <cell r="AX1461">
            <v>29416.93</v>
          </cell>
          <cell r="AY1461">
            <v>-0.11000000000058208</v>
          </cell>
          <cell r="AZ1461">
            <v>328917</v>
          </cell>
          <cell r="BA1461" t="str">
            <v>TECIDO RUSTICO ASTI (COD 5229) (EASY&amp;CLEAN - RUSTICOS) -</v>
          </cell>
          <cell r="BB1461" t="str">
            <v>RVST FORN: TECIDO RUSTICO ASTI (COD 5229) (EASY &amp; CLEAN I) - COD 124</v>
          </cell>
          <cell r="BC1461">
            <v>6</v>
          </cell>
          <cell r="BD1461"/>
          <cell r="BE1461">
            <v>461.78</v>
          </cell>
          <cell r="BF1461">
            <v>0</v>
          </cell>
          <cell r="BG1461">
            <v>-461.78</v>
          </cell>
          <cell r="BH1461" t="str">
            <v>RVST FORN</v>
          </cell>
          <cell r="BI1461">
            <v>12</v>
          </cell>
          <cell r="BJ1461">
            <v>2770.68</v>
          </cell>
          <cell r="BK1461">
            <v>0</v>
          </cell>
          <cell r="BL1461">
            <v>0</v>
          </cell>
          <cell r="BM1461"/>
          <cell r="BN1461"/>
          <cell r="BO1461"/>
          <cell r="BP1461"/>
          <cell r="BR1461" t="str">
            <v>GABRIEL</v>
          </cell>
          <cell r="BT1461" t="str">
            <v/>
          </cell>
          <cell r="BU1461" t="str">
            <v/>
          </cell>
        </row>
        <row r="1462">
          <cell r="H1462">
            <v>0</v>
          </cell>
          <cell r="O1462">
            <v>327123</v>
          </cell>
          <cell r="P1462" t="str">
            <v>2022/145-0053-01</v>
          </cell>
          <cell r="Q1462" t="str">
            <v>EST MESA CENTRO SANTIAGO (TRI) (MTZ CHUMBO) (MARM CARRARA)</v>
          </cell>
          <cell r="R1462"/>
          <cell r="S1462"/>
          <cell r="T1462"/>
          <cell r="U1462">
            <v>1.4</v>
          </cell>
          <cell r="V1462">
            <v>1.5</v>
          </cell>
          <cell r="W1462">
            <v>0.32</v>
          </cell>
          <cell r="X1462">
            <v>0</v>
          </cell>
          <cell r="Y1462" t="str">
            <v>EST MESA CENTRO SANTIAGO (TRI) (MTZ CHUMBO) (MARM CARRARA) - 1,4x1,5x0,32H</v>
          </cell>
          <cell r="Z1462">
            <v>33249.08</v>
          </cell>
          <cell r="AA1462">
            <v>0.35</v>
          </cell>
          <cell r="AB1462">
            <v>21611.902000000002</v>
          </cell>
          <cell r="AC1462"/>
          <cell r="AD1462"/>
          <cell r="AE1462"/>
          <cell r="AF1462">
            <v>33249.08</v>
          </cell>
          <cell r="AG1462">
            <v>33249.08</v>
          </cell>
          <cell r="AH1462">
            <v>0</v>
          </cell>
          <cell r="AI1462">
            <v>33249.08</v>
          </cell>
          <cell r="AJ1462" t="str">
            <v>REF: 327111</v>
          </cell>
          <cell r="AK1462"/>
          <cell r="AL1462">
            <v>327111</v>
          </cell>
          <cell r="AM1462" t="str">
            <v>MESA CENTRO SANTIAGO (TRIANGULAR) (MTZ) (MARMORE)</v>
          </cell>
          <cell r="AN1462"/>
          <cell r="AO1462">
            <v>1.4</v>
          </cell>
          <cell r="AP1462">
            <v>1.5</v>
          </cell>
          <cell r="AQ1462">
            <v>0.32</v>
          </cell>
          <cell r="AR1462">
            <v>0</v>
          </cell>
          <cell r="AS1462" t="str">
            <v>MESA CENTRO SANTIAGO (TRIANGULAR) (MTZ) (MARMORE) - 1,4x1,5x0,32H</v>
          </cell>
          <cell r="AT1462">
            <v>33249.08</v>
          </cell>
          <cell r="AU1462">
            <v>33249.08</v>
          </cell>
          <cell r="AV1462">
            <v>33249.08</v>
          </cell>
          <cell r="AW1462">
            <v>0</v>
          </cell>
          <cell r="AX1462">
            <v>33249.08</v>
          </cell>
          <cell r="AY1462">
            <v>0</v>
          </cell>
          <cell r="AZ1462"/>
          <cell r="BA1462" t="str">
            <v/>
          </cell>
          <cell r="BB1462"/>
          <cell r="BC1462"/>
          <cell r="BD1462"/>
          <cell r="BE1462" t="str">
            <v/>
          </cell>
          <cell r="BF1462">
            <v>0</v>
          </cell>
          <cell r="BG1462" t="str">
            <v/>
          </cell>
          <cell r="BH1462" t="str">
            <v/>
          </cell>
          <cell r="BI1462">
            <v>12</v>
          </cell>
          <cell r="BJ1462" t="str">
            <v>0</v>
          </cell>
          <cell r="BK1462">
            <v>0</v>
          </cell>
          <cell r="BL1462">
            <v>0</v>
          </cell>
          <cell r="BM1462"/>
          <cell r="BN1462"/>
          <cell r="BO1462"/>
          <cell r="BP1462"/>
          <cell r="BR1462" t="str">
            <v>GABRIEL</v>
          </cell>
          <cell r="BT1462" t="str">
            <v/>
          </cell>
          <cell r="BU1462" t="str">
            <v/>
          </cell>
        </row>
        <row r="1463">
          <cell r="H1463">
            <v>1</v>
          </cell>
          <cell r="O1463">
            <v>404594</v>
          </cell>
          <cell r="P1463" t="str">
            <v>2025/154-0043-01</v>
          </cell>
          <cell r="Q1463" t="str">
            <v>EST COMPONENTE ALMOFADA POLTRONA BELLAGIO TC KEEPSAKE TAUPE</v>
          </cell>
          <cell r="R1463"/>
          <cell r="S1463"/>
          <cell r="T1463"/>
          <cell r="U1463">
            <v>0.8</v>
          </cell>
          <cell r="V1463">
            <v>0.85</v>
          </cell>
          <cell r="W1463">
            <v>0.05</v>
          </cell>
          <cell r="X1463">
            <v>0</v>
          </cell>
          <cell r="Y1463" t="str">
            <v>EST COMPONENTE ALMOFADA POLTRONA BELLAGIO TC KEEPSAKE TAUPE - 0,8x0,85x0,05H</v>
          </cell>
          <cell r="Z1463">
            <v>6064.2404999999999</v>
          </cell>
          <cell r="AA1463">
            <v>0.4</v>
          </cell>
          <cell r="AB1463">
            <v>3638.5443</v>
          </cell>
          <cell r="AC1463"/>
          <cell r="AD1463" t="str">
            <v>PROD C/RVST FORN</v>
          </cell>
          <cell r="AE1463" t="str">
            <v>REVESTIMENTO FORN</v>
          </cell>
          <cell r="AF1463">
            <v>6064.2404999999999</v>
          </cell>
          <cell r="AG1463">
            <v>6064.2404999999999</v>
          </cell>
          <cell r="AH1463">
            <v>0</v>
          </cell>
          <cell r="AI1463">
            <v>6064.2404999999999</v>
          </cell>
          <cell r="AJ1463" t="str">
            <v>REF: 408969</v>
          </cell>
          <cell r="AK1463"/>
          <cell r="AL1463">
            <v>408969</v>
          </cell>
          <cell r="AM1463" t="str">
            <v>COMPONENTE ALMOFADA POLTRONA BELLAGIO (TC FORN)</v>
          </cell>
          <cell r="AN1463"/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 t="str">
            <v>COMPONENTE ALMOFADA POLTRONA BELLAGIO (TC FORN) - Ø0x0H</v>
          </cell>
          <cell r="AT1463">
            <v>6064.2404999999999</v>
          </cell>
          <cell r="AU1463">
            <v>6064.2404999999999</v>
          </cell>
          <cell r="AV1463">
            <v>4484.97</v>
          </cell>
          <cell r="AW1463">
            <v>1579.2704999999996</v>
          </cell>
          <cell r="AX1463">
            <v>6064.17</v>
          </cell>
          <cell r="AY1463">
            <v>7.0499999999810825E-2</v>
          </cell>
          <cell r="AZ1463">
            <v>337981</v>
          </cell>
          <cell r="BA1463" t="str">
            <v>TECIDO O'KEEPSAKE -</v>
          </cell>
          <cell r="BB1463" t="str">
            <v>RVST FORN: TECIDO O'KEEPSAKE - TAUPE MIX</v>
          </cell>
          <cell r="BC1463">
            <v>2.5</v>
          </cell>
          <cell r="BD1463"/>
          <cell r="BE1463">
            <v>401.85</v>
          </cell>
          <cell r="BF1463">
            <v>0</v>
          </cell>
          <cell r="BG1463">
            <v>-401.85</v>
          </cell>
          <cell r="BH1463" t="str">
            <v>RVST FORN</v>
          </cell>
          <cell r="BI1463">
            <v>12</v>
          </cell>
          <cell r="BJ1463">
            <v>1579.2705000000001</v>
          </cell>
          <cell r="BK1463">
            <v>0</v>
          </cell>
          <cell r="BL1463">
            <v>0.57200000000000006</v>
          </cell>
          <cell r="BM1463"/>
          <cell r="BN1463"/>
          <cell r="BO1463"/>
          <cell r="BP1463"/>
          <cell r="BR1463" t="str">
            <v>D&amp;D</v>
          </cell>
          <cell r="BT1463" t="str">
            <v>CLAMI ALMOFADA DECORATIVA</v>
          </cell>
          <cell r="BU1463" t="str">
            <v>ALMOFADA BELLAGIO</v>
          </cell>
        </row>
        <row r="1464">
          <cell r="H1464">
            <v>1</v>
          </cell>
          <cell r="O1464">
            <v>404594</v>
          </cell>
          <cell r="P1464" t="str">
            <v>2025/154-0044-01</v>
          </cell>
          <cell r="Q1464" t="str">
            <v>EST COMPONENTE ALMOFADA POLTRONA BELLAGIO TC KEEPSAKE TAUPE</v>
          </cell>
          <cell r="R1464"/>
          <cell r="S1464"/>
          <cell r="T1464"/>
          <cell r="U1464">
            <v>0.8</v>
          </cell>
          <cell r="V1464">
            <v>0.85</v>
          </cell>
          <cell r="W1464">
            <v>0.05</v>
          </cell>
          <cell r="X1464">
            <v>0</v>
          </cell>
          <cell r="Y1464" t="str">
            <v>EST COMPONENTE ALMOFADA POLTRONA BELLAGIO TC KEEPSAKE TAUPE - 0,8x0,85x0,05H</v>
          </cell>
          <cell r="Z1464">
            <v>6064.2404999999999</v>
          </cell>
          <cell r="AA1464">
            <v>0.4</v>
          </cell>
          <cell r="AB1464">
            <v>3638.5443</v>
          </cell>
          <cell r="AC1464"/>
          <cell r="AD1464" t="str">
            <v>PROD C/RVST FORN</v>
          </cell>
          <cell r="AE1464" t="str">
            <v>REVESTIMENTO FORN</v>
          </cell>
          <cell r="AF1464">
            <v>6064.2404999999999</v>
          </cell>
          <cell r="AG1464">
            <v>6064.2404999999999</v>
          </cell>
          <cell r="AH1464">
            <v>0</v>
          </cell>
          <cell r="AI1464">
            <v>6064.2404999999999</v>
          </cell>
          <cell r="AJ1464" t="str">
            <v>REF: 408969</v>
          </cell>
          <cell r="AK1464"/>
          <cell r="AL1464">
            <v>408969</v>
          </cell>
          <cell r="AM1464" t="str">
            <v>COMPONENTE ALMOFADA POLTRONA BELLAGIO (TC FORN)</v>
          </cell>
          <cell r="AN1464"/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 t="str">
            <v>COMPONENTE ALMOFADA POLTRONA BELLAGIO (TC FORN) - Ø0x0H</v>
          </cell>
          <cell r="AT1464">
            <v>6064.2404999999999</v>
          </cell>
          <cell r="AU1464">
            <v>6064.2404999999999</v>
          </cell>
          <cell r="AV1464">
            <v>4484.97</v>
          </cell>
          <cell r="AW1464">
            <v>1579.2704999999996</v>
          </cell>
          <cell r="AX1464">
            <v>6064.17</v>
          </cell>
          <cell r="AY1464">
            <v>7.0499999999810825E-2</v>
          </cell>
          <cell r="AZ1464">
            <v>337981</v>
          </cell>
          <cell r="BA1464" t="str">
            <v>TECIDO O'KEEPSAKE -</v>
          </cell>
          <cell r="BB1464" t="str">
            <v>RVST FORN: TECIDO O'KEEPSAKE - TAUPE MIX</v>
          </cell>
          <cell r="BC1464">
            <v>2.5</v>
          </cell>
          <cell r="BD1464"/>
          <cell r="BE1464">
            <v>401.85</v>
          </cell>
          <cell r="BF1464">
            <v>0</v>
          </cell>
          <cell r="BG1464">
            <v>-401.85</v>
          </cell>
          <cell r="BH1464" t="str">
            <v>RVST FORN</v>
          </cell>
          <cell r="BI1464">
            <v>12</v>
          </cell>
          <cell r="BJ1464">
            <v>1579.2705000000001</v>
          </cell>
          <cell r="BK1464">
            <v>0</v>
          </cell>
          <cell r="BL1464">
            <v>0.57200000000000006</v>
          </cell>
          <cell r="BM1464"/>
          <cell r="BN1464"/>
          <cell r="BO1464"/>
          <cell r="BP1464"/>
          <cell r="BR1464" t="str">
            <v>D&amp;D</v>
          </cell>
          <cell r="BT1464" t="str">
            <v>CLAMI ALMOFADA DECORATIVA</v>
          </cell>
          <cell r="BU1464" t="str">
            <v>ALMOFADA BELLAGIO</v>
          </cell>
        </row>
        <row r="1465">
          <cell r="H1465">
            <v>1</v>
          </cell>
          <cell r="O1465">
            <v>404587</v>
          </cell>
          <cell r="P1465" t="str">
            <v>2025/154-0025-01</v>
          </cell>
          <cell r="Q1465" t="str">
            <v>EST CHAISE BELLAGIO (ALU C24 | CORD V01)</v>
          </cell>
          <cell r="R1465"/>
          <cell r="S1465"/>
          <cell r="T1465"/>
          <cell r="U1465">
            <v>1.7</v>
          </cell>
          <cell r="V1465">
            <v>0.7</v>
          </cell>
          <cell r="W1465">
            <v>0.66</v>
          </cell>
          <cell r="X1465">
            <v>0</v>
          </cell>
          <cell r="Y1465" t="str">
            <v>EST CHAISE BELLAGIO (ALU C24 | CORD V01) - 1,7x0,7x0,66H</v>
          </cell>
          <cell r="Z1465">
            <v>14625.32</v>
          </cell>
          <cell r="AA1465">
            <v>0.4</v>
          </cell>
          <cell r="AB1465">
            <v>8775.1919999999991</v>
          </cell>
          <cell r="AC1465"/>
          <cell r="AD1465" t="str">
            <v>SEM ALMOFADA</v>
          </cell>
          <cell r="AE1465"/>
          <cell r="AF1465">
            <v>14625.32</v>
          </cell>
          <cell r="AG1465">
            <v>14625.32</v>
          </cell>
          <cell r="AH1465">
            <v>0</v>
          </cell>
          <cell r="AI1465">
            <v>14625.32</v>
          </cell>
          <cell r="AJ1465" t="str">
            <v>REF: 408967</v>
          </cell>
          <cell r="AK1465"/>
          <cell r="AL1465">
            <v>408967</v>
          </cell>
          <cell r="AM1465" t="str">
            <v>CHAISE BELLAGIO (CORDA NAUTICA 6MM) (S/ALMOFADA)</v>
          </cell>
          <cell r="AN1465"/>
          <cell r="AO1465">
            <v>1.7</v>
          </cell>
          <cell r="AP1465">
            <v>0.7</v>
          </cell>
          <cell r="AQ1465">
            <v>0.66</v>
          </cell>
          <cell r="AR1465">
            <v>0</v>
          </cell>
          <cell r="AS1465" t="str">
            <v>CHAISE BELLAGIO (CORDA NAUTICA 6MM) (S/ALMOFADA) - 1,7x0,7x0,66H</v>
          </cell>
          <cell r="AT1465">
            <v>14625.32</v>
          </cell>
          <cell r="AU1465">
            <v>14625.32</v>
          </cell>
          <cell r="AV1465">
            <v>14625.32</v>
          </cell>
          <cell r="AW1465">
            <v>0</v>
          </cell>
          <cell r="AX1465">
            <v>14625.32</v>
          </cell>
          <cell r="AY1465">
            <v>0</v>
          </cell>
          <cell r="AZ1465"/>
          <cell r="BA1465" t="str">
            <v/>
          </cell>
          <cell r="BB1465"/>
          <cell r="BC1465"/>
          <cell r="BD1465"/>
          <cell r="BE1465" t="str">
            <v/>
          </cell>
          <cell r="BF1465">
            <v>0</v>
          </cell>
          <cell r="BG1465" t="str">
            <v/>
          </cell>
          <cell r="BH1465" t="str">
            <v/>
          </cell>
          <cell r="BI1465">
            <v>12</v>
          </cell>
          <cell r="BJ1465" t="str">
            <v>0</v>
          </cell>
          <cell r="BK1465">
            <v>0</v>
          </cell>
          <cell r="BL1465">
            <v>0</v>
          </cell>
          <cell r="BM1465"/>
          <cell r="BN1465"/>
          <cell r="BO1465"/>
          <cell r="BP1465"/>
          <cell r="BR1465" t="str">
            <v>D&amp;D</v>
          </cell>
          <cell r="BT1465" t="str">
            <v>CLAMI CHAISE (AREA EXTERNA)</v>
          </cell>
          <cell r="BU1465" t="str">
            <v>CHAISE BELLAGIO</v>
          </cell>
        </row>
        <row r="1466">
          <cell r="H1466">
            <v>1</v>
          </cell>
          <cell r="O1466">
            <v>404587</v>
          </cell>
          <cell r="P1466" t="str">
            <v>2025/154-0026-01</v>
          </cell>
          <cell r="Q1466" t="str">
            <v>EST CHAISE BELLAGIO (ALU C24 | CORD V01)</v>
          </cell>
          <cell r="R1466"/>
          <cell r="S1466"/>
          <cell r="T1466"/>
          <cell r="U1466">
            <v>1.7</v>
          </cell>
          <cell r="V1466">
            <v>0.7</v>
          </cell>
          <cell r="W1466">
            <v>0.66</v>
          </cell>
          <cell r="X1466">
            <v>0</v>
          </cell>
          <cell r="Y1466" t="str">
            <v>EST CHAISE BELLAGIO (ALU C24 | CORD V01) - 1,7x0,7x0,66H</v>
          </cell>
          <cell r="Z1466">
            <v>14625.32</v>
          </cell>
          <cell r="AA1466">
            <v>0.4</v>
          </cell>
          <cell r="AB1466">
            <v>8775.1919999999991</v>
          </cell>
          <cell r="AC1466"/>
          <cell r="AD1466" t="str">
            <v>SEM ALMOFADA</v>
          </cell>
          <cell r="AE1466"/>
          <cell r="AF1466">
            <v>14625.32</v>
          </cell>
          <cell r="AG1466">
            <v>14625.32</v>
          </cell>
          <cell r="AH1466">
            <v>0</v>
          </cell>
          <cell r="AI1466">
            <v>14625.32</v>
          </cell>
          <cell r="AJ1466" t="str">
            <v>REF: 408967</v>
          </cell>
          <cell r="AK1466"/>
          <cell r="AL1466">
            <v>408967</v>
          </cell>
          <cell r="AM1466" t="str">
            <v>CHAISE BELLAGIO (CORDA NAUTICA 6MM) (S/ALMOFADA)</v>
          </cell>
          <cell r="AN1466"/>
          <cell r="AO1466">
            <v>1.7</v>
          </cell>
          <cell r="AP1466">
            <v>0.7</v>
          </cell>
          <cell r="AQ1466">
            <v>0.66</v>
          </cell>
          <cell r="AR1466">
            <v>0</v>
          </cell>
          <cell r="AS1466" t="str">
            <v>CHAISE BELLAGIO (CORDA NAUTICA 6MM) (S/ALMOFADA) - 1,7x0,7x0,66H</v>
          </cell>
          <cell r="AT1466">
            <v>14625.32</v>
          </cell>
          <cell r="AU1466">
            <v>14625.32</v>
          </cell>
          <cell r="AV1466">
            <v>14625.32</v>
          </cell>
          <cell r="AW1466">
            <v>0</v>
          </cell>
          <cell r="AX1466">
            <v>14625.32</v>
          </cell>
          <cell r="AY1466">
            <v>0</v>
          </cell>
          <cell r="AZ1466"/>
          <cell r="BA1466" t="str">
            <v/>
          </cell>
          <cell r="BB1466"/>
          <cell r="BC1466"/>
          <cell r="BD1466"/>
          <cell r="BE1466" t="str">
            <v/>
          </cell>
          <cell r="BF1466">
            <v>0</v>
          </cell>
          <cell r="BG1466" t="str">
            <v/>
          </cell>
          <cell r="BH1466" t="str">
            <v/>
          </cell>
          <cell r="BI1466">
            <v>12</v>
          </cell>
          <cell r="BJ1466" t="str">
            <v>0</v>
          </cell>
          <cell r="BK1466">
            <v>0</v>
          </cell>
          <cell r="BL1466">
            <v>0</v>
          </cell>
          <cell r="BM1466"/>
          <cell r="BN1466"/>
          <cell r="BO1466"/>
          <cell r="BP1466"/>
          <cell r="BR1466" t="str">
            <v>D&amp;D</v>
          </cell>
          <cell r="BT1466" t="str">
            <v>CLAMI CHAISE (AREA EXTERNA)</v>
          </cell>
          <cell r="BU1466" t="str">
            <v>CHAISE BELLAGIO</v>
          </cell>
        </row>
        <row r="1467">
          <cell r="H1467">
            <v>1</v>
          </cell>
          <cell r="O1467">
            <v>404591</v>
          </cell>
          <cell r="P1467" t="str">
            <v>2025/154-0035-01</v>
          </cell>
          <cell r="Q1467" t="str">
            <v>EST POLTRONA BELLAGIO (ALU C29 | CORD V01)</v>
          </cell>
          <cell r="R1467"/>
          <cell r="S1467"/>
          <cell r="T1467"/>
          <cell r="U1467">
            <v>0.8</v>
          </cell>
          <cell r="V1467">
            <v>0.85</v>
          </cell>
          <cell r="W1467">
            <v>0.72</v>
          </cell>
          <cell r="X1467">
            <v>0</v>
          </cell>
          <cell r="Y1467" t="str">
            <v>EST POLTRONA BELLAGIO (ALU C29 | CORD V01) - 0,8x0,85x0,72H</v>
          </cell>
          <cell r="Z1467">
            <v>10458.69</v>
          </cell>
          <cell r="AA1467">
            <v>0.4</v>
          </cell>
          <cell r="AB1467">
            <v>6275.2139999999999</v>
          </cell>
          <cell r="AC1467"/>
          <cell r="AD1467" t="str">
            <v>SEM ALMOFADA</v>
          </cell>
          <cell r="AE1467"/>
          <cell r="AF1467">
            <v>10458.69</v>
          </cell>
          <cell r="AG1467">
            <v>10458.69</v>
          </cell>
          <cell r="AH1467">
            <v>0</v>
          </cell>
          <cell r="AI1467">
            <v>10458.69</v>
          </cell>
          <cell r="AJ1467" t="str">
            <v>REF: 408970</v>
          </cell>
          <cell r="AK1467"/>
          <cell r="AL1467">
            <v>408970</v>
          </cell>
          <cell r="AM1467" t="str">
            <v>POLTRONA BELLAGIO (CORDA NAUTICA 6MM) (S/ALMOFADA)</v>
          </cell>
          <cell r="AN1467"/>
          <cell r="AO1467">
            <v>0.8</v>
          </cell>
          <cell r="AP1467">
            <v>0.85</v>
          </cell>
          <cell r="AQ1467">
            <v>0.72</v>
          </cell>
          <cell r="AR1467">
            <v>0</v>
          </cell>
          <cell r="AS1467" t="str">
            <v>POLTRONA BELLAGIO (CORDA NAUTICA 6MM) (S/ALMOFADA) - 0,8x0,85x0,72H</v>
          </cell>
          <cell r="AT1467">
            <v>10458.69</v>
          </cell>
          <cell r="AU1467">
            <v>10458.69</v>
          </cell>
          <cell r="AV1467">
            <v>10458.69</v>
          </cell>
          <cell r="AW1467">
            <v>0</v>
          </cell>
          <cell r="AX1467">
            <v>10458.69</v>
          </cell>
          <cell r="AY1467">
            <v>0</v>
          </cell>
          <cell r="AZ1467"/>
          <cell r="BA1467" t="str">
            <v/>
          </cell>
          <cell r="BB1467"/>
          <cell r="BC1467"/>
          <cell r="BD1467"/>
          <cell r="BE1467" t="str">
            <v/>
          </cell>
          <cell r="BF1467">
            <v>0</v>
          </cell>
          <cell r="BG1467" t="str">
            <v/>
          </cell>
          <cell r="BH1467" t="str">
            <v/>
          </cell>
          <cell r="BI1467">
            <v>12</v>
          </cell>
          <cell r="BJ1467" t="str">
            <v>0</v>
          </cell>
          <cell r="BK1467">
            <v>0</v>
          </cell>
          <cell r="BL1467">
            <v>0</v>
          </cell>
          <cell r="BM1467"/>
          <cell r="BN1467"/>
          <cell r="BO1467"/>
          <cell r="BP1467"/>
          <cell r="BR1467" t="str">
            <v>D&amp;D</v>
          </cell>
          <cell r="BT1467" t="str">
            <v>CLAMI POLTRONA (AREA EXTERNA)</v>
          </cell>
          <cell r="BU1467" t="str">
            <v>POLTRONA BELLAGIO</v>
          </cell>
        </row>
        <row r="1468">
          <cell r="H1468">
            <v>1</v>
          </cell>
          <cell r="O1468">
            <v>404591</v>
          </cell>
          <cell r="P1468" t="str">
            <v>2025/154-0036-01</v>
          </cell>
          <cell r="Q1468" t="str">
            <v>EST POLTRONA BELLAGIO (ALU C29 | CORD V01)</v>
          </cell>
          <cell r="R1468"/>
          <cell r="S1468"/>
          <cell r="T1468"/>
          <cell r="U1468">
            <v>0.8</v>
          </cell>
          <cell r="V1468">
            <v>0.85</v>
          </cell>
          <cell r="W1468">
            <v>0.72</v>
          </cell>
          <cell r="X1468">
            <v>0</v>
          </cell>
          <cell r="Y1468" t="str">
            <v>EST POLTRONA BELLAGIO (ALU C29 | CORD V01) - 0,8x0,85x0,72H</v>
          </cell>
          <cell r="Z1468">
            <v>10458.69</v>
          </cell>
          <cell r="AA1468">
            <v>0.4</v>
          </cell>
          <cell r="AB1468">
            <v>6275.2139999999999</v>
          </cell>
          <cell r="AC1468"/>
          <cell r="AD1468" t="str">
            <v>SEM ALMOFADA</v>
          </cell>
          <cell r="AE1468"/>
          <cell r="AF1468">
            <v>10458.69</v>
          </cell>
          <cell r="AG1468">
            <v>10458.69</v>
          </cell>
          <cell r="AH1468">
            <v>0</v>
          </cell>
          <cell r="AI1468">
            <v>10458.69</v>
          </cell>
          <cell r="AJ1468" t="str">
            <v>REF: 408970</v>
          </cell>
          <cell r="AK1468"/>
          <cell r="AL1468">
            <v>408970</v>
          </cell>
          <cell r="AM1468" t="str">
            <v>POLTRONA BELLAGIO (CORDA NAUTICA 6MM) (S/ALMOFADA)</v>
          </cell>
          <cell r="AN1468"/>
          <cell r="AO1468">
            <v>0.8</v>
          </cell>
          <cell r="AP1468">
            <v>0.85</v>
          </cell>
          <cell r="AQ1468">
            <v>0.72</v>
          </cell>
          <cell r="AR1468">
            <v>0</v>
          </cell>
          <cell r="AS1468" t="str">
            <v>POLTRONA BELLAGIO (CORDA NAUTICA 6MM) (S/ALMOFADA) - 0,8x0,85x0,72H</v>
          </cell>
          <cell r="AT1468">
            <v>10458.69</v>
          </cell>
          <cell r="AU1468">
            <v>10458.69</v>
          </cell>
          <cell r="AV1468">
            <v>10458.69</v>
          </cell>
          <cell r="AW1468">
            <v>0</v>
          </cell>
          <cell r="AX1468">
            <v>10458.69</v>
          </cell>
          <cell r="AY1468">
            <v>0</v>
          </cell>
          <cell r="AZ1468"/>
          <cell r="BA1468" t="str">
            <v/>
          </cell>
          <cell r="BB1468"/>
          <cell r="BC1468"/>
          <cell r="BD1468"/>
          <cell r="BE1468" t="str">
            <v/>
          </cell>
          <cell r="BF1468">
            <v>0</v>
          </cell>
          <cell r="BG1468" t="str">
            <v/>
          </cell>
          <cell r="BH1468" t="str">
            <v/>
          </cell>
          <cell r="BI1468">
            <v>12</v>
          </cell>
          <cell r="BJ1468" t="str">
            <v>0</v>
          </cell>
          <cell r="BK1468">
            <v>0</v>
          </cell>
          <cell r="BL1468">
            <v>0</v>
          </cell>
          <cell r="BM1468"/>
          <cell r="BN1468"/>
          <cell r="BO1468"/>
          <cell r="BP1468"/>
          <cell r="BR1468" t="str">
            <v>D&amp;D</v>
          </cell>
          <cell r="BT1468" t="str">
            <v>CLAMI POLTRONA (AREA EXTERNA)</v>
          </cell>
          <cell r="BU1468" t="str">
            <v>POLTRONA BELLAGIO</v>
          </cell>
        </row>
        <row r="1469">
          <cell r="H1469">
            <v>0</v>
          </cell>
          <cell r="O1469">
            <v>253724</v>
          </cell>
          <cell r="P1469" t="str">
            <v>2019/333-0031-01</v>
          </cell>
          <cell r="Q1469" t="str">
            <v>EST ESPELHO NEO (ESP BRONZE) (BORDA LC FOSCA ONIX)</v>
          </cell>
          <cell r="R1469"/>
          <cell r="S1469"/>
          <cell r="T1469"/>
          <cell r="U1469">
            <v>2</v>
          </cell>
          <cell r="V1469">
            <v>1.2</v>
          </cell>
          <cell r="W1469">
            <v>0.05</v>
          </cell>
          <cell r="X1469">
            <v>0</v>
          </cell>
          <cell r="Y1469" t="str">
            <v>EST ESPELHO NEO (ESP BRONZE) (BORDA LC FOSCA ONIX) - 2x1,2x0,05H</v>
          </cell>
          <cell r="Z1469">
            <v>19772.48</v>
          </cell>
          <cell r="AA1469">
            <v>0.35</v>
          </cell>
          <cell r="AB1469">
            <v>12852.112000000001</v>
          </cell>
          <cell r="AC1469"/>
          <cell r="AD1469"/>
          <cell r="AE1469"/>
          <cell r="AF1469">
            <v>19772.48</v>
          </cell>
          <cell r="AG1469">
            <v>19772.48</v>
          </cell>
          <cell r="AH1469">
            <v>0</v>
          </cell>
          <cell r="AI1469">
            <v>19772.48</v>
          </cell>
          <cell r="AJ1469" t="str">
            <v>REF: 318629</v>
          </cell>
          <cell r="AK1469"/>
          <cell r="AL1469">
            <v>318629</v>
          </cell>
          <cell r="AM1469" t="str">
            <v>ESPELHO NEO (ESPELHO BRONZE)</v>
          </cell>
          <cell r="AN1469"/>
          <cell r="AO1469">
            <v>2</v>
          </cell>
          <cell r="AP1469">
            <v>1.2</v>
          </cell>
          <cell r="AQ1469">
            <v>0.05</v>
          </cell>
          <cell r="AR1469">
            <v>0</v>
          </cell>
          <cell r="AS1469" t="str">
            <v>ESPELHO NEO (ESPELHO BRONZE) - 2x1,2x0,05H</v>
          </cell>
          <cell r="AT1469">
            <v>19772.48</v>
          </cell>
          <cell r="AU1469">
            <v>19772.48</v>
          </cell>
          <cell r="AV1469">
            <v>19772.48</v>
          </cell>
          <cell r="AW1469">
            <v>0</v>
          </cell>
          <cell r="AX1469">
            <v>19772.48</v>
          </cell>
          <cell r="AY1469">
            <v>0</v>
          </cell>
          <cell r="AZ1469"/>
          <cell r="BA1469" t="str">
            <v/>
          </cell>
          <cell r="BB1469"/>
          <cell r="BC1469"/>
          <cell r="BD1469"/>
          <cell r="BE1469" t="str">
            <v/>
          </cell>
          <cell r="BF1469">
            <v>0</v>
          </cell>
          <cell r="BG1469" t="str">
            <v/>
          </cell>
          <cell r="BH1469" t="str">
            <v/>
          </cell>
          <cell r="BI1469">
            <v>12</v>
          </cell>
          <cell r="BJ1469" t="str">
            <v>0</v>
          </cell>
          <cell r="BK1469">
            <v>0</v>
          </cell>
          <cell r="BL1469">
            <v>0</v>
          </cell>
          <cell r="BM1469"/>
          <cell r="BN1469"/>
          <cell r="BO1469"/>
          <cell r="BP1469"/>
          <cell r="BR1469" t="str">
            <v>D&amp;D</v>
          </cell>
          <cell r="BT1469" t="str">
            <v/>
          </cell>
          <cell r="BU1469" t="str">
            <v/>
          </cell>
        </row>
        <row r="1470">
          <cell r="H1470">
            <v>0</v>
          </cell>
          <cell r="O1470">
            <v>394994</v>
          </cell>
          <cell r="P1470" t="str">
            <v>2025/014-0027-01</v>
          </cell>
          <cell r="Q1470" t="str">
            <v>EST CADEIRA DESIREE (GIR) (ENC FX F6232) (FX F6232)</v>
          </cell>
          <cell r="R1470"/>
          <cell r="S1470"/>
          <cell r="T1470"/>
          <cell r="U1470">
            <v>0.66</v>
          </cell>
          <cell r="V1470">
            <v>0.62</v>
          </cell>
          <cell r="W1470">
            <v>0.81</v>
          </cell>
          <cell r="X1470">
            <v>0</v>
          </cell>
          <cell r="Y1470" t="str">
            <v>EST CADEIRA DESIREE (GIR) (ENC FX F6232) (FX F6232) - 0,66x0,62x0,81H</v>
          </cell>
          <cell r="Z1470">
            <v>8594.48</v>
          </cell>
          <cell r="AA1470">
            <v>0.35</v>
          </cell>
          <cell r="AB1470">
            <v>5586.4120000000003</v>
          </cell>
          <cell r="AC1470"/>
          <cell r="AD1470"/>
          <cell r="AE1470"/>
          <cell r="AF1470">
            <v>8594.48</v>
          </cell>
          <cell r="AG1470">
            <v>8594.48</v>
          </cell>
          <cell r="AH1470">
            <v>0</v>
          </cell>
          <cell r="AI1470">
            <v>8594.48</v>
          </cell>
          <cell r="AJ1470" t="str">
            <v>REF: 394140</v>
          </cell>
          <cell r="AK1470"/>
          <cell r="AL1470">
            <v>394140</v>
          </cell>
          <cell r="AM1470" t="str">
            <v>CADEIRA DESIREE (GIRATORIA) (FX F) (FX F)</v>
          </cell>
          <cell r="AN1470"/>
          <cell r="AO1470">
            <v>0.66</v>
          </cell>
          <cell r="AP1470">
            <v>0.62</v>
          </cell>
          <cell r="AQ1470">
            <v>0.81</v>
          </cell>
          <cell r="AR1470">
            <v>0</v>
          </cell>
          <cell r="AS1470" t="str">
            <v>CADEIRA DESIREE (GIRATORIA) (FX F) (FX F) - 0,66x0,62x0,81H</v>
          </cell>
          <cell r="AT1470">
            <v>8594.48</v>
          </cell>
          <cell r="AU1470">
            <v>8594.48</v>
          </cell>
          <cell r="AV1470">
            <v>8594.48</v>
          </cell>
          <cell r="AW1470">
            <v>0</v>
          </cell>
          <cell r="AX1470">
            <v>8594.48</v>
          </cell>
          <cell r="AY1470">
            <v>0</v>
          </cell>
          <cell r="AZ1470"/>
          <cell r="BA1470" t="str">
            <v/>
          </cell>
          <cell r="BB1470"/>
          <cell r="BC1470"/>
          <cell r="BD1470"/>
          <cell r="BE1470" t="str">
            <v/>
          </cell>
          <cell r="BF1470">
            <v>0</v>
          </cell>
          <cell r="BG1470" t="str">
            <v/>
          </cell>
          <cell r="BH1470" t="str">
            <v/>
          </cell>
          <cell r="BI1470">
            <v>12</v>
          </cell>
          <cell r="BJ1470" t="str">
            <v>0</v>
          </cell>
          <cell r="BK1470">
            <v>0</v>
          </cell>
          <cell r="BL1470">
            <v>0</v>
          </cell>
          <cell r="BM1470"/>
          <cell r="BN1470"/>
          <cell r="BO1470"/>
          <cell r="BP1470"/>
          <cell r="BR1470" t="str">
            <v>L CENTER</v>
          </cell>
          <cell r="BT1470" t="str">
            <v/>
          </cell>
          <cell r="BU1470" t="str">
            <v/>
          </cell>
        </row>
        <row r="1471">
          <cell r="H1471">
            <v>0</v>
          </cell>
          <cell r="O1471">
            <v>394994</v>
          </cell>
          <cell r="P1471" t="str">
            <v>2025/014-0028-01</v>
          </cell>
          <cell r="Q1471" t="str">
            <v>EST CADEIRA DESIREE (GIR) (ENC FX F6232) (FX F6232)</v>
          </cell>
          <cell r="R1471"/>
          <cell r="S1471"/>
          <cell r="T1471"/>
          <cell r="U1471">
            <v>0.66</v>
          </cell>
          <cell r="V1471">
            <v>0.62</v>
          </cell>
          <cell r="W1471">
            <v>0.81</v>
          </cell>
          <cell r="X1471">
            <v>0</v>
          </cell>
          <cell r="Y1471" t="str">
            <v>EST CADEIRA DESIREE (GIR) (ENC FX F6232) (FX F6232) - 0,66x0,62x0,81H</v>
          </cell>
          <cell r="Z1471">
            <v>8594.48</v>
          </cell>
          <cell r="AA1471">
            <v>0.35</v>
          </cell>
          <cell r="AB1471">
            <v>5586.4120000000003</v>
          </cell>
          <cell r="AC1471"/>
          <cell r="AD1471"/>
          <cell r="AE1471"/>
          <cell r="AF1471">
            <v>8594.48</v>
          </cell>
          <cell r="AG1471">
            <v>8594.48</v>
          </cell>
          <cell r="AH1471">
            <v>0</v>
          </cell>
          <cell r="AI1471">
            <v>8594.48</v>
          </cell>
          <cell r="AJ1471" t="str">
            <v>REF: 394140</v>
          </cell>
          <cell r="AK1471"/>
          <cell r="AL1471">
            <v>394140</v>
          </cell>
          <cell r="AM1471" t="str">
            <v>CADEIRA DESIREE (GIRATORIA) (FX F) (FX F)</v>
          </cell>
          <cell r="AN1471"/>
          <cell r="AO1471">
            <v>0.66</v>
          </cell>
          <cell r="AP1471">
            <v>0.62</v>
          </cell>
          <cell r="AQ1471">
            <v>0.81</v>
          </cell>
          <cell r="AR1471">
            <v>0</v>
          </cell>
          <cell r="AS1471" t="str">
            <v>CADEIRA DESIREE (GIRATORIA) (FX F) (FX F) - 0,66x0,62x0,81H</v>
          </cell>
          <cell r="AT1471">
            <v>8594.48</v>
          </cell>
          <cell r="AU1471">
            <v>8594.48</v>
          </cell>
          <cell r="AV1471">
            <v>8594.48</v>
          </cell>
          <cell r="AW1471">
            <v>0</v>
          </cell>
          <cell r="AX1471">
            <v>8594.48</v>
          </cell>
          <cell r="AY1471">
            <v>0</v>
          </cell>
          <cell r="AZ1471"/>
          <cell r="BA1471" t="str">
            <v/>
          </cell>
          <cell r="BB1471"/>
          <cell r="BC1471"/>
          <cell r="BD1471"/>
          <cell r="BE1471" t="str">
            <v/>
          </cell>
          <cell r="BF1471">
            <v>0</v>
          </cell>
          <cell r="BG1471" t="str">
            <v/>
          </cell>
          <cell r="BH1471" t="str">
            <v/>
          </cell>
          <cell r="BI1471">
            <v>12</v>
          </cell>
          <cell r="BJ1471" t="str">
            <v>0</v>
          </cell>
          <cell r="BK1471">
            <v>0</v>
          </cell>
          <cell r="BL1471">
            <v>0</v>
          </cell>
          <cell r="BM1471"/>
          <cell r="BN1471"/>
          <cell r="BO1471"/>
          <cell r="BP1471"/>
          <cell r="BR1471" t="str">
            <v>L CENTER</v>
          </cell>
          <cell r="BT1471" t="str">
            <v/>
          </cell>
          <cell r="BU1471" t="str">
            <v/>
          </cell>
        </row>
        <row r="1472">
          <cell r="H1472">
            <v>0</v>
          </cell>
          <cell r="O1472">
            <v>390162</v>
          </cell>
          <cell r="P1472" t="str">
            <v>2024/243-0033-01</v>
          </cell>
          <cell r="Q1472" t="str">
            <v>EST ESPELHO STONE (MOLDURA CINZA) (MOD 05) (ESPELHO FUME)</v>
          </cell>
          <cell r="R1472"/>
          <cell r="S1472"/>
          <cell r="T1472"/>
          <cell r="U1472">
            <v>0.72</v>
          </cell>
          <cell r="V1472">
            <v>0.5</v>
          </cell>
          <cell r="W1472">
            <v>0.05</v>
          </cell>
          <cell r="X1472">
            <v>0</v>
          </cell>
          <cell r="Y1472" t="str">
            <v>EST ESPELHO STONE (MOLDURA CINZA) (MOD 05) (ESPELHO FUME) - 0,72x0,5x0,05H</v>
          </cell>
          <cell r="Z1472">
            <v>5475.46</v>
          </cell>
          <cell r="AA1472">
            <v>0.35</v>
          </cell>
          <cell r="AB1472">
            <v>3559.049</v>
          </cell>
          <cell r="AC1472"/>
          <cell r="AD1472"/>
          <cell r="AE1472"/>
          <cell r="AF1472">
            <v>5475.46</v>
          </cell>
          <cell r="AG1472">
            <v>5475.46</v>
          </cell>
          <cell r="AH1472">
            <v>0</v>
          </cell>
          <cell r="AI1472">
            <v>5475.46</v>
          </cell>
          <cell r="AJ1472" t="str">
            <v>REF: 360638</v>
          </cell>
          <cell r="AK1472"/>
          <cell r="AL1472">
            <v>360638</v>
          </cell>
          <cell r="AM1472" t="str">
            <v>ESPELHO STONE (COM MOLDURA) (MOD 05) (ESPELHO FUME)</v>
          </cell>
          <cell r="AN1472"/>
          <cell r="AO1472">
            <v>0.72</v>
          </cell>
          <cell r="AP1472">
            <v>0.5</v>
          </cell>
          <cell r="AQ1472">
            <v>0.05</v>
          </cell>
          <cell r="AR1472">
            <v>0</v>
          </cell>
          <cell r="AS1472" t="str">
            <v>ESPELHO STONE (COM MOLDURA) (MOD 05) (ESPELHO FUME) - 0,72x0,5x0,05H</v>
          </cell>
          <cell r="AT1472">
            <v>5475.46</v>
          </cell>
          <cell r="AU1472">
            <v>5475.46</v>
          </cell>
          <cell r="AV1472">
            <v>5475.46</v>
          </cell>
          <cell r="AW1472">
            <v>0</v>
          </cell>
          <cell r="AX1472">
            <v>5475.46</v>
          </cell>
          <cell r="AY1472">
            <v>0</v>
          </cell>
          <cell r="AZ1472"/>
          <cell r="BA1472" t="str">
            <v/>
          </cell>
          <cell r="BB1472"/>
          <cell r="BC1472"/>
          <cell r="BD1472"/>
          <cell r="BE1472" t="str">
            <v/>
          </cell>
          <cell r="BF1472">
            <v>0</v>
          </cell>
          <cell r="BG1472" t="str">
            <v/>
          </cell>
          <cell r="BH1472" t="str">
            <v/>
          </cell>
          <cell r="BI1472">
            <v>12</v>
          </cell>
          <cell r="BJ1472" t="str">
            <v>0</v>
          </cell>
          <cell r="BK1472">
            <v>0</v>
          </cell>
          <cell r="BL1472">
            <v>0</v>
          </cell>
          <cell r="BM1472"/>
          <cell r="BN1472"/>
          <cell r="BO1472"/>
          <cell r="BP1472"/>
          <cell r="BR1472" t="str">
            <v>L CENTER</v>
          </cell>
          <cell r="BT1472" t="str">
            <v/>
          </cell>
          <cell r="BU1472" t="str">
            <v/>
          </cell>
        </row>
        <row r="1473">
          <cell r="H1473">
            <v>0</v>
          </cell>
          <cell r="O1473">
            <v>390161</v>
          </cell>
          <cell r="P1473" t="str">
            <v>2024/243-0032-01</v>
          </cell>
          <cell r="Q1473" t="str">
            <v>EST ESPELHO STONE (MOLDURA CINZA) (MOD 04) (ESPELHO FUME)</v>
          </cell>
          <cell r="R1473"/>
          <cell r="S1473"/>
          <cell r="T1473"/>
          <cell r="U1473">
            <v>1.1399999999999999</v>
          </cell>
          <cell r="V1473">
            <v>0.84</v>
          </cell>
          <cell r="W1473">
            <v>0.05</v>
          </cell>
          <cell r="X1473">
            <v>0</v>
          </cell>
          <cell r="Y1473" t="str">
            <v>EST ESPELHO STONE (MOLDURA CINZA) (MOD 04) (ESPELHO FUME) - 1,14x0,84x0,05H</v>
          </cell>
          <cell r="Z1473">
            <v>10516.35</v>
          </cell>
          <cell r="AA1473">
            <v>0.35</v>
          </cell>
          <cell r="AB1473">
            <v>6835.6275000000005</v>
          </cell>
          <cell r="AC1473"/>
          <cell r="AD1473"/>
          <cell r="AE1473"/>
          <cell r="AF1473">
            <v>10516.35</v>
          </cell>
          <cell r="AG1473">
            <v>10516.35</v>
          </cell>
          <cell r="AH1473">
            <v>0</v>
          </cell>
          <cell r="AI1473">
            <v>10516.35</v>
          </cell>
          <cell r="AJ1473" t="str">
            <v>REF: 360635</v>
          </cell>
          <cell r="AK1473"/>
          <cell r="AL1473">
            <v>360635</v>
          </cell>
          <cell r="AM1473" t="str">
            <v>ESPELHO STONE (COM MOLDURA) (MOD 04) (ESPELHO FUME)</v>
          </cell>
          <cell r="AN1473"/>
          <cell r="AO1473">
            <v>1.1399999999999999</v>
          </cell>
          <cell r="AP1473">
            <v>0.84</v>
          </cell>
          <cell r="AQ1473">
            <v>0.05</v>
          </cell>
          <cell r="AR1473">
            <v>0</v>
          </cell>
          <cell r="AS1473" t="str">
            <v>ESPELHO STONE (COM MOLDURA) (MOD 04) (ESPELHO FUME) - 1,14x0,84x0,05H</v>
          </cell>
          <cell r="AT1473">
            <v>10516.35</v>
          </cell>
          <cell r="AU1473">
            <v>10516.35</v>
          </cell>
          <cell r="AV1473">
            <v>10516.35</v>
          </cell>
          <cell r="AW1473">
            <v>0</v>
          </cell>
          <cell r="AX1473">
            <v>10516.36</v>
          </cell>
          <cell r="AY1473">
            <v>-1.0000000000218279E-2</v>
          </cell>
          <cell r="AZ1473"/>
          <cell r="BA1473" t="str">
            <v/>
          </cell>
          <cell r="BB1473"/>
          <cell r="BC1473"/>
          <cell r="BD1473"/>
          <cell r="BE1473" t="str">
            <v/>
          </cell>
          <cell r="BF1473">
            <v>0</v>
          </cell>
          <cell r="BG1473" t="str">
            <v/>
          </cell>
          <cell r="BH1473" t="str">
            <v/>
          </cell>
          <cell r="BI1473">
            <v>12</v>
          </cell>
          <cell r="BJ1473" t="str">
            <v>0</v>
          </cell>
          <cell r="BK1473">
            <v>0</v>
          </cell>
          <cell r="BL1473">
            <v>0</v>
          </cell>
          <cell r="BM1473"/>
          <cell r="BN1473"/>
          <cell r="BO1473"/>
          <cell r="BP1473"/>
          <cell r="BR1473" t="str">
            <v>L CENTER</v>
          </cell>
          <cell r="BT1473" t="str">
            <v/>
          </cell>
          <cell r="BU1473" t="str">
            <v/>
          </cell>
        </row>
        <row r="1474">
          <cell r="H1474">
            <v>0</v>
          </cell>
          <cell r="O1474">
            <v>390160</v>
          </cell>
          <cell r="P1474" t="str">
            <v>2024/243-0031-01</v>
          </cell>
          <cell r="Q1474" t="str">
            <v>EST ESPELHO STONE (MOLDURA CINZA) (MOD 03) (ESPELHO FUME)</v>
          </cell>
          <cell r="R1474"/>
          <cell r="S1474"/>
          <cell r="T1474"/>
          <cell r="U1474">
            <v>0.41</v>
          </cell>
          <cell r="V1474">
            <v>0.24</v>
          </cell>
          <cell r="W1474">
            <v>0.05</v>
          </cell>
          <cell r="X1474">
            <v>0</v>
          </cell>
          <cell r="Y1474" t="str">
            <v>EST ESPELHO STONE (MOLDURA CINZA) (MOD 03) (ESPELHO FUME) - 0,41x0,24x0,05H</v>
          </cell>
          <cell r="Z1474">
            <v>2815.95</v>
          </cell>
          <cell r="AA1474">
            <v>0.35</v>
          </cell>
          <cell r="AB1474">
            <v>1830.3674999999998</v>
          </cell>
          <cell r="AC1474"/>
          <cell r="AD1474"/>
          <cell r="AE1474"/>
          <cell r="AF1474">
            <v>2815.95</v>
          </cell>
          <cell r="AG1474">
            <v>2815.95</v>
          </cell>
          <cell r="AH1474">
            <v>0</v>
          </cell>
          <cell r="AI1474">
            <v>2815.95</v>
          </cell>
          <cell r="AJ1474" t="str">
            <v>REF: 360632</v>
          </cell>
          <cell r="AK1474"/>
          <cell r="AL1474">
            <v>360632</v>
          </cell>
          <cell r="AM1474" t="str">
            <v>ESPELHO STONE (COM MOLDURA) (MOD 03) (ESPELHO FUME)</v>
          </cell>
          <cell r="AN1474"/>
          <cell r="AO1474">
            <v>0.41</v>
          </cell>
          <cell r="AP1474">
            <v>0.24</v>
          </cell>
          <cell r="AQ1474">
            <v>0.05</v>
          </cell>
          <cell r="AR1474">
            <v>0</v>
          </cell>
          <cell r="AS1474" t="str">
            <v>ESPELHO STONE (COM MOLDURA) (MOD 03) (ESPELHO FUME) - 0,41x0,24x0,05H</v>
          </cell>
          <cell r="AT1474">
            <v>2815.95</v>
          </cell>
          <cell r="AU1474">
            <v>2815.95</v>
          </cell>
          <cell r="AV1474">
            <v>2815.95</v>
          </cell>
          <cell r="AW1474">
            <v>0</v>
          </cell>
          <cell r="AX1474">
            <v>2815.95</v>
          </cell>
          <cell r="AY1474">
            <v>0</v>
          </cell>
          <cell r="AZ1474"/>
          <cell r="BA1474" t="str">
            <v/>
          </cell>
          <cell r="BB1474"/>
          <cell r="BC1474"/>
          <cell r="BD1474"/>
          <cell r="BE1474" t="str">
            <v/>
          </cell>
          <cell r="BF1474">
            <v>0</v>
          </cell>
          <cell r="BG1474" t="str">
            <v/>
          </cell>
          <cell r="BH1474" t="str">
            <v/>
          </cell>
          <cell r="BI1474">
            <v>12</v>
          </cell>
          <cell r="BJ1474" t="str">
            <v>0</v>
          </cell>
          <cell r="BK1474">
            <v>0</v>
          </cell>
          <cell r="BL1474">
            <v>0</v>
          </cell>
          <cell r="BM1474"/>
          <cell r="BN1474"/>
          <cell r="BO1474"/>
          <cell r="BP1474"/>
          <cell r="BR1474" t="str">
            <v>L CENTER</v>
          </cell>
          <cell r="BT1474" t="str">
            <v/>
          </cell>
          <cell r="BU1474" t="str">
            <v/>
          </cell>
        </row>
        <row r="1475">
          <cell r="H1475">
            <v>0</v>
          </cell>
          <cell r="O1475">
            <v>390159</v>
          </cell>
          <cell r="P1475" t="str">
            <v>2024/243-0030-01</v>
          </cell>
          <cell r="Q1475" t="str">
            <v>EST ESPELHO STONE (MOLDURA CINZA) (MOD 02) (ESPELHO FUME)</v>
          </cell>
          <cell r="R1475"/>
          <cell r="S1475"/>
          <cell r="T1475"/>
          <cell r="U1475">
            <v>1.35</v>
          </cell>
          <cell r="V1475">
            <v>1.1599999999999999</v>
          </cell>
          <cell r="W1475">
            <v>0.05</v>
          </cell>
          <cell r="X1475">
            <v>0</v>
          </cell>
          <cell r="Y1475" t="str">
            <v>EST ESPELHO STONE (MOLDURA CINZA) (MOD 02) (ESPELHO FUME) - 1,35x1,16x0,05H</v>
          </cell>
          <cell r="Z1475">
            <v>15600.7</v>
          </cell>
          <cell r="AA1475">
            <v>0.35</v>
          </cell>
          <cell r="AB1475">
            <v>10140.455000000002</v>
          </cell>
          <cell r="AC1475"/>
          <cell r="AD1475"/>
          <cell r="AE1475"/>
          <cell r="AF1475">
            <v>15600.7</v>
          </cell>
          <cell r="AG1475">
            <v>15600.7</v>
          </cell>
          <cell r="AH1475">
            <v>0</v>
          </cell>
          <cell r="AI1475">
            <v>15600.7</v>
          </cell>
          <cell r="AJ1475" t="str">
            <v>REF: 360629</v>
          </cell>
          <cell r="AK1475"/>
          <cell r="AL1475">
            <v>360629</v>
          </cell>
          <cell r="AM1475" t="str">
            <v>ESPELHO STONE (COM MOLDURA) (MOD 02) (ESPELHO FUME)</v>
          </cell>
          <cell r="AN1475"/>
          <cell r="AO1475">
            <v>1.35</v>
          </cell>
          <cell r="AP1475">
            <v>1.1599999999999999</v>
          </cell>
          <cell r="AQ1475">
            <v>0.05</v>
          </cell>
          <cell r="AR1475">
            <v>0</v>
          </cell>
          <cell r="AS1475" t="str">
            <v>ESPELHO STONE (COM MOLDURA) (MOD 02) (ESPELHO FUME) - 1,35x1,16x0,05H</v>
          </cell>
          <cell r="AT1475">
            <v>15600.7</v>
          </cell>
          <cell r="AU1475">
            <v>15600.7</v>
          </cell>
          <cell r="AV1475">
            <v>15600.7</v>
          </cell>
          <cell r="AW1475">
            <v>0</v>
          </cell>
          <cell r="AX1475">
            <v>15600.71</v>
          </cell>
          <cell r="AY1475">
            <v>-9.9999999983992893E-3</v>
          </cell>
          <cell r="AZ1475"/>
          <cell r="BA1475" t="str">
            <v/>
          </cell>
          <cell r="BB1475"/>
          <cell r="BC1475"/>
          <cell r="BD1475"/>
          <cell r="BE1475" t="str">
            <v/>
          </cell>
          <cell r="BF1475">
            <v>0</v>
          </cell>
          <cell r="BG1475" t="str">
            <v/>
          </cell>
          <cell r="BH1475" t="str">
            <v/>
          </cell>
          <cell r="BI1475">
            <v>12</v>
          </cell>
          <cell r="BJ1475" t="str">
            <v>0</v>
          </cell>
          <cell r="BK1475">
            <v>0</v>
          </cell>
          <cell r="BL1475">
            <v>0</v>
          </cell>
          <cell r="BM1475"/>
          <cell r="BN1475"/>
          <cell r="BO1475"/>
          <cell r="BP1475"/>
          <cell r="BR1475" t="str">
            <v>L CENTER</v>
          </cell>
          <cell r="BT1475" t="str">
            <v/>
          </cell>
          <cell r="BU1475" t="str">
            <v/>
          </cell>
        </row>
        <row r="1476">
          <cell r="H1476">
            <v>0</v>
          </cell>
          <cell r="O1476">
            <v>390158</v>
          </cell>
          <cell r="P1476" t="str">
            <v>2024/243-0029-01</v>
          </cell>
          <cell r="Q1476" t="str">
            <v>EST ESPELHO STONE (MOLDURA CINZA) (MOD 01) (ESPELHO FUME)</v>
          </cell>
          <cell r="R1476"/>
          <cell r="S1476"/>
          <cell r="T1476"/>
          <cell r="U1476">
            <v>1.58</v>
          </cell>
          <cell r="V1476">
            <v>0.48</v>
          </cell>
          <cell r="W1476">
            <v>0.05</v>
          </cell>
          <cell r="X1476">
            <v>0</v>
          </cell>
          <cell r="Y1476" t="str">
            <v>EST ESPELHO STONE (MOLDURA CINZA) (MOD 01) (ESPELHO FUME) - 1,58x0,48x0,05H</v>
          </cell>
          <cell r="Z1476">
            <v>8560.83</v>
          </cell>
          <cell r="AA1476">
            <v>0.35</v>
          </cell>
          <cell r="AB1476">
            <v>5564.5395000000008</v>
          </cell>
          <cell r="AC1476"/>
          <cell r="AD1476"/>
          <cell r="AE1476"/>
          <cell r="AF1476">
            <v>8560.83</v>
          </cell>
          <cell r="AG1476">
            <v>8560.83</v>
          </cell>
          <cell r="AH1476">
            <v>0</v>
          </cell>
          <cell r="AI1476">
            <v>8560.83</v>
          </cell>
          <cell r="AJ1476" t="str">
            <v>REF: 360626</v>
          </cell>
          <cell r="AK1476"/>
          <cell r="AL1476">
            <v>360626</v>
          </cell>
          <cell r="AM1476" t="str">
            <v>ESPELHO STONE (COM MOLDURA) (MOD 01) (ESPELHO FUME)</v>
          </cell>
          <cell r="AN1476"/>
          <cell r="AO1476">
            <v>1.58</v>
          </cell>
          <cell r="AP1476">
            <v>0.48</v>
          </cell>
          <cell r="AQ1476">
            <v>0.05</v>
          </cell>
          <cell r="AR1476">
            <v>0</v>
          </cell>
          <cell r="AS1476" t="str">
            <v>ESPELHO STONE (COM MOLDURA) (MOD 01) (ESPELHO FUME) - 1,58x0,48x0,05H</v>
          </cell>
          <cell r="AT1476">
            <v>8560.83</v>
          </cell>
          <cell r="AU1476">
            <v>8560.83</v>
          </cell>
          <cell r="AV1476">
            <v>8560.83</v>
          </cell>
          <cell r="AW1476">
            <v>0</v>
          </cell>
          <cell r="AX1476">
            <v>8560.83</v>
          </cell>
          <cell r="AY1476">
            <v>0</v>
          </cell>
          <cell r="AZ1476"/>
          <cell r="BA1476" t="str">
            <v/>
          </cell>
          <cell r="BB1476"/>
          <cell r="BC1476"/>
          <cell r="BD1476"/>
          <cell r="BE1476" t="str">
            <v/>
          </cell>
          <cell r="BF1476">
            <v>0</v>
          </cell>
          <cell r="BG1476" t="str">
            <v/>
          </cell>
          <cell r="BH1476" t="str">
            <v/>
          </cell>
          <cell r="BI1476">
            <v>12</v>
          </cell>
          <cell r="BJ1476" t="str">
            <v>0</v>
          </cell>
          <cell r="BK1476">
            <v>0</v>
          </cell>
          <cell r="BL1476">
            <v>0</v>
          </cell>
          <cell r="BM1476"/>
          <cell r="BN1476"/>
          <cell r="BO1476"/>
          <cell r="BP1476"/>
          <cell r="BR1476" t="str">
            <v>L CENTER</v>
          </cell>
          <cell r="BT1476" t="str">
            <v/>
          </cell>
          <cell r="BU1476" t="str">
            <v/>
          </cell>
        </row>
        <row r="1477">
          <cell r="H1477">
            <v>0</v>
          </cell>
          <cell r="O1477">
            <v>361515</v>
          </cell>
          <cell r="P1477" t="str">
            <v>2025/042-0006-01</v>
          </cell>
          <cell r="Q1477" t="str">
            <v>EST ESPELHO STONE (COM MOLDURA CINZA) (MOD 04) ESP FUME</v>
          </cell>
          <cell r="R1477"/>
          <cell r="S1477"/>
          <cell r="T1477"/>
          <cell r="U1477">
            <v>1.1399999999999999</v>
          </cell>
          <cell r="V1477">
            <v>0.84</v>
          </cell>
          <cell r="W1477">
            <v>0.05</v>
          </cell>
          <cell r="X1477">
            <v>0</v>
          </cell>
          <cell r="Y1477" t="str">
            <v>EST ESPELHO STONE (COM MOLDURA CINZA) (MOD 04) ESP FUME - 1,14x0,84x0,05H</v>
          </cell>
          <cell r="Z1477">
            <v>10516.35</v>
          </cell>
          <cell r="AA1477">
            <v>0.35</v>
          </cell>
          <cell r="AB1477">
            <v>6835.6275000000005</v>
          </cell>
          <cell r="AC1477"/>
          <cell r="AD1477"/>
          <cell r="AE1477"/>
          <cell r="AF1477">
            <v>10516.35</v>
          </cell>
          <cell r="AG1477">
            <v>10516.35</v>
          </cell>
          <cell r="AH1477">
            <v>0</v>
          </cell>
          <cell r="AI1477">
            <v>10516.35</v>
          </cell>
          <cell r="AJ1477" t="str">
            <v>REF: 360635</v>
          </cell>
          <cell r="AK1477"/>
          <cell r="AL1477">
            <v>360635</v>
          </cell>
          <cell r="AM1477" t="str">
            <v>ESPELHO STONE (COM MOLDURA) (MOD 04) (ESPELHO FUME)</v>
          </cell>
          <cell r="AN1477"/>
          <cell r="AO1477">
            <v>1.1399999999999999</v>
          </cell>
          <cell r="AP1477">
            <v>0.84</v>
          </cell>
          <cell r="AQ1477">
            <v>0.05</v>
          </cell>
          <cell r="AR1477">
            <v>0</v>
          </cell>
          <cell r="AS1477" t="str">
            <v>ESPELHO STONE (COM MOLDURA) (MOD 04) (ESPELHO FUME) - 1,14x0,84x0,05H</v>
          </cell>
          <cell r="AT1477">
            <v>10516.35</v>
          </cell>
          <cell r="AU1477">
            <v>10516.35</v>
          </cell>
          <cell r="AV1477">
            <v>10516.35</v>
          </cell>
          <cell r="AW1477">
            <v>0</v>
          </cell>
          <cell r="AX1477">
            <v>10516.36</v>
          </cell>
          <cell r="AY1477">
            <v>-1.0000000000218279E-2</v>
          </cell>
          <cell r="AZ1477"/>
          <cell r="BA1477" t="str">
            <v/>
          </cell>
          <cell r="BB1477"/>
          <cell r="BC1477"/>
          <cell r="BD1477"/>
          <cell r="BE1477" t="str">
            <v/>
          </cell>
          <cell r="BF1477">
            <v>0</v>
          </cell>
          <cell r="BG1477" t="str">
            <v/>
          </cell>
          <cell r="BH1477" t="str">
            <v/>
          </cell>
          <cell r="BI1477">
            <v>12</v>
          </cell>
          <cell r="BJ1477" t="str">
            <v>0</v>
          </cell>
          <cell r="BK1477">
            <v>0</v>
          </cell>
          <cell r="BL1477">
            <v>0</v>
          </cell>
          <cell r="BM1477"/>
          <cell r="BN1477"/>
          <cell r="BO1477"/>
          <cell r="BP1477"/>
          <cell r="BR1477" t="str">
            <v>L CENTER</v>
          </cell>
          <cell r="BT1477" t="str">
            <v/>
          </cell>
          <cell r="BU1477" t="str">
            <v/>
          </cell>
        </row>
        <row r="1478">
          <cell r="H1478">
            <v>0</v>
          </cell>
          <cell r="O1478">
            <v>361513</v>
          </cell>
          <cell r="P1478" t="str">
            <v>2025/042-0004-01</v>
          </cell>
          <cell r="Q1478" t="str">
            <v>EST ESPELHO STONE (COM MOLDURA CINZA) (MOD 02) ESP FUME</v>
          </cell>
          <cell r="R1478"/>
          <cell r="S1478"/>
          <cell r="T1478"/>
          <cell r="U1478">
            <v>1.35</v>
          </cell>
          <cell r="V1478">
            <v>1.1599999999999999</v>
          </cell>
          <cell r="W1478">
            <v>0.05</v>
          </cell>
          <cell r="X1478">
            <v>0</v>
          </cell>
          <cell r="Y1478" t="str">
            <v>EST ESPELHO STONE (COM MOLDURA CINZA) (MOD 02) ESP FUME - 1,35x1,16x0,05H</v>
          </cell>
          <cell r="Z1478">
            <v>15600.7</v>
          </cell>
          <cell r="AA1478">
            <v>0.35</v>
          </cell>
          <cell r="AB1478">
            <v>10140.455000000002</v>
          </cell>
          <cell r="AC1478"/>
          <cell r="AD1478"/>
          <cell r="AE1478"/>
          <cell r="AF1478">
            <v>15600.7</v>
          </cell>
          <cell r="AG1478">
            <v>15600.7</v>
          </cell>
          <cell r="AH1478">
            <v>0</v>
          </cell>
          <cell r="AI1478">
            <v>15600.7</v>
          </cell>
          <cell r="AJ1478" t="str">
            <v>REF: 360629</v>
          </cell>
          <cell r="AK1478"/>
          <cell r="AL1478">
            <v>360629</v>
          </cell>
          <cell r="AM1478" t="str">
            <v>ESPELHO STONE (COM MOLDURA) (MOD 02) (ESPELHO FUME)</v>
          </cell>
          <cell r="AN1478"/>
          <cell r="AO1478">
            <v>1.35</v>
          </cell>
          <cell r="AP1478">
            <v>1.1599999999999999</v>
          </cell>
          <cell r="AQ1478">
            <v>0.05</v>
          </cell>
          <cell r="AR1478">
            <v>0</v>
          </cell>
          <cell r="AS1478" t="str">
            <v>ESPELHO STONE (COM MOLDURA) (MOD 02) (ESPELHO FUME) - 1,35x1,16x0,05H</v>
          </cell>
          <cell r="AT1478">
            <v>15600.7</v>
          </cell>
          <cell r="AU1478">
            <v>15600.7</v>
          </cell>
          <cell r="AV1478">
            <v>15600.7</v>
          </cell>
          <cell r="AW1478">
            <v>0</v>
          </cell>
          <cell r="AX1478">
            <v>15600.71</v>
          </cell>
          <cell r="AY1478">
            <v>-9.9999999983992893E-3</v>
          </cell>
          <cell r="AZ1478"/>
          <cell r="BA1478" t="str">
            <v/>
          </cell>
          <cell r="BB1478"/>
          <cell r="BC1478"/>
          <cell r="BD1478"/>
          <cell r="BE1478" t="str">
            <v/>
          </cell>
          <cell r="BF1478">
            <v>0</v>
          </cell>
          <cell r="BG1478" t="str">
            <v/>
          </cell>
          <cell r="BH1478" t="str">
            <v/>
          </cell>
          <cell r="BI1478">
            <v>12</v>
          </cell>
          <cell r="BJ1478" t="str">
            <v>0</v>
          </cell>
          <cell r="BK1478">
            <v>0</v>
          </cell>
          <cell r="BL1478">
            <v>0</v>
          </cell>
          <cell r="BM1478"/>
          <cell r="BN1478"/>
          <cell r="BO1478"/>
          <cell r="BP1478"/>
          <cell r="BR1478" t="str">
            <v>L CENTER</v>
          </cell>
          <cell r="BT1478" t="str">
            <v/>
          </cell>
          <cell r="BU1478" t="str">
            <v/>
          </cell>
        </row>
        <row r="1479">
          <cell r="H1479">
            <v>0</v>
          </cell>
          <cell r="O1479">
            <v>353805</v>
          </cell>
          <cell r="P1479" t="str">
            <v>2022/272-0003-01</v>
          </cell>
          <cell r="Q1479" t="str">
            <v>EST ESPELHO NEO (ESP PRATA) (BORDA LC FOSCA ONIX)</v>
          </cell>
          <cell r="R1479"/>
          <cell r="S1479"/>
          <cell r="T1479"/>
          <cell r="U1479">
            <v>2.2000000000000002</v>
          </cell>
          <cell r="V1479">
            <v>1.2</v>
          </cell>
          <cell r="W1479">
            <v>0.05</v>
          </cell>
          <cell r="X1479">
            <v>0</v>
          </cell>
          <cell r="Y1479" t="str">
            <v>EST ESPELHO NEO (ESP PRATA) (BORDA LC FOSCA ONIX) - 2,2x1,2x0,05H</v>
          </cell>
          <cell r="Z1479">
            <v>17078.21</v>
          </cell>
          <cell r="AA1479">
            <v>0.35</v>
          </cell>
          <cell r="AB1479">
            <v>11100.836499999999</v>
          </cell>
          <cell r="AC1479"/>
          <cell r="AD1479"/>
          <cell r="AE1479"/>
          <cell r="AF1479">
            <v>17078.21</v>
          </cell>
          <cell r="AG1479">
            <v>17078.21</v>
          </cell>
          <cell r="AH1479">
            <v>0</v>
          </cell>
          <cell r="AI1479">
            <v>17078.21</v>
          </cell>
          <cell r="AJ1479" t="str">
            <v>REF: 318631</v>
          </cell>
          <cell r="AK1479"/>
          <cell r="AL1479">
            <v>318631</v>
          </cell>
          <cell r="AM1479" t="str">
            <v>ESPELHO NEO (ESPELHO PRATA)</v>
          </cell>
          <cell r="AN1479"/>
          <cell r="AO1479">
            <v>2.2000000000000002</v>
          </cell>
          <cell r="AP1479">
            <v>1.2</v>
          </cell>
          <cell r="AQ1479">
            <v>0.05</v>
          </cell>
          <cell r="AR1479">
            <v>0</v>
          </cell>
          <cell r="AS1479" t="str">
            <v>ESPELHO NEO (ESPELHO PRATA) - 2,2x1,2x0,05H</v>
          </cell>
          <cell r="AT1479">
            <v>17078.21</v>
          </cell>
          <cell r="AU1479">
            <v>17078.21</v>
          </cell>
          <cell r="AV1479">
            <v>17078.21</v>
          </cell>
          <cell r="AW1479">
            <v>0</v>
          </cell>
          <cell r="AX1479">
            <v>17078.21</v>
          </cell>
          <cell r="AY1479">
            <v>0</v>
          </cell>
          <cell r="AZ1479"/>
          <cell r="BA1479" t="str">
            <v/>
          </cell>
          <cell r="BB1479"/>
          <cell r="BC1479"/>
          <cell r="BD1479"/>
          <cell r="BE1479" t="str">
            <v/>
          </cell>
          <cell r="BF1479">
            <v>0</v>
          </cell>
          <cell r="BG1479" t="str">
            <v/>
          </cell>
          <cell r="BH1479" t="str">
            <v/>
          </cell>
          <cell r="BI1479">
            <v>12</v>
          </cell>
          <cell r="BJ1479" t="str">
            <v>0</v>
          </cell>
          <cell r="BK1479">
            <v>0</v>
          </cell>
          <cell r="BL1479">
            <v>0</v>
          </cell>
          <cell r="BM1479"/>
          <cell r="BN1479"/>
          <cell r="BO1479"/>
          <cell r="BP1479"/>
          <cell r="BR1479" t="str">
            <v>L CENTER</v>
          </cell>
          <cell r="BT1479" t="str">
            <v/>
          </cell>
          <cell r="BU1479" t="str">
            <v/>
          </cell>
        </row>
        <row r="1480">
          <cell r="H1480">
            <v>0</v>
          </cell>
          <cell r="O1480">
            <v>253724</v>
          </cell>
          <cell r="P1480" t="str">
            <v>2019/323-0009-01</v>
          </cell>
          <cell r="Q1480" t="str">
            <v>EST ESPELHO NEO (ESP BRONZE) (BORDA LC FOSCA ONIX)</v>
          </cell>
          <cell r="R1480"/>
          <cell r="S1480"/>
          <cell r="T1480"/>
          <cell r="U1480">
            <v>2</v>
          </cell>
          <cell r="V1480">
            <v>1.2</v>
          </cell>
          <cell r="W1480">
            <v>0.05</v>
          </cell>
          <cell r="X1480">
            <v>0</v>
          </cell>
          <cell r="Y1480" t="str">
            <v>EST ESPELHO NEO (ESP BRONZE) (BORDA LC FOSCA ONIX) - 2x1,2x0,05H</v>
          </cell>
          <cell r="Z1480">
            <v>19772.48</v>
          </cell>
          <cell r="AA1480">
            <v>0.35</v>
          </cell>
          <cell r="AB1480">
            <v>12852.112000000001</v>
          </cell>
          <cell r="AC1480"/>
          <cell r="AD1480"/>
          <cell r="AE1480"/>
          <cell r="AF1480">
            <v>19772.48</v>
          </cell>
          <cell r="AG1480">
            <v>19772.48</v>
          </cell>
          <cell r="AH1480">
            <v>0</v>
          </cell>
          <cell r="AI1480">
            <v>19772.48</v>
          </cell>
          <cell r="AJ1480" t="str">
            <v>REF: 318629</v>
          </cell>
          <cell r="AK1480"/>
          <cell r="AL1480">
            <v>318629</v>
          </cell>
          <cell r="AM1480" t="str">
            <v>ESPELHO NEO (ESPELHO BRONZE)</v>
          </cell>
          <cell r="AN1480"/>
          <cell r="AO1480">
            <v>2</v>
          </cell>
          <cell r="AP1480">
            <v>1.2</v>
          </cell>
          <cell r="AQ1480">
            <v>0.05</v>
          </cell>
          <cell r="AR1480">
            <v>0</v>
          </cell>
          <cell r="AS1480" t="str">
            <v>ESPELHO NEO (ESPELHO BRONZE) - 2x1,2x0,05H</v>
          </cell>
          <cell r="AT1480">
            <v>19772.48</v>
          </cell>
          <cell r="AU1480">
            <v>19772.48</v>
          </cell>
          <cell r="AV1480">
            <v>19772.48</v>
          </cell>
          <cell r="AW1480">
            <v>0</v>
          </cell>
          <cell r="AX1480">
            <v>19772.48</v>
          </cell>
          <cell r="AY1480">
            <v>0</v>
          </cell>
          <cell r="AZ1480"/>
          <cell r="BA1480" t="str">
            <v/>
          </cell>
          <cell r="BB1480"/>
          <cell r="BC1480"/>
          <cell r="BD1480"/>
          <cell r="BE1480" t="str">
            <v/>
          </cell>
          <cell r="BF1480">
            <v>0</v>
          </cell>
          <cell r="BG1480" t="str">
            <v/>
          </cell>
          <cell r="BH1480" t="str">
            <v/>
          </cell>
          <cell r="BI1480">
            <v>12</v>
          </cell>
          <cell r="BJ1480" t="str">
            <v>0</v>
          </cell>
          <cell r="BK1480">
            <v>0</v>
          </cell>
          <cell r="BL1480">
            <v>0</v>
          </cell>
          <cell r="BM1480"/>
          <cell r="BN1480"/>
          <cell r="BO1480"/>
          <cell r="BP1480"/>
          <cell r="BR1480" t="str">
            <v>L CENTER</v>
          </cell>
          <cell r="BT1480" t="str">
            <v/>
          </cell>
          <cell r="BU1480" t="str">
            <v/>
          </cell>
        </row>
        <row r="1481">
          <cell r="H1481">
            <v>0</v>
          </cell>
          <cell r="O1481">
            <v>353806</v>
          </cell>
          <cell r="P1481" t="str">
            <v>2022/287-0044-01</v>
          </cell>
          <cell r="Q1481" t="str">
            <v>EST ESPELHO NEO (ESP FUME) (BORDA LC FOSCA ONIX)</v>
          </cell>
          <cell r="R1481"/>
          <cell r="S1481"/>
          <cell r="T1481"/>
          <cell r="U1481">
            <v>2.2000000000000002</v>
          </cell>
          <cell r="V1481">
            <v>1.2</v>
          </cell>
          <cell r="W1481">
            <v>0.05</v>
          </cell>
          <cell r="X1481">
            <v>0</v>
          </cell>
          <cell r="Y1481" t="str">
            <v>EST ESPELHO NEO (ESP FUME) (BORDA LC FOSCA ONIX) - 2,2x1,2x0,05H</v>
          </cell>
          <cell r="Z1481">
            <v>24161.54</v>
          </cell>
          <cell r="AA1481">
            <v>0.5</v>
          </cell>
          <cell r="AB1481">
            <v>12080.77</v>
          </cell>
          <cell r="AC1481"/>
          <cell r="AD1481"/>
          <cell r="AE1481"/>
          <cell r="AF1481">
            <v>24161.54</v>
          </cell>
          <cell r="AG1481">
            <v>24161.54</v>
          </cell>
          <cell r="AH1481">
            <v>0</v>
          </cell>
          <cell r="AI1481">
            <v>24161.54</v>
          </cell>
          <cell r="AJ1481" t="str">
            <v>REF: 318633</v>
          </cell>
          <cell r="AK1481"/>
          <cell r="AL1481">
            <v>318633</v>
          </cell>
          <cell r="AM1481" t="str">
            <v>ESPELHO NEO (ESPELHO FUME)</v>
          </cell>
          <cell r="AN1481"/>
          <cell r="AO1481">
            <v>2.2000000000000002</v>
          </cell>
          <cell r="AP1481">
            <v>1.2</v>
          </cell>
          <cell r="AQ1481">
            <v>0.05</v>
          </cell>
          <cell r="AR1481">
            <v>0</v>
          </cell>
          <cell r="AS1481" t="str">
            <v>ESPELHO NEO (ESPELHO FUME) - 2,2x1,2x0,05H</v>
          </cell>
          <cell r="AT1481">
            <v>24161.54</v>
          </cell>
          <cell r="AU1481">
            <v>24161.54</v>
          </cell>
          <cell r="AV1481">
            <v>24161.54</v>
          </cell>
          <cell r="AW1481">
            <v>0</v>
          </cell>
          <cell r="AX1481">
            <v>23436.67</v>
          </cell>
          <cell r="AY1481">
            <v>724.87000000000262</v>
          </cell>
          <cell r="AZ1481"/>
          <cell r="BA1481" t="str">
            <v/>
          </cell>
          <cell r="BB1481"/>
          <cell r="BC1481"/>
          <cell r="BD1481"/>
          <cell r="BE1481" t="str">
            <v/>
          </cell>
          <cell r="BF1481">
            <v>0</v>
          </cell>
          <cell r="BG1481" t="str">
            <v/>
          </cell>
          <cell r="BH1481" t="str">
            <v/>
          </cell>
          <cell r="BI1481">
            <v>12</v>
          </cell>
          <cell r="BJ1481" t="str">
            <v>0</v>
          </cell>
          <cell r="BK1481">
            <v>0</v>
          </cell>
          <cell r="BL1481">
            <v>0</v>
          </cell>
          <cell r="BM1481"/>
          <cell r="BN1481"/>
          <cell r="BO1481"/>
          <cell r="BP1481"/>
          <cell r="BR1481" t="str">
            <v>TEO PE</v>
          </cell>
          <cell r="BT1481" t="str">
            <v/>
          </cell>
          <cell r="BU1481" t="str">
            <v/>
          </cell>
        </row>
        <row r="1482">
          <cell r="H1482">
            <v>0</v>
          </cell>
          <cell r="O1482">
            <v>361516</v>
          </cell>
          <cell r="P1482" t="str">
            <v>2025/041-0005-01</v>
          </cell>
          <cell r="Q1482" t="str">
            <v>EST ESPELHO STONE (COM MOLDURA CINZA) (MOD 05) ESP FUME</v>
          </cell>
          <cell r="R1482"/>
          <cell r="S1482"/>
          <cell r="T1482"/>
          <cell r="U1482">
            <v>0.72</v>
          </cell>
          <cell r="V1482">
            <v>0.5</v>
          </cell>
          <cell r="W1482">
            <v>0.05</v>
          </cell>
          <cell r="X1482">
            <v>0</v>
          </cell>
          <cell r="Y1482" t="str">
            <v>EST ESPELHO STONE (COM MOLDURA CINZA) (MOD 05) ESP FUME - 0,72x0,5x0,05H</v>
          </cell>
          <cell r="Z1482">
            <v>5475.46</v>
          </cell>
          <cell r="AA1482">
            <v>0.35</v>
          </cell>
          <cell r="AB1482">
            <v>3559.049</v>
          </cell>
          <cell r="AC1482"/>
          <cell r="AD1482"/>
          <cell r="AE1482"/>
          <cell r="AF1482">
            <v>5475.46</v>
          </cell>
          <cell r="AG1482">
            <v>5475.46</v>
          </cell>
          <cell r="AH1482">
            <v>0</v>
          </cell>
          <cell r="AI1482">
            <v>5475.46</v>
          </cell>
          <cell r="AJ1482" t="str">
            <v>REF: 360638</v>
          </cell>
          <cell r="AK1482"/>
          <cell r="AL1482">
            <v>360638</v>
          </cell>
          <cell r="AM1482" t="str">
            <v>ESPELHO STONE (COM MOLDURA) (MOD 05) (ESPELHO FUME)</v>
          </cell>
          <cell r="AN1482"/>
          <cell r="AO1482">
            <v>0.72</v>
          </cell>
          <cell r="AP1482">
            <v>0.5</v>
          </cell>
          <cell r="AQ1482">
            <v>0.05</v>
          </cell>
          <cell r="AR1482">
            <v>0</v>
          </cell>
          <cell r="AS1482" t="str">
            <v>ESPELHO STONE (COM MOLDURA) (MOD 05) (ESPELHO FUME) - 0,72x0,5x0,05H</v>
          </cell>
          <cell r="AT1482">
            <v>5475.46</v>
          </cell>
          <cell r="AU1482">
            <v>5475.46</v>
          </cell>
          <cell r="AV1482">
            <v>5475.46</v>
          </cell>
          <cell r="AW1482">
            <v>0</v>
          </cell>
          <cell r="AX1482">
            <v>5475.46</v>
          </cell>
          <cell r="AY1482">
            <v>0</v>
          </cell>
          <cell r="AZ1482"/>
          <cell r="BA1482" t="str">
            <v/>
          </cell>
          <cell r="BB1482"/>
          <cell r="BC1482"/>
          <cell r="BD1482"/>
          <cell r="BE1482" t="str">
            <v/>
          </cell>
          <cell r="BF1482">
            <v>0</v>
          </cell>
          <cell r="BG1482" t="str">
            <v/>
          </cell>
          <cell r="BH1482" t="str">
            <v/>
          </cell>
          <cell r="BI1482">
            <v>12</v>
          </cell>
          <cell r="BJ1482" t="str">
            <v>0</v>
          </cell>
          <cell r="BK1482">
            <v>0</v>
          </cell>
          <cell r="BL1482">
            <v>0</v>
          </cell>
          <cell r="BM1482"/>
          <cell r="BN1482"/>
          <cell r="BO1482"/>
          <cell r="BP1482"/>
          <cell r="BR1482" t="str">
            <v>TEODORO</v>
          </cell>
          <cell r="BT1482" t="str">
            <v/>
          </cell>
          <cell r="BU1482" t="str">
            <v/>
          </cell>
        </row>
        <row r="1483">
          <cell r="H1483">
            <v>0</v>
          </cell>
          <cell r="O1483">
            <v>361515</v>
          </cell>
          <cell r="P1483" t="str">
            <v>2025/041-0004-01</v>
          </cell>
          <cell r="Q1483" t="str">
            <v>EST ESPELHO STONE (COM MOLDURA CINZA) (MOD 04) ESP FUME</v>
          </cell>
          <cell r="R1483"/>
          <cell r="S1483"/>
          <cell r="T1483"/>
          <cell r="U1483">
            <v>1.1399999999999999</v>
          </cell>
          <cell r="V1483">
            <v>0.84</v>
          </cell>
          <cell r="W1483">
            <v>0.05</v>
          </cell>
          <cell r="X1483">
            <v>0</v>
          </cell>
          <cell r="Y1483" t="str">
            <v>EST ESPELHO STONE (COM MOLDURA CINZA) (MOD 04) ESP FUME - 1,14x0,84x0,05H</v>
          </cell>
          <cell r="Z1483">
            <v>10516.35</v>
          </cell>
          <cell r="AA1483">
            <v>0.35</v>
          </cell>
          <cell r="AB1483">
            <v>6835.6275000000005</v>
          </cell>
          <cell r="AC1483"/>
          <cell r="AD1483"/>
          <cell r="AE1483"/>
          <cell r="AF1483">
            <v>10516.35</v>
          </cell>
          <cell r="AG1483">
            <v>10516.35</v>
          </cell>
          <cell r="AH1483">
            <v>0</v>
          </cell>
          <cell r="AI1483">
            <v>10516.35</v>
          </cell>
          <cell r="AJ1483" t="str">
            <v>REF: 360635</v>
          </cell>
          <cell r="AK1483"/>
          <cell r="AL1483">
            <v>360635</v>
          </cell>
          <cell r="AM1483" t="str">
            <v>ESPELHO STONE (COM MOLDURA) (MOD 04) (ESPELHO FUME)</v>
          </cell>
          <cell r="AN1483"/>
          <cell r="AO1483">
            <v>1.1399999999999999</v>
          </cell>
          <cell r="AP1483">
            <v>0.84</v>
          </cell>
          <cell r="AQ1483">
            <v>0.05</v>
          </cell>
          <cell r="AR1483">
            <v>0</v>
          </cell>
          <cell r="AS1483" t="str">
            <v>ESPELHO STONE (COM MOLDURA) (MOD 04) (ESPELHO FUME) - 1,14x0,84x0,05H</v>
          </cell>
          <cell r="AT1483">
            <v>10516.35</v>
          </cell>
          <cell r="AU1483">
            <v>10516.35</v>
          </cell>
          <cell r="AV1483">
            <v>10516.35</v>
          </cell>
          <cell r="AW1483">
            <v>0</v>
          </cell>
          <cell r="AX1483">
            <v>10516.36</v>
          </cell>
          <cell r="AY1483">
            <v>-1.0000000000218279E-2</v>
          </cell>
          <cell r="AZ1483"/>
          <cell r="BA1483" t="str">
            <v/>
          </cell>
          <cell r="BB1483"/>
          <cell r="BC1483"/>
          <cell r="BD1483"/>
          <cell r="BE1483" t="str">
            <v/>
          </cell>
          <cell r="BF1483">
            <v>0</v>
          </cell>
          <cell r="BG1483" t="str">
            <v/>
          </cell>
          <cell r="BH1483" t="str">
            <v/>
          </cell>
          <cell r="BI1483">
            <v>12</v>
          </cell>
          <cell r="BJ1483" t="str">
            <v>0</v>
          </cell>
          <cell r="BK1483">
            <v>0</v>
          </cell>
          <cell r="BL1483">
            <v>0</v>
          </cell>
          <cell r="BM1483"/>
          <cell r="BN1483"/>
          <cell r="BO1483"/>
          <cell r="BP1483"/>
          <cell r="BR1483" t="str">
            <v>TEODORO</v>
          </cell>
          <cell r="BT1483" t="str">
            <v/>
          </cell>
          <cell r="BU1483" t="str">
            <v/>
          </cell>
        </row>
        <row r="1484">
          <cell r="H1484">
            <v>0</v>
          </cell>
          <cell r="O1484">
            <v>361514</v>
          </cell>
          <cell r="P1484" t="str">
            <v>2025/041-0003-01</v>
          </cell>
          <cell r="Q1484" t="str">
            <v>EST ESPELHO STONE (COM MOLDURA CINZA) (MOD 03) ESP FUME</v>
          </cell>
          <cell r="R1484"/>
          <cell r="S1484"/>
          <cell r="T1484"/>
          <cell r="U1484">
            <v>0.41</v>
          </cell>
          <cell r="V1484">
            <v>0.24</v>
          </cell>
          <cell r="W1484">
            <v>0.05</v>
          </cell>
          <cell r="X1484">
            <v>0</v>
          </cell>
          <cell r="Y1484" t="str">
            <v>EST ESPELHO STONE (COM MOLDURA CINZA) (MOD 03) ESP FUME - 0,41x0,24x0,05H</v>
          </cell>
          <cell r="Z1484">
            <v>2815.95</v>
          </cell>
          <cell r="AA1484">
            <v>0.35</v>
          </cell>
          <cell r="AB1484">
            <v>1830.3674999999998</v>
          </cell>
          <cell r="AC1484"/>
          <cell r="AD1484"/>
          <cell r="AE1484"/>
          <cell r="AF1484">
            <v>2815.95</v>
          </cell>
          <cell r="AG1484">
            <v>2815.95</v>
          </cell>
          <cell r="AH1484">
            <v>0</v>
          </cell>
          <cell r="AI1484">
            <v>2815.95</v>
          </cell>
          <cell r="AJ1484" t="str">
            <v>REF: 360632</v>
          </cell>
          <cell r="AK1484"/>
          <cell r="AL1484">
            <v>360632</v>
          </cell>
          <cell r="AM1484" t="str">
            <v>ESPELHO STONE (COM MOLDURA) (MOD 03) (ESPELHO FUME)</v>
          </cell>
          <cell r="AN1484"/>
          <cell r="AO1484">
            <v>0.41</v>
          </cell>
          <cell r="AP1484">
            <v>0.24</v>
          </cell>
          <cell r="AQ1484">
            <v>0.05</v>
          </cell>
          <cell r="AR1484">
            <v>0</v>
          </cell>
          <cell r="AS1484" t="str">
            <v>ESPELHO STONE (COM MOLDURA) (MOD 03) (ESPELHO FUME) - 0,41x0,24x0,05H</v>
          </cell>
          <cell r="AT1484">
            <v>2815.95</v>
          </cell>
          <cell r="AU1484">
            <v>2815.95</v>
          </cell>
          <cell r="AV1484">
            <v>2815.95</v>
          </cell>
          <cell r="AW1484">
            <v>0</v>
          </cell>
          <cell r="AX1484">
            <v>2815.95</v>
          </cell>
          <cell r="AY1484">
            <v>0</v>
          </cell>
          <cell r="AZ1484"/>
          <cell r="BA1484" t="str">
            <v/>
          </cell>
          <cell r="BB1484"/>
          <cell r="BC1484"/>
          <cell r="BD1484"/>
          <cell r="BE1484" t="str">
            <v/>
          </cell>
          <cell r="BF1484">
            <v>0</v>
          </cell>
          <cell r="BG1484" t="str">
            <v/>
          </cell>
          <cell r="BH1484" t="str">
            <v/>
          </cell>
          <cell r="BI1484">
            <v>12</v>
          </cell>
          <cell r="BJ1484" t="str">
            <v>0</v>
          </cell>
          <cell r="BK1484">
            <v>0</v>
          </cell>
          <cell r="BL1484">
            <v>0</v>
          </cell>
          <cell r="BM1484"/>
          <cell r="BN1484"/>
          <cell r="BO1484"/>
          <cell r="BP1484"/>
          <cell r="BR1484" t="str">
            <v>TEODORO</v>
          </cell>
          <cell r="BT1484" t="str">
            <v/>
          </cell>
          <cell r="BU1484" t="str">
            <v/>
          </cell>
        </row>
        <row r="1485">
          <cell r="H1485">
            <v>0</v>
          </cell>
          <cell r="O1485">
            <v>361513</v>
          </cell>
          <cell r="P1485" t="str">
            <v>2025/041-0002-01</v>
          </cell>
          <cell r="Q1485" t="str">
            <v>EST ESPELHO STONE (COM MOLDURA CINZA) (MOD 02) ESP FUME</v>
          </cell>
          <cell r="R1485"/>
          <cell r="S1485"/>
          <cell r="T1485"/>
          <cell r="U1485">
            <v>1.35</v>
          </cell>
          <cell r="V1485">
            <v>1.1599999999999999</v>
          </cell>
          <cell r="W1485">
            <v>0.05</v>
          </cell>
          <cell r="X1485">
            <v>0</v>
          </cell>
          <cell r="Y1485" t="str">
            <v>EST ESPELHO STONE (COM MOLDURA CINZA) (MOD 02) ESP FUME - 1,35x1,16x0,05H</v>
          </cell>
          <cell r="Z1485">
            <v>15600.7</v>
          </cell>
          <cell r="AA1485">
            <v>0.35</v>
          </cell>
          <cell r="AB1485">
            <v>10140.455000000002</v>
          </cell>
          <cell r="AC1485"/>
          <cell r="AD1485"/>
          <cell r="AE1485"/>
          <cell r="AF1485">
            <v>15600.7</v>
          </cell>
          <cell r="AG1485">
            <v>15600.7</v>
          </cell>
          <cell r="AH1485">
            <v>0</v>
          </cell>
          <cell r="AI1485">
            <v>15600.7</v>
          </cell>
          <cell r="AJ1485" t="str">
            <v>REF: 360629</v>
          </cell>
          <cell r="AK1485"/>
          <cell r="AL1485">
            <v>360629</v>
          </cell>
          <cell r="AM1485" t="str">
            <v>ESPELHO STONE (COM MOLDURA) (MOD 02) (ESPELHO FUME)</v>
          </cell>
          <cell r="AN1485"/>
          <cell r="AO1485">
            <v>1.35</v>
          </cell>
          <cell r="AP1485">
            <v>1.1599999999999999</v>
          </cell>
          <cell r="AQ1485">
            <v>0.05</v>
          </cell>
          <cell r="AR1485">
            <v>0</v>
          </cell>
          <cell r="AS1485" t="str">
            <v>ESPELHO STONE (COM MOLDURA) (MOD 02) (ESPELHO FUME) - 1,35x1,16x0,05H</v>
          </cell>
          <cell r="AT1485">
            <v>15600.7</v>
          </cell>
          <cell r="AU1485">
            <v>15600.7</v>
          </cell>
          <cell r="AV1485">
            <v>15600.7</v>
          </cell>
          <cell r="AW1485">
            <v>0</v>
          </cell>
          <cell r="AX1485">
            <v>15600.71</v>
          </cell>
          <cell r="AY1485">
            <v>-9.9999999983992893E-3</v>
          </cell>
          <cell r="AZ1485"/>
          <cell r="BA1485" t="str">
            <v/>
          </cell>
          <cell r="BB1485"/>
          <cell r="BC1485"/>
          <cell r="BD1485"/>
          <cell r="BE1485" t="str">
            <v/>
          </cell>
          <cell r="BF1485">
            <v>0</v>
          </cell>
          <cell r="BG1485" t="str">
            <v/>
          </cell>
          <cell r="BH1485" t="str">
            <v/>
          </cell>
          <cell r="BI1485">
            <v>12</v>
          </cell>
          <cell r="BJ1485" t="str">
            <v>0</v>
          </cell>
          <cell r="BK1485">
            <v>0</v>
          </cell>
          <cell r="BL1485">
            <v>0</v>
          </cell>
          <cell r="BM1485"/>
          <cell r="BN1485"/>
          <cell r="BO1485"/>
          <cell r="BP1485"/>
          <cell r="BR1485" t="str">
            <v>TEODORO</v>
          </cell>
          <cell r="BT1485" t="str">
            <v/>
          </cell>
          <cell r="BU1485" t="str">
            <v/>
          </cell>
        </row>
        <row r="1486">
          <cell r="H1486">
            <v>0</v>
          </cell>
          <cell r="O1486">
            <v>361512</v>
          </cell>
          <cell r="P1486" t="str">
            <v>2025/041-0001-01</v>
          </cell>
          <cell r="Q1486" t="str">
            <v>EST ESPELHO STONE (COM MOLDURA CINZA) (MOD 01) ESP FUME</v>
          </cell>
          <cell r="R1486"/>
          <cell r="S1486"/>
          <cell r="T1486"/>
          <cell r="U1486">
            <v>1.58</v>
          </cell>
          <cell r="V1486">
            <v>0.48</v>
          </cell>
          <cell r="W1486">
            <v>0.05</v>
          </cell>
          <cell r="X1486">
            <v>0</v>
          </cell>
          <cell r="Y1486" t="str">
            <v>EST ESPELHO STONE (COM MOLDURA CINZA) (MOD 01) ESP FUME - 1,58x0,48x0,05H</v>
          </cell>
          <cell r="Z1486">
            <v>8560.83</v>
          </cell>
          <cell r="AA1486">
            <v>0.35</v>
          </cell>
          <cell r="AB1486">
            <v>5564.5395000000008</v>
          </cell>
          <cell r="AC1486"/>
          <cell r="AD1486"/>
          <cell r="AE1486"/>
          <cell r="AF1486">
            <v>8560.83</v>
          </cell>
          <cell r="AG1486">
            <v>8560.83</v>
          </cell>
          <cell r="AH1486">
            <v>0</v>
          </cell>
          <cell r="AI1486">
            <v>8560.83</v>
          </cell>
          <cell r="AJ1486" t="str">
            <v>REF: 360626</v>
          </cell>
          <cell r="AK1486"/>
          <cell r="AL1486">
            <v>360626</v>
          </cell>
          <cell r="AM1486" t="str">
            <v>ESPELHO STONE (COM MOLDURA) (MOD 01) (ESPELHO FUME)</v>
          </cell>
          <cell r="AN1486"/>
          <cell r="AO1486">
            <v>1.58</v>
          </cell>
          <cell r="AP1486">
            <v>0.48</v>
          </cell>
          <cell r="AQ1486">
            <v>0.05</v>
          </cell>
          <cell r="AR1486">
            <v>0</v>
          </cell>
          <cell r="AS1486" t="str">
            <v>ESPELHO STONE (COM MOLDURA) (MOD 01) (ESPELHO FUME) - 1,58x0,48x0,05H</v>
          </cell>
          <cell r="AT1486">
            <v>8560.83</v>
          </cell>
          <cell r="AU1486">
            <v>8560.83</v>
          </cell>
          <cell r="AV1486">
            <v>8560.83</v>
          </cell>
          <cell r="AW1486">
            <v>0</v>
          </cell>
          <cell r="AX1486">
            <v>8560.83</v>
          </cell>
          <cell r="AY1486">
            <v>0</v>
          </cell>
          <cell r="AZ1486"/>
          <cell r="BA1486" t="str">
            <v/>
          </cell>
          <cell r="BB1486"/>
          <cell r="BC1486"/>
          <cell r="BD1486"/>
          <cell r="BE1486" t="str">
            <v/>
          </cell>
          <cell r="BF1486">
            <v>0</v>
          </cell>
          <cell r="BG1486" t="str">
            <v/>
          </cell>
          <cell r="BH1486" t="str">
            <v/>
          </cell>
          <cell r="BI1486">
            <v>12</v>
          </cell>
          <cell r="BJ1486" t="str">
            <v>0</v>
          </cell>
          <cell r="BK1486">
            <v>0</v>
          </cell>
          <cell r="BL1486">
            <v>0</v>
          </cell>
          <cell r="BM1486"/>
          <cell r="BN1486"/>
          <cell r="BO1486"/>
          <cell r="BP1486"/>
          <cell r="BR1486" t="str">
            <v>TEODORO</v>
          </cell>
          <cell r="BT1486" t="str">
            <v/>
          </cell>
          <cell r="BU1486" t="str">
            <v/>
          </cell>
        </row>
        <row r="1487">
          <cell r="H1487">
            <v>0</v>
          </cell>
          <cell r="O1487">
            <v>353804</v>
          </cell>
          <cell r="P1487" t="str">
            <v>2022/272-0002-01</v>
          </cell>
          <cell r="Q1487" t="str">
            <v>EST ESPELHO NEO (ESP BRONZE) (BORDA LC FOSCA ONIX)</v>
          </cell>
          <cell r="R1487"/>
          <cell r="S1487"/>
          <cell r="T1487"/>
          <cell r="U1487">
            <v>2.2000000000000002</v>
          </cell>
          <cell r="V1487">
            <v>1.2</v>
          </cell>
          <cell r="W1487">
            <v>0.05</v>
          </cell>
          <cell r="X1487">
            <v>0</v>
          </cell>
          <cell r="Y1487" t="str">
            <v>EST ESPELHO NEO (ESP BRONZE) (BORDA LC FOSCA ONIX) - 2,2x1,2x0,05H</v>
          </cell>
          <cell r="Z1487">
            <v>24161.54</v>
          </cell>
          <cell r="AA1487">
            <v>0.35</v>
          </cell>
          <cell r="AB1487">
            <v>15705.001</v>
          </cell>
          <cell r="AC1487"/>
          <cell r="AD1487"/>
          <cell r="AE1487"/>
          <cell r="AF1487">
            <v>24161.54</v>
          </cell>
          <cell r="AG1487">
            <v>24161.54</v>
          </cell>
          <cell r="AH1487">
            <v>0</v>
          </cell>
          <cell r="AI1487">
            <v>24161.54</v>
          </cell>
          <cell r="AJ1487" t="str">
            <v>REF: 318632</v>
          </cell>
          <cell r="AK1487"/>
          <cell r="AL1487">
            <v>318632</v>
          </cell>
          <cell r="AM1487" t="str">
            <v>ESPELHO NEO (ESPELHO BRONZE)</v>
          </cell>
          <cell r="AN1487"/>
          <cell r="AO1487">
            <v>2.2000000000000002</v>
          </cell>
          <cell r="AP1487">
            <v>1.2</v>
          </cell>
          <cell r="AQ1487">
            <v>0.05</v>
          </cell>
          <cell r="AR1487">
            <v>0</v>
          </cell>
          <cell r="AS1487" t="str">
            <v>ESPELHO NEO (ESPELHO BRONZE) - 2,2x1,2x0,05H</v>
          </cell>
          <cell r="AT1487">
            <v>24161.54</v>
          </cell>
          <cell r="AU1487">
            <v>24161.54</v>
          </cell>
          <cell r="AV1487">
            <v>24161.54</v>
          </cell>
          <cell r="AW1487">
            <v>0</v>
          </cell>
          <cell r="AX1487">
            <v>24161.54</v>
          </cell>
          <cell r="AY1487">
            <v>0</v>
          </cell>
          <cell r="AZ1487"/>
          <cell r="BA1487" t="str">
            <v/>
          </cell>
          <cell r="BB1487"/>
          <cell r="BC1487"/>
          <cell r="BD1487"/>
          <cell r="BE1487" t="str">
            <v/>
          </cell>
          <cell r="BF1487">
            <v>0</v>
          </cell>
          <cell r="BG1487" t="str">
            <v/>
          </cell>
          <cell r="BH1487" t="str">
            <v/>
          </cell>
          <cell r="BI1487">
            <v>12</v>
          </cell>
          <cell r="BJ1487" t="str">
            <v>0</v>
          </cell>
          <cell r="BK1487">
            <v>0</v>
          </cell>
          <cell r="BL1487">
            <v>0</v>
          </cell>
          <cell r="BM1487"/>
          <cell r="BN1487"/>
          <cell r="BO1487"/>
          <cell r="BP1487"/>
          <cell r="BR1487" t="str">
            <v>TEODORO</v>
          </cell>
          <cell r="BT1487" t="str">
            <v/>
          </cell>
          <cell r="BU1487" t="str">
            <v/>
          </cell>
        </row>
        <row r="1488">
          <cell r="H1488">
            <v>0</v>
          </cell>
          <cell r="O1488">
            <v>334202</v>
          </cell>
          <cell r="P1488" t="str">
            <v>2022/193-0065-01</v>
          </cell>
          <cell r="Q1488" t="str">
            <v>EST MODULO CHAISE BRACO ESQ NEW CHATEAU (MTX GRAFITE) E5142</v>
          </cell>
          <cell r="R1488">
            <v>3.49</v>
          </cell>
          <cell r="S1488">
            <v>2.0499999999999998</v>
          </cell>
          <cell r="T1488">
            <v>0.8</v>
          </cell>
          <cell r="U1488">
            <v>1.18</v>
          </cell>
          <cell r="V1488">
            <v>2.0499999999999998</v>
          </cell>
          <cell r="W1488">
            <v>0.8</v>
          </cell>
          <cell r="X1488">
            <v>0</v>
          </cell>
          <cell r="Y1488" t="str">
            <v>EST MODULO CHAISE BRACO ESQ NEW CHATEAU (MTX GRAFITE) E5142 - 1,18x2,05x0,8H</v>
          </cell>
          <cell r="Z1488">
            <v>51067.92</v>
          </cell>
          <cell r="AA1488">
            <v>0.35</v>
          </cell>
          <cell r="AB1488">
            <v>33194.148000000001</v>
          </cell>
          <cell r="AC1488" t="str">
            <v>DQ</v>
          </cell>
          <cell r="AD1488" t="str">
            <v>SOFA COMPLETO</v>
          </cell>
          <cell r="AE1488" t="str">
            <v>VALOR MODULO</v>
          </cell>
          <cell r="AF1488">
            <v>23174.14</v>
          </cell>
          <cell r="AG1488">
            <v>23174.14</v>
          </cell>
          <cell r="AH1488">
            <v>0</v>
          </cell>
          <cell r="AI1488">
            <v>51067.92</v>
          </cell>
          <cell r="AJ1488" t="str">
            <v>REF: 284107</v>
          </cell>
          <cell r="AK1488"/>
          <cell r="AL1488">
            <v>284107</v>
          </cell>
          <cell r="AM1488" t="str">
            <v>MODULO CHAISE BRACO NEW CHATEAU (MTX) (FX E)</v>
          </cell>
          <cell r="AN1488"/>
          <cell r="AO1488">
            <v>1.18</v>
          </cell>
          <cell r="AP1488">
            <v>2.0499999999999998</v>
          </cell>
          <cell r="AQ1488">
            <v>0.8</v>
          </cell>
          <cell r="AR1488">
            <v>0</v>
          </cell>
          <cell r="AS1488" t="str">
            <v>MODULO CHAISE BRACO NEW CHATEAU (MTX) (FX E) - 1,18x2,05x0,8H</v>
          </cell>
          <cell r="AT1488">
            <v>23174.14</v>
          </cell>
          <cell r="AU1488">
            <v>23174.14</v>
          </cell>
          <cell r="AV1488">
            <v>23174.14</v>
          </cell>
          <cell r="AW1488">
            <v>0</v>
          </cell>
          <cell r="AX1488">
            <v>23174.14</v>
          </cell>
          <cell r="AY1488">
            <v>0</v>
          </cell>
          <cell r="AZ1488"/>
          <cell r="BA1488" t="str">
            <v/>
          </cell>
          <cell r="BB1488"/>
          <cell r="BC1488"/>
          <cell r="BD1488"/>
          <cell r="BE1488" t="str">
            <v/>
          </cell>
          <cell r="BF1488">
            <v>0</v>
          </cell>
          <cell r="BG1488" t="str">
            <v/>
          </cell>
          <cell r="BH1488" t="str">
            <v/>
          </cell>
          <cell r="BI1488">
            <v>12</v>
          </cell>
          <cell r="BJ1488" t="str">
            <v>0</v>
          </cell>
          <cell r="BK1488">
            <v>0</v>
          </cell>
          <cell r="BL1488">
            <v>0</v>
          </cell>
          <cell r="BM1488"/>
          <cell r="BN1488"/>
          <cell r="BO1488"/>
          <cell r="BP1488"/>
          <cell r="BR1488" t="str">
            <v>GABRIEL</v>
          </cell>
          <cell r="BT1488" t="str">
            <v/>
          </cell>
          <cell r="BU1488" t="str">
            <v/>
          </cell>
        </row>
        <row r="1489">
          <cell r="H1489">
            <v>0</v>
          </cell>
          <cell r="O1489">
            <v>275028</v>
          </cell>
          <cell r="P1489" t="str">
            <v>2021/165-0096-01</v>
          </cell>
          <cell r="Q1489" t="str">
            <v>EST MESA LATERAL KEW (TP LAMINADO NOGUEIRA/PES MTX CORTEN)</v>
          </cell>
          <cell r="R1489"/>
          <cell r="S1489"/>
          <cell r="T1489"/>
          <cell r="U1489">
            <v>0.57999999999999996</v>
          </cell>
          <cell r="V1489">
            <v>0.6</v>
          </cell>
          <cell r="W1489">
            <v>0.49</v>
          </cell>
          <cell r="X1489">
            <v>0</v>
          </cell>
          <cell r="Y1489" t="str">
            <v>EST MESA LATERAL KEW (TP LAMINADO NOGUEIRA/PES MTX CORTEN) - 0,58x0,6x0,49H</v>
          </cell>
          <cell r="Z1489">
            <v>14392.63</v>
          </cell>
          <cell r="AA1489">
            <v>0.35</v>
          </cell>
          <cell r="AB1489">
            <v>9355.2095000000008</v>
          </cell>
          <cell r="AC1489"/>
          <cell r="AD1489"/>
          <cell r="AE1489"/>
          <cell r="AF1489">
            <v>14392.63</v>
          </cell>
          <cell r="AG1489">
            <v>14392.63</v>
          </cell>
          <cell r="AH1489">
            <v>0</v>
          </cell>
          <cell r="AI1489">
            <v>14392.63</v>
          </cell>
          <cell r="AJ1489" t="str">
            <v>REF: 292927</v>
          </cell>
          <cell r="AK1489"/>
          <cell r="AL1489">
            <v>292927</v>
          </cell>
          <cell r="AM1489" t="str">
            <v>ETIQUETA DE ESTOQUE</v>
          </cell>
          <cell r="AN1489"/>
          <cell r="AO1489" t="str">
            <v/>
          </cell>
          <cell r="AP1489" t="str">
            <v/>
          </cell>
          <cell r="AQ1489" t="str">
            <v/>
          </cell>
          <cell r="AR1489" t="str">
            <v/>
          </cell>
          <cell r="AS1489" t="str">
            <v>ETIQUETA DE ESTOQUE - xxH</v>
          </cell>
          <cell r="AT1489">
            <v>14392.63</v>
          </cell>
          <cell r="AU1489" t="e">
            <v>#VALUE!</v>
          </cell>
          <cell r="AV1489" t="str">
            <v>EST</v>
          </cell>
          <cell r="AW1489" t="str">
            <v/>
          </cell>
          <cell r="AX1489">
            <v>14392.63</v>
          </cell>
          <cell r="AY1489">
            <v>0</v>
          </cell>
          <cell r="AZ1489"/>
          <cell r="BA1489" t="str">
            <v/>
          </cell>
          <cell r="BB1489"/>
          <cell r="BC1489"/>
          <cell r="BD1489"/>
          <cell r="BE1489" t="str">
            <v/>
          </cell>
          <cell r="BF1489">
            <v>0</v>
          </cell>
          <cell r="BG1489" t="str">
            <v/>
          </cell>
          <cell r="BH1489" t="str">
            <v/>
          </cell>
          <cell r="BI1489">
            <v>12</v>
          </cell>
          <cell r="BJ1489" t="str">
            <v>0</v>
          </cell>
          <cell r="BK1489">
            <v>0</v>
          </cell>
          <cell r="BL1489">
            <v>0</v>
          </cell>
          <cell r="BM1489"/>
          <cell r="BN1489"/>
          <cell r="BO1489"/>
          <cell r="BP1489"/>
          <cell r="BR1489" t="str">
            <v>D&amp;D</v>
          </cell>
          <cell r="BT1489" t="str">
            <v/>
          </cell>
          <cell r="BU1489" t="str">
            <v/>
          </cell>
        </row>
        <row r="1490">
          <cell r="H1490">
            <v>0</v>
          </cell>
          <cell r="O1490">
            <v>223311</v>
          </cell>
          <cell r="P1490" t="str">
            <v>2018/268-0057-01</v>
          </cell>
          <cell r="Q1490" t="str">
            <v>EST BANDEJA JARDIM (MOD 3) QUAD MARMORE CARRARA FOSCO</v>
          </cell>
          <cell r="R1490"/>
          <cell r="S1490"/>
          <cell r="T1490"/>
          <cell r="U1490">
            <v>0.25</v>
          </cell>
          <cell r="V1490">
            <v>0.25</v>
          </cell>
          <cell r="W1490">
            <v>0</v>
          </cell>
          <cell r="X1490">
            <v>0</v>
          </cell>
          <cell r="Y1490" t="str">
            <v>EST BANDEJA JARDIM (MOD 3) QUAD MARMORE CARRARA FOSCO - 0,25x0,25x0H</v>
          </cell>
          <cell r="Z1490">
            <v>7653.68</v>
          </cell>
          <cell r="AA1490">
            <v>0.5</v>
          </cell>
          <cell r="AB1490">
            <v>3826.84</v>
          </cell>
          <cell r="AC1490"/>
          <cell r="AD1490"/>
          <cell r="AE1490"/>
          <cell r="AF1490">
            <v>7653.68</v>
          </cell>
          <cell r="AG1490">
            <v>7653.68</v>
          </cell>
          <cell r="AH1490">
            <v>0</v>
          </cell>
          <cell r="AI1490">
            <v>7653.68</v>
          </cell>
          <cell r="AJ1490" t="str">
            <v>REF: 223311</v>
          </cell>
          <cell r="AK1490" t="str">
            <v>PRODUTO FORA DE LINHA</v>
          </cell>
          <cell r="AL1490">
            <v>223311</v>
          </cell>
          <cell r="AM1490" t="str">
            <v>EST BANDEJA JARDIM (MOD 3) QUAD MARMORE CARRARA FOSCO</v>
          </cell>
          <cell r="AN1490"/>
          <cell r="AO1490">
            <v>0.25</v>
          </cell>
          <cell r="AP1490">
            <v>0.25</v>
          </cell>
          <cell r="AQ1490">
            <v>0</v>
          </cell>
          <cell r="AR1490">
            <v>0</v>
          </cell>
          <cell r="AS1490" t="str">
            <v>EST BANDEJA JARDIM (MOD 3) QUAD MARMORE CARRARA FOSCO - 0,25x0,25x0H</v>
          </cell>
          <cell r="AT1490">
            <v>7653.68</v>
          </cell>
          <cell r="AU1490">
            <v>7653.68</v>
          </cell>
          <cell r="AV1490">
            <v>7653.68</v>
          </cell>
          <cell r="AW1490">
            <v>0</v>
          </cell>
          <cell r="AX1490">
            <v>7653.68</v>
          </cell>
          <cell r="AY1490">
            <v>0</v>
          </cell>
          <cell r="AZ1490"/>
          <cell r="BA1490" t="str">
            <v/>
          </cell>
          <cell r="BB1490"/>
          <cell r="BC1490"/>
          <cell r="BD1490"/>
          <cell r="BE1490" t="str">
            <v/>
          </cell>
          <cell r="BF1490">
            <v>0</v>
          </cell>
          <cell r="BG1490" t="str">
            <v/>
          </cell>
          <cell r="BH1490" t="str">
            <v/>
          </cell>
          <cell r="BI1490">
            <v>14</v>
          </cell>
          <cell r="BJ1490" t="str">
            <v>0</v>
          </cell>
          <cell r="BK1490">
            <v>0</v>
          </cell>
          <cell r="BL1490">
            <v>0</v>
          </cell>
          <cell r="BM1490"/>
          <cell r="BN1490"/>
          <cell r="BO1490"/>
          <cell r="BP1490"/>
          <cell r="BR1490" t="str">
            <v>DD PE</v>
          </cell>
          <cell r="BT1490" t="str">
            <v/>
          </cell>
          <cell r="BU1490" t="str">
            <v/>
          </cell>
        </row>
        <row r="1491">
          <cell r="H1491">
            <v>0</v>
          </cell>
          <cell r="O1491">
            <v>223311</v>
          </cell>
          <cell r="P1491" t="str">
            <v>2018/268-0058-01</v>
          </cell>
          <cell r="Q1491" t="str">
            <v>EST BANDEJA JARDIM (MOD 3) QUAD MARMORE CARRARA FOSCO</v>
          </cell>
          <cell r="R1491"/>
          <cell r="S1491"/>
          <cell r="T1491"/>
          <cell r="U1491">
            <v>0.25</v>
          </cell>
          <cell r="V1491">
            <v>0.25</v>
          </cell>
          <cell r="W1491">
            <v>0</v>
          </cell>
          <cell r="X1491">
            <v>0</v>
          </cell>
          <cell r="Y1491" t="str">
            <v>EST BANDEJA JARDIM (MOD 3) QUAD MARMORE CARRARA FOSCO - 0,25x0,25x0H</v>
          </cell>
          <cell r="Z1491">
            <v>7653.68</v>
          </cell>
          <cell r="AA1491">
            <v>0.5</v>
          </cell>
          <cell r="AB1491">
            <v>3826.84</v>
          </cell>
          <cell r="AC1491"/>
          <cell r="AD1491"/>
          <cell r="AE1491"/>
          <cell r="AF1491">
            <v>7653.68</v>
          </cell>
          <cell r="AG1491">
            <v>7653.68</v>
          </cell>
          <cell r="AH1491">
            <v>0</v>
          </cell>
          <cell r="AI1491">
            <v>7653.68</v>
          </cell>
          <cell r="AJ1491" t="str">
            <v>REF: 223311</v>
          </cell>
          <cell r="AK1491" t="str">
            <v>PRODUTO FORA DE LINHA</v>
          </cell>
          <cell r="AL1491">
            <v>223311</v>
          </cell>
          <cell r="AM1491" t="str">
            <v>EST BANDEJA JARDIM (MOD 3) QUAD MARMORE CARRARA FOSCO</v>
          </cell>
          <cell r="AN1491"/>
          <cell r="AO1491">
            <v>0.25</v>
          </cell>
          <cell r="AP1491">
            <v>0.25</v>
          </cell>
          <cell r="AQ1491">
            <v>0</v>
          </cell>
          <cell r="AR1491">
            <v>0</v>
          </cell>
          <cell r="AS1491" t="str">
            <v>EST BANDEJA JARDIM (MOD 3) QUAD MARMORE CARRARA FOSCO - 0,25x0,25x0H</v>
          </cell>
          <cell r="AT1491">
            <v>7653.68</v>
          </cell>
          <cell r="AU1491">
            <v>7653.68</v>
          </cell>
          <cell r="AV1491">
            <v>7653.68</v>
          </cell>
          <cell r="AW1491">
            <v>0</v>
          </cell>
          <cell r="AX1491">
            <v>7653.68</v>
          </cell>
          <cell r="AY1491">
            <v>0</v>
          </cell>
          <cell r="AZ1491"/>
          <cell r="BA1491" t="str">
            <v/>
          </cell>
          <cell r="BB1491"/>
          <cell r="BC1491"/>
          <cell r="BD1491"/>
          <cell r="BE1491" t="str">
            <v/>
          </cell>
          <cell r="BF1491">
            <v>0</v>
          </cell>
          <cell r="BG1491" t="str">
            <v/>
          </cell>
          <cell r="BH1491" t="str">
            <v/>
          </cell>
          <cell r="BI1491">
            <v>14</v>
          </cell>
          <cell r="BJ1491" t="str">
            <v>0</v>
          </cell>
          <cell r="BK1491">
            <v>0</v>
          </cell>
          <cell r="BL1491">
            <v>0</v>
          </cell>
          <cell r="BM1491"/>
          <cell r="BN1491"/>
          <cell r="BO1491"/>
          <cell r="BP1491"/>
          <cell r="BR1491" t="str">
            <v>DD PE</v>
          </cell>
          <cell r="BT1491" t="str">
            <v/>
          </cell>
          <cell r="BU1491" t="str">
            <v/>
          </cell>
        </row>
        <row r="1492">
          <cell r="H1492">
            <v>0</v>
          </cell>
          <cell r="O1492">
            <v>223310</v>
          </cell>
          <cell r="P1492" t="str">
            <v>2018/268-0054-01</v>
          </cell>
          <cell r="Q1492" t="str">
            <v>EST BANDEJA JARDIM (MOD 4) Ø30 CONCAVO ROSA PARANA BRILHO</v>
          </cell>
          <cell r="R1492"/>
          <cell r="S1492"/>
          <cell r="T1492"/>
          <cell r="U1492">
            <v>0.4</v>
          </cell>
          <cell r="V1492">
            <v>0</v>
          </cell>
          <cell r="W1492">
            <v>0</v>
          </cell>
          <cell r="X1492">
            <v>0.4</v>
          </cell>
          <cell r="Y1492" t="str">
            <v>EST BANDEJA JARDIM (MOD 4) Ø30 CONCAVO ROSA PARANA BRILHO - Ø0,4x0H</v>
          </cell>
          <cell r="Z1492">
            <v>7646.29</v>
          </cell>
          <cell r="AA1492">
            <v>0.5</v>
          </cell>
          <cell r="AB1492">
            <v>3823.145</v>
          </cell>
          <cell r="AC1492"/>
          <cell r="AD1492"/>
          <cell r="AE1492"/>
          <cell r="AF1492">
            <v>7646.29</v>
          </cell>
          <cell r="AG1492">
            <v>7646.29</v>
          </cell>
          <cell r="AH1492">
            <v>0</v>
          </cell>
          <cell r="AI1492">
            <v>7646.29</v>
          </cell>
          <cell r="AJ1492" t="str">
            <v>REF: 223310</v>
          </cell>
          <cell r="AK1492" t="str">
            <v>PRODUTO FORA DE LINHA</v>
          </cell>
          <cell r="AL1492">
            <v>223310</v>
          </cell>
          <cell r="AM1492" t="str">
            <v>EST BANDEJA JARDIM (MOD 4) Ø30 CONCAVO ROSA PARANA BRILHO</v>
          </cell>
          <cell r="AN1492"/>
          <cell r="AO1492">
            <v>0.4</v>
          </cell>
          <cell r="AP1492">
            <v>0</v>
          </cell>
          <cell r="AQ1492">
            <v>0</v>
          </cell>
          <cell r="AR1492">
            <v>0.4</v>
          </cell>
          <cell r="AS1492" t="str">
            <v>EST BANDEJA JARDIM (MOD 4) Ø30 CONCAVO ROSA PARANA BRILHO - Ø0,4x0H</v>
          </cell>
          <cell r="AT1492">
            <v>7646.29</v>
          </cell>
          <cell r="AU1492">
            <v>7646.29</v>
          </cell>
          <cell r="AV1492">
            <v>7646.29</v>
          </cell>
          <cell r="AW1492">
            <v>0</v>
          </cell>
          <cell r="AX1492">
            <v>7646.29</v>
          </cell>
          <cell r="AY1492">
            <v>0</v>
          </cell>
          <cell r="AZ1492"/>
          <cell r="BA1492" t="str">
            <v/>
          </cell>
          <cell r="BB1492"/>
          <cell r="BC1492"/>
          <cell r="BD1492"/>
          <cell r="BE1492" t="str">
            <v/>
          </cell>
          <cell r="BF1492">
            <v>0</v>
          </cell>
          <cell r="BG1492" t="str">
            <v/>
          </cell>
          <cell r="BH1492" t="str">
            <v/>
          </cell>
          <cell r="BI1492">
            <v>22</v>
          </cell>
          <cell r="BJ1492" t="str">
            <v>0</v>
          </cell>
          <cell r="BK1492">
            <v>0</v>
          </cell>
          <cell r="BL1492">
            <v>0</v>
          </cell>
          <cell r="BM1492"/>
          <cell r="BN1492"/>
          <cell r="BO1492"/>
          <cell r="BP1492"/>
          <cell r="BR1492" t="str">
            <v>DD PE</v>
          </cell>
          <cell r="BT1492" t="str">
            <v/>
          </cell>
          <cell r="BU1492" t="str">
            <v/>
          </cell>
        </row>
        <row r="1493">
          <cell r="H1493">
            <v>0</v>
          </cell>
          <cell r="O1493">
            <v>223310</v>
          </cell>
          <cell r="P1493" t="str">
            <v>2018/268-0053-01</v>
          </cell>
          <cell r="Q1493" t="str">
            <v>EST BANDEJA JARDIM (MOD 4) Ø30 CONCAVO ROSA PARANA BRILHO</v>
          </cell>
          <cell r="R1493"/>
          <cell r="S1493"/>
          <cell r="T1493"/>
          <cell r="U1493">
            <v>0.4</v>
          </cell>
          <cell r="V1493">
            <v>0</v>
          </cell>
          <cell r="W1493">
            <v>0</v>
          </cell>
          <cell r="X1493">
            <v>0.4</v>
          </cell>
          <cell r="Y1493" t="str">
            <v>EST BANDEJA JARDIM (MOD 4) Ø30 CONCAVO ROSA PARANA BRILHO - Ø0,4x0H</v>
          </cell>
          <cell r="Z1493">
            <v>7646.29</v>
          </cell>
          <cell r="AA1493">
            <v>0.5</v>
          </cell>
          <cell r="AB1493">
            <v>3823.145</v>
          </cell>
          <cell r="AC1493"/>
          <cell r="AD1493"/>
          <cell r="AE1493"/>
          <cell r="AF1493">
            <v>7646.29</v>
          </cell>
          <cell r="AG1493">
            <v>7646.29</v>
          </cell>
          <cell r="AH1493">
            <v>0</v>
          </cell>
          <cell r="AI1493">
            <v>7646.29</v>
          </cell>
          <cell r="AJ1493" t="str">
            <v>REF: 223310</v>
          </cell>
          <cell r="AK1493" t="str">
            <v>PRODUTO FORA DE LINHA</v>
          </cell>
          <cell r="AL1493">
            <v>223310</v>
          </cell>
          <cell r="AM1493" t="str">
            <v>EST BANDEJA JARDIM (MOD 4) Ø30 CONCAVO ROSA PARANA BRILHO</v>
          </cell>
          <cell r="AN1493"/>
          <cell r="AO1493">
            <v>0.4</v>
          </cell>
          <cell r="AP1493">
            <v>0</v>
          </cell>
          <cell r="AQ1493">
            <v>0</v>
          </cell>
          <cell r="AR1493">
            <v>0.4</v>
          </cell>
          <cell r="AS1493" t="str">
            <v>EST BANDEJA JARDIM (MOD 4) Ø30 CONCAVO ROSA PARANA BRILHO - Ø0,4x0H</v>
          </cell>
          <cell r="AT1493">
            <v>7646.29</v>
          </cell>
          <cell r="AU1493">
            <v>7646.29</v>
          </cell>
          <cell r="AV1493">
            <v>7646.29</v>
          </cell>
          <cell r="AW1493">
            <v>0</v>
          </cell>
          <cell r="AX1493">
            <v>7646.29</v>
          </cell>
          <cell r="AY1493">
            <v>0</v>
          </cell>
          <cell r="AZ1493"/>
          <cell r="BA1493" t="str">
            <v/>
          </cell>
          <cell r="BB1493"/>
          <cell r="BC1493"/>
          <cell r="BD1493"/>
          <cell r="BE1493" t="str">
            <v/>
          </cell>
          <cell r="BF1493">
            <v>0</v>
          </cell>
          <cell r="BG1493" t="str">
            <v/>
          </cell>
          <cell r="BH1493" t="str">
            <v/>
          </cell>
          <cell r="BI1493">
            <v>22</v>
          </cell>
          <cell r="BJ1493" t="str">
            <v>0</v>
          </cell>
          <cell r="BK1493">
            <v>0</v>
          </cell>
          <cell r="BL1493">
            <v>0</v>
          </cell>
          <cell r="BM1493"/>
          <cell r="BN1493"/>
          <cell r="BO1493"/>
          <cell r="BP1493"/>
          <cell r="BR1493" t="str">
            <v>DD PE</v>
          </cell>
          <cell r="BT1493" t="str">
            <v/>
          </cell>
          <cell r="BU1493" t="str">
            <v/>
          </cell>
        </row>
        <row r="1494">
          <cell r="H1494">
            <v>0</v>
          </cell>
          <cell r="O1494">
            <v>394993</v>
          </cell>
          <cell r="P1494" t="str">
            <v>2025/014-0052-01</v>
          </cell>
          <cell r="Q1494" t="str">
            <v>EST BANCO VITALITE I (MTZ CHUMBO) (EBONY) (NERO) FX C3186</v>
          </cell>
          <cell r="R1494"/>
          <cell r="S1494"/>
          <cell r="T1494"/>
          <cell r="U1494">
            <v>1.78</v>
          </cell>
          <cell r="V1494">
            <v>0.45</v>
          </cell>
          <cell r="W1494">
            <v>0.42</v>
          </cell>
          <cell r="X1494">
            <v>0</v>
          </cell>
          <cell r="Y1494" t="str">
            <v>EST BANCO VITALITE I (MTZ CHUMBO) (EBONY) (NERO) FX C3186 - 1,78x0,45x0,42H</v>
          </cell>
          <cell r="Z1494">
            <v>19293.7</v>
          </cell>
          <cell r="AA1494">
            <v>0.35</v>
          </cell>
          <cell r="AB1494">
            <v>12540.905000000001</v>
          </cell>
          <cell r="AC1494"/>
          <cell r="AD1494"/>
          <cell r="AE1494"/>
          <cell r="AF1494">
            <v>19293.7</v>
          </cell>
          <cell r="AG1494">
            <v>19293.7</v>
          </cell>
          <cell r="AH1494">
            <v>0</v>
          </cell>
          <cell r="AI1494">
            <v>19293.7</v>
          </cell>
          <cell r="AJ1494" t="str">
            <v>REF: 401291</v>
          </cell>
          <cell r="AK1494"/>
          <cell r="AL1494">
            <v>401291</v>
          </cell>
          <cell r="AM1494" t="str">
            <v>BANCO VITALITE I (MTZ) (LAMINA) (MARMORE) (FX C)</v>
          </cell>
          <cell r="AN1494"/>
          <cell r="AO1494">
            <v>1.78</v>
          </cell>
          <cell r="AP1494">
            <v>0.45</v>
          </cell>
          <cell r="AQ1494">
            <v>0.42</v>
          </cell>
          <cell r="AR1494">
            <v>0</v>
          </cell>
          <cell r="AS1494" t="str">
            <v>BANCO VITALITE I (MTZ) (LAMINA) (MARMORE) (FX C) - 1,78x0,45x0,42H</v>
          </cell>
          <cell r="AT1494">
            <v>19293.7</v>
          </cell>
          <cell r="AU1494">
            <v>19293.7</v>
          </cell>
          <cell r="AV1494">
            <v>19293.7</v>
          </cell>
          <cell r="AW1494">
            <v>0</v>
          </cell>
          <cell r="AX1494">
            <v>19293.7</v>
          </cell>
          <cell r="AY1494">
            <v>0</v>
          </cell>
          <cell r="AZ1494"/>
          <cell r="BA1494" t="str">
            <v/>
          </cell>
          <cell r="BB1494"/>
          <cell r="BC1494"/>
          <cell r="BD1494"/>
          <cell r="BE1494" t="str">
            <v/>
          </cell>
          <cell r="BF1494">
            <v>0</v>
          </cell>
          <cell r="BG1494" t="str">
            <v/>
          </cell>
          <cell r="BH1494" t="str">
            <v/>
          </cell>
          <cell r="BI1494">
            <v>12</v>
          </cell>
          <cell r="BJ1494" t="str">
            <v>0</v>
          </cell>
          <cell r="BK1494">
            <v>0</v>
          </cell>
          <cell r="BL1494">
            <v>0</v>
          </cell>
          <cell r="BM1494"/>
          <cell r="BN1494"/>
          <cell r="BO1494"/>
          <cell r="BP1494"/>
          <cell r="BR1494" t="str">
            <v>GABRIEL</v>
          </cell>
          <cell r="BT1494" t="str">
            <v/>
          </cell>
          <cell r="BU1494" t="str">
            <v/>
          </cell>
        </row>
        <row r="1495">
          <cell r="H1495">
            <v>0</v>
          </cell>
          <cell r="O1495">
            <v>335076</v>
          </cell>
          <cell r="P1495" t="str">
            <v>2022/263-0043-01</v>
          </cell>
          <cell r="Q1495" t="str">
            <v>EST MESA LATERAL BUZIOS 600 (TP CALACATA USINADA/CONC CARB)</v>
          </cell>
          <cell r="R1495"/>
          <cell r="S1495"/>
          <cell r="T1495"/>
          <cell r="U1495">
            <v>0.6</v>
          </cell>
          <cell r="V1495">
            <v>0</v>
          </cell>
          <cell r="W1495">
            <v>0.41</v>
          </cell>
          <cell r="X1495">
            <v>0.6</v>
          </cell>
          <cell r="Y1495" t="str">
            <v>EST MESA LATERAL BUZIOS 600 (TP CALACATA USINADA/CONC CARB) - Ø0,6x0,41H</v>
          </cell>
          <cell r="Z1495">
            <v>12665</v>
          </cell>
          <cell r="AA1495">
            <v>0.35</v>
          </cell>
          <cell r="AB1495">
            <v>8232.25</v>
          </cell>
          <cell r="AC1495"/>
          <cell r="AD1495"/>
          <cell r="AE1495"/>
          <cell r="AF1495">
            <v>12665</v>
          </cell>
          <cell r="AG1495">
            <v>12665</v>
          </cell>
          <cell r="AH1495">
            <v>0</v>
          </cell>
          <cell r="AI1495">
            <v>12665</v>
          </cell>
          <cell r="AJ1495" t="str">
            <v>REF: 292951</v>
          </cell>
          <cell r="AK1495"/>
          <cell r="AL1495">
            <v>292951</v>
          </cell>
          <cell r="AM1495" t="str">
            <v>MESA LATERAL BUZIOS 600 (MARMORE USINADO) (BASE CONCRETO)</v>
          </cell>
          <cell r="AN1495"/>
          <cell r="AO1495">
            <v>0.6</v>
          </cell>
          <cell r="AP1495">
            <v>0</v>
          </cell>
          <cell r="AQ1495">
            <v>0.41</v>
          </cell>
          <cell r="AR1495">
            <v>0.6</v>
          </cell>
          <cell r="AS1495" t="str">
            <v>MESA LATERAL BUZIOS 600 (MARMORE USINADO) (BASE CONCRETO) - Ø0,6x0,41H</v>
          </cell>
          <cell r="AT1495">
            <v>12665</v>
          </cell>
          <cell r="AU1495">
            <v>12665</v>
          </cell>
          <cell r="AV1495">
            <v>12665</v>
          </cell>
          <cell r="AW1495">
            <v>0</v>
          </cell>
          <cell r="AX1495">
            <v>12665</v>
          </cell>
          <cell r="AY1495">
            <v>0</v>
          </cell>
          <cell r="AZ1495"/>
          <cell r="BA1495" t="str">
            <v/>
          </cell>
          <cell r="BB1495"/>
          <cell r="BC1495"/>
          <cell r="BD1495"/>
          <cell r="BE1495" t="str">
            <v/>
          </cell>
          <cell r="BF1495">
            <v>0</v>
          </cell>
          <cell r="BG1495" t="str">
            <v/>
          </cell>
          <cell r="BH1495" t="str">
            <v/>
          </cell>
          <cell r="BI1495">
            <v>12</v>
          </cell>
          <cell r="BJ1495" t="str">
            <v>0</v>
          </cell>
          <cell r="BK1495">
            <v>0</v>
          </cell>
          <cell r="BL1495">
            <v>0</v>
          </cell>
          <cell r="BM1495"/>
          <cell r="BN1495"/>
          <cell r="BO1495"/>
          <cell r="BP1495"/>
          <cell r="BR1495" t="str">
            <v>GABRIEL</v>
          </cell>
          <cell r="BT1495" t="str">
            <v/>
          </cell>
          <cell r="BU1495" t="str">
            <v/>
          </cell>
        </row>
        <row r="1496">
          <cell r="H1496">
            <v>0</v>
          </cell>
          <cell r="O1496">
            <v>335075</v>
          </cell>
          <cell r="P1496" t="str">
            <v>2022/256-0034-01</v>
          </cell>
          <cell r="Q1496" t="str">
            <v>EST MESA LATERAL BUZIOS 600 (TP NERO USI/BS CONC CRB/HST PT)</v>
          </cell>
          <cell r="R1496"/>
          <cell r="S1496"/>
          <cell r="T1496"/>
          <cell r="U1496">
            <v>0.6</v>
          </cell>
          <cell r="V1496">
            <v>0</v>
          </cell>
          <cell r="W1496">
            <v>0.41</v>
          </cell>
          <cell r="X1496">
            <v>0.6</v>
          </cell>
          <cell r="Y1496" t="str">
            <v>EST MESA LATERAL BUZIOS 600 (TP NERO USI/BS CONC CRB/HST PT) - Ø0,6x0,41H</v>
          </cell>
          <cell r="Z1496">
            <v>12665</v>
          </cell>
          <cell r="AA1496">
            <v>0.35</v>
          </cell>
          <cell r="AB1496">
            <v>8232.25</v>
          </cell>
          <cell r="AC1496"/>
          <cell r="AD1496"/>
          <cell r="AE1496"/>
          <cell r="AF1496">
            <v>12665</v>
          </cell>
          <cell r="AG1496">
            <v>12665</v>
          </cell>
          <cell r="AH1496">
            <v>0</v>
          </cell>
          <cell r="AI1496">
            <v>12665</v>
          </cell>
          <cell r="AJ1496" t="str">
            <v>REF: 292951</v>
          </cell>
          <cell r="AK1496"/>
          <cell r="AL1496">
            <v>292951</v>
          </cell>
          <cell r="AM1496" t="str">
            <v>MESA LATERAL BUZIOS 600 (MARMORE USINADO) (BASE CONCRETO)</v>
          </cell>
          <cell r="AN1496"/>
          <cell r="AO1496">
            <v>0.6</v>
          </cell>
          <cell r="AP1496">
            <v>0</v>
          </cell>
          <cell r="AQ1496">
            <v>0.41</v>
          </cell>
          <cell r="AR1496">
            <v>0.6</v>
          </cell>
          <cell r="AS1496" t="str">
            <v>MESA LATERAL BUZIOS 600 (MARMORE USINADO) (BASE CONCRETO) - Ø0,6x0,41H</v>
          </cell>
          <cell r="AT1496">
            <v>12665</v>
          </cell>
          <cell r="AU1496">
            <v>12665</v>
          </cell>
          <cell r="AV1496">
            <v>12665</v>
          </cell>
          <cell r="AW1496">
            <v>0</v>
          </cell>
          <cell r="AX1496">
            <v>12665</v>
          </cell>
          <cell r="AY1496">
            <v>0</v>
          </cell>
          <cell r="AZ1496"/>
          <cell r="BA1496" t="str">
            <v/>
          </cell>
          <cell r="BB1496"/>
          <cell r="BC1496"/>
          <cell r="BD1496"/>
          <cell r="BE1496" t="str">
            <v/>
          </cell>
          <cell r="BF1496">
            <v>0</v>
          </cell>
          <cell r="BG1496" t="str">
            <v/>
          </cell>
          <cell r="BH1496" t="str">
            <v/>
          </cell>
          <cell r="BI1496">
            <v>12</v>
          </cell>
          <cell r="BJ1496" t="str">
            <v>0</v>
          </cell>
          <cell r="BK1496">
            <v>0</v>
          </cell>
          <cell r="BL1496">
            <v>0</v>
          </cell>
          <cell r="BM1496"/>
          <cell r="BN1496"/>
          <cell r="BO1496"/>
          <cell r="BP1496"/>
          <cell r="BR1496" t="str">
            <v>GABRIEL</v>
          </cell>
          <cell r="BT1496" t="str">
            <v/>
          </cell>
          <cell r="BU1496" t="str">
            <v/>
          </cell>
        </row>
        <row r="1497">
          <cell r="H1497">
            <v>0</v>
          </cell>
          <cell r="O1497">
            <v>335071</v>
          </cell>
          <cell r="P1497" t="str">
            <v>2022/263-0042-01</v>
          </cell>
          <cell r="Q1497" t="str">
            <v>EST MESA LATERAL BUZIOS 300 (TP CALAC/BS CONC/HTS MTX PT)</v>
          </cell>
          <cell r="R1497"/>
          <cell r="S1497"/>
          <cell r="T1497"/>
          <cell r="U1497">
            <v>0.3</v>
          </cell>
          <cell r="V1497">
            <v>0</v>
          </cell>
          <cell r="W1497">
            <v>0.55000000000000004</v>
          </cell>
          <cell r="X1497">
            <v>0.3</v>
          </cell>
          <cell r="Y1497" t="str">
            <v>EST MESA LATERAL BUZIOS 300 (TP CALAC/BS CONC/HTS MTX PT) - Ø0,3x0,55H</v>
          </cell>
          <cell r="Z1497">
            <v>8864.08</v>
          </cell>
          <cell r="AA1497">
            <v>0.35</v>
          </cell>
          <cell r="AB1497">
            <v>5761.652</v>
          </cell>
          <cell r="AC1497"/>
          <cell r="AD1497"/>
          <cell r="AE1497"/>
          <cell r="AF1497">
            <v>8864.08</v>
          </cell>
          <cell r="AG1497">
            <v>8864.08</v>
          </cell>
          <cell r="AH1497">
            <v>0</v>
          </cell>
          <cell r="AI1497">
            <v>8864.08</v>
          </cell>
          <cell r="AJ1497" t="str">
            <v>REF: 292939</v>
          </cell>
          <cell r="AK1497"/>
          <cell r="AL1497">
            <v>292939</v>
          </cell>
          <cell r="AM1497" t="str">
            <v>MESA LATERAL BUZIOS 300 (MARMORE USINADO) (BASE CONCRETO)</v>
          </cell>
          <cell r="AN1497"/>
          <cell r="AO1497">
            <v>0.3</v>
          </cell>
          <cell r="AP1497">
            <v>0</v>
          </cell>
          <cell r="AQ1497">
            <v>0.55000000000000004</v>
          </cell>
          <cell r="AR1497">
            <v>0.3</v>
          </cell>
          <cell r="AS1497" t="str">
            <v>MESA LATERAL BUZIOS 300 (MARMORE USINADO) (BASE CONCRETO) - Ø0,3x0,55H</v>
          </cell>
          <cell r="AT1497">
            <v>8864.08</v>
          </cell>
          <cell r="AU1497">
            <v>8864.08</v>
          </cell>
          <cell r="AV1497">
            <v>8864.08</v>
          </cell>
          <cell r="AW1497">
            <v>0</v>
          </cell>
          <cell r="AX1497">
            <v>8864.08</v>
          </cell>
          <cell r="AY1497">
            <v>0</v>
          </cell>
          <cell r="AZ1497"/>
          <cell r="BA1497" t="str">
            <v/>
          </cell>
          <cell r="BB1497"/>
          <cell r="BC1497"/>
          <cell r="BD1497"/>
          <cell r="BE1497" t="str">
            <v/>
          </cell>
          <cell r="BF1497">
            <v>0</v>
          </cell>
          <cell r="BG1497" t="str">
            <v/>
          </cell>
          <cell r="BH1497" t="str">
            <v/>
          </cell>
          <cell r="BI1497">
            <v>12</v>
          </cell>
          <cell r="BJ1497" t="str">
            <v>0</v>
          </cell>
          <cell r="BK1497">
            <v>0</v>
          </cell>
          <cell r="BL1497">
            <v>0</v>
          </cell>
          <cell r="BM1497"/>
          <cell r="BN1497"/>
          <cell r="BO1497"/>
          <cell r="BP1497"/>
          <cell r="BR1497" t="str">
            <v>GABRIEL</v>
          </cell>
          <cell r="BT1497" t="str">
            <v/>
          </cell>
          <cell r="BU1497" t="str">
            <v/>
          </cell>
        </row>
        <row r="1498">
          <cell r="H1498">
            <v>0</v>
          </cell>
          <cell r="O1498">
            <v>335070</v>
          </cell>
          <cell r="P1498" t="str">
            <v>2022/256-0030-01</v>
          </cell>
          <cell r="Q1498" t="str">
            <v>EST MESA LATERAL BUZIOS 300 (TP LAM NOGUEIRA/BS HST OXI)</v>
          </cell>
          <cell r="R1498"/>
          <cell r="S1498"/>
          <cell r="T1498"/>
          <cell r="U1498">
            <v>0.3</v>
          </cell>
          <cell r="V1498">
            <v>0</v>
          </cell>
          <cell r="W1498">
            <v>0.55000000000000004</v>
          </cell>
          <cell r="X1498">
            <v>0.3</v>
          </cell>
          <cell r="Y1498" t="str">
            <v>EST MESA LATERAL BUZIOS 300 (TP LAM NOGUEIRA/BS HST OXI) - Ø0,3x0,55H</v>
          </cell>
          <cell r="Z1498">
            <v>5146.18</v>
          </cell>
          <cell r="AA1498">
            <v>0.35</v>
          </cell>
          <cell r="AB1498">
            <v>3345.0170000000003</v>
          </cell>
          <cell r="AC1498"/>
          <cell r="AD1498"/>
          <cell r="AE1498"/>
          <cell r="AF1498">
            <v>5146.18</v>
          </cell>
          <cell r="AG1498">
            <v>5146.18</v>
          </cell>
          <cell r="AH1498">
            <v>0</v>
          </cell>
          <cell r="AI1498">
            <v>5146.18</v>
          </cell>
          <cell r="AJ1498" t="str">
            <v>REF: 292936</v>
          </cell>
          <cell r="AK1498"/>
          <cell r="AL1498">
            <v>292936</v>
          </cell>
          <cell r="AM1498" t="str">
            <v>MESA LATERAL BUZIOS 300 (LAMINA) (BASE PINTURA)</v>
          </cell>
          <cell r="AN1498"/>
          <cell r="AO1498">
            <v>0.3</v>
          </cell>
          <cell r="AP1498">
            <v>0</v>
          </cell>
          <cell r="AQ1498">
            <v>0.55000000000000004</v>
          </cell>
          <cell r="AR1498">
            <v>0.3</v>
          </cell>
          <cell r="AS1498" t="str">
            <v>MESA LATERAL BUZIOS 300 (LAMINA) (BASE PINTURA) - Ø0,3x0,55H</v>
          </cell>
          <cell r="AT1498">
            <v>5146.18</v>
          </cell>
          <cell r="AU1498">
            <v>5146.18</v>
          </cell>
          <cell r="AV1498">
            <v>5146.18</v>
          </cell>
          <cell r="AW1498">
            <v>0</v>
          </cell>
          <cell r="AX1498">
            <v>5146.18</v>
          </cell>
          <cell r="AY1498">
            <v>0</v>
          </cell>
          <cell r="AZ1498"/>
          <cell r="BA1498" t="str">
            <v/>
          </cell>
          <cell r="BB1498"/>
          <cell r="BC1498"/>
          <cell r="BD1498"/>
          <cell r="BE1498" t="str">
            <v/>
          </cell>
          <cell r="BF1498">
            <v>0</v>
          </cell>
          <cell r="BG1498" t="str">
            <v/>
          </cell>
          <cell r="BH1498" t="str">
            <v/>
          </cell>
          <cell r="BI1498">
            <v>12</v>
          </cell>
          <cell r="BJ1498" t="str">
            <v>0</v>
          </cell>
          <cell r="BK1498">
            <v>0</v>
          </cell>
          <cell r="BL1498">
            <v>0</v>
          </cell>
          <cell r="BM1498"/>
          <cell r="BN1498"/>
          <cell r="BO1498"/>
          <cell r="BP1498"/>
          <cell r="BR1498" t="str">
            <v>GABRIEL</v>
          </cell>
          <cell r="BT1498" t="str">
            <v/>
          </cell>
          <cell r="BU1498" t="str">
            <v/>
          </cell>
        </row>
        <row r="1499">
          <cell r="H1499">
            <v>0</v>
          </cell>
          <cell r="O1499">
            <v>334201</v>
          </cell>
          <cell r="P1499" t="str">
            <v>2022/193-0064-01</v>
          </cell>
          <cell r="Q1499" t="str">
            <v>EST MODULO BRACO DIR NEW CHATEAU (2AS) (MTX GRAFITE) E5142</v>
          </cell>
          <cell r="R1499">
            <v>3.49</v>
          </cell>
          <cell r="S1499">
            <v>2.0499999999999998</v>
          </cell>
          <cell r="T1499">
            <v>0.8</v>
          </cell>
          <cell r="U1499">
            <v>2.31</v>
          </cell>
          <cell r="V1499">
            <v>0.96</v>
          </cell>
          <cell r="W1499">
            <v>0.8</v>
          </cell>
          <cell r="X1499">
            <v>0</v>
          </cell>
          <cell r="Y1499" t="str">
            <v>EST MODULO BRACO DIR NEW CHATEAU (2AS) (MTX GRAFITE) E5142 - 2,31x0,96x0,8H</v>
          </cell>
          <cell r="Z1499">
            <v>51067.92</v>
          </cell>
          <cell r="AA1499">
            <v>0.35</v>
          </cell>
          <cell r="AB1499">
            <v>33194.148000000001</v>
          </cell>
          <cell r="AC1499" t="str">
            <v>DQ</v>
          </cell>
          <cell r="AD1499" t="str">
            <v>SOFA COMPLETO</v>
          </cell>
          <cell r="AE1499" t="str">
            <v>VALOR MODULO</v>
          </cell>
          <cell r="AF1499">
            <v>27893.78</v>
          </cell>
          <cell r="AG1499">
            <v>27893.78</v>
          </cell>
          <cell r="AH1499">
            <v>0</v>
          </cell>
          <cell r="AI1499">
            <v>51067.92</v>
          </cell>
          <cell r="AJ1499" t="str">
            <v>REF: 283657</v>
          </cell>
          <cell r="AK1499"/>
          <cell r="AL1499">
            <v>283657</v>
          </cell>
          <cell r="AM1499" t="str">
            <v>MODULO BRACO NEW CHATEAU (2AS) (MTX) (FX E)</v>
          </cell>
          <cell r="AN1499"/>
          <cell r="AO1499">
            <v>2.31</v>
          </cell>
          <cell r="AP1499">
            <v>0.96</v>
          </cell>
          <cell r="AQ1499">
            <v>0.8</v>
          </cell>
          <cell r="AR1499">
            <v>0</v>
          </cell>
          <cell r="AS1499" t="str">
            <v>MODULO BRACO NEW CHATEAU (2AS) (MTX) (FX E) - 2,31x0,96x0,8H</v>
          </cell>
          <cell r="AT1499">
            <v>27893.78</v>
          </cell>
          <cell r="AU1499">
            <v>27893.78</v>
          </cell>
          <cell r="AV1499">
            <v>27893.78</v>
          </cell>
          <cell r="AW1499">
            <v>0</v>
          </cell>
          <cell r="AX1499">
            <v>27893.78</v>
          </cell>
          <cell r="AY1499">
            <v>0</v>
          </cell>
          <cell r="AZ1499"/>
          <cell r="BA1499" t="str">
            <v/>
          </cell>
          <cell r="BB1499"/>
          <cell r="BC1499"/>
          <cell r="BD1499"/>
          <cell r="BE1499" t="str">
            <v/>
          </cell>
          <cell r="BF1499">
            <v>0</v>
          </cell>
          <cell r="BG1499" t="str">
            <v/>
          </cell>
          <cell r="BH1499" t="str">
            <v/>
          </cell>
          <cell r="BI1499">
            <v>12</v>
          </cell>
          <cell r="BJ1499" t="str">
            <v>0</v>
          </cell>
          <cell r="BK1499">
            <v>0</v>
          </cell>
          <cell r="BL1499">
            <v>0</v>
          </cell>
          <cell r="BM1499"/>
          <cell r="BN1499"/>
          <cell r="BO1499"/>
          <cell r="BP1499"/>
          <cell r="BR1499" t="str">
            <v>GABRIEL</v>
          </cell>
          <cell r="BT1499" t="str">
            <v/>
          </cell>
          <cell r="BU1499" t="str">
            <v/>
          </cell>
        </row>
        <row r="1500">
          <cell r="H1500">
            <v>0</v>
          </cell>
          <cell r="O1500">
            <v>394992</v>
          </cell>
          <cell r="P1500" t="str">
            <v>2025/014-0051-01</v>
          </cell>
          <cell r="Q1500" t="str">
            <v>EST BANCO VITALITE II (MTZ CAPUCCINO) (ESP NOG) FX B2312</v>
          </cell>
          <cell r="R1500"/>
          <cell r="S1500"/>
          <cell r="T1500"/>
          <cell r="U1500">
            <v>1.78</v>
          </cell>
          <cell r="V1500">
            <v>0.45</v>
          </cell>
          <cell r="W1500">
            <v>1.65</v>
          </cell>
          <cell r="X1500">
            <v>0</v>
          </cell>
          <cell r="Y1500" t="str">
            <v>EST BANCO VITALITE II (MTZ CAPUCCINO) (ESP NOG) FX B2312 - 1,78x0,45x1,65H</v>
          </cell>
          <cell r="Z1500">
            <v>20147.099999999999</v>
          </cell>
          <cell r="AA1500">
            <v>0.35</v>
          </cell>
          <cell r="AB1500">
            <v>13095.615</v>
          </cell>
          <cell r="AC1500"/>
          <cell r="AD1500"/>
          <cell r="AE1500"/>
          <cell r="AF1500">
            <v>20147.099999999999</v>
          </cell>
          <cell r="AG1500">
            <v>20147.099999999999</v>
          </cell>
          <cell r="AH1500">
            <v>0</v>
          </cell>
          <cell r="AI1500">
            <v>20147.099999999999</v>
          </cell>
          <cell r="AJ1500" t="str">
            <v>REF: 394992</v>
          </cell>
          <cell r="AK1500" t="str">
            <v>MEDIDA FORA DE LINHA</v>
          </cell>
          <cell r="AL1500">
            <v>394992</v>
          </cell>
          <cell r="AM1500" t="str">
            <v>EST BANCO VITALITE II (MTZ CAPUCCINO) (ESP NOG) FX B2312</v>
          </cell>
          <cell r="AN1500"/>
          <cell r="AO1500">
            <v>1.78</v>
          </cell>
          <cell r="AP1500">
            <v>0.45</v>
          </cell>
          <cell r="AQ1500">
            <v>1.65</v>
          </cell>
          <cell r="AR1500">
            <v>0</v>
          </cell>
          <cell r="AS1500" t="str">
            <v>EST BANCO VITALITE II (MTZ CAPUCCINO) (ESP NOG) FX B2312 - 1,78x0,45x1,65H</v>
          </cell>
          <cell r="AT1500">
            <v>20147.099999999999</v>
          </cell>
          <cell r="AU1500">
            <v>20147.099999999999</v>
          </cell>
          <cell r="AV1500">
            <v>20147.099999999999</v>
          </cell>
          <cell r="AW1500">
            <v>0</v>
          </cell>
          <cell r="AX1500">
            <v>20147.099999999999</v>
          </cell>
          <cell r="AY1500">
            <v>0</v>
          </cell>
          <cell r="AZ1500"/>
          <cell r="BA1500" t="str">
            <v/>
          </cell>
          <cell r="BB1500"/>
          <cell r="BC1500"/>
          <cell r="BD1500"/>
          <cell r="BE1500" t="str">
            <v/>
          </cell>
          <cell r="BF1500">
            <v>0</v>
          </cell>
          <cell r="BG1500" t="str">
            <v/>
          </cell>
          <cell r="BH1500" t="str">
            <v/>
          </cell>
          <cell r="BI1500">
            <v>12</v>
          </cell>
          <cell r="BJ1500" t="str">
            <v>0</v>
          </cell>
          <cell r="BK1500">
            <v>0</v>
          </cell>
          <cell r="BL1500">
            <v>0</v>
          </cell>
          <cell r="BM1500"/>
          <cell r="BN1500"/>
          <cell r="BO1500"/>
          <cell r="BP1500"/>
          <cell r="BR1500" t="str">
            <v>L CENTER</v>
          </cell>
          <cell r="BT1500" t="str">
            <v/>
          </cell>
          <cell r="BU1500" t="str">
            <v/>
          </cell>
        </row>
        <row r="1501">
          <cell r="H1501">
            <v>0</v>
          </cell>
          <cell r="O1501">
            <v>378051</v>
          </cell>
          <cell r="P1501" t="str">
            <v>2023/348-0023-01</v>
          </cell>
          <cell r="Q1501" t="str">
            <v>EST BANCO ZOE (LAMINADO/INTERNO LAMINADO NOGUEIRA)</v>
          </cell>
          <cell r="R1501"/>
          <cell r="S1501"/>
          <cell r="T1501"/>
          <cell r="U1501">
            <v>2.4</v>
          </cell>
          <cell r="V1501">
            <v>0.48</v>
          </cell>
          <cell r="W1501">
            <v>0.43</v>
          </cell>
          <cell r="X1501">
            <v>0</v>
          </cell>
          <cell r="Y1501" t="str">
            <v>EST BANCO ZOE (LAMINADO/INTERNO LAMINADO NOGUEIRA) - 2,4x0,48x0,43H</v>
          </cell>
          <cell r="Z1501">
            <v>33295.629999999997</v>
          </cell>
          <cell r="AA1501">
            <v>0.35</v>
          </cell>
          <cell r="AB1501">
            <v>21642.159500000002</v>
          </cell>
          <cell r="AC1501"/>
          <cell r="AD1501"/>
          <cell r="AE1501"/>
          <cell r="AF1501">
            <v>33295.629999999997</v>
          </cell>
          <cell r="AG1501">
            <v>33295.629999999997</v>
          </cell>
          <cell r="AH1501">
            <v>0</v>
          </cell>
          <cell r="AI1501">
            <v>33295.629999999997</v>
          </cell>
          <cell r="AJ1501" t="str">
            <v>REF: 378051</v>
          </cell>
          <cell r="AK1501" t="str">
            <v>ACABAMENTO FORA DE LINHA</v>
          </cell>
          <cell r="AL1501">
            <v>378051</v>
          </cell>
          <cell r="AM1501" t="str">
            <v>EST BANCO ZOE (LAMINADO/INTERNO LAMINADO NOGUEIRA)</v>
          </cell>
          <cell r="AN1501"/>
          <cell r="AO1501">
            <v>2.4</v>
          </cell>
          <cell r="AP1501">
            <v>0.48</v>
          </cell>
          <cell r="AQ1501">
            <v>0.43</v>
          </cell>
          <cell r="AR1501">
            <v>0</v>
          </cell>
          <cell r="AS1501" t="str">
            <v>EST BANCO ZOE (LAMINADO/INTERNO LAMINADO NOGUEIRA) - 2,4x0,48x0,43H</v>
          </cell>
          <cell r="AT1501">
            <v>33295.629999999997</v>
          </cell>
          <cell r="AU1501">
            <v>33295.629999999997</v>
          </cell>
          <cell r="AV1501">
            <v>33295.629999999997</v>
          </cell>
          <cell r="AW1501">
            <v>0</v>
          </cell>
          <cell r="AX1501">
            <v>33295.629999999997</v>
          </cell>
          <cell r="AY1501">
            <v>0</v>
          </cell>
          <cell r="AZ1501"/>
          <cell r="BA1501" t="str">
            <v/>
          </cell>
          <cell r="BB1501"/>
          <cell r="BC1501"/>
          <cell r="BD1501"/>
          <cell r="BE1501" t="str">
            <v/>
          </cell>
          <cell r="BF1501">
            <v>0</v>
          </cell>
          <cell r="BG1501" t="str">
            <v/>
          </cell>
          <cell r="BH1501" t="str">
            <v/>
          </cell>
          <cell r="BI1501">
            <v>12</v>
          </cell>
          <cell r="BJ1501" t="str">
            <v>0</v>
          </cell>
          <cell r="BK1501">
            <v>0</v>
          </cell>
          <cell r="BL1501">
            <v>0</v>
          </cell>
          <cell r="BM1501"/>
          <cell r="BN1501"/>
          <cell r="BO1501"/>
          <cell r="BP1501"/>
          <cell r="BR1501" t="str">
            <v>L CENTER</v>
          </cell>
          <cell r="BT1501" t="str">
            <v/>
          </cell>
          <cell r="BU1501" t="str">
            <v/>
          </cell>
        </row>
        <row r="1502">
          <cell r="H1502">
            <v>0</v>
          </cell>
          <cell r="O1502">
            <v>308721</v>
          </cell>
          <cell r="P1502" t="str">
            <v>2021/287-0006-01</v>
          </cell>
          <cell r="Q1502" t="str">
            <v>EST MESA CENTRO ARAL (TP LAMIANDO NOGUEIRA/BASE MTX CORTEN)</v>
          </cell>
          <cell r="R1502"/>
          <cell r="S1502"/>
          <cell r="T1502"/>
          <cell r="U1502">
            <v>1.1000000000000001</v>
          </cell>
          <cell r="V1502">
            <v>1.1000000000000001</v>
          </cell>
          <cell r="W1502">
            <v>0.27</v>
          </cell>
          <cell r="X1502">
            <v>0</v>
          </cell>
          <cell r="Y1502" t="str">
            <v>EST MESA CENTRO ARAL (TP LAMIANDO NOGUEIRA/BASE MTX CORTEN) - 1,1x1,1x0,27H</v>
          </cell>
          <cell r="Z1502">
            <v>18677.3</v>
          </cell>
          <cell r="AA1502">
            <v>0.35</v>
          </cell>
          <cell r="AB1502">
            <v>12140.244999999999</v>
          </cell>
          <cell r="AC1502"/>
          <cell r="AD1502"/>
          <cell r="AE1502"/>
          <cell r="AF1502">
            <v>18677.3</v>
          </cell>
          <cell r="AG1502">
            <v>18677.3</v>
          </cell>
          <cell r="AH1502">
            <v>0</v>
          </cell>
          <cell r="AI1502">
            <v>18677.3</v>
          </cell>
          <cell r="AJ1502" t="str">
            <v>REF: 293016</v>
          </cell>
          <cell r="AK1502"/>
          <cell r="AL1502">
            <v>293016</v>
          </cell>
          <cell r="AM1502" t="str">
            <v>MESA CENTRO ARAL (LAMINA)</v>
          </cell>
          <cell r="AN1502"/>
          <cell r="AO1502">
            <v>1.1000000000000001</v>
          </cell>
          <cell r="AP1502">
            <v>1.1000000000000001</v>
          </cell>
          <cell r="AQ1502">
            <v>0.27</v>
          </cell>
          <cell r="AR1502">
            <v>0</v>
          </cell>
          <cell r="AS1502" t="str">
            <v>MESA CENTRO ARAL (LAMINA) - 1,1x1,1x0,27H</v>
          </cell>
          <cell r="AT1502">
            <v>18677.3</v>
          </cell>
          <cell r="AU1502">
            <v>18677.3</v>
          </cell>
          <cell r="AV1502">
            <v>18677.3</v>
          </cell>
          <cell r="AW1502">
            <v>0</v>
          </cell>
          <cell r="AX1502">
            <v>18677.3</v>
          </cell>
          <cell r="AY1502">
            <v>0</v>
          </cell>
          <cell r="AZ1502"/>
          <cell r="BA1502" t="str">
            <v/>
          </cell>
          <cell r="BB1502"/>
          <cell r="BC1502"/>
          <cell r="BD1502"/>
          <cell r="BE1502" t="str">
            <v/>
          </cell>
          <cell r="BF1502">
            <v>0</v>
          </cell>
          <cell r="BG1502" t="str">
            <v/>
          </cell>
          <cell r="BH1502" t="str">
            <v/>
          </cell>
          <cell r="BI1502">
            <v>12</v>
          </cell>
          <cell r="BJ1502" t="str">
            <v>0</v>
          </cell>
          <cell r="BK1502">
            <v>0</v>
          </cell>
          <cell r="BL1502">
            <v>0</v>
          </cell>
          <cell r="BM1502"/>
          <cell r="BN1502"/>
          <cell r="BO1502"/>
          <cell r="BP1502"/>
          <cell r="BR1502" t="str">
            <v>L CENTER</v>
          </cell>
          <cell r="BT1502" t="str">
            <v/>
          </cell>
          <cell r="BU1502" t="str">
            <v/>
          </cell>
        </row>
        <row r="1503">
          <cell r="H1503">
            <v>0</v>
          </cell>
          <cell r="O1503">
            <v>275010</v>
          </cell>
          <cell r="P1503" t="str">
            <v>2021/165-0086-01</v>
          </cell>
          <cell r="Q1503" t="str">
            <v>EST MESA CENTRO ARAL (TP CALACATA/SUB FREIJO/BS MTX M BLANC)</v>
          </cell>
          <cell r="R1503"/>
          <cell r="S1503"/>
          <cell r="T1503"/>
          <cell r="U1503">
            <v>1.1000000000000001</v>
          </cell>
          <cell r="V1503">
            <v>1.1000000000000001</v>
          </cell>
          <cell r="W1503">
            <v>0.27</v>
          </cell>
          <cell r="X1503">
            <v>0</v>
          </cell>
          <cell r="Y1503" t="str">
            <v>EST MESA CENTRO ARAL (TP CALACATA/SUB FREIJO/BS MTX M BLANC) - 1,1x1,1x0,27H</v>
          </cell>
          <cell r="Z1503">
            <v>35774.28</v>
          </cell>
          <cell r="AA1503">
            <v>0.35</v>
          </cell>
          <cell r="AB1503">
            <v>23253.281999999999</v>
          </cell>
          <cell r="AC1503"/>
          <cell r="AD1503"/>
          <cell r="AE1503"/>
          <cell r="AF1503">
            <v>35774.28</v>
          </cell>
          <cell r="AG1503">
            <v>35774.28</v>
          </cell>
          <cell r="AH1503">
            <v>0</v>
          </cell>
          <cell r="AI1503">
            <v>35774.28</v>
          </cell>
          <cell r="AJ1503" t="str">
            <v>REF: 293018</v>
          </cell>
          <cell r="AK1503"/>
          <cell r="AL1503">
            <v>293018</v>
          </cell>
          <cell r="AM1503" t="str">
            <v>MESA CENTRO ARAL (MARMORE)</v>
          </cell>
          <cell r="AN1503"/>
          <cell r="AO1503">
            <v>1.1000000000000001</v>
          </cell>
          <cell r="AP1503">
            <v>1.1000000000000001</v>
          </cell>
          <cell r="AQ1503">
            <v>0.27</v>
          </cell>
          <cell r="AR1503">
            <v>0</v>
          </cell>
          <cell r="AS1503" t="str">
            <v>MESA CENTRO ARAL (MARMORE) - 1,1x1,1x0,27H</v>
          </cell>
          <cell r="AT1503">
            <v>35774.28</v>
          </cell>
          <cell r="AU1503">
            <v>35774.28</v>
          </cell>
          <cell r="AV1503">
            <v>35774.28</v>
          </cell>
          <cell r="AW1503">
            <v>0</v>
          </cell>
          <cell r="AX1503">
            <v>35774.28</v>
          </cell>
          <cell r="AY1503">
            <v>0</v>
          </cell>
          <cell r="AZ1503"/>
          <cell r="BA1503" t="str">
            <v/>
          </cell>
          <cell r="BB1503"/>
          <cell r="BC1503"/>
          <cell r="BD1503"/>
          <cell r="BE1503" t="str">
            <v/>
          </cell>
          <cell r="BF1503">
            <v>0</v>
          </cell>
          <cell r="BG1503" t="str">
            <v/>
          </cell>
          <cell r="BH1503" t="str">
            <v/>
          </cell>
          <cell r="BI1503">
            <v>12</v>
          </cell>
          <cell r="BJ1503" t="str">
            <v>0</v>
          </cell>
          <cell r="BK1503">
            <v>0</v>
          </cell>
          <cell r="BL1503">
            <v>0</v>
          </cell>
          <cell r="BM1503"/>
          <cell r="BN1503"/>
          <cell r="BO1503"/>
          <cell r="BP1503"/>
          <cell r="BR1503" t="str">
            <v>L CENTER</v>
          </cell>
          <cell r="BT1503" t="str">
            <v/>
          </cell>
          <cell r="BU1503" t="str">
            <v/>
          </cell>
        </row>
        <row r="1504">
          <cell r="H1504">
            <v>0</v>
          </cell>
          <cell r="O1504">
            <v>398672</v>
          </cell>
          <cell r="P1504" t="str">
            <v>2024/305-0058-01</v>
          </cell>
          <cell r="Q1504" t="str">
            <v>EST MESA LATERAL BUZIOS 300 (TP CALACATA RETO/CONC CARB)</v>
          </cell>
          <cell r="R1504"/>
          <cell r="S1504"/>
          <cell r="T1504"/>
          <cell r="U1504">
            <v>0.3</v>
          </cell>
          <cell r="V1504">
            <v>0</v>
          </cell>
          <cell r="W1504">
            <v>0.55000000000000004</v>
          </cell>
          <cell r="X1504">
            <v>0.3</v>
          </cell>
          <cell r="Y1504" t="str">
            <v>EST MESA LATERAL BUZIOS 300 (TP CALACATA RETO/CONC CARB) - Ø0,3x0,55H</v>
          </cell>
          <cell r="Z1504">
            <v>5745.06</v>
          </cell>
          <cell r="AA1504">
            <v>0.5</v>
          </cell>
          <cell r="AB1504">
            <v>2872.53</v>
          </cell>
          <cell r="AC1504"/>
          <cell r="AD1504"/>
          <cell r="AE1504"/>
          <cell r="AF1504">
            <v>5745.06</v>
          </cell>
          <cell r="AG1504">
            <v>5745.06</v>
          </cell>
          <cell r="AH1504">
            <v>0</v>
          </cell>
          <cell r="AI1504">
            <v>5745.06</v>
          </cell>
          <cell r="AJ1504" t="str">
            <v>REF: 292931</v>
          </cell>
          <cell r="AK1504"/>
          <cell r="AL1504">
            <v>292931</v>
          </cell>
          <cell r="AM1504" t="str">
            <v>MESA LATERAL BUZIOS 300 (MARMORE RETO) (BASE CONCRETO)</v>
          </cell>
          <cell r="AN1504"/>
          <cell r="AO1504">
            <v>0.3</v>
          </cell>
          <cell r="AP1504">
            <v>0</v>
          </cell>
          <cell r="AQ1504">
            <v>0.55000000000000004</v>
          </cell>
          <cell r="AR1504">
            <v>0.3</v>
          </cell>
          <cell r="AS1504" t="str">
            <v>MESA LATERAL BUZIOS 300 (MARMORE RETO) (BASE CONCRETO) - Ø0,3x0,55H</v>
          </cell>
          <cell r="AT1504">
            <v>5745.06</v>
          </cell>
          <cell r="AU1504">
            <v>5745.06</v>
          </cell>
          <cell r="AV1504">
            <v>5745.06</v>
          </cell>
          <cell r="AW1504">
            <v>0</v>
          </cell>
          <cell r="AX1504">
            <v>5745.06</v>
          </cell>
          <cell r="AY1504">
            <v>0</v>
          </cell>
          <cell r="AZ1504"/>
          <cell r="BA1504" t="str">
            <v/>
          </cell>
          <cell r="BB1504"/>
          <cell r="BC1504"/>
          <cell r="BD1504"/>
          <cell r="BE1504" t="str">
            <v/>
          </cell>
          <cell r="BF1504">
            <v>0</v>
          </cell>
          <cell r="BG1504" t="str">
            <v/>
          </cell>
          <cell r="BH1504" t="str">
            <v/>
          </cell>
          <cell r="BI1504">
            <v>12</v>
          </cell>
          <cell r="BJ1504" t="str">
            <v>0</v>
          </cell>
          <cell r="BK1504">
            <v>0</v>
          </cell>
          <cell r="BL1504">
            <v>0</v>
          </cell>
          <cell r="BM1504"/>
          <cell r="BN1504"/>
          <cell r="BO1504"/>
          <cell r="BP1504"/>
          <cell r="BR1504" t="str">
            <v>LC PE</v>
          </cell>
          <cell r="BT1504" t="str">
            <v/>
          </cell>
          <cell r="BU1504" t="str">
            <v/>
          </cell>
        </row>
        <row r="1505">
          <cell r="H1505">
            <v>0</v>
          </cell>
          <cell r="O1505">
            <v>275018</v>
          </cell>
          <cell r="P1505" t="str">
            <v>2021/165-0090-01</v>
          </cell>
          <cell r="Q1505" t="str">
            <v>EST MESA LATERAL LEED (LAMINADA CARV ESTONADO) (C/VIDRO)</v>
          </cell>
          <cell r="R1505"/>
          <cell r="S1505"/>
          <cell r="T1505"/>
          <cell r="U1505">
            <v>0.9</v>
          </cell>
          <cell r="V1505">
            <v>0.9</v>
          </cell>
          <cell r="W1505">
            <v>0.5</v>
          </cell>
          <cell r="X1505">
            <v>0</v>
          </cell>
          <cell r="Y1505" t="str">
            <v>EST MESA LATERAL LEED (LAMINADA CARV ESTONADO) (C/VIDRO) - 0,9x0,9x0,5H</v>
          </cell>
          <cell r="Z1505">
            <v>17156.919999999998</v>
          </cell>
          <cell r="AA1505">
            <v>0.5</v>
          </cell>
          <cell r="AB1505">
            <v>8578.4599999999991</v>
          </cell>
          <cell r="AC1505"/>
          <cell r="AD1505"/>
          <cell r="AE1505"/>
          <cell r="AF1505">
            <v>17156.919999999998</v>
          </cell>
          <cell r="AG1505">
            <v>17156.919999999998</v>
          </cell>
          <cell r="AH1505">
            <v>0</v>
          </cell>
          <cell r="AI1505">
            <v>17156.919999999998</v>
          </cell>
          <cell r="AJ1505" t="str">
            <v>REF: 387086</v>
          </cell>
          <cell r="AK1505"/>
          <cell r="AL1505">
            <v>387086</v>
          </cell>
          <cell r="AM1505" t="str">
            <v>MESA LATERAL LEED (LAMINA) (C/VIDRO 4MM)</v>
          </cell>
          <cell r="AN1505"/>
          <cell r="AO1505">
            <v>0.9</v>
          </cell>
          <cell r="AP1505">
            <v>0.9</v>
          </cell>
          <cell r="AQ1505">
            <v>0.5</v>
          </cell>
          <cell r="AR1505">
            <v>0</v>
          </cell>
          <cell r="AS1505" t="str">
            <v>MESA LATERAL LEED (LAMINA) (C/VIDRO 4MM) - 0,9x0,9x0,5H</v>
          </cell>
          <cell r="AT1505">
            <v>17156.919999999998</v>
          </cell>
          <cell r="AU1505">
            <v>17156.919999999998</v>
          </cell>
          <cell r="AV1505">
            <v>17156.919999999998</v>
          </cell>
          <cell r="AW1505">
            <v>0</v>
          </cell>
          <cell r="AX1505">
            <v>17156.919999999998</v>
          </cell>
          <cell r="AY1505">
            <v>0</v>
          </cell>
          <cell r="AZ1505"/>
          <cell r="BA1505" t="str">
            <v/>
          </cell>
          <cell r="BB1505"/>
          <cell r="BC1505"/>
          <cell r="BD1505"/>
          <cell r="BE1505" t="str">
            <v/>
          </cell>
          <cell r="BF1505">
            <v>0</v>
          </cell>
          <cell r="BG1505" t="str">
            <v/>
          </cell>
          <cell r="BH1505" t="str">
            <v/>
          </cell>
          <cell r="BI1505">
            <v>12</v>
          </cell>
          <cell r="BJ1505" t="str">
            <v>0</v>
          </cell>
          <cell r="BK1505">
            <v>0</v>
          </cell>
          <cell r="BL1505">
            <v>0</v>
          </cell>
          <cell r="BM1505"/>
          <cell r="BN1505"/>
          <cell r="BO1505"/>
          <cell r="BP1505"/>
          <cell r="BR1505" t="str">
            <v>LC PE</v>
          </cell>
          <cell r="BT1505" t="str">
            <v/>
          </cell>
          <cell r="BU1505" t="str">
            <v/>
          </cell>
        </row>
        <row r="1506">
          <cell r="H1506">
            <v>0</v>
          </cell>
          <cell r="O1506">
            <v>275018</v>
          </cell>
          <cell r="P1506" t="str">
            <v>2021/165-0116-01</v>
          </cell>
          <cell r="Q1506" t="str">
            <v>EST MESA LATERAL LEED (LAMINADA CARV ESTONADO) (C/VIDRO)</v>
          </cell>
          <cell r="R1506"/>
          <cell r="S1506"/>
          <cell r="T1506"/>
          <cell r="U1506">
            <v>0.9</v>
          </cell>
          <cell r="V1506">
            <v>0.9</v>
          </cell>
          <cell r="W1506">
            <v>0.5</v>
          </cell>
          <cell r="X1506">
            <v>0</v>
          </cell>
          <cell r="Y1506" t="str">
            <v>EST MESA LATERAL LEED (LAMINADA CARV ESTONADO) (C/VIDRO) - 0,9x0,9x0,5H</v>
          </cell>
          <cell r="Z1506">
            <v>17156.919999999998</v>
          </cell>
          <cell r="AA1506">
            <v>0.5</v>
          </cell>
          <cell r="AB1506">
            <v>8578.4599999999991</v>
          </cell>
          <cell r="AC1506"/>
          <cell r="AD1506"/>
          <cell r="AE1506"/>
          <cell r="AF1506">
            <v>17156.919999999998</v>
          </cell>
          <cell r="AG1506">
            <v>17156.919999999998</v>
          </cell>
          <cell r="AH1506">
            <v>0</v>
          </cell>
          <cell r="AI1506">
            <v>17156.919999999998</v>
          </cell>
          <cell r="AJ1506" t="str">
            <v>REF: 387086</v>
          </cell>
          <cell r="AK1506"/>
          <cell r="AL1506">
            <v>387086</v>
          </cell>
          <cell r="AM1506" t="str">
            <v>MESA LATERAL LEED (LAMINA) (C/VIDRO 4MM)</v>
          </cell>
          <cell r="AN1506"/>
          <cell r="AO1506">
            <v>0.9</v>
          </cell>
          <cell r="AP1506">
            <v>0.9</v>
          </cell>
          <cell r="AQ1506">
            <v>0.5</v>
          </cell>
          <cell r="AR1506">
            <v>0</v>
          </cell>
          <cell r="AS1506" t="str">
            <v>MESA LATERAL LEED (LAMINA) (C/VIDRO 4MM) - 0,9x0,9x0,5H</v>
          </cell>
          <cell r="AT1506">
            <v>17156.919999999998</v>
          </cell>
          <cell r="AU1506">
            <v>17156.919999999998</v>
          </cell>
          <cell r="AV1506">
            <v>17156.919999999998</v>
          </cell>
          <cell r="AW1506">
            <v>0</v>
          </cell>
          <cell r="AX1506">
            <v>17156.919999999998</v>
          </cell>
          <cell r="AY1506">
            <v>0</v>
          </cell>
          <cell r="AZ1506"/>
          <cell r="BA1506" t="str">
            <v/>
          </cell>
          <cell r="BB1506"/>
          <cell r="BC1506"/>
          <cell r="BD1506"/>
          <cell r="BE1506" t="str">
            <v/>
          </cell>
          <cell r="BF1506">
            <v>0</v>
          </cell>
          <cell r="BG1506" t="str">
            <v/>
          </cell>
          <cell r="BH1506" t="str">
            <v/>
          </cell>
          <cell r="BI1506">
            <v>12</v>
          </cell>
          <cell r="BJ1506" t="str">
            <v>0</v>
          </cell>
          <cell r="BK1506">
            <v>0</v>
          </cell>
          <cell r="BL1506">
            <v>0</v>
          </cell>
          <cell r="BM1506"/>
          <cell r="BN1506"/>
          <cell r="BO1506"/>
          <cell r="BP1506"/>
          <cell r="BR1506" t="str">
            <v>LC PE</v>
          </cell>
          <cell r="BT1506" t="str">
            <v/>
          </cell>
          <cell r="BU1506" t="str">
            <v/>
          </cell>
        </row>
        <row r="1507">
          <cell r="H1507">
            <v>0</v>
          </cell>
          <cell r="O1507">
            <v>223311</v>
          </cell>
          <cell r="P1507" t="str">
            <v>2018/268-0059-01</v>
          </cell>
          <cell r="Q1507" t="str">
            <v>EST BANDEJA JARDIM (MOD 3) QUAD MARMORE CARRARA FOSCO</v>
          </cell>
          <cell r="R1507"/>
          <cell r="S1507"/>
          <cell r="T1507"/>
          <cell r="U1507">
            <v>0.25</v>
          </cell>
          <cell r="V1507">
            <v>0.25</v>
          </cell>
          <cell r="W1507">
            <v>0</v>
          </cell>
          <cell r="X1507">
            <v>0</v>
          </cell>
          <cell r="Y1507" t="str">
            <v>EST BANDEJA JARDIM (MOD 3) QUAD MARMORE CARRARA FOSCO - 0,25x0,25x0H</v>
          </cell>
          <cell r="Z1507">
            <v>7653.68</v>
          </cell>
          <cell r="AA1507">
            <v>0.5</v>
          </cell>
          <cell r="AB1507">
            <v>3826.84</v>
          </cell>
          <cell r="AC1507"/>
          <cell r="AD1507"/>
          <cell r="AE1507"/>
          <cell r="AF1507">
            <v>7653.68</v>
          </cell>
          <cell r="AG1507">
            <v>7653.68</v>
          </cell>
          <cell r="AH1507">
            <v>0</v>
          </cell>
          <cell r="AI1507">
            <v>7653.68</v>
          </cell>
          <cell r="AJ1507" t="str">
            <v>REF: 223311</v>
          </cell>
          <cell r="AK1507" t="str">
            <v>PRODUTO FORA DE LINHA</v>
          </cell>
          <cell r="AL1507">
            <v>223311</v>
          </cell>
          <cell r="AM1507" t="str">
            <v>EST BANDEJA JARDIM (MOD 3) QUAD MARMORE CARRARA FOSCO</v>
          </cell>
          <cell r="AN1507"/>
          <cell r="AO1507">
            <v>0.25</v>
          </cell>
          <cell r="AP1507">
            <v>0.25</v>
          </cell>
          <cell r="AQ1507">
            <v>0</v>
          </cell>
          <cell r="AR1507">
            <v>0</v>
          </cell>
          <cell r="AS1507" t="str">
            <v>EST BANDEJA JARDIM (MOD 3) QUAD MARMORE CARRARA FOSCO - 0,25x0,25x0H</v>
          </cell>
          <cell r="AT1507">
            <v>7653.68</v>
          </cell>
          <cell r="AU1507">
            <v>7653.68</v>
          </cell>
          <cell r="AV1507">
            <v>7653.68</v>
          </cell>
          <cell r="AW1507">
            <v>0</v>
          </cell>
          <cell r="AX1507">
            <v>7653.68</v>
          </cell>
          <cell r="AY1507">
            <v>0</v>
          </cell>
          <cell r="AZ1507"/>
          <cell r="BA1507"/>
          <cell r="BB1507"/>
          <cell r="BC1507">
            <v>3</v>
          </cell>
          <cell r="BD1507"/>
          <cell r="BE1507" t="str">
            <v/>
          </cell>
          <cell r="BF1507">
            <v>0</v>
          </cell>
          <cell r="BG1507" t="str">
            <v/>
          </cell>
          <cell r="BH1507" t="str">
            <v/>
          </cell>
          <cell r="BI1507">
            <v>14</v>
          </cell>
          <cell r="BJ1507" t="str">
            <v>0</v>
          </cell>
          <cell r="BK1507">
            <v>0</v>
          </cell>
          <cell r="BL1507">
            <v>0</v>
          </cell>
          <cell r="BM1507"/>
          <cell r="BN1507"/>
          <cell r="BO1507"/>
          <cell r="BP1507"/>
          <cell r="BR1507" t="str">
            <v>LC PE</v>
          </cell>
          <cell r="BT1507" t="str">
            <v/>
          </cell>
          <cell r="BU1507" t="str">
            <v/>
          </cell>
        </row>
        <row r="1508">
          <cell r="H1508">
            <v>0</v>
          </cell>
          <cell r="O1508">
            <v>223311</v>
          </cell>
          <cell r="P1508" t="str">
            <v>2018/268-0060-01</v>
          </cell>
          <cell r="Q1508" t="str">
            <v>EST BANDEJA JARDIM (MOD 3) QUAD MARMORE CARRARA FOSCO</v>
          </cell>
          <cell r="R1508"/>
          <cell r="S1508"/>
          <cell r="T1508"/>
          <cell r="U1508">
            <v>0.25</v>
          </cell>
          <cell r="V1508">
            <v>0.25</v>
          </cell>
          <cell r="W1508">
            <v>0</v>
          </cell>
          <cell r="X1508">
            <v>0</v>
          </cell>
          <cell r="Y1508" t="str">
            <v>EST BANDEJA JARDIM (MOD 3) QUAD MARMORE CARRARA FOSCO - 0,25x0,25x0H</v>
          </cell>
          <cell r="Z1508">
            <v>7653.68</v>
          </cell>
          <cell r="AA1508">
            <v>0.5</v>
          </cell>
          <cell r="AB1508">
            <v>3826.84</v>
          </cell>
          <cell r="AC1508"/>
          <cell r="AD1508"/>
          <cell r="AE1508"/>
          <cell r="AF1508">
            <v>7653.68</v>
          </cell>
          <cell r="AG1508">
            <v>7653.68</v>
          </cell>
          <cell r="AH1508">
            <v>0</v>
          </cell>
          <cell r="AI1508">
            <v>7653.68</v>
          </cell>
          <cell r="AJ1508" t="str">
            <v>REF: 223311</v>
          </cell>
          <cell r="AK1508" t="str">
            <v>PRODUTO FORA DE LINHA</v>
          </cell>
          <cell r="AL1508">
            <v>223311</v>
          </cell>
          <cell r="AM1508" t="str">
            <v>EST BANDEJA JARDIM (MOD 3) QUAD MARMORE CARRARA FOSCO</v>
          </cell>
          <cell r="AN1508"/>
          <cell r="AO1508">
            <v>0.25</v>
          </cell>
          <cell r="AP1508">
            <v>0.25</v>
          </cell>
          <cell r="AQ1508">
            <v>0</v>
          </cell>
          <cell r="AR1508">
            <v>0</v>
          </cell>
          <cell r="AS1508" t="str">
            <v>EST BANDEJA JARDIM (MOD 3) QUAD MARMORE CARRARA FOSCO - 0,25x0,25x0H</v>
          </cell>
          <cell r="AT1508">
            <v>7653.68</v>
          </cell>
          <cell r="AU1508">
            <v>7653.68</v>
          </cell>
          <cell r="AV1508">
            <v>7653.68</v>
          </cell>
          <cell r="AW1508">
            <v>0</v>
          </cell>
          <cell r="AX1508">
            <v>7653.68</v>
          </cell>
          <cell r="AY1508">
            <v>0</v>
          </cell>
          <cell r="AZ1508"/>
          <cell r="BA1508"/>
          <cell r="BB1508"/>
          <cell r="BC1508">
            <v>3</v>
          </cell>
          <cell r="BD1508"/>
          <cell r="BE1508" t="str">
            <v/>
          </cell>
          <cell r="BF1508">
            <v>0</v>
          </cell>
          <cell r="BG1508" t="str">
            <v/>
          </cell>
          <cell r="BH1508" t="str">
            <v/>
          </cell>
          <cell r="BI1508">
            <v>14</v>
          </cell>
          <cell r="BJ1508" t="str">
            <v>0</v>
          </cell>
          <cell r="BK1508">
            <v>0</v>
          </cell>
          <cell r="BL1508">
            <v>0</v>
          </cell>
          <cell r="BM1508"/>
          <cell r="BN1508"/>
          <cell r="BO1508"/>
          <cell r="BP1508"/>
          <cell r="BR1508" t="str">
            <v>LC PE</v>
          </cell>
          <cell r="BT1508" t="str">
            <v/>
          </cell>
          <cell r="BU1508" t="str">
            <v/>
          </cell>
        </row>
        <row r="1509">
          <cell r="H1509">
            <v>0</v>
          </cell>
          <cell r="O1509">
            <v>223310</v>
          </cell>
          <cell r="P1509" t="str">
            <v>2018/213-0052-01</v>
          </cell>
          <cell r="Q1509" t="str">
            <v>EST BANDEJA JARDIM (MOD 4) Ø30 CONCAVO ROSA PARANA BRILHO</v>
          </cell>
          <cell r="R1509"/>
          <cell r="S1509"/>
          <cell r="T1509"/>
          <cell r="U1509">
            <v>0.4</v>
          </cell>
          <cell r="V1509">
            <v>0</v>
          </cell>
          <cell r="W1509">
            <v>0</v>
          </cell>
          <cell r="X1509">
            <v>0.4</v>
          </cell>
          <cell r="Y1509" t="str">
            <v>EST BANDEJA JARDIM (MOD 4) Ø30 CONCAVO ROSA PARANA BRILHO - Ø0,4x0H</v>
          </cell>
          <cell r="Z1509">
            <v>7646.29</v>
          </cell>
          <cell r="AA1509">
            <v>0.5</v>
          </cell>
          <cell r="AB1509">
            <v>3823.145</v>
          </cell>
          <cell r="AC1509"/>
          <cell r="AD1509"/>
          <cell r="AE1509"/>
          <cell r="AF1509">
            <v>7646.29</v>
          </cell>
          <cell r="AG1509">
            <v>7646.29</v>
          </cell>
          <cell r="AH1509">
            <v>0</v>
          </cell>
          <cell r="AI1509">
            <v>7646.29</v>
          </cell>
          <cell r="AJ1509" t="str">
            <v>REF: 223310</v>
          </cell>
          <cell r="AK1509" t="str">
            <v>PRODUTO FORA DE LINHA</v>
          </cell>
          <cell r="AL1509">
            <v>223310</v>
          </cell>
          <cell r="AM1509" t="str">
            <v>EST BANDEJA JARDIM (MOD 4) Ø30 CONCAVO ROSA PARANA BRILHO</v>
          </cell>
          <cell r="AN1509"/>
          <cell r="AO1509">
            <v>0.4</v>
          </cell>
          <cell r="AP1509">
            <v>0</v>
          </cell>
          <cell r="AQ1509">
            <v>0</v>
          </cell>
          <cell r="AR1509">
            <v>0.4</v>
          </cell>
          <cell r="AS1509" t="str">
            <v>EST BANDEJA JARDIM (MOD 4) Ø30 CONCAVO ROSA PARANA BRILHO - Ø0,4x0H</v>
          </cell>
          <cell r="AT1509">
            <v>7646.29</v>
          </cell>
          <cell r="AU1509">
            <v>7646.29</v>
          </cell>
          <cell r="AV1509">
            <v>7646.29</v>
          </cell>
          <cell r="AW1509">
            <v>0</v>
          </cell>
          <cell r="AX1509">
            <v>7646.29</v>
          </cell>
          <cell r="AY1509">
            <v>0</v>
          </cell>
          <cell r="AZ1509"/>
          <cell r="BA1509" t="str">
            <v/>
          </cell>
          <cell r="BB1509"/>
          <cell r="BC1509"/>
          <cell r="BD1509"/>
          <cell r="BE1509" t="str">
            <v/>
          </cell>
          <cell r="BF1509">
            <v>0</v>
          </cell>
          <cell r="BG1509" t="str">
            <v/>
          </cell>
          <cell r="BH1509" t="str">
            <v/>
          </cell>
          <cell r="BI1509">
            <v>22</v>
          </cell>
          <cell r="BJ1509" t="str">
            <v>0</v>
          </cell>
          <cell r="BK1509">
            <v>0</v>
          </cell>
          <cell r="BL1509">
            <v>0</v>
          </cell>
          <cell r="BM1509"/>
          <cell r="BN1509"/>
          <cell r="BO1509"/>
          <cell r="BP1509"/>
          <cell r="BR1509" t="str">
            <v>LC PE</v>
          </cell>
          <cell r="BT1509" t="str">
            <v/>
          </cell>
          <cell r="BU1509" t="str">
            <v/>
          </cell>
        </row>
        <row r="1510">
          <cell r="H1510">
            <v>0</v>
          </cell>
          <cell r="O1510">
            <v>223310</v>
          </cell>
          <cell r="P1510" t="str">
            <v>2018/213-0051-01</v>
          </cell>
          <cell r="Q1510" t="str">
            <v>EST BANDEJA JARDIM (MOD 4) Ø30 CONCAVO ROSA PARANA BRILHO</v>
          </cell>
          <cell r="R1510"/>
          <cell r="S1510"/>
          <cell r="T1510"/>
          <cell r="U1510">
            <v>0.4</v>
          </cell>
          <cell r="V1510">
            <v>0</v>
          </cell>
          <cell r="W1510">
            <v>0</v>
          </cell>
          <cell r="X1510">
            <v>0.4</v>
          </cell>
          <cell r="Y1510" t="str">
            <v>EST BANDEJA JARDIM (MOD 4) Ø30 CONCAVO ROSA PARANA BRILHO - Ø0,4x0H</v>
          </cell>
          <cell r="Z1510">
            <v>7646.29</v>
          </cell>
          <cell r="AA1510">
            <v>0.5</v>
          </cell>
          <cell r="AB1510">
            <v>3823.145</v>
          </cell>
          <cell r="AC1510"/>
          <cell r="AD1510"/>
          <cell r="AE1510"/>
          <cell r="AF1510">
            <v>7646.29</v>
          </cell>
          <cell r="AG1510">
            <v>7646.29</v>
          </cell>
          <cell r="AH1510">
            <v>0</v>
          </cell>
          <cell r="AI1510">
            <v>7646.29</v>
          </cell>
          <cell r="AJ1510" t="str">
            <v>REF: 223310</v>
          </cell>
          <cell r="AK1510" t="str">
            <v>PRODUTO FORA DE LINHA</v>
          </cell>
          <cell r="AL1510">
            <v>223310</v>
          </cell>
          <cell r="AM1510" t="str">
            <v>EST BANDEJA JARDIM (MOD 4) Ø30 CONCAVO ROSA PARANA BRILHO</v>
          </cell>
          <cell r="AN1510"/>
          <cell r="AO1510">
            <v>0.4</v>
          </cell>
          <cell r="AP1510">
            <v>0</v>
          </cell>
          <cell r="AQ1510">
            <v>0</v>
          </cell>
          <cell r="AR1510">
            <v>0.4</v>
          </cell>
          <cell r="AS1510" t="str">
            <v>EST BANDEJA JARDIM (MOD 4) Ø30 CONCAVO ROSA PARANA BRILHO - Ø0,4x0H</v>
          </cell>
          <cell r="AT1510">
            <v>7646.29</v>
          </cell>
          <cell r="AU1510">
            <v>7646.29</v>
          </cell>
          <cell r="AV1510">
            <v>7646.29</v>
          </cell>
          <cell r="AW1510">
            <v>0</v>
          </cell>
          <cell r="AX1510">
            <v>7646.29</v>
          </cell>
          <cell r="AY1510">
            <v>0</v>
          </cell>
          <cell r="AZ1510"/>
          <cell r="BA1510" t="str">
            <v/>
          </cell>
          <cell r="BB1510"/>
          <cell r="BC1510"/>
          <cell r="BD1510"/>
          <cell r="BE1510" t="str">
            <v/>
          </cell>
          <cell r="BF1510">
            <v>0</v>
          </cell>
          <cell r="BG1510" t="str">
            <v/>
          </cell>
          <cell r="BH1510" t="str">
            <v/>
          </cell>
          <cell r="BI1510">
            <v>22</v>
          </cell>
          <cell r="BJ1510" t="str">
            <v>0</v>
          </cell>
          <cell r="BK1510">
            <v>0</v>
          </cell>
          <cell r="BL1510">
            <v>0</v>
          </cell>
          <cell r="BM1510"/>
          <cell r="BN1510"/>
          <cell r="BO1510"/>
          <cell r="BP1510"/>
          <cell r="BR1510" t="str">
            <v>LC PE</v>
          </cell>
          <cell r="BT1510" t="str">
            <v/>
          </cell>
          <cell r="BU1510" t="str">
            <v/>
          </cell>
        </row>
        <row r="1511">
          <cell r="H1511">
            <v>0</v>
          </cell>
          <cell r="O1511">
            <v>206605</v>
          </cell>
          <cell r="P1511" t="str">
            <v>2018/015-0025-01</v>
          </cell>
          <cell r="Q1511" t="str">
            <v>EST MESA CENTRO LEED H26 (LAMINA CARV ESTONADO) (S/VIDRO)</v>
          </cell>
          <cell r="R1511"/>
          <cell r="S1511"/>
          <cell r="T1511"/>
          <cell r="U1511">
            <v>2</v>
          </cell>
          <cell r="V1511">
            <v>0.7</v>
          </cell>
          <cell r="W1511">
            <v>0.26</v>
          </cell>
          <cell r="X1511">
            <v>0</v>
          </cell>
          <cell r="Y1511" t="str">
            <v>EST MESA CENTRO LEED H26 (LAMINA CARV ESTONADO) (S/VIDRO) - 2x0,7x0,26H</v>
          </cell>
          <cell r="Z1511">
            <v>24933.75</v>
          </cell>
          <cell r="AA1511">
            <v>0.5</v>
          </cell>
          <cell r="AB1511">
            <v>12466.875</v>
          </cell>
          <cell r="AC1511"/>
          <cell r="AD1511"/>
          <cell r="AE1511"/>
          <cell r="AF1511">
            <v>24933.75</v>
          </cell>
          <cell r="AG1511">
            <v>24933.75</v>
          </cell>
          <cell r="AH1511">
            <v>0</v>
          </cell>
          <cell r="AI1511">
            <v>24933.75</v>
          </cell>
          <cell r="AJ1511" t="str">
            <v>REF: 387093</v>
          </cell>
          <cell r="AK1511"/>
          <cell r="AL1511">
            <v>387093</v>
          </cell>
          <cell r="AM1511" t="str">
            <v>MESA CENTRO LEED H26 (LAMINA) (S/VIDRO)</v>
          </cell>
          <cell r="AN1511"/>
          <cell r="AO1511">
            <v>2</v>
          </cell>
          <cell r="AP1511">
            <v>0.7</v>
          </cell>
          <cell r="AQ1511">
            <v>0.26</v>
          </cell>
          <cell r="AR1511">
            <v>0</v>
          </cell>
          <cell r="AS1511" t="str">
            <v>MESA CENTRO LEED H26 (LAMINA) (S/VIDRO) - 2x0,7x0,26H</v>
          </cell>
          <cell r="AT1511">
            <v>24933.75</v>
          </cell>
          <cell r="AU1511">
            <v>24933.75</v>
          </cell>
          <cell r="AV1511">
            <v>24933.75</v>
          </cell>
          <cell r="AW1511">
            <v>0</v>
          </cell>
          <cell r="AX1511">
            <v>24933.75</v>
          </cell>
          <cell r="AY1511">
            <v>0</v>
          </cell>
          <cell r="AZ1511"/>
          <cell r="BA1511" t="str">
            <v/>
          </cell>
          <cell r="BB1511"/>
          <cell r="BC1511"/>
          <cell r="BD1511"/>
          <cell r="BE1511" t="str">
            <v/>
          </cell>
          <cell r="BF1511">
            <v>0</v>
          </cell>
          <cell r="BG1511" t="str">
            <v/>
          </cell>
          <cell r="BH1511" t="str">
            <v/>
          </cell>
          <cell r="BI1511">
            <v>12</v>
          </cell>
          <cell r="BJ1511" t="str">
            <v>0</v>
          </cell>
          <cell r="BK1511">
            <v>0</v>
          </cell>
          <cell r="BL1511">
            <v>0</v>
          </cell>
          <cell r="BM1511"/>
          <cell r="BN1511"/>
          <cell r="BO1511"/>
          <cell r="BP1511"/>
          <cell r="BR1511" t="str">
            <v>LC PE</v>
          </cell>
          <cell r="BT1511" t="str">
            <v/>
          </cell>
          <cell r="BU1511" t="str">
            <v/>
          </cell>
        </row>
        <row r="1512">
          <cell r="H1512">
            <v>0</v>
          </cell>
          <cell r="O1512">
            <v>363865</v>
          </cell>
          <cell r="P1512" t="str">
            <v>2023/132-0001-01</v>
          </cell>
          <cell r="Q1512" t="str">
            <v>EST POLTRONA POMME FX G7125</v>
          </cell>
          <cell r="R1512">
            <v>1.3</v>
          </cell>
          <cell r="S1512">
            <v>1.3</v>
          </cell>
          <cell r="T1512">
            <v>0.7</v>
          </cell>
          <cell r="U1512">
            <v>1.3</v>
          </cell>
          <cell r="V1512">
            <v>0.9</v>
          </cell>
          <cell r="W1512">
            <v>0.7</v>
          </cell>
          <cell r="X1512">
            <v>0</v>
          </cell>
          <cell r="Y1512" t="str">
            <v>EST POLTRONA POMME FX G7125 - 1,3x0,9x0,7H</v>
          </cell>
          <cell r="Z1512">
            <v>35461.35</v>
          </cell>
          <cell r="AA1512">
            <v>0.5</v>
          </cell>
          <cell r="AB1512">
            <v>17730.674999999999</v>
          </cell>
          <cell r="AC1512" t="str">
            <v>YK</v>
          </cell>
          <cell r="AD1512" t="str">
            <v>POLTRONA + BANQUETA</v>
          </cell>
          <cell r="AE1512" t="str">
            <v>VALOR POLTRONA</v>
          </cell>
          <cell r="AF1512">
            <v>27827.79</v>
          </cell>
          <cell r="AG1512">
            <v>27827.79</v>
          </cell>
          <cell r="AH1512">
            <v>0</v>
          </cell>
          <cell r="AI1512">
            <v>35461.35</v>
          </cell>
          <cell r="AJ1512" t="str">
            <v>REF: 363629</v>
          </cell>
          <cell r="AK1512"/>
          <cell r="AL1512">
            <v>363629</v>
          </cell>
          <cell r="AM1512" t="str">
            <v>POLTRONA POMME (FX G)</v>
          </cell>
          <cell r="AN1512"/>
          <cell r="AO1512">
            <v>1.3</v>
          </cell>
          <cell r="AP1512">
            <v>0.9</v>
          </cell>
          <cell r="AQ1512">
            <v>0.7</v>
          </cell>
          <cell r="AR1512">
            <v>0</v>
          </cell>
          <cell r="AS1512" t="str">
            <v>POLTRONA POMME (FX G) - 1,3x0,9x0,7H</v>
          </cell>
          <cell r="AT1512">
            <v>27827.79</v>
          </cell>
          <cell r="AU1512">
            <v>27827.79</v>
          </cell>
          <cell r="AV1512">
            <v>27827.79</v>
          </cell>
          <cell r="AW1512">
            <v>0</v>
          </cell>
          <cell r="AX1512">
            <v>27827.79</v>
          </cell>
          <cell r="AY1512">
            <v>0</v>
          </cell>
          <cell r="AZ1512"/>
          <cell r="BA1512" t="str">
            <v/>
          </cell>
          <cell r="BB1512"/>
          <cell r="BC1512"/>
          <cell r="BD1512"/>
          <cell r="BE1512" t="str">
            <v/>
          </cell>
          <cell r="BF1512">
            <v>0</v>
          </cell>
          <cell r="BG1512" t="str">
            <v/>
          </cell>
          <cell r="BH1512" t="str">
            <v/>
          </cell>
          <cell r="BI1512">
            <v>12</v>
          </cell>
          <cell r="BJ1512" t="str">
            <v>0</v>
          </cell>
          <cell r="BK1512">
            <v>0</v>
          </cell>
          <cell r="BL1512">
            <v>0</v>
          </cell>
          <cell r="BM1512"/>
          <cell r="BN1512"/>
          <cell r="BO1512"/>
          <cell r="BP1512"/>
          <cell r="BR1512" t="str">
            <v>TEO PE</v>
          </cell>
          <cell r="BS1512" t="str">
            <v>363865 | 363875</v>
          </cell>
          <cell r="BT1512" t="str">
            <v>CLAMI POLTRONA</v>
          </cell>
          <cell r="BU1512" t="str">
            <v>POLTRONA + BANQUETA POMME</v>
          </cell>
        </row>
        <row r="1513">
          <cell r="H1513">
            <v>0</v>
          </cell>
          <cell r="O1513">
            <v>363865</v>
          </cell>
          <cell r="P1513" t="str">
            <v>2023/132-0002-01</v>
          </cell>
          <cell r="Q1513" t="str">
            <v>EST POLTRONA POMME FX G7125</v>
          </cell>
          <cell r="R1513">
            <v>1.3</v>
          </cell>
          <cell r="S1513">
            <v>1.3</v>
          </cell>
          <cell r="T1513">
            <v>0.7</v>
          </cell>
          <cell r="U1513">
            <v>1.3</v>
          </cell>
          <cell r="V1513">
            <v>0.9</v>
          </cell>
          <cell r="W1513">
            <v>0.7</v>
          </cell>
          <cell r="X1513">
            <v>0</v>
          </cell>
          <cell r="Y1513" t="str">
            <v>EST POLTRONA POMME FX G7125 - 1,3x0,9x0,7H</v>
          </cell>
          <cell r="Z1513">
            <v>35461.35</v>
          </cell>
          <cell r="AA1513">
            <v>0.5</v>
          </cell>
          <cell r="AB1513">
            <v>17730.674999999999</v>
          </cell>
          <cell r="AC1513" t="str">
            <v>YL</v>
          </cell>
          <cell r="AD1513" t="str">
            <v>POLTRONA + BANQUETA</v>
          </cell>
          <cell r="AE1513" t="str">
            <v>VALOR POLTRONA</v>
          </cell>
          <cell r="AF1513">
            <v>27827.79</v>
          </cell>
          <cell r="AG1513">
            <v>27827.79</v>
          </cell>
          <cell r="AH1513">
            <v>0</v>
          </cell>
          <cell r="AI1513">
            <v>35461.35</v>
          </cell>
          <cell r="AJ1513" t="str">
            <v>REF: 363629</v>
          </cell>
          <cell r="AK1513"/>
          <cell r="AL1513">
            <v>363629</v>
          </cell>
          <cell r="AM1513" t="str">
            <v>POLTRONA POMME (FX G)</v>
          </cell>
          <cell r="AN1513"/>
          <cell r="AO1513">
            <v>1.3</v>
          </cell>
          <cell r="AP1513">
            <v>0.9</v>
          </cell>
          <cell r="AQ1513">
            <v>0.7</v>
          </cell>
          <cell r="AR1513">
            <v>0</v>
          </cell>
          <cell r="AS1513" t="str">
            <v>POLTRONA POMME (FX G) - 1,3x0,9x0,7H</v>
          </cell>
          <cell r="AT1513">
            <v>27827.79</v>
          </cell>
          <cell r="AU1513">
            <v>27827.79</v>
          </cell>
          <cell r="AV1513">
            <v>27827.79</v>
          </cell>
          <cell r="AW1513">
            <v>0</v>
          </cell>
          <cell r="AX1513">
            <v>27827.79</v>
          </cell>
          <cell r="AY1513">
            <v>0</v>
          </cell>
          <cell r="AZ1513"/>
          <cell r="BA1513" t="str">
            <v/>
          </cell>
          <cell r="BB1513"/>
          <cell r="BC1513"/>
          <cell r="BD1513"/>
          <cell r="BE1513" t="str">
            <v/>
          </cell>
          <cell r="BF1513">
            <v>0</v>
          </cell>
          <cell r="BG1513" t="str">
            <v/>
          </cell>
          <cell r="BH1513" t="str">
            <v/>
          </cell>
          <cell r="BI1513">
            <v>12</v>
          </cell>
          <cell r="BJ1513" t="str">
            <v>0</v>
          </cell>
          <cell r="BK1513">
            <v>0</v>
          </cell>
          <cell r="BL1513">
            <v>0</v>
          </cell>
          <cell r="BM1513"/>
          <cell r="BN1513"/>
          <cell r="BO1513"/>
          <cell r="BP1513"/>
          <cell r="BR1513" t="str">
            <v>TEO PE</v>
          </cell>
          <cell r="BS1513" t="str">
            <v>363865 | 363875</v>
          </cell>
          <cell r="BT1513" t="str">
            <v>CLAMI POLTRONA</v>
          </cell>
          <cell r="BU1513" t="str">
            <v>POLTRONA + BANQUETA POMME</v>
          </cell>
        </row>
        <row r="1514">
          <cell r="H1514">
            <v>0</v>
          </cell>
          <cell r="O1514">
            <v>314833</v>
          </cell>
          <cell r="P1514" t="str">
            <v>2021/344-0089-01</v>
          </cell>
          <cell r="Q1514" t="str">
            <v>EST ALMOFADA LOLITA MARINHO</v>
          </cell>
          <cell r="R1514"/>
          <cell r="S1514"/>
          <cell r="T1514"/>
          <cell r="U1514">
            <v>0.5</v>
          </cell>
          <cell r="V1514">
            <v>0.5</v>
          </cell>
          <cell r="W1514">
            <v>0</v>
          </cell>
          <cell r="X1514">
            <v>0</v>
          </cell>
          <cell r="Y1514" t="str">
            <v>EST ALMOFADA LOLITA MARINHO - 0,5x0,5x0H</v>
          </cell>
          <cell r="Z1514">
            <v>454.86</v>
          </cell>
          <cell r="AA1514">
            <v>0.5</v>
          </cell>
          <cell r="AB1514">
            <v>227.43</v>
          </cell>
          <cell r="AC1514"/>
          <cell r="AD1514"/>
          <cell r="AE1514"/>
          <cell r="AF1514">
            <v>454.86</v>
          </cell>
          <cell r="AG1514">
            <v>454.86</v>
          </cell>
          <cell r="AH1514">
            <v>0</v>
          </cell>
          <cell r="AI1514">
            <v>454.86</v>
          </cell>
          <cell r="AJ1514" t="str">
            <v>REF: 314833</v>
          </cell>
          <cell r="AK1514"/>
          <cell r="AL1514">
            <v>314833</v>
          </cell>
          <cell r="AM1514" t="str">
            <v>EST ALMOFADA LOLITA MARINHO</v>
          </cell>
          <cell r="AN1514"/>
          <cell r="AO1514">
            <v>0.5</v>
          </cell>
          <cell r="AP1514">
            <v>0.5</v>
          </cell>
          <cell r="AQ1514">
            <v>0</v>
          </cell>
          <cell r="AR1514">
            <v>0</v>
          </cell>
          <cell r="AS1514" t="str">
            <v>EST ALMOFADA LOLITA MARINHO - 0,5x0,5x0H</v>
          </cell>
          <cell r="AT1514">
            <v>454.86</v>
          </cell>
          <cell r="AU1514">
            <v>454.86</v>
          </cell>
          <cell r="AV1514">
            <v>454.86</v>
          </cell>
          <cell r="AW1514">
            <v>0</v>
          </cell>
          <cell r="AX1514">
            <v>454.86</v>
          </cell>
          <cell r="AY1514">
            <v>0</v>
          </cell>
          <cell r="AZ1514"/>
          <cell r="BA1514" t="str">
            <v/>
          </cell>
          <cell r="BB1514"/>
          <cell r="BC1514"/>
          <cell r="BD1514"/>
          <cell r="BE1514" t="str">
            <v/>
          </cell>
          <cell r="BF1514">
            <v>0</v>
          </cell>
          <cell r="BG1514" t="str">
            <v/>
          </cell>
          <cell r="BH1514" t="str">
            <v/>
          </cell>
          <cell r="BI1514">
            <v>14</v>
          </cell>
          <cell r="BJ1514" t="str">
            <v>0</v>
          </cell>
          <cell r="BK1514">
            <v>0</v>
          </cell>
          <cell r="BL1514">
            <v>0</v>
          </cell>
          <cell r="BM1514"/>
          <cell r="BN1514"/>
          <cell r="BO1514"/>
          <cell r="BP1514"/>
          <cell r="BR1514" t="str">
            <v>TEO PE</v>
          </cell>
          <cell r="BT1514" t="str">
            <v/>
          </cell>
          <cell r="BU1514" t="str">
            <v/>
          </cell>
        </row>
        <row r="1515">
          <cell r="H1515">
            <v>0</v>
          </cell>
          <cell r="O1515">
            <v>314833</v>
          </cell>
          <cell r="P1515" t="str">
            <v>2021/344-0090-01</v>
          </cell>
          <cell r="Q1515" t="str">
            <v>EST ALMOFADA LOLITA MARINHO</v>
          </cell>
          <cell r="R1515"/>
          <cell r="S1515"/>
          <cell r="T1515"/>
          <cell r="U1515">
            <v>0.5</v>
          </cell>
          <cell r="V1515">
            <v>0.5</v>
          </cell>
          <cell r="W1515">
            <v>0</v>
          </cell>
          <cell r="X1515">
            <v>0</v>
          </cell>
          <cell r="Y1515" t="str">
            <v>EST ALMOFADA LOLITA MARINHO - 0,5x0,5x0H</v>
          </cell>
          <cell r="Z1515">
            <v>454.86</v>
          </cell>
          <cell r="AA1515">
            <v>0.5</v>
          </cell>
          <cell r="AB1515">
            <v>227.43</v>
          </cell>
          <cell r="AC1515"/>
          <cell r="AD1515"/>
          <cell r="AE1515"/>
          <cell r="AF1515">
            <v>454.86</v>
          </cell>
          <cell r="AG1515">
            <v>454.86</v>
          </cell>
          <cell r="AH1515">
            <v>0</v>
          </cell>
          <cell r="AI1515">
            <v>454.86</v>
          </cell>
          <cell r="AJ1515" t="str">
            <v>REF: 314833</v>
          </cell>
          <cell r="AK1515"/>
          <cell r="AL1515">
            <v>314833</v>
          </cell>
          <cell r="AM1515" t="str">
            <v>EST ALMOFADA LOLITA MARINHO</v>
          </cell>
          <cell r="AN1515"/>
          <cell r="AO1515">
            <v>0.5</v>
          </cell>
          <cell r="AP1515">
            <v>0.5</v>
          </cell>
          <cell r="AQ1515">
            <v>0</v>
          </cell>
          <cell r="AR1515">
            <v>0</v>
          </cell>
          <cell r="AS1515" t="str">
            <v>EST ALMOFADA LOLITA MARINHO - 0,5x0,5x0H</v>
          </cell>
          <cell r="AT1515">
            <v>454.86</v>
          </cell>
          <cell r="AU1515">
            <v>454.86</v>
          </cell>
          <cell r="AV1515">
            <v>454.86</v>
          </cell>
          <cell r="AW1515">
            <v>0</v>
          </cell>
          <cell r="AX1515">
            <v>454.86</v>
          </cell>
          <cell r="AY1515">
            <v>0</v>
          </cell>
          <cell r="AZ1515"/>
          <cell r="BA1515" t="str">
            <v/>
          </cell>
          <cell r="BB1515"/>
          <cell r="BC1515"/>
          <cell r="BD1515"/>
          <cell r="BE1515" t="str">
            <v/>
          </cell>
          <cell r="BF1515">
            <v>0</v>
          </cell>
          <cell r="BG1515" t="str">
            <v/>
          </cell>
          <cell r="BH1515" t="str">
            <v/>
          </cell>
          <cell r="BI1515">
            <v>14</v>
          </cell>
          <cell r="BJ1515" t="str">
            <v>0</v>
          </cell>
          <cell r="BK1515">
            <v>0</v>
          </cell>
          <cell r="BL1515">
            <v>0</v>
          </cell>
          <cell r="BM1515"/>
          <cell r="BN1515"/>
          <cell r="BO1515"/>
          <cell r="BP1515"/>
          <cell r="BR1515" t="str">
            <v>TEO PE</v>
          </cell>
          <cell r="BT1515" t="str">
            <v/>
          </cell>
          <cell r="BU1515" t="str">
            <v/>
          </cell>
        </row>
        <row r="1516">
          <cell r="H1516">
            <v>0</v>
          </cell>
          <cell r="O1516">
            <v>314833</v>
          </cell>
          <cell r="P1516" t="str">
            <v>2021/344-0091-01</v>
          </cell>
          <cell r="Q1516" t="str">
            <v>EST ALMOFADA LOLITA MARINHO</v>
          </cell>
          <cell r="R1516"/>
          <cell r="S1516"/>
          <cell r="T1516"/>
          <cell r="U1516">
            <v>0.5</v>
          </cell>
          <cell r="V1516">
            <v>0.5</v>
          </cell>
          <cell r="W1516">
            <v>0</v>
          </cell>
          <cell r="X1516">
            <v>0</v>
          </cell>
          <cell r="Y1516" t="str">
            <v>EST ALMOFADA LOLITA MARINHO - 0,5x0,5x0H</v>
          </cell>
          <cell r="Z1516">
            <v>454.86</v>
          </cell>
          <cell r="AA1516">
            <v>0.5</v>
          </cell>
          <cell r="AB1516">
            <v>227.43</v>
          </cell>
          <cell r="AC1516"/>
          <cell r="AD1516"/>
          <cell r="AE1516"/>
          <cell r="AF1516">
            <v>454.86</v>
          </cell>
          <cell r="AG1516">
            <v>454.86</v>
          </cell>
          <cell r="AH1516">
            <v>0</v>
          </cell>
          <cell r="AI1516">
            <v>454.86</v>
          </cell>
          <cell r="AJ1516" t="str">
            <v>REF: 314833</v>
          </cell>
          <cell r="AK1516"/>
          <cell r="AL1516">
            <v>314833</v>
          </cell>
          <cell r="AM1516" t="str">
            <v>EST ALMOFADA LOLITA MARINHO</v>
          </cell>
          <cell r="AN1516"/>
          <cell r="AO1516">
            <v>0.5</v>
          </cell>
          <cell r="AP1516">
            <v>0.5</v>
          </cell>
          <cell r="AQ1516">
            <v>0</v>
          </cell>
          <cell r="AR1516">
            <v>0</v>
          </cell>
          <cell r="AS1516" t="str">
            <v>EST ALMOFADA LOLITA MARINHO - 0,5x0,5x0H</v>
          </cell>
          <cell r="AT1516">
            <v>454.86</v>
          </cell>
          <cell r="AU1516">
            <v>454.86</v>
          </cell>
          <cell r="AV1516">
            <v>454.86</v>
          </cell>
          <cell r="AW1516">
            <v>0</v>
          </cell>
          <cell r="AX1516">
            <v>454.86</v>
          </cell>
          <cell r="AY1516">
            <v>0</v>
          </cell>
          <cell r="AZ1516"/>
          <cell r="BA1516" t="str">
            <v/>
          </cell>
          <cell r="BB1516"/>
          <cell r="BC1516"/>
          <cell r="BD1516"/>
          <cell r="BE1516" t="str">
            <v/>
          </cell>
          <cell r="BF1516">
            <v>0</v>
          </cell>
          <cell r="BG1516" t="str">
            <v/>
          </cell>
          <cell r="BH1516" t="str">
            <v/>
          </cell>
          <cell r="BI1516">
            <v>14</v>
          </cell>
          <cell r="BJ1516" t="str">
            <v>0</v>
          </cell>
          <cell r="BK1516">
            <v>0</v>
          </cell>
          <cell r="BL1516">
            <v>0</v>
          </cell>
          <cell r="BM1516"/>
          <cell r="BN1516"/>
          <cell r="BO1516"/>
          <cell r="BP1516"/>
          <cell r="BR1516" t="str">
            <v>TEO PE</v>
          </cell>
          <cell r="BT1516" t="str">
            <v/>
          </cell>
          <cell r="BU1516" t="str">
            <v/>
          </cell>
        </row>
        <row r="1517">
          <cell r="H1517">
            <v>0</v>
          </cell>
          <cell r="O1517">
            <v>314833</v>
          </cell>
          <cell r="P1517" t="str">
            <v>2021/344-0096-01</v>
          </cell>
          <cell r="Q1517" t="str">
            <v>EST ALMOFADA LOLITA MARINHO</v>
          </cell>
          <cell r="R1517"/>
          <cell r="S1517"/>
          <cell r="T1517"/>
          <cell r="U1517">
            <v>0.5</v>
          </cell>
          <cell r="V1517">
            <v>0.5</v>
          </cell>
          <cell r="W1517">
            <v>0</v>
          </cell>
          <cell r="X1517">
            <v>0</v>
          </cell>
          <cell r="Y1517" t="str">
            <v>EST ALMOFADA LOLITA MARINHO - 0,5x0,5x0H</v>
          </cell>
          <cell r="Z1517">
            <v>454.86</v>
          </cell>
          <cell r="AA1517">
            <v>0.5</v>
          </cell>
          <cell r="AB1517">
            <v>227.43</v>
          </cell>
          <cell r="AC1517"/>
          <cell r="AD1517"/>
          <cell r="AE1517"/>
          <cell r="AF1517">
            <v>454.86</v>
          </cell>
          <cell r="AG1517">
            <v>454.86</v>
          </cell>
          <cell r="AH1517">
            <v>0</v>
          </cell>
          <cell r="AI1517">
            <v>454.86</v>
          </cell>
          <cell r="AJ1517" t="str">
            <v>REF: 314833</v>
          </cell>
          <cell r="AK1517"/>
          <cell r="AL1517">
            <v>314833</v>
          </cell>
          <cell r="AM1517" t="str">
            <v>EST ALMOFADA LOLITA MARINHO</v>
          </cell>
          <cell r="AN1517"/>
          <cell r="AO1517">
            <v>0.5</v>
          </cell>
          <cell r="AP1517">
            <v>0.5</v>
          </cell>
          <cell r="AQ1517">
            <v>0</v>
          </cell>
          <cell r="AR1517">
            <v>0</v>
          </cell>
          <cell r="AS1517" t="str">
            <v>EST ALMOFADA LOLITA MARINHO - 0,5x0,5x0H</v>
          </cell>
          <cell r="AT1517">
            <v>454.86</v>
          </cell>
          <cell r="AU1517">
            <v>454.86</v>
          </cell>
          <cell r="AV1517">
            <v>454.86</v>
          </cell>
          <cell r="AW1517">
            <v>0</v>
          </cell>
          <cell r="AX1517">
            <v>454.86</v>
          </cell>
          <cell r="AY1517">
            <v>0</v>
          </cell>
          <cell r="AZ1517"/>
          <cell r="BA1517" t="str">
            <v/>
          </cell>
          <cell r="BB1517"/>
          <cell r="BC1517"/>
          <cell r="BD1517"/>
          <cell r="BE1517" t="str">
            <v/>
          </cell>
          <cell r="BF1517">
            <v>0</v>
          </cell>
          <cell r="BG1517" t="str">
            <v/>
          </cell>
          <cell r="BH1517" t="str">
            <v/>
          </cell>
          <cell r="BI1517">
            <v>14</v>
          </cell>
          <cell r="BJ1517" t="str">
            <v>0</v>
          </cell>
          <cell r="BK1517">
            <v>0</v>
          </cell>
          <cell r="BL1517">
            <v>0</v>
          </cell>
          <cell r="BM1517"/>
          <cell r="BN1517"/>
          <cell r="BO1517"/>
          <cell r="BP1517"/>
          <cell r="BR1517" t="str">
            <v>TEO PE</v>
          </cell>
          <cell r="BT1517" t="str">
            <v/>
          </cell>
          <cell r="BU1517" t="str">
            <v/>
          </cell>
        </row>
        <row r="1518">
          <cell r="H1518">
            <v>0</v>
          </cell>
          <cell r="O1518">
            <v>314832</v>
          </cell>
          <cell r="P1518" t="str">
            <v>2021/344-0083-01</v>
          </cell>
          <cell r="Q1518" t="str">
            <v>EST ALMOFADA LOLITA GRAFITE</v>
          </cell>
          <cell r="R1518"/>
          <cell r="S1518"/>
          <cell r="T1518"/>
          <cell r="U1518">
            <v>0.5</v>
          </cell>
          <cell r="V1518">
            <v>0.5</v>
          </cell>
          <cell r="W1518">
            <v>0</v>
          </cell>
          <cell r="X1518">
            <v>0</v>
          </cell>
          <cell r="Y1518" t="str">
            <v>EST ALMOFADA LOLITA GRAFITE - 0,5x0,5x0H</v>
          </cell>
          <cell r="Z1518">
            <v>394.24</v>
          </cell>
          <cell r="AA1518">
            <v>0.5</v>
          </cell>
          <cell r="AB1518">
            <v>197.12</v>
          </cell>
          <cell r="AC1518"/>
          <cell r="AD1518"/>
          <cell r="AE1518"/>
          <cell r="AF1518">
            <v>394.24</v>
          </cell>
          <cell r="AG1518">
            <v>394.24</v>
          </cell>
          <cell r="AH1518">
            <v>0</v>
          </cell>
          <cell r="AI1518">
            <v>394.24</v>
          </cell>
          <cell r="AJ1518" t="str">
            <v>REF: 314832</v>
          </cell>
          <cell r="AK1518"/>
          <cell r="AL1518">
            <v>314832</v>
          </cell>
          <cell r="AM1518" t="str">
            <v>EST ALMOFADA LOLITA GRAFITE</v>
          </cell>
          <cell r="AN1518"/>
          <cell r="AO1518">
            <v>0.5</v>
          </cell>
          <cell r="AP1518">
            <v>0.5</v>
          </cell>
          <cell r="AQ1518">
            <v>0</v>
          </cell>
          <cell r="AR1518">
            <v>0</v>
          </cell>
          <cell r="AS1518" t="str">
            <v>EST ALMOFADA LOLITA GRAFITE - 0,5x0,5x0H</v>
          </cell>
          <cell r="AT1518">
            <v>394.24</v>
          </cell>
          <cell r="AU1518">
            <v>394.24</v>
          </cell>
          <cell r="AV1518">
            <v>394.24</v>
          </cell>
          <cell r="AW1518">
            <v>0</v>
          </cell>
          <cell r="AX1518">
            <v>394.24</v>
          </cell>
          <cell r="AY1518">
            <v>0</v>
          </cell>
          <cell r="AZ1518"/>
          <cell r="BA1518" t="str">
            <v/>
          </cell>
          <cell r="BB1518"/>
          <cell r="BC1518"/>
          <cell r="BD1518"/>
          <cell r="BE1518" t="str">
            <v/>
          </cell>
          <cell r="BF1518">
            <v>0</v>
          </cell>
          <cell r="BG1518" t="str">
            <v/>
          </cell>
          <cell r="BH1518" t="str">
            <v/>
          </cell>
          <cell r="BI1518">
            <v>12</v>
          </cell>
          <cell r="BJ1518" t="str">
            <v>0</v>
          </cell>
          <cell r="BK1518">
            <v>0</v>
          </cell>
          <cell r="BL1518">
            <v>0</v>
          </cell>
          <cell r="BM1518"/>
          <cell r="BN1518"/>
          <cell r="BO1518"/>
          <cell r="BP1518"/>
          <cell r="BR1518" t="str">
            <v>TEO PE</v>
          </cell>
          <cell r="BT1518" t="str">
            <v/>
          </cell>
          <cell r="BU1518" t="str">
            <v/>
          </cell>
        </row>
        <row r="1519">
          <cell r="H1519">
            <v>0</v>
          </cell>
          <cell r="O1519">
            <v>314832</v>
          </cell>
          <cell r="P1519" t="str">
            <v>2021/344-0084-01</v>
          </cell>
          <cell r="Q1519" t="str">
            <v>EST ALMOFADA LOLITA GRAFITE</v>
          </cell>
          <cell r="R1519"/>
          <cell r="S1519"/>
          <cell r="T1519"/>
          <cell r="U1519">
            <v>0.5</v>
          </cell>
          <cell r="V1519">
            <v>0.5</v>
          </cell>
          <cell r="W1519">
            <v>0</v>
          </cell>
          <cell r="X1519">
            <v>0</v>
          </cell>
          <cell r="Y1519" t="str">
            <v>EST ALMOFADA LOLITA GRAFITE - 0,5x0,5x0H</v>
          </cell>
          <cell r="Z1519">
            <v>394.24</v>
          </cell>
          <cell r="AA1519">
            <v>0.5</v>
          </cell>
          <cell r="AB1519">
            <v>197.12</v>
          </cell>
          <cell r="AC1519"/>
          <cell r="AD1519"/>
          <cell r="AE1519"/>
          <cell r="AF1519">
            <v>394.24</v>
          </cell>
          <cell r="AG1519">
            <v>394.24</v>
          </cell>
          <cell r="AH1519">
            <v>0</v>
          </cell>
          <cell r="AI1519">
            <v>394.24</v>
          </cell>
          <cell r="AJ1519" t="str">
            <v>REF: 314832</v>
          </cell>
          <cell r="AK1519"/>
          <cell r="AL1519">
            <v>314832</v>
          </cell>
          <cell r="AM1519" t="str">
            <v>EST ALMOFADA LOLITA GRAFITE</v>
          </cell>
          <cell r="AN1519"/>
          <cell r="AO1519">
            <v>0.5</v>
          </cell>
          <cell r="AP1519">
            <v>0.5</v>
          </cell>
          <cell r="AQ1519">
            <v>0</v>
          </cell>
          <cell r="AR1519">
            <v>0</v>
          </cell>
          <cell r="AS1519" t="str">
            <v>EST ALMOFADA LOLITA GRAFITE - 0,5x0,5x0H</v>
          </cell>
          <cell r="AT1519">
            <v>394.24</v>
          </cell>
          <cell r="AU1519">
            <v>394.24</v>
          </cell>
          <cell r="AV1519">
            <v>394.24</v>
          </cell>
          <cell r="AW1519">
            <v>0</v>
          </cell>
          <cell r="AX1519">
            <v>394.24</v>
          </cell>
          <cell r="AY1519">
            <v>0</v>
          </cell>
          <cell r="AZ1519"/>
          <cell r="BA1519" t="str">
            <v/>
          </cell>
          <cell r="BB1519"/>
          <cell r="BC1519"/>
          <cell r="BD1519"/>
          <cell r="BE1519" t="str">
            <v/>
          </cell>
          <cell r="BF1519">
            <v>0</v>
          </cell>
          <cell r="BG1519" t="str">
            <v/>
          </cell>
          <cell r="BH1519" t="str">
            <v/>
          </cell>
          <cell r="BI1519">
            <v>12</v>
          </cell>
          <cell r="BJ1519" t="str">
            <v>0</v>
          </cell>
          <cell r="BK1519">
            <v>0</v>
          </cell>
          <cell r="BL1519">
            <v>0</v>
          </cell>
          <cell r="BM1519"/>
          <cell r="BN1519"/>
          <cell r="BO1519"/>
          <cell r="BP1519"/>
          <cell r="BR1519" t="str">
            <v>TEO PE</v>
          </cell>
          <cell r="BT1519" t="str">
            <v/>
          </cell>
          <cell r="BU1519" t="str">
            <v/>
          </cell>
        </row>
        <row r="1520">
          <cell r="H1520">
            <v>0</v>
          </cell>
          <cell r="O1520">
            <v>314832</v>
          </cell>
          <cell r="P1520" t="str">
            <v>2021/344-0087-01</v>
          </cell>
          <cell r="Q1520" t="str">
            <v>EST ALMOFADA LOLITA GRAFITE</v>
          </cell>
          <cell r="R1520"/>
          <cell r="S1520"/>
          <cell r="T1520"/>
          <cell r="U1520">
            <v>0.5</v>
          </cell>
          <cell r="V1520">
            <v>0.5</v>
          </cell>
          <cell r="W1520">
            <v>0</v>
          </cell>
          <cell r="X1520">
            <v>0</v>
          </cell>
          <cell r="Y1520" t="str">
            <v>EST ALMOFADA LOLITA GRAFITE - 0,5x0,5x0H</v>
          </cell>
          <cell r="Z1520">
            <v>394.24</v>
          </cell>
          <cell r="AA1520">
            <v>0.5</v>
          </cell>
          <cell r="AB1520">
            <v>197.12</v>
          </cell>
          <cell r="AC1520"/>
          <cell r="AD1520"/>
          <cell r="AE1520"/>
          <cell r="AF1520">
            <v>394.24</v>
          </cell>
          <cell r="AG1520">
            <v>394.24</v>
          </cell>
          <cell r="AH1520">
            <v>0</v>
          </cell>
          <cell r="AI1520">
            <v>394.24</v>
          </cell>
          <cell r="AJ1520" t="str">
            <v>REF: 314832</v>
          </cell>
          <cell r="AK1520"/>
          <cell r="AL1520">
            <v>314832</v>
          </cell>
          <cell r="AM1520" t="str">
            <v>EST ALMOFADA LOLITA GRAFITE</v>
          </cell>
          <cell r="AN1520"/>
          <cell r="AO1520">
            <v>0.5</v>
          </cell>
          <cell r="AP1520">
            <v>0.5</v>
          </cell>
          <cell r="AQ1520">
            <v>0</v>
          </cell>
          <cell r="AR1520">
            <v>0</v>
          </cell>
          <cell r="AS1520" t="str">
            <v>EST ALMOFADA LOLITA GRAFITE - 0,5x0,5x0H</v>
          </cell>
          <cell r="AT1520">
            <v>394.24</v>
          </cell>
          <cell r="AU1520">
            <v>394.24</v>
          </cell>
          <cell r="AV1520">
            <v>394.24</v>
          </cell>
          <cell r="AW1520">
            <v>0</v>
          </cell>
          <cell r="AX1520">
            <v>394.24</v>
          </cell>
          <cell r="AY1520">
            <v>0</v>
          </cell>
          <cell r="AZ1520"/>
          <cell r="BA1520" t="str">
            <v/>
          </cell>
          <cell r="BB1520"/>
          <cell r="BC1520"/>
          <cell r="BD1520"/>
          <cell r="BE1520" t="str">
            <v/>
          </cell>
          <cell r="BF1520">
            <v>0</v>
          </cell>
          <cell r="BG1520" t="str">
            <v/>
          </cell>
          <cell r="BH1520" t="str">
            <v/>
          </cell>
          <cell r="BI1520">
            <v>12</v>
          </cell>
          <cell r="BJ1520" t="str">
            <v>0</v>
          </cell>
          <cell r="BK1520">
            <v>0</v>
          </cell>
          <cell r="BL1520">
            <v>0</v>
          </cell>
          <cell r="BM1520"/>
          <cell r="BN1520"/>
          <cell r="BO1520"/>
          <cell r="BP1520"/>
          <cell r="BR1520" t="str">
            <v>TEO PE</v>
          </cell>
          <cell r="BT1520" t="str">
            <v/>
          </cell>
          <cell r="BU1520" t="str">
            <v/>
          </cell>
        </row>
        <row r="1521">
          <cell r="H1521">
            <v>0</v>
          </cell>
          <cell r="O1521">
            <v>314832</v>
          </cell>
          <cell r="P1521" t="str">
            <v>2021/344-0081-01</v>
          </cell>
          <cell r="Q1521" t="str">
            <v>EST ALMOFADA LOLITA GRAFITE</v>
          </cell>
          <cell r="R1521"/>
          <cell r="S1521"/>
          <cell r="T1521"/>
          <cell r="U1521">
            <v>0.5</v>
          </cell>
          <cell r="V1521">
            <v>0.5</v>
          </cell>
          <cell r="W1521">
            <v>0</v>
          </cell>
          <cell r="X1521">
            <v>0</v>
          </cell>
          <cell r="Y1521" t="str">
            <v>EST ALMOFADA LOLITA GRAFITE - 0,5x0,5x0H</v>
          </cell>
          <cell r="Z1521">
            <v>394.24</v>
          </cell>
          <cell r="AA1521">
            <v>0.5</v>
          </cell>
          <cell r="AB1521">
            <v>197.12</v>
          </cell>
          <cell r="AC1521"/>
          <cell r="AD1521"/>
          <cell r="AE1521"/>
          <cell r="AF1521">
            <v>394.24</v>
          </cell>
          <cell r="AG1521">
            <v>394.24</v>
          </cell>
          <cell r="AH1521">
            <v>0</v>
          </cell>
          <cell r="AI1521">
            <v>394.24</v>
          </cell>
          <cell r="AJ1521" t="str">
            <v>REF: 314832</v>
          </cell>
          <cell r="AK1521"/>
          <cell r="AL1521">
            <v>314832</v>
          </cell>
          <cell r="AM1521" t="str">
            <v>EST ALMOFADA LOLITA GRAFITE</v>
          </cell>
          <cell r="AN1521"/>
          <cell r="AO1521">
            <v>0.5</v>
          </cell>
          <cell r="AP1521">
            <v>0.5</v>
          </cell>
          <cell r="AQ1521">
            <v>0</v>
          </cell>
          <cell r="AR1521">
            <v>0</v>
          </cell>
          <cell r="AS1521" t="str">
            <v>EST ALMOFADA LOLITA GRAFITE - 0,5x0,5x0H</v>
          </cell>
          <cell r="AT1521">
            <v>394.24</v>
          </cell>
          <cell r="AU1521">
            <v>394.24</v>
          </cell>
          <cell r="AV1521">
            <v>394.24</v>
          </cell>
          <cell r="AW1521">
            <v>0</v>
          </cell>
          <cell r="AX1521">
            <v>394.24</v>
          </cell>
          <cell r="AY1521">
            <v>0</v>
          </cell>
          <cell r="AZ1521"/>
          <cell r="BA1521" t="str">
            <v/>
          </cell>
          <cell r="BB1521"/>
          <cell r="BC1521"/>
          <cell r="BD1521"/>
          <cell r="BE1521" t="str">
            <v/>
          </cell>
          <cell r="BF1521">
            <v>0</v>
          </cell>
          <cell r="BG1521" t="str">
            <v/>
          </cell>
          <cell r="BH1521" t="str">
            <v/>
          </cell>
          <cell r="BI1521">
            <v>12</v>
          </cell>
          <cell r="BJ1521" t="str">
            <v>0</v>
          </cell>
          <cell r="BK1521">
            <v>0</v>
          </cell>
          <cell r="BL1521">
            <v>0</v>
          </cell>
          <cell r="BM1521"/>
          <cell r="BN1521"/>
          <cell r="BO1521"/>
          <cell r="BP1521"/>
          <cell r="BR1521" t="str">
            <v>TEO PE</v>
          </cell>
          <cell r="BT1521" t="str">
            <v/>
          </cell>
          <cell r="BU1521" t="str">
            <v/>
          </cell>
        </row>
        <row r="1522">
          <cell r="H1522">
            <v>0</v>
          </cell>
          <cell r="O1522">
            <v>314832</v>
          </cell>
          <cell r="P1522" t="str">
            <v>2021/344-0082-01</v>
          </cell>
          <cell r="Q1522" t="str">
            <v>EST ALMOFADA LOLITA GRAFITE</v>
          </cell>
          <cell r="R1522"/>
          <cell r="S1522"/>
          <cell r="T1522"/>
          <cell r="U1522">
            <v>0.5</v>
          </cell>
          <cell r="V1522">
            <v>0.5</v>
          </cell>
          <cell r="W1522">
            <v>0</v>
          </cell>
          <cell r="X1522">
            <v>0</v>
          </cell>
          <cell r="Y1522" t="str">
            <v>EST ALMOFADA LOLITA GRAFITE - 0,5x0,5x0H</v>
          </cell>
          <cell r="Z1522">
            <v>394.24</v>
          </cell>
          <cell r="AA1522">
            <v>0.5</v>
          </cell>
          <cell r="AB1522">
            <v>197.12</v>
          </cell>
          <cell r="AC1522"/>
          <cell r="AD1522"/>
          <cell r="AE1522"/>
          <cell r="AF1522">
            <v>394.24</v>
          </cell>
          <cell r="AG1522">
            <v>394.24</v>
          </cell>
          <cell r="AH1522">
            <v>0</v>
          </cell>
          <cell r="AI1522">
            <v>394.24</v>
          </cell>
          <cell r="AJ1522" t="str">
            <v>REF: 314832</v>
          </cell>
          <cell r="AK1522"/>
          <cell r="AL1522">
            <v>314832</v>
          </cell>
          <cell r="AM1522" t="str">
            <v>EST ALMOFADA LOLITA GRAFITE</v>
          </cell>
          <cell r="AN1522"/>
          <cell r="AO1522">
            <v>0.5</v>
          </cell>
          <cell r="AP1522">
            <v>0.5</v>
          </cell>
          <cell r="AQ1522">
            <v>0</v>
          </cell>
          <cell r="AR1522">
            <v>0</v>
          </cell>
          <cell r="AS1522" t="str">
            <v>EST ALMOFADA LOLITA GRAFITE - 0,5x0,5x0H</v>
          </cell>
          <cell r="AT1522">
            <v>394.24</v>
          </cell>
          <cell r="AU1522">
            <v>394.24</v>
          </cell>
          <cell r="AV1522">
            <v>394.24</v>
          </cell>
          <cell r="AW1522">
            <v>0</v>
          </cell>
          <cell r="AX1522">
            <v>394.24</v>
          </cell>
          <cell r="AY1522">
            <v>0</v>
          </cell>
          <cell r="AZ1522"/>
          <cell r="BA1522" t="str">
            <v/>
          </cell>
          <cell r="BB1522"/>
          <cell r="BC1522"/>
          <cell r="BD1522"/>
          <cell r="BE1522" t="str">
            <v/>
          </cell>
          <cell r="BF1522">
            <v>0</v>
          </cell>
          <cell r="BG1522" t="str">
            <v/>
          </cell>
          <cell r="BH1522" t="str">
            <v/>
          </cell>
          <cell r="BI1522">
            <v>12</v>
          </cell>
          <cell r="BJ1522" t="str">
            <v>0</v>
          </cell>
          <cell r="BK1522">
            <v>0</v>
          </cell>
          <cell r="BL1522">
            <v>0</v>
          </cell>
          <cell r="BM1522"/>
          <cell r="BN1522"/>
          <cell r="BO1522"/>
          <cell r="BP1522"/>
          <cell r="BR1522" t="str">
            <v>TEO PE</v>
          </cell>
          <cell r="BT1522" t="str">
            <v/>
          </cell>
          <cell r="BU1522" t="str">
            <v/>
          </cell>
        </row>
        <row r="1523">
          <cell r="H1523">
            <v>0</v>
          </cell>
          <cell r="O1523">
            <v>314832</v>
          </cell>
          <cell r="P1523" t="str">
            <v>2021/344-0085-01</v>
          </cell>
          <cell r="Q1523" t="str">
            <v>EST ALMOFADA LOLITA GRAFITE</v>
          </cell>
          <cell r="R1523"/>
          <cell r="S1523"/>
          <cell r="T1523"/>
          <cell r="U1523">
            <v>0.5</v>
          </cell>
          <cell r="V1523">
            <v>0.5</v>
          </cell>
          <cell r="W1523">
            <v>0</v>
          </cell>
          <cell r="X1523">
            <v>0</v>
          </cell>
          <cell r="Y1523" t="str">
            <v>EST ALMOFADA LOLITA GRAFITE - 0,5x0,5x0H</v>
          </cell>
          <cell r="Z1523">
            <v>394.24</v>
          </cell>
          <cell r="AA1523">
            <v>0.5</v>
          </cell>
          <cell r="AB1523">
            <v>197.12</v>
          </cell>
          <cell r="AC1523"/>
          <cell r="AD1523"/>
          <cell r="AE1523"/>
          <cell r="AF1523">
            <v>394.24</v>
          </cell>
          <cell r="AG1523">
            <v>394.24</v>
          </cell>
          <cell r="AH1523">
            <v>0</v>
          </cell>
          <cell r="AI1523">
            <v>394.24</v>
          </cell>
          <cell r="AJ1523" t="str">
            <v>REF: 314832</v>
          </cell>
          <cell r="AK1523"/>
          <cell r="AL1523">
            <v>314832</v>
          </cell>
          <cell r="AM1523" t="str">
            <v>EST ALMOFADA LOLITA GRAFITE</v>
          </cell>
          <cell r="AN1523"/>
          <cell r="AO1523">
            <v>0.5</v>
          </cell>
          <cell r="AP1523">
            <v>0.5</v>
          </cell>
          <cell r="AQ1523">
            <v>0</v>
          </cell>
          <cell r="AR1523">
            <v>0</v>
          </cell>
          <cell r="AS1523" t="str">
            <v>EST ALMOFADA LOLITA GRAFITE - 0,5x0,5x0H</v>
          </cell>
          <cell r="AT1523">
            <v>394.24</v>
          </cell>
          <cell r="AU1523">
            <v>394.24</v>
          </cell>
          <cell r="AV1523">
            <v>394.24</v>
          </cell>
          <cell r="AW1523">
            <v>0</v>
          </cell>
          <cell r="AX1523">
            <v>394.24</v>
          </cell>
          <cell r="AY1523">
            <v>0</v>
          </cell>
          <cell r="AZ1523"/>
          <cell r="BA1523" t="str">
            <v/>
          </cell>
          <cell r="BB1523"/>
          <cell r="BC1523"/>
          <cell r="BD1523"/>
          <cell r="BE1523" t="str">
            <v/>
          </cell>
          <cell r="BF1523">
            <v>0</v>
          </cell>
          <cell r="BG1523" t="str">
            <v/>
          </cell>
          <cell r="BH1523" t="str">
            <v/>
          </cell>
          <cell r="BI1523">
            <v>12</v>
          </cell>
          <cell r="BJ1523" t="str">
            <v>0</v>
          </cell>
          <cell r="BK1523">
            <v>0</v>
          </cell>
          <cell r="BL1523">
            <v>0</v>
          </cell>
          <cell r="BM1523"/>
          <cell r="BN1523"/>
          <cell r="BO1523"/>
          <cell r="BP1523"/>
          <cell r="BR1523" t="str">
            <v>TEO PE</v>
          </cell>
          <cell r="BT1523" t="str">
            <v/>
          </cell>
          <cell r="BU1523" t="str">
            <v/>
          </cell>
        </row>
        <row r="1524">
          <cell r="H1524">
            <v>0</v>
          </cell>
          <cell r="O1524">
            <v>314832</v>
          </cell>
          <cell r="P1524" t="str">
            <v>2021/344-0086-01</v>
          </cell>
          <cell r="Q1524" t="str">
            <v>EST ALMOFADA LOLITA GRAFITE</v>
          </cell>
          <cell r="R1524"/>
          <cell r="S1524"/>
          <cell r="T1524"/>
          <cell r="U1524">
            <v>0.5</v>
          </cell>
          <cell r="V1524">
            <v>0.5</v>
          </cell>
          <cell r="W1524">
            <v>0</v>
          </cell>
          <cell r="X1524">
            <v>0</v>
          </cell>
          <cell r="Y1524" t="str">
            <v>EST ALMOFADA LOLITA GRAFITE - 0,5x0,5x0H</v>
          </cell>
          <cell r="Z1524">
            <v>394.24</v>
          </cell>
          <cell r="AA1524">
            <v>0.5</v>
          </cell>
          <cell r="AB1524">
            <v>197.12</v>
          </cell>
          <cell r="AC1524"/>
          <cell r="AD1524"/>
          <cell r="AE1524"/>
          <cell r="AF1524">
            <v>394.24</v>
          </cell>
          <cell r="AG1524">
            <v>394.24</v>
          </cell>
          <cell r="AH1524">
            <v>0</v>
          </cell>
          <cell r="AI1524">
            <v>394.24</v>
          </cell>
          <cell r="AJ1524" t="str">
            <v>REF: 314832</v>
          </cell>
          <cell r="AK1524"/>
          <cell r="AL1524">
            <v>314832</v>
          </cell>
          <cell r="AM1524" t="str">
            <v>EST ALMOFADA LOLITA GRAFITE</v>
          </cell>
          <cell r="AN1524"/>
          <cell r="AO1524">
            <v>0.5</v>
          </cell>
          <cell r="AP1524">
            <v>0.5</v>
          </cell>
          <cell r="AQ1524">
            <v>0</v>
          </cell>
          <cell r="AR1524">
            <v>0</v>
          </cell>
          <cell r="AS1524" t="str">
            <v>EST ALMOFADA LOLITA GRAFITE - 0,5x0,5x0H</v>
          </cell>
          <cell r="AT1524">
            <v>394.24</v>
          </cell>
          <cell r="AU1524">
            <v>394.24</v>
          </cell>
          <cell r="AV1524">
            <v>394.24</v>
          </cell>
          <cell r="AW1524">
            <v>0</v>
          </cell>
          <cell r="AX1524">
            <v>394.24</v>
          </cell>
          <cell r="AY1524">
            <v>0</v>
          </cell>
          <cell r="AZ1524"/>
          <cell r="BA1524" t="str">
            <v/>
          </cell>
          <cell r="BB1524"/>
          <cell r="BC1524"/>
          <cell r="BD1524"/>
          <cell r="BE1524" t="str">
            <v/>
          </cell>
          <cell r="BF1524">
            <v>0</v>
          </cell>
          <cell r="BG1524" t="str">
            <v/>
          </cell>
          <cell r="BH1524" t="str">
            <v/>
          </cell>
          <cell r="BI1524">
            <v>12</v>
          </cell>
          <cell r="BJ1524" t="str">
            <v>0</v>
          </cell>
          <cell r="BK1524">
            <v>0</v>
          </cell>
          <cell r="BL1524">
            <v>0</v>
          </cell>
          <cell r="BM1524"/>
          <cell r="BN1524"/>
          <cell r="BO1524"/>
          <cell r="BP1524"/>
          <cell r="BR1524" t="str">
            <v>TEO PE</v>
          </cell>
          <cell r="BT1524" t="str">
            <v/>
          </cell>
          <cell r="BU1524" t="str">
            <v/>
          </cell>
        </row>
        <row r="1525">
          <cell r="H1525">
            <v>0</v>
          </cell>
          <cell r="O1525">
            <v>300087</v>
          </cell>
          <cell r="P1525" t="str">
            <v>2022/034-0023-01</v>
          </cell>
          <cell r="Q1525" t="str">
            <v>EST ESCRIVANINHA REGIA (LAMINA 2 FREIJO)</v>
          </cell>
          <cell r="R1525"/>
          <cell r="S1525"/>
          <cell r="T1525"/>
          <cell r="U1525">
            <v>1.8</v>
          </cell>
          <cell r="V1525">
            <v>0.7</v>
          </cell>
          <cell r="W1525">
            <v>0.75</v>
          </cell>
          <cell r="X1525">
            <v>0</v>
          </cell>
          <cell r="Y1525" t="str">
            <v>EST ESCRIVANINHA REGIA (LAMINA 2 FREIJO) - 1,8x0,7x0,75H</v>
          </cell>
          <cell r="Z1525">
            <v>32360.52</v>
          </cell>
          <cell r="AA1525">
            <v>0.5</v>
          </cell>
          <cell r="AB1525">
            <v>16180.26</v>
          </cell>
          <cell r="AC1525"/>
          <cell r="AD1525"/>
          <cell r="AE1525"/>
          <cell r="AF1525">
            <v>32360.52</v>
          </cell>
          <cell r="AG1525">
            <v>32360.52</v>
          </cell>
          <cell r="AH1525">
            <v>0</v>
          </cell>
          <cell r="AI1525">
            <v>32360.52</v>
          </cell>
          <cell r="AJ1525" t="str">
            <v>REF: 369619</v>
          </cell>
          <cell r="AK1525"/>
          <cell r="AL1525">
            <v>369619</v>
          </cell>
          <cell r="AM1525" t="str">
            <v>ESCRIVANINHA REGIA (LAMINA 2)</v>
          </cell>
          <cell r="AN1525"/>
          <cell r="AO1525">
            <v>1.8</v>
          </cell>
          <cell r="AP1525">
            <v>0.7</v>
          </cell>
          <cell r="AQ1525">
            <v>0.75</v>
          </cell>
          <cell r="AR1525">
            <v>0</v>
          </cell>
          <cell r="AS1525" t="str">
            <v>ESCRIVANINHA REGIA (LAMINA 2) - 1,8x0,7x0,75H</v>
          </cell>
          <cell r="AT1525">
            <v>32360.52</v>
          </cell>
          <cell r="AU1525">
            <v>32360.52</v>
          </cell>
          <cell r="AV1525">
            <v>32360.52</v>
          </cell>
          <cell r="AW1525">
            <v>0</v>
          </cell>
          <cell r="AX1525">
            <v>32360.52</v>
          </cell>
          <cell r="AY1525">
            <v>0</v>
          </cell>
          <cell r="AZ1525"/>
          <cell r="BA1525" t="str">
            <v/>
          </cell>
          <cell r="BB1525"/>
          <cell r="BC1525"/>
          <cell r="BD1525"/>
          <cell r="BE1525" t="str">
            <v/>
          </cell>
          <cell r="BF1525">
            <v>0</v>
          </cell>
          <cell r="BG1525" t="str">
            <v/>
          </cell>
          <cell r="BH1525" t="str">
            <v/>
          </cell>
          <cell r="BI1525">
            <v>12</v>
          </cell>
          <cell r="BJ1525" t="str">
            <v>0</v>
          </cell>
          <cell r="BK1525">
            <v>0</v>
          </cell>
          <cell r="BL1525">
            <v>0</v>
          </cell>
          <cell r="BM1525"/>
          <cell r="BN1525"/>
          <cell r="BO1525"/>
          <cell r="BP1525"/>
          <cell r="BR1525" t="str">
            <v>TEO PE</v>
          </cell>
          <cell r="BT1525" t="str">
            <v/>
          </cell>
          <cell r="BU1525" t="str">
            <v/>
          </cell>
        </row>
        <row r="1526">
          <cell r="H1526">
            <v>0</v>
          </cell>
          <cell r="O1526">
            <v>274937</v>
          </cell>
          <cell r="P1526" t="str">
            <v>2021/091-0018-01</v>
          </cell>
          <cell r="Q1526" t="str">
            <v>EST APARADOR AYLA (SUP1 TING NOG) (TP WALNUT NT) LATAO</v>
          </cell>
          <cell r="R1526"/>
          <cell r="S1526"/>
          <cell r="T1526"/>
          <cell r="U1526">
            <v>2.2000000000000002</v>
          </cell>
          <cell r="V1526">
            <v>0.5</v>
          </cell>
          <cell r="W1526">
            <v>0.78</v>
          </cell>
          <cell r="X1526">
            <v>0</v>
          </cell>
          <cell r="Y1526" t="str">
            <v>EST APARADOR AYLA (SUP1 TING NOG) (TP WALNUT NT) LATAO - 2,2x0,5x0,78H</v>
          </cell>
          <cell r="Z1526">
            <v>8928.08</v>
          </cell>
          <cell r="AA1526">
            <v>0.55000000000000004</v>
          </cell>
          <cell r="AB1526">
            <v>4017.6359999999995</v>
          </cell>
          <cell r="AC1526"/>
          <cell r="AD1526"/>
          <cell r="AE1526"/>
          <cell r="AF1526">
            <v>8928.08</v>
          </cell>
          <cell r="AG1526">
            <v>8928.08</v>
          </cell>
          <cell r="AH1526">
            <v>0</v>
          </cell>
          <cell r="AI1526">
            <v>8928.08</v>
          </cell>
          <cell r="AJ1526" t="str">
            <v>REF: 274937</v>
          </cell>
          <cell r="AK1526" t="str">
            <v>PRODUTO FORA DE LINHA</v>
          </cell>
          <cell r="AL1526">
            <v>274937</v>
          </cell>
          <cell r="AM1526" t="str">
            <v>EST APARADOR AYLA (SUP1 TING NOG) (TP WALNUT NT) LATAO</v>
          </cell>
          <cell r="AN1526"/>
          <cell r="AO1526">
            <v>2.2000000000000002</v>
          </cell>
          <cell r="AP1526">
            <v>0.5</v>
          </cell>
          <cell r="AQ1526">
            <v>0.78</v>
          </cell>
          <cell r="AR1526">
            <v>0</v>
          </cell>
          <cell r="AS1526" t="str">
            <v>EST APARADOR AYLA (SUP1 TING NOG) (TP WALNUT NT) LATAO - 2,2x0,5x0,78H</v>
          </cell>
          <cell r="AT1526">
            <v>8928.08</v>
          </cell>
          <cell r="AU1526">
            <v>8928.08</v>
          </cell>
          <cell r="AV1526">
            <v>8928.08</v>
          </cell>
          <cell r="AW1526">
            <v>0</v>
          </cell>
          <cell r="AX1526">
            <v>8928.08</v>
          </cell>
          <cell r="AY1526">
            <v>0</v>
          </cell>
          <cell r="AZ1526"/>
          <cell r="BA1526" t="str">
            <v/>
          </cell>
          <cell r="BB1526"/>
          <cell r="BC1526"/>
          <cell r="BD1526"/>
          <cell r="BE1526" t="str">
            <v/>
          </cell>
          <cell r="BF1526">
            <v>0</v>
          </cell>
          <cell r="BG1526" t="str">
            <v/>
          </cell>
          <cell r="BH1526" t="str">
            <v/>
          </cell>
          <cell r="BI1526">
            <v>14</v>
          </cell>
          <cell r="BJ1526" t="str">
            <v>0</v>
          </cell>
          <cell r="BK1526">
            <v>0</v>
          </cell>
          <cell r="BL1526">
            <v>0</v>
          </cell>
          <cell r="BM1526"/>
          <cell r="BN1526"/>
          <cell r="BO1526"/>
          <cell r="BP1526"/>
          <cell r="BR1526" t="str">
            <v>TEO PE</v>
          </cell>
          <cell r="BT1526" t="str">
            <v/>
          </cell>
          <cell r="BU1526" t="str">
            <v/>
          </cell>
        </row>
        <row r="1527">
          <cell r="H1527">
            <v>0</v>
          </cell>
          <cell r="O1527">
            <v>223311</v>
          </cell>
          <cell r="P1527" t="str">
            <v>2018/268-0088-01</v>
          </cell>
          <cell r="Q1527" t="str">
            <v>EST BANDEJA JARDIM (MOD 3) QUAD MARMORE CARRARA FOSCO</v>
          </cell>
          <cell r="R1527"/>
          <cell r="S1527"/>
          <cell r="T1527"/>
          <cell r="U1527">
            <v>0.25</v>
          </cell>
          <cell r="V1527">
            <v>0.25</v>
          </cell>
          <cell r="W1527">
            <v>0</v>
          </cell>
          <cell r="X1527">
            <v>0</v>
          </cell>
          <cell r="Y1527" t="str">
            <v>EST BANDEJA JARDIM (MOD 3) QUAD MARMORE CARRARA FOSCO - 0,25x0,25x0H</v>
          </cell>
          <cell r="Z1527">
            <v>7653.68</v>
          </cell>
          <cell r="AA1527">
            <v>0.5</v>
          </cell>
          <cell r="AB1527">
            <v>3826.84</v>
          </cell>
          <cell r="AC1527"/>
          <cell r="AD1527"/>
          <cell r="AE1527"/>
          <cell r="AF1527">
            <v>7653.68</v>
          </cell>
          <cell r="AG1527">
            <v>7653.68</v>
          </cell>
          <cell r="AH1527">
            <v>0</v>
          </cell>
          <cell r="AI1527">
            <v>7653.68</v>
          </cell>
          <cell r="AJ1527" t="str">
            <v>REF: 223311</v>
          </cell>
          <cell r="AK1527" t="str">
            <v>PRODUTO FORA DE LINHA</v>
          </cell>
          <cell r="AL1527">
            <v>223311</v>
          </cell>
          <cell r="AM1527" t="str">
            <v>EST BANDEJA JARDIM (MOD 3) QUAD MARMORE CARRARA FOSCO</v>
          </cell>
          <cell r="AN1527"/>
          <cell r="AO1527">
            <v>0.25</v>
          </cell>
          <cell r="AP1527">
            <v>0.25</v>
          </cell>
          <cell r="AQ1527">
            <v>0</v>
          </cell>
          <cell r="AR1527">
            <v>0</v>
          </cell>
          <cell r="AS1527" t="str">
            <v>EST BANDEJA JARDIM (MOD 3) QUAD MARMORE CARRARA FOSCO - 0,25x0,25x0H</v>
          </cell>
          <cell r="AT1527">
            <v>7653.68</v>
          </cell>
          <cell r="AU1527">
            <v>7653.68</v>
          </cell>
          <cell r="AV1527">
            <v>7653.68</v>
          </cell>
          <cell r="AW1527">
            <v>0</v>
          </cell>
          <cell r="AX1527">
            <v>7653.68</v>
          </cell>
          <cell r="AY1527">
            <v>0</v>
          </cell>
          <cell r="AZ1527"/>
          <cell r="BA1527" t="str">
            <v/>
          </cell>
          <cell r="BB1527"/>
          <cell r="BC1527"/>
          <cell r="BD1527"/>
          <cell r="BE1527" t="str">
            <v/>
          </cell>
          <cell r="BF1527">
            <v>0</v>
          </cell>
          <cell r="BG1527" t="str">
            <v/>
          </cell>
          <cell r="BH1527" t="str">
            <v/>
          </cell>
          <cell r="BI1527">
            <v>14</v>
          </cell>
          <cell r="BJ1527" t="str">
            <v>0</v>
          </cell>
          <cell r="BK1527">
            <v>0</v>
          </cell>
          <cell r="BL1527">
            <v>0</v>
          </cell>
          <cell r="BM1527"/>
          <cell r="BN1527"/>
          <cell r="BO1527"/>
          <cell r="BP1527"/>
          <cell r="BR1527" t="str">
            <v>TEO PE</v>
          </cell>
          <cell r="BT1527" t="str">
            <v/>
          </cell>
          <cell r="BU1527" t="str">
            <v/>
          </cell>
        </row>
        <row r="1528">
          <cell r="H1528">
            <v>0</v>
          </cell>
          <cell r="O1528">
            <v>223311</v>
          </cell>
          <cell r="P1528" t="str">
            <v>2018/268-0089-01</v>
          </cell>
          <cell r="Q1528" t="str">
            <v>EST BANDEJA JARDIM (MOD 3) QUAD MARMORE CARRARA FOSCO</v>
          </cell>
          <cell r="R1528"/>
          <cell r="S1528"/>
          <cell r="T1528"/>
          <cell r="U1528">
            <v>0.25</v>
          </cell>
          <cell r="V1528">
            <v>0.25</v>
          </cell>
          <cell r="W1528">
            <v>0</v>
          </cell>
          <cell r="X1528">
            <v>0</v>
          </cell>
          <cell r="Y1528" t="str">
            <v>EST BANDEJA JARDIM (MOD 3) QUAD MARMORE CARRARA FOSCO - 0,25x0,25x0H</v>
          </cell>
          <cell r="Z1528">
            <v>7653.68</v>
          </cell>
          <cell r="AA1528">
            <v>0.5</v>
          </cell>
          <cell r="AB1528">
            <v>3826.84</v>
          </cell>
          <cell r="AC1528"/>
          <cell r="AD1528"/>
          <cell r="AE1528"/>
          <cell r="AF1528">
            <v>7653.68</v>
          </cell>
          <cell r="AG1528">
            <v>7653.68</v>
          </cell>
          <cell r="AH1528">
            <v>0</v>
          </cell>
          <cell r="AI1528">
            <v>7653.68</v>
          </cell>
          <cell r="AJ1528" t="str">
            <v>REF: 223311</v>
          </cell>
          <cell r="AK1528" t="str">
            <v>PRODUTO FORA DE LINHA</v>
          </cell>
          <cell r="AL1528">
            <v>223311</v>
          </cell>
          <cell r="AM1528" t="str">
            <v>EST BANDEJA JARDIM (MOD 3) QUAD MARMORE CARRARA FOSCO</v>
          </cell>
          <cell r="AN1528"/>
          <cell r="AO1528">
            <v>0.25</v>
          </cell>
          <cell r="AP1528">
            <v>0.25</v>
          </cell>
          <cell r="AQ1528">
            <v>0</v>
          </cell>
          <cell r="AR1528">
            <v>0</v>
          </cell>
          <cell r="AS1528" t="str">
            <v>EST BANDEJA JARDIM (MOD 3) QUAD MARMORE CARRARA FOSCO - 0,25x0,25x0H</v>
          </cell>
          <cell r="AT1528">
            <v>7653.68</v>
          </cell>
          <cell r="AU1528">
            <v>7653.68</v>
          </cell>
          <cell r="AV1528">
            <v>7653.68</v>
          </cell>
          <cell r="AW1528">
            <v>0</v>
          </cell>
          <cell r="AX1528">
            <v>7653.68</v>
          </cell>
          <cell r="AY1528">
            <v>0</v>
          </cell>
          <cell r="AZ1528"/>
          <cell r="BA1528" t="str">
            <v/>
          </cell>
          <cell r="BB1528"/>
          <cell r="BC1528"/>
          <cell r="BD1528"/>
          <cell r="BE1528" t="str">
            <v/>
          </cell>
          <cell r="BF1528">
            <v>0</v>
          </cell>
          <cell r="BG1528" t="str">
            <v/>
          </cell>
          <cell r="BH1528" t="str">
            <v/>
          </cell>
          <cell r="BI1528">
            <v>14</v>
          </cell>
          <cell r="BJ1528" t="str">
            <v>0</v>
          </cell>
          <cell r="BK1528">
            <v>0</v>
          </cell>
          <cell r="BL1528">
            <v>0</v>
          </cell>
          <cell r="BM1528"/>
          <cell r="BN1528"/>
          <cell r="BO1528"/>
          <cell r="BP1528"/>
          <cell r="BR1528" t="str">
            <v>TEO PE</v>
          </cell>
          <cell r="BT1528" t="str">
            <v/>
          </cell>
          <cell r="BU1528" t="str">
            <v/>
          </cell>
        </row>
        <row r="1529">
          <cell r="H1529">
            <v>0</v>
          </cell>
          <cell r="O1529">
            <v>208359</v>
          </cell>
          <cell r="P1529" t="str">
            <v>2017/061-0052-01</v>
          </cell>
          <cell r="Q1529" t="str">
            <v>EST ALMOFADA (VELVET BAMBU DARK) (ENCHIMENTO PENA)</v>
          </cell>
          <cell r="R1529"/>
          <cell r="S1529"/>
          <cell r="T1529"/>
          <cell r="U1529">
            <v>0.6</v>
          </cell>
          <cell r="V1529">
            <v>0.6</v>
          </cell>
          <cell r="W1529">
            <v>0.15</v>
          </cell>
          <cell r="X1529">
            <v>0</v>
          </cell>
          <cell r="Y1529" t="str">
            <v>EST ALMOFADA (VELVET BAMBU DARK) (ENCHIMENTO PENA) - 0,6x0,6x0,15H</v>
          </cell>
          <cell r="Z1529">
            <v>500</v>
          </cell>
          <cell r="AA1529">
            <v>0.35</v>
          </cell>
          <cell r="AB1529">
            <v>325</v>
          </cell>
          <cell r="AC1529"/>
          <cell r="AD1529"/>
          <cell r="AE1529"/>
          <cell r="AF1529">
            <v>500</v>
          </cell>
          <cell r="AG1529">
            <v>500</v>
          </cell>
          <cell r="AH1529">
            <v>0</v>
          </cell>
          <cell r="AI1529">
            <v>500</v>
          </cell>
          <cell r="AJ1529" t="str">
            <v>REF: 208359</v>
          </cell>
          <cell r="AK1529"/>
          <cell r="AL1529">
            <v>208359</v>
          </cell>
          <cell r="AM1529" t="str">
            <v>EST ALMOFADA (VELVET BAMBU DARK) (ENCHIMENTO PENA)</v>
          </cell>
          <cell r="AN1529"/>
          <cell r="AO1529">
            <v>0.6</v>
          </cell>
          <cell r="AP1529">
            <v>0.6</v>
          </cell>
          <cell r="AQ1529">
            <v>0.15</v>
          </cell>
          <cell r="AR1529">
            <v>0</v>
          </cell>
          <cell r="AS1529" t="str">
            <v>EST ALMOFADA (VELVET BAMBU DARK) (ENCHIMENTO PENA) - 0,6x0,6x0,15H</v>
          </cell>
          <cell r="AT1529">
            <v>500</v>
          </cell>
          <cell r="AU1529">
            <v>500</v>
          </cell>
          <cell r="AV1529">
            <v>500</v>
          </cell>
          <cell r="AW1529">
            <v>0</v>
          </cell>
          <cell r="AX1529">
            <v>500</v>
          </cell>
          <cell r="AY1529">
            <v>0</v>
          </cell>
          <cell r="AZ1529"/>
          <cell r="BA1529" t="str">
            <v/>
          </cell>
          <cell r="BB1529"/>
          <cell r="BC1529"/>
          <cell r="BD1529"/>
          <cell r="BE1529" t="str">
            <v/>
          </cell>
          <cell r="BF1529">
            <v>0</v>
          </cell>
          <cell r="BG1529" t="str">
            <v/>
          </cell>
          <cell r="BH1529" t="str">
            <v/>
          </cell>
          <cell r="BI1529">
            <v>204</v>
          </cell>
          <cell r="BJ1529" t="str">
            <v>0</v>
          </cell>
          <cell r="BK1529">
            <v>0</v>
          </cell>
          <cell r="BL1529">
            <v>0</v>
          </cell>
          <cell r="BM1529"/>
          <cell r="BN1529"/>
          <cell r="BO1529"/>
          <cell r="BP1529"/>
          <cell r="BR1529" t="str">
            <v>TEO PE</v>
          </cell>
          <cell r="BT1529" t="str">
            <v/>
          </cell>
          <cell r="BU1529" t="str">
            <v/>
          </cell>
        </row>
        <row r="1530">
          <cell r="H1530">
            <v>0</v>
          </cell>
          <cell r="O1530">
            <v>208359</v>
          </cell>
          <cell r="P1530" t="str">
            <v>2017/061-0055-01</v>
          </cell>
          <cell r="Q1530" t="str">
            <v>EST ALMOFADA (VELVET BAMBU DARK) (ENCHIMENTO PENA)</v>
          </cell>
          <cell r="R1530"/>
          <cell r="S1530"/>
          <cell r="T1530"/>
          <cell r="U1530">
            <v>0.6</v>
          </cell>
          <cell r="V1530">
            <v>0.6</v>
          </cell>
          <cell r="W1530">
            <v>0.15</v>
          </cell>
          <cell r="X1530">
            <v>0</v>
          </cell>
          <cell r="Y1530" t="str">
            <v>EST ALMOFADA (VELVET BAMBU DARK) (ENCHIMENTO PENA) - 0,6x0,6x0,15H</v>
          </cell>
          <cell r="Z1530">
            <v>500</v>
          </cell>
          <cell r="AA1530">
            <v>0.35</v>
          </cell>
          <cell r="AB1530">
            <v>325</v>
          </cell>
          <cell r="AC1530"/>
          <cell r="AD1530"/>
          <cell r="AE1530"/>
          <cell r="AF1530">
            <v>500</v>
          </cell>
          <cell r="AG1530">
            <v>500</v>
          </cell>
          <cell r="AH1530">
            <v>0</v>
          </cell>
          <cell r="AI1530">
            <v>500</v>
          </cell>
          <cell r="AJ1530" t="str">
            <v>REF: 208359</v>
          </cell>
          <cell r="AK1530"/>
          <cell r="AL1530">
            <v>208359</v>
          </cell>
          <cell r="AM1530" t="str">
            <v>EST ALMOFADA (VELVET BAMBU DARK) (ENCHIMENTO PENA)</v>
          </cell>
          <cell r="AN1530"/>
          <cell r="AO1530">
            <v>0.6</v>
          </cell>
          <cell r="AP1530">
            <v>0.6</v>
          </cell>
          <cell r="AQ1530">
            <v>0.15</v>
          </cell>
          <cell r="AR1530">
            <v>0</v>
          </cell>
          <cell r="AS1530" t="str">
            <v>EST ALMOFADA (VELVET BAMBU DARK) (ENCHIMENTO PENA) - 0,6x0,6x0,15H</v>
          </cell>
          <cell r="AT1530">
            <v>500</v>
          </cell>
          <cell r="AU1530">
            <v>500</v>
          </cell>
          <cell r="AV1530">
            <v>500</v>
          </cell>
          <cell r="AW1530">
            <v>0</v>
          </cell>
          <cell r="AX1530">
            <v>500</v>
          </cell>
          <cell r="AY1530">
            <v>0</v>
          </cell>
          <cell r="AZ1530"/>
          <cell r="BA1530" t="str">
            <v/>
          </cell>
          <cell r="BB1530"/>
          <cell r="BC1530"/>
          <cell r="BD1530"/>
          <cell r="BE1530" t="str">
            <v/>
          </cell>
          <cell r="BF1530">
            <v>0</v>
          </cell>
          <cell r="BG1530" t="str">
            <v/>
          </cell>
          <cell r="BH1530" t="str">
            <v/>
          </cell>
          <cell r="BI1530">
            <v>204</v>
          </cell>
          <cell r="BJ1530" t="str">
            <v>0</v>
          </cell>
          <cell r="BK1530">
            <v>0</v>
          </cell>
          <cell r="BL1530">
            <v>0</v>
          </cell>
          <cell r="BM1530"/>
          <cell r="BN1530"/>
          <cell r="BO1530"/>
          <cell r="BP1530"/>
          <cell r="BR1530" t="str">
            <v>TEO PE</v>
          </cell>
          <cell r="BT1530" t="str">
            <v/>
          </cell>
          <cell r="BU1530" t="str">
            <v/>
          </cell>
        </row>
        <row r="1531">
          <cell r="H1531">
            <v>0</v>
          </cell>
          <cell r="O1531">
            <v>398672</v>
          </cell>
          <cell r="P1531" t="str">
            <v>2024/305-0059-01</v>
          </cell>
          <cell r="Q1531" t="str">
            <v>EST MESA LATERAL BUZIOS 300 (TP CALACATA RETO/CONC CARB)</v>
          </cell>
          <cell r="R1531"/>
          <cell r="S1531"/>
          <cell r="T1531"/>
          <cell r="U1531">
            <v>0.3</v>
          </cell>
          <cell r="V1531">
            <v>0</v>
          </cell>
          <cell r="W1531">
            <v>0.55000000000000004</v>
          </cell>
          <cell r="X1531">
            <v>0.3</v>
          </cell>
          <cell r="Y1531" t="str">
            <v>EST MESA LATERAL BUZIOS 300 (TP CALACATA RETO/CONC CARB) - Ø0,3x0,55H</v>
          </cell>
          <cell r="Z1531">
            <v>5745.06</v>
          </cell>
          <cell r="AA1531">
            <v>0.35</v>
          </cell>
          <cell r="AB1531">
            <v>3734.2890000000007</v>
          </cell>
          <cell r="AC1531"/>
          <cell r="AD1531"/>
          <cell r="AE1531"/>
          <cell r="AF1531">
            <v>5745.06</v>
          </cell>
          <cell r="AG1531">
            <v>5745.06</v>
          </cell>
          <cell r="AH1531">
            <v>0</v>
          </cell>
          <cell r="AI1531">
            <v>5745.06</v>
          </cell>
          <cell r="AJ1531" t="str">
            <v>REF: 292931</v>
          </cell>
          <cell r="AK1531"/>
          <cell r="AL1531">
            <v>292931</v>
          </cell>
          <cell r="AM1531" t="str">
            <v>MESA LATERAL BUZIOS 300 (MARMORE RETO) (BASE CONCRETO)</v>
          </cell>
          <cell r="AN1531"/>
          <cell r="AO1531">
            <v>0.3</v>
          </cell>
          <cell r="AP1531">
            <v>0</v>
          </cell>
          <cell r="AQ1531">
            <v>0.55000000000000004</v>
          </cell>
          <cell r="AR1531">
            <v>0.3</v>
          </cell>
          <cell r="AS1531" t="str">
            <v>MESA LATERAL BUZIOS 300 (MARMORE RETO) (BASE CONCRETO) - Ø0,3x0,55H</v>
          </cell>
          <cell r="AT1531">
            <v>5745.06</v>
          </cell>
          <cell r="AU1531">
            <v>5745.06</v>
          </cell>
          <cell r="AV1531">
            <v>5745.06</v>
          </cell>
          <cell r="AW1531">
            <v>0</v>
          </cell>
          <cell r="AX1531">
            <v>5745.06</v>
          </cell>
          <cell r="AY1531">
            <v>0</v>
          </cell>
          <cell r="AZ1531"/>
          <cell r="BA1531" t="str">
            <v/>
          </cell>
          <cell r="BB1531"/>
          <cell r="BC1531"/>
          <cell r="BD1531"/>
          <cell r="BE1531" t="str">
            <v/>
          </cell>
          <cell r="BF1531">
            <v>0</v>
          </cell>
          <cell r="BG1531" t="str">
            <v/>
          </cell>
          <cell r="BH1531" t="str">
            <v/>
          </cell>
          <cell r="BI1531">
            <v>12</v>
          </cell>
          <cell r="BJ1531" t="str">
            <v>0</v>
          </cell>
          <cell r="BK1531">
            <v>0</v>
          </cell>
          <cell r="BL1531">
            <v>0</v>
          </cell>
          <cell r="BM1531"/>
          <cell r="BN1531"/>
          <cell r="BO1531"/>
          <cell r="BP1531"/>
          <cell r="BR1531" t="str">
            <v>TEODORO</v>
          </cell>
          <cell r="BT1531" t="str">
            <v/>
          </cell>
          <cell r="BU1531" t="str">
            <v/>
          </cell>
        </row>
        <row r="1532">
          <cell r="H1532">
            <v>0</v>
          </cell>
          <cell r="O1532">
            <v>394990</v>
          </cell>
          <cell r="P1532" t="str">
            <v>2025/014-0049-01</v>
          </cell>
          <cell r="Q1532" t="str">
            <v>EST BANCO VITALITE II (MTZ GOLD) (ESP CARV) (TRAV) FX C3180</v>
          </cell>
          <cell r="R1532"/>
          <cell r="S1532"/>
          <cell r="T1532"/>
          <cell r="U1532">
            <v>1.98</v>
          </cell>
          <cell r="V1532">
            <v>0.45</v>
          </cell>
          <cell r="W1532">
            <v>1.65</v>
          </cell>
          <cell r="X1532">
            <v>0</v>
          </cell>
          <cell r="Y1532" t="str">
            <v>EST BANCO VITALITE II (MTZ GOLD) (ESP CARV) (TRAV) FX C3180 - 1,98x0,45x1,65H</v>
          </cell>
          <cell r="Z1532">
            <v>22877.08</v>
          </cell>
          <cell r="AA1532">
            <v>0.35</v>
          </cell>
          <cell r="AB1532">
            <v>14870.102000000003</v>
          </cell>
          <cell r="AC1532"/>
          <cell r="AD1532"/>
          <cell r="AE1532"/>
          <cell r="AF1532">
            <v>22877.08</v>
          </cell>
          <cell r="AG1532">
            <v>22877.08</v>
          </cell>
          <cell r="AH1532">
            <v>0</v>
          </cell>
          <cell r="AI1532">
            <v>22877.08</v>
          </cell>
          <cell r="AJ1532" t="str">
            <v>REF: 394990</v>
          </cell>
          <cell r="AK1532" t="str">
            <v>MEDIDA FORA DE LINHA</v>
          </cell>
          <cell r="AL1532">
            <v>394990</v>
          </cell>
          <cell r="AM1532" t="str">
            <v>EST BANCO VITALITE II (MTZ GOLD) (ESP CARV) (TRAV) FX C3180</v>
          </cell>
          <cell r="AN1532"/>
          <cell r="AO1532">
            <v>1.98</v>
          </cell>
          <cell r="AP1532">
            <v>0.45</v>
          </cell>
          <cell r="AQ1532">
            <v>1.65</v>
          </cell>
          <cell r="AR1532">
            <v>0</v>
          </cell>
          <cell r="AS1532" t="str">
            <v>EST BANCO VITALITE II (MTZ GOLD) (ESP CARV) (TRAV) FX C3180 - 1,98x0,45x1,65H</v>
          </cell>
          <cell r="AT1532">
            <v>22877.08</v>
          </cell>
          <cell r="AU1532">
            <v>22877.08</v>
          </cell>
          <cell r="AV1532">
            <v>22877.08</v>
          </cell>
          <cell r="AW1532">
            <v>0</v>
          </cell>
          <cell r="AX1532">
            <v>22877.08</v>
          </cell>
          <cell r="AY1532">
            <v>0</v>
          </cell>
          <cell r="AZ1532"/>
          <cell r="BA1532" t="str">
            <v/>
          </cell>
          <cell r="BB1532"/>
          <cell r="BC1532"/>
          <cell r="BD1532"/>
          <cell r="BE1532" t="str">
            <v/>
          </cell>
          <cell r="BF1532">
            <v>0</v>
          </cell>
          <cell r="BG1532" t="str">
            <v/>
          </cell>
          <cell r="BH1532" t="str">
            <v/>
          </cell>
          <cell r="BI1532">
            <v>12</v>
          </cell>
          <cell r="BJ1532" t="str">
            <v>0</v>
          </cell>
          <cell r="BK1532">
            <v>0</v>
          </cell>
          <cell r="BL1532">
            <v>0</v>
          </cell>
          <cell r="BM1532"/>
          <cell r="BN1532"/>
          <cell r="BO1532"/>
          <cell r="BP1532"/>
          <cell r="BR1532" t="str">
            <v>TEODORO</v>
          </cell>
          <cell r="BT1532" t="str">
            <v/>
          </cell>
          <cell r="BU1532" t="str">
            <v/>
          </cell>
        </row>
        <row r="1533">
          <cell r="H1533">
            <v>0</v>
          </cell>
          <cell r="O1533">
            <v>391398</v>
          </cell>
          <cell r="P1533" t="str">
            <v>2024/248-0013-01</v>
          </cell>
          <cell r="Q1533" t="str">
            <v>EST SOFA NEW CHATEAU (BI PARTIDO) (PES MTX PRETO) TC D4236</v>
          </cell>
          <cell r="R1533"/>
          <cell r="S1533"/>
          <cell r="T1533"/>
          <cell r="U1533">
            <v>2.36</v>
          </cell>
          <cell r="V1533">
            <v>0.96</v>
          </cell>
          <cell r="W1533">
            <v>0.8</v>
          </cell>
          <cell r="X1533">
            <v>0</v>
          </cell>
          <cell r="Y1533" t="str">
            <v>EST SOFA NEW CHATEAU (BI PARTIDO) (PES MTX PRETO) TC D4236 - 2,36x0,96x0,8H</v>
          </cell>
          <cell r="Z1533">
            <v>27285.57</v>
          </cell>
          <cell r="AA1533">
            <v>0.35</v>
          </cell>
          <cell r="AB1533">
            <v>17735.620500000001</v>
          </cell>
          <cell r="AC1533"/>
          <cell r="AD1533"/>
          <cell r="AE1533"/>
          <cell r="AF1533">
            <v>27285.57</v>
          </cell>
          <cell r="AG1533">
            <v>27285.57</v>
          </cell>
          <cell r="AH1533">
            <v>0</v>
          </cell>
          <cell r="AI1533">
            <v>27285.57</v>
          </cell>
          <cell r="AJ1533" t="str">
            <v>REF: 283944</v>
          </cell>
          <cell r="AK1533"/>
          <cell r="AL1533">
            <v>283944</v>
          </cell>
          <cell r="AM1533" t="str">
            <v>SOFA NEW CHATEAU (BI PARTIDO) (MTX) (FX D)</v>
          </cell>
          <cell r="AN1533"/>
          <cell r="AO1533">
            <v>2.36</v>
          </cell>
          <cell r="AP1533">
            <v>0.96</v>
          </cell>
          <cell r="AQ1533">
            <v>0.8</v>
          </cell>
          <cell r="AR1533">
            <v>0</v>
          </cell>
          <cell r="AS1533" t="str">
            <v>SOFA NEW CHATEAU (BI PARTIDO) (MTX) (FX D) - 2,36x0,96x0,8H</v>
          </cell>
          <cell r="AT1533">
            <v>27285.57</v>
          </cell>
          <cell r="AU1533">
            <v>27285.57</v>
          </cell>
          <cell r="AV1533">
            <v>27285.57</v>
          </cell>
          <cell r="AW1533">
            <v>0</v>
          </cell>
          <cell r="AX1533">
            <v>27285.57</v>
          </cell>
          <cell r="AY1533">
            <v>0</v>
          </cell>
          <cell r="AZ1533"/>
          <cell r="BA1533" t="str">
            <v/>
          </cell>
          <cell r="BB1533"/>
          <cell r="BC1533"/>
          <cell r="BD1533"/>
          <cell r="BE1533" t="str">
            <v/>
          </cell>
          <cell r="BF1533">
            <v>0</v>
          </cell>
          <cell r="BG1533" t="str">
            <v/>
          </cell>
          <cell r="BH1533" t="str">
            <v/>
          </cell>
          <cell r="BI1533">
            <v>12</v>
          </cell>
          <cell r="BJ1533" t="str">
            <v>0</v>
          </cell>
          <cell r="BK1533">
            <v>0</v>
          </cell>
          <cell r="BL1533">
            <v>0</v>
          </cell>
          <cell r="BM1533"/>
          <cell r="BN1533"/>
          <cell r="BO1533"/>
          <cell r="BP1533"/>
          <cell r="BR1533" t="str">
            <v>TEODORO</v>
          </cell>
          <cell r="BT1533" t="str">
            <v/>
          </cell>
          <cell r="BU1533" t="str">
            <v/>
          </cell>
        </row>
        <row r="1534">
          <cell r="H1534">
            <v>0</v>
          </cell>
          <cell r="O1534">
            <v>363864</v>
          </cell>
          <cell r="P1534" t="str">
            <v>2023/128-0010-01</v>
          </cell>
          <cell r="Q1534" t="str">
            <v>EST SOFA POMME TC TARENTO 12</v>
          </cell>
          <cell r="R1534"/>
          <cell r="S1534"/>
          <cell r="T1534"/>
          <cell r="U1534">
            <v>2.8</v>
          </cell>
          <cell r="V1534">
            <v>0.9</v>
          </cell>
          <cell r="W1534">
            <v>0.7</v>
          </cell>
          <cell r="X1534">
            <v>0</v>
          </cell>
          <cell r="Y1534" t="str">
            <v>EST SOFA POMME TC TARENTO 12 - 2,8x0,9x0,7H</v>
          </cell>
          <cell r="Z1534">
            <v>50109.65</v>
          </cell>
          <cell r="AA1534">
            <v>0.35</v>
          </cell>
          <cell r="AB1534">
            <v>32571.272500000003</v>
          </cell>
          <cell r="AC1534"/>
          <cell r="AD1534" t="str">
            <v>PROD C/RVST FORN S/ALMOFADA</v>
          </cell>
          <cell r="AE1534" t="str">
            <v>REVESTIMENTO FORN</v>
          </cell>
          <cell r="AF1534">
            <v>50109.65</v>
          </cell>
          <cell r="AG1534">
            <v>50109.65</v>
          </cell>
          <cell r="AH1534">
            <v>0</v>
          </cell>
          <cell r="AI1534">
            <v>50109.65</v>
          </cell>
          <cell r="AJ1534" t="str">
            <v>REF: 363398</v>
          </cell>
          <cell r="AK1534"/>
          <cell r="AL1534">
            <v>363398</v>
          </cell>
          <cell r="AM1534" t="str">
            <v>SOFA POMME (TC FORN)</v>
          </cell>
          <cell r="AN1534"/>
          <cell r="AO1534">
            <v>2.8</v>
          </cell>
          <cell r="AP1534">
            <v>0.9</v>
          </cell>
          <cell r="AQ1534">
            <v>0.7</v>
          </cell>
          <cell r="AR1534">
            <v>0</v>
          </cell>
          <cell r="AS1534" t="str">
            <v>SOFA POMME (TC FORN) - 2,8x0,9x0,7H</v>
          </cell>
          <cell r="AT1534">
            <v>50109.65</v>
          </cell>
          <cell r="AU1534">
            <v>50109.65</v>
          </cell>
          <cell r="AV1534">
            <v>41241.89</v>
          </cell>
          <cell r="AW1534">
            <v>8867.760000000002</v>
          </cell>
          <cell r="AX1534">
            <v>50109.61</v>
          </cell>
          <cell r="AY1534">
            <v>4.0000000000873115E-2</v>
          </cell>
          <cell r="AZ1534">
            <v>366735</v>
          </cell>
          <cell r="BA1534" t="str">
            <v>TECIDO TARENTO (COD 136271) -</v>
          </cell>
          <cell r="BB1534" t="str">
            <v>RVST FORN: TECIDO TARENTO (COD 136271) - COD 12</v>
          </cell>
          <cell r="BC1534">
            <v>12</v>
          </cell>
          <cell r="BD1534"/>
          <cell r="BE1534">
            <v>738.98</v>
          </cell>
          <cell r="BF1534">
            <v>0</v>
          </cell>
          <cell r="BG1534">
            <v>-738.98</v>
          </cell>
          <cell r="BH1534" t="str">
            <v>RVST FORN</v>
          </cell>
          <cell r="BI1534">
            <v>12</v>
          </cell>
          <cell r="BJ1534">
            <v>8867.76</v>
          </cell>
          <cell r="BK1534">
            <v>0</v>
          </cell>
          <cell r="BL1534">
            <v>0</v>
          </cell>
          <cell r="BM1534"/>
          <cell r="BN1534"/>
          <cell r="BO1534"/>
          <cell r="BP1534"/>
          <cell r="BR1534" t="str">
            <v>TEODORO</v>
          </cell>
          <cell r="BT1534" t="str">
            <v/>
          </cell>
          <cell r="BU1534" t="str">
            <v/>
          </cell>
        </row>
        <row r="1535">
          <cell r="H1535">
            <v>0</v>
          </cell>
          <cell r="O1535">
            <v>275011</v>
          </cell>
          <cell r="P1535" t="str">
            <v>2021/162-0036-01</v>
          </cell>
          <cell r="Q1535" t="str">
            <v>EST MESA CENTRO ARAL (TP CALACATA/SUB NOG/BS MTX CORTEN)</v>
          </cell>
          <cell r="R1535"/>
          <cell r="S1535"/>
          <cell r="T1535"/>
          <cell r="U1535">
            <v>1.1000000000000001</v>
          </cell>
          <cell r="V1535">
            <v>1.1000000000000001</v>
          </cell>
          <cell r="W1535">
            <v>0.27</v>
          </cell>
          <cell r="X1535">
            <v>0</v>
          </cell>
          <cell r="Y1535" t="str">
            <v>EST MESA CENTRO ARAL (TP CALACATA/SUB NOG/BS MTX CORTEN) - 1,1x1,1x0,27H</v>
          </cell>
          <cell r="Z1535">
            <v>35774.28</v>
          </cell>
          <cell r="AA1535">
            <v>0.35</v>
          </cell>
          <cell r="AB1535">
            <v>23253.281999999999</v>
          </cell>
          <cell r="AC1535"/>
          <cell r="AD1535"/>
          <cell r="AE1535"/>
          <cell r="AF1535">
            <v>35774.28</v>
          </cell>
          <cell r="AG1535">
            <v>35774.28</v>
          </cell>
          <cell r="AH1535">
            <v>0</v>
          </cell>
          <cell r="AI1535">
            <v>35774.28</v>
          </cell>
          <cell r="AJ1535" t="str">
            <v>REF: 293018</v>
          </cell>
          <cell r="AK1535"/>
          <cell r="AL1535">
            <v>293018</v>
          </cell>
          <cell r="AM1535" t="str">
            <v>MESA CENTRO ARAL (MARMORE)</v>
          </cell>
          <cell r="AN1535"/>
          <cell r="AO1535">
            <v>1.1000000000000001</v>
          </cell>
          <cell r="AP1535">
            <v>1.1000000000000001</v>
          </cell>
          <cell r="AQ1535">
            <v>0.27</v>
          </cell>
          <cell r="AR1535">
            <v>0</v>
          </cell>
          <cell r="AS1535" t="str">
            <v>MESA CENTRO ARAL (MARMORE) - 1,1x1,1x0,27H</v>
          </cell>
          <cell r="AT1535">
            <v>35774.28</v>
          </cell>
          <cell r="AU1535">
            <v>35774.28</v>
          </cell>
          <cell r="AV1535">
            <v>35774.28</v>
          </cell>
          <cell r="AW1535">
            <v>0</v>
          </cell>
          <cell r="AX1535">
            <v>35774.28</v>
          </cell>
          <cell r="AY1535">
            <v>0</v>
          </cell>
          <cell r="AZ1535"/>
          <cell r="BA1535" t="str">
            <v/>
          </cell>
          <cell r="BB1535"/>
          <cell r="BC1535"/>
          <cell r="BD1535"/>
          <cell r="BE1535" t="str">
            <v/>
          </cell>
          <cell r="BF1535">
            <v>0</v>
          </cell>
          <cell r="BG1535" t="str">
            <v/>
          </cell>
          <cell r="BH1535" t="str">
            <v/>
          </cell>
          <cell r="BI1535">
            <v>12</v>
          </cell>
          <cell r="BJ1535" t="str">
            <v>0</v>
          </cell>
          <cell r="BK1535">
            <v>0</v>
          </cell>
          <cell r="BL1535">
            <v>0</v>
          </cell>
          <cell r="BM1535"/>
          <cell r="BN1535"/>
          <cell r="BO1535"/>
          <cell r="BP1535"/>
          <cell r="BR1535" t="str">
            <v>TEODORO</v>
          </cell>
          <cell r="BT1535" t="str">
            <v/>
          </cell>
          <cell r="BU1535" t="str">
            <v/>
          </cell>
        </row>
        <row r="1536">
          <cell r="H1536">
            <v>0</v>
          </cell>
          <cell r="O1536">
            <v>275009</v>
          </cell>
          <cell r="P1536" t="str">
            <v>2021/162-0035-01</v>
          </cell>
          <cell r="Q1536" t="str">
            <v>EST MESA CENTRO ARAL (TP NOGUEIRA/BS MTX CORTEN)</v>
          </cell>
          <cell r="R1536"/>
          <cell r="S1536"/>
          <cell r="T1536"/>
          <cell r="U1536">
            <v>1.25</v>
          </cell>
          <cell r="V1536">
            <v>1.25</v>
          </cell>
          <cell r="W1536">
            <v>0.27</v>
          </cell>
          <cell r="X1536">
            <v>0</v>
          </cell>
          <cell r="Y1536" t="str">
            <v>EST MESA CENTRO ARAL (TP NOGUEIRA/BS MTX CORTEN) - 1,25x1,25x0,27H</v>
          </cell>
          <cell r="Z1536">
            <v>19842.86</v>
          </cell>
          <cell r="AA1536">
            <v>0.35</v>
          </cell>
          <cell r="AB1536">
            <v>12897.859</v>
          </cell>
          <cell r="AC1536"/>
          <cell r="AD1536"/>
          <cell r="AE1536"/>
          <cell r="AF1536">
            <v>19842.86</v>
          </cell>
          <cell r="AG1536">
            <v>19842.86</v>
          </cell>
          <cell r="AH1536">
            <v>0</v>
          </cell>
          <cell r="AI1536">
            <v>19842.86</v>
          </cell>
          <cell r="AJ1536" t="str">
            <v>REF: 293013</v>
          </cell>
          <cell r="AK1536"/>
          <cell r="AL1536">
            <v>293013</v>
          </cell>
          <cell r="AM1536" t="str">
            <v>MESA CENTRO ARAL (LAMINA)</v>
          </cell>
          <cell r="AN1536"/>
          <cell r="AO1536">
            <v>1.25</v>
          </cell>
          <cell r="AP1536">
            <v>1.25</v>
          </cell>
          <cell r="AQ1536">
            <v>0.27</v>
          </cell>
          <cell r="AR1536">
            <v>0</v>
          </cell>
          <cell r="AS1536" t="str">
            <v>MESA CENTRO ARAL (LAMINA) - 1,25x1,25x0,27H</v>
          </cell>
          <cell r="AT1536">
            <v>19842.86</v>
          </cell>
          <cell r="AU1536">
            <v>19842.86</v>
          </cell>
          <cell r="AV1536">
            <v>19842.86</v>
          </cell>
          <cell r="AW1536">
            <v>0</v>
          </cell>
          <cell r="AX1536">
            <v>19842.86</v>
          </cell>
          <cell r="AY1536">
            <v>0</v>
          </cell>
          <cell r="AZ1536"/>
          <cell r="BA1536" t="str">
            <v/>
          </cell>
          <cell r="BB1536"/>
          <cell r="BC1536"/>
          <cell r="BD1536"/>
          <cell r="BE1536" t="str">
            <v/>
          </cell>
          <cell r="BF1536">
            <v>0</v>
          </cell>
          <cell r="BG1536" t="str">
            <v/>
          </cell>
          <cell r="BH1536" t="str">
            <v/>
          </cell>
          <cell r="BI1536">
            <v>12</v>
          </cell>
          <cell r="BJ1536" t="str">
            <v>0</v>
          </cell>
          <cell r="BK1536">
            <v>0</v>
          </cell>
          <cell r="BL1536">
            <v>0</v>
          </cell>
          <cell r="BM1536"/>
          <cell r="BN1536"/>
          <cell r="BO1536"/>
          <cell r="BP1536"/>
          <cell r="BR1536" t="str">
            <v>TEODORO</v>
          </cell>
          <cell r="BT1536" t="str">
            <v/>
          </cell>
          <cell r="BU1536" t="str">
            <v/>
          </cell>
        </row>
        <row r="1537">
          <cell r="H1537">
            <v>0</v>
          </cell>
          <cell r="O1537">
            <v>275007</v>
          </cell>
          <cell r="P1537" t="str">
            <v>2021/165-0110-01</v>
          </cell>
          <cell r="Q1537" t="str">
            <v>EST BANCO ZOE (LAMINADO/INTERNO LAMINADO FREIJO)</v>
          </cell>
          <cell r="R1537"/>
          <cell r="S1537"/>
          <cell r="T1537"/>
          <cell r="U1537">
            <v>2.4</v>
          </cell>
          <cell r="V1537">
            <v>0.48</v>
          </cell>
          <cell r="W1537">
            <v>0.43</v>
          </cell>
          <cell r="X1537">
            <v>0</v>
          </cell>
          <cell r="Y1537" t="str">
            <v>EST BANCO ZOE (LAMINADO/INTERNO LAMINADO FREIJO) - 2,4x0,48x0,43H</v>
          </cell>
          <cell r="Z1537">
            <v>33295.629999999997</v>
          </cell>
          <cell r="AA1537">
            <v>0.35</v>
          </cell>
          <cell r="AB1537">
            <v>21642.159500000002</v>
          </cell>
          <cell r="AC1537"/>
          <cell r="AD1537"/>
          <cell r="AE1537"/>
          <cell r="AF1537">
            <v>33295.629999999997</v>
          </cell>
          <cell r="AG1537">
            <v>33295.629999999997</v>
          </cell>
          <cell r="AH1537">
            <v>0</v>
          </cell>
          <cell r="AI1537">
            <v>33295.629999999997</v>
          </cell>
          <cell r="AJ1537" t="str">
            <v>REF: 275007</v>
          </cell>
          <cell r="AK1537" t="str">
            <v>ACABAMENTO FORA DE LINHA</v>
          </cell>
          <cell r="AL1537">
            <v>275007</v>
          </cell>
          <cell r="AM1537" t="str">
            <v>EST BANCO ZOE (LAMINADO/INTERNO LAMINADO FREIJO)</v>
          </cell>
          <cell r="AN1537"/>
          <cell r="AO1537">
            <v>2.4</v>
          </cell>
          <cell r="AP1537">
            <v>0.48</v>
          </cell>
          <cell r="AQ1537">
            <v>0.43</v>
          </cell>
          <cell r="AR1537">
            <v>0</v>
          </cell>
          <cell r="AS1537" t="str">
            <v>EST BANCO ZOE (LAMINADO/INTERNO LAMINADO FREIJO) - 2,4x0,48x0,43H</v>
          </cell>
          <cell r="AT1537">
            <v>33295.629999999997</v>
          </cell>
          <cell r="AU1537">
            <v>33295.629999999997</v>
          </cell>
          <cell r="AV1537">
            <v>33295.629999999997</v>
          </cell>
          <cell r="AW1537">
            <v>0</v>
          </cell>
          <cell r="AX1537">
            <v>33295.629999999997</v>
          </cell>
          <cell r="AY1537">
            <v>0</v>
          </cell>
          <cell r="AZ1537"/>
          <cell r="BA1537" t="str">
            <v/>
          </cell>
          <cell r="BB1537"/>
          <cell r="BC1537"/>
          <cell r="BD1537"/>
          <cell r="BE1537" t="str">
            <v/>
          </cell>
          <cell r="BF1537">
            <v>0</v>
          </cell>
          <cell r="BG1537" t="str">
            <v/>
          </cell>
          <cell r="BH1537" t="str">
            <v/>
          </cell>
          <cell r="BI1537">
            <v>12</v>
          </cell>
          <cell r="BJ1537" t="str">
            <v>0</v>
          </cell>
          <cell r="BK1537">
            <v>0</v>
          </cell>
          <cell r="BL1537">
            <v>0</v>
          </cell>
          <cell r="BM1537"/>
          <cell r="BN1537"/>
          <cell r="BO1537"/>
          <cell r="BP1537"/>
          <cell r="BR1537" t="str">
            <v>TEODORO</v>
          </cell>
          <cell r="BT1537" t="str">
            <v/>
          </cell>
          <cell r="BU1537" t="str">
            <v/>
          </cell>
        </row>
        <row r="1538">
          <cell r="H1538">
            <v>0</v>
          </cell>
          <cell r="O1538">
            <v>274996</v>
          </cell>
          <cell r="P1538" t="str">
            <v>2021/165-0078-01</v>
          </cell>
          <cell r="Q1538" t="str">
            <v>EST MESA LATERAL BUZIOS 600 (TP GRIGIO USINADO/MTX PT)</v>
          </cell>
          <cell r="R1538"/>
          <cell r="S1538"/>
          <cell r="T1538"/>
          <cell r="U1538">
            <v>0.6</v>
          </cell>
          <cell r="V1538">
            <v>0</v>
          </cell>
          <cell r="W1538">
            <v>0.41</v>
          </cell>
          <cell r="X1538">
            <v>0.6</v>
          </cell>
          <cell r="Y1538" t="str">
            <v>EST MESA LATERAL BUZIOS 600 (TP GRIGIO USINADO/MTX PT) - Ø0,6x0,41H</v>
          </cell>
          <cell r="Z1538">
            <v>12665</v>
          </cell>
          <cell r="AA1538">
            <v>0.35</v>
          </cell>
          <cell r="AB1538">
            <v>8232.25</v>
          </cell>
          <cell r="AC1538"/>
          <cell r="AD1538"/>
          <cell r="AE1538"/>
          <cell r="AF1538">
            <v>12665</v>
          </cell>
          <cell r="AG1538">
            <v>12665</v>
          </cell>
          <cell r="AH1538">
            <v>0</v>
          </cell>
          <cell r="AI1538">
            <v>12665</v>
          </cell>
          <cell r="AJ1538" t="str">
            <v>REF: 292952</v>
          </cell>
          <cell r="AK1538"/>
          <cell r="AL1538">
            <v>292952</v>
          </cell>
          <cell r="AM1538" t="str">
            <v>MESA LATERAL BUZIOS 600 (MARMORE USINADO) (BASE PINTURA)</v>
          </cell>
          <cell r="AN1538"/>
          <cell r="AO1538">
            <v>0.6</v>
          </cell>
          <cell r="AP1538">
            <v>0</v>
          </cell>
          <cell r="AQ1538">
            <v>0.41</v>
          </cell>
          <cell r="AR1538">
            <v>0.6</v>
          </cell>
          <cell r="AS1538" t="str">
            <v>MESA LATERAL BUZIOS 600 (MARMORE USINADO) (BASE PINTURA) - Ø0,6x0,41H</v>
          </cell>
          <cell r="AT1538">
            <v>12665</v>
          </cell>
          <cell r="AU1538">
            <v>12665</v>
          </cell>
          <cell r="AV1538">
            <v>12665</v>
          </cell>
          <cell r="AW1538">
            <v>0</v>
          </cell>
          <cell r="AX1538">
            <v>12665</v>
          </cell>
          <cell r="AY1538">
            <v>0</v>
          </cell>
          <cell r="AZ1538"/>
          <cell r="BA1538" t="str">
            <v/>
          </cell>
          <cell r="BB1538"/>
          <cell r="BC1538"/>
          <cell r="BD1538"/>
          <cell r="BE1538" t="str">
            <v/>
          </cell>
          <cell r="BF1538">
            <v>0</v>
          </cell>
          <cell r="BG1538" t="str">
            <v/>
          </cell>
          <cell r="BH1538" t="str">
            <v/>
          </cell>
          <cell r="BI1538">
            <v>12</v>
          </cell>
          <cell r="BJ1538" t="str">
            <v>0</v>
          </cell>
          <cell r="BK1538">
            <v>0</v>
          </cell>
          <cell r="BL1538">
            <v>0</v>
          </cell>
          <cell r="BM1538"/>
          <cell r="BN1538"/>
          <cell r="BO1538"/>
          <cell r="BP1538"/>
          <cell r="BR1538" t="str">
            <v>TEODORO</v>
          </cell>
          <cell r="BT1538" t="str">
            <v/>
          </cell>
          <cell r="BU1538" t="str">
            <v/>
          </cell>
        </row>
        <row r="1539">
          <cell r="H1539">
            <v>0</v>
          </cell>
          <cell r="O1539">
            <v>328732</v>
          </cell>
          <cell r="P1539" t="str">
            <v>2022/195-0055-01</v>
          </cell>
          <cell r="Q1539" t="str">
            <v>EST MODULO BRACO ESQUERDO MORETTI FX E5001</v>
          </cell>
          <cell r="R1539">
            <v>4.0999999999999996</v>
          </cell>
          <cell r="S1539">
            <v>1.25</v>
          </cell>
          <cell r="T1539">
            <v>0.88</v>
          </cell>
          <cell r="U1539">
            <v>1.45</v>
          </cell>
          <cell r="V1539">
            <v>1.25</v>
          </cell>
          <cell r="W1539">
            <v>0.8</v>
          </cell>
          <cell r="X1539">
            <v>0</v>
          </cell>
          <cell r="Y1539" t="str">
            <v>EST MODULO BRACO ESQUERDO MORETTI FX E5001 - 1,45x1,25x0,8H</v>
          </cell>
          <cell r="Z1539">
            <v>57791.340000000004</v>
          </cell>
          <cell r="AA1539">
            <v>0.35</v>
          </cell>
          <cell r="AB1539">
            <v>37564.370999999999</v>
          </cell>
          <cell r="AC1539" t="str">
            <v>FB</v>
          </cell>
          <cell r="AD1539" t="str">
            <v>SOFA COMPLETO</v>
          </cell>
          <cell r="AE1539" t="str">
            <v>VALOR MODULO</v>
          </cell>
          <cell r="AF1539">
            <v>19667.07</v>
          </cell>
          <cell r="AG1539">
            <v>19667.07</v>
          </cell>
          <cell r="AH1539">
            <v>0</v>
          </cell>
          <cell r="AI1539">
            <v>57791.340000000004</v>
          </cell>
          <cell r="AJ1539" t="str">
            <v>REF: 296918</v>
          </cell>
          <cell r="AK1539"/>
          <cell r="AL1539">
            <v>296918</v>
          </cell>
          <cell r="AM1539" t="str">
            <v>MODULO BRACO MORETTI (FX E)</v>
          </cell>
          <cell r="AN1539"/>
          <cell r="AO1539">
            <v>1.45</v>
          </cell>
          <cell r="AP1539">
            <v>1.25</v>
          </cell>
          <cell r="AQ1539">
            <v>0.88</v>
          </cell>
          <cell r="AR1539">
            <v>0</v>
          </cell>
          <cell r="AS1539" t="str">
            <v>MODULO BRACO MORETTI (FX E) - 1,45x1,25x0,88H</v>
          </cell>
          <cell r="AT1539">
            <v>19667.07</v>
          </cell>
          <cell r="AU1539">
            <v>19667.07</v>
          </cell>
          <cell r="AV1539">
            <v>19667.07</v>
          </cell>
          <cell r="AW1539">
            <v>0</v>
          </cell>
          <cell r="AX1539">
            <v>19667.07</v>
          </cell>
          <cell r="AY1539">
            <v>0</v>
          </cell>
          <cell r="AZ1539"/>
          <cell r="BA1539" t="str">
            <v/>
          </cell>
          <cell r="BB1539"/>
          <cell r="BC1539"/>
          <cell r="BD1539"/>
          <cell r="BE1539" t="str">
            <v/>
          </cell>
          <cell r="BF1539">
            <v>0</v>
          </cell>
          <cell r="BG1539" t="str">
            <v/>
          </cell>
          <cell r="BH1539" t="str">
            <v/>
          </cell>
          <cell r="BI1539">
            <v>12</v>
          </cell>
          <cell r="BJ1539" t="str">
            <v>0</v>
          </cell>
          <cell r="BK1539">
            <v>0</v>
          </cell>
          <cell r="BL1539">
            <v>0</v>
          </cell>
          <cell r="BM1539"/>
          <cell r="BN1539"/>
          <cell r="BO1539"/>
          <cell r="BP1539"/>
          <cell r="BR1539" t="str">
            <v>TEODORO</v>
          </cell>
          <cell r="BT1539" t="str">
            <v/>
          </cell>
          <cell r="BU1539" t="str">
            <v/>
          </cell>
        </row>
        <row r="1540">
          <cell r="H1540">
            <v>0</v>
          </cell>
          <cell r="O1540">
            <v>328731</v>
          </cell>
          <cell r="P1540" t="str">
            <v>2022/195-0054-01</v>
          </cell>
          <cell r="Q1540" t="str">
            <v>EST MODULO S/BRACO MORETTI FX E5001</v>
          </cell>
          <cell r="R1540">
            <v>4.0999999999999996</v>
          </cell>
          <cell r="S1540">
            <v>1.25</v>
          </cell>
          <cell r="T1540">
            <v>0.88</v>
          </cell>
          <cell r="U1540">
            <v>1.2</v>
          </cell>
          <cell r="V1540">
            <v>1.25</v>
          </cell>
          <cell r="W1540">
            <v>0.88</v>
          </cell>
          <cell r="X1540">
            <v>0</v>
          </cell>
          <cell r="Y1540" t="str">
            <v>EST MODULO S/BRACO MORETTI FX E5001 - 1,2x1,25x0,88H</v>
          </cell>
          <cell r="Z1540">
            <v>57791.340000000004</v>
          </cell>
          <cell r="AA1540">
            <v>0.35</v>
          </cell>
          <cell r="AB1540">
            <v>37564.370999999999</v>
          </cell>
          <cell r="AC1540" t="str">
            <v>FB</v>
          </cell>
          <cell r="AD1540" t="str">
            <v>SOFA COMPLETO</v>
          </cell>
          <cell r="AE1540" t="str">
            <v>VALOR MODULO</v>
          </cell>
          <cell r="AF1540">
            <v>18457.2</v>
          </cell>
          <cell r="AG1540">
            <v>18457.2</v>
          </cell>
          <cell r="AH1540">
            <v>0</v>
          </cell>
          <cell r="AI1540">
            <v>57791.340000000004</v>
          </cell>
          <cell r="AJ1540" t="str">
            <v>REF: 297369</v>
          </cell>
          <cell r="AK1540"/>
          <cell r="AL1540">
            <v>297369</v>
          </cell>
          <cell r="AM1540" t="str">
            <v>MODULO S/BRACO MORETTI (FX E)</v>
          </cell>
          <cell r="AN1540"/>
          <cell r="AO1540">
            <v>1.2</v>
          </cell>
          <cell r="AP1540">
            <v>1.25</v>
          </cell>
          <cell r="AQ1540">
            <v>0.88</v>
          </cell>
          <cell r="AR1540">
            <v>0</v>
          </cell>
          <cell r="AS1540" t="str">
            <v>MODULO S/BRACO MORETTI (FX E) - 1,2x1,25x0,88H</v>
          </cell>
          <cell r="AT1540">
            <v>18457.2</v>
          </cell>
          <cell r="AU1540">
            <v>18457.2</v>
          </cell>
          <cell r="AV1540">
            <v>18457.2</v>
          </cell>
          <cell r="AW1540">
            <v>0</v>
          </cell>
          <cell r="AX1540">
            <v>18457.2</v>
          </cell>
          <cell r="AY1540">
            <v>0</v>
          </cell>
          <cell r="AZ1540"/>
          <cell r="BA1540" t="str">
            <v/>
          </cell>
          <cell r="BB1540"/>
          <cell r="BC1540"/>
          <cell r="BD1540"/>
          <cell r="BE1540" t="str">
            <v/>
          </cell>
          <cell r="BF1540">
            <v>0</v>
          </cell>
          <cell r="BG1540" t="str">
            <v/>
          </cell>
          <cell r="BH1540" t="str">
            <v/>
          </cell>
          <cell r="BI1540">
            <v>12</v>
          </cell>
          <cell r="BJ1540" t="str">
            <v>0</v>
          </cell>
          <cell r="BK1540">
            <v>0</v>
          </cell>
          <cell r="BL1540">
            <v>0</v>
          </cell>
          <cell r="BM1540"/>
          <cell r="BN1540"/>
          <cell r="BO1540"/>
          <cell r="BP1540"/>
          <cell r="BR1540" t="str">
            <v>TEODORO</v>
          </cell>
          <cell r="BT1540" t="str">
            <v/>
          </cell>
          <cell r="BU1540" t="str">
            <v/>
          </cell>
        </row>
        <row r="1541">
          <cell r="H1541">
            <v>0</v>
          </cell>
          <cell r="O1541">
            <v>328730</v>
          </cell>
          <cell r="P1541" t="str">
            <v>2022/195-0053-01</v>
          </cell>
          <cell r="Q1541" t="str">
            <v>EST MODULO BRACO DIREITO MORETTI FX E5001</v>
          </cell>
          <cell r="R1541">
            <v>4.0999999999999996</v>
          </cell>
          <cell r="S1541">
            <v>1.25</v>
          </cell>
          <cell r="T1541">
            <v>0.88</v>
          </cell>
          <cell r="U1541">
            <v>1.45</v>
          </cell>
          <cell r="V1541">
            <v>1.25</v>
          </cell>
          <cell r="W1541">
            <v>0.88</v>
          </cell>
          <cell r="X1541">
            <v>0</v>
          </cell>
          <cell r="Y1541" t="str">
            <v>EST MODULO BRACO DIREITO MORETTI FX E5001 - 1,45x1,25x0,88H</v>
          </cell>
          <cell r="Z1541">
            <v>57791.340000000004</v>
          </cell>
          <cell r="AA1541">
            <v>0.35</v>
          </cell>
          <cell r="AB1541">
            <v>37564.370999999999</v>
          </cell>
          <cell r="AC1541" t="str">
            <v>FB</v>
          </cell>
          <cell r="AD1541" t="str">
            <v>SOFA COMPLETO</v>
          </cell>
          <cell r="AE1541" t="str">
            <v>VALOR MODULO</v>
          </cell>
          <cell r="AF1541">
            <v>19667.07</v>
          </cell>
          <cell r="AG1541">
            <v>19667.07</v>
          </cell>
          <cell r="AH1541">
            <v>0</v>
          </cell>
          <cell r="AI1541">
            <v>57791.340000000004</v>
          </cell>
          <cell r="AJ1541" t="str">
            <v>REF: 296918</v>
          </cell>
          <cell r="AK1541"/>
          <cell r="AL1541">
            <v>296918</v>
          </cell>
          <cell r="AM1541" t="str">
            <v>MODULO BRACO MORETTI (FX E)</v>
          </cell>
          <cell r="AN1541"/>
          <cell r="AO1541">
            <v>1.45</v>
          </cell>
          <cell r="AP1541">
            <v>1.25</v>
          </cell>
          <cell r="AQ1541">
            <v>0.88</v>
          </cell>
          <cell r="AR1541">
            <v>0</v>
          </cell>
          <cell r="AS1541" t="str">
            <v>MODULO BRACO MORETTI (FX E) - 1,45x1,25x0,88H</v>
          </cell>
          <cell r="AT1541">
            <v>19667.07</v>
          </cell>
          <cell r="AU1541">
            <v>19667.07</v>
          </cell>
          <cell r="AV1541">
            <v>19667.07</v>
          </cell>
          <cell r="AW1541">
            <v>0</v>
          </cell>
          <cell r="AX1541">
            <v>19667.07</v>
          </cell>
          <cell r="AY1541">
            <v>0</v>
          </cell>
          <cell r="AZ1541"/>
          <cell r="BA1541" t="str">
            <v/>
          </cell>
          <cell r="BB1541"/>
          <cell r="BC1541"/>
          <cell r="BD1541"/>
          <cell r="BE1541" t="str">
            <v/>
          </cell>
          <cell r="BF1541">
            <v>0</v>
          </cell>
          <cell r="BG1541" t="str">
            <v/>
          </cell>
          <cell r="BH1541" t="str">
            <v/>
          </cell>
          <cell r="BI1541">
            <v>12</v>
          </cell>
          <cell r="BJ1541" t="str">
            <v>0</v>
          </cell>
          <cell r="BK1541">
            <v>0</v>
          </cell>
          <cell r="BL1541">
            <v>0</v>
          </cell>
          <cell r="BM1541"/>
          <cell r="BN1541"/>
          <cell r="BO1541"/>
          <cell r="BP1541"/>
          <cell r="BR1541" t="str">
            <v>TEODORO</v>
          </cell>
          <cell r="BT1541" t="str">
            <v/>
          </cell>
          <cell r="BU1541" t="str">
            <v/>
          </cell>
        </row>
        <row r="1542">
          <cell r="H1542">
            <v>0</v>
          </cell>
          <cell r="O1542">
            <v>374245</v>
          </cell>
          <cell r="P1542" t="str">
            <v>2023/300-0055-01</v>
          </cell>
          <cell r="Q1542" t="str">
            <v>EST MODULO CHAISE ENC VIRADO ESQ NEW CHATEAU (MTX PT) B2262</v>
          </cell>
          <cell r="R1542">
            <v>3.5700000000000003</v>
          </cell>
          <cell r="S1542">
            <v>2.4500000000000002</v>
          </cell>
          <cell r="T1542">
            <v>0.8</v>
          </cell>
          <cell r="U1542">
            <v>1.26</v>
          </cell>
          <cell r="V1542">
            <v>2.4500000000000002</v>
          </cell>
          <cell r="W1542">
            <v>0.8</v>
          </cell>
          <cell r="X1542">
            <v>0</v>
          </cell>
          <cell r="Y1542" t="str">
            <v>EST MODULO CHAISE ENC VIRADO ESQ NEW CHATEAU (MTX PT) B2262 - 1,26x2,45x0,8H</v>
          </cell>
          <cell r="Z1542">
            <v>48583.100000000006</v>
          </cell>
          <cell r="AA1542">
            <v>0.35</v>
          </cell>
          <cell r="AB1542">
            <v>31579.015000000003</v>
          </cell>
          <cell r="AC1542" t="str">
            <v>HI</v>
          </cell>
          <cell r="AD1542" t="str">
            <v>SOFA COMPLETO</v>
          </cell>
          <cell r="AE1542" t="str">
            <v>VALOR MODULO</v>
          </cell>
          <cell r="AF1542">
            <v>24517.88</v>
          </cell>
          <cell r="AG1542">
            <v>24517.88</v>
          </cell>
          <cell r="AH1542">
            <v>0</v>
          </cell>
          <cell r="AI1542">
            <v>48583.100000000006</v>
          </cell>
          <cell r="AJ1542" t="str">
            <v>REF: 284275</v>
          </cell>
          <cell r="AK1542"/>
          <cell r="AL1542">
            <v>284275</v>
          </cell>
          <cell r="AM1542" t="str">
            <v>MODULO CHAISE ENC VIRADO NEW CHATEAU (MTX) (FX B)</v>
          </cell>
          <cell r="AN1542"/>
          <cell r="AO1542">
            <v>1.26</v>
          </cell>
          <cell r="AP1542">
            <v>2.4500000000000002</v>
          </cell>
          <cell r="AQ1542">
            <v>0.8</v>
          </cell>
          <cell r="AR1542">
            <v>0</v>
          </cell>
          <cell r="AS1542" t="str">
            <v>MODULO CHAISE ENC VIRADO NEW CHATEAU (MTX) (FX B) - 1,26x2,45x0,8H</v>
          </cell>
          <cell r="AT1542">
            <v>24517.88</v>
          </cell>
          <cell r="AU1542">
            <v>24517.88</v>
          </cell>
          <cell r="AV1542">
            <v>24517.88</v>
          </cell>
          <cell r="AW1542">
            <v>0</v>
          </cell>
          <cell r="AX1542">
            <v>24517.88</v>
          </cell>
          <cell r="AY1542">
            <v>0</v>
          </cell>
          <cell r="AZ1542"/>
          <cell r="BA1542" t="str">
            <v/>
          </cell>
          <cell r="BB1542"/>
          <cell r="BC1542"/>
          <cell r="BD1542"/>
          <cell r="BE1542" t="str">
            <v/>
          </cell>
          <cell r="BF1542">
            <v>0</v>
          </cell>
          <cell r="BG1542" t="str">
            <v/>
          </cell>
          <cell r="BH1542" t="str">
            <v/>
          </cell>
          <cell r="BI1542">
            <v>12</v>
          </cell>
          <cell r="BJ1542" t="str">
            <v>0</v>
          </cell>
          <cell r="BK1542">
            <v>0</v>
          </cell>
          <cell r="BL1542">
            <v>0</v>
          </cell>
          <cell r="BM1542"/>
          <cell r="BN1542"/>
          <cell r="BO1542"/>
          <cell r="BP1542"/>
          <cell r="BR1542" t="str">
            <v>L CENTER</v>
          </cell>
          <cell r="BT1542" t="str">
            <v/>
          </cell>
          <cell r="BU1542" t="str">
            <v/>
          </cell>
        </row>
        <row r="1543">
          <cell r="H1543">
            <v>0</v>
          </cell>
          <cell r="O1543">
            <v>374244</v>
          </cell>
          <cell r="P1543" t="str">
            <v>2023/300-0054-01</v>
          </cell>
          <cell r="Q1543" t="str">
            <v>EST MODULO BRACO DIR NEW CHATEAU (2AS) (MTX PT) B2262</v>
          </cell>
          <cell r="R1543">
            <v>3.5700000000000003</v>
          </cell>
          <cell r="S1543">
            <v>2.4500000000000002</v>
          </cell>
          <cell r="T1543">
            <v>0.8</v>
          </cell>
          <cell r="U1543">
            <v>2.31</v>
          </cell>
          <cell r="V1543">
            <v>0.96</v>
          </cell>
          <cell r="W1543">
            <v>0.8</v>
          </cell>
          <cell r="X1543">
            <v>0</v>
          </cell>
          <cell r="Y1543" t="str">
            <v>EST MODULO BRACO DIR NEW CHATEAU (2AS) (MTX PT) B2262 - 2,31x0,96x0,8H</v>
          </cell>
          <cell r="Z1543">
            <v>48583.100000000006</v>
          </cell>
          <cell r="AA1543">
            <v>0.35</v>
          </cell>
          <cell r="AB1543">
            <v>31579.015000000003</v>
          </cell>
          <cell r="AC1543" t="str">
            <v>HI</v>
          </cell>
          <cell r="AD1543" t="str">
            <v>SOFA COMPLETO</v>
          </cell>
          <cell r="AE1543" t="str">
            <v>VALOR MODULO</v>
          </cell>
          <cell r="AF1543">
            <v>24065.22</v>
          </cell>
          <cell r="AG1543">
            <v>24065.22</v>
          </cell>
          <cell r="AH1543">
            <v>0</v>
          </cell>
          <cell r="AI1543">
            <v>48583.100000000006</v>
          </cell>
          <cell r="AJ1543" t="str">
            <v>REF: 283654</v>
          </cell>
          <cell r="AK1543"/>
          <cell r="AL1543">
            <v>283654</v>
          </cell>
          <cell r="AM1543" t="str">
            <v>MODULO BRACO NEW CHATEAU (2AS) (MTX) (FX B)</v>
          </cell>
          <cell r="AN1543"/>
          <cell r="AO1543">
            <v>2.31</v>
          </cell>
          <cell r="AP1543">
            <v>0.96</v>
          </cell>
          <cell r="AQ1543">
            <v>0.8</v>
          </cell>
          <cell r="AR1543">
            <v>0</v>
          </cell>
          <cell r="AS1543" t="str">
            <v>MODULO BRACO NEW CHATEAU (2AS) (MTX) (FX B) - 2,31x0,96x0,8H</v>
          </cell>
          <cell r="AT1543">
            <v>24065.22</v>
          </cell>
          <cell r="AU1543">
            <v>24065.22</v>
          </cell>
          <cell r="AV1543">
            <v>24065.22</v>
          </cell>
          <cell r="AW1543">
            <v>0</v>
          </cell>
          <cell r="AX1543">
            <v>24065.22</v>
          </cell>
          <cell r="AY1543">
            <v>0</v>
          </cell>
          <cell r="AZ1543"/>
          <cell r="BA1543" t="str">
            <v/>
          </cell>
          <cell r="BB1543"/>
          <cell r="BC1543"/>
          <cell r="BD1543"/>
          <cell r="BE1543" t="str">
            <v/>
          </cell>
          <cell r="BF1543">
            <v>0</v>
          </cell>
          <cell r="BG1543" t="str">
            <v/>
          </cell>
          <cell r="BH1543" t="str">
            <v/>
          </cell>
          <cell r="BI1543">
            <v>12</v>
          </cell>
          <cell r="BJ1543" t="str">
            <v>0</v>
          </cell>
          <cell r="BK1543">
            <v>0</v>
          </cell>
          <cell r="BL1543">
            <v>0</v>
          </cell>
          <cell r="BM1543"/>
          <cell r="BN1543"/>
          <cell r="BO1543"/>
          <cell r="BP1543"/>
          <cell r="BR1543" t="str">
            <v>L CENTER</v>
          </cell>
          <cell r="BT1543" t="str">
            <v/>
          </cell>
          <cell r="BU1543" t="str">
            <v/>
          </cell>
        </row>
        <row r="1544">
          <cell r="H1544">
            <v>1</v>
          </cell>
          <cell r="O1544">
            <v>270800</v>
          </cell>
          <cell r="P1544" t="str">
            <v>2020/338-0062-01</v>
          </cell>
          <cell r="Q1544" t="str">
            <v>EST MODULO CHAISE ENC VIRADO NEW CHATEAU (MTX PT) E5123</v>
          </cell>
          <cell r="R1544">
            <v>3.47</v>
          </cell>
          <cell r="S1544">
            <v>2.4500000000000002</v>
          </cell>
          <cell r="T1544">
            <v>0.8</v>
          </cell>
          <cell r="U1544">
            <v>1.26</v>
          </cell>
          <cell r="V1544">
            <v>2.4500000000000002</v>
          </cell>
          <cell r="W1544">
            <v>0.8</v>
          </cell>
          <cell r="X1544">
            <v>0</v>
          </cell>
          <cell r="Y1544" t="str">
            <v>EST MODULO CHAISE ENC VIRADO NEW CHATEAU (MTX PT) E5123 - 1,26x2,45x0,8H</v>
          </cell>
          <cell r="Z1544">
            <v>56919.16</v>
          </cell>
          <cell r="AA1544">
            <v>0.4</v>
          </cell>
          <cell r="AB1544">
            <v>34151.495999999999</v>
          </cell>
          <cell r="AC1544" t="str">
            <v>DC</v>
          </cell>
          <cell r="AD1544" t="str">
            <v>SOFA COMPLETO</v>
          </cell>
          <cell r="AE1544" t="str">
            <v>VALOR CHAISE</v>
          </cell>
          <cell r="AF1544">
            <v>29025.38</v>
          </cell>
          <cell r="AG1544">
            <v>29025.38</v>
          </cell>
          <cell r="AH1544">
            <v>0</v>
          </cell>
          <cell r="AI1544">
            <v>56919.16</v>
          </cell>
          <cell r="AJ1544" t="str">
            <v>REF: 284278</v>
          </cell>
          <cell r="AK1544" t="str">
            <v>REVESTIMENTO FORA DE LINHA</v>
          </cell>
          <cell r="AL1544">
            <v>284278</v>
          </cell>
          <cell r="AM1544" t="str">
            <v>MODULO CHAISE ENC VIRADO NEW CHATEAU (MTX) (FX E)</v>
          </cell>
          <cell r="AN1544"/>
          <cell r="AO1544">
            <v>1.26</v>
          </cell>
          <cell r="AP1544">
            <v>2.4500000000000002</v>
          </cell>
          <cell r="AQ1544">
            <v>0.8</v>
          </cell>
          <cell r="AR1544">
            <v>0</v>
          </cell>
          <cell r="AS1544" t="str">
            <v>MODULO CHAISE ENC VIRADO NEW CHATEAU (MTX) (FX E) - 1,26x2,45x0,8H</v>
          </cell>
          <cell r="AT1544">
            <v>29025.38</v>
          </cell>
          <cell r="AU1544">
            <v>29025.38</v>
          </cell>
          <cell r="AV1544">
            <v>29025.38</v>
          </cell>
          <cell r="AW1544">
            <v>0</v>
          </cell>
          <cell r="AX1544">
            <v>29025.38</v>
          </cell>
          <cell r="AY1544">
            <v>0</v>
          </cell>
          <cell r="AZ1544"/>
          <cell r="BA1544" t="str">
            <v/>
          </cell>
          <cell r="BB1544"/>
          <cell r="BC1544"/>
          <cell r="BD1544"/>
          <cell r="BE1544" t="str">
            <v/>
          </cell>
          <cell r="BF1544">
            <v>0</v>
          </cell>
          <cell r="BG1544" t="str">
            <v/>
          </cell>
          <cell r="BH1544" t="str">
            <v/>
          </cell>
          <cell r="BI1544">
            <v>12</v>
          </cell>
          <cell r="BJ1544" t="str">
            <v>0</v>
          </cell>
          <cell r="BK1544">
            <v>0</v>
          </cell>
          <cell r="BL1544">
            <v>0</v>
          </cell>
          <cell r="BM1544"/>
          <cell r="BN1544"/>
          <cell r="BO1544"/>
          <cell r="BP1544"/>
          <cell r="BR1544" t="str">
            <v>TEODORO</v>
          </cell>
          <cell r="BS1544" t="str">
            <v>270800 | 270794</v>
          </cell>
          <cell r="BT1544" t="str">
            <v>CLAMI SOFA</v>
          </cell>
          <cell r="BU1544" t="str">
            <v>SOFA NEW CHATEAU</v>
          </cell>
        </row>
        <row r="1545">
          <cell r="H1545">
            <v>1</v>
          </cell>
          <cell r="O1545">
            <v>270794</v>
          </cell>
          <cell r="P1545" t="str">
            <v>2020/338-0061-01</v>
          </cell>
          <cell r="Q1545" t="str">
            <v>EST MODULO BRACO ESQ NEW CHATEAU (2AS) (MTX PT) E5123</v>
          </cell>
          <cell r="R1545">
            <v>3.47</v>
          </cell>
          <cell r="S1545">
            <v>2.4500000000000002</v>
          </cell>
          <cell r="T1545">
            <v>0.8</v>
          </cell>
          <cell r="U1545">
            <v>2.31</v>
          </cell>
          <cell r="V1545">
            <v>0.96</v>
          </cell>
          <cell r="W1545">
            <v>0.8</v>
          </cell>
          <cell r="X1545">
            <v>0</v>
          </cell>
          <cell r="Y1545" t="str">
            <v>EST MODULO BRACO ESQ NEW CHATEAU (2AS) (MTX PT) E5123 - 2,31x0,96x0,8H</v>
          </cell>
          <cell r="Z1545">
            <v>56919.16</v>
          </cell>
          <cell r="AA1545">
            <v>0.4</v>
          </cell>
          <cell r="AB1545">
            <v>34151.495999999999</v>
          </cell>
          <cell r="AC1545" t="str">
            <v>DC</v>
          </cell>
          <cell r="AD1545" t="str">
            <v>SOFA COMPLETO</v>
          </cell>
          <cell r="AE1545" t="str">
            <v>VALOR MODULO</v>
          </cell>
          <cell r="AF1545">
            <v>27893.78</v>
          </cell>
          <cell r="AG1545">
            <v>27893.78</v>
          </cell>
          <cell r="AH1545">
            <v>0</v>
          </cell>
          <cell r="AI1545">
            <v>56919.16</v>
          </cell>
          <cell r="AJ1545" t="str">
            <v>REF: 283657</v>
          </cell>
          <cell r="AK1545" t="str">
            <v>REVESTIMENTO FORA DE LINHA</v>
          </cell>
          <cell r="AL1545">
            <v>283657</v>
          </cell>
          <cell r="AM1545" t="str">
            <v>MODULO BRACO NEW CHATEAU (2AS) (MTX) (FX E)</v>
          </cell>
          <cell r="AN1545"/>
          <cell r="AO1545">
            <v>2.31</v>
          </cell>
          <cell r="AP1545">
            <v>0.96</v>
          </cell>
          <cell r="AQ1545">
            <v>0.8</v>
          </cell>
          <cell r="AR1545">
            <v>0</v>
          </cell>
          <cell r="AS1545" t="str">
            <v>MODULO BRACO NEW CHATEAU (2AS) (MTX) (FX E) - 2,31x0,96x0,8H</v>
          </cell>
          <cell r="AT1545">
            <v>27893.78</v>
          </cell>
          <cell r="AU1545">
            <v>27893.78</v>
          </cell>
          <cell r="AV1545">
            <v>27893.78</v>
          </cell>
          <cell r="AW1545">
            <v>0</v>
          </cell>
          <cell r="AX1545">
            <v>27893.78</v>
          </cell>
          <cell r="AY1545">
            <v>0</v>
          </cell>
          <cell r="AZ1545"/>
          <cell r="BA1545" t="str">
            <v/>
          </cell>
          <cell r="BB1545"/>
          <cell r="BC1545"/>
          <cell r="BD1545"/>
          <cell r="BE1545" t="str">
            <v/>
          </cell>
          <cell r="BF1545">
            <v>0</v>
          </cell>
          <cell r="BG1545" t="str">
            <v/>
          </cell>
          <cell r="BH1545" t="str">
            <v/>
          </cell>
          <cell r="BI1545">
            <v>12</v>
          </cell>
          <cell r="BJ1545" t="str">
            <v>0</v>
          </cell>
          <cell r="BK1545">
            <v>0</v>
          </cell>
          <cell r="BL1545">
            <v>0</v>
          </cell>
          <cell r="BM1545"/>
          <cell r="BN1545"/>
          <cell r="BO1545"/>
          <cell r="BP1545"/>
          <cell r="BR1545" t="str">
            <v>TEODORO</v>
          </cell>
          <cell r="BS1545" t="str">
            <v>270800 | 270794</v>
          </cell>
          <cell r="BT1545" t="str">
            <v>CLAMI SOFA</v>
          </cell>
          <cell r="BU1545" t="str">
            <v>SOFA NEW CHATEAU</v>
          </cell>
        </row>
        <row r="1546">
          <cell r="H1546">
            <v>1</v>
          </cell>
          <cell r="O1546">
            <v>223318</v>
          </cell>
          <cell r="P1546" t="str">
            <v>2018/185-0157-01</v>
          </cell>
          <cell r="Q1546" t="str">
            <v>EST CADEIRA DIOR (TC 3321 MADEIRA MEL 110)</v>
          </cell>
          <cell r="R1546"/>
          <cell r="S1546"/>
          <cell r="T1546"/>
          <cell r="U1546">
            <v>0.49</v>
          </cell>
          <cell r="V1546">
            <v>0.51</v>
          </cell>
          <cell r="W1546">
            <v>0.83</v>
          </cell>
          <cell r="X1546">
            <v>0</v>
          </cell>
          <cell r="Y1546" t="str">
            <v>EST CADEIRA DIOR (TC 3321 MADEIRA MEL 110) - 0,49x0,51x0,83H</v>
          </cell>
          <cell r="Z1546">
            <v>2204</v>
          </cell>
          <cell r="AA1546">
            <v>0.65</v>
          </cell>
          <cell r="AB1546">
            <v>771.39999999999986</v>
          </cell>
          <cell r="AC1546"/>
          <cell r="AD1546"/>
          <cell r="AE1546"/>
          <cell r="AF1546">
            <v>2204</v>
          </cell>
          <cell r="AG1546">
            <v>2204</v>
          </cell>
          <cell r="AH1546">
            <v>0</v>
          </cell>
          <cell r="AI1546">
            <v>2204</v>
          </cell>
          <cell r="AJ1546" t="str">
            <v>REF: 223318</v>
          </cell>
          <cell r="AK1546" t="str">
            <v>PRODUTO FORA DE LINHA</v>
          </cell>
          <cell r="AL1546">
            <v>223318</v>
          </cell>
          <cell r="AM1546" t="str">
            <v>EST CADEIRA DIOR (TC 3321 MADEIRA MEL 110)</v>
          </cell>
          <cell r="AN1546"/>
          <cell r="AO1546">
            <v>0.49</v>
          </cell>
          <cell r="AP1546">
            <v>0.51</v>
          </cell>
          <cell r="AQ1546">
            <v>0.83</v>
          </cell>
          <cell r="AR1546">
            <v>0</v>
          </cell>
          <cell r="AS1546" t="str">
            <v>EST CADEIRA DIOR (TC 3321 MADEIRA MEL 110) - 0,49x0,51x0,83H</v>
          </cell>
          <cell r="AT1546">
            <v>2204</v>
          </cell>
          <cell r="AU1546">
            <v>2204</v>
          </cell>
          <cell r="AV1546">
            <v>2204</v>
          </cell>
          <cell r="AW1546">
            <v>0</v>
          </cell>
          <cell r="AX1546">
            <v>2204</v>
          </cell>
          <cell r="AY1546">
            <v>0</v>
          </cell>
          <cell r="AZ1546"/>
          <cell r="BA1546" t="str">
            <v/>
          </cell>
          <cell r="BB1546"/>
          <cell r="BC1546"/>
          <cell r="BD1546"/>
          <cell r="BE1546" t="str">
            <v/>
          </cell>
          <cell r="BF1546">
            <v>0</v>
          </cell>
          <cell r="BG1546" t="str">
            <v/>
          </cell>
          <cell r="BH1546" t="str">
            <v/>
          </cell>
          <cell r="BI1546">
            <v>14</v>
          </cell>
          <cell r="BJ1546" t="str">
            <v>0</v>
          </cell>
          <cell r="BK1546">
            <v>0</v>
          </cell>
          <cell r="BL1546">
            <v>0</v>
          </cell>
          <cell r="BM1546"/>
          <cell r="BN1546"/>
          <cell r="BO1546"/>
          <cell r="BP1546"/>
          <cell r="BR1546" t="str">
            <v>DD PE</v>
          </cell>
          <cell r="BT1546" t="str">
            <v>CLAMI CADEIRA</v>
          </cell>
          <cell r="BU1546" t="str">
            <v>CADEIRA DIOR (FL)</v>
          </cell>
        </row>
        <row r="1547">
          <cell r="H1547">
            <v>1</v>
          </cell>
          <cell r="O1547">
            <v>308718</v>
          </cell>
          <cell r="P1547" t="str">
            <v>2021/287-0005-01</v>
          </cell>
          <cell r="Q1547" t="str">
            <v>EST MESA CENTRO ARAL (TP CALACAT/SUB TP NOG/BASE MTX CORTEN)</v>
          </cell>
          <cell r="R1547"/>
          <cell r="S1547"/>
          <cell r="T1547"/>
          <cell r="U1547">
            <v>0.9</v>
          </cell>
          <cell r="V1547">
            <v>0.9</v>
          </cell>
          <cell r="W1547">
            <v>0.27</v>
          </cell>
          <cell r="X1547">
            <v>0</v>
          </cell>
          <cell r="Y1547" t="str">
            <v>EST MESA CENTRO ARAL (TP CALACAT/SUB TP NOG/BASE MTX CORTEN) - 0,9x0,9x0,27H</v>
          </cell>
          <cell r="Z1547">
            <v>33687.269999999997</v>
          </cell>
          <cell r="AA1547">
            <v>0.35</v>
          </cell>
          <cell r="AB1547">
            <v>21896.7255</v>
          </cell>
          <cell r="AC1547"/>
          <cell r="AD1547"/>
          <cell r="AE1547"/>
          <cell r="AF1547">
            <v>33687.269999999997</v>
          </cell>
          <cell r="AG1547">
            <v>33687.269999999997</v>
          </cell>
          <cell r="AH1547">
            <v>0</v>
          </cell>
          <cell r="AI1547">
            <v>33687.269999999997</v>
          </cell>
          <cell r="AJ1547" t="str">
            <v>REF: 293021</v>
          </cell>
          <cell r="AK1547"/>
          <cell r="AL1547">
            <v>293021</v>
          </cell>
          <cell r="AM1547" t="str">
            <v>MESA CENTRO ARAL (MARMORE)</v>
          </cell>
          <cell r="AN1547"/>
          <cell r="AO1547">
            <v>0.9</v>
          </cell>
          <cell r="AP1547">
            <v>0.9</v>
          </cell>
          <cell r="AQ1547">
            <v>0.27</v>
          </cell>
          <cell r="AR1547">
            <v>0</v>
          </cell>
          <cell r="AS1547" t="str">
            <v>MESA CENTRO ARAL (MARMORE) - 0,9x0,9x0,27H</v>
          </cell>
          <cell r="AT1547">
            <v>33687.269999999997</v>
          </cell>
          <cell r="AU1547">
            <v>33687.269999999997</v>
          </cell>
          <cell r="AV1547">
            <v>33687.269999999997</v>
          </cell>
          <cell r="AW1547">
            <v>0</v>
          </cell>
          <cell r="AX1547">
            <v>33687.269999999997</v>
          </cell>
          <cell r="AY1547">
            <v>0</v>
          </cell>
          <cell r="AZ1547"/>
          <cell r="BA1547" t="str">
            <v/>
          </cell>
          <cell r="BB1547"/>
          <cell r="BC1547"/>
          <cell r="BD1547"/>
          <cell r="BE1547" t="str">
            <v/>
          </cell>
          <cell r="BF1547">
            <v>0</v>
          </cell>
          <cell r="BG1547" t="str">
            <v/>
          </cell>
          <cell r="BH1547" t="str">
            <v/>
          </cell>
          <cell r="BI1547">
            <v>12</v>
          </cell>
          <cell r="BJ1547" t="str">
            <v>0</v>
          </cell>
          <cell r="BK1547">
            <v>0</v>
          </cell>
          <cell r="BL1547">
            <v>0</v>
          </cell>
          <cell r="BM1547"/>
          <cell r="BN1547"/>
          <cell r="BO1547"/>
          <cell r="BP1547"/>
          <cell r="BR1547" t="str">
            <v>L CENTER</v>
          </cell>
          <cell r="BT1547" t="str">
            <v>CLAMI MESA CENTRO</v>
          </cell>
          <cell r="BU1547" t="str">
            <v>MESA CENTRO ARAL</v>
          </cell>
        </row>
        <row r="1548">
          <cell r="H1548">
            <v>2</v>
          </cell>
          <cell r="O1548">
            <v>270480</v>
          </cell>
          <cell r="P1548" t="str">
            <v>2020/335-0122-01</v>
          </cell>
          <cell r="Q1548" t="str">
            <v>EST POLTRONA APOLLO PELE (ELETROST PRETA) C700/8/COURO PT</v>
          </cell>
          <cell r="R1548"/>
          <cell r="S1548"/>
          <cell r="T1548"/>
          <cell r="U1548">
            <v>0.75</v>
          </cell>
          <cell r="V1548">
            <v>0.62</v>
          </cell>
          <cell r="W1548">
            <v>0.7</v>
          </cell>
          <cell r="X1548">
            <v>0</v>
          </cell>
          <cell r="Y1548" t="str">
            <v>EST POLTRONA APOLLO PELE (ELETROST PRETA) C700/8/COURO PT - 0,75x0,62x0,7H</v>
          </cell>
          <cell r="Z1548">
            <v>23439.67</v>
          </cell>
          <cell r="AA1548">
            <v>0.75</v>
          </cell>
          <cell r="AB1548">
            <v>5859.9174999999996</v>
          </cell>
          <cell r="AC1548"/>
          <cell r="AD1548" t="str">
            <v>PROD C/RVST FORN</v>
          </cell>
          <cell r="AE1548" t="str">
            <v>REVESTIMENTO FORN</v>
          </cell>
          <cell r="AF1548">
            <v>23439.67</v>
          </cell>
          <cell r="AG1548">
            <v>23439.67</v>
          </cell>
          <cell r="AH1548">
            <v>0</v>
          </cell>
          <cell r="AI1548">
            <v>23439.67</v>
          </cell>
          <cell r="AJ1548" t="str">
            <v>REF: 270480</v>
          </cell>
          <cell r="AK1548" t="str">
            <v>PRODUTO FORA DE LINHA</v>
          </cell>
          <cell r="AL1548">
            <v>270480</v>
          </cell>
          <cell r="AM1548" t="str">
            <v>EST POLTRONA APOLLO PELE (ELETROST PRETA) C700/8/COURO PT</v>
          </cell>
          <cell r="AN1548"/>
          <cell r="AO1548">
            <v>0.75</v>
          </cell>
          <cell r="AP1548">
            <v>0.62</v>
          </cell>
          <cell r="AQ1548">
            <v>0.7</v>
          </cell>
          <cell r="AR1548">
            <v>0</v>
          </cell>
          <cell r="AS1548" t="str">
            <v>EST POLTRONA APOLLO PELE (ELETROST PRETA) C700/8/COURO PT - 0,75x0,62x0,7H</v>
          </cell>
          <cell r="AT1548">
            <v>23439.67</v>
          </cell>
          <cell r="AU1548">
            <v>23439.67</v>
          </cell>
          <cell r="AV1548">
            <v>23439.67</v>
          </cell>
          <cell r="AW1548">
            <v>0</v>
          </cell>
          <cell r="AX1548">
            <v>23439.67</v>
          </cell>
          <cell r="AY1548">
            <v>0</v>
          </cell>
          <cell r="AZ1548">
            <v>373573</v>
          </cell>
          <cell r="BA1548" t="str">
            <v>TECIDO AVULSO (F 10995) (PADRAO C)</v>
          </cell>
          <cell r="BB1548" t="str">
            <v>RVST FORN: TECIDO AVULSO (F 10995) (PADRAO C) - NBX0700-008</v>
          </cell>
          <cell r="BC1548">
            <v>0</v>
          </cell>
          <cell r="BD1548"/>
          <cell r="BE1548">
            <v>706.68</v>
          </cell>
          <cell r="BF1548">
            <v>0</v>
          </cell>
          <cell r="BG1548">
            <v>-706.68</v>
          </cell>
          <cell r="BH1548" t="str">
            <v>RVST FORN</v>
          </cell>
          <cell r="BI1548">
            <v>14</v>
          </cell>
          <cell r="BJ1548">
            <v>0</v>
          </cell>
          <cell r="BK1548">
            <v>0</v>
          </cell>
          <cell r="BL1548">
            <v>0</v>
          </cell>
          <cell r="BM1548"/>
          <cell r="BN1548"/>
          <cell r="BO1548"/>
          <cell r="BP1548"/>
          <cell r="BR1548" t="str">
            <v>TEO PE</v>
          </cell>
          <cell r="BT1548" t="str">
            <v>CLAMI POLTRONA</v>
          </cell>
          <cell r="BU1548" t="str">
            <v>POLTRONA APOLLO (FL)</v>
          </cell>
        </row>
        <row r="1549">
          <cell r="H1549">
            <v>2</v>
          </cell>
          <cell r="O1549">
            <v>270480</v>
          </cell>
          <cell r="P1549" t="str">
            <v>2020/335-0123-01</v>
          </cell>
          <cell r="Q1549" t="str">
            <v>EST POLTRONA APOLLO PELE (ELETROST PRETA) C700/8/COURO PT</v>
          </cell>
          <cell r="R1549"/>
          <cell r="S1549"/>
          <cell r="T1549"/>
          <cell r="U1549">
            <v>0.75</v>
          </cell>
          <cell r="V1549">
            <v>0.62</v>
          </cell>
          <cell r="W1549">
            <v>0.7</v>
          </cell>
          <cell r="X1549">
            <v>0</v>
          </cell>
          <cell r="Y1549" t="str">
            <v>EST POLTRONA APOLLO PELE (ELETROST PRETA) C700/8/COURO PT - 0,75x0,62x0,7H</v>
          </cell>
          <cell r="Z1549">
            <v>23439.67</v>
          </cell>
          <cell r="AA1549">
            <v>0.75</v>
          </cell>
          <cell r="AB1549">
            <v>5859.9174999999996</v>
          </cell>
          <cell r="AC1549"/>
          <cell r="AD1549" t="str">
            <v>PROD C/RVST FORN</v>
          </cell>
          <cell r="AE1549" t="str">
            <v>REVESTIMENTO FORN</v>
          </cell>
          <cell r="AF1549">
            <v>23439.67</v>
          </cell>
          <cell r="AG1549">
            <v>23439.67</v>
          </cell>
          <cell r="AH1549">
            <v>0</v>
          </cell>
          <cell r="AI1549">
            <v>23439.67</v>
          </cell>
          <cell r="AJ1549" t="str">
            <v>REF: 270480</v>
          </cell>
          <cell r="AK1549" t="str">
            <v>PRODUTO FORA DE LINHA</v>
          </cell>
          <cell r="AL1549">
            <v>270480</v>
          </cell>
          <cell r="AM1549" t="str">
            <v>EST POLTRONA APOLLO PELE (ELETROST PRETA) C700/8/COURO PT</v>
          </cell>
          <cell r="AN1549"/>
          <cell r="AO1549">
            <v>0.75</v>
          </cell>
          <cell r="AP1549">
            <v>0.62</v>
          </cell>
          <cell r="AQ1549">
            <v>0.7</v>
          </cell>
          <cell r="AR1549">
            <v>0</v>
          </cell>
          <cell r="AS1549" t="str">
            <v>EST POLTRONA APOLLO PELE (ELETROST PRETA) C700/8/COURO PT - 0,75x0,62x0,7H</v>
          </cell>
          <cell r="AT1549">
            <v>23439.67</v>
          </cell>
          <cell r="AU1549">
            <v>23439.67</v>
          </cell>
          <cell r="AV1549">
            <v>23439.67</v>
          </cell>
          <cell r="AW1549">
            <v>0</v>
          </cell>
          <cell r="AX1549">
            <v>23439.67</v>
          </cell>
          <cell r="AY1549">
            <v>0</v>
          </cell>
          <cell r="AZ1549">
            <v>373573</v>
          </cell>
          <cell r="BA1549" t="str">
            <v>TECIDO AVULSO (F 10995) (PADRAO C)</v>
          </cell>
          <cell r="BB1549" t="str">
            <v>RVST FORN: TECIDO AVULSO (F 10995) (PADRAO C) - NBX0700-008</v>
          </cell>
          <cell r="BC1549">
            <v>0</v>
          </cell>
          <cell r="BD1549"/>
          <cell r="BE1549">
            <v>706.68</v>
          </cell>
          <cell r="BF1549">
            <v>0</v>
          </cell>
          <cell r="BG1549">
            <v>-706.68</v>
          </cell>
          <cell r="BH1549" t="str">
            <v>RVST FORN</v>
          </cell>
          <cell r="BI1549">
            <v>14</v>
          </cell>
          <cell r="BJ1549">
            <v>0</v>
          </cell>
          <cell r="BK1549">
            <v>0</v>
          </cell>
          <cell r="BL1549">
            <v>0</v>
          </cell>
          <cell r="BM1549"/>
          <cell r="BN1549"/>
          <cell r="BO1549"/>
          <cell r="BP1549"/>
          <cell r="BR1549" t="str">
            <v>TEO PE</v>
          </cell>
          <cell r="BT1549" t="str">
            <v>CLAMI POLTRONA</v>
          </cell>
          <cell r="BU1549" t="str">
            <v>POLTRONA APOLLO (FL)</v>
          </cell>
        </row>
        <row r="1550">
          <cell r="H1550">
            <v>0</v>
          </cell>
          <cell r="O1550">
            <v>372727</v>
          </cell>
          <cell r="P1550" t="str">
            <v>2023/269-0059-01</v>
          </cell>
          <cell r="Q1550" t="str">
            <v>EST BANQUETA SUMA COURO TP2 GARBO SILVESTRE/BASE ONIX</v>
          </cell>
          <cell r="R1550"/>
          <cell r="S1550"/>
          <cell r="T1550"/>
          <cell r="U1550">
            <v>0.54</v>
          </cell>
          <cell r="V1550">
            <v>0.43</v>
          </cell>
          <cell r="W1550">
            <v>0.37</v>
          </cell>
          <cell r="X1550">
            <v>0</v>
          </cell>
          <cell r="Y1550" t="str">
            <v>EST BANQUETA SUMA COURO TP2 GARBO SILVESTRE/BASE ONIX - 0,54x0,43x0,37H</v>
          </cell>
          <cell r="Z1550">
            <v>4211.16</v>
          </cell>
          <cell r="AA1550">
            <v>0.35</v>
          </cell>
          <cell r="AB1550">
            <v>2737.2539999999999</v>
          </cell>
          <cell r="AC1550"/>
          <cell r="AD1550"/>
          <cell r="AE1550"/>
          <cell r="AF1550">
            <v>4211.16</v>
          </cell>
          <cell r="AG1550">
            <v>4211.16</v>
          </cell>
          <cell r="AH1550">
            <v>0</v>
          </cell>
          <cell r="AI1550">
            <v>4211.16</v>
          </cell>
          <cell r="AJ1550" t="str">
            <v>REF: 315054</v>
          </cell>
          <cell r="AK1550"/>
          <cell r="AL1550">
            <v>315054</v>
          </cell>
          <cell r="AM1550" t="str">
            <v>BANQUETA SUMA (COURO T2)</v>
          </cell>
          <cell r="AN1550"/>
          <cell r="AO1550">
            <v>0.54</v>
          </cell>
          <cell r="AP1550">
            <v>0.43</v>
          </cell>
          <cell r="AQ1550">
            <v>0.37</v>
          </cell>
          <cell r="AR1550">
            <v>0</v>
          </cell>
          <cell r="AS1550" t="str">
            <v>BANQUETA SUMA (COURO T2) - 0,54x0,43x0,37H</v>
          </cell>
          <cell r="AT1550">
            <v>4211.16</v>
          </cell>
          <cell r="AU1550">
            <v>4211.16</v>
          </cell>
          <cell r="AV1550">
            <v>4211.16</v>
          </cell>
          <cell r="AW1550">
            <v>0</v>
          </cell>
          <cell r="AX1550">
            <v>4873.5200000000004</v>
          </cell>
          <cell r="AY1550">
            <v>-662.36000000000058</v>
          </cell>
          <cell r="AZ1550"/>
          <cell r="BA1550" t="str">
            <v/>
          </cell>
          <cell r="BB1550"/>
          <cell r="BC1550"/>
          <cell r="BD1550"/>
          <cell r="BE1550" t="str">
            <v/>
          </cell>
          <cell r="BF1550">
            <v>0</v>
          </cell>
          <cell r="BG1550" t="str">
            <v/>
          </cell>
          <cell r="BH1550" t="str">
            <v/>
          </cell>
          <cell r="BI1550">
            <v>12</v>
          </cell>
          <cell r="BJ1550" t="str">
            <v>0</v>
          </cell>
          <cell r="BK1550">
            <v>0</v>
          </cell>
          <cell r="BL1550">
            <v>0</v>
          </cell>
          <cell r="BM1550"/>
          <cell r="BN1550"/>
          <cell r="BO1550"/>
          <cell r="BP1550"/>
          <cell r="BR1550" t="str">
            <v>L CENTER</v>
          </cell>
          <cell r="BT1550" t="str">
            <v/>
          </cell>
          <cell r="BU1550" t="str">
            <v/>
          </cell>
        </row>
        <row r="1551">
          <cell r="H1551">
            <v>0</v>
          </cell>
          <cell r="O1551">
            <v>372725</v>
          </cell>
          <cell r="P1551" t="str">
            <v>2023/269-0058-01</v>
          </cell>
          <cell r="Q1551" t="str">
            <v>EST POLTRONA SUMA HIGH (COURO TP2 GARBO SILVESTRE) DET ONIX</v>
          </cell>
          <cell r="R1551"/>
          <cell r="S1551"/>
          <cell r="T1551"/>
          <cell r="U1551">
            <v>0.68</v>
          </cell>
          <cell r="V1551">
            <v>0.93</v>
          </cell>
          <cell r="W1551">
            <v>0.87</v>
          </cell>
          <cell r="X1551">
            <v>0</v>
          </cell>
          <cell r="Y1551" t="str">
            <v>EST POLTRONA SUMA HIGH (COURO TP2 GARBO SILVESTRE) DET ONIX - 0,68x0,93x0,87H</v>
          </cell>
          <cell r="Z1551">
            <v>21831.22</v>
          </cell>
          <cell r="AA1551">
            <v>0.35</v>
          </cell>
          <cell r="AB1551">
            <v>14190.293000000001</v>
          </cell>
          <cell r="AC1551"/>
          <cell r="AD1551"/>
          <cell r="AE1551"/>
          <cell r="AF1551">
            <v>21831.22</v>
          </cell>
          <cell r="AG1551">
            <v>21831.22</v>
          </cell>
          <cell r="AH1551">
            <v>0</v>
          </cell>
          <cell r="AI1551">
            <v>21831.22</v>
          </cell>
          <cell r="AJ1551" t="str">
            <v>REF: 315046</v>
          </cell>
          <cell r="AK1551"/>
          <cell r="AL1551">
            <v>315046</v>
          </cell>
          <cell r="AM1551" t="str">
            <v>POLTRONA SUMA (HIGH) (COURO T2)</v>
          </cell>
          <cell r="AN1551"/>
          <cell r="AO1551">
            <v>0.68</v>
          </cell>
          <cell r="AP1551">
            <v>0.93</v>
          </cell>
          <cell r="AQ1551">
            <v>0.87</v>
          </cell>
          <cell r="AR1551">
            <v>0</v>
          </cell>
          <cell r="AS1551" t="str">
            <v>POLTRONA SUMA (HIGH) (COURO T2) - 0,68x0,93x0,87H</v>
          </cell>
          <cell r="AT1551">
            <v>21831.22</v>
          </cell>
          <cell r="AU1551">
            <v>21831.22</v>
          </cell>
          <cell r="AV1551">
            <v>21831.22</v>
          </cell>
          <cell r="AW1551">
            <v>0</v>
          </cell>
          <cell r="AX1551">
            <v>21830.59</v>
          </cell>
          <cell r="AY1551">
            <v>0.63000000000101863</v>
          </cell>
          <cell r="AZ1551"/>
          <cell r="BA1551" t="str">
            <v/>
          </cell>
          <cell r="BB1551"/>
          <cell r="BC1551"/>
          <cell r="BD1551"/>
          <cell r="BE1551" t="str">
            <v/>
          </cell>
          <cell r="BF1551">
            <v>0</v>
          </cell>
          <cell r="BG1551" t="str">
            <v/>
          </cell>
          <cell r="BH1551" t="str">
            <v/>
          </cell>
          <cell r="BI1551">
            <v>12</v>
          </cell>
          <cell r="BJ1551" t="str">
            <v>0</v>
          </cell>
          <cell r="BK1551">
            <v>0</v>
          </cell>
          <cell r="BL1551">
            <v>0</v>
          </cell>
          <cell r="BM1551"/>
          <cell r="BN1551"/>
          <cell r="BO1551"/>
          <cell r="BP1551"/>
          <cell r="BR1551" t="str">
            <v>L CENTER</v>
          </cell>
          <cell r="BT1551" t="str">
            <v/>
          </cell>
          <cell r="BU1551" t="str">
            <v/>
          </cell>
        </row>
        <row r="1552">
          <cell r="H1552">
            <v>0</v>
          </cell>
          <cell r="O1552">
            <v>299549</v>
          </cell>
          <cell r="P1552" t="str">
            <v>2022/042-0025-01</v>
          </cell>
          <cell r="Q1552" t="str">
            <v>EST POLTRONA ETTRO (BC LAMIN NOG) FX C3008/REC 7440/M CLARO</v>
          </cell>
          <cell r="R1552"/>
          <cell r="S1552"/>
          <cell r="T1552"/>
          <cell r="U1552">
            <v>0.87</v>
          </cell>
          <cell r="V1552">
            <v>0.9</v>
          </cell>
          <cell r="W1552">
            <v>0.74</v>
          </cell>
          <cell r="X1552">
            <v>0</v>
          </cell>
          <cell r="Y1552" t="str">
            <v>EST POLTRONA ETTRO (BC LAMIN NOG) FX C3008/REC 7440/M CLARO - 0,87x0,9x0,74H</v>
          </cell>
          <cell r="Z1552">
            <v>18143.189999999999</v>
          </cell>
          <cell r="AA1552">
            <v>0.35</v>
          </cell>
          <cell r="AB1552">
            <v>11793.073499999999</v>
          </cell>
          <cell r="AC1552"/>
          <cell r="AD1552"/>
          <cell r="AE1552"/>
          <cell r="AF1552">
            <v>18143.189999999999</v>
          </cell>
          <cell r="AG1552">
            <v>18143.189999999999</v>
          </cell>
          <cell r="AH1552">
            <v>0</v>
          </cell>
          <cell r="AI1552">
            <v>18143.189999999999</v>
          </cell>
          <cell r="AJ1552" t="str">
            <v>REF: 299252</v>
          </cell>
          <cell r="AK1552"/>
          <cell r="AL1552">
            <v>299252</v>
          </cell>
          <cell r="AM1552" t="str">
            <v>POLTRONA ETTRO (BRACO LAMINADO) (FX C)</v>
          </cell>
          <cell r="AN1552"/>
          <cell r="AO1552">
            <v>0.87</v>
          </cell>
          <cell r="AP1552">
            <v>0.9</v>
          </cell>
          <cell r="AQ1552">
            <v>0.74</v>
          </cell>
          <cell r="AR1552">
            <v>0</v>
          </cell>
          <cell r="AS1552" t="str">
            <v>POLTRONA ETTRO (BRACO LAMINADO) (FX C) - 0,87x0,9x0,74H</v>
          </cell>
          <cell r="AT1552">
            <v>18143.189999999999</v>
          </cell>
          <cell r="AU1552">
            <v>18143.189999999999</v>
          </cell>
          <cell r="AV1552">
            <v>18143.189999999999</v>
          </cell>
          <cell r="AW1552">
            <v>0</v>
          </cell>
          <cell r="AX1552">
            <v>18143.189999999999</v>
          </cell>
          <cell r="AY1552">
            <v>0</v>
          </cell>
          <cell r="AZ1552"/>
          <cell r="BA1552" t="str">
            <v/>
          </cell>
          <cell r="BB1552"/>
          <cell r="BC1552"/>
          <cell r="BD1552"/>
          <cell r="BE1552" t="str">
            <v/>
          </cell>
          <cell r="BF1552">
            <v>0</v>
          </cell>
          <cell r="BG1552" t="str">
            <v/>
          </cell>
          <cell r="BH1552" t="str">
            <v/>
          </cell>
          <cell r="BI1552">
            <v>12</v>
          </cell>
          <cell r="BJ1552" t="str">
            <v>0</v>
          </cell>
          <cell r="BK1552">
            <v>0</v>
          </cell>
          <cell r="BL1552">
            <v>0</v>
          </cell>
          <cell r="BM1552"/>
          <cell r="BN1552"/>
          <cell r="BO1552"/>
          <cell r="BP1552"/>
          <cell r="BR1552" t="str">
            <v>L CENTER</v>
          </cell>
          <cell r="BT1552" t="str">
            <v/>
          </cell>
          <cell r="BU1552" t="str">
            <v/>
          </cell>
        </row>
        <row r="1553">
          <cell r="H1553">
            <v>0</v>
          </cell>
          <cell r="O1553">
            <v>299549</v>
          </cell>
          <cell r="P1553" t="str">
            <v>2022/042-0026-01</v>
          </cell>
          <cell r="Q1553" t="str">
            <v>EST POLTRONA ETTRO (BC LAMIN NOG) FX C3008/REC 7440/M CLARO</v>
          </cell>
          <cell r="R1553"/>
          <cell r="S1553"/>
          <cell r="T1553"/>
          <cell r="U1553">
            <v>0.87</v>
          </cell>
          <cell r="V1553">
            <v>0.9</v>
          </cell>
          <cell r="W1553">
            <v>0.74</v>
          </cell>
          <cell r="X1553">
            <v>0</v>
          </cell>
          <cell r="Y1553" t="str">
            <v>EST POLTRONA ETTRO (BC LAMIN NOG) FX C3008/REC 7440/M CLARO - 0,87x0,9x0,74H</v>
          </cell>
          <cell r="Z1553">
            <v>18143.189999999999</v>
          </cell>
          <cell r="AA1553">
            <v>0.35</v>
          </cell>
          <cell r="AB1553">
            <v>11793.073499999999</v>
          </cell>
          <cell r="AC1553"/>
          <cell r="AD1553"/>
          <cell r="AE1553"/>
          <cell r="AF1553">
            <v>18143.189999999999</v>
          </cell>
          <cell r="AG1553">
            <v>18143.189999999999</v>
          </cell>
          <cell r="AH1553">
            <v>0</v>
          </cell>
          <cell r="AI1553">
            <v>18143.189999999999</v>
          </cell>
          <cell r="AJ1553" t="str">
            <v>REF: 299252</v>
          </cell>
          <cell r="AK1553"/>
          <cell r="AL1553">
            <v>299252</v>
          </cell>
          <cell r="AM1553" t="str">
            <v>POLTRONA ETTRO (BRACO LAMINADO) (FX C)</v>
          </cell>
          <cell r="AN1553"/>
          <cell r="AO1553">
            <v>0.87</v>
          </cell>
          <cell r="AP1553">
            <v>0.9</v>
          </cell>
          <cell r="AQ1553">
            <v>0.74</v>
          </cell>
          <cell r="AR1553">
            <v>0</v>
          </cell>
          <cell r="AS1553" t="str">
            <v>POLTRONA ETTRO (BRACO LAMINADO) (FX C) - 0,87x0,9x0,74H</v>
          </cell>
          <cell r="AT1553">
            <v>18143.189999999999</v>
          </cell>
          <cell r="AU1553">
            <v>18143.189999999999</v>
          </cell>
          <cell r="AV1553">
            <v>18143.189999999999</v>
          </cell>
          <cell r="AW1553">
            <v>0</v>
          </cell>
          <cell r="AX1553">
            <v>18143.189999999999</v>
          </cell>
          <cell r="AY1553">
            <v>0</v>
          </cell>
          <cell r="AZ1553"/>
          <cell r="BA1553" t="str">
            <v/>
          </cell>
          <cell r="BB1553"/>
          <cell r="BC1553"/>
          <cell r="BD1553"/>
          <cell r="BE1553" t="str">
            <v/>
          </cell>
          <cell r="BF1553">
            <v>0</v>
          </cell>
          <cell r="BG1553" t="str">
            <v/>
          </cell>
          <cell r="BH1553" t="str">
            <v/>
          </cell>
          <cell r="BI1553">
            <v>12</v>
          </cell>
          <cell r="BJ1553" t="str">
            <v>0</v>
          </cell>
          <cell r="BK1553">
            <v>0</v>
          </cell>
          <cell r="BL1553">
            <v>0</v>
          </cell>
          <cell r="BM1553"/>
          <cell r="BN1553"/>
          <cell r="BO1553"/>
          <cell r="BP1553"/>
          <cell r="BR1553" t="str">
            <v>L CENTER</v>
          </cell>
          <cell r="BT1553" t="str">
            <v/>
          </cell>
          <cell r="BU1553" t="str">
            <v/>
          </cell>
        </row>
        <row r="1554">
          <cell r="H1554">
            <v>0</v>
          </cell>
          <cell r="O1554">
            <v>406796</v>
          </cell>
          <cell r="P1554" t="str">
            <v>2025/149-0051-01</v>
          </cell>
          <cell r="Q1554" t="str">
            <v>EST ALMOFADA DECORATIVA (F 670) (FX J0500)</v>
          </cell>
          <cell r="R1554"/>
          <cell r="S1554"/>
          <cell r="T1554"/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 t="str">
            <v>EST ALMOFADA DECORATIVA (F 670) (FX J0500) - Ø0x0H</v>
          </cell>
          <cell r="Z1554">
            <v>1002.04</v>
          </cell>
          <cell r="AA1554">
            <v>0.35</v>
          </cell>
          <cell r="AB1554">
            <v>651.32600000000002</v>
          </cell>
          <cell r="AC1554"/>
          <cell r="AD1554"/>
          <cell r="AE1554"/>
          <cell r="AF1554">
            <v>1002.04</v>
          </cell>
          <cell r="AG1554">
            <v>1002.04</v>
          </cell>
          <cell r="AH1554">
            <v>0</v>
          </cell>
          <cell r="AI1554">
            <v>1002.04</v>
          </cell>
          <cell r="AJ1554" t="str">
            <v>REF: 378427</v>
          </cell>
          <cell r="AK1554"/>
          <cell r="AL1554">
            <v>378427</v>
          </cell>
          <cell r="AM1554" t="str">
            <v>ALMOFADA DECORATIVA (F 670) (FX J)</v>
          </cell>
          <cell r="AN1554"/>
          <cell r="AO1554">
            <v>0.4</v>
          </cell>
          <cell r="AP1554">
            <v>0.4</v>
          </cell>
          <cell r="AQ1554">
            <v>0</v>
          </cell>
          <cell r="AR1554">
            <v>0</v>
          </cell>
          <cell r="AS1554" t="str">
            <v>ALMOFADA DECORATIVA (F 670) (FX J) - 0,4x0,4x0H</v>
          </cell>
          <cell r="AT1554">
            <v>1002.04</v>
          </cell>
          <cell r="AU1554">
            <v>1002.04</v>
          </cell>
          <cell r="AV1554">
            <v>1002.04</v>
          </cell>
          <cell r="AW1554">
            <v>0</v>
          </cell>
          <cell r="AX1554">
            <v>1002.04</v>
          </cell>
          <cell r="AY1554">
            <v>0</v>
          </cell>
          <cell r="AZ1554"/>
          <cell r="BA1554" t="str">
            <v/>
          </cell>
          <cell r="BB1554"/>
          <cell r="BC1554"/>
          <cell r="BD1554"/>
          <cell r="BE1554" t="str">
            <v/>
          </cell>
          <cell r="BF1554">
            <v>0</v>
          </cell>
          <cell r="BG1554" t="str">
            <v/>
          </cell>
          <cell r="BH1554" t="str">
            <v/>
          </cell>
          <cell r="BI1554">
            <v>12</v>
          </cell>
          <cell r="BJ1554" t="str">
            <v>0</v>
          </cell>
          <cell r="BK1554">
            <v>0</v>
          </cell>
          <cell r="BL1554">
            <v>0</v>
          </cell>
          <cell r="BM1554"/>
          <cell r="BN1554"/>
          <cell r="BO1554"/>
          <cell r="BP1554"/>
          <cell r="BR1554" t="str">
            <v>LC PE</v>
          </cell>
          <cell r="BT1554" t="str">
            <v/>
          </cell>
          <cell r="BU1554" t="str">
            <v/>
          </cell>
        </row>
        <row r="1555">
          <cell r="H1555">
            <v>0</v>
          </cell>
          <cell r="O1555">
            <v>406796</v>
          </cell>
          <cell r="P1555" t="str">
            <v>2025/149-0052-01</v>
          </cell>
          <cell r="Q1555" t="str">
            <v>EST ALMOFADA DECORATIVA (F 670) (FX J0500)</v>
          </cell>
          <cell r="R1555"/>
          <cell r="S1555"/>
          <cell r="T1555"/>
          <cell r="U1555">
            <v>1.3</v>
          </cell>
          <cell r="V1555">
            <v>1.05</v>
          </cell>
          <cell r="W1555">
            <v>0.87</v>
          </cell>
          <cell r="X1555">
            <v>0</v>
          </cell>
          <cell r="Y1555" t="str">
            <v>EST ALMOFADA DECORATIVA (F 670) (FX J0500) - 1,3x1,05x0,87H</v>
          </cell>
          <cell r="Z1555">
            <v>1002.04</v>
          </cell>
          <cell r="AA1555">
            <v>0.35</v>
          </cell>
          <cell r="AB1555">
            <v>651.32600000000002</v>
          </cell>
          <cell r="AC1555"/>
          <cell r="AD1555"/>
          <cell r="AE1555"/>
          <cell r="AF1555">
            <v>1002.04</v>
          </cell>
          <cell r="AG1555">
            <v>1002.04</v>
          </cell>
          <cell r="AH1555">
            <v>0</v>
          </cell>
          <cell r="AI1555">
            <v>1002.04</v>
          </cell>
          <cell r="AJ1555" t="str">
            <v>REF: 378427</v>
          </cell>
          <cell r="AK1555"/>
          <cell r="AL1555">
            <v>378427</v>
          </cell>
          <cell r="AM1555" t="str">
            <v>ALMOFADA DECORATIVA (F 670) (FX J)</v>
          </cell>
          <cell r="AN1555"/>
          <cell r="AO1555">
            <v>0.4</v>
          </cell>
          <cell r="AP1555">
            <v>0.4</v>
          </cell>
          <cell r="AQ1555">
            <v>0</v>
          </cell>
          <cell r="AR1555">
            <v>0</v>
          </cell>
          <cell r="AS1555" t="str">
            <v>ALMOFADA DECORATIVA (F 670) (FX J) - 0,4x0,4x0H</v>
          </cell>
          <cell r="AT1555">
            <v>1002.04</v>
          </cell>
          <cell r="AU1555">
            <v>1002.04</v>
          </cell>
          <cell r="AV1555">
            <v>1002.04</v>
          </cell>
          <cell r="AW1555">
            <v>0</v>
          </cell>
          <cell r="AX1555">
            <v>1002.04</v>
          </cell>
          <cell r="AY1555">
            <v>0</v>
          </cell>
          <cell r="AZ1555"/>
          <cell r="BA1555" t="str">
            <v/>
          </cell>
          <cell r="BB1555"/>
          <cell r="BC1555"/>
          <cell r="BD1555"/>
          <cell r="BE1555" t="str">
            <v/>
          </cell>
          <cell r="BF1555">
            <v>0</v>
          </cell>
          <cell r="BG1555" t="str">
            <v/>
          </cell>
          <cell r="BH1555" t="str">
            <v/>
          </cell>
          <cell r="BI1555">
            <v>12</v>
          </cell>
          <cell r="BJ1555" t="str">
            <v>0</v>
          </cell>
          <cell r="BK1555">
            <v>0</v>
          </cell>
          <cell r="BL1555">
            <v>0</v>
          </cell>
          <cell r="BM1555"/>
          <cell r="BN1555"/>
          <cell r="BO1555"/>
          <cell r="BP1555"/>
          <cell r="BR1555" t="str">
            <v>LC PE</v>
          </cell>
          <cell r="BT1555" t="str">
            <v/>
          </cell>
          <cell r="BU1555" t="str">
            <v/>
          </cell>
        </row>
        <row r="1556">
          <cell r="H1556">
            <v>1</v>
          </cell>
          <cell r="O1556">
            <v>328005</v>
          </cell>
          <cell r="P1556" t="str">
            <v>2022/160-0025-01</v>
          </cell>
          <cell r="Q1556" t="str">
            <v>EST POLTRONA KAZZ TC C3016/REC 2562/ESTRUTURA MARROM CLARO</v>
          </cell>
          <cell r="R1556"/>
          <cell r="S1556"/>
          <cell r="T1556"/>
          <cell r="U1556">
            <v>0.85</v>
          </cell>
          <cell r="V1556">
            <v>0.85</v>
          </cell>
          <cell r="W1556">
            <v>0.75</v>
          </cell>
          <cell r="X1556">
            <v>0</v>
          </cell>
          <cell r="Y1556" t="str">
            <v>EST POLTRONA KAZZ TC C3016/REC 2562/ESTRUTURA MARROM CLARO - 0,85x0,85x0,75H</v>
          </cell>
          <cell r="Z1556">
            <v>18360.2</v>
          </cell>
          <cell r="AA1556">
            <v>0.4</v>
          </cell>
          <cell r="AB1556">
            <v>11016.119999999999</v>
          </cell>
          <cell r="AC1556"/>
          <cell r="AD1556"/>
          <cell r="AE1556"/>
          <cell r="AF1556">
            <v>18360.2</v>
          </cell>
          <cell r="AG1556">
            <v>18360.2</v>
          </cell>
          <cell r="AH1556">
            <v>0</v>
          </cell>
          <cell r="AI1556">
            <v>18360.2</v>
          </cell>
          <cell r="AJ1556" t="str">
            <v>REF: 297432</v>
          </cell>
          <cell r="AK1556" t="str">
            <v>REVESTIMENTO FORA DE LINHA</v>
          </cell>
          <cell r="AL1556">
            <v>297432</v>
          </cell>
          <cell r="AM1556" t="str">
            <v>POLTRONA KAZZ (FX B)</v>
          </cell>
          <cell r="AN1556"/>
          <cell r="AO1556">
            <v>0.85</v>
          </cell>
          <cell r="AP1556">
            <v>0.85</v>
          </cell>
          <cell r="AQ1556">
            <v>0.75</v>
          </cell>
          <cell r="AR1556">
            <v>0</v>
          </cell>
          <cell r="AS1556" t="str">
            <v>POLTRONA KAZZ (FX B) - 0,85x0,85x0,75H</v>
          </cell>
          <cell r="AT1556">
            <v>18360.2</v>
          </cell>
          <cell r="AU1556">
            <v>18360.2</v>
          </cell>
          <cell r="AV1556">
            <v>18360.2</v>
          </cell>
          <cell r="AW1556">
            <v>0</v>
          </cell>
          <cell r="AX1556">
            <v>18360.2</v>
          </cell>
          <cell r="AY1556">
            <v>0</v>
          </cell>
          <cell r="AZ1556"/>
          <cell r="BA1556" t="str">
            <v/>
          </cell>
          <cell r="BB1556"/>
          <cell r="BC1556"/>
          <cell r="BD1556"/>
          <cell r="BE1556" t="str">
            <v/>
          </cell>
          <cell r="BF1556">
            <v>0</v>
          </cell>
          <cell r="BG1556" t="str">
            <v/>
          </cell>
          <cell r="BH1556" t="str">
            <v/>
          </cell>
          <cell r="BI1556">
            <v>12</v>
          </cell>
          <cell r="BJ1556" t="str">
            <v>0</v>
          </cell>
          <cell r="BK1556">
            <v>0</v>
          </cell>
          <cell r="BL1556">
            <v>0</v>
          </cell>
          <cell r="BM1556"/>
          <cell r="BN1556"/>
          <cell r="BO1556"/>
          <cell r="BP1556"/>
          <cell r="BR1556" t="str">
            <v>L CENTER</v>
          </cell>
          <cell r="BT1556" t="str">
            <v>CLAMI POLTRONA</v>
          </cell>
          <cell r="BU1556" t="str">
            <v>POLTRONA KAZZ</v>
          </cell>
        </row>
        <row r="1557">
          <cell r="H1557">
            <v>0</v>
          </cell>
          <cell r="O1557">
            <v>405872</v>
          </cell>
          <cell r="P1557" t="str">
            <v>2025/184-0007-01</v>
          </cell>
          <cell r="Q1557" t="str">
            <v>EST KIT MOTORIZADO TOUCH (ABERTURA 35) (2 ASSENTOS)</v>
          </cell>
          <cell r="R1557">
            <v>3.1</v>
          </cell>
          <cell r="S1557">
            <v>1.55</v>
          </cell>
          <cell r="T1557">
            <v>0.87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 t="str">
            <v>EST KIT MOTORIZADO TOUCH (ABERTURA 35) (2 ASSENTOS) - Ø0x0H</v>
          </cell>
          <cell r="Z1557">
            <v>51487.57</v>
          </cell>
          <cell r="AA1557">
            <v>0.35</v>
          </cell>
          <cell r="AB1557">
            <v>33466.9205</v>
          </cell>
          <cell r="AC1557" t="str">
            <v>BC</v>
          </cell>
          <cell r="AD1557" t="str">
            <v>SOFA COMPLETO</v>
          </cell>
          <cell r="AE1557" t="str">
            <v>VALOR KIT MOTORIZADO</v>
          </cell>
          <cell r="AF1557">
            <v>11528.12</v>
          </cell>
          <cell r="AG1557">
            <v>11528.12</v>
          </cell>
          <cell r="AH1557">
            <v>0</v>
          </cell>
          <cell r="AI1557">
            <v>51487.57</v>
          </cell>
          <cell r="AJ1557" t="str">
            <v>REF: 405632</v>
          </cell>
          <cell r="AK1557"/>
          <cell r="AL1557">
            <v>405632</v>
          </cell>
          <cell r="AM1557" t="str">
            <v>KIT MOTORIZADO TOUCH (ABERTURA 35) (2 ASSENTOS)</v>
          </cell>
          <cell r="AN1557"/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 t="str">
            <v>KIT MOTORIZADO TOUCH (ABERTURA 35) (2 ASSENTOS) - Ø0x0H</v>
          </cell>
          <cell r="AT1557">
            <v>11528.12</v>
          </cell>
          <cell r="AU1557">
            <v>11528.12</v>
          </cell>
          <cell r="AV1557">
            <v>11528.12</v>
          </cell>
          <cell r="AW1557">
            <v>0</v>
          </cell>
          <cell r="AX1557">
            <v>11528.12</v>
          </cell>
          <cell r="AY1557">
            <v>0</v>
          </cell>
          <cell r="AZ1557"/>
          <cell r="BA1557" t="str">
            <v/>
          </cell>
          <cell r="BB1557"/>
          <cell r="BC1557"/>
          <cell r="BD1557"/>
          <cell r="BE1557" t="str">
            <v/>
          </cell>
          <cell r="BF1557">
            <v>0</v>
          </cell>
          <cell r="BG1557" t="str">
            <v/>
          </cell>
          <cell r="BH1557" t="str">
            <v/>
          </cell>
          <cell r="BI1557">
            <v>12</v>
          </cell>
          <cell r="BJ1557" t="str">
            <v>0</v>
          </cell>
          <cell r="BK1557">
            <v>0</v>
          </cell>
          <cell r="BL1557">
            <v>0</v>
          </cell>
          <cell r="BM1557"/>
          <cell r="BN1557"/>
          <cell r="BO1557"/>
          <cell r="BP1557"/>
          <cell r="BR1557" t="str">
            <v>GABRIEL</v>
          </cell>
          <cell r="BT1557" t="str">
            <v/>
          </cell>
          <cell r="BU1557" t="str">
            <v/>
          </cell>
        </row>
        <row r="1558">
          <cell r="H1558">
            <v>0</v>
          </cell>
          <cell r="O1558">
            <v>405871</v>
          </cell>
          <cell r="P1558" t="str">
            <v>2025/184-0006-01</v>
          </cell>
          <cell r="Q1558" t="str">
            <v>EST MODULO BRACO DIR ELLIE (MTX MARROM) TC D4237</v>
          </cell>
          <cell r="R1558">
            <v>3.1</v>
          </cell>
          <cell r="S1558">
            <v>1.55</v>
          </cell>
          <cell r="T1558">
            <v>0.87</v>
          </cell>
          <cell r="U1558">
            <v>1.1000000000000001</v>
          </cell>
          <cell r="V1558">
            <v>1.05</v>
          </cell>
          <cell r="W1558">
            <v>0.87</v>
          </cell>
          <cell r="X1558">
            <v>0</v>
          </cell>
          <cell r="Y1558" t="str">
            <v>EST MODULO BRACO DIR ELLIE (MTX MARROM) TC D4237 - 1,1x1,05x0,87H</v>
          </cell>
          <cell r="Z1558">
            <v>51487.57</v>
          </cell>
          <cell r="AA1558">
            <v>0.35</v>
          </cell>
          <cell r="AB1558">
            <v>33466.9205</v>
          </cell>
          <cell r="AC1558" t="str">
            <v>BC</v>
          </cell>
          <cell r="AD1558" t="str">
            <v>SOFA COMPLETO</v>
          </cell>
          <cell r="AE1558" t="str">
            <v>VALOR MODULO</v>
          </cell>
          <cell r="AF1558">
            <v>12923.77</v>
          </cell>
          <cell r="AG1558">
            <v>12923.77</v>
          </cell>
          <cell r="AH1558">
            <v>0</v>
          </cell>
          <cell r="AI1558">
            <v>51487.57</v>
          </cell>
          <cell r="AJ1558" t="str">
            <v>REF: 405304</v>
          </cell>
          <cell r="AK1558"/>
          <cell r="AL1558">
            <v>405304</v>
          </cell>
          <cell r="AM1558" t="str">
            <v>MODULO BRACO ELLIE (MTX) (FX D) (FX D)</v>
          </cell>
          <cell r="AN1558"/>
          <cell r="AO1558">
            <v>1.1000000000000001</v>
          </cell>
          <cell r="AP1558">
            <v>1.05</v>
          </cell>
          <cell r="AQ1558">
            <v>0.87</v>
          </cell>
          <cell r="AR1558">
            <v>0</v>
          </cell>
          <cell r="AS1558" t="str">
            <v>MODULO BRACO ELLIE (MTX) (FX D) (FX D) - 1,1x1,05x0,87H</v>
          </cell>
          <cell r="AT1558">
            <v>12923.77</v>
          </cell>
          <cell r="AU1558">
            <v>12923.77</v>
          </cell>
          <cell r="AV1558">
            <v>12923.77</v>
          </cell>
          <cell r="AW1558">
            <v>0</v>
          </cell>
          <cell r="AX1558">
            <v>12923.77</v>
          </cell>
          <cell r="AY1558">
            <v>0</v>
          </cell>
          <cell r="AZ1558"/>
          <cell r="BA1558" t="str">
            <v/>
          </cell>
          <cell r="BB1558"/>
          <cell r="BC1558"/>
          <cell r="BD1558"/>
          <cell r="BE1558" t="str">
            <v/>
          </cell>
          <cell r="BF1558">
            <v>0</v>
          </cell>
          <cell r="BG1558" t="str">
            <v/>
          </cell>
          <cell r="BH1558" t="str">
            <v/>
          </cell>
          <cell r="BI1558">
            <v>12</v>
          </cell>
          <cell r="BJ1558" t="str">
            <v>0</v>
          </cell>
          <cell r="BK1558">
            <v>0</v>
          </cell>
          <cell r="BL1558">
            <v>0</v>
          </cell>
          <cell r="BM1558"/>
          <cell r="BN1558"/>
          <cell r="BO1558"/>
          <cell r="BP1558"/>
          <cell r="BR1558" t="str">
            <v>GABRIEL</v>
          </cell>
          <cell r="BT1558" t="str">
            <v/>
          </cell>
          <cell r="BU1558" t="str">
            <v/>
          </cell>
        </row>
        <row r="1559">
          <cell r="H1559">
            <v>0</v>
          </cell>
          <cell r="O1559">
            <v>405870</v>
          </cell>
          <cell r="P1559" t="str">
            <v>2025/184-0005-01</v>
          </cell>
          <cell r="Q1559" t="str">
            <v>EST MODULO S/BRACO ELLIE (MTX MARROM) TC D4237</v>
          </cell>
          <cell r="R1559">
            <v>3.1</v>
          </cell>
          <cell r="S1559">
            <v>1.55</v>
          </cell>
          <cell r="T1559">
            <v>0.87</v>
          </cell>
          <cell r="U1559">
            <v>0.9</v>
          </cell>
          <cell r="V1559">
            <v>1.05</v>
          </cell>
          <cell r="W1559">
            <v>0.87</v>
          </cell>
          <cell r="X1559">
            <v>0</v>
          </cell>
          <cell r="Y1559" t="str">
            <v>EST MODULO S/BRACO ELLIE (MTX MARROM) TC D4237 - 0,9x1,05x0,87H</v>
          </cell>
          <cell r="Z1559">
            <v>51487.57</v>
          </cell>
          <cell r="AA1559">
            <v>0.35</v>
          </cell>
          <cell r="AB1559">
            <v>33466.9205</v>
          </cell>
          <cell r="AC1559" t="str">
            <v>BC</v>
          </cell>
          <cell r="AD1559" t="str">
            <v>SOFA COMPLETO</v>
          </cell>
          <cell r="AE1559" t="str">
            <v>VALOR MODULO</v>
          </cell>
          <cell r="AF1559">
            <v>11466.83</v>
          </cell>
          <cell r="AG1559">
            <v>11466.83</v>
          </cell>
          <cell r="AH1559">
            <v>0</v>
          </cell>
          <cell r="AI1559">
            <v>51487.57</v>
          </cell>
          <cell r="AJ1559" t="str">
            <v>REF: 405484</v>
          </cell>
          <cell r="AK1559"/>
          <cell r="AL1559">
            <v>405484</v>
          </cell>
          <cell r="AM1559" t="str">
            <v>MODULO S/BRACO ELLIE (MTX) (FX D) (FX D)</v>
          </cell>
          <cell r="AN1559"/>
          <cell r="AO1559">
            <v>0.9</v>
          </cell>
          <cell r="AP1559">
            <v>1.05</v>
          </cell>
          <cell r="AQ1559">
            <v>0.87</v>
          </cell>
          <cell r="AR1559">
            <v>0</v>
          </cell>
          <cell r="AS1559" t="str">
            <v>MODULO S/BRACO ELLIE (MTX) (FX D) (FX D) - 0,9x1,05x0,87H</v>
          </cell>
          <cell r="AT1559">
            <v>11466.83</v>
          </cell>
          <cell r="AU1559">
            <v>11466.83</v>
          </cell>
          <cell r="AV1559">
            <v>11466.83</v>
          </cell>
          <cell r="AW1559">
            <v>0</v>
          </cell>
          <cell r="AX1559">
            <v>11466.83</v>
          </cell>
          <cell r="AY1559">
            <v>0</v>
          </cell>
          <cell r="AZ1559"/>
          <cell r="BA1559" t="str">
            <v/>
          </cell>
          <cell r="BB1559"/>
          <cell r="BC1559"/>
          <cell r="BD1559"/>
          <cell r="BE1559" t="str">
            <v/>
          </cell>
          <cell r="BF1559">
            <v>0</v>
          </cell>
          <cell r="BG1559" t="str">
            <v/>
          </cell>
          <cell r="BH1559" t="str">
            <v/>
          </cell>
          <cell r="BI1559">
            <v>12</v>
          </cell>
          <cell r="BJ1559" t="str">
            <v>0</v>
          </cell>
          <cell r="BK1559">
            <v>0</v>
          </cell>
          <cell r="BL1559">
            <v>0</v>
          </cell>
          <cell r="BM1559"/>
          <cell r="BN1559"/>
          <cell r="BO1559"/>
          <cell r="BP1559"/>
          <cell r="BR1559" t="str">
            <v>GABRIEL</v>
          </cell>
          <cell r="BT1559" t="str">
            <v/>
          </cell>
          <cell r="BU1559" t="str">
            <v/>
          </cell>
        </row>
        <row r="1560">
          <cell r="H1560">
            <v>0</v>
          </cell>
          <cell r="O1560">
            <v>405869</v>
          </cell>
          <cell r="P1560" t="str">
            <v>2025/184-0004-01</v>
          </cell>
          <cell r="Q1560" t="str">
            <v>EST MODULO CHAISE BRACO ESQ ELLIE (MTX MARROM) TC D4237</v>
          </cell>
          <cell r="R1560">
            <v>3.1</v>
          </cell>
          <cell r="S1560">
            <v>1.55</v>
          </cell>
          <cell r="T1560">
            <v>0.87</v>
          </cell>
          <cell r="U1560">
            <v>1.1000000000000001</v>
          </cell>
          <cell r="V1560">
            <v>1.55</v>
          </cell>
          <cell r="W1560">
            <v>0.87</v>
          </cell>
          <cell r="X1560">
            <v>0</v>
          </cell>
          <cell r="Y1560" t="str">
            <v>EST MODULO CHAISE BRACO ESQ ELLIE (MTX MARROM) TC D4237 - 1,1x1,55x0,87H</v>
          </cell>
          <cell r="Z1560">
            <v>51487.57</v>
          </cell>
          <cell r="AA1560">
            <v>0.35</v>
          </cell>
          <cell r="AB1560">
            <v>33466.9205</v>
          </cell>
          <cell r="AC1560" t="str">
            <v>BC</v>
          </cell>
          <cell r="AD1560" t="str">
            <v>SOFA COMPLETO</v>
          </cell>
          <cell r="AE1560" t="str">
            <v>VALOR MODULO</v>
          </cell>
          <cell r="AF1560">
            <v>15568.85</v>
          </cell>
          <cell r="AG1560">
            <v>15568.85</v>
          </cell>
          <cell r="AH1560">
            <v>0</v>
          </cell>
          <cell r="AI1560">
            <v>51487.57</v>
          </cell>
          <cell r="AJ1560" t="str">
            <v>REF: 405424</v>
          </cell>
          <cell r="AK1560"/>
          <cell r="AL1560">
            <v>405424</v>
          </cell>
          <cell r="AM1560" t="str">
            <v>MODULO CHAISE BRACO ELLIE (MTX) (FX D) (FX D)</v>
          </cell>
          <cell r="AN1560"/>
          <cell r="AO1560">
            <v>1.1000000000000001</v>
          </cell>
          <cell r="AP1560">
            <v>1.55</v>
          </cell>
          <cell r="AQ1560">
            <v>0.87</v>
          </cell>
          <cell r="AR1560">
            <v>0</v>
          </cell>
          <cell r="AS1560" t="str">
            <v>MODULO CHAISE BRACO ELLIE (MTX) (FX D) (FX D) - 1,1x1,55x0,87H</v>
          </cell>
          <cell r="AT1560">
            <v>15568.85</v>
          </cell>
          <cell r="AU1560">
            <v>15568.85</v>
          </cell>
          <cell r="AV1560">
            <v>15568.85</v>
          </cell>
          <cell r="AW1560">
            <v>0</v>
          </cell>
          <cell r="AX1560">
            <v>15568.85</v>
          </cell>
          <cell r="AY1560">
            <v>0</v>
          </cell>
          <cell r="AZ1560"/>
          <cell r="BA1560" t="str">
            <v/>
          </cell>
          <cell r="BB1560"/>
          <cell r="BC1560"/>
          <cell r="BD1560"/>
          <cell r="BE1560" t="str">
            <v/>
          </cell>
          <cell r="BF1560">
            <v>0</v>
          </cell>
          <cell r="BG1560" t="str">
            <v/>
          </cell>
          <cell r="BH1560" t="str">
            <v/>
          </cell>
          <cell r="BI1560">
            <v>12</v>
          </cell>
          <cell r="BJ1560" t="str">
            <v>0</v>
          </cell>
          <cell r="BK1560">
            <v>0</v>
          </cell>
          <cell r="BL1560">
            <v>0</v>
          </cell>
          <cell r="BM1560"/>
          <cell r="BN1560"/>
          <cell r="BO1560"/>
          <cell r="BP1560"/>
          <cell r="BR1560" t="str">
            <v>GABRIEL</v>
          </cell>
          <cell r="BT1560" t="str">
            <v/>
          </cell>
          <cell r="BU1560" t="str">
            <v/>
          </cell>
        </row>
        <row r="1561">
          <cell r="H1561">
            <v>0</v>
          </cell>
          <cell r="O1561">
            <v>405891</v>
          </cell>
          <cell r="P1561" t="str">
            <v>2025/184-0011-01</v>
          </cell>
          <cell r="Q1561" t="str">
            <v>EST KIT MOTORIZADO TOUCH (ABERTURA 35) (2 ASSENTOS)</v>
          </cell>
          <cell r="R1561">
            <v>3.1</v>
          </cell>
          <cell r="S1561">
            <v>1.55</v>
          </cell>
          <cell r="T1561">
            <v>0.87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 t="str">
            <v>EST KIT MOTORIZADO TOUCH (ABERTURA 35) (2 ASSENTOS) - Ø0x0H</v>
          </cell>
          <cell r="Z1561">
            <v>53759.87</v>
          </cell>
          <cell r="AA1561">
            <v>0.35</v>
          </cell>
          <cell r="AB1561">
            <v>34943.915500000003</v>
          </cell>
          <cell r="AC1561" t="str">
            <v>BD</v>
          </cell>
          <cell r="AD1561" t="str">
            <v>SOFA COMPLETO</v>
          </cell>
          <cell r="AE1561" t="str">
            <v>VALOR KIT MOTORIZADO</v>
          </cell>
          <cell r="AF1561">
            <v>11528.12</v>
          </cell>
          <cell r="AG1561">
            <v>11528.12</v>
          </cell>
          <cell r="AH1561">
            <v>0</v>
          </cell>
          <cell r="AI1561">
            <v>53759.87</v>
          </cell>
          <cell r="AJ1561" t="str">
            <v>REF: 405632</v>
          </cell>
          <cell r="AK1561"/>
          <cell r="AL1561">
            <v>405632</v>
          </cell>
          <cell r="AM1561" t="str">
            <v>KIT MOTORIZADO TOUCH (ABERTURA 35) (2 ASSENTOS)</v>
          </cell>
          <cell r="AN1561"/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 t="str">
            <v>KIT MOTORIZADO TOUCH (ABERTURA 35) (2 ASSENTOS) - Ø0x0H</v>
          </cell>
          <cell r="AT1561">
            <v>11528.12</v>
          </cell>
          <cell r="AU1561">
            <v>11528.12</v>
          </cell>
          <cell r="AV1561">
            <v>11528.12</v>
          </cell>
          <cell r="AW1561">
            <v>0</v>
          </cell>
          <cell r="AX1561">
            <v>11528.12</v>
          </cell>
          <cell r="AY1561">
            <v>0</v>
          </cell>
          <cell r="AZ1561"/>
          <cell r="BA1561" t="str">
            <v/>
          </cell>
          <cell r="BB1561"/>
          <cell r="BC1561"/>
          <cell r="BD1561"/>
          <cell r="BE1561" t="str">
            <v/>
          </cell>
          <cell r="BF1561">
            <v>0</v>
          </cell>
          <cell r="BG1561" t="str">
            <v/>
          </cell>
          <cell r="BH1561" t="str">
            <v/>
          </cell>
          <cell r="BI1561">
            <v>12</v>
          </cell>
          <cell r="BJ1561" t="str">
            <v>0</v>
          </cell>
          <cell r="BK1561">
            <v>0</v>
          </cell>
          <cell r="BL1561">
            <v>0</v>
          </cell>
          <cell r="BM1561"/>
          <cell r="BN1561"/>
          <cell r="BO1561"/>
          <cell r="BP1561"/>
          <cell r="BR1561" t="str">
            <v>D&amp;D</v>
          </cell>
          <cell r="BT1561" t="str">
            <v/>
          </cell>
          <cell r="BU1561" t="str">
            <v/>
          </cell>
        </row>
        <row r="1562">
          <cell r="H1562">
            <v>0</v>
          </cell>
          <cell r="O1562">
            <v>405879</v>
          </cell>
          <cell r="P1562" t="str">
            <v>2025/184-0010-01</v>
          </cell>
          <cell r="Q1562" t="str">
            <v>EST MODULO BRACO ESQ ELLIE (MTZ CAPPUCCINO) TC D4235</v>
          </cell>
          <cell r="R1562">
            <v>3.1</v>
          </cell>
          <cell r="S1562">
            <v>1.55</v>
          </cell>
          <cell r="T1562">
            <v>0.87</v>
          </cell>
          <cell r="U1562">
            <v>1.1000000000000001</v>
          </cell>
          <cell r="V1562">
            <v>1.05</v>
          </cell>
          <cell r="W1562">
            <v>0.87</v>
          </cell>
          <cell r="X1562">
            <v>0</v>
          </cell>
          <cell r="Y1562" t="str">
            <v>EST MODULO BRACO ESQ ELLIE (MTZ CAPPUCCINO) TC D4235 - 1,1x1,05x0,87H</v>
          </cell>
          <cell r="Z1562">
            <v>53759.87</v>
          </cell>
          <cell r="AA1562">
            <v>0.35</v>
          </cell>
          <cell r="AB1562">
            <v>34943.915500000003</v>
          </cell>
          <cell r="AC1562" t="str">
            <v>BD</v>
          </cell>
          <cell r="AD1562" t="str">
            <v>SOFA COMPLETO</v>
          </cell>
          <cell r="AE1562" t="str">
            <v>VALOR MODULO</v>
          </cell>
          <cell r="AF1562">
            <v>13678.11</v>
          </cell>
          <cell r="AG1562">
            <v>13678.11</v>
          </cell>
          <cell r="AH1562">
            <v>0</v>
          </cell>
          <cell r="AI1562">
            <v>53759.87</v>
          </cell>
          <cell r="AJ1562" t="str">
            <v>REF: 405298</v>
          </cell>
          <cell r="AK1562"/>
          <cell r="AL1562">
            <v>405298</v>
          </cell>
          <cell r="AM1562" t="str">
            <v>MODULO BRACO ELLIE (MTZ) (FX D) (FX D)</v>
          </cell>
          <cell r="AN1562"/>
          <cell r="AO1562">
            <v>1.1000000000000001</v>
          </cell>
          <cell r="AP1562">
            <v>1.05</v>
          </cell>
          <cell r="AQ1562">
            <v>0.87</v>
          </cell>
          <cell r="AR1562">
            <v>0</v>
          </cell>
          <cell r="AS1562" t="str">
            <v>MODULO BRACO ELLIE (MTZ) (FX D) (FX D) - 1,1x1,05x0,87H</v>
          </cell>
          <cell r="AT1562">
            <v>13678.11</v>
          </cell>
          <cell r="AU1562">
            <v>13678.11</v>
          </cell>
          <cell r="AV1562">
            <v>13678.11</v>
          </cell>
          <cell r="AW1562">
            <v>0</v>
          </cell>
          <cell r="AX1562">
            <v>13678.11</v>
          </cell>
          <cell r="AY1562">
            <v>0</v>
          </cell>
          <cell r="AZ1562"/>
          <cell r="BA1562" t="str">
            <v/>
          </cell>
          <cell r="BB1562"/>
          <cell r="BC1562"/>
          <cell r="BD1562"/>
          <cell r="BE1562" t="str">
            <v/>
          </cell>
          <cell r="BF1562">
            <v>0</v>
          </cell>
          <cell r="BG1562" t="str">
            <v/>
          </cell>
          <cell r="BH1562" t="str">
            <v/>
          </cell>
          <cell r="BI1562">
            <v>12</v>
          </cell>
          <cell r="BJ1562" t="str">
            <v>0</v>
          </cell>
          <cell r="BK1562">
            <v>0</v>
          </cell>
          <cell r="BL1562">
            <v>0</v>
          </cell>
          <cell r="BM1562"/>
          <cell r="BN1562"/>
          <cell r="BO1562"/>
          <cell r="BP1562"/>
          <cell r="BR1562" t="str">
            <v>D&amp;D</v>
          </cell>
          <cell r="BT1562" t="str">
            <v/>
          </cell>
          <cell r="BU1562" t="str">
            <v/>
          </cell>
        </row>
        <row r="1563">
          <cell r="H1563">
            <v>0</v>
          </cell>
          <cell r="O1563">
            <v>405877</v>
          </cell>
          <cell r="P1563" t="str">
            <v>2025/184-0009-01</v>
          </cell>
          <cell r="Q1563" t="str">
            <v>EST MODULO S/BRACO ELLIE (MTZ CAPPUCCINO) TC D4235</v>
          </cell>
          <cell r="R1563">
            <v>3.1</v>
          </cell>
          <cell r="S1563">
            <v>1.55</v>
          </cell>
          <cell r="T1563">
            <v>0.87</v>
          </cell>
          <cell r="U1563">
            <v>0.9</v>
          </cell>
          <cell r="V1563">
            <v>1.05</v>
          </cell>
          <cell r="W1563">
            <v>0.87</v>
          </cell>
          <cell r="X1563">
            <v>0</v>
          </cell>
          <cell r="Y1563" t="str">
            <v>EST MODULO S/BRACO ELLIE (MTZ CAPPUCCINO) TC D4235 - 0,9x1,05x0,87H</v>
          </cell>
          <cell r="Z1563">
            <v>53759.87</v>
          </cell>
          <cell r="AA1563">
            <v>0.35</v>
          </cell>
          <cell r="AB1563">
            <v>34943.915500000003</v>
          </cell>
          <cell r="AC1563" t="str">
            <v>BD</v>
          </cell>
          <cell r="AD1563" t="str">
            <v>SOFA COMPLETO</v>
          </cell>
          <cell r="AE1563" t="str">
            <v>VALOR MODULO</v>
          </cell>
          <cell r="AF1563">
            <v>12221.22</v>
          </cell>
          <cell r="AG1563">
            <v>12221.22</v>
          </cell>
          <cell r="AH1563">
            <v>0</v>
          </cell>
          <cell r="AI1563">
            <v>53759.87</v>
          </cell>
          <cell r="AJ1563" t="str">
            <v>REF: 405478</v>
          </cell>
          <cell r="AK1563"/>
          <cell r="AL1563">
            <v>405478</v>
          </cell>
          <cell r="AM1563" t="str">
            <v>MODULO S/BRACO ELLIE (MTZ) (FX D) (FX D)</v>
          </cell>
          <cell r="AN1563"/>
          <cell r="AO1563">
            <v>0.9</v>
          </cell>
          <cell r="AP1563">
            <v>1.05</v>
          </cell>
          <cell r="AQ1563">
            <v>0.87</v>
          </cell>
          <cell r="AR1563">
            <v>0</v>
          </cell>
          <cell r="AS1563" t="str">
            <v>MODULO S/BRACO ELLIE (MTZ) (FX D) (FX D) - 0,9x1,05x0,87H</v>
          </cell>
          <cell r="AT1563">
            <v>12221.22</v>
          </cell>
          <cell r="AU1563">
            <v>12221.22</v>
          </cell>
          <cell r="AV1563">
            <v>12221.22</v>
          </cell>
          <cell r="AW1563">
            <v>0</v>
          </cell>
          <cell r="AX1563">
            <v>12221.22</v>
          </cell>
          <cell r="AY1563">
            <v>0</v>
          </cell>
          <cell r="AZ1563"/>
          <cell r="BA1563" t="str">
            <v/>
          </cell>
          <cell r="BB1563"/>
          <cell r="BC1563"/>
          <cell r="BD1563"/>
          <cell r="BE1563" t="str">
            <v/>
          </cell>
          <cell r="BF1563">
            <v>0</v>
          </cell>
          <cell r="BG1563" t="str">
            <v/>
          </cell>
          <cell r="BH1563" t="str">
            <v/>
          </cell>
          <cell r="BI1563">
            <v>12</v>
          </cell>
          <cell r="BJ1563" t="str">
            <v>0</v>
          </cell>
          <cell r="BK1563">
            <v>0</v>
          </cell>
          <cell r="BL1563">
            <v>0</v>
          </cell>
          <cell r="BM1563"/>
          <cell r="BN1563"/>
          <cell r="BO1563"/>
          <cell r="BP1563"/>
          <cell r="BR1563" t="str">
            <v>D&amp;D</v>
          </cell>
          <cell r="BT1563" t="str">
            <v/>
          </cell>
          <cell r="BU1563" t="str">
            <v/>
          </cell>
        </row>
        <row r="1564">
          <cell r="H1564">
            <v>0</v>
          </cell>
          <cell r="O1564">
            <v>405876</v>
          </cell>
          <cell r="P1564" t="str">
            <v>2025/184-0008-01</v>
          </cell>
          <cell r="Q1564" t="str">
            <v>EST MODULO CHAISE BRACO DIR ELLIE (MTZ CAPPUCCINO) TC D4235</v>
          </cell>
          <cell r="R1564">
            <v>3.1</v>
          </cell>
          <cell r="S1564">
            <v>1.55</v>
          </cell>
          <cell r="T1564">
            <v>0.87</v>
          </cell>
          <cell r="U1564">
            <v>1.1000000000000001</v>
          </cell>
          <cell r="V1564">
            <v>1.55</v>
          </cell>
          <cell r="W1564">
            <v>0.87</v>
          </cell>
          <cell r="X1564">
            <v>0</v>
          </cell>
          <cell r="Y1564" t="str">
            <v>EST MODULO CHAISE BRACO DIR ELLIE (MTZ CAPPUCCINO) TC D4235 - 1,1x1,55x0,87H</v>
          </cell>
          <cell r="Z1564">
            <v>53759.87</v>
          </cell>
          <cell r="AA1564">
            <v>0.35</v>
          </cell>
          <cell r="AB1564">
            <v>34943.915500000003</v>
          </cell>
          <cell r="AC1564" t="str">
            <v>BD</v>
          </cell>
          <cell r="AD1564" t="str">
            <v>SOFA COMPLETO</v>
          </cell>
          <cell r="AE1564" t="str">
            <v>VALOR MODULO</v>
          </cell>
          <cell r="AF1564">
            <v>16332.42</v>
          </cell>
          <cell r="AG1564">
            <v>16332.42</v>
          </cell>
          <cell r="AH1564">
            <v>0</v>
          </cell>
          <cell r="AI1564">
            <v>53759.87</v>
          </cell>
          <cell r="AJ1564" t="str">
            <v>REF: 405418</v>
          </cell>
          <cell r="AK1564"/>
          <cell r="AL1564">
            <v>405418</v>
          </cell>
          <cell r="AM1564" t="str">
            <v>MODULO CHAISE BRACO ELLIE (MTZ) (FX D) (FX D)</v>
          </cell>
          <cell r="AN1564"/>
          <cell r="AO1564">
            <v>1.1000000000000001</v>
          </cell>
          <cell r="AP1564">
            <v>1.55</v>
          </cell>
          <cell r="AQ1564">
            <v>0.87</v>
          </cell>
          <cell r="AR1564">
            <v>0</v>
          </cell>
          <cell r="AS1564" t="str">
            <v>MODULO CHAISE BRACO ELLIE (MTZ) (FX D) (FX D) - 1,1x1,55x0,87H</v>
          </cell>
          <cell r="AT1564">
            <v>16332.42</v>
          </cell>
          <cell r="AU1564">
            <v>16332.42</v>
          </cell>
          <cell r="AV1564">
            <v>16332.42</v>
          </cell>
          <cell r="AW1564">
            <v>0</v>
          </cell>
          <cell r="AX1564">
            <v>16332.42</v>
          </cell>
          <cell r="AY1564">
            <v>0</v>
          </cell>
          <cell r="AZ1564"/>
          <cell r="BA1564" t="str">
            <v/>
          </cell>
          <cell r="BB1564"/>
          <cell r="BC1564"/>
          <cell r="BD1564"/>
          <cell r="BE1564" t="str">
            <v/>
          </cell>
          <cell r="BF1564">
            <v>0</v>
          </cell>
          <cell r="BG1564" t="str">
            <v/>
          </cell>
          <cell r="BH1564" t="str">
            <v/>
          </cell>
          <cell r="BI1564">
            <v>12</v>
          </cell>
          <cell r="BJ1564" t="str">
            <v>0</v>
          </cell>
          <cell r="BK1564">
            <v>0</v>
          </cell>
          <cell r="BL1564">
            <v>0</v>
          </cell>
          <cell r="BM1564"/>
          <cell r="BN1564"/>
          <cell r="BO1564"/>
          <cell r="BP1564"/>
          <cell r="BR1564" t="str">
            <v>D&amp;D</v>
          </cell>
          <cell r="BT1564" t="str">
            <v/>
          </cell>
          <cell r="BU1564" t="str">
            <v/>
          </cell>
        </row>
        <row r="1565">
          <cell r="H1565">
            <v>0</v>
          </cell>
          <cell r="O1565">
            <v>405890</v>
          </cell>
          <cell r="P1565" t="str">
            <v>2025/182-0079-01</v>
          </cell>
          <cell r="Q1565" t="str">
            <v>EST KIT MOTORIZADO TOUCH (ABERTURA 35) (3 ASSENTOS)</v>
          </cell>
          <cell r="R1565">
            <v>3.7</v>
          </cell>
          <cell r="S1565">
            <v>1.05</v>
          </cell>
          <cell r="T1565">
            <v>0.87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 t="str">
            <v>EST KIT MOTORIZADO TOUCH (ABERTURA 35) (3 ASSENTOS) - Ø0x0H</v>
          </cell>
          <cell r="Z1565">
            <v>59097.560000000005</v>
          </cell>
          <cell r="AA1565">
            <v>0.35</v>
          </cell>
          <cell r="AB1565">
            <v>38413.414000000004</v>
          </cell>
          <cell r="AC1565" t="str">
            <v>BE</v>
          </cell>
          <cell r="AD1565" t="str">
            <v>SOFA COMPLETO</v>
          </cell>
          <cell r="AE1565" t="str">
            <v>VALOR KIT MOTORIZADO</v>
          </cell>
          <cell r="AF1565">
            <v>16252.54</v>
          </cell>
          <cell r="AG1565">
            <v>16252.54</v>
          </cell>
          <cell r="AH1565">
            <v>0</v>
          </cell>
          <cell r="AI1565">
            <v>59097.560000000005</v>
          </cell>
          <cell r="AJ1565" t="str">
            <v>REF: 405633</v>
          </cell>
          <cell r="AK1565"/>
          <cell r="AL1565">
            <v>405633</v>
          </cell>
          <cell r="AM1565" t="str">
            <v>KIT MOTORIZADO TOUCH (ABERTURA 35) (3 ASSENTOS)</v>
          </cell>
          <cell r="AN1565"/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 t="str">
            <v>KIT MOTORIZADO TOUCH (ABERTURA 35) (3 ASSENTOS) - Ø0x0H</v>
          </cell>
          <cell r="AT1565">
            <v>16252.54</v>
          </cell>
          <cell r="AU1565">
            <v>16252.54</v>
          </cell>
          <cell r="AV1565">
            <v>16252.54</v>
          </cell>
          <cell r="AW1565">
            <v>0</v>
          </cell>
          <cell r="AX1565">
            <v>16252.54</v>
          </cell>
          <cell r="AY1565">
            <v>0</v>
          </cell>
          <cell r="AZ1565"/>
          <cell r="BA1565" t="str">
            <v/>
          </cell>
          <cell r="BB1565"/>
          <cell r="BC1565"/>
          <cell r="BD1565"/>
          <cell r="BE1565" t="str">
            <v/>
          </cell>
          <cell r="BF1565">
            <v>0</v>
          </cell>
          <cell r="BG1565" t="str">
            <v/>
          </cell>
          <cell r="BH1565" t="str">
            <v/>
          </cell>
          <cell r="BI1565">
            <v>12</v>
          </cell>
          <cell r="BJ1565" t="str">
            <v>0</v>
          </cell>
          <cell r="BK1565">
            <v>0</v>
          </cell>
          <cell r="BL1565">
            <v>0</v>
          </cell>
          <cell r="BM1565"/>
          <cell r="BN1565"/>
          <cell r="BO1565"/>
          <cell r="BP1565"/>
          <cell r="BR1565" t="str">
            <v>TEODORO</v>
          </cell>
          <cell r="BT1565" t="str">
            <v/>
          </cell>
          <cell r="BU1565" t="str">
            <v/>
          </cell>
        </row>
        <row r="1566">
          <cell r="H1566">
            <v>0</v>
          </cell>
          <cell r="O1566">
            <v>405875</v>
          </cell>
          <cell r="P1566" t="str">
            <v>2025/182-0078-01</v>
          </cell>
          <cell r="Q1566" t="str">
            <v>EST MODULO BRACO ESQ ELLIE (MTZ CONHAQUE) TC D4119</v>
          </cell>
          <cell r="R1566">
            <v>3.7</v>
          </cell>
          <cell r="S1566">
            <v>1.05</v>
          </cell>
          <cell r="T1566">
            <v>0.87</v>
          </cell>
          <cell r="U1566">
            <v>1.3</v>
          </cell>
          <cell r="V1566">
            <v>1.05</v>
          </cell>
          <cell r="W1566">
            <v>0.87</v>
          </cell>
          <cell r="X1566">
            <v>0</v>
          </cell>
          <cell r="Y1566" t="str">
            <v>EST MODULO BRACO ESQ ELLIE (MTZ CONHAQUE) TC D4119 - 1,3x1,05x0,87H</v>
          </cell>
          <cell r="Z1566">
            <v>59097.560000000005</v>
          </cell>
          <cell r="AA1566">
            <v>0.35</v>
          </cell>
          <cell r="AB1566">
            <v>38413.414000000004</v>
          </cell>
          <cell r="AC1566" t="str">
            <v>BE</v>
          </cell>
          <cell r="AD1566" t="str">
            <v>SOFA COMPLETO</v>
          </cell>
          <cell r="AE1566" t="str">
            <v>VALOR MODULO</v>
          </cell>
          <cell r="AF1566">
            <v>14772.04</v>
          </cell>
          <cell r="AG1566">
            <v>14772.04</v>
          </cell>
          <cell r="AH1566">
            <v>0</v>
          </cell>
          <cell r="AI1566">
            <v>59097.560000000005</v>
          </cell>
          <cell r="AJ1566" t="str">
            <v>REF: 405322</v>
          </cell>
          <cell r="AK1566"/>
          <cell r="AL1566">
            <v>405322</v>
          </cell>
          <cell r="AM1566" t="str">
            <v>MODULO BRACO ELLIE (MTZ) (FX D) (FX D)</v>
          </cell>
          <cell r="AN1566"/>
          <cell r="AO1566">
            <v>1.3</v>
          </cell>
          <cell r="AP1566">
            <v>1.05</v>
          </cell>
          <cell r="AQ1566">
            <v>0.87</v>
          </cell>
          <cell r="AR1566">
            <v>0</v>
          </cell>
          <cell r="AS1566" t="str">
            <v>MODULO BRACO ELLIE (MTZ) (FX D) (FX D) - 1,3x1,05x0,87H</v>
          </cell>
          <cell r="AT1566">
            <v>14772.04</v>
          </cell>
          <cell r="AU1566">
            <v>14772.04</v>
          </cell>
          <cell r="AV1566">
            <v>14772.04</v>
          </cell>
          <cell r="AW1566">
            <v>0</v>
          </cell>
          <cell r="AX1566">
            <v>14772.04</v>
          </cell>
          <cell r="AY1566">
            <v>0</v>
          </cell>
          <cell r="AZ1566"/>
          <cell r="BA1566" t="str">
            <v/>
          </cell>
          <cell r="BB1566"/>
          <cell r="BC1566"/>
          <cell r="BD1566"/>
          <cell r="BE1566" t="str">
            <v/>
          </cell>
          <cell r="BF1566">
            <v>0</v>
          </cell>
          <cell r="BG1566" t="str">
            <v/>
          </cell>
          <cell r="BH1566" t="str">
            <v/>
          </cell>
          <cell r="BI1566">
            <v>12</v>
          </cell>
          <cell r="BJ1566" t="str">
            <v>0</v>
          </cell>
          <cell r="BK1566">
            <v>0</v>
          </cell>
          <cell r="BL1566">
            <v>0</v>
          </cell>
          <cell r="BM1566"/>
          <cell r="BN1566"/>
          <cell r="BO1566"/>
          <cell r="BP1566"/>
          <cell r="BR1566" t="str">
            <v>TEODORO</v>
          </cell>
          <cell r="BT1566" t="str">
            <v/>
          </cell>
          <cell r="BU1566" t="str">
            <v/>
          </cell>
        </row>
        <row r="1567">
          <cell r="H1567">
            <v>0</v>
          </cell>
          <cell r="O1567">
            <v>405874</v>
          </cell>
          <cell r="P1567" t="str">
            <v>2025/182-0077-01</v>
          </cell>
          <cell r="Q1567" t="str">
            <v>EST MODULO S/BRACO DIR ELLIE (MTZ CONHAQUE) TC D4119</v>
          </cell>
          <cell r="R1567">
            <v>3.7</v>
          </cell>
          <cell r="S1567">
            <v>1.05</v>
          </cell>
          <cell r="T1567">
            <v>0.87</v>
          </cell>
          <cell r="U1567">
            <v>1.1000000000000001</v>
          </cell>
          <cell r="V1567">
            <v>1.05</v>
          </cell>
          <cell r="W1567">
            <v>0.87</v>
          </cell>
          <cell r="X1567">
            <v>0</v>
          </cell>
          <cell r="Y1567" t="str">
            <v>EST MODULO S/BRACO DIR ELLIE (MTZ CONHAQUE) TC D4119 - 1,1x1,05x0,87H</v>
          </cell>
          <cell r="Z1567">
            <v>59097.560000000005</v>
          </cell>
          <cell r="AA1567">
            <v>0.35</v>
          </cell>
          <cell r="AB1567">
            <v>38413.414000000004</v>
          </cell>
          <cell r="AC1567" t="str">
            <v>BE</v>
          </cell>
          <cell r="AD1567" t="str">
            <v>SOFA COMPLETO</v>
          </cell>
          <cell r="AE1567" t="str">
            <v>VALOR MODULO</v>
          </cell>
          <cell r="AF1567">
            <v>13300.94</v>
          </cell>
          <cell r="AG1567">
            <v>13300.94</v>
          </cell>
          <cell r="AH1567">
            <v>0</v>
          </cell>
          <cell r="AI1567">
            <v>59097.560000000005</v>
          </cell>
          <cell r="AJ1567" t="str">
            <v>REF: 405502</v>
          </cell>
          <cell r="AK1567"/>
          <cell r="AL1567">
            <v>405502</v>
          </cell>
          <cell r="AM1567" t="str">
            <v>MODULO S/BRACO ELLIE (MTZ) (FX D) (FX D)</v>
          </cell>
          <cell r="AN1567"/>
          <cell r="AO1567">
            <v>1.1000000000000001</v>
          </cell>
          <cell r="AP1567">
            <v>1.05</v>
          </cell>
          <cell r="AQ1567">
            <v>0.87</v>
          </cell>
          <cell r="AR1567">
            <v>0</v>
          </cell>
          <cell r="AS1567" t="str">
            <v>MODULO S/BRACO ELLIE (MTZ) (FX D) (FX D) - 1,1x1,05x0,87H</v>
          </cell>
          <cell r="AT1567">
            <v>13300.94</v>
          </cell>
          <cell r="AU1567">
            <v>13300.94</v>
          </cell>
          <cell r="AV1567">
            <v>13300.94</v>
          </cell>
          <cell r="AW1567">
            <v>0</v>
          </cell>
          <cell r="AX1567">
            <v>13300.94</v>
          </cell>
          <cell r="AY1567">
            <v>0</v>
          </cell>
          <cell r="AZ1567"/>
          <cell r="BA1567" t="str">
            <v/>
          </cell>
          <cell r="BB1567"/>
          <cell r="BC1567"/>
          <cell r="BD1567"/>
          <cell r="BE1567" t="str">
            <v/>
          </cell>
          <cell r="BF1567">
            <v>0</v>
          </cell>
          <cell r="BG1567" t="str">
            <v/>
          </cell>
          <cell r="BH1567" t="str">
            <v/>
          </cell>
          <cell r="BI1567">
            <v>12</v>
          </cell>
          <cell r="BJ1567" t="str">
            <v>0</v>
          </cell>
          <cell r="BK1567">
            <v>0</v>
          </cell>
          <cell r="BL1567">
            <v>0</v>
          </cell>
          <cell r="BM1567"/>
          <cell r="BN1567"/>
          <cell r="BO1567"/>
          <cell r="BP1567"/>
          <cell r="BR1567" t="str">
            <v>TEODORO</v>
          </cell>
          <cell r="BT1567" t="str">
            <v/>
          </cell>
          <cell r="BU1567" t="str">
            <v/>
          </cell>
        </row>
        <row r="1568">
          <cell r="H1568">
            <v>0</v>
          </cell>
          <cell r="O1568">
            <v>405873</v>
          </cell>
          <cell r="P1568" t="str">
            <v>2025/182-0076-01</v>
          </cell>
          <cell r="Q1568" t="str">
            <v>EST MODULO BRACO DIR ELLIE (MTZ CONHAQUE) TC D4119</v>
          </cell>
          <cell r="R1568">
            <v>3.7</v>
          </cell>
          <cell r="S1568">
            <v>1.05</v>
          </cell>
          <cell r="T1568">
            <v>0.87</v>
          </cell>
          <cell r="U1568">
            <v>1.3</v>
          </cell>
          <cell r="V1568">
            <v>1.05</v>
          </cell>
          <cell r="W1568">
            <v>0.87</v>
          </cell>
          <cell r="X1568">
            <v>0</v>
          </cell>
          <cell r="Y1568" t="str">
            <v>EST MODULO BRACO DIR ELLIE (MTZ CONHAQUE) TC D4119 - 1,3x1,05x0,87H</v>
          </cell>
          <cell r="Z1568">
            <v>59097.560000000005</v>
          </cell>
          <cell r="AA1568">
            <v>0.35</v>
          </cell>
          <cell r="AB1568">
            <v>38413.414000000004</v>
          </cell>
          <cell r="AC1568" t="str">
            <v>BE</v>
          </cell>
          <cell r="AD1568" t="str">
            <v>SOFA COMPLETO</v>
          </cell>
          <cell r="AE1568" t="str">
            <v>VALOR MODULO</v>
          </cell>
          <cell r="AF1568">
            <v>14772.04</v>
          </cell>
          <cell r="AG1568">
            <v>14772.04</v>
          </cell>
          <cell r="AH1568">
            <v>0</v>
          </cell>
          <cell r="AI1568">
            <v>59097.560000000005</v>
          </cell>
          <cell r="AJ1568" t="str">
            <v>REF: 405322</v>
          </cell>
          <cell r="AK1568"/>
          <cell r="AL1568">
            <v>405322</v>
          </cell>
          <cell r="AM1568" t="str">
            <v>MODULO BRACO ELLIE (MTZ) (FX D) (FX D)</v>
          </cell>
          <cell r="AN1568"/>
          <cell r="AO1568">
            <v>1.3</v>
          </cell>
          <cell r="AP1568">
            <v>1.05</v>
          </cell>
          <cell r="AQ1568">
            <v>0.87</v>
          </cell>
          <cell r="AR1568">
            <v>0</v>
          </cell>
          <cell r="AS1568" t="str">
            <v>MODULO BRACO ELLIE (MTZ) (FX D) (FX D) - 1,3x1,05x0,87H</v>
          </cell>
          <cell r="AT1568">
            <v>14772.04</v>
          </cell>
          <cell r="AU1568">
            <v>14772.04</v>
          </cell>
          <cell r="AV1568">
            <v>14772.04</v>
          </cell>
          <cell r="AW1568">
            <v>0</v>
          </cell>
          <cell r="AX1568">
            <v>14772.04</v>
          </cell>
          <cell r="AY1568">
            <v>0</v>
          </cell>
          <cell r="AZ1568"/>
          <cell r="BA1568" t="str">
            <v/>
          </cell>
          <cell r="BB1568"/>
          <cell r="BC1568"/>
          <cell r="BD1568"/>
          <cell r="BE1568" t="str">
            <v/>
          </cell>
          <cell r="BF1568">
            <v>0</v>
          </cell>
          <cell r="BG1568" t="str">
            <v/>
          </cell>
          <cell r="BH1568" t="str">
            <v/>
          </cell>
          <cell r="BI1568">
            <v>12</v>
          </cell>
          <cell r="BJ1568" t="str">
            <v>0</v>
          </cell>
          <cell r="BK1568">
            <v>0</v>
          </cell>
          <cell r="BL1568">
            <v>0</v>
          </cell>
          <cell r="BM1568"/>
          <cell r="BN1568"/>
          <cell r="BO1568"/>
          <cell r="BP1568"/>
          <cell r="BR1568" t="str">
            <v>TEODORO</v>
          </cell>
          <cell r="BT1568" t="str">
            <v/>
          </cell>
          <cell r="BU1568" t="str">
            <v/>
          </cell>
        </row>
        <row r="1569">
          <cell r="H1569">
            <v>0</v>
          </cell>
          <cell r="O1569">
            <v>409905</v>
          </cell>
          <cell r="P1569" t="str">
            <v>2025/246-0036-01</v>
          </cell>
          <cell r="Q1569" t="str">
            <v>EST COMPONENTE BASE OMBRELONE BELLAGIO (ALU C29)</v>
          </cell>
          <cell r="R1569">
            <v>2.5</v>
          </cell>
          <cell r="S1569">
            <v>0</v>
          </cell>
          <cell r="T1569">
            <v>2.2000000000000002</v>
          </cell>
          <cell r="U1569">
            <v>0.5</v>
          </cell>
          <cell r="V1569">
            <v>0</v>
          </cell>
          <cell r="W1569">
            <v>0.35</v>
          </cell>
          <cell r="X1569">
            <v>0.5</v>
          </cell>
          <cell r="Y1569" t="str">
            <v>EST COMPONENTE BASE OMBRELONE BELLAGIO (ALU C29) - Ø0,5x0,35H</v>
          </cell>
          <cell r="Z1569">
            <v>45566.89</v>
          </cell>
          <cell r="AA1569">
            <v>0.35</v>
          </cell>
          <cell r="AB1569">
            <v>29618.478500000001</v>
          </cell>
          <cell r="AC1569" t="str">
            <v>BG</v>
          </cell>
          <cell r="AD1569" t="str">
            <v>OMBRELONE + BASE</v>
          </cell>
          <cell r="AE1569" t="str">
            <v>VALOR BASE</v>
          </cell>
          <cell r="AF1569">
            <v>4279.88</v>
          </cell>
          <cell r="AG1569">
            <v>4279.88</v>
          </cell>
          <cell r="AH1569">
            <v>0</v>
          </cell>
          <cell r="AI1569">
            <v>45566.89</v>
          </cell>
          <cell r="AJ1569" t="str">
            <v>REF: 409904</v>
          </cell>
          <cell r="AK1569"/>
          <cell r="AL1569">
            <v>409904</v>
          </cell>
          <cell r="AM1569" t="str">
            <v>COMPONENTE BASE OMBRELONE BELLAGIO (ALUMINIO)</v>
          </cell>
          <cell r="AN1569"/>
          <cell r="AO1569">
            <v>0.5</v>
          </cell>
          <cell r="AP1569">
            <v>0</v>
          </cell>
          <cell r="AQ1569">
            <v>0.35</v>
          </cell>
          <cell r="AR1569">
            <v>0.5</v>
          </cell>
          <cell r="AS1569" t="str">
            <v>COMPONENTE BASE OMBRELONE BELLAGIO (ALUMINIO) - Ø0,5x0,35H</v>
          </cell>
          <cell r="AT1569">
            <v>4279.88</v>
          </cell>
          <cell r="AU1569">
            <v>4279.88</v>
          </cell>
          <cell r="AV1569">
            <v>4279.88</v>
          </cell>
          <cell r="AW1569">
            <v>0</v>
          </cell>
          <cell r="AX1569">
            <v>4279.88</v>
          </cell>
          <cell r="AY1569">
            <v>0</v>
          </cell>
          <cell r="AZ1569"/>
          <cell r="BA1569" t="str">
            <v/>
          </cell>
          <cell r="BB1569"/>
          <cell r="BC1569"/>
          <cell r="BD1569"/>
          <cell r="BE1569" t="str">
            <v/>
          </cell>
          <cell r="BF1569">
            <v>0</v>
          </cell>
          <cell r="BG1569" t="str">
            <v/>
          </cell>
          <cell r="BH1569" t="str">
            <v/>
          </cell>
          <cell r="BI1569">
            <v>12</v>
          </cell>
          <cell r="BJ1569" t="str">
            <v>0</v>
          </cell>
          <cell r="BK1569">
            <v>0</v>
          </cell>
          <cell r="BL1569">
            <v>0</v>
          </cell>
          <cell r="BM1569"/>
          <cell r="BN1569"/>
          <cell r="BO1569"/>
          <cell r="BP1569"/>
          <cell r="BR1569" t="str">
            <v>TEODORO</v>
          </cell>
          <cell r="BT1569" t="str">
            <v/>
          </cell>
          <cell r="BU1569" t="str">
            <v/>
          </cell>
        </row>
        <row r="1570">
          <cell r="H1570">
            <v>0</v>
          </cell>
          <cell r="O1570">
            <v>404111</v>
          </cell>
          <cell r="P1570" t="str">
            <v>2025/246-0033-01</v>
          </cell>
          <cell r="Q1570" t="str">
            <v>EST OMBRELLONE BELLAGIO (ALU C29 | CORD V01)</v>
          </cell>
          <cell r="R1570">
            <v>2.5</v>
          </cell>
          <cell r="S1570">
            <v>0</v>
          </cell>
          <cell r="T1570">
            <v>2.2000000000000002</v>
          </cell>
          <cell r="U1570">
            <v>2.5</v>
          </cell>
          <cell r="V1570">
            <v>0</v>
          </cell>
          <cell r="W1570">
            <v>2.2000000000000002</v>
          </cell>
          <cell r="X1570">
            <v>2.5</v>
          </cell>
          <cell r="Y1570" t="str">
            <v>EST OMBRELLONE BELLAGIO (ALU C29 | CORD V01) - Ø2,5x2,2H</v>
          </cell>
          <cell r="Z1570">
            <v>45566.89</v>
          </cell>
          <cell r="AA1570">
            <v>0.35</v>
          </cell>
          <cell r="AB1570">
            <v>29618.478500000001</v>
          </cell>
          <cell r="AC1570" t="str">
            <v>BG</v>
          </cell>
          <cell r="AD1570" t="str">
            <v>OMBRELONE + BASE</v>
          </cell>
          <cell r="AE1570" t="str">
            <v>VALOR OMBRELONE</v>
          </cell>
          <cell r="AF1570">
            <v>41287.01</v>
          </cell>
          <cell r="AG1570">
            <v>41287.01</v>
          </cell>
          <cell r="AH1570">
            <v>0</v>
          </cell>
          <cell r="AI1570">
            <v>45566.89</v>
          </cell>
          <cell r="AJ1570" t="str">
            <v>REF: 408974</v>
          </cell>
          <cell r="AK1570"/>
          <cell r="AL1570">
            <v>408974</v>
          </cell>
          <cell r="AM1570" t="str">
            <v>OMBRELONE BELLAGIO (CORDA NAUTICA 6MM)</v>
          </cell>
          <cell r="AN1570"/>
          <cell r="AO1570">
            <v>2.5</v>
          </cell>
          <cell r="AP1570">
            <v>0</v>
          </cell>
          <cell r="AQ1570">
            <v>2.52</v>
          </cell>
          <cell r="AR1570">
            <v>2.5</v>
          </cell>
          <cell r="AS1570" t="str">
            <v>OMBRELONE BELLAGIO (CORDA NAUTICA 6MM) - Ø2,5x2,52H</v>
          </cell>
          <cell r="AT1570">
            <v>41287.01</v>
          </cell>
          <cell r="AU1570">
            <v>41287.01</v>
          </cell>
          <cell r="AV1570">
            <v>41287.01</v>
          </cell>
          <cell r="AW1570">
            <v>0</v>
          </cell>
          <cell r="AX1570">
            <v>41287.01</v>
          </cell>
          <cell r="AY1570">
            <v>0</v>
          </cell>
          <cell r="AZ1570"/>
          <cell r="BA1570" t="str">
            <v/>
          </cell>
          <cell r="BB1570"/>
          <cell r="BC1570"/>
          <cell r="BD1570"/>
          <cell r="BE1570" t="str">
            <v/>
          </cell>
          <cell r="BF1570">
            <v>0</v>
          </cell>
          <cell r="BG1570" t="str">
            <v/>
          </cell>
          <cell r="BH1570" t="str">
            <v/>
          </cell>
          <cell r="BI1570">
            <v>12</v>
          </cell>
          <cell r="BJ1570" t="str">
            <v>0</v>
          </cell>
          <cell r="BK1570">
            <v>0</v>
          </cell>
          <cell r="BL1570">
            <v>0</v>
          </cell>
          <cell r="BM1570"/>
          <cell r="BN1570"/>
          <cell r="BO1570"/>
          <cell r="BP1570"/>
          <cell r="BR1570" t="str">
            <v>TEODORO</v>
          </cell>
          <cell r="BT1570" t="str">
            <v/>
          </cell>
          <cell r="BU1570" t="str">
            <v/>
          </cell>
        </row>
        <row r="1571">
          <cell r="H1571">
            <v>0</v>
          </cell>
          <cell r="O1571">
            <v>409785</v>
          </cell>
          <cell r="P1571" t="str">
            <v>2025/253-0015-01</v>
          </cell>
          <cell r="Q1571" t="str">
            <v>EST KIT MOTORIZADO TOUCH (ABERTURA 40) (1 ASSENTO)</v>
          </cell>
          <cell r="R1571">
            <v>3.6</v>
          </cell>
          <cell r="S1571">
            <v>1.6</v>
          </cell>
          <cell r="T1571">
            <v>0.84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 t="str">
            <v>EST KIT MOTORIZADO TOUCH (ABERTURA 40) (1 ASSENTO) - Ø0x0H</v>
          </cell>
          <cell r="Z1571">
            <v>51573.229999999996</v>
          </cell>
          <cell r="AA1571">
            <v>0.35</v>
          </cell>
          <cell r="AB1571">
            <v>33522.599499999997</v>
          </cell>
          <cell r="AC1571" t="str">
            <v>BH</v>
          </cell>
          <cell r="AD1571" t="str">
            <v>SOFA COMPLETO</v>
          </cell>
          <cell r="AE1571" t="str">
            <v>VALOR KIT MOTORIZADO</v>
          </cell>
          <cell r="AF1571">
            <v>7303.48</v>
          </cell>
          <cell r="AG1571">
            <v>7303.48</v>
          </cell>
          <cell r="AH1571">
            <v>0</v>
          </cell>
          <cell r="AI1571">
            <v>51573.229999999996</v>
          </cell>
          <cell r="AJ1571" t="str">
            <v>REF: 384347</v>
          </cell>
          <cell r="AK1571"/>
          <cell r="AL1571">
            <v>384347</v>
          </cell>
          <cell r="AM1571" t="str">
            <v>KIT MOTORIZADO TOUCH (ABERTURA 40) (1 ASSENTO)</v>
          </cell>
          <cell r="AN1571"/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 t="str">
            <v>KIT MOTORIZADO TOUCH (ABERTURA 40) (1 ASSENTO) - Ø0x0H</v>
          </cell>
          <cell r="AT1571">
            <v>7303.48</v>
          </cell>
          <cell r="AU1571">
            <v>7303.48</v>
          </cell>
          <cell r="AV1571">
            <v>7303.48</v>
          </cell>
          <cell r="AW1571">
            <v>0</v>
          </cell>
          <cell r="AX1571">
            <v>7303.48</v>
          </cell>
          <cell r="AY1571">
            <v>0</v>
          </cell>
          <cell r="AZ1571"/>
          <cell r="BA1571" t="str">
            <v/>
          </cell>
          <cell r="BB1571"/>
          <cell r="BC1571"/>
          <cell r="BD1571"/>
          <cell r="BE1571" t="str">
            <v/>
          </cell>
          <cell r="BF1571">
            <v>0</v>
          </cell>
          <cell r="BG1571" t="str">
            <v/>
          </cell>
          <cell r="BH1571" t="str">
            <v/>
          </cell>
          <cell r="BI1571">
            <v>12</v>
          </cell>
          <cell r="BJ1571" t="str">
            <v>0</v>
          </cell>
          <cell r="BK1571">
            <v>0</v>
          </cell>
          <cell r="BL1571">
            <v>0</v>
          </cell>
          <cell r="BM1571"/>
          <cell r="BN1571"/>
          <cell r="BO1571"/>
          <cell r="BP1571"/>
          <cell r="BR1571" t="str">
            <v>TEODORO</v>
          </cell>
          <cell r="BT1571" t="str">
            <v/>
          </cell>
          <cell r="BU1571" t="str">
            <v/>
          </cell>
        </row>
        <row r="1572">
          <cell r="H1572">
            <v>0</v>
          </cell>
          <cell r="O1572">
            <v>409784</v>
          </cell>
          <cell r="P1572" t="str">
            <v>2025/253-0014-01</v>
          </cell>
          <cell r="Q1572" t="str">
            <v>EST MODULO BRACO DIR LAGO FX D4238</v>
          </cell>
          <cell r="R1572">
            <v>3.6</v>
          </cell>
          <cell r="S1572">
            <v>1.6</v>
          </cell>
          <cell r="T1572">
            <v>0.84</v>
          </cell>
          <cell r="U1572">
            <v>1.3</v>
          </cell>
          <cell r="V1572">
            <v>1.2</v>
          </cell>
          <cell r="W1572">
            <v>0.84</v>
          </cell>
          <cell r="X1572">
            <v>0</v>
          </cell>
          <cell r="Y1572" t="str">
            <v>EST MODULO BRACO DIR LAGO FX D4238 - 1,3x1,2x0,84H</v>
          </cell>
          <cell r="Z1572">
            <v>51573.229999999996</v>
          </cell>
          <cell r="AA1572">
            <v>0.35</v>
          </cell>
          <cell r="AB1572">
            <v>33522.599499999997</v>
          </cell>
          <cell r="AC1572" t="str">
            <v>BH</v>
          </cell>
          <cell r="AD1572" t="str">
            <v>SOFA COMPLETO</v>
          </cell>
          <cell r="AE1572" t="str">
            <v>VALOR MODULO</v>
          </cell>
          <cell r="AF1572">
            <v>14911.59</v>
          </cell>
          <cell r="AG1572">
            <v>14911.59</v>
          </cell>
          <cell r="AH1572">
            <v>0</v>
          </cell>
          <cell r="AI1572">
            <v>51573.229999999996</v>
          </cell>
          <cell r="AJ1572" t="str">
            <v>REF: 384101</v>
          </cell>
          <cell r="AK1572"/>
          <cell r="AL1572">
            <v>384101</v>
          </cell>
          <cell r="AM1572" t="str">
            <v>MODULO BRACO LAGO (FX D)</v>
          </cell>
          <cell r="AN1572"/>
          <cell r="AO1572">
            <v>1.3</v>
          </cell>
          <cell r="AP1572">
            <v>1.2</v>
          </cell>
          <cell r="AQ1572">
            <v>0.84</v>
          </cell>
          <cell r="AR1572">
            <v>0</v>
          </cell>
          <cell r="AS1572" t="str">
            <v>MODULO BRACO LAGO (FX D) - 1,3x1,2x0,84H</v>
          </cell>
          <cell r="AT1572">
            <v>14911.59</v>
          </cell>
          <cell r="AU1572">
            <v>14911.59</v>
          </cell>
          <cell r="AV1572">
            <v>14911.59</v>
          </cell>
          <cell r="AW1572">
            <v>0</v>
          </cell>
          <cell r="AX1572">
            <v>14911.59</v>
          </cell>
          <cell r="AY1572">
            <v>0</v>
          </cell>
          <cell r="AZ1572"/>
          <cell r="BA1572" t="str">
            <v/>
          </cell>
          <cell r="BB1572"/>
          <cell r="BC1572"/>
          <cell r="BD1572"/>
          <cell r="BE1572" t="str">
            <v/>
          </cell>
          <cell r="BF1572">
            <v>0</v>
          </cell>
          <cell r="BG1572" t="str">
            <v/>
          </cell>
          <cell r="BH1572" t="str">
            <v/>
          </cell>
          <cell r="BI1572">
            <v>12</v>
          </cell>
          <cell r="BJ1572" t="str">
            <v>0</v>
          </cell>
          <cell r="BK1572">
            <v>0</v>
          </cell>
          <cell r="BL1572">
            <v>0</v>
          </cell>
          <cell r="BM1572"/>
          <cell r="BN1572"/>
          <cell r="BO1572"/>
          <cell r="BP1572"/>
          <cell r="BR1572" t="str">
            <v>TEODORO</v>
          </cell>
          <cell r="BT1572" t="str">
            <v/>
          </cell>
          <cell r="BU1572" t="str">
            <v/>
          </cell>
        </row>
        <row r="1573">
          <cell r="H1573">
            <v>0</v>
          </cell>
          <cell r="O1573">
            <v>409783</v>
          </cell>
          <cell r="P1573" t="str">
            <v>2025/253-0013-01</v>
          </cell>
          <cell r="Q1573" t="str">
            <v>EST MODULO S/BRACO LAGO FX D4238</v>
          </cell>
          <cell r="R1573">
            <v>3.6</v>
          </cell>
          <cell r="S1573">
            <v>1.6</v>
          </cell>
          <cell r="T1573">
            <v>0.84</v>
          </cell>
          <cell r="U1573">
            <v>1</v>
          </cell>
          <cell r="V1573">
            <v>1.2</v>
          </cell>
          <cell r="W1573">
            <v>0.84</v>
          </cell>
          <cell r="X1573">
            <v>0</v>
          </cell>
          <cell r="Y1573" t="str">
            <v>EST MODULO S/BRACO LAGO FX D4238 - 1x1,2x0,84H</v>
          </cell>
          <cell r="Z1573">
            <v>51573.229999999996</v>
          </cell>
          <cell r="AA1573">
            <v>0.35</v>
          </cell>
          <cell r="AB1573">
            <v>33522.599499999997</v>
          </cell>
          <cell r="AC1573" t="str">
            <v>BH</v>
          </cell>
          <cell r="AD1573" t="str">
            <v>SOFA COMPLETO</v>
          </cell>
          <cell r="AE1573" t="str">
            <v>VALOR MODULO</v>
          </cell>
          <cell r="AF1573">
            <v>12614.43</v>
          </cell>
          <cell r="AG1573">
            <v>12614.43</v>
          </cell>
          <cell r="AH1573">
            <v>0</v>
          </cell>
          <cell r="AI1573">
            <v>51573.229999999996</v>
          </cell>
          <cell r="AJ1573" t="str">
            <v>REF: 384213</v>
          </cell>
          <cell r="AK1573"/>
          <cell r="AL1573">
            <v>384213</v>
          </cell>
          <cell r="AM1573" t="str">
            <v>MODULO S/BRACO LAGO (FX D)</v>
          </cell>
          <cell r="AN1573"/>
          <cell r="AO1573">
            <v>1</v>
          </cell>
          <cell r="AP1573">
            <v>1.2</v>
          </cell>
          <cell r="AQ1573">
            <v>0.84</v>
          </cell>
          <cell r="AR1573">
            <v>0</v>
          </cell>
          <cell r="AS1573" t="str">
            <v>MODULO S/BRACO LAGO (FX D) - 1x1,2x0,84H</v>
          </cell>
          <cell r="AT1573">
            <v>12614.43</v>
          </cell>
          <cell r="AU1573">
            <v>12614.43</v>
          </cell>
          <cell r="AV1573">
            <v>12614.43</v>
          </cell>
          <cell r="AW1573">
            <v>0</v>
          </cell>
          <cell r="AX1573">
            <v>12614.43</v>
          </cell>
          <cell r="AY1573">
            <v>0</v>
          </cell>
          <cell r="AZ1573"/>
          <cell r="BA1573" t="str">
            <v/>
          </cell>
          <cell r="BB1573"/>
          <cell r="BC1573"/>
          <cell r="BD1573"/>
          <cell r="BE1573" t="str">
            <v/>
          </cell>
          <cell r="BF1573">
            <v>0</v>
          </cell>
          <cell r="BG1573" t="str">
            <v/>
          </cell>
          <cell r="BH1573" t="str">
            <v/>
          </cell>
          <cell r="BI1573">
            <v>12</v>
          </cell>
          <cell r="BJ1573" t="str">
            <v>0</v>
          </cell>
          <cell r="BK1573">
            <v>0</v>
          </cell>
          <cell r="BL1573">
            <v>0</v>
          </cell>
          <cell r="BM1573"/>
          <cell r="BN1573"/>
          <cell r="BO1573"/>
          <cell r="BP1573"/>
          <cell r="BR1573" t="str">
            <v>TEODORO</v>
          </cell>
          <cell r="BT1573" t="str">
            <v/>
          </cell>
          <cell r="BU1573" t="str">
            <v/>
          </cell>
        </row>
        <row r="1574">
          <cell r="H1574">
            <v>0</v>
          </cell>
          <cell r="O1574">
            <v>409782</v>
          </cell>
          <cell r="P1574" t="str">
            <v>2025/253-0012-01</v>
          </cell>
          <cell r="Q1574" t="str">
            <v>EST MODULO CHAISE BRACO ESQ LAGO FX D4238</v>
          </cell>
          <cell r="R1574">
            <v>3.6</v>
          </cell>
          <cell r="S1574">
            <v>1.6</v>
          </cell>
          <cell r="T1574">
            <v>0.84</v>
          </cell>
          <cell r="U1574">
            <v>1.3</v>
          </cell>
          <cell r="V1574">
            <v>1.6</v>
          </cell>
          <cell r="W1574">
            <v>0.84</v>
          </cell>
          <cell r="X1574">
            <v>0</v>
          </cell>
          <cell r="Y1574" t="str">
            <v>EST MODULO CHAISE BRACO ESQ LAGO FX D4238 - 1,3x1,6x0,84H</v>
          </cell>
          <cell r="Z1574">
            <v>51573.229999999996</v>
          </cell>
          <cell r="AA1574">
            <v>0.35</v>
          </cell>
          <cell r="AB1574">
            <v>33522.599499999997</v>
          </cell>
          <cell r="AC1574" t="str">
            <v>BH</v>
          </cell>
          <cell r="AD1574" t="str">
            <v>SOFA COMPLETO</v>
          </cell>
          <cell r="AE1574" t="str">
            <v>VALOR MODULO</v>
          </cell>
          <cell r="AF1574">
            <v>16743.73</v>
          </cell>
          <cell r="AG1574">
            <v>16743.73</v>
          </cell>
          <cell r="AH1574">
            <v>0</v>
          </cell>
          <cell r="AI1574">
            <v>51573.229999999996</v>
          </cell>
          <cell r="AJ1574" t="str">
            <v>REF: 384171</v>
          </cell>
          <cell r="AK1574"/>
          <cell r="AL1574">
            <v>384171</v>
          </cell>
          <cell r="AM1574" t="str">
            <v>MODULO CHAISE BRACO LAGO (FX D)</v>
          </cell>
          <cell r="AN1574"/>
          <cell r="AO1574">
            <v>1.3</v>
          </cell>
          <cell r="AP1574">
            <v>1.6</v>
          </cell>
          <cell r="AQ1574">
            <v>0.84</v>
          </cell>
          <cell r="AR1574">
            <v>0</v>
          </cell>
          <cell r="AS1574" t="str">
            <v>MODULO CHAISE BRACO LAGO (FX D) - 1,3x1,6x0,84H</v>
          </cell>
          <cell r="AT1574">
            <v>16743.73</v>
          </cell>
          <cell r="AU1574">
            <v>16743.73</v>
          </cell>
          <cell r="AV1574">
            <v>16743.73</v>
          </cell>
          <cell r="AW1574">
            <v>0</v>
          </cell>
          <cell r="AX1574">
            <v>16743.73</v>
          </cell>
          <cell r="AY1574">
            <v>0</v>
          </cell>
          <cell r="AZ1574"/>
          <cell r="BA1574" t="str">
            <v/>
          </cell>
          <cell r="BB1574"/>
          <cell r="BC1574"/>
          <cell r="BD1574"/>
          <cell r="BE1574" t="str">
            <v/>
          </cell>
          <cell r="BF1574">
            <v>0</v>
          </cell>
          <cell r="BG1574" t="str">
            <v/>
          </cell>
          <cell r="BH1574" t="str">
            <v/>
          </cell>
          <cell r="BI1574">
            <v>12</v>
          </cell>
          <cell r="BJ1574" t="str">
            <v>0</v>
          </cell>
          <cell r="BK1574">
            <v>0</v>
          </cell>
          <cell r="BL1574">
            <v>0</v>
          </cell>
          <cell r="BM1574"/>
          <cell r="BN1574"/>
          <cell r="BO1574"/>
          <cell r="BP1574"/>
          <cell r="BR1574" t="str">
            <v>TEODORO</v>
          </cell>
          <cell r="BT1574" t="str">
            <v/>
          </cell>
          <cell r="BU1574" t="str">
            <v/>
          </cell>
        </row>
        <row r="1575">
          <cell r="H1575">
            <v>0</v>
          </cell>
          <cell r="O1575">
            <v>379873</v>
          </cell>
          <cell r="P1575" t="str">
            <v>2024/068-0047-01</v>
          </cell>
          <cell r="Q1575" t="str">
            <v>EST BASE APARADOR MONDRIAN (BAIXO) (C/PORTA) (LAM NOG)</v>
          </cell>
          <cell r="R1575">
            <v>1.8</v>
          </cell>
          <cell r="S1575">
            <v>0.45</v>
          </cell>
          <cell r="T1575">
            <v>0.45</v>
          </cell>
          <cell r="U1575">
            <v>1.8</v>
          </cell>
          <cell r="V1575">
            <v>0.45</v>
          </cell>
          <cell r="W1575">
            <v>0.45</v>
          </cell>
          <cell r="X1575">
            <v>0</v>
          </cell>
          <cell r="Y1575" t="str">
            <v>EST BASE APARADOR MONDRIAN (BAIXO) (C/PORTA) (LAM NOG) - 1,8x0,45x0,45H</v>
          </cell>
          <cell r="Z1575">
            <v>42894.3</v>
          </cell>
          <cell r="AA1575">
            <v>0.5</v>
          </cell>
          <cell r="AB1575">
            <v>21447.15</v>
          </cell>
          <cell r="AC1575" t="str">
            <v>BI</v>
          </cell>
          <cell r="AD1575" t="str">
            <v>TAMPO + BASE</v>
          </cell>
          <cell r="AE1575" t="str">
            <v>VALOR BASE</v>
          </cell>
          <cell r="AF1575">
            <v>28858.82</v>
          </cell>
          <cell r="AG1575">
            <v>28858.82</v>
          </cell>
          <cell r="AH1575">
            <v>0</v>
          </cell>
          <cell r="AI1575">
            <v>42894.3</v>
          </cell>
          <cell r="AJ1575" t="str">
            <v>REF: 383586</v>
          </cell>
          <cell r="AK1575"/>
          <cell r="AL1575">
            <v>383586</v>
          </cell>
          <cell r="AM1575" t="str">
            <v>BASE APARADOR MONDRIAN (BAIXO) (C/PORTA) (TAMPO FORN)</v>
          </cell>
          <cell r="AN1575"/>
          <cell r="AO1575">
            <v>1.8</v>
          </cell>
          <cell r="AP1575">
            <v>0.45</v>
          </cell>
          <cell r="AQ1575">
            <v>0.45</v>
          </cell>
          <cell r="AR1575">
            <v>0</v>
          </cell>
          <cell r="AS1575" t="str">
            <v>BASE APARADOR MONDRIAN (BAIXO) (C/PORTA) (TAMPO FORN) - 1,8x0,45x0,45H</v>
          </cell>
          <cell r="AT1575">
            <v>28858.82</v>
          </cell>
          <cell r="AU1575">
            <v>28858.82</v>
          </cell>
          <cell r="AV1575">
            <v>28858.82</v>
          </cell>
          <cell r="AW1575">
            <v>0</v>
          </cell>
          <cell r="AX1575">
            <v>28858.82</v>
          </cell>
          <cell r="AY1575">
            <v>0</v>
          </cell>
          <cell r="AZ1575"/>
          <cell r="BA1575" t="str">
            <v/>
          </cell>
          <cell r="BB1575"/>
          <cell r="BC1575"/>
          <cell r="BD1575"/>
          <cell r="BE1575" t="str">
            <v/>
          </cell>
          <cell r="BF1575">
            <v>0</v>
          </cell>
          <cell r="BG1575" t="str">
            <v/>
          </cell>
          <cell r="BH1575" t="str">
            <v/>
          </cell>
          <cell r="BI1575">
            <v>12</v>
          </cell>
          <cell r="BJ1575" t="str">
            <v>0</v>
          </cell>
          <cell r="BK1575">
            <v>0</v>
          </cell>
          <cell r="BL1575">
            <v>0</v>
          </cell>
          <cell r="BM1575"/>
          <cell r="BN1575"/>
          <cell r="BO1575"/>
          <cell r="BP1575"/>
          <cell r="BR1575" t="str">
            <v>TEO PE</v>
          </cell>
          <cell r="BT1575" t="str">
            <v/>
          </cell>
          <cell r="BU1575" t="str">
            <v/>
          </cell>
        </row>
        <row r="1576">
          <cell r="H1576">
            <v>0</v>
          </cell>
          <cell r="O1576">
            <v>379880</v>
          </cell>
          <cell r="P1576" t="str">
            <v>2024/068-0049-01</v>
          </cell>
          <cell r="Q1576" t="str">
            <v>EST TAMPO MONDRIAN (PEDRA 2) (QUARTZITO BRONZITE)</v>
          </cell>
          <cell r="R1576">
            <v>1.8</v>
          </cell>
          <cell r="S1576">
            <v>0.45</v>
          </cell>
          <cell r="T1576">
            <v>0.02</v>
          </cell>
          <cell r="U1576">
            <v>1.2</v>
          </cell>
          <cell r="V1576">
            <v>0.42</v>
          </cell>
          <cell r="W1576">
            <v>0.02</v>
          </cell>
          <cell r="X1576">
            <v>0</v>
          </cell>
          <cell r="Y1576" t="str">
            <v>EST TAMPO MONDRIAN (PEDRA 2) (QUARTZITO BRONZITE) - 1,2x0,42x0,02H</v>
          </cell>
          <cell r="Z1576">
            <v>42894.3</v>
          </cell>
          <cell r="AA1576">
            <v>0.35</v>
          </cell>
          <cell r="AB1576">
            <v>27881.295000000006</v>
          </cell>
          <cell r="AC1576" t="str">
            <v>BI</v>
          </cell>
          <cell r="AD1576" t="str">
            <v>BASE + TAMPO</v>
          </cell>
          <cell r="AE1576" t="str">
            <v>VALOR TAMPO</v>
          </cell>
          <cell r="AF1576">
            <v>14035.48</v>
          </cell>
          <cell r="AG1576">
            <v>14035.48</v>
          </cell>
          <cell r="AH1576">
            <v>0</v>
          </cell>
          <cell r="AI1576">
            <v>42894.3</v>
          </cell>
          <cell r="AJ1576" t="str">
            <v>REF: 383590</v>
          </cell>
          <cell r="AK1576"/>
          <cell r="AL1576">
            <v>383590</v>
          </cell>
          <cell r="AM1576" t="str">
            <v>TAMPO MONDRIAN (PEDRA 2)</v>
          </cell>
          <cell r="AN1576"/>
          <cell r="AO1576">
            <v>1.2</v>
          </cell>
          <cell r="AP1576">
            <v>0.42</v>
          </cell>
          <cell r="AQ1576">
            <v>0.02</v>
          </cell>
          <cell r="AR1576">
            <v>0</v>
          </cell>
          <cell r="AS1576" t="str">
            <v>TAMPO MONDRIAN (PEDRA 2) - 1,2x0,42x0,02H</v>
          </cell>
          <cell r="AT1576">
            <v>14035.48</v>
          </cell>
          <cell r="AU1576">
            <v>14035.48</v>
          </cell>
          <cell r="AV1576">
            <v>14035.48</v>
          </cell>
          <cell r="AW1576">
            <v>0</v>
          </cell>
          <cell r="AX1576">
            <v>14035.48</v>
          </cell>
          <cell r="AY1576">
            <v>0</v>
          </cell>
          <cell r="AZ1576"/>
          <cell r="BA1576" t="str">
            <v/>
          </cell>
          <cell r="BB1576"/>
          <cell r="BC1576"/>
          <cell r="BD1576"/>
          <cell r="BE1576" t="str">
            <v/>
          </cell>
          <cell r="BF1576">
            <v>0</v>
          </cell>
          <cell r="BG1576" t="str">
            <v/>
          </cell>
          <cell r="BH1576" t="str">
            <v/>
          </cell>
          <cell r="BI1576">
            <v>12</v>
          </cell>
          <cell r="BJ1576" t="str">
            <v>0</v>
          </cell>
          <cell r="BK1576">
            <v>0</v>
          </cell>
          <cell r="BL1576">
            <v>0</v>
          </cell>
          <cell r="BM1576"/>
          <cell r="BN1576"/>
          <cell r="BO1576"/>
          <cell r="BP1576"/>
          <cell r="BR1576" t="str">
            <v>TEODORO</v>
          </cell>
          <cell r="BT1576" t="str">
            <v/>
          </cell>
          <cell r="BU1576" t="str">
            <v/>
          </cell>
        </row>
        <row r="1577">
          <cell r="H1577">
            <v>0</v>
          </cell>
          <cell r="O1577">
            <v>300772</v>
          </cell>
          <cell r="P1577" t="str">
            <v>2021/341-0092-01</v>
          </cell>
          <cell r="Q1577" t="str">
            <v>EST MODULO CHAISE BRACO DIR C/AVANCO DALOA FX E5007 FREIJO</v>
          </cell>
          <cell r="R1577">
            <v>4.0999999999999996</v>
          </cell>
          <cell r="S1577">
            <v>1.55</v>
          </cell>
          <cell r="T1577">
            <v>0.85</v>
          </cell>
          <cell r="U1577">
            <v>1.55</v>
          </cell>
          <cell r="V1577">
            <v>1.55</v>
          </cell>
          <cell r="W1577">
            <v>0.85</v>
          </cell>
          <cell r="X1577">
            <v>0</v>
          </cell>
          <cell r="Y1577" t="str">
            <v>EST MODULO CHAISE BRACO DIR C/AVANCO DALOA FX E5007 FREIJO - 1,55x1,55x0,85H</v>
          </cell>
          <cell r="Z1577">
            <v>56161.229999999996</v>
          </cell>
          <cell r="AA1577">
            <v>0.35</v>
          </cell>
          <cell r="AB1577">
            <v>36504.799499999994</v>
          </cell>
          <cell r="AC1577" t="str">
            <v>BY</v>
          </cell>
          <cell r="AD1577" t="str">
            <v>SOFA COMPLETO</v>
          </cell>
          <cell r="AE1577" t="str">
            <v>VALOR MODULO</v>
          </cell>
          <cell r="AF1577">
            <v>26783.05</v>
          </cell>
          <cell r="AG1577">
            <v>26783.05</v>
          </cell>
          <cell r="AH1577">
            <v>0</v>
          </cell>
          <cell r="AI1577">
            <v>56161.229999999996</v>
          </cell>
          <cell r="AJ1577" t="str">
            <v>REF: 296522</v>
          </cell>
          <cell r="AK1577" t="str">
            <v>REVESTIMENTO FORA DE LINHA</v>
          </cell>
          <cell r="AL1577">
            <v>296522</v>
          </cell>
          <cell r="AM1577" t="str">
            <v>MODULO CHAISE BRACO C/AVANCO BASE DALOA (FX E)</v>
          </cell>
          <cell r="AN1577"/>
          <cell r="AO1577">
            <v>1.55</v>
          </cell>
          <cell r="AP1577">
            <v>1.55</v>
          </cell>
          <cell r="AQ1577">
            <v>0.85</v>
          </cell>
          <cell r="AR1577">
            <v>0</v>
          </cell>
          <cell r="AS1577" t="str">
            <v>MODULO CHAISE BRACO C/AVANCO BASE DALOA (FX E) - 1,55x1,55x0,85H</v>
          </cell>
          <cell r="AT1577">
            <v>26783.05</v>
          </cell>
          <cell r="AU1577">
            <v>26783.05</v>
          </cell>
          <cell r="AV1577">
            <v>26783.05</v>
          </cell>
          <cell r="AW1577">
            <v>0</v>
          </cell>
          <cell r="AX1577">
            <v>26783.05</v>
          </cell>
          <cell r="AY1577">
            <v>0</v>
          </cell>
          <cell r="AZ1577"/>
          <cell r="BA1577" t="str">
            <v/>
          </cell>
          <cell r="BB1577"/>
          <cell r="BC1577"/>
          <cell r="BD1577"/>
          <cell r="BE1577" t="str">
            <v/>
          </cell>
          <cell r="BF1577">
            <v>0</v>
          </cell>
          <cell r="BG1577" t="str">
            <v/>
          </cell>
          <cell r="BH1577" t="str">
            <v/>
          </cell>
          <cell r="BI1577">
            <v>12</v>
          </cell>
          <cell r="BJ1577" t="str">
            <v>0</v>
          </cell>
          <cell r="BK1577">
            <v>0</v>
          </cell>
          <cell r="BL1577">
            <v>0</v>
          </cell>
          <cell r="BM1577"/>
          <cell r="BN1577"/>
          <cell r="BO1577"/>
          <cell r="BP1577"/>
          <cell r="BR1577" t="str">
            <v>L CENTER</v>
          </cell>
          <cell r="BT1577" t="str">
            <v/>
          </cell>
          <cell r="BU1577" t="str">
            <v/>
          </cell>
        </row>
        <row r="1578">
          <cell r="H1578">
            <v>0</v>
          </cell>
          <cell r="O1578">
            <v>300771</v>
          </cell>
          <cell r="P1578" t="str">
            <v>2021/341-0088-01</v>
          </cell>
          <cell r="Q1578" t="str">
            <v>EST MODULO BRACO ESQ C/AVANCO DALOA FX E5007 FREIJO</v>
          </cell>
          <cell r="R1578">
            <v>4.0999999999999996</v>
          </cell>
          <cell r="S1578">
            <v>1.55</v>
          </cell>
          <cell r="T1578">
            <v>0.85</v>
          </cell>
          <cell r="U1578">
            <v>2.5499999999999998</v>
          </cell>
          <cell r="V1578">
            <v>1</v>
          </cell>
          <cell r="W1578">
            <v>0.85</v>
          </cell>
          <cell r="X1578">
            <v>0</v>
          </cell>
          <cell r="Y1578" t="str">
            <v>EST MODULO BRACO ESQ C/AVANCO DALOA FX E5007 FREIJO - 2,55x1x0,85H</v>
          </cell>
          <cell r="Z1578">
            <v>56161.229999999996</v>
          </cell>
          <cell r="AA1578">
            <v>0.35</v>
          </cell>
          <cell r="AB1578">
            <v>36504.799499999994</v>
          </cell>
          <cell r="AC1578" t="str">
            <v>BY</v>
          </cell>
          <cell r="AD1578" t="str">
            <v>SOFA COMPLETO</v>
          </cell>
          <cell r="AE1578" t="str">
            <v>VALOR MODULO</v>
          </cell>
          <cell r="AF1578">
            <v>29378.18</v>
          </cell>
          <cell r="AG1578">
            <v>29378.18</v>
          </cell>
          <cell r="AH1578">
            <v>0</v>
          </cell>
          <cell r="AI1578">
            <v>56161.229999999996</v>
          </cell>
          <cell r="AJ1578" t="str">
            <v>REF: 297017</v>
          </cell>
          <cell r="AK1578" t="str">
            <v>REVESTIMENTO FORA DE LINHA</v>
          </cell>
          <cell r="AL1578">
            <v>297017</v>
          </cell>
          <cell r="AM1578" t="str">
            <v>MODULO BRACO C/AVANCO BASE DALOA (FX E)</v>
          </cell>
          <cell r="AN1578"/>
          <cell r="AO1578">
            <v>2.5499999999999998</v>
          </cell>
          <cell r="AP1578">
            <v>1</v>
          </cell>
          <cell r="AQ1578">
            <v>0.85</v>
          </cell>
          <cell r="AR1578">
            <v>0</v>
          </cell>
          <cell r="AS1578" t="str">
            <v>MODULO BRACO C/AVANCO BASE DALOA (FX E) - 2,55x1x0,85H</v>
          </cell>
          <cell r="AT1578">
            <v>29378.18</v>
          </cell>
          <cell r="AU1578">
            <v>29378.18</v>
          </cell>
          <cell r="AV1578">
            <v>29378.18</v>
          </cell>
          <cell r="AW1578">
            <v>0</v>
          </cell>
          <cell r="AX1578">
            <v>29378.18</v>
          </cell>
          <cell r="AY1578">
            <v>0</v>
          </cell>
          <cell r="AZ1578"/>
          <cell r="BA1578" t="str">
            <v/>
          </cell>
          <cell r="BB1578"/>
          <cell r="BC1578"/>
          <cell r="BD1578"/>
          <cell r="BE1578" t="str">
            <v/>
          </cell>
          <cell r="BF1578">
            <v>0</v>
          </cell>
          <cell r="BG1578" t="str">
            <v/>
          </cell>
          <cell r="BH1578" t="str">
            <v/>
          </cell>
          <cell r="BI1578">
            <v>12</v>
          </cell>
          <cell r="BJ1578" t="str">
            <v>0</v>
          </cell>
          <cell r="BK1578">
            <v>0</v>
          </cell>
          <cell r="BL1578">
            <v>0</v>
          </cell>
          <cell r="BM1578"/>
          <cell r="BN1578"/>
          <cell r="BO1578"/>
          <cell r="BP1578"/>
          <cell r="BR1578" t="str">
            <v>L CENTER</v>
          </cell>
          <cell r="BT1578" t="str">
            <v/>
          </cell>
          <cell r="BU1578" t="str">
            <v/>
          </cell>
        </row>
        <row r="1579">
          <cell r="H1579">
            <v>0</v>
          </cell>
          <cell r="O1579">
            <v>409056</v>
          </cell>
          <cell r="P1579" t="str">
            <v>2025/232-0050-01</v>
          </cell>
          <cell r="Q1579" t="str">
            <v>EST TAMPO MARMORE (F10916) (SILVER FOSCO)</v>
          </cell>
          <cell r="R1579">
            <v>1.25</v>
          </cell>
          <cell r="S1579">
            <v>0</v>
          </cell>
          <cell r="T1579">
            <v>0.35</v>
          </cell>
          <cell r="U1579">
            <v>1.25</v>
          </cell>
          <cell r="V1579">
            <v>0</v>
          </cell>
          <cell r="W1579">
            <v>0.02</v>
          </cell>
          <cell r="X1579">
            <v>1.25</v>
          </cell>
          <cell r="Y1579" t="str">
            <v>EST TAMPO MARMORE (F10916) (SILVER FOSCO) - Ø1,25x0,02H</v>
          </cell>
          <cell r="Z1579">
            <v>27488.497599999999</v>
          </cell>
          <cell r="AA1579">
            <v>0.35</v>
          </cell>
          <cell r="AB1579">
            <v>17867.523439999997</v>
          </cell>
          <cell r="AC1579" t="str">
            <v>CC</v>
          </cell>
          <cell r="AD1579" t="str">
            <v>TAMPO + BASE</v>
          </cell>
          <cell r="AE1579" t="str">
            <v>VALOR TAMPO</v>
          </cell>
          <cell r="AF1579">
            <v>20152.407599999999</v>
          </cell>
          <cell r="AG1579">
            <v>20152.407599999999</v>
          </cell>
          <cell r="AH1579">
            <v>0</v>
          </cell>
          <cell r="AI1579">
            <v>27488.497599999999</v>
          </cell>
          <cell r="AJ1579" t="str">
            <v>REF: 409056</v>
          </cell>
          <cell r="AK1579"/>
          <cell r="AL1579">
            <v>409056</v>
          </cell>
          <cell r="AM1579" t="str">
            <v>EST TAMPO MARMORE (F10916) (SILVER FOSCO)</v>
          </cell>
          <cell r="AN1579"/>
          <cell r="AO1579">
            <v>1.25</v>
          </cell>
          <cell r="AP1579">
            <v>0</v>
          </cell>
          <cell r="AQ1579">
            <v>0.02</v>
          </cell>
          <cell r="AR1579">
            <v>1.25</v>
          </cell>
          <cell r="AS1579" t="str">
            <v>EST TAMPO MARMORE (F10916) (SILVER FOSCO) - Ø1,25x0,02H</v>
          </cell>
          <cell r="AT1579">
            <v>20152.407599999999</v>
          </cell>
          <cell r="AU1579">
            <v>20152.407599999999</v>
          </cell>
          <cell r="AV1579">
            <v>20152.43</v>
          </cell>
          <cell r="AW1579">
            <v>-2.2400000001653098E-2</v>
          </cell>
          <cell r="AX1579">
            <v>20152.43</v>
          </cell>
          <cell r="AY1579">
            <v>-2.2400000001653098E-2</v>
          </cell>
          <cell r="AZ1579">
            <v>399355</v>
          </cell>
          <cell r="BA1579" t="str">
            <v>TAMPO MARMORE (F10916) (M²)</v>
          </cell>
          <cell r="BB1579" t="str">
            <v>(M²): TAMPO MARMORE (F10916) (M²) (SILVER FOSCO)</v>
          </cell>
          <cell r="BC1579">
            <v>1.56</v>
          </cell>
          <cell r="BD1579"/>
          <cell r="BE1579">
            <v>12918.21</v>
          </cell>
          <cell r="BF1579">
            <v>0</v>
          </cell>
          <cell r="BG1579">
            <v>-12918.21</v>
          </cell>
          <cell r="BH1579" t="str">
            <v>(M²)</v>
          </cell>
          <cell r="BI1579">
            <v>12</v>
          </cell>
          <cell r="BJ1579">
            <v>20152.407599999999</v>
          </cell>
          <cell r="BK1579">
            <v>0</v>
          </cell>
          <cell r="BL1579">
            <v>0</v>
          </cell>
          <cell r="BM1579"/>
          <cell r="BN1579"/>
          <cell r="BO1579"/>
          <cell r="BP1579"/>
          <cell r="BR1579" t="str">
            <v>TEODORO</v>
          </cell>
          <cell r="BT1579" t="str">
            <v/>
          </cell>
          <cell r="BU1579" t="str">
            <v/>
          </cell>
        </row>
        <row r="1580">
          <cell r="H1580">
            <v>0</v>
          </cell>
          <cell r="O1580">
            <v>404604</v>
          </cell>
          <cell r="P1580" t="str">
            <v>2025/246-0038-01</v>
          </cell>
          <cell r="Q1580" t="str">
            <v>EST BASE CENTRO BELLAGIO (ALU C29)</v>
          </cell>
          <cell r="R1580">
            <v>1.25</v>
          </cell>
          <cell r="S1580">
            <v>0</v>
          </cell>
          <cell r="T1580">
            <v>0.35</v>
          </cell>
          <cell r="U1580">
            <v>1.2</v>
          </cell>
          <cell r="V1580">
            <v>0</v>
          </cell>
          <cell r="W1580">
            <v>0.35</v>
          </cell>
          <cell r="X1580">
            <v>1.2</v>
          </cell>
          <cell r="Y1580" t="str">
            <v>EST BASE CENTRO BELLAGIO (ALU C29) - Ø1,2x0,35H</v>
          </cell>
          <cell r="Z1580">
            <v>27488.497599999999</v>
          </cell>
          <cell r="AA1580">
            <v>0.35</v>
          </cell>
          <cell r="AB1580">
            <v>17867.523439999997</v>
          </cell>
          <cell r="AC1580" t="str">
            <v>CC</v>
          </cell>
          <cell r="AD1580" t="str">
            <v>TAMPO + BASE</v>
          </cell>
          <cell r="AE1580" t="str">
            <v>VALOR BASE</v>
          </cell>
          <cell r="AF1580">
            <v>7336.09</v>
          </cell>
          <cell r="AG1580">
            <v>7336.09</v>
          </cell>
          <cell r="AH1580">
            <v>0</v>
          </cell>
          <cell r="AI1580">
            <v>27488.497599999999</v>
          </cell>
          <cell r="AJ1580" t="str">
            <v>REF: 408991</v>
          </cell>
          <cell r="AK1580"/>
          <cell r="AL1580">
            <v>408991</v>
          </cell>
          <cell r="AM1580" t="str">
            <v>BASE CENTRO BELLAGIO (ALUMINIO)</v>
          </cell>
          <cell r="AN1580"/>
          <cell r="AO1580">
            <v>1.2</v>
          </cell>
          <cell r="AP1580">
            <v>0</v>
          </cell>
          <cell r="AQ1580">
            <v>0.35</v>
          </cell>
          <cell r="AR1580">
            <v>1.2</v>
          </cell>
          <cell r="AS1580" t="str">
            <v>BASE CENTRO BELLAGIO (ALUMINIO) - Ø1,2x0,35H</v>
          </cell>
          <cell r="AT1580">
            <v>7336.09</v>
          </cell>
          <cell r="AU1580">
            <v>7336.09</v>
          </cell>
          <cell r="AV1580">
            <v>7336.09</v>
          </cell>
          <cell r="AW1580">
            <v>0</v>
          </cell>
          <cell r="AX1580">
            <v>7336.09</v>
          </cell>
          <cell r="AY1580">
            <v>0</v>
          </cell>
          <cell r="AZ1580"/>
          <cell r="BA1580" t="str">
            <v/>
          </cell>
          <cell r="BB1580"/>
          <cell r="BC1580"/>
          <cell r="BD1580"/>
          <cell r="BE1580" t="str">
            <v/>
          </cell>
          <cell r="BF1580">
            <v>0</v>
          </cell>
          <cell r="BG1580" t="str">
            <v/>
          </cell>
          <cell r="BH1580" t="str">
            <v/>
          </cell>
          <cell r="BI1580">
            <v>12</v>
          </cell>
          <cell r="BJ1580" t="str">
            <v>0</v>
          </cell>
          <cell r="BK1580">
            <v>0</v>
          </cell>
          <cell r="BL1580">
            <v>0</v>
          </cell>
          <cell r="BM1580"/>
          <cell r="BN1580"/>
          <cell r="BO1580"/>
          <cell r="BP1580"/>
          <cell r="BR1580" t="str">
            <v>TEODORO</v>
          </cell>
          <cell r="BT1580" t="str">
            <v/>
          </cell>
          <cell r="BU1580" t="str">
            <v/>
          </cell>
        </row>
        <row r="1581">
          <cell r="H1581">
            <v>0</v>
          </cell>
          <cell r="O1581">
            <v>380178</v>
          </cell>
          <cell r="P1581" t="str">
            <v>2024/068-0066-01</v>
          </cell>
          <cell r="Q1581" t="str">
            <v>EST MOVEL AUXILIAR MONDRIAN (NOGUEIRA) (PEDRA 2 Q BRONZITE)</v>
          </cell>
          <cell r="R1581"/>
          <cell r="S1581"/>
          <cell r="T1581"/>
          <cell r="U1581">
            <v>0.9</v>
          </cell>
          <cell r="V1581">
            <v>0.45</v>
          </cell>
          <cell r="W1581">
            <v>0.45</v>
          </cell>
          <cell r="X1581">
            <v>0</v>
          </cell>
          <cell r="Y1581" t="str">
            <v>EST MOVEL AUXILIAR MONDRIAN (NOGUEIRA) (PEDRA 2 Q BRONZITE) - 0,9x0,45x0,45H</v>
          </cell>
          <cell r="Z1581">
            <v>35372.11</v>
          </cell>
          <cell r="AA1581">
            <v>0.5</v>
          </cell>
          <cell r="AB1581">
            <v>17686.055</v>
          </cell>
          <cell r="AC1581"/>
          <cell r="AD1581" t="str">
            <v>BASE + TAMPO</v>
          </cell>
          <cell r="AE1581" t="str">
            <v>VALOR BASE</v>
          </cell>
          <cell r="AF1581">
            <v>35372.11</v>
          </cell>
          <cell r="AG1581">
            <v>35372.11</v>
          </cell>
          <cell r="AH1581">
            <v>0</v>
          </cell>
          <cell r="AI1581">
            <v>35372.11</v>
          </cell>
          <cell r="AJ1581" t="str">
            <v>REF: 383755</v>
          </cell>
          <cell r="AK1581"/>
          <cell r="AL1581">
            <v>383755</v>
          </cell>
          <cell r="AM1581" t="str">
            <v>BASE MOVEL AUXILIAR MONDRIAN (TAMPO FORN)</v>
          </cell>
          <cell r="AN1581"/>
          <cell r="AO1581">
            <v>0.9</v>
          </cell>
          <cell r="AP1581">
            <v>0.45</v>
          </cell>
          <cell r="AQ1581">
            <v>0.45</v>
          </cell>
          <cell r="AR1581">
            <v>0</v>
          </cell>
          <cell r="AS1581" t="str">
            <v>BASE MOVEL AUXILIAR MONDRIAN (TAMPO FORN) - 0,9x0,45x0,45H</v>
          </cell>
          <cell r="AT1581">
            <v>35372.11</v>
          </cell>
          <cell r="AU1581">
            <v>35372.11</v>
          </cell>
          <cell r="AV1581">
            <v>25489.14</v>
          </cell>
          <cell r="AW1581">
            <v>9882.9700000000012</v>
          </cell>
          <cell r="AX1581">
            <v>35372.11</v>
          </cell>
          <cell r="AY1581">
            <v>0</v>
          </cell>
          <cell r="AZ1581">
            <v>383757</v>
          </cell>
          <cell r="BA1581" t="str">
            <v>TAMPO MONDRIAN (PEDRA 2)</v>
          </cell>
          <cell r="BB1581" t="str">
            <v>TAMPO FORN: TAMPO MONDRIAN (PEDRA 2) - BRONZITE</v>
          </cell>
          <cell r="BC1581">
            <v>1</v>
          </cell>
          <cell r="BD1581"/>
          <cell r="BE1581">
            <v>9882.9699999999993</v>
          </cell>
          <cell r="BF1581">
            <v>0</v>
          </cell>
          <cell r="BG1581">
            <v>-9882.9699999999993</v>
          </cell>
          <cell r="BH1581" t="str">
            <v>TAMPO FORN</v>
          </cell>
          <cell r="BI1581">
            <v>12</v>
          </cell>
          <cell r="BJ1581">
            <v>9882.9699999999993</v>
          </cell>
          <cell r="BK1581">
            <v>0</v>
          </cell>
          <cell r="BL1581">
            <v>0</v>
          </cell>
          <cell r="BM1581"/>
          <cell r="BN1581"/>
          <cell r="BO1581"/>
          <cell r="BP1581"/>
          <cell r="BR1581" t="str">
            <v>TEO PE</v>
          </cell>
          <cell r="BT1581" t="str">
            <v/>
          </cell>
          <cell r="BU1581" t="str">
            <v/>
          </cell>
        </row>
        <row r="1582">
          <cell r="H1582">
            <v>0</v>
          </cell>
          <cell r="O1582">
            <v>380177</v>
          </cell>
          <cell r="P1582" t="str">
            <v>2024/068-0065-01</v>
          </cell>
          <cell r="Q1582" t="str">
            <v>EST CAMA MONDRIAN (LAM NOG/C2 MAMMUT) (FX 10027)</v>
          </cell>
          <cell r="R1582"/>
          <cell r="S1582"/>
          <cell r="T1582"/>
          <cell r="U1582">
            <v>1.86</v>
          </cell>
          <cell r="V1582">
            <v>2.27</v>
          </cell>
          <cell r="W1582">
            <v>1.1000000000000001</v>
          </cell>
          <cell r="X1582">
            <v>0</v>
          </cell>
          <cell r="Y1582" t="str">
            <v>EST CAMA MONDRIAN (LAM NOG/C2 MAMMUT) (FX 10027) - 1,86x2,27x1,1H</v>
          </cell>
          <cell r="Z1582">
            <v>55675.42</v>
          </cell>
          <cell r="AA1582">
            <v>0.5</v>
          </cell>
          <cell r="AB1582">
            <v>27837.71</v>
          </cell>
          <cell r="AC1582"/>
          <cell r="AD1582"/>
          <cell r="AE1582"/>
          <cell r="AF1582">
            <v>55675.42</v>
          </cell>
          <cell r="AG1582">
            <v>55675.42</v>
          </cell>
          <cell r="AH1582">
            <v>0</v>
          </cell>
          <cell r="AI1582">
            <v>55675.42</v>
          </cell>
          <cell r="AJ1582" t="str">
            <v>REF: 383608</v>
          </cell>
          <cell r="AK1582"/>
          <cell r="AL1582">
            <v>383608</v>
          </cell>
          <cell r="AM1582" t="str">
            <v>CAMA MONDRIAN (COURO 2) (FX10000)</v>
          </cell>
          <cell r="AN1582"/>
          <cell r="AO1582">
            <v>1.86</v>
          </cell>
          <cell r="AP1582">
            <v>2.27</v>
          </cell>
          <cell r="AQ1582">
            <v>1.1000000000000001</v>
          </cell>
          <cell r="AR1582">
            <v>0</v>
          </cell>
          <cell r="AS1582" t="str">
            <v>CAMA MONDRIAN (COURO 2) (FX10000) - 1,86x2,27x1,1H</v>
          </cell>
          <cell r="AT1582">
            <v>55675.42</v>
          </cell>
          <cell r="AU1582">
            <v>55675.42</v>
          </cell>
          <cell r="AV1582">
            <v>55675.42</v>
          </cell>
          <cell r="AW1582">
            <v>0</v>
          </cell>
          <cell r="AX1582">
            <v>55675.42</v>
          </cell>
          <cell r="AY1582">
            <v>0</v>
          </cell>
          <cell r="AZ1582"/>
          <cell r="BA1582" t="str">
            <v/>
          </cell>
          <cell r="BB1582"/>
          <cell r="BC1582"/>
          <cell r="BD1582"/>
          <cell r="BE1582" t="str">
            <v/>
          </cell>
          <cell r="BF1582">
            <v>0</v>
          </cell>
          <cell r="BG1582" t="str">
            <v/>
          </cell>
          <cell r="BH1582" t="str">
            <v/>
          </cell>
          <cell r="BI1582">
            <v>12</v>
          </cell>
          <cell r="BJ1582" t="str">
            <v>0</v>
          </cell>
          <cell r="BK1582">
            <v>0</v>
          </cell>
          <cell r="BL1582">
            <v>0</v>
          </cell>
          <cell r="BM1582"/>
          <cell r="BN1582"/>
          <cell r="BO1582"/>
          <cell r="BP1582"/>
          <cell r="BR1582" t="str">
            <v>TEO PE</v>
          </cell>
          <cell r="BT1582" t="str">
            <v/>
          </cell>
          <cell r="BU1582" t="str">
            <v/>
          </cell>
        </row>
        <row r="1583">
          <cell r="H1583">
            <v>0</v>
          </cell>
          <cell r="O1583">
            <v>380081</v>
          </cell>
          <cell r="P1583" t="str">
            <v>2024/068-0064-01</v>
          </cell>
          <cell r="Q1583" t="str">
            <v>EST COLCHAO COLUMBAE (TC 694) (QUEEN)</v>
          </cell>
          <cell r="R1583"/>
          <cell r="S1583"/>
          <cell r="T1583"/>
          <cell r="U1583">
            <v>1.58</v>
          </cell>
          <cell r="V1583">
            <v>1.98</v>
          </cell>
          <cell r="W1583">
            <v>0.36</v>
          </cell>
          <cell r="X1583">
            <v>0</v>
          </cell>
          <cell r="Y1583" t="str">
            <v>EST COLCHAO COLUMBAE (TC 694) (QUEEN) - 1,58x1,98x0,36H</v>
          </cell>
          <cell r="Z1583">
            <v>20078.060000000001</v>
          </cell>
          <cell r="AA1583">
            <v>0.5</v>
          </cell>
          <cell r="AB1583">
            <v>10039.030000000001</v>
          </cell>
          <cell r="AC1583"/>
          <cell r="AD1583"/>
          <cell r="AE1583"/>
          <cell r="AF1583">
            <v>20078.060000000001</v>
          </cell>
          <cell r="AG1583">
            <v>20078.060000000001</v>
          </cell>
          <cell r="AH1583">
            <v>0</v>
          </cell>
          <cell r="AI1583">
            <v>20078.060000000001</v>
          </cell>
          <cell r="AJ1583" t="str">
            <v>REF: 386474</v>
          </cell>
          <cell r="AK1583"/>
          <cell r="AL1583">
            <v>386474</v>
          </cell>
          <cell r="AM1583" t="str">
            <v>COLCHAO COLUMBAE (TC 6694)</v>
          </cell>
          <cell r="AN1583"/>
          <cell r="AO1583">
            <v>1.58</v>
          </cell>
          <cell r="AP1583">
            <v>1.98</v>
          </cell>
          <cell r="AQ1583">
            <v>0.36</v>
          </cell>
          <cell r="AR1583">
            <v>0</v>
          </cell>
          <cell r="AS1583" t="str">
            <v>COLCHAO COLUMBAE (TC 6694) - 1,58x1,98x0,36H</v>
          </cell>
          <cell r="AT1583">
            <v>20078.060000000001</v>
          </cell>
          <cell r="AU1583">
            <v>20078.060000000001</v>
          </cell>
          <cell r="AV1583">
            <v>20078.060000000001</v>
          </cell>
          <cell r="AW1583">
            <v>0</v>
          </cell>
          <cell r="AX1583">
            <v>20078.060000000001</v>
          </cell>
          <cell r="AY1583">
            <v>0</v>
          </cell>
          <cell r="AZ1583"/>
          <cell r="BA1583" t="str">
            <v/>
          </cell>
          <cell r="BB1583"/>
          <cell r="BC1583"/>
          <cell r="BD1583"/>
          <cell r="BE1583" t="str">
            <v/>
          </cell>
          <cell r="BF1583">
            <v>0</v>
          </cell>
          <cell r="BG1583" t="str">
            <v/>
          </cell>
          <cell r="BH1583" t="str">
            <v/>
          </cell>
          <cell r="BI1583">
            <v>12</v>
          </cell>
          <cell r="BJ1583" t="str">
            <v>0</v>
          </cell>
          <cell r="BK1583">
            <v>0</v>
          </cell>
          <cell r="BL1583">
            <v>0</v>
          </cell>
          <cell r="BM1583"/>
          <cell r="BN1583"/>
          <cell r="BO1583"/>
          <cell r="BP1583"/>
          <cell r="BR1583" t="str">
            <v>TEO PE</v>
          </cell>
          <cell r="BT1583" t="str">
            <v/>
          </cell>
          <cell r="BU1583" t="str">
            <v/>
          </cell>
        </row>
        <row r="1584">
          <cell r="H1584">
            <v>0</v>
          </cell>
          <cell r="O1584">
            <v>379887</v>
          </cell>
          <cell r="P1584" t="str">
            <v>2024/068-0050-01</v>
          </cell>
          <cell r="Q1584" t="str">
            <v>EST CHAISE B/ESQ MONDRIAN (ESTOF) (C2 MAMMUT/NOG) (TC 7637)</v>
          </cell>
          <cell r="R1584"/>
          <cell r="S1584"/>
          <cell r="T1584"/>
          <cell r="U1584">
            <v>1.04</v>
          </cell>
          <cell r="V1584">
            <v>1.7</v>
          </cell>
          <cell r="W1584">
            <v>0.71</v>
          </cell>
          <cell r="X1584">
            <v>0</v>
          </cell>
          <cell r="Y1584" t="str">
            <v>EST CHAISE B/ESQ MONDRIAN (ESTOF) (C2 MAMMUT/NOG) (TC 7637) - 1,04x1,7x0,71H</v>
          </cell>
          <cell r="Z1584">
            <v>46650.6</v>
          </cell>
          <cell r="AA1584">
            <v>0.5</v>
          </cell>
          <cell r="AB1584">
            <v>23325.3</v>
          </cell>
          <cell r="AC1584"/>
          <cell r="AD1584"/>
          <cell r="AE1584"/>
          <cell r="AF1584">
            <v>46650.6</v>
          </cell>
          <cell r="AG1584">
            <v>46650.6</v>
          </cell>
          <cell r="AH1584">
            <v>0</v>
          </cell>
          <cell r="AI1584">
            <v>46650.6</v>
          </cell>
          <cell r="AJ1584" t="str">
            <v>REF: 382154</v>
          </cell>
          <cell r="AK1584" t="str">
            <v>REVESTIMENTO FORA DE LINHA</v>
          </cell>
          <cell r="AL1584">
            <v>382154</v>
          </cell>
          <cell r="AM1584" t="str">
            <v>CHAISE BRACO MONDRIAN (ESTOFADO) (COURO 2) (FX7000)</v>
          </cell>
          <cell r="AN1584"/>
          <cell r="AO1584">
            <v>1.04</v>
          </cell>
          <cell r="AP1584">
            <v>1.7</v>
          </cell>
          <cell r="AQ1584">
            <v>0.71</v>
          </cell>
          <cell r="AR1584">
            <v>0</v>
          </cell>
          <cell r="AS1584" t="str">
            <v>CHAISE BRACO MONDRIAN (ESTOFADO) (COURO 2) (FX7000) - 1,04x1,7x0,71H</v>
          </cell>
          <cell r="AT1584">
            <v>46650.6</v>
          </cell>
          <cell r="AU1584">
            <v>46650.6</v>
          </cell>
          <cell r="AV1584">
            <v>46650.6</v>
          </cell>
          <cell r="AW1584">
            <v>0</v>
          </cell>
          <cell r="AX1584">
            <v>46650.6</v>
          </cell>
          <cell r="AY1584">
            <v>0</v>
          </cell>
          <cell r="AZ1584"/>
          <cell r="BA1584" t="str">
            <v/>
          </cell>
          <cell r="BB1584"/>
          <cell r="BC1584"/>
          <cell r="BD1584"/>
          <cell r="BE1584" t="str">
            <v/>
          </cell>
          <cell r="BF1584">
            <v>0</v>
          </cell>
          <cell r="BG1584" t="str">
            <v/>
          </cell>
          <cell r="BH1584" t="str">
            <v/>
          </cell>
          <cell r="BI1584">
            <v>12</v>
          </cell>
          <cell r="BJ1584" t="str">
            <v>0</v>
          </cell>
          <cell r="BK1584">
            <v>0</v>
          </cell>
          <cell r="BL1584">
            <v>0</v>
          </cell>
          <cell r="BM1584"/>
          <cell r="BN1584"/>
          <cell r="BO1584"/>
          <cell r="BP1584"/>
          <cell r="BR1584" t="str">
            <v>TEO PE</v>
          </cell>
          <cell r="BT1584" t="str">
            <v/>
          </cell>
          <cell r="BU1584" t="str">
            <v/>
          </cell>
        </row>
        <row r="1585">
          <cell r="H1585">
            <v>0</v>
          </cell>
          <cell r="O1585">
            <v>409983</v>
          </cell>
          <cell r="P1585" t="str">
            <v>2025/261-0026-01</v>
          </cell>
          <cell r="Q1585" t="str">
            <v>EST MESA LATERAL PIN (NATURE MATT) (DET PINT CORTEN)</v>
          </cell>
          <cell r="R1585"/>
          <cell r="S1585"/>
          <cell r="T1585"/>
          <cell r="U1585">
            <v>0.35</v>
          </cell>
          <cell r="V1585">
            <v>0</v>
          </cell>
          <cell r="W1585">
            <v>0.52</v>
          </cell>
          <cell r="X1585">
            <v>0.35</v>
          </cell>
          <cell r="Y1585" t="str">
            <v>EST MESA LATERAL PIN (NATURE MATT) (DET PINT CORTEN) - Ø0,35x0,52H</v>
          </cell>
          <cell r="Z1585">
            <v>5384.51</v>
          </cell>
          <cell r="AA1585">
            <v>0.35</v>
          </cell>
          <cell r="AB1585">
            <v>3499.9315000000006</v>
          </cell>
          <cell r="AC1585"/>
          <cell r="AD1585"/>
          <cell r="AE1585"/>
          <cell r="AF1585">
            <v>5384.51</v>
          </cell>
          <cell r="AG1585">
            <v>5384.51</v>
          </cell>
          <cell r="AH1585">
            <v>0</v>
          </cell>
          <cell r="AI1585">
            <v>5384.51</v>
          </cell>
          <cell r="AJ1585" t="str">
            <v>REF: 299569</v>
          </cell>
          <cell r="AK1585"/>
          <cell r="AL1585">
            <v>299569</v>
          </cell>
          <cell r="AM1585" t="str">
            <v>MESA LATERAL PIN (MADEIRA MACICA)</v>
          </cell>
          <cell r="AN1585"/>
          <cell r="AO1585">
            <v>0.35</v>
          </cell>
          <cell r="AP1585">
            <v>0</v>
          </cell>
          <cell r="AQ1585">
            <v>0.52</v>
          </cell>
          <cell r="AR1585">
            <v>0.35</v>
          </cell>
          <cell r="AS1585" t="str">
            <v>MESA LATERAL PIN (MADEIRA MACICA) - Ø0,35x0,52H</v>
          </cell>
          <cell r="AT1585">
            <v>5384.51</v>
          </cell>
          <cell r="AU1585">
            <v>5384.51</v>
          </cell>
          <cell r="AV1585">
            <v>5384.51</v>
          </cell>
          <cell r="AW1585">
            <v>0</v>
          </cell>
          <cell r="AX1585">
            <v>5384.51</v>
          </cell>
          <cell r="AY1585">
            <v>0</v>
          </cell>
          <cell r="AZ1585"/>
          <cell r="BA1585" t="str">
            <v/>
          </cell>
          <cell r="BB1585"/>
          <cell r="BC1585"/>
          <cell r="BD1585"/>
          <cell r="BE1585" t="str">
            <v/>
          </cell>
          <cell r="BF1585">
            <v>0</v>
          </cell>
          <cell r="BG1585" t="str">
            <v/>
          </cell>
          <cell r="BH1585" t="str">
            <v/>
          </cell>
          <cell r="BI1585">
            <v>12</v>
          </cell>
          <cell r="BJ1585" t="str">
            <v>0</v>
          </cell>
          <cell r="BK1585">
            <v>0</v>
          </cell>
          <cell r="BL1585">
            <v>0</v>
          </cell>
          <cell r="BM1585"/>
          <cell r="BN1585"/>
          <cell r="BO1585"/>
          <cell r="BP1585"/>
          <cell r="BR1585" t="str">
            <v>TEODORO</v>
          </cell>
          <cell r="BT1585" t="str">
            <v/>
          </cell>
          <cell r="BU1585" t="str">
            <v/>
          </cell>
        </row>
        <row r="1586">
          <cell r="H1586">
            <v>0</v>
          </cell>
          <cell r="O1586">
            <v>409983</v>
          </cell>
          <cell r="P1586" t="str">
            <v>2025/261-0028-01</v>
          </cell>
          <cell r="Q1586" t="str">
            <v>EST MESA LATERAL PIN (NATURE MATT) (DET PINT CORTEN)</v>
          </cell>
          <cell r="R1586"/>
          <cell r="S1586"/>
          <cell r="T1586"/>
          <cell r="U1586">
            <v>0.35</v>
          </cell>
          <cell r="V1586">
            <v>0</v>
          </cell>
          <cell r="W1586">
            <v>0.52</v>
          </cell>
          <cell r="X1586">
            <v>0.35</v>
          </cell>
          <cell r="Y1586" t="str">
            <v>EST MESA LATERAL PIN (NATURE MATT) (DET PINT CORTEN) - Ø0,35x0,52H</v>
          </cell>
          <cell r="Z1586">
            <v>5384.51</v>
          </cell>
          <cell r="AA1586">
            <v>0.35</v>
          </cell>
          <cell r="AB1586">
            <v>3499.9315000000006</v>
          </cell>
          <cell r="AC1586"/>
          <cell r="AD1586"/>
          <cell r="AE1586"/>
          <cell r="AF1586">
            <v>5384.51</v>
          </cell>
          <cell r="AG1586">
            <v>5384.51</v>
          </cell>
          <cell r="AH1586">
            <v>0</v>
          </cell>
          <cell r="AI1586">
            <v>5384.51</v>
          </cell>
          <cell r="AJ1586" t="str">
            <v>REF: 299569</v>
          </cell>
          <cell r="AK1586"/>
          <cell r="AL1586">
            <v>299569</v>
          </cell>
          <cell r="AM1586" t="str">
            <v>MESA LATERAL PIN (MADEIRA MACICA)</v>
          </cell>
          <cell r="AN1586"/>
          <cell r="AO1586">
            <v>0.35</v>
          </cell>
          <cell r="AP1586">
            <v>0</v>
          </cell>
          <cell r="AQ1586">
            <v>0.52</v>
          </cell>
          <cell r="AR1586">
            <v>0.35</v>
          </cell>
          <cell r="AS1586" t="str">
            <v>MESA LATERAL PIN (MADEIRA MACICA) - Ø0,35x0,52H</v>
          </cell>
          <cell r="AT1586">
            <v>5384.51</v>
          </cell>
          <cell r="AU1586">
            <v>5384.51</v>
          </cell>
          <cell r="AV1586">
            <v>5384.51</v>
          </cell>
          <cell r="AW1586">
            <v>0</v>
          </cell>
          <cell r="AX1586">
            <v>5384.51</v>
          </cell>
          <cell r="AY1586">
            <v>0</v>
          </cell>
          <cell r="AZ1586"/>
          <cell r="BA1586" t="str">
            <v/>
          </cell>
          <cell r="BB1586"/>
          <cell r="BC1586"/>
          <cell r="BD1586"/>
          <cell r="BE1586" t="str">
            <v/>
          </cell>
          <cell r="BF1586">
            <v>0</v>
          </cell>
          <cell r="BG1586" t="str">
            <v/>
          </cell>
          <cell r="BH1586" t="str">
            <v/>
          </cell>
          <cell r="BI1586">
            <v>12</v>
          </cell>
          <cell r="BJ1586" t="str">
            <v>0</v>
          </cell>
          <cell r="BK1586">
            <v>0</v>
          </cell>
          <cell r="BL1586">
            <v>0</v>
          </cell>
          <cell r="BM1586"/>
          <cell r="BN1586"/>
          <cell r="BO1586"/>
          <cell r="BP1586"/>
          <cell r="BR1586" t="str">
            <v>TEODORO</v>
          </cell>
          <cell r="BT1586" t="str">
            <v/>
          </cell>
          <cell r="BU1586" t="str">
            <v/>
          </cell>
        </row>
        <row r="1587">
          <cell r="H1587">
            <v>0</v>
          </cell>
          <cell r="O1587">
            <v>409779</v>
          </cell>
          <cell r="P1587" t="str">
            <v>2025/237-0017-01</v>
          </cell>
          <cell r="Q1587" t="str">
            <v>EST SOFA ELLUS (CARVALHO) FX E5001</v>
          </cell>
          <cell r="R1587"/>
          <cell r="S1587"/>
          <cell r="T1587"/>
          <cell r="U1587">
            <v>2.8</v>
          </cell>
          <cell r="V1587">
            <v>1</v>
          </cell>
          <cell r="W1587">
            <v>0.82</v>
          </cell>
          <cell r="X1587">
            <v>0</v>
          </cell>
          <cell r="Y1587" t="str">
            <v>EST SOFA ELLUS (CARVALHO) FX E5001 - 2,8x1x0,82H</v>
          </cell>
          <cell r="Z1587">
            <v>25148.35</v>
          </cell>
          <cell r="AA1587">
            <v>0.35</v>
          </cell>
          <cell r="AB1587">
            <v>16346.4275</v>
          </cell>
          <cell r="AC1587"/>
          <cell r="AD1587"/>
          <cell r="AE1587"/>
          <cell r="AF1587">
            <v>25148.35</v>
          </cell>
          <cell r="AG1587">
            <v>25148.35</v>
          </cell>
          <cell r="AH1587">
            <v>0</v>
          </cell>
          <cell r="AI1587">
            <v>25148.35</v>
          </cell>
          <cell r="AJ1587" t="str">
            <v>REF: 297666</v>
          </cell>
          <cell r="AK1587"/>
          <cell r="AL1587">
            <v>297666</v>
          </cell>
          <cell r="AM1587" t="str">
            <v>SOFA ELLUS (FX E)</v>
          </cell>
          <cell r="AN1587"/>
          <cell r="AO1587">
            <v>2.8</v>
          </cell>
          <cell r="AP1587">
            <v>1</v>
          </cell>
          <cell r="AQ1587">
            <v>0.82</v>
          </cell>
          <cell r="AR1587">
            <v>0</v>
          </cell>
          <cell r="AS1587" t="str">
            <v>SOFA ELLUS (FX E) - 2,8x1x0,82H</v>
          </cell>
          <cell r="AT1587">
            <v>25148.35</v>
          </cell>
          <cell r="AU1587">
            <v>25148.35</v>
          </cell>
          <cell r="AV1587">
            <v>25148.35</v>
          </cell>
          <cell r="AW1587">
            <v>0</v>
          </cell>
          <cell r="AX1587">
            <v>25148.35</v>
          </cell>
          <cell r="AY1587">
            <v>0</v>
          </cell>
          <cell r="AZ1587"/>
          <cell r="BA1587" t="str">
            <v/>
          </cell>
          <cell r="BB1587"/>
          <cell r="BC1587"/>
          <cell r="BD1587"/>
          <cell r="BE1587" t="str">
            <v/>
          </cell>
          <cell r="BF1587">
            <v>0</v>
          </cell>
          <cell r="BG1587" t="str">
            <v/>
          </cell>
          <cell r="BH1587" t="str">
            <v/>
          </cell>
          <cell r="BI1587">
            <v>12</v>
          </cell>
          <cell r="BJ1587" t="str">
            <v>0</v>
          </cell>
          <cell r="BK1587">
            <v>0</v>
          </cell>
          <cell r="BL1587">
            <v>0</v>
          </cell>
          <cell r="BM1587"/>
          <cell r="BN1587"/>
          <cell r="BO1587"/>
          <cell r="BP1587"/>
          <cell r="BR1587" t="str">
            <v>TEODORO</v>
          </cell>
          <cell r="BT1587" t="str">
            <v/>
          </cell>
          <cell r="BU1587" t="str">
            <v/>
          </cell>
        </row>
        <row r="1588">
          <cell r="H1588">
            <v>0</v>
          </cell>
          <cell r="O1588">
            <v>405106</v>
          </cell>
          <cell r="P1588" t="str">
            <v>2025/213-0051-01</v>
          </cell>
          <cell r="Q1588" t="str">
            <v>EST BANQUETA FLORIPA (MTX BROWN) COURO CH05</v>
          </cell>
          <cell r="R1588"/>
          <cell r="S1588"/>
          <cell r="T1588"/>
          <cell r="U1588">
            <v>0.6</v>
          </cell>
          <cell r="V1588">
            <v>0.6</v>
          </cell>
          <cell r="W1588">
            <v>0.4</v>
          </cell>
          <cell r="X1588">
            <v>0</v>
          </cell>
          <cell r="Y1588" t="str">
            <v>EST BANQUETA FLORIPA (MTX BROWN) COURO CH05 - 0,6x0,6x0,4H</v>
          </cell>
          <cell r="Z1588">
            <v>12491.54</v>
          </cell>
          <cell r="AA1588">
            <v>0.35</v>
          </cell>
          <cell r="AB1588">
            <v>8119.5010000000011</v>
          </cell>
          <cell r="AC1588"/>
          <cell r="AD1588" t="str">
            <v>PROD C/RVST FORN</v>
          </cell>
          <cell r="AE1588" t="str">
            <v>REVESTIMENTO FORN</v>
          </cell>
          <cell r="AF1588">
            <v>12491.54</v>
          </cell>
          <cell r="AG1588">
            <v>12491.54</v>
          </cell>
          <cell r="AH1588">
            <v>0</v>
          </cell>
          <cell r="AI1588">
            <v>12491.54</v>
          </cell>
          <cell r="AJ1588" t="str">
            <v>REF: 406225</v>
          </cell>
          <cell r="AK1588"/>
          <cell r="AL1588">
            <v>406225</v>
          </cell>
          <cell r="AM1588" t="str">
            <v>BANQUETA FLORIPA (COURO FORN)</v>
          </cell>
          <cell r="AN1588"/>
          <cell r="AO1588">
            <v>0.6</v>
          </cell>
          <cell r="AP1588">
            <v>0.51</v>
          </cell>
          <cell r="AQ1588">
            <v>0.4</v>
          </cell>
          <cell r="AR1588">
            <v>0</v>
          </cell>
          <cell r="AS1588" t="str">
            <v>BANQUETA FLORIPA (COURO FORN) - 0,6x0,51x0,4H</v>
          </cell>
          <cell r="AT1588">
            <v>12491.54</v>
          </cell>
          <cell r="AU1588">
            <v>12491.54</v>
          </cell>
          <cell r="AV1588">
            <v>11302.1</v>
          </cell>
          <cell r="AW1588">
            <v>1189.4400000000005</v>
          </cell>
          <cell r="AX1588">
            <v>12491.54</v>
          </cell>
          <cell r="AY1588">
            <v>0</v>
          </cell>
          <cell r="AZ1588">
            <v>328273</v>
          </cell>
          <cell r="BA1588" t="str">
            <v>COURO NATURAL CH ENVELHECIDO (F378)</v>
          </cell>
          <cell r="BB1588" t="str">
            <v>RVST FORN: COURO NATURAL CH ENVELHECIDO (F378) - CH 05</v>
          </cell>
          <cell r="BC1588">
            <v>1.5</v>
          </cell>
          <cell r="BD1588"/>
          <cell r="BE1588">
            <v>792.96</v>
          </cell>
          <cell r="BF1588">
            <v>0</v>
          </cell>
          <cell r="BG1588">
            <v>-792.96</v>
          </cell>
          <cell r="BH1588" t="str">
            <v>RVST FORN</v>
          </cell>
          <cell r="BI1588">
            <v>12</v>
          </cell>
          <cell r="BJ1588">
            <v>1189.44</v>
          </cell>
          <cell r="BK1588">
            <v>0</v>
          </cell>
          <cell r="BL1588">
            <v>0</v>
          </cell>
          <cell r="BM1588"/>
          <cell r="BN1588"/>
          <cell r="BO1588"/>
          <cell r="BP1588"/>
          <cell r="BR1588" t="str">
            <v>TEODORO</v>
          </cell>
          <cell r="BT1588" t="str">
            <v/>
          </cell>
          <cell r="BU1588" t="str">
            <v/>
          </cell>
        </row>
        <row r="1589">
          <cell r="H1589">
            <v>0</v>
          </cell>
          <cell r="O1589">
            <v>405105</v>
          </cell>
          <cell r="P1589" t="str">
            <v>2025/213-0049-01</v>
          </cell>
          <cell r="Q1589" t="str">
            <v>EST POLTRONA FLORIPA (MTX BROWN) COURO CH05</v>
          </cell>
          <cell r="R1589"/>
          <cell r="S1589"/>
          <cell r="T1589"/>
          <cell r="U1589">
            <v>0.71</v>
          </cell>
          <cell r="V1589">
            <v>0.84</v>
          </cell>
          <cell r="W1589">
            <v>0.89</v>
          </cell>
          <cell r="X1589">
            <v>0</v>
          </cell>
          <cell r="Y1589" t="str">
            <v>EST POLTRONA FLORIPA (MTX BROWN) COURO CH05 - 0,71x0,84x0,89H</v>
          </cell>
          <cell r="Z1589">
            <v>19442.66</v>
          </cell>
          <cell r="AA1589">
            <v>0.35</v>
          </cell>
          <cell r="AB1589">
            <v>12637.728999999999</v>
          </cell>
          <cell r="AC1589"/>
          <cell r="AD1589" t="str">
            <v>PROD C/RVST FORN</v>
          </cell>
          <cell r="AE1589" t="str">
            <v>REVESTIMENTO FORN</v>
          </cell>
          <cell r="AF1589">
            <v>19442.66</v>
          </cell>
          <cell r="AG1589">
            <v>19442.66</v>
          </cell>
          <cell r="AH1589">
            <v>0</v>
          </cell>
          <cell r="AI1589">
            <v>19442.66</v>
          </cell>
          <cell r="AJ1589" t="str">
            <v>REF: 406232</v>
          </cell>
          <cell r="AK1589"/>
          <cell r="AL1589">
            <v>406232</v>
          </cell>
          <cell r="AM1589" t="str">
            <v>POLTRONA FLORIPA (COURO FORN)</v>
          </cell>
          <cell r="AN1589"/>
          <cell r="AO1589">
            <v>0.71</v>
          </cell>
          <cell r="AP1589">
            <v>0.84</v>
          </cell>
          <cell r="AQ1589">
            <v>0.89</v>
          </cell>
          <cell r="AR1589">
            <v>0</v>
          </cell>
          <cell r="AS1589" t="str">
            <v>POLTRONA FLORIPA (COURO FORN) - 0,71x0,84x0,89H</v>
          </cell>
          <cell r="AT1589">
            <v>19442.66</v>
          </cell>
          <cell r="AU1589">
            <v>19442.66</v>
          </cell>
          <cell r="AV1589">
            <v>16270.82</v>
          </cell>
          <cell r="AW1589">
            <v>3171.84</v>
          </cell>
          <cell r="AX1589">
            <v>19442.66</v>
          </cell>
          <cell r="AY1589">
            <v>0</v>
          </cell>
          <cell r="AZ1589">
            <v>328273</v>
          </cell>
          <cell r="BA1589" t="str">
            <v>COURO NATURAL CH ENVELHECIDO (F378)</v>
          </cell>
          <cell r="BB1589" t="str">
            <v>RVST FORN: COURO NATURAL CH ENVELHECIDO (F378) - CH 05</v>
          </cell>
          <cell r="BC1589">
            <v>4</v>
          </cell>
          <cell r="BD1589"/>
          <cell r="BE1589">
            <v>792.96</v>
          </cell>
          <cell r="BF1589">
            <v>0</v>
          </cell>
          <cell r="BG1589">
            <v>-792.96</v>
          </cell>
          <cell r="BH1589" t="str">
            <v>RVST FORN</v>
          </cell>
          <cell r="BI1589">
            <v>12</v>
          </cell>
          <cell r="BJ1589">
            <v>3171.84</v>
          </cell>
          <cell r="BK1589">
            <v>0</v>
          </cell>
          <cell r="BL1589">
            <v>0</v>
          </cell>
          <cell r="BM1589"/>
          <cell r="BN1589"/>
          <cell r="BO1589"/>
          <cell r="BP1589"/>
          <cell r="BR1589" t="str">
            <v>TEODORO</v>
          </cell>
          <cell r="BT1589" t="str">
            <v/>
          </cell>
          <cell r="BU1589" t="str">
            <v/>
          </cell>
        </row>
        <row r="1590">
          <cell r="H1590">
            <v>0</v>
          </cell>
          <cell r="O1590">
            <v>404889</v>
          </cell>
          <cell r="P1590" t="str">
            <v>2025/154-0070-01</v>
          </cell>
          <cell r="Q1590" t="str">
            <v>EST CADEIRA BELLAGIO (ALU C29 | CORD V01) TC KEEPSAKE SILVER</v>
          </cell>
          <cell r="R1590"/>
          <cell r="S1590"/>
          <cell r="T1590"/>
          <cell r="U1590">
            <v>0.61</v>
          </cell>
          <cell r="V1590">
            <v>0.6</v>
          </cell>
          <cell r="W1590">
            <v>0.76</v>
          </cell>
          <cell r="X1590">
            <v>0</v>
          </cell>
          <cell r="Y1590" t="str">
            <v>EST CADEIRA BELLAGIO (ALU C29 | CORD V01) TC KEEPSAKE SILVER - 0,61x0,6x0,76H</v>
          </cell>
          <cell r="Z1590">
            <v>9386.0164000000004</v>
          </cell>
          <cell r="AA1590">
            <v>0.35</v>
          </cell>
          <cell r="AB1590">
            <v>6100.9106600000005</v>
          </cell>
          <cell r="AC1590"/>
          <cell r="AD1590" t="str">
            <v>PROD C/RVST FORN</v>
          </cell>
          <cell r="AE1590" t="str">
            <v>REVESTIMENTO FORN</v>
          </cell>
          <cell r="AF1590">
            <v>9386.0164000000004</v>
          </cell>
          <cell r="AG1590">
            <v>9386.0164000000004</v>
          </cell>
          <cell r="AH1590">
            <v>0</v>
          </cell>
          <cell r="AI1590">
            <v>9386.0164000000004</v>
          </cell>
          <cell r="AJ1590" t="str">
            <v>REF: 408964</v>
          </cell>
          <cell r="AK1590"/>
          <cell r="AL1590">
            <v>408964</v>
          </cell>
          <cell r="AM1590" t="str">
            <v>CADEIRA BELLAGIO (C/B) (CORDA NAUTICA 6MM) (TC FORN)</v>
          </cell>
          <cell r="AN1590"/>
          <cell r="AO1590">
            <v>0.61</v>
          </cell>
          <cell r="AP1590">
            <v>0.6</v>
          </cell>
          <cell r="AQ1590">
            <v>0.76</v>
          </cell>
          <cell r="AR1590">
            <v>0</v>
          </cell>
          <cell r="AS1590" t="str">
            <v>CADEIRA BELLAGIO (C/B) (CORDA NAUTICA 6MM) (TC FORN) - 0,61x0,6x0,76H</v>
          </cell>
          <cell r="AT1590">
            <v>9386.0164000000004</v>
          </cell>
          <cell r="AU1590">
            <v>9386.0164000000004</v>
          </cell>
          <cell r="AV1590">
            <v>8122.6</v>
          </cell>
          <cell r="AW1590">
            <v>1263.4164000000001</v>
          </cell>
          <cell r="AX1590">
            <v>9385.9599999999991</v>
          </cell>
          <cell r="AY1590">
            <v>5.6400000001303852E-2</v>
          </cell>
          <cell r="AZ1590">
            <v>337981</v>
          </cell>
          <cell r="BA1590" t="str">
            <v>TECIDO O'KEEPSAKE -</v>
          </cell>
          <cell r="BB1590" t="str">
            <v>RVST FORN: TECIDO O'KEEPSAKE - SILVER</v>
          </cell>
          <cell r="BC1590">
            <v>2</v>
          </cell>
          <cell r="BD1590"/>
          <cell r="BE1590">
            <v>401.85</v>
          </cell>
          <cell r="BF1590">
            <v>0</v>
          </cell>
          <cell r="BG1590">
            <v>-401.85</v>
          </cell>
          <cell r="BH1590" t="str">
            <v>RVST FORN</v>
          </cell>
          <cell r="BI1590">
            <v>12</v>
          </cell>
          <cell r="BJ1590">
            <v>1263.4164000000001</v>
          </cell>
          <cell r="BK1590">
            <v>0</v>
          </cell>
          <cell r="BL1590">
            <v>0.57200000000000006</v>
          </cell>
          <cell r="BM1590"/>
          <cell r="BN1590"/>
          <cell r="BO1590"/>
          <cell r="BP1590"/>
          <cell r="BR1590" t="str">
            <v>TEODORO</v>
          </cell>
          <cell r="BT1590" t="str">
            <v/>
          </cell>
          <cell r="BU1590" t="str">
            <v/>
          </cell>
        </row>
        <row r="1591">
          <cell r="H1591">
            <v>0</v>
          </cell>
          <cell r="O1591">
            <v>404889</v>
          </cell>
          <cell r="P1591" t="str">
            <v>2025/154-0071-01</v>
          </cell>
          <cell r="Q1591" t="str">
            <v>EST CADEIRA BELLAGIO (ALU C29 | CORD V01) TC KEEPSAKE SILVER</v>
          </cell>
          <cell r="R1591"/>
          <cell r="S1591"/>
          <cell r="T1591"/>
          <cell r="U1591">
            <v>0.61</v>
          </cell>
          <cell r="V1591">
            <v>0.6</v>
          </cell>
          <cell r="W1591">
            <v>0.76</v>
          </cell>
          <cell r="X1591">
            <v>0</v>
          </cell>
          <cell r="Y1591" t="str">
            <v>EST CADEIRA BELLAGIO (ALU C29 | CORD V01) TC KEEPSAKE SILVER - 0,61x0,6x0,76H</v>
          </cell>
          <cell r="Z1591">
            <v>9386.0164000000004</v>
          </cell>
          <cell r="AA1591">
            <v>0.35</v>
          </cell>
          <cell r="AB1591">
            <v>6100.9106600000005</v>
          </cell>
          <cell r="AC1591"/>
          <cell r="AD1591" t="str">
            <v>PROD C/RVST FORN</v>
          </cell>
          <cell r="AE1591" t="str">
            <v>REVESTIMENTO FORN</v>
          </cell>
          <cell r="AF1591">
            <v>9386.0164000000004</v>
          </cell>
          <cell r="AG1591">
            <v>9386.0164000000004</v>
          </cell>
          <cell r="AH1591">
            <v>0</v>
          </cell>
          <cell r="AI1591">
            <v>9386.0164000000004</v>
          </cell>
          <cell r="AJ1591" t="str">
            <v>REF: 408964</v>
          </cell>
          <cell r="AK1591"/>
          <cell r="AL1591">
            <v>408964</v>
          </cell>
          <cell r="AM1591" t="str">
            <v>CADEIRA BELLAGIO (C/B) (CORDA NAUTICA 6MM) (TC FORN)</v>
          </cell>
          <cell r="AN1591"/>
          <cell r="AO1591">
            <v>0.61</v>
          </cell>
          <cell r="AP1591">
            <v>0.6</v>
          </cell>
          <cell r="AQ1591">
            <v>0.76</v>
          </cell>
          <cell r="AR1591">
            <v>0</v>
          </cell>
          <cell r="AS1591" t="str">
            <v>CADEIRA BELLAGIO (C/B) (CORDA NAUTICA 6MM) (TC FORN) - 0,61x0,6x0,76H</v>
          </cell>
          <cell r="AT1591">
            <v>9386.0164000000004</v>
          </cell>
          <cell r="AU1591">
            <v>9386.0164000000004</v>
          </cell>
          <cell r="AV1591">
            <v>8122.6</v>
          </cell>
          <cell r="AW1591">
            <v>1263.4164000000001</v>
          </cell>
          <cell r="AX1591">
            <v>9385.9599999999991</v>
          </cell>
          <cell r="AY1591">
            <v>5.6400000001303852E-2</v>
          </cell>
          <cell r="AZ1591">
            <v>337981</v>
          </cell>
          <cell r="BA1591" t="str">
            <v>TECIDO O'KEEPSAKE -</v>
          </cell>
          <cell r="BB1591" t="str">
            <v>RVST FORN: TECIDO O'KEEPSAKE - SILVER</v>
          </cell>
          <cell r="BC1591">
            <v>2</v>
          </cell>
          <cell r="BD1591"/>
          <cell r="BE1591">
            <v>401.85</v>
          </cell>
          <cell r="BF1591">
            <v>0</v>
          </cell>
          <cell r="BG1591">
            <v>-401.85</v>
          </cell>
          <cell r="BH1591" t="str">
            <v>RVST FORN</v>
          </cell>
          <cell r="BI1591">
            <v>12</v>
          </cell>
          <cell r="BJ1591">
            <v>1263.4164000000001</v>
          </cell>
          <cell r="BK1591">
            <v>0</v>
          </cell>
          <cell r="BL1591">
            <v>0.57200000000000006</v>
          </cell>
          <cell r="BM1591"/>
          <cell r="BN1591"/>
          <cell r="BO1591"/>
          <cell r="BP1591"/>
          <cell r="BR1591" t="str">
            <v>TEODORO</v>
          </cell>
          <cell r="BT1591" t="str">
            <v/>
          </cell>
          <cell r="BU1591" t="str">
            <v/>
          </cell>
        </row>
        <row r="1592">
          <cell r="H1592">
            <v>0</v>
          </cell>
          <cell r="O1592">
            <v>404889</v>
          </cell>
          <cell r="P1592" t="str">
            <v>2025/154-0072-01</v>
          </cell>
          <cell r="Q1592" t="str">
            <v>EST CADEIRA BELLAGIO (ALU C29 | CORD V01) TC KEEPSAKE SILVER</v>
          </cell>
          <cell r="R1592"/>
          <cell r="S1592"/>
          <cell r="T1592"/>
          <cell r="U1592">
            <v>0.61</v>
          </cell>
          <cell r="V1592">
            <v>0.6</v>
          </cell>
          <cell r="W1592">
            <v>0.76</v>
          </cell>
          <cell r="X1592">
            <v>0</v>
          </cell>
          <cell r="Y1592" t="str">
            <v>EST CADEIRA BELLAGIO (ALU C29 | CORD V01) TC KEEPSAKE SILVER - 0,61x0,6x0,76H</v>
          </cell>
          <cell r="Z1592">
            <v>9386.0164000000004</v>
          </cell>
          <cell r="AA1592">
            <v>0.35</v>
          </cell>
          <cell r="AB1592">
            <v>6100.9106600000005</v>
          </cell>
          <cell r="AC1592"/>
          <cell r="AD1592" t="str">
            <v>PROD C/RVST FORN</v>
          </cell>
          <cell r="AE1592" t="str">
            <v>REVESTIMENTO FORN</v>
          </cell>
          <cell r="AF1592">
            <v>9386.0164000000004</v>
          </cell>
          <cell r="AG1592">
            <v>9386.0164000000004</v>
          </cell>
          <cell r="AH1592">
            <v>0</v>
          </cell>
          <cell r="AI1592">
            <v>9386.0164000000004</v>
          </cell>
          <cell r="AJ1592" t="str">
            <v>REF: 408964</v>
          </cell>
          <cell r="AK1592"/>
          <cell r="AL1592">
            <v>408964</v>
          </cell>
          <cell r="AM1592" t="str">
            <v>CADEIRA BELLAGIO (C/B) (CORDA NAUTICA 6MM) (TC FORN)</v>
          </cell>
          <cell r="AN1592"/>
          <cell r="AO1592">
            <v>0.61</v>
          </cell>
          <cell r="AP1592">
            <v>0.6</v>
          </cell>
          <cell r="AQ1592">
            <v>0.76</v>
          </cell>
          <cell r="AR1592">
            <v>0</v>
          </cell>
          <cell r="AS1592" t="str">
            <v>CADEIRA BELLAGIO (C/B) (CORDA NAUTICA 6MM) (TC FORN) - 0,61x0,6x0,76H</v>
          </cell>
          <cell r="AT1592">
            <v>9386.0164000000004</v>
          </cell>
          <cell r="AU1592">
            <v>9386.0164000000004</v>
          </cell>
          <cell r="AV1592">
            <v>8122.6</v>
          </cell>
          <cell r="AW1592">
            <v>1263.4164000000001</v>
          </cell>
          <cell r="AX1592">
            <v>9385.9599999999991</v>
          </cell>
          <cell r="AY1592">
            <v>5.6400000001303852E-2</v>
          </cell>
          <cell r="AZ1592">
            <v>337981</v>
          </cell>
          <cell r="BA1592" t="str">
            <v>TECIDO O'KEEPSAKE -</v>
          </cell>
          <cell r="BB1592" t="str">
            <v>RVST FORN: TECIDO O'KEEPSAKE - SILVER</v>
          </cell>
          <cell r="BC1592">
            <v>2</v>
          </cell>
          <cell r="BD1592"/>
          <cell r="BE1592">
            <v>401.85</v>
          </cell>
          <cell r="BF1592">
            <v>0</v>
          </cell>
          <cell r="BG1592">
            <v>-401.85</v>
          </cell>
          <cell r="BH1592" t="str">
            <v>RVST FORN</v>
          </cell>
          <cell r="BI1592">
            <v>12</v>
          </cell>
          <cell r="BJ1592">
            <v>1263.4164000000001</v>
          </cell>
          <cell r="BK1592">
            <v>0</v>
          </cell>
          <cell r="BL1592">
            <v>0.57200000000000006</v>
          </cell>
          <cell r="BM1592"/>
          <cell r="BN1592"/>
          <cell r="BO1592"/>
          <cell r="BP1592"/>
          <cell r="BR1592" t="str">
            <v>TEODORO</v>
          </cell>
          <cell r="BT1592" t="str">
            <v/>
          </cell>
          <cell r="BU1592" t="str">
            <v/>
          </cell>
        </row>
        <row r="1593">
          <cell r="H1593">
            <v>0</v>
          </cell>
          <cell r="O1593">
            <v>404889</v>
          </cell>
          <cell r="P1593" t="str">
            <v>2025/154-0073-01</v>
          </cell>
          <cell r="Q1593" t="str">
            <v>EST CADEIRA BELLAGIO (ALU C29 | CORD V01) TC KEEPSAKE SILVER</v>
          </cell>
          <cell r="R1593"/>
          <cell r="S1593"/>
          <cell r="T1593"/>
          <cell r="U1593">
            <v>0.61</v>
          </cell>
          <cell r="V1593">
            <v>0.6</v>
          </cell>
          <cell r="W1593">
            <v>0.76</v>
          </cell>
          <cell r="X1593">
            <v>0</v>
          </cell>
          <cell r="Y1593" t="str">
            <v>EST CADEIRA BELLAGIO (ALU C29 | CORD V01) TC KEEPSAKE SILVER - 0,61x0,6x0,76H</v>
          </cell>
          <cell r="Z1593">
            <v>9386.0164000000004</v>
          </cell>
          <cell r="AA1593">
            <v>0.35</v>
          </cell>
          <cell r="AB1593">
            <v>6100.9106600000005</v>
          </cell>
          <cell r="AC1593"/>
          <cell r="AD1593" t="str">
            <v>PROD C/RVST FORN</v>
          </cell>
          <cell r="AE1593" t="str">
            <v>REVESTIMENTO FORN</v>
          </cell>
          <cell r="AF1593">
            <v>9386.0164000000004</v>
          </cell>
          <cell r="AG1593">
            <v>9386.0164000000004</v>
          </cell>
          <cell r="AH1593">
            <v>0</v>
          </cell>
          <cell r="AI1593">
            <v>9386.0164000000004</v>
          </cell>
          <cell r="AJ1593" t="str">
            <v>REF: 408964</v>
          </cell>
          <cell r="AK1593"/>
          <cell r="AL1593">
            <v>408964</v>
          </cell>
          <cell r="AM1593" t="str">
            <v>CADEIRA BELLAGIO (C/B) (CORDA NAUTICA 6MM) (TC FORN)</v>
          </cell>
          <cell r="AN1593"/>
          <cell r="AO1593">
            <v>0.61</v>
          </cell>
          <cell r="AP1593">
            <v>0.6</v>
          </cell>
          <cell r="AQ1593">
            <v>0.76</v>
          </cell>
          <cell r="AR1593">
            <v>0</v>
          </cell>
          <cell r="AS1593" t="str">
            <v>CADEIRA BELLAGIO (C/B) (CORDA NAUTICA 6MM) (TC FORN) - 0,61x0,6x0,76H</v>
          </cell>
          <cell r="AT1593">
            <v>9386.0164000000004</v>
          </cell>
          <cell r="AU1593">
            <v>9386.0164000000004</v>
          </cell>
          <cell r="AV1593">
            <v>8122.6</v>
          </cell>
          <cell r="AW1593">
            <v>1263.4164000000001</v>
          </cell>
          <cell r="AX1593">
            <v>9385.9599999999991</v>
          </cell>
          <cell r="AY1593">
            <v>5.6400000001303852E-2</v>
          </cell>
          <cell r="AZ1593">
            <v>337981</v>
          </cell>
          <cell r="BA1593" t="str">
            <v>TECIDO O'KEEPSAKE -</v>
          </cell>
          <cell r="BB1593" t="str">
            <v>RVST FORN: TECIDO O'KEEPSAKE - SILVER</v>
          </cell>
          <cell r="BC1593">
            <v>2</v>
          </cell>
          <cell r="BD1593"/>
          <cell r="BE1593">
            <v>401.85</v>
          </cell>
          <cell r="BF1593">
            <v>0</v>
          </cell>
          <cell r="BG1593">
            <v>-401.85</v>
          </cell>
          <cell r="BH1593" t="str">
            <v>RVST FORN</v>
          </cell>
          <cell r="BI1593">
            <v>12</v>
          </cell>
          <cell r="BJ1593">
            <v>1263.4164000000001</v>
          </cell>
          <cell r="BK1593">
            <v>0</v>
          </cell>
          <cell r="BL1593">
            <v>0.57200000000000006</v>
          </cell>
          <cell r="BM1593"/>
          <cell r="BN1593"/>
          <cell r="BO1593"/>
          <cell r="BP1593"/>
          <cell r="BR1593" t="str">
            <v>TEODORO</v>
          </cell>
          <cell r="BT1593" t="str">
            <v/>
          </cell>
          <cell r="BU1593" t="str">
            <v/>
          </cell>
        </row>
        <row r="1594">
          <cell r="H1594">
            <v>0</v>
          </cell>
          <cell r="O1594">
            <v>404889</v>
          </cell>
          <cell r="P1594" t="str">
            <v>2025/154-0074-01</v>
          </cell>
          <cell r="Q1594" t="str">
            <v>EST CADEIRA BELLAGIO (ALU C29 | CORD V01) TC KEEPSAKE SILVER</v>
          </cell>
          <cell r="R1594"/>
          <cell r="S1594"/>
          <cell r="T1594"/>
          <cell r="U1594">
            <v>0.61</v>
          </cell>
          <cell r="V1594">
            <v>0.6</v>
          </cell>
          <cell r="W1594">
            <v>0.76</v>
          </cell>
          <cell r="X1594">
            <v>0</v>
          </cell>
          <cell r="Y1594" t="str">
            <v>EST CADEIRA BELLAGIO (ALU C29 | CORD V01) TC KEEPSAKE SILVER - 0,61x0,6x0,76H</v>
          </cell>
          <cell r="Z1594">
            <v>9386.0164000000004</v>
          </cell>
          <cell r="AA1594">
            <v>0.35</v>
          </cell>
          <cell r="AB1594">
            <v>6100.9106600000005</v>
          </cell>
          <cell r="AC1594"/>
          <cell r="AD1594" t="str">
            <v>PROD C/RVST FORN</v>
          </cell>
          <cell r="AE1594" t="str">
            <v>REVESTIMENTO FORN</v>
          </cell>
          <cell r="AF1594">
            <v>9386.0164000000004</v>
          </cell>
          <cell r="AG1594">
            <v>9386.0164000000004</v>
          </cell>
          <cell r="AH1594">
            <v>0</v>
          </cell>
          <cell r="AI1594">
            <v>9386.0164000000004</v>
          </cell>
          <cell r="AJ1594" t="str">
            <v>REF: 408964</v>
          </cell>
          <cell r="AK1594"/>
          <cell r="AL1594">
            <v>408964</v>
          </cell>
          <cell r="AM1594" t="str">
            <v>CADEIRA BELLAGIO (C/B) (CORDA NAUTICA 6MM) (TC FORN)</v>
          </cell>
          <cell r="AN1594"/>
          <cell r="AO1594">
            <v>0.61</v>
          </cell>
          <cell r="AP1594">
            <v>0.6</v>
          </cell>
          <cell r="AQ1594">
            <v>0.76</v>
          </cell>
          <cell r="AR1594">
            <v>0</v>
          </cell>
          <cell r="AS1594" t="str">
            <v>CADEIRA BELLAGIO (C/B) (CORDA NAUTICA 6MM) (TC FORN) - 0,61x0,6x0,76H</v>
          </cell>
          <cell r="AT1594">
            <v>9386.0164000000004</v>
          </cell>
          <cell r="AU1594">
            <v>9386.0164000000004</v>
          </cell>
          <cell r="AV1594">
            <v>8122.6</v>
          </cell>
          <cell r="AW1594">
            <v>1263.4164000000001</v>
          </cell>
          <cell r="AX1594">
            <v>9385.9599999999991</v>
          </cell>
          <cell r="AY1594">
            <v>5.6400000001303852E-2</v>
          </cell>
          <cell r="AZ1594">
            <v>337981</v>
          </cell>
          <cell r="BA1594" t="str">
            <v>TECIDO O'KEEPSAKE -</v>
          </cell>
          <cell r="BB1594" t="str">
            <v>RVST FORN: TECIDO O'KEEPSAKE - SILVER</v>
          </cell>
          <cell r="BC1594">
            <v>2</v>
          </cell>
          <cell r="BD1594"/>
          <cell r="BE1594">
            <v>401.85</v>
          </cell>
          <cell r="BF1594">
            <v>0</v>
          </cell>
          <cell r="BG1594">
            <v>-401.85</v>
          </cell>
          <cell r="BH1594" t="str">
            <v>RVST FORN</v>
          </cell>
          <cell r="BI1594">
            <v>12</v>
          </cell>
          <cell r="BJ1594">
            <v>1263.4164000000001</v>
          </cell>
          <cell r="BK1594">
            <v>0</v>
          </cell>
          <cell r="BL1594">
            <v>0.57200000000000006</v>
          </cell>
          <cell r="BM1594"/>
          <cell r="BN1594"/>
          <cell r="BO1594"/>
          <cell r="BP1594"/>
          <cell r="BR1594" t="str">
            <v>TEODORO</v>
          </cell>
          <cell r="BT1594" t="str">
            <v/>
          </cell>
          <cell r="BU1594" t="str">
            <v/>
          </cell>
        </row>
        <row r="1595">
          <cell r="H1595">
            <v>0</v>
          </cell>
          <cell r="O1595">
            <v>404889</v>
          </cell>
          <cell r="P1595" t="str">
            <v>2025/154-0075-01</v>
          </cell>
          <cell r="Q1595" t="str">
            <v>EST CADEIRA BELLAGIO (ALU C29 | CORD V01) TC KEEPSAKE SILVER</v>
          </cell>
          <cell r="R1595"/>
          <cell r="S1595"/>
          <cell r="T1595"/>
          <cell r="U1595">
            <v>0.61</v>
          </cell>
          <cell r="V1595">
            <v>0.6</v>
          </cell>
          <cell r="W1595">
            <v>0.76</v>
          </cell>
          <cell r="X1595">
            <v>0</v>
          </cell>
          <cell r="Y1595" t="str">
            <v>EST CADEIRA BELLAGIO (ALU C29 | CORD V01) TC KEEPSAKE SILVER - 0,61x0,6x0,76H</v>
          </cell>
          <cell r="Z1595">
            <v>9386.0164000000004</v>
          </cell>
          <cell r="AA1595">
            <v>0.35</v>
          </cell>
          <cell r="AB1595">
            <v>6100.9106600000005</v>
          </cell>
          <cell r="AC1595"/>
          <cell r="AD1595" t="str">
            <v>PROD C/RVST FORN</v>
          </cell>
          <cell r="AE1595" t="str">
            <v>REVESTIMENTO FORN</v>
          </cell>
          <cell r="AF1595">
            <v>9386.0164000000004</v>
          </cell>
          <cell r="AG1595">
            <v>9386.0164000000004</v>
          </cell>
          <cell r="AH1595">
            <v>0</v>
          </cell>
          <cell r="AI1595">
            <v>9386.0164000000004</v>
          </cell>
          <cell r="AJ1595" t="str">
            <v>REF: 408964</v>
          </cell>
          <cell r="AK1595"/>
          <cell r="AL1595">
            <v>408964</v>
          </cell>
          <cell r="AM1595" t="str">
            <v>CADEIRA BELLAGIO (C/B) (CORDA NAUTICA 6MM) (TC FORN)</v>
          </cell>
          <cell r="AN1595"/>
          <cell r="AO1595">
            <v>0.61</v>
          </cell>
          <cell r="AP1595">
            <v>0.6</v>
          </cell>
          <cell r="AQ1595">
            <v>0.76</v>
          </cell>
          <cell r="AR1595">
            <v>0</v>
          </cell>
          <cell r="AS1595" t="str">
            <v>CADEIRA BELLAGIO (C/B) (CORDA NAUTICA 6MM) (TC FORN) - 0,61x0,6x0,76H</v>
          </cell>
          <cell r="AT1595">
            <v>9386.0164000000004</v>
          </cell>
          <cell r="AU1595">
            <v>9386.0164000000004</v>
          </cell>
          <cell r="AV1595">
            <v>8122.6</v>
          </cell>
          <cell r="AW1595">
            <v>1263.4164000000001</v>
          </cell>
          <cell r="AX1595">
            <v>9385.9599999999991</v>
          </cell>
          <cell r="AY1595">
            <v>5.6400000001303852E-2</v>
          </cell>
          <cell r="AZ1595">
            <v>337981</v>
          </cell>
          <cell r="BA1595" t="str">
            <v>TECIDO O'KEEPSAKE -</v>
          </cell>
          <cell r="BB1595" t="str">
            <v>RVST FORN: TECIDO O'KEEPSAKE - SILVER</v>
          </cell>
          <cell r="BC1595">
            <v>2</v>
          </cell>
          <cell r="BD1595"/>
          <cell r="BE1595">
            <v>401.85</v>
          </cell>
          <cell r="BF1595">
            <v>0</v>
          </cell>
          <cell r="BG1595">
            <v>-401.85</v>
          </cell>
          <cell r="BH1595" t="str">
            <v>RVST FORN</v>
          </cell>
          <cell r="BI1595">
            <v>12</v>
          </cell>
          <cell r="BJ1595">
            <v>1263.4164000000001</v>
          </cell>
          <cell r="BK1595">
            <v>0</v>
          </cell>
          <cell r="BL1595">
            <v>0.57200000000000006</v>
          </cell>
          <cell r="BM1595"/>
          <cell r="BN1595"/>
          <cell r="BO1595"/>
          <cell r="BP1595"/>
          <cell r="BR1595" t="str">
            <v>TEODORO</v>
          </cell>
          <cell r="BT1595" t="str">
            <v/>
          </cell>
          <cell r="BU1595" t="str">
            <v/>
          </cell>
        </row>
        <row r="1596">
          <cell r="H1596">
            <v>0</v>
          </cell>
          <cell r="O1596">
            <v>404615</v>
          </cell>
          <cell r="P1596" t="str">
            <v>2025/154-0023-01</v>
          </cell>
          <cell r="Q1596" t="str">
            <v>EST APARADOR BELLAGIO (FORMICA TS CORDA) (ALU C29)</v>
          </cell>
          <cell r="R1596"/>
          <cell r="S1596"/>
          <cell r="T1596"/>
          <cell r="U1596">
            <v>1.6</v>
          </cell>
          <cell r="V1596">
            <v>0.45</v>
          </cell>
          <cell r="W1596">
            <v>0.75</v>
          </cell>
          <cell r="X1596">
            <v>0</v>
          </cell>
          <cell r="Y1596" t="str">
            <v>EST APARADOR BELLAGIO (FORMICA TS CORDA) (ALU C29) - 1,6x0,45x0,75H</v>
          </cell>
          <cell r="Z1596">
            <v>25372.79</v>
          </cell>
          <cell r="AA1596">
            <v>0.35</v>
          </cell>
          <cell r="AB1596">
            <v>16492.313500000004</v>
          </cell>
          <cell r="AC1596"/>
          <cell r="AD1596"/>
          <cell r="AE1596"/>
          <cell r="AF1596">
            <v>25372.79</v>
          </cell>
          <cell r="AG1596">
            <v>25372.79</v>
          </cell>
          <cell r="AH1596">
            <v>0</v>
          </cell>
          <cell r="AI1596">
            <v>25372.79</v>
          </cell>
          <cell r="AJ1596" t="str">
            <v>REF: 408975</v>
          </cell>
          <cell r="AK1596"/>
          <cell r="AL1596">
            <v>408975</v>
          </cell>
          <cell r="AM1596" t="str">
            <v>APARADOR BELLAGIO (FORMICA TS)</v>
          </cell>
          <cell r="AN1596"/>
          <cell r="AO1596">
            <v>1.6</v>
          </cell>
          <cell r="AP1596">
            <v>0.45</v>
          </cell>
          <cell r="AQ1596">
            <v>0.75</v>
          </cell>
          <cell r="AR1596">
            <v>0</v>
          </cell>
          <cell r="AS1596" t="str">
            <v>APARADOR BELLAGIO (FORMICA TS) - 1,6x0,45x0,75H</v>
          </cell>
          <cell r="AT1596">
            <v>25372.79</v>
          </cell>
          <cell r="AU1596">
            <v>25372.79</v>
          </cell>
          <cell r="AV1596">
            <v>25372.79</v>
          </cell>
          <cell r="AW1596">
            <v>0</v>
          </cell>
          <cell r="AX1596">
            <v>25372.79</v>
          </cell>
          <cell r="AY1596">
            <v>0</v>
          </cell>
          <cell r="AZ1596"/>
          <cell r="BA1596" t="str">
            <v/>
          </cell>
          <cell r="BB1596"/>
          <cell r="BC1596"/>
          <cell r="BD1596"/>
          <cell r="BE1596" t="str">
            <v/>
          </cell>
          <cell r="BF1596">
            <v>0</v>
          </cell>
          <cell r="BG1596" t="str">
            <v/>
          </cell>
          <cell r="BH1596" t="str">
            <v/>
          </cell>
          <cell r="BI1596">
            <v>12</v>
          </cell>
          <cell r="BJ1596" t="str">
            <v>0</v>
          </cell>
          <cell r="BK1596">
            <v>0</v>
          </cell>
          <cell r="BL1596">
            <v>0</v>
          </cell>
          <cell r="BM1596"/>
          <cell r="BN1596"/>
          <cell r="BO1596"/>
          <cell r="BP1596"/>
          <cell r="BR1596" t="str">
            <v>TEODORO</v>
          </cell>
          <cell r="BT1596" t="str">
            <v/>
          </cell>
          <cell r="BU1596" t="str">
            <v/>
          </cell>
        </row>
        <row r="1597">
          <cell r="H1597">
            <v>0</v>
          </cell>
          <cell r="O1597">
            <v>404613</v>
          </cell>
          <cell r="P1597" t="str">
            <v>2025/154-0021-01</v>
          </cell>
          <cell r="Q1597" t="str">
            <v>EST MESA LATERAL BELLAGIO (FORMICA TS CORDA) (ALU C29)</v>
          </cell>
          <cell r="R1597"/>
          <cell r="S1597"/>
          <cell r="T1597"/>
          <cell r="U1597">
            <v>0.5</v>
          </cell>
          <cell r="V1597">
            <v>0</v>
          </cell>
          <cell r="W1597">
            <v>0.45</v>
          </cell>
          <cell r="X1597">
            <v>0.5</v>
          </cell>
          <cell r="Y1597" t="str">
            <v>EST MESA LATERAL BELLAGIO (FORMICA TS CORDA) (ALU C29) - Ø0,5x0,45H</v>
          </cell>
          <cell r="Z1597">
            <v>13365.45</v>
          </cell>
          <cell r="AA1597">
            <v>0.35</v>
          </cell>
          <cell r="AB1597">
            <v>8687.5424999999996</v>
          </cell>
          <cell r="AC1597"/>
          <cell r="AD1597"/>
          <cell r="AE1597"/>
          <cell r="AF1597">
            <v>13365.45</v>
          </cell>
          <cell r="AG1597">
            <v>13365.45</v>
          </cell>
          <cell r="AH1597">
            <v>0</v>
          </cell>
          <cell r="AI1597">
            <v>13365.45</v>
          </cell>
          <cell r="AJ1597" t="str">
            <v>REF: 408978</v>
          </cell>
          <cell r="AK1597"/>
          <cell r="AL1597">
            <v>408978</v>
          </cell>
          <cell r="AM1597" t="str">
            <v>MESA LATERAL BELLAGIO (FORMICA TS)</v>
          </cell>
          <cell r="AN1597"/>
          <cell r="AO1597">
            <v>0.7</v>
          </cell>
          <cell r="AP1597">
            <v>0</v>
          </cell>
          <cell r="AQ1597">
            <v>0.55000000000000004</v>
          </cell>
          <cell r="AR1597">
            <v>0.7</v>
          </cell>
          <cell r="AS1597" t="str">
            <v>MESA LATERAL BELLAGIO (FORMICA TS) - Ø0,7x0,55H</v>
          </cell>
          <cell r="AT1597">
            <v>13365.45</v>
          </cell>
          <cell r="AU1597">
            <v>13365.45</v>
          </cell>
          <cell r="AV1597">
            <v>13365.45</v>
          </cell>
          <cell r="AW1597">
            <v>0</v>
          </cell>
          <cell r="AX1597">
            <v>13365.45</v>
          </cell>
          <cell r="AY1597">
            <v>0</v>
          </cell>
          <cell r="AZ1597"/>
          <cell r="BA1597" t="str">
            <v/>
          </cell>
          <cell r="BB1597"/>
          <cell r="BC1597"/>
          <cell r="BD1597"/>
          <cell r="BE1597" t="str">
            <v/>
          </cell>
          <cell r="BF1597">
            <v>0</v>
          </cell>
          <cell r="BG1597" t="str">
            <v/>
          </cell>
          <cell r="BH1597" t="str">
            <v/>
          </cell>
          <cell r="BI1597">
            <v>12</v>
          </cell>
          <cell r="BJ1597" t="str">
            <v>0</v>
          </cell>
          <cell r="BK1597">
            <v>0</v>
          </cell>
          <cell r="BL1597">
            <v>0</v>
          </cell>
          <cell r="BM1597"/>
          <cell r="BN1597"/>
          <cell r="BO1597"/>
          <cell r="BP1597"/>
          <cell r="BR1597" t="str">
            <v>TEODORO</v>
          </cell>
          <cell r="BT1597" t="str">
            <v/>
          </cell>
          <cell r="BU1597" t="str">
            <v/>
          </cell>
        </row>
        <row r="1598">
          <cell r="H1598">
            <v>0</v>
          </cell>
          <cell r="O1598">
            <v>404612</v>
          </cell>
          <cell r="P1598" t="str">
            <v>2025/154-0020-01</v>
          </cell>
          <cell r="Q1598" t="str">
            <v>EST MESA LATERAL BELLAGIO (ALU C29)</v>
          </cell>
          <cell r="R1598"/>
          <cell r="S1598"/>
          <cell r="T1598"/>
          <cell r="U1598">
            <v>0.5</v>
          </cell>
          <cell r="V1598">
            <v>0</v>
          </cell>
          <cell r="W1598">
            <v>0.45</v>
          </cell>
          <cell r="X1598">
            <v>0.5</v>
          </cell>
          <cell r="Y1598" t="str">
            <v>EST MESA LATERAL BELLAGIO (ALU C29) - Ø0,5x0,45H</v>
          </cell>
          <cell r="Z1598">
            <v>6968.46</v>
          </cell>
          <cell r="AA1598">
            <v>0.35</v>
          </cell>
          <cell r="AB1598">
            <v>4529.4989999999998</v>
          </cell>
          <cell r="AC1598"/>
          <cell r="AD1598"/>
          <cell r="AE1598"/>
          <cell r="AF1598">
            <v>6968.46</v>
          </cell>
          <cell r="AG1598">
            <v>6968.46</v>
          </cell>
          <cell r="AH1598">
            <v>0</v>
          </cell>
          <cell r="AI1598">
            <v>6968.46</v>
          </cell>
          <cell r="AJ1598" t="str">
            <v>REF: 409032</v>
          </cell>
          <cell r="AK1598"/>
          <cell r="AL1598">
            <v>409032</v>
          </cell>
          <cell r="AM1598" t="str">
            <v>MESA LATERAL BELLAGIO (ALUMINIO)</v>
          </cell>
          <cell r="AN1598"/>
          <cell r="AO1598">
            <v>0.5</v>
          </cell>
          <cell r="AP1598">
            <v>0</v>
          </cell>
          <cell r="AQ1598">
            <v>0.45</v>
          </cell>
          <cell r="AR1598">
            <v>0.5</v>
          </cell>
          <cell r="AS1598" t="str">
            <v>MESA LATERAL BELLAGIO (ALUMINIO) - Ø0,5x0,45H</v>
          </cell>
          <cell r="AT1598">
            <v>6968.46</v>
          </cell>
          <cell r="AU1598">
            <v>6968.46</v>
          </cell>
          <cell r="AV1598">
            <v>6968.46</v>
          </cell>
          <cell r="AW1598">
            <v>0</v>
          </cell>
          <cell r="AX1598">
            <v>6968.46</v>
          </cell>
          <cell r="AY1598">
            <v>0</v>
          </cell>
          <cell r="AZ1598"/>
          <cell r="BA1598" t="str">
            <v/>
          </cell>
          <cell r="BB1598"/>
          <cell r="BC1598"/>
          <cell r="BD1598"/>
          <cell r="BE1598" t="str">
            <v/>
          </cell>
          <cell r="BF1598">
            <v>0</v>
          </cell>
          <cell r="BG1598" t="str">
            <v/>
          </cell>
          <cell r="BH1598" t="str">
            <v/>
          </cell>
          <cell r="BI1598">
            <v>12</v>
          </cell>
          <cell r="BJ1598" t="str">
            <v>0</v>
          </cell>
          <cell r="BK1598">
            <v>0</v>
          </cell>
          <cell r="BL1598">
            <v>0</v>
          </cell>
          <cell r="BM1598"/>
          <cell r="BN1598"/>
          <cell r="BO1598"/>
          <cell r="BP1598"/>
          <cell r="BR1598" t="str">
            <v>TEODORO</v>
          </cell>
          <cell r="BT1598" t="str">
            <v/>
          </cell>
          <cell r="BU1598" t="str">
            <v/>
          </cell>
        </row>
        <row r="1599">
          <cell r="H1599">
            <v>0</v>
          </cell>
          <cell r="O1599">
            <v>404599</v>
          </cell>
          <cell r="P1599" t="str">
            <v>2025/154-0010-01</v>
          </cell>
          <cell r="Q1599" t="str">
            <v>EST MESA JANTAR BELLAGIO (ALU C29 | CORD V01) C/FURO</v>
          </cell>
          <cell r="R1599"/>
          <cell r="S1599"/>
          <cell r="T1599"/>
          <cell r="U1599">
            <v>1.8</v>
          </cell>
          <cell r="V1599">
            <v>0</v>
          </cell>
          <cell r="W1599">
            <v>0.75</v>
          </cell>
          <cell r="X1599">
            <v>1.8</v>
          </cell>
          <cell r="Y1599" t="str">
            <v>EST MESA JANTAR BELLAGIO (ALU C29 | CORD V01) C/FURO - Ø1,8x0,75H</v>
          </cell>
          <cell r="Z1599">
            <v>41155.39</v>
          </cell>
          <cell r="AA1599">
            <v>0.35</v>
          </cell>
          <cell r="AB1599">
            <v>26751.003499999999</v>
          </cell>
          <cell r="AC1599"/>
          <cell r="AD1599"/>
          <cell r="AE1599"/>
          <cell r="AF1599">
            <v>41155.39</v>
          </cell>
          <cell r="AG1599">
            <v>41155.39</v>
          </cell>
          <cell r="AH1599">
            <v>0</v>
          </cell>
          <cell r="AI1599">
            <v>41155.39</v>
          </cell>
          <cell r="AJ1599" t="str">
            <v>REF: 408989</v>
          </cell>
          <cell r="AK1599"/>
          <cell r="AL1599">
            <v>408989</v>
          </cell>
          <cell r="AM1599" t="str">
            <v>MESA JANTAR BELLAGIO (CORDA NAUTICA 6MM) (ALUMINIO)</v>
          </cell>
          <cell r="AN1599"/>
          <cell r="AO1599">
            <v>1.8</v>
          </cell>
          <cell r="AP1599">
            <v>0</v>
          </cell>
          <cell r="AQ1599">
            <v>0.74</v>
          </cell>
          <cell r="AR1599">
            <v>1.8</v>
          </cell>
          <cell r="AS1599" t="str">
            <v>MESA JANTAR BELLAGIO (CORDA NAUTICA 6MM) (ALUMINIO) - Ø1,8x0,74H</v>
          </cell>
          <cell r="AT1599">
            <v>41155.39</v>
          </cell>
          <cell r="AU1599">
            <v>41155.39</v>
          </cell>
          <cell r="AV1599">
            <v>41155.39</v>
          </cell>
          <cell r="AW1599">
            <v>0</v>
          </cell>
          <cell r="AX1599">
            <v>41155.39</v>
          </cell>
          <cell r="AY1599">
            <v>0</v>
          </cell>
          <cell r="AZ1599"/>
          <cell r="BA1599" t="str">
            <v/>
          </cell>
          <cell r="BB1599"/>
          <cell r="BC1599"/>
          <cell r="BD1599"/>
          <cell r="BE1599" t="str">
            <v/>
          </cell>
          <cell r="BF1599">
            <v>0</v>
          </cell>
          <cell r="BG1599" t="str">
            <v/>
          </cell>
          <cell r="BH1599" t="str">
            <v/>
          </cell>
          <cell r="BI1599">
            <v>12</v>
          </cell>
          <cell r="BJ1599" t="str">
            <v>0</v>
          </cell>
          <cell r="BK1599">
            <v>0</v>
          </cell>
          <cell r="BL1599">
            <v>0</v>
          </cell>
          <cell r="BM1599"/>
          <cell r="BN1599"/>
          <cell r="BO1599"/>
          <cell r="BP1599"/>
          <cell r="BR1599" t="str">
            <v>TEODORO</v>
          </cell>
          <cell r="BT1599" t="str">
            <v/>
          </cell>
          <cell r="BU1599" t="str">
            <v/>
          </cell>
        </row>
        <row r="1600">
          <cell r="H1600">
            <v>0</v>
          </cell>
          <cell r="O1600">
            <v>404595</v>
          </cell>
          <cell r="P1600" t="str">
            <v>2025/154-0049-01</v>
          </cell>
          <cell r="Q1600" t="str">
            <v>EST COMPONENTE ALMOFADA POLTRONA BELLAGIO TC KEEPSAKE SILVER</v>
          </cell>
          <cell r="R1600"/>
          <cell r="S1600"/>
          <cell r="T1600"/>
          <cell r="U1600">
            <v>0.8</v>
          </cell>
          <cell r="V1600">
            <v>0.85</v>
          </cell>
          <cell r="W1600">
            <v>0.05</v>
          </cell>
          <cell r="X1600">
            <v>0</v>
          </cell>
          <cell r="Y1600" t="str">
            <v>EST COMPONENTE ALMOFADA POLTRONA BELLAGIO TC KEEPSAKE SILVER - 0,8x0,85x0,05H</v>
          </cell>
          <cell r="Z1600">
            <v>6064.2404999999999</v>
          </cell>
          <cell r="AA1600">
            <v>0.35</v>
          </cell>
          <cell r="AB1600">
            <v>3941.7563249999998</v>
          </cell>
          <cell r="AC1600"/>
          <cell r="AD1600" t="str">
            <v>PROD C/RVST FORN</v>
          </cell>
          <cell r="AE1600" t="str">
            <v>REVESTIMENTO FORN</v>
          </cell>
          <cell r="AF1600">
            <v>6064.2404999999999</v>
          </cell>
          <cell r="AG1600">
            <v>6064.2404999999999</v>
          </cell>
          <cell r="AH1600">
            <v>0</v>
          </cell>
          <cell r="AI1600">
            <v>6064.2404999999999</v>
          </cell>
          <cell r="AJ1600" t="str">
            <v>REF: 408969</v>
          </cell>
          <cell r="AK1600"/>
          <cell r="AL1600">
            <v>408969</v>
          </cell>
          <cell r="AM1600" t="str">
            <v>COMPONENTE ALMOFADA POLTRONA BELLAGIO (TC FORN)</v>
          </cell>
          <cell r="AN1600"/>
          <cell r="AO1600">
            <v>0</v>
          </cell>
          <cell r="AP1600">
            <v>0</v>
          </cell>
          <cell r="AQ1600">
            <v>0</v>
          </cell>
          <cell r="AR1600">
            <v>0</v>
          </cell>
          <cell r="AS1600" t="str">
            <v>COMPONENTE ALMOFADA POLTRONA BELLAGIO (TC FORN) - Ø0x0H</v>
          </cell>
          <cell r="AT1600">
            <v>6064.2404999999999</v>
          </cell>
          <cell r="AU1600">
            <v>6064.2404999999999</v>
          </cell>
          <cell r="AV1600">
            <v>4484.97</v>
          </cell>
          <cell r="AW1600">
            <v>1579.2704999999996</v>
          </cell>
          <cell r="AX1600">
            <v>6064.17</v>
          </cell>
          <cell r="AY1600">
            <v>7.0499999999810825E-2</v>
          </cell>
          <cell r="AZ1600">
            <v>337981</v>
          </cell>
          <cell r="BA1600" t="str">
            <v>TECIDO O'KEEPSAKE -</v>
          </cell>
          <cell r="BB1600" t="str">
            <v>RVST FORN: TECIDO O'KEEPSAKE - SILVER</v>
          </cell>
          <cell r="BC1600">
            <v>2.5</v>
          </cell>
          <cell r="BD1600"/>
          <cell r="BE1600">
            <v>401.85</v>
          </cell>
          <cell r="BF1600">
            <v>0</v>
          </cell>
          <cell r="BG1600">
            <v>-401.85</v>
          </cell>
          <cell r="BH1600" t="str">
            <v>RVST FORN</v>
          </cell>
          <cell r="BI1600">
            <v>12</v>
          </cell>
          <cell r="BJ1600">
            <v>1579.2705000000001</v>
          </cell>
          <cell r="BK1600">
            <v>0</v>
          </cell>
          <cell r="BL1600">
            <v>0.57200000000000006</v>
          </cell>
          <cell r="BM1600"/>
          <cell r="BN1600"/>
          <cell r="BO1600"/>
          <cell r="BP1600"/>
          <cell r="BR1600" t="str">
            <v>TEODORO</v>
          </cell>
          <cell r="BT1600" t="str">
            <v/>
          </cell>
          <cell r="BU1600" t="str">
            <v/>
          </cell>
        </row>
        <row r="1601">
          <cell r="H1601">
            <v>0</v>
          </cell>
          <cell r="O1601">
            <v>404595</v>
          </cell>
          <cell r="P1601" t="str">
            <v>2025/154-0050-01</v>
          </cell>
          <cell r="Q1601" t="str">
            <v>EST COMPONENTE ALMOFADA POLTRONA BELLAGIO TC KEEPSAKE SILVER</v>
          </cell>
          <cell r="R1601"/>
          <cell r="S1601"/>
          <cell r="T1601"/>
          <cell r="U1601">
            <v>0.8</v>
          </cell>
          <cell r="V1601">
            <v>0.85</v>
          </cell>
          <cell r="W1601">
            <v>0.05</v>
          </cell>
          <cell r="X1601">
            <v>0</v>
          </cell>
          <cell r="Y1601" t="str">
            <v>EST COMPONENTE ALMOFADA POLTRONA BELLAGIO TC KEEPSAKE SILVER - 0,8x0,85x0,05H</v>
          </cell>
          <cell r="Z1601">
            <v>6064.2404999999999</v>
          </cell>
          <cell r="AA1601">
            <v>0.35</v>
          </cell>
          <cell r="AB1601">
            <v>3941.7563249999998</v>
          </cell>
          <cell r="AC1601"/>
          <cell r="AD1601" t="str">
            <v>PROD C/RVST FORN</v>
          </cell>
          <cell r="AE1601" t="str">
            <v>REVESTIMENTO FORN</v>
          </cell>
          <cell r="AF1601">
            <v>6064.2404999999999</v>
          </cell>
          <cell r="AG1601">
            <v>6064.2404999999999</v>
          </cell>
          <cell r="AH1601">
            <v>0</v>
          </cell>
          <cell r="AI1601">
            <v>6064.2404999999999</v>
          </cell>
          <cell r="AJ1601" t="str">
            <v>REF: 408969</v>
          </cell>
          <cell r="AK1601"/>
          <cell r="AL1601">
            <v>408969</v>
          </cell>
          <cell r="AM1601" t="str">
            <v>COMPONENTE ALMOFADA POLTRONA BELLAGIO (TC FORN)</v>
          </cell>
          <cell r="AN1601"/>
          <cell r="AO1601">
            <v>0</v>
          </cell>
          <cell r="AP1601">
            <v>0</v>
          </cell>
          <cell r="AQ1601">
            <v>0</v>
          </cell>
          <cell r="AR1601">
            <v>0</v>
          </cell>
          <cell r="AS1601" t="str">
            <v>COMPONENTE ALMOFADA POLTRONA BELLAGIO (TC FORN) - Ø0x0H</v>
          </cell>
          <cell r="AT1601">
            <v>6064.2404999999999</v>
          </cell>
          <cell r="AU1601">
            <v>6064.2404999999999</v>
          </cell>
          <cell r="AV1601">
            <v>4484.97</v>
          </cell>
          <cell r="AW1601">
            <v>1579.2704999999996</v>
          </cell>
          <cell r="AX1601">
            <v>6064.17</v>
          </cell>
          <cell r="AY1601">
            <v>7.0499999999810825E-2</v>
          </cell>
          <cell r="AZ1601">
            <v>337981</v>
          </cell>
          <cell r="BA1601" t="str">
            <v>TECIDO O'KEEPSAKE -</v>
          </cell>
          <cell r="BB1601" t="str">
            <v>RVST FORN: TECIDO O'KEEPSAKE - SILVER</v>
          </cell>
          <cell r="BC1601">
            <v>2.5</v>
          </cell>
          <cell r="BD1601"/>
          <cell r="BE1601">
            <v>401.85</v>
          </cell>
          <cell r="BF1601">
            <v>0</v>
          </cell>
          <cell r="BG1601">
            <v>-401.85</v>
          </cell>
          <cell r="BH1601" t="str">
            <v>RVST FORN</v>
          </cell>
          <cell r="BI1601">
            <v>12</v>
          </cell>
          <cell r="BJ1601">
            <v>1579.2705000000001</v>
          </cell>
          <cell r="BK1601">
            <v>0</v>
          </cell>
          <cell r="BL1601">
            <v>0.57200000000000006</v>
          </cell>
          <cell r="BM1601"/>
          <cell r="BN1601"/>
          <cell r="BO1601"/>
          <cell r="BP1601"/>
          <cell r="BR1601" t="str">
            <v>TEODORO</v>
          </cell>
          <cell r="BT1601" t="str">
            <v/>
          </cell>
          <cell r="BU1601" t="str">
            <v/>
          </cell>
        </row>
        <row r="1602">
          <cell r="H1602">
            <v>0</v>
          </cell>
          <cell r="O1602">
            <v>404592</v>
          </cell>
          <cell r="P1602" t="str">
            <v>2025/154-0039-01</v>
          </cell>
          <cell r="Q1602" t="str">
            <v>EST POLTRONA BELLAGIO (ALU C24 | CORD V01)</v>
          </cell>
          <cell r="R1602"/>
          <cell r="S1602"/>
          <cell r="T1602"/>
          <cell r="U1602">
            <v>0.8</v>
          </cell>
          <cell r="V1602">
            <v>0.85</v>
          </cell>
          <cell r="W1602">
            <v>0.72</v>
          </cell>
          <cell r="X1602">
            <v>0</v>
          </cell>
          <cell r="Y1602" t="str">
            <v>EST POLTRONA BELLAGIO (ALU C24 | CORD V01) - 0,8x0,85x0,72H</v>
          </cell>
          <cell r="Z1602">
            <v>10458.69</v>
          </cell>
          <cell r="AA1602">
            <v>0.35</v>
          </cell>
          <cell r="AB1602">
            <v>6798.1485000000011</v>
          </cell>
          <cell r="AC1602"/>
          <cell r="AD1602" t="str">
            <v>SEM ALMOFADA</v>
          </cell>
          <cell r="AE1602"/>
          <cell r="AF1602">
            <v>10458.69</v>
          </cell>
          <cell r="AG1602">
            <v>10458.69</v>
          </cell>
          <cell r="AH1602">
            <v>0</v>
          </cell>
          <cell r="AI1602">
            <v>10458.69</v>
          </cell>
          <cell r="AJ1602" t="str">
            <v>REF: 408970</v>
          </cell>
          <cell r="AK1602"/>
          <cell r="AL1602">
            <v>408970</v>
          </cell>
          <cell r="AM1602" t="str">
            <v>POLTRONA BELLAGIO (CORDA NAUTICA 6MM) (S/ALMOFADA)</v>
          </cell>
          <cell r="AN1602"/>
          <cell r="AO1602">
            <v>0.8</v>
          </cell>
          <cell r="AP1602">
            <v>0.85</v>
          </cell>
          <cell r="AQ1602">
            <v>0.72</v>
          </cell>
          <cell r="AR1602">
            <v>0</v>
          </cell>
          <cell r="AS1602" t="str">
            <v>POLTRONA BELLAGIO (CORDA NAUTICA 6MM) (S/ALMOFADA) - 0,8x0,85x0,72H</v>
          </cell>
          <cell r="AT1602">
            <v>10458.69</v>
          </cell>
          <cell r="AU1602">
            <v>10458.69</v>
          </cell>
          <cell r="AV1602">
            <v>10458.69</v>
          </cell>
          <cell r="AW1602">
            <v>0</v>
          </cell>
          <cell r="AX1602">
            <v>10458.69</v>
          </cell>
          <cell r="AY1602">
            <v>0</v>
          </cell>
          <cell r="AZ1602"/>
          <cell r="BA1602" t="str">
            <v/>
          </cell>
          <cell r="BB1602"/>
          <cell r="BC1602"/>
          <cell r="BD1602"/>
          <cell r="BE1602" t="str">
            <v/>
          </cell>
          <cell r="BF1602">
            <v>0</v>
          </cell>
          <cell r="BG1602" t="str">
            <v/>
          </cell>
          <cell r="BH1602" t="str">
            <v/>
          </cell>
          <cell r="BI1602">
            <v>12</v>
          </cell>
          <cell r="BJ1602" t="str">
            <v>0</v>
          </cell>
          <cell r="BK1602">
            <v>0</v>
          </cell>
          <cell r="BL1602">
            <v>0</v>
          </cell>
          <cell r="BM1602"/>
          <cell r="BN1602"/>
          <cell r="BO1602"/>
          <cell r="BP1602"/>
          <cell r="BR1602" t="str">
            <v>TEODORO</v>
          </cell>
          <cell r="BT1602" t="str">
            <v/>
          </cell>
          <cell r="BU1602" t="str">
            <v/>
          </cell>
        </row>
        <row r="1603">
          <cell r="H1603">
            <v>0</v>
          </cell>
          <cell r="O1603">
            <v>404592</v>
          </cell>
          <cell r="P1603" t="str">
            <v>2025/154-0040-01</v>
          </cell>
          <cell r="Q1603" t="str">
            <v>EST POLTRONA BELLAGIO (ALU C24 | CORD V01)</v>
          </cell>
          <cell r="R1603"/>
          <cell r="S1603"/>
          <cell r="T1603"/>
          <cell r="U1603">
            <v>0.8</v>
          </cell>
          <cell r="V1603">
            <v>0.85</v>
          </cell>
          <cell r="W1603">
            <v>0.72</v>
          </cell>
          <cell r="X1603">
            <v>0</v>
          </cell>
          <cell r="Y1603" t="str">
            <v>EST POLTRONA BELLAGIO (ALU C24 | CORD V01) - 0,8x0,85x0,72H</v>
          </cell>
          <cell r="Z1603">
            <v>10458.69</v>
          </cell>
          <cell r="AA1603">
            <v>0.35</v>
          </cell>
          <cell r="AB1603">
            <v>6798.1485000000011</v>
          </cell>
          <cell r="AC1603"/>
          <cell r="AD1603" t="str">
            <v>SEM ALMOFADA</v>
          </cell>
          <cell r="AE1603"/>
          <cell r="AF1603">
            <v>10458.69</v>
          </cell>
          <cell r="AG1603">
            <v>10458.69</v>
          </cell>
          <cell r="AH1603">
            <v>0</v>
          </cell>
          <cell r="AI1603">
            <v>10458.69</v>
          </cell>
          <cell r="AJ1603" t="str">
            <v>REF: 408970</v>
          </cell>
          <cell r="AK1603"/>
          <cell r="AL1603">
            <v>408970</v>
          </cell>
          <cell r="AM1603" t="str">
            <v>POLTRONA BELLAGIO (CORDA NAUTICA 6MM) (S/ALMOFADA)</v>
          </cell>
          <cell r="AN1603"/>
          <cell r="AO1603">
            <v>0.8</v>
          </cell>
          <cell r="AP1603">
            <v>0.85</v>
          </cell>
          <cell r="AQ1603">
            <v>0.72</v>
          </cell>
          <cell r="AR1603">
            <v>0</v>
          </cell>
          <cell r="AS1603" t="str">
            <v>POLTRONA BELLAGIO (CORDA NAUTICA 6MM) (S/ALMOFADA) - 0,8x0,85x0,72H</v>
          </cell>
          <cell r="AT1603">
            <v>10458.69</v>
          </cell>
          <cell r="AU1603">
            <v>10458.69</v>
          </cell>
          <cell r="AV1603">
            <v>10458.69</v>
          </cell>
          <cell r="AW1603">
            <v>0</v>
          </cell>
          <cell r="AX1603">
            <v>10458.69</v>
          </cell>
          <cell r="AY1603">
            <v>0</v>
          </cell>
          <cell r="AZ1603"/>
          <cell r="BA1603" t="str">
            <v/>
          </cell>
          <cell r="BB1603"/>
          <cell r="BC1603"/>
          <cell r="BD1603"/>
          <cell r="BE1603" t="str">
            <v/>
          </cell>
          <cell r="BF1603">
            <v>0</v>
          </cell>
          <cell r="BG1603" t="str">
            <v/>
          </cell>
          <cell r="BH1603" t="str">
            <v/>
          </cell>
          <cell r="BI1603">
            <v>12</v>
          </cell>
          <cell r="BJ1603" t="str">
            <v>0</v>
          </cell>
          <cell r="BK1603">
            <v>0</v>
          </cell>
          <cell r="BL1603">
            <v>0</v>
          </cell>
          <cell r="BM1603"/>
          <cell r="BN1603"/>
          <cell r="BO1603"/>
          <cell r="BP1603"/>
          <cell r="BR1603" t="str">
            <v>TEODORO</v>
          </cell>
          <cell r="BT1603" t="str">
            <v/>
          </cell>
          <cell r="BU1603" t="str">
            <v/>
          </cell>
        </row>
        <row r="1604">
          <cell r="H1604">
            <v>0</v>
          </cell>
          <cell r="O1604">
            <v>402542</v>
          </cell>
          <cell r="P1604" t="str">
            <v>2025/104-0025-01</v>
          </cell>
          <cell r="Q1604" t="str">
            <v>EST LLUMINARIA PISO NOVENTA (3W - 300LM) (PRETA)</v>
          </cell>
          <cell r="R1604"/>
          <cell r="S1604"/>
          <cell r="T1604"/>
          <cell r="U1604">
            <v>0.26</v>
          </cell>
          <cell r="V1604">
            <v>0.12</v>
          </cell>
          <cell r="W1604">
            <v>1.62</v>
          </cell>
          <cell r="X1604">
            <v>0</v>
          </cell>
          <cell r="Y1604" t="str">
            <v>EST LLUMINARIA PISO NOVENTA (3W - 300LM) (PRETA) - 0,26x0,12x1,62H</v>
          </cell>
          <cell r="Z1604">
            <v>9044.4500000000007</v>
          </cell>
          <cell r="AA1604">
            <v>0.35</v>
          </cell>
          <cell r="AB1604">
            <v>5878.8925000000008</v>
          </cell>
          <cell r="AC1604"/>
          <cell r="AD1604"/>
          <cell r="AE1604"/>
          <cell r="AF1604">
            <v>9044.4500000000007</v>
          </cell>
          <cell r="AG1604">
            <v>9044.4500000000007</v>
          </cell>
          <cell r="AH1604">
            <v>0</v>
          </cell>
          <cell r="AI1604">
            <v>9044.4500000000007</v>
          </cell>
          <cell r="AJ1604" t="str">
            <v>REF: 407044</v>
          </cell>
          <cell r="AK1604"/>
          <cell r="AL1604">
            <v>407044</v>
          </cell>
          <cell r="AM1604" t="str">
            <v>LUMINARIA PISO NOVENTA (3W - 300LM)</v>
          </cell>
          <cell r="AN1604"/>
          <cell r="AO1604">
            <v>0.26</v>
          </cell>
          <cell r="AP1604">
            <v>0.12</v>
          </cell>
          <cell r="AQ1604">
            <v>1.62</v>
          </cell>
          <cell r="AR1604">
            <v>0</v>
          </cell>
          <cell r="AS1604" t="str">
            <v>LUMINARIA PISO NOVENTA (3W - 300LM) - 0,26x0,12x1,62H</v>
          </cell>
          <cell r="AT1604">
            <v>9044.4500000000007</v>
          </cell>
          <cell r="AU1604">
            <v>9044.4500000000007</v>
          </cell>
          <cell r="AV1604">
            <v>9044.4500000000007</v>
          </cell>
          <cell r="AW1604">
            <v>0</v>
          </cell>
          <cell r="AX1604">
            <v>9044.4500000000007</v>
          </cell>
          <cell r="AY1604">
            <v>0</v>
          </cell>
          <cell r="AZ1604"/>
          <cell r="BA1604" t="str">
            <v/>
          </cell>
          <cell r="BB1604"/>
          <cell r="BC1604"/>
          <cell r="BD1604"/>
          <cell r="BE1604" t="str">
            <v/>
          </cell>
          <cell r="BF1604">
            <v>0</v>
          </cell>
          <cell r="BG1604" t="str">
            <v/>
          </cell>
          <cell r="BH1604" t="str">
            <v/>
          </cell>
          <cell r="BI1604">
            <v>12</v>
          </cell>
          <cell r="BJ1604" t="str">
            <v>0</v>
          </cell>
          <cell r="BK1604">
            <v>0</v>
          </cell>
          <cell r="BL1604">
            <v>0</v>
          </cell>
          <cell r="BM1604"/>
          <cell r="BN1604"/>
          <cell r="BO1604"/>
          <cell r="BP1604"/>
          <cell r="BR1604" t="str">
            <v>TEODORO</v>
          </cell>
          <cell r="BT1604" t="str">
            <v/>
          </cell>
          <cell r="BU1604" t="str">
            <v/>
          </cell>
        </row>
        <row r="1605">
          <cell r="H1605">
            <v>0</v>
          </cell>
          <cell r="O1605">
            <v>378925</v>
          </cell>
          <cell r="P1605" t="str">
            <v>2024/065-0088-01</v>
          </cell>
          <cell r="Q1605" t="str">
            <v>EST MESA CENTRO HIMALAYA VITRINE (CLEAR) (LAM2 PFERRO) NOGAL</v>
          </cell>
          <cell r="R1605"/>
          <cell r="S1605"/>
          <cell r="T1605"/>
          <cell r="U1605">
            <v>0.9</v>
          </cell>
          <cell r="V1605">
            <v>0.9</v>
          </cell>
          <cell r="W1605">
            <v>0.3</v>
          </cell>
          <cell r="X1605">
            <v>0</v>
          </cell>
          <cell r="Y1605" t="str">
            <v>EST MESA CENTRO HIMALAYA VITRINE (CLEAR) (LAM2 PFERRO) NOGAL - 0,9x0,9x0,3H</v>
          </cell>
          <cell r="Z1605">
            <v>31947.37</v>
          </cell>
          <cell r="AA1605">
            <v>0.35</v>
          </cell>
          <cell r="AB1605">
            <v>20765.790499999999</v>
          </cell>
          <cell r="AC1605"/>
          <cell r="AD1605"/>
          <cell r="AE1605"/>
          <cell r="AF1605">
            <v>31947.37</v>
          </cell>
          <cell r="AG1605">
            <v>31947.37</v>
          </cell>
          <cell r="AH1605">
            <v>0</v>
          </cell>
          <cell r="AI1605">
            <v>31947.37</v>
          </cell>
          <cell r="AJ1605" t="str">
            <v>REF: 381878</v>
          </cell>
          <cell r="AK1605"/>
          <cell r="AL1605">
            <v>381878</v>
          </cell>
          <cell r="AM1605" t="str">
            <v>MESA CENTRO HIMALAYA VITRINE (VIDRO CLEAR) (LAMINA 2)</v>
          </cell>
          <cell r="AN1605"/>
          <cell r="AO1605">
            <v>0.9</v>
          </cell>
          <cell r="AP1605">
            <v>0.9</v>
          </cell>
          <cell r="AQ1605">
            <v>0.3</v>
          </cell>
          <cell r="AR1605">
            <v>0</v>
          </cell>
          <cell r="AS1605" t="str">
            <v>MESA CENTRO HIMALAYA VITRINE (VIDRO CLEAR) (LAMINA 2) - 0,9x0,9x0,3H</v>
          </cell>
          <cell r="AT1605">
            <v>31947.37</v>
          </cell>
          <cell r="AU1605">
            <v>31947.37</v>
          </cell>
          <cell r="AV1605">
            <v>31947.37</v>
          </cell>
          <cell r="AW1605">
            <v>0</v>
          </cell>
          <cell r="AX1605">
            <v>31947.37</v>
          </cell>
          <cell r="AY1605">
            <v>0</v>
          </cell>
          <cell r="AZ1605"/>
          <cell r="BA1605" t="str">
            <v/>
          </cell>
          <cell r="BB1605"/>
          <cell r="BC1605"/>
          <cell r="BD1605"/>
          <cell r="BE1605" t="str">
            <v/>
          </cell>
          <cell r="BF1605">
            <v>0</v>
          </cell>
          <cell r="BG1605" t="str">
            <v/>
          </cell>
          <cell r="BH1605" t="str">
            <v/>
          </cell>
          <cell r="BI1605">
            <v>12</v>
          </cell>
          <cell r="BJ1605" t="str">
            <v>0</v>
          </cell>
          <cell r="BK1605">
            <v>0</v>
          </cell>
          <cell r="BL1605">
            <v>0</v>
          </cell>
          <cell r="BM1605"/>
          <cell r="BN1605"/>
          <cell r="BO1605"/>
          <cell r="BP1605"/>
          <cell r="BR1605" t="str">
            <v>TEODORO</v>
          </cell>
          <cell r="BT1605" t="str">
            <v/>
          </cell>
          <cell r="BU1605" t="str">
            <v/>
          </cell>
        </row>
        <row r="1606">
          <cell r="H1606">
            <v>0</v>
          </cell>
          <cell r="O1606">
            <v>378925</v>
          </cell>
          <cell r="P1606" t="str">
            <v>2024/065-0087-01</v>
          </cell>
          <cell r="Q1606" t="str">
            <v>EST MESA CENTRO HIMALAYA VITRINE (CLEAR) (LAM2 PFERRO) NOGAL</v>
          </cell>
          <cell r="R1606"/>
          <cell r="S1606"/>
          <cell r="T1606"/>
          <cell r="U1606">
            <v>0.9</v>
          </cell>
          <cell r="V1606">
            <v>0.9</v>
          </cell>
          <cell r="W1606">
            <v>0.3</v>
          </cell>
          <cell r="X1606">
            <v>0</v>
          </cell>
          <cell r="Y1606" t="str">
            <v>EST MESA CENTRO HIMALAYA VITRINE (CLEAR) (LAM2 PFERRO) NOGAL - 0,9x0,9x0,3H</v>
          </cell>
          <cell r="Z1606">
            <v>31947.37</v>
          </cell>
          <cell r="AA1606">
            <v>0.35</v>
          </cell>
          <cell r="AB1606">
            <v>20765.790499999999</v>
          </cell>
          <cell r="AC1606"/>
          <cell r="AD1606"/>
          <cell r="AE1606"/>
          <cell r="AF1606">
            <v>31947.37</v>
          </cell>
          <cell r="AG1606">
            <v>31947.37</v>
          </cell>
          <cell r="AH1606">
            <v>0</v>
          </cell>
          <cell r="AI1606">
            <v>31947.37</v>
          </cell>
          <cell r="AJ1606" t="str">
            <v>REF: 381878</v>
          </cell>
          <cell r="AK1606"/>
          <cell r="AL1606">
            <v>381878</v>
          </cell>
          <cell r="AM1606" t="str">
            <v>MESA CENTRO HIMALAYA VITRINE (VIDRO CLEAR) (LAMINA 2)</v>
          </cell>
          <cell r="AN1606"/>
          <cell r="AO1606">
            <v>0.9</v>
          </cell>
          <cell r="AP1606">
            <v>0.9</v>
          </cell>
          <cell r="AQ1606">
            <v>0.3</v>
          </cell>
          <cell r="AR1606">
            <v>0</v>
          </cell>
          <cell r="AS1606" t="str">
            <v>MESA CENTRO HIMALAYA VITRINE (VIDRO CLEAR) (LAMINA 2) - 0,9x0,9x0,3H</v>
          </cell>
          <cell r="AT1606">
            <v>31947.37</v>
          </cell>
          <cell r="AU1606">
            <v>31947.37</v>
          </cell>
          <cell r="AV1606">
            <v>31947.37</v>
          </cell>
          <cell r="AW1606">
            <v>0</v>
          </cell>
          <cell r="AX1606">
            <v>31947.37</v>
          </cell>
          <cell r="AY1606">
            <v>0</v>
          </cell>
          <cell r="AZ1606"/>
          <cell r="BA1606" t="str">
            <v/>
          </cell>
          <cell r="BB1606"/>
          <cell r="BC1606"/>
          <cell r="BD1606"/>
          <cell r="BE1606" t="str">
            <v/>
          </cell>
          <cell r="BF1606">
            <v>0</v>
          </cell>
          <cell r="BG1606" t="str">
            <v/>
          </cell>
          <cell r="BH1606" t="str">
            <v/>
          </cell>
          <cell r="BI1606">
            <v>12</v>
          </cell>
          <cell r="BJ1606" t="str">
            <v>0</v>
          </cell>
          <cell r="BK1606">
            <v>0</v>
          </cell>
          <cell r="BL1606">
            <v>0</v>
          </cell>
          <cell r="BM1606"/>
          <cell r="BN1606"/>
          <cell r="BO1606"/>
          <cell r="BP1606"/>
          <cell r="BR1606" t="str">
            <v>TEODORO</v>
          </cell>
          <cell r="BT1606" t="str">
            <v/>
          </cell>
          <cell r="BU1606" t="str">
            <v/>
          </cell>
        </row>
        <row r="1607">
          <cell r="H1607">
            <v>0</v>
          </cell>
          <cell r="O1607">
            <v>342303</v>
          </cell>
          <cell r="P1607" t="str">
            <v>2022/217-0012-01</v>
          </cell>
          <cell r="Q1607" t="str">
            <v>EST TAPETE CURTIAN (10MM) F:1469/D:6 CORES</v>
          </cell>
          <cell r="R1607"/>
          <cell r="S1607"/>
          <cell r="T1607"/>
          <cell r="U1607">
            <v>5</v>
          </cell>
          <cell r="V1607">
            <v>3.5</v>
          </cell>
          <cell r="W1607">
            <v>0.01</v>
          </cell>
          <cell r="X1607">
            <v>0</v>
          </cell>
          <cell r="Y1607" t="str">
            <v>EST TAPETE CURTIAN (10MM) F:1469/D:6 CORES - 5x3,5x0,01H</v>
          </cell>
          <cell r="Z1607">
            <v>54488</v>
          </cell>
          <cell r="AA1607">
            <v>0.35</v>
          </cell>
          <cell r="AB1607">
            <v>35417.199999999997</v>
          </cell>
          <cell r="AC1607"/>
          <cell r="AD1607"/>
          <cell r="AE1607"/>
          <cell r="AF1607">
            <v>54488</v>
          </cell>
          <cell r="AG1607">
            <v>54488</v>
          </cell>
          <cell r="AH1607">
            <v>0</v>
          </cell>
          <cell r="AI1607">
            <v>54488</v>
          </cell>
          <cell r="AJ1607" t="str">
            <v>REF: 342303</v>
          </cell>
          <cell r="AK1607"/>
          <cell r="AL1607">
            <v>342303</v>
          </cell>
          <cell r="AM1607" t="str">
            <v>EST TAPETE CURTIAN (10MM) F:1469/D:6 CORES</v>
          </cell>
          <cell r="AN1607"/>
          <cell r="AO1607">
            <v>5</v>
          </cell>
          <cell r="AP1607">
            <v>3.5</v>
          </cell>
          <cell r="AQ1607">
            <v>0.01</v>
          </cell>
          <cell r="AR1607">
            <v>0</v>
          </cell>
          <cell r="AS1607" t="str">
            <v>EST TAPETE CURTIAN (10MM) F:1469/D:6 CORES - 5x3,5x0,01H</v>
          </cell>
          <cell r="AT1607">
            <v>54488</v>
          </cell>
          <cell r="AU1607">
            <v>54488</v>
          </cell>
          <cell r="AV1607">
            <v>54488</v>
          </cell>
          <cell r="AW1607">
            <v>0</v>
          </cell>
          <cell r="AX1607">
            <v>54488</v>
          </cell>
          <cell r="AY1607">
            <v>0</v>
          </cell>
          <cell r="AZ1607"/>
          <cell r="BA1607" t="str">
            <v/>
          </cell>
          <cell r="BB1607"/>
          <cell r="BC1607"/>
          <cell r="BD1607"/>
          <cell r="BE1607" t="str">
            <v/>
          </cell>
          <cell r="BF1607">
            <v>0</v>
          </cell>
          <cell r="BG1607" t="str">
            <v/>
          </cell>
          <cell r="BH1607" t="str">
            <v/>
          </cell>
          <cell r="BI1607">
            <v>12</v>
          </cell>
          <cell r="BJ1607" t="str">
            <v>0</v>
          </cell>
          <cell r="BK1607">
            <v>0</v>
          </cell>
          <cell r="BL1607">
            <v>0</v>
          </cell>
          <cell r="BM1607"/>
          <cell r="BN1607"/>
          <cell r="BO1607"/>
          <cell r="BP1607"/>
          <cell r="BR1607" t="str">
            <v>TEODORO</v>
          </cell>
          <cell r="BT1607" t="str">
            <v/>
          </cell>
          <cell r="BU1607" t="str">
            <v/>
          </cell>
        </row>
        <row r="1608">
          <cell r="H1608">
            <v>0</v>
          </cell>
          <cell r="O1608">
            <v>342294</v>
          </cell>
          <cell r="P1608" t="str">
            <v>2022/217-0002-01</v>
          </cell>
          <cell r="Q1608" t="str">
            <v>EST TAPETE MATISSE WAVES ROUND 1 (CENT LAP) (10MM) F:1280</v>
          </cell>
          <cell r="R1608"/>
          <cell r="S1608"/>
          <cell r="T1608"/>
          <cell r="U1608">
            <v>5.5</v>
          </cell>
          <cell r="V1608">
            <v>4</v>
          </cell>
          <cell r="W1608">
            <v>0.01</v>
          </cell>
          <cell r="X1608">
            <v>0</v>
          </cell>
          <cell r="Y1608" t="str">
            <v>EST TAPETE MATISSE WAVES ROUND 1 (CENT LAP) (10MM) F:1280 - 5,5x4x0,01H</v>
          </cell>
          <cell r="Z1608">
            <v>80424.960000000006</v>
          </cell>
          <cell r="AA1608">
            <v>0.35</v>
          </cell>
          <cell r="AB1608">
            <v>52276.224000000002</v>
          </cell>
          <cell r="AC1608"/>
          <cell r="AD1608"/>
          <cell r="AE1608"/>
          <cell r="AF1608">
            <v>80424.960000000006</v>
          </cell>
          <cell r="AG1608">
            <v>80424.960000000006</v>
          </cell>
          <cell r="AH1608">
            <v>0</v>
          </cell>
          <cell r="AI1608">
            <v>80424.960000000006</v>
          </cell>
          <cell r="AJ1608" t="str">
            <v>REF: 342294</v>
          </cell>
          <cell r="AK1608"/>
          <cell r="AL1608">
            <v>342294</v>
          </cell>
          <cell r="AM1608" t="str">
            <v>EST TAPETE MATISSE WAVES ROUND 1 (CENT LAP) (10MM) F:1280</v>
          </cell>
          <cell r="AN1608"/>
          <cell r="AO1608">
            <v>5.5</v>
          </cell>
          <cell r="AP1608">
            <v>4</v>
          </cell>
          <cell r="AQ1608">
            <v>0.01</v>
          </cell>
          <cell r="AR1608">
            <v>0</v>
          </cell>
          <cell r="AS1608" t="str">
            <v>EST TAPETE MATISSE WAVES ROUND 1 (CENT LAP) (10MM) F:1280 - 5,5x4x0,01H</v>
          </cell>
          <cell r="AT1608">
            <v>80424.960000000006</v>
          </cell>
          <cell r="AU1608">
            <v>80424.960000000006</v>
          </cell>
          <cell r="AV1608">
            <v>80424.960000000006</v>
          </cell>
          <cell r="AW1608">
            <v>0</v>
          </cell>
          <cell r="AX1608">
            <v>80424.960000000006</v>
          </cell>
          <cell r="AY1608">
            <v>0</v>
          </cell>
          <cell r="AZ1608"/>
          <cell r="BA1608" t="str">
            <v/>
          </cell>
          <cell r="BB1608"/>
          <cell r="BC1608"/>
          <cell r="BD1608"/>
          <cell r="BE1608" t="str">
            <v/>
          </cell>
          <cell r="BF1608">
            <v>0</v>
          </cell>
          <cell r="BG1608" t="str">
            <v/>
          </cell>
          <cell r="BH1608" t="str">
            <v/>
          </cell>
          <cell r="BI1608">
            <v>12</v>
          </cell>
          <cell r="BJ1608" t="str">
            <v>0</v>
          </cell>
          <cell r="BK1608">
            <v>0</v>
          </cell>
          <cell r="BL1608">
            <v>0</v>
          </cell>
          <cell r="BM1608"/>
          <cell r="BN1608"/>
          <cell r="BO1608"/>
          <cell r="BP1608"/>
          <cell r="BR1608" t="str">
            <v>TEODORO</v>
          </cell>
          <cell r="BT1608" t="str">
            <v/>
          </cell>
          <cell r="BU1608" t="str">
            <v/>
          </cell>
        </row>
        <row r="1609">
          <cell r="H1609">
            <v>0</v>
          </cell>
          <cell r="O1609">
            <v>299555</v>
          </cell>
          <cell r="P1609" t="str">
            <v>2022/034-0002-01</v>
          </cell>
          <cell r="Q1609" t="str">
            <v>EST ESTANTE BURLE (MTX MARROM FSC) (LAM 2 PRAT FREIJO NAT)</v>
          </cell>
          <cell r="R1609"/>
          <cell r="S1609"/>
          <cell r="T1609"/>
          <cell r="U1609">
            <v>1.3</v>
          </cell>
          <cell r="V1609">
            <v>0.45</v>
          </cell>
          <cell r="W1609">
            <v>1.83</v>
          </cell>
          <cell r="X1609">
            <v>0</v>
          </cell>
          <cell r="Y1609" t="str">
            <v>EST ESTANTE BURLE (MTX MARROM FSC) (LAM 2 PRAT FREIJO NAT) - 1,3x0,45x1,83H</v>
          </cell>
          <cell r="Z1609">
            <v>44856.36</v>
          </cell>
          <cell r="AA1609">
            <v>0.35</v>
          </cell>
          <cell r="AB1609">
            <v>29156.634000000002</v>
          </cell>
          <cell r="AC1609"/>
          <cell r="AD1609"/>
          <cell r="AE1609"/>
          <cell r="AF1609">
            <v>44856.36</v>
          </cell>
          <cell r="AG1609">
            <v>44856.36</v>
          </cell>
          <cell r="AH1609">
            <v>0</v>
          </cell>
          <cell r="AI1609">
            <v>44856.36</v>
          </cell>
          <cell r="AJ1609" t="str">
            <v>REF: 369588</v>
          </cell>
          <cell r="AK1609"/>
          <cell r="AL1609">
            <v>369588</v>
          </cell>
          <cell r="AM1609" t="str">
            <v>ESTANTE BURLE (LAMINA 2)</v>
          </cell>
          <cell r="AN1609"/>
          <cell r="AO1609">
            <v>1.3</v>
          </cell>
          <cell r="AP1609">
            <v>0.45</v>
          </cell>
          <cell r="AQ1609">
            <v>1.83</v>
          </cell>
          <cell r="AR1609">
            <v>0</v>
          </cell>
          <cell r="AS1609" t="str">
            <v>ESTANTE BURLE (LAMINA 2) - 1,3x0,45x1,83H</v>
          </cell>
          <cell r="AT1609">
            <v>44856.36</v>
          </cell>
          <cell r="AU1609">
            <v>44856.36</v>
          </cell>
          <cell r="AV1609">
            <v>44856.36</v>
          </cell>
          <cell r="AW1609">
            <v>0</v>
          </cell>
          <cell r="AX1609">
            <v>44856.36</v>
          </cell>
          <cell r="AY1609">
            <v>0</v>
          </cell>
          <cell r="AZ1609"/>
          <cell r="BA1609" t="str">
            <v/>
          </cell>
          <cell r="BB1609"/>
          <cell r="BC1609"/>
          <cell r="BD1609"/>
          <cell r="BE1609" t="str">
            <v/>
          </cell>
          <cell r="BF1609">
            <v>0</v>
          </cell>
          <cell r="BG1609" t="str">
            <v/>
          </cell>
          <cell r="BH1609" t="str">
            <v/>
          </cell>
          <cell r="BI1609">
            <v>12</v>
          </cell>
          <cell r="BJ1609" t="str">
            <v>0</v>
          </cell>
          <cell r="BK1609">
            <v>0</v>
          </cell>
          <cell r="BL1609">
            <v>0</v>
          </cell>
          <cell r="BM1609"/>
          <cell r="BN1609"/>
          <cell r="BO1609"/>
          <cell r="BP1609"/>
          <cell r="BR1609" t="str">
            <v>TEODORO</v>
          </cell>
          <cell r="BT1609" t="str">
            <v/>
          </cell>
          <cell r="BU1609" t="str">
            <v/>
          </cell>
        </row>
        <row r="1610">
          <cell r="H1610">
            <v>0</v>
          </cell>
          <cell r="O1610">
            <v>381897</v>
          </cell>
          <cell r="P1610" t="str">
            <v>2024/068-0061-01</v>
          </cell>
          <cell r="Q1610" t="str">
            <v>EST TAMPO MONDRIAN (PEDRA 1) (BRANCO PARANA POLIDO)</v>
          </cell>
          <cell r="R1610">
            <v>0.9</v>
          </cell>
          <cell r="S1610">
            <v>0.9</v>
          </cell>
          <cell r="T1610">
            <v>0.26</v>
          </cell>
          <cell r="U1610">
            <v>0.87</v>
          </cell>
          <cell r="V1610">
            <v>0.6</v>
          </cell>
          <cell r="W1610">
            <v>0.02</v>
          </cell>
          <cell r="X1610">
            <v>0</v>
          </cell>
          <cell r="Y1610" t="str">
            <v>EST TAMPO MONDRIAN (PEDRA 1) (BRANCO PARANA POLIDO) - 0,87x0,6x0,02H</v>
          </cell>
          <cell r="Z1610">
            <v>22325.91</v>
          </cell>
          <cell r="AA1610">
            <v>0.4</v>
          </cell>
          <cell r="AB1610">
            <v>13395.546</v>
          </cell>
          <cell r="AC1610" t="str">
            <v>HT</v>
          </cell>
          <cell r="AD1610" t="str">
            <v>BASE + TAMPO</v>
          </cell>
          <cell r="AE1610" t="str">
            <v>VALOR TAMPO</v>
          </cell>
          <cell r="AF1610">
            <v>10052.99</v>
          </cell>
          <cell r="AG1610">
            <v>10052.99</v>
          </cell>
          <cell r="AH1610">
            <v>0</v>
          </cell>
          <cell r="AI1610">
            <v>22325.91</v>
          </cell>
          <cell r="AJ1610" t="str">
            <v>REF: 383576</v>
          </cell>
          <cell r="AK1610"/>
          <cell r="AL1610">
            <v>383576</v>
          </cell>
          <cell r="AM1610" t="str">
            <v>TAMPO MONDRIAN (PEDRA 1)</v>
          </cell>
          <cell r="AN1610"/>
          <cell r="AO1610">
            <v>0.87</v>
          </cell>
          <cell r="AP1610">
            <v>0.6</v>
          </cell>
          <cell r="AQ1610">
            <v>0.02</v>
          </cell>
          <cell r="AR1610">
            <v>0</v>
          </cell>
          <cell r="AS1610" t="str">
            <v>TAMPO MONDRIAN (PEDRA 1) - 0,87x0,6x0,02H</v>
          </cell>
          <cell r="AT1610">
            <v>10052.99</v>
          </cell>
          <cell r="AU1610">
            <v>10052.99</v>
          </cell>
          <cell r="AV1610">
            <v>10052.99</v>
          </cell>
          <cell r="AW1610">
            <v>0</v>
          </cell>
          <cell r="AX1610">
            <v>10052.99</v>
          </cell>
          <cell r="AY1610">
            <v>0</v>
          </cell>
          <cell r="AZ1610"/>
          <cell r="BA1610" t="str">
            <v/>
          </cell>
          <cell r="BB1610"/>
          <cell r="BC1610"/>
          <cell r="BD1610"/>
          <cell r="BE1610" t="str">
            <v/>
          </cell>
          <cell r="BF1610">
            <v>0</v>
          </cell>
          <cell r="BG1610" t="str">
            <v/>
          </cell>
          <cell r="BH1610" t="str">
            <v/>
          </cell>
          <cell r="BI1610">
            <v>12</v>
          </cell>
          <cell r="BJ1610" t="str">
            <v>0</v>
          </cell>
          <cell r="BK1610">
            <v>0</v>
          </cell>
          <cell r="BL1610">
            <v>0</v>
          </cell>
          <cell r="BM1610"/>
          <cell r="BN1610"/>
          <cell r="BO1610"/>
          <cell r="BP1610"/>
          <cell r="BR1610" t="str">
            <v>TEODORO</v>
          </cell>
          <cell r="BS1610" t="str">
            <v>381897 | 379864</v>
          </cell>
          <cell r="BT1610" t="str">
            <v>CLAMI MESA CENTRO</v>
          </cell>
          <cell r="BU1610" t="str">
            <v>MESA CENTRO MONDRIAN (RBD)</v>
          </cell>
        </row>
        <row r="1611">
          <cell r="H1611">
            <v>0</v>
          </cell>
          <cell r="O1611">
            <v>379880</v>
          </cell>
          <cell r="P1611" t="str">
            <v>2024/068-0048-01</v>
          </cell>
          <cell r="Q1611" t="str">
            <v>EST TAMPO MONDRIAN (PEDRA 2) (QUARTZITO BRONZITE)</v>
          </cell>
          <cell r="R1611">
            <v>1.8</v>
          </cell>
          <cell r="S1611">
            <v>0.45</v>
          </cell>
          <cell r="T1611">
            <v>0.7</v>
          </cell>
          <cell r="U1611">
            <v>1.2</v>
          </cell>
          <cell r="V1611">
            <v>0.42</v>
          </cell>
          <cell r="W1611">
            <v>0.02</v>
          </cell>
          <cell r="X1611">
            <v>0</v>
          </cell>
          <cell r="Y1611" t="str">
            <v>EST TAMPO MONDRIAN (PEDRA 2) (QUARTZITO BRONZITE) - 1,2x0,42x0,02H</v>
          </cell>
          <cell r="Z1611">
            <v>38902.17</v>
          </cell>
          <cell r="AA1611">
            <v>0.35</v>
          </cell>
          <cell r="AB1611">
            <v>25286.410499999998</v>
          </cell>
          <cell r="AC1611" t="str">
            <v>HZ</v>
          </cell>
          <cell r="AD1611" t="str">
            <v>BASE + TAMPO</v>
          </cell>
          <cell r="AE1611" t="str">
            <v>VALOR TAMPO</v>
          </cell>
          <cell r="AF1611">
            <v>14035.48</v>
          </cell>
          <cell r="AG1611">
            <v>14035.48</v>
          </cell>
          <cell r="AH1611">
            <v>0</v>
          </cell>
          <cell r="AI1611">
            <v>38902.17</v>
          </cell>
          <cell r="AJ1611" t="str">
            <v>REF: 383590</v>
          </cell>
          <cell r="AK1611"/>
          <cell r="AL1611">
            <v>383590</v>
          </cell>
          <cell r="AM1611" t="str">
            <v>TAMPO MONDRIAN (PEDRA 2)</v>
          </cell>
          <cell r="AN1611"/>
          <cell r="AO1611">
            <v>1.2</v>
          </cell>
          <cell r="AP1611">
            <v>0.42</v>
          </cell>
          <cell r="AQ1611">
            <v>0.02</v>
          </cell>
          <cell r="AR1611">
            <v>0</v>
          </cell>
          <cell r="AS1611" t="str">
            <v>TAMPO MONDRIAN (PEDRA 2) - 1,2x0,42x0,02H</v>
          </cell>
          <cell r="AT1611">
            <v>14035.48</v>
          </cell>
          <cell r="AU1611">
            <v>14035.48</v>
          </cell>
          <cell r="AV1611">
            <v>14035.48</v>
          </cell>
          <cell r="AW1611">
            <v>0</v>
          </cell>
          <cell r="AX1611">
            <v>14035.48</v>
          </cell>
          <cell r="AY1611">
            <v>0</v>
          </cell>
          <cell r="AZ1611"/>
          <cell r="BA1611" t="str">
            <v/>
          </cell>
          <cell r="BB1611"/>
          <cell r="BC1611"/>
          <cell r="BD1611"/>
          <cell r="BE1611" t="str">
            <v/>
          </cell>
          <cell r="BF1611">
            <v>0</v>
          </cell>
          <cell r="BG1611" t="str">
            <v/>
          </cell>
          <cell r="BH1611" t="str">
            <v/>
          </cell>
          <cell r="BI1611">
            <v>12</v>
          </cell>
          <cell r="BJ1611" t="str">
            <v>0</v>
          </cell>
          <cell r="BK1611">
            <v>0</v>
          </cell>
          <cell r="BL1611">
            <v>0</v>
          </cell>
          <cell r="BM1611"/>
          <cell r="BN1611"/>
          <cell r="BO1611"/>
          <cell r="BP1611"/>
          <cell r="BR1611" t="str">
            <v>GABRIEL</v>
          </cell>
          <cell r="BT1611" t="str">
            <v/>
          </cell>
          <cell r="BU1611" t="str">
            <v/>
          </cell>
        </row>
        <row r="1612">
          <cell r="H1612">
            <v>0</v>
          </cell>
          <cell r="O1612">
            <v>379539</v>
          </cell>
          <cell r="P1612" t="str">
            <v>2024/068-0014-01</v>
          </cell>
          <cell r="Q1612" t="str">
            <v>EST BASE ESCRIVANINHA MONDRIAN (LAM NOG)</v>
          </cell>
          <cell r="R1612">
            <v>1.8</v>
          </cell>
          <cell r="S1612">
            <v>0.45</v>
          </cell>
          <cell r="T1612">
            <v>0.7</v>
          </cell>
          <cell r="U1612">
            <v>1.8</v>
          </cell>
          <cell r="V1612">
            <v>0.45</v>
          </cell>
          <cell r="W1612">
            <v>0.7</v>
          </cell>
          <cell r="X1612">
            <v>0</v>
          </cell>
          <cell r="Y1612" t="str">
            <v>EST BASE ESCRIVANINHA MONDRIAN (LAM NOG) - 1,8x0,45x0,7H</v>
          </cell>
          <cell r="Z1612">
            <v>38902.17</v>
          </cell>
          <cell r="AA1612">
            <v>0.35</v>
          </cell>
          <cell r="AB1612">
            <v>25286.410499999998</v>
          </cell>
          <cell r="AC1612" t="str">
            <v>HZ</v>
          </cell>
          <cell r="AD1612" t="str">
            <v>BASE + TAMPO</v>
          </cell>
          <cell r="AE1612" t="str">
            <v>VALOR BASE</v>
          </cell>
          <cell r="AF1612">
            <v>24866.69</v>
          </cell>
          <cell r="AG1612">
            <v>24866.69</v>
          </cell>
          <cell r="AH1612">
            <v>0</v>
          </cell>
          <cell r="AI1612">
            <v>38902.17</v>
          </cell>
          <cell r="AJ1612" t="str">
            <v>REF: 383592</v>
          </cell>
          <cell r="AK1612"/>
          <cell r="AL1612">
            <v>383592</v>
          </cell>
          <cell r="AM1612" t="str">
            <v>BASE ESCRIVANINHA MONDRIAN (TAMPO FORN)</v>
          </cell>
          <cell r="AN1612"/>
          <cell r="AO1612">
            <v>1.8</v>
          </cell>
          <cell r="AP1612">
            <v>0.45</v>
          </cell>
          <cell r="AQ1612">
            <v>0.7</v>
          </cell>
          <cell r="AR1612">
            <v>0</v>
          </cell>
          <cell r="AS1612" t="str">
            <v>BASE ESCRIVANINHA MONDRIAN (TAMPO FORN) - 1,8x0,45x0,7H</v>
          </cell>
          <cell r="AT1612">
            <v>24866.69</v>
          </cell>
          <cell r="AU1612">
            <v>24866.69</v>
          </cell>
          <cell r="AV1612">
            <v>24866.69</v>
          </cell>
          <cell r="AW1612">
            <v>0</v>
          </cell>
          <cell r="AX1612">
            <v>24866.68</v>
          </cell>
          <cell r="AY1612">
            <v>9.9999999983992893E-3</v>
          </cell>
          <cell r="AZ1612"/>
          <cell r="BA1612" t="str">
            <v/>
          </cell>
          <cell r="BB1612"/>
          <cell r="BC1612"/>
          <cell r="BD1612"/>
          <cell r="BE1612" t="str">
            <v/>
          </cell>
          <cell r="BF1612">
            <v>0</v>
          </cell>
          <cell r="BG1612" t="str">
            <v/>
          </cell>
          <cell r="BH1612" t="str">
            <v/>
          </cell>
          <cell r="BI1612">
            <v>12</v>
          </cell>
          <cell r="BJ1612" t="str">
            <v>0</v>
          </cell>
          <cell r="BK1612">
            <v>0</v>
          </cell>
          <cell r="BL1612">
            <v>0</v>
          </cell>
          <cell r="BM1612"/>
          <cell r="BN1612"/>
          <cell r="BO1612"/>
          <cell r="BP1612"/>
          <cell r="BR1612" t="str">
            <v>GABRIEL</v>
          </cell>
          <cell r="BT1612" t="str">
            <v/>
          </cell>
          <cell r="BU1612" t="str">
            <v/>
          </cell>
        </row>
        <row r="1613">
          <cell r="H1613">
            <v>0</v>
          </cell>
          <cell r="O1613">
            <v>379858</v>
          </cell>
          <cell r="P1613" t="str">
            <v>2024/068-0019-01</v>
          </cell>
          <cell r="Q1613" t="str">
            <v>EST BASE APARADOR MONDRIAN (ALTO) (S/PORTA) (LAMINA NOG)</v>
          </cell>
          <cell r="R1613">
            <v>1.8</v>
          </cell>
          <cell r="S1613">
            <v>0.45</v>
          </cell>
          <cell r="T1613">
            <v>0.65</v>
          </cell>
          <cell r="U1613">
            <v>1.8</v>
          </cell>
          <cell r="V1613">
            <v>0.45</v>
          </cell>
          <cell r="W1613">
            <v>0.65</v>
          </cell>
          <cell r="X1613">
            <v>0</v>
          </cell>
          <cell r="Y1613" t="str">
            <v>EST BASE APARADOR MONDRIAN (ALTO) (S/PORTA) (LAMINA NOG) - 1,8x0,45x0,65H</v>
          </cell>
          <cell r="Z1613">
            <v>34598.46</v>
          </cell>
          <cell r="AA1613">
            <v>0.35</v>
          </cell>
          <cell r="AB1613">
            <v>22488.999</v>
          </cell>
          <cell r="AC1613" t="str">
            <v>ID</v>
          </cell>
          <cell r="AD1613" t="str">
            <v>TAMPO + BASE</v>
          </cell>
          <cell r="AE1613" t="str">
            <v>VALOR BASE</v>
          </cell>
          <cell r="AF1613">
            <v>24866.69</v>
          </cell>
          <cell r="AG1613">
            <v>24866.69</v>
          </cell>
          <cell r="AH1613">
            <v>0</v>
          </cell>
          <cell r="AI1613">
            <v>34598.46</v>
          </cell>
          <cell r="AJ1613" t="str">
            <v>REF: 383584</v>
          </cell>
          <cell r="AK1613"/>
          <cell r="AL1613">
            <v>383584</v>
          </cell>
          <cell r="AM1613" t="str">
            <v>BASE APARADOR MONDRIAN (ALTO) (S/PORTA) (TAMPO FORN)</v>
          </cell>
          <cell r="AN1613"/>
          <cell r="AO1613">
            <v>1.8</v>
          </cell>
          <cell r="AP1613">
            <v>0.45</v>
          </cell>
          <cell r="AQ1613">
            <v>0.65</v>
          </cell>
          <cell r="AR1613">
            <v>0</v>
          </cell>
          <cell r="AS1613" t="str">
            <v>BASE APARADOR MONDRIAN (ALTO) (S/PORTA) (TAMPO FORN) - 1,8x0,45x0,65H</v>
          </cell>
          <cell r="AT1613">
            <v>24866.69</v>
          </cell>
          <cell r="AU1613">
            <v>24866.69</v>
          </cell>
          <cell r="AV1613">
            <v>24866.69</v>
          </cell>
          <cell r="AW1613">
            <v>0</v>
          </cell>
          <cell r="AX1613">
            <v>24866.68</v>
          </cell>
          <cell r="AY1613">
            <v>9.9999999983992893E-3</v>
          </cell>
          <cell r="AZ1613"/>
          <cell r="BA1613" t="str">
            <v/>
          </cell>
          <cell r="BB1613"/>
          <cell r="BC1613"/>
          <cell r="BD1613"/>
          <cell r="BE1613" t="str">
            <v/>
          </cell>
          <cell r="BF1613">
            <v>0</v>
          </cell>
          <cell r="BG1613" t="str">
            <v/>
          </cell>
          <cell r="BH1613" t="str">
            <v/>
          </cell>
          <cell r="BI1613">
            <v>12</v>
          </cell>
          <cell r="BJ1613" t="str">
            <v>0</v>
          </cell>
          <cell r="BK1613">
            <v>0</v>
          </cell>
          <cell r="BL1613">
            <v>0</v>
          </cell>
          <cell r="BM1613"/>
          <cell r="BN1613"/>
          <cell r="BO1613"/>
          <cell r="BP1613"/>
          <cell r="BR1613" t="str">
            <v>TEODORO</v>
          </cell>
          <cell r="BT1613" t="str">
            <v/>
          </cell>
          <cell r="BU1613" t="str">
            <v/>
          </cell>
        </row>
        <row r="1614">
          <cell r="H1614">
            <v>0</v>
          </cell>
          <cell r="O1614">
            <v>379791</v>
          </cell>
          <cell r="P1614" t="str">
            <v>2024/068-0015-01</v>
          </cell>
          <cell r="Q1614" t="str">
            <v>EST TAMPO MONDRIAN (PEDRA 1) (BRANCO PARANA POLIDO)</v>
          </cell>
          <cell r="R1614">
            <v>1.8</v>
          </cell>
          <cell r="S1614">
            <v>0.45</v>
          </cell>
          <cell r="T1614">
            <v>0.65</v>
          </cell>
          <cell r="U1614">
            <v>1.2</v>
          </cell>
          <cell r="V1614">
            <v>0.42</v>
          </cell>
          <cell r="W1614">
            <v>0.02</v>
          </cell>
          <cell r="X1614">
            <v>0</v>
          </cell>
          <cell r="Y1614" t="str">
            <v>EST TAMPO MONDRIAN (PEDRA 1) (BRANCO PARANA POLIDO) - 1,2x0,42x0,02H</v>
          </cell>
          <cell r="Z1614">
            <v>34598.46</v>
          </cell>
          <cell r="AA1614">
            <v>0.35</v>
          </cell>
          <cell r="AB1614">
            <v>22488.999</v>
          </cell>
          <cell r="AC1614" t="str">
            <v>ID</v>
          </cell>
          <cell r="AD1614" t="str">
            <v>BASE + TAMPO</v>
          </cell>
          <cell r="AE1614" t="str">
            <v>VALOR TAMPO</v>
          </cell>
          <cell r="AF1614">
            <v>9731.77</v>
          </cell>
          <cell r="AG1614">
            <v>9731.77</v>
          </cell>
          <cell r="AH1614">
            <v>0</v>
          </cell>
          <cell r="AI1614">
            <v>34598.46</v>
          </cell>
          <cell r="AJ1614" t="str">
            <v>REF: 383589</v>
          </cell>
          <cell r="AK1614"/>
          <cell r="AL1614">
            <v>383589</v>
          </cell>
          <cell r="AM1614" t="str">
            <v>TAMPO MONDRIAN (PEDRA 1)</v>
          </cell>
          <cell r="AN1614"/>
          <cell r="AO1614">
            <v>1.2</v>
          </cell>
          <cell r="AP1614">
            <v>0.42</v>
          </cell>
          <cell r="AQ1614">
            <v>0.02</v>
          </cell>
          <cell r="AR1614">
            <v>0</v>
          </cell>
          <cell r="AS1614" t="str">
            <v>TAMPO MONDRIAN (PEDRA 1) - 1,2x0,42x0,02H</v>
          </cell>
          <cell r="AT1614">
            <v>9731.77</v>
          </cell>
          <cell r="AU1614">
            <v>9731.77</v>
          </cell>
          <cell r="AV1614">
            <v>9731.77</v>
          </cell>
          <cell r="AW1614">
            <v>0</v>
          </cell>
          <cell r="AX1614">
            <v>9731.77</v>
          </cell>
          <cell r="AY1614">
            <v>0</v>
          </cell>
          <cell r="AZ1614"/>
          <cell r="BA1614" t="str">
            <v/>
          </cell>
          <cell r="BB1614"/>
          <cell r="BC1614"/>
          <cell r="BD1614"/>
          <cell r="BE1614" t="str">
            <v/>
          </cell>
          <cell r="BF1614">
            <v>0</v>
          </cell>
          <cell r="BG1614" t="str">
            <v/>
          </cell>
          <cell r="BH1614" t="str">
            <v/>
          </cell>
          <cell r="BI1614">
            <v>12</v>
          </cell>
          <cell r="BJ1614" t="str">
            <v>0</v>
          </cell>
          <cell r="BK1614">
            <v>0</v>
          </cell>
          <cell r="BL1614">
            <v>0</v>
          </cell>
          <cell r="BM1614"/>
          <cell r="BN1614"/>
          <cell r="BO1614"/>
          <cell r="BP1614"/>
          <cell r="BR1614" t="str">
            <v>TEODORO</v>
          </cell>
          <cell r="BT1614" t="str">
            <v/>
          </cell>
          <cell r="BU1614" t="str">
            <v/>
          </cell>
        </row>
        <row r="1615">
          <cell r="H1615">
            <v>0</v>
          </cell>
          <cell r="O1615">
            <v>381897</v>
          </cell>
          <cell r="P1615" t="str">
            <v>2024/068-0062-01</v>
          </cell>
          <cell r="Q1615" t="str">
            <v>EST TAMPO MONDRIAN (PEDRA 1) (BRANCO PARANA POLIDO)</v>
          </cell>
          <cell r="R1615">
            <v>0.9</v>
          </cell>
          <cell r="S1615">
            <v>0.9</v>
          </cell>
          <cell r="T1615">
            <v>0.26</v>
          </cell>
          <cell r="U1615">
            <v>0.87</v>
          </cell>
          <cell r="V1615">
            <v>0.6</v>
          </cell>
          <cell r="W1615">
            <v>0.02</v>
          </cell>
          <cell r="X1615">
            <v>0</v>
          </cell>
          <cell r="Y1615" t="str">
            <v>EST TAMPO MONDRIAN (PEDRA 1) (BRANCO PARANA POLIDO) - 0,87x0,6x0,02H</v>
          </cell>
          <cell r="Z1615">
            <v>22325.91</v>
          </cell>
          <cell r="AA1615">
            <v>0.4</v>
          </cell>
          <cell r="AB1615">
            <v>13395.546</v>
          </cell>
          <cell r="AC1615" t="str">
            <v>IH</v>
          </cell>
          <cell r="AD1615" t="str">
            <v>BASE + TAMPO</v>
          </cell>
          <cell r="AE1615" t="str">
            <v>VALOR TAMPO</v>
          </cell>
          <cell r="AF1615">
            <v>10052.99</v>
          </cell>
          <cell r="AG1615">
            <v>10052.99</v>
          </cell>
          <cell r="AH1615">
            <v>0</v>
          </cell>
          <cell r="AI1615">
            <v>22325.91</v>
          </cell>
          <cell r="AJ1615" t="str">
            <v>REF: 383576</v>
          </cell>
          <cell r="AK1615"/>
          <cell r="AL1615">
            <v>383576</v>
          </cell>
          <cell r="AM1615" t="str">
            <v>TAMPO MONDRIAN (PEDRA 1)</v>
          </cell>
          <cell r="AN1615"/>
          <cell r="AO1615">
            <v>0.87</v>
          </cell>
          <cell r="AP1615">
            <v>0.6</v>
          </cell>
          <cell r="AQ1615">
            <v>0.02</v>
          </cell>
          <cell r="AR1615">
            <v>0</v>
          </cell>
          <cell r="AS1615" t="str">
            <v>TAMPO MONDRIAN (PEDRA 1) - 0,87x0,6x0,02H</v>
          </cell>
          <cell r="AT1615">
            <v>10052.99</v>
          </cell>
          <cell r="AU1615">
            <v>10052.99</v>
          </cell>
          <cell r="AV1615">
            <v>10052.99</v>
          </cell>
          <cell r="AW1615">
            <v>0</v>
          </cell>
          <cell r="AX1615">
            <v>10052.99</v>
          </cell>
          <cell r="AY1615">
            <v>0</v>
          </cell>
          <cell r="AZ1615"/>
          <cell r="BA1615" t="str">
            <v/>
          </cell>
          <cell r="BB1615"/>
          <cell r="BC1615"/>
          <cell r="BD1615"/>
          <cell r="BE1615" t="str">
            <v/>
          </cell>
          <cell r="BF1615">
            <v>0</v>
          </cell>
          <cell r="BG1615" t="str">
            <v/>
          </cell>
          <cell r="BH1615" t="str">
            <v/>
          </cell>
          <cell r="BI1615">
            <v>12</v>
          </cell>
          <cell r="BJ1615" t="str">
            <v>0</v>
          </cell>
          <cell r="BK1615">
            <v>0</v>
          </cell>
          <cell r="BL1615">
            <v>0</v>
          </cell>
          <cell r="BM1615"/>
          <cell r="BN1615"/>
          <cell r="BO1615"/>
          <cell r="BP1615"/>
          <cell r="BR1615" t="str">
            <v>TEODORO</v>
          </cell>
          <cell r="BS1615" t="str">
            <v>381897 | 379864</v>
          </cell>
          <cell r="BT1615" t="str">
            <v>CLAMI MESA CENTRO</v>
          </cell>
          <cell r="BU1615" t="str">
            <v>MESA CENTRO MONDRIAN (RBD)</v>
          </cell>
        </row>
        <row r="1616">
          <cell r="H1616">
            <v>0</v>
          </cell>
          <cell r="O1616">
            <v>381924</v>
          </cell>
          <cell r="P1616" t="str">
            <v>2024/068-0063-01</v>
          </cell>
          <cell r="Q1616" t="str">
            <v>EST TAMPO MONDRIAN (PEDRA 1) (BRANCO PARANA LEVIGADO)</v>
          </cell>
          <cell r="R1616">
            <v>1.8</v>
          </cell>
          <cell r="S1616">
            <v>0.45</v>
          </cell>
          <cell r="T1616">
            <v>0.64</v>
          </cell>
          <cell r="U1616">
            <v>1.2</v>
          </cell>
          <cell r="V1616">
            <v>0.42</v>
          </cell>
          <cell r="W1616">
            <v>0.02</v>
          </cell>
          <cell r="X1616">
            <v>0</v>
          </cell>
          <cell r="Y1616" t="str">
            <v>EST TAMPO MONDRIAN (PEDRA 1) (BRANCO PARANA LEVIGADO) - 1,2x0,42x0,02H</v>
          </cell>
          <cell r="Z1616">
            <v>38590.589999999997</v>
          </cell>
          <cell r="AA1616">
            <v>0.35</v>
          </cell>
          <cell r="AB1616">
            <v>25083.883499999996</v>
          </cell>
          <cell r="AC1616" t="str">
            <v>IR</v>
          </cell>
          <cell r="AD1616" t="str">
            <v>BASE + TAMPO</v>
          </cell>
          <cell r="AE1616" t="str">
            <v>BALOR TAMPO</v>
          </cell>
          <cell r="AF1616">
            <v>9731.77</v>
          </cell>
          <cell r="AG1616">
            <v>9731.77</v>
          </cell>
          <cell r="AH1616">
            <v>0</v>
          </cell>
          <cell r="AI1616">
            <v>38590.589999999997</v>
          </cell>
          <cell r="AJ1616" t="str">
            <v>REF: 383589</v>
          </cell>
          <cell r="AK1616"/>
          <cell r="AL1616">
            <v>383589</v>
          </cell>
          <cell r="AM1616" t="str">
            <v>TAMPO MONDRIAN (PEDRA 1)</v>
          </cell>
          <cell r="AN1616"/>
          <cell r="AO1616">
            <v>1.2</v>
          </cell>
          <cell r="AP1616">
            <v>0.42</v>
          </cell>
          <cell r="AQ1616">
            <v>0.02</v>
          </cell>
          <cell r="AR1616">
            <v>0</v>
          </cell>
          <cell r="AS1616" t="str">
            <v>TAMPO MONDRIAN (PEDRA 1) - 1,2x0,42x0,02H</v>
          </cell>
          <cell r="AT1616">
            <v>9731.77</v>
          </cell>
          <cell r="AU1616">
            <v>9731.77</v>
          </cell>
          <cell r="AV1616">
            <v>9731.77</v>
          </cell>
          <cell r="AW1616">
            <v>0</v>
          </cell>
          <cell r="AX1616">
            <v>9731.77</v>
          </cell>
          <cell r="AY1616">
            <v>0</v>
          </cell>
          <cell r="AZ1616"/>
          <cell r="BA1616" t="str">
            <v/>
          </cell>
          <cell r="BB1616"/>
          <cell r="BC1616"/>
          <cell r="BD1616"/>
          <cell r="BE1616" t="str">
            <v/>
          </cell>
          <cell r="BF1616">
            <v>0</v>
          </cell>
          <cell r="BG1616" t="str">
            <v/>
          </cell>
          <cell r="BH1616" t="str">
            <v/>
          </cell>
          <cell r="BI1616">
            <v>12</v>
          </cell>
          <cell r="BJ1616" t="str">
            <v>0</v>
          </cell>
          <cell r="BK1616">
            <v>0</v>
          </cell>
          <cell r="BL1616">
            <v>0</v>
          </cell>
          <cell r="BM1616"/>
          <cell r="BN1616"/>
          <cell r="BO1616"/>
          <cell r="BP1616"/>
          <cell r="BR1616" t="str">
            <v>L CENTER</v>
          </cell>
          <cell r="BT1616" t="str">
            <v/>
          </cell>
          <cell r="BU1616" t="str">
            <v/>
          </cell>
        </row>
        <row r="1617">
          <cell r="H1617">
            <v>0</v>
          </cell>
          <cell r="O1617">
            <v>379541</v>
          </cell>
          <cell r="P1617" t="str">
            <v>2024/068-0017-01</v>
          </cell>
          <cell r="Q1617" t="str">
            <v>EST BASE APARADOR MONDRIAN (ALTO) (C/PORTA) (LAM CARV)</v>
          </cell>
          <cell r="R1617">
            <v>1.8</v>
          </cell>
          <cell r="S1617">
            <v>0.45</v>
          </cell>
          <cell r="T1617">
            <v>0.64</v>
          </cell>
          <cell r="U1617">
            <v>1.8</v>
          </cell>
          <cell r="V1617">
            <v>0.45</v>
          </cell>
          <cell r="W1617">
            <v>0.65</v>
          </cell>
          <cell r="X1617">
            <v>0</v>
          </cell>
          <cell r="Y1617" t="str">
            <v>EST BASE APARADOR MONDRIAN (ALTO) (C/PORTA) (LAM CARV) - 1,8x0,45x0,65H</v>
          </cell>
          <cell r="Z1617">
            <v>38590.589999999997</v>
          </cell>
          <cell r="AA1617">
            <v>0.35</v>
          </cell>
          <cell r="AB1617">
            <v>25083.883499999996</v>
          </cell>
          <cell r="AC1617" t="str">
            <v>IR</v>
          </cell>
          <cell r="AD1617" t="str">
            <v>TAMPO + BASE</v>
          </cell>
          <cell r="AE1617" t="str">
            <v>VALOR BASE</v>
          </cell>
          <cell r="AF1617">
            <v>28858.82</v>
          </cell>
          <cell r="AG1617">
            <v>28858.82</v>
          </cell>
          <cell r="AH1617">
            <v>0</v>
          </cell>
          <cell r="AI1617">
            <v>38590.589999999997</v>
          </cell>
          <cell r="AJ1617" t="str">
            <v>REF: 383582</v>
          </cell>
          <cell r="AK1617"/>
          <cell r="AL1617">
            <v>383582</v>
          </cell>
          <cell r="AM1617" t="str">
            <v>BASE APARADOR MONDRIAN (ALTO) (C/PORTA) (TAMPO FORN)</v>
          </cell>
          <cell r="AN1617"/>
          <cell r="AO1617">
            <v>1.8</v>
          </cell>
          <cell r="AP1617">
            <v>0.45</v>
          </cell>
          <cell r="AQ1617">
            <v>0.65</v>
          </cell>
          <cell r="AR1617">
            <v>0</v>
          </cell>
          <cell r="AS1617" t="str">
            <v>BASE APARADOR MONDRIAN (ALTO) (C/PORTA) (TAMPO FORN) - 1,8x0,45x0,65H</v>
          </cell>
          <cell r="AT1617">
            <v>28858.82</v>
          </cell>
          <cell r="AU1617">
            <v>28858.82</v>
          </cell>
          <cell r="AV1617">
            <v>28858.82</v>
          </cell>
          <cell r="AW1617">
            <v>0</v>
          </cell>
          <cell r="AX1617">
            <v>28858.82</v>
          </cell>
          <cell r="AY1617">
            <v>0</v>
          </cell>
          <cell r="AZ1617"/>
          <cell r="BA1617" t="str">
            <v/>
          </cell>
          <cell r="BB1617"/>
          <cell r="BC1617"/>
          <cell r="BD1617"/>
          <cell r="BE1617" t="str">
            <v/>
          </cell>
          <cell r="BF1617">
            <v>0</v>
          </cell>
          <cell r="BG1617" t="str">
            <v/>
          </cell>
          <cell r="BH1617" t="str">
            <v/>
          </cell>
          <cell r="BI1617">
            <v>12</v>
          </cell>
          <cell r="BJ1617" t="str">
            <v>0</v>
          </cell>
          <cell r="BK1617">
            <v>0</v>
          </cell>
          <cell r="BL1617">
            <v>0</v>
          </cell>
          <cell r="BM1617"/>
          <cell r="BN1617"/>
          <cell r="BO1617"/>
          <cell r="BP1617"/>
          <cell r="BR1617" t="str">
            <v>L CENTER</v>
          </cell>
          <cell r="BT1617" t="str">
            <v/>
          </cell>
          <cell r="BU1617" t="str">
            <v/>
          </cell>
        </row>
        <row r="1618">
          <cell r="H1618">
            <v>0</v>
          </cell>
          <cell r="O1618">
            <v>379985</v>
          </cell>
          <cell r="P1618" t="str">
            <v>2024/113-0048-01</v>
          </cell>
          <cell r="Q1618" t="str">
            <v>EST KIT MOTORIZADO TOUCH (ABERTURA 40) (2 ASSENTOS)</v>
          </cell>
          <cell r="R1618">
            <v>3</v>
          </cell>
          <cell r="S1618">
            <v>1.2</v>
          </cell>
          <cell r="T1618">
            <v>0.85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 t="str">
            <v>EST KIT MOTORIZADO TOUCH (ABERTURA 40) (2 ASSENTOS) - Ø0x0H</v>
          </cell>
          <cell r="Z1618">
            <v>46778.19</v>
          </cell>
          <cell r="AA1618">
            <v>0.35</v>
          </cell>
          <cell r="AB1618">
            <v>30405.823500000002</v>
          </cell>
          <cell r="AC1618" t="str">
            <v>IX</v>
          </cell>
          <cell r="AD1618" t="str">
            <v>SOFA COMPLETO</v>
          </cell>
          <cell r="AE1618" t="str">
            <v>VALOR KIT MOTORIZADO</v>
          </cell>
          <cell r="AF1618">
            <v>12400.37</v>
          </cell>
          <cell r="AG1618">
            <v>12400.37</v>
          </cell>
          <cell r="AH1618">
            <v>0</v>
          </cell>
          <cell r="AI1618">
            <v>46778.19</v>
          </cell>
          <cell r="AJ1618" t="str">
            <v>REF: 384348</v>
          </cell>
          <cell r="AK1618"/>
          <cell r="AL1618">
            <v>384348</v>
          </cell>
          <cell r="AM1618" t="str">
            <v>KIT MOTORIZADO TOUCH (ABERTURA 40) (2 ASSENTOS)</v>
          </cell>
          <cell r="AN1618"/>
          <cell r="AO1618">
            <v>0</v>
          </cell>
          <cell r="AP1618">
            <v>0</v>
          </cell>
          <cell r="AQ1618">
            <v>0</v>
          </cell>
          <cell r="AR1618">
            <v>0</v>
          </cell>
          <cell r="AS1618" t="str">
            <v>KIT MOTORIZADO TOUCH (ABERTURA 40) (2 ASSENTOS) - Ø0x0H</v>
          </cell>
          <cell r="AT1618">
            <v>12400.37</v>
          </cell>
          <cell r="AU1618">
            <v>12400.37</v>
          </cell>
          <cell r="AV1618">
            <v>12400.37</v>
          </cell>
          <cell r="AW1618">
            <v>0</v>
          </cell>
          <cell r="AX1618">
            <v>12400.37</v>
          </cell>
          <cell r="AY1618">
            <v>0</v>
          </cell>
          <cell r="AZ1618"/>
          <cell r="BA1618" t="str">
            <v/>
          </cell>
          <cell r="BB1618"/>
          <cell r="BC1618"/>
          <cell r="BD1618"/>
          <cell r="BE1618" t="str">
            <v/>
          </cell>
          <cell r="BF1618">
            <v>0</v>
          </cell>
          <cell r="BG1618" t="str">
            <v/>
          </cell>
          <cell r="BH1618" t="str">
            <v/>
          </cell>
          <cell r="BI1618">
            <v>12</v>
          </cell>
          <cell r="BJ1618" t="str">
            <v>0</v>
          </cell>
          <cell r="BK1618">
            <v>0</v>
          </cell>
          <cell r="BL1618">
            <v>0</v>
          </cell>
          <cell r="BM1618"/>
          <cell r="BN1618"/>
          <cell r="BO1618"/>
          <cell r="BP1618"/>
          <cell r="BR1618" t="str">
            <v>D&amp;D</v>
          </cell>
          <cell r="BT1618" t="str">
            <v/>
          </cell>
          <cell r="BU1618" t="str">
            <v/>
          </cell>
        </row>
        <row r="1619">
          <cell r="H1619">
            <v>0</v>
          </cell>
          <cell r="O1619">
            <v>379984</v>
          </cell>
          <cell r="P1619" t="str">
            <v>2024/113-0047-01</v>
          </cell>
          <cell r="Q1619" t="str">
            <v>EST MODULO BRACO DIR LAGO (E5139)</v>
          </cell>
          <cell r="R1619">
            <v>3</v>
          </cell>
          <cell r="S1619">
            <v>1.2</v>
          </cell>
          <cell r="T1619">
            <v>0.85</v>
          </cell>
          <cell r="U1619">
            <v>1.5</v>
          </cell>
          <cell r="V1619">
            <v>1.2</v>
          </cell>
          <cell r="W1619">
            <v>0.85</v>
          </cell>
          <cell r="X1619">
            <v>0</v>
          </cell>
          <cell r="Y1619" t="str">
            <v>EST MODULO BRACO DIR LAGO (E5139) - 1,5x1,2x0,85H</v>
          </cell>
          <cell r="Z1619">
            <v>46778.19</v>
          </cell>
          <cell r="AA1619">
            <v>0.35</v>
          </cell>
          <cell r="AB1619">
            <v>30405.823500000002</v>
          </cell>
          <cell r="AC1619" t="str">
            <v>IX</v>
          </cell>
          <cell r="AD1619" t="str">
            <v>SOFA COMPLETO</v>
          </cell>
          <cell r="AE1619" t="str">
            <v>VALOR MODULO</v>
          </cell>
          <cell r="AF1619">
            <v>17188.91</v>
          </cell>
          <cell r="AG1619">
            <v>17188.91</v>
          </cell>
          <cell r="AH1619">
            <v>0</v>
          </cell>
          <cell r="AI1619">
            <v>46778.19</v>
          </cell>
          <cell r="AJ1619" t="str">
            <v>REF: 384116</v>
          </cell>
          <cell r="AK1619"/>
          <cell r="AL1619">
            <v>384116</v>
          </cell>
          <cell r="AM1619" t="str">
            <v>MODULO BRACO LAGO (FX E)</v>
          </cell>
          <cell r="AN1619"/>
          <cell r="AO1619">
            <v>1.5</v>
          </cell>
          <cell r="AP1619">
            <v>1.2</v>
          </cell>
          <cell r="AQ1619">
            <v>0.84</v>
          </cell>
          <cell r="AR1619">
            <v>0</v>
          </cell>
          <cell r="AS1619" t="str">
            <v>MODULO BRACO LAGO (FX E) - 1,5x1,2x0,84H</v>
          </cell>
          <cell r="AT1619">
            <v>17188.91</v>
          </cell>
          <cell r="AU1619">
            <v>17188.91</v>
          </cell>
          <cell r="AV1619">
            <v>17188.91</v>
          </cell>
          <cell r="AW1619">
            <v>0</v>
          </cell>
          <cell r="AX1619">
            <v>17188.91</v>
          </cell>
          <cell r="AY1619">
            <v>0</v>
          </cell>
          <cell r="AZ1619"/>
          <cell r="BA1619" t="str">
            <v/>
          </cell>
          <cell r="BB1619"/>
          <cell r="BC1619"/>
          <cell r="BD1619"/>
          <cell r="BE1619" t="str">
            <v/>
          </cell>
          <cell r="BF1619">
            <v>0</v>
          </cell>
          <cell r="BG1619" t="str">
            <v/>
          </cell>
          <cell r="BH1619" t="str">
            <v/>
          </cell>
          <cell r="BI1619">
            <v>12</v>
          </cell>
          <cell r="BJ1619" t="str">
            <v>0</v>
          </cell>
          <cell r="BK1619">
            <v>0</v>
          </cell>
          <cell r="BL1619">
            <v>0</v>
          </cell>
          <cell r="BM1619"/>
          <cell r="BN1619"/>
          <cell r="BO1619"/>
          <cell r="BP1619"/>
          <cell r="BR1619" t="str">
            <v>D&amp;D</v>
          </cell>
          <cell r="BT1619" t="str">
            <v/>
          </cell>
          <cell r="BU1619" t="str">
            <v/>
          </cell>
        </row>
        <row r="1620">
          <cell r="H1620">
            <v>0</v>
          </cell>
          <cell r="O1620">
            <v>379983</v>
          </cell>
          <cell r="P1620" t="str">
            <v>2024/113-0046-01</v>
          </cell>
          <cell r="Q1620" t="str">
            <v>EST MODULO BRACO ESQ LAGO (TC E5139)</v>
          </cell>
          <cell r="R1620">
            <v>3</v>
          </cell>
          <cell r="S1620">
            <v>1.2</v>
          </cell>
          <cell r="T1620">
            <v>0.85</v>
          </cell>
          <cell r="U1620">
            <v>1.5</v>
          </cell>
          <cell r="V1620">
            <v>1.2</v>
          </cell>
          <cell r="W1620">
            <v>0.85</v>
          </cell>
          <cell r="X1620">
            <v>0</v>
          </cell>
          <cell r="Y1620" t="str">
            <v>EST MODULO BRACO ESQ LAGO (TC E5139) - 1,5x1,2x0,85H</v>
          </cell>
          <cell r="Z1620">
            <v>46778.19</v>
          </cell>
          <cell r="AA1620">
            <v>0.35</v>
          </cell>
          <cell r="AB1620">
            <v>30405.823500000002</v>
          </cell>
          <cell r="AC1620" t="str">
            <v>IX</v>
          </cell>
          <cell r="AD1620" t="str">
            <v>SOFA COMPLETO</v>
          </cell>
          <cell r="AE1620" t="str">
            <v>VALOR MODULO</v>
          </cell>
          <cell r="AF1620">
            <v>17188.91</v>
          </cell>
          <cell r="AG1620">
            <v>17188.91</v>
          </cell>
          <cell r="AH1620">
            <v>0</v>
          </cell>
          <cell r="AI1620">
            <v>46778.19</v>
          </cell>
          <cell r="AJ1620" t="str">
            <v>REF: 384116</v>
          </cell>
          <cell r="AK1620"/>
          <cell r="AL1620">
            <v>384116</v>
          </cell>
          <cell r="AM1620" t="str">
            <v>MODULO BRACO LAGO (FX E)</v>
          </cell>
          <cell r="AN1620"/>
          <cell r="AO1620">
            <v>1.5</v>
          </cell>
          <cell r="AP1620">
            <v>1.2</v>
          </cell>
          <cell r="AQ1620">
            <v>0.84</v>
          </cell>
          <cell r="AR1620">
            <v>0</v>
          </cell>
          <cell r="AS1620" t="str">
            <v>MODULO BRACO LAGO (FX E) - 1,5x1,2x0,84H</v>
          </cell>
          <cell r="AT1620">
            <v>17188.91</v>
          </cell>
          <cell r="AU1620">
            <v>17188.91</v>
          </cell>
          <cell r="AV1620">
            <v>17188.91</v>
          </cell>
          <cell r="AW1620">
            <v>0</v>
          </cell>
          <cell r="AX1620">
            <v>17188.91</v>
          </cell>
          <cell r="AY1620">
            <v>0</v>
          </cell>
          <cell r="AZ1620"/>
          <cell r="BA1620" t="str">
            <v/>
          </cell>
          <cell r="BB1620"/>
          <cell r="BC1620"/>
          <cell r="BD1620"/>
          <cell r="BE1620" t="str">
            <v/>
          </cell>
          <cell r="BF1620">
            <v>0</v>
          </cell>
          <cell r="BG1620" t="str">
            <v/>
          </cell>
          <cell r="BH1620" t="str">
            <v/>
          </cell>
          <cell r="BI1620">
            <v>12</v>
          </cell>
          <cell r="BJ1620" t="str">
            <v>0</v>
          </cell>
          <cell r="BK1620">
            <v>0</v>
          </cell>
          <cell r="BL1620">
            <v>0</v>
          </cell>
          <cell r="BM1620"/>
          <cell r="BN1620"/>
          <cell r="BO1620"/>
          <cell r="BP1620"/>
          <cell r="BR1620" t="str">
            <v>D&amp;D</v>
          </cell>
          <cell r="BT1620" t="str">
            <v/>
          </cell>
          <cell r="BU1620" t="str">
            <v/>
          </cell>
        </row>
        <row r="1621">
          <cell r="H1621">
            <v>0</v>
          </cell>
          <cell r="O1621">
            <v>379995</v>
          </cell>
          <cell r="P1621" t="str">
            <v>2024/123-0029-01</v>
          </cell>
          <cell r="Q1621" t="str">
            <v>EST KIT MOTORIZADO TOUCH (ABERTURA 40) (3 ASSENTOS)</v>
          </cell>
          <cell r="R1621">
            <v>3.6</v>
          </cell>
          <cell r="S1621">
            <v>1.2</v>
          </cell>
          <cell r="T1621">
            <v>0.92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 t="str">
            <v>EST KIT MOTORIZADO TOUCH (ABERTURA 40) (3 ASSENTOS) - Ø0x0H</v>
          </cell>
          <cell r="Z1621">
            <v>62067.979999999996</v>
          </cell>
          <cell r="AA1621">
            <v>0.35</v>
          </cell>
          <cell r="AB1621">
            <v>40344.186999999998</v>
          </cell>
          <cell r="AC1621" t="str">
            <v>JD</v>
          </cell>
          <cell r="AD1621" t="str">
            <v>SOFA COMPLETO</v>
          </cell>
          <cell r="AE1621" t="str">
            <v>VALOR KIT MOTORIZADO</v>
          </cell>
          <cell r="AF1621">
            <v>17497.27</v>
          </cell>
          <cell r="AG1621">
            <v>17497.27</v>
          </cell>
          <cell r="AH1621">
            <v>0</v>
          </cell>
          <cell r="AI1621">
            <v>62067.979999999996</v>
          </cell>
          <cell r="AJ1621" t="str">
            <v>REF: 384349</v>
          </cell>
          <cell r="AK1621"/>
          <cell r="AL1621">
            <v>384349</v>
          </cell>
          <cell r="AM1621" t="str">
            <v>KIT MOTORIZADO TOUCH (ABERTURA 40) (3 ASSENTOS)</v>
          </cell>
          <cell r="AN1621"/>
          <cell r="AO1621">
            <v>0</v>
          </cell>
          <cell r="AP1621">
            <v>0</v>
          </cell>
          <cell r="AQ1621">
            <v>0</v>
          </cell>
          <cell r="AR1621">
            <v>0</v>
          </cell>
          <cell r="AS1621" t="str">
            <v>KIT MOTORIZADO TOUCH (ABERTURA 40) (3 ASSENTOS) - Ø0x0H</v>
          </cell>
          <cell r="AT1621">
            <v>17497.27</v>
          </cell>
          <cell r="AU1621">
            <v>17497.27</v>
          </cell>
          <cell r="AV1621">
            <v>17497.27</v>
          </cell>
          <cell r="AW1621">
            <v>0</v>
          </cell>
          <cell r="AX1621">
            <v>17497.27</v>
          </cell>
          <cell r="AY1621">
            <v>0</v>
          </cell>
          <cell r="AZ1621"/>
          <cell r="BA1621" t="str">
            <v/>
          </cell>
          <cell r="BB1621"/>
          <cell r="BC1621"/>
          <cell r="BD1621"/>
          <cell r="BE1621" t="str">
            <v/>
          </cell>
          <cell r="BF1621">
            <v>0</v>
          </cell>
          <cell r="BG1621" t="str">
            <v/>
          </cell>
          <cell r="BH1621" t="str">
            <v/>
          </cell>
          <cell r="BI1621">
            <v>12</v>
          </cell>
          <cell r="BJ1621" t="str">
            <v>0</v>
          </cell>
          <cell r="BK1621">
            <v>0</v>
          </cell>
          <cell r="BL1621">
            <v>0</v>
          </cell>
          <cell r="BM1621"/>
          <cell r="BN1621"/>
          <cell r="BO1621"/>
          <cell r="BP1621"/>
          <cell r="BR1621" t="str">
            <v>GABRIEL</v>
          </cell>
          <cell r="BT1621" t="str">
            <v/>
          </cell>
          <cell r="BU1621" t="str">
            <v/>
          </cell>
        </row>
        <row r="1622">
          <cell r="H1622">
            <v>0</v>
          </cell>
          <cell r="O1622">
            <v>379994</v>
          </cell>
          <cell r="P1622" t="str">
            <v>2024/123-0028-01</v>
          </cell>
          <cell r="Q1622" t="str">
            <v>EST MODULO BRACO DIREITO LAGO (E5139)</v>
          </cell>
          <cell r="R1622">
            <v>3.6</v>
          </cell>
          <cell r="S1622">
            <v>1.2</v>
          </cell>
          <cell r="T1622">
            <v>0.85</v>
          </cell>
          <cell r="U1622">
            <v>1.3</v>
          </cell>
          <cell r="V1622">
            <v>1.2</v>
          </cell>
          <cell r="W1622">
            <v>0.85</v>
          </cell>
          <cell r="X1622">
            <v>0</v>
          </cell>
          <cell r="Y1622" t="str">
            <v>EST MODULO BRACO DIREITO LAGO (E5139) - 1,3x1,2x0,85H</v>
          </cell>
          <cell r="Z1622">
            <v>62067.979999999996</v>
          </cell>
          <cell r="AA1622">
            <v>0.35</v>
          </cell>
          <cell r="AB1622">
            <v>40344.186999999998</v>
          </cell>
          <cell r="AC1622" t="str">
            <v>JD</v>
          </cell>
          <cell r="AD1622" t="str">
            <v>SOFA COMPLETO</v>
          </cell>
          <cell r="AE1622" t="str">
            <v>VALOR MODULO</v>
          </cell>
          <cell r="AF1622">
            <v>15664.05</v>
          </cell>
          <cell r="AG1622">
            <v>15664.05</v>
          </cell>
          <cell r="AH1622">
            <v>0</v>
          </cell>
          <cell r="AI1622">
            <v>62067.979999999996</v>
          </cell>
          <cell r="AJ1622" t="str">
            <v>REF: 384102</v>
          </cell>
          <cell r="AK1622"/>
          <cell r="AL1622">
            <v>384102</v>
          </cell>
          <cell r="AM1622" t="str">
            <v>MODULO BRACO LAGO (FX E)</v>
          </cell>
          <cell r="AN1622"/>
          <cell r="AO1622">
            <v>1.3</v>
          </cell>
          <cell r="AP1622">
            <v>1.2</v>
          </cell>
          <cell r="AQ1622">
            <v>0.84</v>
          </cell>
          <cell r="AR1622">
            <v>0</v>
          </cell>
          <cell r="AS1622" t="str">
            <v>MODULO BRACO LAGO (FX E) - 1,3x1,2x0,84H</v>
          </cell>
          <cell r="AT1622">
            <v>15664.05</v>
          </cell>
          <cell r="AU1622">
            <v>15664.05</v>
          </cell>
          <cell r="AV1622">
            <v>15664.05</v>
          </cell>
          <cell r="AW1622">
            <v>0</v>
          </cell>
          <cell r="AX1622">
            <v>15664.05</v>
          </cell>
          <cell r="AY1622">
            <v>0</v>
          </cell>
          <cell r="AZ1622"/>
          <cell r="BA1622" t="str">
            <v/>
          </cell>
          <cell r="BB1622"/>
          <cell r="BC1622"/>
          <cell r="BD1622"/>
          <cell r="BE1622" t="str">
            <v/>
          </cell>
          <cell r="BF1622">
            <v>0</v>
          </cell>
          <cell r="BG1622" t="str">
            <v/>
          </cell>
          <cell r="BH1622" t="str">
            <v/>
          </cell>
          <cell r="BI1622">
            <v>12</v>
          </cell>
          <cell r="BJ1622" t="str">
            <v>0</v>
          </cell>
          <cell r="BK1622">
            <v>0</v>
          </cell>
          <cell r="BL1622">
            <v>0</v>
          </cell>
          <cell r="BM1622"/>
          <cell r="BN1622"/>
          <cell r="BO1622"/>
          <cell r="BP1622"/>
          <cell r="BR1622" t="str">
            <v>GABRIEL</v>
          </cell>
          <cell r="BT1622" t="str">
            <v/>
          </cell>
          <cell r="BU1622" t="str">
            <v/>
          </cell>
        </row>
        <row r="1623">
          <cell r="H1623">
            <v>0</v>
          </cell>
          <cell r="O1623">
            <v>379993</v>
          </cell>
          <cell r="P1623" t="str">
            <v>2024/123-0027-01</v>
          </cell>
          <cell r="Q1623" t="str">
            <v>EST MODULO S/BRACO LAGO (E5139)</v>
          </cell>
          <cell r="R1623">
            <v>3.6</v>
          </cell>
          <cell r="S1623">
            <v>1.2</v>
          </cell>
          <cell r="T1623">
            <v>0.85</v>
          </cell>
          <cell r="U1623">
            <v>1</v>
          </cell>
          <cell r="V1623">
            <v>1.2</v>
          </cell>
          <cell r="W1623">
            <v>0.85</v>
          </cell>
          <cell r="X1623">
            <v>0</v>
          </cell>
          <cell r="Y1623" t="str">
            <v>EST MODULO S/BRACO LAGO (E5139) - 1x1,2x0,85H</v>
          </cell>
          <cell r="Z1623">
            <v>62067.979999999996</v>
          </cell>
          <cell r="AA1623">
            <v>0.35</v>
          </cell>
          <cell r="AB1623">
            <v>40344.186999999998</v>
          </cell>
          <cell r="AC1623" t="str">
            <v>JD</v>
          </cell>
          <cell r="AD1623" t="str">
            <v>SOFA COMPLETO</v>
          </cell>
          <cell r="AE1623" t="str">
            <v>VALOR MODULO</v>
          </cell>
          <cell r="AF1623">
            <v>13242.61</v>
          </cell>
          <cell r="AG1623">
            <v>13242.61</v>
          </cell>
          <cell r="AH1623">
            <v>0</v>
          </cell>
          <cell r="AI1623">
            <v>62067.979999999996</v>
          </cell>
          <cell r="AJ1623" t="str">
            <v>REF: 384214</v>
          </cell>
          <cell r="AK1623"/>
          <cell r="AL1623">
            <v>384214</v>
          </cell>
          <cell r="AM1623" t="str">
            <v>MODULO S/BRACO LAGO (FX E)</v>
          </cell>
          <cell r="AN1623"/>
          <cell r="AO1623">
            <v>1</v>
          </cell>
          <cell r="AP1623">
            <v>1.2</v>
          </cell>
          <cell r="AQ1623">
            <v>0.84</v>
          </cell>
          <cell r="AR1623">
            <v>0</v>
          </cell>
          <cell r="AS1623" t="str">
            <v>MODULO S/BRACO LAGO (FX E) - 1x1,2x0,84H</v>
          </cell>
          <cell r="AT1623">
            <v>13242.61</v>
          </cell>
          <cell r="AU1623">
            <v>13242.61</v>
          </cell>
          <cell r="AV1623">
            <v>13242.61</v>
          </cell>
          <cell r="AW1623">
            <v>0</v>
          </cell>
          <cell r="AX1623">
            <v>13242.61</v>
          </cell>
          <cell r="AY1623">
            <v>0</v>
          </cell>
          <cell r="AZ1623"/>
          <cell r="BA1623" t="str">
            <v/>
          </cell>
          <cell r="BB1623"/>
          <cell r="BC1623"/>
          <cell r="BD1623"/>
          <cell r="BE1623" t="str">
            <v/>
          </cell>
          <cell r="BF1623">
            <v>0</v>
          </cell>
          <cell r="BG1623" t="str">
            <v/>
          </cell>
          <cell r="BH1623" t="str">
            <v/>
          </cell>
          <cell r="BI1623">
            <v>12</v>
          </cell>
          <cell r="BJ1623" t="str">
            <v>0</v>
          </cell>
          <cell r="BK1623">
            <v>0</v>
          </cell>
          <cell r="BL1623">
            <v>0</v>
          </cell>
          <cell r="BM1623"/>
          <cell r="BN1623"/>
          <cell r="BO1623"/>
          <cell r="BP1623"/>
          <cell r="BR1623" t="str">
            <v>GABRIEL</v>
          </cell>
          <cell r="BT1623" t="str">
            <v/>
          </cell>
          <cell r="BU1623" t="str">
            <v/>
          </cell>
        </row>
        <row r="1624">
          <cell r="H1624">
            <v>0</v>
          </cell>
          <cell r="O1624">
            <v>379992</v>
          </cell>
          <cell r="P1624" t="str">
            <v>2024/123-0026-01</v>
          </cell>
          <cell r="Q1624" t="str">
            <v>EST MODULO BRACO ESQ LAGO (E5139)</v>
          </cell>
          <cell r="R1624">
            <v>3.6</v>
          </cell>
          <cell r="S1624">
            <v>1.2</v>
          </cell>
          <cell r="T1624">
            <v>0.85</v>
          </cell>
          <cell r="U1624">
            <v>1.3</v>
          </cell>
          <cell r="V1624">
            <v>1.2</v>
          </cell>
          <cell r="W1624">
            <v>0.85</v>
          </cell>
          <cell r="X1624">
            <v>0</v>
          </cell>
          <cell r="Y1624" t="str">
            <v>EST MODULO BRACO ESQ LAGO (E5139) - 1,3x1,2x0,85H</v>
          </cell>
          <cell r="Z1624">
            <v>62067.979999999996</v>
          </cell>
          <cell r="AA1624">
            <v>0.35</v>
          </cell>
          <cell r="AB1624">
            <v>40344.186999999998</v>
          </cell>
          <cell r="AC1624" t="str">
            <v>JD</v>
          </cell>
          <cell r="AD1624" t="str">
            <v>SOFA COMPLETO</v>
          </cell>
          <cell r="AE1624" t="str">
            <v>VALOR MODULO</v>
          </cell>
          <cell r="AF1624">
            <v>15664.05</v>
          </cell>
          <cell r="AG1624">
            <v>15664.05</v>
          </cell>
          <cell r="AH1624">
            <v>0</v>
          </cell>
          <cell r="AI1624">
            <v>62067.979999999996</v>
          </cell>
          <cell r="AJ1624" t="str">
            <v>REF: 384102</v>
          </cell>
          <cell r="AK1624"/>
          <cell r="AL1624">
            <v>384102</v>
          </cell>
          <cell r="AM1624" t="str">
            <v>MODULO BRACO LAGO (FX E)</v>
          </cell>
          <cell r="AN1624"/>
          <cell r="AO1624">
            <v>1.3</v>
          </cell>
          <cell r="AP1624">
            <v>1.2</v>
          </cell>
          <cell r="AQ1624">
            <v>0.84</v>
          </cell>
          <cell r="AR1624">
            <v>0</v>
          </cell>
          <cell r="AS1624" t="str">
            <v>MODULO BRACO LAGO (FX E) - 1,3x1,2x0,84H</v>
          </cell>
          <cell r="AT1624">
            <v>15664.05</v>
          </cell>
          <cell r="AU1624">
            <v>15664.05</v>
          </cell>
          <cell r="AV1624">
            <v>15664.05</v>
          </cell>
          <cell r="AW1624">
            <v>0</v>
          </cell>
          <cell r="AX1624">
            <v>15664.05</v>
          </cell>
          <cell r="AY1624">
            <v>0</v>
          </cell>
          <cell r="AZ1624"/>
          <cell r="BA1624" t="str">
            <v/>
          </cell>
          <cell r="BB1624"/>
          <cell r="BC1624"/>
          <cell r="BD1624"/>
          <cell r="BE1624" t="str">
            <v/>
          </cell>
          <cell r="BF1624">
            <v>0</v>
          </cell>
          <cell r="BG1624" t="str">
            <v/>
          </cell>
          <cell r="BH1624" t="str">
            <v/>
          </cell>
          <cell r="BI1624">
            <v>12</v>
          </cell>
          <cell r="BJ1624" t="str">
            <v>0</v>
          </cell>
          <cell r="BK1624">
            <v>0</v>
          </cell>
          <cell r="BL1624">
            <v>0</v>
          </cell>
          <cell r="BM1624"/>
          <cell r="BN1624"/>
          <cell r="BO1624"/>
          <cell r="BP1624"/>
          <cell r="BR1624" t="str">
            <v>GABRIEL</v>
          </cell>
          <cell r="BT1624" t="str">
            <v/>
          </cell>
          <cell r="BU1624" t="str">
            <v/>
          </cell>
        </row>
        <row r="1625">
          <cell r="H1625">
            <v>0</v>
          </cell>
          <cell r="O1625">
            <v>365802</v>
          </cell>
          <cell r="P1625" t="str">
            <v>2023/094-0081-01</v>
          </cell>
          <cell r="Q1625" t="str">
            <v>EST POLTRONA CACAU TC V8001 (BRACO LADO ESQUERDO)</v>
          </cell>
          <cell r="R1625">
            <v>0.92</v>
          </cell>
          <cell r="S1625">
            <v>1.51</v>
          </cell>
          <cell r="T1625">
            <v>0.74</v>
          </cell>
          <cell r="U1625">
            <v>1.27</v>
          </cell>
          <cell r="V1625">
            <v>0.93</v>
          </cell>
          <cell r="W1625">
            <v>0.74</v>
          </cell>
          <cell r="X1625">
            <v>0</v>
          </cell>
          <cell r="Y1625" t="str">
            <v>EST POLTRONA CACAU TC V8001 (BRACO LADO ESQUERDO) - 1,27x0,93x0,74H</v>
          </cell>
          <cell r="Z1625">
            <v>23254.07</v>
          </cell>
          <cell r="AA1625">
            <v>0.35</v>
          </cell>
          <cell r="AB1625">
            <v>15115.145500000001</v>
          </cell>
          <cell r="AC1625"/>
          <cell r="AD1625"/>
          <cell r="AE1625"/>
          <cell r="AF1625">
            <v>23254.07</v>
          </cell>
          <cell r="AG1625">
            <v>23254.07</v>
          </cell>
          <cell r="AH1625">
            <v>0</v>
          </cell>
          <cell r="AI1625">
            <v>23254.07</v>
          </cell>
          <cell r="AJ1625" t="str">
            <v>REF: 299263</v>
          </cell>
          <cell r="AK1625"/>
          <cell r="AL1625">
            <v>299263</v>
          </cell>
          <cell r="AM1625" t="str">
            <v>POLTRONA CACAU (TC V)</v>
          </cell>
          <cell r="AN1625"/>
          <cell r="AO1625">
            <v>1.27</v>
          </cell>
          <cell r="AP1625">
            <v>0.93</v>
          </cell>
          <cell r="AQ1625">
            <v>0.74</v>
          </cell>
          <cell r="AR1625">
            <v>0</v>
          </cell>
          <cell r="AS1625" t="str">
            <v>POLTRONA CACAU (TC V) - 1,27x0,93x0,74H</v>
          </cell>
          <cell r="AT1625">
            <v>23254.07</v>
          </cell>
          <cell r="AU1625">
            <v>23254.07</v>
          </cell>
          <cell r="AV1625">
            <v>23254.07</v>
          </cell>
          <cell r="AW1625">
            <v>0</v>
          </cell>
          <cell r="AX1625">
            <v>23254.07</v>
          </cell>
          <cell r="AY1625">
            <v>0</v>
          </cell>
          <cell r="AZ1625"/>
          <cell r="BA1625" t="str">
            <v/>
          </cell>
          <cell r="BB1625"/>
          <cell r="BC1625"/>
          <cell r="BD1625"/>
          <cell r="BE1625" t="str">
            <v/>
          </cell>
          <cell r="BF1625">
            <v>0</v>
          </cell>
          <cell r="BG1625" t="str">
            <v/>
          </cell>
          <cell r="BH1625" t="str">
            <v/>
          </cell>
          <cell r="BI1625">
            <v>12</v>
          </cell>
          <cell r="BJ1625" t="str">
            <v>0</v>
          </cell>
          <cell r="BK1625">
            <v>0</v>
          </cell>
          <cell r="BL1625">
            <v>0</v>
          </cell>
          <cell r="BM1625"/>
          <cell r="BN1625"/>
          <cell r="BO1625"/>
          <cell r="BP1625"/>
          <cell r="BR1625" t="str">
            <v>TEODORO</v>
          </cell>
          <cell r="BT1625" t="str">
            <v/>
          </cell>
          <cell r="BU1625" t="str">
            <v/>
          </cell>
        </row>
        <row r="1626">
          <cell r="H1626">
            <v>1</v>
          </cell>
          <cell r="O1626">
            <v>275021</v>
          </cell>
          <cell r="P1626" t="str">
            <v>2022/241-0002-01</v>
          </cell>
          <cell r="Q1626" t="str">
            <v>EST MESA JANTAR TRIBECA (TP/BS NOGUEIRA) DETALHE MTZ OXI</v>
          </cell>
          <cell r="R1626"/>
          <cell r="S1626"/>
          <cell r="T1626"/>
          <cell r="U1626">
            <v>2.7</v>
          </cell>
          <cell r="V1626">
            <v>1.2</v>
          </cell>
          <cell r="W1626">
            <v>0.75</v>
          </cell>
          <cell r="X1626">
            <v>0</v>
          </cell>
          <cell r="Y1626" t="str">
            <v>EST MESA JANTAR TRIBECA (TP/BS NOGUEIRA) DETALHE MTZ OXI - 2,7x1,2x0,75H</v>
          </cell>
          <cell r="Z1626">
            <v>53412.44</v>
          </cell>
          <cell r="AA1626">
            <v>0.65</v>
          </cell>
          <cell r="AB1626">
            <v>18694.353999999999</v>
          </cell>
          <cell r="AC1626"/>
          <cell r="AD1626"/>
          <cell r="AE1626"/>
          <cell r="AF1626">
            <v>53412.44</v>
          </cell>
          <cell r="AG1626">
            <v>53412.44</v>
          </cell>
          <cell r="AH1626">
            <v>0</v>
          </cell>
          <cell r="AI1626">
            <v>53412.44</v>
          </cell>
          <cell r="AJ1626" t="str">
            <v>REF: 275021</v>
          </cell>
          <cell r="AK1626" t="str">
            <v>PRODUTO FORA DE LINHA</v>
          </cell>
          <cell r="AL1626">
            <v>275021</v>
          </cell>
          <cell r="AM1626" t="str">
            <v>EST MESA JANTAR TRIBECA (TP/BS NOGUEIRA) DETALHE MTZ OXI</v>
          </cell>
          <cell r="AN1626"/>
          <cell r="AO1626">
            <v>2.7</v>
          </cell>
          <cell r="AP1626">
            <v>1.2</v>
          </cell>
          <cell r="AQ1626">
            <v>0.75</v>
          </cell>
          <cell r="AR1626">
            <v>0</v>
          </cell>
          <cell r="AS1626" t="str">
            <v>EST MESA JANTAR TRIBECA (TP/BS NOGUEIRA) DETALHE MTZ OXI - 2,7x1,2x0,75H</v>
          </cell>
          <cell r="AT1626">
            <v>53412.44</v>
          </cell>
          <cell r="AU1626">
            <v>53412.44</v>
          </cell>
          <cell r="AV1626">
            <v>53412.44</v>
          </cell>
          <cell r="AW1626">
            <v>0</v>
          </cell>
          <cell r="AX1626">
            <v>53412.44</v>
          </cell>
          <cell r="AY1626">
            <v>0</v>
          </cell>
          <cell r="AZ1626"/>
          <cell r="BA1626" t="str">
            <v/>
          </cell>
          <cell r="BB1626"/>
          <cell r="BC1626"/>
          <cell r="BD1626"/>
          <cell r="BE1626" t="str">
            <v/>
          </cell>
          <cell r="BF1626">
            <v>0</v>
          </cell>
          <cell r="BG1626" t="str">
            <v/>
          </cell>
          <cell r="BH1626" t="str">
            <v/>
          </cell>
          <cell r="BI1626">
            <v>14</v>
          </cell>
          <cell r="BJ1626" t="str">
            <v>0</v>
          </cell>
          <cell r="BK1626">
            <v>0</v>
          </cell>
          <cell r="BL1626">
            <v>0</v>
          </cell>
          <cell r="BM1626"/>
          <cell r="BN1626"/>
          <cell r="BO1626"/>
          <cell r="BP1626"/>
          <cell r="BR1626" t="str">
            <v>TEO PE</v>
          </cell>
          <cell r="BT1626" t="str">
            <v>CLAMI MESA JANTAR</v>
          </cell>
          <cell r="BU1626" t="str">
            <v>MESA JANTAR TRIBECA (FL)</v>
          </cell>
        </row>
        <row r="1627">
          <cell r="H1627">
            <v>1</v>
          </cell>
          <cell r="O1627">
            <v>404589</v>
          </cell>
          <cell r="P1627" t="str">
            <v>2025/154-0030-01</v>
          </cell>
          <cell r="Q1627" t="str">
            <v>EST COMPONENTE ALMOFADA CHAISE BELLAGIO TC KEEPSAKE SILVER</v>
          </cell>
          <cell r="R1627"/>
          <cell r="S1627"/>
          <cell r="T1627"/>
          <cell r="U1627">
            <v>1.7</v>
          </cell>
          <cell r="V1627">
            <v>0.7</v>
          </cell>
          <cell r="W1627">
            <v>0.05</v>
          </cell>
          <cell r="X1627">
            <v>0</v>
          </cell>
          <cell r="Y1627" t="str">
            <v>EST COMPONENTE ALMOFADA CHAISE BELLAGIO TC KEEPSAKE SILVER - 1,7x0,7x0,05H</v>
          </cell>
          <cell r="Z1627">
            <v>8865.7227999999996</v>
          </cell>
          <cell r="AA1627">
            <v>0.4</v>
          </cell>
          <cell r="AB1627">
            <v>5319.4336800000001</v>
          </cell>
          <cell r="AC1627"/>
          <cell r="AD1627" t="str">
            <v>PROD C/RVST FORN</v>
          </cell>
          <cell r="AE1627" t="str">
            <v>REVESTIMENTO FORN</v>
          </cell>
          <cell r="AF1627">
            <v>8865.7227999999996</v>
          </cell>
          <cell r="AG1627">
            <v>8865.7227999999996</v>
          </cell>
          <cell r="AH1627">
            <v>0</v>
          </cell>
          <cell r="AI1627">
            <v>8865.7227999999996</v>
          </cell>
          <cell r="AJ1627" t="str">
            <v>REF: 408966</v>
          </cell>
          <cell r="AK1627"/>
          <cell r="AL1627">
            <v>408966</v>
          </cell>
          <cell r="AM1627" t="str">
            <v>COMPONENTE ALMOFADA CHAISE BELLAGIO (TC FORN)</v>
          </cell>
          <cell r="AN1627"/>
          <cell r="AO1627">
            <v>0</v>
          </cell>
          <cell r="AP1627">
            <v>0</v>
          </cell>
          <cell r="AQ1627">
            <v>0</v>
          </cell>
          <cell r="AR1627">
            <v>0</v>
          </cell>
          <cell r="AS1627" t="str">
            <v>COMPONENTE ALMOFADA CHAISE BELLAGIO (TC FORN) - Ø0x0H</v>
          </cell>
          <cell r="AT1627">
            <v>8865.7227999999996</v>
          </cell>
          <cell r="AU1627">
            <v>8865.7227999999996</v>
          </cell>
          <cell r="AV1627">
            <v>6338.89</v>
          </cell>
          <cell r="AW1627">
            <v>2526.8327999999992</v>
          </cell>
          <cell r="AX1627">
            <v>8865.61</v>
          </cell>
          <cell r="AY1627">
            <v>0.11279999999896972</v>
          </cell>
          <cell r="AZ1627">
            <v>337981</v>
          </cell>
          <cell r="BA1627" t="str">
            <v>TECIDO O'KEEPSAKE -</v>
          </cell>
          <cell r="BB1627" t="str">
            <v>RVST FORN: TECIDO O'KEEPSAKE - SILVER</v>
          </cell>
          <cell r="BC1627">
            <v>4</v>
          </cell>
          <cell r="BD1627"/>
          <cell r="BE1627">
            <v>401.85</v>
          </cell>
          <cell r="BF1627">
            <v>0</v>
          </cell>
          <cell r="BG1627">
            <v>-401.85</v>
          </cell>
          <cell r="BH1627" t="str">
            <v>RVST FORN</v>
          </cell>
          <cell r="BI1627">
            <v>12</v>
          </cell>
          <cell r="BJ1627">
            <v>2526.8328000000001</v>
          </cell>
          <cell r="BK1627">
            <v>0</v>
          </cell>
          <cell r="BL1627">
            <v>0.57200000000000006</v>
          </cell>
          <cell r="BM1627"/>
          <cell r="BN1627"/>
          <cell r="BO1627"/>
          <cell r="BP1627"/>
          <cell r="BR1627" t="str">
            <v>TEODORO</v>
          </cell>
          <cell r="BT1627" t="str">
            <v>CLAMI ALMOFADA DECORATIVA</v>
          </cell>
          <cell r="BU1627" t="str">
            <v>ALMOFADA BELLAGIO</v>
          </cell>
        </row>
        <row r="1628">
          <cell r="H1628">
            <v>1</v>
          </cell>
          <cell r="O1628">
            <v>404587</v>
          </cell>
          <cell r="P1628" t="str">
            <v>2025/154-0027-01</v>
          </cell>
          <cell r="Q1628" t="str">
            <v>EST CHAISE BELLAGIO (ALU C24 | CORD V01)</v>
          </cell>
          <cell r="R1628"/>
          <cell r="S1628"/>
          <cell r="T1628"/>
          <cell r="U1628">
            <v>1.7</v>
          </cell>
          <cell r="V1628">
            <v>0.7</v>
          </cell>
          <cell r="W1628">
            <v>0.66</v>
          </cell>
          <cell r="X1628">
            <v>0</v>
          </cell>
          <cell r="Y1628" t="str">
            <v>EST CHAISE BELLAGIO (ALU C24 | CORD V01) - 1,7x0,7x0,66H</v>
          </cell>
          <cell r="Z1628">
            <v>14625.32</v>
          </cell>
          <cell r="AA1628">
            <v>0.4</v>
          </cell>
          <cell r="AB1628">
            <v>8775.1919999999991</v>
          </cell>
          <cell r="AC1628"/>
          <cell r="AD1628" t="str">
            <v>SEM ALMOFADA</v>
          </cell>
          <cell r="AE1628"/>
          <cell r="AF1628">
            <v>14625.32</v>
          </cell>
          <cell r="AG1628">
            <v>14625.32</v>
          </cell>
          <cell r="AH1628">
            <v>0</v>
          </cell>
          <cell r="AI1628">
            <v>14625.32</v>
          </cell>
          <cell r="AJ1628" t="str">
            <v>REF: 408967</v>
          </cell>
          <cell r="AK1628"/>
          <cell r="AL1628">
            <v>408967</v>
          </cell>
          <cell r="AM1628" t="str">
            <v>CHAISE BELLAGIO (CORDA NAUTICA 6MM) (S/ALMOFADA)</v>
          </cell>
          <cell r="AN1628"/>
          <cell r="AO1628">
            <v>1.7</v>
          </cell>
          <cell r="AP1628">
            <v>0.7</v>
          </cell>
          <cell r="AQ1628">
            <v>0.66</v>
          </cell>
          <cell r="AR1628">
            <v>0</v>
          </cell>
          <cell r="AS1628" t="str">
            <v>CHAISE BELLAGIO (CORDA NAUTICA 6MM) (S/ALMOFADA) - 1,7x0,7x0,66H</v>
          </cell>
          <cell r="AT1628">
            <v>14625.32</v>
          </cell>
          <cell r="AU1628">
            <v>14625.32</v>
          </cell>
          <cell r="AV1628">
            <v>14625.32</v>
          </cell>
          <cell r="AW1628">
            <v>0</v>
          </cell>
          <cell r="AX1628">
            <v>14625.32</v>
          </cell>
          <cell r="AY1628">
            <v>0</v>
          </cell>
          <cell r="AZ1628"/>
          <cell r="BA1628" t="str">
            <v/>
          </cell>
          <cell r="BB1628"/>
          <cell r="BC1628"/>
          <cell r="BD1628"/>
          <cell r="BE1628" t="str">
            <v/>
          </cell>
          <cell r="BF1628">
            <v>0</v>
          </cell>
          <cell r="BG1628" t="str">
            <v/>
          </cell>
          <cell r="BH1628" t="str">
            <v/>
          </cell>
          <cell r="BI1628">
            <v>12</v>
          </cell>
          <cell r="BJ1628" t="str">
            <v>0</v>
          </cell>
          <cell r="BK1628">
            <v>0</v>
          </cell>
          <cell r="BL1628">
            <v>0</v>
          </cell>
          <cell r="BM1628"/>
          <cell r="BN1628"/>
          <cell r="BO1628"/>
          <cell r="BP1628"/>
          <cell r="BR1628" t="str">
            <v>TEODORO</v>
          </cell>
          <cell r="BT1628" t="str">
            <v>CLAMI CHAISE (AREA EXTERNA)</v>
          </cell>
          <cell r="BU1628" t="str">
            <v>CHAISE BELLAGIO</v>
          </cell>
        </row>
        <row r="1629">
          <cell r="H1629">
            <v>1</v>
          </cell>
          <cell r="O1629">
            <v>405889</v>
          </cell>
          <cell r="P1629" t="str">
            <v>2025/189-0003-01</v>
          </cell>
          <cell r="Q1629" t="str">
            <v>EST MESA CENTRO SOLEIL (MARMORE TRAVERTINO) (LAMINA ITALIAN)</v>
          </cell>
          <cell r="R1629"/>
          <cell r="S1629"/>
          <cell r="T1629"/>
          <cell r="U1629">
            <v>1.5</v>
          </cell>
          <cell r="V1629">
            <v>1.2</v>
          </cell>
          <cell r="W1629">
            <v>0.3</v>
          </cell>
          <cell r="X1629">
            <v>0</v>
          </cell>
          <cell r="Y1629" t="str">
            <v>EST MESA CENTRO SOLEIL (MARMORE TRAVERTINO) (LAMINA ITALIAN) - 1,5x1,2x0,3H</v>
          </cell>
          <cell r="Z1629">
            <v>55095.31</v>
          </cell>
          <cell r="AA1629">
            <v>0.35</v>
          </cell>
          <cell r="AB1629">
            <v>35811.951499999996</v>
          </cell>
          <cell r="AC1629"/>
          <cell r="AD1629"/>
          <cell r="AE1629"/>
          <cell r="AF1629">
            <v>55095.31</v>
          </cell>
          <cell r="AG1629">
            <v>55095.31</v>
          </cell>
          <cell r="AH1629">
            <v>0</v>
          </cell>
          <cell r="AI1629">
            <v>55095.31</v>
          </cell>
          <cell r="AJ1629" t="str">
            <v>REF: 405255</v>
          </cell>
          <cell r="AK1629"/>
          <cell r="AL1629">
            <v>405255</v>
          </cell>
          <cell r="AM1629" t="str">
            <v>MESA CENTRO SOLEIL (MARMORE)</v>
          </cell>
          <cell r="AN1629"/>
          <cell r="AO1629">
            <v>1.5</v>
          </cell>
          <cell r="AP1629">
            <v>1.2</v>
          </cell>
          <cell r="AQ1629">
            <v>0.3</v>
          </cell>
          <cell r="AR1629">
            <v>0</v>
          </cell>
          <cell r="AS1629" t="str">
            <v>MESA CENTRO SOLEIL (MARMORE) - 1,5x1,2x0,3H</v>
          </cell>
          <cell r="AT1629">
            <v>55095.31</v>
          </cell>
          <cell r="AU1629">
            <v>55095.31</v>
          </cell>
          <cell r="AV1629">
            <v>55095.31</v>
          </cell>
          <cell r="AW1629">
            <v>0</v>
          </cell>
          <cell r="AX1629">
            <v>55095.31</v>
          </cell>
          <cell r="AY1629">
            <v>0</v>
          </cell>
          <cell r="AZ1629"/>
          <cell r="BA1629" t="str">
            <v/>
          </cell>
          <cell r="BB1629"/>
          <cell r="BC1629"/>
          <cell r="BD1629"/>
          <cell r="BE1629" t="str">
            <v/>
          </cell>
          <cell r="BF1629">
            <v>0</v>
          </cell>
          <cell r="BG1629" t="str">
            <v/>
          </cell>
          <cell r="BH1629" t="str">
            <v/>
          </cell>
          <cell r="BI1629">
            <v>12</v>
          </cell>
          <cell r="BJ1629" t="str">
            <v>0</v>
          </cell>
          <cell r="BK1629">
            <v>0</v>
          </cell>
          <cell r="BL1629">
            <v>0</v>
          </cell>
          <cell r="BM1629"/>
          <cell r="BN1629"/>
          <cell r="BO1629"/>
          <cell r="BP1629"/>
          <cell r="BR1629" t="str">
            <v>TEODORO</v>
          </cell>
          <cell r="BT1629" t="str">
            <v>CLAMI MESA CENTRO</v>
          </cell>
          <cell r="BU1629" t="str">
            <v>MESA CENTRO SOLEIL</v>
          </cell>
        </row>
        <row r="1630">
          <cell r="H1630">
            <v>1</v>
          </cell>
          <cell r="O1630">
            <v>379864</v>
          </cell>
          <cell r="P1630" t="str">
            <v>2024/068-0026-01</v>
          </cell>
          <cell r="Q1630" t="str">
            <v>EST BASE CENTRO MONDRIAN (LAMINA NOGUEIRA)</v>
          </cell>
          <cell r="R1630">
            <v>0.9</v>
          </cell>
          <cell r="S1630">
            <v>0.9</v>
          </cell>
          <cell r="T1630">
            <v>0.26</v>
          </cell>
          <cell r="U1630">
            <v>0.9</v>
          </cell>
          <cell r="V1630">
            <v>0.9</v>
          </cell>
          <cell r="W1630">
            <v>0.24</v>
          </cell>
          <cell r="X1630">
            <v>0</v>
          </cell>
          <cell r="Y1630" t="str">
            <v>EST BASE CENTRO MONDRIAN (LAMINA NOGUEIRA) - 0,9x0,9x0,24H</v>
          </cell>
          <cell r="Z1630">
            <v>22325.91</v>
          </cell>
          <cell r="AA1630">
            <v>0.4</v>
          </cell>
          <cell r="AB1630">
            <v>13395.546</v>
          </cell>
          <cell r="AC1630" t="str">
            <v>HT</v>
          </cell>
          <cell r="AD1630" t="str">
            <v>BASE + TAMPO</v>
          </cell>
          <cell r="AE1630" t="str">
            <v>VALOR BASE</v>
          </cell>
          <cell r="AF1630">
            <v>12272.92</v>
          </cell>
          <cell r="AG1630">
            <v>12272.92</v>
          </cell>
          <cell r="AH1630">
            <v>0</v>
          </cell>
          <cell r="AI1630">
            <v>22325.91</v>
          </cell>
          <cell r="AJ1630" t="str">
            <v>REF: 383575</v>
          </cell>
          <cell r="AK1630"/>
          <cell r="AL1630">
            <v>383575</v>
          </cell>
          <cell r="AM1630" t="str">
            <v>BASE CENTRO MONDRIAN (TAMPO FORN)</v>
          </cell>
          <cell r="AN1630"/>
          <cell r="AO1630">
            <v>0.9</v>
          </cell>
          <cell r="AP1630">
            <v>0.9</v>
          </cell>
          <cell r="AQ1630">
            <v>0.24</v>
          </cell>
          <cell r="AR1630">
            <v>0</v>
          </cell>
          <cell r="AS1630" t="str">
            <v>BASE CENTRO MONDRIAN (TAMPO FORN) - 0,9x0,9x0,24H</v>
          </cell>
          <cell r="AT1630">
            <v>12272.92</v>
          </cell>
          <cell r="AU1630">
            <v>12272.92</v>
          </cell>
          <cell r="AV1630">
            <v>12272.92</v>
          </cell>
          <cell r="AW1630">
            <v>0</v>
          </cell>
          <cell r="AX1630">
            <v>12272.92</v>
          </cell>
          <cell r="AY1630">
            <v>0</v>
          </cell>
          <cell r="AZ1630"/>
          <cell r="BA1630" t="str">
            <v/>
          </cell>
          <cell r="BB1630"/>
          <cell r="BC1630"/>
          <cell r="BD1630"/>
          <cell r="BE1630" t="str">
            <v/>
          </cell>
          <cell r="BF1630">
            <v>0</v>
          </cell>
          <cell r="BG1630" t="str">
            <v/>
          </cell>
          <cell r="BH1630" t="str">
            <v/>
          </cell>
          <cell r="BI1630">
            <v>12</v>
          </cell>
          <cell r="BJ1630" t="str">
            <v>0</v>
          </cell>
          <cell r="BK1630">
            <v>0</v>
          </cell>
          <cell r="BL1630">
            <v>0</v>
          </cell>
          <cell r="BM1630"/>
          <cell r="BN1630"/>
          <cell r="BO1630"/>
          <cell r="BP1630"/>
          <cell r="BR1630" t="str">
            <v>TEODORO</v>
          </cell>
          <cell r="BS1630" t="str">
            <v>381897 | 379864</v>
          </cell>
          <cell r="BT1630" t="str">
            <v>CLAMI MESA CENTRO</v>
          </cell>
          <cell r="BU1630" t="str">
            <v>MESA CENTRO MONDRIAN (RBD)</v>
          </cell>
        </row>
        <row r="1631">
          <cell r="H1631">
            <v>1</v>
          </cell>
          <cell r="O1631">
            <v>379864</v>
          </cell>
          <cell r="P1631" t="str">
            <v>2024/068-0027-01</v>
          </cell>
          <cell r="Q1631" t="str">
            <v>EST BASE CENTRO MONDRIAN (LAMINA NOGUEIRA)</v>
          </cell>
          <cell r="R1631">
            <v>0.9</v>
          </cell>
          <cell r="S1631">
            <v>0.9</v>
          </cell>
          <cell r="T1631">
            <v>0.26</v>
          </cell>
          <cell r="U1631">
            <v>0.9</v>
          </cell>
          <cell r="V1631">
            <v>0.9</v>
          </cell>
          <cell r="W1631">
            <v>0.24</v>
          </cell>
          <cell r="X1631">
            <v>0</v>
          </cell>
          <cell r="Y1631" t="str">
            <v>EST BASE CENTRO MONDRIAN (LAMINA NOGUEIRA) - 0,9x0,9x0,24H</v>
          </cell>
          <cell r="Z1631">
            <v>22325.91</v>
          </cell>
          <cell r="AA1631">
            <v>0.4</v>
          </cell>
          <cell r="AB1631">
            <v>13395.546</v>
          </cell>
          <cell r="AC1631" t="str">
            <v>HU</v>
          </cell>
          <cell r="AD1631" t="str">
            <v>BASE + TAMPO</v>
          </cell>
          <cell r="AE1631" t="str">
            <v>VALOR BASE</v>
          </cell>
          <cell r="AF1631">
            <v>12272.92</v>
          </cell>
          <cell r="AG1631">
            <v>12272.92</v>
          </cell>
          <cell r="AH1631">
            <v>0</v>
          </cell>
          <cell r="AI1631">
            <v>22325.91</v>
          </cell>
          <cell r="AJ1631" t="str">
            <v>REF: 383575</v>
          </cell>
          <cell r="AK1631"/>
          <cell r="AL1631">
            <v>383575</v>
          </cell>
          <cell r="AM1631" t="str">
            <v>BASE CENTRO MONDRIAN (TAMPO FORN)</v>
          </cell>
          <cell r="AN1631"/>
          <cell r="AO1631">
            <v>0.9</v>
          </cell>
          <cell r="AP1631">
            <v>0.9</v>
          </cell>
          <cell r="AQ1631">
            <v>0.24</v>
          </cell>
          <cell r="AR1631">
            <v>0</v>
          </cell>
          <cell r="AS1631" t="str">
            <v>BASE CENTRO MONDRIAN (TAMPO FORN) - 0,9x0,9x0,24H</v>
          </cell>
          <cell r="AT1631">
            <v>12272.92</v>
          </cell>
          <cell r="AU1631">
            <v>12272.92</v>
          </cell>
          <cell r="AV1631">
            <v>12272.92</v>
          </cell>
          <cell r="AW1631">
            <v>0</v>
          </cell>
          <cell r="AX1631">
            <v>12272.92</v>
          </cell>
          <cell r="AY1631">
            <v>0</v>
          </cell>
          <cell r="AZ1631"/>
          <cell r="BA1631" t="str">
            <v/>
          </cell>
          <cell r="BB1631"/>
          <cell r="BC1631"/>
          <cell r="BD1631"/>
          <cell r="BE1631" t="str">
            <v/>
          </cell>
          <cell r="BF1631">
            <v>0</v>
          </cell>
          <cell r="BG1631" t="str">
            <v/>
          </cell>
          <cell r="BH1631" t="str">
            <v/>
          </cell>
          <cell r="BI1631">
            <v>12</v>
          </cell>
          <cell r="BJ1631" t="str">
            <v>0</v>
          </cell>
          <cell r="BK1631">
            <v>0</v>
          </cell>
          <cell r="BL1631">
            <v>0</v>
          </cell>
          <cell r="BM1631"/>
          <cell r="BN1631"/>
          <cell r="BO1631"/>
          <cell r="BP1631"/>
          <cell r="BR1631" t="str">
            <v>GABRIEL</v>
          </cell>
          <cell r="BS1631" t="str">
            <v>379866 | 379864</v>
          </cell>
          <cell r="BT1631" t="str">
            <v>CLAMI MESA CENTRO</v>
          </cell>
          <cell r="BU1631" t="str">
            <v>MESA CENTRO MONDRIAN (RBD)</v>
          </cell>
        </row>
        <row r="1632">
          <cell r="H1632">
            <v>1</v>
          </cell>
          <cell r="O1632">
            <v>379866</v>
          </cell>
          <cell r="P1632" t="str">
            <v>2024/068-0031-01</v>
          </cell>
          <cell r="Q1632" t="str">
            <v>EST TAMPO MONDRIAN (PEDRA 1) (BRANCO PARANA LEVIGADO)</v>
          </cell>
          <cell r="R1632">
            <v>0.9</v>
          </cell>
          <cell r="S1632">
            <v>0.9</v>
          </cell>
          <cell r="T1632">
            <v>0.26</v>
          </cell>
          <cell r="U1632">
            <v>0.87</v>
          </cell>
          <cell r="V1632">
            <v>0.6</v>
          </cell>
          <cell r="W1632">
            <v>0.02</v>
          </cell>
          <cell r="X1632">
            <v>0</v>
          </cell>
          <cell r="Y1632" t="str">
            <v>EST TAMPO MONDRIAN (PEDRA 1) (BRANCO PARANA LEVIGADO) - 0,87x0,6x0,02H</v>
          </cell>
          <cell r="Z1632">
            <v>22325.91</v>
          </cell>
          <cell r="AA1632">
            <v>0.4</v>
          </cell>
          <cell r="AB1632">
            <v>13395.546</v>
          </cell>
          <cell r="AC1632" t="str">
            <v>HU</v>
          </cell>
          <cell r="AD1632" t="str">
            <v>BASE + TAMPO</v>
          </cell>
          <cell r="AE1632" t="str">
            <v>VALOR TAMPO</v>
          </cell>
          <cell r="AF1632">
            <v>10052.99</v>
          </cell>
          <cell r="AG1632">
            <v>10052.99</v>
          </cell>
          <cell r="AH1632">
            <v>0</v>
          </cell>
          <cell r="AI1632">
            <v>22325.91</v>
          </cell>
          <cell r="AJ1632" t="str">
            <v>REF: 383576</v>
          </cell>
          <cell r="AK1632"/>
          <cell r="AL1632">
            <v>383576</v>
          </cell>
          <cell r="AM1632" t="str">
            <v>TAMPO MONDRIAN (PEDRA 1)</v>
          </cell>
          <cell r="AN1632"/>
          <cell r="AO1632">
            <v>0.87</v>
          </cell>
          <cell r="AP1632">
            <v>0.6</v>
          </cell>
          <cell r="AQ1632">
            <v>0.02</v>
          </cell>
          <cell r="AR1632">
            <v>0</v>
          </cell>
          <cell r="AS1632" t="str">
            <v>TAMPO MONDRIAN (PEDRA 1) - 0,87x0,6x0,02H</v>
          </cell>
          <cell r="AT1632">
            <v>10052.99</v>
          </cell>
          <cell r="AU1632">
            <v>10052.99</v>
          </cell>
          <cell r="AV1632">
            <v>10052.99</v>
          </cell>
          <cell r="AW1632">
            <v>0</v>
          </cell>
          <cell r="AX1632">
            <v>10052.99</v>
          </cell>
          <cell r="AY1632">
            <v>0</v>
          </cell>
          <cell r="AZ1632"/>
          <cell r="BA1632" t="str">
            <v/>
          </cell>
          <cell r="BB1632"/>
          <cell r="BC1632"/>
          <cell r="BD1632"/>
          <cell r="BE1632" t="str">
            <v/>
          </cell>
          <cell r="BF1632">
            <v>0</v>
          </cell>
          <cell r="BG1632" t="str">
            <v/>
          </cell>
          <cell r="BH1632" t="str">
            <v/>
          </cell>
          <cell r="BI1632">
            <v>12</v>
          </cell>
          <cell r="BJ1632" t="str">
            <v>0</v>
          </cell>
          <cell r="BK1632">
            <v>0</v>
          </cell>
          <cell r="BL1632">
            <v>0</v>
          </cell>
          <cell r="BM1632"/>
          <cell r="BN1632"/>
          <cell r="BO1632"/>
          <cell r="BP1632"/>
          <cell r="BR1632" t="str">
            <v>GABRIEL</v>
          </cell>
          <cell r="BS1632" t="str">
            <v>379866 | 379864</v>
          </cell>
          <cell r="BT1632" t="str">
            <v>CLAMI MESA CENTRO</v>
          </cell>
          <cell r="BU1632" t="str">
            <v>MESA CENTRO MONDRIAN (RBD)</v>
          </cell>
        </row>
        <row r="1633">
          <cell r="H1633">
            <v>1</v>
          </cell>
          <cell r="O1633">
            <v>379864</v>
          </cell>
          <cell r="P1633" t="str">
            <v>2024/068-0029-01</v>
          </cell>
          <cell r="Q1633" t="str">
            <v>EST BASE CENTRO MONDRIAN (LAMINA NOGUEIRA)</v>
          </cell>
          <cell r="R1633">
            <v>0.9</v>
          </cell>
          <cell r="S1633">
            <v>0.9</v>
          </cell>
          <cell r="T1633">
            <v>0.26</v>
          </cell>
          <cell r="U1633">
            <v>0.9</v>
          </cell>
          <cell r="V1633">
            <v>0.9</v>
          </cell>
          <cell r="W1633">
            <v>0.24</v>
          </cell>
          <cell r="X1633">
            <v>0</v>
          </cell>
          <cell r="Y1633" t="str">
            <v>EST BASE CENTRO MONDRIAN (LAMINA NOGUEIRA) - 0,9x0,9x0,24H</v>
          </cell>
          <cell r="Z1633">
            <v>22325.91</v>
          </cell>
          <cell r="AA1633">
            <v>0.4</v>
          </cell>
          <cell r="AB1633">
            <v>13395.546</v>
          </cell>
          <cell r="AC1633" t="str">
            <v>HV</v>
          </cell>
          <cell r="AD1633" t="str">
            <v>BASE + TAMPO</v>
          </cell>
          <cell r="AE1633" t="str">
            <v>VALOR BASE</v>
          </cell>
          <cell r="AF1633">
            <v>12272.92</v>
          </cell>
          <cell r="AG1633">
            <v>12272.92</v>
          </cell>
          <cell r="AH1633">
            <v>0</v>
          </cell>
          <cell r="AI1633">
            <v>22325.91</v>
          </cell>
          <cell r="AJ1633" t="str">
            <v>REF: 383575</v>
          </cell>
          <cell r="AK1633"/>
          <cell r="AL1633">
            <v>383575</v>
          </cell>
          <cell r="AM1633" t="str">
            <v>BASE CENTRO MONDRIAN (TAMPO FORN)</v>
          </cell>
          <cell r="AN1633"/>
          <cell r="AO1633">
            <v>0.9</v>
          </cell>
          <cell r="AP1633">
            <v>0.9</v>
          </cell>
          <cell r="AQ1633">
            <v>0.24</v>
          </cell>
          <cell r="AR1633">
            <v>0</v>
          </cell>
          <cell r="AS1633" t="str">
            <v>BASE CENTRO MONDRIAN (TAMPO FORN) - 0,9x0,9x0,24H</v>
          </cell>
          <cell r="AT1633">
            <v>12272.92</v>
          </cell>
          <cell r="AU1633">
            <v>12272.92</v>
          </cell>
          <cell r="AV1633">
            <v>12272.92</v>
          </cell>
          <cell r="AW1633">
            <v>0</v>
          </cell>
          <cell r="AX1633">
            <v>12272.92</v>
          </cell>
          <cell r="AY1633">
            <v>0</v>
          </cell>
          <cell r="AZ1633"/>
          <cell r="BA1633" t="str">
            <v/>
          </cell>
          <cell r="BB1633"/>
          <cell r="BC1633"/>
          <cell r="BD1633"/>
          <cell r="BE1633" t="str">
            <v/>
          </cell>
          <cell r="BF1633">
            <v>0</v>
          </cell>
          <cell r="BG1633" t="str">
            <v/>
          </cell>
          <cell r="BH1633" t="str">
            <v/>
          </cell>
          <cell r="BI1633">
            <v>12</v>
          </cell>
          <cell r="BJ1633" t="str">
            <v>0</v>
          </cell>
          <cell r="BK1633">
            <v>0</v>
          </cell>
          <cell r="BL1633">
            <v>0</v>
          </cell>
          <cell r="BM1633"/>
          <cell r="BN1633"/>
          <cell r="BO1633"/>
          <cell r="BP1633"/>
          <cell r="BR1633" t="str">
            <v>GABRIEL</v>
          </cell>
          <cell r="BS1633" t="str">
            <v>379866 | 379864</v>
          </cell>
          <cell r="BT1633" t="str">
            <v>CLAMI MESA CENTRO</v>
          </cell>
          <cell r="BU1633" t="str">
            <v>MESA CENTRO MONDRIAN (RBD)</v>
          </cell>
        </row>
        <row r="1634">
          <cell r="H1634">
            <v>1</v>
          </cell>
          <cell r="O1634">
            <v>379866</v>
          </cell>
          <cell r="P1634" t="str">
            <v>2024/068-0032-01</v>
          </cell>
          <cell r="Q1634" t="str">
            <v>EST TAMPO MONDRIAN (PEDRA 1) (BRANCO PARANA LEVIGADO)</v>
          </cell>
          <cell r="R1634">
            <v>0.9</v>
          </cell>
          <cell r="S1634">
            <v>0.9</v>
          </cell>
          <cell r="T1634">
            <v>0.26</v>
          </cell>
          <cell r="U1634">
            <v>0.87</v>
          </cell>
          <cell r="V1634">
            <v>0.6</v>
          </cell>
          <cell r="W1634">
            <v>0.02</v>
          </cell>
          <cell r="X1634">
            <v>0</v>
          </cell>
          <cell r="Y1634" t="str">
            <v>EST TAMPO MONDRIAN (PEDRA 1) (BRANCO PARANA LEVIGADO) - 0,87x0,6x0,02H</v>
          </cell>
          <cell r="Z1634">
            <v>22325.91</v>
          </cell>
          <cell r="AA1634">
            <v>0.4</v>
          </cell>
          <cell r="AB1634">
            <v>13395.546</v>
          </cell>
          <cell r="AC1634" t="str">
            <v>HV</v>
          </cell>
          <cell r="AD1634" t="str">
            <v>BASE + TAMPO</v>
          </cell>
          <cell r="AE1634" t="str">
            <v>VALOR TAMPO</v>
          </cell>
          <cell r="AF1634">
            <v>10052.99</v>
          </cell>
          <cell r="AG1634">
            <v>10052.99</v>
          </cell>
          <cell r="AH1634">
            <v>0</v>
          </cell>
          <cell r="AI1634">
            <v>22325.91</v>
          </cell>
          <cell r="AJ1634" t="str">
            <v>REF: 383576</v>
          </cell>
          <cell r="AK1634"/>
          <cell r="AL1634">
            <v>383576</v>
          </cell>
          <cell r="AM1634" t="str">
            <v>TAMPO MONDRIAN (PEDRA 1)</v>
          </cell>
          <cell r="AN1634"/>
          <cell r="AO1634">
            <v>0.87</v>
          </cell>
          <cell r="AP1634">
            <v>0.6</v>
          </cell>
          <cell r="AQ1634">
            <v>0.02</v>
          </cell>
          <cell r="AR1634">
            <v>0</v>
          </cell>
          <cell r="AS1634" t="str">
            <v>TAMPO MONDRIAN (PEDRA 1) - 0,87x0,6x0,02H</v>
          </cell>
          <cell r="AT1634">
            <v>10052.99</v>
          </cell>
          <cell r="AU1634">
            <v>10052.99</v>
          </cell>
          <cell r="AV1634">
            <v>10052.99</v>
          </cell>
          <cell r="AW1634">
            <v>0</v>
          </cell>
          <cell r="AX1634">
            <v>10052.99</v>
          </cell>
          <cell r="AY1634">
            <v>0</v>
          </cell>
          <cell r="AZ1634"/>
          <cell r="BA1634" t="str">
            <v/>
          </cell>
          <cell r="BB1634"/>
          <cell r="BC1634"/>
          <cell r="BD1634"/>
          <cell r="BE1634" t="str">
            <v/>
          </cell>
          <cell r="BF1634">
            <v>0</v>
          </cell>
          <cell r="BG1634" t="str">
            <v/>
          </cell>
          <cell r="BH1634" t="str">
            <v/>
          </cell>
          <cell r="BI1634">
            <v>12</v>
          </cell>
          <cell r="BJ1634" t="str">
            <v>0</v>
          </cell>
          <cell r="BK1634">
            <v>0</v>
          </cell>
          <cell r="BL1634">
            <v>0</v>
          </cell>
          <cell r="BM1634"/>
          <cell r="BN1634"/>
          <cell r="BO1634"/>
          <cell r="BP1634"/>
          <cell r="BR1634" t="str">
            <v>GABRIEL</v>
          </cell>
          <cell r="BS1634" t="str">
            <v>379866 | 379864</v>
          </cell>
          <cell r="BT1634" t="str">
            <v>CLAMI MESA CENTRO</v>
          </cell>
          <cell r="BU1634" t="str">
            <v>MESA CENTRO MONDRIAN (RBD)</v>
          </cell>
        </row>
        <row r="1635">
          <cell r="H1635">
            <v>1</v>
          </cell>
          <cell r="O1635">
            <v>379864</v>
          </cell>
          <cell r="P1635" t="str">
            <v>2024/068-0023-01</v>
          </cell>
          <cell r="Q1635" t="str">
            <v>EST BASE CENTRO MONDRIAN (LAMINA NOGUEIRA)</v>
          </cell>
          <cell r="R1635">
            <v>0.9</v>
          </cell>
          <cell r="S1635">
            <v>0.9</v>
          </cell>
          <cell r="T1635">
            <v>0.26</v>
          </cell>
          <cell r="U1635">
            <v>0.9</v>
          </cell>
          <cell r="V1635">
            <v>0.9</v>
          </cell>
          <cell r="W1635">
            <v>0.24</v>
          </cell>
          <cell r="X1635">
            <v>0</v>
          </cell>
          <cell r="Y1635" t="str">
            <v>EST BASE CENTRO MONDRIAN (LAMINA NOGUEIRA) - 0,9x0,9x0,24H</v>
          </cell>
          <cell r="Z1635">
            <v>22325.91</v>
          </cell>
          <cell r="AA1635">
            <v>0.4</v>
          </cell>
          <cell r="AB1635">
            <v>13395.546</v>
          </cell>
          <cell r="AC1635" t="str">
            <v>IH</v>
          </cell>
          <cell r="AD1635" t="str">
            <v>BASE + TAMPO</v>
          </cell>
          <cell r="AE1635" t="str">
            <v>VALOR BASE</v>
          </cell>
          <cell r="AF1635">
            <v>12272.92</v>
          </cell>
          <cell r="AG1635">
            <v>12272.92</v>
          </cell>
          <cell r="AH1635">
            <v>0</v>
          </cell>
          <cell r="AI1635">
            <v>22325.91</v>
          </cell>
          <cell r="AJ1635" t="str">
            <v>REF: 383575</v>
          </cell>
          <cell r="AK1635"/>
          <cell r="AL1635">
            <v>383575</v>
          </cell>
          <cell r="AM1635" t="str">
            <v>BASE CENTRO MONDRIAN (TAMPO FORN)</v>
          </cell>
          <cell r="AN1635"/>
          <cell r="AO1635">
            <v>0.9</v>
          </cell>
          <cell r="AP1635">
            <v>0.9</v>
          </cell>
          <cell r="AQ1635">
            <v>0.24</v>
          </cell>
          <cell r="AR1635">
            <v>0</v>
          </cell>
          <cell r="AS1635" t="str">
            <v>BASE CENTRO MONDRIAN (TAMPO FORN) - 0,9x0,9x0,24H</v>
          </cell>
          <cell r="AT1635">
            <v>12272.92</v>
          </cell>
          <cell r="AU1635">
            <v>12272.92</v>
          </cell>
          <cell r="AV1635">
            <v>12272.92</v>
          </cell>
          <cell r="AW1635">
            <v>0</v>
          </cell>
          <cell r="AX1635">
            <v>12272.92</v>
          </cell>
          <cell r="AY1635">
            <v>0</v>
          </cell>
          <cell r="AZ1635"/>
          <cell r="BA1635" t="str">
            <v/>
          </cell>
          <cell r="BB1635"/>
          <cell r="BC1635"/>
          <cell r="BD1635"/>
          <cell r="BE1635" t="str">
            <v/>
          </cell>
          <cell r="BF1635">
            <v>0</v>
          </cell>
          <cell r="BG1635" t="str">
            <v/>
          </cell>
          <cell r="BH1635" t="str">
            <v/>
          </cell>
          <cell r="BI1635">
            <v>12</v>
          </cell>
          <cell r="BJ1635" t="str">
            <v>0</v>
          </cell>
          <cell r="BK1635">
            <v>0</v>
          </cell>
          <cell r="BL1635">
            <v>0</v>
          </cell>
          <cell r="BM1635"/>
          <cell r="BN1635"/>
          <cell r="BO1635"/>
          <cell r="BP1635"/>
          <cell r="BR1635" t="str">
            <v>TEODORO</v>
          </cell>
          <cell r="BS1635" t="str">
            <v>381897 | 379864</v>
          </cell>
          <cell r="BT1635" t="str">
            <v>CLAMI MESA CENTRO</v>
          </cell>
          <cell r="BU1635" t="str">
            <v>MESA CENTRO MONDRIAN (RBD)</v>
          </cell>
        </row>
        <row r="1636">
          <cell r="H1636">
            <v>1</v>
          </cell>
          <cell r="O1636">
            <v>380411</v>
          </cell>
          <cell r="P1636" t="str">
            <v>2024/068-0057-01</v>
          </cell>
          <cell r="Q1636" t="str">
            <v>EST TAMPO MONDRIAN (PEDRA 1) (BRANCO PARANA LEVIGADO)</v>
          </cell>
          <cell r="R1636">
            <v>1.8</v>
          </cell>
          <cell r="S1636">
            <v>0.45</v>
          </cell>
          <cell r="T1636">
            <v>0.26</v>
          </cell>
          <cell r="U1636">
            <v>1.47</v>
          </cell>
          <cell r="V1636">
            <v>0.42</v>
          </cell>
          <cell r="W1636">
            <v>0.02</v>
          </cell>
          <cell r="X1636">
            <v>0</v>
          </cell>
          <cell r="Y1636" t="str">
            <v>EST TAMPO MONDRIAN (PEDRA 1) (BRANCO PARANA LEVIGADO) - 1,47x0,42x0,02H</v>
          </cell>
          <cell r="Z1636">
            <v>23418.53</v>
          </cell>
          <cell r="AA1636">
            <v>0.5</v>
          </cell>
          <cell r="AB1636">
            <v>11709.264999999999</v>
          </cell>
          <cell r="AC1636" t="str">
            <v>IS</v>
          </cell>
          <cell r="AD1636" t="str">
            <v>BASE + TAMPO</v>
          </cell>
          <cell r="AE1636" t="str">
            <v>BALOR TAMPO</v>
          </cell>
          <cell r="AF1636">
            <v>11928.49</v>
          </cell>
          <cell r="AG1636">
            <v>11928.49</v>
          </cell>
          <cell r="AH1636">
            <v>0</v>
          </cell>
          <cell r="AI1636">
            <v>23418.53</v>
          </cell>
          <cell r="AJ1636" t="str">
            <v>REF: 383579</v>
          </cell>
          <cell r="AK1636"/>
          <cell r="AL1636">
            <v>383579</v>
          </cell>
          <cell r="AM1636" t="str">
            <v>TAMPO MONDRIAN (PEDRA 1)</v>
          </cell>
          <cell r="AN1636"/>
          <cell r="AO1636">
            <v>1.47</v>
          </cell>
          <cell r="AP1636">
            <v>0.42</v>
          </cell>
          <cell r="AQ1636">
            <v>0.02</v>
          </cell>
          <cell r="AR1636">
            <v>0</v>
          </cell>
          <cell r="AS1636" t="str">
            <v>TAMPO MONDRIAN (PEDRA 1) - 1,47x0,42x0,02H</v>
          </cell>
          <cell r="AT1636">
            <v>11928.49</v>
          </cell>
          <cell r="AU1636">
            <v>11928.49</v>
          </cell>
          <cell r="AV1636">
            <v>11928.49</v>
          </cell>
          <cell r="AW1636">
            <v>0</v>
          </cell>
          <cell r="AX1636">
            <v>11928.49</v>
          </cell>
          <cell r="AY1636">
            <v>0</v>
          </cell>
          <cell r="AZ1636"/>
          <cell r="BA1636" t="str">
            <v/>
          </cell>
          <cell r="BB1636"/>
          <cell r="BC1636"/>
          <cell r="BD1636"/>
          <cell r="BE1636" t="str">
            <v/>
          </cell>
          <cell r="BF1636">
            <v>0</v>
          </cell>
          <cell r="BG1636" t="str">
            <v/>
          </cell>
          <cell r="BH1636" t="str">
            <v/>
          </cell>
          <cell r="BI1636">
            <v>12</v>
          </cell>
          <cell r="BJ1636" t="str">
            <v>0</v>
          </cell>
          <cell r="BK1636">
            <v>0</v>
          </cell>
          <cell r="BL1636">
            <v>0</v>
          </cell>
          <cell r="BM1636"/>
          <cell r="BN1636"/>
          <cell r="BO1636"/>
          <cell r="BP1636"/>
          <cell r="BR1636" t="str">
            <v>LC PE</v>
          </cell>
          <cell r="BS1636" t="str">
            <v>380411 | 379868</v>
          </cell>
          <cell r="BT1636" t="str">
            <v>CLAMI MESA CENTRO</v>
          </cell>
          <cell r="BU1636" t="str">
            <v>MESA CENTRO MONDRIAN (RBD)</v>
          </cell>
        </row>
        <row r="1637">
          <cell r="H1637">
            <v>1</v>
          </cell>
          <cell r="O1637">
            <v>380411</v>
          </cell>
          <cell r="P1637" t="str">
            <v>2024/068-0058-01</v>
          </cell>
          <cell r="Q1637" t="str">
            <v>EST TAMPO MONDRIAN (PEDRA 1) (BRANCO PARANA LEVIGADO)</v>
          </cell>
          <cell r="R1637">
            <v>1.8</v>
          </cell>
          <cell r="S1637">
            <v>0.45</v>
          </cell>
          <cell r="T1637">
            <v>0.26</v>
          </cell>
          <cell r="U1637">
            <v>1.47</v>
          </cell>
          <cell r="V1637">
            <v>0.42</v>
          </cell>
          <cell r="W1637">
            <v>0.02</v>
          </cell>
          <cell r="X1637">
            <v>0</v>
          </cell>
          <cell r="Y1637" t="str">
            <v>EST TAMPO MONDRIAN (PEDRA 1) (BRANCO PARANA LEVIGADO) - 1,47x0,42x0,02H</v>
          </cell>
          <cell r="Z1637">
            <v>23418.53</v>
          </cell>
          <cell r="AA1637">
            <v>0.5</v>
          </cell>
          <cell r="AB1637">
            <v>11709.264999999999</v>
          </cell>
          <cell r="AC1637" t="str">
            <v>IT</v>
          </cell>
          <cell r="AD1637" t="str">
            <v>BASE + TAMPO</v>
          </cell>
          <cell r="AE1637" t="str">
            <v>BALOR TAMPO</v>
          </cell>
          <cell r="AF1637">
            <v>11928.49</v>
          </cell>
          <cell r="AG1637">
            <v>11928.49</v>
          </cell>
          <cell r="AH1637">
            <v>0</v>
          </cell>
          <cell r="AI1637">
            <v>23418.53</v>
          </cell>
          <cell r="AJ1637" t="str">
            <v>REF: 383579</v>
          </cell>
          <cell r="AK1637"/>
          <cell r="AL1637">
            <v>383579</v>
          </cell>
          <cell r="AM1637" t="str">
            <v>TAMPO MONDRIAN (PEDRA 1)</v>
          </cell>
          <cell r="AN1637"/>
          <cell r="AO1637">
            <v>1.47</v>
          </cell>
          <cell r="AP1637">
            <v>0.42</v>
          </cell>
          <cell r="AQ1637">
            <v>0.02</v>
          </cell>
          <cell r="AR1637">
            <v>0</v>
          </cell>
          <cell r="AS1637" t="str">
            <v>TAMPO MONDRIAN (PEDRA 1) - 1,47x0,42x0,02H</v>
          </cell>
          <cell r="AT1637">
            <v>11928.49</v>
          </cell>
          <cell r="AU1637">
            <v>11928.49</v>
          </cell>
          <cell r="AV1637">
            <v>11928.49</v>
          </cell>
          <cell r="AW1637">
            <v>0</v>
          </cell>
          <cell r="AX1637">
            <v>11928.49</v>
          </cell>
          <cell r="AY1637">
            <v>0</v>
          </cell>
          <cell r="AZ1637"/>
          <cell r="BA1637" t="str">
            <v/>
          </cell>
          <cell r="BB1637"/>
          <cell r="BC1637"/>
          <cell r="BD1637"/>
          <cell r="BE1637" t="str">
            <v/>
          </cell>
          <cell r="BF1637">
            <v>0</v>
          </cell>
          <cell r="BG1637" t="str">
            <v/>
          </cell>
          <cell r="BH1637" t="str">
            <v/>
          </cell>
          <cell r="BI1637">
            <v>12</v>
          </cell>
          <cell r="BJ1637" t="str">
            <v>0</v>
          </cell>
          <cell r="BK1637">
            <v>0</v>
          </cell>
          <cell r="BL1637">
            <v>0</v>
          </cell>
          <cell r="BM1637"/>
          <cell r="BN1637"/>
          <cell r="BO1637"/>
          <cell r="BP1637"/>
          <cell r="BR1637" t="str">
            <v>LC PE</v>
          </cell>
          <cell r="BS1637" t="str">
            <v>380411 | 379868</v>
          </cell>
          <cell r="BT1637" t="str">
            <v>CLAMI MESA CENTRO</v>
          </cell>
          <cell r="BU1637" t="str">
            <v>MESA CENTRO MONDRIAN (RBD)</v>
          </cell>
        </row>
        <row r="1638">
          <cell r="H1638">
            <v>1</v>
          </cell>
          <cell r="O1638">
            <v>365935</v>
          </cell>
          <cell r="P1638" t="str">
            <v>2023/094-0082-01</v>
          </cell>
          <cell r="Q1638" t="str">
            <v>EST BANQUETA CACAU TC V8001</v>
          </cell>
          <cell r="R1638">
            <v>0.92</v>
          </cell>
          <cell r="S1638">
            <v>1.51</v>
          </cell>
          <cell r="T1638">
            <v>0.74</v>
          </cell>
          <cell r="U1638">
            <v>0.92</v>
          </cell>
          <cell r="V1638">
            <v>0.57999999999999996</v>
          </cell>
          <cell r="W1638">
            <v>0.4</v>
          </cell>
          <cell r="X1638">
            <v>0</v>
          </cell>
          <cell r="Y1638" t="str">
            <v>EST BANQUETA CACAU TC V8001 - 0,92x0,58x0,4H</v>
          </cell>
          <cell r="Z1638">
            <v>11952.73</v>
          </cell>
          <cell r="AA1638">
            <v>0.4</v>
          </cell>
          <cell r="AB1638">
            <v>7171.6379999999999</v>
          </cell>
          <cell r="AC1638"/>
          <cell r="AD1638"/>
          <cell r="AE1638"/>
          <cell r="AF1638">
            <v>11952.73</v>
          </cell>
          <cell r="AG1638">
            <v>11952.73</v>
          </cell>
          <cell r="AH1638">
            <v>0</v>
          </cell>
          <cell r="AI1638">
            <v>11952.73</v>
          </cell>
          <cell r="AJ1638" t="str">
            <v>REF: 299267</v>
          </cell>
          <cell r="AK1638"/>
          <cell r="AL1638">
            <v>299267</v>
          </cell>
          <cell r="AM1638" t="str">
            <v>BANQUETA CACAU (TC V)</v>
          </cell>
          <cell r="AN1638"/>
          <cell r="AO1638">
            <v>0.92</v>
          </cell>
          <cell r="AP1638">
            <v>0.57999999999999996</v>
          </cell>
          <cell r="AQ1638">
            <v>0.4</v>
          </cell>
          <cell r="AR1638">
            <v>0</v>
          </cell>
          <cell r="AS1638" t="str">
            <v>BANQUETA CACAU (TC V) - 0,92x0,58x0,4H</v>
          </cell>
          <cell r="AT1638">
            <v>11952.73</v>
          </cell>
          <cell r="AU1638">
            <v>11952.73</v>
          </cell>
          <cell r="AV1638">
            <v>11952.73</v>
          </cell>
          <cell r="AW1638">
            <v>0</v>
          </cell>
          <cell r="AX1638">
            <v>11952.73</v>
          </cell>
          <cell r="AY1638">
            <v>0</v>
          </cell>
          <cell r="AZ1638"/>
          <cell r="BA1638" t="str">
            <v/>
          </cell>
          <cell r="BB1638"/>
          <cell r="BC1638"/>
          <cell r="BD1638"/>
          <cell r="BE1638" t="str">
            <v/>
          </cell>
          <cell r="BF1638">
            <v>0</v>
          </cell>
          <cell r="BG1638" t="str">
            <v/>
          </cell>
          <cell r="BH1638" t="str">
            <v/>
          </cell>
          <cell r="BI1638">
            <v>12</v>
          </cell>
          <cell r="BJ1638" t="str">
            <v>0</v>
          </cell>
          <cell r="BK1638">
            <v>0</v>
          </cell>
          <cell r="BL1638">
            <v>0</v>
          </cell>
          <cell r="BM1638"/>
          <cell r="BN1638"/>
          <cell r="BO1638"/>
          <cell r="BP1638"/>
          <cell r="BR1638" t="str">
            <v>TEODORO</v>
          </cell>
          <cell r="BT1638" t="str">
            <v>CLAMI BANQUETA</v>
          </cell>
          <cell r="BU1638" t="str">
            <v>BANQUETA CACAU</v>
          </cell>
        </row>
        <row r="1639">
          <cell r="H1639">
            <v>2</v>
          </cell>
          <cell r="O1639">
            <v>389953</v>
          </cell>
          <cell r="P1639" t="str">
            <v>2024/267-0073-01</v>
          </cell>
          <cell r="Q1639" t="str">
            <v>EST MODULO PUFF LENCOIS M OUTDOOR TC KEEPSAKE TAUPE</v>
          </cell>
          <cell r="R1639"/>
          <cell r="S1639"/>
          <cell r="T1639"/>
          <cell r="U1639">
            <v>1.7</v>
          </cell>
          <cell r="V1639">
            <v>1</v>
          </cell>
          <cell r="W1639">
            <v>0.38</v>
          </cell>
          <cell r="X1639">
            <v>0</v>
          </cell>
          <cell r="Y1639" t="str">
            <v>EST MODULO PUFF LENCOIS M OUTDOOR TC KEEPSAKE TAUPE - 1,7x1x0,38H</v>
          </cell>
          <cell r="Z1639">
            <v>26097.426900000002</v>
          </cell>
          <cell r="AA1639">
            <v>0.4</v>
          </cell>
          <cell r="AB1639">
            <v>15658.45614</v>
          </cell>
          <cell r="AC1639"/>
          <cell r="AD1639" t="str">
            <v>PROD C/RVST FORN</v>
          </cell>
          <cell r="AE1639" t="str">
            <v>REVESTIMENTO FORN</v>
          </cell>
          <cell r="AF1639">
            <v>26097.426900000002</v>
          </cell>
          <cell r="AG1639">
            <v>26097.426900000002</v>
          </cell>
          <cell r="AH1639">
            <v>0</v>
          </cell>
          <cell r="AI1639">
            <v>26097.426900000002</v>
          </cell>
          <cell r="AJ1639" t="str">
            <v>REF: 325394</v>
          </cell>
          <cell r="AK1639"/>
          <cell r="AL1639">
            <v>325394</v>
          </cell>
          <cell r="AM1639" t="str">
            <v>MODULO PUFF LENCOIS M OUTDOOR (CAPA LISO) (TC FORN)</v>
          </cell>
          <cell r="AN1639"/>
          <cell r="AO1639">
            <v>1.7</v>
          </cell>
          <cell r="AP1639">
            <v>1</v>
          </cell>
          <cell r="AQ1639">
            <v>0.38</v>
          </cell>
          <cell r="AR1639">
            <v>0</v>
          </cell>
          <cell r="AS1639" t="str">
            <v>MODULO PUFF LENCOIS M OUTDOOR (CAPA LISO) (TC FORN) - 1,7x1x0,38H</v>
          </cell>
          <cell r="AT1639">
            <v>26097.426900000002</v>
          </cell>
          <cell r="AU1639">
            <v>26097.426900000002</v>
          </cell>
          <cell r="AV1639">
            <v>23254.74</v>
          </cell>
          <cell r="AW1639">
            <v>2842.6869000000006</v>
          </cell>
          <cell r="AX1639">
            <v>26097.31</v>
          </cell>
          <cell r="AY1639">
            <v>0.1169000000008964</v>
          </cell>
          <cell r="AZ1639">
            <v>337981</v>
          </cell>
          <cell r="BA1639" t="str">
            <v>TECIDO O'KEEPSAKE -</v>
          </cell>
          <cell r="BB1639" t="str">
            <v>RVST FORN: TECIDO O'KEEPSAKE - TAUPE MIX</v>
          </cell>
          <cell r="BC1639">
            <v>4.5</v>
          </cell>
          <cell r="BD1639"/>
          <cell r="BE1639">
            <v>401.85</v>
          </cell>
          <cell r="BF1639">
            <v>0</v>
          </cell>
          <cell r="BG1639">
            <v>-401.85</v>
          </cell>
          <cell r="BH1639" t="str">
            <v>RVST FORN</v>
          </cell>
          <cell r="BI1639">
            <v>12</v>
          </cell>
          <cell r="BJ1639">
            <v>2842.6869000000002</v>
          </cell>
          <cell r="BK1639">
            <v>0</v>
          </cell>
          <cell r="BL1639">
            <v>0.57200000000000006</v>
          </cell>
          <cell r="BM1639"/>
          <cell r="BN1639"/>
          <cell r="BO1639"/>
          <cell r="BP1639"/>
          <cell r="BR1639" t="str">
            <v>TEODORO</v>
          </cell>
          <cell r="BT1639" t="str">
            <v>CLAMI SOFA</v>
          </cell>
          <cell r="BU1639" t="str">
            <v>SOFA LENCOIS MARANHENSES OUTDOOR</v>
          </cell>
        </row>
        <row r="1640">
          <cell r="H1640">
            <v>4</v>
          </cell>
          <cell r="O1640">
            <v>379868</v>
          </cell>
          <cell r="P1640" t="str">
            <v>2024/068-0043-01</v>
          </cell>
          <cell r="Q1640" t="str">
            <v>EST BASE CENTRO MONDRIAN (LAMINA CARV BRANCO)</v>
          </cell>
          <cell r="R1640">
            <v>1.8</v>
          </cell>
          <cell r="S1640">
            <v>0.45</v>
          </cell>
          <cell r="T1640">
            <v>0.26</v>
          </cell>
          <cell r="U1640">
            <v>1.8</v>
          </cell>
          <cell r="V1640">
            <v>0.45</v>
          </cell>
          <cell r="W1640">
            <v>0.24</v>
          </cell>
          <cell r="X1640">
            <v>0</v>
          </cell>
          <cell r="Y1640" t="str">
            <v>EST BASE CENTRO MONDRIAN (LAMINA CARV BRANCO) - 1,8x0,45x0,24H</v>
          </cell>
          <cell r="Z1640">
            <v>23418.53</v>
          </cell>
          <cell r="AA1640">
            <v>0.5</v>
          </cell>
          <cell r="AB1640">
            <v>11709.264999999999</v>
          </cell>
          <cell r="AC1640" t="str">
            <v>IS</v>
          </cell>
          <cell r="AD1640" t="str">
            <v>BASE + TAMPO</v>
          </cell>
          <cell r="AE1640" t="str">
            <v>VALOR BASE</v>
          </cell>
          <cell r="AF1640">
            <v>11490.04</v>
          </cell>
          <cell r="AG1640">
            <v>11490.04</v>
          </cell>
          <cell r="AH1640">
            <v>0</v>
          </cell>
          <cell r="AI1640">
            <v>23418.53</v>
          </cell>
          <cell r="AJ1640" t="str">
            <v>REF: 383578</v>
          </cell>
          <cell r="AK1640"/>
          <cell r="AL1640">
            <v>383578</v>
          </cell>
          <cell r="AM1640" t="str">
            <v>BASE CENTRO MONDRIAN (TAMPO FORN)</v>
          </cell>
          <cell r="AN1640"/>
          <cell r="AO1640">
            <v>1.8</v>
          </cell>
          <cell r="AP1640">
            <v>0.45</v>
          </cell>
          <cell r="AQ1640">
            <v>0.24</v>
          </cell>
          <cell r="AR1640">
            <v>0</v>
          </cell>
          <cell r="AS1640" t="str">
            <v>BASE CENTRO MONDRIAN (TAMPO FORN) - 1,8x0,45x0,24H</v>
          </cell>
          <cell r="AT1640">
            <v>11490.04</v>
          </cell>
          <cell r="AU1640">
            <v>11490.04</v>
          </cell>
          <cell r="AV1640">
            <v>11490.04</v>
          </cell>
          <cell r="AW1640">
            <v>0</v>
          </cell>
          <cell r="AX1640">
            <v>11490.04</v>
          </cell>
          <cell r="AY1640">
            <v>0</v>
          </cell>
          <cell r="AZ1640"/>
          <cell r="BA1640" t="str">
            <v/>
          </cell>
          <cell r="BB1640"/>
          <cell r="BC1640"/>
          <cell r="BD1640"/>
          <cell r="BE1640" t="str">
            <v/>
          </cell>
          <cell r="BF1640">
            <v>0</v>
          </cell>
          <cell r="BG1640" t="str">
            <v/>
          </cell>
          <cell r="BH1640" t="str">
            <v/>
          </cell>
          <cell r="BI1640">
            <v>12</v>
          </cell>
          <cell r="BJ1640" t="str">
            <v>0</v>
          </cell>
          <cell r="BK1640">
            <v>0</v>
          </cell>
          <cell r="BL1640">
            <v>0</v>
          </cell>
          <cell r="BM1640"/>
          <cell r="BN1640"/>
          <cell r="BO1640"/>
          <cell r="BP1640"/>
          <cell r="BR1640" t="str">
            <v>LC PE</v>
          </cell>
          <cell r="BS1640" t="str">
            <v>380411 | 379868</v>
          </cell>
          <cell r="BT1640" t="str">
            <v>CLAMI MESA CENTRO</v>
          </cell>
          <cell r="BU1640" t="str">
            <v>MESA CENTRO MONDRIAN (RBD)</v>
          </cell>
        </row>
        <row r="1641">
          <cell r="H1641">
            <v>4</v>
          </cell>
          <cell r="O1641">
            <v>379868</v>
          </cell>
          <cell r="P1641" t="str">
            <v>2024/068-0044-01</v>
          </cell>
          <cell r="Q1641" t="str">
            <v>EST BASE CENTRO MONDRIAN (LAMINA CARV BRANCO)</v>
          </cell>
          <cell r="R1641">
            <v>1.8</v>
          </cell>
          <cell r="S1641">
            <v>0.45</v>
          </cell>
          <cell r="T1641">
            <v>0.26</v>
          </cell>
          <cell r="U1641">
            <v>1.8</v>
          </cell>
          <cell r="V1641">
            <v>0.45</v>
          </cell>
          <cell r="W1641">
            <v>0.24</v>
          </cell>
          <cell r="X1641">
            <v>0</v>
          </cell>
          <cell r="Y1641" t="str">
            <v>EST BASE CENTRO MONDRIAN (LAMINA CARV BRANCO) - 1,8x0,45x0,24H</v>
          </cell>
          <cell r="Z1641">
            <v>23418.53</v>
          </cell>
          <cell r="AA1641">
            <v>0.5</v>
          </cell>
          <cell r="AB1641">
            <v>11709.264999999999</v>
          </cell>
          <cell r="AC1641" t="str">
            <v>IT</v>
          </cell>
          <cell r="AD1641" t="str">
            <v>BASE + TAMPO</v>
          </cell>
          <cell r="AE1641" t="str">
            <v>VALOR BASE</v>
          </cell>
          <cell r="AF1641">
            <v>11490.04</v>
          </cell>
          <cell r="AG1641">
            <v>11490.04</v>
          </cell>
          <cell r="AH1641">
            <v>0</v>
          </cell>
          <cell r="AI1641">
            <v>23418.53</v>
          </cell>
          <cell r="AJ1641" t="str">
            <v>REF: 383578</v>
          </cell>
          <cell r="AK1641"/>
          <cell r="AL1641">
            <v>383578</v>
          </cell>
          <cell r="AM1641" t="str">
            <v>BASE CENTRO MONDRIAN (TAMPO FORN)</v>
          </cell>
          <cell r="AN1641"/>
          <cell r="AO1641">
            <v>1.8</v>
          </cell>
          <cell r="AP1641">
            <v>0.45</v>
          </cell>
          <cell r="AQ1641">
            <v>0.24</v>
          </cell>
          <cell r="AR1641">
            <v>0</v>
          </cell>
          <cell r="AS1641" t="str">
            <v>BASE CENTRO MONDRIAN (TAMPO FORN) - 1,8x0,45x0,24H</v>
          </cell>
          <cell r="AT1641">
            <v>11490.04</v>
          </cell>
          <cell r="AU1641">
            <v>11490.04</v>
          </cell>
          <cell r="AV1641">
            <v>11490.04</v>
          </cell>
          <cell r="AW1641">
            <v>0</v>
          </cell>
          <cell r="AX1641">
            <v>11490.04</v>
          </cell>
          <cell r="AY1641">
            <v>0</v>
          </cell>
          <cell r="AZ1641"/>
          <cell r="BA1641" t="str">
            <v/>
          </cell>
          <cell r="BB1641"/>
          <cell r="BC1641"/>
          <cell r="BD1641"/>
          <cell r="BE1641" t="str">
            <v/>
          </cell>
          <cell r="BF1641">
            <v>0</v>
          </cell>
          <cell r="BG1641" t="str">
            <v/>
          </cell>
          <cell r="BH1641" t="str">
            <v/>
          </cell>
          <cell r="BI1641">
            <v>12</v>
          </cell>
          <cell r="BJ1641" t="str">
            <v>0</v>
          </cell>
          <cell r="BK1641">
            <v>0</v>
          </cell>
          <cell r="BL1641">
            <v>0</v>
          </cell>
          <cell r="BM1641"/>
          <cell r="BN1641"/>
          <cell r="BO1641"/>
          <cell r="BP1641"/>
          <cell r="BR1641" t="str">
            <v>LC PE</v>
          </cell>
          <cell r="BS1641" t="str">
            <v>380411 | 379868</v>
          </cell>
          <cell r="BT1641" t="str">
            <v>CLAMI MESA CENTRO</v>
          </cell>
          <cell r="BU1641" t="str">
            <v>MESA CENTRO MONDRIAN (RBD)</v>
          </cell>
        </row>
        <row r="1642">
          <cell r="H1642">
            <v>0</v>
          </cell>
          <cell r="O1642">
            <v>270545</v>
          </cell>
          <cell r="P1642" t="str">
            <v>2021/007-0073-01</v>
          </cell>
          <cell r="Q1642" t="str">
            <v>EST CADEIRA MEG C/BRACO (MARFIM NOCCE) (FX A1018)</v>
          </cell>
          <cell r="R1642"/>
          <cell r="S1642"/>
          <cell r="T1642"/>
          <cell r="U1642">
            <v>0.63</v>
          </cell>
          <cell r="V1642">
            <v>0.63</v>
          </cell>
          <cell r="W1642">
            <v>0.81</v>
          </cell>
          <cell r="X1642">
            <v>0</v>
          </cell>
          <cell r="Y1642" t="str">
            <v>EST CADEIRA MEG C/BRACO (MARFIM NOCCE) (FX A1018) - 0,63x0,63x0,81H</v>
          </cell>
          <cell r="Z1642">
            <v>3848.28</v>
          </cell>
          <cell r="AA1642">
            <v>0.5</v>
          </cell>
          <cell r="AB1642">
            <v>1924.14</v>
          </cell>
          <cell r="AC1642"/>
          <cell r="AD1642"/>
          <cell r="AE1642"/>
          <cell r="AF1642">
            <v>3848.28</v>
          </cell>
          <cell r="AG1642">
            <v>3848.28</v>
          </cell>
          <cell r="AH1642">
            <v>0</v>
          </cell>
          <cell r="AI1642">
            <v>3848.28</v>
          </cell>
          <cell r="AJ1642" t="str">
            <v>REF: 270545</v>
          </cell>
          <cell r="AK1642" t="str">
            <v>ACABAMENTO FORA DE LINHA</v>
          </cell>
          <cell r="AL1642">
            <v>270545</v>
          </cell>
          <cell r="AM1642" t="str">
            <v>EST CADEIRA MEG C/BRACO (MARFIM NOCCE) (FX A1018)</v>
          </cell>
          <cell r="AN1642"/>
          <cell r="AO1642">
            <v>0.63</v>
          </cell>
          <cell r="AP1642">
            <v>0.63</v>
          </cell>
          <cell r="AQ1642">
            <v>0.81</v>
          </cell>
          <cell r="AR1642">
            <v>0</v>
          </cell>
          <cell r="AS1642" t="str">
            <v>EST CADEIRA MEG C/BRACO (MARFIM NOCCE) (FX A1018) - 0,63x0,63x0,81H</v>
          </cell>
          <cell r="AT1642">
            <v>3848.28</v>
          </cell>
          <cell r="AU1642">
            <v>3848.28</v>
          </cell>
          <cell r="AV1642">
            <v>3848.28</v>
          </cell>
          <cell r="AW1642">
            <v>0</v>
          </cell>
          <cell r="AX1642">
            <v>3848.28</v>
          </cell>
          <cell r="AY1642">
            <v>0</v>
          </cell>
          <cell r="AZ1642"/>
          <cell r="BA1642" t="str">
            <v/>
          </cell>
          <cell r="BB1642"/>
          <cell r="BC1642"/>
          <cell r="BD1642"/>
          <cell r="BE1642" t="str">
            <v/>
          </cell>
          <cell r="BF1642">
            <v>0</v>
          </cell>
          <cell r="BG1642" t="str">
            <v/>
          </cell>
          <cell r="BH1642" t="str">
            <v/>
          </cell>
          <cell r="BI1642">
            <v>12</v>
          </cell>
          <cell r="BJ1642" t="str">
            <v>0</v>
          </cell>
          <cell r="BK1642">
            <v>0</v>
          </cell>
          <cell r="BL1642">
            <v>0</v>
          </cell>
          <cell r="BM1642"/>
          <cell r="BN1642"/>
          <cell r="BO1642"/>
          <cell r="BP1642"/>
          <cell r="BR1642" t="str">
            <v>DD PE</v>
          </cell>
          <cell r="BT1642" t="str">
            <v/>
          </cell>
          <cell r="BU1642" t="str">
            <v/>
          </cell>
        </row>
        <row r="1643">
          <cell r="H1643">
            <v>0</v>
          </cell>
          <cell r="O1643">
            <v>378829</v>
          </cell>
          <cell r="P1643" t="str">
            <v>2024/065-0029-01</v>
          </cell>
          <cell r="Q1643" t="str">
            <v>EST CADEIRA DYLAN III (CINAMOMO AMENDOA NOCE) COURO CH 32</v>
          </cell>
          <cell r="R1643"/>
          <cell r="S1643"/>
          <cell r="T1643"/>
          <cell r="U1643">
            <v>0.5</v>
          </cell>
          <cell r="V1643">
            <v>0.57999999999999996</v>
          </cell>
          <cell r="W1643">
            <v>0.8</v>
          </cell>
          <cell r="X1643">
            <v>0</v>
          </cell>
          <cell r="Y1643" t="str">
            <v>EST CADEIRA DYLAN III (CINAMOMO AMENDOA NOCE) COURO CH 32 - 0,5x0,58x0,8H</v>
          </cell>
          <cell r="Z1643">
            <v>4387.8899999999994</v>
          </cell>
          <cell r="AA1643">
            <v>0.35</v>
          </cell>
          <cell r="AB1643">
            <v>2852.1284999999998</v>
          </cell>
          <cell r="AC1643"/>
          <cell r="AD1643" t="str">
            <v>PROD C/RVST FORN</v>
          </cell>
          <cell r="AE1643" t="str">
            <v>REVESTIMENTO FORN</v>
          </cell>
          <cell r="AF1643">
            <v>4387.8899999999994</v>
          </cell>
          <cell r="AG1643">
            <v>4387.8899999999994</v>
          </cell>
          <cell r="AH1643">
            <v>0</v>
          </cell>
          <cell r="AI1643">
            <v>4387.8899999999994</v>
          </cell>
          <cell r="AJ1643" t="str">
            <v>REF: 379804</v>
          </cell>
          <cell r="AK1643"/>
          <cell r="AL1643">
            <v>379804</v>
          </cell>
          <cell r="AM1643" t="str">
            <v>CADEIRA DYLAN III (S/B) (CINAMOMO) (RVST FORN)</v>
          </cell>
          <cell r="AN1643"/>
          <cell r="AO1643">
            <v>0.5</v>
          </cell>
          <cell r="AP1643">
            <v>0.57999999999999996</v>
          </cell>
          <cell r="AQ1643">
            <v>0.8</v>
          </cell>
          <cell r="AR1643">
            <v>0</v>
          </cell>
          <cell r="AS1643" t="str">
            <v>CADEIRA DYLAN III (S/B) (CINAMOMO) (RVST FORN) - 0,5x0,58x0,8H</v>
          </cell>
          <cell r="AT1643">
            <v>4387.8899999999994</v>
          </cell>
          <cell r="AU1643">
            <v>4387.8899999999994</v>
          </cell>
          <cell r="AV1643">
            <v>2801.97</v>
          </cell>
          <cell r="AW1643">
            <v>1585.9199999999996</v>
          </cell>
          <cell r="AX1643">
            <v>4387.8900000000003</v>
          </cell>
          <cell r="AY1643">
            <v>0</v>
          </cell>
          <cell r="AZ1643">
            <v>328273</v>
          </cell>
          <cell r="BA1643" t="str">
            <v>COURO NATURAL CH ENVELHECIDO (F378)</v>
          </cell>
          <cell r="BB1643" t="str">
            <v>RVST FORN: COURO NATURAL CH ENVELHECIDO (F378) - CH 32</v>
          </cell>
          <cell r="BC1643">
            <v>2</v>
          </cell>
          <cell r="BD1643"/>
          <cell r="BE1643">
            <v>792.96</v>
          </cell>
          <cell r="BF1643">
            <v>0</v>
          </cell>
          <cell r="BG1643">
            <v>-792.96</v>
          </cell>
          <cell r="BH1643" t="str">
            <v>RVST FORN</v>
          </cell>
          <cell r="BI1643">
            <v>12</v>
          </cell>
          <cell r="BJ1643">
            <v>1585.92</v>
          </cell>
          <cell r="BK1643">
            <v>0</v>
          </cell>
          <cell r="BL1643">
            <v>0</v>
          </cell>
          <cell r="BM1643"/>
          <cell r="BN1643"/>
          <cell r="BO1643"/>
          <cell r="BP1643"/>
          <cell r="BR1643" t="str">
            <v>GABRIEL</v>
          </cell>
          <cell r="BT1643" t="str">
            <v/>
          </cell>
          <cell r="BU1643" t="str">
            <v/>
          </cell>
        </row>
        <row r="1644">
          <cell r="H1644">
            <v>0</v>
          </cell>
          <cell r="O1644">
            <v>270545</v>
          </cell>
          <cell r="P1644" t="str">
            <v>2021/007-0072-01</v>
          </cell>
          <cell r="Q1644" t="str">
            <v>EST CADEIRA MEG C/BRACO (MARFIM NOCCE) (FX A1018)</v>
          </cell>
          <cell r="R1644"/>
          <cell r="S1644"/>
          <cell r="T1644"/>
          <cell r="U1644">
            <v>0.63</v>
          </cell>
          <cell r="V1644">
            <v>0.63</v>
          </cell>
          <cell r="W1644">
            <v>0.81</v>
          </cell>
          <cell r="X1644">
            <v>0</v>
          </cell>
          <cell r="Y1644" t="str">
            <v>EST CADEIRA MEG C/BRACO (MARFIM NOCCE) (FX A1018) - 0,63x0,63x0,81H</v>
          </cell>
          <cell r="Z1644">
            <v>3848.28</v>
          </cell>
          <cell r="AA1644">
            <v>0.5</v>
          </cell>
          <cell r="AB1644">
            <v>1924.14</v>
          </cell>
          <cell r="AC1644"/>
          <cell r="AD1644"/>
          <cell r="AE1644"/>
          <cell r="AF1644">
            <v>3848.28</v>
          </cell>
          <cell r="AG1644">
            <v>3848.28</v>
          </cell>
          <cell r="AH1644">
            <v>0</v>
          </cell>
          <cell r="AI1644">
            <v>3848.28</v>
          </cell>
          <cell r="AJ1644" t="str">
            <v>REF: 270545</v>
          </cell>
          <cell r="AK1644" t="str">
            <v>ACABAMENTO FORA DE LINHA</v>
          </cell>
          <cell r="AL1644">
            <v>270545</v>
          </cell>
          <cell r="AM1644" t="str">
            <v>EST CADEIRA MEG C/BRACO (MARFIM NOCCE) (FX A1018)</v>
          </cell>
          <cell r="AN1644"/>
          <cell r="AO1644">
            <v>0.63</v>
          </cell>
          <cell r="AP1644">
            <v>0.63</v>
          </cell>
          <cell r="AQ1644">
            <v>0.81</v>
          </cell>
          <cell r="AR1644">
            <v>0</v>
          </cell>
          <cell r="AS1644" t="str">
            <v>EST CADEIRA MEG C/BRACO (MARFIM NOCCE) (FX A1018) - 0,63x0,63x0,81H</v>
          </cell>
          <cell r="AT1644">
            <v>3848.28</v>
          </cell>
          <cell r="AU1644">
            <v>3848.28</v>
          </cell>
          <cell r="AV1644">
            <v>3848.28</v>
          </cell>
          <cell r="AW1644">
            <v>0</v>
          </cell>
          <cell r="AX1644">
            <v>3848.28</v>
          </cell>
          <cell r="AY1644">
            <v>0</v>
          </cell>
          <cell r="AZ1644"/>
          <cell r="BA1644" t="str">
            <v/>
          </cell>
          <cell r="BB1644"/>
          <cell r="BC1644"/>
          <cell r="BD1644"/>
          <cell r="BE1644" t="str">
            <v/>
          </cell>
          <cell r="BF1644">
            <v>0</v>
          </cell>
          <cell r="BG1644" t="str">
            <v/>
          </cell>
          <cell r="BH1644" t="str">
            <v/>
          </cell>
          <cell r="BI1644">
            <v>12</v>
          </cell>
          <cell r="BJ1644" t="str">
            <v>0</v>
          </cell>
          <cell r="BK1644">
            <v>0</v>
          </cell>
          <cell r="BL1644">
            <v>0</v>
          </cell>
          <cell r="BM1644"/>
          <cell r="BN1644"/>
          <cell r="BO1644"/>
          <cell r="BP1644"/>
          <cell r="BR1644" t="str">
            <v>GB PE</v>
          </cell>
          <cell r="BT1644" t="str">
            <v/>
          </cell>
          <cell r="BU1644" t="str">
            <v/>
          </cell>
        </row>
        <row r="1645">
          <cell r="H1645">
            <v>0</v>
          </cell>
          <cell r="O1645">
            <v>378832</v>
          </cell>
          <cell r="P1645" t="str">
            <v>2024/065-0038-01</v>
          </cell>
          <cell r="Q1645" t="str">
            <v>EST CADEIRA DYLAN III (CINAMOMO AMENDOA ESCURO) (FX B2002)</v>
          </cell>
          <cell r="R1645"/>
          <cell r="S1645"/>
          <cell r="T1645"/>
          <cell r="U1645">
            <v>0.5</v>
          </cell>
          <cell r="V1645">
            <v>0.57999999999999996</v>
          </cell>
          <cell r="W1645">
            <v>0.8</v>
          </cell>
          <cell r="X1645">
            <v>0</v>
          </cell>
          <cell r="Y1645" t="str">
            <v>EST CADEIRA DYLAN III (CINAMOMO AMENDOA ESCURO) (FX B2002) - 0,5x0,58x0,8H</v>
          </cell>
          <cell r="Z1645">
            <v>3185.37</v>
          </cell>
          <cell r="AA1645">
            <v>0.35</v>
          </cell>
          <cell r="AB1645">
            <v>2070.4904999999999</v>
          </cell>
          <cell r="AC1645"/>
          <cell r="AD1645"/>
          <cell r="AE1645"/>
          <cell r="AF1645">
            <v>3185.37</v>
          </cell>
          <cell r="AG1645">
            <v>3185.37</v>
          </cell>
          <cell r="AH1645">
            <v>0</v>
          </cell>
          <cell r="AI1645">
            <v>3185.37</v>
          </cell>
          <cell r="AJ1645" t="str">
            <v>REF: 379806</v>
          </cell>
          <cell r="AK1645"/>
          <cell r="AL1645">
            <v>379806</v>
          </cell>
          <cell r="AM1645" t="str">
            <v>CADEIRA DYLAN III (S/B) (CINAMOMO) (FX B)</v>
          </cell>
          <cell r="AN1645"/>
          <cell r="AO1645">
            <v>0.5</v>
          </cell>
          <cell r="AP1645">
            <v>0.57999999999999996</v>
          </cell>
          <cell r="AQ1645">
            <v>0.8</v>
          </cell>
          <cell r="AR1645">
            <v>0</v>
          </cell>
          <cell r="AS1645" t="str">
            <v>CADEIRA DYLAN III (S/B) (CINAMOMO) (FX B) - 0,5x0,58x0,8H</v>
          </cell>
          <cell r="AT1645">
            <v>3185.37</v>
          </cell>
          <cell r="AU1645">
            <v>3185.37</v>
          </cell>
          <cell r="AV1645">
            <v>3185.37</v>
          </cell>
          <cell r="AW1645">
            <v>0</v>
          </cell>
          <cell r="AX1645">
            <v>3185.37</v>
          </cell>
          <cell r="AY1645">
            <v>0</v>
          </cell>
          <cell r="AZ1645"/>
          <cell r="BA1645" t="str">
            <v/>
          </cell>
          <cell r="BB1645"/>
          <cell r="BC1645"/>
          <cell r="BD1645"/>
          <cell r="BE1645" t="str">
            <v/>
          </cell>
          <cell r="BF1645">
            <v>0</v>
          </cell>
          <cell r="BG1645" t="str">
            <v/>
          </cell>
          <cell r="BH1645" t="str">
            <v/>
          </cell>
          <cell r="BI1645">
            <v>12</v>
          </cell>
          <cell r="BJ1645" t="str">
            <v>0</v>
          </cell>
          <cell r="BK1645">
            <v>0</v>
          </cell>
          <cell r="BL1645">
            <v>0</v>
          </cell>
          <cell r="BM1645"/>
          <cell r="BN1645"/>
          <cell r="BO1645"/>
          <cell r="BP1645"/>
          <cell r="BR1645" t="str">
            <v>L CENTER</v>
          </cell>
          <cell r="BT1645" t="str">
            <v/>
          </cell>
          <cell r="BU1645" t="str">
            <v/>
          </cell>
        </row>
        <row r="1646">
          <cell r="H1646">
            <v>0</v>
          </cell>
          <cell r="O1646">
            <v>378832</v>
          </cell>
          <cell r="P1646" t="str">
            <v>2024/065-0039-01</v>
          </cell>
          <cell r="Q1646" t="str">
            <v>EST CADEIRA DYLAN III (CINAMOMO AMENDOA ESCURO) (FX B2002)</v>
          </cell>
          <cell r="R1646"/>
          <cell r="S1646"/>
          <cell r="T1646"/>
          <cell r="U1646">
            <v>0.5</v>
          </cell>
          <cell r="V1646">
            <v>0.57999999999999996</v>
          </cell>
          <cell r="W1646">
            <v>0.8</v>
          </cell>
          <cell r="X1646">
            <v>0</v>
          </cell>
          <cell r="Y1646" t="str">
            <v>EST CADEIRA DYLAN III (CINAMOMO AMENDOA ESCURO) (FX B2002) - 0,5x0,58x0,8H</v>
          </cell>
          <cell r="Z1646">
            <v>3185.37</v>
          </cell>
          <cell r="AA1646">
            <v>0.35</v>
          </cell>
          <cell r="AB1646">
            <v>2070.4904999999999</v>
          </cell>
          <cell r="AC1646"/>
          <cell r="AD1646"/>
          <cell r="AE1646"/>
          <cell r="AF1646">
            <v>3185.37</v>
          </cell>
          <cell r="AG1646">
            <v>3185.37</v>
          </cell>
          <cell r="AH1646">
            <v>0</v>
          </cell>
          <cell r="AI1646">
            <v>3185.37</v>
          </cell>
          <cell r="AJ1646" t="str">
            <v>REF: 379806</v>
          </cell>
          <cell r="AK1646"/>
          <cell r="AL1646">
            <v>379806</v>
          </cell>
          <cell r="AM1646" t="str">
            <v>CADEIRA DYLAN III (S/B) (CINAMOMO) (FX B)</v>
          </cell>
          <cell r="AN1646"/>
          <cell r="AO1646">
            <v>0.5</v>
          </cell>
          <cell r="AP1646">
            <v>0.57999999999999996</v>
          </cell>
          <cell r="AQ1646">
            <v>0.8</v>
          </cell>
          <cell r="AR1646">
            <v>0</v>
          </cell>
          <cell r="AS1646" t="str">
            <v>CADEIRA DYLAN III (S/B) (CINAMOMO) (FX B) - 0,5x0,58x0,8H</v>
          </cell>
          <cell r="AT1646">
            <v>3185.37</v>
          </cell>
          <cell r="AU1646">
            <v>3185.37</v>
          </cell>
          <cell r="AV1646">
            <v>3185.37</v>
          </cell>
          <cell r="AW1646">
            <v>0</v>
          </cell>
          <cell r="AX1646">
            <v>3185.37</v>
          </cell>
          <cell r="AY1646">
            <v>0</v>
          </cell>
          <cell r="AZ1646"/>
          <cell r="BA1646" t="str">
            <v/>
          </cell>
          <cell r="BB1646"/>
          <cell r="BC1646"/>
          <cell r="BD1646"/>
          <cell r="BE1646" t="str">
            <v/>
          </cell>
          <cell r="BF1646">
            <v>0</v>
          </cell>
          <cell r="BG1646" t="str">
            <v/>
          </cell>
          <cell r="BH1646" t="str">
            <v/>
          </cell>
          <cell r="BI1646">
            <v>12</v>
          </cell>
          <cell r="BJ1646" t="str">
            <v>0</v>
          </cell>
          <cell r="BK1646">
            <v>0</v>
          </cell>
          <cell r="BL1646">
            <v>0</v>
          </cell>
          <cell r="BM1646"/>
          <cell r="BN1646"/>
          <cell r="BO1646"/>
          <cell r="BP1646"/>
          <cell r="BR1646" t="str">
            <v>L CENTER</v>
          </cell>
          <cell r="BT1646" t="str">
            <v/>
          </cell>
          <cell r="BU1646" t="str">
            <v/>
          </cell>
        </row>
        <row r="1647">
          <cell r="H1647">
            <v>0</v>
          </cell>
          <cell r="O1647">
            <v>378832</v>
          </cell>
          <cell r="P1647" t="str">
            <v>2024/065-0041-01</v>
          </cell>
          <cell r="Q1647" t="str">
            <v>EST CADEIRA DYLAN III (CINAMOMO AMENDOA ESCURO) (FX B2002)</v>
          </cell>
          <cell r="R1647"/>
          <cell r="S1647"/>
          <cell r="T1647"/>
          <cell r="U1647">
            <v>0.5</v>
          </cell>
          <cell r="V1647">
            <v>0.57999999999999996</v>
          </cell>
          <cell r="W1647">
            <v>0.8</v>
          </cell>
          <cell r="X1647">
            <v>0</v>
          </cell>
          <cell r="Y1647" t="str">
            <v>EST CADEIRA DYLAN III (CINAMOMO AMENDOA ESCURO) (FX B2002) - 0,5x0,58x0,8H</v>
          </cell>
          <cell r="Z1647">
            <v>3185.37</v>
          </cell>
          <cell r="AA1647">
            <v>0.35</v>
          </cell>
          <cell r="AB1647">
            <v>2070.4904999999999</v>
          </cell>
          <cell r="AC1647"/>
          <cell r="AD1647"/>
          <cell r="AE1647"/>
          <cell r="AF1647">
            <v>3185.37</v>
          </cell>
          <cell r="AG1647">
            <v>3185.37</v>
          </cell>
          <cell r="AH1647">
            <v>0</v>
          </cell>
          <cell r="AI1647">
            <v>3185.37</v>
          </cell>
          <cell r="AJ1647" t="str">
            <v>REF: 379806</v>
          </cell>
          <cell r="AK1647"/>
          <cell r="AL1647">
            <v>379806</v>
          </cell>
          <cell r="AM1647" t="str">
            <v>CADEIRA DYLAN III (S/B) (CINAMOMO) (FX B)</v>
          </cell>
          <cell r="AN1647"/>
          <cell r="AO1647">
            <v>0.5</v>
          </cell>
          <cell r="AP1647">
            <v>0.57999999999999996</v>
          </cell>
          <cell r="AQ1647">
            <v>0.8</v>
          </cell>
          <cell r="AR1647">
            <v>0</v>
          </cell>
          <cell r="AS1647" t="str">
            <v>CADEIRA DYLAN III (S/B) (CINAMOMO) (FX B) - 0,5x0,58x0,8H</v>
          </cell>
          <cell r="AT1647">
            <v>3185.37</v>
          </cell>
          <cell r="AU1647">
            <v>3185.37</v>
          </cell>
          <cell r="AV1647">
            <v>3185.37</v>
          </cell>
          <cell r="AW1647">
            <v>0</v>
          </cell>
          <cell r="AX1647">
            <v>3185.37</v>
          </cell>
          <cell r="AY1647">
            <v>0</v>
          </cell>
          <cell r="AZ1647"/>
          <cell r="BA1647" t="str">
            <v/>
          </cell>
          <cell r="BB1647"/>
          <cell r="BC1647"/>
          <cell r="BD1647"/>
          <cell r="BE1647" t="str">
            <v/>
          </cell>
          <cell r="BF1647">
            <v>0</v>
          </cell>
          <cell r="BG1647" t="str">
            <v/>
          </cell>
          <cell r="BH1647" t="str">
            <v/>
          </cell>
          <cell r="BI1647">
            <v>12</v>
          </cell>
          <cell r="BJ1647" t="str">
            <v>0</v>
          </cell>
          <cell r="BK1647">
            <v>0</v>
          </cell>
          <cell r="BL1647">
            <v>0</v>
          </cell>
          <cell r="BM1647"/>
          <cell r="BN1647"/>
          <cell r="BO1647"/>
          <cell r="BP1647"/>
          <cell r="BR1647" t="str">
            <v>L CENTER</v>
          </cell>
          <cell r="BT1647" t="str">
            <v/>
          </cell>
          <cell r="BU1647" t="str">
            <v/>
          </cell>
        </row>
        <row r="1648">
          <cell r="H1648">
            <v>0</v>
          </cell>
          <cell r="O1648">
            <v>378832</v>
          </cell>
          <cell r="P1648" t="str">
            <v>2024/065-0042-01</v>
          </cell>
          <cell r="Q1648" t="str">
            <v>EST CADEIRA DYLAN III (CINAMOMO AMENDOA ESCURO) (FX B2002)</v>
          </cell>
          <cell r="R1648"/>
          <cell r="S1648"/>
          <cell r="T1648"/>
          <cell r="U1648">
            <v>0.5</v>
          </cell>
          <cell r="V1648">
            <v>0.57999999999999996</v>
          </cell>
          <cell r="W1648">
            <v>0.8</v>
          </cell>
          <cell r="X1648">
            <v>0</v>
          </cell>
          <cell r="Y1648" t="str">
            <v>EST CADEIRA DYLAN III (CINAMOMO AMENDOA ESCURO) (FX B2002) - 0,5x0,58x0,8H</v>
          </cell>
          <cell r="Z1648">
            <v>3185.37</v>
          </cell>
          <cell r="AA1648">
            <v>0.35</v>
          </cell>
          <cell r="AB1648">
            <v>2070.4904999999999</v>
          </cell>
          <cell r="AC1648"/>
          <cell r="AD1648"/>
          <cell r="AE1648"/>
          <cell r="AF1648">
            <v>3185.37</v>
          </cell>
          <cell r="AG1648">
            <v>3185.37</v>
          </cell>
          <cell r="AH1648">
            <v>0</v>
          </cell>
          <cell r="AI1648">
            <v>3185.37</v>
          </cell>
          <cell r="AJ1648" t="str">
            <v>REF: 379806</v>
          </cell>
          <cell r="AK1648"/>
          <cell r="AL1648">
            <v>379806</v>
          </cell>
          <cell r="AM1648" t="str">
            <v>CADEIRA DYLAN III (S/B) (CINAMOMO) (FX B)</v>
          </cell>
          <cell r="AN1648"/>
          <cell r="AO1648">
            <v>0.5</v>
          </cell>
          <cell r="AP1648">
            <v>0.57999999999999996</v>
          </cell>
          <cell r="AQ1648">
            <v>0.8</v>
          </cell>
          <cell r="AR1648">
            <v>0</v>
          </cell>
          <cell r="AS1648" t="str">
            <v>CADEIRA DYLAN III (S/B) (CINAMOMO) (FX B) - 0,5x0,58x0,8H</v>
          </cell>
          <cell r="AT1648">
            <v>3185.37</v>
          </cell>
          <cell r="AU1648">
            <v>3185.37</v>
          </cell>
          <cell r="AV1648">
            <v>3185.37</v>
          </cell>
          <cell r="AW1648">
            <v>0</v>
          </cell>
          <cell r="AX1648">
            <v>3185.37</v>
          </cell>
          <cell r="AY1648">
            <v>0</v>
          </cell>
          <cell r="AZ1648"/>
          <cell r="BA1648" t="str">
            <v/>
          </cell>
          <cell r="BB1648"/>
          <cell r="BC1648"/>
          <cell r="BD1648"/>
          <cell r="BE1648" t="str">
            <v/>
          </cell>
          <cell r="BF1648">
            <v>0</v>
          </cell>
          <cell r="BG1648" t="str">
            <v/>
          </cell>
          <cell r="BH1648" t="str">
            <v/>
          </cell>
          <cell r="BI1648">
            <v>12</v>
          </cell>
          <cell r="BJ1648" t="str">
            <v>0</v>
          </cell>
          <cell r="BK1648">
            <v>0</v>
          </cell>
          <cell r="BL1648">
            <v>0</v>
          </cell>
          <cell r="BM1648"/>
          <cell r="BN1648"/>
          <cell r="BO1648"/>
          <cell r="BP1648"/>
          <cell r="BR1648" t="str">
            <v>L CENTER</v>
          </cell>
          <cell r="BT1648" t="str">
            <v/>
          </cell>
          <cell r="BU1648" t="str">
            <v/>
          </cell>
        </row>
        <row r="1649">
          <cell r="H1649">
            <v>0</v>
          </cell>
          <cell r="O1649">
            <v>378832</v>
          </cell>
          <cell r="P1649" t="str">
            <v>2024/065-0043-01</v>
          </cell>
          <cell r="Q1649" t="str">
            <v>EST CADEIRA DYLAN III (CINAMOMO AMENDOA ESCURO) (FX B2002)</v>
          </cell>
          <cell r="R1649"/>
          <cell r="S1649"/>
          <cell r="T1649"/>
          <cell r="U1649">
            <v>0.5</v>
          </cell>
          <cell r="V1649">
            <v>0.57999999999999996</v>
          </cell>
          <cell r="W1649">
            <v>0.8</v>
          </cell>
          <cell r="X1649">
            <v>0</v>
          </cell>
          <cell r="Y1649" t="str">
            <v>EST CADEIRA DYLAN III (CINAMOMO AMENDOA ESCURO) (FX B2002) - 0,5x0,58x0,8H</v>
          </cell>
          <cell r="Z1649">
            <v>3185.37</v>
          </cell>
          <cell r="AA1649">
            <v>0.35</v>
          </cell>
          <cell r="AB1649">
            <v>2070.4904999999999</v>
          </cell>
          <cell r="AC1649"/>
          <cell r="AD1649"/>
          <cell r="AE1649"/>
          <cell r="AF1649">
            <v>3185.37</v>
          </cell>
          <cell r="AG1649">
            <v>3185.37</v>
          </cell>
          <cell r="AH1649">
            <v>0</v>
          </cell>
          <cell r="AI1649">
            <v>3185.37</v>
          </cell>
          <cell r="AJ1649" t="str">
            <v>REF: 379806</v>
          </cell>
          <cell r="AK1649"/>
          <cell r="AL1649">
            <v>379806</v>
          </cell>
          <cell r="AM1649" t="str">
            <v>CADEIRA DYLAN III (S/B) (CINAMOMO) (FX B)</v>
          </cell>
          <cell r="AN1649"/>
          <cell r="AO1649">
            <v>0.5</v>
          </cell>
          <cell r="AP1649">
            <v>0.57999999999999996</v>
          </cell>
          <cell r="AQ1649">
            <v>0.8</v>
          </cell>
          <cell r="AR1649">
            <v>0</v>
          </cell>
          <cell r="AS1649" t="str">
            <v>CADEIRA DYLAN III (S/B) (CINAMOMO) (FX B) - 0,5x0,58x0,8H</v>
          </cell>
          <cell r="AT1649">
            <v>3185.37</v>
          </cell>
          <cell r="AU1649">
            <v>3185.37</v>
          </cell>
          <cell r="AV1649">
            <v>3185.37</v>
          </cell>
          <cell r="AW1649">
            <v>0</v>
          </cell>
          <cell r="AX1649">
            <v>3185.37</v>
          </cell>
          <cell r="AY1649">
            <v>0</v>
          </cell>
          <cell r="AZ1649"/>
          <cell r="BA1649" t="str">
            <v/>
          </cell>
          <cell r="BB1649"/>
          <cell r="BC1649"/>
          <cell r="BD1649"/>
          <cell r="BE1649" t="str">
            <v/>
          </cell>
          <cell r="BF1649">
            <v>0</v>
          </cell>
          <cell r="BG1649" t="str">
            <v/>
          </cell>
          <cell r="BH1649" t="str">
            <v/>
          </cell>
          <cell r="BI1649">
            <v>12</v>
          </cell>
          <cell r="BJ1649" t="str">
            <v>0</v>
          </cell>
          <cell r="BK1649">
            <v>0</v>
          </cell>
          <cell r="BL1649">
            <v>0</v>
          </cell>
          <cell r="BM1649"/>
          <cell r="BN1649"/>
          <cell r="BO1649"/>
          <cell r="BP1649"/>
          <cell r="BR1649" t="str">
            <v>L CENTER</v>
          </cell>
          <cell r="BT1649" t="str">
            <v/>
          </cell>
          <cell r="BU1649" t="str">
            <v/>
          </cell>
        </row>
        <row r="1650">
          <cell r="H1650">
            <v>0</v>
          </cell>
          <cell r="O1650">
            <v>378832</v>
          </cell>
          <cell r="P1650" t="str">
            <v>2024/065-0044-01</v>
          </cell>
          <cell r="Q1650" t="str">
            <v>EST CADEIRA DYLAN III (CINAMOMO AMENDOA ESCURO) (FX B2002)</v>
          </cell>
          <cell r="R1650"/>
          <cell r="S1650"/>
          <cell r="T1650"/>
          <cell r="U1650">
            <v>0.5</v>
          </cell>
          <cell r="V1650">
            <v>0.57999999999999996</v>
          </cell>
          <cell r="W1650">
            <v>0.8</v>
          </cell>
          <cell r="X1650">
            <v>0</v>
          </cell>
          <cell r="Y1650" t="str">
            <v>EST CADEIRA DYLAN III (CINAMOMO AMENDOA ESCURO) (FX B2002) - 0,5x0,58x0,8H</v>
          </cell>
          <cell r="Z1650">
            <v>3185.37</v>
          </cell>
          <cell r="AA1650">
            <v>0.35</v>
          </cell>
          <cell r="AB1650">
            <v>2070.4904999999999</v>
          </cell>
          <cell r="AC1650"/>
          <cell r="AD1650"/>
          <cell r="AE1650"/>
          <cell r="AF1650">
            <v>3185.37</v>
          </cell>
          <cell r="AG1650">
            <v>3185.37</v>
          </cell>
          <cell r="AH1650">
            <v>0</v>
          </cell>
          <cell r="AI1650">
            <v>3185.37</v>
          </cell>
          <cell r="AJ1650" t="str">
            <v>REF: 379806</v>
          </cell>
          <cell r="AK1650"/>
          <cell r="AL1650">
            <v>379806</v>
          </cell>
          <cell r="AM1650" t="str">
            <v>CADEIRA DYLAN III (S/B) (CINAMOMO) (FX B)</v>
          </cell>
          <cell r="AN1650"/>
          <cell r="AO1650">
            <v>0.5</v>
          </cell>
          <cell r="AP1650">
            <v>0.57999999999999996</v>
          </cell>
          <cell r="AQ1650">
            <v>0.8</v>
          </cell>
          <cell r="AR1650">
            <v>0</v>
          </cell>
          <cell r="AS1650" t="str">
            <v>CADEIRA DYLAN III (S/B) (CINAMOMO) (FX B) - 0,5x0,58x0,8H</v>
          </cell>
          <cell r="AT1650">
            <v>3185.37</v>
          </cell>
          <cell r="AU1650">
            <v>3185.37</v>
          </cell>
          <cell r="AV1650">
            <v>3185.37</v>
          </cell>
          <cell r="AW1650">
            <v>0</v>
          </cell>
          <cell r="AX1650">
            <v>3185.37</v>
          </cell>
          <cell r="AY1650">
            <v>0</v>
          </cell>
          <cell r="AZ1650"/>
          <cell r="BA1650" t="str">
            <v/>
          </cell>
          <cell r="BB1650"/>
          <cell r="BC1650"/>
          <cell r="BD1650"/>
          <cell r="BE1650" t="str">
            <v/>
          </cell>
          <cell r="BF1650">
            <v>0</v>
          </cell>
          <cell r="BG1650" t="str">
            <v/>
          </cell>
          <cell r="BH1650" t="str">
            <v/>
          </cell>
          <cell r="BI1650">
            <v>12</v>
          </cell>
          <cell r="BJ1650" t="str">
            <v>0</v>
          </cell>
          <cell r="BK1650">
            <v>0</v>
          </cell>
          <cell r="BL1650">
            <v>0</v>
          </cell>
          <cell r="BM1650"/>
          <cell r="BN1650"/>
          <cell r="BO1650"/>
          <cell r="BP1650"/>
          <cell r="BR1650" t="str">
            <v>L CENTER</v>
          </cell>
          <cell r="BT1650" t="str">
            <v/>
          </cell>
          <cell r="BU1650" t="str">
            <v/>
          </cell>
        </row>
        <row r="1651">
          <cell r="H1651">
            <v>0</v>
          </cell>
          <cell r="O1651">
            <v>378832</v>
          </cell>
          <cell r="P1651" t="str">
            <v>2024/065-0045-01</v>
          </cell>
          <cell r="Q1651" t="str">
            <v>EST CADEIRA DYLAN III (CINAMOMO AMENDOA ESCURO) (FX B2002)</v>
          </cell>
          <cell r="R1651"/>
          <cell r="S1651"/>
          <cell r="T1651"/>
          <cell r="U1651">
            <v>0.5</v>
          </cell>
          <cell r="V1651">
            <v>0.57999999999999996</v>
          </cell>
          <cell r="W1651">
            <v>0.8</v>
          </cell>
          <cell r="X1651">
            <v>0</v>
          </cell>
          <cell r="Y1651" t="str">
            <v>EST CADEIRA DYLAN III (CINAMOMO AMENDOA ESCURO) (FX B2002) - 0,5x0,58x0,8H</v>
          </cell>
          <cell r="Z1651">
            <v>3185.37</v>
          </cell>
          <cell r="AA1651">
            <v>0.35</v>
          </cell>
          <cell r="AB1651">
            <v>2070.4904999999999</v>
          </cell>
          <cell r="AC1651"/>
          <cell r="AD1651"/>
          <cell r="AE1651"/>
          <cell r="AF1651">
            <v>3185.37</v>
          </cell>
          <cell r="AG1651">
            <v>3185.37</v>
          </cell>
          <cell r="AH1651">
            <v>0</v>
          </cell>
          <cell r="AI1651">
            <v>3185.37</v>
          </cell>
          <cell r="AJ1651" t="str">
            <v>REF: 379806</v>
          </cell>
          <cell r="AK1651"/>
          <cell r="AL1651">
            <v>379806</v>
          </cell>
          <cell r="AM1651" t="str">
            <v>CADEIRA DYLAN III (S/B) (CINAMOMO) (FX B)</v>
          </cell>
          <cell r="AN1651"/>
          <cell r="AO1651">
            <v>0.5</v>
          </cell>
          <cell r="AP1651">
            <v>0.57999999999999996</v>
          </cell>
          <cell r="AQ1651">
            <v>0.8</v>
          </cell>
          <cell r="AR1651">
            <v>0</v>
          </cell>
          <cell r="AS1651" t="str">
            <v>CADEIRA DYLAN III (S/B) (CINAMOMO) (FX B) - 0,5x0,58x0,8H</v>
          </cell>
          <cell r="AT1651">
            <v>3185.37</v>
          </cell>
          <cell r="AU1651">
            <v>3185.37</v>
          </cell>
          <cell r="AV1651">
            <v>3185.37</v>
          </cell>
          <cell r="AW1651">
            <v>0</v>
          </cell>
          <cell r="AX1651">
            <v>3185.37</v>
          </cell>
          <cell r="AY1651">
            <v>0</v>
          </cell>
          <cell r="AZ1651"/>
          <cell r="BA1651" t="str">
            <v/>
          </cell>
          <cell r="BB1651"/>
          <cell r="BC1651"/>
          <cell r="BD1651"/>
          <cell r="BE1651" t="str">
            <v/>
          </cell>
          <cell r="BF1651">
            <v>0</v>
          </cell>
          <cell r="BG1651" t="str">
            <v/>
          </cell>
          <cell r="BH1651" t="str">
            <v/>
          </cell>
          <cell r="BI1651">
            <v>12</v>
          </cell>
          <cell r="BJ1651" t="str">
            <v>0</v>
          </cell>
          <cell r="BK1651">
            <v>0</v>
          </cell>
          <cell r="BL1651">
            <v>0</v>
          </cell>
          <cell r="BM1651"/>
          <cell r="BN1651"/>
          <cell r="BO1651"/>
          <cell r="BP1651"/>
          <cell r="BR1651" t="str">
            <v>L CENTER</v>
          </cell>
          <cell r="BT1651" t="str">
            <v/>
          </cell>
          <cell r="BU1651" t="str">
            <v/>
          </cell>
        </row>
        <row r="1652">
          <cell r="H1652">
            <v>0</v>
          </cell>
          <cell r="O1652">
            <v>378832</v>
          </cell>
          <cell r="P1652" t="str">
            <v>2024/065-0040-01</v>
          </cell>
          <cell r="Q1652" t="str">
            <v>EST CADEIRA DYLAN III (CINAMOMO AMENDOA ESCURO) (FX B2002)</v>
          </cell>
          <cell r="R1652"/>
          <cell r="S1652"/>
          <cell r="T1652"/>
          <cell r="U1652">
            <v>0.5</v>
          </cell>
          <cell r="V1652">
            <v>0.57999999999999996</v>
          </cell>
          <cell r="W1652">
            <v>0.8</v>
          </cell>
          <cell r="X1652">
            <v>0</v>
          </cell>
          <cell r="Y1652" t="str">
            <v>EST CADEIRA DYLAN III (CINAMOMO AMENDOA ESCURO) (FX B2002) - 0,5x0,58x0,8H</v>
          </cell>
          <cell r="Z1652">
            <v>3185.37</v>
          </cell>
          <cell r="AA1652">
            <v>0.35</v>
          </cell>
          <cell r="AB1652">
            <v>2070.4904999999999</v>
          </cell>
          <cell r="AC1652"/>
          <cell r="AD1652"/>
          <cell r="AE1652"/>
          <cell r="AF1652">
            <v>3185.37</v>
          </cell>
          <cell r="AG1652">
            <v>3185.37</v>
          </cell>
          <cell r="AH1652">
            <v>0</v>
          </cell>
          <cell r="AI1652">
            <v>3185.37</v>
          </cell>
          <cell r="AJ1652" t="str">
            <v>REF: 379806</v>
          </cell>
          <cell r="AK1652"/>
          <cell r="AL1652">
            <v>379806</v>
          </cell>
          <cell r="AM1652" t="str">
            <v>CADEIRA DYLAN III (S/B) (CINAMOMO) (FX B)</v>
          </cell>
          <cell r="AN1652"/>
          <cell r="AO1652">
            <v>0.5</v>
          </cell>
          <cell r="AP1652">
            <v>0.57999999999999996</v>
          </cell>
          <cell r="AQ1652">
            <v>0.8</v>
          </cell>
          <cell r="AR1652">
            <v>0</v>
          </cell>
          <cell r="AS1652" t="str">
            <v>CADEIRA DYLAN III (S/B) (CINAMOMO) (FX B) - 0,5x0,58x0,8H</v>
          </cell>
          <cell r="AT1652">
            <v>3185.37</v>
          </cell>
          <cell r="AU1652">
            <v>3185.37</v>
          </cell>
          <cell r="AV1652">
            <v>3185.37</v>
          </cell>
          <cell r="AW1652">
            <v>0</v>
          </cell>
          <cell r="AX1652">
            <v>3185.37</v>
          </cell>
          <cell r="AY1652">
            <v>0</v>
          </cell>
          <cell r="AZ1652"/>
          <cell r="BA1652" t="str">
            <v/>
          </cell>
          <cell r="BB1652"/>
          <cell r="BC1652"/>
          <cell r="BD1652"/>
          <cell r="BE1652" t="str">
            <v/>
          </cell>
          <cell r="BF1652">
            <v>0</v>
          </cell>
          <cell r="BG1652" t="str">
            <v/>
          </cell>
          <cell r="BH1652" t="str">
            <v/>
          </cell>
          <cell r="BI1652">
            <v>12</v>
          </cell>
          <cell r="BJ1652" t="str">
            <v>0</v>
          </cell>
          <cell r="BK1652">
            <v>0</v>
          </cell>
          <cell r="BL1652">
            <v>0</v>
          </cell>
          <cell r="BM1652"/>
          <cell r="BN1652"/>
          <cell r="BO1652"/>
          <cell r="BP1652"/>
          <cell r="BR1652" t="str">
            <v>L CENTER</v>
          </cell>
          <cell r="BT1652" t="str">
            <v/>
          </cell>
          <cell r="BU1652" t="str">
            <v/>
          </cell>
        </row>
        <row r="1653">
          <cell r="H1653">
            <v>0</v>
          </cell>
          <cell r="O1653">
            <v>378831</v>
          </cell>
          <cell r="P1653" t="str">
            <v>2024/065-0030-01</v>
          </cell>
          <cell r="Q1653" t="str">
            <v>EST CADEIRA MEG (CINAMOMO AMENDOA CLARO) COURO CH 05</v>
          </cell>
          <cell r="R1653"/>
          <cell r="S1653"/>
          <cell r="T1653"/>
          <cell r="U1653">
            <v>0.59</v>
          </cell>
          <cell r="V1653">
            <v>0.59</v>
          </cell>
          <cell r="W1653">
            <v>0.81</v>
          </cell>
          <cell r="X1653">
            <v>0</v>
          </cell>
          <cell r="Y1653" t="str">
            <v>EST CADEIRA MEG (CINAMOMO AMENDOA CLARO) COURO CH 05 - 0,59x0,59x0,81H</v>
          </cell>
          <cell r="Z1653">
            <v>5562.6399999999994</v>
          </cell>
          <cell r="AA1653">
            <v>0.35</v>
          </cell>
          <cell r="AB1653">
            <v>3615.7159999999994</v>
          </cell>
          <cell r="AC1653"/>
          <cell r="AD1653" t="str">
            <v>PROD C/RVST FORN</v>
          </cell>
          <cell r="AE1653" t="str">
            <v>REVESTIMENTO FORN</v>
          </cell>
          <cell r="AF1653">
            <v>5562.6399999999994</v>
          </cell>
          <cell r="AG1653">
            <v>5562.6399999999994</v>
          </cell>
          <cell r="AH1653">
            <v>0</v>
          </cell>
          <cell r="AI1653">
            <v>5562.6399999999994</v>
          </cell>
          <cell r="AJ1653" t="str">
            <v>REF: 368866</v>
          </cell>
          <cell r="AK1653"/>
          <cell r="AL1653">
            <v>368866</v>
          </cell>
          <cell r="AM1653" t="str">
            <v>CADEIRA MEG (S/B) (CINAMOMO) (RVST FORN)</v>
          </cell>
          <cell r="AN1653"/>
          <cell r="AO1653">
            <v>0.59</v>
          </cell>
          <cell r="AP1653">
            <v>0.59</v>
          </cell>
          <cell r="AQ1653">
            <v>0.81</v>
          </cell>
          <cell r="AR1653">
            <v>0</v>
          </cell>
          <cell r="AS1653" t="str">
            <v>CADEIRA MEG (S/B) (CINAMOMO) (RVST FORN) - 0,59x0,59x0,81H</v>
          </cell>
          <cell r="AT1653">
            <v>5562.6399999999994</v>
          </cell>
          <cell r="AU1653">
            <v>5562.6399999999994</v>
          </cell>
          <cell r="AV1653">
            <v>3580.24</v>
          </cell>
          <cell r="AW1653">
            <v>1982.3999999999996</v>
          </cell>
          <cell r="AX1653">
            <v>5562.64</v>
          </cell>
          <cell r="AY1653">
            <v>0</v>
          </cell>
          <cell r="AZ1653">
            <v>328273</v>
          </cell>
          <cell r="BA1653" t="str">
            <v>COURO NATURAL CH ENVELHECIDO (F378)</v>
          </cell>
          <cell r="BB1653" t="str">
            <v>RVST FORN: COURO NATURAL CH ENVELHECIDO (F378) - CH 05</v>
          </cell>
          <cell r="BC1653">
            <v>2.5</v>
          </cell>
          <cell r="BD1653"/>
          <cell r="BE1653">
            <v>792.96</v>
          </cell>
          <cell r="BF1653">
            <v>0</v>
          </cell>
          <cell r="BG1653">
            <v>-792.96</v>
          </cell>
          <cell r="BH1653" t="str">
            <v>RVST FORN</v>
          </cell>
          <cell r="BI1653">
            <v>12</v>
          </cell>
          <cell r="BJ1653">
            <v>1982.4</v>
          </cell>
          <cell r="BK1653">
            <v>0</v>
          </cell>
          <cell r="BL1653">
            <v>0</v>
          </cell>
          <cell r="BM1653"/>
          <cell r="BN1653"/>
          <cell r="BO1653"/>
          <cell r="BP1653"/>
          <cell r="BR1653" t="str">
            <v>L CENTER</v>
          </cell>
          <cell r="BT1653" t="str">
            <v/>
          </cell>
          <cell r="BU1653" t="str">
            <v/>
          </cell>
        </row>
        <row r="1654">
          <cell r="H1654">
            <v>0</v>
          </cell>
          <cell r="O1654">
            <v>378831</v>
          </cell>
          <cell r="P1654" t="str">
            <v>2024/065-0031-01</v>
          </cell>
          <cell r="Q1654" t="str">
            <v>EST CADEIRA MEG (CINAMOMO AMENDOA CLARO) COURO CH 05</v>
          </cell>
          <cell r="R1654"/>
          <cell r="S1654"/>
          <cell r="T1654"/>
          <cell r="U1654">
            <v>0.59</v>
          </cell>
          <cell r="V1654">
            <v>0.59</v>
          </cell>
          <cell r="W1654">
            <v>0.81</v>
          </cell>
          <cell r="X1654">
            <v>0</v>
          </cell>
          <cell r="Y1654" t="str">
            <v>EST CADEIRA MEG (CINAMOMO AMENDOA CLARO) COURO CH 05 - 0,59x0,59x0,81H</v>
          </cell>
          <cell r="Z1654">
            <v>5562.6399999999994</v>
          </cell>
          <cell r="AA1654">
            <v>0.35</v>
          </cell>
          <cell r="AB1654">
            <v>3615.7159999999994</v>
          </cell>
          <cell r="AC1654"/>
          <cell r="AD1654" t="str">
            <v>PROD C/RVST FORN</v>
          </cell>
          <cell r="AE1654" t="str">
            <v>REVESTIMENTO FORN</v>
          </cell>
          <cell r="AF1654">
            <v>5562.6399999999994</v>
          </cell>
          <cell r="AG1654">
            <v>5562.6399999999994</v>
          </cell>
          <cell r="AH1654">
            <v>0</v>
          </cell>
          <cell r="AI1654">
            <v>5562.6399999999994</v>
          </cell>
          <cell r="AJ1654" t="str">
            <v>REF: 368866</v>
          </cell>
          <cell r="AK1654"/>
          <cell r="AL1654">
            <v>368866</v>
          </cell>
          <cell r="AM1654" t="str">
            <v>CADEIRA MEG (S/B) (CINAMOMO) (RVST FORN)</v>
          </cell>
          <cell r="AN1654"/>
          <cell r="AO1654">
            <v>0.59</v>
          </cell>
          <cell r="AP1654">
            <v>0.59</v>
          </cell>
          <cell r="AQ1654">
            <v>0.81</v>
          </cell>
          <cell r="AR1654">
            <v>0</v>
          </cell>
          <cell r="AS1654" t="str">
            <v>CADEIRA MEG (S/B) (CINAMOMO) (RVST FORN) - 0,59x0,59x0,81H</v>
          </cell>
          <cell r="AT1654">
            <v>5562.6399999999994</v>
          </cell>
          <cell r="AU1654">
            <v>5562.6399999999994</v>
          </cell>
          <cell r="AV1654">
            <v>3580.24</v>
          </cell>
          <cell r="AW1654">
            <v>1982.3999999999996</v>
          </cell>
          <cell r="AX1654">
            <v>5562.64</v>
          </cell>
          <cell r="AY1654">
            <v>0</v>
          </cell>
          <cell r="AZ1654">
            <v>328273</v>
          </cell>
          <cell r="BA1654" t="str">
            <v>COURO NATURAL CH ENVELHECIDO (F378)</v>
          </cell>
          <cell r="BB1654" t="str">
            <v>RVST FORN: COURO NATURAL CH ENVELHECIDO (F378) - CH 05</v>
          </cell>
          <cell r="BC1654">
            <v>2.5</v>
          </cell>
          <cell r="BD1654"/>
          <cell r="BE1654">
            <v>792.96</v>
          </cell>
          <cell r="BF1654">
            <v>0</v>
          </cell>
          <cell r="BG1654">
            <v>-792.96</v>
          </cell>
          <cell r="BH1654" t="str">
            <v>RVST FORN</v>
          </cell>
          <cell r="BI1654">
            <v>12</v>
          </cell>
          <cell r="BJ1654">
            <v>1982.4</v>
          </cell>
          <cell r="BK1654">
            <v>0</v>
          </cell>
          <cell r="BL1654">
            <v>0</v>
          </cell>
          <cell r="BM1654"/>
          <cell r="BN1654"/>
          <cell r="BO1654"/>
          <cell r="BP1654"/>
          <cell r="BR1654" t="str">
            <v>L CENTER</v>
          </cell>
          <cell r="BT1654" t="str">
            <v/>
          </cell>
          <cell r="BU1654" t="str">
            <v/>
          </cell>
        </row>
        <row r="1655">
          <cell r="H1655">
            <v>0</v>
          </cell>
          <cell r="O1655">
            <v>378831</v>
          </cell>
          <cell r="P1655" t="str">
            <v>2024/065-0032-01</v>
          </cell>
          <cell r="Q1655" t="str">
            <v>EST CADEIRA MEG (CINAMOMO AMENDOA CLARO) COURO CH 05</v>
          </cell>
          <cell r="R1655"/>
          <cell r="S1655"/>
          <cell r="T1655"/>
          <cell r="U1655">
            <v>0.59</v>
          </cell>
          <cell r="V1655">
            <v>0.59</v>
          </cell>
          <cell r="W1655">
            <v>0.81</v>
          </cell>
          <cell r="X1655">
            <v>0</v>
          </cell>
          <cell r="Y1655" t="str">
            <v>EST CADEIRA MEG (CINAMOMO AMENDOA CLARO) COURO CH 05 - 0,59x0,59x0,81H</v>
          </cell>
          <cell r="Z1655">
            <v>5562.6399999999994</v>
          </cell>
          <cell r="AA1655">
            <v>0.35</v>
          </cell>
          <cell r="AB1655">
            <v>3615.7159999999994</v>
          </cell>
          <cell r="AC1655"/>
          <cell r="AD1655" t="str">
            <v>PROD C/RVST FORN</v>
          </cell>
          <cell r="AE1655" t="str">
            <v>REVESTIMENTO FORN</v>
          </cell>
          <cell r="AF1655">
            <v>5562.6399999999994</v>
          </cell>
          <cell r="AG1655">
            <v>5562.6399999999994</v>
          </cell>
          <cell r="AH1655">
            <v>0</v>
          </cell>
          <cell r="AI1655">
            <v>5562.6399999999994</v>
          </cell>
          <cell r="AJ1655" t="str">
            <v>REF: 368866</v>
          </cell>
          <cell r="AK1655"/>
          <cell r="AL1655">
            <v>368866</v>
          </cell>
          <cell r="AM1655" t="str">
            <v>CADEIRA MEG (S/B) (CINAMOMO) (RVST FORN)</v>
          </cell>
          <cell r="AN1655"/>
          <cell r="AO1655">
            <v>0.59</v>
          </cell>
          <cell r="AP1655">
            <v>0.59</v>
          </cell>
          <cell r="AQ1655">
            <v>0.81</v>
          </cell>
          <cell r="AR1655">
            <v>0</v>
          </cell>
          <cell r="AS1655" t="str">
            <v>CADEIRA MEG (S/B) (CINAMOMO) (RVST FORN) - 0,59x0,59x0,81H</v>
          </cell>
          <cell r="AT1655">
            <v>5562.6399999999994</v>
          </cell>
          <cell r="AU1655">
            <v>5562.6399999999994</v>
          </cell>
          <cell r="AV1655">
            <v>3580.24</v>
          </cell>
          <cell r="AW1655">
            <v>1982.3999999999996</v>
          </cell>
          <cell r="AX1655">
            <v>5562.64</v>
          </cell>
          <cell r="AY1655">
            <v>0</v>
          </cell>
          <cell r="AZ1655">
            <v>328273</v>
          </cell>
          <cell r="BA1655" t="str">
            <v>COURO NATURAL CH ENVELHECIDO (F378)</v>
          </cell>
          <cell r="BB1655" t="str">
            <v>RVST FORN: COURO NATURAL CH ENVELHECIDO (F378) - CH 05</v>
          </cell>
          <cell r="BC1655">
            <v>2.5</v>
          </cell>
          <cell r="BD1655"/>
          <cell r="BE1655">
            <v>792.96</v>
          </cell>
          <cell r="BF1655">
            <v>0</v>
          </cell>
          <cell r="BG1655">
            <v>-792.96</v>
          </cell>
          <cell r="BH1655" t="str">
            <v>RVST FORN</v>
          </cell>
          <cell r="BI1655">
            <v>12</v>
          </cell>
          <cell r="BJ1655">
            <v>1982.4</v>
          </cell>
          <cell r="BK1655">
            <v>0</v>
          </cell>
          <cell r="BL1655">
            <v>0</v>
          </cell>
          <cell r="BM1655"/>
          <cell r="BN1655"/>
          <cell r="BO1655"/>
          <cell r="BP1655"/>
          <cell r="BR1655" t="str">
            <v>L CENTER</v>
          </cell>
          <cell r="BT1655" t="str">
            <v/>
          </cell>
          <cell r="BU1655" t="str">
            <v/>
          </cell>
        </row>
        <row r="1656">
          <cell r="H1656">
            <v>0</v>
          </cell>
          <cell r="O1656">
            <v>378831</v>
          </cell>
          <cell r="P1656" t="str">
            <v>2024/065-0033-01</v>
          </cell>
          <cell r="Q1656" t="str">
            <v>EST CADEIRA MEG (CINAMOMO AMENDOA CLARO) COURO CH 05</v>
          </cell>
          <cell r="R1656"/>
          <cell r="S1656"/>
          <cell r="T1656"/>
          <cell r="U1656">
            <v>0.59</v>
          </cell>
          <cell r="V1656">
            <v>0.59</v>
          </cell>
          <cell r="W1656">
            <v>0.81</v>
          </cell>
          <cell r="X1656">
            <v>0</v>
          </cell>
          <cell r="Y1656" t="str">
            <v>EST CADEIRA MEG (CINAMOMO AMENDOA CLARO) COURO CH 05 - 0,59x0,59x0,81H</v>
          </cell>
          <cell r="Z1656">
            <v>5562.6399999999994</v>
          </cell>
          <cell r="AA1656">
            <v>0.35</v>
          </cell>
          <cell r="AB1656">
            <v>3615.7159999999994</v>
          </cell>
          <cell r="AC1656"/>
          <cell r="AD1656" t="str">
            <v>PROD C/RVST FORN</v>
          </cell>
          <cell r="AE1656" t="str">
            <v>REVESTIMENTO FORN</v>
          </cell>
          <cell r="AF1656">
            <v>5562.6399999999994</v>
          </cell>
          <cell r="AG1656">
            <v>5562.6399999999994</v>
          </cell>
          <cell r="AH1656">
            <v>0</v>
          </cell>
          <cell r="AI1656">
            <v>5562.6399999999994</v>
          </cell>
          <cell r="AJ1656" t="str">
            <v>REF: 368866</v>
          </cell>
          <cell r="AK1656"/>
          <cell r="AL1656">
            <v>368866</v>
          </cell>
          <cell r="AM1656" t="str">
            <v>CADEIRA MEG (S/B) (CINAMOMO) (RVST FORN)</v>
          </cell>
          <cell r="AN1656"/>
          <cell r="AO1656">
            <v>0.59</v>
          </cell>
          <cell r="AP1656">
            <v>0.59</v>
          </cell>
          <cell r="AQ1656">
            <v>0.81</v>
          </cell>
          <cell r="AR1656">
            <v>0</v>
          </cell>
          <cell r="AS1656" t="str">
            <v>CADEIRA MEG (S/B) (CINAMOMO) (RVST FORN) - 0,59x0,59x0,81H</v>
          </cell>
          <cell r="AT1656">
            <v>5562.6399999999994</v>
          </cell>
          <cell r="AU1656">
            <v>5562.6399999999994</v>
          </cell>
          <cell r="AV1656">
            <v>3580.24</v>
          </cell>
          <cell r="AW1656">
            <v>1982.3999999999996</v>
          </cell>
          <cell r="AX1656">
            <v>5562.64</v>
          </cell>
          <cell r="AY1656">
            <v>0</v>
          </cell>
          <cell r="AZ1656">
            <v>328273</v>
          </cell>
          <cell r="BA1656" t="str">
            <v>COURO NATURAL CH ENVELHECIDO (F378)</v>
          </cell>
          <cell r="BB1656" t="str">
            <v>RVST FORN: COURO NATURAL CH ENVELHECIDO (F378) - CH 05</v>
          </cell>
          <cell r="BC1656">
            <v>2.5</v>
          </cell>
          <cell r="BD1656"/>
          <cell r="BE1656">
            <v>792.96</v>
          </cell>
          <cell r="BF1656">
            <v>0</v>
          </cell>
          <cell r="BG1656">
            <v>-792.96</v>
          </cell>
          <cell r="BH1656" t="str">
            <v>RVST FORN</v>
          </cell>
          <cell r="BI1656">
            <v>12</v>
          </cell>
          <cell r="BJ1656">
            <v>1982.4</v>
          </cell>
          <cell r="BK1656">
            <v>0</v>
          </cell>
          <cell r="BL1656">
            <v>0</v>
          </cell>
          <cell r="BM1656"/>
          <cell r="BN1656"/>
          <cell r="BO1656"/>
          <cell r="BP1656"/>
          <cell r="BR1656" t="str">
            <v>L CENTER</v>
          </cell>
          <cell r="BT1656" t="str">
            <v/>
          </cell>
          <cell r="BU1656" t="str">
            <v/>
          </cell>
        </row>
        <row r="1657">
          <cell r="H1657">
            <v>0</v>
          </cell>
          <cell r="O1657">
            <v>378831</v>
          </cell>
          <cell r="P1657" t="str">
            <v>2024/065-0034-01</v>
          </cell>
          <cell r="Q1657" t="str">
            <v>EST CADEIRA MEG (CINAMOMO AMENDOA CLARO) COURO CH 05</v>
          </cell>
          <cell r="R1657"/>
          <cell r="S1657"/>
          <cell r="T1657"/>
          <cell r="U1657">
            <v>0.59</v>
          </cell>
          <cell r="V1657">
            <v>0.59</v>
          </cell>
          <cell r="W1657">
            <v>0.81</v>
          </cell>
          <cell r="X1657">
            <v>0</v>
          </cell>
          <cell r="Y1657" t="str">
            <v>EST CADEIRA MEG (CINAMOMO AMENDOA CLARO) COURO CH 05 - 0,59x0,59x0,81H</v>
          </cell>
          <cell r="Z1657">
            <v>5562.6399999999994</v>
          </cell>
          <cell r="AA1657">
            <v>0.35</v>
          </cell>
          <cell r="AB1657">
            <v>3615.7159999999994</v>
          </cell>
          <cell r="AC1657"/>
          <cell r="AD1657" t="str">
            <v>PROD C/RVST FORN</v>
          </cell>
          <cell r="AE1657" t="str">
            <v>REVESTIMENTO FORN</v>
          </cell>
          <cell r="AF1657">
            <v>5562.6399999999994</v>
          </cell>
          <cell r="AG1657">
            <v>5562.6399999999994</v>
          </cell>
          <cell r="AH1657">
            <v>0</v>
          </cell>
          <cell r="AI1657">
            <v>5562.6399999999994</v>
          </cell>
          <cell r="AJ1657" t="str">
            <v>REF: 368866</v>
          </cell>
          <cell r="AK1657"/>
          <cell r="AL1657">
            <v>368866</v>
          </cell>
          <cell r="AM1657" t="str">
            <v>CADEIRA MEG (S/B) (CINAMOMO) (RVST FORN)</v>
          </cell>
          <cell r="AN1657"/>
          <cell r="AO1657">
            <v>0.59</v>
          </cell>
          <cell r="AP1657">
            <v>0.59</v>
          </cell>
          <cell r="AQ1657">
            <v>0.81</v>
          </cell>
          <cell r="AR1657">
            <v>0</v>
          </cell>
          <cell r="AS1657" t="str">
            <v>CADEIRA MEG (S/B) (CINAMOMO) (RVST FORN) - 0,59x0,59x0,81H</v>
          </cell>
          <cell r="AT1657">
            <v>5562.6399999999994</v>
          </cell>
          <cell r="AU1657">
            <v>5562.6399999999994</v>
          </cell>
          <cell r="AV1657">
            <v>3580.24</v>
          </cell>
          <cell r="AW1657">
            <v>1982.3999999999996</v>
          </cell>
          <cell r="AX1657">
            <v>5562.64</v>
          </cell>
          <cell r="AY1657">
            <v>0</v>
          </cell>
          <cell r="AZ1657">
            <v>328273</v>
          </cell>
          <cell r="BA1657" t="str">
            <v>COURO NATURAL CH ENVELHECIDO (F378)</v>
          </cell>
          <cell r="BB1657" t="str">
            <v>RVST FORN: COURO NATURAL CH ENVELHECIDO (F378) - CH 05</v>
          </cell>
          <cell r="BC1657">
            <v>2.5</v>
          </cell>
          <cell r="BD1657"/>
          <cell r="BE1657">
            <v>792.96</v>
          </cell>
          <cell r="BF1657">
            <v>0</v>
          </cell>
          <cell r="BG1657">
            <v>-792.96</v>
          </cell>
          <cell r="BH1657" t="str">
            <v>RVST FORN</v>
          </cell>
          <cell r="BI1657">
            <v>12</v>
          </cell>
          <cell r="BJ1657">
            <v>1982.4</v>
          </cell>
          <cell r="BK1657">
            <v>0</v>
          </cell>
          <cell r="BL1657">
            <v>0</v>
          </cell>
          <cell r="BM1657"/>
          <cell r="BN1657"/>
          <cell r="BO1657"/>
          <cell r="BP1657"/>
          <cell r="BR1657" t="str">
            <v>L CENTER</v>
          </cell>
          <cell r="BT1657" t="str">
            <v/>
          </cell>
          <cell r="BU1657" t="str">
            <v/>
          </cell>
        </row>
        <row r="1658">
          <cell r="H1658">
            <v>0</v>
          </cell>
          <cell r="O1658">
            <v>378831</v>
          </cell>
          <cell r="P1658" t="str">
            <v>2024/065-0035-01</v>
          </cell>
          <cell r="Q1658" t="str">
            <v>EST CADEIRA MEG (CINAMOMO AMENDOA CLARO) COURO CH 05</v>
          </cell>
          <cell r="R1658"/>
          <cell r="S1658"/>
          <cell r="T1658"/>
          <cell r="U1658">
            <v>0.59</v>
          </cell>
          <cell r="V1658">
            <v>0.59</v>
          </cell>
          <cell r="W1658">
            <v>0.81</v>
          </cell>
          <cell r="X1658">
            <v>0</v>
          </cell>
          <cell r="Y1658" t="str">
            <v>EST CADEIRA MEG (CINAMOMO AMENDOA CLARO) COURO CH 05 - 0,59x0,59x0,81H</v>
          </cell>
          <cell r="Z1658">
            <v>5562.6399999999994</v>
          </cell>
          <cell r="AA1658">
            <v>0.35</v>
          </cell>
          <cell r="AB1658">
            <v>3615.7159999999994</v>
          </cell>
          <cell r="AC1658"/>
          <cell r="AD1658" t="str">
            <v>PROD C/RVST FORN</v>
          </cell>
          <cell r="AE1658" t="str">
            <v>REVESTIMENTO FORN</v>
          </cell>
          <cell r="AF1658">
            <v>5562.6399999999994</v>
          </cell>
          <cell r="AG1658">
            <v>5562.6399999999994</v>
          </cell>
          <cell r="AH1658">
            <v>0</v>
          </cell>
          <cell r="AI1658">
            <v>5562.6399999999994</v>
          </cell>
          <cell r="AJ1658" t="str">
            <v>REF: 368866</v>
          </cell>
          <cell r="AK1658"/>
          <cell r="AL1658">
            <v>368866</v>
          </cell>
          <cell r="AM1658" t="str">
            <v>CADEIRA MEG (S/B) (CINAMOMO) (RVST FORN)</v>
          </cell>
          <cell r="AN1658"/>
          <cell r="AO1658">
            <v>0.59</v>
          </cell>
          <cell r="AP1658">
            <v>0.59</v>
          </cell>
          <cell r="AQ1658">
            <v>0.81</v>
          </cell>
          <cell r="AR1658">
            <v>0</v>
          </cell>
          <cell r="AS1658" t="str">
            <v>CADEIRA MEG (S/B) (CINAMOMO) (RVST FORN) - 0,59x0,59x0,81H</v>
          </cell>
          <cell r="AT1658">
            <v>5562.6399999999994</v>
          </cell>
          <cell r="AU1658">
            <v>5562.6399999999994</v>
          </cell>
          <cell r="AV1658">
            <v>3580.24</v>
          </cell>
          <cell r="AW1658">
            <v>1982.3999999999996</v>
          </cell>
          <cell r="AX1658">
            <v>5562.64</v>
          </cell>
          <cell r="AY1658">
            <v>0</v>
          </cell>
          <cell r="AZ1658">
            <v>328273</v>
          </cell>
          <cell r="BA1658" t="str">
            <v>COURO NATURAL CH ENVELHECIDO (F378)</v>
          </cell>
          <cell r="BB1658" t="str">
            <v>RVST FORN: COURO NATURAL CH ENVELHECIDO (F378) - CH 05</v>
          </cell>
          <cell r="BC1658">
            <v>2.5</v>
          </cell>
          <cell r="BD1658"/>
          <cell r="BE1658">
            <v>792.96</v>
          </cell>
          <cell r="BF1658">
            <v>0</v>
          </cell>
          <cell r="BG1658">
            <v>-792.96</v>
          </cell>
          <cell r="BH1658" t="str">
            <v>RVST FORN</v>
          </cell>
          <cell r="BI1658">
            <v>12</v>
          </cell>
          <cell r="BJ1658">
            <v>1982.4</v>
          </cell>
          <cell r="BK1658">
            <v>0</v>
          </cell>
          <cell r="BL1658">
            <v>0</v>
          </cell>
          <cell r="BM1658"/>
          <cell r="BN1658"/>
          <cell r="BO1658"/>
          <cell r="BP1658"/>
          <cell r="BR1658" t="str">
            <v>L CENTER</v>
          </cell>
          <cell r="BT1658" t="str">
            <v/>
          </cell>
          <cell r="BU1658" t="str">
            <v/>
          </cell>
        </row>
        <row r="1659">
          <cell r="H1659">
            <v>0</v>
          </cell>
          <cell r="O1659">
            <v>378831</v>
          </cell>
          <cell r="P1659" t="str">
            <v>2024/065-0036-01</v>
          </cell>
          <cell r="Q1659" t="str">
            <v>EST CADEIRA MEG (CINAMOMO AMENDOA CLARO) COURO CH 05</v>
          </cell>
          <cell r="R1659"/>
          <cell r="S1659"/>
          <cell r="T1659"/>
          <cell r="U1659">
            <v>0.59</v>
          </cell>
          <cell r="V1659">
            <v>0.59</v>
          </cell>
          <cell r="W1659">
            <v>0.81</v>
          </cell>
          <cell r="X1659">
            <v>0</v>
          </cell>
          <cell r="Y1659" t="str">
            <v>EST CADEIRA MEG (CINAMOMO AMENDOA CLARO) COURO CH 05 - 0,59x0,59x0,81H</v>
          </cell>
          <cell r="Z1659">
            <v>5562.6399999999994</v>
          </cell>
          <cell r="AA1659">
            <v>0.35</v>
          </cell>
          <cell r="AB1659">
            <v>3615.7159999999994</v>
          </cell>
          <cell r="AC1659"/>
          <cell r="AD1659" t="str">
            <v>PROD C/RVST FORN</v>
          </cell>
          <cell r="AE1659" t="str">
            <v>REVESTIMENTO FORN</v>
          </cell>
          <cell r="AF1659">
            <v>5562.6399999999994</v>
          </cell>
          <cell r="AG1659">
            <v>5562.6399999999994</v>
          </cell>
          <cell r="AH1659">
            <v>0</v>
          </cell>
          <cell r="AI1659">
            <v>5562.6399999999994</v>
          </cell>
          <cell r="AJ1659" t="str">
            <v>REF: 368866</v>
          </cell>
          <cell r="AK1659"/>
          <cell r="AL1659">
            <v>368866</v>
          </cell>
          <cell r="AM1659" t="str">
            <v>CADEIRA MEG (S/B) (CINAMOMO) (RVST FORN)</v>
          </cell>
          <cell r="AN1659"/>
          <cell r="AO1659">
            <v>0.59</v>
          </cell>
          <cell r="AP1659">
            <v>0.59</v>
          </cell>
          <cell r="AQ1659">
            <v>0.81</v>
          </cell>
          <cell r="AR1659">
            <v>0</v>
          </cell>
          <cell r="AS1659" t="str">
            <v>CADEIRA MEG (S/B) (CINAMOMO) (RVST FORN) - 0,59x0,59x0,81H</v>
          </cell>
          <cell r="AT1659">
            <v>5562.6399999999994</v>
          </cell>
          <cell r="AU1659">
            <v>5562.6399999999994</v>
          </cell>
          <cell r="AV1659">
            <v>3580.24</v>
          </cell>
          <cell r="AW1659">
            <v>1982.3999999999996</v>
          </cell>
          <cell r="AX1659">
            <v>5562.64</v>
          </cell>
          <cell r="AY1659">
            <v>0</v>
          </cell>
          <cell r="AZ1659">
            <v>328273</v>
          </cell>
          <cell r="BA1659" t="str">
            <v>COURO NATURAL CH ENVELHECIDO (F378)</v>
          </cell>
          <cell r="BB1659" t="str">
            <v>RVST FORN: COURO NATURAL CH ENVELHECIDO (F378) - CH 05</v>
          </cell>
          <cell r="BC1659">
            <v>2.5</v>
          </cell>
          <cell r="BD1659"/>
          <cell r="BE1659">
            <v>792.96</v>
          </cell>
          <cell r="BF1659">
            <v>0</v>
          </cell>
          <cell r="BG1659">
            <v>-792.96</v>
          </cell>
          <cell r="BH1659" t="str">
            <v>RVST FORN</v>
          </cell>
          <cell r="BI1659">
            <v>12</v>
          </cell>
          <cell r="BJ1659">
            <v>1982.4</v>
          </cell>
          <cell r="BK1659">
            <v>0</v>
          </cell>
          <cell r="BL1659">
            <v>0</v>
          </cell>
          <cell r="BM1659"/>
          <cell r="BN1659"/>
          <cell r="BO1659"/>
          <cell r="BP1659"/>
          <cell r="BR1659" t="str">
            <v>L CENTER</v>
          </cell>
          <cell r="BT1659" t="str">
            <v/>
          </cell>
          <cell r="BU1659" t="str">
            <v/>
          </cell>
        </row>
        <row r="1660">
          <cell r="H1660">
            <v>0</v>
          </cell>
          <cell r="O1660">
            <v>378831</v>
          </cell>
          <cell r="P1660" t="str">
            <v>2024/065-0037-01</v>
          </cell>
          <cell r="Q1660" t="str">
            <v>EST CADEIRA MEG (CINAMOMO AMENDOA CLARO) COURO CH 05</v>
          </cell>
          <cell r="R1660"/>
          <cell r="S1660"/>
          <cell r="T1660"/>
          <cell r="U1660">
            <v>0.59</v>
          </cell>
          <cell r="V1660">
            <v>0.59</v>
          </cell>
          <cell r="W1660">
            <v>0.81</v>
          </cell>
          <cell r="X1660">
            <v>0</v>
          </cell>
          <cell r="Y1660" t="str">
            <v>EST CADEIRA MEG (CINAMOMO AMENDOA CLARO) COURO CH 05 - 0,59x0,59x0,81H</v>
          </cell>
          <cell r="Z1660">
            <v>5562.6399999999994</v>
          </cell>
          <cell r="AA1660">
            <v>0.35</v>
          </cell>
          <cell r="AB1660">
            <v>3615.7159999999994</v>
          </cell>
          <cell r="AC1660"/>
          <cell r="AD1660" t="str">
            <v>PROD C/RVST FORN</v>
          </cell>
          <cell r="AE1660" t="str">
            <v>REVESTIMENTO FORN</v>
          </cell>
          <cell r="AF1660">
            <v>5562.6399999999994</v>
          </cell>
          <cell r="AG1660">
            <v>5562.6399999999994</v>
          </cell>
          <cell r="AH1660">
            <v>0</v>
          </cell>
          <cell r="AI1660">
            <v>5562.6399999999994</v>
          </cell>
          <cell r="AJ1660" t="str">
            <v>REF: 368866</v>
          </cell>
          <cell r="AK1660"/>
          <cell r="AL1660">
            <v>368866</v>
          </cell>
          <cell r="AM1660" t="str">
            <v>CADEIRA MEG (S/B) (CINAMOMO) (RVST FORN)</v>
          </cell>
          <cell r="AN1660"/>
          <cell r="AO1660">
            <v>0.59</v>
          </cell>
          <cell r="AP1660">
            <v>0.59</v>
          </cell>
          <cell r="AQ1660">
            <v>0.81</v>
          </cell>
          <cell r="AR1660">
            <v>0</v>
          </cell>
          <cell r="AS1660" t="str">
            <v>CADEIRA MEG (S/B) (CINAMOMO) (RVST FORN) - 0,59x0,59x0,81H</v>
          </cell>
          <cell r="AT1660">
            <v>5562.6399999999994</v>
          </cell>
          <cell r="AU1660">
            <v>5562.6399999999994</v>
          </cell>
          <cell r="AV1660">
            <v>3580.24</v>
          </cell>
          <cell r="AW1660">
            <v>1982.3999999999996</v>
          </cell>
          <cell r="AX1660">
            <v>5562.64</v>
          </cell>
          <cell r="AY1660">
            <v>0</v>
          </cell>
          <cell r="AZ1660">
            <v>328273</v>
          </cell>
          <cell r="BA1660" t="str">
            <v>COURO NATURAL CH ENVELHECIDO (F378)</v>
          </cell>
          <cell r="BB1660" t="str">
            <v>RVST FORN: COURO NATURAL CH ENVELHECIDO (F378) - CH 05</v>
          </cell>
          <cell r="BC1660">
            <v>2.5</v>
          </cell>
          <cell r="BD1660"/>
          <cell r="BE1660">
            <v>792.96</v>
          </cell>
          <cell r="BF1660">
            <v>0</v>
          </cell>
          <cell r="BG1660">
            <v>-792.96</v>
          </cell>
          <cell r="BH1660" t="str">
            <v>RVST FORN</v>
          </cell>
          <cell r="BI1660">
            <v>12</v>
          </cell>
          <cell r="BJ1660">
            <v>1982.4</v>
          </cell>
          <cell r="BK1660">
            <v>0</v>
          </cell>
          <cell r="BL1660">
            <v>0</v>
          </cell>
          <cell r="BM1660"/>
          <cell r="BN1660"/>
          <cell r="BO1660"/>
          <cell r="BP1660"/>
          <cell r="BR1660" t="str">
            <v>L CENTER</v>
          </cell>
          <cell r="BT1660" t="str">
            <v/>
          </cell>
          <cell r="BU1660" t="str">
            <v/>
          </cell>
        </row>
        <row r="1661">
          <cell r="H1661">
            <v>0</v>
          </cell>
          <cell r="O1661">
            <v>409033</v>
          </cell>
          <cell r="P1661" t="str">
            <v>2025/268-0067-01</v>
          </cell>
          <cell r="Q1661" t="str">
            <v>EST BUFFET HIMALAYA (CONT) (LAMINA WALNUT) C/GAV</v>
          </cell>
          <cell r="R1661"/>
          <cell r="S1661"/>
          <cell r="T1661"/>
          <cell r="U1661">
            <v>2.4</v>
          </cell>
          <cell r="V1661">
            <v>0.45</v>
          </cell>
          <cell r="W1661">
            <v>0.75</v>
          </cell>
          <cell r="X1661">
            <v>0</v>
          </cell>
          <cell r="Y1661" t="str">
            <v>EST BUFFET HIMALAYA (CONT) (LAMINA WALNUT) C/GAV - 2,4x0,45x0,75H</v>
          </cell>
          <cell r="Z1661">
            <v>26893.8</v>
          </cell>
          <cell r="AA1661">
            <v>0.35</v>
          </cell>
          <cell r="AB1661">
            <v>17480.97</v>
          </cell>
          <cell r="AC1661"/>
          <cell r="AD1661" t="str">
            <v>BUFFET C/GAVETAS</v>
          </cell>
          <cell r="AE1661" t="str">
            <v>VALOR BUFFET</v>
          </cell>
          <cell r="AF1661">
            <v>26893.8</v>
          </cell>
          <cell r="AG1661">
            <v>26893.8</v>
          </cell>
          <cell r="AH1661">
            <v>0</v>
          </cell>
          <cell r="AI1661">
            <v>26893.8</v>
          </cell>
          <cell r="AJ1661" t="str">
            <v>REF: 388431</v>
          </cell>
          <cell r="AK1661"/>
          <cell r="AL1661">
            <v>388431</v>
          </cell>
          <cell r="AM1661" t="str">
            <v>BUFFET HIMALAYA (CONTEMP) (TAMPO LAMINA)</v>
          </cell>
          <cell r="AN1661"/>
          <cell r="AO1661">
            <v>2.4</v>
          </cell>
          <cell r="AP1661">
            <v>0.45</v>
          </cell>
          <cell r="AQ1661">
            <v>0.75</v>
          </cell>
          <cell r="AR1661">
            <v>0</v>
          </cell>
          <cell r="AS1661" t="str">
            <v>BUFFET HIMALAYA (CONTEMP) (TAMPO LAMINA) - 2,4x0,45x0,75H</v>
          </cell>
          <cell r="AT1661">
            <v>26893.8</v>
          </cell>
          <cell r="AU1661">
            <v>27865.96</v>
          </cell>
          <cell r="AV1661">
            <v>21060.84</v>
          </cell>
          <cell r="AW1661">
            <v>6805.119999999999</v>
          </cell>
          <cell r="AX1661">
            <v>26893.8</v>
          </cell>
          <cell r="AY1661">
            <v>0</v>
          </cell>
          <cell r="AZ1661">
            <v>407206</v>
          </cell>
          <cell r="BA1661" t="str">
            <v>COMPONENTE GAVETAO (BUFFET F11395)</v>
          </cell>
          <cell r="BB1661" t="str">
            <v>COMPONENTE GAVETAO (BUFFET F11395)</v>
          </cell>
          <cell r="BC1661">
            <v>2</v>
          </cell>
          <cell r="BD1661"/>
          <cell r="BE1661">
            <v>3402.56</v>
          </cell>
          <cell r="BF1661">
            <v>0</v>
          </cell>
          <cell r="BG1661">
            <v>-3402.56</v>
          </cell>
          <cell r="BH1661" t="str">
            <v/>
          </cell>
          <cell r="BI1661">
            <v>12</v>
          </cell>
          <cell r="BJ1661">
            <v>6805.12</v>
          </cell>
          <cell r="BK1661">
            <v>0</v>
          </cell>
          <cell r="BL1661">
            <v>0</v>
          </cell>
          <cell r="BM1661"/>
          <cell r="BN1661"/>
          <cell r="BO1661"/>
          <cell r="BP1661"/>
          <cell r="BR1661" t="str">
            <v>TEODORO</v>
          </cell>
          <cell r="BT1661" t="str">
            <v/>
          </cell>
          <cell r="BU1661" t="str">
            <v/>
          </cell>
        </row>
        <row r="1662">
          <cell r="H1662">
            <v>0</v>
          </cell>
          <cell r="O1662">
            <v>407200</v>
          </cell>
          <cell r="P1662" t="str">
            <v>2025/276-0013-01</v>
          </cell>
          <cell r="Q1662" t="str">
            <v>EST POLTRONA MARIA (TAUARI NAT) TC TAURUS FOG</v>
          </cell>
          <cell r="R1662"/>
          <cell r="S1662"/>
          <cell r="T1662"/>
          <cell r="U1662">
            <v>0.66</v>
          </cell>
          <cell r="V1662">
            <v>0.66</v>
          </cell>
          <cell r="W1662">
            <v>0.81</v>
          </cell>
          <cell r="X1662">
            <v>0</v>
          </cell>
          <cell r="Y1662" t="str">
            <v>EST POLTRONA MARIA (TAUARI NAT) TC TAURUS FOG - 0,66x0,66x0,81H</v>
          </cell>
          <cell r="Z1662">
            <v>22999.857199999999</v>
          </cell>
          <cell r="AA1662">
            <v>0.35</v>
          </cell>
          <cell r="AB1662">
            <v>14949.907179999998</v>
          </cell>
          <cell r="AC1662"/>
          <cell r="AD1662" t="str">
            <v>PROD C/RVST FORN</v>
          </cell>
          <cell r="AE1662" t="str">
            <v>REVESTIMENTO FORN</v>
          </cell>
          <cell r="AF1662">
            <v>22999.857199999999</v>
          </cell>
          <cell r="AG1662">
            <v>22999.857199999999</v>
          </cell>
          <cell r="AH1662">
            <v>0</v>
          </cell>
          <cell r="AI1662">
            <v>22999.857199999999</v>
          </cell>
          <cell r="AJ1662" t="str">
            <v>REF: 410593</v>
          </cell>
          <cell r="AK1662"/>
          <cell r="AL1662">
            <v>410593</v>
          </cell>
          <cell r="AM1662" t="str">
            <v>POLTRONA MARIA (TAUARI) (RVST FORN)</v>
          </cell>
          <cell r="AN1662"/>
          <cell r="AO1662">
            <v>0.66</v>
          </cell>
          <cell r="AP1662">
            <v>0.66</v>
          </cell>
          <cell r="AQ1662">
            <v>0.81</v>
          </cell>
          <cell r="AR1662">
            <v>0</v>
          </cell>
          <cell r="AS1662" t="str">
            <v>POLTRONA MARIA (TAUARI) (RVST FORN) - 0,66x0,66x0,81H</v>
          </cell>
          <cell r="AT1662">
            <v>22999.857199999999</v>
          </cell>
          <cell r="AU1662">
            <v>22999.857199999999</v>
          </cell>
          <cell r="AV1662">
            <v>18358.37</v>
          </cell>
          <cell r="AW1662">
            <v>4641.4871999999996</v>
          </cell>
          <cell r="AX1662">
            <v>22999.65</v>
          </cell>
          <cell r="AY1662">
            <v>0.20719999999710126</v>
          </cell>
          <cell r="AZ1662">
            <v>374544</v>
          </cell>
          <cell r="BA1662" t="str">
            <v>TECIDO TAURUS -</v>
          </cell>
          <cell r="BB1662" t="str">
            <v>RVST FORN: TECIDO TAURUS - FOG</v>
          </cell>
          <cell r="BC1662">
            <v>4</v>
          </cell>
          <cell r="BD1662"/>
          <cell r="BE1662">
            <v>738.15</v>
          </cell>
          <cell r="BF1662">
            <v>0</v>
          </cell>
          <cell r="BG1662">
            <v>-738.15</v>
          </cell>
          <cell r="BH1662" t="str">
            <v>RVST FORN</v>
          </cell>
          <cell r="BI1662">
            <v>12</v>
          </cell>
          <cell r="BJ1662">
            <v>4641.4871999999996</v>
          </cell>
          <cell r="BK1662">
            <v>0</v>
          </cell>
          <cell r="BL1662">
            <v>0.57200000000000006</v>
          </cell>
          <cell r="BM1662"/>
          <cell r="BN1662"/>
          <cell r="BO1662"/>
          <cell r="BP1662"/>
          <cell r="BR1662" t="str">
            <v>TEODORO</v>
          </cell>
          <cell r="BT1662" t="str">
            <v/>
          </cell>
          <cell r="BU1662" t="str">
            <v/>
          </cell>
        </row>
        <row r="1663">
          <cell r="H1663">
            <v>0</v>
          </cell>
          <cell r="O1663">
            <v>407200</v>
          </cell>
          <cell r="P1663" t="str">
            <v>2025/276-0014-01</v>
          </cell>
          <cell r="Q1663" t="str">
            <v>EST POLTRONA MARIA (TAUARI NAT) TC TAURUS FOG</v>
          </cell>
          <cell r="R1663"/>
          <cell r="S1663"/>
          <cell r="T1663"/>
          <cell r="U1663">
            <v>0.66</v>
          </cell>
          <cell r="V1663">
            <v>0.66</v>
          </cell>
          <cell r="W1663">
            <v>0.81</v>
          </cell>
          <cell r="X1663">
            <v>0</v>
          </cell>
          <cell r="Y1663" t="str">
            <v>EST POLTRONA MARIA (TAUARI NAT) TC TAURUS FOG - 0,66x0,66x0,81H</v>
          </cell>
          <cell r="Z1663">
            <v>22999.857199999999</v>
          </cell>
          <cell r="AA1663">
            <v>0.35</v>
          </cell>
          <cell r="AB1663">
            <v>14949.907179999998</v>
          </cell>
          <cell r="AC1663"/>
          <cell r="AD1663" t="str">
            <v>PROD C/RVST FORN</v>
          </cell>
          <cell r="AE1663" t="str">
            <v>REVESTIMENTO FORN</v>
          </cell>
          <cell r="AF1663">
            <v>22999.857199999999</v>
          </cell>
          <cell r="AG1663">
            <v>22999.857199999999</v>
          </cell>
          <cell r="AH1663">
            <v>0</v>
          </cell>
          <cell r="AI1663">
            <v>22999.857199999999</v>
          </cell>
          <cell r="AJ1663" t="str">
            <v>REF: 410593</v>
          </cell>
          <cell r="AK1663"/>
          <cell r="AL1663">
            <v>410593</v>
          </cell>
          <cell r="AM1663" t="str">
            <v>POLTRONA MARIA (TAUARI) (RVST FORN)</v>
          </cell>
          <cell r="AN1663"/>
          <cell r="AO1663">
            <v>0.66</v>
          </cell>
          <cell r="AP1663">
            <v>0.66</v>
          </cell>
          <cell r="AQ1663">
            <v>0.81</v>
          </cell>
          <cell r="AR1663">
            <v>0</v>
          </cell>
          <cell r="AS1663" t="str">
            <v>POLTRONA MARIA (TAUARI) (RVST FORN) - 0,66x0,66x0,81H</v>
          </cell>
          <cell r="AT1663">
            <v>22999.857199999999</v>
          </cell>
          <cell r="AU1663">
            <v>22999.857199999999</v>
          </cell>
          <cell r="AV1663">
            <v>18358.37</v>
          </cell>
          <cell r="AW1663">
            <v>4641.4871999999996</v>
          </cell>
          <cell r="AX1663">
            <v>22999.65</v>
          </cell>
          <cell r="AY1663">
            <v>0.20719999999710126</v>
          </cell>
          <cell r="AZ1663">
            <v>374544</v>
          </cell>
          <cell r="BA1663" t="str">
            <v>TECIDO TAURUS -</v>
          </cell>
          <cell r="BB1663" t="str">
            <v>RVST FORN: TECIDO TAURUS - FOG</v>
          </cell>
          <cell r="BC1663">
            <v>4</v>
          </cell>
          <cell r="BD1663"/>
          <cell r="BE1663">
            <v>738.15</v>
          </cell>
          <cell r="BF1663">
            <v>0</v>
          </cell>
          <cell r="BG1663">
            <v>-738.15</v>
          </cell>
          <cell r="BH1663" t="str">
            <v>RVST FORN</v>
          </cell>
          <cell r="BI1663">
            <v>12</v>
          </cell>
          <cell r="BJ1663">
            <v>4641.4871999999996</v>
          </cell>
          <cell r="BK1663">
            <v>0</v>
          </cell>
          <cell r="BL1663">
            <v>0.57200000000000006</v>
          </cell>
          <cell r="BM1663"/>
          <cell r="BN1663"/>
          <cell r="BO1663"/>
          <cell r="BP1663"/>
          <cell r="BR1663" t="str">
            <v>TEODORO</v>
          </cell>
          <cell r="BT1663" t="str">
            <v/>
          </cell>
          <cell r="BU1663" t="str">
            <v/>
          </cell>
        </row>
        <row r="1664">
          <cell r="H1664">
            <v>0</v>
          </cell>
          <cell r="O1664">
            <v>405722</v>
          </cell>
          <cell r="P1664" t="str">
            <v>2025/154-0095-01</v>
          </cell>
          <cell r="Q1664" t="str">
            <v>EST MESA CENTRO GROTA (TAMPO MARCHETARIA) WALNUT MATT</v>
          </cell>
          <cell r="R1664"/>
          <cell r="S1664"/>
          <cell r="T1664"/>
          <cell r="U1664">
            <v>1.02</v>
          </cell>
          <cell r="V1664">
            <v>1.02</v>
          </cell>
          <cell r="W1664">
            <v>0.25</v>
          </cell>
          <cell r="X1664">
            <v>0</v>
          </cell>
          <cell r="Y1664" t="str">
            <v>EST MESA CENTRO GROTA (TAMPO MARCHETARIA) WALNUT MATT - 1,02x1,02x0,25H</v>
          </cell>
          <cell r="Z1664">
            <v>14193.45</v>
          </cell>
          <cell r="AA1664">
            <v>0.35</v>
          </cell>
          <cell r="AB1664">
            <v>9225.7425000000003</v>
          </cell>
          <cell r="AC1664"/>
          <cell r="AD1664"/>
          <cell r="AE1664"/>
          <cell r="AF1664">
            <v>14193.45</v>
          </cell>
          <cell r="AG1664">
            <v>14193.45</v>
          </cell>
          <cell r="AH1664">
            <v>0</v>
          </cell>
          <cell r="AI1664">
            <v>14193.45</v>
          </cell>
          <cell r="AJ1664" t="str">
            <v>REF: 404962</v>
          </cell>
          <cell r="AK1664"/>
          <cell r="AL1664">
            <v>404962</v>
          </cell>
          <cell r="AM1664" t="str">
            <v>MESA CENTRO GROTA (TAMPO MARCHETARIA)</v>
          </cell>
          <cell r="AN1664"/>
          <cell r="AO1664">
            <v>1.02</v>
          </cell>
          <cell r="AP1664">
            <v>1.02</v>
          </cell>
          <cell r="AQ1664">
            <v>0.25</v>
          </cell>
          <cell r="AR1664">
            <v>0</v>
          </cell>
          <cell r="AS1664" t="str">
            <v>MESA CENTRO GROTA (TAMPO MARCHETARIA) - 1,02x1,02x0,25H</v>
          </cell>
          <cell r="AT1664">
            <v>14193.45</v>
          </cell>
          <cell r="AU1664">
            <v>14193.45</v>
          </cell>
          <cell r="AV1664">
            <v>14193.45</v>
          </cell>
          <cell r="AW1664">
            <v>0</v>
          </cell>
          <cell r="AX1664">
            <v>14193.45</v>
          </cell>
          <cell r="AY1664">
            <v>0</v>
          </cell>
          <cell r="AZ1664"/>
          <cell r="BA1664" t="str">
            <v/>
          </cell>
          <cell r="BB1664"/>
          <cell r="BC1664"/>
          <cell r="BD1664"/>
          <cell r="BE1664" t="str">
            <v/>
          </cell>
          <cell r="BF1664">
            <v>0</v>
          </cell>
          <cell r="BG1664" t="str">
            <v/>
          </cell>
          <cell r="BH1664" t="str">
            <v/>
          </cell>
          <cell r="BI1664">
            <v>12</v>
          </cell>
          <cell r="BJ1664" t="str">
            <v>0</v>
          </cell>
          <cell r="BK1664">
            <v>0</v>
          </cell>
          <cell r="BL1664">
            <v>0</v>
          </cell>
          <cell r="BM1664"/>
          <cell r="BN1664"/>
          <cell r="BO1664"/>
          <cell r="BP1664"/>
          <cell r="BR1664" t="str">
            <v>TEODORO</v>
          </cell>
          <cell r="BT1664" t="str">
            <v/>
          </cell>
          <cell r="BU1664" t="str">
            <v/>
          </cell>
        </row>
        <row r="1665">
          <cell r="H1665">
            <v>0</v>
          </cell>
          <cell r="O1665">
            <v>378829</v>
          </cell>
          <cell r="P1665" t="str">
            <v>2024/065-0022-01</v>
          </cell>
          <cell r="Q1665" t="str">
            <v>EST CADEIRA DYLAN III (CINAMOMO AMENDOA NOCE) COURO CH 32</v>
          </cell>
          <cell r="R1665"/>
          <cell r="S1665"/>
          <cell r="T1665"/>
          <cell r="U1665">
            <v>0.5</v>
          </cell>
          <cell r="V1665">
            <v>0.57999999999999996</v>
          </cell>
          <cell r="W1665">
            <v>0.8</v>
          </cell>
          <cell r="X1665">
            <v>0</v>
          </cell>
          <cell r="Y1665" t="str">
            <v>EST CADEIRA DYLAN III (CINAMOMO AMENDOA NOCE) COURO CH 32 - 0,5x0,58x0,8H</v>
          </cell>
          <cell r="Z1665">
            <v>4387.8899999999994</v>
          </cell>
          <cell r="AA1665">
            <v>0.35</v>
          </cell>
          <cell r="AB1665">
            <v>2852.1284999999998</v>
          </cell>
          <cell r="AC1665"/>
          <cell r="AD1665" t="str">
            <v>PROD C/RVST FORN</v>
          </cell>
          <cell r="AE1665" t="str">
            <v>REVESTIMENTO FORN</v>
          </cell>
          <cell r="AF1665">
            <v>4387.8899999999994</v>
          </cell>
          <cell r="AG1665">
            <v>4387.8899999999994</v>
          </cell>
          <cell r="AH1665">
            <v>0</v>
          </cell>
          <cell r="AI1665">
            <v>4387.8899999999994</v>
          </cell>
          <cell r="AJ1665" t="str">
            <v>REF: 379804</v>
          </cell>
          <cell r="AK1665"/>
          <cell r="AL1665">
            <v>379804</v>
          </cell>
          <cell r="AM1665" t="str">
            <v>CADEIRA DYLAN III (S/B) (CINAMOMO) (RVST FORN)</v>
          </cell>
          <cell r="AN1665"/>
          <cell r="AO1665">
            <v>0.5</v>
          </cell>
          <cell r="AP1665">
            <v>0.57999999999999996</v>
          </cell>
          <cell r="AQ1665">
            <v>0.8</v>
          </cell>
          <cell r="AR1665">
            <v>0</v>
          </cell>
          <cell r="AS1665" t="str">
            <v>CADEIRA DYLAN III (S/B) (CINAMOMO) (RVST FORN) - 0,5x0,58x0,8H</v>
          </cell>
          <cell r="AT1665">
            <v>4387.8899999999994</v>
          </cell>
          <cell r="AU1665">
            <v>4387.8899999999994</v>
          </cell>
          <cell r="AV1665">
            <v>2801.97</v>
          </cell>
          <cell r="AW1665">
            <v>1585.9199999999996</v>
          </cell>
          <cell r="AX1665">
            <v>4387.8900000000003</v>
          </cell>
          <cell r="AY1665">
            <v>0</v>
          </cell>
          <cell r="AZ1665">
            <v>328273</v>
          </cell>
          <cell r="BA1665" t="str">
            <v>COURO NATURAL CH ENVELHECIDO (F378)</v>
          </cell>
          <cell r="BB1665" t="str">
            <v>RVST FORN: COURO NATURAL CH ENVELHECIDO (F378) - CH 32</v>
          </cell>
          <cell r="BC1665">
            <v>2</v>
          </cell>
          <cell r="BD1665"/>
          <cell r="BE1665">
            <v>792.96</v>
          </cell>
          <cell r="BF1665">
            <v>0</v>
          </cell>
          <cell r="BG1665">
            <v>-792.96</v>
          </cell>
          <cell r="BH1665" t="str">
            <v>RVST FORN</v>
          </cell>
          <cell r="BI1665">
            <v>12</v>
          </cell>
          <cell r="BJ1665">
            <v>1585.92</v>
          </cell>
          <cell r="BK1665">
            <v>0</v>
          </cell>
          <cell r="BL1665">
            <v>0</v>
          </cell>
          <cell r="BM1665"/>
          <cell r="BN1665"/>
          <cell r="BO1665"/>
          <cell r="BP1665"/>
          <cell r="BR1665" t="str">
            <v>TEODORO</v>
          </cell>
          <cell r="BT1665" t="str">
            <v/>
          </cell>
          <cell r="BU1665" t="str">
            <v/>
          </cell>
        </row>
        <row r="1666">
          <cell r="H1666">
            <v>0</v>
          </cell>
          <cell r="O1666">
            <v>378829</v>
          </cell>
          <cell r="P1666" t="str">
            <v>2024/065-0024-01</v>
          </cell>
          <cell r="Q1666" t="str">
            <v>EST CADEIRA DYLAN III (CINAMOMO AMENDOA NOCE) COURO CH 32</v>
          </cell>
          <cell r="R1666"/>
          <cell r="S1666"/>
          <cell r="T1666"/>
          <cell r="U1666">
            <v>0.5</v>
          </cell>
          <cell r="V1666">
            <v>0.57999999999999996</v>
          </cell>
          <cell r="W1666">
            <v>0.8</v>
          </cell>
          <cell r="X1666">
            <v>0</v>
          </cell>
          <cell r="Y1666" t="str">
            <v>EST CADEIRA DYLAN III (CINAMOMO AMENDOA NOCE) COURO CH 32 - 0,5x0,58x0,8H</v>
          </cell>
          <cell r="Z1666">
            <v>4387.8899999999994</v>
          </cell>
          <cell r="AA1666">
            <v>0.35</v>
          </cell>
          <cell r="AB1666">
            <v>2852.1284999999998</v>
          </cell>
          <cell r="AC1666"/>
          <cell r="AD1666" t="str">
            <v>PROD C/RVST FORN</v>
          </cell>
          <cell r="AE1666" t="str">
            <v>REVESTIMENTO FORN</v>
          </cell>
          <cell r="AF1666">
            <v>4387.8899999999994</v>
          </cell>
          <cell r="AG1666">
            <v>4387.8899999999994</v>
          </cell>
          <cell r="AH1666">
            <v>0</v>
          </cell>
          <cell r="AI1666">
            <v>4387.8899999999994</v>
          </cell>
          <cell r="AJ1666" t="str">
            <v>REF: 379804</v>
          </cell>
          <cell r="AK1666"/>
          <cell r="AL1666">
            <v>379804</v>
          </cell>
          <cell r="AM1666" t="str">
            <v>CADEIRA DYLAN III (S/B) (CINAMOMO) (RVST FORN)</v>
          </cell>
          <cell r="AN1666"/>
          <cell r="AO1666">
            <v>0.5</v>
          </cell>
          <cell r="AP1666">
            <v>0.57999999999999996</v>
          </cell>
          <cell r="AQ1666">
            <v>0.8</v>
          </cell>
          <cell r="AR1666">
            <v>0</v>
          </cell>
          <cell r="AS1666" t="str">
            <v>CADEIRA DYLAN III (S/B) (CINAMOMO) (RVST FORN) - 0,5x0,58x0,8H</v>
          </cell>
          <cell r="AT1666">
            <v>4387.8899999999994</v>
          </cell>
          <cell r="AU1666">
            <v>4387.8899999999994</v>
          </cell>
          <cell r="AV1666">
            <v>2801.97</v>
          </cell>
          <cell r="AW1666">
            <v>1585.9199999999996</v>
          </cell>
          <cell r="AX1666">
            <v>4387.8900000000003</v>
          </cell>
          <cell r="AY1666">
            <v>0</v>
          </cell>
          <cell r="AZ1666">
            <v>328273</v>
          </cell>
          <cell r="BA1666" t="str">
            <v>COURO NATURAL CH ENVELHECIDO (F378)</v>
          </cell>
          <cell r="BB1666" t="str">
            <v>RVST FORN: COURO NATURAL CH ENVELHECIDO (F378) - CH 32</v>
          </cell>
          <cell r="BC1666">
            <v>2</v>
          </cell>
          <cell r="BD1666"/>
          <cell r="BE1666">
            <v>792.96</v>
          </cell>
          <cell r="BF1666">
            <v>0</v>
          </cell>
          <cell r="BG1666">
            <v>-792.96</v>
          </cell>
          <cell r="BH1666" t="str">
            <v>RVST FORN</v>
          </cell>
          <cell r="BI1666">
            <v>12</v>
          </cell>
          <cell r="BJ1666">
            <v>1585.92</v>
          </cell>
          <cell r="BK1666">
            <v>0</v>
          </cell>
          <cell r="BL1666">
            <v>0</v>
          </cell>
          <cell r="BM1666"/>
          <cell r="BN1666"/>
          <cell r="BO1666"/>
          <cell r="BP1666"/>
          <cell r="BR1666" t="str">
            <v>TEODORO</v>
          </cell>
          <cell r="BT1666" t="str">
            <v/>
          </cell>
          <cell r="BU1666" t="str">
            <v/>
          </cell>
        </row>
        <row r="1667">
          <cell r="H1667">
            <v>0</v>
          </cell>
          <cell r="O1667">
            <v>378829</v>
          </cell>
          <cell r="P1667" t="str">
            <v>2024/065-0025-01</v>
          </cell>
          <cell r="Q1667" t="str">
            <v>EST CADEIRA DYLAN III (CINAMOMO AMENDOA NOCE) COURO CH 32</v>
          </cell>
          <cell r="R1667"/>
          <cell r="S1667"/>
          <cell r="T1667"/>
          <cell r="U1667">
            <v>0.5</v>
          </cell>
          <cell r="V1667">
            <v>0.57999999999999996</v>
          </cell>
          <cell r="W1667">
            <v>0.8</v>
          </cell>
          <cell r="X1667">
            <v>0</v>
          </cell>
          <cell r="Y1667" t="str">
            <v>EST CADEIRA DYLAN III (CINAMOMO AMENDOA NOCE) COURO CH 32 - 0,5x0,58x0,8H</v>
          </cell>
          <cell r="Z1667">
            <v>4387.8899999999994</v>
          </cell>
          <cell r="AA1667">
            <v>0.35</v>
          </cell>
          <cell r="AB1667">
            <v>2852.1284999999998</v>
          </cell>
          <cell r="AC1667"/>
          <cell r="AD1667" t="str">
            <v>PROD C/RVST FORN</v>
          </cell>
          <cell r="AE1667" t="str">
            <v>REVESTIMENTO FORN</v>
          </cell>
          <cell r="AF1667">
            <v>4387.8899999999994</v>
          </cell>
          <cell r="AG1667">
            <v>4387.8899999999994</v>
          </cell>
          <cell r="AH1667">
            <v>0</v>
          </cell>
          <cell r="AI1667">
            <v>4387.8899999999994</v>
          </cell>
          <cell r="AJ1667" t="str">
            <v>REF: 379804</v>
          </cell>
          <cell r="AK1667"/>
          <cell r="AL1667">
            <v>379804</v>
          </cell>
          <cell r="AM1667" t="str">
            <v>CADEIRA DYLAN III (S/B) (CINAMOMO) (RVST FORN)</v>
          </cell>
          <cell r="AN1667"/>
          <cell r="AO1667">
            <v>0.5</v>
          </cell>
          <cell r="AP1667">
            <v>0.57999999999999996</v>
          </cell>
          <cell r="AQ1667">
            <v>0.8</v>
          </cell>
          <cell r="AR1667">
            <v>0</v>
          </cell>
          <cell r="AS1667" t="str">
            <v>CADEIRA DYLAN III (S/B) (CINAMOMO) (RVST FORN) - 0,5x0,58x0,8H</v>
          </cell>
          <cell r="AT1667">
            <v>4387.8899999999994</v>
          </cell>
          <cell r="AU1667">
            <v>4387.8899999999994</v>
          </cell>
          <cell r="AV1667">
            <v>2801.97</v>
          </cell>
          <cell r="AW1667">
            <v>1585.9199999999996</v>
          </cell>
          <cell r="AX1667">
            <v>4387.8900000000003</v>
          </cell>
          <cell r="AY1667">
            <v>0</v>
          </cell>
          <cell r="AZ1667">
            <v>328273</v>
          </cell>
          <cell r="BA1667" t="str">
            <v>COURO NATURAL CH ENVELHECIDO (F378)</v>
          </cell>
          <cell r="BB1667" t="str">
            <v>RVST FORN: COURO NATURAL CH ENVELHECIDO (F378) - CH 32</v>
          </cell>
          <cell r="BC1667">
            <v>2</v>
          </cell>
          <cell r="BD1667"/>
          <cell r="BE1667">
            <v>792.96</v>
          </cell>
          <cell r="BF1667">
            <v>0</v>
          </cell>
          <cell r="BG1667">
            <v>-792.96</v>
          </cell>
          <cell r="BH1667" t="str">
            <v>RVST FORN</v>
          </cell>
          <cell r="BI1667">
            <v>12</v>
          </cell>
          <cell r="BJ1667">
            <v>1585.92</v>
          </cell>
          <cell r="BK1667">
            <v>0</v>
          </cell>
          <cell r="BL1667">
            <v>0</v>
          </cell>
          <cell r="BM1667"/>
          <cell r="BN1667"/>
          <cell r="BO1667"/>
          <cell r="BP1667"/>
          <cell r="BR1667" t="str">
            <v>TEODORO</v>
          </cell>
          <cell r="BT1667" t="str">
            <v/>
          </cell>
          <cell r="BU1667" t="str">
            <v/>
          </cell>
        </row>
        <row r="1668">
          <cell r="H1668">
            <v>0</v>
          </cell>
          <cell r="O1668">
            <v>378829</v>
          </cell>
          <cell r="P1668" t="str">
            <v>2024/065-0026-01</v>
          </cell>
          <cell r="Q1668" t="str">
            <v>EST CADEIRA DYLAN III (CINAMOMO AMENDOA NOCE) COURO CH 32</v>
          </cell>
          <cell r="R1668"/>
          <cell r="S1668"/>
          <cell r="T1668"/>
          <cell r="U1668">
            <v>0.5</v>
          </cell>
          <cell r="V1668">
            <v>0.57999999999999996</v>
          </cell>
          <cell r="W1668">
            <v>0.8</v>
          </cell>
          <cell r="X1668">
            <v>0</v>
          </cell>
          <cell r="Y1668" t="str">
            <v>EST CADEIRA DYLAN III (CINAMOMO AMENDOA NOCE) COURO CH 32 - 0,5x0,58x0,8H</v>
          </cell>
          <cell r="Z1668">
            <v>4387.8899999999994</v>
          </cell>
          <cell r="AA1668">
            <v>0.35</v>
          </cell>
          <cell r="AB1668">
            <v>2852.1284999999998</v>
          </cell>
          <cell r="AC1668"/>
          <cell r="AD1668" t="str">
            <v>PROD C/RVST FORN</v>
          </cell>
          <cell r="AE1668" t="str">
            <v>REVESTIMENTO FORN</v>
          </cell>
          <cell r="AF1668">
            <v>4387.8899999999994</v>
          </cell>
          <cell r="AG1668">
            <v>4387.8899999999994</v>
          </cell>
          <cell r="AH1668">
            <v>0</v>
          </cell>
          <cell r="AI1668">
            <v>4387.8899999999994</v>
          </cell>
          <cell r="AJ1668" t="str">
            <v>REF: 379804</v>
          </cell>
          <cell r="AK1668"/>
          <cell r="AL1668">
            <v>379804</v>
          </cell>
          <cell r="AM1668" t="str">
            <v>CADEIRA DYLAN III (S/B) (CINAMOMO) (RVST FORN)</v>
          </cell>
          <cell r="AN1668"/>
          <cell r="AO1668">
            <v>0.5</v>
          </cell>
          <cell r="AP1668">
            <v>0.57999999999999996</v>
          </cell>
          <cell r="AQ1668">
            <v>0.8</v>
          </cell>
          <cell r="AR1668">
            <v>0</v>
          </cell>
          <cell r="AS1668" t="str">
            <v>CADEIRA DYLAN III (S/B) (CINAMOMO) (RVST FORN) - 0,5x0,58x0,8H</v>
          </cell>
          <cell r="AT1668">
            <v>4387.8899999999994</v>
          </cell>
          <cell r="AU1668">
            <v>4387.8899999999994</v>
          </cell>
          <cell r="AV1668">
            <v>2801.97</v>
          </cell>
          <cell r="AW1668">
            <v>1585.9199999999996</v>
          </cell>
          <cell r="AX1668">
            <v>4387.8900000000003</v>
          </cell>
          <cell r="AY1668">
            <v>0</v>
          </cell>
          <cell r="AZ1668">
            <v>328273</v>
          </cell>
          <cell r="BA1668" t="str">
            <v>COURO NATURAL CH ENVELHECIDO (F378)</v>
          </cell>
          <cell r="BB1668" t="str">
            <v>RVST FORN: COURO NATURAL CH ENVELHECIDO (F378) - CH 32</v>
          </cell>
          <cell r="BC1668">
            <v>2</v>
          </cell>
          <cell r="BD1668"/>
          <cell r="BE1668">
            <v>792.96</v>
          </cell>
          <cell r="BF1668">
            <v>0</v>
          </cell>
          <cell r="BG1668">
            <v>-792.96</v>
          </cell>
          <cell r="BH1668" t="str">
            <v>RVST FORN</v>
          </cell>
          <cell r="BI1668">
            <v>12</v>
          </cell>
          <cell r="BJ1668">
            <v>1585.92</v>
          </cell>
          <cell r="BK1668">
            <v>0</v>
          </cell>
          <cell r="BL1668">
            <v>0</v>
          </cell>
          <cell r="BM1668"/>
          <cell r="BN1668"/>
          <cell r="BO1668"/>
          <cell r="BP1668"/>
          <cell r="BR1668" t="str">
            <v>TEODORO</v>
          </cell>
          <cell r="BT1668" t="str">
            <v/>
          </cell>
          <cell r="BU1668" t="str">
            <v/>
          </cell>
        </row>
        <row r="1669">
          <cell r="H1669">
            <v>0</v>
          </cell>
          <cell r="O1669">
            <v>378829</v>
          </cell>
          <cell r="P1669" t="str">
            <v>2024/065-0027-01</v>
          </cell>
          <cell r="Q1669" t="str">
            <v>EST CADEIRA DYLAN III (CINAMOMO AMENDOA NOCE) COURO CH 32</v>
          </cell>
          <cell r="R1669"/>
          <cell r="S1669"/>
          <cell r="T1669"/>
          <cell r="U1669">
            <v>0.5</v>
          </cell>
          <cell r="V1669">
            <v>0.57999999999999996</v>
          </cell>
          <cell r="W1669">
            <v>0.8</v>
          </cell>
          <cell r="X1669">
            <v>0</v>
          </cell>
          <cell r="Y1669" t="str">
            <v>EST CADEIRA DYLAN III (CINAMOMO AMENDOA NOCE) COURO CH 32 - 0,5x0,58x0,8H</v>
          </cell>
          <cell r="Z1669">
            <v>4387.8899999999994</v>
          </cell>
          <cell r="AA1669">
            <v>0.35</v>
          </cell>
          <cell r="AB1669">
            <v>2852.1284999999998</v>
          </cell>
          <cell r="AC1669"/>
          <cell r="AD1669" t="str">
            <v>PROD C/RVST FORN</v>
          </cell>
          <cell r="AE1669" t="str">
            <v>REVESTIMENTO FORN</v>
          </cell>
          <cell r="AF1669">
            <v>4387.8899999999994</v>
          </cell>
          <cell r="AG1669">
            <v>4387.8899999999994</v>
          </cell>
          <cell r="AH1669">
            <v>0</v>
          </cell>
          <cell r="AI1669">
            <v>4387.8899999999994</v>
          </cell>
          <cell r="AJ1669" t="str">
            <v>REF: 379804</v>
          </cell>
          <cell r="AK1669"/>
          <cell r="AL1669">
            <v>379804</v>
          </cell>
          <cell r="AM1669" t="str">
            <v>CADEIRA DYLAN III (S/B) (CINAMOMO) (RVST FORN)</v>
          </cell>
          <cell r="AN1669"/>
          <cell r="AO1669">
            <v>0.5</v>
          </cell>
          <cell r="AP1669">
            <v>0.57999999999999996</v>
          </cell>
          <cell r="AQ1669">
            <v>0.8</v>
          </cell>
          <cell r="AR1669">
            <v>0</v>
          </cell>
          <cell r="AS1669" t="str">
            <v>CADEIRA DYLAN III (S/B) (CINAMOMO) (RVST FORN) - 0,5x0,58x0,8H</v>
          </cell>
          <cell r="AT1669">
            <v>4387.8899999999994</v>
          </cell>
          <cell r="AU1669">
            <v>4387.8899999999994</v>
          </cell>
          <cell r="AV1669">
            <v>2801.97</v>
          </cell>
          <cell r="AW1669">
            <v>1585.9199999999996</v>
          </cell>
          <cell r="AX1669">
            <v>4387.8900000000003</v>
          </cell>
          <cell r="AY1669">
            <v>0</v>
          </cell>
          <cell r="AZ1669">
            <v>328273</v>
          </cell>
          <cell r="BA1669" t="str">
            <v>COURO NATURAL CH ENVELHECIDO (F378)</v>
          </cell>
          <cell r="BB1669" t="str">
            <v>RVST FORN: COURO NATURAL CH ENVELHECIDO (F378) - CH 32</v>
          </cell>
          <cell r="BC1669">
            <v>2</v>
          </cell>
          <cell r="BD1669"/>
          <cell r="BE1669">
            <v>792.96</v>
          </cell>
          <cell r="BF1669">
            <v>0</v>
          </cell>
          <cell r="BG1669">
            <v>-792.96</v>
          </cell>
          <cell r="BH1669" t="str">
            <v>RVST FORN</v>
          </cell>
          <cell r="BI1669">
            <v>12</v>
          </cell>
          <cell r="BJ1669">
            <v>1585.92</v>
          </cell>
          <cell r="BK1669">
            <v>0</v>
          </cell>
          <cell r="BL1669">
            <v>0</v>
          </cell>
          <cell r="BM1669"/>
          <cell r="BN1669"/>
          <cell r="BO1669"/>
          <cell r="BP1669"/>
          <cell r="BR1669" t="str">
            <v>TEODORO</v>
          </cell>
          <cell r="BT1669" t="str">
            <v/>
          </cell>
          <cell r="BU1669" t="str">
            <v/>
          </cell>
        </row>
        <row r="1670">
          <cell r="H1670">
            <v>0</v>
          </cell>
          <cell r="O1670">
            <v>378829</v>
          </cell>
          <cell r="P1670" t="str">
            <v>2024/065-0028-01</v>
          </cell>
          <cell r="Q1670" t="str">
            <v>EST CADEIRA DYLAN III (CINAMOMO AMENDOA NOCE) COURO CH 32</v>
          </cell>
          <cell r="R1670"/>
          <cell r="S1670"/>
          <cell r="T1670"/>
          <cell r="U1670">
            <v>0.5</v>
          </cell>
          <cell r="V1670">
            <v>0.57999999999999996</v>
          </cell>
          <cell r="W1670">
            <v>0.8</v>
          </cell>
          <cell r="X1670">
            <v>0</v>
          </cell>
          <cell r="Y1670" t="str">
            <v>EST CADEIRA DYLAN III (CINAMOMO AMENDOA NOCE) COURO CH 32 - 0,5x0,58x0,8H</v>
          </cell>
          <cell r="Z1670">
            <v>4387.8899999999994</v>
          </cell>
          <cell r="AA1670">
            <v>0.35</v>
          </cell>
          <cell r="AB1670">
            <v>2852.1284999999998</v>
          </cell>
          <cell r="AC1670"/>
          <cell r="AD1670" t="str">
            <v>PROD C/RVST FORN</v>
          </cell>
          <cell r="AE1670" t="str">
            <v>REVESTIMENTO FORN</v>
          </cell>
          <cell r="AF1670">
            <v>4387.8899999999994</v>
          </cell>
          <cell r="AG1670">
            <v>4387.8899999999994</v>
          </cell>
          <cell r="AH1670">
            <v>0</v>
          </cell>
          <cell r="AI1670">
            <v>4387.8899999999994</v>
          </cell>
          <cell r="AJ1670" t="str">
            <v>REF: 379804</v>
          </cell>
          <cell r="AK1670"/>
          <cell r="AL1670">
            <v>379804</v>
          </cell>
          <cell r="AM1670" t="str">
            <v>CADEIRA DYLAN III (S/B) (CINAMOMO) (RVST FORN)</v>
          </cell>
          <cell r="AN1670"/>
          <cell r="AO1670">
            <v>0.5</v>
          </cell>
          <cell r="AP1670">
            <v>0.57999999999999996</v>
          </cell>
          <cell r="AQ1670">
            <v>0.8</v>
          </cell>
          <cell r="AR1670">
            <v>0</v>
          </cell>
          <cell r="AS1670" t="str">
            <v>CADEIRA DYLAN III (S/B) (CINAMOMO) (RVST FORN) - 0,5x0,58x0,8H</v>
          </cell>
          <cell r="AT1670">
            <v>4387.8899999999994</v>
          </cell>
          <cell r="AU1670">
            <v>4387.8899999999994</v>
          </cell>
          <cell r="AV1670">
            <v>2801.97</v>
          </cell>
          <cell r="AW1670">
            <v>1585.9199999999996</v>
          </cell>
          <cell r="AX1670">
            <v>4387.8900000000003</v>
          </cell>
          <cell r="AY1670">
            <v>0</v>
          </cell>
          <cell r="AZ1670">
            <v>328273</v>
          </cell>
          <cell r="BA1670" t="str">
            <v>COURO NATURAL CH ENVELHECIDO (F378)</v>
          </cell>
          <cell r="BB1670" t="str">
            <v>RVST FORN: COURO NATURAL CH ENVELHECIDO (F378) - CH 32</v>
          </cell>
          <cell r="BC1670">
            <v>2</v>
          </cell>
          <cell r="BD1670"/>
          <cell r="BE1670">
            <v>792.96</v>
          </cell>
          <cell r="BF1670">
            <v>0</v>
          </cell>
          <cell r="BG1670">
            <v>-792.96</v>
          </cell>
          <cell r="BH1670" t="str">
            <v>RVST FORN</v>
          </cell>
          <cell r="BI1670">
            <v>12</v>
          </cell>
          <cell r="BJ1670">
            <v>1585.92</v>
          </cell>
          <cell r="BK1670">
            <v>0</v>
          </cell>
          <cell r="BL1670">
            <v>0</v>
          </cell>
          <cell r="BM1670"/>
          <cell r="BN1670"/>
          <cell r="BO1670"/>
          <cell r="BP1670"/>
          <cell r="BR1670" t="str">
            <v>TEODORO</v>
          </cell>
          <cell r="BT1670" t="str">
            <v/>
          </cell>
          <cell r="BU1670" t="str">
            <v/>
          </cell>
        </row>
        <row r="1671">
          <cell r="H1671">
            <v>1</v>
          </cell>
          <cell r="O1671">
            <v>270551</v>
          </cell>
          <cell r="P1671" t="str">
            <v>2020/332-0015-01</v>
          </cell>
          <cell r="Q1671" t="str">
            <v>EST BANQUETA BAR LISBOA (MARFIM NOCCE) (FX A1094/DET CAMEL)</v>
          </cell>
          <cell r="R1671"/>
          <cell r="S1671"/>
          <cell r="T1671"/>
          <cell r="U1671">
            <v>0.45</v>
          </cell>
          <cell r="V1671">
            <v>0.54</v>
          </cell>
          <cell r="W1671">
            <v>1.01</v>
          </cell>
          <cell r="X1671">
            <v>0</v>
          </cell>
          <cell r="Y1671" t="str">
            <v>EST BANQUETA BAR LISBOA (MARFIM NOCCE) (FX A1094/DET CAMEL) - 0,45x0,54x1,01H</v>
          </cell>
          <cell r="Z1671">
            <v>2386.4</v>
          </cell>
          <cell r="AA1671">
            <v>0.6</v>
          </cell>
          <cell r="AB1671">
            <v>954.56000000000017</v>
          </cell>
          <cell r="AC1671"/>
          <cell r="AD1671"/>
          <cell r="AE1671"/>
          <cell r="AF1671">
            <v>2386.4</v>
          </cell>
          <cell r="AG1671">
            <v>2386.4</v>
          </cell>
          <cell r="AH1671">
            <v>0</v>
          </cell>
          <cell r="AI1671">
            <v>2386.4</v>
          </cell>
          <cell r="AJ1671" t="str">
            <v>REF: 270551</v>
          </cell>
          <cell r="AK1671" t="str">
            <v>PRODUTO FORA DE LINHA</v>
          </cell>
          <cell r="AL1671">
            <v>270551</v>
          </cell>
          <cell r="AM1671" t="str">
            <v>EST BANQUETA BAR LISBOA (MARFIM NOCCE) (FX A1094/DET CAMEL)</v>
          </cell>
          <cell r="AN1671"/>
          <cell r="AO1671">
            <v>0.45</v>
          </cell>
          <cell r="AP1671">
            <v>0.54</v>
          </cell>
          <cell r="AQ1671">
            <v>1.01</v>
          </cell>
          <cell r="AR1671">
            <v>0</v>
          </cell>
          <cell r="AS1671" t="str">
            <v>EST BANQUETA BAR LISBOA (MARFIM NOCCE) (FX A1094/DET CAMEL) - 0,45x0,54x1,01H</v>
          </cell>
          <cell r="AT1671">
            <v>2386.4</v>
          </cell>
          <cell r="AU1671">
            <v>2386.4</v>
          </cell>
          <cell r="AV1671">
            <v>2386.4</v>
          </cell>
          <cell r="AW1671">
            <v>0</v>
          </cell>
          <cell r="AX1671">
            <v>2386.4</v>
          </cell>
          <cell r="AY1671">
            <v>0</v>
          </cell>
          <cell r="AZ1671"/>
          <cell r="BA1671" t="str">
            <v/>
          </cell>
          <cell r="BB1671"/>
          <cell r="BC1671"/>
          <cell r="BD1671"/>
          <cell r="BE1671" t="str">
            <v/>
          </cell>
          <cell r="BF1671">
            <v>0</v>
          </cell>
          <cell r="BG1671" t="str">
            <v/>
          </cell>
          <cell r="BH1671" t="str">
            <v/>
          </cell>
          <cell r="BI1671">
            <v>14</v>
          </cell>
          <cell r="BJ1671" t="str">
            <v>0</v>
          </cell>
          <cell r="BK1671">
            <v>0</v>
          </cell>
          <cell r="BL1671">
            <v>0</v>
          </cell>
          <cell r="BM1671"/>
          <cell r="BN1671"/>
          <cell r="BO1671"/>
          <cell r="BP1671"/>
          <cell r="BR1671" t="str">
            <v>LC PE</v>
          </cell>
          <cell r="BT1671" t="str">
            <v>CLAMI BANQUETA BAR</v>
          </cell>
          <cell r="BU1671" t="str">
            <v>BANQUETA BAR LISBOA (FL)</v>
          </cell>
        </row>
        <row r="1672">
          <cell r="H1672">
            <v>1</v>
          </cell>
          <cell r="O1672">
            <v>270548</v>
          </cell>
          <cell r="P1672" t="str">
            <v>2020/332-0002-01</v>
          </cell>
          <cell r="Q1672" t="str">
            <v>EST CADEIRA MEG C/BRACO (MARFIM CASTANHO) (COURO CARAMELO)</v>
          </cell>
          <cell r="R1672"/>
          <cell r="S1672"/>
          <cell r="T1672"/>
          <cell r="U1672">
            <v>0.63</v>
          </cell>
          <cell r="V1672">
            <v>0.63</v>
          </cell>
          <cell r="W1672">
            <v>0.81</v>
          </cell>
          <cell r="X1672">
            <v>0</v>
          </cell>
          <cell r="Y1672" t="str">
            <v>EST CADEIRA MEG C/BRACO (MARFIM CASTANHO) (COURO CARAMELO) - 0,63x0,63x0,81H</v>
          </cell>
          <cell r="Z1672">
            <v>7312.66</v>
          </cell>
          <cell r="AA1672">
            <v>0.5</v>
          </cell>
          <cell r="AB1672">
            <v>3656.33</v>
          </cell>
          <cell r="AC1672"/>
          <cell r="AD1672"/>
          <cell r="AE1672"/>
          <cell r="AF1672">
            <v>7312.66</v>
          </cell>
          <cell r="AG1672">
            <v>7312.66</v>
          </cell>
          <cell r="AH1672">
            <v>0</v>
          </cell>
          <cell r="AI1672">
            <v>7312.66</v>
          </cell>
          <cell r="AJ1672" t="str">
            <v>REF: 270548</v>
          </cell>
          <cell r="AK1672" t="str">
            <v>ACABAMENTO FORA DE LINHA</v>
          </cell>
          <cell r="AL1672">
            <v>270548</v>
          </cell>
          <cell r="AM1672" t="str">
            <v>EST CADEIRA MEG C/BRACO (MARFIM CASTANHO) (COURO CARAMELO)</v>
          </cell>
          <cell r="AN1672"/>
          <cell r="AO1672">
            <v>0.63</v>
          </cell>
          <cell r="AP1672">
            <v>0.63</v>
          </cell>
          <cell r="AQ1672">
            <v>0.81</v>
          </cell>
          <cell r="AR1672">
            <v>0</v>
          </cell>
          <cell r="AS1672" t="str">
            <v>EST CADEIRA MEG C/BRACO (MARFIM CASTANHO) (COURO CARAMELO) - 0,63x0,63x0,81H</v>
          </cell>
          <cell r="AT1672">
            <v>7312.66</v>
          </cell>
          <cell r="AU1672">
            <v>7312.66</v>
          </cell>
          <cell r="AV1672">
            <v>7312.66</v>
          </cell>
          <cell r="AW1672">
            <v>0</v>
          </cell>
          <cell r="AX1672">
            <v>7312.66</v>
          </cell>
          <cell r="AY1672">
            <v>0</v>
          </cell>
          <cell r="AZ1672"/>
          <cell r="BA1672" t="str">
            <v/>
          </cell>
          <cell r="BB1672"/>
          <cell r="BC1672"/>
          <cell r="BD1672"/>
          <cell r="BE1672" t="str">
            <v/>
          </cell>
          <cell r="BF1672">
            <v>0</v>
          </cell>
          <cell r="BG1672" t="str">
            <v/>
          </cell>
          <cell r="BH1672" t="str">
            <v/>
          </cell>
          <cell r="BI1672">
            <v>12</v>
          </cell>
          <cell r="BJ1672" t="str">
            <v>0</v>
          </cell>
          <cell r="BK1672">
            <v>0</v>
          </cell>
          <cell r="BL1672">
            <v>0</v>
          </cell>
          <cell r="BM1672"/>
          <cell r="BN1672"/>
          <cell r="BO1672"/>
          <cell r="BP1672"/>
          <cell r="BR1672" t="str">
            <v>LC PE</v>
          </cell>
          <cell r="BT1672" t="str">
            <v>CLAMI CADEIRA</v>
          </cell>
          <cell r="BU1672" t="str">
            <v>CADEIRA MEG</v>
          </cell>
        </row>
        <row r="1673">
          <cell r="H1673">
            <v>1</v>
          </cell>
          <cell r="O1673">
            <v>270551</v>
          </cell>
          <cell r="P1673" t="str">
            <v>2020/332-0014-01</v>
          </cell>
          <cell r="Q1673" t="str">
            <v>EST BANQUETA BAR LISBOA (MARFIM NOCCE) (FX A1094/DET CAMEL)</v>
          </cell>
          <cell r="R1673"/>
          <cell r="S1673"/>
          <cell r="T1673"/>
          <cell r="U1673">
            <v>0.45</v>
          </cell>
          <cell r="V1673">
            <v>0.54</v>
          </cell>
          <cell r="W1673">
            <v>1.01</v>
          </cell>
          <cell r="X1673">
            <v>0</v>
          </cell>
          <cell r="Y1673" t="str">
            <v>EST BANQUETA BAR LISBOA (MARFIM NOCCE) (FX A1094/DET CAMEL) - 0,45x0,54x1,01H</v>
          </cell>
          <cell r="Z1673">
            <v>2386.4</v>
          </cell>
          <cell r="AA1673">
            <v>0.6</v>
          </cell>
          <cell r="AB1673">
            <v>954.56000000000017</v>
          </cell>
          <cell r="AC1673"/>
          <cell r="AD1673"/>
          <cell r="AE1673"/>
          <cell r="AF1673">
            <v>2386.4</v>
          </cell>
          <cell r="AG1673">
            <v>2386.4</v>
          </cell>
          <cell r="AH1673">
            <v>0</v>
          </cell>
          <cell r="AI1673">
            <v>2386.4</v>
          </cell>
          <cell r="AJ1673" t="str">
            <v>REF: 270551</v>
          </cell>
          <cell r="AK1673" t="str">
            <v>PRODUTO FORA DE LINHA</v>
          </cell>
          <cell r="AL1673">
            <v>270551</v>
          </cell>
          <cell r="AM1673" t="str">
            <v>EST BANQUETA BAR LISBOA (MARFIM NOCCE) (FX A1094/DET CAMEL)</v>
          </cell>
          <cell r="AN1673"/>
          <cell r="AO1673">
            <v>0.45</v>
          </cell>
          <cell r="AP1673">
            <v>0.54</v>
          </cell>
          <cell r="AQ1673">
            <v>1.01</v>
          </cell>
          <cell r="AR1673">
            <v>0</v>
          </cell>
          <cell r="AS1673" t="str">
            <v>EST BANQUETA BAR LISBOA (MARFIM NOCCE) (FX A1094/DET CAMEL) - 0,45x0,54x1,01H</v>
          </cell>
          <cell r="AT1673">
            <v>2386.4</v>
          </cell>
          <cell r="AU1673">
            <v>2386.4</v>
          </cell>
          <cell r="AV1673">
            <v>2386.4</v>
          </cell>
          <cell r="AW1673">
            <v>0</v>
          </cell>
          <cell r="AX1673">
            <v>2386.4</v>
          </cell>
          <cell r="AY1673">
            <v>0</v>
          </cell>
          <cell r="AZ1673"/>
          <cell r="BA1673" t="str">
            <v/>
          </cell>
          <cell r="BB1673"/>
          <cell r="BC1673"/>
          <cell r="BD1673"/>
          <cell r="BE1673" t="str">
            <v/>
          </cell>
          <cell r="BF1673">
            <v>0</v>
          </cell>
          <cell r="BG1673" t="str">
            <v/>
          </cell>
          <cell r="BH1673" t="str">
            <v/>
          </cell>
          <cell r="BI1673">
            <v>14</v>
          </cell>
          <cell r="BJ1673" t="str">
            <v>0</v>
          </cell>
          <cell r="BK1673">
            <v>0</v>
          </cell>
          <cell r="BL1673">
            <v>0</v>
          </cell>
          <cell r="BM1673"/>
          <cell r="BN1673"/>
          <cell r="BO1673"/>
          <cell r="BP1673"/>
          <cell r="BR1673" t="str">
            <v>TEO PE</v>
          </cell>
          <cell r="BT1673" t="str">
            <v>CLAMI BANQUETA BAR</v>
          </cell>
          <cell r="BU1673" t="str">
            <v>BANQUETA BAR LISBOA (FL)</v>
          </cell>
        </row>
        <row r="1674">
          <cell r="H1674">
            <v>2</v>
          </cell>
          <cell r="O1674">
            <v>270552</v>
          </cell>
          <cell r="P1674" t="str">
            <v>2020/332-0017-01</v>
          </cell>
          <cell r="Q1674" t="str">
            <v>EST BANQUETA BAR APOLLO (MARFIM NOCCE) (FX A1094)</v>
          </cell>
          <cell r="R1674"/>
          <cell r="S1674"/>
          <cell r="T1674"/>
          <cell r="U1674">
            <v>0.49</v>
          </cell>
          <cell r="V1674">
            <v>0.51</v>
          </cell>
          <cell r="W1674">
            <v>1.01</v>
          </cell>
          <cell r="X1674">
            <v>0</v>
          </cell>
          <cell r="Y1674" t="str">
            <v>EST BANQUETA BAR APOLLO (MARFIM NOCCE) (FX A1094) - 0,49x0,51x1,01H</v>
          </cell>
          <cell r="Z1674">
            <v>3628.26</v>
          </cell>
          <cell r="AA1674">
            <v>0.5</v>
          </cell>
          <cell r="AB1674">
            <v>1814.13</v>
          </cell>
          <cell r="AC1674"/>
          <cell r="AD1674"/>
          <cell r="AE1674"/>
          <cell r="AF1674">
            <v>3628.26</v>
          </cell>
          <cell r="AG1674">
            <v>3628.26</v>
          </cell>
          <cell r="AH1674">
            <v>0</v>
          </cell>
          <cell r="AI1674">
            <v>3628.26</v>
          </cell>
          <cell r="AJ1674" t="str">
            <v>REF: 270552</v>
          </cell>
          <cell r="AK1674" t="str">
            <v>ACABAMENTO FORA DE LINHA</v>
          </cell>
          <cell r="AL1674">
            <v>270552</v>
          </cell>
          <cell r="AM1674" t="str">
            <v>EST BANQUETA BAR APOLLO (MARFIM NOCCE) (FX A1094)</v>
          </cell>
          <cell r="AN1674"/>
          <cell r="AO1674">
            <v>0.49</v>
          </cell>
          <cell r="AP1674">
            <v>0.51</v>
          </cell>
          <cell r="AQ1674">
            <v>1.01</v>
          </cell>
          <cell r="AR1674">
            <v>0</v>
          </cell>
          <cell r="AS1674" t="str">
            <v>EST BANQUETA BAR APOLLO (MARFIM NOCCE) (FX A1094) - 0,49x0,51x1,01H</v>
          </cell>
          <cell r="AT1674">
            <v>3628.26</v>
          </cell>
          <cell r="AU1674">
            <v>3628.26</v>
          </cell>
          <cell r="AV1674">
            <v>3628.26</v>
          </cell>
          <cell r="AW1674">
            <v>0</v>
          </cell>
          <cell r="AX1674">
            <v>3628.26</v>
          </cell>
          <cell r="AY1674">
            <v>0</v>
          </cell>
          <cell r="AZ1674"/>
          <cell r="BA1674" t="str">
            <v/>
          </cell>
          <cell r="BB1674"/>
          <cell r="BC1674"/>
          <cell r="BD1674"/>
          <cell r="BE1674" t="str">
            <v/>
          </cell>
          <cell r="BF1674">
            <v>0</v>
          </cell>
          <cell r="BG1674" t="str">
            <v/>
          </cell>
          <cell r="BH1674" t="str">
            <v/>
          </cell>
          <cell r="BI1674">
            <v>12</v>
          </cell>
          <cell r="BJ1674" t="str">
            <v>0</v>
          </cell>
          <cell r="BK1674">
            <v>0</v>
          </cell>
          <cell r="BL1674">
            <v>0</v>
          </cell>
          <cell r="BM1674"/>
          <cell r="BN1674"/>
          <cell r="BO1674"/>
          <cell r="BP1674"/>
          <cell r="BR1674" t="str">
            <v>TEO PE</v>
          </cell>
          <cell r="BT1674" t="str">
            <v>CLAMI BANQUETA BAR</v>
          </cell>
          <cell r="BU1674" t="str">
            <v>BANQUETA BAR APOLLO</v>
          </cell>
        </row>
        <row r="1675">
          <cell r="H1675">
            <v>0</v>
          </cell>
          <cell r="O1675">
            <v>342301</v>
          </cell>
          <cell r="P1675" t="str">
            <v>2022/217-0010-01</v>
          </cell>
          <cell r="Q1675" t="str">
            <v>EST TAPETE MATISSE STRIPES LINHAS 1 (10MM) F:1280/D:73</v>
          </cell>
          <cell r="R1675"/>
          <cell r="S1675"/>
          <cell r="T1675"/>
          <cell r="U1675">
            <v>4</v>
          </cell>
          <cell r="V1675">
            <v>3</v>
          </cell>
          <cell r="W1675">
            <v>0.01</v>
          </cell>
          <cell r="X1675">
            <v>0</v>
          </cell>
          <cell r="Y1675" t="str">
            <v>EST TAPETE MATISSE STRIPES LINHAS 1 (10MM) F:1280/D:73 - 4x3x0,01H</v>
          </cell>
          <cell r="Z1675">
            <v>30535.68</v>
          </cell>
          <cell r="AA1675">
            <v>0.35</v>
          </cell>
          <cell r="AB1675">
            <v>19848.192000000003</v>
          </cell>
          <cell r="AC1675"/>
          <cell r="AD1675"/>
          <cell r="AE1675"/>
          <cell r="AF1675">
            <v>30535.68</v>
          </cell>
          <cell r="AG1675">
            <v>30535.68</v>
          </cell>
          <cell r="AH1675">
            <v>0</v>
          </cell>
          <cell r="AI1675">
            <v>30535.68</v>
          </cell>
          <cell r="AJ1675" t="str">
            <v>REF: 342281</v>
          </cell>
          <cell r="AK1675" t="str">
            <v>VALOR A PATIR DE DO M²</v>
          </cell>
          <cell r="AL1675">
            <v>342281</v>
          </cell>
          <cell r="AM1675" t="str">
            <v>TAPETE MATISSE STRIPES LINHAS 1 (10MM)</v>
          </cell>
          <cell r="AN1675"/>
          <cell r="AO1675">
            <v>0</v>
          </cell>
          <cell r="AP1675">
            <v>0</v>
          </cell>
          <cell r="AQ1675">
            <v>0</v>
          </cell>
          <cell r="AR1675">
            <v>0</v>
          </cell>
          <cell r="AS1675" t="str">
            <v>TAPETE MATISSE STRIPES LINHAS 1 (10MM) - Ø0x0H</v>
          </cell>
          <cell r="AT1675">
            <v>30535.68</v>
          </cell>
          <cell r="AU1675">
            <v>30535.68</v>
          </cell>
          <cell r="AV1675">
            <v>2544.64</v>
          </cell>
          <cell r="AW1675">
            <v>27991.040000000001</v>
          </cell>
          <cell r="AX1675">
            <v>30535.68</v>
          </cell>
          <cell r="AY1675">
            <v>0</v>
          </cell>
          <cell r="AZ1675">
            <v>342281</v>
          </cell>
          <cell r="BA1675" t="str">
            <v>TAPETE MATISSE STRIPES LINHAS 1 (10MM)</v>
          </cell>
          <cell r="BB1675" t="str">
            <v>(M²): TAPETE MATISSE STRIPES LINHAS 1 (10MM)</v>
          </cell>
          <cell r="BC1675">
            <v>12</v>
          </cell>
          <cell r="BD1675"/>
          <cell r="BE1675">
            <v>2544.64</v>
          </cell>
          <cell r="BF1675">
            <v>0</v>
          </cell>
          <cell r="BG1675">
            <v>-2544.64</v>
          </cell>
          <cell r="BH1675" t="str">
            <v>(M²)</v>
          </cell>
          <cell r="BI1675">
            <v>12</v>
          </cell>
          <cell r="BJ1675">
            <v>30535.68</v>
          </cell>
          <cell r="BK1675">
            <v>0</v>
          </cell>
          <cell r="BL1675">
            <v>0</v>
          </cell>
          <cell r="BM1675"/>
          <cell r="BN1675"/>
          <cell r="BO1675"/>
          <cell r="BP1675"/>
          <cell r="BR1675" t="str">
            <v>GABRIEL</v>
          </cell>
          <cell r="BT1675" t="str">
            <v/>
          </cell>
          <cell r="BU1675" t="str">
            <v/>
          </cell>
        </row>
        <row r="1676">
          <cell r="H1676">
            <v>0</v>
          </cell>
          <cell r="O1676">
            <v>405106</v>
          </cell>
          <cell r="P1676" t="str">
            <v>2025/213-0052-01</v>
          </cell>
          <cell r="Q1676" t="str">
            <v>EST BANQUETA FLORIPA (MTX BROWN) COURO CH05</v>
          </cell>
          <cell r="R1676"/>
          <cell r="S1676"/>
          <cell r="T1676"/>
          <cell r="U1676">
            <v>0.6</v>
          </cell>
          <cell r="V1676">
            <v>0.6</v>
          </cell>
          <cell r="W1676">
            <v>0.4</v>
          </cell>
          <cell r="X1676">
            <v>0</v>
          </cell>
          <cell r="Y1676" t="str">
            <v>EST BANQUETA FLORIPA (MTX BROWN) COURO CH05 - 0,6x0,6x0,4H</v>
          </cell>
          <cell r="Z1676">
            <v>12491.54</v>
          </cell>
          <cell r="AA1676">
            <v>0.35</v>
          </cell>
          <cell r="AB1676">
            <v>8119.5010000000011</v>
          </cell>
          <cell r="AC1676"/>
          <cell r="AD1676" t="str">
            <v>PROD C/RVST FORN</v>
          </cell>
          <cell r="AE1676" t="str">
            <v>REVESTIMENTO FORN</v>
          </cell>
          <cell r="AF1676">
            <v>12491.54</v>
          </cell>
          <cell r="AG1676">
            <v>12491.54</v>
          </cell>
          <cell r="AH1676">
            <v>0</v>
          </cell>
          <cell r="AI1676">
            <v>12491.54</v>
          </cell>
          <cell r="AJ1676" t="str">
            <v>REF: 406225</v>
          </cell>
          <cell r="AK1676"/>
          <cell r="AL1676">
            <v>406225</v>
          </cell>
          <cell r="AM1676" t="str">
            <v>BANQUETA FLORIPA (COURO FORN)</v>
          </cell>
          <cell r="AN1676"/>
          <cell r="AO1676">
            <v>0.6</v>
          </cell>
          <cell r="AP1676">
            <v>0.51</v>
          </cell>
          <cell r="AQ1676">
            <v>0.4</v>
          </cell>
          <cell r="AR1676">
            <v>0</v>
          </cell>
          <cell r="AS1676" t="str">
            <v>BANQUETA FLORIPA (COURO FORN) - 0,6x0,51x0,4H</v>
          </cell>
          <cell r="AT1676">
            <v>12491.54</v>
          </cell>
          <cell r="AU1676">
            <v>12491.54</v>
          </cell>
          <cell r="AV1676">
            <v>11302.1</v>
          </cell>
          <cell r="AW1676">
            <v>1189.4400000000005</v>
          </cell>
          <cell r="AX1676">
            <v>12491.54</v>
          </cell>
          <cell r="AY1676">
            <v>0</v>
          </cell>
          <cell r="AZ1676">
            <v>328273</v>
          </cell>
          <cell r="BA1676" t="str">
            <v>COURO NATURAL CH ENVELHECIDO (F378)</v>
          </cell>
          <cell r="BB1676" t="str">
            <v>RVST FORN: COURO NATURAL CH ENVELHECIDO (F378) - CH 05</v>
          </cell>
          <cell r="BC1676">
            <v>1.5</v>
          </cell>
          <cell r="BD1676"/>
          <cell r="BE1676">
            <v>792.96</v>
          </cell>
          <cell r="BF1676">
            <v>0</v>
          </cell>
          <cell r="BG1676">
            <v>-792.96</v>
          </cell>
          <cell r="BH1676" t="str">
            <v>RVST FORN</v>
          </cell>
          <cell r="BI1676">
            <v>12</v>
          </cell>
          <cell r="BJ1676">
            <v>1189.44</v>
          </cell>
          <cell r="BK1676">
            <v>0</v>
          </cell>
          <cell r="BL1676">
            <v>0</v>
          </cell>
          <cell r="BM1676"/>
          <cell r="BN1676"/>
          <cell r="BO1676"/>
          <cell r="BP1676"/>
          <cell r="BR1676" t="str">
            <v>L CENTER</v>
          </cell>
          <cell r="BT1676" t="str">
            <v/>
          </cell>
          <cell r="BU1676" t="str">
            <v/>
          </cell>
        </row>
        <row r="1677">
          <cell r="H1677">
            <v>0</v>
          </cell>
          <cell r="O1677">
            <v>405105</v>
          </cell>
          <cell r="P1677" t="str">
            <v>2025/213-0050-01</v>
          </cell>
          <cell r="Q1677" t="str">
            <v>EST POLTRONA FLORIPA (MTX BROWN) COURO CH05</v>
          </cell>
          <cell r="R1677"/>
          <cell r="S1677"/>
          <cell r="T1677"/>
          <cell r="U1677">
            <v>0.71</v>
          </cell>
          <cell r="V1677">
            <v>0.84</v>
          </cell>
          <cell r="W1677">
            <v>0.89</v>
          </cell>
          <cell r="X1677">
            <v>0</v>
          </cell>
          <cell r="Y1677" t="str">
            <v>EST POLTRONA FLORIPA (MTX BROWN) COURO CH05 - 0,71x0,84x0,89H</v>
          </cell>
          <cell r="Z1677">
            <v>19442.66</v>
          </cell>
          <cell r="AA1677">
            <v>0.35</v>
          </cell>
          <cell r="AB1677">
            <v>12637.728999999999</v>
          </cell>
          <cell r="AC1677"/>
          <cell r="AD1677" t="str">
            <v>PROD C/RVST FORN</v>
          </cell>
          <cell r="AE1677" t="str">
            <v>REVESTIMENTO FORN</v>
          </cell>
          <cell r="AF1677">
            <v>19442.66</v>
          </cell>
          <cell r="AG1677">
            <v>19442.66</v>
          </cell>
          <cell r="AH1677">
            <v>0</v>
          </cell>
          <cell r="AI1677">
            <v>19442.66</v>
          </cell>
          <cell r="AJ1677" t="str">
            <v>REF: 406232</v>
          </cell>
          <cell r="AK1677"/>
          <cell r="AL1677">
            <v>406232</v>
          </cell>
          <cell r="AM1677" t="str">
            <v>POLTRONA FLORIPA (COURO FORN)</v>
          </cell>
          <cell r="AN1677"/>
          <cell r="AO1677">
            <v>0.71</v>
          </cell>
          <cell r="AP1677">
            <v>0.84</v>
          </cell>
          <cell r="AQ1677">
            <v>0.89</v>
          </cell>
          <cell r="AR1677">
            <v>0</v>
          </cell>
          <cell r="AS1677" t="str">
            <v>POLTRONA FLORIPA (COURO FORN) - 0,71x0,84x0,89H</v>
          </cell>
          <cell r="AT1677">
            <v>19442.66</v>
          </cell>
          <cell r="AU1677">
            <v>19442.66</v>
          </cell>
          <cell r="AV1677">
            <v>16270.82</v>
          </cell>
          <cell r="AW1677">
            <v>3171.84</v>
          </cell>
          <cell r="AX1677">
            <v>19442.66</v>
          </cell>
          <cell r="AY1677">
            <v>0</v>
          </cell>
          <cell r="AZ1677">
            <v>328273</v>
          </cell>
          <cell r="BA1677" t="str">
            <v>COURO NATURAL CH ENVELHECIDO (F378)</v>
          </cell>
          <cell r="BB1677" t="str">
            <v>RVST FORN: COURO NATURAL CH ENVELHECIDO (F378) - CH 05</v>
          </cell>
          <cell r="BC1677">
            <v>4</v>
          </cell>
          <cell r="BD1677"/>
          <cell r="BE1677">
            <v>792.96</v>
          </cell>
          <cell r="BF1677">
            <v>0</v>
          </cell>
          <cell r="BG1677">
            <v>-792.96</v>
          </cell>
          <cell r="BH1677" t="str">
            <v>RVST FORN</v>
          </cell>
          <cell r="BI1677">
            <v>12</v>
          </cell>
          <cell r="BJ1677">
            <v>3171.84</v>
          </cell>
          <cell r="BK1677">
            <v>0</v>
          </cell>
          <cell r="BL1677">
            <v>0</v>
          </cell>
          <cell r="BM1677"/>
          <cell r="BN1677"/>
          <cell r="BO1677"/>
          <cell r="BP1677"/>
          <cell r="BR1677" t="str">
            <v>L CENTER</v>
          </cell>
          <cell r="BT1677" t="str">
            <v/>
          </cell>
          <cell r="BU1677" t="str">
            <v/>
          </cell>
        </row>
        <row r="1678">
          <cell r="H1678">
            <v>0</v>
          </cell>
          <cell r="O1678">
            <v>404609</v>
          </cell>
          <cell r="P1678" t="str">
            <v>2025/154-0017-01</v>
          </cell>
          <cell r="Q1678" t="str">
            <v>EST MESA LATERAL BELLAGIO (ALU C24)</v>
          </cell>
          <cell r="R1678"/>
          <cell r="S1678"/>
          <cell r="T1678"/>
          <cell r="U1678">
            <v>0.7</v>
          </cell>
          <cell r="V1678">
            <v>0</v>
          </cell>
          <cell r="W1678">
            <v>0.55000000000000004</v>
          </cell>
          <cell r="X1678">
            <v>0.7</v>
          </cell>
          <cell r="Y1678" t="str">
            <v>EST MESA LATERAL BELLAGIO (ALU C24) - Ø0,7x0,55H</v>
          </cell>
          <cell r="Z1678">
            <v>10168.44</v>
          </cell>
          <cell r="AA1678">
            <v>0.35</v>
          </cell>
          <cell r="AB1678">
            <v>6609.4860000000008</v>
          </cell>
          <cell r="AC1678"/>
          <cell r="AD1678"/>
          <cell r="AE1678"/>
          <cell r="AF1678">
            <v>10168.44</v>
          </cell>
          <cell r="AG1678">
            <v>10168.44</v>
          </cell>
          <cell r="AH1678">
            <v>0</v>
          </cell>
          <cell r="AI1678">
            <v>10168.44</v>
          </cell>
          <cell r="AJ1678" t="str">
            <v>REF: 408979</v>
          </cell>
          <cell r="AK1678"/>
          <cell r="AL1678">
            <v>408979</v>
          </cell>
          <cell r="AM1678" t="str">
            <v>MESA LATERAL BELLAGIO (ALUMINIO)</v>
          </cell>
          <cell r="AN1678"/>
          <cell r="AO1678">
            <v>0.7</v>
          </cell>
          <cell r="AP1678">
            <v>0</v>
          </cell>
          <cell r="AQ1678">
            <v>0.55000000000000004</v>
          </cell>
          <cell r="AR1678">
            <v>0.7</v>
          </cell>
          <cell r="AS1678" t="str">
            <v>MESA LATERAL BELLAGIO (ALUMINIO) - Ø0,7x0,55H</v>
          </cell>
          <cell r="AT1678">
            <v>10168.44</v>
          </cell>
          <cell r="AU1678">
            <v>10168.44</v>
          </cell>
          <cell r="AV1678">
            <v>10168.44</v>
          </cell>
          <cell r="AW1678">
            <v>0</v>
          </cell>
          <cell r="AX1678">
            <v>10168.44</v>
          </cell>
          <cell r="AY1678">
            <v>0</v>
          </cell>
          <cell r="AZ1678"/>
          <cell r="BA1678" t="str">
            <v/>
          </cell>
          <cell r="BB1678"/>
          <cell r="BC1678"/>
          <cell r="BD1678"/>
          <cell r="BE1678" t="str">
            <v/>
          </cell>
          <cell r="BF1678">
            <v>0</v>
          </cell>
          <cell r="BG1678" t="str">
            <v/>
          </cell>
          <cell r="BH1678" t="str">
            <v/>
          </cell>
          <cell r="BI1678">
            <v>12</v>
          </cell>
          <cell r="BJ1678" t="str">
            <v>0</v>
          </cell>
          <cell r="BK1678">
            <v>0</v>
          </cell>
          <cell r="BL1678">
            <v>0</v>
          </cell>
          <cell r="BM1678"/>
          <cell r="BN1678"/>
          <cell r="BO1678"/>
          <cell r="BP1678"/>
          <cell r="BR1678" t="str">
            <v>L CENTER</v>
          </cell>
          <cell r="BT1678" t="str">
            <v/>
          </cell>
          <cell r="BU1678" t="str">
            <v/>
          </cell>
        </row>
        <row r="1679">
          <cell r="H1679">
            <v>0</v>
          </cell>
          <cell r="O1679">
            <v>404595</v>
          </cell>
          <cell r="P1679" t="str">
            <v>2025/154-0047-01</v>
          </cell>
          <cell r="Q1679" t="str">
            <v>EST COMPONENTE ALMOFADA POLTRONA BELLAGIO TC KEEPSAKE SILVER</v>
          </cell>
          <cell r="R1679"/>
          <cell r="S1679"/>
          <cell r="T1679"/>
          <cell r="U1679">
            <v>0.8</v>
          </cell>
          <cell r="V1679">
            <v>0.85</v>
          </cell>
          <cell r="W1679">
            <v>0.05</v>
          </cell>
          <cell r="X1679">
            <v>0</v>
          </cell>
          <cell r="Y1679" t="str">
            <v>EST COMPONENTE ALMOFADA POLTRONA BELLAGIO TC KEEPSAKE SILVER - 0,8x0,85x0,05H</v>
          </cell>
          <cell r="Z1679">
            <v>6064.2404999999999</v>
          </cell>
          <cell r="AA1679">
            <v>0.35</v>
          </cell>
          <cell r="AB1679">
            <v>3941.7563249999998</v>
          </cell>
          <cell r="AC1679"/>
          <cell r="AD1679" t="str">
            <v>PROD C/RVST FORN</v>
          </cell>
          <cell r="AE1679" t="str">
            <v>REVESTIMENTO FORN</v>
          </cell>
          <cell r="AF1679">
            <v>6064.2404999999999</v>
          </cell>
          <cell r="AG1679">
            <v>6064.2404999999999</v>
          </cell>
          <cell r="AH1679">
            <v>0</v>
          </cell>
          <cell r="AI1679">
            <v>6064.2404999999999</v>
          </cell>
          <cell r="AJ1679" t="str">
            <v>REF: 408969</v>
          </cell>
          <cell r="AK1679"/>
          <cell r="AL1679">
            <v>408969</v>
          </cell>
          <cell r="AM1679" t="str">
            <v>COMPONENTE ALMOFADA POLTRONA BELLAGIO (TC FORN)</v>
          </cell>
          <cell r="AN1679"/>
          <cell r="AO1679">
            <v>0</v>
          </cell>
          <cell r="AP1679">
            <v>0</v>
          </cell>
          <cell r="AQ1679">
            <v>0</v>
          </cell>
          <cell r="AR1679">
            <v>0</v>
          </cell>
          <cell r="AS1679" t="str">
            <v>COMPONENTE ALMOFADA POLTRONA BELLAGIO (TC FORN) - Ø0x0H</v>
          </cell>
          <cell r="AT1679">
            <v>6064.2404999999999</v>
          </cell>
          <cell r="AU1679">
            <v>6064.2404999999999</v>
          </cell>
          <cell r="AV1679">
            <v>4484.97</v>
          </cell>
          <cell r="AW1679">
            <v>1579.2704999999996</v>
          </cell>
          <cell r="AX1679">
            <v>6064.17</v>
          </cell>
          <cell r="AY1679">
            <v>7.0499999999810825E-2</v>
          </cell>
          <cell r="AZ1679">
            <v>337981</v>
          </cell>
          <cell r="BA1679" t="str">
            <v>TECIDO O'KEEPSAKE -</v>
          </cell>
          <cell r="BB1679" t="str">
            <v>RVST FORN: TECIDO O'KEEPSAKE - SILVER</v>
          </cell>
          <cell r="BC1679">
            <v>2.5</v>
          </cell>
          <cell r="BD1679"/>
          <cell r="BE1679">
            <v>401.85</v>
          </cell>
          <cell r="BF1679">
            <v>0</v>
          </cell>
          <cell r="BG1679">
            <v>-401.85</v>
          </cell>
          <cell r="BH1679" t="str">
            <v>RVST FORN</v>
          </cell>
          <cell r="BI1679">
            <v>12</v>
          </cell>
          <cell r="BJ1679">
            <v>1579.2705000000001</v>
          </cell>
          <cell r="BK1679">
            <v>0</v>
          </cell>
          <cell r="BL1679">
            <v>0.57200000000000006</v>
          </cell>
          <cell r="BM1679"/>
          <cell r="BN1679"/>
          <cell r="BO1679"/>
          <cell r="BP1679"/>
          <cell r="BR1679" t="str">
            <v>L CENTER</v>
          </cell>
          <cell r="BT1679" t="str">
            <v/>
          </cell>
          <cell r="BU1679" t="str">
            <v/>
          </cell>
        </row>
        <row r="1680">
          <cell r="H1680">
            <v>0</v>
          </cell>
          <cell r="O1680">
            <v>404595</v>
          </cell>
          <cell r="P1680" t="str">
            <v>2025/154-0048-01</v>
          </cell>
          <cell r="Q1680" t="str">
            <v>EST COMPONENTE ALMOFADA POLTRONA BELLAGIO TC KEEPSAKE SILVER</v>
          </cell>
          <cell r="R1680"/>
          <cell r="S1680"/>
          <cell r="T1680"/>
          <cell r="U1680">
            <v>0.8</v>
          </cell>
          <cell r="V1680">
            <v>0.85</v>
          </cell>
          <cell r="W1680">
            <v>0.05</v>
          </cell>
          <cell r="X1680">
            <v>0</v>
          </cell>
          <cell r="Y1680" t="str">
            <v>EST COMPONENTE ALMOFADA POLTRONA BELLAGIO TC KEEPSAKE SILVER - 0,8x0,85x0,05H</v>
          </cell>
          <cell r="Z1680">
            <v>6064.2404999999999</v>
          </cell>
          <cell r="AA1680">
            <v>0.35</v>
          </cell>
          <cell r="AB1680">
            <v>3941.7563249999998</v>
          </cell>
          <cell r="AC1680"/>
          <cell r="AD1680" t="str">
            <v>PROD C/RVST FORN</v>
          </cell>
          <cell r="AE1680" t="str">
            <v>REVESTIMENTO FORN</v>
          </cell>
          <cell r="AF1680">
            <v>6064.2404999999999</v>
          </cell>
          <cell r="AG1680">
            <v>6064.2404999999999</v>
          </cell>
          <cell r="AH1680">
            <v>0</v>
          </cell>
          <cell r="AI1680">
            <v>6064.2404999999999</v>
          </cell>
          <cell r="AJ1680" t="str">
            <v>REF: 408969</v>
          </cell>
          <cell r="AK1680"/>
          <cell r="AL1680">
            <v>408969</v>
          </cell>
          <cell r="AM1680" t="str">
            <v>COMPONENTE ALMOFADA POLTRONA BELLAGIO (TC FORN)</v>
          </cell>
          <cell r="AN1680"/>
          <cell r="AO1680">
            <v>0</v>
          </cell>
          <cell r="AP1680">
            <v>0</v>
          </cell>
          <cell r="AQ1680">
            <v>0</v>
          </cell>
          <cell r="AR1680">
            <v>0</v>
          </cell>
          <cell r="AS1680" t="str">
            <v>COMPONENTE ALMOFADA POLTRONA BELLAGIO (TC FORN) - Ø0x0H</v>
          </cell>
          <cell r="AT1680">
            <v>6064.2404999999999</v>
          </cell>
          <cell r="AU1680">
            <v>6064.2404999999999</v>
          </cell>
          <cell r="AV1680">
            <v>4484.97</v>
          </cell>
          <cell r="AW1680">
            <v>1579.2704999999996</v>
          </cell>
          <cell r="AX1680">
            <v>6064.17</v>
          </cell>
          <cell r="AY1680">
            <v>7.0499999999810825E-2</v>
          </cell>
          <cell r="AZ1680">
            <v>337981</v>
          </cell>
          <cell r="BA1680" t="str">
            <v>TECIDO O'KEEPSAKE -</v>
          </cell>
          <cell r="BB1680" t="str">
            <v>RVST FORN: TECIDO O'KEEPSAKE - SILVER</v>
          </cell>
          <cell r="BC1680">
            <v>2.5</v>
          </cell>
          <cell r="BD1680"/>
          <cell r="BE1680">
            <v>401.85</v>
          </cell>
          <cell r="BF1680">
            <v>0</v>
          </cell>
          <cell r="BG1680">
            <v>-401.85</v>
          </cell>
          <cell r="BH1680" t="str">
            <v>RVST FORN</v>
          </cell>
          <cell r="BI1680">
            <v>12</v>
          </cell>
          <cell r="BJ1680">
            <v>1579.2705000000001</v>
          </cell>
          <cell r="BK1680">
            <v>0</v>
          </cell>
          <cell r="BL1680">
            <v>0.57200000000000006</v>
          </cell>
          <cell r="BM1680"/>
          <cell r="BN1680"/>
          <cell r="BO1680"/>
          <cell r="BP1680"/>
          <cell r="BR1680" t="str">
            <v>L CENTER</v>
          </cell>
          <cell r="BT1680" t="str">
            <v/>
          </cell>
          <cell r="BU1680" t="str">
            <v/>
          </cell>
        </row>
        <row r="1681">
          <cell r="H1681">
            <v>0</v>
          </cell>
          <cell r="O1681">
            <v>404592</v>
          </cell>
          <cell r="P1681" t="str">
            <v>2025/154-0037-01</v>
          </cell>
          <cell r="Q1681" t="str">
            <v>EST POLTRONA BELLAGIO (ALU C24 | CORD V01)</v>
          </cell>
          <cell r="R1681"/>
          <cell r="S1681"/>
          <cell r="T1681"/>
          <cell r="U1681">
            <v>0.8</v>
          </cell>
          <cell r="V1681">
            <v>0.85</v>
          </cell>
          <cell r="W1681">
            <v>0.72</v>
          </cell>
          <cell r="X1681">
            <v>0</v>
          </cell>
          <cell r="Y1681" t="str">
            <v>EST POLTRONA BELLAGIO (ALU C24 | CORD V01) - 0,8x0,85x0,72H</v>
          </cell>
          <cell r="Z1681">
            <v>10458.69</v>
          </cell>
          <cell r="AA1681">
            <v>0.35</v>
          </cell>
          <cell r="AB1681">
            <v>6798.1485000000011</v>
          </cell>
          <cell r="AC1681"/>
          <cell r="AD1681" t="str">
            <v>SEM ALMOFADA</v>
          </cell>
          <cell r="AE1681"/>
          <cell r="AF1681">
            <v>10458.69</v>
          </cell>
          <cell r="AG1681">
            <v>10458.69</v>
          </cell>
          <cell r="AH1681">
            <v>0</v>
          </cell>
          <cell r="AI1681">
            <v>10458.69</v>
          </cell>
          <cell r="AJ1681" t="str">
            <v>REF: 408970</v>
          </cell>
          <cell r="AK1681"/>
          <cell r="AL1681">
            <v>408970</v>
          </cell>
          <cell r="AM1681" t="str">
            <v>POLTRONA BELLAGIO (CORDA NAUTICA 6MM) (S/ALMOFADA)</v>
          </cell>
          <cell r="AN1681"/>
          <cell r="AO1681">
            <v>0.8</v>
          </cell>
          <cell r="AP1681">
            <v>0.85</v>
          </cell>
          <cell r="AQ1681">
            <v>0.72</v>
          </cell>
          <cell r="AR1681">
            <v>0</v>
          </cell>
          <cell r="AS1681" t="str">
            <v>POLTRONA BELLAGIO (CORDA NAUTICA 6MM) (S/ALMOFADA) - 0,8x0,85x0,72H</v>
          </cell>
          <cell r="AT1681">
            <v>10458.69</v>
          </cell>
          <cell r="AU1681">
            <v>10458.69</v>
          </cell>
          <cell r="AV1681">
            <v>10458.69</v>
          </cell>
          <cell r="AW1681">
            <v>0</v>
          </cell>
          <cell r="AX1681">
            <v>10458.69</v>
          </cell>
          <cell r="AY1681">
            <v>0</v>
          </cell>
          <cell r="AZ1681"/>
          <cell r="BA1681" t="str">
            <v/>
          </cell>
          <cell r="BB1681"/>
          <cell r="BC1681"/>
          <cell r="BD1681"/>
          <cell r="BE1681" t="str">
            <v/>
          </cell>
          <cell r="BF1681">
            <v>0</v>
          </cell>
          <cell r="BG1681" t="str">
            <v/>
          </cell>
          <cell r="BH1681" t="str">
            <v/>
          </cell>
          <cell r="BI1681">
            <v>12</v>
          </cell>
          <cell r="BJ1681" t="str">
            <v>0</v>
          </cell>
          <cell r="BK1681">
            <v>0</v>
          </cell>
          <cell r="BL1681">
            <v>0</v>
          </cell>
          <cell r="BM1681"/>
          <cell r="BN1681"/>
          <cell r="BO1681"/>
          <cell r="BP1681"/>
          <cell r="BR1681" t="str">
            <v>L CENTER</v>
          </cell>
          <cell r="BT1681" t="str">
            <v/>
          </cell>
          <cell r="BU1681" t="str">
            <v/>
          </cell>
        </row>
        <row r="1682">
          <cell r="H1682">
            <v>0</v>
          </cell>
          <cell r="O1682">
            <v>404592</v>
          </cell>
          <cell r="P1682" t="str">
            <v>2025/154-0038-01</v>
          </cell>
          <cell r="Q1682" t="str">
            <v>EST POLTRONA BELLAGIO (ALU C24 | CORD V01)</v>
          </cell>
          <cell r="R1682"/>
          <cell r="S1682"/>
          <cell r="T1682"/>
          <cell r="U1682">
            <v>0.8</v>
          </cell>
          <cell r="V1682">
            <v>0.85</v>
          </cell>
          <cell r="W1682">
            <v>0.72</v>
          </cell>
          <cell r="X1682">
            <v>0</v>
          </cell>
          <cell r="Y1682" t="str">
            <v>EST POLTRONA BELLAGIO (ALU C24 | CORD V01) - 0,8x0,85x0,72H</v>
          </cell>
          <cell r="Z1682">
            <v>10458.69</v>
          </cell>
          <cell r="AA1682">
            <v>0.35</v>
          </cell>
          <cell r="AB1682">
            <v>6798.1485000000011</v>
          </cell>
          <cell r="AC1682"/>
          <cell r="AD1682" t="str">
            <v>SEM ALMOFADA</v>
          </cell>
          <cell r="AE1682"/>
          <cell r="AF1682">
            <v>10458.69</v>
          </cell>
          <cell r="AG1682">
            <v>10458.69</v>
          </cell>
          <cell r="AH1682">
            <v>0</v>
          </cell>
          <cell r="AI1682">
            <v>10458.69</v>
          </cell>
          <cell r="AJ1682" t="str">
            <v>REF: 408970</v>
          </cell>
          <cell r="AK1682"/>
          <cell r="AL1682">
            <v>408970</v>
          </cell>
          <cell r="AM1682" t="str">
            <v>POLTRONA BELLAGIO (CORDA NAUTICA 6MM) (S/ALMOFADA)</v>
          </cell>
          <cell r="AN1682"/>
          <cell r="AO1682">
            <v>0.8</v>
          </cell>
          <cell r="AP1682">
            <v>0.85</v>
          </cell>
          <cell r="AQ1682">
            <v>0.72</v>
          </cell>
          <cell r="AR1682">
            <v>0</v>
          </cell>
          <cell r="AS1682" t="str">
            <v>POLTRONA BELLAGIO (CORDA NAUTICA 6MM) (S/ALMOFADA) - 0,8x0,85x0,72H</v>
          </cell>
          <cell r="AT1682">
            <v>10458.69</v>
          </cell>
          <cell r="AU1682">
            <v>10458.69</v>
          </cell>
          <cell r="AV1682">
            <v>10458.69</v>
          </cell>
          <cell r="AW1682">
            <v>0</v>
          </cell>
          <cell r="AX1682">
            <v>10458.69</v>
          </cell>
          <cell r="AY1682">
            <v>0</v>
          </cell>
          <cell r="AZ1682"/>
          <cell r="BA1682" t="str">
            <v/>
          </cell>
          <cell r="BB1682"/>
          <cell r="BC1682"/>
          <cell r="BD1682"/>
          <cell r="BE1682" t="str">
            <v/>
          </cell>
          <cell r="BF1682">
            <v>0</v>
          </cell>
          <cell r="BG1682" t="str">
            <v/>
          </cell>
          <cell r="BH1682" t="str">
            <v/>
          </cell>
          <cell r="BI1682">
            <v>12</v>
          </cell>
          <cell r="BJ1682" t="str">
            <v>0</v>
          </cell>
          <cell r="BK1682">
            <v>0</v>
          </cell>
          <cell r="BL1682">
            <v>0</v>
          </cell>
          <cell r="BM1682"/>
          <cell r="BN1682"/>
          <cell r="BO1682"/>
          <cell r="BP1682"/>
          <cell r="BR1682" t="str">
            <v>L CENTER</v>
          </cell>
          <cell r="BT1682" t="str">
            <v/>
          </cell>
          <cell r="BU1682" t="str">
            <v/>
          </cell>
        </row>
        <row r="1683">
          <cell r="H1683">
            <v>0</v>
          </cell>
          <cell r="O1683">
            <v>402445</v>
          </cell>
          <cell r="P1683" t="str">
            <v>2025/094-0028-01</v>
          </cell>
          <cell r="Q1683" t="str">
            <v>EST BANCO TRILHO (CARVALHO TING MEL)</v>
          </cell>
          <cell r="R1683"/>
          <cell r="S1683"/>
          <cell r="T1683"/>
          <cell r="U1683">
            <v>1.8</v>
          </cell>
          <cell r="V1683">
            <v>0.52</v>
          </cell>
          <cell r="W1683">
            <v>0.42</v>
          </cell>
          <cell r="X1683">
            <v>0</v>
          </cell>
          <cell r="Y1683" t="str">
            <v>EST BANCO TRILHO (CARVALHO TING MEL) - 1,8x0,52x0,42H</v>
          </cell>
          <cell r="Z1683">
            <v>27984.41</v>
          </cell>
          <cell r="AA1683">
            <v>0.35</v>
          </cell>
          <cell r="AB1683">
            <v>18189.8665</v>
          </cell>
          <cell r="AC1683"/>
          <cell r="AD1683"/>
          <cell r="AE1683"/>
          <cell r="AF1683">
            <v>27984.41</v>
          </cell>
          <cell r="AG1683">
            <v>27984.41</v>
          </cell>
          <cell r="AH1683">
            <v>0</v>
          </cell>
          <cell r="AI1683">
            <v>27984.41</v>
          </cell>
          <cell r="AJ1683" t="str">
            <v>REF: 388745</v>
          </cell>
          <cell r="AK1683"/>
          <cell r="AL1683">
            <v>388745</v>
          </cell>
          <cell r="AM1683" t="str">
            <v>BANCO TRILHO (MADEIRA)</v>
          </cell>
          <cell r="AN1683"/>
          <cell r="AO1683">
            <v>1.8</v>
          </cell>
          <cell r="AP1683">
            <v>0.52</v>
          </cell>
          <cell r="AQ1683">
            <v>0.42</v>
          </cell>
          <cell r="AR1683">
            <v>0</v>
          </cell>
          <cell r="AS1683" t="str">
            <v>BANCO TRILHO (MADEIRA) - 1,8x0,52x0,42H</v>
          </cell>
          <cell r="AT1683">
            <v>27984.41</v>
          </cell>
          <cell r="AU1683">
            <v>27984.41</v>
          </cell>
          <cell r="AV1683">
            <v>27984.41</v>
          </cell>
          <cell r="AW1683">
            <v>0</v>
          </cell>
          <cell r="AX1683">
            <v>27984.41</v>
          </cell>
          <cell r="AY1683">
            <v>0</v>
          </cell>
          <cell r="AZ1683"/>
          <cell r="BA1683" t="str">
            <v/>
          </cell>
          <cell r="BB1683"/>
          <cell r="BC1683"/>
          <cell r="BD1683"/>
          <cell r="BE1683" t="str">
            <v/>
          </cell>
          <cell r="BF1683">
            <v>0</v>
          </cell>
          <cell r="BG1683" t="str">
            <v/>
          </cell>
          <cell r="BH1683" t="str">
            <v/>
          </cell>
          <cell r="BI1683">
            <v>12</v>
          </cell>
          <cell r="BJ1683" t="str">
            <v>0</v>
          </cell>
          <cell r="BK1683">
            <v>0</v>
          </cell>
          <cell r="BL1683">
            <v>0</v>
          </cell>
          <cell r="BM1683"/>
          <cell r="BN1683"/>
          <cell r="BO1683"/>
          <cell r="BP1683"/>
          <cell r="BR1683" t="str">
            <v>L CENTER</v>
          </cell>
          <cell r="BT1683" t="str">
            <v/>
          </cell>
          <cell r="BU1683" t="str">
            <v/>
          </cell>
        </row>
        <row r="1684">
          <cell r="H1684">
            <v>0</v>
          </cell>
          <cell r="O1684">
            <v>399360</v>
          </cell>
          <cell r="P1684" t="str">
            <v>2025/044-0020-01</v>
          </cell>
          <cell r="Q1684" t="str">
            <v>EST POLTRONA SUMA (COURO TP1 ESTONADO AMARULA) DET COCOA</v>
          </cell>
          <cell r="R1684"/>
          <cell r="S1684"/>
          <cell r="T1684"/>
          <cell r="U1684">
            <v>0.68</v>
          </cell>
          <cell r="V1684">
            <v>0.87</v>
          </cell>
          <cell r="W1684">
            <v>0.7</v>
          </cell>
          <cell r="X1684">
            <v>0</v>
          </cell>
          <cell r="Y1684" t="str">
            <v>EST POLTRONA SUMA (COURO TP1 ESTONADO AMARULA) DET COCOA - 0,68x0,87x0,7H</v>
          </cell>
          <cell r="Z1684">
            <v>18387.259999999998</v>
          </cell>
          <cell r="AA1684">
            <v>0.35</v>
          </cell>
          <cell r="AB1684">
            <v>11951.718999999999</v>
          </cell>
          <cell r="AC1684"/>
          <cell r="AD1684"/>
          <cell r="AE1684"/>
          <cell r="AF1684">
            <v>18387.259999999998</v>
          </cell>
          <cell r="AG1684">
            <v>18387.259999999998</v>
          </cell>
          <cell r="AH1684">
            <v>0</v>
          </cell>
          <cell r="AI1684">
            <v>18387.259999999998</v>
          </cell>
          <cell r="AJ1684" t="str">
            <v>REF: 315049</v>
          </cell>
          <cell r="AK1684"/>
          <cell r="AL1684">
            <v>315049</v>
          </cell>
          <cell r="AM1684" t="str">
            <v>POLTRONA SUMA (COURO T1)</v>
          </cell>
          <cell r="AN1684"/>
          <cell r="AO1684">
            <v>0.68</v>
          </cell>
          <cell r="AP1684">
            <v>0.87</v>
          </cell>
          <cell r="AQ1684">
            <v>0.7</v>
          </cell>
          <cell r="AR1684">
            <v>0</v>
          </cell>
          <cell r="AS1684" t="str">
            <v>POLTRONA SUMA (COURO T1) - 0,68x0,87x0,7H</v>
          </cell>
          <cell r="AT1684">
            <v>18387.259999999998</v>
          </cell>
          <cell r="AU1684">
            <v>18387.259999999998</v>
          </cell>
          <cell r="AV1684">
            <v>18387.259999999998</v>
          </cell>
          <cell r="AW1684">
            <v>0</v>
          </cell>
          <cell r="AX1684">
            <v>18388.830000000002</v>
          </cell>
          <cell r="AY1684">
            <v>-1.5700000000033469</v>
          </cell>
          <cell r="AZ1684"/>
          <cell r="BA1684" t="str">
            <v/>
          </cell>
          <cell r="BB1684"/>
          <cell r="BC1684"/>
          <cell r="BD1684"/>
          <cell r="BE1684" t="str">
            <v/>
          </cell>
          <cell r="BF1684">
            <v>0</v>
          </cell>
          <cell r="BG1684" t="str">
            <v/>
          </cell>
          <cell r="BH1684" t="str">
            <v/>
          </cell>
          <cell r="BI1684">
            <v>12</v>
          </cell>
          <cell r="BJ1684" t="str">
            <v>0</v>
          </cell>
          <cell r="BK1684">
            <v>0</v>
          </cell>
          <cell r="BL1684">
            <v>0</v>
          </cell>
          <cell r="BM1684"/>
          <cell r="BN1684"/>
          <cell r="BO1684"/>
          <cell r="BP1684"/>
          <cell r="BR1684" t="str">
            <v>L CENTER</v>
          </cell>
          <cell r="BT1684" t="str">
            <v/>
          </cell>
          <cell r="BU1684" t="str">
            <v/>
          </cell>
        </row>
        <row r="1685">
          <cell r="H1685">
            <v>0</v>
          </cell>
          <cell r="O1685">
            <v>399360</v>
          </cell>
          <cell r="P1685" t="str">
            <v>2025/044-0021-01</v>
          </cell>
          <cell r="Q1685" t="str">
            <v>EST POLTRONA SUMA (COURO TP1 ESTONADO AMARULA) DET COCOA</v>
          </cell>
          <cell r="R1685"/>
          <cell r="S1685"/>
          <cell r="T1685"/>
          <cell r="U1685">
            <v>0.68</v>
          </cell>
          <cell r="V1685">
            <v>0.87</v>
          </cell>
          <cell r="W1685">
            <v>0.7</v>
          </cell>
          <cell r="X1685">
            <v>0</v>
          </cell>
          <cell r="Y1685" t="str">
            <v>EST POLTRONA SUMA (COURO TP1 ESTONADO AMARULA) DET COCOA - 0,68x0,87x0,7H</v>
          </cell>
          <cell r="Z1685">
            <v>18387.259999999998</v>
          </cell>
          <cell r="AA1685">
            <v>0.35</v>
          </cell>
          <cell r="AB1685">
            <v>11951.718999999999</v>
          </cell>
          <cell r="AC1685"/>
          <cell r="AD1685"/>
          <cell r="AE1685"/>
          <cell r="AF1685">
            <v>18387.259999999998</v>
          </cell>
          <cell r="AG1685">
            <v>18387.259999999998</v>
          </cell>
          <cell r="AH1685">
            <v>0</v>
          </cell>
          <cell r="AI1685">
            <v>18387.259999999998</v>
          </cell>
          <cell r="AJ1685" t="str">
            <v>REF: 315049</v>
          </cell>
          <cell r="AK1685"/>
          <cell r="AL1685">
            <v>315049</v>
          </cell>
          <cell r="AM1685" t="str">
            <v>POLTRONA SUMA (COURO T1)</v>
          </cell>
          <cell r="AN1685"/>
          <cell r="AO1685">
            <v>0.68</v>
          </cell>
          <cell r="AP1685">
            <v>0.87</v>
          </cell>
          <cell r="AQ1685">
            <v>0.7</v>
          </cell>
          <cell r="AR1685">
            <v>0</v>
          </cell>
          <cell r="AS1685" t="str">
            <v>POLTRONA SUMA (COURO T1) - 0,68x0,87x0,7H</v>
          </cell>
          <cell r="AT1685">
            <v>18387.259999999998</v>
          </cell>
          <cell r="AU1685">
            <v>18387.259999999998</v>
          </cell>
          <cell r="AV1685">
            <v>18387.259999999998</v>
          </cell>
          <cell r="AW1685">
            <v>0</v>
          </cell>
          <cell r="AX1685">
            <v>18388.830000000002</v>
          </cell>
          <cell r="AY1685">
            <v>-1.5700000000033469</v>
          </cell>
          <cell r="AZ1685"/>
          <cell r="BA1685" t="str">
            <v/>
          </cell>
          <cell r="BB1685"/>
          <cell r="BC1685"/>
          <cell r="BD1685"/>
          <cell r="BE1685" t="str">
            <v/>
          </cell>
          <cell r="BF1685">
            <v>0</v>
          </cell>
          <cell r="BG1685" t="str">
            <v/>
          </cell>
          <cell r="BH1685" t="str">
            <v/>
          </cell>
          <cell r="BI1685">
            <v>12</v>
          </cell>
          <cell r="BJ1685" t="str">
            <v>0</v>
          </cell>
          <cell r="BK1685">
            <v>0</v>
          </cell>
          <cell r="BL1685">
            <v>0</v>
          </cell>
          <cell r="BM1685"/>
          <cell r="BN1685"/>
          <cell r="BO1685"/>
          <cell r="BP1685"/>
          <cell r="BR1685" t="str">
            <v>L CENTER</v>
          </cell>
          <cell r="BT1685" t="str">
            <v/>
          </cell>
          <cell r="BU1685" t="str">
            <v/>
          </cell>
        </row>
        <row r="1686">
          <cell r="H1686">
            <v>0</v>
          </cell>
          <cell r="O1686">
            <v>371593</v>
          </cell>
          <cell r="P1686" t="str">
            <v>2023/271-0010-01</v>
          </cell>
          <cell r="Q1686" t="str">
            <v>EST MESA JANTAR THAI (TP MARM 1 NUVOLA GOLD) (TOBACCO)</v>
          </cell>
          <cell r="R1686"/>
          <cell r="S1686"/>
          <cell r="T1686"/>
          <cell r="U1686">
            <v>2.7</v>
          </cell>
          <cell r="V1686">
            <v>1.2</v>
          </cell>
          <cell r="W1686">
            <v>0.76</v>
          </cell>
          <cell r="X1686">
            <v>0</v>
          </cell>
          <cell r="Y1686" t="str">
            <v>EST MESA JANTAR THAI (TP MARM 1 NUVOLA GOLD) (TOBACCO) - 2,7x1,2x0,76H</v>
          </cell>
          <cell r="Z1686">
            <v>89043.67</v>
          </cell>
          <cell r="AA1686">
            <v>0.35</v>
          </cell>
          <cell r="AB1686">
            <v>57878.385500000004</v>
          </cell>
          <cell r="AC1686"/>
          <cell r="AD1686"/>
          <cell r="AE1686"/>
          <cell r="AF1686">
            <v>89043.67</v>
          </cell>
          <cell r="AG1686">
            <v>89043.67</v>
          </cell>
          <cell r="AH1686">
            <v>0</v>
          </cell>
          <cell r="AI1686">
            <v>89043.67</v>
          </cell>
          <cell r="AJ1686" t="str">
            <v>REF: 388302</v>
          </cell>
          <cell r="AK1686"/>
          <cell r="AL1686">
            <v>388302</v>
          </cell>
          <cell r="AM1686" t="str">
            <v>MESA JANTAR THAI (MARMORE 1)</v>
          </cell>
          <cell r="AN1686"/>
          <cell r="AO1686">
            <v>2.7</v>
          </cell>
          <cell r="AP1686">
            <v>1.2</v>
          </cell>
          <cell r="AQ1686">
            <v>0.76</v>
          </cell>
          <cell r="AR1686">
            <v>0</v>
          </cell>
          <cell r="AS1686" t="str">
            <v>MESA JANTAR THAI (MARMORE 1) - 2,7x1,2x0,76H</v>
          </cell>
          <cell r="AT1686">
            <v>89043.67</v>
          </cell>
          <cell r="AU1686">
            <v>89043.67</v>
          </cell>
          <cell r="AV1686">
            <v>89043.67</v>
          </cell>
          <cell r="AW1686">
            <v>0</v>
          </cell>
          <cell r="AX1686">
            <v>89043.67</v>
          </cell>
          <cell r="AY1686">
            <v>0</v>
          </cell>
          <cell r="AZ1686"/>
          <cell r="BA1686" t="str">
            <v/>
          </cell>
          <cell r="BB1686"/>
          <cell r="BC1686"/>
          <cell r="BD1686"/>
          <cell r="BE1686" t="str">
            <v/>
          </cell>
          <cell r="BF1686">
            <v>0</v>
          </cell>
          <cell r="BG1686" t="str">
            <v/>
          </cell>
          <cell r="BH1686" t="str">
            <v/>
          </cell>
          <cell r="BI1686">
            <v>12</v>
          </cell>
          <cell r="BJ1686" t="str">
            <v>0</v>
          </cell>
          <cell r="BK1686">
            <v>0</v>
          </cell>
          <cell r="BL1686">
            <v>0</v>
          </cell>
          <cell r="BM1686"/>
          <cell r="BN1686"/>
          <cell r="BO1686"/>
          <cell r="BP1686"/>
          <cell r="BR1686" t="str">
            <v>L CENTER</v>
          </cell>
          <cell r="BT1686" t="str">
            <v/>
          </cell>
          <cell r="BU1686" t="str">
            <v/>
          </cell>
        </row>
        <row r="1687">
          <cell r="H1687">
            <v>0</v>
          </cell>
          <cell r="O1687">
            <v>364311</v>
          </cell>
          <cell r="P1687" t="str">
            <v>2023/152-0048-01</v>
          </cell>
          <cell r="Q1687" t="str">
            <v>EST CADEIRA CACAU (CASTANHO) (LATAO) TC PREMIUM P016</v>
          </cell>
          <cell r="R1687"/>
          <cell r="S1687"/>
          <cell r="T1687"/>
          <cell r="U1687">
            <v>0.5</v>
          </cell>
          <cell r="V1687">
            <v>0.61</v>
          </cell>
          <cell r="W1687">
            <v>0.84</v>
          </cell>
          <cell r="X1687">
            <v>0</v>
          </cell>
          <cell r="Y1687" t="str">
            <v>EST CADEIRA CACAU (CASTANHO) (LATAO) TC PREMIUM P016 - 0,5x0,61x0,84H</v>
          </cell>
          <cell r="Z1687">
            <v>5085.5600000000004</v>
          </cell>
          <cell r="AA1687">
            <v>0.35</v>
          </cell>
          <cell r="AB1687">
            <v>3305.6140000000005</v>
          </cell>
          <cell r="AC1687"/>
          <cell r="AD1687"/>
          <cell r="AE1687"/>
          <cell r="AF1687">
            <v>5085.5600000000004</v>
          </cell>
          <cell r="AG1687">
            <v>5085.5600000000004</v>
          </cell>
          <cell r="AH1687">
            <v>0</v>
          </cell>
          <cell r="AI1687">
            <v>5085.5600000000004</v>
          </cell>
          <cell r="AJ1687" t="str">
            <v>REF: 362498</v>
          </cell>
          <cell r="AK1687"/>
          <cell r="AL1687">
            <v>362498</v>
          </cell>
          <cell r="AM1687" t="str">
            <v>CADEIRA CACAU (S/B) (FX PREMIUM)</v>
          </cell>
          <cell r="AN1687"/>
          <cell r="AO1687">
            <v>0.5</v>
          </cell>
          <cell r="AP1687">
            <v>0.61</v>
          </cell>
          <cell r="AQ1687">
            <v>0.84</v>
          </cell>
          <cell r="AR1687">
            <v>0</v>
          </cell>
          <cell r="AS1687" t="str">
            <v>CADEIRA CACAU (S/B) (FX PREMIUM) - 0,5x0,61x0,84H</v>
          </cell>
          <cell r="AT1687">
            <v>5085.5600000000004</v>
          </cell>
          <cell r="AU1687">
            <v>5085.5600000000004</v>
          </cell>
          <cell r="AV1687">
            <v>5085.5600000000004</v>
          </cell>
          <cell r="AW1687">
            <v>0</v>
          </cell>
          <cell r="AX1687">
            <v>5085.5600000000004</v>
          </cell>
          <cell r="AY1687">
            <v>0</v>
          </cell>
          <cell r="AZ1687"/>
          <cell r="BA1687" t="str">
            <v/>
          </cell>
          <cell r="BB1687"/>
          <cell r="BC1687"/>
          <cell r="BD1687"/>
          <cell r="BE1687" t="str">
            <v/>
          </cell>
          <cell r="BF1687">
            <v>0</v>
          </cell>
          <cell r="BG1687" t="str">
            <v/>
          </cell>
          <cell r="BH1687" t="str">
            <v/>
          </cell>
          <cell r="BI1687">
            <v>12</v>
          </cell>
          <cell r="BJ1687" t="str">
            <v>0</v>
          </cell>
          <cell r="BK1687">
            <v>0</v>
          </cell>
          <cell r="BL1687">
            <v>0</v>
          </cell>
          <cell r="BM1687"/>
          <cell r="BN1687"/>
          <cell r="BO1687"/>
          <cell r="BP1687"/>
          <cell r="BR1687" t="str">
            <v>L CENTER</v>
          </cell>
          <cell r="BT1687" t="str">
            <v/>
          </cell>
          <cell r="BU1687" t="str">
            <v/>
          </cell>
        </row>
        <row r="1688">
          <cell r="H1688">
            <v>0</v>
          </cell>
          <cell r="O1688">
            <v>364311</v>
          </cell>
          <cell r="P1688" t="str">
            <v>2023/152-0047-01</v>
          </cell>
          <cell r="Q1688" t="str">
            <v>EST CADEIRA CACAU (CASTANHO) (LATAO) TC PREMIUM P016</v>
          </cell>
          <cell r="R1688"/>
          <cell r="S1688"/>
          <cell r="T1688"/>
          <cell r="U1688">
            <v>0.5</v>
          </cell>
          <cell r="V1688">
            <v>0.61</v>
          </cell>
          <cell r="W1688">
            <v>0.84</v>
          </cell>
          <cell r="X1688">
            <v>0</v>
          </cell>
          <cell r="Y1688" t="str">
            <v>EST CADEIRA CACAU (CASTANHO) (LATAO) TC PREMIUM P016 - 0,5x0,61x0,84H</v>
          </cell>
          <cell r="Z1688">
            <v>5085.5600000000004</v>
          </cell>
          <cell r="AA1688">
            <v>0.35</v>
          </cell>
          <cell r="AB1688">
            <v>3305.6140000000005</v>
          </cell>
          <cell r="AC1688"/>
          <cell r="AD1688"/>
          <cell r="AE1688"/>
          <cell r="AF1688">
            <v>5085.5600000000004</v>
          </cell>
          <cell r="AG1688">
            <v>5085.5600000000004</v>
          </cell>
          <cell r="AH1688">
            <v>0</v>
          </cell>
          <cell r="AI1688">
            <v>5085.5600000000004</v>
          </cell>
          <cell r="AJ1688" t="str">
            <v>REF: 362498</v>
          </cell>
          <cell r="AK1688"/>
          <cell r="AL1688">
            <v>362498</v>
          </cell>
          <cell r="AM1688" t="str">
            <v>CADEIRA CACAU (S/B) (FX PREMIUM)</v>
          </cell>
          <cell r="AN1688"/>
          <cell r="AO1688">
            <v>0.5</v>
          </cell>
          <cell r="AP1688">
            <v>0.61</v>
          </cell>
          <cell r="AQ1688">
            <v>0.84</v>
          </cell>
          <cell r="AR1688">
            <v>0</v>
          </cell>
          <cell r="AS1688" t="str">
            <v>CADEIRA CACAU (S/B) (FX PREMIUM) - 0,5x0,61x0,84H</v>
          </cell>
          <cell r="AT1688">
            <v>5085.5600000000004</v>
          </cell>
          <cell r="AU1688">
            <v>5085.5600000000004</v>
          </cell>
          <cell r="AV1688">
            <v>5085.5600000000004</v>
          </cell>
          <cell r="AW1688">
            <v>0</v>
          </cell>
          <cell r="AX1688">
            <v>5085.5600000000004</v>
          </cell>
          <cell r="AY1688">
            <v>0</v>
          </cell>
          <cell r="AZ1688"/>
          <cell r="BA1688" t="str">
            <v/>
          </cell>
          <cell r="BB1688"/>
          <cell r="BC1688"/>
          <cell r="BD1688"/>
          <cell r="BE1688" t="str">
            <v/>
          </cell>
          <cell r="BF1688">
            <v>0</v>
          </cell>
          <cell r="BG1688" t="str">
            <v/>
          </cell>
          <cell r="BH1688" t="str">
            <v/>
          </cell>
          <cell r="BI1688">
            <v>12</v>
          </cell>
          <cell r="BJ1688" t="str">
            <v>0</v>
          </cell>
          <cell r="BK1688">
            <v>0</v>
          </cell>
          <cell r="BL1688">
            <v>0</v>
          </cell>
          <cell r="BM1688"/>
          <cell r="BN1688"/>
          <cell r="BO1688"/>
          <cell r="BP1688"/>
          <cell r="BR1688" t="str">
            <v>L CENTER</v>
          </cell>
          <cell r="BT1688" t="str">
            <v/>
          </cell>
          <cell r="BU1688" t="str">
            <v/>
          </cell>
        </row>
        <row r="1689">
          <cell r="H1689">
            <v>0</v>
          </cell>
          <cell r="O1689">
            <v>350002</v>
          </cell>
          <cell r="P1689" t="str">
            <v>2022/222-0003-01</v>
          </cell>
          <cell r="Q1689" t="str">
            <v>EST MESA JANTAR MATISSE (TP NOG PURE S/DET) (BS BRONZE CF)</v>
          </cell>
          <cell r="R1689"/>
          <cell r="S1689"/>
          <cell r="T1689"/>
          <cell r="U1689">
            <v>1.83</v>
          </cell>
          <cell r="V1689">
            <v>0</v>
          </cell>
          <cell r="W1689">
            <v>0.75</v>
          </cell>
          <cell r="X1689">
            <v>1.83</v>
          </cell>
          <cell r="Y1689" t="str">
            <v>EST MESA JANTAR MATISSE (TP NOG PURE S/DET) (BS BRONZE CF) - Ø1,83x0,75H</v>
          </cell>
          <cell r="Z1689">
            <v>51369.11</v>
          </cell>
          <cell r="AA1689">
            <v>0.35</v>
          </cell>
          <cell r="AB1689">
            <v>33389.921499999997</v>
          </cell>
          <cell r="AC1689"/>
          <cell r="AD1689"/>
          <cell r="AE1689"/>
          <cell r="AF1689">
            <v>51369.11</v>
          </cell>
          <cell r="AG1689">
            <v>51369.11</v>
          </cell>
          <cell r="AH1689">
            <v>0</v>
          </cell>
          <cell r="AI1689">
            <v>51369.11</v>
          </cell>
          <cell r="AJ1689" t="str">
            <v>REF: 365015</v>
          </cell>
          <cell r="AK1689"/>
          <cell r="AL1689">
            <v>365015</v>
          </cell>
          <cell r="AM1689" t="str">
            <v>MESA JANTAR MATISSE (BASE PINTURA)</v>
          </cell>
          <cell r="AN1689"/>
          <cell r="AO1689">
            <v>1.83</v>
          </cell>
          <cell r="AP1689">
            <v>0</v>
          </cell>
          <cell r="AQ1689">
            <v>0.75</v>
          </cell>
          <cell r="AR1689">
            <v>1.83</v>
          </cell>
          <cell r="AS1689" t="str">
            <v>MESA JANTAR MATISSE (BASE PINTURA) - Ø1,83x0,75H</v>
          </cell>
          <cell r="AT1689">
            <v>51369.11</v>
          </cell>
          <cell r="AU1689">
            <v>51369.11</v>
          </cell>
          <cell r="AV1689">
            <v>51369.11</v>
          </cell>
          <cell r="AW1689">
            <v>0</v>
          </cell>
          <cell r="AX1689">
            <v>51369.11</v>
          </cell>
          <cell r="AY1689">
            <v>0</v>
          </cell>
          <cell r="AZ1689"/>
          <cell r="BA1689" t="str">
            <v/>
          </cell>
          <cell r="BB1689"/>
          <cell r="BC1689"/>
          <cell r="BD1689"/>
          <cell r="BE1689" t="str">
            <v/>
          </cell>
          <cell r="BF1689">
            <v>0</v>
          </cell>
          <cell r="BG1689" t="str">
            <v/>
          </cell>
          <cell r="BH1689" t="str">
            <v/>
          </cell>
          <cell r="BI1689">
            <v>12</v>
          </cell>
          <cell r="BJ1689" t="str">
            <v>0</v>
          </cell>
          <cell r="BK1689">
            <v>0</v>
          </cell>
          <cell r="BL1689">
            <v>0</v>
          </cell>
          <cell r="BM1689"/>
          <cell r="BN1689"/>
          <cell r="BO1689"/>
          <cell r="BP1689"/>
          <cell r="BR1689" t="str">
            <v>L CENTER</v>
          </cell>
          <cell r="BT1689" t="str">
            <v/>
          </cell>
          <cell r="BU1689" t="str">
            <v/>
          </cell>
        </row>
        <row r="1690">
          <cell r="H1690">
            <v>0</v>
          </cell>
          <cell r="O1690">
            <v>350001</v>
          </cell>
          <cell r="P1690" t="str">
            <v>2022/222-0002-01</v>
          </cell>
          <cell r="Q1690" t="str">
            <v>EST MESA JANTAR MATISSE (TP NOG PURE) (BS NOG PURE)</v>
          </cell>
          <cell r="R1690"/>
          <cell r="S1690"/>
          <cell r="T1690"/>
          <cell r="U1690">
            <v>3</v>
          </cell>
          <cell r="V1690">
            <v>1.05</v>
          </cell>
          <cell r="W1690">
            <v>0.75</v>
          </cell>
          <cell r="X1690">
            <v>0</v>
          </cell>
          <cell r="Y1690" t="str">
            <v>EST MESA JANTAR MATISSE (TP NOG PURE) (BS NOG PURE) - 3x1,05x0,75H</v>
          </cell>
          <cell r="Z1690">
            <v>59262.2</v>
          </cell>
          <cell r="AA1690">
            <v>0.35</v>
          </cell>
          <cell r="AB1690">
            <v>38520.43</v>
          </cell>
          <cell r="AC1690"/>
          <cell r="AD1690"/>
          <cell r="AE1690"/>
          <cell r="AF1690">
            <v>59262.2</v>
          </cell>
          <cell r="AG1690">
            <v>59262.2</v>
          </cell>
          <cell r="AH1690">
            <v>0</v>
          </cell>
          <cell r="AI1690">
            <v>59262.2</v>
          </cell>
          <cell r="AJ1690" t="str">
            <v>REF: 364854</v>
          </cell>
          <cell r="AK1690"/>
          <cell r="AL1690">
            <v>364854</v>
          </cell>
          <cell r="AM1690" t="str">
            <v>MESA JANTAR MATISSE (BASE LAMINA)</v>
          </cell>
          <cell r="AN1690"/>
          <cell r="AO1690">
            <v>3</v>
          </cell>
          <cell r="AP1690">
            <v>1.05</v>
          </cell>
          <cell r="AQ1690">
            <v>0.75</v>
          </cell>
          <cell r="AR1690">
            <v>0</v>
          </cell>
          <cell r="AS1690" t="str">
            <v>MESA JANTAR MATISSE (BASE LAMINA) - 3x1,05x0,75H</v>
          </cell>
          <cell r="AT1690">
            <v>59262.2</v>
          </cell>
          <cell r="AU1690">
            <v>59262.2</v>
          </cell>
          <cell r="AV1690">
            <v>59262.2</v>
          </cell>
          <cell r="AW1690">
            <v>0</v>
          </cell>
          <cell r="AX1690">
            <v>59262.2</v>
          </cell>
          <cell r="AY1690">
            <v>0</v>
          </cell>
          <cell r="AZ1690"/>
          <cell r="BA1690" t="str">
            <v/>
          </cell>
          <cell r="BB1690"/>
          <cell r="BC1690"/>
          <cell r="BD1690"/>
          <cell r="BE1690" t="str">
            <v/>
          </cell>
          <cell r="BF1690">
            <v>0</v>
          </cell>
          <cell r="BG1690" t="str">
            <v/>
          </cell>
          <cell r="BH1690" t="str">
            <v/>
          </cell>
          <cell r="BI1690">
            <v>12</v>
          </cell>
          <cell r="BJ1690" t="str">
            <v>0</v>
          </cell>
          <cell r="BK1690">
            <v>0</v>
          </cell>
          <cell r="BL1690">
            <v>0</v>
          </cell>
          <cell r="BM1690"/>
          <cell r="BN1690"/>
          <cell r="BO1690"/>
          <cell r="BP1690"/>
          <cell r="BR1690" t="str">
            <v>L CENTER</v>
          </cell>
          <cell r="BT1690" t="str">
            <v/>
          </cell>
          <cell r="BU1690" t="str">
            <v/>
          </cell>
        </row>
        <row r="1691">
          <cell r="H1691">
            <v>0</v>
          </cell>
          <cell r="O1691">
            <v>342301</v>
          </cell>
          <cell r="P1691" t="str">
            <v>2022/217-0009-01</v>
          </cell>
          <cell r="Q1691" t="str">
            <v>EST TAPETE MATISSE STRIPES LINHAS 1 (10MM) F:1280/D:73</v>
          </cell>
          <cell r="R1691"/>
          <cell r="S1691"/>
          <cell r="T1691"/>
          <cell r="U1691">
            <v>4</v>
          </cell>
          <cell r="V1691">
            <v>3</v>
          </cell>
          <cell r="W1691">
            <v>0.01</v>
          </cell>
          <cell r="X1691">
            <v>0</v>
          </cell>
          <cell r="Y1691" t="str">
            <v>EST TAPETE MATISSE STRIPES LINHAS 1 (10MM) F:1280/D:73 - 4x3x0,01H</v>
          </cell>
          <cell r="Z1691">
            <v>30535.68</v>
          </cell>
          <cell r="AA1691">
            <v>0.35</v>
          </cell>
          <cell r="AB1691">
            <v>19848.192000000003</v>
          </cell>
          <cell r="AC1691"/>
          <cell r="AD1691"/>
          <cell r="AE1691"/>
          <cell r="AF1691">
            <v>30535.68</v>
          </cell>
          <cell r="AG1691">
            <v>30535.68</v>
          </cell>
          <cell r="AH1691">
            <v>0</v>
          </cell>
          <cell r="AI1691">
            <v>30535.68</v>
          </cell>
          <cell r="AJ1691" t="str">
            <v>REF: 342281</v>
          </cell>
          <cell r="AK1691" t="str">
            <v>VALOR A PATIR DE DO M²</v>
          </cell>
          <cell r="AL1691">
            <v>342281</v>
          </cell>
          <cell r="AM1691" t="str">
            <v>TAPETE MATISSE STRIPES LINHAS 1 (10MM)</v>
          </cell>
          <cell r="AN1691"/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 t="str">
            <v>TAPETE MATISSE STRIPES LINHAS 1 (10MM) - Ø0x0H</v>
          </cell>
          <cell r="AT1691">
            <v>30535.68</v>
          </cell>
          <cell r="AU1691">
            <v>30535.68</v>
          </cell>
          <cell r="AV1691">
            <v>2544.64</v>
          </cell>
          <cell r="AW1691">
            <v>27991.040000000001</v>
          </cell>
          <cell r="AX1691">
            <v>30535.68</v>
          </cell>
          <cell r="AY1691">
            <v>0</v>
          </cell>
          <cell r="AZ1691">
            <v>342281</v>
          </cell>
          <cell r="BA1691" t="str">
            <v>TAPETE MATISSE STRIPES LINHAS 1 (10MM)</v>
          </cell>
          <cell r="BB1691" t="str">
            <v>(M²): TAPETE MATISSE STRIPES LINHAS 1 (10MM)</v>
          </cell>
          <cell r="BC1691">
            <v>12</v>
          </cell>
          <cell r="BD1691"/>
          <cell r="BE1691">
            <v>2544.64</v>
          </cell>
          <cell r="BF1691">
            <v>0</v>
          </cell>
          <cell r="BG1691">
            <v>-2544.64</v>
          </cell>
          <cell r="BH1691" t="str">
            <v>(M²)</v>
          </cell>
          <cell r="BI1691">
            <v>12</v>
          </cell>
          <cell r="BJ1691">
            <v>30535.68</v>
          </cell>
          <cell r="BK1691">
            <v>0</v>
          </cell>
          <cell r="BL1691">
            <v>0</v>
          </cell>
          <cell r="BM1691"/>
          <cell r="BN1691"/>
          <cell r="BO1691"/>
          <cell r="BP1691"/>
          <cell r="BR1691" t="str">
            <v>L CENTER</v>
          </cell>
          <cell r="BT1691" t="str">
            <v/>
          </cell>
          <cell r="BU1691" t="str">
            <v/>
          </cell>
        </row>
        <row r="1692">
          <cell r="H1692">
            <v>0</v>
          </cell>
          <cell r="O1692">
            <v>324025</v>
          </cell>
          <cell r="P1692" t="str">
            <v>2022/101-0070-01</v>
          </cell>
          <cell r="Q1692" t="str">
            <v>EST TAPETE DUNAS (DES) (10MM) F:1303/D:1580/5013/89</v>
          </cell>
          <cell r="R1692"/>
          <cell r="S1692"/>
          <cell r="T1692"/>
          <cell r="U1692">
            <v>3</v>
          </cell>
          <cell r="V1692">
            <v>4</v>
          </cell>
          <cell r="W1692">
            <v>0.01</v>
          </cell>
          <cell r="X1692">
            <v>0</v>
          </cell>
          <cell r="Y1692" t="str">
            <v>EST TAPETE DUNAS (DES) (10MM) F:1303/D:1580/5013/89 - 3x4x0,01H</v>
          </cell>
          <cell r="Z1692">
            <v>30535.68</v>
          </cell>
          <cell r="AA1692">
            <v>0.35</v>
          </cell>
          <cell r="AB1692">
            <v>19848.192000000003</v>
          </cell>
          <cell r="AC1692"/>
          <cell r="AD1692"/>
          <cell r="AE1692"/>
          <cell r="AF1692">
            <v>30535.68</v>
          </cell>
          <cell r="AG1692">
            <v>30535.68</v>
          </cell>
          <cell r="AH1692">
            <v>0</v>
          </cell>
          <cell r="AI1692">
            <v>30535.68</v>
          </cell>
          <cell r="AJ1692" t="str">
            <v>REF: 369311</v>
          </cell>
          <cell r="AK1692" t="str">
            <v>VALOR A PATIR DE DO M²</v>
          </cell>
          <cell r="AL1692">
            <v>369311</v>
          </cell>
          <cell r="AM1692" t="str">
            <v>TAPETE DUNAS (DESENHO) (5 CORES) (10MM)</v>
          </cell>
          <cell r="AN1692"/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 t="str">
            <v>TAPETE DUNAS (DESENHO) (5 CORES) (10MM) - Ø0x0H</v>
          </cell>
          <cell r="AT1692">
            <v>30535.68</v>
          </cell>
          <cell r="AU1692">
            <v>30535.68</v>
          </cell>
          <cell r="AV1692">
            <v>2544.64</v>
          </cell>
          <cell r="AW1692">
            <v>27991.040000000001</v>
          </cell>
          <cell r="AX1692">
            <v>30535.68</v>
          </cell>
          <cell r="AY1692">
            <v>0</v>
          </cell>
          <cell r="AZ1692">
            <v>369311</v>
          </cell>
          <cell r="BA1692" t="str">
            <v>TAPETE DUNAS (DESENHO) (5 CORES) (10MM)</v>
          </cell>
          <cell r="BB1692" t="str">
            <v>(M²): TAPETE DUNAS (DESENHO) (5 CORES) (10MM)</v>
          </cell>
          <cell r="BC1692">
            <v>12</v>
          </cell>
          <cell r="BD1692"/>
          <cell r="BE1692">
            <v>2544.64</v>
          </cell>
          <cell r="BF1692">
            <v>0</v>
          </cell>
          <cell r="BG1692">
            <v>-2544.64</v>
          </cell>
          <cell r="BH1692" t="str">
            <v>(M²)</v>
          </cell>
          <cell r="BI1692">
            <v>12</v>
          </cell>
          <cell r="BJ1692">
            <v>30535.68</v>
          </cell>
          <cell r="BK1692">
            <v>0</v>
          </cell>
          <cell r="BL1692">
            <v>0</v>
          </cell>
          <cell r="BM1692"/>
          <cell r="BN1692"/>
          <cell r="BO1692"/>
          <cell r="BP1692"/>
          <cell r="BR1692" t="str">
            <v>L CENTER</v>
          </cell>
          <cell r="BT1692" t="str">
            <v/>
          </cell>
          <cell r="BU1692" t="str">
            <v/>
          </cell>
        </row>
        <row r="1693">
          <cell r="H1693">
            <v>0</v>
          </cell>
          <cell r="O1693">
            <v>324025</v>
          </cell>
          <cell r="P1693" t="str">
            <v>2022/101-0071-01</v>
          </cell>
          <cell r="Q1693" t="str">
            <v>EST TAPETE DUNAS (DES) (10MM) F:1303/D:1580/5013/89</v>
          </cell>
          <cell r="R1693"/>
          <cell r="S1693"/>
          <cell r="T1693"/>
          <cell r="U1693">
            <v>3</v>
          </cell>
          <cell r="V1693">
            <v>4</v>
          </cell>
          <cell r="W1693">
            <v>0.01</v>
          </cell>
          <cell r="X1693">
            <v>0</v>
          </cell>
          <cell r="Y1693" t="str">
            <v>EST TAPETE DUNAS (DES) (10MM) F:1303/D:1580/5013/89 - 3x4x0,01H</v>
          </cell>
          <cell r="Z1693">
            <v>30535.68</v>
          </cell>
          <cell r="AA1693">
            <v>0.35</v>
          </cell>
          <cell r="AB1693">
            <v>19848.192000000003</v>
          </cell>
          <cell r="AC1693"/>
          <cell r="AD1693"/>
          <cell r="AE1693"/>
          <cell r="AF1693">
            <v>30535.68</v>
          </cell>
          <cell r="AG1693">
            <v>30535.68</v>
          </cell>
          <cell r="AH1693">
            <v>0</v>
          </cell>
          <cell r="AI1693">
            <v>30535.68</v>
          </cell>
          <cell r="AJ1693" t="str">
            <v>REF: 369311</v>
          </cell>
          <cell r="AK1693" t="str">
            <v>VALOR A PATIR DE DO M²</v>
          </cell>
          <cell r="AL1693">
            <v>369311</v>
          </cell>
          <cell r="AM1693" t="str">
            <v>TAPETE DUNAS (DESENHO) (5 CORES) (10MM)</v>
          </cell>
          <cell r="AN1693"/>
          <cell r="AO1693">
            <v>0</v>
          </cell>
          <cell r="AP1693">
            <v>0</v>
          </cell>
          <cell r="AQ1693">
            <v>0</v>
          </cell>
          <cell r="AR1693">
            <v>0</v>
          </cell>
          <cell r="AS1693" t="str">
            <v>TAPETE DUNAS (DESENHO) (5 CORES) (10MM) - Ø0x0H</v>
          </cell>
          <cell r="AT1693">
            <v>30535.68</v>
          </cell>
          <cell r="AU1693">
            <v>30535.68</v>
          </cell>
          <cell r="AV1693">
            <v>2544.64</v>
          </cell>
          <cell r="AW1693">
            <v>27991.040000000001</v>
          </cell>
          <cell r="AX1693">
            <v>30535.68</v>
          </cell>
          <cell r="AY1693">
            <v>0</v>
          </cell>
          <cell r="AZ1693">
            <v>369311</v>
          </cell>
          <cell r="BA1693" t="str">
            <v>TAPETE DUNAS (DESENHO) (5 CORES) (10MM)</v>
          </cell>
          <cell r="BB1693" t="str">
            <v>(M²): TAPETE DUNAS (DESENHO) (5 CORES) (10MM)</v>
          </cell>
          <cell r="BC1693">
            <v>12</v>
          </cell>
          <cell r="BD1693"/>
          <cell r="BE1693">
            <v>2544.64</v>
          </cell>
          <cell r="BF1693">
            <v>0</v>
          </cell>
          <cell r="BG1693">
            <v>-2544.64</v>
          </cell>
          <cell r="BH1693" t="str">
            <v>(M²)</v>
          </cell>
          <cell r="BI1693">
            <v>12</v>
          </cell>
          <cell r="BJ1693">
            <v>30535.68</v>
          </cell>
          <cell r="BK1693">
            <v>0</v>
          </cell>
          <cell r="BL1693">
            <v>0</v>
          </cell>
          <cell r="BM1693"/>
          <cell r="BN1693"/>
          <cell r="BO1693"/>
          <cell r="BP1693"/>
          <cell r="BR1693" t="str">
            <v>L CENTER</v>
          </cell>
          <cell r="BT1693" t="str">
            <v/>
          </cell>
          <cell r="BU1693" t="str">
            <v/>
          </cell>
        </row>
        <row r="1694">
          <cell r="H1694">
            <v>0</v>
          </cell>
          <cell r="O1694">
            <v>324023</v>
          </cell>
          <cell r="P1694" t="str">
            <v>2022/090-0040-01</v>
          </cell>
          <cell r="Q1694" t="str">
            <v>EST TAPETE CORAL (HEXAGONO) (2 CORES) (10MM) F:1303/L:73</v>
          </cell>
          <cell r="R1694"/>
          <cell r="S1694"/>
          <cell r="T1694"/>
          <cell r="U1694">
            <v>3.5</v>
          </cell>
          <cell r="V1694">
            <v>4.5</v>
          </cell>
          <cell r="W1694">
            <v>0.01</v>
          </cell>
          <cell r="X1694">
            <v>0</v>
          </cell>
          <cell r="Y1694" t="str">
            <v>EST TAPETE CORAL (HEXAGONO) (2 CORES) (10MM) F:1303/L:73 - 3,5x4,5x0,01H</v>
          </cell>
          <cell r="Z1694">
            <v>45581.760000000002</v>
          </cell>
          <cell r="AA1694">
            <v>0.35</v>
          </cell>
          <cell r="AB1694">
            <v>29628.144</v>
          </cell>
          <cell r="AC1694"/>
          <cell r="AD1694"/>
          <cell r="AE1694"/>
          <cell r="AF1694">
            <v>45581.760000000002</v>
          </cell>
          <cell r="AG1694">
            <v>45581.760000000002</v>
          </cell>
          <cell r="AH1694">
            <v>0</v>
          </cell>
          <cell r="AI1694">
            <v>45581.760000000002</v>
          </cell>
          <cell r="AJ1694" t="str">
            <v>REF: 369318</v>
          </cell>
          <cell r="AK1694" t="str">
            <v>VALOR A PATIR DE DO M²</v>
          </cell>
          <cell r="AL1694">
            <v>369318</v>
          </cell>
          <cell r="AM1694" t="str">
            <v>TAPETE CORAL (HEXAGONO) (2 CORES) (10MM)</v>
          </cell>
          <cell r="AN1694"/>
          <cell r="AO1694">
            <v>0</v>
          </cell>
          <cell r="AP1694">
            <v>0</v>
          </cell>
          <cell r="AQ1694">
            <v>0</v>
          </cell>
          <cell r="AR1694">
            <v>0</v>
          </cell>
          <cell r="AS1694" t="str">
            <v>TAPETE CORAL (HEXAGONO) (2 CORES) (10MM) - Ø0x0H</v>
          </cell>
          <cell r="AT1694">
            <v>45581.760000000002</v>
          </cell>
          <cell r="AU1694">
            <v>45581.760000000002</v>
          </cell>
          <cell r="AV1694">
            <v>2894.08</v>
          </cell>
          <cell r="AW1694">
            <v>42687.68</v>
          </cell>
          <cell r="AX1694">
            <v>45581.760000000002</v>
          </cell>
          <cell r="AY1694">
            <v>0</v>
          </cell>
          <cell r="AZ1694">
            <v>369318</v>
          </cell>
          <cell r="BA1694" t="str">
            <v>TAPETE CORAL (HEXAGONO) (2 CORES) (10MM)</v>
          </cell>
          <cell r="BB1694" t="str">
            <v>(M²): TAPETE CORAL (HEXAGONO) (2 CORES) (10MM)</v>
          </cell>
          <cell r="BC1694">
            <v>15.75</v>
          </cell>
          <cell r="BD1694"/>
          <cell r="BE1694">
            <v>2894.08</v>
          </cell>
          <cell r="BF1694">
            <v>0</v>
          </cell>
          <cell r="BG1694">
            <v>-2894.08</v>
          </cell>
          <cell r="BH1694" t="str">
            <v>(M²)</v>
          </cell>
          <cell r="BI1694">
            <v>12</v>
          </cell>
          <cell r="BJ1694">
            <v>45581.760000000002</v>
          </cell>
          <cell r="BK1694">
            <v>0</v>
          </cell>
          <cell r="BL1694">
            <v>0</v>
          </cell>
          <cell r="BM1694"/>
          <cell r="BN1694"/>
          <cell r="BO1694"/>
          <cell r="BP1694"/>
          <cell r="BR1694" t="str">
            <v>L CENTER</v>
          </cell>
          <cell r="BT1694" t="str">
            <v/>
          </cell>
          <cell r="BU1694" t="str">
            <v/>
          </cell>
        </row>
        <row r="1695">
          <cell r="H1695">
            <v>0</v>
          </cell>
          <cell r="O1695">
            <v>324023</v>
          </cell>
          <cell r="P1695" t="str">
            <v>2022/090-0039-01</v>
          </cell>
          <cell r="Q1695" t="str">
            <v>EST TAPETE CORAL (HEXAGONO) (2 CORES) (10MM) F:1303/L:73</v>
          </cell>
          <cell r="R1695"/>
          <cell r="S1695"/>
          <cell r="T1695"/>
          <cell r="U1695">
            <v>3.5</v>
          </cell>
          <cell r="V1695">
            <v>4.5</v>
          </cell>
          <cell r="W1695">
            <v>0.01</v>
          </cell>
          <cell r="X1695">
            <v>0</v>
          </cell>
          <cell r="Y1695" t="str">
            <v>EST TAPETE CORAL (HEXAGONO) (2 CORES) (10MM) F:1303/L:73 - 3,5x4,5x0,01H</v>
          </cell>
          <cell r="Z1695">
            <v>45581.760000000002</v>
          </cell>
          <cell r="AA1695">
            <v>0.35</v>
          </cell>
          <cell r="AB1695">
            <v>29628.144</v>
          </cell>
          <cell r="AC1695"/>
          <cell r="AD1695"/>
          <cell r="AE1695"/>
          <cell r="AF1695">
            <v>45581.760000000002</v>
          </cell>
          <cell r="AG1695">
            <v>45581.760000000002</v>
          </cell>
          <cell r="AH1695">
            <v>0</v>
          </cell>
          <cell r="AI1695">
            <v>45581.760000000002</v>
          </cell>
          <cell r="AJ1695" t="str">
            <v>REF: 369318</v>
          </cell>
          <cell r="AK1695" t="str">
            <v>VALOR A PATIR DE DO M²</v>
          </cell>
          <cell r="AL1695">
            <v>369318</v>
          </cell>
          <cell r="AM1695" t="str">
            <v>TAPETE CORAL (HEXAGONO) (2 CORES) (10MM)</v>
          </cell>
          <cell r="AN1695"/>
          <cell r="AO1695">
            <v>0</v>
          </cell>
          <cell r="AP1695">
            <v>0</v>
          </cell>
          <cell r="AQ1695">
            <v>0</v>
          </cell>
          <cell r="AR1695">
            <v>0</v>
          </cell>
          <cell r="AS1695" t="str">
            <v>TAPETE CORAL (HEXAGONO) (2 CORES) (10MM) - Ø0x0H</v>
          </cell>
          <cell r="AT1695">
            <v>45581.760000000002</v>
          </cell>
          <cell r="AU1695">
            <v>45581.760000000002</v>
          </cell>
          <cell r="AV1695">
            <v>2894.08</v>
          </cell>
          <cell r="AW1695">
            <v>42687.68</v>
          </cell>
          <cell r="AX1695">
            <v>45581.760000000002</v>
          </cell>
          <cell r="AY1695">
            <v>0</v>
          </cell>
          <cell r="AZ1695">
            <v>369318</v>
          </cell>
          <cell r="BA1695" t="str">
            <v>TAPETE CORAL (HEXAGONO) (2 CORES) (10MM)</v>
          </cell>
          <cell r="BB1695" t="str">
            <v>(M²): TAPETE CORAL (HEXAGONO) (2 CORES) (10MM)</v>
          </cell>
          <cell r="BC1695">
            <v>15.75</v>
          </cell>
          <cell r="BD1695"/>
          <cell r="BE1695">
            <v>2894.08</v>
          </cell>
          <cell r="BF1695">
            <v>0</v>
          </cell>
          <cell r="BG1695">
            <v>-2894.08</v>
          </cell>
          <cell r="BH1695" t="str">
            <v>(M²)</v>
          </cell>
          <cell r="BI1695">
            <v>12</v>
          </cell>
          <cell r="BJ1695">
            <v>45581.760000000002</v>
          </cell>
          <cell r="BK1695">
            <v>0</v>
          </cell>
          <cell r="BL1695">
            <v>0</v>
          </cell>
          <cell r="BM1695"/>
          <cell r="BN1695"/>
          <cell r="BO1695"/>
          <cell r="BP1695"/>
          <cell r="BR1695" t="str">
            <v>L CENTER</v>
          </cell>
          <cell r="BT1695" t="str">
            <v/>
          </cell>
          <cell r="BU1695" t="str">
            <v/>
          </cell>
        </row>
        <row r="1696">
          <cell r="H1696">
            <v>0</v>
          </cell>
          <cell r="O1696">
            <v>320669</v>
          </cell>
          <cell r="P1696" t="str">
            <v>2022/083-0008-01</v>
          </cell>
          <cell r="Q1696" t="str">
            <v>EST CADEIRA JULIA C/BRACO (COURO PIG 101 BEGE) (PRETO FSC)</v>
          </cell>
          <cell r="R1696"/>
          <cell r="S1696"/>
          <cell r="T1696"/>
          <cell r="U1696">
            <v>0.61</v>
          </cell>
          <cell r="V1696">
            <v>0.54</v>
          </cell>
          <cell r="W1696">
            <v>0.76</v>
          </cell>
          <cell r="X1696">
            <v>0</v>
          </cell>
          <cell r="Y1696" t="str">
            <v>EST CADEIRA JULIA C/BRACO (COURO PIG 101 BEGE) (PRETO FSC) - 0,61x0,54x0,76H</v>
          </cell>
          <cell r="Z1696">
            <v>8798.630000000001</v>
          </cell>
          <cell r="AA1696">
            <v>0.35</v>
          </cell>
          <cell r="AB1696">
            <v>5719.1095000000005</v>
          </cell>
          <cell r="AC1696"/>
          <cell r="AD1696" t="str">
            <v>PROD C/RVST FORN</v>
          </cell>
          <cell r="AE1696" t="str">
            <v>REVESTIMENTO FORN</v>
          </cell>
          <cell r="AF1696">
            <v>8798.630000000001</v>
          </cell>
          <cell r="AG1696">
            <v>8798.630000000001</v>
          </cell>
          <cell r="AH1696">
            <v>0</v>
          </cell>
          <cell r="AI1696">
            <v>8798.630000000001</v>
          </cell>
          <cell r="AJ1696" t="str">
            <v>REF: 320690</v>
          </cell>
          <cell r="AK1696"/>
          <cell r="AL1696">
            <v>320690</v>
          </cell>
          <cell r="AM1696" t="str">
            <v>CADEIRA JULIA (C/B) (RVST FORN)</v>
          </cell>
          <cell r="AN1696"/>
          <cell r="AO1696">
            <v>0.61</v>
          </cell>
          <cell r="AP1696">
            <v>0.54</v>
          </cell>
          <cell r="AQ1696">
            <v>0.76</v>
          </cell>
          <cell r="AR1696">
            <v>0</v>
          </cell>
          <cell r="AS1696" t="str">
            <v>CADEIRA JULIA (C/B) (RVST FORN) - 0,61x0,54x0,76H</v>
          </cell>
          <cell r="AT1696">
            <v>8798.630000000001</v>
          </cell>
          <cell r="AU1696">
            <v>8798.630000000001</v>
          </cell>
          <cell r="AV1696">
            <v>7078.31</v>
          </cell>
          <cell r="AW1696">
            <v>1720.3200000000006</v>
          </cell>
          <cell r="AX1696">
            <v>8798.6299999999992</v>
          </cell>
          <cell r="AY1696">
            <v>0</v>
          </cell>
          <cell r="AZ1696">
            <v>328272</v>
          </cell>
          <cell r="BA1696" t="str">
            <v>COURO NATURAL PIGMENTADO/VAQUETA (F378)</v>
          </cell>
          <cell r="BB1696" t="str">
            <v>RVST FORN: COURO NATURAL PIGMENTADO/VAQUETA (F378) - COD 101 BEGE</v>
          </cell>
          <cell r="BC1696">
            <v>4</v>
          </cell>
          <cell r="BD1696"/>
          <cell r="BE1696">
            <v>430.08</v>
          </cell>
          <cell r="BF1696">
            <v>0</v>
          </cell>
          <cell r="BG1696">
            <v>-430.08</v>
          </cell>
          <cell r="BH1696" t="str">
            <v>RVST FORN</v>
          </cell>
          <cell r="BI1696">
            <v>12</v>
          </cell>
          <cell r="BJ1696">
            <v>1720.32</v>
          </cell>
          <cell r="BK1696">
            <v>0</v>
          </cell>
          <cell r="BL1696">
            <v>0</v>
          </cell>
          <cell r="BM1696"/>
          <cell r="BN1696"/>
          <cell r="BO1696"/>
          <cell r="BP1696"/>
          <cell r="BR1696" t="str">
            <v>L CENTER</v>
          </cell>
          <cell r="BT1696" t="str">
            <v/>
          </cell>
          <cell r="BU1696" t="str">
            <v/>
          </cell>
        </row>
        <row r="1697">
          <cell r="H1697">
            <v>0</v>
          </cell>
          <cell r="O1697">
            <v>320669</v>
          </cell>
          <cell r="P1697" t="str">
            <v>2022/083-0001-01</v>
          </cell>
          <cell r="Q1697" t="str">
            <v>EST CADEIRA JULIA C/BRACO (COURO PIG 101 BEGE) (PRETO FSC)</v>
          </cell>
          <cell r="R1697"/>
          <cell r="S1697"/>
          <cell r="T1697"/>
          <cell r="U1697">
            <v>0.61</v>
          </cell>
          <cell r="V1697">
            <v>0.54</v>
          </cell>
          <cell r="W1697">
            <v>0.76</v>
          </cell>
          <cell r="X1697">
            <v>0</v>
          </cell>
          <cell r="Y1697" t="str">
            <v>EST CADEIRA JULIA C/BRACO (COURO PIG 101 BEGE) (PRETO FSC) - 0,61x0,54x0,76H</v>
          </cell>
          <cell r="Z1697">
            <v>8798.630000000001</v>
          </cell>
          <cell r="AA1697">
            <v>0.35</v>
          </cell>
          <cell r="AB1697">
            <v>5719.1095000000005</v>
          </cell>
          <cell r="AC1697"/>
          <cell r="AD1697" t="str">
            <v>PROD C/RVST FORN</v>
          </cell>
          <cell r="AE1697" t="str">
            <v>REVESTIMENTO FORN</v>
          </cell>
          <cell r="AF1697">
            <v>8798.630000000001</v>
          </cell>
          <cell r="AG1697">
            <v>8798.630000000001</v>
          </cell>
          <cell r="AH1697">
            <v>0</v>
          </cell>
          <cell r="AI1697">
            <v>8798.630000000001</v>
          </cell>
          <cell r="AJ1697" t="str">
            <v>REF: 320690</v>
          </cell>
          <cell r="AK1697"/>
          <cell r="AL1697">
            <v>320690</v>
          </cell>
          <cell r="AM1697" t="str">
            <v>CADEIRA JULIA (C/B) (RVST FORN)</v>
          </cell>
          <cell r="AN1697"/>
          <cell r="AO1697">
            <v>0.61</v>
          </cell>
          <cell r="AP1697">
            <v>0.54</v>
          </cell>
          <cell r="AQ1697">
            <v>0.76</v>
          </cell>
          <cell r="AR1697">
            <v>0</v>
          </cell>
          <cell r="AS1697" t="str">
            <v>CADEIRA JULIA (C/B) (RVST FORN) - 0,61x0,54x0,76H</v>
          </cell>
          <cell r="AT1697">
            <v>8798.630000000001</v>
          </cell>
          <cell r="AU1697">
            <v>8798.630000000001</v>
          </cell>
          <cell r="AV1697">
            <v>7078.31</v>
          </cell>
          <cell r="AW1697">
            <v>1720.3200000000006</v>
          </cell>
          <cell r="AX1697">
            <v>8798.6299999999992</v>
          </cell>
          <cell r="AY1697">
            <v>0</v>
          </cell>
          <cell r="AZ1697">
            <v>328272</v>
          </cell>
          <cell r="BA1697" t="str">
            <v>COURO NATURAL PIGMENTADO/VAQUETA (F378)</v>
          </cell>
          <cell r="BB1697" t="str">
            <v>RVST FORN: COURO NATURAL PIGMENTADO/VAQUETA (F378) - COD 101 BEGE</v>
          </cell>
          <cell r="BC1697">
            <v>4</v>
          </cell>
          <cell r="BD1697"/>
          <cell r="BE1697">
            <v>430.08</v>
          </cell>
          <cell r="BF1697">
            <v>0</v>
          </cell>
          <cell r="BG1697">
            <v>-430.08</v>
          </cell>
          <cell r="BH1697" t="str">
            <v>RVST FORN</v>
          </cell>
          <cell r="BI1697">
            <v>12</v>
          </cell>
          <cell r="BJ1697">
            <v>1720.32</v>
          </cell>
          <cell r="BK1697">
            <v>0</v>
          </cell>
          <cell r="BL1697">
            <v>0</v>
          </cell>
          <cell r="BM1697"/>
          <cell r="BN1697"/>
          <cell r="BO1697"/>
          <cell r="BP1697"/>
          <cell r="BR1697" t="str">
            <v>L CENTER</v>
          </cell>
          <cell r="BT1697" t="str">
            <v/>
          </cell>
          <cell r="BU1697" t="str">
            <v/>
          </cell>
        </row>
        <row r="1698">
          <cell r="H1698">
            <v>0</v>
          </cell>
          <cell r="O1698">
            <v>320669</v>
          </cell>
          <cell r="P1698" t="str">
            <v>2022/083-0002-01</v>
          </cell>
          <cell r="Q1698" t="str">
            <v>EST CADEIRA JULIA C/BRACO (COURO PIG 101 BEGE) (PRETO FSC)</v>
          </cell>
          <cell r="R1698"/>
          <cell r="S1698"/>
          <cell r="T1698"/>
          <cell r="U1698">
            <v>0.61</v>
          </cell>
          <cell r="V1698">
            <v>0.54</v>
          </cell>
          <cell r="W1698">
            <v>0.76</v>
          </cell>
          <cell r="X1698">
            <v>0</v>
          </cell>
          <cell r="Y1698" t="str">
            <v>EST CADEIRA JULIA C/BRACO (COURO PIG 101 BEGE) (PRETO FSC) - 0,61x0,54x0,76H</v>
          </cell>
          <cell r="Z1698">
            <v>8798.630000000001</v>
          </cell>
          <cell r="AA1698">
            <v>0.35</v>
          </cell>
          <cell r="AB1698">
            <v>5719.1095000000005</v>
          </cell>
          <cell r="AC1698"/>
          <cell r="AD1698" t="str">
            <v>PROD C/RVST FORN</v>
          </cell>
          <cell r="AE1698" t="str">
            <v>REVESTIMENTO FORN</v>
          </cell>
          <cell r="AF1698">
            <v>8798.630000000001</v>
          </cell>
          <cell r="AG1698">
            <v>8798.630000000001</v>
          </cell>
          <cell r="AH1698">
            <v>0</v>
          </cell>
          <cell r="AI1698">
            <v>8798.630000000001</v>
          </cell>
          <cell r="AJ1698" t="str">
            <v>REF: 320690</v>
          </cell>
          <cell r="AK1698"/>
          <cell r="AL1698">
            <v>320690</v>
          </cell>
          <cell r="AM1698" t="str">
            <v>CADEIRA JULIA (C/B) (RVST FORN)</v>
          </cell>
          <cell r="AN1698"/>
          <cell r="AO1698">
            <v>0.61</v>
          </cell>
          <cell r="AP1698">
            <v>0.54</v>
          </cell>
          <cell r="AQ1698">
            <v>0.76</v>
          </cell>
          <cell r="AR1698">
            <v>0</v>
          </cell>
          <cell r="AS1698" t="str">
            <v>CADEIRA JULIA (C/B) (RVST FORN) - 0,61x0,54x0,76H</v>
          </cell>
          <cell r="AT1698">
            <v>8798.630000000001</v>
          </cell>
          <cell r="AU1698">
            <v>8798.630000000001</v>
          </cell>
          <cell r="AV1698">
            <v>7078.31</v>
          </cell>
          <cell r="AW1698">
            <v>1720.3200000000006</v>
          </cell>
          <cell r="AX1698">
            <v>8798.6299999999992</v>
          </cell>
          <cell r="AY1698">
            <v>0</v>
          </cell>
          <cell r="AZ1698">
            <v>328272</v>
          </cell>
          <cell r="BA1698" t="str">
            <v>COURO NATURAL PIGMENTADO/VAQUETA (F378)</v>
          </cell>
          <cell r="BB1698" t="str">
            <v>RVST FORN: COURO NATURAL PIGMENTADO/VAQUETA (F378) - COD 101 BEGE</v>
          </cell>
          <cell r="BC1698">
            <v>4</v>
          </cell>
          <cell r="BD1698"/>
          <cell r="BE1698">
            <v>430.08</v>
          </cell>
          <cell r="BF1698">
            <v>0</v>
          </cell>
          <cell r="BG1698">
            <v>-430.08</v>
          </cell>
          <cell r="BH1698" t="str">
            <v>RVST FORN</v>
          </cell>
          <cell r="BI1698">
            <v>12</v>
          </cell>
          <cell r="BJ1698">
            <v>1720.32</v>
          </cell>
          <cell r="BK1698">
            <v>0</v>
          </cell>
          <cell r="BL1698">
            <v>0</v>
          </cell>
          <cell r="BM1698"/>
          <cell r="BN1698"/>
          <cell r="BO1698"/>
          <cell r="BP1698"/>
          <cell r="BR1698" t="str">
            <v>L CENTER</v>
          </cell>
          <cell r="BT1698" t="str">
            <v/>
          </cell>
          <cell r="BU1698" t="str">
            <v/>
          </cell>
        </row>
        <row r="1699">
          <cell r="H1699">
            <v>0</v>
          </cell>
          <cell r="O1699">
            <v>320669</v>
          </cell>
          <cell r="P1699" t="str">
            <v>2022/083-0003-01</v>
          </cell>
          <cell r="Q1699" t="str">
            <v>EST CADEIRA JULIA C/BRACO (COURO PIG 101 BEGE) (PRETO FSC)</v>
          </cell>
          <cell r="R1699"/>
          <cell r="S1699"/>
          <cell r="T1699"/>
          <cell r="U1699">
            <v>0.61</v>
          </cell>
          <cell r="V1699">
            <v>0.54</v>
          </cell>
          <cell r="W1699">
            <v>0.76</v>
          </cell>
          <cell r="X1699">
            <v>0</v>
          </cell>
          <cell r="Y1699" t="str">
            <v>EST CADEIRA JULIA C/BRACO (COURO PIG 101 BEGE) (PRETO FSC) - 0,61x0,54x0,76H</v>
          </cell>
          <cell r="Z1699">
            <v>8798.630000000001</v>
          </cell>
          <cell r="AA1699">
            <v>0.35</v>
          </cell>
          <cell r="AB1699">
            <v>5719.1095000000005</v>
          </cell>
          <cell r="AC1699"/>
          <cell r="AD1699" t="str">
            <v>PROD C/RVST FORN</v>
          </cell>
          <cell r="AE1699" t="str">
            <v>REVESTIMENTO FORN</v>
          </cell>
          <cell r="AF1699">
            <v>8798.630000000001</v>
          </cell>
          <cell r="AG1699">
            <v>8798.630000000001</v>
          </cell>
          <cell r="AH1699">
            <v>0</v>
          </cell>
          <cell r="AI1699">
            <v>8798.630000000001</v>
          </cell>
          <cell r="AJ1699" t="str">
            <v>REF: 320690</v>
          </cell>
          <cell r="AK1699"/>
          <cell r="AL1699">
            <v>320690</v>
          </cell>
          <cell r="AM1699" t="str">
            <v>CADEIRA JULIA (C/B) (RVST FORN)</v>
          </cell>
          <cell r="AN1699"/>
          <cell r="AO1699">
            <v>0.61</v>
          </cell>
          <cell r="AP1699">
            <v>0.54</v>
          </cell>
          <cell r="AQ1699">
            <v>0.76</v>
          </cell>
          <cell r="AR1699">
            <v>0</v>
          </cell>
          <cell r="AS1699" t="str">
            <v>CADEIRA JULIA (C/B) (RVST FORN) - 0,61x0,54x0,76H</v>
          </cell>
          <cell r="AT1699">
            <v>8798.630000000001</v>
          </cell>
          <cell r="AU1699">
            <v>8798.630000000001</v>
          </cell>
          <cell r="AV1699">
            <v>7078.31</v>
          </cell>
          <cell r="AW1699">
            <v>1720.3200000000006</v>
          </cell>
          <cell r="AX1699">
            <v>8798.6299999999992</v>
          </cell>
          <cell r="AY1699">
            <v>0</v>
          </cell>
          <cell r="AZ1699">
            <v>328272</v>
          </cell>
          <cell r="BA1699" t="str">
            <v>COURO NATURAL PIGMENTADO/VAQUETA (F378)</v>
          </cell>
          <cell r="BB1699" t="str">
            <v>RVST FORN: COURO NATURAL PIGMENTADO/VAQUETA (F378) - COD 101 BEGE</v>
          </cell>
          <cell r="BC1699">
            <v>4</v>
          </cell>
          <cell r="BD1699"/>
          <cell r="BE1699">
            <v>430.08</v>
          </cell>
          <cell r="BF1699">
            <v>0</v>
          </cell>
          <cell r="BG1699">
            <v>-430.08</v>
          </cell>
          <cell r="BH1699" t="str">
            <v>RVST FORN</v>
          </cell>
          <cell r="BI1699">
            <v>12</v>
          </cell>
          <cell r="BJ1699">
            <v>1720.32</v>
          </cell>
          <cell r="BK1699">
            <v>0</v>
          </cell>
          <cell r="BL1699">
            <v>0</v>
          </cell>
          <cell r="BM1699"/>
          <cell r="BN1699"/>
          <cell r="BO1699"/>
          <cell r="BP1699"/>
          <cell r="BR1699" t="str">
            <v>L CENTER</v>
          </cell>
          <cell r="BT1699" t="str">
            <v/>
          </cell>
          <cell r="BU1699" t="str">
            <v/>
          </cell>
        </row>
        <row r="1700">
          <cell r="H1700">
            <v>0</v>
          </cell>
          <cell r="O1700">
            <v>320669</v>
          </cell>
          <cell r="P1700" t="str">
            <v>2022/083-0004-01</v>
          </cell>
          <cell r="Q1700" t="str">
            <v>EST CADEIRA JULIA C/BRACO (COURO PIG 101 BEGE) (PRETO FSC)</v>
          </cell>
          <cell r="R1700"/>
          <cell r="S1700"/>
          <cell r="T1700"/>
          <cell r="U1700">
            <v>0.61</v>
          </cell>
          <cell r="V1700">
            <v>0.54</v>
          </cell>
          <cell r="W1700">
            <v>0.76</v>
          </cell>
          <cell r="X1700">
            <v>0</v>
          </cell>
          <cell r="Y1700" t="str">
            <v>EST CADEIRA JULIA C/BRACO (COURO PIG 101 BEGE) (PRETO FSC) - 0,61x0,54x0,76H</v>
          </cell>
          <cell r="Z1700">
            <v>8798.630000000001</v>
          </cell>
          <cell r="AA1700">
            <v>0.35</v>
          </cell>
          <cell r="AB1700">
            <v>5719.1095000000005</v>
          </cell>
          <cell r="AC1700"/>
          <cell r="AD1700" t="str">
            <v>PROD C/RVST FORN</v>
          </cell>
          <cell r="AE1700" t="str">
            <v>REVESTIMENTO FORN</v>
          </cell>
          <cell r="AF1700">
            <v>8798.630000000001</v>
          </cell>
          <cell r="AG1700">
            <v>8798.630000000001</v>
          </cell>
          <cell r="AH1700">
            <v>0</v>
          </cell>
          <cell r="AI1700">
            <v>8798.630000000001</v>
          </cell>
          <cell r="AJ1700" t="str">
            <v>REF: 320690</v>
          </cell>
          <cell r="AK1700"/>
          <cell r="AL1700">
            <v>320690</v>
          </cell>
          <cell r="AM1700" t="str">
            <v>CADEIRA JULIA (C/B) (RVST FORN)</v>
          </cell>
          <cell r="AN1700"/>
          <cell r="AO1700">
            <v>0.61</v>
          </cell>
          <cell r="AP1700">
            <v>0.54</v>
          </cell>
          <cell r="AQ1700">
            <v>0.76</v>
          </cell>
          <cell r="AR1700">
            <v>0</v>
          </cell>
          <cell r="AS1700" t="str">
            <v>CADEIRA JULIA (C/B) (RVST FORN) - 0,61x0,54x0,76H</v>
          </cell>
          <cell r="AT1700">
            <v>8798.630000000001</v>
          </cell>
          <cell r="AU1700">
            <v>8798.630000000001</v>
          </cell>
          <cell r="AV1700">
            <v>7078.31</v>
          </cell>
          <cell r="AW1700">
            <v>1720.3200000000006</v>
          </cell>
          <cell r="AX1700">
            <v>8798.6299999999992</v>
          </cell>
          <cell r="AY1700">
            <v>0</v>
          </cell>
          <cell r="AZ1700">
            <v>328272</v>
          </cell>
          <cell r="BA1700" t="str">
            <v>COURO NATURAL PIGMENTADO/VAQUETA (F378)</v>
          </cell>
          <cell r="BB1700" t="str">
            <v>RVST FORN: COURO NATURAL PIGMENTADO/VAQUETA (F378) - COD 101 BEGE</v>
          </cell>
          <cell r="BC1700">
            <v>4</v>
          </cell>
          <cell r="BD1700"/>
          <cell r="BE1700">
            <v>430.08</v>
          </cell>
          <cell r="BF1700">
            <v>0</v>
          </cell>
          <cell r="BG1700">
            <v>-430.08</v>
          </cell>
          <cell r="BH1700" t="str">
            <v>RVST FORN</v>
          </cell>
          <cell r="BI1700">
            <v>12</v>
          </cell>
          <cell r="BJ1700">
            <v>1720.32</v>
          </cell>
          <cell r="BK1700">
            <v>0</v>
          </cell>
          <cell r="BL1700">
            <v>0</v>
          </cell>
          <cell r="BM1700"/>
          <cell r="BN1700"/>
          <cell r="BO1700"/>
          <cell r="BP1700"/>
          <cell r="BR1700" t="str">
            <v>L CENTER</v>
          </cell>
          <cell r="BT1700" t="str">
            <v/>
          </cell>
          <cell r="BU1700" t="str">
            <v/>
          </cell>
        </row>
        <row r="1701">
          <cell r="H1701">
            <v>0</v>
          </cell>
          <cell r="O1701">
            <v>320669</v>
          </cell>
          <cell r="P1701" t="str">
            <v>2022/083-0005-01</v>
          </cell>
          <cell r="Q1701" t="str">
            <v>EST CADEIRA JULIA C/BRACO (COURO PIG 101 BEGE) (PRETO FSC)</v>
          </cell>
          <cell r="R1701"/>
          <cell r="S1701"/>
          <cell r="T1701"/>
          <cell r="U1701">
            <v>0.61</v>
          </cell>
          <cell r="V1701">
            <v>0.54</v>
          </cell>
          <cell r="W1701">
            <v>0.76</v>
          </cell>
          <cell r="X1701">
            <v>0</v>
          </cell>
          <cell r="Y1701" t="str">
            <v>EST CADEIRA JULIA C/BRACO (COURO PIG 101 BEGE) (PRETO FSC) - 0,61x0,54x0,76H</v>
          </cell>
          <cell r="Z1701">
            <v>8798.630000000001</v>
          </cell>
          <cell r="AA1701">
            <v>0.35</v>
          </cell>
          <cell r="AB1701">
            <v>5719.1095000000005</v>
          </cell>
          <cell r="AC1701"/>
          <cell r="AD1701" t="str">
            <v>PROD C/RVST FORN</v>
          </cell>
          <cell r="AE1701" t="str">
            <v>REVESTIMENTO FORN</v>
          </cell>
          <cell r="AF1701">
            <v>8798.630000000001</v>
          </cell>
          <cell r="AG1701">
            <v>8798.630000000001</v>
          </cell>
          <cell r="AH1701">
            <v>0</v>
          </cell>
          <cell r="AI1701">
            <v>8798.630000000001</v>
          </cell>
          <cell r="AJ1701" t="str">
            <v>REF: 320690</v>
          </cell>
          <cell r="AK1701"/>
          <cell r="AL1701">
            <v>320690</v>
          </cell>
          <cell r="AM1701" t="str">
            <v>CADEIRA JULIA (C/B) (RVST FORN)</v>
          </cell>
          <cell r="AN1701"/>
          <cell r="AO1701">
            <v>0.61</v>
          </cell>
          <cell r="AP1701">
            <v>0.54</v>
          </cell>
          <cell r="AQ1701">
            <v>0.76</v>
          </cell>
          <cell r="AR1701">
            <v>0</v>
          </cell>
          <cell r="AS1701" t="str">
            <v>CADEIRA JULIA (C/B) (RVST FORN) - 0,61x0,54x0,76H</v>
          </cell>
          <cell r="AT1701">
            <v>8798.630000000001</v>
          </cell>
          <cell r="AU1701">
            <v>8798.630000000001</v>
          </cell>
          <cell r="AV1701">
            <v>7078.31</v>
          </cell>
          <cell r="AW1701">
            <v>1720.3200000000006</v>
          </cell>
          <cell r="AX1701">
            <v>8798.6299999999992</v>
          </cell>
          <cell r="AY1701">
            <v>0</v>
          </cell>
          <cell r="AZ1701">
            <v>328272</v>
          </cell>
          <cell r="BA1701" t="str">
            <v>COURO NATURAL PIGMENTADO/VAQUETA (F378)</v>
          </cell>
          <cell r="BB1701" t="str">
            <v>RVST FORN: COURO NATURAL PIGMENTADO/VAQUETA (F378) - COD 101 BEGE</v>
          </cell>
          <cell r="BC1701">
            <v>4</v>
          </cell>
          <cell r="BD1701"/>
          <cell r="BE1701">
            <v>430.08</v>
          </cell>
          <cell r="BF1701">
            <v>0</v>
          </cell>
          <cell r="BG1701">
            <v>-430.08</v>
          </cell>
          <cell r="BH1701" t="str">
            <v>RVST FORN</v>
          </cell>
          <cell r="BI1701">
            <v>12</v>
          </cell>
          <cell r="BJ1701">
            <v>1720.32</v>
          </cell>
          <cell r="BK1701">
            <v>0</v>
          </cell>
          <cell r="BL1701">
            <v>0</v>
          </cell>
          <cell r="BM1701"/>
          <cell r="BN1701"/>
          <cell r="BO1701"/>
          <cell r="BP1701"/>
          <cell r="BR1701" t="str">
            <v>L CENTER</v>
          </cell>
          <cell r="BT1701" t="str">
            <v/>
          </cell>
          <cell r="BU1701" t="str">
            <v/>
          </cell>
        </row>
        <row r="1702">
          <cell r="H1702">
            <v>0</v>
          </cell>
          <cell r="O1702">
            <v>320669</v>
          </cell>
          <cell r="P1702" t="str">
            <v>2022/083-0006-01</v>
          </cell>
          <cell r="Q1702" t="str">
            <v>EST CADEIRA JULIA C/BRACO (COURO PIG 101 BEGE) (PRETO FSC)</v>
          </cell>
          <cell r="R1702"/>
          <cell r="S1702"/>
          <cell r="T1702"/>
          <cell r="U1702">
            <v>0.61</v>
          </cell>
          <cell r="V1702">
            <v>0.54</v>
          </cell>
          <cell r="W1702">
            <v>0.76</v>
          </cell>
          <cell r="X1702">
            <v>0</v>
          </cell>
          <cell r="Y1702" t="str">
            <v>EST CADEIRA JULIA C/BRACO (COURO PIG 101 BEGE) (PRETO FSC) - 0,61x0,54x0,76H</v>
          </cell>
          <cell r="Z1702">
            <v>8798.630000000001</v>
          </cell>
          <cell r="AA1702">
            <v>0.35</v>
          </cell>
          <cell r="AB1702">
            <v>5719.1095000000005</v>
          </cell>
          <cell r="AC1702"/>
          <cell r="AD1702" t="str">
            <v>PROD C/RVST FORN</v>
          </cell>
          <cell r="AE1702" t="str">
            <v>REVESTIMENTO FORN</v>
          </cell>
          <cell r="AF1702">
            <v>8798.630000000001</v>
          </cell>
          <cell r="AG1702">
            <v>8798.630000000001</v>
          </cell>
          <cell r="AH1702">
            <v>0</v>
          </cell>
          <cell r="AI1702">
            <v>8798.630000000001</v>
          </cell>
          <cell r="AJ1702" t="str">
            <v>REF: 320690</v>
          </cell>
          <cell r="AK1702"/>
          <cell r="AL1702">
            <v>320690</v>
          </cell>
          <cell r="AM1702" t="str">
            <v>CADEIRA JULIA (C/B) (RVST FORN)</v>
          </cell>
          <cell r="AN1702"/>
          <cell r="AO1702">
            <v>0.61</v>
          </cell>
          <cell r="AP1702">
            <v>0.54</v>
          </cell>
          <cell r="AQ1702">
            <v>0.76</v>
          </cell>
          <cell r="AR1702">
            <v>0</v>
          </cell>
          <cell r="AS1702" t="str">
            <v>CADEIRA JULIA (C/B) (RVST FORN) - 0,61x0,54x0,76H</v>
          </cell>
          <cell r="AT1702">
            <v>8798.630000000001</v>
          </cell>
          <cell r="AU1702">
            <v>8798.630000000001</v>
          </cell>
          <cell r="AV1702">
            <v>7078.31</v>
          </cell>
          <cell r="AW1702">
            <v>1720.3200000000006</v>
          </cell>
          <cell r="AX1702">
            <v>8798.6299999999992</v>
          </cell>
          <cell r="AY1702">
            <v>0</v>
          </cell>
          <cell r="AZ1702">
            <v>328272</v>
          </cell>
          <cell r="BA1702" t="str">
            <v>COURO NATURAL PIGMENTADO/VAQUETA (F378)</v>
          </cell>
          <cell r="BB1702" t="str">
            <v>RVST FORN: COURO NATURAL PIGMENTADO/VAQUETA (F378) - COD 101 BEGE</v>
          </cell>
          <cell r="BC1702">
            <v>4</v>
          </cell>
          <cell r="BD1702"/>
          <cell r="BE1702">
            <v>430.08</v>
          </cell>
          <cell r="BF1702">
            <v>0</v>
          </cell>
          <cell r="BG1702">
            <v>-430.08</v>
          </cell>
          <cell r="BH1702" t="str">
            <v>RVST FORN</v>
          </cell>
          <cell r="BI1702">
            <v>12</v>
          </cell>
          <cell r="BJ1702">
            <v>1720.32</v>
          </cell>
          <cell r="BK1702">
            <v>0</v>
          </cell>
          <cell r="BL1702">
            <v>0</v>
          </cell>
          <cell r="BM1702"/>
          <cell r="BN1702"/>
          <cell r="BO1702"/>
          <cell r="BP1702"/>
          <cell r="BR1702" t="str">
            <v>L CENTER</v>
          </cell>
          <cell r="BT1702" t="str">
            <v/>
          </cell>
          <cell r="BU1702" t="str">
            <v/>
          </cell>
        </row>
        <row r="1703">
          <cell r="H1703">
            <v>0</v>
          </cell>
          <cell r="O1703">
            <v>320669</v>
          </cell>
          <cell r="P1703" t="str">
            <v>2022/083-0007-01</v>
          </cell>
          <cell r="Q1703" t="str">
            <v>EST CADEIRA JULIA C/BRACO (COURO PIG 101 BEGE) (PRETO FSC)</v>
          </cell>
          <cell r="R1703"/>
          <cell r="S1703"/>
          <cell r="T1703"/>
          <cell r="U1703">
            <v>0.61</v>
          </cell>
          <cell r="V1703">
            <v>0.54</v>
          </cell>
          <cell r="W1703">
            <v>0.76</v>
          </cell>
          <cell r="X1703">
            <v>0</v>
          </cell>
          <cell r="Y1703" t="str">
            <v>EST CADEIRA JULIA C/BRACO (COURO PIG 101 BEGE) (PRETO FSC) - 0,61x0,54x0,76H</v>
          </cell>
          <cell r="Z1703">
            <v>8798.630000000001</v>
          </cell>
          <cell r="AA1703">
            <v>0.35</v>
          </cell>
          <cell r="AB1703">
            <v>5719.1095000000005</v>
          </cell>
          <cell r="AC1703"/>
          <cell r="AD1703" t="str">
            <v>PROD C/RVST FORN</v>
          </cell>
          <cell r="AE1703" t="str">
            <v>REVESTIMENTO FORN</v>
          </cell>
          <cell r="AF1703">
            <v>8798.630000000001</v>
          </cell>
          <cell r="AG1703">
            <v>8798.630000000001</v>
          </cell>
          <cell r="AH1703">
            <v>0</v>
          </cell>
          <cell r="AI1703">
            <v>8798.630000000001</v>
          </cell>
          <cell r="AJ1703" t="str">
            <v>REF: 320690</v>
          </cell>
          <cell r="AK1703"/>
          <cell r="AL1703">
            <v>320690</v>
          </cell>
          <cell r="AM1703" t="str">
            <v>CADEIRA JULIA (C/B) (RVST FORN)</v>
          </cell>
          <cell r="AN1703"/>
          <cell r="AO1703">
            <v>0.61</v>
          </cell>
          <cell r="AP1703">
            <v>0.54</v>
          </cell>
          <cell r="AQ1703">
            <v>0.76</v>
          </cell>
          <cell r="AR1703">
            <v>0</v>
          </cell>
          <cell r="AS1703" t="str">
            <v>CADEIRA JULIA (C/B) (RVST FORN) - 0,61x0,54x0,76H</v>
          </cell>
          <cell r="AT1703">
            <v>8798.630000000001</v>
          </cell>
          <cell r="AU1703">
            <v>8798.630000000001</v>
          </cell>
          <cell r="AV1703">
            <v>7078.31</v>
          </cell>
          <cell r="AW1703">
            <v>1720.3200000000006</v>
          </cell>
          <cell r="AX1703">
            <v>8798.6299999999992</v>
          </cell>
          <cell r="AY1703">
            <v>0</v>
          </cell>
          <cell r="AZ1703">
            <v>328272</v>
          </cell>
          <cell r="BA1703" t="str">
            <v>COURO NATURAL PIGMENTADO/VAQUETA (F378)</v>
          </cell>
          <cell r="BB1703" t="str">
            <v>RVST FORN: COURO NATURAL PIGMENTADO/VAQUETA (F378) - COD 101 BEGE</v>
          </cell>
          <cell r="BC1703">
            <v>4</v>
          </cell>
          <cell r="BD1703"/>
          <cell r="BE1703">
            <v>430.08</v>
          </cell>
          <cell r="BF1703">
            <v>0</v>
          </cell>
          <cell r="BG1703">
            <v>-430.08</v>
          </cell>
          <cell r="BH1703" t="str">
            <v>RVST FORN</v>
          </cell>
          <cell r="BI1703">
            <v>12</v>
          </cell>
          <cell r="BJ1703">
            <v>1720.32</v>
          </cell>
          <cell r="BK1703">
            <v>0</v>
          </cell>
          <cell r="BL1703">
            <v>0</v>
          </cell>
          <cell r="BM1703"/>
          <cell r="BN1703"/>
          <cell r="BO1703"/>
          <cell r="BP1703"/>
          <cell r="BR1703" t="str">
            <v>L CENTER</v>
          </cell>
          <cell r="BT1703" t="str">
            <v/>
          </cell>
          <cell r="BU1703" t="str">
            <v/>
          </cell>
        </row>
        <row r="1704">
          <cell r="H1704">
            <v>0</v>
          </cell>
          <cell r="O1704">
            <v>312449</v>
          </cell>
          <cell r="P1704" t="str">
            <v>2023/156-0043-01</v>
          </cell>
          <cell r="Q1704" t="str">
            <v>EST LUMINARIA DE TETO OYSTER 38 (3133)</v>
          </cell>
          <cell r="R1704"/>
          <cell r="S1704"/>
          <cell r="T1704"/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 t="str">
            <v>EST LUMINARIA DE TETO OYSTER 38 (3133) - Ø0x0H</v>
          </cell>
          <cell r="Z1704">
            <v>3360</v>
          </cell>
          <cell r="AA1704">
            <v>0.35</v>
          </cell>
          <cell r="AB1704">
            <v>2184</v>
          </cell>
          <cell r="AC1704"/>
          <cell r="AD1704"/>
          <cell r="AE1704"/>
          <cell r="AF1704">
            <v>3360</v>
          </cell>
          <cell r="AG1704">
            <v>3360</v>
          </cell>
          <cell r="AH1704">
            <v>0</v>
          </cell>
          <cell r="AI1704">
            <v>3360</v>
          </cell>
          <cell r="AJ1704" t="str">
            <v>REF: 312449</v>
          </cell>
          <cell r="AK1704"/>
          <cell r="AL1704">
            <v>312449</v>
          </cell>
          <cell r="AM1704" t="str">
            <v>EST LUMINARIA DE TETO OYSTER 38 (3133)</v>
          </cell>
          <cell r="AN1704"/>
          <cell r="AO1704">
            <v>0</v>
          </cell>
          <cell r="AP1704">
            <v>0</v>
          </cell>
          <cell r="AQ1704">
            <v>0</v>
          </cell>
          <cell r="AR1704">
            <v>0</v>
          </cell>
          <cell r="AS1704" t="str">
            <v>EST LUMINARIA DE TETO OYSTER 38 (3133) - Ø0x0H</v>
          </cell>
          <cell r="AT1704">
            <v>3360</v>
          </cell>
          <cell r="AU1704">
            <v>3360</v>
          </cell>
          <cell r="AV1704">
            <v>3360</v>
          </cell>
          <cell r="AW1704">
            <v>0</v>
          </cell>
          <cell r="AX1704">
            <v>3360</v>
          </cell>
          <cell r="AY1704">
            <v>0</v>
          </cell>
          <cell r="AZ1704"/>
          <cell r="BA1704" t="str">
            <v/>
          </cell>
          <cell r="BB1704"/>
          <cell r="BC1704"/>
          <cell r="BD1704"/>
          <cell r="BE1704" t="str">
            <v/>
          </cell>
          <cell r="BF1704">
            <v>0</v>
          </cell>
          <cell r="BG1704" t="str">
            <v/>
          </cell>
          <cell r="BH1704" t="str">
            <v/>
          </cell>
          <cell r="BI1704">
            <v>12</v>
          </cell>
          <cell r="BJ1704" t="str">
            <v>0</v>
          </cell>
          <cell r="BK1704">
            <v>0</v>
          </cell>
          <cell r="BL1704">
            <v>0</v>
          </cell>
          <cell r="BM1704"/>
          <cell r="BN1704"/>
          <cell r="BO1704"/>
          <cell r="BP1704"/>
          <cell r="BR1704" t="str">
            <v>L CENTER</v>
          </cell>
          <cell r="BT1704" t="str">
            <v/>
          </cell>
          <cell r="BU1704" t="str">
            <v/>
          </cell>
        </row>
        <row r="1705">
          <cell r="H1705">
            <v>0</v>
          </cell>
          <cell r="O1705">
            <v>308173</v>
          </cell>
          <cell r="P1705" t="str">
            <v>2022/011-0003-01</v>
          </cell>
          <cell r="Q1705" t="str">
            <v>EST CHAISE REGIA TC N2018/PES MTZ RB02</v>
          </cell>
          <cell r="R1705"/>
          <cell r="S1705"/>
          <cell r="T1705"/>
          <cell r="U1705">
            <v>1.68</v>
          </cell>
          <cell r="V1705">
            <v>1.65</v>
          </cell>
          <cell r="W1705">
            <v>0.85</v>
          </cell>
          <cell r="X1705">
            <v>0</v>
          </cell>
          <cell r="Y1705" t="str">
            <v>EST CHAISE REGIA TC N2018/PES MTZ RB02 - 1,68x1,65x0,85H</v>
          </cell>
          <cell r="Z1705">
            <v>48992.03</v>
          </cell>
          <cell r="AA1705">
            <v>0.35</v>
          </cell>
          <cell r="AB1705">
            <v>31844.819500000001</v>
          </cell>
          <cell r="AC1705"/>
          <cell r="AD1705"/>
          <cell r="AE1705"/>
          <cell r="AF1705">
            <v>48992.03</v>
          </cell>
          <cell r="AG1705">
            <v>48992.03</v>
          </cell>
          <cell r="AH1705">
            <v>0</v>
          </cell>
          <cell r="AI1705">
            <v>48992.03</v>
          </cell>
          <cell r="AJ1705" t="str">
            <v>REF: 299235</v>
          </cell>
          <cell r="AK1705"/>
          <cell r="AL1705">
            <v>299235</v>
          </cell>
          <cell r="AM1705" t="str">
            <v>CHAISE REGIA (TC N)</v>
          </cell>
          <cell r="AN1705"/>
          <cell r="AO1705">
            <v>1.68</v>
          </cell>
          <cell r="AP1705">
            <v>1.65</v>
          </cell>
          <cell r="AQ1705">
            <v>0.85</v>
          </cell>
          <cell r="AR1705">
            <v>0</v>
          </cell>
          <cell r="AS1705" t="str">
            <v>CHAISE REGIA (TC N) - 1,68x1,65x0,85H</v>
          </cell>
          <cell r="AT1705">
            <v>48992.03</v>
          </cell>
          <cell r="AU1705">
            <v>48992.03</v>
          </cell>
          <cell r="AV1705">
            <v>48992.03</v>
          </cell>
          <cell r="AW1705">
            <v>0</v>
          </cell>
          <cell r="AX1705">
            <v>48992.03</v>
          </cell>
          <cell r="AY1705">
            <v>0</v>
          </cell>
          <cell r="AZ1705"/>
          <cell r="BA1705" t="str">
            <v/>
          </cell>
          <cell r="BB1705"/>
          <cell r="BC1705"/>
          <cell r="BD1705"/>
          <cell r="BE1705" t="str">
            <v/>
          </cell>
          <cell r="BF1705">
            <v>0</v>
          </cell>
          <cell r="BG1705" t="str">
            <v/>
          </cell>
          <cell r="BH1705" t="str">
            <v/>
          </cell>
          <cell r="BI1705">
            <v>12</v>
          </cell>
          <cell r="BJ1705" t="str">
            <v>0</v>
          </cell>
          <cell r="BK1705">
            <v>0</v>
          </cell>
          <cell r="BL1705">
            <v>0</v>
          </cell>
          <cell r="BM1705"/>
          <cell r="BN1705"/>
          <cell r="BO1705"/>
          <cell r="BP1705"/>
          <cell r="BR1705" t="str">
            <v>L CENTER</v>
          </cell>
          <cell r="BT1705" t="str">
            <v/>
          </cell>
          <cell r="BU1705" t="str">
            <v/>
          </cell>
        </row>
        <row r="1706">
          <cell r="H1706">
            <v>0</v>
          </cell>
          <cell r="O1706">
            <v>281020</v>
          </cell>
          <cell r="P1706" t="str">
            <v>2021/288-0030-01</v>
          </cell>
          <cell r="Q1706" t="str">
            <v>EST SOFA NEW ANDROS (1B ESQ) FX D4107 (BASE LAMINA EBONY)</v>
          </cell>
          <cell r="R1706"/>
          <cell r="S1706"/>
          <cell r="T1706"/>
          <cell r="U1706">
            <v>3</v>
          </cell>
          <cell r="V1706">
            <v>1.5</v>
          </cell>
          <cell r="W1706">
            <v>0.76</v>
          </cell>
          <cell r="X1706">
            <v>0</v>
          </cell>
          <cell r="Y1706" t="str">
            <v>EST SOFA NEW ANDROS (1B ESQ) FX D4107 (BASE LAMINA EBONY) - 3x1,5x0,76H</v>
          </cell>
          <cell r="Z1706">
            <v>47847.61</v>
          </cell>
          <cell r="AA1706">
            <v>0.35</v>
          </cell>
          <cell r="AB1706">
            <v>31100.946500000002</v>
          </cell>
          <cell r="AC1706"/>
          <cell r="AD1706"/>
          <cell r="AE1706"/>
          <cell r="AF1706">
            <v>47847.61</v>
          </cell>
          <cell r="AG1706">
            <v>47847.61</v>
          </cell>
          <cell r="AH1706">
            <v>0</v>
          </cell>
          <cell r="AI1706">
            <v>47847.61</v>
          </cell>
          <cell r="AJ1706" t="str">
            <v>REF: 398897</v>
          </cell>
          <cell r="AK1706" t="str">
            <v>VERSAO FORA DE LINHA</v>
          </cell>
          <cell r="AL1706">
            <v>398897</v>
          </cell>
          <cell r="AM1706" t="str">
            <v>SOFA NEW ANDROS (1B) (LAMINA) (FX D)</v>
          </cell>
          <cell r="AN1706"/>
          <cell r="AO1706">
            <v>3</v>
          </cell>
          <cell r="AP1706">
            <v>1.5</v>
          </cell>
          <cell r="AQ1706">
            <v>0.76</v>
          </cell>
          <cell r="AR1706">
            <v>0</v>
          </cell>
          <cell r="AS1706" t="str">
            <v>SOFA NEW ANDROS (1B) (LAMINA) (FX D) - 3x1,5x0,76H</v>
          </cell>
          <cell r="AT1706">
            <v>47847.61</v>
          </cell>
          <cell r="AU1706">
            <v>47847.61</v>
          </cell>
          <cell r="AV1706">
            <v>47847.61</v>
          </cell>
          <cell r="AW1706">
            <v>0</v>
          </cell>
          <cell r="AX1706">
            <v>47847.61</v>
          </cell>
          <cell r="AY1706">
            <v>0</v>
          </cell>
          <cell r="AZ1706"/>
          <cell r="BA1706" t="str">
            <v/>
          </cell>
          <cell r="BB1706"/>
          <cell r="BC1706"/>
          <cell r="BD1706"/>
          <cell r="BE1706" t="str">
            <v/>
          </cell>
          <cell r="BF1706">
            <v>0</v>
          </cell>
          <cell r="BG1706" t="str">
            <v/>
          </cell>
          <cell r="BH1706" t="str">
            <v/>
          </cell>
          <cell r="BI1706">
            <v>12</v>
          </cell>
          <cell r="BJ1706" t="str">
            <v>0</v>
          </cell>
          <cell r="BK1706">
            <v>0</v>
          </cell>
          <cell r="BL1706">
            <v>0</v>
          </cell>
          <cell r="BM1706"/>
          <cell r="BN1706"/>
          <cell r="BO1706"/>
          <cell r="BP1706"/>
          <cell r="BR1706" t="str">
            <v>L CENTER</v>
          </cell>
          <cell r="BT1706" t="str">
            <v/>
          </cell>
          <cell r="BU1706" t="str">
            <v/>
          </cell>
        </row>
        <row r="1707">
          <cell r="H1707">
            <v>0</v>
          </cell>
          <cell r="O1707">
            <v>223329</v>
          </cell>
          <cell r="P1707" t="str">
            <v>2024/094-0001-01</v>
          </cell>
          <cell r="Q1707" t="str">
            <v>EST MESA JANTAR PREMIUM (LAMINA A3 P FERRO COMP) BS PRET FSC</v>
          </cell>
          <cell r="R1707"/>
          <cell r="S1707"/>
          <cell r="T1707"/>
          <cell r="U1707">
            <v>3</v>
          </cell>
          <cell r="V1707">
            <v>1.2</v>
          </cell>
          <cell r="W1707">
            <v>0.76</v>
          </cell>
          <cell r="X1707">
            <v>0</v>
          </cell>
          <cell r="Y1707" t="str">
            <v>EST MESA JANTAR PREMIUM (LAMINA A3 P FERRO COMP) BS PRET FSC - 3x1,2x0,76H</v>
          </cell>
          <cell r="Z1707">
            <v>59702.18</v>
          </cell>
          <cell r="AA1707">
            <v>0.35</v>
          </cell>
          <cell r="AB1707">
            <v>38806.417000000001</v>
          </cell>
          <cell r="AC1707"/>
          <cell r="AD1707"/>
          <cell r="AE1707"/>
          <cell r="AF1707">
            <v>59702.18</v>
          </cell>
          <cell r="AG1707">
            <v>59702.18</v>
          </cell>
          <cell r="AH1707">
            <v>0</v>
          </cell>
          <cell r="AI1707">
            <v>59702.18</v>
          </cell>
          <cell r="AJ1707" t="str">
            <v>REF: 303439</v>
          </cell>
          <cell r="AK1707"/>
          <cell r="AL1707">
            <v>303439</v>
          </cell>
          <cell r="AM1707" t="str">
            <v>MESA JANTAR PREMIUM (LAMINA A3)</v>
          </cell>
          <cell r="AN1707"/>
          <cell r="AO1707">
            <v>3</v>
          </cell>
          <cell r="AP1707">
            <v>1.2</v>
          </cell>
          <cell r="AQ1707">
            <v>0.76</v>
          </cell>
          <cell r="AR1707">
            <v>0</v>
          </cell>
          <cell r="AS1707" t="str">
            <v>MESA JANTAR PREMIUM (LAMINA A3) - 3x1,2x0,76H</v>
          </cell>
          <cell r="AT1707">
            <v>59702.18</v>
          </cell>
          <cell r="AU1707">
            <v>59702.18</v>
          </cell>
          <cell r="AV1707">
            <v>59702.18</v>
          </cell>
          <cell r="AW1707">
            <v>0</v>
          </cell>
          <cell r="AX1707">
            <v>59702.18</v>
          </cell>
          <cell r="AY1707">
            <v>0</v>
          </cell>
          <cell r="AZ1707"/>
          <cell r="BA1707" t="str">
            <v/>
          </cell>
          <cell r="BB1707"/>
          <cell r="BC1707"/>
          <cell r="BD1707"/>
          <cell r="BE1707" t="str">
            <v/>
          </cell>
          <cell r="BF1707">
            <v>0</v>
          </cell>
          <cell r="BG1707" t="str">
            <v/>
          </cell>
          <cell r="BH1707" t="str">
            <v/>
          </cell>
          <cell r="BI1707">
            <v>12</v>
          </cell>
          <cell r="BJ1707" t="str">
            <v>0</v>
          </cell>
          <cell r="BK1707">
            <v>0</v>
          </cell>
          <cell r="BL1707">
            <v>0</v>
          </cell>
          <cell r="BM1707"/>
          <cell r="BN1707"/>
          <cell r="BO1707"/>
          <cell r="BP1707"/>
          <cell r="BR1707" t="str">
            <v>L CENTER</v>
          </cell>
          <cell r="BT1707" t="str">
            <v/>
          </cell>
          <cell r="BU1707" t="str">
            <v/>
          </cell>
        </row>
        <row r="1708">
          <cell r="H1708">
            <v>0</v>
          </cell>
          <cell r="O1708">
            <v>383975</v>
          </cell>
          <cell r="P1708" t="str">
            <v>2024/073-0043-01</v>
          </cell>
          <cell r="Q1708" t="str">
            <v>EST QUADRO (1210 PRETO)</v>
          </cell>
          <cell r="R1708"/>
          <cell r="S1708"/>
          <cell r="T1708"/>
          <cell r="U1708">
            <v>0.8</v>
          </cell>
          <cell r="V1708">
            <v>1.1000000000000001</v>
          </cell>
          <cell r="W1708">
            <v>0.06</v>
          </cell>
          <cell r="X1708">
            <v>0</v>
          </cell>
          <cell r="Y1708" t="str">
            <v>EST QUADRO (1210 PRETO) - 0,8x1,1x0,06H</v>
          </cell>
          <cell r="Z1708">
            <v>1747.2</v>
          </cell>
          <cell r="AA1708">
            <v>0.5</v>
          </cell>
          <cell r="AB1708">
            <v>873.6</v>
          </cell>
          <cell r="AC1708"/>
          <cell r="AD1708"/>
          <cell r="AE1708"/>
          <cell r="AF1708">
            <v>1747.2</v>
          </cell>
          <cell r="AG1708">
            <v>1747.2</v>
          </cell>
          <cell r="AH1708">
            <v>0</v>
          </cell>
          <cell r="AI1708">
            <v>1747.2</v>
          </cell>
          <cell r="AJ1708" t="str">
            <v>REF: 383975</v>
          </cell>
          <cell r="AK1708"/>
          <cell r="AL1708">
            <v>383975</v>
          </cell>
          <cell r="AM1708" t="str">
            <v>EST QUADRO (1210 PRETO)</v>
          </cell>
          <cell r="AN1708"/>
          <cell r="AO1708">
            <v>0.8</v>
          </cell>
          <cell r="AP1708">
            <v>1.1000000000000001</v>
          </cell>
          <cell r="AQ1708">
            <v>0.06</v>
          </cell>
          <cell r="AR1708">
            <v>0</v>
          </cell>
          <cell r="AS1708" t="str">
            <v>EST QUADRO (1210 PRETO) - 0,8x1,1x0,06H</v>
          </cell>
          <cell r="AT1708">
            <v>1747.2</v>
          </cell>
          <cell r="AU1708">
            <v>1747.2</v>
          </cell>
          <cell r="AV1708">
            <v>1747.2</v>
          </cell>
          <cell r="AW1708">
            <v>0</v>
          </cell>
          <cell r="AX1708">
            <v>1747.2</v>
          </cell>
          <cell r="AY1708">
            <v>0</v>
          </cell>
          <cell r="AZ1708"/>
          <cell r="BA1708" t="str">
            <v/>
          </cell>
          <cell r="BB1708"/>
          <cell r="BC1708"/>
          <cell r="BD1708"/>
          <cell r="BE1708" t="str">
            <v/>
          </cell>
          <cell r="BF1708">
            <v>0</v>
          </cell>
          <cell r="BG1708" t="str">
            <v/>
          </cell>
          <cell r="BH1708" t="str">
            <v/>
          </cell>
          <cell r="BI1708">
            <v>12</v>
          </cell>
          <cell r="BJ1708" t="str">
            <v>0</v>
          </cell>
          <cell r="BK1708">
            <v>0</v>
          </cell>
          <cell r="BL1708">
            <v>0</v>
          </cell>
          <cell r="BM1708"/>
          <cell r="BN1708"/>
          <cell r="BO1708"/>
          <cell r="BP1708"/>
          <cell r="BR1708" t="str">
            <v>LC PE</v>
          </cell>
          <cell r="BT1708" t="str">
            <v/>
          </cell>
          <cell r="BU1708" t="str">
            <v/>
          </cell>
        </row>
        <row r="1709">
          <cell r="H1709">
            <v>0</v>
          </cell>
          <cell r="O1709">
            <v>383975</v>
          </cell>
          <cell r="P1709" t="str">
            <v>2024/073-0044-01</v>
          </cell>
          <cell r="Q1709" t="str">
            <v>EST QUADRO (1210 PRETO)</v>
          </cell>
          <cell r="R1709"/>
          <cell r="S1709"/>
          <cell r="T1709"/>
          <cell r="U1709">
            <v>0.8</v>
          </cell>
          <cell r="V1709">
            <v>1.1000000000000001</v>
          </cell>
          <cell r="W1709">
            <v>0.06</v>
          </cell>
          <cell r="X1709">
            <v>0</v>
          </cell>
          <cell r="Y1709" t="str">
            <v>EST QUADRO (1210 PRETO) - 0,8x1,1x0,06H</v>
          </cell>
          <cell r="Z1709">
            <v>1747.2</v>
          </cell>
          <cell r="AA1709">
            <v>0.5</v>
          </cell>
          <cell r="AB1709">
            <v>873.6</v>
          </cell>
          <cell r="AC1709"/>
          <cell r="AD1709"/>
          <cell r="AE1709"/>
          <cell r="AF1709">
            <v>1747.2</v>
          </cell>
          <cell r="AG1709">
            <v>1747.2</v>
          </cell>
          <cell r="AH1709">
            <v>0</v>
          </cell>
          <cell r="AI1709">
            <v>1747.2</v>
          </cell>
          <cell r="AJ1709" t="str">
            <v>REF: 383975</v>
          </cell>
          <cell r="AK1709"/>
          <cell r="AL1709">
            <v>383975</v>
          </cell>
          <cell r="AM1709" t="str">
            <v>EST QUADRO (1210 PRETO)</v>
          </cell>
          <cell r="AN1709"/>
          <cell r="AO1709">
            <v>0.8</v>
          </cell>
          <cell r="AP1709">
            <v>1.1000000000000001</v>
          </cell>
          <cell r="AQ1709">
            <v>0.06</v>
          </cell>
          <cell r="AR1709">
            <v>0</v>
          </cell>
          <cell r="AS1709" t="str">
            <v>EST QUADRO (1210 PRETO) - 0,8x1,1x0,06H</v>
          </cell>
          <cell r="AT1709">
            <v>1747.2</v>
          </cell>
          <cell r="AU1709">
            <v>1747.2</v>
          </cell>
          <cell r="AV1709">
            <v>1747.2</v>
          </cell>
          <cell r="AW1709">
            <v>0</v>
          </cell>
          <cell r="AX1709">
            <v>1747.2</v>
          </cell>
          <cell r="AY1709">
            <v>0</v>
          </cell>
          <cell r="AZ1709"/>
          <cell r="BA1709" t="str">
            <v/>
          </cell>
          <cell r="BB1709"/>
          <cell r="BC1709"/>
          <cell r="BD1709"/>
          <cell r="BE1709" t="str">
            <v/>
          </cell>
          <cell r="BF1709">
            <v>0</v>
          </cell>
          <cell r="BG1709" t="str">
            <v/>
          </cell>
          <cell r="BH1709" t="str">
            <v/>
          </cell>
          <cell r="BI1709">
            <v>12</v>
          </cell>
          <cell r="BJ1709" t="str">
            <v>0</v>
          </cell>
          <cell r="BK1709">
            <v>0</v>
          </cell>
          <cell r="BL1709">
            <v>0</v>
          </cell>
          <cell r="BM1709"/>
          <cell r="BN1709"/>
          <cell r="BO1709"/>
          <cell r="BP1709"/>
          <cell r="BR1709" t="str">
            <v>LC PE</v>
          </cell>
          <cell r="BT1709" t="str">
            <v/>
          </cell>
          <cell r="BU1709" t="str">
            <v/>
          </cell>
        </row>
        <row r="1710">
          <cell r="H1710">
            <v>0</v>
          </cell>
          <cell r="O1710">
            <v>383975</v>
          </cell>
          <cell r="P1710" t="str">
            <v>2024/073-0045-01</v>
          </cell>
          <cell r="Q1710" t="str">
            <v>EST QUADRO (1210 PRETO)</v>
          </cell>
          <cell r="R1710"/>
          <cell r="S1710"/>
          <cell r="T1710"/>
          <cell r="U1710">
            <v>0.8</v>
          </cell>
          <cell r="V1710">
            <v>1.1000000000000001</v>
          </cell>
          <cell r="W1710">
            <v>0.06</v>
          </cell>
          <cell r="X1710">
            <v>0</v>
          </cell>
          <cell r="Y1710" t="str">
            <v>EST QUADRO (1210 PRETO) - 0,8x1,1x0,06H</v>
          </cell>
          <cell r="Z1710">
            <v>1747.2</v>
          </cell>
          <cell r="AA1710">
            <v>0.5</v>
          </cell>
          <cell r="AB1710">
            <v>873.6</v>
          </cell>
          <cell r="AC1710"/>
          <cell r="AD1710"/>
          <cell r="AE1710"/>
          <cell r="AF1710">
            <v>1747.2</v>
          </cell>
          <cell r="AG1710">
            <v>1747.2</v>
          </cell>
          <cell r="AH1710">
            <v>0</v>
          </cell>
          <cell r="AI1710">
            <v>1747.2</v>
          </cell>
          <cell r="AJ1710" t="str">
            <v>REF: 383975</v>
          </cell>
          <cell r="AK1710"/>
          <cell r="AL1710">
            <v>383975</v>
          </cell>
          <cell r="AM1710" t="str">
            <v>EST QUADRO (1210 PRETO)</v>
          </cell>
          <cell r="AN1710"/>
          <cell r="AO1710">
            <v>0.8</v>
          </cell>
          <cell r="AP1710">
            <v>1.1000000000000001</v>
          </cell>
          <cell r="AQ1710">
            <v>0.06</v>
          </cell>
          <cell r="AR1710">
            <v>0</v>
          </cell>
          <cell r="AS1710" t="str">
            <v>EST QUADRO (1210 PRETO) - 0,8x1,1x0,06H</v>
          </cell>
          <cell r="AT1710">
            <v>1747.2</v>
          </cell>
          <cell r="AU1710">
            <v>1747.2</v>
          </cell>
          <cell r="AV1710">
            <v>1747.2</v>
          </cell>
          <cell r="AW1710">
            <v>0</v>
          </cell>
          <cell r="AX1710">
            <v>1747.2</v>
          </cell>
          <cell r="AY1710">
            <v>0</v>
          </cell>
          <cell r="AZ1710"/>
          <cell r="BA1710" t="str">
            <v/>
          </cell>
          <cell r="BB1710"/>
          <cell r="BC1710"/>
          <cell r="BD1710"/>
          <cell r="BE1710" t="str">
            <v/>
          </cell>
          <cell r="BF1710">
            <v>0</v>
          </cell>
          <cell r="BG1710" t="str">
            <v/>
          </cell>
          <cell r="BH1710" t="str">
            <v/>
          </cell>
          <cell r="BI1710">
            <v>12</v>
          </cell>
          <cell r="BJ1710" t="str">
            <v>0</v>
          </cell>
          <cell r="BK1710">
            <v>0</v>
          </cell>
          <cell r="BL1710">
            <v>0</v>
          </cell>
          <cell r="BM1710"/>
          <cell r="BN1710"/>
          <cell r="BO1710"/>
          <cell r="BP1710"/>
          <cell r="BR1710" t="str">
            <v>LC PE</v>
          </cell>
          <cell r="BT1710" t="str">
            <v/>
          </cell>
          <cell r="BU1710" t="str">
            <v/>
          </cell>
        </row>
        <row r="1711">
          <cell r="H1711">
            <v>0</v>
          </cell>
          <cell r="O1711">
            <v>383975</v>
          </cell>
          <cell r="P1711" t="str">
            <v>2024/073-0046-01</v>
          </cell>
          <cell r="Q1711" t="str">
            <v>EST QUADRO (1210 PRETO)</v>
          </cell>
          <cell r="R1711"/>
          <cell r="S1711"/>
          <cell r="T1711"/>
          <cell r="U1711">
            <v>0.8</v>
          </cell>
          <cell r="V1711">
            <v>1.1000000000000001</v>
          </cell>
          <cell r="W1711">
            <v>0.06</v>
          </cell>
          <cell r="X1711">
            <v>0</v>
          </cell>
          <cell r="Y1711" t="str">
            <v>EST QUADRO (1210 PRETO) - 0,8x1,1x0,06H</v>
          </cell>
          <cell r="Z1711">
            <v>1747.2</v>
          </cell>
          <cell r="AA1711">
            <v>0.5</v>
          </cell>
          <cell r="AB1711">
            <v>873.6</v>
          </cell>
          <cell r="AC1711"/>
          <cell r="AD1711"/>
          <cell r="AE1711"/>
          <cell r="AF1711">
            <v>1747.2</v>
          </cell>
          <cell r="AG1711">
            <v>1747.2</v>
          </cell>
          <cell r="AH1711">
            <v>0</v>
          </cell>
          <cell r="AI1711">
            <v>1747.2</v>
          </cell>
          <cell r="AJ1711" t="str">
            <v>REF: 383975</v>
          </cell>
          <cell r="AK1711"/>
          <cell r="AL1711">
            <v>383975</v>
          </cell>
          <cell r="AM1711" t="str">
            <v>EST QUADRO (1210 PRETO)</v>
          </cell>
          <cell r="AN1711"/>
          <cell r="AO1711">
            <v>0.8</v>
          </cell>
          <cell r="AP1711">
            <v>1.1000000000000001</v>
          </cell>
          <cell r="AQ1711">
            <v>0.06</v>
          </cell>
          <cell r="AR1711">
            <v>0</v>
          </cell>
          <cell r="AS1711" t="str">
            <v>EST QUADRO (1210 PRETO) - 0,8x1,1x0,06H</v>
          </cell>
          <cell r="AT1711">
            <v>1747.2</v>
          </cell>
          <cell r="AU1711">
            <v>1747.2</v>
          </cell>
          <cell r="AV1711">
            <v>1747.2</v>
          </cell>
          <cell r="AW1711">
            <v>0</v>
          </cell>
          <cell r="AX1711">
            <v>1747.2</v>
          </cell>
          <cell r="AY1711">
            <v>0</v>
          </cell>
          <cell r="AZ1711"/>
          <cell r="BA1711" t="str">
            <v/>
          </cell>
          <cell r="BB1711"/>
          <cell r="BC1711"/>
          <cell r="BD1711"/>
          <cell r="BE1711" t="str">
            <v/>
          </cell>
          <cell r="BF1711">
            <v>0</v>
          </cell>
          <cell r="BG1711" t="str">
            <v/>
          </cell>
          <cell r="BH1711" t="str">
            <v/>
          </cell>
          <cell r="BI1711">
            <v>12</v>
          </cell>
          <cell r="BJ1711" t="str">
            <v>0</v>
          </cell>
          <cell r="BK1711">
            <v>0</v>
          </cell>
          <cell r="BL1711">
            <v>0</v>
          </cell>
          <cell r="BM1711"/>
          <cell r="BN1711"/>
          <cell r="BO1711"/>
          <cell r="BP1711"/>
          <cell r="BR1711" t="str">
            <v>LC PE</v>
          </cell>
          <cell r="BT1711" t="str">
            <v/>
          </cell>
          <cell r="BU1711" t="str">
            <v/>
          </cell>
        </row>
        <row r="1712">
          <cell r="H1712">
            <v>0</v>
          </cell>
          <cell r="O1712">
            <v>383975</v>
          </cell>
          <cell r="P1712" t="str">
            <v>2024/073-0047-01</v>
          </cell>
          <cell r="Q1712" t="str">
            <v>EST QUADRO (1210 PRETO)</v>
          </cell>
          <cell r="R1712"/>
          <cell r="S1712"/>
          <cell r="T1712"/>
          <cell r="U1712">
            <v>0.8</v>
          </cell>
          <cell r="V1712">
            <v>1.1000000000000001</v>
          </cell>
          <cell r="W1712">
            <v>0.06</v>
          </cell>
          <cell r="X1712">
            <v>0</v>
          </cell>
          <cell r="Y1712" t="str">
            <v>EST QUADRO (1210 PRETO) - 0,8x1,1x0,06H</v>
          </cell>
          <cell r="Z1712">
            <v>1747.2</v>
          </cell>
          <cell r="AA1712">
            <v>0.5</v>
          </cell>
          <cell r="AB1712">
            <v>873.6</v>
          </cell>
          <cell r="AC1712"/>
          <cell r="AD1712"/>
          <cell r="AE1712"/>
          <cell r="AF1712">
            <v>1747.2</v>
          </cell>
          <cell r="AG1712">
            <v>1747.2</v>
          </cell>
          <cell r="AH1712">
            <v>0</v>
          </cell>
          <cell r="AI1712">
            <v>1747.2</v>
          </cell>
          <cell r="AJ1712" t="str">
            <v>REF: 383975</v>
          </cell>
          <cell r="AK1712"/>
          <cell r="AL1712">
            <v>383975</v>
          </cell>
          <cell r="AM1712" t="str">
            <v>EST QUADRO (1210 PRETO)</v>
          </cell>
          <cell r="AN1712"/>
          <cell r="AO1712">
            <v>0.8</v>
          </cell>
          <cell r="AP1712">
            <v>1.1000000000000001</v>
          </cell>
          <cell r="AQ1712">
            <v>0.06</v>
          </cell>
          <cell r="AR1712">
            <v>0</v>
          </cell>
          <cell r="AS1712" t="str">
            <v>EST QUADRO (1210 PRETO) - 0,8x1,1x0,06H</v>
          </cell>
          <cell r="AT1712">
            <v>1747.2</v>
          </cell>
          <cell r="AU1712">
            <v>1747.2</v>
          </cell>
          <cell r="AV1712">
            <v>1747.2</v>
          </cell>
          <cell r="AW1712">
            <v>0</v>
          </cell>
          <cell r="AX1712">
            <v>1747.2</v>
          </cell>
          <cell r="AY1712">
            <v>0</v>
          </cell>
          <cell r="AZ1712"/>
          <cell r="BA1712" t="str">
            <v/>
          </cell>
          <cell r="BB1712"/>
          <cell r="BC1712"/>
          <cell r="BD1712"/>
          <cell r="BE1712" t="str">
            <v/>
          </cell>
          <cell r="BF1712">
            <v>0</v>
          </cell>
          <cell r="BG1712" t="str">
            <v/>
          </cell>
          <cell r="BH1712" t="str">
            <v/>
          </cell>
          <cell r="BI1712">
            <v>12</v>
          </cell>
          <cell r="BJ1712" t="str">
            <v>0</v>
          </cell>
          <cell r="BK1712">
            <v>0</v>
          </cell>
          <cell r="BL1712">
            <v>0</v>
          </cell>
          <cell r="BM1712"/>
          <cell r="BN1712"/>
          <cell r="BO1712"/>
          <cell r="BP1712"/>
          <cell r="BR1712" t="str">
            <v>LC PE</v>
          </cell>
          <cell r="BT1712" t="str">
            <v/>
          </cell>
          <cell r="BU1712" t="str">
            <v/>
          </cell>
        </row>
        <row r="1713">
          <cell r="H1713">
            <v>0</v>
          </cell>
          <cell r="O1713">
            <v>383975</v>
          </cell>
          <cell r="P1713" t="str">
            <v>2024/073-0048-01</v>
          </cell>
          <cell r="Q1713" t="str">
            <v>EST QUADRO (1210 PRETO)</v>
          </cell>
          <cell r="R1713"/>
          <cell r="S1713"/>
          <cell r="T1713"/>
          <cell r="U1713">
            <v>0.8</v>
          </cell>
          <cell r="V1713">
            <v>1.1000000000000001</v>
          </cell>
          <cell r="W1713">
            <v>0.06</v>
          </cell>
          <cell r="X1713">
            <v>0</v>
          </cell>
          <cell r="Y1713" t="str">
            <v>EST QUADRO (1210 PRETO) - 0,8x1,1x0,06H</v>
          </cell>
          <cell r="Z1713">
            <v>1747.2</v>
          </cell>
          <cell r="AA1713">
            <v>0.5</v>
          </cell>
          <cell r="AB1713">
            <v>873.6</v>
          </cell>
          <cell r="AC1713"/>
          <cell r="AD1713"/>
          <cell r="AE1713"/>
          <cell r="AF1713">
            <v>1747.2</v>
          </cell>
          <cell r="AG1713">
            <v>1747.2</v>
          </cell>
          <cell r="AH1713">
            <v>0</v>
          </cell>
          <cell r="AI1713">
            <v>1747.2</v>
          </cell>
          <cell r="AJ1713" t="str">
            <v>REF: 383975</v>
          </cell>
          <cell r="AK1713"/>
          <cell r="AL1713">
            <v>383975</v>
          </cell>
          <cell r="AM1713" t="str">
            <v>EST QUADRO (1210 PRETO)</v>
          </cell>
          <cell r="AN1713"/>
          <cell r="AO1713">
            <v>0.8</v>
          </cell>
          <cell r="AP1713">
            <v>1.1000000000000001</v>
          </cell>
          <cell r="AQ1713">
            <v>0.06</v>
          </cell>
          <cell r="AR1713">
            <v>0</v>
          </cell>
          <cell r="AS1713" t="str">
            <v>EST QUADRO (1210 PRETO) - 0,8x1,1x0,06H</v>
          </cell>
          <cell r="AT1713">
            <v>1747.2</v>
          </cell>
          <cell r="AU1713">
            <v>1747.2</v>
          </cell>
          <cell r="AV1713">
            <v>1747.2</v>
          </cell>
          <cell r="AW1713">
            <v>0</v>
          </cell>
          <cell r="AX1713">
            <v>1747.2</v>
          </cell>
          <cell r="AY1713">
            <v>0</v>
          </cell>
          <cell r="AZ1713"/>
          <cell r="BA1713" t="str">
            <v/>
          </cell>
          <cell r="BB1713"/>
          <cell r="BC1713"/>
          <cell r="BD1713"/>
          <cell r="BE1713" t="str">
            <v/>
          </cell>
          <cell r="BF1713">
            <v>0</v>
          </cell>
          <cell r="BG1713" t="str">
            <v/>
          </cell>
          <cell r="BH1713" t="str">
            <v/>
          </cell>
          <cell r="BI1713">
            <v>12</v>
          </cell>
          <cell r="BJ1713" t="str">
            <v>0</v>
          </cell>
          <cell r="BK1713">
            <v>0</v>
          </cell>
          <cell r="BL1713">
            <v>0</v>
          </cell>
          <cell r="BM1713"/>
          <cell r="BN1713"/>
          <cell r="BO1713"/>
          <cell r="BP1713"/>
          <cell r="BR1713" t="str">
            <v>LC PE</v>
          </cell>
          <cell r="BT1713" t="str">
            <v/>
          </cell>
          <cell r="BU1713" t="str">
            <v/>
          </cell>
        </row>
        <row r="1714">
          <cell r="H1714">
            <v>0</v>
          </cell>
          <cell r="O1714">
            <v>334650</v>
          </cell>
          <cell r="P1714" t="str">
            <v>2022/210-0134-01</v>
          </cell>
          <cell r="Q1714" t="str">
            <v>EST MESA CENTRO COOLER (MAD LAM NOGAL) (AUT OXI)</v>
          </cell>
          <cell r="R1714"/>
          <cell r="S1714"/>
          <cell r="T1714"/>
          <cell r="U1714">
            <v>1.8</v>
          </cell>
          <cell r="V1714">
            <v>0.8</v>
          </cell>
          <cell r="W1714">
            <v>0.3</v>
          </cell>
          <cell r="X1714">
            <v>0</v>
          </cell>
          <cell r="Y1714" t="str">
            <v>EST MESA CENTRO COOLER (MAD LAM NOGAL) (AUT OXI) - 1,8x0,8x0,3H</v>
          </cell>
          <cell r="Z1714">
            <v>44803.63</v>
          </cell>
          <cell r="AA1714">
            <v>0.5</v>
          </cell>
          <cell r="AB1714">
            <v>22401.814999999999</v>
          </cell>
          <cell r="AC1714"/>
          <cell r="AD1714"/>
          <cell r="AE1714"/>
          <cell r="AF1714">
            <v>44803.63</v>
          </cell>
          <cell r="AG1714">
            <v>44803.63</v>
          </cell>
          <cell r="AH1714">
            <v>0</v>
          </cell>
          <cell r="AI1714">
            <v>44803.63</v>
          </cell>
          <cell r="AJ1714" t="str">
            <v>REF: 334650</v>
          </cell>
          <cell r="AK1714" t="str">
            <v>PRODUTO FORA DE LINHA</v>
          </cell>
          <cell r="AL1714">
            <v>334650</v>
          </cell>
          <cell r="AM1714" t="str">
            <v>EST MESA CENTRO COOLER (MAD LAM NOGAL) (AUT OXI)</v>
          </cell>
          <cell r="AN1714"/>
          <cell r="AO1714">
            <v>1.8</v>
          </cell>
          <cell r="AP1714">
            <v>0.8</v>
          </cell>
          <cell r="AQ1714">
            <v>0.3</v>
          </cell>
          <cell r="AR1714">
            <v>0</v>
          </cell>
          <cell r="AS1714" t="str">
            <v>EST MESA CENTRO COOLER (MAD LAM NOGAL) (AUT OXI) - 1,8x0,8x0,3H</v>
          </cell>
          <cell r="AT1714">
            <v>44803.63</v>
          </cell>
          <cell r="AU1714">
            <v>44803.63</v>
          </cell>
          <cell r="AV1714">
            <v>44803.63</v>
          </cell>
          <cell r="AW1714">
            <v>0</v>
          </cell>
          <cell r="AX1714">
            <v>44803.63</v>
          </cell>
          <cell r="AY1714">
            <v>0</v>
          </cell>
          <cell r="AZ1714"/>
          <cell r="BA1714" t="str">
            <v/>
          </cell>
          <cell r="BB1714"/>
          <cell r="BC1714"/>
          <cell r="BD1714"/>
          <cell r="BE1714" t="str">
            <v/>
          </cell>
          <cell r="BF1714">
            <v>0</v>
          </cell>
          <cell r="BG1714" t="str">
            <v/>
          </cell>
          <cell r="BH1714" t="str">
            <v/>
          </cell>
          <cell r="BI1714">
            <v>14</v>
          </cell>
          <cell r="BJ1714" t="str">
            <v>0</v>
          </cell>
          <cell r="BK1714">
            <v>0</v>
          </cell>
          <cell r="BL1714">
            <v>0</v>
          </cell>
          <cell r="BM1714"/>
          <cell r="BN1714"/>
          <cell r="BO1714"/>
          <cell r="BP1714"/>
          <cell r="BR1714" t="str">
            <v>LC PE</v>
          </cell>
          <cell r="BT1714" t="str">
            <v/>
          </cell>
          <cell r="BU1714" t="str">
            <v/>
          </cell>
        </row>
        <row r="1715">
          <cell r="H1715">
            <v>0</v>
          </cell>
          <cell r="O1715">
            <v>312448</v>
          </cell>
          <cell r="P1715" t="str">
            <v>2022/021-0032-01</v>
          </cell>
          <cell r="Q1715" t="str">
            <v>EST LUMINARIA DE TETO OYSTER 23 (3132)</v>
          </cell>
          <cell r="R1715"/>
          <cell r="S1715"/>
          <cell r="T1715"/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 t="str">
            <v>EST LUMINARIA DE TETO OYSTER 23 (3132) - Ø0x0H</v>
          </cell>
          <cell r="Z1715">
            <v>2665.6</v>
          </cell>
          <cell r="AA1715">
            <v>0.5</v>
          </cell>
          <cell r="AB1715">
            <v>1332.8</v>
          </cell>
          <cell r="AC1715"/>
          <cell r="AD1715"/>
          <cell r="AE1715"/>
          <cell r="AF1715">
            <v>2665.6</v>
          </cell>
          <cell r="AG1715">
            <v>2665.6</v>
          </cell>
          <cell r="AH1715">
            <v>0</v>
          </cell>
          <cell r="AI1715">
            <v>2665.6</v>
          </cell>
          <cell r="AJ1715" t="str">
            <v>REF: 312448</v>
          </cell>
          <cell r="AK1715"/>
          <cell r="AL1715">
            <v>312448</v>
          </cell>
          <cell r="AM1715" t="str">
            <v>EST LUMINARIA DE TETO OYSTER 23 (3132)</v>
          </cell>
          <cell r="AN1715"/>
          <cell r="AO1715">
            <v>0</v>
          </cell>
          <cell r="AP1715">
            <v>0</v>
          </cell>
          <cell r="AQ1715">
            <v>0</v>
          </cell>
          <cell r="AR1715">
            <v>0</v>
          </cell>
          <cell r="AS1715" t="str">
            <v>EST LUMINARIA DE TETO OYSTER 23 (3132) - Ø0x0H</v>
          </cell>
          <cell r="AT1715">
            <v>2665.6</v>
          </cell>
          <cell r="AU1715">
            <v>2665.6</v>
          </cell>
          <cell r="AV1715">
            <v>2665.6</v>
          </cell>
          <cell r="AW1715">
            <v>0</v>
          </cell>
          <cell r="AX1715">
            <v>2665.6</v>
          </cell>
          <cell r="AY1715">
            <v>0</v>
          </cell>
          <cell r="AZ1715"/>
          <cell r="BA1715" t="str">
            <v/>
          </cell>
          <cell r="BB1715"/>
          <cell r="BC1715"/>
          <cell r="BD1715"/>
          <cell r="BE1715" t="str">
            <v/>
          </cell>
          <cell r="BF1715">
            <v>0</v>
          </cell>
          <cell r="BG1715" t="str">
            <v/>
          </cell>
          <cell r="BH1715" t="str">
            <v/>
          </cell>
          <cell r="BI1715">
            <v>12</v>
          </cell>
          <cell r="BJ1715" t="str">
            <v>0</v>
          </cell>
          <cell r="BK1715">
            <v>0</v>
          </cell>
          <cell r="BL1715">
            <v>0</v>
          </cell>
          <cell r="BM1715"/>
          <cell r="BN1715"/>
          <cell r="BO1715"/>
          <cell r="BP1715"/>
          <cell r="BR1715" t="str">
            <v>LC PE</v>
          </cell>
          <cell r="BT1715" t="str">
            <v/>
          </cell>
          <cell r="BU1715" t="str">
            <v/>
          </cell>
        </row>
        <row r="1716">
          <cell r="H1716">
            <v>0</v>
          </cell>
          <cell r="O1716">
            <v>277437</v>
          </cell>
          <cell r="P1716" t="str">
            <v>2022/115-0047-01</v>
          </cell>
          <cell r="Q1716" t="str">
            <v>EST MODULO CHAISE BRACO DIREITO MORETTI TC D4772</v>
          </cell>
          <cell r="R1716">
            <v>2.7</v>
          </cell>
          <cell r="S1716">
            <v>2.1</v>
          </cell>
          <cell r="T1716">
            <v>0.88</v>
          </cell>
          <cell r="U1716">
            <v>1.05</v>
          </cell>
          <cell r="V1716">
            <v>2.1</v>
          </cell>
          <cell r="W1716">
            <v>0.88</v>
          </cell>
          <cell r="X1716">
            <v>0</v>
          </cell>
          <cell r="Y1716" t="str">
            <v>EST MODULO CHAISE BRACO DIREITO MORETTI TC D4772 - 1,05x2,1x0,88H</v>
          </cell>
          <cell r="Z1716">
            <v>45521.37</v>
          </cell>
          <cell r="AA1716">
            <v>0.35</v>
          </cell>
          <cell r="AB1716">
            <v>29588.890500000001</v>
          </cell>
          <cell r="AC1716" t="str">
            <v>FW</v>
          </cell>
          <cell r="AD1716" t="str">
            <v>SOFA COMPLETO</v>
          </cell>
          <cell r="AE1716" t="str">
            <v>VALOR MODULO</v>
          </cell>
          <cell r="AF1716">
            <v>23868.720000000001</v>
          </cell>
          <cell r="AG1716">
            <v>23868.720000000001</v>
          </cell>
          <cell r="AH1716">
            <v>0</v>
          </cell>
          <cell r="AI1716">
            <v>45521.37</v>
          </cell>
          <cell r="AJ1716" t="str">
            <v>REF: 277437</v>
          </cell>
          <cell r="AK1716" t="str">
            <v>PRODUTO ESPECIAL</v>
          </cell>
          <cell r="AL1716">
            <v>277437</v>
          </cell>
          <cell r="AM1716" t="str">
            <v>EST MODULO CHAISE BRACO DIREITO MORETTI TC D4772</v>
          </cell>
          <cell r="AN1716"/>
          <cell r="AO1716">
            <v>1.05</v>
          </cell>
          <cell r="AP1716">
            <v>2.1</v>
          </cell>
          <cell r="AQ1716">
            <v>0.88</v>
          </cell>
          <cell r="AR1716">
            <v>0</v>
          </cell>
          <cell r="AS1716" t="str">
            <v>EST MODULO CHAISE BRACO DIREITO MORETTI TC D4772 - 1,05x2,1x0,88H</v>
          </cell>
          <cell r="AT1716">
            <v>23868.720000000001</v>
          </cell>
          <cell r="AU1716">
            <v>23868.720000000001</v>
          </cell>
          <cell r="AV1716">
            <v>23868.720000000001</v>
          </cell>
          <cell r="AW1716">
            <v>0</v>
          </cell>
          <cell r="AX1716">
            <v>23868.720000000001</v>
          </cell>
          <cell r="AY1716">
            <v>0</v>
          </cell>
          <cell r="AZ1716"/>
          <cell r="BA1716" t="str">
            <v/>
          </cell>
          <cell r="BB1716"/>
          <cell r="BC1716"/>
          <cell r="BD1716"/>
          <cell r="BE1716" t="str">
            <v/>
          </cell>
          <cell r="BF1716">
            <v>0</v>
          </cell>
          <cell r="BG1716" t="str">
            <v/>
          </cell>
          <cell r="BH1716" t="str">
            <v/>
          </cell>
          <cell r="BI1716">
            <v>12</v>
          </cell>
          <cell r="BJ1716" t="str">
            <v>0</v>
          </cell>
          <cell r="BK1716">
            <v>0</v>
          </cell>
          <cell r="BL1716">
            <v>0</v>
          </cell>
          <cell r="BM1716"/>
          <cell r="BN1716"/>
          <cell r="BO1716"/>
          <cell r="BP1716"/>
          <cell r="BR1716" t="str">
            <v>L CENTER</v>
          </cell>
          <cell r="BT1716" t="str">
            <v/>
          </cell>
          <cell r="BU1716" t="str">
            <v/>
          </cell>
        </row>
        <row r="1717">
          <cell r="H1717">
            <v>0</v>
          </cell>
          <cell r="O1717">
            <v>277436</v>
          </cell>
          <cell r="P1717" t="str">
            <v>2022/115-0046-01</v>
          </cell>
          <cell r="Q1717" t="str">
            <v>EST MODULO BRACO ESQUERDO MORETTI FX D4772</v>
          </cell>
          <cell r="R1717">
            <v>2.7</v>
          </cell>
          <cell r="S1717">
            <v>2.1</v>
          </cell>
          <cell r="T1717">
            <v>0.88</v>
          </cell>
          <cell r="U1717">
            <v>1.65</v>
          </cell>
          <cell r="V1717">
            <v>1.25</v>
          </cell>
          <cell r="W1717">
            <v>0.88</v>
          </cell>
          <cell r="X1717">
            <v>0</v>
          </cell>
          <cell r="Y1717" t="str">
            <v>EST MODULO BRACO ESQUERDO MORETTI FX D4772 - 1,65x1,25x0,88H</v>
          </cell>
          <cell r="Z1717">
            <v>45521.37</v>
          </cell>
          <cell r="AA1717">
            <v>0.35</v>
          </cell>
          <cell r="AB1717">
            <v>29588.890500000001</v>
          </cell>
          <cell r="AC1717" t="str">
            <v>FW</v>
          </cell>
          <cell r="AD1717" t="str">
            <v>SOFA COMPLETO</v>
          </cell>
          <cell r="AE1717" t="str">
            <v>VALOR MODULO</v>
          </cell>
          <cell r="AF1717">
            <v>21652.65</v>
          </cell>
          <cell r="AG1717">
            <v>21652.65</v>
          </cell>
          <cell r="AH1717">
            <v>0</v>
          </cell>
          <cell r="AI1717">
            <v>45521.37</v>
          </cell>
          <cell r="AJ1717" t="str">
            <v>REF: 296928</v>
          </cell>
          <cell r="AK1717"/>
          <cell r="AL1717">
            <v>296928</v>
          </cell>
          <cell r="AM1717" t="str">
            <v>MODULO BRACO MORETTI (FX D)</v>
          </cell>
          <cell r="AN1717"/>
          <cell r="AO1717">
            <v>1.65</v>
          </cell>
          <cell r="AP1717">
            <v>1.25</v>
          </cell>
          <cell r="AQ1717">
            <v>0.88</v>
          </cell>
          <cell r="AR1717">
            <v>0</v>
          </cell>
          <cell r="AS1717" t="str">
            <v>MODULO BRACO MORETTI (FX D) - 1,65x1,25x0,88H</v>
          </cell>
          <cell r="AT1717">
            <v>21652.65</v>
          </cell>
          <cell r="AU1717">
            <v>21652.65</v>
          </cell>
          <cell r="AV1717">
            <v>21652.65</v>
          </cell>
          <cell r="AW1717">
            <v>0</v>
          </cell>
          <cell r="AX1717">
            <v>21652.65</v>
          </cell>
          <cell r="AY1717">
            <v>0</v>
          </cell>
          <cell r="AZ1717"/>
          <cell r="BA1717" t="str">
            <v/>
          </cell>
          <cell r="BB1717"/>
          <cell r="BC1717"/>
          <cell r="BD1717"/>
          <cell r="BE1717" t="str">
            <v/>
          </cell>
          <cell r="BF1717">
            <v>0</v>
          </cell>
          <cell r="BG1717" t="str">
            <v/>
          </cell>
          <cell r="BH1717" t="str">
            <v/>
          </cell>
          <cell r="BI1717">
            <v>12</v>
          </cell>
          <cell r="BJ1717" t="str">
            <v>0</v>
          </cell>
          <cell r="BK1717">
            <v>0</v>
          </cell>
          <cell r="BL1717">
            <v>0</v>
          </cell>
          <cell r="BM1717"/>
          <cell r="BN1717"/>
          <cell r="BO1717"/>
          <cell r="BP1717"/>
          <cell r="BR1717" t="str">
            <v>L CENTER</v>
          </cell>
          <cell r="BT1717" t="str">
            <v/>
          </cell>
          <cell r="BU1717" t="str">
            <v/>
          </cell>
        </row>
        <row r="1718">
          <cell r="H1718">
            <v>1</v>
          </cell>
          <cell r="O1718">
            <v>336544</v>
          </cell>
          <cell r="P1718" t="str">
            <v>2022/245-0084-02</v>
          </cell>
          <cell r="Q1718" t="str">
            <v>EST MESA JANTAR MAR ADENTRO (LAMINA 2 NOGUEIRA NT/BS CORTEN)</v>
          </cell>
          <cell r="R1718"/>
          <cell r="S1718"/>
          <cell r="T1718"/>
          <cell r="U1718">
            <v>3</v>
          </cell>
          <cell r="V1718">
            <v>1.2</v>
          </cell>
          <cell r="W1718">
            <v>0.75</v>
          </cell>
          <cell r="X1718">
            <v>0</v>
          </cell>
          <cell r="Y1718" t="str">
            <v>EST MESA JANTAR MAR ADENTRO (LAMINA 2 NOGUEIRA NT/BS CORTEN) - 3x1,2x0,75H</v>
          </cell>
          <cell r="Z1718">
            <v>67216.62</v>
          </cell>
          <cell r="AA1718">
            <v>0.4</v>
          </cell>
          <cell r="AB1718">
            <v>40329.971999999994</v>
          </cell>
          <cell r="AC1718"/>
          <cell r="AD1718"/>
          <cell r="AE1718"/>
          <cell r="AF1718">
            <v>67216.62</v>
          </cell>
          <cell r="AG1718">
            <v>67216.62</v>
          </cell>
          <cell r="AH1718">
            <v>0</v>
          </cell>
          <cell r="AI1718">
            <v>67216.62</v>
          </cell>
          <cell r="AJ1718" t="str">
            <v>REF: 351452</v>
          </cell>
          <cell r="AK1718"/>
          <cell r="AL1718">
            <v>351452</v>
          </cell>
          <cell r="AM1718" t="str">
            <v>MESA JANTAR MAR ADENTRO (LAMINA A2)</v>
          </cell>
          <cell r="AN1718"/>
          <cell r="AO1718">
            <v>3</v>
          </cell>
          <cell r="AP1718">
            <v>1.2</v>
          </cell>
          <cell r="AQ1718">
            <v>0.75</v>
          </cell>
          <cell r="AR1718">
            <v>0</v>
          </cell>
          <cell r="AS1718" t="str">
            <v>MESA JANTAR MAR ADENTRO (LAMINA A2) - 3x1,2x0,75H</v>
          </cell>
          <cell r="AT1718">
            <v>67216.62</v>
          </cell>
          <cell r="AU1718">
            <v>67216.62</v>
          </cell>
          <cell r="AV1718">
            <v>67216.62</v>
          </cell>
          <cell r="AW1718">
            <v>0</v>
          </cell>
          <cell r="AX1718">
            <v>67216.62</v>
          </cell>
          <cell r="AY1718">
            <v>0</v>
          </cell>
          <cell r="AZ1718"/>
          <cell r="BA1718" t="str">
            <v/>
          </cell>
          <cell r="BB1718"/>
          <cell r="BC1718"/>
          <cell r="BD1718"/>
          <cell r="BE1718" t="str">
            <v/>
          </cell>
          <cell r="BF1718">
            <v>0</v>
          </cell>
          <cell r="BG1718" t="str">
            <v/>
          </cell>
          <cell r="BH1718" t="str">
            <v/>
          </cell>
          <cell r="BI1718">
            <v>12</v>
          </cell>
          <cell r="BJ1718" t="str">
            <v>0</v>
          </cell>
          <cell r="BK1718">
            <v>0</v>
          </cell>
          <cell r="BL1718">
            <v>0</v>
          </cell>
          <cell r="BM1718"/>
          <cell r="BN1718"/>
          <cell r="BO1718"/>
          <cell r="BP1718"/>
          <cell r="BR1718" t="str">
            <v>L CENTER</v>
          </cell>
          <cell r="BT1718" t="str">
            <v>CLAMI MESA JANTAR</v>
          </cell>
          <cell r="BU1718" t="str">
            <v>MESA JANTAR MAR ADENTRO</v>
          </cell>
        </row>
        <row r="1719">
          <cell r="H1719">
            <v>1</v>
          </cell>
          <cell r="O1719">
            <v>324029</v>
          </cell>
          <cell r="P1719" t="str">
            <v>2022/090-0052-01</v>
          </cell>
          <cell r="Q1719" t="str">
            <v>EST TAPETE LUA (ORGANIC) (2 CORES) (10MM) F:139/FX:1137</v>
          </cell>
          <cell r="R1719"/>
          <cell r="S1719"/>
          <cell r="T1719"/>
          <cell r="U1719">
            <v>2.5</v>
          </cell>
          <cell r="V1719">
            <v>0</v>
          </cell>
          <cell r="W1719">
            <v>0.01</v>
          </cell>
          <cell r="X1719">
            <v>2.5</v>
          </cell>
          <cell r="Y1719" t="str">
            <v>EST TAPETE LUA (ORGANIC) (2 CORES) (10MM) F:139/FX:1137 - Ø2,5x0,01H</v>
          </cell>
          <cell r="Z1719">
            <v>22848</v>
          </cell>
          <cell r="AA1719">
            <v>0.4</v>
          </cell>
          <cell r="AB1719">
            <v>13708.8</v>
          </cell>
          <cell r="AC1719"/>
          <cell r="AD1719"/>
          <cell r="AE1719"/>
          <cell r="AF1719">
            <v>22848</v>
          </cell>
          <cell r="AG1719">
            <v>22848</v>
          </cell>
          <cell r="AH1719">
            <v>0</v>
          </cell>
          <cell r="AI1719">
            <v>22848</v>
          </cell>
          <cell r="AJ1719" t="str">
            <v>REF: 369314</v>
          </cell>
          <cell r="AK1719" t="str">
            <v>VALOR A PATIR DE DO M²</v>
          </cell>
          <cell r="AL1719">
            <v>369314</v>
          </cell>
          <cell r="AM1719" t="str">
            <v>TAPETE LUA (ORGANIC) (2 CORES) (10MM)</v>
          </cell>
          <cell r="AN1719"/>
          <cell r="AO1719">
            <v>0</v>
          </cell>
          <cell r="AP1719">
            <v>0</v>
          </cell>
          <cell r="AQ1719">
            <v>0</v>
          </cell>
          <cell r="AR1719">
            <v>0</v>
          </cell>
          <cell r="AS1719" t="str">
            <v>TAPETE LUA (ORGANIC) (2 CORES) (10MM) - Ø0x0H</v>
          </cell>
          <cell r="AT1719">
            <v>22848</v>
          </cell>
          <cell r="AU1719">
            <v>22848</v>
          </cell>
          <cell r="AV1719">
            <v>3655.68</v>
          </cell>
          <cell r="AW1719">
            <v>19192.32</v>
          </cell>
          <cell r="AX1719">
            <v>22848</v>
          </cell>
          <cell r="AY1719">
            <v>0</v>
          </cell>
          <cell r="AZ1719">
            <v>369314</v>
          </cell>
          <cell r="BA1719" t="str">
            <v>TAPETE LUA (ORGANIC) (2 CORES) (10MM)</v>
          </cell>
          <cell r="BB1719" t="str">
            <v>(M²): TAPETE LUA (ORGANIC) (2 CORES) (10MM)</v>
          </cell>
          <cell r="BC1719">
            <v>6.25</v>
          </cell>
          <cell r="BD1719"/>
          <cell r="BE1719">
            <v>3655.68</v>
          </cell>
          <cell r="BF1719">
            <v>0</v>
          </cell>
          <cell r="BG1719">
            <v>-3655.68</v>
          </cell>
          <cell r="BH1719" t="str">
            <v>(M²)</v>
          </cell>
          <cell r="BI1719">
            <v>12</v>
          </cell>
          <cell r="BJ1719">
            <v>22848</v>
          </cell>
          <cell r="BK1719">
            <v>0</v>
          </cell>
          <cell r="BL1719">
            <v>0</v>
          </cell>
          <cell r="BM1719"/>
          <cell r="BN1719"/>
          <cell r="BO1719"/>
          <cell r="BP1719"/>
          <cell r="BR1719" t="str">
            <v>L CENTER</v>
          </cell>
          <cell r="BT1719" t="str">
            <v>CLAMI TAPETE</v>
          </cell>
          <cell r="BU1719" t="str">
            <v>TAPETE (F 504)</v>
          </cell>
        </row>
        <row r="1720">
          <cell r="H1720">
            <v>0</v>
          </cell>
          <cell r="O1720">
            <v>410449</v>
          </cell>
          <cell r="P1720" t="str">
            <v>2025/287-0043-01</v>
          </cell>
          <cell r="Q1720" t="str">
            <v>EST APARADOR THAE (JEQ NOGUEIRA) (TP JEQ NOGUEIRA)</v>
          </cell>
          <cell r="R1720"/>
          <cell r="S1720"/>
          <cell r="T1720"/>
          <cell r="U1720">
            <v>2.6</v>
          </cell>
          <cell r="V1720">
            <v>0.5</v>
          </cell>
          <cell r="W1720">
            <v>0.75</v>
          </cell>
          <cell r="X1720">
            <v>0</v>
          </cell>
          <cell r="Y1720" t="str">
            <v>EST APARADOR THAE (JEQ NOGUEIRA) (TP JEQ NOGUEIRA) - 2,6x0,5x0,75H</v>
          </cell>
          <cell r="Z1720">
            <v>27769.86</v>
          </cell>
          <cell r="AA1720">
            <v>0.35</v>
          </cell>
          <cell r="AB1720">
            <v>18050.409</v>
          </cell>
          <cell r="AC1720"/>
          <cell r="AD1720"/>
          <cell r="AE1720"/>
          <cell r="AF1720">
            <v>27769.86</v>
          </cell>
          <cell r="AG1720">
            <v>27769.86</v>
          </cell>
          <cell r="AH1720">
            <v>0</v>
          </cell>
          <cell r="AI1720">
            <v>27769.86</v>
          </cell>
          <cell r="AJ1720" t="str">
            <v>REF: 411264</v>
          </cell>
          <cell r="AK1720"/>
          <cell r="AL1720">
            <v>411264</v>
          </cell>
          <cell r="AM1720" t="str">
            <v>APARADOR THAE (JEQUITIBA)</v>
          </cell>
          <cell r="AN1720"/>
          <cell r="AO1720">
            <v>2.6</v>
          </cell>
          <cell r="AP1720">
            <v>0.5</v>
          </cell>
          <cell r="AQ1720">
            <v>0.75</v>
          </cell>
          <cell r="AR1720">
            <v>0</v>
          </cell>
          <cell r="AS1720" t="str">
            <v>APARADOR THAE (JEQUITIBA) - 2,6x0,5x0,75H</v>
          </cell>
          <cell r="AT1720">
            <v>27769.86</v>
          </cell>
          <cell r="AU1720">
            <v>27769.86</v>
          </cell>
          <cell r="AV1720">
            <v>27769.86</v>
          </cell>
          <cell r="AW1720">
            <v>0</v>
          </cell>
          <cell r="AX1720">
            <v>27769.86</v>
          </cell>
          <cell r="AY1720">
            <v>0</v>
          </cell>
          <cell r="AZ1720"/>
          <cell r="BA1720" t="str">
            <v/>
          </cell>
          <cell r="BB1720"/>
          <cell r="BC1720"/>
          <cell r="BD1720"/>
          <cell r="BE1720" t="str">
            <v/>
          </cell>
          <cell r="BF1720">
            <v>0</v>
          </cell>
          <cell r="BG1720" t="str">
            <v/>
          </cell>
          <cell r="BH1720" t="str">
            <v/>
          </cell>
          <cell r="BI1720">
            <v>12</v>
          </cell>
          <cell r="BJ1720" t="str">
            <v>0</v>
          </cell>
          <cell r="BK1720">
            <v>0</v>
          </cell>
          <cell r="BL1720">
            <v>0</v>
          </cell>
          <cell r="BM1720"/>
          <cell r="BN1720"/>
          <cell r="BO1720"/>
          <cell r="BP1720"/>
          <cell r="BR1720" t="str">
            <v>TEODORO</v>
          </cell>
          <cell r="BT1720" t="str">
            <v/>
          </cell>
          <cell r="BU1720" t="str">
            <v/>
          </cell>
        </row>
        <row r="1721">
          <cell r="H1721">
            <v>0</v>
          </cell>
          <cell r="O1721">
            <v>410448</v>
          </cell>
          <cell r="P1721" t="str">
            <v>2025/287-0042-01</v>
          </cell>
          <cell r="Q1721" t="str">
            <v>EST MESA JANTAR THAE (JEQ NOGUEIRA) (TP JEQ NOGUEIRA)</v>
          </cell>
          <cell r="R1721"/>
          <cell r="S1721"/>
          <cell r="T1721"/>
          <cell r="U1721">
            <v>3</v>
          </cell>
          <cell r="V1721">
            <v>1.2</v>
          </cell>
          <cell r="W1721">
            <v>0.75</v>
          </cell>
          <cell r="X1721">
            <v>0</v>
          </cell>
          <cell r="Y1721" t="str">
            <v>EST MESA JANTAR THAE (JEQ NOGUEIRA) (TP JEQ NOGUEIRA) - 3x1,2x0,75H</v>
          </cell>
          <cell r="Z1721">
            <v>47734.13</v>
          </cell>
          <cell r="AA1721">
            <v>0.35</v>
          </cell>
          <cell r="AB1721">
            <v>31027.184499999999</v>
          </cell>
          <cell r="AC1721"/>
          <cell r="AD1721"/>
          <cell r="AE1721"/>
          <cell r="AF1721">
            <v>47734.13</v>
          </cell>
          <cell r="AG1721">
            <v>47734.13</v>
          </cell>
          <cell r="AH1721">
            <v>0</v>
          </cell>
          <cell r="AI1721">
            <v>47734.13</v>
          </cell>
          <cell r="AJ1721" t="str">
            <v>REF: 411265</v>
          </cell>
          <cell r="AK1721"/>
          <cell r="AL1721">
            <v>411265</v>
          </cell>
          <cell r="AM1721" t="str">
            <v>MESA JANTAR THAE (JEQUITIBA)</v>
          </cell>
          <cell r="AN1721"/>
          <cell r="AO1721">
            <v>3</v>
          </cell>
          <cell r="AP1721">
            <v>1.2</v>
          </cell>
          <cell r="AQ1721">
            <v>0.75</v>
          </cell>
          <cell r="AR1721">
            <v>0</v>
          </cell>
          <cell r="AS1721" t="str">
            <v>MESA JANTAR THAE (JEQUITIBA) - 3x1,2x0,75H</v>
          </cell>
          <cell r="AT1721">
            <v>47734.13</v>
          </cell>
          <cell r="AU1721">
            <v>47734.13</v>
          </cell>
          <cell r="AV1721">
            <v>47734.13</v>
          </cell>
          <cell r="AW1721">
            <v>0</v>
          </cell>
          <cell r="AX1721">
            <v>47734.13</v>
          </cell>
          <cell r="AY1721">
            <v>0</v>
          </cell>
          <cell r="AZ1721"/>
          <cell r="BA1721" t="str">
            <v/>
          </cell>
          <cell r="BB1721"/>
          <cell r="BC1721"/>
          <cell r="BD1721"/>
          <cell r="BE1721" t="str">
            <v/>
          </cell>
          <cell r="BF1721">
            <v>0</v>
          </cell>
          <cell r="BG1721" t="str">
            <v/>
          </cell>
          <cell r="BH1721" t="str">
            <v/>
          </cell>
          <cell r="BI1721">
            <v>5</v>
          </cell>
          <cell r="BJ1721" t="str">
            <v>0</v>
          </cell>
          <cell r="BK1721">
            <v>0</v>
          </cell>
          <cell r="BL1721">
            <v>0</v>
          </cell>
          <cell r="BM1721"/>
          <cell r="BN1721"/>
          <cell r="BO1721"/>
          <cell r="BP1721"/>
          <cell r="BR1721" t="str">
            <v>TEODORO</v>
          </cell>
          <cell r="BT1721" t="str">
            <v/>
          </cell>
          <cell r="BU1721" t="str">
            <v/>
          </cell>
        </row>
        <row r="1722">
          <cell r="H1722">
            <v>0</v>
          </cell>
          <cell r="O1722">
            <v>254666</v>
          </cell>
          <cell r="P1722" t="str">
            <v>2019/309-0038-01</v>
          </cell>
          <cell r="Q1722" t="str">
            <v>EST MODULO S/BRACO NEW LIVORNO (FX D4120)</v>
          </cell>
          <cell r="R1722">
            <v>3.14</v>
          </cell>
          <cell r="S1722">
            <v>1.1499999999999999</v>
          </cell>
          <cell r="T1722">
            <v>0.9</v>
          </cell>
          <cell r="U1722">
            <v>1</v>
          </cell>
          <cell r="V1722">
            <v>1.1499999999999999</v>
          </cell>
          <cell r="W1722">
            <v>0.9</v>
          </cell>
          <cell r="X1722">
            <v>0</v>
          </cell>
          <cell r="Y1722" t="str">
            <v>EST MODULO S/BRACO NEW LIVORNO (FX D4120) - 1x1,15x0,9H</v>
          </cell>
          <cell r="Z1722">
            <v>53996.000000000007</v>
          </cell>
          <cell r="AA1722">
            <v>0.5</v>
          </cell>
          <cell r="AB1722">
            <v>26998.000000000004</v>
          </cell>
          <cell r="AC1722" t="str">
            <v>CZ</v>
          </cell>
          <cell r="AD1722" t="str">
            <v>SOFA COMPLETO</v>
          </cell>
          <cell r="AE1722" t="str">
            <v>VALOR MODULO</v>
          </cell>
          <cell r="AF1722">
            <v>14027.06</v>
          </cell>
          <cell r="AG1722">
            <v>14027.06</v>
          </cell>
          <cell r="AH1722">
            <v>0</v>
          </cell>
          <cell r="AI1722">
            <v>53996.000000000007</v>
          </cell>
          <cell r="AJ1722" t="str">
            <v>REF: 285183</v>
          </cell>
          <cell r="AK1722"/>
          <cell r="AL1722">
            <v>285183</v>
          </cell>
          <cell r="AM1722" t="str">
            <v>MODULO S/BRACO NEW LIVORNO (FX D)</v>
          </cell>
          <cell r="AN1722"/>
          <cell r="AO1722">
            <v>1</v>
          </cell>
          <cell r="AP1722">
            <v>1.1499999999999999</v>
          </cell>
          <cell r="AQ1722">
            <v>0.9</v>
          </cell>
          <cell r="AR1722">
            <v>0</v>
          </cell>
          <cell r="AS1722" t="str">
            <v>MODULO S/BRACO NEW LIVORNO (FX D) - 1x1,15x0,9H</v>
          </cell>
          <cell r="AT1722">
            <v>14027.06</v>
          </cell>
          <cell r="AU1722">
            <v>14027.06</v>
          </cell>
          <cell r="AV1722">
            <v>14027.06</v>
          </cell>
          <cell r="AW1722">
            <v>0</v>
          </cell>
          <cell r="AX1722">
            <v>14027.06</v>
          </cell>
          <cell r="AY1722">
            <v>0</v>
          </cell>
          <cell r="AZ1722"/>
          <cell r="BA1722" t="str">
            <v/>
          </cell>
          <cell r="BB1722"/>
          <cell r="BC1722"/>
          <cell r="BD1722"/>
          <cell r="BE1722" t="str">
            <v/>
          </cell>
          <cell r="BF1722">
            <v>0</v>
          </cell>
          <cell r="BG1722" t="str">
            <v/>
          </cell>
          <cell r="BH1722" t="str">
            <v/>
          </cell>
          <cell r="BI1722">
            <v>12</v>
          </cell>
          <cell r="BJ1722" t="str">
            <v>0</v>
          </cell>
          <cell r="BK1722">
            <v>0</v>
          </cell>
          <cell r="BL1722">
            <v>0</v>
          </cell>
          <cell r="BM1722"/>
          <cell r="BN1722"/>
          <cell r="BO1722"/>
          <cell r="BP1722"/>
          <cell r="BR1722" t="str">
            <v>LC PE</v>
          </cell>
          <cell r="BT1722" t="str">
            <v/>
          </cell>
          <cell r="BU1722" t="str">
            <v/>
          </cell>
        </row>
        <row r="1723">
          <cell r="H1723">
            <v>0</v>
          </cell>
          <cell r="O1723">
            <v>254665</v>
          </cell>
          <cell r="P1723" t="str">
            <v>2019/309-0031-01</v>
          </cell>
          <cell r="Q1723" t="str">
            <v>EST MODULO BRACO DIREITO NEW LIVORNO (BC07) FX D4120</v>
          </cell>
          <cell r="R1723">
            <v>3.14</v>
          </cell>
          <cell r="S1723">
            <v>1.1499999999999999</v>
          </cell>
          <cell r="T1723">
            <v>0.9</v>
          </cell>
          <cell r="U1723">
            <v>1.07</v>
          </cell>
          <cell r="V1723">
            <v>1.1499999999999999</v>
          </cell>
          <cell r="W1723">
            <v>0.9</v>
          </cell>
          <cell r="X1723">
            <v>0</v>
          </cell>
          <cell r="Y1723" t="str">
            <v>EST MODULO BRACO DIREITO NEW LIVORNO (BC07) FX D4120 - 1,07x1,15x0,9H</v>
          </cell>
          <cell r="Z1723">
            <v>53996.000000000007</v>
          </cell>
          <cell r="AA1723">
            <v>0.5</v>
          </cell>
          <cell r="AB1723">
            <v>26998.000000000004</v>
          </cell>
          <cell r="AC1723" t="str">
            <v>CZ</v>
          </cell>
          <cell r="AD1723" t="str">
            <v>SOFA COMPLETO</v>
          </cell>
          <cell r="AE1723" t="str">
            <v>VALOR MODULO</v>
          </cell>
          <cell r="AF1723">
            <v>15781.02</v>
          </cell>
          <cell r="AG1723">
            <v>15781.02</v>
          </cell>
          <cell r="AH1723">
            <v>0</v>
          </cell>
          <cell r="AI1723">
            <v>53996.000000000007</v>
          </cell>
          <cell r="AJ1723" t="str">
            <v>REF: 285066</v>
          </cell>
          <cell r="AK1723"/>
          <cell r="AL1723">
            <v>285066</v>
          </cell>
          <cell r="AM1723" t="str">
            <v>MODULO BRACO NEW LIVORNO (BC07) (FX D)</v>
          </cell>
          <cell r="AN1723"/>
          <cell r="AO1723">
            <v>1.07</v>
          </cell>
          <cell r="AP1723">
            <v>1.1499999999999999</v>
          </cell>
          <cell r="AQ1723">
            <v>0.9</v>
          </cell>
          <cell r="AR1723">
            <v>0</v>
          </cell>
          <cell r="AS1723" t="str">
            <v>MODULO BRACO NEW LIVORNO (BC07) (FX D) - 1,07x1,15x0,9H</v>
          </cell>
          <cell r="AT1723">
            <v>15781.02</v>
          </cell>
          <cell r="AU1723">
            <v>15781.02</v>
          </cell>
          <cell r="AV1723">
            <v>15781.02</v>
          </cell>
          <cell r="AW1723">
            <v>0</v>
          </cell>
          <cell r="AX1723">
            <v>15781.02</v>
          </cell>
          <cell r="AY1723">
            <v>0</v>
          </cell>
          <cell r="AZ1723"/>
          <cell r="BA1723" t="str">
            <v/>
          </cell>
          <cell r="BB1723"/>
          <cell r="BC1723"/>
          <cell r="BD1723"/>
          <cell r="BE1723" t="str">
            <v/>
          </cell>
          <cell r="BF1723">
            <v>0</v>
          </cell>
          <cell r="BG1723" t="str">
            <v/>
          </cell>
          <cell r="BH1723" t="str">
            <v/>
          </cell>
          <cell r="BI1723">
            <v>12</v>
          </cell>
          <cell r="BJ1723" t="str">
            <v>0</v>
          </cell>
          <cell r="BK1723">
            <v>0</v>
          </cell>
          <cell r="BL1723">
            <v>0</v>
          </cell>
          <cell r="BM1723"/>
          <cell r="BN1723"/>
          <cell r="BO1723"/>
          <cell r="BP1723"/>
          <cell r="BR1723" t="str">
            <v>LC PE</v>
          </cell>
          <cell r="BT1723" t="str">
            <v/>
          </cell>
          <cell r="BU1723" t="str">
            <v/>
          </cell>
        </row>
        <row r="1724">
          <cell r="H1724">
            <v>0</v>
          </cell>
          <cell r="O1724">
            <v>254664</v>
          </cell>
          <cell r="P1724" t="str">
            <v>2019/309-0030-01</v>
          </cell>
          <cell r="Q1724" t="str">
            <v>EST MODULO BRACO ESQ NEW LIVORNO (BC07) (FX D4120)</v>
          </cell>
          <cell r="R1724">
            <v>3.14</v>
          </cell>
          <cell r="S1724">
            <v>1.1499999999999999</v>
          </cell>
          <cell r="T1724">
            <v>0.9</v>
          </cell>
          <cell r="U1724">
            <v>1.07</v>
          </cell>
          <cell r="V1724">
            <v>1.1499999999999999</v>
          </cell>
          <cell r="W1724">
            <v>0.9</v>
          </cell>
          <cell r="X1724">
            <v>0</v>
          </cell>
          <cell r="Y1724" t="str">
            <v>EST MODULO BRACO ESQ NEW LIVORNO (BC07) (FX D4120) - 1,07x1,15x0,9H</v>
          </cell>
          <cell r="Z1724">
            <v>53996.000000000007</v>
          </cell>
          <cell r="AA1724">
            <v>0.5</v>
          </cell>
          <cell r="AB1724">
            <v>26998.000000000004</v>
          </cell>
          <cell r="AC1724" t="str">
            <v>CZ</v>
          </cell>
          <cell r="AD1724" t="str">
            <v>SOFA COMPLETO</v>
          </cell>
          <cell r="AE1724" t="str">
            <v>VALOR MODULO</v>
          </cell>
          <cell r="AF1724">
            <v>15781.02</v>
          </cell>
          <cell r="AG1724">
            <v>15781.02</v>
          </cell>
          <cell r="AH1724">
            <v>0</v>
          </cell>
          <cell r="AI1724">
            <v>53996.000000000007</v>
          </cell>
          <cell r="AJ1724" t="str">
            <v>REF: 285066</v>
          </cell>
          <cell r="AK1724"/>
          <cell r="AL1724">
            <v>285066</v>
          </cell>
          <cell r="AM1724" t="str">
            <v>MODULO BRACO NEW LIVORNO (BC07) (FX D)</v>
          </cell>
          <cell r="AN1724"/>
          <cell r="AO1724">
            <v>1.07</v>
          </cell>
          <cell r="AP1724">
            <v>1.1499999999999999</v>
          </cell>
          <cell r="AQ1724">
            <v>0.9</v>
          </cell>
          <cell r="AR1724">
            <v>0</v>
          </cell>
          <cell r="AS1724" t="str">
            <v>MODULO BRACO NEW LIVORNO (BC07) (FX D) - 1,07x1,15x0,9H</v>
          </cell>
          <cell r="AT1724">
            <v>15781.02</v>
          </cell>
          <cell r="AU1724">
            <v>15781.02</v>
          </cell>
          <cell r="AV1724">
            <v>15781.02</v>
          </cell>
          <cell r="AW1724">
            <v>0</v>
          </cell>
          <cell r="AX1724">
            <v>15781.02</v>
          </cell>
          <cell r="AY1724">
            <v>0</v>
          </cell>
          <cell r="AZ1724"/>
          <cell r="BA1724" t="str">
            <v/>
          </cell>
          <cell r="BB1724"/>
          <cell r="BC1724"/>
          <cell r="BD1724"/>
          <cell r="BE1724" t="str">
            <v/>
          </cell>
          <cell r="BF1724">
            <v>0</v>
          </cell>
          <cell r="BG1724" t="str">
            <v/>
          </cell>
          <cell r="BH1724" t="str">
            <v/>
          </cell>
          <cell r="BI1724">
            <v>12</v>
          </cell>
          <cell r="BJ1724" t="str">
            <v>0</v>
          </cell>
          <cell r="BK1724">
            <v>0</v>
          </cell>
          <cell r="BL1724">
            <v>0</v>
          </cell>
          <cell r="BM1724"/>
          <cell r="BN1724"/>
          <cell r="BO1724"/>
          <cell r="BP1724"/>
          <cell r="BR1724" t="str">
            <v>LC PE</v>
          </cell>
          <cell r="BT1724" t="str">
            <v/>
          </cell>
          <cell r="BU1724" t="str">
            <v/>
          </cell>
        </row>
        <row r="1725">
          <cell r="H1725">
            <v>0</v>
          </cell>
          <cell r="O1725">
            <v>254663</v>
          </cell>
          <cell r="P1725" t="str">
            <v>2019/309-0029-01</v>
          </cell>
          <cell r="Q1725" t="str">
            <v>EST KIT MOTORIZADO SOFT TOUCH (ABERTURA 50) (1 ASSENTO)</v>
          </cell>
          <cell r="R1725">
            <v>3.14</v>
          </cell>
          <cell r="S1725">
            <v>1.1499999999999999</v>
          </cell>
          <cell r="T1725">
            <v>0.9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 t="str">
            <v>EST KIT MOTORIZADO SOFT TOUCH (ABERTURA 50) (1 ASSENTO) - Ø0x0H</v>
          </cell>
          <cell r="Z1725">
            <v>53996.000000000007</v>
          </cell>
          <cell r="AA1725">
            <v>0.5</v>
          </cell>
          <cell r="AB1725">
            <v>26998.000000000004</v>
          </cell>
          <cell r="AC1725" t="str">
            <v>CZ</v>
          </cell>
          <cell r="AD1725" t="str">
            <v>SOFA COMPLETO</v>
          </cell>
          <cell r="AE1725" t="str">
            <v>VALOR KIT MOTORIZADO</v>
          </cell>
          <cell r="AF1725">
            <v>8406.9</v>
          </cell>
          <cell r="AG1725">
            <v>8406.9</v>
          </cell>
          <cell r="AH1725">
            <v>0</v>
          </cell>
          <cell r="AI1725">
            <v>53996.000000000007</v>
          </cell>
          <cell r="AJ1725" t="str">
            <v>REF: 254663</v>
          </cell>
          <cell r="AK1725" t="str">
            <v>PRODUTO FORA DE LINHA</v>
          </cell>
          <cell r="AL1725">
            <v>254663</v>
          </cell>
          <cell r="AM1725" t="str">
            <v>EST KIT MOTORIZADO SOFT TOUCH (ABERTURA 50) (1 ASSENTO)</v>
          </cell>
          <cell r="AN1725"/>
          <cell r="AO1725">
            <v>0</v>
          </cell>
          <cell r="AP1725">
            <v>0</v>
          </cell>
          <cell r="AQ1725">
            <v>0</v>
          </cell>
          <cell r="AR1725">
            <v>0</v>
          </cell>
          <cell r="AS1725" t="str">
            <v>EST KIT MOTORIZADO SOFT TOUCH (ABERTURA 50) (1 ASSENTO) - Ø0x0H</v>
          </cell>
          <cell r="AT1725">
            <v>8406.9</v>
          </cell>
          <cell r="AU1725">
            <v>8406.9</v>
          </cell>
          <cell r="AV1725">
            <v>8406.9</v>
          </cell>
          <cell r="AW1725">
            <v>0</v>
          </cell>
          <cell r="AX1725">
            <v>8406.9</v>
          </cell>
          <cell r="AY1725">
            <v>0</v>
          </cell>
          <cell r="AZ1725"/>
          <cell r="BA1725" t="str">
            <v/>
          </cell>
          <cell r="BB1725"/>
          <cell r="BC1725"/>
          <cell r="BD1725"/>
          <cell r="BE1725" t="str">
            <v/>
          </cell>
          <cell r="BF1725">
            <v>0</v>
          </cell>
          <cell r="BG1725" t="str">
            <v/>
          </cell>
          <cell r="BH1725" t="str">
            <v/>
          </cell>
          <cell r="BI1725">
            <v>12</v>
          </cell>
          <cell r="BJ1725" t="str">
            <v>0</v>
          </cell>
          <cell r="BK1725">
            <v>0</v>
          </cell>
          <cell r="BL1725">
            <v>0</v>
          </cell>
          <cell r="BM1725"/>
          <cell r="BN1725"/>
          <cell r="BO1725"/>
          <cell r="BP1725"/>
          <cell r="BR1725" t="str">
            <v>LC PE</v>
          </cell>
          <cell r="BT1725" t="str">
            <v/>
          </cell>
          <cell r="BU1725" t="str">
            <v/>
          </cell>
        </row>
        <row r="1726">
          <cell r="H1726">
            <v>0</v>
          </cell>
          <cell r="O1726">
            <v>336643</v>
          </cell>
          <cell r="P1726" t="str">
            <v>2022/251-0029-01</v>
          </cell>
          <cell r="Q1726" t="str">
            <v>EST MESA LATERAL TWA (BS FERRO URANO) (TP LAM JAQ DARK W)</v>
          </cell>
          <cell r="R1726"/>
          <cell r="S1726"/>
          <cell r="T1726"/>
          <cell r="U1726">
            <v>0.41</v>
          </cell>
          <cell r="V1726">
            <v>0.38</v>
          </cell>
          <cell r="W1726">
            <v>0.69</v>
          </cell>
          <cell r="X1726">
            <v>0</v>
          </cell>
          <cell r="Y1726" t="str">
            <v>EST MESA LATERAL TWA (BS FERRO URANO) (TP LAM JAQ DARK W) - 0,41x0,38x0,69H</v>
          </cell>
          <cell r="Z1726">
            <v>6715.55</v>
          </cell>
          <cell r="AA1726">
            <v>0.5</v>
          </cell>
          <cell r="AB1726">
            <v>3357.7750000000001</v>
          </cell>
          <cell r="AC1726"/>
          <cell r="AD1726"/>
          <cell r="AE1726"/>
          <cell r="AF1726">
            <v>6715.55</v>
          </cell>
          <cell r="AG1726">
            <v>6715.55</v>
          </cell>
          <cell r="AH1726">
            <v>0</v>
          </cell>
          <cell r="AI1726">
            <v>6715.55</v>
          </cell>
          <cell r="AJ1726" t="str">
            <v>REF: 336643</v>
          </cell>
          <cell r="AK1726" t="str">
            <v>PRODUTO FORA DE LINHA</v>
          </cell>
          <cell r="AL1726">
            <v>336643</v>
          </cell>
          <cell r="AM1726" t="str">
            <v>EST MESA LATERAL TWA (BS FERRO URANO) (TP LAM JAQ DARK W)</v>
          </cell>
          <cell r="AN1726"/>
          <cell r="AO1726">
            <v>0.41</v>
          </cell>
          <cell r="AP1726">
            <v>0.38</v>
          </cell>
          <cell r="AQ1726">
            <v>0.69</v>
          </cell>
          <cell r="AR1726">
            <v>0</v>
          </cell>
          <cell r="AS1726" t="str">
            <v>EST MESA LATERAL TWA (BS FERRO URANO) (TP LAM JAQ DARK W) - 0,41x0,38x0,69H</v>
          </cell>
          <cell r="AT1726">
            <v>6715.55</v>
          </cell>
          <cell r="AU1726">
            <v>6715.55</v>
          </cell>
          <cell r="AV1726">
            <v>6715.55</v>
          </cell>
          <cell r="AW1726">
            <v>0</v>
          </cell>
          <cell r="AX1726">
            <v>6715.55</v>
          </cell>
          <cell r="AY1726">
            <v>0</v>
          </cell>
          <cell r="AZ1726"/>
          <cell r="BA1726" t="str">
            <v/>
          </cell>
          <cell r="BB1726"/>
          <cell r="BC1726"/>
          <cell r="BD1726"/>
          <cell r="BE1726" t="str">
            <v/>
          </cell>
          <cell r="BF1726">
            <v>0</v>
          </cell>
          <cell r="BG1726" t="str">
            <v/>
          </cell>
          <cell r="BH1726" t="str">
            <v/>
          </cell>
          <cell r="BI1726">
            <v>14</v>
          </cell>
          <cell r="BJ1726" t="str">
            <v>0</v>
          </cell>
          <cell r="BK1726">
            <v>0</v>
          </cell>
          <cell r="BL1726">
            <v>0</v>
          </cell>
          <cell r="BM1726"/>
          <cell r="BN1726"/>
          <cell r="BO1726"/>
          <cell r="BP1726"/>
          <cell r="BR1726" t="str">
            <v>TEO PE</v>
          </cell>
          <cell r="BT1726" t="str">
            <v/>
          </cell>
          <cell r="BU1726" t="str">
            <v/>
          </cell>
        </row>
        <row r="1727">
          <cell r="H1727">
            <v>0</v>
          </cell>
          <cell r="O1727">
            <v>389956</v>
          </cell>
          <cell r="P1727" t="str">
            <v>2024/267-0082-01</v>
          </cell>
          <cell r="Q1727" t="str">
            <v>EST CAPA PUFF LENCOIS M OUTDOOR (CAPA LISO) TC 8599</v>
          </cell>
          <cell r="R1727"/>
          <cell r="S1727"/>
          <cell r="T1727"/>
          <cell r="U1727">
            <v>1.7</v>
          </cell>
          <cell r="V1727">
            <v>0</v>
          </cell>
          <cell r="W1727">
            <v>0</v>
          </cell>
          <cell r="X1727">
            <v>0</v>
          </cell>
          <cell r="Y1727" t="str">
            <v>EST CAPA PUFF LENCOIS M OUTDOOR (CAPA LISO) TC 8599 - Ø0x0H</v>
          </cell>
          <cell r="Z1727">
            <v>5320.99</v>
          </cell>
          <cell r="AA1727">
            <v>0.35</v>
          </cell>
          <cell r="AB1727">
            <v>3458.6435000000001</v>
          </cell>
          <cell r="AC1727"/>
          <cell r="AD1727"/>
          <cell r="AE1727"/>
          <cell r="AF1727">
            <v>5320.99</v>
          </cell>
          <cell r="AG1727">
            <v>5320.99</v>
          </cell>
          <cell r="AH1727">
            <v>0</v>
          </cell>
          <cell r="AI1727">
            <v>5320.99</v>
          </cell>
          <cell r="AJ1727" t="str">
            <v>REF: 373293</v>
          </cell>
          <cell r="AK1727"/>
          <cell r="AL1727">
            <v>373293</v>
          </cell>
          <cell r="AM1727" t="str">
            <v>CAPA PUFF LENCOIS M OUTDOOR (CAPA LISO) (FX8000)</v>
          </cell>
          <cell r="AN1727"/>
          <cell r="AO1727">
            <v>1.7</v>
          </cell>
          <cell r="AP1727">
            <v>0</v>
          </cell>
          <cell r="AQ1727">
            <v>0</v>
          </cell>
          <cell r="AR1727">
            <v>0</v>
          </cell>
          <cell r="AS1727" t="str">
            <v>CAPA PUFF LENCOIS M OUTDOOR (CAPA LISO) (FX8000) - Ø0x0H</v>
          </cell>
          <cell r="AT1727">
            <v>5320.99</v>
          </cell>
          <cell r="AU1727">
            <v>5320.99</v>
          </cell>
          <cell r="AV1727">
            <v>5320.99</v>
          </cell>
          <cell r="AW1727">
            <v>0</v>
          </cell>
          <cell r="AX1727">
            <v>5320.98</v>
          </cell>
          <cell r="AY1727">
            <v>1.0000000000218279E-2</v>
          </cell>
          <cell r="AZ1727"/>
          <cell r="BA1727" t="str">
            <v/>
          </cell>
          <cell r="BB1727"/>
          <cell r="BC1727"/>
          <cell r="BD1727"/>
          <cell r="BE1727" t="str">
            <v/>
          </cell>
          <cell r="BF1727">
            <v>0</v>
          </cell>
          <cell r="BG1727" t="str">
            <v/>
          </cell>
          <cell r="BH1727" t="str">
            <v/>
          </cell>
          <cell r="BI1727">
            <v>12</v>
          </cell>
          <cell r="BJ1727" t="str">
            <v>0</v>
          </cell>
          <cell r="BK1727">
            <v>0</v>
          </cell>
          <cell r="BL1727">
            <v>0</v>
          </cell>
          <cell r="BM1727"/>
          <cell r="BN1727"/>
          <cell r="BO1727"/>
          <cell r="BP1727"/>
          <cell r="BR1727" t="str">
            <v>TEODORO</v>
          </cell>
          <cell r="BT1727" t="str">
            <v/>
          </cell>
          <cell r="BU1727" t="str">
            <v/>
          </cell>
        </row>
        <row r="1728">
          <cell r="H1728">
            <v>0</v>
          </cell>
          <cell r="O1728">
            <v>410005</v>
          </cell>
          <cell r="P1728" t="str">
            <v>2025/266-0051-01</v>
          </cell>
          <cell r="Q1728" t="str">
            <v>EST MODULO CHAISE ENC VIRADO NEW CHATEAU (MTX MAR) TC E5175</v>
          </cell>
          <cell r="R1728">
            <v>3.5700000000000003</v>
          </cell>
          <cell r="S1728">
            <v>2.4500000000000002</v>
          </cell>
          <cell r="T1728">
            <v>0.8</v>
          </cell>
          <cell r="U1728">
            <v>1.26</v>
          </cell>
          <cell r="V1728">
            <v>2.4500000000000002</v>
          </cell>
          <cell r="W1728">
            <v>0.8</v>
          </cell>
          <cell r="X1728">
            <v>0</v>
          </cell>
          <cell r="Y1728" t="str">
            <v>EST MODULO CHAISE ENC VIRADO NEW CHATEAU (MTX MAR) TC E5175 - 1,26x2,45x0,8H</v>
          </cell>
          <cell r="Z1728">
            <v>56919.16</v>
          </cell>
          <cell r="AA1728">
            <v>0.35</v>
          </cell>
          <cell r="AB1728">
            <v>36997.454000000005</v>
          </cell>
          <cell r="AC1728" t="str">
            <v>GZ</v>
          </cell>
          <cell r="AD1728" t="str">
            <v>SOFA COMPLETO</v>
          </cell>
          <cell r="AE1728" t="str">
            <v>VALOR CHAISE</v>
          </cell>
          <cell r="AF1728">
            <v>29025.38</v>
          </cell>
          <cell r="AG1728">
            <v>29025.38</v>
          </cell>
          <cell r="AH1728">
            <v>0</v>
          </cell>
          <cell r="AI1728">
            <v>56919.16</v>
          </cell>
          <cell r="AJ1728" t="str">
            <v>REF: 284278</v>
          </cell>
          <cell r="AK1728"/>
          <cell r="AL1728">
            <v>284278</v>
          </cell>
          <cell r="AM1728" t="str">
            <v>MODULO CHAISE ENC VIRADO NEW CHATEAU (MTX) (FX E)</v>
          </cell>
          <cell r="AN1728"/>
          <cell r="AO1728">
            <v>1.26</v>
          </cell>
          <cell r="AP1728">
            <v>2.4500000000000002</v>
          </cell>
          <cell r="AQ1728">
            <v>0.8</v>
          </cell>
          <cell r="AR1728">
            <v>0</v>
          </cell>
          <cell r="AS1728" t="str">
            <v>MODULO CHAISE ENC VIRADO NEW CHATEAU (MTX) (FX E) - 1,26x2,45x0,8H</v>
          </cell>
          <cell r="AT1728">
            <v>29025.38</v>
          </cell>
          <cell r="AU1728">
            <v>29025.38</v>
          </cell>
          <cell r="AV1728">
            <v>29025.38</v>
          </cell>
          <cell r="AW1728">
            <v>0</v>
          </cell>
          <cell r="AX1728">
            <v>29025.38</v>
          </cell>
          <cell r="AY1728">
            <v>0</v>
          </cell>
          <cell r="AZ1728"/>
          <cell r="BA1728" t="str">
            <v/>
          </cell>
          <cell r="BB1728"/>
          <cell r="BC1728"/>
          <cell r="BD1728"/>
          <cell r="BE1728" t="str">
            <v/>
          </cell>
          <cell r="BF1728">
            <v>0</v>
          </cell>
          <cell r="BG1728" t="str">
            <v/>
          </cell>
          <cell r="BH1728" t="str">
            <v/>
          </cell>
          <cell r="BI1728">
            <v>12</v>
          </cell>
          <cell r="BJ1728" t="str">
            <v>0</v>
          </cell>
          <cell r="BK1728">
            <v>0</v>
          </cell>
          <cell r="BL1728">
            <v>0</v>
          </cell>
          <cell r="BM1728"/>
          <cell r="BN1728"/>
          <cell r="BO1728"/>
          <cell r="BP1728"/>
          <cell r="BR1728" t="str">
            <v>TEODORO</v>
          </cell>
          <cell r="BT1728" t="str">
            <v/>
          </cell>
          <cell r="BU1728" t="str">
            <v/>
          </cell>
        </row>
        <row r="1729">
          <cell r="H1729">
            <v>0</v>
          </cell>
          <cell r="O1729">
            <v>410004</v>
          </cell>
          <cell r="P1729" t="str">
            <v>2025/266-0050-01</v>
          </cell>
          <cell r="Q1729" t="str">
            <v>EST MODULO BRACO ESQ NEW CHATEAU (MTX MARROM) TC E5175</v>
          </cell>
          <cell r="R1729">
            <v>3.5700000000000003</v>
          </cell>
          <cell r="S1729">
            <v>2.4500000000000002</v>
          </cell>
          <cell r="T1729">
            <v>0.8</v>
          </cell>
          <cell r="U1729">
            <v>2.31</v>
          </cell>
          <cell r="V1729">
            <v>0.96</v>
          </cell>
          <cell r="W1729">
            <v>0.8</v>
          </cell>
          <cell r="X1729">
            <v>0</v>
          </cell>
          <cell r="Y1729" t="str">
            <v>EST MODULO BRACO ESQ NEW CHATEAU (MTX MARROM) TC E5175 - 2,31x0,96x0,8H</v>
          </cell>
          <cell r="Z1729">
            <v>56919.16</v>
          </cell>
          <cell r="AA1729">
            <v>0.35</v>
          </cell>
          <cell r="AB1729">
            <v>36997.454000000005</v>
          </cell>
          <cell r="AC1729" t="str">
            <v>GZ</v>
          </cell>
          <cell r="AD1729" t="str">
            <v>SOFA COMPLETO</v>
          </cell>
          <cell r="AE1729" t="str">
            <v>VALOR MODULO</v>
          </cell>
          <cell r="AF1729">
            <v>27893.78</v>
          </cell>
          <cell r="AG1729">
            <v>27893.78</v>
          </cell>
          <cell r="AH1729">
            <v>0</v>
          </cell>
          <cell r="AI1729">
            <v>56919.16</v>
          </cell>
          <cell r="AJ1729" t="str">
            <v>REF: 283657</v>
          </cell>
          <cell r="AK1729"/>
          <cell r="AL1729">
            <v>283657</v>
          </cell>
          <cell r="AM1729" t="str">
            <v>MODULO BRACO NEW CHATEAU (2AS) (MTX) (FX E)</v>
          </cell>
          <cell r="AN1729"/>
          <cell r="AO1729">
            <v>2.31</v>
          </cell>
          <cell r="AP1729">
            <v>0.96</v>
          </cell>
          <cell r="AQ1729">
            <v>0.8</v>
          </cell>
          <cell r="AR1729">
            <v>0</v>
          </cell>
          <cell r="AS1729" t="str">
            <v>MODULO BRACO NEW CHATEAU (2AS) (MTX) (FX E) - 2,31x0,96x0,8H</v>
          </cell>
          <cell r="AT1729">
            <v>27893.78</v>
          </cell>
          <cell r="AU1729">
            <v>27893.78</v>
          </cell>
          <cell r="AV1729">
            <v>27893.78</v>
          </cell>
          <cell r="AW1729">
            <v>0</v>
          </cell>
          <cell r="AX1729">
            <v>27893.78</v>
          </cell>
          <cell r="AY1729">
            <v>0</v>
          </cell>
          <cell r="AZ1729"/>
          <cell r="BA1729" t="str">
            <v/>
          </cell>
          <cell r="BB1729"/>
          <cell r="BC1729"/>
          <cell r="BD1729"/>
          <cell r="BE1729" t="str">
            <v/>
          </cell>
          <cell r="BF1729">
            <v>0</v>
          </cell>
          <cell r="BG1729" t="str">
            <v/>
          </cell>
          <cell r="BH1729" t="str">
            <v/>
          </cell>
          <cell r="BI1729">
            <v>12</v>
          </cell>
          <cell r="BJ1729" t="str">
            <v>0</v>
          </cell>
          <cell r="BK1729">
            <v>0</v>
          </cell>
          <cell r="BL1729">
            <v>0</v>
          </cell>
          <cell r="BM1729"/>
          <cell r="BN1729"/>
          <cell r="BO1729"/>
          <cell r="BP1729"/>
          <cell r="BR1729" t="str">
            <v>TEODORO</v>
          </cell>
          <cell r="BT1729" t="str">
            <v/>
          </cell>
          <cell r="BU1729" t="str">
            <v/>
          </cell>
        </row>
        <row r="1730">
          <cell r="H1730">
            <v>1</v>
          </cell>
          <cell r="O1730">
            <v>389958</v>
          </cell>
          <cell r="P1730" t="str">
            <v>2024/267-0085-01</v>
          </cell>
          <cell r="Q1730" t="str">
            <v>EST ALMOFADA DECORATIVA LENCOIS M OUTDOOR TC KEEPSAKE TAUPE</v>
          </cell>
          <cell r="R1730"/>
          <cell r="S1730"/>
          <cell r="T1730"/>
          <cell r="U1730">
            <v>0.6</v>
          </cell>
          <cell r="V1730">
            <v>0.6</v>
          </cell>
          <cell r="W1730">
            <v>0</v>
          </cell>
          <cell r="X1730">
            <v>0</v>
          </cell>
          <cell r="Y1730" t="str">
            <v>EST ALMOFADA DECORATIVA LENCOIS M OUTDOOR TC KEEPSAKE TAUPE - 0,6x0,6x0H</v>
          </cell>
          <cell r="Z1730">
            <v>1751.3990200000003</v>
          </cell>
          <cell r="AA1730">
            <v>0.4</v>
          </cell>
          <cell r="AB1730">
            <v>1050.8394120000003</v>
          </cell>
          <cell r="AC1730"/>
          <cell r="AD1730" t="str">
            <v>PROD C/RVST FORN</v>
          </cell>
          <cell r="AE1730" t="str">
            <v>REVESTIMENTO FORN</v>
          </cell>
          <cell r="AF1730">
            <v>1751.3990200000003</v>
          </cell>
          <cell r="AG1730">
            <v>1751.3990200000003</v>
          </cell>
          <cell r="AH1730">
            <v>0</v>
          </cell>
          <cell r="AI1730">
            <v>1751.3990200000003</v>
          </cell>
          <cell r="AJ1730" t="str">
            <v>REF: 325129</v>
          </cell>
          <cell r="AK1730"/>
          <cell r="AL1730">
            <v>325129</v>
          </cell>
          <cell r="AM1730" t="str">
            <v>ALMOFADA DECORATIVA LENCOIS M OUTDOOR (LISO) (TC FORN)</v>
          </cell>
          <cell r="AN1730"/>
          <cell r="AO1730">
            <v>0.6</v>
          </cell>
          <cell r="AP1730">
            <v>0.6</v>
          </cell>
          <cell r="AQ1730">
            <v>0</v>
          </cell>
          <cell r="AR1730">
            <v>0</v>
          </cell>
          <cell r="AS1730" t="str">
            <v>ALMOFADA DECORATIVA LENCOIS M OUTDOOR (LISO) (TC FORN) - 0,6x0,6x0H</v>
          </cell>
          <cell r="AT1730">
            <v>1751.3990200000003</v>
          </cell>
          <cell r="AU1730">
            <v>1751.3990200000003</v>
          </cell>
          <cell r="AV1730">
            <v>1056.52</v>
          </cell>
          <cell r="AW1730">
            <v>694.87902000000031</v>
          </cell>
          <cell r="AX1730">
            <v>1751.37</v>
          </cell>
          <cell r="AY1730">
            <v>2.9020000000400614E-2</v>
          </cell>
          <cell r="AZ1730">
            <v>337981</v>
          </cell>
          <cell r="BA1730" t="str">
            <v>TECIDO O'KEEPSAKE -</v>
          </cell>
          <cell r="BB1730" t="str">
            <v>RVST FORN: TECIDO O'KEEPSAKE - TAUPE MIX</v>
          </cell>
          <cell r="BC1730">
            <v>1.1000000000000001</v>
          </cell>
          <cell r="BD1730"/>
          <cell r="BE1730">
            <v>401.85</v>
          </cell>
          <cell r="BF1730">
            <v>0</v>
          </cell>
          <cell r="BG1730">
            <v>-401.85</v>
          </cell>
          <cell r="BH1730" t="str">
            <v>RVST FORN</v>
          </cell>
          <cell r="BI1730">
            <v>12</v>
          </cell>
          <cell r="BJ1730">
            <v>694.8790200000002</v>
          </cell>
          <cell r="BK1730">
            <v>0</v>
          </cell>
          <cell r="BL1730">
            <v>0.57200000000000006</v>
          </cell>
          <cell r="BM1730"/>
          <cell r="BN1730"/>
          <cell r="BO1730"/>
          <cell r="BP1730"/>
          <cell r="BR1730" t="str">
            <v>TEODORO</v>
          </cell>
          <cell r="BT1730" t="str">
            <v>CLAMI ALMOFADA DECORATIVA</v>
          </cell>
          <cell r="BU1730" t="str">
            <v>ALMOFADA DECORATIVA (F 965)</v>
          </cell>
        </row>
        <row r="1731">
          <cell r="H1731">
            <v>2</v>
          </cell>
          <cell r="O1731">
            <v>389957</v>
          </cell>
          <cell r="P1731" t="str">
            <v>2024/247-0113-01</v>
          </cell>
          <cell r="Q1731" t="str">
            <v>EST ALMOFADA DECORATIVA HIMALAYA (G) TC KEEPSAKE TAUPE</v>
          </cell>
          <cell r="R1731"/>
          <cell r="S1731"/>
          <cell r="T1731"/>
          <cell r="U1731">
            <v>0.9</v>
          </cell>
          <cell r="V1731">
            <v>0.7</v>
          </cell>
          <cell r="W1731">
            <v>0</v>
          </cell>
          <cell r="X1731">
            <v>0</v>
          </cell>
          <cell r="Y1731" t="str">
            <v>EST ALMOFADA DECORATIVA HIMALAYA (G) TC KEEPSAKE TAUPE - 0,9x0,7x0H</v>
          </cell>
          <cell r="Z1731">
            <v>2778.5439400000005</v>
          </cell>
          <cell r="AA1731">
            <v>0.4</v>
          </cell>
          <cell r="AB1731">
            <v>1667.1263640000002</v>
          </cell>
          <cell r="AC1731"/>
          <cell r="AD1731" t="str">
            <v>PROD C/RVST FORN</v>
          </cell>
          <cell r="AE1731" t="str">
            <v>REVESTIMENTO FORN</v>
          </cell>
          <cell r="AF1731">
            <v>2778.5439400000005</v>
          </cell>
          <cell r="AG1731">
            <v>2778.5439400000005</v>
          </cell>
          <cell r="AH1731">
            <v>0</v>
          </cell>
          <cell r="AI1731">
            <v>2778.5439400000005</v>
          </cell>
          <cell r="AJ1731" t="str">
            <v>REF: 381754</v>
          </cell>
          <cell r="AK1731"/>
          <cell r="AL1731">
            <v>381754</v>
          </cell>
          <cell r="AM1731" t="str">
            <v>ALMOFADA DECORATIVA HIMALAYA (G) (SOFT) (TC FORN)</v>
          </cell>
          <cell r="AN1731"/>
          <cell r="AO1731">
            <v>0.9</v>
          </cell>
          <cell r="AP1731">
            <v>0.7</v>
          </cell>
          <cell r="AQ1731">
            <v>0.3</v>
          </cell>
          <cell r="AR1731">
            <v>0</v>
          </cell>
          <cell r="AS1731" t="str">
            <v>ALMOFADA DECORATIVA HIMALAYA (G) (SOFT) (TC FORN) - 0,9x0,7x0,3H</v>
          </cell>
          <cell r="AT1731">
            <v>2778.5439400000005</v>
          </cell>
          <cell r="AU1731">
            <v>2778.5439400000005</v>
          </cell>
          <cell r="AV1731">
            <v>1704.64</v>
          </cell>
          <cell r="AW1731">
            <v>1073.9039400000004</v>
          </cell>
          <cell r="AX1731">
            <v>2778.5</v>
          </cell>
          <cell r="AY1731">
            <v>4.3940000000475266E-2</v>
          </cell>
          <cell r="AZ1731">
            <v>337981</v>
          </cell>
          <cell r="BA1731" t="str">
            <v>TECIDO O'KEEPSAKE -</v>
          </cell>
          <cell r="BB1731" t="str">
            <v>RVST FORN: TECIDO O'KEEPSAKE - TAUPE MIX</v>
          </cell>
          <cell r="BC1731">
            <v>1.7</v>
          </cell>
          <cell r="BD1731"/>
          <cell r="BE1731">
            <v>401.85</v>
          </cell>
          <cell r="BF1731">
            <v>0</v>
          </cell>
          <cell r="BG1731">
            <v>-401.85</v>
          </cell>
          <cell r="BH1731" t="str">
            <v>RVST FORN</v>
          </cell>
          <cell r="BI1731">
            <v>12</v>
          </cell>
          <cell r="BJ1731">
            <v>1073.9039400000001</v>
          </cell>
          <cell r="BK1731">
            <v>0</v>
          </cell>
          <cell r="BL1731">
            <v>0.57200000000000006</v>
          </cell>
          <cell r="BM1731"/>
          <cell r="BN1731"/>
          <cell r="BO1731"/>
          <cell r="BP1731"/>
          <cell r="BR1731" t="str">
            <v>TEODORO</v>
          </cell>
          <cell r="BT1731" t="str">
            <v>CLAMI ALMOFADA DECORATIVA</v>
          </cell>
          <cell r="BU1731" t="str">
            <v>ALMOFADA HIMALAYA (RBD)</v>
          </cell>
        </row>
        <row r="1732">
          <cell r="H1732">
            <v>0</v>
          </cell>
          <cell r="O1732">
            <v>223593</v>
          </cell>
          <cell r="P1732" t="str">
            <v>2018/184-0055-01</v>
          </cell>
          <cell r="Q1732" t="str">
            <v>EST MESA CENTRO COB (S/VIDRO) (MAD B LOURO ESPECIAL)</v>
          </cell>
          <cell r="R1732">
            <v>1.42</v>
          </cell>
          <cell r="S1732">
            <v>1.42</v>
          </cell>
          <cell r="T1732">
            <v>0.25</v>
          </cell>
          <cell r="U1732">
            <v>1.42</v>
          </cell>
          <cell r="V1732">
            <v>1.42</v>
          </cell>
          <cell r="W1732">
            <v>0.25</v>
          </cell>
          <cell r="X1732">
            <v>0</v>
          </cell>
          <cell r="Y1732" t="str">
            <v>EST MESA CENTRO COB (S/VIDRO) (MAD B LOURO ESPECIAL) - 1,42x1,42x0,25H</v>
          </cell>
          <cell r="Z1732">
            <v>29014.904399999999</v>
          </cell>
          <cell r="AA1732">
            <v>0.35</v>
          </cell>
          <cell r="AB1732">
            <v>18859.687859999998</v>
          </cell>
          <cell r="AC1732" t="str">
            <v>CF</v>
          </cell>
          <cell r="AD1732" t="str">
            <v xml:space="preserve">MESA + TAMPO </v>
          </cell>
          <cell r="AE1732" t="str">
            <v>VALOR MESA</v>
          </cell>
          <cell r="AF1732">
            <v>22899.43</v>
          </cell>
          <cell r="AG1732">
            <v>22899.43</v>
          </cell>
          <cell r="AH1732">
            <v>0</v>
          </cell>
          <cell r="AI1732">
            <v>29014.904399999999</v>
          </cell>
          <cell r="AJ1732" t="str">
            <v>REF: 389479</v>
          </cell>
          <cell r="AK1732"/>
          <cell r="AL1732">
            <v>389479</v>
          </cell>
          <cell r="AM1732" t="str">
            <v>MESA CENTRO COB (S/VIDRO) (MADEIRA B)</v>
          </cell>
          <cell r="AN1732"/>
          <cell r="AO1732">
            <v>1.42</v>
          </cell>
          <cell r="AP1732">
            <v>1.42</v>
          </cell>
          <cell r="AQ1732">
            <v>0.25</v>
          </cell>
          <cell r="AR1732">
            <v>0</v>
          </cell>
          <cell r="AS1732" t="str">
            <v>MESA CENTRO COB (S/VIDRO) (MADEIRA B) - 1,42x1,42x0,25H</v>
          </cell>
          <cell r="AT1732">
            <v>22899.43</v>
          </cell>
          <cell r="AU1732">
            <v>22899.43</v>
          </cell>
          <cell r="AV1732">
            <v>22899.43</v>
          </cell>
          <cell r="AW1732">
            <v>0</v>
          </cell>
          <cell r="AX1732">
            <v>22899.43</v>
          </cell>
          <cell r="AY1732">
            <v>0</v>
          </cell>
          <cell r="AZ1732"/>
          <cell r="BA1732" t="str">
            <v/>
          </cell>
          <cell r="BB1732"/>
          <cell r="BC1732"/>
          <cell r="BD1732"/>
          <cell r="BE1732" t="str">
            <v/>
          </cell>
          <cell r="BF1732">
            <v>0</v>
          </cell>
          <cell r="BG1732" t="str">
            <v/>
          </cell>
          <cell r="BH1732" t="str">
            <v/>
          </cell>
          <cell r="BI1732">
            <v>12</v>
          </cell>
          <cell r="BJ1732" t="str">
            <v>0</v>
          </cell>
          <cell r="BK1732">
            <v>0</v>
          </cell>
          <cell r="BL1732">
            <v>0</v>
          </cell>
          <cell r="BM1732"/>
          <cell r="BN1732"/>
          <cell r="BO1732"/>
          <cell r="BP1732"/>
          <cell r="BR1732" t="str">
            <v>L CENTER</v>
          </cell>
          <cell r="BT1732" t="str">
            <v/>
          </cell>
          <cell r="BU1732" t="str">
            <v/>
          </cell>
        </row>
        <row r="1733">
          <cell r="H1733">
            <v>0</v>
          </cell>
          <cell r="O1733">
            <v>223578</v>
          </cell>
          <cell r="P1733" t="str">
            <v>2021/020-0003-01</v>
          </cell>
          <cell r="Q1733" t="str">
            <v>EST MESA CENTRO COB (S/VIDRO) (MAD B LOURO ESPECIAL)</v>
          </cell>
          <cell r="R1733">
            <v>1.1399999999999999</v>
          </cell>
          <cell r="S1733">
            <v>1.7</v>
          </cell>
          <cell r="T1733">
            <v>0.25</v>
          </cell>
          <cell r="U1733">
            <v>1.1399999999999999</v>
          </cell>
          <cell r="V1733">
            <v>1.7</v>
          </cell>
          <cell r="W1733">
            <v>0.25</v>
          </cell>
          <cell r="X1733">
            <v>0</v>
          </cell>
          <cell r="Y1733" t="str">
            <v>EST MESA CENTRO COB (S/VIDRO) (MAD B LOURO ESPECIAL) - 1,14x1,7x0,25H</v>
          </cell>
          <cell r="Z1733">
            <v>28952.5016</v>
          </cell>
          <cell r="AA1733">
            <v>0.35</v>
          </cell>
          <cell r="AB1733">
            <v>18819.126040000003</v>
          </cell>
          <cell r="AC1733" t="str">
            <v>CT</v>
          </cell>
          <cell r="AD1733" t="str">
            <v>MESA + TAMPO</v>
          </cell>
          <cell r="AE1733" t="str">
            <v>VALOR MESA</v>
          </cell>
          <cell r="AF1733">
            <v>22899.43</v>
          </cell>
          <cell r="AG1733">
            <v>22899.43</v>
          </cell>
          <cell r="AH1733">
            <v>0</v>
          </cell>
          <cell r="AI1733">
            <v>28952.5016</v>
          </cell>
          <cell r="AJ1733" t="str">
            <v>REF: 389477</v>
          </cell>
          <cell r="AK1733" t="str">
            <v>15% ACRES LOURO ESPECIAL</v>
          </cell>
          <cell r="AL1733">
            <v>389477</v>
          </cell>
          <cell r="AM1733" t="str">
            <v>MESA CENTRO COB (S/VIDRO) (MADEIRA B)</v>
          </cell>
          <cell r="AN1733"/>
          <cell r="AO1733">
            <v>1.1399999999999999</v>
          </cell>
          <cell r="AP1733">
            <v>1.7</v>
          </cell>
          <cell r="AQ1733">
            <v>0.25</v>
          </cell>
          <cell r="AR1733">
            <v>0</v>
          </cell>
          <cell r="AS1733" t="str">
            <v>MESA CENTRO COB (S/VIDRO) (MADEIRA B) - 1,14x1,7x0,25H</v>
          </cell>
          <cell r="AT1733">
            <v>22899.43</v>
          </cell>
          <cell r="AU1733">
            <v>22899.43</v>
          </cell>
          <cell r="AV1733">
            <v>22899.43</v>
          </cell>
          <cell r="AW1733">
            <v>0</v>
          </cell>
          <cell r="AX1733">
            <v>22899.43</v>
          </cell>
          <cell r="AY1733">
            <v>0</v>
          </cell>
          <cell r="AZ1733"/>
          <cell r="BA1733" t="str">
            <v/>
          </cell>
          <cell r="BB1733"/>
          <cell r="BC1733"/>
          <cell r="BD1733"/>
          <cell r="BE1733" t="str">
            <v/>
          </cell>
          <cell r="BF1733">
            <v>0</v>
          </cell>
          <cell r="BG1733" t="str">
            <v/>
          </cell>
          <cell r="BH1733" t="str">
            <v/>
          </cell>
          <cell r="BI1733">
            <v>12</v>
          </cell>
          <cell r="BJ1733" t="str">
            <v>0</v>
          </cell>
          <cell r="BK1733">
            <v>0</v>
          </cell>
          <cell r="BL1733">
            <v>0</v>
          </cell>
          <cell r="BM1733"/>
          <cell r="BN1733"/>
          <cell r="BO1733"/>
          <cell r="BP1733"/>
          <cell r="BR1733" t="str">
            <v>D&amp;D</v>
          </cell>
          <cell r="BT1733" t="str">
            <v/>
          </cell>
          <cell r="BU1733" t="str">
            <v/>
          </cell>
        </row>
        <row r="1734">
          <cell r="H1734">
            <v>0</v>
          </cell>
          <cell r="O1734">
            <v>217200</v>
          </cell>
          <cell r="P1734" t="str">
            <v>2018/219-0118-01</v>
          </cell>
          <cell r="Q1734" t="str">
            <v>EST MESA CENTRO COB S/VIDRO (MAD B FREIJO NATURAL)</v>
          </cell>
          <cell r="R1734">
            <v>1.42</v>
          </cell>
          <cell r="S1734">
            <v>1.42</v>
          </cell>
          <cell r="T1734">
            <v>0.25</v>
          </cell>
          <cell r="U1734">
            <v>1.42</v>
          </cell>
          <cell r="V1734">
            <v>1.42</v>
          </cell>
          <cell r="W1734">
            <v>0.25</v>
          </cell>
          <cell r="X1734">
            <v>0</v>
          </cell>
          <cell r="Y1734" t="str">
            <v>EST MESA CENTRO COB S/VIDRO (MAD B FREIJO NATURAL) - 1,42x1,42x0,25H</v>
          </cell>
          <cell r="Z1734">
            <v>32449.818899999998</v>
          </cell>
          <cell r="AA1734">
            <v>0.35</v>
          </cell>
          <cell r="AB1734">
            <v>21092.382285</v>
          </cell>
          <cell r="AC1734" t="str">
            <v>DB</v>
          </cell>
          <cell r="AD1734" t="str">
            <v>MESA + TAMPO  15% ACRES FREIJO NATURAL</v>
          </cell>
          <cell r="AE1734" t="str">
            <v>VALOR MESA</v>
          </cell>
          <cell r="AF1734">
            <v>26334.344499999999</v>
          </cell>
          <cell r="AG1734">
            <v>26334.344499999999</v>
          </cell>
          <cell r="AH1734">
            <v>0</v>
          </cell>
          <cell r="AI1734">
            <v>32449.818899999998</v>
          </cell>
          <cell r="AJ1734" t="str">
            <v>REF: 389479</v>
          </cell>
          <cell r="AK1734" t="str">
            <v>15% ACRES FREIJO NATURAL</v>
          </cell>
          <cell r="AL1734">
            <v>389479</v>
          </cell>
          <cell r="AM1734" t="str">
            <v>MESA CENTRO COB (S/VIDRO) (MADEIRA B)</v>
          </cell>
          <cell r="AN1734"/>
          <cell r="AO1734">
            <v>1.42</v>
          </cell>
          <cell r="AP1734">
            <v>1.42</v>
          </cell>
          <cell r="AQ1734">
            <v>0.25</v>
          </cell>
          <cell r="AR1734">
            <v>0</v>
          </cell>
          <cell r="AS1734" t="str">
            <v>MESA CENTRO COB (S/VIDRO) (MADEIRA B) - 1,42x1,42x0,25H</v>
          </cell>
          <cell r="AT1734">
            <v>26334.344499999999</v>
          </cell>
          <cell r="AU1734">
            <v>26334.344499999999</v>
          </cell>
          <cell r="AV1734">
            <v>22899.43</v>
          </cell>
          <cell r="AW1734">
            <v>3434.914499999999</v>
          </cell>
          <cell r="AX1734">
            <v>26334.34</v>
          </cell>
          <cell r="AY1734">
            <v>4.4999999990977813E-3</v>
          </cell>
          <cell r="AZ1734"/>
          <cell r="BA1734" t="str">
            <v/>
          </cell>
          <cell r="BB1734"/>
          <cell r="BC1734"/>
          <cell r="BD1734"/>
          <cell r="BE1734" t="str">
            <v/>
          </cell>
          <cell r="BF1734">
            <v>0</v>
          </cell>
          <cell r="BG1734" t="str">
            <v/>
          </cell>
          <cell r="BH1734" t="str">
            <v/>
          </cell>
          <cell r="BI1734">
            <v>12</v>
          </cell>
          <cell r="BJ1734" t="str">
            <v>0</v>
          </cell>
          <cell r="BK1734">
            <v>0.15</v>
          </cell>
          <cell r="BL1734">
            <v>0</v>
          </cell>
          <cell r="BM1734"/>
          <cell r="BN1734"/>
          <cell r="BO1734"/>
          <cell r="BP1734"/>
          <cell r="BR1734" t="str">
            <v>TEODORO</v>
          </cell>
          <cell r="BT1734" t="str">
            <v/>
          </cell>
          <cell r="BU1734" t="str">
            <v/>
          </cell>
        </row>
        <row r="1735">
          <cell r="H1735">
            <v>0</v>
          </cell>
          <cell r="O1735">
            <v>223599</v>
          </cell>
          <cell r="P1735" t="str">
            <v>2018/191-0057-01</v>
          </cell>
          <cell r="Q1735" t="str">
            <v>EST BASE JANTAR CRUZADAS (MAD A MUIRACATIARA POA)</v>
          </cell>
          <cell r="R1735">
            <v>1.5</v>
          </cell>
          <cell r="S1735">
            <v>0</v>
          </cell>
          <cell r="T1735">
            <v>0.74</v>
          </cell>
          <cell r="U1735">
            <v>0.84</v>
          </cell>
          <cell r="V1735">
            <v>0</v>
          </cell>
          <cell r="W1735">
            <v>0.73</v>
          </cell>
          <cell r="X1735">
            <v>0.84</v>
          </cell>
          <cell r="Y1735" t="str">
            <v>EST BASE JANTAR CRUZADAS (MAD A MUIRACATIARA POA) - Ø0,84x0,73H</v>
          </cell>
          <cell r="Z1735">
            <v>27194.25</v>
          </cell>
          <cell r="AA1735">
            <v>0.5</v>
          </cell>
          <cell r="AB1735">
            <v>13597.125</v>
          </cell>
          <cell r="AC1735" t="str">
            <v>EB</v>
          </cell>
          <cell r="AD1735" t="str">
            <v>TAMPO + BASE</v>
          </cell>
          <cell r="AE1735" t="str">
            <v>VALOR BASE</v>
          </cell>
          <cell r="AF1735">
            <v>12390.96</v>
          </cell>
          <cell r="AG1735">
            <v>12390.96</v>
          </cell>
          <cell r="AH1735">
            <v>0</v>
          </cell>
          <cell r="AI1735">
            <v>27194.25</v>
          </cell>
          <cell r="AJ1735" t="str">
            <v>REF: 305274</v>
          </cell>
          <cell r="AK1735"/>
          <cell r="AL1735">
            <v>305274</v>
          </cell>
          <cell r="AM1735" t="str">
            <v>BASE JANTAR CRUZADAS (MADEIRA A)</v>
          </cell>
          <cell r="AN1735"/>
          <cell r="AO1735">
            <v>0.84</v>
          </cell>
          <cell r="AP1735">
            <v>0</v>
          </cell>
          <cell r="AQ1735">
            <v>0.73</v>
          </cell>
          <cell r="AR1735">
            <v>0.84</v>
          </cell>
          <cell r="AS1735" t="str">
            <v>BASE JANTAR CRUZADAS (MADEIRA A) - Ø0,84x0,73H</v>
          </cell>
          <cell r="AT1735">
            <v>12390.96</v>
          </cell>
          <cell r="AU1735">
            <v>12390.96</v>
          </cell>
          <cell r="AV1735">
            <v>12390.96</v>
          </cell>
          <cell r="AW1735">
            <v>0</v>
          </cell>
          <cell r="AX1735">
            <v>12390.96</v>
          </cell>
          <cell r="AY1735">
            <v>0</v>
          </cell>
          <cell r="AZ1735"/>
          <cell r="BA1735" t="str">
            <v/>
          </cell>
          <cell r="BB1735"/>
          <cell r="BC1735"/>
          <cell r="BD1735"/>
          <cell r="BE1735" t="str">
            <v/>
          </cell>
          <cell r="BF1735">
            <v>0</v>
          </cell>
          <cell r="BG1735" t="str">
            <v/>
          </cell>
          <cell r="BH1735" t="str">
            <v/>
          </cell>
          <cell r="BI1735">
            <v>12</v>
          </cell>
          <cell r="BJ1735" t="str">
            <v>0</v>
          </cell>
          <cell r="BK1735">
            <v>0</v>
          </cell>
          <cell r="BL1735">
            <v>0</v>
          </cell>
          <cell r="BM1735"/>
          <cell r="BN1735"/>
          <cell r="BO1735"/>
          <cell r="BP1735"/>
          <cell r="BR1735" t="str">
            <v>LC PE</v>
          </cell>
          <cell r="BT1735" t="str">
            <v/>
          </cell>
          <cell r="BU1735" t="str">
            <v/>
          </cell>
        </row>
        <row r="1736">
          <cell r="H1736">
            <v>0</v>
          </cell>
          <cell r="O1736">
            <v>407114</v>
          </cell>
          <cell r="P1736" t="str">
            <v>2025/171-0096-01</v>
          </cell>
          <cell r="Q1736" t="str">
            <v>EST SOFA IZADORA (CAPA/PENA) (BIPARTIDO) TC 01-28</v>
          </cell>
          <cell r="R1736"/>
          <cell r="S1736"/>
          <cell r="T1736"/>
          <cell r="U1736">
            <v>3</v>
          </cell>
          <cell r="V1736">
            <v>1.04</v>
          </cell>
          <cell r="W1736">
            <v>0.89</v>
          </cell>
          <cell r="X1736">
            <v>0</v>
          </cell>
          <cell r="Y1736" t="str">
            <v>EST SOFA IZADORA (CAPA/PENA) (BIPARTIDO) TC 01-28 - 3x1,04x0,89H</v>
          </cell>
          <cell r="Z1736">
            <v>36982.89</v>
          </cell>
          <cell r="AA1736">
            <v>0.35</v>
          </cell>
          <cell r="AB1736">
            <v>24038.878499999999</v>
          </cell>
          <cell r="AC1736"/>
          <cell r="AD1736"/>
          <cell r="AE1736"/>
          <cell r="AF1736">
            <v>36982.89</v>
          </cell>
          <cell r="AG1736">
            <v>36982.89</v>
          </cell>
          <cell r="AH1736">
            <v>0</v>
          </cell>
          <cell r="AI1736">
            <v>36982.89</v>
          </cell>
          <cell r="AJ1736" t="str">
            <v>REF: 308386</v>
          </cell>
          <cell r="AK1736"/>
          <cell r="AL1736">
            <v>308386</v>
          </cell>
          <cell r="AM1736" t="str">
            <v>SOFA IZADORA (CAPA/PENA) (BIPARTIDO) (TC 01)</v>
          </cell>
          <cell r="AN1736"/>
          <cell r="AO1736">
            <v>3</v>
          </cell>
          <cell r="AP1736">
            <v>1.04</v>
          </cell>
          <cell r="AQ1736">
            <v>0.89</v>
          </cell>
          <cell r="AR1736">
            <v>0</v>
          </cell>
          <cell r="AS1736" t="str">
            <v>SOFA IZADORA (CAPA/PENA) (BIPARTIDO) (TC 01) - 3x1,04x0,89H</v>
          </cell>
          <cell r="AT1736">
            <v>36982.89</v>
          </cell>
          <cell r="AU1736">
            <v>36982.89</v>
          </cell>
          <cell r="AV1736">
            <v>36982.89</v>
          </cell>
          <cell r="AW1736">
            <v>0</v>
          </cell>
          <cell r="AX1736">
            <v>36982.89</v>
          </cell>
          <cell r="AY1736">
            <v>0</v>
          </cell>
          <cell r="AZ1736"/>
          <cell r="BA1736" t="str">
            <v/>
          </cell>
          <cell r="BB1736"/>
          <cell r="BC1736"/>
          <cell r="BD1736"/>
          <cell r="BE1736" t="str">
            <v/>
          </cell>
          <cell r="BF1736">
            <v>0</v>
          </cell>
          <cell r="BG1736" t="str">
            <v/>
          </cell>
          <cell r="BH1736" t="str">
            <v/>
          </cell>
          <cell r="BI1736">
            <v>12</v>
          </cell>
          <cell r="BJ1736" t="str">
            <v>0</v>
          </cell>
          <cell r="BK1736">
            <v>0</v>
          </cell>
          <cell r="BL1736">
            <v>0</v>
          </cell>
          <cell r="BM1736"/>
          <cell r="BN1736"/>
          <cell r="BO1736"/>
          <cell r="BP1736"/>
          <cell r="BR1736" t="str">
            <v>D&amp;D</v>
          </cell>
          <cell r="BT1736" t="str">
            <v/>
          </cell>
          <cell r="BU1736" t="str">
            <v/>
          </cell>
        </row>
        <row r="1737">
          <cell r="H1737">
            <v>0</v>
          </cell>
          <cell r="O1737">
            <v>409020</v>
          </cell>
          <cell r="P1737" t="str">
            <v>2025/223-0061-01</v>
          </cell>
          <cell r="Q1737" t="str">
            <v>EST CADEIRA PAX OFFICE MISTA (MAD A TAUARI ENV) TC UDIN 102</v>
          </cell>
          <cell r="R1737"/>
          <cell r="S1737"/>
          <cell r="T1737"/>
          <cell r="U1737">
            <v>0.61</v>
          </cell>
          <cell r="V1737">
            <v>0.57999999999999996</v>
          </cell>
          <cell r="W1737">
            <v>0.89</v>
          </cell>
          <cell r="X1737">
            <v>0</v>
          </cell>
          <cell r="Y1737" t="str">
            <v>EST CADEIRA PAX OFFICE MISTA (MAD A TAUARI ENV) TC UDIN 102 - 0,61x0,58x0,89H</v>
          </cell>
          <cell r="Z1737">
            <v>24751.06</v>
          </cell>
          <cell r="AA1737">
            <v>0.35</v>
          </cell>
          <cell r="AB1737">
            <v>16088.189000000002</v>
          </cell>
          <cell r="AC1737"/>
          <cell r="AD1737" t="str">
            <v>PROD C/RVST FORN</v>
          </cell>
          <cell r="AE1737" t="str">
            <v>REVESTIMENTO FORN</v>
          </cell>
          <cell r="AF1737">
            <v>24751.06</v>
          </cell>
          <cell r="AG1737">
            <v>24751.06</v>
          </cell>
          <cell r="AH1737">
            <v>0</v>
          </cell>
          <cell r="AI1737">
            <v>24751.06</v>
          </cell>
          <cell r="AJ1737" t="str">
            <v>REF: 409020</v>
          </cell>
          <cell r="AK1737" t="str">
            <v>REVESTIMENTO FORA DE LINHA</v>
          </cell>
          <cell r="AL1737">
            <v>409020</v>
          </cell>
          <cell r="AM1737" t="str">
            <v>EST CADEIRA PAX OFFICE MISTA (MAD A TAUARI ENV) TC UDIN 102</v>
          </cell>
          <cell r="AN1737"/>
          <cell r="AO1737">
            <v>0.61</v>
          </cell>
          <cell r="AP1737">
            <v>0.57999999999999996</v>
          </cell>
          <cell r="AQ1737">
            <v>0.89</v>
          </cell>
          <cell r="AR1737">
            <v>0</v>
          </cell>
          <cell r="AS1737" t="str">
            <v>EST CADEIRA PAX OFFICE MISTA (MAD A TAUARI ENV) TC UDIN 102 - 0,61x0,58x0,89H</v>
          </cell>
          <cell r="AT1737">
            <v>24751.06</v>
          </cell>
          <cell r="AU1737">
            <v>24751.06</v>
          </cell>
          <cell r="AV1737">
            <v>24751.06</v>
          </cell>
          <cell r="AW1737">
            <v>0</v>
          </cell>
          <cell r="AX1737">
            <v>24751.06</v>
          </cell>
          <cell r="AY1737">
            <v>0</v>
          </cell>
          <cell r="AZ1737">
            <v>328905</v>
          </cell>
          <cell r="BA1737" t="str">
            <v/>
          </cell>
          <cell r="BB1737" t="str">
            <v>RVST FORN: TECIDO RUSTICO UDINESE (COD 5100) (RUSTICO III) -  COR 102</v>
          </cell>
          <cell r="BC1737">
            <v>0.7</v>
          </cell>
          <cell r="BD1737"/>
          <cell r="BE1737" t="str">
            <v/>
          </cell>
          <cell r="BF1737">
            <v>0</v>
          </cell>
          <cell r="BG1737" t="str">
            <v/>
          </cell>
          <cell r="BH1737" t="str">
            <v>RVST FORN</v>
          </cell>
          <cell r="BI1737">
            <v>12</v>
          </cell>
          <cell r="BJ1737" t="str">
            <v>0</v>
          </cell>
          <cell r="BK1737">
            <v>0</v>
          </cell>
          <cell r="BL1737">
            <v>0</v>
          </cell>
          <cell r="BM1737"/>
          <cell r="BN1737"/>
          <cell r="BO1737"/>
          <cell r="BP1737"/>
          <cell r="BR1737" t="str">
            <v>D&amp;D</v>
          </cell>
          <cell r="BT1737" t="str">
            <v/>
          </cell>
          <cell r="BU1737" t="str">
            <v/>
          </cell>
        </row>
        <row r="1738">
          <cell r="H1738">
            <v>0</v>
          </cell>
          <cell r="O1738">
            <v>404838</v>
          </cell>
          <cell r="P1738" t="str">
            <v>2025/087-0004-01</v>
          </cell>
          <cell r="Q1738" t="str">
            <v>EST MESA CENTRO LEED H26 (LAMINA FREIJO C/VIDRO 4MM)</v>
          </cell>
          <cell r="R1738"/>
          <cell r="S1738"/>
          <cell r="T1738"/>
          <cell r="U1738">
            <v>2</v>
          </cell>
          <cell r="V1738">
            <v>0.7</v>
          </cell>
          <cell r="W1738">
            <v>0.26</v>
          </cell>
          <cell r="X1738">
            <v>0</v>
          </cell>
          <cell r="Y1738" t="str">
            <v>EST MESA CENTRO LEED H26 (LAMINA FREIJO C/VIDRO 4MM) - 2x0,7x0,26H</v>
          </cell>
          <cell r="Z1738">
            <v>27426.2</v>
          </cell>
          <cell r="AA1738">
            <v>0.35</v>
          </cell>
          <cell r="AB1738">
            <v>17827.03</v>
          </cell>
          <cell r="AC1738"/>
          <cell r="AD1738"/>
          <cell r="AE1738"/>
          <cell r="AF1738">
            <v>27426.2</v>
          </cell>
          <cell r="AG1738">
            <v>27426.2</v>
          </cell>
          <cell r="AH1738">
            <v>0</v>
          </cell>
          <cell r="AI1738">
            <v>27426.2</v>
          </cell>
          <cell r="AJ1738" t="str">
            <v>REF: 387088</v>
          </cell>
          <cell r="AK1738"/>
          <cell r="AL1738">
            <v>387088</v>
          </cell>
          <cell r="AM1738" t="str">
            <v>MESA CENTRO LEED H26 (LAMINA) (C/VIDRO 4MM)</v>
          </cell>
          <cell r="AN1738"/>
          <cell r="AO1738">
            <v>2</v>
          </cell>
          <cell r="AP1738">
            <v>0.7</v>
          </cell>
          <cell r="AQ1738">
            <v>0.26</v>
          </cell>
          <cell r="AR1738">
            <v>0</v>
          </cell>
          <cell r="AS1738" t="str">
            <v>MESA CENTRO LEED H26 (LAMINA) (C/VIDRO 4MM) - 2x0,7x0,26H</v>
          </cell>
          <cell r="AT1738">
            <v>27426.2</v>
          </cell>
          <cell r="AU1738">
            <v>27426.2</v>
          </cell>
          <cell r="AV1738">
            <v>27426.2</v>
          </cell>
          <cell r="AW1738">
            <v>0</v>
          </cell>
          <cell r="AX1738">
            <v>27426.2</v>
          </cell>
          <cell r="AY1738">
            <v>0</v>
          </cell>
          <cell r="AZ1738"/>
          <cell r="BA1738" t="str">
            <v/>
          </cell>
          <cell r="BB1738"/>
          <cell r="BC1738"/>
          <cell r="BD1738"/>
          <cell r="BE1738" t="str">
            <v/>
          </cell>
          <cell r="BF1738">
            <v>0</v>
          </cell>
          <cell r="BG1738" t="str">
            <v/>
          </cell>
          <cell r="BH1738" t="str">
            <v/>
          </cell>
          <cell r="BI1738">
            <v>12</v>
          </cell>
          <cell r="BJ1738" t="str">
            <v>0</v>
          </cell>
          <cell r="BK1738">
            <v>0</v>
          </cell>
          <cell r="BL1738">
            <v>0</v>
          </cell>
          <cell r="BM1738"/>
          <cell r="BN1738"/>
          <cell r="BO1738"/>
          <cell r="BP1738"/>
          <cell r="BR1738" t="str">
            <v>D&amp;D</v>
          </cell>
          <cell r="BT1738" t="str">
            <v/>
          </cell>
          <cell r="BU1738" t="str">
            <v/>
          </cell>
        </row>
        <row r="1739">
          <cell r="H1739">
            <v>0</v>
          </cell>
          <cell r="O1739">
            <v>387780</v>
          </cell>
          <cell r="P1739" t="str">
            <v>2024/197-0115-01</v>
          </cell>
          <cell r="Q1739" t="str">
            <v>EST POLTRONA LUAR (MAD A TAUARI ENV) COURO FIRENZE 12</v>
          </cell>
          <cell r="R1739"/>
          <cell r="S1739"/>
          <cell r="T1739"/>
          <cell r="U1739">
            <v>0.94</v>
          </cell>
          <cell r="V1739">
            <v>0.92</v>
          </cell>
          <cell r="W1739">
            <v>0.74</v>
          </cell>
          <cell r="X1739">
            <v>0</v>
          </cell>
          <cell r="Y1739" t="str">
            <v>EST POLTRONA LUAR (MAD A TAUARI ENV) COURO FIRENZE 12 - 0,94x0,92x0,74H</v>
          </cell>
          <cell r="Z1739">
            <v>34837.508000000002</v>
          </cell>
          <cell r="AA1739">
            <v>0.35</v>
          </cell>
          <cell r="AB1739">
            <v>22644.3802</v>
          </cell>
          <cell r="AC1739"/>
          <cell r="AD1739" t="str">
            <v>PROD C/RVST FORN</v>
          </cell>
          <cell r="AE1739" t="str">
            <v>REVESTIMENTO FORN</v>
          </cell>
          <cell r="AF1739">
            <v>34837.508000000002</v>
          </cell>
          <cell r="AG1739">
            <v>34837.508000000002</v>
          </cell>
          <cell r="AH1739">
            <v>0</v>
          </cell>
          <cell r="AI1739">
            <v>34837.508000000002</v>
          </cell>
          <cell r="AJ1739" t="str">
            <v>REF: 385745</v>
          </cell>
          <cell r="AK1739"/>
          <cell r="AL1739">
            <v>385745</v>
          </cell>
          <cell r="AM1739" t="str">
            <v>POLTRONA LUAR (MADEIRA A) (RVST FORN)</v>
          </cell>
          <cell r="AN1739"/>
          <cell r="AO1739">
            <v>0.94</v>
          </cell>
          <cell r="AP1739">
            <v>0.92</v>
          </cell>
          <cell r="AQ1739">
            <v>0.74</v>
          </cell>
          <cell r="AR1739">
            <v>0</v>
          </cell>
          <cell r="AS1739" t="str">
            <v>POLTRONA LUAR (MADEIRA A) (RVST FORN) - 0,94x0,92x0,74H</v>
          </cell>
          <cell r="AT1739">
            <v>34837.508000000002</v>
          </cell>
          <cell r="AU1739">
            <v>34837.508000000002</v>
          </cell>
          <cell r="AV1739">
            <v>29841.86</v>
          </cell>
          <cell r="AW1739">
            <v>4995.648000000001</v>
          </cell>
          <cell r="AX1739">
            <v>34837.51</v>
          </cell>
          <cell r="AY1739">
            <v>-2.0000000004074536E-3</v>
          </cell>
          <cell r="AZ1739">
            <v>328274</v>
          </cell>
          <cell r="BA1739" t="str">
            <v>COURO NATURAL FIRENZE (F378)</v>
          </cell>
          <cell r="BB1739" t="str">
            <v>RVST FORN: COURO NATURAL FIRENZE (F378) - COR 12</v>
          </cell>
          <cell r="BC1739">
            <v>6.3</v>
          </cell>
          <cell r="BD1739"/>
          <cell r="BE1739">
            <v>792.96</v>
          </cell>
          <cell r="BF1739">
            <v>0</v>
          </cell>
          <cell r="BG1739">
            <v>-792.96</v>
          </cell>
          <cell r="BH1739" t="str">
            <v>RVST FORN</v>
          </cell>
          <cell r="BI1739">
            <v>12</v>
          </cell>
          <cell r="BJ1739">
            <v>4995.6480000000001</v>
          </cell>
          <cell r="BK1739">
            <v>0</v>
          </cell>
          <cell r="BL1739">
            <v>0</v>
          </cell>
          <cell r="BM1739"/>
          <cell r="BN1739"/>
          <cell r="BO1739"/>
          <cell r="BP1739"/>
          <cell r="BR1739" t="str">
            <v>D&amp;D</v>
          </cell>
          <cell r="BT1739" t="str">
            <v/>
          </cell>
          <cell r="BU1739" t="str">
            <v/>
          </cell>
        </row>
        <row r="1740">
          <cell r="H1740">
            <v>0</v>
          </cell>
          <cell r="O1740">
            <v>377303</v>
          </cell>
          <cell r="P1740" t="str">
            <v>2023/331-0026-01</v>
          </cell>
          <cell r="Q1740" t="str">
            <v>EST MESA CENTRO ARGOLA (C) (MAD A TAUARI ENV)</v>
          </cell>
          <cell r="R1740"/>
          <cell r="S1740"/>
          <cell r="T1740"/>
          <cell r="U1740">
            <v>0.6</v>
          </cell>
          <cell r="V1740">
            <v>0</v>
          </cell>
          <cell r="W1740">
            <v>0.45</v>
          </cell>
          <cell r="X1740">
            <v>0.6</v>
          </cell>
          <cell r="Y1740" t="str">
            <v>EST MESA CENTRO ARGOLA (C) (MAD A TAUARI ENV) - Ø0,6x0,45H</v>
          </cell>
          <cell r="Z1740">
            <v>12150.43</v>
          </cell>
          <cell r="AA1740">
            <v>0.35</v>
          </cell>
          <cell r="AB1740">
            <v>7897.7795000000006</v>
          </cell>
          <cell r="AC1740"/>
          <cell r="AD1740"/>
          <cell r="AE1740"/>
          <cell r="AF1740">
            <v>12150.43</v>
          </cell>
          <cell r="AG1740">
            <v>12150.43</v>
          </cell>
          <cell r="AH1740">
            <v>0</v>
          </cell>
          <cell r="AI1740">
            <v>12150.43</v>
          </cell>
          <cell r="AJ1740" t="str">
            <v>REF: 306398</v>
          </cell>
          <cell r="AK1740"/>
          <cell r="AL1740">
            <v>306398</v>
          </cell>
          <cell r="AM1740" t="str">
            <v>MESA CENTRO ARGOLA (C) H45 (MADEIRA A)</v>
          </cell>
          <cell r="AN1740"/>
          <cell r="AO1740">
            <v>0.6</v>
          </cell>
          <cell r="AP1740">
            <v>0</v>
          </cell>
          <cell r="AQ1740">
            <v>0.45</v>
          </cell>
          <cell r="AR1740">
            <v>0.6</v>
          </cell>
          <cell r="AS1740" t="str">
            <v>MESA CENTRO ARGOLA (C) H45 (MADEIRA A) - Ø0,6x0,45H</v>
          </cell>
          <cell r="AT1740">
            <v>12150.43</v>
          </cell>
          <cell r="AU1740">
            <v>12150.43</v>
          </cell>
          <cell r="AV1740">
            <v>12150.43</v>
          </cell>
          <cell r="AW1740">
            <v>0</v>
          </cell>
          <cell r="AX1740">
            <v>12150.43</v>
          </cell>
          <cell r="AY1740">
            <v>0</v>
          </cell>
          <cell r="AZ1740"/>
          <cell r="BA1740" t="str">
            <v/>
          </cell>
          <cell r="BB1740"/>
          <cell r="BC1740"/>
          <cell r="BD1740"/>
          <cell r="BE1740" t="str">
            <v/>
          </cell>
          <cell r="BF1740">
            <v>0</v>
          </cell>
          <cell r="BG1740" t="str">
            <v/>
          </cell>
          <cell r="BH1740" t="str">
            <v/>
          </cell>
          <cell r="BI1740">
            <v>12</v>
          </cell>
          <cell r="BJ1740" t="str">
            <v>0</v>
          </cell>
          <cell r="BK1740">
            <v>0</v>
          </cell>
          <cell r="BL1740">
            <v>0</v>
          </cell>
          <cell r="BM1740"/>
          <cell r="BN1740"/>
          <cell r="BO1740"/>
          <cell r="BP1740"/>
          <cell r="BR1740" t="str">
            <v>D&amp;D</v>
          </cell>
          <cell r="BT1740" t="str">
            <v/>
          </cell>
          <cell r="BU1740" t="str">
            <v/>
          </cell>
        </row>
        <row r="1741">
          <cell r="H1741">
            <v>0</v>
          </cell>
          <cell r="O1741">
            <v>336558</v>
          </cell>
          <cell r="P1741" t="str">
            <v>2022/251-0009-01</v>
          </cell>
          <cell r="Q1741" t="str">
            <v>EST FRUTEIRA CHIE (MOD 02) (LACA PRETA FSC)</v>
          </cell>
          <cell r="R1741"/>
          <cell r="S1741"/>
          <cell r="T1741"/>
          <cell r="U1741">
            <v>0.25</v>
          </cell>
          <cell r="V1741">
            <v>0</v>
          </cell>
          <cell r="W1741">
            <v>0.28999999999999998</v>
          </cell>
          <cell r="X1741">
            <v>0.25</v>
          </cell>
          <cell r="Y1741" t="str">
            <v>EST FRUTEIRA CHIE (MOD 02) (LACA PRETA FSC) - Ø0,25x0,29H</v>
          </cell>
          <cell r="Z1741">
            <v>3279.32</v>
          </cell>
          <cell r="AA1741">
            <v>0.35</v>
          </cell>
          <cell r="AB1741">
            <v>2131.558</v>
          </cell>
          <cell r="AC1741"/>
          <cell r="AD1741"/>
          <cell r="AE1741"/>
          <cell r="AF1741">
            <v>3279.32</v>
          </cell>
          <cell r="AG1741">
            <v>3279.32</v>
          </cell>
          <cell r="AH1741">
            <v>0</v>
          </cell>
          <cell r="AI1741">
            <v>3279.32</v>
          </cell>
          <cell r="AJ1741" t="str">
            <v>REF: 336558</v>
          </cell>
          <cell r="AK1741" t="str">
            <v>ACABAMENTO FORA DE LINHA</v>
          </cell>
          <cell r="AL1741">
            <v>336558</v>
          </cell>
          <cell r="AM1741" t="str">
            <v>EST FRUTEIRA CHIE (MOD 02) (LACA PRETA FSC)</v>
          </cell>
          <cell r="AN1741"/>
          <cell r="AO1741">
            <v>0.25</v>
          </cell>
          <cell r="AP1741">
            <v>0</v>
          </cell>
          <cell r="AQ1741">
            <v>0.28999999999999998</v>
          </cell>
          <cell r="AR1741">
            <v>0.25</v>
          </cell>
          <cell r="AS1741" t="str">
            <v>EST FRUTEIRA CHIE (MOD 02) (LACA PRETA FSC) - Ø0,25x0,29H</v>
          </cell>
          <cell r="AT1741">
            <v>3279.32</v>
          </cell>
          <cell r="AU1741">
            <v>3279.32</v>
          </cell>
          <cell r="AV1741">
            <v>3279.32</v>
          </cell>
          <cell r="AW1741">
            <v>0</v>
          </cell>
          <cell r="AX1741">
            <v>3279.32</v>
          </cell>
          <cell r="AY1741">
            <v>0</v>
          </cell>
          <cell r="AZ1741"/>
          <cell r="BA1741" t="str">
            <v/>
          </cell>
          <cell r="BB1741"/>
          <cell r="BC1741"/>
          <cell r="BD1741"/>
          <cell r="BE1741" t="str">
            <v/>
          </cell>
          <cell r="BF1741">
            <v>0</v>
          </cell>
          <cell r="BG1741" t="str">
            <v/>
          </cell>
          <cell r="BH1741" t="str">
            <v/>
          </cell>
          <cell r="BI1741">
            <v>12</v>
          </cell>
          <cell r="BJ1741" t="str">
            <v>0</v>
          </cell>
          <cell r="BK1741">
            <v>0</v>
          </cell>
          <cell r="BL1741">
            <v>0</v>
          </cell>
          <cell r="BM1741"/>
          <cell r="BN1741"/>
          <cell r="BO1741"/>
          <cell r="BP1741"/>
          <cell r="BR1741" t="str">
            <v>D&amp;D</v>
          </cell>
          <cell r="BT1741" t="str">
            <v/>
          </cell>
          <cell r="BU1741" t="str">
            <v/>
          </cell>
        </row>
        <row r="1742">
          <cell r="H1742">
            <v>0</v>
          </cell>
          <cell r="O1742">
            <v>335094</v>
          </cell>
          <cell r="P1742" t="str">
            <v>2022/244-0030-01</v>
          </cell>
          <cell r="Q1742" t="str">
            <v>EST MESA CENTRO ARGOLA (A) (VIDRO INC) (MAD B FREIJO ENV)</v>
          </cell>
          <cell r="R1742"/>
          <cell r="S1742"/>
          <cell r="T1742"/>
          <cell r="U1742">
            <v>1.2</v>
          </cell>
          <cell r="V1742">
            <v>0</v>
          </cell>
          <cell r="W1742">
            <v>0.25</v>
          </cell>
          <cell r="X1742">
            <v>1.2</v>
          </cell>
          <cell r="Y1742" t="str">
            <v>EST MESA CENTRO ARGOLA (A) (VIDRO INC) (MAD B FREIJO ENV) - Ø1,2x0,25H</v>
          </cell>
          <cell r="Z1742">
            <v>33361.660000000003</v>
          </cell>
          <cell r="AA1742">
            <v>0.35</v>
          </cell>
          <cell r="AB1742">
            <v>21685.079000000005</v>
          </cell>
          <cell r="AC1742"/>
          <cell r="AD1742"/>
          <cell r="AE1742"/>
          <cell r="AF1742">
            <v>33361.660000000003</v>
          </cell>
          <cell r="AG1742">
            <v>33361.660000000003</v>
          </cell>
          <cell r="AH1742">
            <v>0</v>
          </cell>
          <cell r="AI1742">
            <v>33361.660000000003</v>
          </cell>
          <cell r="AJ1742" t="str">
            <v>REF: 389442</v>
          </cell>
          <cell r="AK1742"/>
          <cell r="AL1742">
            <v>389442</v>
          </cell>
          <cell r="AM1742" t="str">
            <v>MESA CENTRO ARGOLA (A) H25 (VIDRO INCOLOR) (MADEIRA B)</v>
          </cell>
          <cell r="AN1742"/>
          <cell r="AO1742">
            <v>1.2</v>
          </cell>
          <cell r="AP1742">
            <v>0</v>
          </cell>
          <cell r="AQ1742">
            <v>0.25</v>
          </cell>
          <cell r="AR1742">
            <v>1.2</v>
          </cell>
          <cell r="AS1742" t="str">
            <v>MESA CENTRO ARGOLA (A) H25 (VIDRO INCOLOR) (MADEIRA B) - Ø1,2x0,25H</v>
          </cell>
          <cell r="AT1742">
            <v>33361.660000000003</v>
          </cell>
          <cell r="AU1742">
            <v>33361.660000000003</v>
          </cell>
          <cell r="AV1742">
            <v>33361.660000000003</v>
          </cell>
          <cell r="AW1742">
            <v>0</v>
          </cell>
          <cell r="AX1742">
            <v>33361.660000000003</v>
          </cell>
          <cell r="AY1742">
            <v>0</v>
          </cell>
          <cell r="AZ1742"/>
          <cell r="BA1742" t="str">
            <v/>
          </cell>
          <cell r="BB1742"/>
          <cell r="BC1742"/>
          <cell r="BD1742"/>
          <cell r="BE1742" t="str">
            <v/>
          </cell>
          <cell r="BF1742">
            <v>0</v>
          </cell>
          <cell r="BG1742" t="str">
            <v/>
          </cell>
          <cell r="BH1742" t="str">
            <v/>
          </cell>
          <cell r="BI1742">
            <v>12</v>
          </cell>
          <cell r="BJ1742" t="str">
            <v>0</v>
          </cell>
          <cell r="BK1742">
            <v>0</v>
          </cell>
          <cell r="BL1742">
            <v>0</v>
          </cell>
          <cell r="BM1742"/>
          <cell r="BN1742"/>
          <cell r="BO1742"/>
          <cell r="BP1742"/>
          <cell r="BR1742" t="str">
            <v>D&amp;D</v>
          </cell>
          <cell r="BT1742" t="str">
            <v/>
          </cell>
          <cell r="BU1742" t="str">
            <v/>
          </cell>
        </row>
        <row r="1743">
          <cell r="H1743">
            <v>0</v>
          </cell>
          <cell r="O1743">
            <v>335093</v>
          </cell>
          <cell r="P1743" t="str">
            <v>2022/244-0029-01</v>
          </cell>
          <cell r="Q1743" t="str">
            <v>EST MESA CENTRO ARGOLA (C) (MAD B FREIJO ENV)</v>
          </cell>
          <cell r="R1743"/>
          <cell r="S1743"/>
          <cell r="T1743"/>
          <cell r="U1743">
            <v>0.6</v>
          </cell>
          <cell r="V1743">
            <v>0</v>
          </cell>
          <cell r="W1743">
            <v>0.45</v>
          </cell>
          <cell r="X1743">
            <v>0.6</v>
          </cell>
          <cell r="Y1743" t="str">
            <v>EST MESA CENTRO ARGOLA (C) (MAD B FREIJO ENV) - Ø0,6x0,45H</v>
          </cell>
          <cell r="Z1743">
            <v>13366.84</v>
          </cell>
          <cell r="AA1743">
            <v>0.35</v>
          </cell>
          <cell r="AB1743">
            <v>8688.4459999999999</v>
          </cell>
          <cell r="AC1743"/>
          <cell r="AD1743"/>
          <cell r="AE1743"/>
          <cell r="AF1743">
            <v>13366.84</v>
          </cell>
          <cell r="AG1743">
            <v>13366.84</v>
          </cell>
          <cell r="AH1743">
            <v>0</v>
          </cell>
          <cell r="AI1743">
            <v>13366.84</v>
          </cell>
          <cell r="AJ1743" t="str">
            <v>REF: 389451</v>
          </cell>
          <cell r="AK1743"/>
          <cell r="AL1743">
            <v>389451</v>
          </cell>
          <cell r="AM1743" t="str">
            <v>MESA CENTRO ARGOLA (C) H45 (MADEIRA B)</v>
          </cell>
          <cell r="AN1743"/>
          <cell r="AO1743">
            <v>0.6</v>
          </cell>
          <cell r="AP1743">
            <v>0</v>
          </cell>
          <cell r="AQ1743">
            <v>0.45</v>
          </cell>
          <cell r="AR1743">
            <v>0.6</v>
          </cell>
          <cell r="AS1743" t="str">
            <v>MESA CENTRO ARGOLA (C) H45 (MADEIRA B) - Ø0,6x0,45H</v>
          </cell>
          <cell r="AT1743">
            <v>13366.84</v>
          </cell>
          <cell r="AU1743">
            <v>13366.84</v>
          </cell>
          <cell r="AV1743">
            <v>13366.84</v>
          </cell>
          <cell r="AW1743">
            <v>0</v>
          </cell>
          <cell r="AX1743">
            <v>13366.84</v>
          </cell>
          <cell r="AY1743">
            <v>0</v>
          </cell>
          <cell r="AZ1743"/>
          <cell r="BA1743" t="str">
            <v/>
          </cell>
          <cell r="BB1743"/>
          <cell r="BC1743"/>
          <cell r="BD1743"/>
          <cell r="BE1743" t="str">
            <v/>
          </cell>
          <cell r="BF1743">
            <v>0</v>
          </cell>
          <cell r="BG1743" t="str">
            <v/>
          </cell>
          <cell r="BH1743" t="str">
            <v/>
          </cell>
          <cell r="BI1743">
            <v>12</v>
          </cell>
          <cell r="BJ1743" t="str">
            <v>0</v>
          </cell>
          <cell r="BK1743">
            <v>0</v>
          </cell>
          <cell r="BL1743">
            <v>0</v>
          </cell>
          <cell r="BM1743"/>
          <cell r="BN1743"/>
          <cell r="BO1743"/>
          <cell r="BP1743"/>
          <cell r="BR1743" t="str">
            <v>D&amp;D</v>
          </cell>
          <cell r="BT1743" t="str">
            <v/>
          </cell>
          <cell r="BU1743" t="str">
            <v/>
          </cell>
        </row>
        <row r="1744">
          <cell r="H1744">
            <v>0</v>
          </cell>
          <cell r="O1744">
            <v>335088</v>
          </cell>
          <cell r="P1744" t="str">
            <v>2022/244-0026-01</v>
          </cell>
          <cell r="Q1744" t="str">
            <v>EST MESA CENTRO ARGOLA (B) (COURO CAFE) (MAD A CINAM NOG)</v>
          </cell>
          <cell r="R1744"/>
          <cell r="S1744"/>
          <cell r="T1744"/>
          <cell r="U1744">
            <v>1</v>
          </cell>
          <cell r="V1744">
            <v>0</v>
          </cell>
          <cell r="W1744">
            <v>0.35</v>
          </cell>
          <cell r="X1744">
            <v>1</v>
          </cell>
          <cell r="Y1744" t="str">
            <v>EST MESA CENTRO ARGOLA (B) (COURO CAFE) (MAD A CINAM NOG) - Ø1x0,35H</v>
          </cell>
          <cell r="Z1744">
            <v>19388.900000000001</v>
          </cell>
          <cell r="AA1744">
            <v>0.35</v>
          </cell>
          <cell r="AB1744">
            <v>12602.785000000002</v>
          </cell>
          <cell r="AC1744"/>
          <cell r="AD1744"/>
          <cell r="AE1744"/>
          <cell r="AF1744">
            <v>19388.900000000001</v>
          </cell>
          <cell r="AG1744">
            <v>19388.900000000001</v>
          </cell>
          <cell r="AH1744">
            <v>0</v>
          </cell>
          <cell r="AI1744">
            <v>19388.900000000001</v>
          </cell>
          <cell r="AJ1744" t="str">
            <v>REF: 306335</v>
          </cell>
          <cell r="AK1744" t="str">
            <v>ACABAMENTO FORA DE LINHA</v>
          </cell>
          <cell r="AL1744">
            <v>306335</v>
          </cell>
          <cell r="AM1744" t="str">
            <v>MESA CENTRO ARGOLA (B) H35 (COURO) (MADEIRA A)</v>
          </cell>
          <cell r="AN1744"/>
          <cell r="AO1744">
            <v>1</v>
          </cell>
          <cell r="AP1744">
            <v>0</v>
          </cell>
          <cell r="AQ1744">
            <v>0.35</v>
          </cell>
          <cell r="AR1744">
            <v>1</v>
          </cell>
          <cell r="AS1744" t="str">
            <v>MESA CENTRO ARGOLA (B) H35 (COURO) (MADEIRA A) - Ø1x0,35H</v>
          </cell>
          <cell r="AT1744">
            <v>19388.900000000001</v>
          </cell>
          <cell r="AU1744">
            <v>19388.900000000001</v>
          </cell>
          <cell r="AV1744">
            <v>19388.900000000001</v>
          </cell>
          <cell r="AW1744">
            <v>0</v>
          </cell>
          <cell r="AX1744">
            <v>19388.900000000001</v>
          </cell>
          <cell r="AY1744">
            <v>0</v>
          </cell>
          <cell r="AZ1744"/>
          <cell r="BA1744" t="str">
            <v/>
          </cell>
          <cell r="BB1744"/>
          <cell r="BC1744"/>
          <cell r="BD1744"/>
          <cell r="BE1744" t="str">
            <v/>
          </cell>
          <cell r="BF1744">
            <v>0</v>
          </cell>
          <cell r="BG1744" t="str">
            <v/>
          </cell>
          <cell r="BH1744" t="str">
            <v/>
          </cell>
          <cell r="BI1744">
            <v>12</v>
          </cell>
          <cell r="BJ1744" t="str">
            <v>0</v>
          </cell>
          <cell r="BK1744">
            <v>0</v>
          </cell>
          <cell r="BL1744">
            <v>0</v>
          </cell>
          <cell r="BM1744"/>
          <cell r="BN1744"/>
          <cell r="BO1744"/>
          <cell r="BP1744"/>
          <cell r="BR1744" t="str">
            <v>D&amp;D</v>
          </cell>
          <cell r="BT1744" t="str">
            <v/>
          </cell>
          <cell r="BU1744" t="str">
            <v/>
          </cell>
        </row>
        <row r="1745">
          <cell r="H1745">
            <v>0</v>
          </cell>
          <cell r="O1745">
            <v>271311</v>
          </cell>
          <cell r="P1745" t="str">
            <v>2020/343-0137-01</v>
          </cell>
          <cell r="Q1745" t="str">
            <v>EST SOFA TARANTO FX B2111</v>
          </cell>
          <cell r="R1745"/>
          <cell r="S1745"/>
          <cell r="T1745"/>
          <cell r="U1745">
            <v>2.8</v>
          </cell>
          <cell r="V1745">
            <v>1</v>
          </cell>
          <cell r="W1745">
            <v>0.95</v>
          </cell>
          <cell r="X1745">
            <v>0</v>
          </cell>
          <cell r="Y1745" t="str">
            <v>EST SOFA TARANTO FX B2111 - 2,8x1x0,95H</v>
          </cell>
          <cell r="Z1745">
            <v>30802.91</v>
          </cell>
          <cell r="AA1745">
            <v>0.5</v>
          </cell>
          <cell r="AB1745">
            <v>15401.455</v>
          </cell>
          <cell r="AC1745"/>
          <cell r="AD1745"/>
          <cell r="AE1745"/>
          <cell r="AF1745">
            <v>30802.91</v>
          </cell>
          <cell r="AG1745">
            <v>30802.91</v>
          </cell>
          <cell r="AH1745">
            <v>0</v>
          </cell>
          <cell r="AI1745">
            <v>30802.91</v>
          </cell>
          <cell r="AJ1745" t="str">
            <v>REF: 286769</v>
          </cell>
          <cell r="AK1745" t="str">
            <v>REVESTIMENTO FORA DE LINHA</v>
          </cell>
          <cell r="AL1745">
            <v>286769</v>
          </cell>
          <cell r="AM1745" t="str">
            <v>SOFA TARANTO (FX B)</v>
          </cell>
          <cell r="AN1745"/>
          <cell r="AO1745">
            <v>2.8</v>
          </cell>
          <cell r="AP1745">
            <v>1</v>
          </cell>
          <cell r="AQ1745">
            <v>0.95</v>
          </cell>
          <cell r="AR1745">
            <v>0</v>
          </cell>
          <cell r="AS1745" t="str">
            <v>SOFA TARANTO (FX B) - 2,8x1x0,95H</v>
          </cell>
          <cell r="AT1745">
            <v>30802.91</v>
          </cell>
          <cell r="AU1745">
            <v>30802.91</v>
          </cell>
          <cell r="AV1745">
            <v>30802.91</v>
          </cell>
          <cell r="AW1745">
            <v>0</v>
          </cell>
          <cell r="AX1745">
            <v>30802.91</v>
          </cell>
          <cell r="AY1745">
            <v>0</v>
          </cell>
          <cell r="AZ1745"/>
          <cell r="BA1745" t="str">
            <v/>
          </cell>
          <cell r="BB1745"/>
          <cell r="BC1745"/>
          <cell r="BD1745"/>
          <cell r="BE1745" t="str">
            <v/>
          </cell>
          <cell r="BF1745">
            <v>0</v>
          </cell>
          <cell r="BG1745" t="str">
            <v/>
          </cell>
          <cell r="BH1745" t="str">
            <v/>
          </cell>
          <cell r="BI1745">
            <v>12</v>
          </cell>
          <cell r="BJ1745" t="str">
            <v>0</v>
          </cell>
          <cell r="BK1745">
            <v>0</v>
          </cell>
          <cell r="BL1745">
            <v>0</v>
          </cell>
          <cell r="BM1745"/>
          <cell r="BN1745"/>
          <cell r="BO1745"/>
          <cell r="BP1745"/>
          <cell r="BR1745" t="str">
            <v>D&amp;D</v>
          </cell>
          <cell r="BT1745" t="str">
            <v/>
          </cell>
          <cell r="BU1745" t="str">
            <v/>
          </cell>
        </row>
        <row r="1746">
          <cell r="H1746">
            <v>0</v>
          </cell>
          <cell r="O1746">
            <v>388717</v>
          </cell>
          <cell r="P1746" t="str">
            <v>2024/239-0112-01</v>
          </cell>
          <cell r="Q1746" t="str">
            <v>EST BANQUETA REMO (MAD B TECA NATURALE) TC EL ANGOLA BEIGE</v>
          </cell>
          <cell r="R1746"/>
          <cell r="S1746"/>
          <cell r="T1746"/>
          <cell r="U1746">
            <v>0.62</v>
          </cell>
          <cell r="V1746">
            <v>0.5</v>
          </cell>
          <cell r="W1746">
            <v>0.41</v>
          </cell>
          <cell r="X1746">
            <v>0</v>
          </cell>
          <cell r="Y1746" t="str">
            <v>EST BANQUETA REMO (MAD B TECA NATURALE) TC EL ANGOLA BEIGE - 0,62x0,5x0,41H</v>
          </cell>
          <cell r="Z1746">
            <v>10778.76376</v>
          </cell>
          <cell r="AA1746">
            <v>0.35</v>
          </cell>
          <cell r="AB1746">
            <v>7006.1964440000002</v>
          </cell>
          <cell r="AC1746"/>
          <cell r="AD1746" t="str">
            <v>PROD C/RVST FORN</v>
          </cell>
          <cell r="AE1746" t="str">
            <v>REVESTIMENTO FORN</v>
          </cell>
          <cell r="AF1746">
            <v>10778.76376</v>
          </cell>
          <cell r="AG1746">
            <v>10778.76376</v>
          </cell>
          <cell r="AH1746">
            <v>0</v>
          </cell>
          <cell r="AI1746">
            <v>10778.76376</v>
          </cell>
          <cell r="AJ1746" t="str">
            <v>REF: 389377</v>
          </cell>
          <cell r="AK1746"/>
          <cell r="AL1746">
            <v>389377</v>
          </cell>
          <cell r="AM1746" t="str">
            <v>BANQUETA REMO (MADEIRA B) (RVST FORN)</v>
          </cell>
          <cell r="AN1746"/>
          <cell r="AO1746">
            <v>0.62</v>
          </cell>
          <cell r="AP1746">
            <v>0.5</v>
          </cell>
          <cell r="AQ1746">
            <v>0.41</v>
          </cell>
          <cell r="AR1746">
            <v>0</v>
          </cell>
          <cell r="AS1746" t="str">
            <v>BANQUETA REMO (MADEIRA B) (RVST FORN) - 0,62x0,5x0,41H</v>
          </cell>
          <cell r="AT1746">
            <v>10778.76376</v>
          </cell>
          <cell r="AU1746">
            <v>10778.76376</v>
          </cell>
          <cell r="AV1746">
            <v>9440.08</v>
          </cell>
          <cell r="AW1746">
            <v>1338.6837599999999</v>
          </cell>
          <cell r="AX1746">
            <v>10778.7</v>
          </cell>
          <cell r="AY1746">
            <v>6.3759999999092543E-2</v>
          </cell>
          <cell r="AZ1746">
            <v>339636</v>
          </cell>
          <cell r="BA1746" t="str">
            <v>TECIDO EL ANGOLA 04 -</v>
          </cell>
          <cell r="BB1746" t="str">
            <v>RVST FORN: TECIDO EL ANGOLA 04 - BEIGE</v>
          </cell>
          <cell r="BC1746">
            <v>0.9</v>
          </cell>
          <cell r="BD1746"/>
          <cell r="BE1746">
            <v>946.2</v>
          </cell>
          <cell r="BF1746">
            <v>0</v>
          </cell>
          <cell r="BG1746">
            <v>-946.2</v>
          </cell>
          <cell r="BH1746" t="str">
            <v>RVST FORN</v>
          </cell>
          <cell r="BI1746">
            <v>12</v>
          </cell>
          <cell r="BJ1746">
            <v>1338.6837600000001</v>
          </cell>
          <cell r="BK1746">
            <v>0</v>
          </cell>
          <cell r="BL1746">
            <v>0.57200000000000006</v>
          </cell>
          <cell r="BM1746"/>
          <cell r="BN1746"/>
          <cell r="BO1746"/>
          <cell r="BP1746"/>
          <cell r="BR1746" t="str">
            <v>DD PE</v>
          </cell>
          <cell r="BT1746" t="str">
            <v/>
          </cell>
          <cell r="BU1746" t="str">
            <v/>
          </cell>
        </row>
        <row r="1747">
          <cell r="H1747">
            <v>0</v>
          </cell>
          <cell r="O1747">
            <v>388713</v>
          </cell>
          <cell r="P1747" t="str">
            <v>2024/239-0109-01</v>
          </cell>
          <cell r="Q1747" t="str">
            <v>EST POLTRONA REMO (MAD B TECA NATURALE) TC EL ANGOLA BEIGE</v>
          </cell>
          <cell r="R1747"/>
          <cell r="S1747"/>
          <cell r="T1747"/>
          <cell r="U1747">
            <v>0.85</v>
          </cell>
          <cell r="V1747">
            <v>0.8</v>
          </cell>
          <cell r="W1747">
            <v>0.92</v>
          </cell>
          <cell r="X1747">
            <v>0</v>
          </cell>
          <cell r="Y1747" t="str">
            <v>EST POLTRONA REMO (MAD B TECA NATURALE) TC EL ANGOLA BEIGE - 0,85x0,8x0,92H</v>
          </cell>
          <cell r="Z1747">
            <v>40055.9856</v>
          </cell>
          <cell r="AA1747">
            <v>0.35</v>
          </cell>
          <cell r="AB1747">
            <v>26036.390640000001</v>
          </cell>
          <cell r="AC1747"/>
          <cell r="AD1747" t="str">
            <v>PROD C/RVST FORN</v>
          </cell>
          <cell r="AE1747" t="str">
            <v>REVESTIMENTO FORN</v>
          </cell>
          <cell r="AF1747">
            <v>40055.9856</v>
          </cell>
          <cell r="AG1747">
            <v>40055.9856</v>
          </cell>
          <cell r="AH1747">
            <v>0</v>
          </cell>
          <cell r="AI1747">
            <v>40055.9856</v>
          </cell>
          <cell r="AJ1747" t="str">
            <v>REF: 389565</v>
          </cell>
          <cell r="AK1747"/>
          <cell r="AL1747">
            <v>389565</v>
          </cell>
          <cell r="AM1747" t="str">
            <v>POLTRONA REMO (MADEIRA B) (RVST FORN)</v>
          </cell>
          <cell r="AN1747"/>
          <cell r="AO1747">
            <v>0.85</v>
          </cell>
          <cell r="AP1747">
            <v>0.8</v>
          </cell>
          <cell r="AQ1747">
            <v>0.92</v>
          </cell>
          <cell r="AR1747">
            <v>0</v>
          </cell>
          <cell r="AS1747" t="str">
            <v>POLTRONA REMO (MADEIRA B) (RVST FORN) - 0,85x0,8x0,92H</v>
          </cell>
          <cell r="AT1747">
            <v>40055.9856</v>
          </cell>
          <cell r="AU1747">
            <v>40055.9856</v>
          </cell>
          <cell r="AV1747">
            <v>34106.28</v>
          </cell>
          <cell r="AW1747">
            <v>5949.7056000000011</v>
          </cell>
          <cell r="AX1747">
            <v>40055.72</v>
          </cell>
          <cell r="AY1747">
            <v>0.26559999999881256</v>
          </cell>
          <cell r="AZ1747">
            <v>339636</v>
          </cell>
          <cell r="BA1747" t="str">
            <v>TECIDO EL ANGOLA 04 -</v>
          </cell>
          <cell r="BB1747" t="str">
            <v>RVST FORN: TECIDO EL ANGOLA 04 - BEIGE</v>
          </cell>
          <cell r="BC1747">
            <v>4</v>
          </cell>
          <cell r="BD1747"/>
          <cell r="BE1747">
            <v>946.2</v>
          </cell>
          <cell r="BF1747">
            <v>0</v>
          </cell>
          <cell r="BG1747">
            <v>-946.2</v>
          </cell>
          <cell r="BH1747" t="str">
            <v>RVST FORN</v>
          </cell>
          <cell r="BI1747">
            <v>12</v>
          </cell>
          <cell r="BJ1747">
            <v>5949.7056000000011</v>
          </cell>
          <cell r="BK1747">
            <v>0</v>
          </cell>
          <cell r="BL1747">
            <v>0.57200000000000006</v>
          </cell>
          <cell r="BM1747"/>
          <cell r="BN1747"/>
          <cell r="BO1747"/>
          <cell r="BP1747"/>
          <cell r="BR1747" t="str">
            <v>DD PE</v>
          </cell>
          <cell r="BT1747" t="str">
            <v/>
          </cell>
          <cell r="BU1747" t="str">
            <v/>
          </cell>
        </row>
        <row r="1748">
          <cell r="H1748">
            <v>0</v>
          </cell>
          <cell r="O1748">
            <v>399039</v>
          </cell>
          <cell r="P1748" t="str">
            <v>2024/311-0029-01</v>
          </cell>
          <cell r="Q1748" t="str">
            <v>EST CADEIRA PAX OFFICE MISTA (MAD A TAUARI POA) TC RUST 5412</v>
          </cell>
          <cell r="R1748"/>
          <cell r="S1748"/>
          <cell r="T1748"/>
          <cell r="U1748">
            <v>0.61</v>
          </cell>
          <cell r="V1748">
            <v>0.57999999999999996</v>
          </cell>
          <cell r="W1748">
            <v>0.89</v>
          </cell>
          <cell r="X1748">
            <v>0</v>
          </cell>
          <cell r="Y1748" t="str">
            <v>EST CADEIRA PAX OFFICE MISTA (MAD A TAUARI POA) TC RUST 5412 - 0,61x0,58x0,89H</v>
          </cell>
          <cell r="Z1748">
            <v>24684.93</v>
          </cell>
          <cell r="AA1748">
            <v>0.35</v>
          </cell>
          <cell r="AB1748">
            <v>16045.204500000002</v>
          </cell>
          <cell r="AC1748"/>
          <cell r="AD1748" t="str">
            <v>PROD C/RVST FORN</v>
          </cell>
          <cell r="AE1748" t="str">
            <v>REVESTIMENTO FORN</v>
          </cell>
          <cell r="AF1748">
            <v>24684.93</v>
          </cell>
          <cell r="AG1748">
            <v>24684.93</v>
          </cell>
          <cell r="AH1748">
            <v>0</v>
          </cell>
          <cell r="AI1748">
            <v>24684.93</v>
          </cell>
          <cell r="AJ1748" t="str">
            <v>REF: 380204</v>
          </cell>
          <cell r="AK1748"/>
          <cell r="AL1748">
            <v>380204</v>
          </cell>
          <cell r="AM1748" t="str">
            <v>CADEIRA PAX OFFICE (C/B) (MISTA) (MADEIRA A) (RVST FORN)</v>
          </cell>
          <cell r="AN1748"/>
          <cell r="AO1748">
            <v>0.61</v>
          </cell>
          <cell r="AP1748">
            <v>0.57999999999999996</v>
          </cell>
          <cell r="AQ1748">
            <v>0.89</v>
          </cell>
          <cell r="AR1748">
            <v>0</v>
          </cell>
          <cell r="AS1748" t="str">
            <v>CADEIRA PAX OFFICE (C/B) (MISTA) (MADEIRA A) (RVST FORN) - 0,61x0,58x0,89H</v>
          </cell>
          <cell r="AT1748">
            <v>24684.93</v>
          </cell>
          <cell r="AU1748">
            <v>24684.93</v>
          </cell>
          <cell r="AV1748">
            <v>24425.72</v>
          </cell>
          <cell r="AW1748">
            <v>259.20999999999913</v>
          </cell>
          <cell r="AX1748">
            <v>24684.93</v>
          </cell>
          <cell r="AY1748">
            <v>0</v>
          </cell>
          <cell r="AZ1748">
            <v>372514</v>
          </cell>
          <cell r="BA1748" t="str">
            <v>TECIDO RUSTICO TURQUESA (COD 5412) (REVOLUTION I) -</v>
          </cell>
          <cell r="BB1748" t="str">
            <v>RVST FORN: TECIDO RUSTICO TURQUESA (COD 5412) (REVOLUTION I) - VERDE - COR 5412</v>
          </cell>
          <cell r="BC1748">
            <v>1</v>
          </cell>
          <cell r="BD1748"/>
          <cell r="BE1748">
            <v>259.20999999999998</v>
          </cell>
          <cell r="BF1748">
            <v>0</v>
          </cell>
          <cell r="BG1748">
            <v>-259.20999999999998</v>
          </cell>
          <cell r="BH1748" t="str">
            <v>RVST FORN</v>
          </cell>
          <cell r="BI1748">
            <v>12</v>
          </cell>
          <cell r="BJ1748">
            <v>259.20999999999998</v>
          </cell>
          <cell r="BK1748">
            <v>0</v>
          </cell>
          <cell r="BL1748">
            <v>0</v>
          </cell>
          <cell r="BM1748"/>
          <cell r="BN1748"/>
          <cell r="BO1748"/>
          <cell r="BP1748"/>
          <cell r="BR1748" t="str">
            <v>GABRIEL</v>
          </cell>
          <cell r="BT1748" t="str">
            <v/>
          </cell>
          <cell r="BU1748" t="str">
            <v/>
          </cell>
        </row>
        <row r="1749">
          <cell r="H1749">
            <v>0</v>
          </cell>
          <cell r="O1749">
            <v>388968</v>
          </cell>
          <cell r="P1749" t="str">
            <v>2024/239-0125-01</v>
          </cell>
          <cell r="Q1749" t="str">
            <v>EST POLTRONA IPANEMA (MAD A TAUAR ENV) WINCHESTER/OLD BEAVER</v>
          </cell>
          <cell r="R1749"/>
          <cell r="S1749"/>
          <cell r="T1749"/>
          <cell r="U1749">
            <v>0.73</v>
          </cell>
          <cell r="V1749">
            <v>0.77</v>
          </cell>
          <cell r="W1749">
            <v>0.76</v>
          </cell>
          <cell r="X1749">
            <v>0</v>
          </cell>
          <cell r="Y1749" t="str">
            <v>EST POLTRONA IPANEMA (MAD A TAUAR ENV) WINCHESTER/OLD BEAVER - 0,73x0,77x0,76H</v>
          </cell>
          <cell r="Z1749">
            <v>32142.39</v>
          </cell>
          <cell r="AA1749">
            <v>0.35</v>
          </cell>
          <cell r="AB1749">
            <v>20892.553500000002</v>
          </cell>
          <cell r="AC1749"/>
          <cell r="AD1749" t="str">
            <v>PROD C/RVST FORN</v>
          </cell>
          <cell r="AE1749" t="str">
            <v>REVESTIMENTO FORN</v>
          </cell>
          <cell r="AF1749">
            <v>32142.39</v>
          </cell>
          <cell r="AG1749">
            <v>32142.39</v>
          </cell>
          <cell r="AH1749">
            <v>0</v>
          </cell>
          <cell r="AI1749">
            <v>32142.39</v>
          </cell>
          <cell r="AJ1749" t="str">
            <v>REF: 388987</v>
          </cell>
          <cell r="AK1749"/>
          <cell r="AL1749">
            <v>388987</v>
          </cell>
          <cell r="AM1749" t="str">
            <v>POLTRONA IPANEMA (MADEIRA A) (RVST FORN)</v>
          </cell>
          <cell r="AN1749"/>
          <cell r="AO1749">
            <v>0.73</v>
          </cell>
          <cell r="AP1749">
            <v>0.77</v>
          </cell>
          <cell r="AQ1749">
            <v>0.76</v>
          </cell>
          <cell r="AR1749">
            <v>0</v>
          </cell>
          <cell r="AS1749" t="str">
            <v>POLTRONA IPANEMA (MADEIRA A) (RVST FORN) - 0,73x0,77x0,76H</v>
          </cell>
          <cell r="AT1749">
            <v>32142.39</v>
          </cell>
          <cell r="AU1749">
            <v>32455.54</v>
          </cell>
          <cell r="AV1749">
            <v>26904.82</v>
          </cell>
          <cell r="AW1749">
            <v>5550.7200000000012</v>
          </cell>
          <cell r="AX1749">
            <v>32142.39</v>
          </cell>
          <cell r="AY1749">
            <v>0</v>
          </cell>
          <cell r="AZ1749">
            <v>373063</v>
          </cell>
          <cell r="BA1749" t="str">
            <v>COURO NATURAL OLD (F378)</v>
          </cell>
          <cell r="BB1749" t="str">
            <v>RVST FORN: COURO NATURAL OLD (F378) - BEAVER // COURO NATURAL WINCHESTER (F378) - WINCHESTER</v>
          </cell>
          <cell r="BC1749">
            <v>7</v>
          </cell>
          <cell r="BD1749"/>
          <cell r="BE1749">
            <v>792.96</v>
          </cell>
          <cell r="BF1749">
            <v>0</v>
          </cell>
          <cell r="BG1749">
            <v>-792.96</v>
          </cell>
          <cell r="BH1749" t="str">
            <v>RVST FORN</v>
          </cell>
          <cell r="BI1749">
            <v>12</v>
          </cell>
          <cell r="BJ1749">
            <v>5550.72</v>
          </cell>
          <cell r="BK1749">
            <v>0</v>
          </cell>
          <cell r="BL1749">
            <v>0</v>
          </cell>
          <cell r="BM1749"/>
          <cell r="BN1749"/>
          <cell r="BO1749"/>
          <cell r="BP1749"/>
          <cell r="BR1749" t="str">
            <v>GABRIEL</v>
          </cell>
          <cell r="BT1749" t="str">
            <v/>
          </cell>
          <cell r="BU1749" t="str">
            <v/>
          </cell>
        </row>
        <row r="1750">
          <cell r="H1750">
            <v>0</v>
          </cell>
          <cell r="O1750">
            <v>388968</v>
          </cell>
          <cell r="P1750" t="str">
            <v>2024/239-0126-01</v>
          </cell>
          <cell r="Q1750" t="str">
            <v>EST POLTRONA IPANEMA (MAD A TAUAR ENV) WINCHESTER/OLD BEAVER</v>
          </cell>
          <cell r="R1750"/>
          <cell r="S1750"/>
          <cell r="T1750"/>
          <cell r="U1750">
            <v>0.73</v>
          </cell>
          <cell r="V1750">
            <v>0.77</v>
          </cell>
          <cell r="W1750">
            <v>0.76</v>
          </cell>
          <cell r="X1750">
            <v>0</v>
          </cell>
          <cell r="Y1750" t="str">
            <v>EST POLTRONA IPANEMA (MAD A TAUAR ENV) WINCHESTER/OLD BEAVER - 0,73x0,77x0,76H</v>
          </cell>
          <cell r="Z1750">
            <v>32142.39</v>
          </cell>
          <cell r="AA1750">
            <v>0.35</v>
          </cell>
          <cell r="AB1750">
            <v>20892.553500000002</v>
          </cell>
          <cell r="AC1750"/>
          <cell r="AD1750" t="str">
            <v>PROD C/RVST FORN</v>
          </cell>
          <cell r="AE1750" t="str">
            <v>REVESTIMENTO FORN</v>
          </cell>
          <cell r="AF1750">
            <v>32142.39</v>
          </cell>
          <cell r="AG1750">
            <v>32142.39</v>
          </cell>
          <cell r="AH1750">
            <v>0</v>
          </cell>
          <cell r="AI1750">
            <v>32142.39</v>
          </cell>
          <cell r="AJ1750" t="str">
            <v>REF: 388987</v>
          </cell>
          <cell r="AK1750"/>
          <cell r="AL1750">
            <v>388987</v>
          </cell>
          <cell r="AM1750" t="str">
            <v>POLTRONA IPANEMA (MADEIRA A) (RVST FORN)</v>
          </cell>
          <cell r="AN1750"/>
          <cell r="AO1750">
            <v>0.73</v>
          </cell>
          <cell r="AP1750">
            <v>0.77</v>
          </cell>
          <cell r="AQ1750">
            <v>0.76</v>
          </cell>
          <cell r="AR1750">
            <v>0</v>
          </cell>
          <cell r="AS1750" t="str">
            <v>POLTRONA IPANEMA (MADEIRA A) (RVST FORN) - 0,73x0,77x0,76H</v>
          </cell>
          <cell r="AT1750">
            <v>32142.39</v>
          </cell>
          <cell r="AU1750">
            <v>32455.54</v>
          </cell>
          <cell r="AV1750">
            <v>26904.82</v>
          </cell>
          <cell r="AW1750">
            <v>5550.7200000000012</v>
          </cell>
          <cell r="AX1750">
            <v>32142.39</v>
          </cell>
          <cell r="AY1750">
            <v>0</v>
          </cell>
          <cell r="AZ1750">
            <v>373063</v>
          </cell>
          <cell r="BA1750" t="str">
            <v>COURO NATURAL OLD (F378)</v>
          </cell>
          <cell r="BB1750" t="str">
            <v>RVST FORN: COURO NATURAL OLD (F378) - BEAVER // COURO NATURAL WINCHESTER (F378) - WINCHESTER</v>
          </cell>
          <cell r="BC1750">
            <v>7</v>
          </cell>
          <cell r="BD1750"/>
          <cell r="BE1750">
            <v>792.96</v>
          </cell>
          <cell r="BF1750">
            <v>0</v>
          </cell>
          <cell r="BG1750">
            <v>-792.96</v>
          </cell>
          <cell r="BH1750" t="str">
            <v>RVST FORN</v>
          </cell>
          <cell r="BI1750">
            <v>12</v>
          </cell>
          <cell r="BJ1750">
            <v>5550.72</v>
          </cell>
          <cell r="BK1750">
            <v>0</v>
          </cell>
          <cell r="BL1750">
            <v>0</v>
          </cell>
          <cell r="BM1750"/>
          <cell r="BN1750"/>
          <cell r="BO1750"/>
          <cell r="BP1750"/>
          <cell r="BR1750" t="str">
            <v>GABRIEL</v>
          </cell>
          <cell r="BT1750" t="str">
            <v/>
          </cell>
          <cell r="BU1750" t="str">
            <v/>
          </cell>
        </row>
        <row r="1751">
          <cell r="H1751">
            <v>0</v>
          </cell>
          <cell r="O1751">
            <v>388731</v>
          </cell>
          <cell r="P1751" t="str">
            <v>2024/239-0121-01</v>
          </cell>
          <cell r="Q1751" t="str">
            <v>EST MESA JANTAR MUXA (MAD A MUIRACATIARA PU)</v>
          </cell>
          <cell r="R1751"/>
          <cell r="S1751"/>
          <cell r="T1751"/>
          <cell r="U1751">
            <v>1.8</v>
          </cell>
          <cell r="V1751">
            <v>0</v>
          </cell>
          <cell r="W1751">
            <v>0.75</v>
          </cell>
          <cell r="X1751">
            <v>1.8</v>
          </cell>
          <cell r="Y1751" t="str">
            <v>EST MESA JANTAR MUXA (MAD A MUIRACATIARA PU) - Ø1,8x0,75H</v>
          </cell>
          <cell r="Z1751">
            <v>51011.43</v>
          </cell>
          <cell r="AA1751">
            <v>0.35</v>
          </cell>
          <cell r="AB1751">
            <v>33157.429499999998</v>
          </cell>
          <cell r="AC1751"/>
          <cell r="AD1751"/>
          <cell r="AE1751"/>
          <cell r="AF1751">
            <v>51011.43</v>
          </cell>
          <cell r="AG1751">
            <v>51011.43</v>
          </cell>
          <cell r="AH1751">
            <v>0</v>
          </cell>
          <cell r="AI1751">
            <v>51011.43</v>
          </cell>
          <cell r="AJ1751" t="str">
            <v>REF: 388853</v>
          </cell>
          <cell r="AK1751"/>
          <cell r="AL1751">
            <v>388853</v>
          </cell>
          <cell r="AM1751" t="str">
            <v>MESA JANTAR MUXA (MADEIRA A)</v>
          </cell>
          <cell r="AN1751"/>
          <cell r="AO1751">
            <v>1.8</v>
          </cell>
          <cell r="AP1751">
            <v>0</v>
          </cell>
          <cell r="AQ1751">
            <v>0.75</v>
          </cell>
          <cell r="AR1751">
            <v>1.8</v>
          </cell>
          <cell r="AS1751" t="str">
            <v>MESA JANTAR MUXA (MADEIRA A) - Ø1,8x0,75H</v>
          </cell>
          <cell r="AT1751">
            <v>51011.43</v>
          </cell>
          <cell r="AU1751">
            <v>51011.43</v>
          </cell>
          <cell r="AV1751">
            <v>51011.43</v>
          </cell>
          <cell r="AW1751">
            <v>0</v>
          </cell>
          <cell r="AX1751">
            <v>51011.43</v>
          </cell>
          <cell r="AY1751">
            <v>0</v>
          </cell>
          <cell r="AZ1751"/>
          <cell r="BA1751" t="str">
            <v/>
          </cell>
          <cell r="BB1751"/>
          <cell r="BC1751"/>
          <cell r="BD1751"/>
          <cell r="BE1751" t="str">
            <v/>
          </cell>
          <cell r="BF1751">
            <v>0</v>
          </cell>
          <cell r="BG1751" t="str">
            <v/>
          </cell>
          <cell r="BH1751" t="str">
            <v/>
          </cell>
          <cell r="BI1751">
            <v>12</v>
          </cell>
          <cell r="BJ1751" t="str">
            <v>0</v>
          </cell>
          <cell r="BK1751">
            <v>0</v>
          </cell>
          <cell r="BL1751">
            <v>0</v>
          </cell>
          <cell r="BM1751"/>
          <cell r="BN1751"/>
          <cell r="BO1751"/>
          <cell r="BP1751"/>
          <cell r="BR1751" t="str">
            <v>GABRIEL</v>
          </cell>
          <cell r="BT1751" t="str">
            <v/>
          </cell>
          <cell r="BU1751" t="str">
            <v/>
          </cell>
        </row>
        <row r="1752">
          <cell r="H1752">
            <v>0</v>
          </cell>
          <cell r="O1752">
            <v>388718</v>
          </cell>
          <cell r="P1752" t="str">
            <v>2024/239-0113-01</v>
          </cell>
          <cell r="Q1752" t="str">
            <v>EST BANQUETA REMO (MAD B TECA NATURAL PU) COURO PIG 101</v>
          </cell>
          <cell r="R1752"/>
          <cell r="S1752"/>
          <cell r="T1752"/>
          <cell r="U1752">
            <v>0.62</v>
          </cell>
          <cell r="V1752">
            <v>0.5</v>
          </cell>
          <cell r="W1752">
            <v>0.41</v>
          </cell>
          <cell r="X1752">
            <v>0</v>
          </cell>
          <cell r="Y1752" t="str">
            <v>EST BANQUETA REMO (MAD B TECA NATURAL PU) COURO PIG 101 - 0,62x0,5x0,41H</v>
          </cell>
          <cell r="Z1752">
            <v>10300.24</v>
          </cell>
          <cell r="AA1752">
            <v>0.35</v>
          </cell>
          <cell r="AB1752">
            <v>6695.1559999999999</v>
          </cell>
          <cell r="AC1752"/>
          <cell r="AD1752" t="str">
            <v>PROD C/RVST FORN</v>
          </cell>
          <cell r="AE1752" t="str">
            <v>REVESTIMENTO FORN</v>
          </cell>
          <cell r="AF1752">
            <v>10300.24</v>
          </cell>
          <cell r="AG1752">
            <v>10300.24</v>
          </cell>
          <cell r="AH1752">
            <v>0</v>
          </cell>
          <cell r="AI1752">
            <v>10300.24</v>
          </cell>
          <cell r="AJ1752" t="str">
            <v>REF: 389377</v>
          </cell>
          <cell r="AK1752"/>
          <cell r="AL1752">
            <v>389377</v>
          </cell>
          <cell r="AM1752" t="str">
            <v>BANQUETA REMO (MADEIRA B) (RVST FORN)</v>
          </cell>
          <cell r="AN1752"/>
          <cell r="AO1752">
            <v>0.62</v>
          </cell>
          <cell r="AP1752">
            <v>0.5</v>
          </cell>
          <cell r="AQ1752">
            <v>0.41</v>
          </cell>
          <cell r="AR1752">
            <v>0</v>
          </cell>
          <cell r="AS1752" t="str">
            <v>BANQUETA REMO (MADEIRA B) (RVST FORN) - 0,62x0,5x0,41H</v>
          </cell>
          <cell r="AT1752">
            <v>10300.24</v>
          </cell>
          <cell r="AU1752">
            <v>10300.24</v>
          </cell>
          <cell r="AV1752">
            <v>9440.08</v>
          </cell>
          <cell r="AW1752">
            <v>860.15999999999985</v>
          </cell>
          <cell r="AX1752">
            <v>10300.24</v>
          </cell>
          <cell r="AY1752">
            <v>0</v>
          </cell>
          <cell r="AZ1752">
            <v>328272</v>
          </cell>
          <cell r="BA1752" t="str">
            <v>COURO NATURAL PIGMENTADO/VAQUETA (F378)</v>
          </cell>
          <cell r="BB1752" t="str">
            <v>RVST FORN: COURO NATURAL PIGMENTADO/VAQUETA (F378) - COR 101</v>
          </cell>
          <cell r="BC1752">
            <v>2</v>
          </cell>
          <cell r="BD1752"/>
          <cell r="BE1752">
            <v>430.08</v>
          </cell>
          <cell r="BF1752">
            <v>0</v>
          </cell>
          <cell r="BG1752">
            <v>-430.08</v>
          </cell>
          <cell r="BH1752" t="str">
            <v>RVST FORN</v>
          </cell>
          <cell r="BI1752">
            <v>12</v>
          </cell>
          <cell r="BJ1752">
            <v>860.16</v>
          </cell>
          <cell r="BK1752">
            <v>0</v>
          </cell>
          <cell r="BL1752">
            <v>0</v>
          </cell>
          <cell r="BM1752"/>
          <cell r="BN1752"/>
          <cell r="BO1752"/>
          <cell r="BP1752"/>
          <cell r="BR1752" t="str">
            <v>GABRIEL</v>
          </cell>
          <cell r="BT1752" t="str">
            <v/>
          </cell>
          <cell r="BU1752" t="str">
            <v/>
          </cell>
        </row>
        <row r="1753">
          <cell r="H1753">
            <v>0</v>
          </cell>
          <cell r="O1753">
            <v>388714</v>
          </cell>
          <cell r="P1753" t="str">
            <v>2024/239-0110-01</v>
          </cell>
          <cell r="Q1753" t="str">
            <v>EST POLTRONA REMO (MAD B TECA NATURAL PU) COURO PIG 101</v>
          </cell>
          <cell r="R1753"/>
          <cell r="S1753"/>
          <cell r="T1753"/>
          <cell r="U1753">
            <v>0.85</v>
          </cell>
          <cell r="V1753">
            <v>0.8</v>
          </cell>
          <cell r="W1753">
            <v>0.92</v>
          </cell>
          <cell r="X1753">
            <v>0</v>
          </cell>
          <cell r="Y1753" t="str">
            <v>EST POLTRONA REMO (MAD B TECA NATURAL PU) COURO PIG 101 - 0,85x0,8x0,92H</v>
          </cell>
          <cell r="Z1753">
            <v>37718.951999999997</v>
          </cell>
          <cell r="AA1753">
            <v>0.35</v>
          </cell>
          <cell r="AB1753">
            <v>24517.318800000001</v>
          </cell>
          <cell r="AC1753"/>
          <cell r="AD1753" t="str">
            <v>PROD C/RVST FORN</v>
          </cell>
          <cell r="AE1753" t="str">
            <v>REVESTIMENTO FORN</v>
          </cell>
          <cell r="AF1753">
            <v>37718.951999999997</v>
          </cell>
          <cell r="AG1753">
            <v>37718.951999999997</v>
          </cell>
          <cell r="AH1753">
            <v>0</v>
          </cell>
          <cell r="AI1753">
            <v>37718.951999999997</v>
          </cell>
          <cell r="AJ1753" t="str">
            <v>REF: 389565</v>
          </cell>
          <cell r="AK1753"/>
          <cell r="AL1753">
            <v>389565</v>
          </cell>
          <cell r="AM1753" t="str">
            <v>POLTRONA REMO (MADEIRA B) (RVST FORN)</v>
          </cell>
          <cell r="AN1753"/>
          <cell r="AO1753">
            <v>0.85</v>
          </cell>
          <cell r="AP1753">
            <v>0.8</v>
          </cell>
          <cell r="AQ1753">
            <v>0.92</v>
          </cell>
          <cell r="AR1753">
            <v>0</v>
          </cell>
          <cell r="AS1753" t="str">
            <v>POLTRONA REMO (MADEIRA B) (RVST FORN) - 0,85x0,8x0,92H</v>
          </cell>
          <cell r="AT1753">
            <v>37718.951999999997</v>
          </cell>
          <cell r="AU1753">
            <v>37718.951999999997</v>
          </cell>
          <cell r="AV1753">
            <v>34106.28</v>
          </cell>
          <cell r="AW1753">
            <v>3612.6719999999987</v>
          </cell>
          <cell r="AX1753">
            <v>37718.959999999999</v>
          </cell>
          <cell r="AY1753">
            <v>-8.0000000016298145E-3</v>
          </cell>
          <cell r="AZ1753">
            <v>328272</v>
          </cell>
          <cell r="BA1753" t="str">
            <v>COURO NATURAL PIGMENTADO/VAQUETA (F378)</v>
          </cell>
          <cell r="BB1753" t="str">
            <v>RVST FORN: COURO NATURAL PIGMENTADO/VAQUETA (F378) - COR 101</v>
          </cell>
          <cell r="BC1753">
            <v>8.4</v>
          </cell>
          <cell r="BD1753"/>
          <cell r="BE1753">
            <v>430.08</v>
          </cell>
          <cell r="BF1753">
            <v>0</v>
          </cell>
          <cell r="BG1753">
            <v>-430.08</v>
          </cell>
          <cell r="BH1753" t="str">
            <v>RVST FORN</v>
          </cell>
          <cell r="BI1753">
            <v>12</v>
          </cell>
          <cell r="BJ1753">
            <v>3612.672</v>
          </cell>
          <cell r="BK1753">
            <v>0</v>
          </cell>
          <cell r="BL1753">
            <v>0</v>
          </cell>
          <cell r="BM1753"/>
          <cell r="BN1753"/>
          <cell r="BO1753"/>
          <cell r="BP1753"/>
          <cell r="BR1753" t="str">
            <v>GABRIEL</v>
          </cell>
          <cell r="BT1753" t="str">
            <v/>
          </cell>
          <cell r="BU1753" t="str">
            <v/>
          </cell>
        </row>
        <row r="1754">
          <cell r="H1754">
            <v>0</v>
          </cell>
          <cell r="O1754">
            <v>388709</v>
          </cell>
          <cell r="P1754" t="str">
            <v>2024/239-0107-01</v>
          </cell>
          <cell r="Q1754" t="str">
            <v>EST BANCO TOTI (MAD A TAUARI ENV) TELA SEXTAVADA TINGIDA</v>
          </cell>
          <cell r="R1754"/>
          <cell r="S1754"/>
          <cell r="T1754"/>
          <cell r="U1754">
            <v>0.44</v>
          </cell>
          <cell r="V1754">
            <v>0.44</v>
          </cell>
          <cell r="W1754">
            <v>0.44</v>
          </cell>
          <cell r="X1754">
            <v>0</v>
          </cell>
          <cell r="Y1754" t="str">
            <v>EST BANCO TOTI (MAD A TAUARI ENV) TELA SEXTAVADA TINGIDA - 0,44x0,44x0,44H</v>
          </cell>
          <cell r="Z1754">
            <v>4847.2299999999996</v>
          </cell>
          <cell r="AA1754">
            <v>0.35</v>
          </cell>
          <cell r="AB1754">
            <v>3150.6994999999997</v>
          </cell>
          <cell r="AC1754"/>
          <cell r="AD1754"/>
          <cell r="AE1754"/>
          <cell r="AF1754">
            <v>4847.2299999999996</v>
          </cell>
          <cell r="AG1754">
            <v>4847.2299999999996</v>
          </cell>
          <cell r="AH1754">
            <v>0</v>
          </cell>
          <cell r="AI1754">
            <v>4847.2299999999996</v>
          </cell>
          <cell r="AJ1754" t="str">
            <v>REF: 388985</v>
          </cell>
          <cell r="AK1754"/>
          <cell r="AL1754">
            <v>388985</v>
          </cell>
          <cell r="AM1754" t="str">
            <v>BANCO TOTI (MADEIRA A) (TELA)</v>
          </cell>
          <cell r="AN1754"/>
          <cell r="AO1754">
            <v>0.44</v>
          </cell>
          <cell r="AP1754">
            <v>0.44</v>
          </cell>
          <cell r="AQ1754">
            <v>0.44</v>
          </cell>
          <cell r="AR1754">
            <v>0</v>
          </cell>
          <cell r="AS1754" t="str">
            <v>BANCO TOTI (MADEIRA A) (TELA) - 0,44x0,44x0,44H</v>
          </cell>
          <cell r="AT1754">
            <v>4847.2299999999996</v>
          </cell>
          <cell r="AU1754">
            <v>4847.2299999999996</v>
          </cell>
          <cell r="AV1754">
            <v>4847.2299999999996</v>
          </cell>
          <cell r="AW1754">
            <v>0</v>
          </cell>
          <cell r="AX1754">
            <v>4847.2299999999996</v>
          </cell>
          <cell r="AY1754">
            <v>0</v>
          </cell>
          <cell r="AZ1754"/>
          <cell r="BA1754" t="str">
            <v/>
          </cell>
          <cell r="BB1754"/>
          <cell r="BC1754"/>
          <cell r="BD1754"/>
          <cell r="BE1754" t="str">
            <v/>
          </cell>
          <cell r="BF1754">
            <v>0</v>
          </cell>
          <cell r="BG1754" t="str">
            <v/>
          </cell>
          <cell r="BH1754" t="str">
            <v/>
          </cell>
          <cell r="BI1754">
            <v>12</v>
          </cell>
          <cell r="BJ1754" t="str">
            <v>0</v>
          </cell>
          <cell r="BK1754">
            <v>0</v>
          </cell>
          <cell r="BL1754">
            <v>0</v>
          </cell>
          <cell r="BM1754"/>
          <cell r="BN1754"/>
          <cell r="BO1754"/>
          <cell r="BP1754"/>
          <cell r="BR1754" t="str">
            <v>GABRIEL</v>
          </cell>
          <cell r="BT1754" t="str">
            <v/>
          </cell>
          <cell r="BU1754" t="str">
            <v/>
          </cell>
        </row>
        <row r="1755">
          <cell r="H1755">
            <v>0</v>
          </cell>
          <cell r="O1755">
            <v>388709</v>
          </cell>
          <cell r="P1755" t="str">
            <v>2024/239-0108-01</v>
          </cell>
          <cell r="Q1755" t="str">
            <v>EST BANCO TOTI (MAD A TAUARI ENV) TELA SEXTAVADA TINGIDA</v>
          </cell>
          <cell r="R1755"/>
          <cell r="S1755"/>
          <cell r="T1755"/>
          <cell r="U1755">
            <v>0.44</v>
          </cell>
          <cell r="V1755">
            <v>0.44</v>
          </cell>
          <cell r="W1755">
            <v>0.44</v>
          </cell>
          <cell r="X1755">
            <v>0</v>
          </cell>
          <cell r="Y1755" t="str">
            <v>EST BANCO TOTI (MAD A TAUARI ENV) TELA SEXTAVADA TINGIDA - 0,44x0,44x0,44H</v>
          </cell>
          <cell r="Z1755">
            <v>4847.2299999999996</v>
          </cell>
          <cell r="AA1755">
            <v>0.35</v>
          </cell>
          <cell r="AB1755">
            <v>3150.6994999999997</v>
          </cell>
          <cell r="AC1755"/>
          <cell r="AD1755"/>
          <cell r="AE1755"/>
          <cell r="AF1755">
            <v>4847.2299999999996</v>
          </cell>
          <cell r="AG1755">
            <v>4847.2299999999996</v>
          </cell>
          <cell r="AH1755">
            <v>0</v>
          </cell>
          <cell r="AI1755">
            <v>4847.2299999999996</v>
          </cell>
          <cell r="AJ1755" t="str">
            <v>REF: 388985</v>
          </cell>
          <cell r="AK1755"/>
          <cell r="AL1755">
            <v>388985</v>
          </cell>
          <cell r="AM1755" t="str">
            <v>BANCO TOTI (MADEIRA A) (TELA)</v>
          </cell>
          <cell r="AN1755"/>
          <cell r="AO1755">
            <v>0.44</v>
          </cell>
          <cell r="AP1755">
            <v>0.44</v>
          </cell>
          <cell r="AQ1755">
            <v>0.44</v>
          </cell>
          <cell r="AR1755">
            <v>0</v>
          </cell>
          <cell r="AS1755" t="str">
            <v>BANCO TOTI (MADEIRA A) (TELA) - 0,44x0,44x0,44H</v>
          </cell>
          <cell r="AT1755">
            <v>4847.2299999999996</v>
          </cell>
          <cell r="AU1755">
            <v>4847.2299999999996</v>
          </cell>
          <cell r="AV1755">
            <v>4847.2299999999996</v>
          </cell>
          <cell r="AW1755">
            <v>0</v>
          </cell>
          <cell r="AX1755">
            <v>4847.2299999999996</v>
          </cell>
          <cell r="AY1755">
            <v>0</v>
          </cell>
          <cell r="AZ1755"/>
          <cell r="BA1755" t="str">
            <v/>
          </cell>
          <cell r="BB1755"/>
          <cell r="BC1755"/>
          <cell r="BD1755"/>
          <cell r="BE1755" t="str">
            <v/>
          </cell>
          <cell r="BF1755">
            <v>0</v>
          </cell>
          <cell r="BG1755" t="str">
            <v/>
          </cell>
          <cell r="BH1755" t="str">
            <v/>
          </cell>
          <cell r="BI1755">
            <v>12</v>
          </cell>
          <cell r="BJ1755" t="str">
            <v>0</v>
          </cell>
          <cell r="BK1755">
            <v>0</v>
          </cell>
          <cell r="BL1755">
            <v>0</v>
          </cell>
          <cell r="BM1755"/>
          <cell r="BN1755"/>
          <cell r="BO1755"/>
          <cell r="BP1755"/>
          <cell r="BR1755" t="str">
            <v>GABRIEL</v>
          </cell>
          <cell r="BT1755" t="str">
            <v/>
          </cell>
          <cell r="BU1755" t="str">
            <v/>
          </cell>
        </row>
        <row r="1756">
          <cell r="H1756">
            <v>0</v>
          </cell>
          <cell r="O1756">
            <v>388707</v>
          </cell>
          <cell r="P1756" t="str">
            <v>2024/239-0101-01</v>
          </cell>
          <cell r="Q1756" t="str">
            <v>EST CADEIRA REMO C/B (MAD A MUIRACATIARA PU) TC STB VANILLA</v>
          </cell>
          <cell r="R1756"/>
          <cell r="S1756"/>
          <cell r="T1756"/>
          <cell r="U1756">
            <v>0.63</v>
          </cell>
          <cell r="V1756">
            <v>0.69</v>
          </cell>
          <cell r="W1756">
            <v>0.84</v>
          </cell>
          <cell r="X1756">
            <v>0</v>
          </cell>
          <cell r="Y1756" t="str">
            <v>EST CADEIRA REMO C/B (MAD A MUIRACATIARA PU) TC STB VANILLA - 0,63x0,69x0,84H</v>
          </cell>
          <cell r="Z1756">
            <v>17557.4228</v>
          </cell>
          <cell r="AA1756">
            <v>0.35</v>
          </cell>
          <cell r="AB1756">
            <v>11412.324820000002</v>
          </cell>
          <cell r="AC1756"/>
          <cell r="AD1756" t="str">
            <v>PROD C/RVST FORN</v>
          </cell>
          <cell r="AE1756" t="str">
            <v>REVESTIMENTO FORN</v>
          </cell>
          <cell r="AF1756">
            <v>17557.4228</v>
          </cell>
          <cell r="AG1756">
            <v>17557.4228</v>
          </cell>
          <cell r="AH1756">
            <v>0</v>
          </cell>
          <cell r="AI1756">
            <v>17557.4228</v>
          </cell>
          <cell r="AJ1756" t="str">
            <v>REF: 389416</v>
          </cell>
          <cell r="AK1756"/>
          <cell r="AL1756">
            <v>389416</v>
          </cell>
          <cell r="AM1756" t="str">
            <v>CADEIRA REMO (C/B) (MADEIRA B) (RVST FORN)</v>
          </cell>
          <cell r="AN1756"/>
          <cell r="AO1756">
            <v>0.63</v>
          </cell>
          <cell r="AP1756">
            <v>0.69</v>
          </cell>
          <cell r="AQ1756">
            <v>0.84</v>
          </cell>
          <cell r="AR1756">
            <v>0</v>
          </cell>
          <cell r="AS1756" t="str">
            <v>CADEIRA REMO (C/B) (MADEIRA B) (RVST FORN) - 0,63x0,69x0,84H</v>
          </cell>
          <cell r="AT1756">
            <v>17557.4228</v>
          </cell>
          <cell r="AU1756">
            <v>17557.4228</v>
          </cell>
          <cell r="AV1756">
            <v>15702.62</v>
          </cell>
          <cell r="AW1756">
            <v>1854.8027999999995</v>
          </cell>
          <cell r="AX1756">
            <v>17557.34</v>
          </cell>
          <cell r="AY1756">
            <v>8.2800000000133878E-2</v>
          </cell>
          <cell r="AZ1756">
            <v>374418</v>
          </cell>
          <cell r="BA1756" t="str">
            <v>TECIDO STRAWBERRY (GUARDIAN) -</v>
          </cell>
          <cell r="BB1756" t="str">
            <v>RVST FORN: TECIDO STRAWBERRY (GUARDIAN) - VANILLA</v>
          </cell>
          <cell r="BC1756">
            <v>1.5</v>
          </cell>
          <cell r="BD1756"/>
          <cell r="BE1756">
            <v>786.6</v>
          </cell>
          <cell r="BF1756">
            <v>0</v>
          </cell>
          <cell r="BG1756">
            <v>-786.6</v>
          </cell>
          <cell r="BH1756" t="str">
            <v>RVST FORN</v>
          </cell>
          <cell r="BI1756">
            <v>12</v>
          </cell>
          <cell r="BJ1756">
            <v>1854.8028000000004</v>
          </cell>
          <cell r="BK1756">
            <v>0</v>
          </cell>
          <cell r="BL1756">
            <v>0.57200000000000006</v>
          </cell>
          <cell r="BM1756"/>
          <cell r="BN1756"/>
          <cell r="BO1756"/>
          <cell r="BP1756"/>
          <cell r="BR1756" t="str">
            <v>GABRIEL</v>
          </cell>
          <cell r="BT1756" t="str">
            <v/>
          </cell>
          <cell r="BU1756" t="str">
            <v/>
          </cell>
        </row>
        <row r="1757">
          <cell r="H1757">
            <v>0</v>
          </cell>
          <cell r="O1757">
            <v>388707</v>
          </cell>
          <cell r="P1757" t="str">
            <v>2024/239-0102-01</v>
          </cell>
          <cell r="Q1757" t="str">
            <v>EST CADEIRA REMO C/B (MAD A MUIRACATIARA PU) TC STB VANILLA</v>
          </cell>
          <cell r="R1757"/>
          <cell r="S1757"/>
          <cell r="T1757"/>
          <cell r="U1757">
            <v>0.63</v>
          </cell>
          <cell r="V1757">
            <v>0.69</v>
          </cell>
          <cell r="W1757">
            <v>0.84</v>
          </cell>
          <cell r="X1757">
            <v>0</v>
          </cell>
          <cell r="Y1757" t="str">
            <v>EST CADEIRA REMO C/B (MAD A MUIRACATIARA PU) TC STB VANILLA - 0,63x0,69x0,84H</v>
          </cell>
          <cell r="Z1757">
            <v>17557.4228</v>
          </cell>
          <cell r="AA1757">
            <v>0.35</v>
          </cell>
          <cell r="AB1757">
            <v>11412.324820000002</v>
          </cell>
          <cell r="AC1757"/>
          <cell r="AD1757" t="str">
            <v>PROD C/RVST FORN</v>
          </cell>
          <cell r="AE1757" t="str">
            <v>REVESTIMENTO FORN</v>
          </cell>
          <cell r="AF1757">
            <v>17557.4228</v>
          </cell>
          <cell r="AG1757">
            <v>17557.4228</v>
          </cell>
          <cell r="AH1757">
            <v>0</v>
          </cell>
          <cell r="AI1757">
            <v>17557.4228</v>
          </cell>
          <cell r="AJ1757" t="str">
            <v>REF: 389416</v>
          </cell>
          <cell r="AK1757"/>
          <cell r="AL1757">
            <v>389416</v>
          </cell>
          <cell r="AM1757" t="str">
            <v>CADEIRA REMO (C/B) (MADEIRA B) (RVST FORN)</v>
          </cell>
          <cell r="AN1757"/>
          <cell r="AO1757">
            <v>0.63</v>
          </cell>
          <cell r="AP1757">
            <v>0.69</v>
          </cell>
          <cell r="AQ1757">
            <v>0.84</v>
          </cell>
          <cell r="AR1757">
            <v>0</v>
          </cell>
          <cell r="AS1757" t="str">
            <v>CADEIRA REMO (C/B) (MADEIRA B) (RVST FORN) - 0,63x0,69x0,84H</v>
          </cell>
          <cell r="AT1757">
            <v>17557.4228</v>
          </cell>
          <cell r="AU1757">
            <v>17557.4228</v>
          </cell>
          <cell r="AV1757">
            <v>15702.62</v>
          </cell>
          <cell r="AW1757">
            <v>1854.8027999999995</v>
          </cell>
          <cell r="AX1757">
            <v>17557.34</v>
          </cell>
          <cell r="AY1757">
            <v>8.2800000000133878E-2</v>
          </cell>
          <cell r="AZ1757">
            <v>374418</v>
          </cell>
          <cell r="BA1757" t="str">
            <v>TECIDO STRAWBERRY (GUARDIAN) -</v>
          </cell>
          <cell r="BB1757" t="str">
            <v>RVST FORN: TECIDO STRAWBERRY (GUARDIAN) - VANILLA</v>
          </cell>
          <cell r="BC1757">
            <v>1.5</v>
          </cell>
          <cell r="BD1757"/>
          <cell r="BE1757">
            <v>786.6</v>
          </cell>
          <cell r="BF1757">
            <v>0</v>
          </cell>
          <cell r="BG1757">
            <v>-786.6</v>
          </cell>
          <cell r="BH1757" t="str">
            <v>RVST FORN</v>
          </cell>
          <cell r="BI1757">
            <v>12</v>
          </cell>
          <cell r="BJ1757">
            <v>1854.8028000000004</v>
          </cell>
          <cell r="BK1757">
            <v>0</v>
          </cell>
          <cell r="BL1757">
            <v>0.57200000000000006</v>
          </cell>
          <cell r="BM1757"/>
          <cell r="BN1757"/>
          <cell r="BO1757"/>
          <cell r="BP1757"/>
          <cell r="BR1757" t="str">
            <v>GABRIEL</v>
          </cell>
          <cell r="BT1757" t="str">
            <v/>
          </cell>
          <cell r="BU1757" t="str">
            <v/>
          </cell>
        </row>
        <row r="1758">
          <cell r="H1758">
            <v>0</v>
          </cell>
          <cell r="O1758">
            <v>388707</v>
          </cell>
          <cell r="P1758" t="str">
            <v>2024/239-0103-01</v>
          </cell>
          <cell r="Q1758" t="str">
            <v>EST CADEIRA REMO C/B (MAD A MUIRACATIARA PU) TC STB VANILLA</v>
          </cell>
          <cell r="R1758"/>
          <cell r="S1758"/>
          <cell r="T1758"/>
          <cell r="U1758">
            <v>0.63</v>
          </cell>
          <cell r="V1758">
            <v>0.69</v>
          </cell>
          <cell r="W1758">
            <v>0.84</v>
          </cell>
          <cell r="X1758">
            <v>0</v>
          </cell>
          <cell r="Y1758" t="str">
            <v>EST CADEIRA REMO C/B (MAD A MUIRACATIARA PU) TC STB VANILLA - 0,63x0,69x0,84H</v>
          </cell>
          <cell r="Z1758">
            <v>17557.4228</v>
          </cell>
          <cell r="AA1758">
            <v>0.35</v>
          </cell>
          <cell r="AB1758">
            <v>11412.324820000002</v>
          </cell>
          <cell r="AC1758"/>
          <cell r="AD1758" t="str">
            <v>PROD C/RVST FORN</v>
          </cell>
          <cell r="AE1758" t="str">
            <v>REVESTIMENTO FORN</v>
          </cell>
          <cell r="AF1758">
            <v>17557.4228</v>
          </cell>
          <cell r="AG1758">
            <v>17557.4228</v>
          </cell>
          <cell r="AH1758">
            <v>0</v>
          </cell>
          <cell r="AI1758">
            <v>17557.4228</v>
          </cell>
          <cell r="AJ1758" t="str">
            <v>REF: 389416</v>
          </cell>
          <cell r="AK1758"/>
          <cell r="AL1758">
            <v>389416</v>
          </cell>
          <cell r="AM1758" t="str">
            <v>CADEIRA REMO (C/B) (MADEIRA B) (RVST FORN)</v>
          </cell>
          <cell r="AN1758"/>
          <cell r="AO1758">
            <v>0.63</v>
          </cell>
          <cell r="AP1758">
            <v>0.69</v>
          </cell>
          <cell r="AQ1758">
            <v>0.84</v>
          </cell>
          <cell r="AR1758">
            <v>0</v>
          </cell>
          <cell r="AS1758" t="str">
            <v>CADEIRA REMO (C/B) (MADEIRA B) (RVST FORN) - 0,63x0,69x0,84H</v>
          </cell>
          <cell r="AT1758">
            <v>17557.4228</v>
          </cell>
          <cell r="AU1758">
            <v>17557.4228</v>
          </cell>
          <cell r="AV1758">
            <v>15702.62</v>
          </cell>
          <cell r="AW1758">
            <v>1854.8027999999995</v>
          </cell>
          <cell r="AX1758">
            <v>17557.34</v>
          </cell>
          <cell r="AY1758">
            <v>8.2800000000133878E-2</v>
          </cell>
          <cell r="AZ1758">
            <v>374418</v>
          </cell>
          <cell r="BA1758" t="str">
            <v>TECIDO STRAWBERRY (GUARDIAN) -</v>
          </cell>
          <cell r="BB1758" t="str">
            <v>RVST FORN: TECIDO STRAWBERRY (GUARDIAN) - VANILLA</v>
          </cell>
          <cell r="BC1758">
            <v>1.5</v>
          </cell>
          <cell r="BD1758"/>
          <cell r="BE1758">
            <v>786.6</v>
          </cell>
          <cell r="BF1758">
            <v>0</v>
          </cell>
          <cell r="BG1758">
            <v>-786.6</v>
          </cell>
          <cell r="BH1758" t="str">
            <v>RVST FORN</v>
          </cell>
          <cell r="BI1758">
            <v>12</v>
          </cell>
          <cell r="BJ1758">
            <v>1854.8028000000004</v>
          </cell>
          <cell r="BK1758">
            <v>0</v>
          </cell>
          <cell r="BL1758">
            <v>0.57200000000000006</v>
          </cell>
          <cell r="BM1758"/>
          <cell r="BN1758"/>
          <cell r="BO1758"/>
          <cell r="BP1758"/>
          <cell r="BR1758" t="str">
            <v>GABRIEL</v>
          </cell>
          <cell r="BT1758" t="str">
            <v/>
          </cell>
          <cell r="BU1758" t="str">
            <v/>
          </cell>
        </row>
        <row r="1759">
          <cell r="H1759">
            <v>0</v>
          </cell>
          <cell r="O1759">
            <v>388707</v>
          </cell>
          <cell r="P1759" t="str">
            <v>2024/239-0104-01</v>
          </cell>
          <cell r="Q1759" t="str">
            <v>EST CADEIRA REMO C/B (MAD A MUIRACATIARA PU) TC STB VANILLA</v>
          </cell>
          <cell r="R1759"/>
          <cell r="S1759"/>
          <cell r="T1759"/>
          <cell r="U1759">
            <v>0.63</v>
          </cell>
          <cell r="V1759">
            <v>0.69</v>
          </cell>
          <cell r="W1759">
            <v>0.84</v>
          </cell>
          <cell r="X1759">
            <v>0</v>
          </cell>
          <cell r="Y1759" t="str">
            <v>EST CADEIRA REMO C/B (MAD A MUIRACATIARA PU) TC STB VANILLA - 0,63x0,69x0,84H</v>
          </cell>
          <cell r="Z1759">
            <v>17557.4228</v>
          </cell>
          <cell r="AA1759">
            <v>0.35</v>
          </cell>
          <cell r="AB1759">
            <v>11412.324820000002</v>
          </cell>
          <cell r="AC1759"/>
          <cell r="AD1759" t="str">
            <v>PROD C/RVST FORN</v>
          </cell>
          <cell r="AE1759" t="str">
            <v>REVESTIMENTO FORN</v>
          </cell>
          <cell r="AF1759">
            <v>17557.4228</v>
          </cell>
          <cell r="AG1759">
            <v>17557.4228</v>
          </cell>
          <cell r="AH1759">
            <v>0</v>
          </cell>
          <cell r="AI1759">
            <v>17557.4228</v>
          </cell>
          <cell r="AJ1759" t="str">
            <v>REF: 389416</v>
          </cell>
          <cell r="AK1759"/>
          <cell r="AL1759">
            <v>389416</v>
          </cell>
          <cell r="AM1759" t="str">
            <v>CADEIRA REMO (C/B) (MADEIRA B) (RVST FORN)</v>
          </cell>
          <cell r="AN1759"/>
          <cell r="AO1759">
            <v>0.63</v>
          </cell>
          <cell r="AP1759">
            <v>0.69</v>
          </cell>
          <cell r="AQ1759">
            <v>0.84</v>
          </cell>
          <cell r="AR1759">
            <v>0</v>
          </cell>
          <cell r="AS1759" t="str">
            <v>CADEIRA REMO (C/B) (MADEIRA B) (RVST FORN) - 0,63x0,69x0,84H</v>
          </cell>
          <cell r="AT1759">
            <v>17557.4228</v>
          </cell>
          <cell r="AU1759">
            <v>17557.4228</v>
          </cell>
          <cell r="AV1759">
            <v>15702.62</v>
          </cell>
          <cell r="AW1759">
            <v>1854.8027999999995</v>
          </cell>
          <cell r="AX1759">
            <v>17557.34</v>
          </cell>
          <cell r="AY1759">
            <v>8.2800000000133878E-2</v>
          </cell>
          <cell r="AZ1759">
            <v>374418</v>
          </cell>
          <cell r="BA1759" t="str">
            <v>TECIDO STRAWBERRY (GUARDIAN) -</v>
          </cell>
          <cell r="BB1759" t="str">
            <v>RVST FORN: TECIDO STRAWBERRY (GUARDIAN) - VANILLA</v>
          </cell>
          <cell r="BC1759">
            <v>1.5</v>
          </cell>
          <cell r="BD1759"/>
          <cell r="BE1759">
            <v>786.6</v>
          </cell>
          <cell r="BF1759">
            <v>0</v>
          </cell>
          <cell r="BG1759">
            <v>-786.6</v>
          </cell>
          <cell r="BH1759" t="str">
            <v>RVST FORN</v>
          </cell>
          <cell r="BI1759">
            <v>12</v>
          </cell>
          <cell r="BJ1759">
            <v>1854.8028000000004</v>
          </cell>
          <cell r="BK1759">
            <v>0</v>
          </cell>
          <cell r="BL1759">
            <v>0.57200000000000006</v>
          </cell>
          <cell r="BM1759"/>
          <cell r="BN1759"/>
          <cell r="BO1759"/>
          <cell r="BP1759"/>
          <cell r="BR1759" t="str">
            <v>GABRIEL</v>
          </cell>
          <cell r="BT1759" t="str">
            <v/>
          </cell>
          <cell r="BU1759" t="str">
            <v/>
          </cell>
        </row>
        <row r="1760">
          <cell r="H1760">
            <v>0</v>
          </cell>
          <cell r="O1760">
            <v>388707</v>
          </cell>
          <cell r="P1760" t="str">
            <v>2024/239-0105-01</v>
          </cell>
          <cell r="Q1760" t="str">
            <v>EST CADEIRA REMO C/B (MAD A MUIRACATIARA PU) TC STB VANILLA</v>
          </cell>
          <cell r="R1760"/>
          <cell r="S1760"/>
          <cell r="T1760"/>
          <cell r="U1760">
            <v>0.63</v>
          </cell>
          <cell r="V1760">
            <v>0.69</v>
          </cell>
          <cell r="W1760">
            <v>0.84</v>
          </cell>
          <cell r="X1760">
            <v>0</v>
          </cell>
          <cell r="Y1760" t="str">
            <v>EST CADEIRA REMO C/B (MAD A MUIRACATIARA PU) TC STB VANILLA - 0,63x0,69x0,84H</v>
          </cell>
          <cell r="Z1760">
            <v>17557.4228</v>
          </cell>
          <cell r="AA1760">
            <v>0.35</v>
          </cell>
          <cell r="AB1760">
            <v>11412.324820000002</v>
          </cell>
          <cell r="AC1760"/>
          <cell r="AD1760" t="str">
            <v>PROD C/RVST FORN</v>
          </cell>
          <cell r="AE1760" t="str">
            <v>REVESTIMENTO FORN</v>
          </cell>
          <cell r="AF1760">
            <v>17557.4228</v>
          </cell>
          <cell r="AG1760">
            <v>17557.4228</v>
          </cell>
          <cell r="AH1760">
            <v>0</v>
          </cell>
          <cell r="AI1760">
            <v>17557.4228</v>
          </cell>
          <cell r="AJ1760" t="str">
            <v>REF: 389416</v>
          </cell>
          <cell r="AK1760"/>
          <cell r="AL1760">
            <v>389416</v>
          </cell>
          <cell r="AM1760" t="str">
            <v>CADEIRA REMO (C/B) (MADEIRA B) (RVST FORN)</v>
          </cell>
          <cell r="AN1760"/>
          <cell r="AO1760">
            <v>0.63</v>
          </cell>
          <cell r="AP1760">
            <v>0.69</v>
          </cell>
          <cell r="AQ1760">
            <v>0.84</v>
          </cell>
          <cell r="AR1760">
            <v>0</v>
          </cell>
          <cell r="AS1760" t="str">
            <v>CADEIRA REMO (C/B) (MADEIRA B) (RVST FORN) - 0,63x0,69x0,84H</v>
          </cell>
          <cell r="AT1760">
            <v>17557.4228</v>
          </cell>
          <cell r="AU1760">
            <v>17557.4228</v>
          </cell>
          <cell r="AV1760">
            <v>15702.62</v>
          </cell>
          <cell r="AW1760">
            <v>1854.8027999999995</v>
          </cell>
          <cell r="AX1760">
            <v>17557.34</v>
          </cell>
          <cell r="AY1760">
            <v>8.2800000000133878E-2</v>
          </cell>
          <cell r="AZ1760">
            <v>374418</v>
          </cell>
          <cell r="BA1760" t="str">
            <v>TECIDO STRAWBERRY (GUARDIAN) -</v>
          </cell>
          <cell r="BB1760" t="str">
            <v>RVST FORN: TECIDO STRAWBERRY (GUARDIAN) - VANILLA</v>
          </cell>
          <cell r="BC1760">
            <v>1.5</v>
          </cell>
          <cell r="BD1760"/>
          <cell r="BE1760">
            <v>786.6</v>
          </cell>
          <cell r="BF1760">
            <v>0</v>
          </cell>
          <cell r="BG1760">
            <v>-786.6</v>
          </cell>
          <cell r="BH1760" t="str">
            <v>RVST FORN</v>
          </cell>
          <cell r="BI1760">
            <v>12</v>
          </cell>
          <cell r="BJ1760">
            <v>1854.8028000000004</v>
          </cell>
          <cell r="BK1760">
            <v>0</v>
          </cell>
          <cell r="BL1760">
            <v>0.57200000000000006</v>
          </cell>
          <cell r="BM1760"/>
          <cell r="BN1760"/>
          <cell r="BO1760"/>
          <cell r="BP1760"/>
          <cell r="BR1760" t="str">
            <v>GABRIEL</v>
          </cell>
          <cell r="BT1760" t="str">
            <v/>
          </cell>
          <cell r="BU1760" t="str">
            <v/>
          </cell>
        </row>
        <row r="1761">
          <cell r="H1761">
            <v>0</v>
          </cell>
          <cell r="O1761">
            <v>388707</v>
          </cell>
          <cell r="P1761" t="str">
            <v>2024/239-0106-01</v>
          </cell>
          <cell r="Q1761" t="str">
            <v>EST CADEIRA REMO C/B (MAD A MUIRACATIARA PU) TC STB VANILLA</v>
          </cell>
          <cell r="R1761"/>
          <cell r="S1761"/>
          <cell r="T1761"/>
          <cell r="U1761">
            <v>0.63</v>
          </cell>
          <cell r="V1761">
            <v>0.69</v>
          </cell>
          <cell r="W1761">
            <v>0.84</v>
          </cell>
          <cell r="X1761">
            <v>0</v>
          </cell>
          <cell r="Y1761" t="str">
            <v>EST CADEIRA REMO C/B (MAD A MUIRACATIARA PU) TC STB VANILLA - 0,63x0,69x0,84H</v>
          </cell>
          <cell r="Z1761">
            <v>17557.4228</v>
          </cell>
          <cell r="AA1761">
            <v>0.35</v>
          </cell>
          <cell r="AB1761">
            <v>11412.324820000002</v>
          </cell>
          <cell r="AC1761"/>
          <cell r="AD1761" t="str">
            <v>PROD C/RVST FORN</v>
          </cell>
          <cell r="AE1761" t="str">
            <v>REVESTIMENTO FORN</v>
          </cell>
          <cell r="AF1761">
            <v>17557.4228</v>
          </cell>
          <cell r="AG1761">
            <v>17557.4228</v>
          </cell>
          <cell r="AH1761">
            <v>0</v>
          </cell>
          <cell r="AI1761">
            <v>17557.4228</v>
          </cell>
          <cell r="AJ1761" t="str">
            <v>REF: 389416</v>
          </cell>
          <cell r="AK1761"/>
          <cell r="AL1761">
            <v>389416</v>
          </cell>
          <cell r="AM1761" t="str">
            <v>CADEIRA REMO (C/B) (MADEIRA B) (RVST FORN)</v>
          </cell>
          <cell r="AN1761"/>
          <cell r="AO1761">
            <v>0.63</v>
          </cell>
          <cell r="AP1761">
            <v>0.69</v>
          </cell>
          <cell r="AQ1761">
            <v>0.84</v>
          </cell>
          <cell r="AR1761">
            <v>0</v>
          </cell>
          <cell r="AS1761" t="str">
            <v>CADEIRA REMO (C/B) (MADEIRA B) (RVST FORN) - 0,63x0,69x0,84H</v>
          </cell>
          <cell r="AT1761">
            <v>17557.4228</v>
          </cell>
          <cell r="AU1761">
            <v>17557.4228</v>
          </cell>
          <cell r="AV1761">
            <v>15702.62</v>
          </cell>
          <cell r="AW1761">
            <v>1854.8027999999995</v>
          </cell>
          <cell r="AX1761">
            <v>17557.34</v>
          </cell>
          <cell r="AY1761">
            <v>8.2800000000133878E-2</v>
          </cell>
          <cell r="AZ1761">
            <v>374418</v>
          </cell>
          <cell r="BA1761" t="str">
            <v>TECIDO STRAWBERRY (GUARDIAN) -</v>
          </cell>
          <cell r="BB1761" t="str">
            <v>RVST FORN: TECIDO STRAWBERRY (GUARDIAN) - VANILLA</v>
          </cell>
          <cell r="BC1761">
            <v>1.5</v>
          </cell>
          <cell r="BD1761"/>
          <cell r="BE1761">
            <v>786.6</v>
          </cell>
          <cell r="BF1761">
            <v>0</v>
          </cell>
          <cell r="BG1761">
            <v>-786.6</v>
          </cell>
          <cell r="BH1761" t="str">
            <v>RVST FORN</v>
          </cell>
          <cell r="BI1761">
            <v>12</v>
          </cell>
          <cell r="BJ1761">
            <v>1854.8028000000004</v>
          </cell>
          <cell r="BK1761">
            <v>0</v>
          </cell>
          <cell r="BL1761">
            <v>0.57200000000000006</v>
          </cell>
          <cell r="BM1761"/>
          <cell r="BN1761"/>
          <cell r="BO1761"/>
          <cell r="BP1761"/>
          <cell r="BR1761" t="str">
            <v>GABRIEL</v>
          </cell>
          <cell r="BT1761" t="str">
            <v/>
          </cell>
          <cell r="BU1761" t="str">
            <v/>
          </cell>
        </row>
        <row r="1762">
          <cell r="H1762">
            <v>0</v>
          </cell>
          <cell r="O1762">
            <v>377306</v>
          </cell>
          <cell r="P1762" t="str">
            <v>2023/331-0029-01</v>
          </cell>
          <cell r="Q1762" t="str">
            <v>EST MESA CENTRO ARGOLA (B) (CORTEN) (MAD A JEQ 03)</v>
          </cell>
          <cell r="R1762"/>
          <cell r="S1762"/>
          <cell r="T1762"/>
          <cell r="U1762">
            <v>1</v>
          </cell>
          <cell r="V1762">
            <v>0</v>
          </cell>
          <cell r="W1762">
            <v>0.35</v>
          </cell>
          <cell r="X1762">
            <v>1</v>
          </cell>
          <cell r="Y1762" t="str">
            <v>EST MESA CENTRO ARGOLA (B) (CORTEN) (MAD A JEQ 03) - Ø1x0,35H</v>
          </cell>
          <cell r="Z1762">
            <v>18584.07</v>
          </cell>
          <cell r="AA1762">
            <v>0.35</v>
          </cell>
          <cell r="AB1762">
            <v>12079.645500000001</v>
          </cell>
          <cell r="AC1762"/>
          <cell r="AD1762"/>
          <cell r="AE1762"/>
          <cell r="AF1762">
            <v>18584.07</v>
          </cell>
          <cell r="AG1762">
            <v>18584.07</v>
          </cell>
          <cell r="AH1762">
            <v>0</v>
          </cell>
          <cell r="AI1762">
            <v>18584.07</v>
          </cell>
          <cell r="AJ1762" t="str">
            <v>REF: 306328</v>
          </cell>
          <cell r="AK1762"/>
          <cell r="AL1762">
            <v>306328</v>
          </cell>
          <cell r="AM1762" t="str">
            <v>MESA CENTRO ARGOLA (B) H35 (ACO CORTEN) (MADEIRA A)</v>
          </cell>
          <cell r="AN1762"/>
          <cell r="AO1762">
            <v>1</v>
          </cell>
          <cell r="AP1762">
            <v>0</v>
          </cell>
          <cell r="AQ1762">
            <v>0.35</v>
          </cell>
          <cell r="AR1762">
            <v>1</v>
          </cell>
          <cell r="AS1762" t="str">
            <v>MESA CENTRO ARGOLA (B) H35 (ACO CORTEN) (MADEIRA A) - Ø1x0,35H</v>
          </cell>
          <cell r="AT1762">
            <v>18584.07</v>
          </cell>
          <cell r="AU1762">
            <v>18584.07</v>
          </cell>
          <cell r="AV1762">
            <v>18584.07</v>
          </cell>
          <cell r="AW1762">
            <v>0</v>
          </cell>
          <cell r="AX1762">
            <v>18584.07</v>
          </cell>
          <cell r="AY1762">
            <v>0</v>
          </cell>
          <cell r="AZ1762"/>
          <cell r="BA1762" t="str">
            <v/>
          </cell>
          <cell r="BB1762"/>
          <cell r="BC1762"/>
          <cell r="BD1762"/>
          <cell r="BE1762" t="str">
            <v/>
          </cell>
          <cell r="BF1762">
            <v>0</v>
          </cell>
          <cell r="BG1762" t="str">
            <v/>
          </cell>
          <cell r="BH1762" t="str">
            <v/>
          </cell>
          <cell r="BI1762">
            <v>12</v>
          </cell>
          <cell r="BJ1762" t="str">
            <v>0</v>
          </cell>
          <cell r="BK1762">
            <v>0</v>
          </cell>
          <cell r="BL1762">
            <v>0</v>
          </cell>
          <cell r="BM1762"/>
          <cell r="BN1762"/>
          <cell r="BO1762"/>
          <cell r="BP1762"/>
          <cell r="BR1762" t="str">
            <v>GABRIEL</v>
          </cell>
          <cell r="BT1762" t="str">
            <v/>
          </cell>
          <cell r="BU1762" t="str">
            <v/>
          </cell>
        </row>
        <row r="1763">
          <cell r="H1763">
            <v>0</v>
          </cell>
          <cell r="O1763">
            <v>362673</v>
          </cell>
          <cell r="P1763" t="str">
            <v>2023/087-0004-01</v>
          </cell>
          <cell r="Q1763" t="str">
            <v>EST MESA CENTRO COB (C/VIDRO) (MAD B FREIJO NATURAL)</v>
          </cell>
          <cell r="R1763"/>
          <cell r="S1763"/>
          <cell r="T1763"/>
          <cell r="U1763">
            <v>1.42</v>
          </cell>
          <cell r="V1763">
            <v>1.42</v>
          </cell>
          <cell r="W1763">
            <v>0.25</v>
          </cell>
          <cell r="X1763">
            <v>0</v>
          </cell>
          <cell r="Y1763" t="str">
            <v>EST MESA CENTRO COB (C/VIDRO) (MAD B FREIJO NATURAL) - 1,42x1,42x0,25H</v>
          </cell>
          <cell r="Z1763">
            <v>38700.949999999997</v>
          </cell>
          <cell r="AA1763">
            <v>0.35</v>
          </cell>
          <cell r="AB1763">
            <v>25155.6175</v>
          </cell>
          <cell r="AC1763"/>
          <cell r="AD1763" t="str">
            <v>15% ACRES FREIJO NATURAL</v>
          </cell>
          <cell r="AE1763"/>
          <cell r="AF1763">
            <v>38700.949999999997</v>
          </cell>
          <cell r="AG1763">
            <v>38700.949999999997</v>
          </cell>
          <cell r="AH1763">
            <v>0</v>
          </cell>
          <cell r="AI1763">
            <v>38700.949999999997</v>
          </cell>
          <cell r="AJ1763" t="str">
            <v>REF: 389471</v>
          </cell>
          <cell r="AK1763" t="str">
            <v>15% ACRES FREIJO NATURAL</v>
          </cell>
          <cell r="AL1763">
            <v>389471</v>
          </cell>
          <cell r="AM1763" t="str">
            <v>MESA CENTRO COB (C/VIDRO) (MADEIRA B)</v>
          </cell>
          <cell r="AN1763"/>
          <cell r="AO1763">
            <v>1.42</v>
          </cell>
          <cell r="AP1763">
            <v>1.42</v>
          </cell>
          <cell r="AQ1763">
            <v>0.25</v>
          </cell>
          <cell r="AR1763">
            <v>0</v>
          </cell>
          <cell r="AS1763" t="str">
            <v>MESA CENTRO COB (C/VIDRO) (MADEIRA B) - 1,42x1,42x0,25H</v>
          </cell>
          <cell r="AT1763">
            <v>38700.949999999997</v>
          </cell>
          <cell r="AU1763">
            <v>38700.949999999997</v>
          </cell>
          <cell r="AV1763">
            <v>33653</v>
          </cell>
          <cell r="AW1763">
            <v>5047.9499999999971</v>
          </cell>
          <cell r="AX1763">
            <v>38700.93</v>
          </cell>
          <cell r="AY1763">
            <v>1.9999999996798579E-2</v>
          </cell>
          <cell r="AZ1763"/>
          <cell r="BA1763" t="str">
            <v/>
          </cell>
          <cell r="BB1763"/>
          <cell r="BC1763"/>
          <cell r="BD1763"/>
          <cell r="BE1763" t="str">
            <v/>
          </cell>
          <cell r="BF1763">
            <v>0</v>
          </cell>
          <cell r="BG1763" t="str">
            <v/>
          </cell>
          <cell r="BH1763" t="str">
            <v/>
          </cell>
          <cell r="BI1763">
            <v>12</v>
          </cell>
          <cell r="BJ1763" t="str">
            <v>0</v>
          </cell>
          <cell r="BK1763">
            <v>0.15</v>
          </cell>
          <cell r="BL1763">
            <v>0</v>
          </cell>
          <cell r="BM1763"/>
          <cell r="BN1763"/>
          <cell r="BO1763"/>
          <cell r="BP1763"/>
          <cell r="BR1763" t="str">
            <v>GABRIEL</v>
          </cell>
          <cell r="BT1763" t="str">
            <v/>
          </cell>
          <cell r="BU1763" t="str">
            <v/>
          </cell>
        </row>
        <row r="1764">
          <cell r="H1764">
            <v>0</v>
          </cell>
          <cell r="O1764">
            <v>350051</v>
          </cell>
          <cell r="P1764" t="str">
            <v>2022/216-0051-01</v>
          </cell>
          <cell r="Q1764" t="str">
            <v>EST ESPELHO YOU (MAD B TECA NATURAL) METAL ONIX</v>
          </cell>
          <cell r="R1764"/>
          <cell r="S1764"/>
          <cell r="T1764"/>
          <cell r="U1764">
            <v>0.86</v>
          </cell>
          <cell r="V1764">
            <v>0.35</v>
          </cell>
          <cell r="W1764">
            <v>1.8</v>
          </cell>
          <cell r="X1764">
            <v>0</v>
          </cell>
          <cell r="Y1764" t="str">
            <v>EST ESPELHO YOU (MAD B TECA NATURAL) METAL ONIX - 0,86x0,35x1,8H</v>
          </cell>
          <cell r="Z1764">
            <v>43171.7</v>
          </cell>
          <cell r="AA1764">
            <v>0.35</v>
          </cell>
          <cell r="AB1764">
            <v>28061.605</v>
          </cell>
          <cell r="AC1764"/>
          <cell r="AD1764"/>
          <cell r="AE1764"/>
          <cell r="AF1764">
            <v>43171.7</v>
          </cell>
          <cell r="AG1764">
            <v>43171.7</v>
          </cell>
          <cell r="AH1764">
            <v>0</v>
          </cell>
          <cell r="AI1764">
            <v>43171.7</v>
          </cell>
          <cell r="AJ1764" t="str">
            <v>REF: 389420</v>
          </cell>
          <cell r="AK1764"/>
          <cell r="AL1764">
            <v>389420</v>
          </cell>
          <cell r="AM1764" t="str">
            <v>ESPELHO YOU (MADEIRA B)</v>
          </cell>
          <cell r="AN1764"/>
          <cell r="AO1764">
            <v>0.86</v>
          </cell>
          <cell r="AP1764">
            <v>0.35</v>
          </cell>
          <cell r="AQ1764">
            <v>1.8</v>
          </cell>
          <cell r="AR1764">
            <v>0</v>
          </cell>
          <cell r="AS1764" t="str">
            <v>ESPELHO YOU (MADEIRA B) - 0,86x0,35x1,8H</v>
          </cell>
          <cell r="AT1764">
            <v>43171.7</v>
          </cell>
          <cell r="AU1764">
            <v>43171.7</v>
          </cell>
          <cell r="AV1764">
            <v>43171.7</v>
          </cell>
          <cell r="AW1764">
            <v>0</v>
          </cell>
          <cell r="AX1764">
            <v>43171.7</v>
          </cell>
          <cell r="AY1764">
            <v>0</v>
          </cell>
          <cell r="AZ1764"/>
          <cell r="BA1764" t="str">
            <v/>
          </cell>
          <cell r="BB1764"/>
          <cell r="BC1764"/>
          <cell r="BD1764"/>
          <cell r="BE1764" t="str">
            <v/>
          </cell>
          <cell r="BF1764">
            <v>0</v>
          </cell>
          <cell r="BG1764" t="str">
            <v/>
          </cell>
          <cell r="BH1764" t="str">
            <v/>
          </cell>
          <cell r="BI1764">
            <v>12</v>
          </cell>
          <cell r="BJ1764" t="str">
            <v>0</v>
          </cell>
          <cell r="BK1764">
            <v>0</v>
          </cell>
          <cell r="BL1764">
            <v>0</v>
          </cell>
          <cell r="BM1764"/>
          <cell r="BN1764"/>
          <cell r="BO1764"/>
          <cell r="BP1764"/>
          <cell r="BR1764" t="str">
            <v>GABRIEL</v>
          </cell>
          <cell r="BT1764" t="str">
            <v/>
          </cell>
          <cell r="BU1764" t="str">
            <v/>
          </cell>
        </row>
        <row r="1765">
          <cell r="H1765">
            <v>0</v>
          </cell>
          <cell r="O1765">
            <v>336736</v>
          </cell>
          <cell r="P1765" t="str">
            <v>2022/230-0039-01</v>
          </cell>
          <cell r="Q1765" t="str">
            <v>EST FRUTEIRA CHIE (MOD 02) (MAD A JEQ 05)</v>
          </cell>
          <cell r="R1765"/>
          <cell r="S1765"/>
          <cell r="T1765"/>
          <cell r="U1765">
            <v>0.25</v>
          </cell>
          <cell r="V1765">
            <v>0</v>
          </cell>
          <cell r="W1765">
            <v>0.28999999999999998</v>
          </cell>
          <cell r="X1765">
            <v>0.25</v>
          </cell>
          <cell r="Y1765" t="str">
            <v>EST FRUTEIRA CHIE (MOD 02) (MAD A JEQ 05) - Ø0,25x0,29H</v>
          </cell>
          <cell r="Z1765">
            <v>3279.32</v>
          </cell>
          <cell r="AA1765">
            <v>0.35</v>
          </cell>
          <cell r="AB1765">
            <v>2131.558</v>
          </cell>
          <cell r="AC1765"/>
          <cell r="AD1765"/>
          <cell r="AE1765"/>
          <cell r="AF1765">
            <v>3279.32</v>
          </cell>
          <cell r="AG1765">
            <v>3279.32</v>
          </cell>
          <cell r="AH1765">
            <v>0</v>
          </cell>
          <cell r="AI1765">
            <v>3279.32</v>
          </cell>
          <cell r="AJ1765" t="str">
            <v>REF: 353028</v>
          </cell>
          <cell r="AK1765"/>
          <cell r="AL1765">
            <v>353028</v>
          </cell>
          <cell r="AM1765" t="str">
            <v>FRUTEIRA CHIE (MOD 02) (MADEIRA A)</v>
          </cell>
          <cell r="AN1765"/>
          <cell r="AO1765">
            <v>0.25</v>
          </cell>
          <cell r="AP1765">
            <v>0</v>
          </cell>
          <cell r="AQ1765">
            <v>0.28999999999999998</v>
          </cell>
          <cell r="AR1765">
            <v>0.25</v>
          </cell>
          <cell r="AS1765" t="str">
            <v>FRUTEIRA CHIE (MOD 02) (MADEIRA A) - Ø0,25x0,29H</v>
          </cell>
          <cell r="AT1765">
            <v>3279.32</v>
          </cell>
          <cell r="AU1765">
            <v>3279.32</v>
          </cell>
          <cell r="AV1765">
            <v>3279.32</v>
          </cell>
          <cell r="AW1765">
            <v>0</v>
          </cell>
          <cell r="AX1765">
            <v>3279.32</v>
          </cell>
          <cell r="AY1765">
            <v>0</v>
          </cell>
          <cell r="AZ1765"/>
          <cell r="BA1765" t="str">
            <v/>
          </cell>
          <cell r="BB1765"/>
          <cell r="BC1765"/>
          <cell r="BD1765"/>
          <cell r="BE1765" t="str">
            <v/>
          </cell>
          <cell r="BF1765">
            <v>0</v>
          </cell>
          <cell r="BG1765" t="str">
            <v/>
          </cell>
          <cell r="BH1765" t="str">
            <v/>
          </cell>
          <cell r="BI1765">
            <v>12</v>
          </cell>
          <cell r="BJ1765" t="str">
            <v>0</v>
          </cell>
          <cell r="BK1765">
            <v>0</v>
          </cell>
          <cell r="BL1765">
            <v>0</v>
          </cell>
          <cell r="BM1765"/>
          <cell r="BN1765"/>
          <cell r="BO1765"/>
          <cell r="BP1765"/>
          <cell r="BR1765" t="str">
            <v>GABRIEL</v>
          </cell>
          <cell r="BT1765" t="str">
            <v/>
          </cell>
          <cell r="BU1765" t="str">
            <v/>
          </cell>
        </row>
        <row r="1766">
          <cell r="H1766">
            <v>0</v>
          </cell>
          <cell r="O1766">
            <v>336735</v>
          </cell>
          <cell r="P1766" t="str">
            <v>2022/230-0038-01</v>
          </cell>
          <cell r="Q1766" t="str">
            <v>EST FRUTEIRA CHIE (MOD 01) (MAD A JEQ EBANO)</v>
          </cell>
          <cell r="R1766"/>
          <cell r="S1766"/>
          <cell r="T1766"/>
          <cell r="U1766">
            <v>0.19</v>
          </cell>
          <cell r="V1766">
            <v>0</v>
          </cell>
          <cell r="W1766">
            <v>0.35</v>
          </cell>
          <cell r="X1766">
            <v>0.19</v>
          </cell>
          <cell r="Y1766" t="str">
            <v>EST FRUTEIRA CHIE (MOD 01) (MAD A JEQ EBANO) - Ø0,19x0,35H</v>
          </cell>
          <cell r="Z1766">
            <v>2789.02</v>
          </cell>
          <cell r="AA1766">
            <v>0.35</v>
          </cell>
          <cell r="AB1766">
            <v>1812.8630000000001</v>
          </cell>
          <cell r="AC1766"/>
          <cell r="AD1766"/>
          <cell r="AE1766"/>
          <cell r="AF1766">
            <v>2789.02</v>
          </cell>
          <cell r="AG1766">
            <v>2789.02</v>
          </cell>
          <cell r="AH1766">
            <v>0</v>
          </cell>
          <cell r="AI1766">
            <v>2789.02</v>
          </cell>
          <cell r="AJ1766" t="str">
            <v>REF: 353021</v>
          </cell>
          <cell r="AK1766"/>
          <cell r="AL1766">
            <v>353021</v>
          </cell>
          <cell r="AM1766" t="str">
            <v>FRUTEIRA CHIE (MOD 01) (MADEIRA A)</v>
          </cell>
          <cell r="AN1766"/>
          <cell r="AO1766">
            <v>0.19</v>
          </cell>
          <cell r="AP1766">
            <v>0</v>
          </cell>
          <cell r="AQ1766">
            <v>0.35</v>
          </cell>
          <cell r="AR1766">
            <v>0.19</v>
          </cell>
          <cell r="AS1766" t="str">
            <v>FRUTEIRA CHIE (MOD 01) (MADEIRA A) - Ø0,19x0,35H</v>
          </cell>
          <cell r="AT1766">
            <v>2789.02</v>
          </cell>
          <cell r="AU1766">
            <v>2789.02</v>
          </cell>
          <cell r="AV1766">
            <v>2789.02</v>
          </cell>
          <cell r="AW1766">
            <v>0</v>
          </cell>
          <cell r="AX1766">
            <v>2789.02</v>
          </cell>
          <cell r="AY1766">
            <v>0</v>
          </cell>
          <cell r="AZ1766"/>
          <cell r="BA1766" t="str">
            <v/>
          </cell>
          <cell r="BB1766"/>
          <cell r="BC1766"/>
          <cell r="BD1766"/>
          <cell r="BE1766" t="str">
            <v/>
          </cell>
          <cell r="BF1766">
            <v>0</v>
          </cell>
          <cell r="BG1766" t="str">
            <v/>
          </cell>
          <cell r="BH1766" t="str">
            <v/>
          </cell>
          <cell r="BI1766">
            <v>12</v>
          </cell>
          <cell r="BJ1766" t="str">
            <v>0</v>
          </cell>
          <cell r="BK1766">
            <v>0</v>
          </cell>
          <cell r="BL1766">
            <v>0</v>
          </cell>
          <cell r="BM1766"/>
          <cell r="BN1766"/>
          <cell r="BO1766"/>
          <cell r="BP1766"/>
          <cell r="BR1766" t="str">
            <v>GABRIEL</v>
          </cell>
          <cell r="BT1766" t="str">
            <v/>
          </cell>
          <cell r="BU1766" t="str">
            <v/>
          </cell>
        </row>
        <row r="1767">
          <cell r="H1767">
            <v>0</v>
          </cell>
          <cell r="O1767">
            <v>312385</v>
          </cell>
          <cell r="P1767" t="str">
            <v>2022/038-0018-01</v>
          </cell>
          <cell r="Q1767" t="str">
            <v>EST CADEIRA VIKY (LOURO ESPECIAL) COURO NOBUCK VERDE</v>
          </cell>
          <cell r="R1767"/>
          <cell r="S1767"/>
          <cell r="T1767"/>
          <cell r="U1767">
            <v>0.53</v>
          </cell>
          <cell r="V1767">
            <v>0.59</v>
          </cell>
          <cell r="W1767">
            <v>0.83</v>
          </cell>
          <cell r="X1767">
            <v>0</v>
          </cell>
          <cell r="Y1767" t="str">
            <v>EST CADEIRA VIKY (LOURO ESPECIAL) COURO NOBUCK VERDE - 0,53x0,59x0,83H</v>
          </cell>
          <cell r="Z1767">
            <v>9717.57</v>
          </cell>
          <cell r="AA1767">
            <v>0.35</v>
          </cell>
          <cell r="AB1767">
            <v>6316.4205000000002</v>
          </cell>
          <cell r="AC1767"/>
          <cell r="AD1767" t="str">
            <v>PROD C/RVST FORN</v>
          </cell>
          <cell r="AE1767" t="str">
            <v>REVESTIMENTO FORN</v>
          </cell>
          <cell r="AF1767">
            <v>9717.57</v>
          </cell>
          <cell r="AG1767">
            <v>9717.57</v>
          </cell>
          <cell r="AH1767">
            <v>0</v>
          </cell>
          <cell r="AI1767">
            <v>9717.57</v>
          </cell>
          <cell r="AJ1767" t="str">
            <v>REF: 312385</v>
          </cell>
          <cell r="AK1767" t="str">
            <v>REVESTIMENTO FORA DE LINHA</v>
          </cell>
          <cell r="AL1767">
            <v>312385</v>
          </cell>
          <cell r="AM1767" t="str">
            <v>EST CADEIRA VIKY (LOURO ESPECIAL) COURO NOBUCK VERDE</v>
          </cell>
          <cell r="AN1767"/>
          <cell r="AO1767">
            <v>0.53</v>
          </cell>
          <cell r="AP1767">
            <v>0.59</v>
          </cell>
          <cell r="AQ1767">
            <v>0.83</v>
          </cell>
          <cell r="AR1767">
            <v>0</v>
          </cell>
          <cell r="AS1767" t="str">
            <v>EST CADEIRA VIKY (LOURO ESPECIAL) COURO NOBUCK VERDE - 0,53x0,59x0,83H</v>
          </cell>
          <cell r="AT1767">
            <v>9717.57</v>
          </cell>
          <cell r="AU1767">
            <v>9717.57</v>
          </cell>
          <cell r="AV1767">
            <v>9717.57</v>
          </cell>
          <cell r="AW1767">
            <v>0</v>
          </cell>
          <cell r="AX1767">
            <v>9717.57</v>
          </cell>
          <cell r="AY1767">
            <v>0</v>
          </cell>
          <cell r="AZ1767">
            <v>328287</v>
          </cell>
          <cell r="BA1767" t="str">
            <v/>
          </cell>
          <cell r="BB1767" t="str">
            <v>RVST FORN: COURO NATURAL NOBUCK (F9969) - VERDE</v>
          </cell>
          <cell r="BC1767">
            <v>1.7</v>
          </cell>
          <cell r="BD1767"/>
          <cell r="BE1767" t="str">
            <v/>
          </cell>
          <cell r="BF1767">
            <v>0</v>
          </cell>
          <cell r="BG1767" t="str">
            <v/>
          </cell>
          <cell r="BH1767" t="str">
            <v>RVST FORN</v>
          </cell>
          <cell r="BI1767">
            <v>12</v>
          </cell>
          <cell r="BJ1767" t="str">
            <v>0</v>
          </cell>
          <cell r="BK1767">
            <v>0</v>
          </cell>
          <cell r="BL1767">
            <v>0</v>
          </cell>
          <cell r="BM1767"/>
          <cell r="BN1767"/>
          <cell r="BO1767"/>
          <cell r="BP1767"/>
          <cell r="BR1767" t="str">
            <v>GABRIEL</v>
          </cell>
          <cell r="BT1767" t="str">
            <v/>
          </cell>
          <cell r="BU1767" t="str">
            <v/>
          </cell>
        </row>
        <row r="1768">
          <cell r="H1768">
            <v>0</v>
          </cell>
          <cell r="O1768">
            <v>312385</v>
          </cell>
          <cell r="P1768" t="str">
            <v>2022/038-0021-01</v>
          </cell>
          <cell r="Q1768" t="str">
            <v>EST CADEIRA VIKY (LOURO ESPECIAL) COURO NOBUCK VERDE</v>
          </cell>
          <cell r="R1768"/>
          <cell r="S1768"/>
          <cell r="T1768"/>
          <cell r="U1768">
            <v>0.53</v>
          </cell>
          <cell r="V1768">
            <v>0.59</v>
          </cell>
          <cell r="W1768">
            <v>0.83</v>
          </cell>
          <cell r="X1768">
            <v>0</v>
          </cell>
          <cell r="Y1768" t="str">
            <v>EST CADEIRA VIKY (LOURO ESPECIAL) COURO NOBUCK VERDE - 0,53x0,59x0,83H</v>
          </cell>
          <cell r="Z1768">
            <v>9717.57</v>
          </cell>
          <cell r="AA1768">
            <v>0.35</v>
          </cell>
          <cell r="AB1768">
            <v>6316.4205000000002</v>
          </cell>
          <cell r="AC1768"/>
          <cell r="AD1768" t="str">
            <v>PROD C/RVST FORN</v>
          </cell>
          <cell r="AE1768" t="str">
            <v>REVESTIMENTO FORN</v>
          </cell>
          <cell r="AF1768">
            <v>9717.57</v>
          </cell>
          <cell r="AG1768">
            <v>9717.57</v>
          </cell>
          <cell r="AH1768">
            <v>0</v>
          </cell>
          <cell r="AI1768">
            <v>9717.57</v>
          </cell>
          <cell r="AJ1768" t="str">
            <v>REF: 312385</v>
          </cell>
          <cell r="AK1768" t="str">
            <v>REVESTIMENTO FORA DE LINHA</v>
          </cell>
          <cell r="AL1768">
            <v>312385</v>
          </cell>
          <cell r="AM1768" t="str">
            <v>EST CADEIRA VIKY (LOURO ESPECIAL) COURO NOBUCK VERDE</v>
          </cell>
          <cell r="AN1768"/>
          <cell r="AO1768">
            <v>0.53</v>
          </cell>
          <cell r="AP1768">
            <v>0.59</v>
          </cell>
          <cell r="AQ1768">
            <v>0.83</v>
          </cell>
          <cell r="AR1768">
            <v>0</v>
          </cell>
          <cell r="AS1768" t="str">
            <v>EST CADEIRA VIKY (LOURO ESPECIAL) COURO NOBUCK VERDE - 0,53x0,59x0,83H</v>
          </cell>
          <cell r="AT1768">
            <v>9717.57</v>
          </cell>
          <cell r="AU1768">
            <v>9717.57</v>
          </cell>
          <cell r="AV1768">
            <v>9717.57</v>
          </cell>
          <cell r="AW1768">
            <v>0</v>
          </cell>
          <cell r="AX1768">
            <v>9717.57</v>
          </cell>
          <cell r="AY1768">
            <v>0</v>
          </cell>
          <cell r="AZ1768">
            <v>328287</v>
          </cell>
          <cell r="BA1768" t="str">
            <v/>
          </cell>
          <cell r="BB1768" t="str">
            <v>RVST FORN: COURO NATURAL NOBUCK (F9969) - VERDE</v>
          </cell>
          <cell r="BC1768">
            <v>1.7</v>
          </cell>
          <cell r="BD1768"/>
          <cell r="BE1768" t="str">
            <v/>
          </cell>
          <cell r="BF1768">
            <v>0</v>
          </cell>
          <cell r="BG1768" t="str">
            <v/>
          </cell>
          <cell r="BH1768" t="str">
            <v>RVST FORN</v>
          </cell>
          <cell r="BI1768">
            <v>12</v>
          </cell>
          <cell r="BJ1768" t="str">
            <v>0</v>
          </cell>
          <cell r="BK1768">
            <v>0</v>
          </cell>
          <cell r="BL1768">
            <v>0</v>
          </cell>
          <cell r="BM1768"/>
          <cell r="BN1768"/>
          <cell r="BO1768"/>
          <cell r="BP1768"/>
          <cell r="BR1768" t="str">
            <v>GABRIEL</v>
          </cell>
          <cell r="BT1768" t="str">
            <v/>
          </cell>
          <cell r="BU1768" t="str">
            <v/>
          </cell>
        </row>
        <row r="1769">
          <cell r="H1769">
            <v>0</v>
          </cell>
          <cell r="O1769">
            <v>312385</v>
          </cell>
          <cell r="P1769" t="str">
            <v>2022/038-0017-01</v>
          </cell>
          <cell r="Q1769" t="str">
            <v>EST CADEIRA VIKY (LOURO ESPECIAL) COURO NOBUCK VERDE</v>
          </cell>
          <cell r="R1769"/>
          <cell r="S1769"/>
          <cell r="T1769"/>
          <cell r="U1769">
            <v>0.53</v>
          </cell>
          <cell r="V1769">
            <v>0.59</v>
          </cell>
          <cell r="W1769">
            <v>0.83</v>
          </cell>
          <cell r="X1769">
            <v>0</v>
          </cell>
          <cell r="Y1769" t="str">
            <v>EST CADEIRA VIKY (LOURO ESPECIAL) COURO NOBUCK VERDE - 0,53x0,59x0,83H</v>
          </cell>
          <cell r="Z1769">
            <v>9717.57</v>
          </cell>
          <cell r="AA1769">
            <v>0.35</v>
          </cell>
          <cell r="AB1769">
            <v>6316.4205000000002</v>
          </cell>
          <cell r="AC1769"/>
          <cell r="AD1769" t="str">
            <v>PROD C/RVST FORN</v>
          </cell>
          <cell r="AE1769" t="str">
            <v>REVESTIMENTO FORN</v>
          </cell>
          <cell r="AF1769">
            <v>9717.57</v>
          </cell>
          <cell r="AG1769">
            <v>9717.57</v>
          </cell>
          <cell r="AH1769">
            <v>0</v>
          </cell>
          <cell r="AI1769">
            <v>9717.57</v>
          </cell>
          <cell r="AJ1769" t="str">
            <v>REF: 312385</v>
          </cell>
          <cell r="AK1769" t="str">
            <v>REVESTIMENTO FORA DE LINHA</v>
          </cell>
          <cell r="AL1769">
            <v>312385</v>
          </cell>
          <cell r="AM1769" t="str">
            <v>EST CADEIRA VIKY (LOURO ESPECIAL) COURO NOBUCK VERDE</v>
          </cell>
          <cell r="AN1769"/>
          <cell r="AO1769">
            <v>0.53</v>
          </cell>
          <cell r="AP1769">
            <v>0.59</v>
          </cell>
          <cell r="AQ1769">
            <v>0.83</v>
          </cell>
          <cell r="AR1769">
            <v>0</v>
          </cell>
          <cell r="AS1769" t="str">
            <v>EST CADEIRA VIKY (LOURO ESPECIAL) COURO NOBUCK VERDE - 0,53x0,59x0,83H</v>
          </cell>
          <cell r="AT1769">
            <v>9717.57</v>
          </cell>
          <cell r="AU1769">
            <v>9717.57</v>
          </cell>
          <cell r="AV1769">
            <v>9717.57</v>
          </cell>
          <cell r="AW1769">
            <v>0</v>
          </cell>
          <cell r="AX1769">
            <v>9717.57</v>
          </cell>
          <cell r="AY1769">
            <v>0</v>
          </cell>
          <cell r="AZ1769">
            <v>328287</v>
          </cell>
          <cell r="BA1769" t="str">
            <v/>
          </cell>
          <cell r="BB1769" t="str">
            <v>RVST FORN: COURO NATURAL NOBUCK (F9969) - VERDE</v>
          </cell>
          <cell r="BC1769">
            <v>1.7</v>
          </cell>
          <cell r="BD1769"/>
          <cell r="BE1769" t="str">
            <v/>
          </cell>
          <cell r="BF1769">
            <v>0</v>
          </cell>
          <cell r="BG1769" t="str">
            <v/>
          </cell>
          <cell r="BH1769" t="str">
            <v>RVST FORN</v>
          </cell>
          <cell r="BI1769">
            <v>12</v>
          </cell>
          <cell r="BJ1769" t="str">
            <v>0</v>
          </cell>
          <cell r="BK1769">
            <v>0</v>
          </cell>
          <cell r="BL1769">
            <v>0</v>
          </cell>
          <cell r="BM1769"/>
          <cell r="BN1769"/>
          <cell r="BO1769"/>
          <cell r="BP1769"/>
          <cell r="BR1769" t="str">
            <v>GABRIEL</v>
          </cell>
          <cell r="BT1769" t="str">
            <v/>
          </cell>
          <cell r="BU1769" t="str">
            <v/>
          </cell>
        </row>
        <row r="1770">
          <cell r="H1770">
            <v>0</v>
          </cell>
          <cell r="O1770">
            <v>312385</v>
          </cell>
          <cell r="P1770" t="str">
            <v>2022/038-0020-01</v>
          </cell>
          <cell r="Q1770" t="str">
            <v>EST CADEIRA VIKY (LOURO ESPECIAL) COURO NOBUCK VERDE</v>
          </cell>
          <cell r="R1770"/>
          <cell r="S1770"/>
          <cell r="T1770"/>
          <cell r="U1770">
            <v>0.53</v>
          </cell>
          <cell r="V1770">
            <v>0.59</v>
          </cell>
          <cell r="W1770">
            <v>0.83</v>
          </cell>
          <cell r="X1770">
            <v>0</v>
          </cell>
          <cell r="Y1770" t="str">
            <v>EST CADEIRA VIKY (LOURO ESPECIAL) COURO NOBUCK VERDE - 0,53x0,59x0,83H</v>
          </cell>
          <cell r="Z1770">
            <v>9717.57</v>
          </cell>
          <cell r="AA1770">
            <v>0.35</v>
          </cell>
          <cell r="AB1770">
            <v>6316.4205000000002</v>
          </cell>
          <cell r="AC1770"/>
          <cell r="AD1770" t="str">
            <v>PROD C/RVST FORN</v>
          </cell>
          <cell r="AE1770" t="str">
            <v>REVESTIMENTO FORN</v>
          </cell>
          <cell r="AF1770">
            <v>9717.57</v>
          </cell>
          <cell r="AG1770">
            <v>9717.57</v>
          </cell>
          <cell r="AH1770">
            <v>0</v>
          </cell>
          <cell r="AI1770">
            <v>9717.57</v>
          </cell>
          <cell r="AJ1770" t="str">
            <v>REF: 312385</v>
          </cell>
          <cell r="AK1770" t="str">
            <v>REVESTIMENTO FORA DE LINHA</v>
          </cell>
          <cell r="AL1770">
            <v>312385</v>
          </cell>
          <cell r="AM1770" t="str">
            <v>EST CADEIRA VIKY (LOURO ESPECIAL) COURO NOBUCK VERDE</v>
          </cell>
          <cell r="AN1770"/>
          <cell r="AO1770">
            <v>0.53</v>
          </cell>
          <cell r="AP1770">
            <v>0.59</v>
          </cell>
          <cell r="AQ1770">
            <v>0.83</v>
          </cell>
          <cell r="AR1770">
            <v>0</v>
          </cell>
          <cell r="AS1770" t="str">
            <v>EST CADEIRA VIKY (LOURO ESPECIAL) COURO NOBUCK VERDE - 0,53x0,59x0,83H</v>
          </cell>
          <cell r="AT1770">
            <v>9717.57</v>
          </cell>
          <cell r="AU1770">
            <v>9717.57</v>
          </cell>
          <cell r="AV1770">
            <v>9717.57</v>
          </cell>
          <cell r="AW1770">
            <v>0</v>
          </cell>
          <cell r="AX1770">
            <v>9717.57</v>
          </cell>
          <cell r="AY1770">
            <v>0</v>
          </cell>
          <cell r="AZ1770">
            <v>328287</v>
          </cell>
          <cell r="BA1770" t="str">
            <v/>
          </cell>
          <cell r="BB1770" t="str">
            <v>RVST FORN: COURO NATURAL NOBUCK (F9969) - VERDE</v>
          </cell>
          <cell r="BC1770">
            <v>1.7</v>
          </cell>
          <cell r="BD1770"/>
          <cell r="BE1770" t="str">
            <v/>
          </cell>
          <cell r="BF1770">
            <v>0</v>
          </cell>
          <cell r="BG1770" t="str">
            <v/>
          </cell>
          <cell r="BH1770" t="str">
            <v>RVST FORN</v>
          </cell>
          <cell r="BI1770">
            <v>12</v>
          </cell>
          <cell r="BJ1770" t="str">
            <v>0</v>
          </cell>
          <cell r="BK1770">
            <v>0</v>
          </cell>
          <cell r="BL1770">
            <v>0</v>
          </cell>
          <cell r="BM1770"/>
          <cell r="BN1770"/>
          <cell r="BO1770"/>
          <cell r="BP1770"/>
          <cell r="BR1770" t="str">
            <v>GABRIEL</v>
          </cell>
          <cell r="BT1770" t="str">
            <v/>
          </cell>
          <cell r="BU1770" t="str">
            <v/>
          </cell>
        </row>
        <row r="1771">
          <cell r="H1771">
            <v>0</v>
          </cell>
          <cell r="O1771">
            <v>312385</v>
          </cell>
          <cell r="P1771" t="str">
            <v>2022/038-0024-01</v>
          </cell>
          <cell r="Q1771" t="str">
            <v>EST CADEIRA VIKY (LOURO ESPECIAL) COURO NOBUCK VERDE</v>
          </cell>
          <cell r="R1771"/>
          <cell r="S1771"/>
          <cell r="T1771"/>
          <cell r="U1771">
            <v>0.53</v>
          </cell>
          <cell r="V1771">
            <v>0.59</v>
          </cell>
          <cell r="W1771">
            <v>0.83</v>
          </cell>
          <cell r="X1771">
            <v>0</v>
          </cell>
          <cell r="Y1771" t="str">
            <v>EST CADEIRA VIKY (LOURO ESPECIAL) COURO NOBUCK VERDE - 0,53x0,59x0,83H</v>
          </cell>
          <cell r="Z1771">
            <v>9717.57</v>
          </cell>
          <cell r="AA1771">
            <v>0.35</v>
          </cell>
          <cell r="AB1771">
            <v>6316.4205000000002</v>
          </cell>
          <cell r="AC1771"/>
          <cell r="AD1771" t="str">
            <v>PROD C/RVST FORN</v>
          </cell>
          <cell r="AE1771" t="str">
            <v>REVESTIMENTO FORN</v>
          </cell>
          <cell r="AF1771">
            <v>9717.57</v>
          </cell>
          <cell r="AG1771">
            <v>9717.57</v>
          </cell>
          <cell r="AH1771">
            <v>0</v>
          </cell>
          <cell r="AI1771">
            <v>9717.57</v>
          </cell>
          <cell r="AJ1771" t="str">
            <v>REF: 312385</v>
          </cell>
          <cell r="AK1771" t="str">
            <v>REVESTIMENTO FORA DE LINHA</v>
          </cell>
          <cell r="AL1771">
            <v>312385</v>
          </cell>
          <cell r="AM1771" t="str">
            <v>EST CADEIRA VIKY (LOURO ESPECIAL) COURO NOBUCK VERDE</v>
          </cell>
          <cell r="AN1771"/>
          <cell r="AO1771">
            <v>0.53</v>
          </cell>
          <cell r="AP1771">
            <v>0.59</v>
          </cell>
          <cell r="AQ1771">
            <v>0.83</v>
          </cell>
          <cell r="AR1771">
            <v>0</v>
          </cell>
          <cell r="AS1771" t="str">
            <v>EST CADEIRA VIKY (LOURO ESPECIAL) COURO NOBUCK VERDE - 0,53x0,59x0,83H</v>
          </cell>
          <cell r="AT1771">
            <v>9717.57</v>
          </cell>
          <cell r="AU1771">
            <v>9717.57</v>
          </cell>
          <cell r="AV1771">
            <v>9717.57</v>
          </cell>
          <cell r="AW1771">
            <v>0</v>
          </cell>
          <cell r="AX1771">
            <v>9717.57</v>
          </cell>
          <cell r="AY1771">
            <v>0</v>
          </cell>
          <cell r="AZ1771">
            <v>328287</v>
          </cell>
          <cell r="BA1771" t="str">
            <v/>
          </cell>
          <cell r="BB1771" t="str">
            <v>RVST FORN: COURO NATURAL NOBUCK (F9969) - VERDE</v>
          </cell>
          <cell r="BC1771">
            <v>1.7</v>
          </cell>
          <cell r="BD1771"/>
          <cell r="BE1771" t="str">
            <v/>
          </cell>
          <cell r="BF1771">
            <v>0</v>
          </cell>
          <cell r="BG1771" t="str">
            <v/>
          </cell>
          <cell r="BH1771" t="str">
            <v>RVST FORN</v>
          </cell>
          <cell r="BI1771">
            <v>12</v>
          </cell>
          <cell r="BJ1771" t="str">
            <v>0</v>
          </cell>
          <cell r="BK1771">
            <v>0</v>
          </cell>
          <cell r="BL1771">
            <v>0</v>
          </cell>
          <cell r="BM1771"/>
          <cell r="BN1771"/>
          <cell r="BO1771"/>
          <cell r="BP1771"/>
          <cell r="BR1771" t="str">
            <v>GABRIEL</v>
          </cell>
          <cell r="BT1771" t="str">
            <v/>
          </cell>
          <cell r="BU1771" t="str">
            <v/>
          </cell>
        </row>
        <row r="1772">
          <cell r="H1772">
            <v>0</v>
          </cell>
          <cell r="O1772">
            <v>238166</v>
          </cell>
          <cell r="P1772" t="str">
            <v>2019/205-0021-01</v>
          </cell>
          <cell r="Q1772" t="str">
            <v>EST MESA CENTRO ARGOLA (A) (VIDRO INC) (MAD A CINAM NT)</v>
          </cell>
          <cell r="R1772"/>
          <cell r="S1772"/>
          <cell r="T1772"/>
          <cell r="U1772">
            <v>1.2</v>
          </cell>
          <cell r="V1772">
            <v>0</v>
          </cell>
          <cell r="W1772">
            <v>0.25</v>
          </cell>
          <cell r="X1772">
            <v>1.2</v>
          </cell>
          <cell r="Y1772" t="str">
            <v>EST MESA CENTRO ARGOLA (A) (VIDRO INC) (MAD A CINAM NT) - Ø1,2x0,25H</v>
          </cell>
          <cell r="Z1772">
            <v>28893.72</v>
          </cell>
          <cell r="AA1772">
            <v>0.35</v>
          </cell>
          <cell r="AB1772">
            <v>18780.918000000001</v>
          </cell>
          <cell r="AC1772"/>
          <cell r="AD1772"/>
          <cell r="AE1772"/>
          <cell r="AF1772">
            <v>28893.72</v>
          </cell>
          <cell r="AG1772">
            <v>28893.72</v>
          </cell>
          <cell r="AH1772">
            <v>0</v>
          </cell>
          <cell r="AI1772">
            <v>28893.72</v>
          </cell>
          <cell r="AJ1772" t="str">
            <v>REF: 306321</v>
          </cell>
          <cell r="AK1772"/>
          <cell r="AL1772">
            <v>306321</v>
          </cell>
          <cell r="AM1772" t="str">
            <v>MESA CENTRO ARGOLA (A) H25 (VIDRO INCOLOR) (MADEIRA A)</v>
          </cell>
          <cell r="AN1772"/>
          <cell r="AO1772">
            <v>1.2</v>
          </cell>
          <cell r="AP1772">
            <v>0</v>
          </cell>
          <cell r="AQ1772">
            <v>0.25</v>
          </cell>
          <cell r="AR1772">
            <v>1.2</v>
          </cell>
          <cell r="AS1772" t="str">
            <v>MESA CENTRO ARGOLA (A) H25 (VIDRO INCOLOR) (MADEIRA A) - Ø1,2x0,25H</v>
          </cell>
          <cell r="AT1772">
            <v>28893.72</v>
          </cell>
          <cell r="AU1772">
            <v>28893.72</v>
          </cell>
          <cell r="AV1772">
            <v>28893.72</v>
          </cell>
          <cell r="AW1772">
            <v>0</v>
          </cell>
          <cell r="AX1772">
            <v>28893.72</v>
          </cell>
          <cell r="AY1772">
            <v>0</v>
          </cell>
          <cell r="AZ1772"/>
          <cell r="BA1772" t="str">
            <v/>
          </cell>
          <cell r="BB1772"/>
          <cell r="BC1772"/>
          <cell r="BD1772"/>
          <cell r="BE1772" t="str">
            <v/>
          </cell>
          <cell r="BF1772">
            <v>0</v>
          </cell>
          <cell r="BG1772" t="str">
            <v/>
          </cell>
          <cell r="BH1772" t="str">
            <v/>
          </cell>
          <cell r="BI1772">
            <v>12</v>
          </cell>
          <cell r="BJ1772" t="str">
            <v>0</v>
          </cell>
          <cell r="BK1772">
            <v>0</v>
          </cell>
          <cell r="BL1772">
            <v>0</v>
          </cell>
          <cell r="BM1772"/>
          <cell r="BN1772"/>
          <cell r="BO1772"/>
          <cell r="BP1772"/>
          <cell r="BR1772" t="str">
            <v>GABRIEL</v>
          </cell>
          <cell r="BT1772" t="str">
            <v/>
          </cell>
          <cell r="BU1772" t="str">
            <v/>
          </cell>
        </row>
        <row r="1773">
          <cell r="H1773">
            <v>0</v>
          </cell>
          <cell r="O1773">
            <v>223591</v>
          </cell>
          <cell r="P1773" t="str">
            <v>2021/054-0047-01</v>
          </cell>
          <cell r="Q1773" t="str">
            <v>EST LUMINARIA CATAVENTO (INOX ENV) (MAD B LOURO ESP)</v>
          </cell>
          <cell r="R1773"/>
          <cell r="S1773"/>
          <cell r="T1773"/>
          <cell r="U1773">
            <v>0.47</v>
          </cell>
          <cell r="V1773">
            <v>0.22</v>
          </cell>
          <cell r="W1773">
            <v>0.34</v>
          </cell>
          <cell r="X1773">
            <v>0</v>
          </cell>
          <cell r="Y1773" t="str">
            <v>EST LUMINARIA CATAVENTO (INOX ENV) (MAD B LOURO ESP) - 0,47x0,22x0,34H</v>
          </cell>
          <cell r="Z1773">
            <v>10628.31</v>
          </cell>
          <cell r="AA1773">
            <v>0.5</v>
          </cell>
          <cell r="AB1773">
            <v>5314.1549999999997</v>
          </cell>
          <cell r="AC1773"/>
          <cell r="AD1773"/>
          <cell r="AE1773"/>
          <cell r="AF1773">
            <v>10628.31</v>
          </cell>
          <cell r="AG1773">
            <v>10628.31</v>
          </cell>
          <cell r="AH1773">
            <v>0</v>
          </cell>
          <cell r="AI1773">
            <v>10628.31</v>
          </cell>
          <cell r="AJ1773" t="str">
            <v>REF: 223591</v>
          </cell>
          <cell r="AK1773" t="str">
            <v>ACABAMENTO FORA DE LINHA</v>
          </cell>
          <cell r="AL1773">
            <v>223591</v>
          </cell>
          <cell r="AM1773" t="str">
            <v>EST LUMINARIA CATAVENTO (INOX ENV) (MAD B LOURO ESP)</v>
          </cell>
          <cell r="AN1773"/>
          <cell r="AO1773">
            <v>0.47</v>
          </cell>
          <cell r="AP1773">
            <v>0.22</v>
          </cell>
          <cell r="AQ1773">
            <v>0.34</v>
          </cell>
          <cell r="AR1773">
            <v>0</v>
          </cell>
          <cell r="AS1773" t="str">
            <v>EST LUMINARIA CATAVENTO (INOX ENV) (MAD B LOURO ESP) - 0,47x0,22x0,34H</v>
          </cell>
          <cell r="AT1773">
            <v>10628.31</v>
          </cell>
          <cell r="AU1773">
            <v>10628.31</v>
          </cell>
          <cell r="AV1773">
            <v>10628.31</v>
          </cell>
          <cell r="AW1773">
            <v>0</v>
          </cell>
          <cell r="AX1773">
            <v>10628.31</v>
          </cell>
          <cell r="AY1773">
            <v>0</v>
          </cell>
          <cell r="AZ1773"/>
          <cell r="BA1773" t="str">
            <v/>
          </cell>
          <cell r="BB1773"/>
          <cell r="BC1773"/>
          <cell r="BD1773"/>
          <cell r="BE1773" t="str">
            <v/>
          </cell>
          <cell r="BF1773">
            <v>0</v>
          </cell>
          <cell r="BG1773" t="str">
            <v/>
          </cell>
          <cell r="BH1773" t="str">
            <v/>
          </cell>
          <cell r="BI1773">
            <v>12</v>
          </cell>
          <cell r="BJ1773" t="str">
            <v>0</v>
          </cell>
          <cell r="BK1773">
            <v>0</v>
          </cell>
          <cell r="BL1773">
            <v>0</v>
          </cell>
          <cell r="BM1773"/>
          <cell r="BN1773"/>
          <cell r="BO1773"/>
          <cell r="BP1773"/>
          <cell r="BR1773" t="str">
            <v>GB PE</v>
          </cell>
          <cell r="BT1773" t="str">
            <v/>
          </cell>
          <cell r="BU1773" t="str">
            <v/>
          </cell>
        </row>
        <row r="1774">
          <cell r="H1774">
            <v>0</v>
          </cell>
          <cell r="O1774">
            <v>387779</v>
          </cell>
          <cell r="P1774" t="str">
            <v>2024/197-0113-01</v>
          </cell>
          <cell r="Q1774" t="str">
            <v>EST POLTRONA LUAR (MAD A JEQ 03) TC OGGI COR 157</v>
          </cell>
          <cell r="R1774"/>
          <cell r="S1774"/>
          <cell r="T1774"/>
          <cell r="U1774">
            <v>0.94</v>
          </cell>
          <cell r="V1774">
            <v>0.92</v>
          </cell>
          <cell r="W1774">
            <v>0.74</v>
          </cell>
          <cell r="X1774">
            <v>0</v>
          </cell>
          <cell r="Y1774" t="str">
            <v>EST POLTRONA LUAR (MAD A JEQ 03) TC OGGI COR 157 - 0,94x0,92x0,74H</v>
          </cell>
          <cell r="Z1774">
            <v>30869.75</v>
          </cell>
          <cell r="AA1774">
            <v>0.35</v>
          </cell>
          <cell r="AB1774">
            <v>20065.337500000001</v>
          </cell>
          <cell r="AC1774"/>
          <cell r="AD1774" t="str">
            <v>PROD C/RVST FORN</v>
          </cell>
          <cell r="AE1774" t="str">
            <v>REVESTIMENTO FORN</v>
          </cell>
          <cell r="AF1774">
            <v>30869.75</v>
          </cell>
          <cell r="AG1774">
            <v>30869.75</v>
          </cell>
          <cell r="AH1774">
            <v>0</v>
          </cell>
          <cell r="AI1774">
            <v>30869.75</v>
          </cell>
          <cell r="AJ1774" t="str">
            <v>REF: 385745</v>
          </cell>
          <cell r="AK1774"/>
          <cell r="AL1774">
            <v>385745</v>
          </cell>
          <cell r="AM1774" t="str">
            <v>POLTRONA LUAR (MADEIRA A) (RVST FORN)</v>
          </cell>
          <cell r="AN1774"/>
          <cell r="AO1774">
            <v>0.94</v>
          </cell>
          <cell r="AP1774">
            <v>0.92</v>
          </cell>
          <cell r="AQ1774">
            <v>0.74</v>
          </cell>
          <cell r="AR1774">
            <v>0</v>
          </cell>
          <cell r="AS1774" t="str">
            <v>POLTRONA LUAR (MADEIRA A) (RVST FORN) - 0,94x0,92x0,74H</v>
          </cell>
          <cell r="AT1774">
            <v>30869.75</v>
          </cell>
          <cell r="AU1774">
            <v>30869.75</v>
          </cell>
          <cell r="AV1774">
            <v>29841.86</v>
          </cell>
          <cell r="AW1774">
            <v>1027.8899999999994</v>
          </cell>
          <cell r="AX1774">
            <v>30869.75</v>
          </cell>
          <cell r="AY1774">
            <v>0</v>
          </cell>
          <cell r="AZ1774">
            <v>365702</v>
          </cell>
          <cell r="BA1774" t="str">
            <v>TECIDO VELUDO OGGI (COD 5254) (EASY&amp;CLEAN - VELUD/BOUC) -</v>
          </cell>
          <cell r="BB1774" t="str">
            <v>RVST FORN: TECIDO VELUDO OGGI (COD 5254) (EASY&amp;CLEAN - VELUD/BOUC) - COR 157</v>
          </cell>
          <cell r="BC1774">
            <v>3</v>
          </cell>
          <cell r="BD1774"/>
          <cell r="BE1774">
            <v>342.63</v>
          </cell>
          <cell r="BF1774">
            <v>0</v>
          </cell>
          <cell r="BG1774">
            <v>-342.63</v>
          </cell>
          <cell r="BH1774" t="str">
            <v>RVST FORN</v>
          </cell>
          <cell r="BI1774">
            <v>12</v>
          </cell>
          <cell r="BJ1774">
            <v>1027.8899999999999</v>
          </cell>
          <cell r="BK1774">
            <v>0</v>
          </cell>
          <cell r="BL1774">
            <v>0</v>
          </cell>
          <cell r="BM1774"/>
          <cell r="BN1774"/>
          <cell r="BO1774"/>
          <cell r="BP1774"/>
          <cell r="BR1774" t="str">
            <v>L CENTER</v>
          </cell>
          <cell r="BT1774" t="str">
            <v/>
          </cell>
          <cell r="BU1774" t="str">
            <v/>
          </cell>
        </row>
        <row r="1775">
          <cell r="H1775">
            <v>0</v>
          </cell>
          <cell r="O1775">
            <v>387779</v>
          </cell>
          <cell r="P1775" t="str">
            <v>2024/197-0114-01</v>
          </cell>
          <cell r="Q1775" t="str">
            <v>EST POLTRONA LUAR (MAD A JEQ 03) TC OGGI COR 157</v>
          </cell>
          <cell r="R1775"/>
          <cell r="S1775"/>
          <cell r="T1775"/>
          <cell r="U1775">
            <v>0.94</v>
          </cell>
          <cell r="V1775">
            <v>0.92</v>
          </cell>
          <cell r="W1775">
            <v>0.74</v>
          </cell>
          <cell r="X1775">
            <v>0</v>
          </cell>
          <cell r="Y1775" t="str">
            <v>EST POLTRONA LUAR (MAD A JEQ 03) TC OGGI COR 157 - 0,94x0,92x0,74H</v>
          </cell>
          <cell r="Z1775">
            <v>30869.75</v>
          </cell>
          <cell r="AA1775">
            <v>0.35</v>
          </cell>
          <cell r="AB1775">
            <v>20065.337500000001</v>
          </cell>
          <cell r="AC1775"/>
          <cell r="AD1775" t="str">
            <v>PROD C/RVST FORN</v>
          </cell>
          <cell r="AE1775" t="str">
            <v>REVESTIMENTO FORN</v>
          </cell>
          <cell r="AF1775">
            <v>30869.75</v>
          </cell>
          <cell r="AG1775">
            <v>30869.75</v>
          </cell>
          <cell r="AH1775">
            <v>0</v>
          </cell>
          <cell r="AI1775">
            <v>30869.75</v>
          </cell>
          <cell r="AJ1775" t="str">
            <v>REF: 385745</v>
          </cell>
          <cell r="AK1775"/>
          <cell r="AL1775">
            <v>385745</v>
          </cell>
          <cell r="AM1775" t="str">
            <v>POLTRONA LUAR (MADEIRA A) (RVST FORN)</v>
          </cell>
          <cell r="AN1775"/>
          <cell r="AO1775">
            <v>0.94</v>
          </cell>
          <cell r="AP1775">
            <v>0.92</v>
          </cell>
          <cell r="AQ1775">
            <v>0.74</v>
          </cell>
          <cell r="AR1775">
            <v>0</v>
          </cell>
          <cell r="AS1775" t="str">
            <v>POLTRONA LUAR (MADEIRA A) (RVST FORN) - 0,94x0,92x0,74H</v>
          </cell>
          <cell r="AT1775">
            <v>30869.75</v>
          </cell>
          <cell r="AU1775">
            <v>30869.75</v>
          </cell>
          <cell r="AV1775">
            <v>29841.86</v>
          </cell>
          <cell r="AW1775">
            <v>1027.8899999999994</v>
          </cell>
          <cell r="AX1775">
            <v>30869.75</v>
          </cell>
          <cell r="AY1775">
            <v>0</v>
          </cell>
          <cell r="AZ1775">
            <v>365702</v>
          </cell>
          <cell r="BA1775" t="str">
            <v>TECIDO VELUDO OGGI (COD 5254) (EASY&amp;CLEAN - VELUD/BOUC) -</v>
          </cell>
          <cell r="BB1775" t="str">
            <v>RVST FORN: TECIDO VELUDO OGGI (COD 5254) (EASY&amp;CLEAN - VELUD/BOUC) - COR 157</v>
          </cell>
          <cell r="BC1775">
            <v>3</v>
          </cell>
          <cell r="BD1775"/>
          <cell r="BE1775">
            <v>342.63</v>
          </cell>
          <cell r="BF1775">
            <v>0</v>
          </cell>
          <cell r="BG1775">
            <v>-342.63</v>
          </cell>
          <cell r="BH1775" t="str">
            <v>RVST FORN</v>
          </cell>
          <cell r="BI1775">
            <v>12</v>
          </cell>
          <cell r="BJ1775">
            <v>1027.8899999999999</v>
          </cell>
          <cell r="BK1775">
            <v>0</v>
          </cell>
          <cell r="BL1775">
            <v>0</v>
          </cell>
          <cell r="BM1775"/>
          <cell r="BN1775"/>
          <cell r="BO1775"/>
          <cell r="BP1775"/>
          <cell r="BR1775" t="str">
            <v>L CENTER</v>
          </cell>
          <cell r="BT1775" t="str">
            <v/>
          </cell>
          <cell r="BU1775" t="str">
            <v/>
          </cell>
        </row>
        <row r="1776">
          <cell r="H1776">
            <v>0</v>
          </cell>
          <cell r="O1776">
            <v>336737</v>
          </cell>
          <cell r="P1776" t="str">
            <v>2022/230-0040-01</v>
          </cell>
          <cell r="Q1776" t="str">
            <v>EST FRUTEIRA CHIE (MOD 03) (MAD B FREIJO CASTANHO)</v>
          </cell>
          <cell r="R1776"/>
          <cell r="S1776"/>
          <cell r="T1776"/>
          <cell r="U1776">
            <v>0.28999999999999998</v>
          </cell>
          <cell r="V1776">
            <v>0</v>
          </cell>
          <cell r="W1776">
            <v>0.28999999999999998</v>
          </cell>
          <cell r="X1776">
            <v>0.39</v>
          </cell>
          <cell r="Y1776" t="str">
            <v>EST FRUTEIRA CHIE (MOD 03) (MAD B FREIJO CASTANHO) - Ø0,39x0,29H</v>
          </cell>
          <cell r="Z1776">
            <v>4546.62</v>
          </cell>
          <cell r="AA1776">
            <v>0.35</v>
          </cell>
          <cell r="AB1776">
            <v>2955.3029999999999</v>
          </cell>
          <cell r="AC1776"/>
          <cell r="AD1776"/>
          <cell r="AE1776"/>
          <cell r="AF1776">
            <v>4546.62</v>
          </cell>
          <cell r="AG1776">
            <v>4546.62</v>
          </cell>
          <cell r="AH1776">
            <v>0</v>
          </cell>
          <cell r="AI1776">
            <v>4546.62</v>
          </cell>
          <cell r="AJ1776" t="str">
            <v>REF: 389423</v>
          </cell>
          <cell r="AK1776" t="str">
            <v>ACABAMENTO FORA DE LINHA</v>
          </cell>
          <cell r="AL1776">
            <v>389423</v>
          </cell>
          <cell r="AM1776" t="str">
            <v>FRUTEIRA CHIE (MOD 03) (MADEIRA B)</v>
          </cell>
          <cell r="AN1776"/>
          <cell r="AO1776">
            <v>0.28999999999999998</v>
          </cell>
          <cell r="AP1776">
            <v>0</v>
          </cell>
          <cell r="AQ1776">
            <v>0.39</v>
          </cell>
          <cell r="AR1776">
            <v>0.28999999999999998</v>
          </cell>
          <cell r="AS1776" t="str">
            <v>FRUTEIRA CHIE (MOD 03) (MADEIRA B) - Ø0,29x0,39H</v>
          </cell>
          <cell r="AT1776">
            <v>4546.62</v>
          </cell>
          <cell r="AU1776">
            <v>4546.62</v>
          </cell>
          <cell r="AV1776">
            <v>4546.62</v>
          </cell>
          <cell r="AW1776">
            <v>0</v>
          </cell>
          <cell r="AX1776">
            <v>4546.62</v>
          </cell>
          <cell r="AY1776">
            <v>0</v>
          </cell>
          <cell r="AZ1776"/>
          <cell r="BA1776" t="str">
            <v/>
          </cell>
          <cell r="BB1776"/>
          <cell r="BC1776"/>
          <cell r="BD1776"/>
          <cell r="BE1776" t="str">
            <v/>
          </cell>
          <cell r="BF1776">
            <v>0</v>
          </cell>
          <cell r="BG1776" t="str">
            <v/>
          </cell>
          <cell r="BH1776" t="str">
            <v/>
          </cell>
          <cell r="BI1776">
            <v>12</v>
          </cell>
          <cell r="BJ1776" t="str">
            <v>0</v>
          </cell>
          <cell r="BK1776">
            <v>0</v>
          </cell>
          <cell r="BL1776">
            <v>0</v>
          </cell>
          <cell r="BM1776"/>
          <cell r="BN1776"/>
          <cell r="BO1776"/>
          <cell r="BP1776"/>
          <cell r="BR1776" t="str">
            <v>L CENTER</v>
          </cell>
          <cell r="BT1776" t="str">
            <v/>
          </cell>
          <cell r="BU1776" t="str">
            <v/>
          </cell>
        </row>
        <row r="1777">
          <cell r="H1777">
            <v>0</v>
          </cell>
          <cell r="O1777">
            <v>336649</v>
          </cell>
          <cell r="P1777" t="str">
            <v>2022/244-0051-01</v>
          </cell>
          <cell r="Q1777" t="str">
            <v>EST FRUTEIRA CHIE (MOD 02) (MAD B TECA NATURAL PU)</v>
          </cell>
          <cell r="R1777"/>
          <cell r="S1777"/>
          <cell r="T1777"/>
          <cell r="U1777">
            <v>0.25</v>
          </cell>
          <cell r="V1777">
            <v>0</v>
          </cell>
          <cell r="W1777">
            <v>0.28999999999999998</v>
          </cell>
          <cell r="X1777">
            <v>0.25</v>
          </cell>
          <cell r="Y1777" t="str">
            <v>EST FRUTEIRA CHIE (MOD 02) (MAD B TECA NATURAL PU) - Ø0,25x0,29H</v>
          </cell>
          <cell r="Z1777">
            <v>3788.06</v>
          </cell>
          <cell r="AA1777">
            <v>0.35</v>
          </cell>
          <cell r="AB1777">
            <v>2462.239</v>
          </cell>
          <cell r="AC1777"/>
          <cell r="AD1777"/>
          <cell r="AE1777"/>
          <cell r="AF1777">
            <v>3788.06</v>
          </cell>
          <cell r="AG1777">
            <v>3788.06</v>
          </cell>
          <cell r="AH1777">
            <v>0</v>
          </cell>
          <cell r="AI1777">
            <v>3788.06</v>
          </cell>
          <cell r="AJ1777" t="str">
            <v>REF: 389422</v>
          </cell>
          <cell r="AK1777"/>
          <cell r="AL1777">
            <v>389422</v>
          </cell>
          <cell r="AM1777" t="str">
            <v>FRUTEIRA CHIE (MOD 02) (MADEIRA B)</v>
          </cell>
          <cell r="AN1777"/>
          <cell r="AO1777">
            <v>0.25</v>
          </cell>
          <cell r="AP1777">
            <v>0</v>
          </cell>
          <cell r="AQ1777">
            <v>0.28999999999999998</v>
          </cell>
          <cell r="AR1777">
            <v>0.25</v>
          </cell>
          <cell r="AS1777" t="str">
            <v>FRUTEIRA CHIE (MOD 02) (MADEIRA B) - Ø0,25x0,29H</v>
          </cell>
          <cell r="AT1777">
            <v>3788.06</v>
          </cell>
          <cell r="AU1777">
            <v>3788.06</v>
          </cell>
          <cell r="AV1777">
            <v>3788.06</v>
          </cell>
          <cell r="AW1777">
            <v>0</v>
          </cell>
          <cell r="AX1777">
            <v>3788.06</v>
          </cell>
          <cell r="AY1777">
            <v>0</v>
          </cell>
          <cell r="AZ1777"/>
          <cell r="BA1777" t="str">
            <v/>
          </cell>
          <cell r="BB1777"/>
          <cell r="BC1777"/>
          <cell r="BD1777"/>
          <cell r="BE1777" t="str">
            <v/>
          </cell>
          <cell r="BF1777">
            <v>0</v>
          </cell>
          <cell r="BG1777" t="str">
            <v/>
          </cell>
          <cell r="BH1777" t="str">
            <v/>
          </cell>
          <cell r="BI1777">
            <v>12</v>
          </cell>
          <cell r="BJ1777" t="str">
            <v>0</v>
          </cell>
          <cell r="BK1777">
            <v>0</v>
          </cell>
          <cell r="BL1777">
            <v>0</v>
          </cell>
          <cell r="BM1777"/>
          <cell r="BN1777"/>
          <cell r="BO1777"/>
          <cell r="BP1777"/>
          <cell r="BR1777" t="str">
            <v>L CENTER</v>
          </cell>
          <cell r="BT1777" t="str">
            <v/>
          </cell>
          <cell r="BU1777" t="str">
            <v/>
          </cell>
        </row>
        <row r="1778">
          <cell r="H1778">
            <v>0</v>
          </cell>
          <cell r="O1778">
            <v>336648</v>
          </cell>
          <cell r="P1778" t="str">
            <v>2022/244-0009-01</v>
          </cell>
          <cell r="Q1778" t="str">
            <v>EST FRUTEIRA CHIE (MOD 01) (MAD B TECA NATURALLE)</v>
          </cell>
          <cell r="R1778"/>
          <cell r="S1778"/>
          <cell r="T1778"/>
          <cell r="U1778">
            <v>0.19</v>
          </cell>
          <cell r="V1778">
            <v>0</v>
          </cell>
          <cell r="W1778">
            <v>0.35</v>
          </cell>
          <cell r="X1778">
            <v>0.19</v>
          </cell>
          <cell r="Y1778" t="str">
            <v>EST FRUTEIRA CHIE (MOD 01) (MAD B TECA NATURALLE) - Ø0,19x0,35H</v>
          </cell>
          <cell r="Z1778">
            <v>3219.15</v>
          </cell>
          <cell r="AA1778">
            <v>0.35</v>
          </cell>
          <cell r="AB1778">
            <v>2092.4475000000002</v>
          </cell>
          <cell r="AC1778"/>
          <cell r="AD1778"/>
          <cell r="AE1778"/>
          <cell r="AF1778">
            <v>3219.15</v>
          </cell>
          <cell r="AG1778">
            <v>3219.15</v>
          </cell>
          <cell r="AH1778">
            <v>0</v>
          </cell>
          <cell r="AI1778">
            <v>3219.15</v>
          </cell>
          <cell r="AJ1778" t="str">
            <v>REF: 389421</v>
          </cell>
          <cell r="AK1778"/>
          <cell r="AL1778">
            <v>389421</v>
          </cell>
          <cell r="AM1778" t="str">
            <v>FRUTEIRA CHIE (MOD 01) (MADEIRA B)</v>
          </cell>
          <cell r="AN1778"/>
          <cell r="AO1778">
            <v>0.19</v>
          </cell>
          <cell r="AP1778">
            <v>0</v>
          </cell>
          <cell r="AQ1778">
            <v>0.35</v>
          </cell>
          <cell r="AR1778">
            <v>0.19</v>
          </cell>
          <cell r="AS1778" t="str">
            <v>FRUTEIRA CHIE (MOD 01) (MADEIRA B) - Ø0,19x0,35H</v>
          </cell>
          <cell r="AT1778">
            <v>3219.15</v>
          </cell>
          <cell r="AU1778">
            <v>3219.15</v>
          </cell>
          <cell r="AV1778">
            <v>3219.15</v>
          </cell>
          <cell r="AW1778">
            <v>0</v>
          </cell>
          <cell r="AX1778">
            <v>3219.15</v>
          </cell>
          <cell r="AY1778">
            <v>0</v>
          </cell>
          <cell r="AZ1778"/>
          <cell r="BA1778" t="str">
            <v/>
          </cell>
          <cell r="BB1778"/>
          <cell r="BC1778"/>
          <cell r="BD1778"/>
          <cell r="BE1778" t="str">
            <v/>
          </cell>
          <cell r="BF1778">
            <v>0</v>
          </cell>
          <cell r="BG1778" t="str">
            <v/>
          </cell>
          <cell r="BH1778" t="str">
            <v/>
          </cell>
          <cell r="BI1778">
            <v>12</v>
          </cell>
          <cell r="BJ1778" t="str">
            <v>0</v>
          </cell>
          <cell r="BK1778">
            <v>0</v>
          </cell>
          <cell r="BL1778">
            <v>0</v>
          </cell>
          <cell r="BM1778"/>
          <cell r="BN1778"/>
          <cell r="BO1778"/>
          <cell r="BP1778"/>
          <cell r="BR1778" t="str">
            <v>L CENTER</v>
          </cell>
          <cell r="BT1778" t="str">
            <v/>
          </cell>
          <cell r="BU1778" t="str">
            <v/>
          </cell>
        </row>
        <row r="1779">
          <cell r="H1779">
            <v>0</v>
          </cell>
          <cell r="O1779">
            <v>335097</v>
          </cell>
          <cell r="P1779" t="str">
            <v>2022/230-0009-01</v>
          </cell>
          <cell r="Q1779" t="str">
            <v>EST CADEIRA PAX OFFICE MISTA (FREIJO NERO) TC 11202-304</v>
          </cell>
          <cell r="R1779"/>
          <cell r="S1779"/>
          <cell r="T1779"/>
          <cell r="U1779">
            <v>0.61</v>
          </cell>
          <cell r="V1779">
            <v>0.57999999999999996</v>
          </cell>
          <cell r="W1779">
            <v>0.89</v>
          </cell>
          <cell r="X1779">
            <v>0</v>
          </cell>
          <cell r="Y1779" t="str">
            <v>EST CADEIRA PAX OFFICE MISTA (FREIJO NERO) TC 11202-304 - 0,61x0,58x0,89H</v>
          </cell>
          <cell r="Z1779">
            <v>23694.94</v>
          </cell>
          <cell r="AA1779">
            <v>0.35</v>
          </cell>
          <cell r="AB1779">
            <v>15401.710999999999</v>
          </cell>
          <cell r="AC1779"/>
          <cell r="AD1779"/>
          <cell r="AE1779"/>
          <cell r="AF1779">
            <v>23694.94</v>
          </cell>
          <cell r="AG1779">
            <v>23694.94</v>
          </cell>
          <cell r="AH1779">
            <v>0</v>
          </cell>
          <cell r="AI1779">
            <v>23694.94</v>
          </cell>
          <cell r="AJ1779" t="str">
            <v>REF: 335097</v>
          </cell>
          <cell r="AK1779" t="str">
            <v>REVESTIMENTO FORA DE LINHA</v>
          </cell>
          <cell r="AL1779">
            <v>335097</v>
          </cell>
          <cell r="AM1779" t="str">
            <v>EST CADEIRA PAX OFFICE MISTA (FREIJO NERO) TC 11202-304</v>
          </cell>
          <cell r="AN1779"/>
          <cell r="AO1779">
            <v>0.61</v>
          </cell>
          <cell r="AP1779">
            <v>0.57999999999999996</v>
          </cell>
          <cell r="AQ1779">
            <v>0.89</v>
          </cell>
          <cell r="AR1779">
            <v>0</v>
          </cell>
          <cell r="AS1779" t="str">
            <v>EST CADEIRA PAX OFFICE MISTA (FREIJO NERO) TC 11202-304 - 0,61x0,58x0,89H</v>
          </cell>
          <cell r="AT1779">
            <v>23694.94</v>
          </cell>
          <cell r="AU1779">
            <v>23694.94</v>
          </cell>
          <cell r="AV1779">
            <v>23694.94</v>
          </cell>
          <cell r="AW1779">
            <v>0</v>
          </cell>
          <cell r="AX1779">
            <v>23694.94</v>
          </cell>
          <cell r="AY1779">
            <v>0</v>
          </cell>
          <cell r="AZ1779"/>
          <cell r="BA1779" t="str">
            <v/>
          </cell>
          <cell r="BB1779"/>
          <cell r="BC1779"/>
          <cell r="BD1779"/>
          <cell r="BE1779" t="str">
            <v/>
          </cell>
          <cell r="BF1779">
            <v>0</v>
          </cell>
          <cell r="BG1779" t="str">
            <v/>
          </cell>
          <cell r="BH1779" t="str">
            <v/>
          </cell>
          <cell r="BI1779">
            <v>12</v>
          </cell>
          <cell r="BJ1779" t="str">
            <v>0</v>
          </cell>
          <cell r="BK1779">
            <v>0</v>
          </cell>
          <cell r="BL1779">
            <v>0</v>
          </cell>
          <cell r="BM1779"/>
          <cell r="BN1779"/>
          <cell r="BO1779"/>
          <cell r="BP1779"/>
          <cell r="BR1779" t="str">
            <v>L CENTER</v>
          </cell>
          <cell r="BT1779" t="str">
            <v/>
          </cell>
          <cell r="BU1779" t="str">
            <v/>
          </cell>
        </row>
        <row r="1780">
          <cell r="H1780">
            <v>0</v>
          </cell>
          <cell r="O1780">
            <v>238227</v>
          </cell>
          <cell r="P1780" t="str">
            <v>2019/191-0054-01</v>
          </cell>
          <cell r="Q1780" t="str">
            <v>EST BUFFET QUADROS (MAD A JQUIT 03) (INOX ENV) CH 07</v>
          </cell>
          <cell r="R1780"/>
          <cell r="S1780"/>
          <cell r="T1780"/>
          <cell r="U1780">
            <v>2.6</v>
          </cell>
          <cell r="V1780">
            <v>0.55000000000000004</v>
          </cell>
          <cell r="W1780">
            <v>0.75</v>
          </cell>
          <cell r="X1780">
            <v>0</v>
          </cell>
          <cell r="Y1780" t="str">
            <v>EST BUFFET QUADROS (MAD A JQUIT 03) (INOX ENV) CH 07 - 2,6x0,55x0,75H</v>
          </cell>
          <cell r="Z1780">
            <v>66059.88</v>
          </cell>
          <cell r="AA1780">
            <v>0.35</v>
          </cell>
          <cell r="AB1780">
            <v>42938.922000000006</v>
          </cell>
          <cell r="AC1780"/>
          <cell r="AD1780" t="str">
            <v>PROD C/RVST FORN</v>
          </cell>
          <cell r="AE1780" t="str">
            <v>REVESTIMENTO FORN</v>
          </cell>
          <cell r="AF1780">
            <v>66059.88</v>
          </cell>
          <cell r="AG1780">
            <v>66059.88</v>
          </cell>
          <cell r="AH1780">
            <v>0</v>
          </cell>
          <cell r="AI1780">
            <v>66059.88</v>
          </cell>
          <cell r="AJ1780" t="str">
            <v>REF: 238227</v>
          </cell>
          <cell r="AK1780" t="str">
            <v>PRODUTO FORA DE LINHA</v>
          </cell>
          <cell r="AL1780">
            <v>238227</v>
          </cell>
          <cell r="AM1780" t="str">
            <v>EST BUFFET QUADROS (MAD A JQUIT 03) (INOX ENV) CH 07</v>
          </cell>
          <cell r="AN1780"/>
          <cell r="AO1780">
            <v>2.6</v>
          </cell>
          <cell r="AP1780">
            <v>0.55000000000000004</v>
          </cell>
          <cell r="AQ1780">
            <v>0.75</v>
          </cell>
          <cell r="AR1780">
            <v>0</v>
          </cell>
          <cell r="AS1780" t="str">
            <v>EST BUFFET QUADROS (MAD A JQUIT 03) (INOX ENV) CH 07 - 2,6x0,55x0,75H</v>
          </cell>
          <cell r="AT1780">
            <v>66059.88</v>
          </cell>
          <cell r="AU1780">
            <v>66059.88</v>
          </cell>
          <cell r="AV1780">
            <v>66059.88</v>
          </cell>
          <cell r="AW1780">
            <v>0</v>
          </cell>
          <cell r="AX1780">
            <v>66059.88</v>
          </cell>
          <cell r="AY1780">
            <v>0</v>
          </cell>
          <cell r="AZ1780">
            <v>328283</v>
          </cell>
          <cell r="BA1780" t="str">
            <v>COURO NATURAL CH ENVELHECIDO (F9969)</v>
          </cell>
          <cell r="BB1780" t="str">
            <v>RVST FORN: COURO NATURAL CH ENVELHECIDO (F9969) - CH 07</v>
          </cell>
          <cell r="BC1780">
            <v>0</v>
          </cell>
          <cell r="BD1780"/>
          <cell r="BE1780">
            <v>828.8</v>
          </cell>
          <cell r="BF1780">
            <v>0</v>
          </cell>
          <cell r="BG1780">
            <v>-828.8</v>
          </cell>
          <cell r="BH1780" t="str">
            <v>RVST FORN</v>
          </cell>
          <cell r="BI1780">
            <v>14</v>
          </cell>
          <cell r="BJ1780">
            <v>0</v>
          </cell>
          <cell r="BK1780">
            <v>0</v>
          </cell>
          <cell r="BL1780">
            <v>0</v>
          </cell>
          <cell r="BM1780"/>
          <cell r="BN1780"/>
          <cell r="BO1780"/>
          <cell r="BP1780"/>
          <cell r="BR1780" t="str">
            <v>L CENTER</v>
          </cell>
          <cell r="BT1780" t="str">
            <v/>
          </cell>
          <cell r="BU1780" t="str">
            <v/>
          </cell>
        </row>
        <row r="1781">
          <cell r="H1781">
            <v>0</v>
          </cell>
          <cell r="O1781">
            <v>238169</v>
          </cell>
          <cell r="P1781" t="str">
            <v>2019/205-0023-01</v>
          </cell>
          <cell r="Q1781" t="str">
            <v>EST MESA CENTRO ARGOLA (D) (TP EBNZ) (MAD A CINAM EBNZ)</v>
          </cell>
          <cell r="R1781"/>
          <cell r="S1781"/>
          <cell r="T1781"/>
          <cell r="U1781">
            <v>0.4</v>
          </cell>
          <cell r="V1781">
            <v>0</v>
          </cell>
          <cell r="W1781">
            <v>0.55000000000000004</v>
          </cell>
          <cell r="X1781">
            <v>0.4</v>
          </cell>
          <cell r="Y1781" t="str">
            <v>EST MESA CENTRO ARGOLA (D) (TP EBNZ) (MAD A CINAM EBNZ) - Ø0,4x0,55H</v>
          </cell>
          <cell r="Z1781">
            <v>8940.56</v>
          </cell>
          <cell r="AA1781">
            <v>0.35</v>
          </cell>
          <cell r="AB1781">
            <v>5811.3639999999996</v>
          </cell>
          <cell r="AC1781"/>
          <cell r="AD1781"/>
          <cell r="AE1781"/>
          <cell r="AF1781">
            <v>8940.56</v>
          </cell>
          <cell r="AG1781">
            <v>8940.56</v>
          </cell>
          <cell r="AH1781">
            <v>0</v>
          </cell>
          <cell r="AI1781">
            <v>8940.56</v>
          </cell>
          <cell r="AJ1781" t="str">
            <v>REF: 306440</v>
          </cell>
          <cell r="AK1781"/>
          <cell r="AL1781">
            <v>306440</v>
          </cell>
          <cell r="AM1781" t="str">
            <v>MESA CENTRO ARGOLA (D) H55 (MADEIRA A)</v>
          </cell>
          <cell r="AN1781"/>
          <cell r="AO1781">
            <v>0.4</v>
          </cell>
          <cell r="AP1781">
            <v>0</v>
          </cell>
          <cell r="AQ1781">
            <v>0.55000000000000004</v>
          </cell>
          <cell r="AR1781">
            <v>0.4</v>
          </cell>
          <cell r="AS1781" t="str">
            <v>MESA CENTRO ARGOLA (D) H55 (MADEIRA A) - Ø0,4x0,55H</v>
          </cell>
          <cell r="AT1781">
            <v>8940.56</v>
          </cell>
          <cell r="AU1781">
            <v>8940.56</v>
          </cell>
          <cell r="AV1781">
            <v>8940.56</v>
          </cell>
          <cell r="AW1781">
            <v>0</v>
          </cell>
          <cell r="AX1781">
            <v>8940.56</v>
          </cell>
          <cell r="AY1781">
            <v>0</v>
          </cell>
          <cell r="AZ1781"/>
          <cell r="BA1781" t="str">
            <v/>
          </cell>
          <cell r="BB1781"/>
          <cell r="BC1781"/>
          <cell r="BD1781"/>
          <cell r="BE1781" t="str">
            <v/>
          </cell>
          <cell r="BF1781">
            <v>0</v>
          </cell>
          <cell r="BG1781" t="str">
            <v/>
          </cell>
          <cell r="BH1781" t="str">
            <v/>
          </cell>
          <cell r="BI1781">
            <v>12</v>
          </cell>
          <cell r="BJ1781" t="str">
            <v>0</v>
          </cell>
          <cell r="BK1781">
            <v>0</v>
          </cell>
          <cell r="BL1781">
            <v>0</v>
          </cell>
          <cell r="BM1781"/>
          <cell r="BN1781"/>
          <cell r="BO1781"/>
          <cell r="BP1781"/>
          <cell r="BR1781" t="str">
            <v>L CENTER</v>
          </cell>
          <cell r="BT1781" t="str">
            <v/>
          </cell>
          <cell r="BU1781" t="str">
            <v/>
          </cell>
        </row>
        <row r="1782">
          <cell r="H1782">
            <v>0</v>
          </cell>
          <cell r="O1782">
            <v>238168</v>
          </cell>
          <cell r="P1782" t="str">
            <v>2019/205-0022-01</v>
          </cell>
          <cell r="Q1782" t="str">
            <v>EST MESA CENTRO ARGOLA (C) (CORTEN) (MAD A JEQ 03)</v>
          </cell>
          <cell r="R1782"/>
          <cell r="S1782"/>
          <cell r="T1782"/>
          <cell r="U1782">
            <v>0.6</v>
          </cell>
          <cell r="V1782">
            <v>0</v>
          </cell>
          <cell r="W1782">
            <v>0.45</v>
          </cell>
          <cell r="X1782">
            <v>0.6</v>
          </cell>
          <cell r="Y1782" t="str">
            <v>EST MESA CENTRO ARGOLA (C) (CORTEN) (MAD A JEQ 03) - Ø0,6x0,45H</v>
          </cell>
          <cell r="Z1782">
            <v>12941.33</v>
          </cell>
          <cell r="AA1782">
            <v>0.35</v>
          </cell>
          <cell r="AB1782">
            <v>8411.8644999999997</v>
          </cell>
          <cell r="AC1782"/>
          <cell r="AD1782"/>
          <cell r="AE1782"/>
          <cell r="AF1782">
            <v>12941.33</v>
          </cell>
          <cell r="AG1782">
            <v>12941.33</v>
          </cell>
          <cell r="AH1782">
            <v>0</v>
          </cell>
          <cell r="AI1782">
            <v>12941.33</v>
          </cell>
          <cell r="AJ1782" t="str">
            <v>REF: 306370</v>
          </cell>
          <cell r="AK1782"/>
          <cell r="AL1782">
            <v>306370</v>
          </cell>
          <cell r="AM1782" t="str">
            <v>MESA CENTRO ARGOLA (C) H45 (ACO CORTEN) (MADEIRA A)</v>
          </cell>
          <cell r="AN1782"/>
          <cell r="AO1782">
            <v>0.6</v>
          </cell>
          <cell r="AP1782">
            <v>0</v>
          </cell>
          <cell r="AQ1782">
            <v>0.45</v>
          </cell>
          <cell r="AR1782">
            <v>0.6</v>
          </cell>
          <cell r="AS1782" t="str">
            <v>MESA CENTRO ARGOLA (C) H45 (ACO CORTEN) (MADEIRA A) - Ø0,6x0,45H</v>
          </cell>
          <cell r="AT1782">
            <v>12941.33</v>
          </cell>
          <cell r="AU1782">
            <v>12941.33</v>
          </cell>
          <cell r="AV1782">
            <v>12941.33</v>
          </cell>
          <cell r="AW1782">
            <v>0</v>
          </cell>
          <cell r="AX1782">
            <v>12941.33</v>
          </cell>
          <cell r="AY1782">
            <v>0</v>
          </cell>
          <cell r="AZ1782"/>
          <cell r="BA1782" t="str">
            <v/>
          </cell>
          <cell r="BB1782"/>
          <cell r="BC1782"/>
          <cell r="BD1782"/>
          <cell r="BE1782" t="str">
            <v/>
          </cell>
          <cell r="BF1782">
            <v>0</v>
          </cell>
          <cell r="BG1782" t="str">
            <v/>
          </cell>
          <cell r="BH1782" t="str">
            <v/>
          </cell>
          <cell r="BI1782">
            <v>12</v>
          </cell>
          <cell r="BJ1782" t="str">
            <v>0</v>
          </cell>
          <cell r="BK1782">
            <v>0</v>
          </cell>
          <cell r="BL1782">
            <v>0</v>
          </cell>
          <cell r="BM1782"/>
          <cell r="BN1782"/>
          <cell r="BO1782"/>
          <cell r="BP1782"/>
          <cell r="BR1782" t="str">
            <v>L CENTER</v>
          </cell>
          <cell r="BT1782" t="str">
            <v/>
          </cell>
          <cell r="BU1782" t="str">
            <v/>
          </cell>
        </row>
        <row r="1783">
          <cell r="H1783">
            <v>0</v>
          </cell>
          <cell r="O1783">
            <v>336729</v>
          </cell>
          <cell r="P1783" t="str">
            <v>2022/223-0049-01</v>
          </cell>
          <cell r="Q1783" t="str">
            <v>EST BANQUETA BAR PLIE (MAD A TAUARI ENV) COURO 74 CAMEL</v>
          </cell>
          <cell r="R1783"/>
          <cell r="S1783"/>
          <cell r="T1783"/>
          <cell r="U1783">
            <v>0.47</v>
          </cell>
          <cell r="V1783">
            <v>0.56999999999999995</v>
          </cell>
          <cell r="W1783">
            <v>1.03</v>
          </cell>
          <cell r="X1783">
            <v>0</v>
          </cell>
          <cell r="Y1783" t="str">
            <v>EST BANQUETA BAR PLIE (MAD A TAUARI ENV) COURO 74 CAMEL - 0,47x0,57x1,03H</v>
          </cell>
          <cell r="Z1783">
            <v>15071.35</v>
          </cell>
          <cell r="AA1783">
            <v>0.5</v>
          </cell>
          <cell r="AB1783">
            <v>7535.6750000000002</v>
          </cell>
          <cell r="AC1783"/>
          <cell r="AD1783"/>
          <cell r="AE1783"/>
          <cell r="AF1783">
            <v>15071.35</v>
          </cell>
          <cell r="AG1783">
            <v>15071.35</v>
          </cell>
          <cell r="AH1783">
            <v>0</v>
          </cell>
          <cell r="AI1783">
            <v>15071.35</v>
          </cell>
          <cell r="AJ1783" t="str">
            <v>REF: 336729</v>
          </cell>
          <cell r="AK1783" t="str">
            <v>PRODUTO FORA DE LINHA</v>
          </cell>
          <cell r="AL1783">
            <v>336729</v>
          </cell>
          <cell r="AM1783" t="str">
            <v>EST BANQUETA BAR PLIE (MAD A TAUARI ENV) COURO 74 CAMEL</v>
          </cell>
          <cell r="AN1783"/>
          <cell r="AO1783">
            <v>0.47</v>
          </cell>
          <cell r="AP1783">
            <v>0.56999999999999995</v>
          </cell>
          <cell r="AQ1783">
            <v>1.03</v>
          </cell>
          <cell r="AR1783">
            <v>0</v>
          </cell>
          <cell r="AS1783" t="str">
            <v>EST BANQUETA BAR PLIE (MAD A TAUARI ENV) COURO 74 CAMEL - 0,47x0,57x1,03H</v>
          </cell>
          <cell r="AT1783">
            <v>15071.35</v>
          </cell>
          <cell r="AU1783">
            <v>15071.35</v>
          </cell>
          <cell r="AV1783">
            <v>15071.35</v>
          </cell>
          <cell r="AW1783">
            <v>0</v>
          </cell>
          <cell r="AX1783">
            <v>15071.35</v>
          </cell>
          <cell r="AY1783">
            <v>0</v>
          </cell>
          <cell r="AZ1783"/>
          <cell r="BA1783" t="str">
            <v/>
          </cell>
          <cell r="BB1783"/>
          <cell r="BC1783"/>
          <cell r="BD1783"/>
          <cell r="BE1783" t="str">
            <v/>
          </cell>
          <cell r="BF1783">
            <v>0</v>
          </cell>
          <cell r="BG1783" t="str">
            <v/>
          </cell>
          <cell r="BH1783" t="str">
            <v/>
          </cell>
          <cell r="BI1783">
            <v>14</v>
          </cell>
          <cell r="BJ1783" t="str">
            <v>0</v>
          </cell>
          <cell r="BK1783">
            <v>0</v>
          </cell>
          <cell r="BL1783">
            <v>0</v>
          </cell>
          <cell r="BM1783"/>
          <cell r="BN1783"/>
          <cell r="BO1783"/>
          <cell r="BP1783"/>
          <cell r="BR1783" t="str">
            <v>LC PE</v>
          </cell>
          <cell r="BT1783" t="str">
            <v/>
          </cell>
          <cell r="BU1783" t="str">
            <v/>
          </cell>
        </row>
        <row r="1784">
          <cell r="H1784">
            <v>0</v>
          </cell>
          <cell r="O1784">
            <v>336729</v>
          </cell>
          <cell r="P1784" t="str">
            <v>2022/223-0050-01</v>
          </cell>
          <cell r="Q1784" t="str">
            <v>EST BANQUETA BAR PLIE (MAD A TAUARI ENV) COURO 74 CAMEL</v>
          </cell>
          <cell r="R1784"/>
          <cell r="S1784"/>
          <cell r="T1784"/>
          <cell r="U1784">
            <v>0.47</v>
          </cell>
          <cell r="V1784">
            <v>0.56999999999999995</v>
          </cell>
          <cell r="W1784">
            <v>1.03</v>
          </cell>
          <cell r="X1784">
            <v>0</v>
          </cell>
          <cell r="Y1784" t="str">
            <v>EST BANQUETA BAR PLIE (MAD A TAUARI ENV) COURO 74 CAMEL - 0,47x0,57x1,03H</v>
          </cell>
          <cell r="Z1784">
            <v>15071.35</v>
          </cell>
          <cell r="AA1784">
            <v>0.5</v>
          </cell>
          <cell r="AB1784">
            <v>7535.6750000000002</v>
          </cell>
          <cell r="AC1784"/>
          <cell r="AD1784"/>
          <cell r="AE1784"/>
          <cell r="AF1784">
            <v>15071.35</v>
          </cell>
          <cell r="AG1784">
            <v>15071.35</v>
          </cell>
          <cell r="AH1784">
            <v>0</v>
          </cell>
          <cell r="AI1784">
            <v>15071.35</v>
          </cell>
          <cell r="AJ1784" t="str">
            <v>REF: 336729</v>
          </cell>
          <cell r="AK1784" t="str">
            <v>PRODUTO FORA DE LINHA</v>
          </cell>
          <cell r="AL1784">
            <v>336729</v>
          </cell>
          <cell r="AM1784" t="str">
            <v>EST BANQUETA BAR PLIE (MAD A TAUARI ENV) COURO 74 CAMEL</v>
          </cell>
          <cell r="AN1784"/>
          <cell r="AO1784">
            <v>0.47</v>
          </cell>
          <cell r="AP1784">
            <v>0.56999999999999995</v>
          </cell>
          <cell r="AQ1784">
            <v>1.03</v>
          </cell>
          <cell r="AR1784">
            <v>0</v>
          </cell>
          <cell r="AS1784" t="str">
            <v>EST BANQUETA BAR PLIE (MAD A TAUARI ENV) COURO 74 CAMEL - 0,47x0,57x1,03H</v>
          </cell>
          <cell r="AT1784">
            <v>15071.35</v>
          </cell>
          <cell r="AU1784">
            <v>15071.35</v>
          </cell>
          <cell r="AV1784">
            <v>15071.35</v>
          </cell>
          <cell r="AW1784">
            <v>0</v>
          </cell>
          <cell r="AX1784">
            <v>15071.35</v>
          </cell>
          <cell r="AY1784">
            <v>0</v>
          </cell>
          <cell r="AZ1784"/>
          <cell r="BA1784" t="str">
            <v/>
          </cell>
          <cell r="BB1784"/>
          <cell r="BC1784"/>
          <cell r="BD1784"/>
          <cell r="BE1784" t="str">
            <v/>
          </cell>
          <cell r="BF1784">
            <v>0</v>
          </cell>
          <cell r="BG1784" t="str">
            <v/>
          </cell>
          <cell r="BH1784" t="str">
            <v/>
          </cell>
          <cell r="BI1784">
            <v>14</v>
          </cell>
          <cell r="BJ1784" t="str">
            <v>0</v>
          </cell>
          <cell r="BK1784">
            <v>0</v>
          </cell>
          <cell r="BL1784">
            <v>0</v>
          </cell>
          <cell r="BM1784"/>
          <cell r="BN1784"/>
          <cell r="BO1784"/>
          <cell r="BP1784"/>
          <cell r="BR1784" t="str">
            <v>LC PE</v>
          </cell>
          <cell r="BT1784" t="str">
            <v/>
          </cell>
          <cell r="BU1784" t="str">
            <v/>
          </cell>
        </row>
        <row r="1785">
          <cell r="H1785">
            <v>0</v>
          </cell>
          <cell r="O1785">
            <v>336729</v>
          </cell>
          <cell r="P1785" t="str">
            <v>2022/223-0051-01</v>
          </cell>
          <cell r="Q1785" t="str">
            <v>EST BANQUETA BAR PLIE (MAD A TAUARI ENV) COURO 74 CAMEL</v>
          </cell>
          <cell r="R1785"/>
          <cell r="S1785"/>
          <cell r="T1785"/>
          <cell r="U1785">
            <v>0.47</v>
          </cell>
          <cell r="V1785">
            <v>0.56999999999999995</v>
          </cell>
          <cell r="W1785">
            <v>1.03</v>
          </cell>
          <cell r="X1785">
            <v>0</v>
          </cell>
          <cell r="Y1785" t="str">
            <v>EST BANQUETA BAR PLIE (MAD A TAUARI ENV) COURO 74 CAMEL - 0,47x0,57x1,03H</v>
          </cell>
          <cell r="Z1785">
            <v>15071.35</v>
          </cell>
          <cell r="AA1785">
            <v>0.5</v>
          </cell>
          <cell r="AB1785">
            <v>7535.6750000000002</v>
          </cell>
          <cell r="AC1785"/>
          <cell r="AD1785"/>
          <cell r="AE1785"/>
          <cell r="AF1785">
            <v>15071.35</v>
          </cell>
          <cell r="AG1785">
            <v>15071.35</v>
          </cell>
          <cell r="AH1785">
            <v>0</v>
          </cell>
          <cell r="AI1785">
            <v>15071.35</v>
          </cell>
          <cell r="AJ1785" t="str">
            <v>REF: 336729</v>
          </cell>
          <cell r="AK1785" t="str">
            <v>PRODUTO FORA DE LINHA</v>
          </cell>
          <cell r="AL1785">
            <v>336729</v>
          </cell>
          <cell r="AM1785" t="str">
            <v>EST BANQUETA BAR PLIE (MAD A TAUARI ENV) COURO 74 CAMEL</v>
          </cell>
          <cell r="AN1785"/>
          <cell r="AO1785">
            <v>0.47</v>
          </cell>
          <cell r="AP1785">
            <v>0.56999999999999995</v>
          </cell>
          <cell r="AQ1785">
            <v>1.03</v>
          </cell>
          <cell r="AR1785">
            <v>0</v>
          </cell>
          <cell r="AS1785" t="str">
            <v>EST BANQUETA BAR PLIE (MAD A TAUARI ENV) COURO 74 CAMEL - 0,47x0,57x1,03H</v>
          </cell>
          <cell r="AT1785">
            <v>15071.35</v>
          </cell>
          <cell r="AU1785">
            <v>15071.35</v>
          </cell>
          <cell r="AV1785">
            <v>15071.35</v>
          </cell>
          <cell r="AW1785">
            <v>0</v>
          </cell>
          <cell r="AX1785">
            <v>15071.35</v>
          </cell>
          <cell r="AY1785">
            <v>0</v>
          </cell>
          <cell r="AZ1785"/>
          <cell r="BA1785" t="str">
            <v/>
          </cell>
          <cell r="BB1785"/>
          <cell r="BC1785"/>
          <cell r="BD1785"/>
          <cell r="BE1785" t="str">
            <v/>
          </cell>
          <cell r="BF1785">
            <v>0</v>
          </cell>
          <cell r="BG1785" t="str">
            <v/>
          </cell>
          <cell r="BH1785" t="str">
            <v/>
          </cell>
          <cell r="BI1785">
            <v>14</v>
          </cell>
          <cell r="BJ1785" t="str">
            <v>0</v>
          </cell>
          <cell r="BK1785">
            <v>0</v>
          </cell>
          <cell r="BL1785">
            <v>0</v>
          </cell>
          <cell r="BM1785"/>
          <cell r="BN1785"/>
          <cell r="BO1785"/>
          <cell r="BP1785"/>
          <cell r="BR1785" t="str">
            <v>LC PE</v>
          </cell>
          <cell r="BT1785" t="str">
            <v/>
          </cell>
          <cell r="BU1785" t="str">
            <v/>
          </cell>
        </row>
        <row r="1786">
          <cell r="H1786">
            <v>0</v>
          </cell>
          <cell r="O1786">
            <v>336729</v>
          </cell>
          <cell r="P1786" t="str">
            <v>2022/223-0052-01</v>
          </cell>
          <cell r="Q1786" t="str">
            <v>EST BANQUETA BAR PLIE (MAD A TAUARI ENV) COURO 74 CAMEL</v>
          </cell>
          <cell r="R1786"/>
          <cell r="S1786"/>
          <cell r="T1786"/>
          <cell r="U1786">
            <v>0.47</v>
          </cell>
          <cell r="V1786">
            <v>0.56999999999999995</v>
          </cell>
          <cell r="W1786">
            <v>1.03</v>
          </cell>
          <cell r="X1786">
            <v>0</v>
          </cell>
          <cell r="Y1786" t="str">
            <v>EST BANQUETA BAR PLIE (MAD A TAUARI ENV) COURO 74 CAMEL - 0,47x0,57x1,03H</v>
          </cell>
          <cell r="Z1786">
            <v>15071.35</v>
          </cell>
          <cell r="AA1786">
            <v>0.5</v>
          </cell>
          <cell r="AB1786">
            <v>7535.6750000000002</v>
          </cell>
          <cell r="AC1786"/>
          <cell r="AD1786"/>
          <cell r="AE1786"/>
          <cell r="AF1786">
            <v>15071.35</v>
          </cell>
          <cell r="AG1786">
            <v>15071.35</v>
          </cell>
          <cell r="AH1786">
            <v>0</v>
          </cell>
          <cell r="AI1786">
            <v>15071.35</v>
          </cell>
          <cell r="AJ1786" t="str">
            <v>REF: 336729</v>
          </cell>
          <cell r="AK1786" t="str">
            <v>PRODUTO FORA DE LINHA</v>
          </cell>
          <cell r="AL1786">
            <v>336729</v>
          </cell>
          <cell r="AM1786" t="str">
            <v>EST BANQUETA BAR PLIE (MAD A TAUARI ENV) COURO 74 CAMEL</v>
          </cell>
          <cell r="AN1786"/>
          <cell r="AO1786">
            <v>0.47</v>
          </cell>
          <cell r="AP1786">
            <v>0.56999999999999995</v>
          </cell>
          <cell r="AQ1786">
            <v>1.03</v>
          </cell>
          <cell r="AR1786">
            <v>0</v>
          </cell>
          <cell r="AS1786" t="str">
            <v>EST BANQUETA BAR PLIE (MAD A TAUARI ENV) COURO 74 CAMEL - 0,47x0,57x1,03H</v>
          </cell>
          <cell r="AT1786">
            <v>15071.35</v>
          </cell>
          <cell r="AU1786">
            <v>15071.35</v>
          </cell>
          <cell r="AV1786">
            <v>15071.35</v>
          </cell>
          <cell r="AW1786">
            <v>0</v>
          </cell>
          <cell r="AX1786">
            <v>15071.35</v>
          </cell>
          <cell r="AY1786">
            <v>0</v>
          </cell>
          <cell r="AZ1786"/>
          <cell r="BA1786" t="str">
            <v/>
          </cell>
          <cell r="BB1786"/>
          <cell r="BC1786"/>
          <cell r="BD1786"/>
          <cell r="BE1786" t="str">
            <v/>
          </cell>
          <cell r="BF1786">
            <v>0</v>
          </cell>
          <cell r="BG1786" t="str">
            <v/>
          </cell>
          <cell r="BH1786" t="str">
            <v/>
          </cell>
          <cell r="BI1786">
            <v>14</v>
          </cell>
          <cell r="BJ1786" t="str">
            <v>0</v>
          </cell>
          <cell r="BK1786">
            <v>0</v>
          </cell>
          <cell r="BL1786">
            <v>0</v>
          </cell>
          <cell r="BM1786"/>
          <cell r="BN1786"/>
          <cell r="BO1786"/>
          <cell r="BP1786"/>
          <cell r="BR1786" t="str">
            <v>LC PE</v>
          </cell>
          <cell r="BT1786" t="str">
            <v/>
          </cell>
          <cell r="BU1786" t="str">
            <v/>
          </cell>
        </row>
        <row r="1787">
          <cell r="H1787">
            <v>0</v>
          </cell>
          <cell r="O1787">
            <v>334177</v>
          </cell>
          <cell r="P1787" t="str">
            <v>2022/203-0041-01</v>
          </cell>
          <cell r="Q1787" t="str">
            <v>EST MESA CENTRO ARGOLA (D) (COURO CAFE) (MAD A CINAM NOG)</v>
          </cell>
          <cell r="R1787"/>
          <cell r="S1787"/>
          <cell r="T1787"/>
          <cell r="U1787">
            <v>0.4</v>
          </cell>
          <cell r="V1787">
            <v>0</v>
          </cell>
          <cell r="W1787">
            <v>0.55000000000000004</v>
          </cell>
          <cell r="X1787">
            <v>0.4</v>
          </cell>
          <cell r="Y1787" t="str">
            <v>EST MESA CENTRO ARGOLA (D) (COURO CAFE) (MAD A CINAM NOG) - Ø0,4x0,55H</v>
          </cell>
          <cell r="Z1787">
            <v>10397.450000000001</v>
          </cell>
          <cell r="AA1787">
            <v>0.5</v>
          </cell>
          <cell r="AB1787">
            <v>5198.7250000000004</v>
          </cell>
          <cell r="AC1787"/>
          <cell r="AD1787"/>
          <cell r="AE1787"/>
          <cell r="AF1787">
            <v>10397.450000000001</v>
          </cell>
          <cell r="AG1787">
            <v>10397.450000000001</v>
          </cell>
          <cell r="AH1787">
            <v>0</v>
          </cell>
          <cell r="AI1787">
            <v>10397.450000000001</v>
          </cell>
          <cell r="AJ1787" t="str">
            <v>REF: 306419</v>
          </cell>
          <cell r="AK1787" t="str">
            <v>ACABAMENTO FORA DE LINHA</v>
          </cell>
          <cell r="AL1787">
            <v>306419</v>
          </cell>
          <cell r="AM1787" t="str">
            <v>MESA CENTRO ARGOLA (D) H55 (COURO) (MADEIRA A)</v>
          </cell>
          <cell r="AN1787"/>
          <cell r="AO1787">
            <v>0.4</v>
          </cell>
          <cell r="AP1787">
            <v>0</v>
          </cell>
          <cell r="AQ1787">
            <v>0.55000000000000004</v>
          </cell>
          <cell r="AR1787">
            <v>0.4</v>
          </cell>
          <cell r="AS1787" t="str">
            <v>MESA CENTRO ARGOLA (D) H55 (COURO) (MADEIRA A) - Ø0,4x0,55H</v>
          </cell>
          <cell r="AT1787">
            <v>10397.450000000001</v>
          </cell>
          <cell r="AU1787">
            <v>10397.450000000001</v>
          </cell>
          <cell r="AV1787">
            <v>10397.450000000001</v>
          </cell>
          <cell r="AW1787">
            <v>0</v>
          </cell>
          <cell r="AX1787">
            <v>10397.450000000001</v>
          </cell>
          <cell r="AY1787">
            <v>0</v>
          </cell>
          <cell r="AZ1787"/>
          <cell r="BA1787" t="str">
            <v/>
          </cell>
          <cell r="BB1787"/>
          <cell r="BC1787"/>
          <cell r="BD1787"/>
          <cell r="BE1787" t="str">
            <v/>
          </cell>
          <cell r="BF1787">
            <v>0</v>
          </cell>
          <cell r="BG1787" t="str">
            <v/>
          </cell>
          <cell r="BH1787" t="str">
            <v/>
          </cell>
          <cell r="BI1787">
            <v>12</v>
          </cell>
          <cell r="BJ1787" t="str">
            <v>0</v>
          </cell>
          <cell r="BK1787">
            <v>0</v>
          </cell>
          <cell r="BL1787">
            <v>0</v>
          </cell>
          <cell r="BM1787"/>
          <cell r="BN1787"/>
          <cell r="BO1787"/>
          <cell r="BP1787"/>
          <cell r="BR1787" t="str">
            <v>LC PE</v>
          </cell>
          <cell r="BT1787" t="str">
            <v/>
          </cell>
          <cell r="BU1787" t="str">
            <v/>
          </cell>
        </row>
        <row r="1788">
          <cell r="H1788">
            <v>0</v>
          </cell>
          <cell r="O1788">
            <v>274418</v>
          </cell>
          <cell r="P1788" t="str">
            <v>2021/032-0084-01</v>
          </cell>
          <cell r="Q1788" t="str">
            <v>EST MESA CENTRO ARGOLA (B) (TP VAQ 151) (CUMARU) INOX ENV</v>
          </cell>
          <cell r="R1788"/>
          <cell r="S1788"/>
          <cell r="T1788"/>
          <cell r="U1788">
            <v>1</v>
          </cell>
          <cell r="V1788">
            <v>0</v>
          </cell>
          <cell r="W1788">
            <v>0.35</v>
          </cell>
          <cell r="X1788">
            <v>1</v>
          </cell>
          <cell r="Y1788" t="str">
            <v>EST MESA CENTRO ARGOLA (B) (TP VAQ 151) (CUMARU) INOX ENV - Ø1x0,35H</v>
          </cell>
          <cell r="Z1788">
            <v>22176.31</v>
          </cell>
          <cell r="AA1788">
            <v>0.5</v>
          </cell>
          <cell r="AB1788">
            <v>11088.155000000001</v>
          </cell>
          <cell r="AC1788"/>
          <cell r="AD1788"/>
          <cell r="AE1788"/>
          <cell r="AF1788">
            <v>22176.31</v>
          </cell>
          <cell r="AG1788">
            <v>22176.31</v>
          </cell>
          <cell r="AH1788">
            <v>0</v>
          </cell>
          <cell r="AI1788">
            <v>22176.31</v>
          </cell>
          <cell r="AJ1788" t="str">
            <v>REF: 274418</v>
          </cell>
          <cell r="AK1788" t="str">
            <v>ACABAMENTO FORA DE LINHA</v>
          </cell>
          <cell r="AL1788">
            <v>274418</v>
          </cell>
          <cell r="AM1788" t="str">
            <v>EST MESA CENTRO ARGOLA (B) (TP VAQ 151) (CUMARU) INOX ENV</v>
          </cell>
          <cell r="AN1788"/>
          <cell r="AO1788">
            <v>1</v>
          </cell>
          <cell r="AP1788">
            <v>0</v>
          </cell>
          <cell r="AQ1788">
            <v>0.35</v>
          </cell>
          <cell r="AR1788">
            <v>1</v>
          </cell>
          <cell r="AS1788" t="str">
            <v>EST MESA CENTRO ARGOLA (B) (TP VAQ 151) (CUMARU) INOX ENV - Ø1x0,35H</v>
          </cell>
          <cell r="AT1788">
            <v>22176.31</v>
          </cell>
          <cell r="AU1788">
            <v>22176.31</v>
          </cell>
          <cell r="AV1788">
            <v>22176.31</v>
          </cell>
          <cell r="AW1788">
            <v>0</v>
          </cell>
          <cell r="AX1788">
            <v>22176.31</v>
          </cell>
          <cell r="AY1788">
            <v>0</v>
          </cell>
          <cell r="AZ1788">
            <v>328280</v>
          </cell>
          <cell r="BA1788" t="str">
            <v>COURO NATURAL PIGMENTADO/VAQUETA (F9969)</v>
          </cell>
          <cell r="BB1788" t="str">
            <v>RVST FORN: COURO NATURAL PIGMENTADO/VAQUETA (F9969) - COR 151</v>
          </cell>
          <cell r="BC1788">
            <v>2</v>
          </cell>
          <cell r="BD1788"/>
          <cell r="BE1788">
            <v>380.8</v>
          </cell>
          <cell r="BF1788">
            <v>0</v>
          </cell>
          <cell r="BG1788">
            <v>-380.8</v>
          </cell>
          <cell r="BH1788" t="str">
            <v>RVST FORN</v>
          </cell>
          <cell r="BI1788">
            <v>12</v>
          </cell>
          <cell r="BJ1788">
            <v>761.6</v>
          </cell>
          <cell r="BK1788">
            <v>0</v>
          </cell>
          <cell r="BL1788">
            <v>0</v>
          </cell>
          <cell r="BM1788"/>
          <cell r="BN1788"/>
          <cell r="BO1788"/>
          <cell r="BP1788"/>
          <cell r="BR1788" t="str">
            <v>LC PE</v>
          </cell>
          <cell r="BT1788" t="str">
            <v/>
          </cell>
          <cell r="BU1788" t="str">
            <v/>
          </cell>
        </row>
        <row r="1789">
          <cell r="H1789">
            <v>0</v>
          </cell>
          <cell r="O1789">
            <v>223610</v>
          </cell>
          <cell r="P1789" t="str">
            <v>2020/069-0092-01</v>
          </cell>
          <cell r="Q1789" t="str">
            <v>EST HOME ORION (25MM) (MAD B FREIJO NT)</v>
          </cell>
          <cell r="R1789"/>
          <cell r="S1789"/>
          <cell r="T1789"/>
          <cell r="U1789">
            <v>2.6</v>
          </cell>
          <cell r="V1789">
            <v>0.5</v>
          </cell>
          <cell r="W1789">
            <v>0.55000000000000004</v>
          </cell>
          <cell r="X1789">
            <v>0</v>
          </cell>
          <cell r="Y1789" t="str">
            <v>EST HOME ORION (25MM) (MAD B FREIJO NT) - 2,6x0,5x0,55H</v>
          </cell>
          <cell r="Z1789">
            <v>44600.49</v>
          </cell>
          <cell r="AA1789">
            <v>0.5</v>
          </cell>
          <cell r="AB1789">
            <v>22300.244999999999</v>
          </cell>
          <cell r="AC1789"/>
          <cell r="AD1789" t="str">
            <v>15% ACRES FREIJO NATURAL</v>
          </cell>
          <cell r="AE1789"/>
          <cell r="AF1789">
            <v>44600.49</v>
          </cell>
          <cell r="AG1789">
            <v>44600.49</v>
          </cell>
          <cell r="AH1789">
            <v>0</v>
          </cell>
          <cell r="AI1789">
            <v>44600.49</v>
          </cell>
          <cell r="AJ1789" t="str">
            <v>REF: 223610</v>
          </cell>
          <cell r="AK1789" t="str">
            <v>PRODUTO FORA DE LINHA</v>
          </cell>
          <cell r="AL1789">
            <v>223610</v>
          </cell>
          <cell r="AM1789" t="str">
            <v>EST HOME ORION (25MM) (MAD B FREIJO NT)</v>
          </cell>
          <cell r="AN1789"/>
          <cell r="AO1789">
            <v>2.6</v>
          </cell>
          <cell r="AP1789">
            <v>0.5</v>
          </cell>
          <cell r="AQ1789">
            <v>0.55000000000000004</v>
          </cell>
          <cell r="AR1789">
            <v>0</v>
          </cell>
          <cell r="AS1789" t="str">
            <v>EST HOME ORION (25MM) (MAD B FREIJO NT) - 2,6x0,5x0,55H</v>
          </cell>
          <cell r="AT1789">
            <v>44600.49</v>
          </cell>
          <cell r="AU1789">
            <v>44600.49</v>
          </cell>
          <cell r="AV1789">
            <v>44600.49</v>
          </cell>
          <cell r="AW1789">
            <v>0</v>
          </cell>
          <cell r="AX1789">
            <v>44600.49</v>
          </cell>
          <cell r="AY1789">
            <v>0</v>
          </cell>
          <cell r="AZ1789"/>
          <cell r="BA1789" t="str">
            <v/>
          </cell>
          <cell r="BB1789"/>
          <cell r="BC1789"/>
          <cell r="BD1789"/>
          <cell r="BE1789" t="str">
            <v/>
          </cell>
          <cell r="BF1789">
            <v>0</v>
          </cell>
          <cell r="BG1789" t="str">
            <v/>
          </cell>
          <cell r="BH1789" t="str">
            <v/>
          </cell>
          <cell r="BI1789">
            <v>14</v>
          </cell>
          <cell r="BJ1789" t="str">
            <v>0</v>
          </cell>
          <cell r="BK1789">
            <v>0</v>
          </cell>
          <cell r="BL1789">
            <v>0</v>
          </cell>
          <cell r="BM1789"/>
          <cell r="BN1789"/>
          <cell r="BO1789"/>
          <cell r="BP1789"/>
          <cell r="BR1789" t="str">
            <v>LC PE</v>
          </cell>
          <cell r="BT1789" t="str">
            <v/>
          </cell>
          <cell r="BU1789" t="str">
            <v/>
          </cell>
        </row>
        <row r="1790">
          <cell r="H1790">
            <v>0</v>
          </cell>
          <cell r="O1790">
            <v>223591</v>
          </cell>
          <cell r="P1790" t="str">
            <v>2020/356-0136-01</v>
          </cell>
          <cell r="Q1790" t="str">
            <v>EST LUMINARIA CATAVENTO (INOX ENV) (MAD B LOURO ESP)</v>
          </cell>
          <cell r="R1790"/>
          <cell r="S1790"/>
          <cell r="T1790"/>
          <cell r="U1790">
            <v>0.47</v>
          </cell>
          <cell r="V1790">
            <v>0.22</v>
          </cell>
          <cell r="W1790">
            <v>0.34</v>
          </cell>
          <cell r="X1790">
            <v>0</v>
          </cell>
          <cell r="Y1790" t="str">
            <v>EST LUMINARIA CATAVENTO (INOX ENV) (MAD B LOURO ESP) - 0,47x0,22x0,34H</v>
          </cell>
          <cell r="Z1790">
            <v>10628.31</v>
          </cell>
          <cell r="AA1790">
            <v>0.5</v>
          </cell>
          <cell r="AB1790">
            <v>5314.1549999999997</v>
          </cell>
          <cell r="AC1790"/>
          <cell r="AD1790"/>
          <cell r="AE1790"/>
          <cell r="AF1790">
            <v>10628.31</v>
          </cell>
          <cell r="AG1790">
            <v>10628.31</v>
          </cell>
          <cell r="AH1790">
            <v>0</v>
          </cell>
          <cell r="AI1790">
            <v>10628.31</v>
          </cell>
          <cell r="AJ1790" t="str">
            <v>REF: 223591</v>
          </cell>
          <cell r="AK1790" t="str">
            <v>ACABAMENTO FORA DE LINHA</v>
          </cell>
          <cell r="AL1790">
            <v>223591</v>
          </cell>
          <cell r="AM1790" t="str">
            <v>EST LUMINARIA CATAVENTO (INOX ENV) (MAD B LOURO ESP)</v>
          </cell>
          <cell r="AN1790"/>
          <cell r="AO1790">
            <v>0.47</v>
          </cell>
          <cell r="AP1790">
            <v>0.22</v>
          </cell>
          <cell r="AQ1790">
            <v>0.34</v>
          </cell>
          <cell r="AR1790">
            <v>0</v>
          </cell>
          <cell r="AS1790" t="str">
            <v>EST LUMINARIA CATAVENTO (INOX ENV) (MAD B LOURO ESP) - 0,47x0,22x0,34H</v>
          </cell>
          <cell r="AT1790">
            <v>10628.31</v>
          </cell>
          <cell r="AU1790">
            <v>10628.31</v>
          </cell>
          <cell r="AV1790">
            <v>10628.31</v>
          </cell>
          <cell r="AW1790">
            <v>0</v>
          </cell>
          <cell r="AX1790">
            <v>10628.31</v>
          </cell>
          <cell r="AY1790">
            <v>0</v>
          </cell>
          <cell r="AZ1790"/>
          <cell r="BA1790" t="str">
            <v/>
          </cell>
          <cell r="BB1790"/>
          <cell r="BC1790"/>
          <cell r="BD1790"/>
          <cell r="BE1790" t="str">
            <v/>
          </cell>
          <cell r="BF1790">
            <v>0</v>
          </cell>
          <cell r="BG1790" t="str">
            <v/>
          </cell>
          <cell r="BH1790" t="str">
            <v/>
          </cell>
          <cell r="BI1790">
            <v>12</v>
          </cell>
          <cell r="BJ1790" t="str">
            <v>0</v>
          </cell>
          <cell r="BK1790">
            <v>0</v>
          </cell>
          <cell r="BL1790">
            <v>0</v>
          </cell>
          <cell r="BM1790"/>
          <cell r="BN1790"/>
          <cell r="BO1790"/>
          <cell r="BP1790"/>
          <cell r="BR1790" t="str">
            <v>LC PE</v>
          </cell>
          <cell r="BT1790" t="str">
            <v/>
          </cell>
          <cell r="BU1790" t="str">
            <v/>
          </cell>
        </row>
        <row r="1791">
          <cell r="H1791">
            <v>0</v>
          </cell>
          <cell r="O1791">
            <v>336723</v>
          </cell>
          <cell r="P1791" t="str">
            <v>2022/223-0034-01</v>
          </cell>
          <cell r="Q1791" t="str">
            <v>EST MESA JANTAR LISBOA (MAD B TECA NT PU) INOX ENVELHECIDO</v>
          </cell>
          <cell r="R1791"/>
          <cell r="S1791"/>
          <cell r="T1791"/>
          <cell r="U1791">
            <v>2.8</v>
          </cell>
          <cell r="V1791">
            <v>1.2</v>
          </cell>
          <cell r="W1791">
            <v>0.75</v>
          </cell>
          <cell r="X1791">
            <v>0</v>
          </cell>
          <cell r="Y1791" t="str">
            <v>EST MESA JANTAR LISBOA (MAD B TECA NT PU) INOX ENVELHECIDO - 2,8x1,2x0,75H</v>
          </cell>
          <cell r="Z1791">
            <v>60246.9</v>
          </cell>
          <cell r="AA1791">
            <v>0.5</v>
          </cell>
          <cell r="AB1791">
            <v>30123.45</v>
          </cell>
          <cell r="AC1791"/>
          <cell r="AD1791"/>
          <cell r="AE1791"/>
          <cell r="AF1791">
            <v>60246.9</v>
          </cell>
          <cell r="AG1791">
            <v>60246.9</v>
          </cell>
          <cell r="AH1791">
            <v>0</v>
          </cell>
          <cell r="AI1791">
            <v>60246.9</v>
          </cell>
          <cell r="AJ1791" t="str">
            <v>REF: 336723</v>
          </cell>
          <cell r="AK1791" t="str">
            <v>PRODUTO FORA DE LINHA</v>
          </cell>
          <cell r="AL1791">
            <v>336723</v>
          </cell>
          <cell r="AM1791" t="str">
            <v>EST MESA JANTAR LISBOA (MAD B TECA NT PU) INOX ENVELHECIDO</v>
          </cell>
          <cell r="AN1791"/>
          <cell r="AO1791">
            <v>2.8</v>
          </cell>
          <cell r="AP1791">
            <v>1.2</v>
          </cell>
          <cell r="AQ1791">
            <v>0.75</v>
          </cell>
          <cell r="AR1791">
            <v>0</v>
          </cell>
          <cell r="AS1791" t="str">
            <v>EST MESA JANTAR LISBOA (MAD B TECA NT PU) INOX ENVELHECIDO - 2,8x1,2x0,75H</v>
          </cell>
          <cell r="AT1791">
            <v>60246.9</v>
          </cell>
          <cell r="AU1791">
            <v>60246.9</v>
          </cell>
          <cell r="AV1791">
            <v>60246.9</v>
          </cell>
          <cell r="AW1791">
            <v>0</v>
          </cell>
          <cell r="AX1791">
            <v>60246.9</v>
          </cell>
          <cell r="AY1791">
            <v>0</v>
          </cell>
          <cell r="AZ1791"/>
          <cell r="BA1791" t="str">
            <v/>
          </cell>
          <cell r="BB1791"/>
          <cell r="BC1791"/>
          <cell r="BD1791"/>
          <cell r="BE1791" t="str">
            <v/>
          </cell>
          <cell r="BF1791">
            <v>0</v>
          </cell>
          <cell r="BG1791" t="str">
            <v/>
          </cell>
          <cell r="BH1791" t="str">
            <v/>
          </cell>
          <cell r="BI1791">
            <v>14</v>
          </cell>
          <cell r="BJ1791" t="str">
            <v>0</v>
          </cell>
          <cell r="BK1791">
            <v>0</v>
          </cell>
          <cell r="BL1791">
            <v>0</v>
          </cell>
          <cell r="BM1791"/>
          <cell r="BN1791"/>
          <cell r="BO1791"/>
          <cell r="BP1791"/>
          <cell r="BR1791" t="str">
            <v>TEO PE</v>
          </cell>
          <cell r="BT1791" t="str">
            <v/>
          </cell>
          <cell r="BU1791" t="str">
            <v/>
          </cell>
        </row>
        <row r="1792">
          <cell r="H1792">
            <v>0</v>
          </cell>
          <cell r="O1792">
            <v>335335</v>
          </cell>
          <cell r="P1792" t="str">
            <v>2022/230-0010-01</v>
          </cell>
          <cell r="Q1792" t="str">
            <v>EST CADEIRA NINA (MAD A TAUARI ENV) 74 CAMEL/SEXT NAT</v>
          </cell>
          <cell r="R1792"/>
          <cell r="S1792"/>
          <cell r="T1792"/>
          <cell r="U1792">
            <v>0.5</v>
          </cell>
          <cell r="V1792">
            <v>0.61</v>
          </cell>
          <cell r="W1792">
            <v>0.88</v>
          </cell>
          <cell r="X1792">
            <v>0</v>
          </cell>
          <cell r="Y1792" t="str">
            <v>EST CADEIRA NINA (MAD A TAUARI ENV) 74 CAMEL/SEXT NAT - 0,5x0,61x0,88H</v>
          </cell>
          <cell r="Z1792">
            <v>9481.4500000000007</v>
          </cell>
          <cell r="AA1792">
            <v>0.5</v>
          </cell>
          <cell r="AB1792">
            <v>4740.7250000000004</v>
          </cell>
          <cell r="AC1792"/>
          <cell r="AD1792"/>
          <cell r="AE1792"/>
          <cell r="AF1792">
            <v>9481.4500000000007</v>
          </cell>
          <cell r="AG1792">
            <v>9481.4500000000007</v>
          </cell>
          <cell r="AH1792">
            <v>0</v>
          </cell>
          <cell r="AI1792">
            <v>9481.4500000000007</v>
          </cell>
          <cell r="AJ1792" t="str">
            <v>REF: 335335</v>
          </cell>
          <cell r="AK1792" t="str">
            <v>PRODUTO FORA DE LINHA</v>
          </cell>
          <cell r="AL1792">
            <v>335335</v>
          </cell>
          <cell r="AM1792" t="str">
            <v>EST CADEIRA NINA (MAD A TAUARI ENV) 74 CAMEL/SEXT NAT</v>
          </cell>
          <cell r="AN1792"/>
          <cell r="AO1792">
            <v>0.5</v>
          </cell>
          <cell r="AP1792">
            <v>0.61</v>
          </cell>
          <cell r="AQ1792">
            <v>0.88</v>
          </cell>
          <cell r="AR1792">
            <v>0</v>
          </cell>
          <cell r="AS1792" t="str">
            <v>EST CADEIRA NINA (MAD A TAUARI ENV) 74 CAMEL/SEXT NAT - 0,5x0,61x0,88H</v>
          </cell>
          <cell r="AT1792">
            <v>9481.4500000000007</v>
          </cell>
          <cell r="AU1792">
            <v>9481.4500000000007</v>
          </cell>
          <cell r="AV1792">
            <v>9481.4500000000007</v>
          </cell>
          <cell r="AW1792">
            <v>0</v>
          </cell>
          <cell r="AX1792">
            <v>9481.4500000000007</v>
          </cell>
          <cell r="AY1792">
            <v>0</v>
          </cell>
          <cell r="AZ1792"/>
          <cell r="BA1792" t="str">
            <v/>
          </cell>
          <cell r="BB1792"/>
          <cell r="BC1792"/>
          <cell r="BD1792"/>
          <cell r="BE1792" t="str">
            <v/>
          </cell>
          <cell r="BF1792">
            <v>0</v>
          </cell>
          <cell r="BG1792" t="str">
            <v/>
          </cell>
          <cell r="BH1792" t="str">
            <v/>
          </cell>
          <cell r="BI1792">
            <v>14</v>
          </cell>
          <cell r="BJ1792" t="str">
            <v>0</v>
          </cell>
          <cell r="BK1792">
            <v>0</v>
          </cell>
          <cell r="BL1792">
            <v>0</v>
          </cell>
          <cell r="BM1792"/>
          <cell r="BN1792"/>
          <cell r="BO1792"/>
          <cell r="BP1792"/>
          <cell r="BR1792" t="str">
            <v>TEO PE</v>
          </cell>
          <cell r="BT1792" t="str">
            <v/>
          </cell>
          <cell r="BU1792" t="str">
            <v/>
          </cell>
        </row>
        <row r="1793">
          <cell r="H1793">
            <v>0</v>
          </cell>
          <cell r="O1793">
            <v>335335</v>
          </cell>
          <cell r="P1793" t="str">
            <v>2022/230-0011-01</v>
          </cell>
          <cell r="Q1793" t="str">
            <v>EST CADEIRA NINA (MAD A TAUARI ENV) 74 CAMEL/SEXT NAT</v>
          </cell>
          <cell r="R1793"/>
          <cell r="S1793"/>
          <cell r="T1793"/>
          <cell r="U1793">
            <v>0.5</v>
          </cell>
          <cell r="V1793">
            <v>0.61</v>
          </cell>
          <cell r="W1793">
            <v>0.88</v>
          </cell>
          <cell r="X1793">
            <v>0</v>
          </cell>
          <cell r="Y1793" t="str">
            <v>EST CADEIRA NINA (MAD A TAUARI ENV) 74 CAMEL/SEXT NAT - 0,5x0,61x0,88H</v>
          </cell>
          <cell r="Z1793">
            <v>9481.4500000000007</v>
          </cell>
          <cell r="AA1793">
            <v>0.5</v>
          </cell>
          <cell r="AB1793">
            <v>4740.7250000000004</v>
          </cell>
          <cell r="AC1793"/>
          <cell r="AD1793"/>
          <cell r="AE1793"/>
          <cell r="AF1793">
            <v>9481.4500000000007</v>
          </cell>
          <cell r="AG1793">
            <v>9481.4500000000007</v>
          </cell>
          <cell r="AH1793">
            <v>0</v>
          </cell>
          <cell r="AI1793">
            <v>9481.4500000000007</v>
          </cell>
          <cell r="AJ1793" t="str">
            <v>REF: 335335</v>
          </cell>
          <cell r="AK1793" t="str">
            <v>PRODUTO FORA DE LINHA</v>
          </cell>
          <cell r="AL1793">
            <v>335335</v>
          </cell>
          <cell r="AM1793" t="str">
            <v>EST CADEIRA NINA (MAD A TAUARI ENV) 74 CAMEL/SEXT NAT</v>
          </cell>
          <cell r="AN1793"/>
          <cell r="AO1793">
            <v>0.5</v>
          </cell>
          <cell r="AP1793">
            <v>0.61</v>
          </cell>
          <cell r="AQ1793">
            <v>0.88</v>
          </cell>
          <cell r="AR1793">
            <v>0</v>
          </cell>
          <cell r="AS1793" t="str">
            <v>EST CADEIRA NINA (MAD A TAUARI ENV) 74 CAMEL/SEXT NAT - 0,5x0,61x0,88H</v>
          </cell>
          <cell r="AT1793">
            <v>9481.4500000000007</v>
          </cell>
          <cell r="AU1793">
            <v>9481.4500000000007</v>
          </cell>
          <cell r="AV1793">
            <v>9481.4500000000007</v>
          </cell>
          <cell r="AW1793">
            <v>0</v>
          </cell>
          <cell r="AX1793">
            <v>9481.4500000000007</v>
          </cell>
          <cell r="AY1793">
            <v>0</v>
          </cell>
          <cell r="AZ1793"/>
          <cell r="BA1793" t="str">
            <v/>
          </cell>
          <cell r="BB1793"/>
          <cell r="BC1793"/>
          <cell r="BD1793"/>
          <cell r="BE1793" t="str">
            <v/>
          </cell>
          <cell r="BF1793">
            <v>0</v>
          </cell>
          <cell r="BG1793" t="str">
            <v/>
          </cell>
          <cell r="BH1793" t="str">
            <v/>
          </cell>
          <cell r="BI1793">
            <v>14</v>
          </cell>
          <cell r="BJ1793" t="str">
            <v>0</v>
          </cell>
          <cell r="BK1793">
            <v>0</v>
          </cell>
          <cell r="BL1793">
            <v>0</v>
          </cell>
          <cell r="BM1793"/>
          <cell r="BN1793"/>
          <cell r="BO1793"/>
          <cell r="BP1793"/>
          <cell r="BR1793" t="str">
            <v>TEO PE</v>
          </cell>
          <cell r="BT1793" t="str">
            <v/>
          </cell>
          <cell r="BU1793" t="str">
            <v/>
          </cell>
        </row>
        <row r="1794">
          <cell r="H1794">
            <v>0</v>
          </cell>
          <cell r="O1794">
            <v>335335</v>
          </cell>
          <cell r="P1794" t="str">
            <v>2022/230-0012-01</v>
          </cell>
          <cell r="Q1794" t="str">
            <v>EST CADEIRA NINA (MAD A TAUARI ENV) 74 CAMEL/SEXT NAT</v>
          </cell>
          <cell r="R1794"/>
          <cell r="S1794"/>
          <cell r="T1794"/>
          <cell r="U1794">
            <v>0.5</v>
          </cell>
          <cell r="V1794">
            <v>0.61</v>
          </cell>
          <cell r="W1794">
            <v>0.88</v>
          </cell>
          <cell r="X1794">
            <v>0</v>
          </cell>
          <cell r="Y1794" t="str">
            <v>EST CADEIRA NINA (MAD A TAUARI ENV) 74 CAMEL/SEXT NAT - 0,5x0,61x0,88H</v>
          </cell>
          <cell r="Z1794">
            <v>9481.4500000000007</v>
          </cell>
          <cell r="AA1794">
            <v>0.5</v>
          </cell>
          <cell r="AB1794">
            <v>4740.7250000000004</v>
          </cell>
          <cell r="AC1794"/>
          <cell r="AD1794"/>
          <cell r="AE1794"/>
          <cell r="AF1794">
            <v>9481.4500000000007</v>
          </cell>
          <cell r="AG1794">
            <v>9481.4500000000007</v>
          </cell>
          <cell r="AH1794">
            <v>0</v>
          </cell>
          <cell r="AI1794">
            <v>9481.4500000000007</v>
          </cell>
          <cell r="AJ1794" t="str">
            <v>REF: 335335</v>
          </cell>
          <cell r="AK1794" t="str">
            <v>PRODUTO FORA DE LINHA</v>
          </cell>
          <cell r="AL1794">
            <v>335335</v>
          </cell>
          <cell r="AM1794" t="str">
            <v>EST CADEIRA NINA (MAD A TAUARI ENV) 74 CAMEL/SEXT NAT</v>
          </cell>
          <cell r="AN1794"/>
          <cell r="AO1794">
            <v>0.5</v>
          </cell>
          <cell r="AP1794">
            <v>0.61</v>
          </cell>
          <cell r="AQ1794">
            <v>0.88</v>
          </cell>
          <cell r="AR1794">
            <v>0</v>
          </cell>
          <cell r="AS1794" t="str">
            <v>EST CADEIRA NINA (MAD A TAUARI ENV) 74 CAMEL/SEXT NAT - 0,5x0,61x0,88H</v>
          </cell>
          <cell r="AT1794">
            <v>9481.4500000000007</v>
          </cell>
          <cell r="AU1794">
            <v>9481.4500000000007</v>
          </cell>
          <cell r="AV1794">
            <v>9481.4500000000007</v>
          </cell>
          <cell r="AW1794">
            <v>0</v>
          </cell>
          <cell r="AX1794">
            <v>9481.4500000000007</v>
          </cell>
          <cell r="AY1794">
            <v>0</v>
          </cell>
          <cell r="AZ1794"/>
          <cell r="BA1794" t="str">
            <v/>
          </cell>
          <cell r="BB1794"/>
          <cell r="BC1794"/>
          <cell r="BD1794"/>
          <cell r="BE1794" t="str">
            <v/>
          </cell>
          <cell r="BF1794">
            <v>0</v>
          </cell>
          <cell r="BG1794" t="str">
            <v/>
          </cell>
          <cell r="BH1794" t="str">
            <v/>
          </cell>
          <cell r="BI1794">
            <v>14</v>
          </cell>
          <cell r="BJ1794" t="str">
            <v>0</v>
          </cell>
          <cell r="BK1794">
            <v>0</v>
          </cell>
          <cell r="BL1794">
            <v>0</v>
          </cell>
          <cell r="BM1794"/>
          <cell r="BN1794"/>
          <cell r="BO1794"/>
          <cell r="BP1794"/>
          <cell r="BR1794" t="str">
            <v>TEO PE</v>
          </cell>
          <cell r="BT1794" t="str">
            <v/>
          </cell>
          <cell r="BU1794" t="str">
            <v/>
          </cell>
        </row>
        <row r="1795">
          <cell r="H1795">
            <v>0</v>
          </cell>
          <cell r="O1795">
            <v>335335</v>
          </cell>
          <cell r="P1795" t="str">
            <v>2022/230-0013-01</v>
          </cell>
          <cell r="Q1795" t="str">
            <v>EST CADEIRA NINA (MAD A TAUARI ENV) 74 CAMEL/SEXT NAT</v>
          </cell>
          <cell r="R1795"/>
          <cell r="S1795"/>
          <cell r="T1795"/>
          <cell r="U1795">
            <v>0.5</v>
          </cell>
          <cell r="V1795">
            <v>0.61</v>
          </cell>
          <cell r="W1795">
            <v>0.88</v>
          </cell>
          <cell r="X1795">
            <v>0</v>
          </cell>
          <cell r="Y1795" t="str">
            <v>EST CADEIRA NINA (MAD A TAUARI ENV) 74 CAMEL/SEXT NAT - 0,5x0,61x0,88H</v>
          </cell>
          <cell r="Z1795">
            <v>9481.4500000000007</v>
          </cell>
          <cell r="AA1795">
            <v>0.5</v>
          </cell>
          <cell r="AB1795">
            <v>4740.7250000000004</v>
          </cell>
          <cell r="AC1795"/>
          <cell r="AD1795"/>
          <cell r="AE1795"/>
          <cell r="AF1795">
            <v>9481.4500000000007</v>
          </cell>
          <cell r="AG1795">
            <v>9481.4500000000007</v>
          </cell>
          <cell r="AH1795">
            <v>0</v>
          </cell>
          <cell r="AI1795">
            <v>9481.4500000000007</v>
          </cell>
          <cell r="AJ1795" t="str">
            <v>REF: 335335</v>
          </cell>
          <cell r="AK1795" t="str">
            <v>PRODUTO FORA DE LINHA</v>
          </cell>
          <cell r="AL1795">
            <v>335335</v>
          </cell>
          <cell r="AM1795" t="str">
            <v>EST CADEIRA NINA (MAD A TAUARI ENV) 74 CAMEL/SEXT NAT</v>
          </cell>
          <cell r="AN1795"/>
          <cell r="AO1795">
            <v>0.5</v>
          </cell>
          <cell r="AP1795">
            <v>0.61</v>
          </cell>
          <cell r="AQ1795">
            <v>0.88</v>
          </cell>
          <cell r="AR1795">
            <v>0</v>
          </cell>
          <cell r="AS1795" t="str">
            <v>EST CADEIRA NINA (MAD A TAUARI ENV) 74 CAMEL/SEXT NAT - 0,5x0,61x0,88H</v>
          </cell>
          <cell r="AT1795">
            <v>9481.4500000000007</v>
          </cell>
          <cell r="AU1795">
            <v>9481.4500000000007</v>
          </cell>
          <cell r="AV1795">
            <v>9481.4500000000007</v>
          </cell>
          <cell r="AW1795">
            <v>0</v>
          </cell>
          <cell r="AX1795">
            <v>9481.4500000000007</v>
          </cell>
          <cell r="AY1795">
            <v>0</v>
          </cell>
          <cell r="AZ1795"/>
          <cell r="BA1795" t="str">
            <v/>
          </cell>
          <cell r="BB1795"/>
          <cell r="BC1795"/>
          <cell r="BD1795"/>
          <cell r="BE1795" t="str">
            <v/>
          </cell>
          <cell r="BF1795">
            <v>0</v>
          </cell>
          <cell r="BG1795" t="str">
            <v/>
          </cell>
          <cell r="BH1795" t="str">
            <v/>
          </cell>
          <cell r="BI1795">
            <v>14</v>
          </cell>
          <cell r="BJ1795" t="str">
            <v>0</v>
          </cell>
          <cell r="BK1795">
            <v>0</v>
          </cell>
          <cell r="BL1795">
            <v>0</v>
          </cell>
          <cell r="BM1795"/>
          <cell r="BN1795"/>
          <cell r="BO1795"/>
          <cell r="BP1795"/>
          <cell r="BR1795" t="str">
            <v>TEO PE</v>
          </cell>
          <cell r="BT1795" t="str">
            <v/>
          </cell>
          <cell r="BU1795" t="str">
            <v/>
          </cell>
        </row>
        <row r="1796">
          <cell r="H1796">
            <v>0</v>
          </cell>
          <cell r="O1796">
            <v>335335</v>
          </cell>
          <cell r="P1796" t="str">
            <v>2022/230-0014-01</v>
          </cell>
          <cell r="Q1796" t="str">
            <v>EST CADEIRA NINA (MAD A TAUARI ENV) 74 CAMEL/SEXT NAT</v>
          </cell>
          <cell r="R1796"/>
          <cell r="S1796"/>
          <cell r="T1796"/>
          <cell r="U1796">
            <v>0.5</v>
          </cell>
          <cell r="V1796">
            <v>0.61</v>
          </cell>
          <cell r="W1796">
            <v>0.88</v>
          </cell>
          <cell r="X1796">
            <v>0</v>
          </cell>
          <cell r="Y1796" t="str">
            <v>EST CADEIRA NINA (MAD A TAUARI ENV) 74 CAMEL/SEXT NAT - 0,5x0,61x0,88H</v>
          </cell>
          <cell r="Z1796">
            <v>9481.4500000000007</v>
          </cell>
          <cell r="AA1796">
            <v>0.5</v>
          </cell>
          <cell r="AB1796">
            <v>4740.7250000000004</v>
          </cell>
          <cell r="AC1796"/>
          <cell r="AD1796"/>
          <cell r="AE1796"/>
          <cell r="AF1796">
            <v>9481.4500000000007</v>
          </cell>
          <cell r="AG1796">
            <v>9481.4500000000007</v>
          </cell>
          <cell r="AH1796">
            <v>0</v>
          </cell>
          <cell r="AI1796">
            <v>9481.4500000000007</v>
          </cell>
          <cell r="AJ1796" t="str">
            <v>REF: 335335</v>
          </cell>
          <cell r="AK1796" t="str">
            <v>PRODUTO FORA DE LINHA</v>
          </cell>
          <cell r="AL1796">
            <v>335335</v>
          </cell>
          <cell r="AM1796" t="str">
            <v>EST CADEIRA NINA (MAD A TAUARI ENV) 74 CAMEL/SEXT NAT</v>
          </cell>
          <cell r="AN1796"/>
          <cell r="AO1796">
            <v>0.5</v>
          </cell>
          <cell r="AP1796">
            <v>0.61</v>
          </cell>
          <cell r="AQ1796">
            <v>0.88</v>
          </cell>
          <cell r="AR1796">
            <v>0</v>
          </cell>
          <cell r="AS1796" t="str">
            <v>EST CADEIRA NINA (MAD A TAUARI ENV) 74 CAMEL/SEXT NAT - 0,5x0,61x0,88H</v>
          </cell>
          <cell r="AT1796">
            <v>9481.4500000000007</v>
          </cell>
          <cell r="AU1796">
            <v>9481.4500000000007</v>
          </cell>
          <cell r="AV1796">
            <v>9481.4500000000007</v>
          </cell>
          <cell r="AW1796">
            <v>0</v>
          </cell>
          <cell r="AX1796">
            <v>9481.4500000000007</v>
          </cell>
          <cell r="AY1796">
            <v>0</v>
          </cell>
          <cell r="AZ1796"/>
          <cell r="BA1796" t="str">
            <v/>
          </cell>
          <cell r="BB1796"/>
          <cell r="BC1796"/>
          <cell r="BD1796"/>
          <cell r="BE1796" t="str">
            <v/>
          </cell>
          <cell r="BF1796">
            <v>0</v>
          </cell>
          <cell r="BG1796" t="str">
            <v/>
          </cell>
          <cell r="BH1796" t="str">
            <v/>
          </cell>
          <cell r="BI1796">
            <v>14</v>
          </cell>
          <cell r="BJ1796" t="str">
            <v>0</v>
          </cell>
          <cell r="BK1796">
            <v>0</v>
          </cell>
          <cell r="BL1796">
            <v>0</v>
          </cell>
          <cell r="BM1796"/>
          <cell r="BN1796"/>
          <cell r="BO1796"/>
          <cell r="BP1796"/>
          <cell r="BR1796" t="str">
            <v>TEO PE</v>
          </cell>
          <cell r="BT1796" t="str">
            <v/>
          </cell>
          <cell r="BU1796" t="str">
            <v/>
          </cell>
        </row>
        <row r="1797">
          <cell r="H1797">
            <v>0</v>
          </cell>
          <cell r="O1797">
            <v>335335</v>
          </cell>
          <cell r="P1797" t="str">
            <v>2022/230-0015-01</v>
          </cell>
          <cell r="Q1797" t="str">
            <v>EST CADEIRA NINA (MAD A TAUARI ENV) 74 CAMEL/SEXT NAT</v>
          </cell>
          <cell r="R1797"/>
          <cell r="S1797"/>
          <cell r="T1797"/>
          <cell r="U1797">
            <v>0.5</v>
          </cell>
          <cell r="V1797">
            <v>0.61</v>
          </cell>
          <cell r="W1797">
            <v>0.88</v>
          </cell>
          <cell r="X1797">
            <v>0</v>
          </cell>
          <cell r="Y1797" t="str">
            <v>EST CADEIRA NINA (MAD A TAUARI ENV) 74 CAMEL/SEXT NAT - 0,5x0,61x0,88H</v>
          </cell>
          <cell r="Z1797">
            <v>9481.4500000000007</v>
          </cell>
          <cell r="AA1797">
            <v>0.5</v>
          </cell>
          <cell r="AB1797">
            <v>4740.7250000000004</v>
          </cell>
          <cell r="AC1797"/>
          <cell r="AD1797"/>
          <cell r="AE1797"/>
          <cell r="AF1797">
            <v>9481.4500000000007</v>
          </cell>
          <cell r="AG1797">
            <v>9481.4500000000007</v>
          </cell>
          <cell r="AH1797">
            <v>0</v>
          </cell>
          <cell r="AI1797">
            <v>9481.4500000000007</v>
          </cell>
          <cell r="AJ1797" t="str">
            <v>REF: 335335</v>
          </cell>
          <cell r="AK1797" t="str">
            <v>PRODUTO FORA DE LINHA</v>
          </cell>
          <cell r="AL1797">
            <v>335335</v>
          </cell>
          <cell r="AM1797" t="str">
            <v>EST CADEIRA NINA (MAD A TAUARI ENV) 74 CAMEL/SEXT NAT</v>
          </cell>
          <cell r="AN1797"/>
          <cell r="AO1797">
            <v>0.5</v>
          </cell>
          <cell r="AP1797">
            <v>0.61</v>
          </cell>
          <cell r="AQ1797">
            <v>0.88</v>
          </cell>
          <cell r="AR1797">
            <v>0</v>
          </cell>
          <cell r="AS1797" t="str">
            <v>EST CADEIRA NINA (MAD A TAUARI ENV) 74 CAMEL/SEXT NAT - 0,5x0,61x0,88H</v>
          </cell>
          <cell r="AT1797">
            <v>9481.4500000000007</v>
          </cell>
          <cell r="AU1797">
            <v>9481.4500000000007</v>
          </cell>
          <cell r="AV1797">
            <v>9481.4500000000007</v>
          </cell>
          <cell r="AW1797">
            <v>0</v>
          </cell>
          <cell r="AX1797">
            <v>9481.4500000000007</v>
          </cell>
          <cell r="AY1797">
            <v>0</v>
          </cell>
          <cell r="AZ1797"/>
          <cell r="BA1797" t="str">
            <v/>
          </cell>
          <cell r="BB1797"/>
          <cell r="BC1797"/>
          <cell r="BD1797"/>
          <cell r="BE1797" t="str">
            <v/>
          </cell>
          <cell r="BF1797">
            <v>0</v>
          </cell>
          <cell r="BG1797" t="str">
            <v/>
          </cell>
          <cell r="BH1797" t="str">
            <v/>
          </cell>
          <cell r="BI1797">
            <v>14</v>
          </cell>
          <cell r="BJ1797" t="str">
            <v>0</v>
          </cell>
          <cell r="BK1797">
            <v>0</v>
          </cell>
          <cell r="BL1797">
            <v>0</v>
          </cell>
          <cell r="BM1797"/>
          <cell r="BN1797"/>
          <cell r="BO1797"/>
          <cell r="BP1797"/>
          <cell r="BR1797" t="str">
            <v>TEO PE</v>
          </cell>
          <cell r="BT1797" t="str">
            <v/>
          </cell>
          <cell r="BU1797" t="str">
            <v/>
          </cell>
        </row>
        <row r="1798">
          <cell r="H1798">
            <v>0</v>
          </cell>
          <cell r="O1798">
            <v>335335</v>
          </cell>
          <cell r="P1798" t="str">
            <v>2022/230-0016-01</v>
          </cell>
          <cell r="Q1798" t="str">
            <v>EST CADEIRA NINA (MAD A TAUARI ENV) 74 CAMEL/SEXT NAT</v>
          </cell>
          <cell r="R1798"/>
          <cell r="S1798"/>
          <cell r="T1798"/>
          <cell r="U1798">
            <v>0.5</v>
          </cell>
          <cell r="V1798">
            <v>0.61</v>
          </cell>
          <cell r="W1798">
            <v>0.88</v>
          </cell>
          <cell r="X1798">
            <v>0</v>
          </cell>
          <cell r="Y1798" t="str">
            <v>EST CADEIRA NINA (MAD A TAUARI ENV) 74 CAMEL/SEXT NAT - 0,5x0,61x0,88H</v>
          </cell>
          <cell r="Z1798">
            <v>9481.4500000000007</v>
          </cell>
          <cell r="AA1798">
            <v>0.5</v>
          </cell>
          <cell r="AB1798">
            <v>4740.7250000000004</v>
          </cell>
          <cell r="AC1798"/>
          <cell r="AD1798"/>
          <cell r="AE1798"/>
          <cell r="AF1798">
            <v>9481.4500000000007</v>
          </cell>
          <cell r="AG1798">
            <v>9481.4500000000007</v>
          </cell>
          <cell r="AH1798">
            <v>0</v>
          </cell>
          <cell r="AI1798">
            <v>9481.4500000000007</v>
          </cell>
          <cell r="AJ1798" t="str">
            <v>REF: 335335</v>
          </cell>
          <cell r="AK1798" t="str">
            <v>PRODUTO FORA DE LINHA</v>
          </cell>
          <cell r="AL1798">
            <v>335335</v>
          </cell>
          <cell r="AM1798" t="str">
            <v>EST CADEIRA NINA (MAD A TAUARI ENV) 74 CAMEL/SEXT NAT</v>
          </cell>
          <cell r="AN1798"/>
          <cell r="AO1798">
            <v>0.5</v>
          </cell>
          <cell r="AP1798">
            <v>0.61</v>
          </cell>
          <cell r="AQ1798">
            <v>0.88</v>
          </cell>
          <cell r="AR1798">
            <v>0</v>
          </cell>
          <cell r="AS1798" t="str">
            <v>EST CADEIRA NINA (MAD A TAUARI ENV) 74 CAMEL/SEXT NAT - 0,5x0,61x0,88H</v>
          </cell>
          <cell r="AT1798">
            <v>9481.4500000000007</v>
          </cell>
          <cell r="AU1798">
            <v>9481.4500000000007</v>
          </cell>
          <cell r="AV1798">
            <v>9481.4500000000007</v>
          </cell>
          <cell r="AW1798">
            <v>0</v>
          </cell>
          <cell r="AX1798">
            <v>9481.4500000000007</v>
          </cell>
          <cell r="AY1798">
            <v>0</v>
          </cell>
          <cell r="AZ1798"/>
          <cell r="BA1798" t="str">
            <v/>
          </cell>
          <cell r="BB1798"/>
          <cell r="BC1798"/>
          <cell r="BD1798"/>
          <cell r="BE1798" t="str">
            <v/>
          </cell>
          <cell r="BF1798">
            <v>0</v>
          </cell>
          <cell r="BG1798" t="str">
            <v/>
          </cell>
          <cell r="BH1798" t="str">
            <v/>
          </cell>
          <cell r="BI1798">
            <v>14</v>
          </cell>
          <cell r="BJ1798" t="str">
            <v>0</v>
          </cell>
          <cell r="BK1798">
            <v>0</v>
          </cell>
          <cell r="BL1798">
            <v>0</v>
          </cell>
          <cell r="BM1798"/>
          <cell r="BN1798"/>
          <cell r="BO1798"/>
          <cell r="BP1798"/>
          <cell r="BR1798" t="str">
            <v>TEO PE</v>
          </cell>
          <cell r="BT1798" t="str">
            <v/>
          </cell>
          <cell r="BU1798" t="str">
            <v/>
          </cell>
        </row>
        <row r="1799">
          <cell r="H1799">
            <v>0</v>
          </cell>
          <cell r="O1799">
            <v>335335</v>
          </cell>
          <cell r="P1799" t="str">
            <v>2022/230-0017-01</v>
          </cell>
          <cell r="Q1799" t="str">
            <v>EST CADEIRA NINA (MAD A TAUARI ENV) 74 CAMEL/SEXT NAT</v>
          </cell>
          <cell r="R1799"/>
          <cell r="S1799"/>
          <cell r="T1799"/>
          <cell r="U1799">
            <v>0.5</v>
          </cell>
          <cell r="V1799">
            <v>0.61</v>
          </cell>
          <cell r="W1799">
            <v>0.88</v>
          </cell>
          <cell r="X1799">
            <v>0</v>
          </cell>
          <cell r="Y1799" t="str">
            <v>EST CADEIRA NINA (MAD A TAUARI ENV) 74 CAMEL/SEXT NAT - 0,5x0,61x0,88H</v>
          </cell>
          <cell r="Z1799">
            <v>9481.4500000000007</v>
          </cell>
          <cell r="AA1799">
            <v>0.5</v>
          </cell>
          <cell r="AB1799">
            <v>4740.7250000000004</v>
          </cell>
          <cell r="AC1799"/>
          <cell r="AD1799"/>
          <cell r="AE1799"/>
          <cell r="AF1799">
            <v>9481.4500000000007</v>
          </cell>
          <cell r="AG1799">
            <v>9481.4500000000007</v>
          </cell>
          <cell r="AH1799">
            <v>0</v>
          </cell>
          <cell r="AI1799">
            <v>9481.4500000000007</v>
          </cell>
          <cell r="AJ1799" t="str">
            <v>REF: 335335</v>
          </cell>
          <cell r="AK1799" t="str">
            <v>PRODUTO FORA DE LINHA</v>
          </cell>
          <cell r="AL1799">
            <v>335335</v>
          </cell>
          <cell r="AM1799" t="str">
            <v>EST CADEIRA NINA (MAD A TAUARI ENV) 74 CAMEL/SEXT NAT</v>
          </cell>
          <cell r="AN1799"/>
          <cell r="AO1799">
            <v>0.5</v>
          </cell>
          <cell r="AP1799">
            <v>0.61</v>
          </cell>
          <cell r="AQ1799">
            <v>0.88</v>
          </cell>
          <cell r="AR1799">
            <v>0</v>
          </cell>
          <cell r="AS1799" t="str">
            <v>EST CADEIRA NINA (MAD A TAUARI ENV) 74 CAMEL/SEXT NAT - 0,5x0,61x0,88H</v>
          </cell>
          <cell r="AT1799">
            <v>9481.4500000000007</v>
          </cell>
          <cell r="AU1799">
            <v>9481.4500000000007</v>
          </cell>
          <cell r="AV1799">
            <v>9481.4500000000007</v>
          </cell>
          <cell r="AW1799">
            <v>0</v>
          </cell>
          <cell r="AX1799">
            <v>9481.4500000000007</v>
          </cell>
          <cell r="AY1799">
            <v>0</v>
          </cell>
          <cell r="AZ1799"/>
          <cell r="BA1799" t="str">
            <v/>
          </cell>
          <cell r="BB1799"/>
          <cell r="BC1799"/>
          <cell r="BD1799"/>
          <cell r="BE1799" t="str">
            <v/>
          </cell>
          <cell r="BF1799">
            <v>0</v>
          </cell>
          <cell r="BG1799" t="str">
            <v/>
          </cell>
          <cell r="BH1799" t="str">
            <v/>
          </cell>
          <cell r="BI1799">
            <v>14</v>
          </cell>
          <cell r="BJ1799" t="str">
            <v>0</v>
          </cell>
          <cell r="BK1799">
            <v>0</v>
          </cell>
          <cell r="BL1799">
            <v>0</v>
          </cell>
          <cell r="BM1799"/>
          <cell r="BN1799"/>
          <cell r="BO1799"/>
          <cell r="BP1799"/>
          <cell r="BR1799" t="str">
            <v>TEO PE</v>
          </cell>
          <cell r="BT1799" t="str">
            <v/>
          </cell>
          <cell r="BU1799" t="str">
            <v/>
          </cell>
        </row>
        <row r="1800">
          <cell r="H1800">
            <v>0</v>
          </cell>
          <cell r="O1800">
            <v>334225</v>
          </cell>
          <cell r="P1800" t="str">
            <v>2022/203-0046-01</v>
          </cell>
          <cell r="Q1800" t="str">
            <v>EST MESA LATERAL GESTO (DET COBRE) H50 (MAD A CINAM 07)</v>
          </cell>
          <cell r="R1800"/>
          <cell r="S1800"/>
          <cell r="T1800"/>
          <cell r="U1800">
            <v>0.45</v>
          </cell>
          <cell r="V1800">
            <v>0</v>
          </cell>
          <cell r="W1800">
            <v>0.5</v>
          </cell>
          <cell r="X1800">
            <v>0.45</v>
          </cell>
          <cell r="Y1800" t="str">
            <v>EST MESA LATERAL GESTO (DET COBRE) H50 (MAD A CINAM 07) - Ø0,45x0,5H</v>
          </cell>
          <cell r="Z1800">
            <v>8809.92</v>
          </cell>
          <cell r="AA1800">
            <v>0.5</v>
          </cell>
          <cell r="AB1800">
            <v>4404.96</v>
          </cell>
          <cell r="AC1800"/>
          <cell r="AD1800"/>
          <cell r="AE1800"/>
          <cell r="AF1800">
            <v>8809.92</v>
          </cell>
          <cell r="AG1800">
            <v>8809.92</v>
          </cell>
          <cell r="AH1800">
            <v>0</v>
          </cell>
          <cell r="AI1800">
            <v>8809.92</v>
          </cell>
          <cell r="AJ1800" t="str">
            <v>REF: 334225</v>
          </cell>
          <cell r="AK1800" t="str">
            <v>PRODUTO FORA DE LINHA</v>
          </cell>
          <cell r="AL1800">
            <v>334225</v>
          </cell>
          <cell r="AM1800" t="str">
            <v>EST MESA LATERAL GESTO (DET COBRE) H50 (MAD A CINAM 07)</v>
          </cell>
          <cell r="AN1800"/>
          <cell r="AO1800">
            <v>0.45</v>
          </cell>
          <cell r="AP1800">
            <v>0</v>
          </cell>
          <cell r="AQ1800">
            <v>0.5</v>
          </cell>
          <cell r="AR1800">
            <v>0.45</v>
          </cell>
          <cell r="AS1800" t="str">
            <v>EST MESA LATERAL GESTO (DET COBRE) H50 (MAD A CINAM 07) - Ø0,45x0,5H</v>
          </cell>
          <cell r="AT1800">
            <v>8809.92</v>
          </cell>
          <cell r="AU1800">
            <v>8809.92</v>
          </cell>
          <cell r="AV1800">
            <v>8809.92</v>
          </cell>
          <cell r="AW1800">
            <v>0</v>
          </cell>
          <cell r="AX1800">
            <v>8809.92</v>
          </cell>
          <cell r="AY1800">
            <v>0</v>
          </cell>
          <cell r="AZ1800"/>
          <cell r="BA1800" t="str">
            <v/>
          </cell>
          <cell r="BB1800"/>
          <cell r="BC1800"/>
          <cell r="BD1800"/>
          <cell r="BE1800" t="str">
            <v/>
          </cell>
          <cell r="BF1800">
            <v>0</v>
          </cell>
          <cell r="BG1800" t="str">
            <v/>
          </cell>
          <cell r="BH1800" t="str">
            <v/>
          </cell>
          <cell r="BI1800">
            <v>14</v>
          </cell>
          <cell r="BJ1800" t="str">
            <v>0</v>
          </cell>
          <cell r="BK1800">
            <v>0</v>
          </cell>
          <cell r="BL1800">
            <v>0</v>
          </cell>
          <cell r="BM1800"/>
          <cell r="BN1800"/>
          <cell r="BO1800"/>
          <cell r="BP1800"/>
          <cell r="BR1800" t="str">
            <v>TEO PE</v>
          </cell>
          <cell r="BT1800" t="str">
            <v/>
          </cell>
          <cell r="BU1800" t="str">
            <v/>
          </cell>
        </row>
        <row r="1801">
          <cell r="H1801">
            <v>0</v>
          </cell>
          <cell r="O1801">
            <v>238227</v>
          </cell>
          <cell r="P1801" t="str">
            <v>2019/203-0065-01</v>
          </cell>
          <cell r="Q1801" t="str">
            <v>EST BUFFET QUADROS (MAD A JQUIT 03) (INOX ENV) CH 07</v>
          </cell>
          <cell r="R1801"/>
          <cell r="S1801"/>
          <cell r="T1801"/>
          <cell r="U1801">
            <v>2.6</v>
          </cell>
          <cell r="V1801">
            <v>0.55000000000000004</v>
          </cell>
          <cell r="W1801">
            <v>0.75</v>
          </cell>
          <cell r="X1801">
            <v>0</v>
          </cell>
          <cell r="Y1801" t="str">
            <v>EST BUFFET QUADROS (MAD A JQUIT 03) (INOX ENV) CH 07 - 2,6x0,55x0,75H</v>
          </cell>
          <cell r="Z1801">
            <v>66059.88</v>
          </cell>
          <cell r="AA1801">
            <v>0.5</v>
          </cell>
          <cell r="AB1801">
            <v>33029.94</v>
          </cell>
          <cell r="AC1801"/>
          <cell r="AD1801" t="str">
            <v>PROD C/RVST FORN</v>
          </cell>
          <cell r="AE1801" t="str">
            <v>REVESTIMENTO FORN</v>
          </cell>
          <cell r="AF1801">
            <v>66059.88</v>
          </cell>
          <cell r="AG1801">
            <v>66059.88</v>
          </cell>
          <cell r="AH1801">
            <v>0</v>
          </cell>
          <cell r="AI1801">
            <v>66059.88</v>
          </cell>
          <cell r="AJ1801" t="str">
            <v>REF: 238227</v>
          </cell>
          <cell r="AK1801" t="str">
            <v>PRODUTO FORA DE LINHA</v>
          </cell>
          <cell r="AL1801">
            <v>238227</v>
          </cell>
          <cell r="AM1801" t="str">
            <v>EST BUFFET QUADROS (MAD A JQUIT 03) (INOX ENV) CH 07</v>
          </cell>
          <cell r="AN1801"/>
          <cell r="AO1801">
            <v>2.6</v>
          </cell>
          <cell r="AP1801">
            <v>0.55000000000000004</v>
          </cell>
          <cell r="AQ1801">
            <v>0.75</v>
          </cell>
          <cell r="AR1801">
            <v>0</v>
          </cell>
          <cell r="AS1801" t="str">
            <v>EST BUFFET QUADROS (MAD A JQUIT 03) (INOX ENV) CH 07 - 2,6x0,55x0,75H</v>
          </cell>
          <cell r="AT1801">
            <v>66059.88</v>
          </cell>
          <cell r="AU1801">
            <v>66059.88</v>
          </cell>
          <cell r="AV1801">
            <v>66059.88</v>
          </cell>
          <cell r="AW1801">
            <v>0</v>
          </cell>
          <cell r="AX1801">
            <v>66059.88</v>
          </cell>
          <cell r="AY1801">
            <v>0</v>
          </cell>
          <cell r="AZ1801">
            <v>328283</v>
          </cell>
          <cell r="BA1801" t="str">
            <v>COURO NATURAL CH ENVELHECIDO (F9969)</v>
          </cell>
          <cell r="BB1801" t="str">
            <v>RVST FORN: COURO NATURAL CH ENVELHECIDO (F9969) - CH 07</v>
          </cell>
          <cell r="BC1801">
            <v>0</v>
          </cell>
          <cell r="BD1801"/>
          <cell r="BE1801">
            <v>828.8</v>
          </cell>
          <cell r="BF1801">
            <v>0</v>
          </cell>
          <cell r="BG1801">
            <v>-828.8</v>
          </cell>
          <cell r="BH1801" t="str">
            <v>RVST FORN</v>
          </cell>
          <cell r="BI1801">
            <v>14</v>
          </cell>
          <cell r="BJ1801">
            <v>0</v>
          </cell>
          <cell r="BK1801">
            <v>0</v>
          </cell>
          <cell r="BL1801">
            <v>0</v>
          </cell>
          <cell r="BM1801"/>
          <cell r="BN1801"/>
          <cell r="BO1801"/>
          <cell r="BP1801"/>
          <cell r="BR1801" t="str">
            <v>TEO PE</v>
          </cell>
          <cell r="BT1801" t="str">
            <v/>
          </cell>
          <cell r="BU1801" t="str">
            <v/>
          </cell>
        </row>
        <row r="1802">
          <cell r="H1802">
            <v>0</v>
          </cell>
          <cell r="O1802">
            <v>238171</v>
          </cell>
          <cell r="P1802" t="str">
            <v>2019/196-0034-01</v>
          </cell>
          <cell r="Q1802" t="str">
            <v>EST BUFFET DUPLICADO (MAD A FREIJO NT) DET ESQ LC CHOC FSC</v>
          </cell>
          <cell r="R1802"/>
          <cell r="S1802"/>
          <cell r="T1802"/>
          <cell r="U1802">
            <v>2.6</v>
          </cell>
          <cell r="V1802">
            <v>0.55000000000000004</v>
          </cell>
          <cell r="W1802">
            <v>0.81</v>
          </cell>
          <cell r="X1802">
            <v>0</v>
          </cell>
          <cell r="Y1802" t="str">
            <v>EST BUFFET DUPLICADO (MAD A FREIJO NT) DET ESQ LC CHOC FSC - 2,6x0,55x0,81H</v>
          </cell>
          <cell r="Z1802">
            <v>59103.74</v>
          </cell>
          <cell r="AA1802">
            <v>0.6</v>
          </cell>
          <cell r="AB1802">
            <v>23641.495999999999</v>
          </cell>
          <cell r="AC1802"/>
          <cell r="AD1802"/>
          <cell r="AE1802"/>
          <cell r="AF1802">
            <v>59103.74</v>
          </cell>
          <cell r="AG1802">
            <v>59103.74</v>
          </cell>
          <cell r="AH1802">
            <v>0</v>
          </cell>
          <cell r="AI1802">
            <v>59103.74</v>
          </cell>
          <cell r="AJ1802" t="str">
            <v>REF: 238171</v>
          </cell>
          <cell r="AK1802" t="str">
            <v>PRODUTO FORA DE LINHA</v>
          </cell>
          <cell r="AL1802">
            <v>238171</v>
          </cell>
          <cell r="AM1802" t="str">
            <v>EST BUFFET DUPLICADO (MAD A FREIJO NT) DET ESQ LC CHOC FSC</v>
          </cell>
          <cell r="AN1802"/>
          <cell r="AO1802">
            <v>2.6</v>
          </cell>
          <cell r="AP1802">
            <v>0.55000000000000004</v>
          </cell>
          <cell r="AQ1802">
            <v>0.81</v>
          </cell>
          <cell r="AR1802">
            <v>0</v>
          </cell>
          <cell r="AS1802" t="str">
            <v>EST BUFFET DUPLICADO (MAD A FREIJO NT) DET ESQ LC CHOC FSC - 2,6x0,55x0,81H</v>
          </cell>
          <cell r="AT1802">
            <v>59103.74</v>
          </cell>
          <cell r="AU1802">
            <v>59103.74</v>
          </cell>
          <cell r="AV1802">
            <v>59103.74</v>
          </cell>
          <cell r="AW1802">
            <v>0</v>
          </cell>
          <cell r="AX1802">
            <v>59103.74</v>
          </cell>
          <cell r="AY1802">
            <v>0</v>
          </cell>
          <cell r="AZ1802"/>
          <cell r="BA1802" t="str">
            <v/>
          </cell>
          <cell r="BB1802"/>
          <cell r="BC1802"/>
          <cell r="BD1802"/>
          <cell r="BE1802" t="str">
            <v/>
          </cell>
          <cell r="BF1802">
            <v>0</v>
          </cell>
          <cell r="BG1802" t="str">
            <v/>
          </cell>
          <cell r="BH1802" t="str">
            <v/>
          </cell>
          <cell r="BI1802">
            <v>14</v>
          </cell>
          <cell r="BJ1802" t="str">
            <v>0</v>
          </cell>
          <cell r="BK1802">
            <v>0</v>
          </cell>
          <cell r="BL1802">
            <v>0</v>
          </cell>
          <cell r="BM1802"/>
          <cell r="BN1802"/>
          <cell r="BO1802"/>
          <cell r="BP1802"/>
          <cell r="BR1802" t="str">
            <v>TEO PE</v>
          </cell>
          <cell r="BT1802" t="str">
            <v/>
          </cell>
          <cell r="BU1802" t="str">
            <v/>
          </cell>
        </row>
        <row r="1803">
          <cell r="H1803">
            <v>0</v>
          </cell>
          <cell r="O1803">
            <v>238165</v>
          </cell>
          <cell r="P1803" t="str">
            <v>2019/205-0020-01</v>
          </cell>
          <cell r="Q1803" t="str">
            <v>EST MESA LATERAL NINHO TE (MAD A JEQ) (CONJUNTO 3 UNI)</v>
          </cell>
          <cell r="R1803"/>
          <cell r="S1803"/>
          <cell r="T1803"/>
          <cell r="U1803">
            <v>0</v>
          </cell>
          <cell r="V1803">
            <v>0</v>
          </cell>
          <cell r="W1803">
            <v>0</v>
          </cell>
          <cell r="X1803">
            <v>0</v>
          </cell>
          <cell r="Y1803" t="str">
            <v>EST MESA LATERAL NINHO TE (MAD A JEQ) (CONJUNTO 3 UNI) - Ø0x0H</v>
          </cell>
          <cell r="Z1803">
            <v>19281.36</v>
          </cell>
          <cell r="AA1803">
            <v>0.5</v>
          </cell>
          <cell r="AB1803">
            <v>9640.68</v>
          </cell>
          <cell r="AC1803"/>
          <cell r="AD1803"/>
          <cell r="AE1803"/>
          <cell r="AF1803">
            <v>19281.36</v>
          </cell>
          <cell r="AG1803">
            <v>19281.36</v>
          </cell>
          <cell r="AH1803">
            <v>0</v>
          </cell>
          <cell r="AI1803">
            <v>19281.36</v>
          </cell>
          <cell r="AJ1803" t="str">
            <v>REF: 238165</v>
          </cell>
          <cell r="AK1803" t="str">
            <v>PRODUTO FORA DE LINHA</v>
          </cell>
          <cell r="AL1803">
            <v>238165</v>
          </cell>
          <cell r="AM1803" t="str">
            <v>EST MESA LATERAL NINHO TE (MAD A JEQ) (CONJUNTO 3 UNI)</v>
          </cell>
          <cell r="AN1803"/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 t="str">
            <v>EST MESA LATERAL NINHO TE (MAD A JEQ) (CONJUNTO 3 UNI) - Ø0x0H</v>
          </cell>
          <cell r="AT1803">
            <v>19281.36</v>
          </cell>
          <cell r="AU1803">
            <v>19281.36</v>
          </cell>
          <cell r="AV1803">
            <v>19281.36</v>
          </cell>
          <cell r="AW1803">
            <v>0</v>
          </cell>
          <cell r="AX1803">
            <v>19281.36</v>
          </cell>
          <cell r="AY1803">
            <v>0</v>
          </cell>
          <cell r="AZ1803"/>
          <cell r="BA1803" t="str">
            <v/>
          </cell>
          <cell r="BB1803"/>
          <cell r="BC1803"/>
          <cell r="BD1803"/>
          <cell r="BE1803" t="str">
            <v/>
          </cell>
          <cell r="BF1803">
            <v>0</v>
          </cell>
          <cell r="BG1803" t="str">
            <v/>
          </cell>
          <cell r="BH1803" t="str">
            <v/>
          </cell>
          <cell r="BI1803">
            <v>14</v>
          </cell>
          <cell r="BJ1803" t="str">
            <v>0</v>
          </cell>
          <cell r="BK1803">
            <v>0</v>
          </cell>
          <cell r="BL1803">
            <v>0</v>
          </cell>
          <cell r="BM1803"/>
          <cell r="BN1803"/>
          <cell r="BO1803"/>
          <cell r="BP1803"/>
          <cell r="BR1803" t="str">
            <v>TEO PE</v>
          </cell>
          <cell r="BT1803" t="str">
            <v/>
          </cell>
          <cell r="BU1803" t="str">
            <v/>
          </cell>
        </row>
        <row r="1804">
          <cell r="H1804">
            <v>0</v>
          </cell>
          <cell r="O1804">
            <v>228598</v>
          </cell>
          <cell r="P1804" t="str">
            <v>2019/141-0060-01</v>
          </cell>
          <cell r="Q1804" t="str">
            <v>EST APARADOR COMPOSTA (MAD B LOURO ESP PINTURA ENVELHECIDA)</v>
          </cell>
          <cell r="R1804"/>
          <cell r="S1804"/>
          <cell r="T1804"/>
          <cell r="U1804">
            <v>2.2000000000000002</v>
          </cell>
          <cell r="V1804">
            <v>0.5</v>
          </cell>
          <cell r="W1804">
            <v>0.8</v>
          </cell>
          <cell r="X1804">
            <v>0</v>
          </cell>
          <cell r="Y1804" t="str">
            <v>EST APARADOR COMPOSTA (MAD B LOURO ESP PINTURA ENVELHECIDA) - 2,2x0,5x0,8H</v>
          </cell>
          <cell r="Z1804">
            <v>23539.49</v>
          </cell>
          <cell r="AA1804">
            <v>0.6</v>
          </cell>
          <cell r="AB1804">
            <v>9415.7960000000003</v>
          </cell>
          <cell r="AC1804"/>
          <cell r="AD1804"/>
          <cell r="AE1804"/>
          <cell r="AF1804">
            <v>23539.49</v>
          </cell>
          <cell r="AG1804">
            <v>23539.49</v>
          </cell>
          <cell r="AH1804">
            <v>0</v>
          </cell>
          <cell r="AI1804">
            <v>23539.49</v>
          </cell>
          <cell r="AJ1804" t="str">
            <v>REF: 228598</v>
          </cell>
          <cell r="AK1804" t="str">
            <v>PRODUTO FORA DE LINHA</v>
          </cell>
          <cell r="AL1804">
            <v>228598</v>
          </cell>
          <cell r="AM1804" t="str">
            <v>EST APARADOR COMPOSTA (MAD B LOURO ESP PINTURA ENVELHECIDA)</v>
          </cell>
          <cell r="AN1804"/>
          <cell r="AO1804">
            <v>2.2000000000000002</v>
          </cell>
          <cell r="AP1804">
            <v>0.5</v>
          </cell>
          <cell r="AQ1804">
            <v>0.8</v>
          </cell>
          <cell r="AR1804">
            <v>0</v>
          </cell>
          <cell r="AS1804" t="str">
            <v>EST APARADOR COMPOSTA (MAD B LOURO ESP PINTURA ENVELHECIDA) - 2,2x0,5x0,8H</v>
          </cell>
          <cell r="AT1804">
            <v>23539.49</v>
          </cell>
          <cell r="AU1804">
            <v>23539.49</v>
          </cell>
          <cell r="AV1804">
            <v>23539.49</v>
          </cell>
          <cell r="AW1804">
            <v>0</v>
          </cell>
          <cell r="AX1804">
            <v>23539.49</v>
          </cell>
          <cell r="AY1804">
            <v>0</v>
          </cell>
          <cell r="AZ1804"/>
          <cell r="BA1804" t="str">
            <v/>
          </cell>
          <cell r="BB1804"/>
          <cell r="BC1804"/>
          <cell r="BD1804"/>
          <cell r="BE1804" t="str">
            <v/>
          </cell>
          <cell r="BF1804">
            <v>0</v>
          </cell>
          <cell r="BG1804" t="str">
            <v/>
          </cell>
          <cell r="BH1804" t="str">
            <v/>
          </cell>
          <cell r="BI1804">
            <v>14</v>
          </cell>
          <cell r="BJ1804" t="str">
            <v>0</v>
          </cell>
          <cell r="BK1804">
            <v>0</v>
          </cell>
          <cell r="BL1804">
            <v>0</v>
          </cell>
          <cell r="BM1804"/>
          <cell r="BN1804"/>
          <cell r="BO1804"/>
          <cell r="BP1804"/>
          <cell r="BR1804" t="str">
            <v>TEO PE</v>
          </cell>
          <cell r="BT1804" t="str">
            <v/>
          </cell>
          <cell r="BU1804" t="str">
            <v/>
          </cell>
        </row>
        <row r="1805">
          <cell r="H1805">
            <v>0</v>
          </cell>
          <cell r="O1805">
            <v>151213</v>
          </cell>
          <cell r="P1805" t="str">
            <v>2014/197-0023-01</v>
          </cell>
          <cell r="Q1805" t="str">
            <v>EST MESA LATERAL PLANTA (LACA BRILHO F100)</v>
          </cell>
          <cell r="R1805"/>
          <cell r="S1805"/>
          <cell r="T1805"/>
          <cell r="U1805">
            <v>0.5</v>
          </cell>
          <cell r="V1805">
            <v>0</v>
          </cell>
          <cell r="W1805">
            <v>0.45</v>
          </cell>
          <cell r="X1805">
            <v>0.5</v>
          </cell>
          <cell r="Y1805" t="str">
            <v>EST MESA LATERAL PLANTA (LACA BRILHO F100) - Ø0,5x0,45H</v>
          </cell>
          <cell r="Z1805">
            <v>3637.83</v>
          </cell>
          <cell r="AA1805">
            <v>0.5</v>
          </cell>
          <cell r="AB1805">
            <v>1818.915</v>
          </cell>
          <cell r="AC1805"/>
          <cell r="AD1805"/>
          <cell r="AE1805"/>
          <cell r="AF1805">
            <v>3637.83</v>
          </cell>
          <cell r="AG1805">
            <v>3637.83</v>
          </cell>
          <cell r="AH1805">
            <v>0</v>
          </cell>
          <cell r="AI1805">
            <v>3637.83</v>
          </cell>
          <cell r="AJ1805" t="str">
            <v>REF: 151213</v>
          </cell>
          <cell r="AK1805" t="str">
            <v>PRODUTO FORA DE LINHA</v>
          </cell>
          <cell r="AL1805">
            <v>151213</v>
          </cell>
          <cell r="AM1805" t="str">
            <v>EST MESA LATERAL PLANTA (LACA BRILHO F100)</v>
          </cell>
          <cell r="AN1805"/>
          <cell r="AO1805">
            <v>0.5</v>
          </cell>
          <cell r="AP1805">
            <v>0</v>
          </cell>
          <cell r="AQ1805">
            <v>0.45</v>
          </cell>
          <cell r="AR1805">
            <v>0.5</v>
          </cell>
          <cell r="AS1805" t="str">
            <v>EST MESA LATERAL PLANTA (LACA BRILHO F100) - Ø0,5x0,45H</v>
          </cell>
          <cell r="AT1805">
            <v>3637.83</v>
          </cell>
          <cell r="AU1805">
            <v>3637.83</v>
          </cell>
          <cell r="AV1805">
            <v>3637.83</v>
          </cell>
          <cell r="AW1805">
            <v>0</v>
          </cell>
          <cell r="AX1805">
            <v>3637.83</v>
          </cell>
          <cell r="AY1805">
            <v>0</v>
          </cell>
          <cell r="AZ1805"/>
          <cell r="BA1805" t="str">
            <v/>
          </cell>
          <cell r="BB1805"/>
          <cell r="BC1805"/>
          <cell r="BD1805"/>
          <cell r="BE1805" t="str">
            <v/>
          </cell>
          <cell r="BF1805">
            <v>0</v>
          </cell>
          <cell r="BG1805" t="str">
            <v/>
          </cell>
          <cell r="BH1805" t="str">
            <v/>
          </cell>
          <cell r="BI1805">
            <v>14</v>
          </cell>
          <cell r="BJ1805" t="str">
            <v>0</v>
          </cell>
          <cell r="BK1805">
            <v>0</v>
          </cell>
          <cell r="BL1805">
            <v>0</v>
          </cell>
          <cell r="BM1805"/>
          <cell r="BN1805"/>
          <cell r="BO1805"/>
          <cell r="BP1805"/>
          <cell r="BR1805" t="str">
            <v>TEO PE</v>
          </cell>
          <cell r="BT1805" t="str">
            <v/>
          </cell>
          <cell r="BU1805" t="str">
            <v/>
          </cell>
        </row>
        <row r="1806">
          <cell r="H1806">
            <v>0</v>
          </cell>
          <cell r="O1806">
            <v>113410</v>
          </cell>
          <cell r="P1806" t="str">
            <v>1012/306-2017-01</v>
          </cell>
          <cell r="Q1806" t="str">
            <v>EST LUMINARIA MESA NET (CATUABA AVELUDADA) (CUPULA BCA 110V)</v>
          </cell>
          <cell r="R1806"/>
          <cell r="S1806"/>
          <cell r="T1806"/>
          <cell r="U1806">
            <v>0</v>
          </cell>
          <cell r="V1806">
            <v>0</v>
          </cell>
          <cell r="W1806">
            <v>0</v>
          </cell>
          <cell r="X1806">
            <v>0</v>
          </cell>
          <cell r="Y1806" t="str">
            <v>EST LUMINARIA MESA NET (CATUABA AVELUDADA) (CUPULA BCA 110V) - Ø0x0H</v>
          </cell>
          <cell r="Z1806">
            <v>9350.73</v>
          </cell>
          <cell r="AA1806">
            <v>0.5</v>
          </cell>
          <cell r="AB1806">
            <v>4675.3649999999998</v>
          </cell>
          <cell r="AC1806"/>
          <cell r="AD1806"/>
          <cell r="AE1806"/>
          <cell r="AF1806">
            <v>9350.73</v>
          </cell>
          <cell r="AG1806">
            <v>9350.73</v>
          </cell>
          <cell r="AH1806">
            <v>0</v>
          </cell>
          <cell r="AI1806">
            <v>9350.73</v>
          </cell>
          <cell r="AJ1806" t="str">
            <v>REF: 113410</v>
          </cell>
          <cell r="AK1806"/>
          <cell r="AL1806">
            <v>113410</v>
          </cell>
          <cell r="AM1806" t="str">
            <v>EST LUMINARIA MESA NET (CATUABA AVELUDADA) (CUPULA BCA 110V)</v>
          </cell>
          <cell r="AN1806"/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 t="str">
            <v>EST LUMINARIA MESA NET (CATUABA AVELUDADA) (CUPULA BCA 110V) - Ø0x0H</v>
          </cell>
          <cell r="AT1806">
            <v>9350.73</v>
          </cell>
          <cell r="AU1806">
            <v>9350.73</v>
          </cell>
          <cell r="AV1806">
            <v>9350.73</v>
          </cell>
          <cell r="AW1806">
            <v>0</v>
          </cell>
          <cell r="AX1806">
            <v>9350.73</v>
          </cell>
          <cell r="AY1806">
            <v>0</v>
          </cell>
          <cell r="AZ1806"/>
          <cell r="BA1806" t="str">
            <v/>
          </cell>
          <cell r="BB1806"/>
          <cell r="BC1806"/>
          <cell r="BD1806"/>
          <cell r="BE1806" t="str">
            <v/>
          </cell>
          <cell r="BF1806">
            <v>0</v>
          </cell>
          <cell r="BG1806" t="str">
            <v/>
          </cell>
          <cell r="BH1806" t="str">
            <v/>
          </cell>
          <cell r="BI1806">
            <v>14</v>
          </cell>
          <cell r="BJ1806" t="str">
            <v>0</v>
          </cell>
          <cell r="BK1806">
            <v>0</v>
          </cell>
          <cell r="BL1806">
            <v>0</v>
          </cell>
          <cell r="BM1806"/>
          <cell r="BN1806"/>
          <cell r="BO1806"/>
          <cell r="BP1806"/>
          <cell r="BR1806" t="str">
            <v>TEO PE</v>
          </cell>
          <cell r="BT1806" t="str">
            <v/>
          </cell>
          <cell r="BU1806" t="str">
            <v/>
          </cell>
        </row>
        <row r="1807">
          <cell r="H1807">
            <v>0</v>
          </cell>
          <cell r="O1807">
            <v>409778</v>
          </cell>
          <cell r="P1807" t="str">
            <v>2025/258-0084-01</v>
          </cell>
          <cell r="Q1807" t="str">
            <v>EST BANCO TOTI (MAD B TECA NATURAL PU)TELA SEXTAVADA NATURAL</v>
          </cell>
          <cell r="R1807"/>
          <cell r="S1807"/>
          <cell r="T1807"/>
          <cell r="U1807">
            <v>0.44</v>
          </cell>
          <cell r="V1807">
            <v>0.44</v>
          </cell>
          <cell r="W1807">
            <v>0.44</v>
          </cell>
          <cell r="X1807">
            <v>0</v>
          </cell>
          <cell r="Y1807" t="str">
            <v>EST BANCO TOTI (MAD B TECA NATURAL PU)TELA SEXTAVADA NATURAL - 0,44x0,44x0,44H</v>
          </cell>
          <cell r="Z1807">
            <v>5240.3900000000003</v>
          </cell>
          <cell r="AA1807">
            <v>0.35</v>
          </cell>
          <cell r="AB1807">
            <v>3406.2535000000003</v>
          </cell>
          <cell r="AC1807"/>
          <cell r="AD1807"/>
          <cell r="AE1807"/>
          <cell r="AF1807">
            <v>5240.3900000000003</v>
          </cell>
          <cell r="AG1807">
            <v>5240.3900000000003</v>
          </cell>
          <cell r="AH1807">
            <v>0</v>
          </cell>
          <cell r="AI1807">
            <v>5240.3900000000003</v>
          </cell>
          <cell r="AJ1807" t="str">
            <v>REF: 389373</v>
          </cell>
          <cell r="AK1807"/>
          <cell r="AL1807">
            <v>389373</v>
          </cell>
          <cell r="AM1807" t="str">
            <v>BANCO TOTI (MADEIRA B) (TELA)</v>
          </cell>
          <cell r="AN1807"/>
          <cell r="AO1807">
            <v>0.44</v>
          </cell>
          <cell r="AP1807">
            <v>0.44</v>
          </cell>
          <cell r="AQ1807">
            <v>0.44</v>
          </cell>
          <cell r="AR1807">
            <v>0</v>
          </cell>
          <cell r="AS1807" t="str">
            <v>BANCO TOTI (MADEIRA B) (TELA) - 0,44x0,44x0,44H</v>
          </cell>
          <cell r="AT1807">
            <v>5240.3900000000003</v>
          </cell>
          <cell r="AU1807">
            <v>5240.3900000000003</v>
          </cell>
          <cell r="AV1807">
            <v>5240.3900000000003</v>
          </cell>
          <cell r="AW1807">
            <v>0</v>
          </cell>
          <cell r="AX1807">
            <v>5240.3900000000003</v>
          </cell>
          <cell r="AY1807">
            <v>0</v>
          </cell>
          <cell r="AZ1807"/>
          <cell r="BA1807" t="str">
            <v/>
          </cell>
          <cell r="BB1807"/>
          <cell r="BC1807"/>
          <cell r="BD1807"/>
          <cell r="BE1807" t="str">
            <v/>
          </cell>
          <cell r="BF1807">
            <v>0</v>
          </cell>
          <cell r="BG1807" t="str">
            <v/>
          </cell>
          <cell r="BH1807" t="str">
            <v/>
          </cell>
          <cell r="BI1807">
            <v>12</v>
          </cell>
          <cell r="BJ1807" t="str">
            <v>0</v>
          </cell>
          <cell r="BK1807">
            <v>0</v>
          </cell>
          <cell r="BL1807">
            <v>0</v>
          </cell>
          <cell r="BM1807"/>
          <cell r="BN1807"/>
          <cell r="BO1807"/>
          <cell r="BP1807"/>
          <cell r="BR1807" t="str">
            <v>TEODORO</v>
          </cell>
          <cell r="BT1807" t="str">
            <v/>
          </cell>
          <cell r="BU1807" t="str">
            <v/>
          </cell>
        </row>
        <row r="1808">
          <cell r="H1808">
            <v>0</v>
          </cell>
          <cell r="O1808">
            <v>409778</v>
          </cell>
          <cell r="P1808" t="str">
            <v>2025/258-0085-01</v>
          </cell>
          <cell r="Q1808" t="str">
            <v>EST BANCO TOTI (MAD B TECA NATURAL PU)TELA SEXTAVADA NATURAL</v>
          </cell>
          <cell r="R1808"/>
          <cell r="S1808"/>
          <cell r="T1808"/>
          <cell r="U1808">
            <v>0.44</v>
          </cell>
          <cell r="V1808">
            <v>0.44</v>
          </cell>
          <cell r="W1808">
            <v>0.44</v>
          </cell>
          <cell r="X1808">
            <v>0</v>
          </cell>
          <cell r="Y1808" t="str">
            <v>EST BANCO TOTI (MAD B TECA NATURAL PU)TELA SEXTAVADA NATURAL - 0,44x0,44x0,44H</v>
          </cell>
          <cell r="Z1808">
            <v>5240.3900000000003</v>
          </cell>
          <cell r="AA1808">
            <v>0.35</v>
          </cell>
          <cell r="AB1808">
            <v>3406.2535000000003</v>
          </cell>
          <cell r="AC1808"/>
          <cell r="AD1808"/>
          <cell r="AE1808"/>
          <cell r="AF1808">
            <v>5240.3900000000003</v>
          </cell>
          <cell r="AG1808">
            <v>5240.3900000000003</v>
          </cell>
          <cell r="AH1808">
            <v>0</v>
          </cell>
          <cell r="AI1808">
            <v>5240.3900000000003</v>
          </cell>
          <cell r="AJ1808" t="str">
            <v>REF: 389373</v>
          </cell>
          <cell r="AK1808"/>
          <cell r="AL1808">
            <v>389373</v>
          </cell>
          <cell r="AM1808" t="str">
            <v>BANCO TOTI (MADEIRA B) (TELA)</v>
          </cell>
          <cell r="AN1808"/>
          <cell r="AO1808">
            <v>0.44</v>
          </cell>
          <cell r="AP1808">
            <v>0.44</v>
          </cell>
          <cell r="AQ1808">
            <v>0.44</v>
          </cell>
          <cell r="AR1808">
            <v>0</v>
          </cell>
          <cell r="AS1808" t="str">
            <v>BANCO TOTI (MADEIRA B) (TELA) - 0,44x0,44x0,44H</v>
          </cell>
          <cell r="AT1808">
            <v>5240.3900000000003</v>
          </cell>
          <cell r="AU1808">
            <v>5240.3900000000003</v>
          </cell>
          <cell r="AV1808">
            <v>5240.3900000000003</v>
          </cell>
          <cell r="AW1808">
            <v>0</v>
          </cell>
          <cell r="AX1808">
            <v>5240.3900000000003</v>
          </cell>
          <cell r="AY1808">
            <v>0</v>
          </cell>
          <cell r="AZ1808"/>
          <cell r="BA1808" t="str">
            <v/>
          </cell>
          <cell r="BB1808"/>
          <cell r="BC1808"/>
          <cell r="BD1808"/>
          <cell r="BE1808" t="str">
            <v/>
          </cell>
          <cell r="BF1808">
            <v>0</v>
          </cell>
          <cell r="BG1808" t="str">
            <v/>
          </cell>
          <cell r="BH1808" t="str">
            <v/>
          </cell>
          <cell r="BI1808">
            <v>12</v>
          </cell>
          <cell r="BJ1808" t="str">
            <v>0</v>
          </cell>
          <cell r="BK1808">
            <v>0</v>
          </cell>
          <cell r="BL1808">
            <v>0</v>
          </cell>
          <cell r="BM1808"/>
          <cell r="BN1808"/>
          <cell r="BO1808"/>
          <cell r="BP1808"/>
          <cell r="BR1808" t="str">
            <v>TEODORO</v>
          </cell>
          <cell r="BT1808" t="str">
            <v/>
          </cell>
          <cell r="BU1808" t="str">
            <v/>
          </cell>
        </row>
        <row r="1809">
          <cell r="H1809">
            <v>0</v>
          </cell>
          <cell r="O1809">
            <v>407113</v>
          </cell>
          <cell r="P1809" t="str">
            <v>2025/195-0097-01</v>
          </cell>
          <cell r="Q1809" t="str">
            <v>EST MESA CENTRO ARGOLA (B) (COURO CAMEL) (MAD A TAUARI ENV)</v>
          </cell>
          <cell r="R1809"/>
          <cell r="S1809"/>
          <cell r="T1809"/>
          <cell r="U1809">
            <v>1</v>
          </cell>
          <cell r="V1809">
            <v>0</v>
          </cell>
          <cell r="W1809">
            <v>0.35</v>
          </cell>
          <cell r="X1809">
            <v>1</v>
          </cell>
          <cell r="Y1809" t="str">
            <v>EST MESA CENTRO ARGOLA (B) (COURO CAMEL) (MAD A TAUARI ENV) - Ø1x0,35H</v>
          </cell>
          <cell r="Z1809">
            <v>19388.900000000001</v>
          </cell>
          <cell r="AA1809">
            <v>0.35</v>
          </cell>
          <cell r="AB1809">
            <v>12602.785000000002</v>
          </cell>
          <cell r="AC1809"/>
          <cell r="AD1809"/>
          <cell r="AE1809"/>
          <cell r="AF1809">
            <v>19388.900000000001</v>
          </cell>
          <cell r="AG1809">
            <v>19388.900000000001</v>
          </cell>
          <cell r="AH1809">
            <v>0</v>
          </cell>
          <cell r="AI1809">
            <v>19388.900000000001</v>
          </cell>
          <cell r="AJ1809" t="str">
            <v>REF: 306335</v>
          </cell>
          <cell r="AK1809"/>
          <cell r="AL1809">
            <v>306335</v>
          </cell>
          <cell r="AM1809" t="str">
            <v>MESA CENTRO ARGOLA (B) H35 (COURO) (MADEIRA A)</v>
          </cell>
          <cell r="AN1809"/>
          <cell r="AO1809">
            <v>1</v>
          </cell>
          <cell r="AP1809">
            <v>0</v>
          </cell>
          <cell r="AQ1809">
            <v>0.35</v>
          </cell>
          <cell r="AR1809">
            <v>1</v>
          </cell>
          <cell r="AS1809" t="str">
            <v>MESA CENTRO ARGOLA (B) H35 (COURO) (MADEIRA A) - Ø1x0,35H</v>
          </cell>
          <cell r="AT1809">
            <v>19388.900000000001</v>
          </cell>
          <cell r="AU1809">
            <v>19388.900000000001</v>
          </cell>
          <cell r="AV1809">
            <v>19388.900000000001</v>
          </cell>
          <cell r="AW1809">
            <v>0</v>
          </cell>
          <cell r="AX1809">
            <v>19388.900000000001</v>
          </cell>
          <cell r="AY1809">
            <v>0</v>
          </cell>
          <cell r="AZ1809"/>
          <cell r="BA1809" t="str">
            <v/>
          </cell>
          <cell r="BB1809"/>
          <cell r="BC1809"/>
          <cell r="BD1809"/>
          <cell r="BE1809" t="str">
            <v/>
          </cell>
          <cell r="BF1809">
            <v>0</v>
          </cell>
          <cell r="BG1809" t="str">
            <v/>
          </cell>
          <cell r="BH1809" t="str">
            <v/>
          </cell>
          <cell r="BI1809">
            <v>12</v>
          </cell>
          <cell r="BJ1809" t="str">
            <v>0</v>
          </cell>
          <cell r="BK1809">
            <v>0</v>
          </cell>
          <cell r="BL1809">
            <v>0</v>
          </cell>
          <cell r="BM1809"/>
          <cell r="BN1809"/>
          <cell r="BO1809"/>
          <cell r="BP1809"/>
          <cell r="BR1809" t="str">
            <v>TEODORO</v>
          </cell>
          <cell r="BT1809" t="str">
            <v/>
          </cell>
          <cell r="BU1809" t="str">
            <v/>
          </cell>
        </row>
        <row r="1810">
          <cell r="H1810">
            <v>0</v>
          </cell>
          <cell r="O1810">
            <v>400338</v>
          </cell>
          <cell r="P1810" t="str">
            <v>2025/085-0038-01</v>
          </cell>
          <cell r="Q1810" t="str">
            <v>EST POLTRONA LUAR (MAD A TAUARI ENV) COURO CH 05</v>
          </cell>
          <cell r="R1810"/>
          <cell r="S1810"/>
          <cell r="T1810"/>
          <cell r="U1810">
            <v>0.94</v>
          </cell>
          <cell r="V1810">
            <v>0.92</v>
          </cell>
          <cell r="W1810">
            <v>0.74</v>
          </cell>
          <cell r="X1810">
            <v>0</v>
          </cell>
          <cell r="Y1810" t="str">
            <v>EST POLTRONA LUAR (MAD A TAUARI ENV) COURO CH 05 - 0,94x0,92x0,74H</v>
          </cell>
          <cell r="Z1810">
            <v>35789.06</v>
          </cell>
          <cell r="AA1810">
            <v>0.35</v>
          </cell>
          <cell r="AB1810">
            <v>23262.888999999999</v>
          </cell>
          <cell r="AC1810"/>
          <cell r="AD1810" t="str">
            <v>PROD C/RVST FORN</v>
          </cell>
          <cell r="AE1810" t="str">
            <v>REVESTIMENTO FORN</v>
          </cell>
          <cell r="AF1810">
            <v>35789.06</v>
          </cell>
          <cell r="AG1810">
            <v>35789.06</v>
          </cell>
          <cell r="AH1810">
            <v>0</v>
          </cell>
          <cell r="AI1810">
            <v>35789.06</v>
          </cell>
          <cell r="AJ1810" t="str">
            <v>REF: 385745</v>
          </cell>
          <cell r="AK1810"/>
          <cell r="AL1810">
            <v>385745</v>
          </cell>
          <cell r="AM1810" t="str">
            <v>POLTRONA LUAR (MADEIRA A) (RVST FORN)</v>
          </cell>
          <cell r="AN1810"/>
          <cell r="AO1810">
            <v>0.94</v>
          </cell>
          <cell r="AP1810">
            <v>0.92</v>
          </cell>
          <cell r="AQ1810">
            <v>0.74</v>
          </cell>
          <cell r="AR1810">
            <v>0</v>
          </cell>
          <cell r="AS1810" t="str">
            <v>POLTRONA LUAR (MADEIRA A) (RVST FORN) - 0,94x0,92x0,74H</v>
          </cell>
          <cell r="AT1810">
            <v>35789.06</v>
          </cell>
          <cell r="AU1810">
            <v>35789.06</v>
          </cell>
          <cell r="AV1810">
            <v>29841.86</v>
          </cell>
          <cell r="AW1810">
            <v>5947.1999999999971</v>
          </cell>
          <cell r="AX1810">
            <v>35789.06</v>
          </cell>
          <cell r="AY1810">
            <v>0</v>
          </cell>
          <cell r="AZ1810">
            <v>328273</v>
          </cell>
          <cell r="BA1810" t="str">
            <v>COURO NATURAL CH ENVELHECIDO (F378)</v>
          </cell>
          <cell r="BB1810" t="str">
            <v>RVST FORN: COURO NATURAL CH ENVELHECIDO (F378) - CH 05</v>
          </cell>
          <cell r="BC1810">
            <v>7.5</v>
          </cell>
          <cell r="BD1810"/>
          <cell r="BE1810">
            <v>792.96</v>
          </cell>
          <cell r="BF1810">
            <v>0</v>
          </cell>
          <cell r="BG1810">
            <v>-792.96</v>
          </cell>
          <cell r="BH1810" t="str">
            <v>RVST FORN</v>
          </cell>
          <cell r="BI1810">
            <v>12</v>
          </cell>
          <cell r="BJ1810">
            <v>5947.2000000000007</v>
          </cell>
          <cell r="BK1810">
            <v>0</v>
          </cell>
          <cell r="BL1810">
            <v>0</v>
          </cell>
          <cell r="BM1810"/>
          <cell r="BN1810"/>
          <cell r="BO1810"/>
          <cell r="BP1810"/>
          <cell r="BR1810" t="str">
            <v>TEODORO</v>
          </cell>
          <cell r="BT1810" t="str">
            <v/>
          </cell>
          <cell r="BU1810" t="str">
            <v/>
          </cell>
        </row>
        <row r="1811">
          <cell r="H1811">
            <v>0</v>
          </cell>
          <cell r="O1811">
            <v>400338</v>
          </cell>
          <cell r="P1811" t="str">
            <v>2025/085-0039-01</v>
          </cell>
          <cell r="Q1811" t="str">
            <v>EST POLTRONA LUAR (MAD A TAUARI ENV) COURO CH 05</v>
          </cell>
          <cell r="R1811"/>
          <cell r="S1811"/>
          <cell r="T1811"/>
          <cell r="U1811">
            <v>0.94</v>
          </cell>
          <cell r="V1811">
            <v>0.92</v>
          </cell>
          <cell r="W1811">
            <v>0.74</v>
          </cell>
          <cell r="X1811">
            <v>0</v>
          </cell>
          <cell r="Y1811" t="str">
            <v>EST POLTRONA LUAR (MAD A TAUARI ENV) COURO CH 05 - 0,94x0,92x0,74H</v>
          </cell>
          <cell r="Z1811">
            <v>35789.06</v>
          </cell>
          <cell r="AA1811">
            <v>0.35</v>
          </cell>
          <cell r="AB1811">
            <v>23262.888999999999</v>
          </cell>
          <cell r="AC1811"/>
          <cell r="AD1811" t="str">
            <v>PROD C/RVST FORN</v>
          </cell>
          <cell r="AE1811" t="str">
            <v>REVESTIMENTO FORN</v>
          </cell>
          <cell r="AF1811">
            <v>35789.06</v>
          </cell>
          <cell r="AG1811">
            <v>35789.06</v>
          </cell>
          <cell r="AH1811">
            <v>0</v>
          </cell>
          <cell r="AI1811">
            <v>35789.06</v>
          </cell>
          <cell r="AJ1811" t="str">
            <v>REF: 385745</v>
          </cell>
          <cell r="AK1811"/>
          <cell r="AL1811">
            <v>385745</v>
          </cell>
          <cell r="AM1811" t="str">
            <v>POLTRONA LUAR (MADEIRA A) (RVST FORN)</v>
          </cell>
          <cell r="AN1811"/>
          <cell r="AO1811">
            <v>0.94</v>
          </cell>
          <cell r="AP1811">
            <v>0.92</v>
          </cell>
          <cell r="AQ1811">
            <v>0.74</v>
          </cell>
          <cell r="AR1811">
            <v>0</v>
          </cell>
          <cell r="AS1811" t="str">
            <v>POLTRONA LUAR (MADEIRA A) (RVST FORN) - 0,94x0,92x0,74H</v>
          </cell>
          <cell r="AT1811">
            <v>35789.06</v>
          </cell>
          <cell r="AU1811">
            <v>35789.06</v>
          </cell>
          <cell r="AV1811">
            <v>29841.86</v>
          </cell>
          <cell r="AW1811">
            <v>5947.1999999999971</v>
          </cell>
          <cell r="AX1811">
            <v>35789.06</v>
          </cell>
          <cell r="AY1811">
            <v>0</v>
          </cell>
          <cell r="AZ1811">
            <v>328273</v>
          </cell>
          <cell r="BA1811" t="str">
            <v>COURO NATURAL CH ENVELHECIDO (F378)</v>
          </cell>
          <cell r="BB1811" t="str">
            <v>RVST FORN: COURO NATURAL CH ENVELHECIDO (F378) - CH 05</v>
          </cell>
          <cell r="BC1811">
            <v>7.5</v>
          </cell>
          <cell r="BD1811"/>
          <cell r="BE1811">
            <v>792.96</v>
          </cell>
          <cell r="BF1811">
            <v>0</v>
          </cell>
          <cell r="BG1811">
            <v>-792.96</v>
          </cell>
          <cell r="BH1811" t="str">
            <v>RVST FORN</v>
          </cell>
          <cell r="BI1811">
            <v>12</v>
          </cell>
          <cell r="BJ1811">
            <v>5947.2000000000007</v>
          </cell>
          <cell r="BK1811">
            <v>0</v>
          </cell>
          <cell r="BL1811">
            <v>0</v>
          </cell>
          <cell r="BM1811"/>
          <cell r="BN1811"/>
          <cell r="BO1811"/>
          <cell r="BP1811"/>
          <cell r="BR1811" t="str">
            <v>TEODORO</v>
          </cell>
          <cell r="BT1811" t="str">
            <v/>
          </cell>
          <cell r="BU1811" t="str">
            <v/>
          </cell>
        </row>
        <row r="1812">
          <cell r="H1812">
            <v>0</v>
          </cell>
          <cell r="O1812">
            <v>400336</v>
          </cell>
          <cell r="P1812" t="str">
            <v>2025/085-0037-01</v>
          </cell>
          <cell r="Q1812" t="str">
            <v>EST MESA JANTAR MUXA (MAD B TECA NATURAL PU)</v>
          </cell>
          <cell r="R1812"/>
          <cell r="S1812"/>
          <cell r="T1812"/>
          <cell r="U1812">
            <v>3</v>
          </cell>
          <cell r="V1812">
            <v>1.3</v>
          </cell>
          <cell r="W1812">
            <v>0.75</v>
          </cell>
          <cell r="X1812">
            <v>0</v>
          </cell>
          <cell r="Y1812" t="str">
            <v>EST MESA JANTAR MUXA (MAD B TECA NATURAL PU) - 3x1,3x0,75H</v>
          </cell>
          <cell r="Z1812">
            <v>70182.92</v>
          </cell>
          <cell r="AA1812">
            <v>0.35</v>
          </cell>
          <cell r="AB1812">
            <v>45618.898000000001</v>
          </cell>
          <cell r="AC1812"/>
          <cell r="AD1812"/>
          <cell r="AE1812"/>
          <cell r="AF1812">
            <v>70182.92</v>
          </cell>
          <cell r="AG1812">
            <v>70182.92</v>
          </cell>
          <cell r="AH1812">
            <v>0</v>
          </cell>
          <cell r="AI1812">
            <v>70182.92</v>
          </cell>
          <cell r="AJ1812" t="str">
            <v>REF: 389523</v>
          </cell>
          <cell r="AK1812"/>
          <cell r="AL1812">
            <v>389523</v>
          </cell>
          <cell r="AM1812" t="str">
            <v>MESA JANTAR MUXA (MADEIRA B)</v>
          </cell>
          <cell r="AN1812"/>
          <cell r="AO1812">
            <v>3</v>
          </cell>
          <cell r="AP1812">
            <v>1.3</v>
          </cell>
          <cell r="AQ1812">
            <v>0.75</v>
          </cell>
          <cell r="AR1812">
            <v>0</v>
          </cell>
          <cell r="AS1812" t="str">
            <v>MESA JANTAR MUXA (MADEIRA B) - 3x1,3x0,75H</v>
          </cell>
          <cell r="AT1812">
            <v>70182.92</v>
          </cell>
          <cell r="AU1812">
            <v>70182.92</v>
          </cell>
          <cell r="AV1812">
            <v>70182.92</v>
          </cell>
          <cell r="AW1812">
            <v>0</v>
          </cell>
          <cell r="AX1812">
            <v>70182.92</v>
          </cell>
          <cell r="AY1812">
            <v>0</v>
          </cell>
          <cell r="AZ1812"/>
          <cell r="BA1812" t="str">
            <v/>
          </cell>
          <cell r="BB1812"/>
          <cell r="BC1812"/>
          <cell r="BD1812"/>
          <cell r="BE1812" t="str">
            <v/>
          </cell>
          <cell r="BF1812">
            <v>0</v>
          </cell>
          <cell r="BG1812" t="str">
            <v/>
          </cell>
          <cell r="BH1812" t="str">
            <v/>
          </cell>
          <cell r="BI1812">
            <v>12</v>
          </cell>
          <cell r="BJ1812" t="str">
            <v>0</v>
          </cell>
          <cell r="BK1812">
            <v>0</v>
          </cell>
          <cell r="BL1812">
            <v>0</v>
          </cell>
          <cell r="BM1812"/>
          <cell r="BN1812"/>
          <cell r="BO1812"/>
          <cell r="BP1812"/>
          <cell r="BR1812" t="str">
            <v>TEODORO</v>
          </cell>
          <cell r="BT1812" t="str">
            <v/>
          </cell>
          <cell r="BU1812" t="str">
            <v/>
          </cell>
        </row>
        <row r="1813">
          <cell r="H1813">
            <v>0</v>
          </cell>
          <cell r="O1813">
            <v>388969</v>
          </cell>
          <cell r="P1813" t="str">
            <v>2024/239-0127-01</v>
          </cell>
          <cell r="Q1813" t="str">
            <v>EST POLTRONA IPANEMA (MAD A CINAM ENV) COURO HAVANA/OLD NUT</v>
          </cell>
          <cell r="R1813"/>
          <cell r="S1813"/>
          <cell r="T1813"/>
          <cell r="U1813">
            <v>0.73</v>
          </cell>
          <cell r="V1813">
            <v>0.77</v>
          </cell>
          <cell r="W1813">
            <v>0.76</v>
          </cell>
          <cell r="X1813">
            <v>0</v>
          </cell>
          <cell r="Y1813" t="str">
            <v>EST POLTRONA IPANEMA (MAD A CINAM ENV) COURO HAVANA/OLD NUT - 0,73x0,77x0,76H</v>
          </cell>
          <cell r="Z1813">
            <v>31723.51</v>
          </cell>
          <cell r="AA1813">
            <v>0.35</v>
          </cell>
          <cell r="AB1813">
            <v>20620.281499999997</v>
          </cell>
          <cell r="AC1813"/>
          <cell r="AD1813" t="str">
            <v>PROD C/RVST FORN</v>
          </cell>
          <cell r="AE1813" t="str">
            <v>REVESTIMENTO FORN</v>
          </cell>
          <cell r="AF1813">
            <v>31723.51</v>
          </cell>
          <cell r="AG1813">
            <v>31723.51</v>
          </cell>
          <cell r="AH1813">
            <v>0</v>
          </cell>
          <cell r="AI1813">
            <v>31723.51</v>
          </cell>
          <cell r="AJ1813" t="str">
            <v>REF: 388987</v>
          </cell>
          <cell r="AK1813"/>
          <cell r="AL1813">
            <v>388987</v>
          </cell>
          <cell r="AM1813" t="str">
            <v>POLTRONA IPANEMA (MADEIRA A) (RVST FORN)</v>
          </cell>
          <cell r="AN1813"/>
          <cell r="AO1813">
            <v>0.73</v>
          </cell>
          <cell r="AP1813">
            <v>0.77</v>
          </cell>
          <cell r="AQ1813">
            <v>0.76</v>
          </cell>
          <cell r="AR1813">
            <v>0</v>
          </cell>
          <cell r="AS1813" t="str">
            <v>POLTRONA IPANEMA (MADEIRA A) (RVST FORN) - 0,73x0,77x0,76H</v>
          </cell>
          <cell r="AT1813">
            <v>31723.51</v>
          </cell>
          <cell r="AU1813">
            <v>31662.58</v>
          </cell>
          <cell r="AV1813">
            <v>26904.82</v>
          </cell>
          <cell r="AW1813">
            <v>4757.760000000002</v>
          </cell>
          <cell r="AX1813">
            <v>31723.51</v>
          </cell>
          <cell r="AY1813">
            <v>0</v>
          </cell>
          <cell r="AZ1813">
            <v>373063</v>
          </cell>
          <cell r="BA1813" t="str">
            <v>COURO NATURAL OLD (F378)</v>
          </cell>
          <cell r="BB1813" t="str">
            <v>RVST FORN: COURO NATURAL OLD (F378) - NUT // COURO NATURAL CAMURCA (F378) - HAVANA</v>
          </cell>
          <cell r="BC1813">
            <v>6</v>
          </cell>
          <cell r="BD1813"/>
          <cell r="BE1813">
            <v>792.96</v>
          </cell>
          <cell r="BF1813">
            <v>0</v>
          </cell>
          <cell r="BG1813">
            <v>-792.96</v>
          </cell>
          <cell r="BH1813" t="str">
            <v>RVST FORN</v>
          </cell>
          <cell r="BI1813">
            <v>12</v>
          </cell>
          <cell r="BJ1813">
            <v>4757.76</v>
          </cell>
          <cell r="BK1813">
            <v>0</v>
          </cell>
          <cell r="BL1813">
            <v>0</v>
          </cell>
          <cell r="BM1813"/>
          <cell r="BN1813"/>
          <cell r="BO1813"/>
          <cell r="BP1813"/>
          <cell r="BR1813" t="str">
            <v>TEODORO</v>
          </cell>
          <cell r="BT1813" t="str">
            <v/>
          </cell>
          <cell r="BU1813" t="str">
            <v/>
          </cell>
        </row>
        <row r="1814">
          <cell r="H1814">
            <v>0</v>
          </cell>
          <cell r="O1814">
            <v>388969</v>
          </cell>
          <cell r="P1814" t="str">
            <v>2024/239-0128-01</v>
          </cell>
          <cell r="Q1814" t="str">
            <v>EST POLTRONA IPANEMA (MAD A CINAM ENV) COURO HAVANA/OLD NUT</v>
          </cell>
          <cell r="R1814"/>
          <cell r="S1814"/>
          <cell r="T1814"/>
          <cell r="U1814">
            <v>0.73</v>
          </cell>
          <cell r="V1814">
            <v>0.77</v>
          </cell>
          <cell r="W1814">
            <v>0.76</v>
          </cell>
          <cell r="X1814">
            <v>0</v>
          </cell>
          <cell r="Y1814" t="str">
            <v>EST POLTRONA IPANEMA (MAD A CINAM ENV) COURO HAVANA/OLD NUT - 0,73x0,77x0,76H</v>
          </cell>
          <cell r="Z1814">
            <v>31723.51</v>
          </cell>
          <cell r="AA1814">
            <v>0.35</v>
          </cell>
          <cell r="AB1814">
            <v>20620.281499999997</v>
          </cell>
          <cell r="AC1814"/>
          <cell r="AD1814" t="str">
            <v>PROD C/RVST FORN</v>
          </cell>
          <cell r="AE1814" t="str">
            <v>REVESTIMENTO FORN</v>
          </cell>
          <cell r="AF1814">
            <v>31723.51</v>
          </cell>
          <cell r="AG1814">
            <v>31723.51</v>
          </cell>
          <cell r="AH1814">
            <v>0</v>
          </cell>
          <cell r="AI1814">
            <v>31723.51</v>
          </cell>
          <cell r="AJ1814" t="str">
            <v>REF: 388987</v>
          </cell>
          <cell r="AK1814"/>
          <cell r="AL1814">
            <v>388987</v>
          </cell>
          <cell r="AM1814" t="str">
            <v>POLTRONA IPANEMA (MADEIRA A) (RVST FORN)</v>
          </cell>
          <cell r="AN1814"/>
          <cell r="AO1814">
            <v>0.73</v>
          </cell>
          <cell r="AP1814">
            <v>0.77</v>
          </cell>
          <cell r="AQ1814">
            <v>0.76</v>
          </cell>
          <cell r="AR1814">
            <v>0</v>
          </cell>
          <cell r="AS1814" t="str">
            <v>POLTRONA IPANEMA (MADEIRA A) (RVST FORN) - 0,73x0,77x0,76H</v>
          </cell>
          <cell r="AT1814">
            <v>31723.51</v>
          </cell>
          <cell r="AU1814">
            <v>31662.58</v>
          </cell>
          <cell r="AV1814">
            <v>26904.82</v>
          </cell>
          <cell r="AW1814">
            <v>4757.760000000002</v>
          </cell>
          <cell r="AX1814">
            <v>31723.51</v>
          </cell>
          <cell r="AY1814">
            <v>0</v>
          </cell>
          <cell r="AZ1814">
            <v>373063</v>
          </cell>
          <cell r="BA1814" t="str">
            <v>COURO NATURAL OLD (F378)</v>
          </cell>
          <cell r="BB1814" t="str">
            <v>RVST FORN: COURO NATURAL OLD (F378) - NUT // COURO NATURAL CAMURCA (F378) - HAVANA</v>
          </cell>
          <cell r="BC1814">
            <v>6</v>
          </cell>
          <cell r="BD1814"/>
          <cell r="BE1814">
            <v>792.96</v>
          </cell>
          <cell r="BF1814">
            <v>0</v>
          </cell>
          <cell r="BG1814">
            <v>-792.96</v>
          </cell>
          <cell r="BH1814" t="str">
            <v>RVST FORN</v>
          </cell>
          <cell r="BI1814">
            <v>12</v>
          </cell>
          <cell r="BJ1814">
            <v>4757.76</v>
          </cell>
          <cell r="BK1814">
            <v>0</v>
          </cell>
          <cell r="BL1814">
            <v>0</v>
          </cell>
          <cell r="BM1814"/>
          <cell r="BN1814"/>
          <cell r="BO1814"/>
          <cell r="BP1814"/>
          <cell r="BR1814" t="str">
            <v>TEODORO</v>
          </cell>
          <cell r="BT1814" t="str">
            <v/>
          </cell>
          <cell r="BU1814" t="str">
            <v/>
          </cell>
        </row>
        <row r="1815">
          <cell r="H1815">
            <v>0</v>
          </cell>
          <cell r="O1815">
            <v>388737</v>
          </cell>
          <cell r="P1815" t="str">
            <v>2024/239-0123-01</v>
          </cell>
          <cell r="Q1815" t="str">
            <v>EST MESA JANTAR TWINS (DET G1 TRAVERTINO) (MAD A TAUARI ENV)</v>
          </cell>
          <cell r="R1815"/>
          <cell r="S1815"/>
          <cell r="T1815"/>
          <cell r="U1815">
            <v>3</v>
          </cell>
          <cell r="V1815">
            <v>1.1499999999999999</v>
          </cell>
          <cell r="W1815">
            <v>0.75</v>
          </cell>
          <cell r="X1815">
            <v>0</v>
          </cell>
          <cell r="Y1815" t="str">
            <v>EST MESA JANTAR TWINS (DET G1 TRAVERTINO) (MAD A TAUARI ENV) - 3x1,15x0,75H</v>
          </cell>
          <cell r="Z1815">
            <v>109344.57</v>
          </cell>
          <cell r="AA1815">
            <v>0.35</v>
          </cell>
          <cell r="AB1815">
            <v>71073.97050000001</v>
          </cell>
          <cell r="AC1815"/>
          <cell r="AD1815"/>
          <cell r="AE1815"/>
          <cell r="AF1815">
            <v>109344.57</v>
          </cell>
          <cell r="AG1815">
            <v>109344.57</v>
          </cell>
          <cell r="AH1815">
            <v>0</v>
          </cell>
          <cell r="AI1815">
            <v>109344.57</v>
          </cell>
          <cell r="AJ1815" t="str">
            <v>REF: 388935</v>
          </cell>
          <cell r="AK1815"/>
          <cell r="AL1815">
            <v>388935</v>
          </cell>
          <cell r="AM1815" t="str">
            <v>MESA JANTAR TWINS (DETALHE PEDRA G1) (MADEIRA A)</v>
          </cell>
          <cell r="AN1815"/>
          <cell r="AO1815">
            <v>3</v>
          </cell>
          <cell r="AP1815">
            <v>1.1499999999999999</v>
          </cell>
          <cell r="AQ1815">
            <v>0.75</v>
          </cell>
          <cell r="AR1815">
            <v>0</v>
          </cell>
          <cell r="AS1815" t="str">
            <v>MESA JANTAR TWINS (DETALHE PEDRA G1) (MADEIRA A) - 3x1,15x0,75H</v>
          </cell>
          <cell r="AT1815">
            <v>109344.57</v>
          </cell>
          <cell r="AU1815">
            <v>109344.57</v>
          </cell>
          <cell r="AV1815">
            <v>109344.57</v>
          </cell>
          <cell r="AW1815">
            <v>0</v>
          </cell>
          <cell r="AX1815">
            <v>109344.57</v>
          </cell>
          <cell r="AY1815">
            <v>0</v>
          </cell>
          <cell r="AZ1815"/>
          <cell r="BA1815" t="str">
            <v/>
          </cell>
          <cell r="BB1815"/>
          <cell r="BC1815"/>
          <cell r="BD1815"/>
          <cell r="BE1815" t="str">
            <v/>
          </cell>
          <cell r="BF1815">
            <v>0</v>
          </cell>
          <cell r="BG1815" t="str">
            <v/>
          </cell>
          <cell r="BH1815" t="str">
            <v/>
          </cell>
          <cell r="BI1815">
            <v>12</v>
          </cell>
          <cell r="BJ1815" t="str">
            <v>0</v>
          </cell>
          <cell r="BK1815">
            <v>0</v>
          </cell>
          <cell r="BL1815">
            <v>0</v>
          </cell>
          <cell r="BM1815"/>
          <cell r="BN1815"/>
          <cell r="BO1815"/>
          <cell r="BP1815"/>
          <cell r="BR1815" t="str">
            <v>TEODORO</v>
          </cell>
          <cell r="BT1815" t="str">
            <v/>
          </cell>
          <cell r="BU1815" t="str">
            <v/>
          </cell>
        </row>
        <row r="1816">
          <cell r="H1816">
            <v>0</v>
          </cell>
          <cell r="O1816">
            <v>388728</v>
          </cell>
          <cell r="P1816" t="str">
            <v>2024/239-0119-01</v>
          </cell>
          <cell r="Q1816" t="str">
            <v>EST POLTRONA MUXA (MAD B TECA NT PU) TC TAURUS BRIGHT WHITE</v>
          </cell>
          <cell r="R1816"/>
          <cell r="S1816"/>
          <cell r="T1816"/>
          <cell r="U1816">
            <v>0.97</v>
          </cell>
          <cell r="V1816">
            <v>0.93</v>
          </cell>
          <cell r="W1816">
            <v>0.69</v>
          </cell>
          <cell r="X1816">
            <v>0</v>
          </cell>
          <cell r="Y1816" t="str">
            <v>EST POLTRONA MUXA (MAD B TECA NT PU) TC TAURUS BRIGHT WHITE - 0,97x0,93x0,69H</v>
          </cell>
          <cell r="Z1816">
            <v>43751.718999999997</v>
          </cell>
          <cell r="AA1816">
            <v>0.35</v>
          </cell>
          <cell r="AB1816">
            <v>28438.61735</v>
          </cell>
          <cell r="AC1816"/>
          <cell r="AD1816" t="str">
            <v>PROD C/RVST FORN</v>
          </cell>
          <cell r="AE1816" t="str">
            <v>REVESTIMENTO FORN</v>
          </cell>
          <cell r="AF1816">
            <v>43751.718999999997</v>
          </cell>
          <cell r="AG1816">
            <v>43751.718999999997</v>
          </cell>
          <cell r="AH1816">
            <v>0</v>
          </cell>
          <cell r="AI1816">
            <v>43751.718999999997</v>
          </cell>
          <cell r="AJ1816" t="str">
            <v>REF: 389564</v>
          </cell>
          <cell r="AK1816"/>
          <cell r="AL1816">
            <v>389564</v>
          </cell>
          <cell r="AM1816" t="str">
            <v>POLTRONA MUXA (GIRATORIA) (MADEIRA B) (TC FORN)</v>
          </cell>
          <cell r="AN1816"/>
          <cell r="AO1816">
            <v>0.97</v>
          </cell>
          <cell r="AP1816">
            <v>0.93</v>
          </cell>
          <cell r="AQ1816">
            <v>0.76</v>
          </cell>
          <cell r="AR1816">
            <v>0</v>
          </cell>
          <cell r="AS1816" t="str">
            <v>POLTRONA MUXA (GIRATORIA) (MADEIRA B) (TC FORN) - 0,97x0,93x0,76H</v>
          </cell>
          <cell r="AT1816">
            <v>43751.718999999997</v>
          </cell>
          <cell r="AU1816">
            <v>43751.718999999997</v>
          </cell>
          <cell r="AV1816">
            <v>37949.86</v>
          </cell>
          <cell r="AW1816">
            <v>5801.8589999999967</v>
          </cell>
          <cell r="AX1816">
            <v>43751.46</v>
          </cell>
          <cell r="AY1816">
            <v>0.25899999999819556</v>
          </cell>
          <cell r="AZ1816">
            <v>374544</v>
          </cell>
          <cell r="BA1816" t="str">
            <v>TECIDO TAURUS -</v>
          </cell>
          <cell r="BB1816" t="str">
            <v>RVST FORN: TECIDO TAURUS - BRIGHT WHITE</v>
          </cell>
          <cell r="BC1816">
            <v>5</v>
          </cell>
          <cell r="BD1816"/>
          <cell r="BE1816">
            <v>738.15</v>
          </cell>
          <cell r="BF1816">
            <v>0</v>
          </cell>
          <cell r="BG1816">
            <v>-738.15</v>
          </cell>
          <cell r="BH1816" t="str">
            <v>RVST FORN</v>
          </cell>
          <cell r="BI1816">
            <v>12</v>
          </cell>
          <cell r="BJ1816">
            <v>5801.8590000000004</v>
          </cell>
          <cell r="BK1816">
            <v>0</v>
          </cell>
          <cell r="BL1816">
            <v>0.57200000000000006</v>
          </cell>
          <cell r="BM1816"/>
          <cell r="BN1816"/>
          <cell r="BO1816"/>
          <cell r="BP1816"/>
          <cell r="BR1816" t="str">
            <v>TEODORO</v>
          </cell>
          <cell r="BT1816" t="str">
            <v/>
          </cell>
          <cell r="BU1816" t="str">
            <v/>
          </cell>
        </row>
        <row r="1817">
          <cell r="H1817">
            <v>0</v>
          </cell>
          <cell r="O1817">
            <v>388728</v>
          </cell>
          <cell r="P1817" t="str">
            <v>2024/239-0120-01</v>
          </cell>
          <cell r="Q1817" t="str">
            <v>EST POLTRONA MUXA (MAD B TECA NT PU) TC TAURUS BRIGHT WHITE</v>
          </cell>
          <cell r="R1817"/>
          <cell r="S1817"/>
          <cell r="T1817"/>
          <cell r="U1817">
            <v>0.97</v>
          </cell>
          <cell r="V1817">
            <v>0.93</v>
          </cell>
          <cell r="W1817">
            <v>0.69</v>
          </cell>
          <cell r="X1817">
            <v>0</v>
          </cell>
          <cell r="Y1817" t="str">
            <v>EST POLTRONA MUXA (MAD B TECA NT PU) TC TAURUS BRIGHT WHITE - 0,97x0,93x0,69H</v>
          </cell>
          <cell r="Z1817">
            <v>43751.718999999997</v>
          </cell>
          <cell r="AA1817">
            <v>0.35</v>
          </cell>
          <cell r="AB1817">
            <v>28438.61735</v>
          </cell>
          <cell r="AC1817"/>
          <cell r="AD1817" t="str">
            <v>PROD C/RVST FORN</v>
          </cell>
          <cell r="AE1817" t="str">
            <v>REVESTIMENTO FORN</v>
          </cell>
          <cell r="AF1817">
            <v>43751.718999999997</v>
          </cell>
          <cell r="AG1817">
            <v>43751.718999999997</v>
          </cell>
          <cell r="AH1817">
            <v>0</v>
          </cell>
          <cell r="AI1817">
            <v>43751.718999999997</v>
          </cell>
          <cell r="AJ1817" t="str">
            <v>REF: 389564</v>
          </cell>
          <cell r="AK1817"/>
          <cell r="AL1817">
            <v>389564</v>
          </cell>
          <cell r="AM1817" t="str">
            <v>POLTRONA MUXA (GIRATORIA) (MADEIRA B) (TC FORN)</v>
          </cell>
          <cell r="AN1817"/>
          <cell r="AO1817">
            <v>0.97</v>
          </cell>
          <cell r="AP1817">
            <v>0.93</v>
          </cell>
          <cell r="AQ1817">
            <v>0.76</v>
          </cell>
          <cell r="AR1817">
            <v>0</v>
          </cell>
          <cell r="AS1817" t="str">
            <v>POLTRONA MUXA (GIRATORIA) (MADEIRA B) (TC FORN) - 0,97x0,93x0,76H</v>
          </cell>
          <cell r="AT1817">
            <v>43751.718999999997</v>
          </cell>
          <cell r="AU1817">
            <v>43751.718999999997</v>
          </cell>
          <cell r="AV1817">
            <v>37949.86</v>
          </cell>
          <cell r="AW1817">
            <v>5801.8589999999967</v>
          </cell>
          <cell r="AX1817">
            <v>43751.46</v>
          </cell>
          <cell r="AY1817">
            <v>0.25899999999819556</v>
          </cell>
          <cell r="AZ1817">
            <v>374544</v>
          </cell>
          <cell r="BA1817" t="str">
            <v>TECIDO TAURUS -</v>
          </cell>
          <cell r="BB1817" t="str">
            <v>RVST FORN: TECIDO TAURUS - BRIGHT WHITE</v>
          </cell>
          <cell r="BC1817">
            <v>5</v>
          </cell>
          <cell r="BD1817"/>
          <cell r="BE1817">
            <v>738.15</v>
          </cell>
          <cell r="BF1817">
            <v>0</v>
          </cell>
          <cell r="BG1817">
            <v>-738.15</v>
          </cell>
          <cell r="BH1817" t="str">
            <v>RVST FORN</v>
          </cell>
          <cell r="BI1817">
            <v>12</v>
          </cell>
          <cell r="BJ1817">
            <v>5801.8590000000004</v>
          </cell>
          <cell r="BK1817">
            <v>0</v>
          </cell>
          <cell r="BL1817">
            <v>0.57200000000000006</v>
          </cell>
          <cell r="BM1817"/>
          <cell r="BN1817"/>
          <cell r="BO1817"/>
          <cell r="BP1817"/>
          <cell r="BR1817" t="str">
            <v>TEODORO</v>
          </cell>
          <cell r="BT1817" t="str">
            <v/>
          </cell>
          <cell r="BU1817" t="str">
            <v/>
          </cell>
        </row>
        <row r="1818">
          <cell r="H1818">
            <v>0</v>
          </cell>
          <cell r="O1818">
            <v>388719</v>
          </cell>
          <cell r="P1818" t="str">
            <v>2024/239-0114-01</v>
          </cell>
          <cell r="Q1818" t="str">
            <v>EST BANQUETA REMO (MAD B LOURO ESP) TC TIME EGRET</v>
          </cell>
          <cell r="R1818"/>
          <cell r="S1818"/>
          <cell r="T1818"/>
          <cell r="U1818">
            <v>0.62</v>
          </cell>
          <cell r="V1818">
            <v>0.5</v>
          </cell>
          <cell r="W1818">
            <v>0.41</v>
          </cell>
          <cell r="X1818">
            <v>0</v>
          </cell>
          <cell r="Y1818" t="str">
            <v>EST BANQUETA REMO (MAD B LOURO ESP) TC TIME EGRET - 0,62x0,5x0,41H</v>
          </cell>
          <cell r="Z1818">
            <v>10415.867560000001</v>
          </cell>
          <cell r="AA1818">
            <v>0.35</v>
          </cell>
          <cell r="AB1818">
            <v>6770.3139140000003</v>
          </cell>
          <cell r="AC1818"/>
          <cell r="AD1818" t="str">
            <v>PROD C/RVST FORN</v>
          </cell>
          <cell r="AE1818" t="str">
            <v>REVESTIMENTO FORN</v>
          </cell>
          <cell r="AF1818">
            <v>10415.867560000001</v>
          </cell>
          <cell r="AG1818">
            <v>10415.867560000001</v>
          </cell>
          <cell r="AH1818">
            <v>0</v>
          </cell>
          <cell r="AI1818">
            <v>10415.867560000001</v>
          </cell>
          <cell r="AJ1818" t="str">
            <v>REF: 389377</v>
          </cell>
          <cell r="AK1818"/>
          <cell r="AL1818">
            <v>389377</v>
          </cell>
          <cell r="AM1818" t="str">
            <v>BANQUETA REMO (MADEIRA B) (RVST FORN)</v>
          </cell>
          <cell r="AN1818"/>
          <cell r="AO1818">
            <v>0.62</v>
          </cell>
          <cell r="AP1818">
            <v>0.5</v>
          </cell>
          <cell r="AQ1818">
            <v>0.41</v>
          </cell>
          <cell r="AR1818">
            <v>0</v>
          </cell>
          <cell r="AS1818" t="str">
            <v>BANQUETA REMO (MADEIRA B) (RVST FORN) - 0,62x0,5x0,41H</v>
          </cell>
          <cell r="AT1818">
            <v>10415.867560000001</v>
          </cell>
          <cell r="AU1818">
            <v>10415.867560000001</v>
          </cell>
          <cell r="AV1818">
            <v>9440.08</v>
          </cell>
          <cell r="AW1818">
            <v>975.78756000000067</v>
          </cell>
          <cell r="AX1818">
            <v>10415.82</v>
          </cell>
          <cell r="AY1818">
            <v>4.7560000000885339E-2</v>
          </cell>
          <cell r="AZ1818">
            <v>374545</v>
          </cell>
          <cell r="BA1818" t="str">
            <v>TECIDO TIME (GUARDIAN) -</v>
          </cell>
          <cell r="BB1818" t="str">
            <v>RVST FORN: TECIDO TIME (GUARDIAN) - EGRET</v>
          </cell>
          <cell r="BC1818">
            <v>0.9</v>
          </cell>
          <cell r="BD1818"/>
          <cell r="BE1818">
            <v>689.7</v>
          </cell>
          <cell r="BF1818">
            <v>0</v>
          </cell>
          <cell r="BG1818">
            <v>-689.7</v>
          </cell>
          <cell r="BH1818" t="str">
            <v>RVST FORN</v>
          </cell>
          <cell r="BI1818">
            <v>12</v>
          </cell>
          <cell r="BJ1818">
            <v>975.78755999999998</v>
          </cell>
          <cell r="BK1818">
            <v>0</v>
          </cell>
          <cell r="BL1818">
            <v>0.57200000000000006</v>
          </cell>
          <cell r="BM1818"/>
          <cell r="BN1818"/>
          <cell r="BO1818"/>
          <cell r="BP1818"/>
          <cell r="BR1818" t="str">
            <v>TEODORO</v>
          </cell>
          <cell r="BT1818" t="str">
            <v/>
          </cell>
          <cell r="BU1818" t="str">
            <v/>
          </cell>
        </row>
        <row r="1819">
          <cell r="H1819">
            <v>0</v>
          </cell>
          <cell r="O1819">
            <v>388716</v>
          </cell>
          <cell r="P1819" t="str">
            <v>2024/239-0111-01</v>
          </cell>
          <cell r="Q1819" t="str">
            <v>EST POLTRONA REMO (MAD B LOURO ESP) TC TIME EGRET</v>
          </cell>
          <cell r="R1819"/>
          <cell r="S1819"/>
          <cell r="T1819"/>
          <cell r="U1819">
            <v>0.85</v>
          </cell>
          <cell r="V1819">
            <v>0.8</v>
          </cell>
          <cell r="W1819">
            <v>0.92</v>
          </cell>
          <cell r="X1819">
            <v>0</v>
          </cell>
          <cell r="Y1819" t="str">
            <v>EST POLTRONA REMO (MAD B LOURO ESP) TC TIME EGRET - 0,85x0,8x0,92H</v>
          </cell>
          <cell r="Z1819">
            <v>38443.113599999997</v>
          </cell>
          <cell r="AA1819">
            <v>0.35</v>
          </cell>
          <cell r="AB1819">
            <v>24988.023839999998</v>
          </cell>
          <cell r="AC1819"/>
          <cell r="AD1819" t="str">
            <v>PROD C/RVST FORN</v>
          </cell>
          <cell r="AE1819" t="str">
            <v>REVESTIMENTO FORN</v>
          </cell>
          <cell r="AF1819">
            <v>38443.113599999997</v>
          </cell>
          <cell r="AG1819">
            <v>38443.113599999997</v>
          </cell>
          <cell r="AH1819">
            <v>0</v>
          </cell>
          <cell r="AI1819">
            <v>38443.113599999997</v>
          </cell>
          <cell r="AJ1819" t="str">
            <v>REF: 389565</v>
          </cell>
          <cell r="AK1819"/>
          <cell r="AL1819">
            <v>389565</v>
          </cell>
          <cell r="AM1819" t="str">
            <v>POLTRONA REMO (MADEIRA B) (RVST FORN)</v>
          </cell>
          <cell r="AN1819"/>
          <cell r="AO1819">
            <v>0.85</v>
          </cell>
          <cell r="AP1819">
            <v>0.8</v>
          </cell>
          <cell r="AQ1819">
            <v>0.92</v>
          </cell>
          <cell r="AR1819">
            <v>0</v>
          </cell>
          <cell r="AS1819" t="str">
            <v>POLTRONA REMO (MADEIRA B) (RVST FORN) - 0,85x0,8x0,92H</v>
          </cell>
          <cell r="AT1819">
            <v>38443.113599999997</v>
          </cell>
          <cell r="AU1819">
            <v>38443.113599999997</v>
          </cell>
          <cell r="AV1819">
            <v>34106.28</v>
          </cell>
          <cell r="AW1819">
            <v>4336.8335999999981</v>
          </cell>
          <cell r="AX1819">
            <v>38442.92</v>
          </cell>
          <cell r="AY1819">
            <v>0.19359999999869615</v>
          </cell>
          <cell r="AZ1819">
            <v>374545</v>
          </cell>
          <cell r="BA1819" t="str">
            <v>TECIDO TIME (GUARDIAN) -</v>
          </cell>
          <cell r="BB1819" t="str">
            <v>RVST FORN: TECIDO TIME (GUARDIAN) - EGRET</v>
          </cell>
          <cell r="BC1819">
            <v>4</v>
          </cell>
          <cell r="BD1819"/>
          <cell r="BE1819">
            <v>689.7</v>
          </cell>
          <cell r="BF1819">
            <v>0</v>
          </cell>
          <cell r="BG1819">
            <v>-689.7</v>
          </cell>
          <cell r="BH1819" t="str">
            <v>RVST FORN</v>
          </cell>
          <cell r="BI1819">
            <v>12</v>
          </cell>
          <cell r="BJ1819">
            <v>4336.8335999999999</v>
          </cell>
          <cell r="BK1819">
            <v>0</v>
          </cell>
          <cell r="BL1819">
            <v>0.57200000000000006</v>
          </cell>
          <cell r="BM1819"/>
          <cell r="BN1819"/>
          <cell r="BO1819"/>
          <cell r="BP1819"/>
          <cell r="BR1819" t="str">
            <v>TEODORO</v>
          </cell>
          <cell r="BT1819" t="str">
            <v/>
          </cell>
          <cell r="BU1819" t="str">
            <v/>
          </cell>
        </row>
        <row r="1820">
          <cell r="H1820">
            <v>0</v>
          </cell>
          <cell r="O1820">
            <v>336734</v>
          </cell>
          <cell r="P1820" t="str">
            <v>2022/230-0037-01</v>
          </cell>
          <cell r="Q1820" t="str">
            <v>EST PENTEADEIRA SOTTILE (MAD B TECA NT PU) COURO CAMEL</v>
          </cell>
          <cell r="R1820"/>
          <cell r="S1820"/>
          <cell r="T1820"/>
          <cell r="U1820">
            <v>1.6</v>
          </cell>
          <cell r="V1820">
            <v>0.6</v>
          </cell>
          <cell r="W1820">
            <v>0.74</v>
          </cell>
          <cell r="X1820">
            <v>0</v>
          </cell>
          <cell r="Y1820" t="str">
            <v>EST PENTEADEIRA SOTTILE (MAD B TECA NT PU) COURO CAMEL - 1,6x0,6x0,74H</v>
          </cell>
          <cell r="Z1820">
            <v>44623.98</v>
          </cell>
          <cell r="AA1820">
            <v>0.35</v>
          </cell>
          <cell r="AB1820">
            <v>29005.587000000003</v>
          </cell>
          <cell r="AC1820"/>
          <cell r="AD1820"/>
          <cell r="AE1820"/>
          <cell r="AF1820">
            <v>44623.98</v>
          </cell>
          <cell r="AG1820">
            <v>44623.98</v>
          </cell>
          <cell r="AH1820">
            <v>0</v>
          </cell>
          <cell r="AI1820">
            <v>44623.98</v>
          </cell>
          <cell r="AJ1820" t="str">
            <v>REF: 389561</v>
          </cell>
          <cell r="AK1820"/>
          <cell r="AL1820">
            <v>389561</v>
          </cell>
          <cell r="AM1820" t="str">
            <v>PENTEADEIRA SOTTILE (MADEIRA B)</v>
          </cell>
          <cell r="AN1820"/>
          <cell r="AO1820">
            <v>1.6</v>
          </cell>
          <cell r="AP1820">
            <v>0.6</v>
          </cell>
          <cell r="AQ1820">
            <v>0.74</v>
          </cell>
          <cell r="AR1820">
            <v>0</v>
          </cell>
          <cell r="AS1820" t="str">
            <v>PENTEADEIRA SOTTILE (MADEIRA B) - 1,6x0,6x0,74H</v>
          </cell>
          <cell r="AT1820">
            <v>44623.98</v>
          </cell>
          <cell r="AU1820">
            <v>44623.98</v>
          </cell>
          <cell r="AV1820">
            <v>44623.98</v>
          </cell>
          <cell r="AW1820">
            <v>0</v>
          </cell>
          <cell r="AX1820">
            <v>44623.98</v>
          </cell>
          <cell r="AY1820">
            <v>0</v>
          </cell>
          <cell r="AZ1820"/>
          <cell r="BA1820" t="str">
            <v/>
          </cell>
          <cell r="BB1820"/>
          <cell r="BC1820"/>
          <cell r="BD1820"/>
          <cell r="BE1820" t="str">
            <v/>
          </cell>
          <cell r="BF1820">
            <v>0</v>
          </cell>
          <cell r="BG1820" t="str">
            <v/>
          </cell>
          <cell r="BH1820" t="str">
            <v/>
          </cell>
          <cell r="BI1820">
            <v>12</v>
          </cell>
          <cell r="BJ1820" t="str">
            <v>0</v>
          </cell>
          <cell r="BK1820">
            <v>0</v>
          </cell>
          <cell r="BL1820">
            <v>0</v>
          </cell>
          <cell r="BM1820"/>
          <cell r="BN1820"/>
          <cell r="BO1820"/>
          <cell r="BP1820"/>
          <cell r="BR1820" t="str">
            <v>TEODORO</v>
          </cell>
          <cell r="BT1820" t="str">
            <v/>
          </cell>
          <cell r="BU1820" t="str">
            <v/>
          </cell>
        </row>
        <row r="1821">
          <cell r="H1821">
            <v>0</v>
          </cell>
          <cell r="O1821">
            <v>336730</v>
          </cell>
          <cell r="P1821" t="str">
            <v>2022/223-0053-01</v>
          </cell>
          <cell r="Q1821" t="str">
            <v>EST POLTRONA SALVADOR (MAD B FREIJO NT) TC ALATAMURA 902</v>
          </cell>
          <cell r="R1821"/>
          <cell r="S1821"/>
          <cell r="T1821"/>
          <cell r="U1821">
            <v>0.7</v>
          </cell>
          <cell r="V1821">
            <v>0.66</v>
          </cell>
          <cell r="W1821">
            <v>0.7</v>
          </cell>
          <cell r="X1821">
            <v>0</v>
          </cell>
          <cell r="Y1821" t="str">
            <v>EST POLTRONA SALVADOR (MAD B FREIJO NT) TC ALATAMURA 902 - 0,7x0,66x0,7H</v>
          </cell>
          <cell r="Z1821">
            <v>22622.07</v>
          </cell>
          <cell r="AA1821">
            <v>0.35</v>
          </cell>
          <cell r="AB1821">
            <v>14704.345499999999</v>
          </cell>
          <cell r="AC1821"/>
          <cell r="AD1821" t="str">
            <v>15% ACRES FREIJO NATURAL/RVST FORN</v>
          </cell>
          <cell r="AE1821" t="str">
            <v>REVESTIMENTO FORN</v>
          </cell>
          <cell r="AF1821">
            <v>22622.07</v>
          </cell>
          <cell r="AG1821">
            <v>22622.07</v>
          </cell>
          <cell r="AH1821">
            <v>0</v>
          </cell>
          <cell r="AI1821">
            <v>22622.07</v>
          </cell>
          <cell r="AJ1821" t="str">
            <v>REF: 336730</v>
          </cell>
          <cell r="AK1821" t="str">
            <v>REVESTIMENTO FORA DE LINHA</v>
          </cell>
          <cell r="AL1821">
            <v>336730</v>
          </cell>
          <cell r="AM1821" t="str">
            <v>EST POLTRONA SALVADOR (MAD B FREIJO NT) TC ALATAMURA 902</v>
          </cell>
          <cell r="AN1821"/>
          <cell r="AO1821">
            <v>0.7</v>
          </cell>
          <cell r="AP1821">
            <v>0.66</v>
          </cell>
          <cell r="AQ1821">
            <v>0.7</v>
          </cell>
          <cell r="AR1821">
            <v>0</v>
          </cell>
          <cell r="AS1821" t="str">
            <v>EST POLTRONA SALVADOR (MAD B FREIJO NT) TC ALATAMURA 902 - 0,7x0,66x0,7H</v>
          </cell>
          <cell r="AT1821">
            <v>22622.07</v>
          </cell>
          <cell r="AU1821">
            <v>22622.07</v>
          </cell>
          <cell r="AV1821">
            <v>22622.07</v>
          </cell>
          <cell r="AW1821">
            <v>0</v>
          </cell>
          <cell r="AX1821">
            <v>22622.07</v>
          </cell>
          <cell r="AY1821">
            <v>0</v>
          </cell>
          <cell r="AZ1821">
            <v>328936</v>
          </cell>
          <cell r="BA1821" t="str">
            <v/>
          </cell>
          <cell r="BB1821" t="str">
            <v>RVST FORN: TECIDO RUSTICO ALTAMURA (COD 5248) (EASY &amp; CLEAN II) - COD 902</v>
          </cell>
          <cell r="BC1821">
            <v>2</v>
          </cell>
          <cell r="BD1821"/>
          <cell r="BE1821" t="str">
            <v/>
          </cell>
          <cell r="BF1821">
            <v>0</v>
          </cell>
          <cell r="BG1821" t="str">
            <v/>
          </cell>
          <cell r="BH1821" t="str">
            <v>RVST FORN</v>
          </cell>
          <cell r="BI1821">
            <v>12</v>
          </cell>
          <cell r="BJ1821" t="str">
            <v>0</v>
          </cell>
          <cell r="BK1821">
            <v>0</v>
          </cell>
          <cell r="BL1821">
            <v>0</v>
          </cell>
          <cell r="BM1821"/>
          <cell r="BN1821"/>
          <cell r="BO1821"/>
          <cell r="BP1821"/>
          <cell r="BR1821" t="str">
            <v>TEODORO</v>
          </cell>
          <cell r="BT1821" t="str">
            <v/>
          </cell>
          <cell r="BU1821" t="str">
            <v/>
          </cell>
        </row>
        <row r="1822">
          <cell r="H1822">
            <v>0</v>
          </cell>
          <cell r="O1822">
            <v>336730</v>
          </cell>
          <cell r="P1822" t="str">
            <v>2022/223-0054-01</v>
          </cell>
          <cell r="Q1822" t="str">
            <v>EST POLTRONA SALVADOR (MAD B FREIJO NT) TC ALATAMURA 902</v>
          </cell>
          <cell r="R1822"/>
          <cell r="S1822"/>
          <cell r="T1822"/>
          <cell r="U1822">
            <v>0.7</v>
          </cell>
          <cell r="V1822">
            <v>0.66</v>
          </cell>
          <cell r="W1822">
            <v>0.7</v>
          </cell>
          <cell r="X1822">
            <v>0</v>
          </cell>
          <cell r="Y1822" t="str">
            <v>EST POLTRONA SALVADOR (MAD B FREIJO NT) TC ALATAMURA 902 - 0,7x0,66x0,7H</v>
          </cell>
          <cell r="Z1822">
            <v>22622.07</v>
          </cell>
          <cell r="AA1822">
            <v>0.35</v>
          </cell>
          <cell r="AB1822">
            <v>14704.345499999999</v>
          </cell>
          <cell r="AC1822"/>
          <cell r="AD1822" t="str">
            <v>15% ACRES FREIJO NATURAL/RVST FORN</v>
          </cell>
          <cell r="AE1822" t="str">
            <v>REVESTIMENTO FORN</v>
          </cell>
          <cell r="AF1822">
            <v>22622.07</v>
          </cell>
          <cell r="AG1822">
            <v>22622.07</v>
          </cell>
          <cell r="AH1822">
            <v>0</v>
          </cell>
          <cell r="AI1822">
            <v>22622.07</v>
          </cell>
          <cell r="AJ1822" t="str">
            <v>REF: 336730</v>
          </cell>
          <cell r="AK1822" t="str">
            <v>REVESTIMENTO FORA DE LINHA</v>
          </cell>
          <cell r="AL1822">
            <v>336730</v>
          </cell>
          <cell r="AM1822" t="str">
            <v>EST POLTRONA SALVADOR (MAD B FREIJO NT) TC ALATAMURA 902</v>
          </cell>
          <cell r="AN1822"/>
          <cell r="AO1822">
            <v>0.7</v>
          </cell>
          <cell r="AP1822">
            <v>0.66</v>
          </cell>
          <cell r="AQ1822">
            <v>0.7</v>
          </cell>
          <cell r="AR1822">
            <v>0</v>
          </cell>
          <cell r="AS1822" t="str">
            <v>EST POLTRONA SALVADOR (MAD B FREIJO NT) TC ALATAMURA 902 - 0,7x0,66x0,7H</v>
          </cell>
          <cell r="AT1822">
            <v>22622.07</v>
          </cell>
          <cell r="AU1822">
            <v>22622.07</v>
          </cell>
          <cell r="AV1822">
            <v>22622.07</v>
          </cell>
          <cell r="AW1822">
            <v>0</v>
          </cell>
          <cell r="AX1822">
            <v>22622.07</v>
          </cell>
          <cell r="AY1822">
            <v>0</v>
          </cell>
          <cell r="AZ1822">
            <v>328936</v>
          </cell>
          <cell r="BA1822" t="str">
            <v/>
          </cell>
          <cell r="BB1822" t="str">
            <v>RVST FORN: TECIDO RUSTICO ALTAMURA (COD 5248) (EASY &amp; CLEAN II) - COD 902</v>
          </cell>
          <cell r="BC1822">
            <v>2</v>
          </cell>
          <cell r="BD1822"/>
          <cell r="BE1822" t="str">
            <v/>
          </cell>
          <cell r="BF1822">
            <v>0</v>
          </cell>
          <cell r="BG1822" t="str">
            <v/>
          </cell>
          <cell r="BH1822" t="str">
            <v>RVST FORN</v>
          </cell>
          <cell r="BI1822">
            <v>12</v>
          </cell>
          <cell r="BJ1822" t="str">
            <v>0</v>
          </cell>
          <cell r="BK1822">
            <v>0</v>
          </cell>
          <cell r="BL1822">
            <v>0</v>
          </cell>
          <cell r="BM1822"/>
          <cell r="BN1822"/>
          <cell r="BO1822"/>
          <cell r="BP1822"/>
          <cell r="BR1822" t="str">
            <v>TEODORO</v>
          </cell>
          <cell r="BT1822" t="str">
            <v/>
          </cell>
          <cell r="BU1822" t="str">
            <v/>
          </cell>
        </row>
        <row r="1823">
          <cell r="H1823">
            <v>0</v>
          </cell>
          <cell r="O1823">
            <v>336722</v>
          </cell>
          <cell r="P1823" t="str">
            <v>2022/307-0051-01</v>
          </cell>
          <cell r="Q1823" t="str">
            <v>EST FRUTEIRA CHIE (MOD 01) (MAD A TAUARI ENV)</v>
          </cell>
          <cell r="R1823"/>
          <cell r="S1823"/>
          <cell r="T1823"/>
          <cell r="U1823">
            <v>0.19</v>
          </cell>
          <cell r="V1823">
            <v>0</v>
          </cell>
          <cell r="W1823">
            <v>0.35</v>
          </cell>
          <cell r="X1823">
            <v>0.19</v>
          </cell>
          <cell r="Y1823" t="str">
            <v>EST FRUTEIRA CHIE (MOD 01) (MAD A TAUARI ENV) - Ø0,19x0,35H</v>
          </cell>
          <cell r="Z1823">
            <v>2789.02</v>
          </cell>
          <cell r="AA1823">
            <v>0.35</v>
          </cell>
          <cell r="AB1823">
            <v>1812.8630000000001</v>
          </cell>
          <cell r="AC1823"/>
          <cell r="AD1823"/>
          <cell r="AE1823"/>
          <cell r="AF1823">
            <v>2789.02</v>
          </cell>
          <cell r="AG1823">
            <v>2789.02</v>
          </cell>
          <cell r="AH1823">
            <v>0</v>
          </cell>
          <cell r="AI1823">
            <v>2789.02</v>
          </cell>
          <cell r="AJ1823" t="str">
            <v>REF: 353021</v>
          </cell>
          <cell r="AK1823"/>
          <cell r="AL1823">
            <v>353021</v>
          </cell>
          <cell r="AM1823" t="str">
            <v>FRUTEIRA CHIE (MOD 01) (MADEIRA A)</v>
          </cell>
          <cell r="AN1823"/>
          <cell r="AO1823">
            <v>0.19</v>
          </cell>
          <cell r="AP1823">
            <v>0</v>
          </cell>
          <cell r="AQ1823">
            <v>0.35</v>
          </cell>
          <cell r="AR1823">
            <v>0.19</v>
          </cell>
          <cell r="AS1823" t="str">
            <v>FRUTEIRA CHIE (MOD 01) (MADEIRA A) - Ø0,19x0,35H</v>
          </cell>
          <cell r="AT1823">
            <v>2789.02</v>
          </cell>
          <cell r="AU1823">
            <v>2789.02</v>
          </cell>
          <cell r="AV1823">
            <v>2789.02</v>
          </cell>
          <cell r="AW1823">
            <v>0</v>
          </cell>
          <cell r="AX1823">
            <v>2789.02</v>
          </cell>
          <cell r="AY1823">
            <v>0</v>
          </cell>
          <cell r="AZ1823"/>
          <cell r="BA1823" t="str">
            <v/>
          </cell>
          <cell r="BB1823"/>
          <cell r="BC1823"/>
          <cell r="BD1823"/>
          <cell r="BE1823" t="str">
            <v/>
          </cell>
          <cell r="BF1823">
            <v>0</v>
          </cell>
          <cell r="BG1823" t="str">
            <v/>
          </cell>
          <cell r="BH1823" t="str">
            <v/>
          </cell>
          <cell r="BI1823">
            <v>12</v>
          </cell>
          <cell r="BJ1823" t="str">
            <v>0</v>
          </cell>
          <cell r="BK1823">
            <v>0</v>
          </cell>
          <cell r="BL1823">
            <v>0</v>
          </cell>
          <cell r="BM1823"/>
          <cell r="BN1823"/>
          <cell r="BO1823"/>
          <cell r="BP1823"/>
          <cell r="BR1823" t="str">
            <v>TEODORO</v>
          </cell>
          <cell r="BT1823" t="str">
            <v/>
          </cell>
          <cell r="BU1823" t="str">
            <v/>
          </cell>
        </row>
        <row r="1824">
          <cell r="H1824">
            <v>0</v>
          </cell>
          <cell r="O1824">
            <v>336721</v>
          </cell>
          <cell r="P1824" t="str">
            <v>2022/230-0036-01</v>
          </cell>
          <cell r="Q1824" t="str">
            <v>EST FRUTEIRA CHIE (MOD 01) (MAD B TECA NATURAL PU)</v>
          </cell>
          <cell r="R1824"/>
          <cell r="S1824"/>
          <cell r="T1824"/>
          <cell r="U1824">
            <v>0.19</v>
          </cell>
          <cell r="V1824">
            <v>0</v>
          </cell>
          <cell r="W1824">
            <v>0.35</v>
          </cell>
          <cell r="X1824">
            <v>0.19</v>
          </cell>
          <cell r="Y1824" t="str">
            <v>EST FRUTEIRA CHIE (MOD 01) (MAD B TECA NATURAL PU) - Ø0,19x0,35H</v>
          </cell>
          <cell r="Z1824">
            <v>3219.15</v>
          </cell>
          <cell r="AA1824">
            <v>0.35</v>
          </cell>
          <cell r="AB1824">
            <v>2092.4475000000002</v>
          </cell>
          <cell r="AC1824"/>
          <cell r="AD1824"/>
          <cell r="AE1824"/>
          <cell r="AF1824">
            <v>3219.15</v>
          </cell>
          <cell r="AG1824">
            <v>3219.15</v>
          </cell>
          <cell r="AH1824">
            <v>0</v>
          </cell>
          <cell r="AI1824">
            <v>3219.15</v>
          </cell>
          <cell r="AJ1824" t="str">
            <v>REF: 389421</v>
          </cell>
          <cell r="AK1824"/>
          <cell r="AL1824">
            <v>389421</v>
          </cell>
          <cell r="AM1824" t="str">
            <v>FRUTEIRA CHIE (MOD 01) (MADEIRA B)</v>
          </cell>
          <cell r="AN1824"/>
          <cell r="AO1824">
            <v>0.19</v>
          </cell>
          <cell r="AP1824">
            <v>0</v>
          </cell>
          <cell r="AQ1824">
            <v>0.35</v>
          </cell>
          <cell r="AR1824">
            <v>0.19</v>
          </cell>
          <cell r="AS1824" t="str">
            <v>FRUTEIRA CHIE (MOD 01) (MADEIRA B) - Ø0,19x0,35H</v>
          </cell>
          <cell r="AT1824">
            <v>3219.15</v>
          </cell>
          <cell r="AU1824">
            <v>3219.15</v>
          </cell>
          <cell r="AV1824">
            <v>3219.15</v>
          </cell>
          <cell r="AW1824">
            <v>0</v>
          </cell>
          <cell r="AX1824">
            <v>3219.15</v>
          </cell>
          <cell r="AY1824">
            <v>0</v>
          </cell>
          <cell r="AZ1824"/>
          <cell r="BA1824" t="str">
            <v/>
          </cell>
          <cell r="BB1824"/>
          <cell r="BC1824"/>
          <cell r="BD1824"/>
          <cell r="BE1824" t="str">
            <v/>
          </cell>
          <cell r="BF1824">
            <v>0</v>
          </cell>
          <cell r="BG1824" t="str">
            <v/>
          </cell>
          <cell r="BH1824" t="str">
            <v/>
          </cell>
          <cell r="BI1824">
            <v>12</v>
          </cell>
          <cell r="BJ1824" t="str">
            <v>0</v>
          </cell>
          <cell r="BK1824">
            <v>0</v>
          </cell>
          <cell r="BL1824">
            <v>0</v>
          </cell>
          <cell r="BM1824"/>
          <cell r="BN1824"/>
          <cell r="BO1824"/>
          <cell r="BP1824"/>
          <cell r="BR1824" t="str">
            <v>TEODORO</v>
          </cell>
          <cell r="BT1824" t="str">
            <v/>
          </cell>
          <cell r="BU1824" t="str">
            <v/>
          </cell>
        </row>
        <row r="1825">
          <cell r="H1825">
            <v>0</v>
          </cell>
          <cell r="O1825">
            <v>336651</v>
          </cell>
          <cell r="P1825" t="str">
            <v>2022/230-0019-01</v>
          </cell>
          <cell r="Q1825" t="str">
            <v>EST FRUTEIRA CHIE (MOD 03) (MAD B TECA 02)</v>
          </cell>
          <cell r="R1825"/>
          <cell r="S1825"/>
          <cell r="T1825"/>
          <cell r="U1825">
            <v>0.28999999999999998</v>
          </cell>
          <cell r="V1825">
            <v>0</v>
          </cell>
          <cell r="W1825">
            <v>0.28999999999999998</v>
          </cell>
          <cell r="X1825">
            <v>0.39</v>
          </cell>
          <cell r="Y1825" t="str">
            <v>EST FRUTEIRA CHIE (MOD 03) (MAD B TECA 02) - Ø0,39x0,29H</v>
          </cell>
          <cell r="Z1825">
            <v>4546.62</v>
          </cell>
          <cell r="AA1825">
            <v>0.35</v>
          </cell>
          <cell r="AB1825">
            <v>2955.3029999999999</v>
          </cell>
          <cell r="AC1825"/>
          <cell r="AD1825"/>
          <cell r="AE1825"/>
          <cell r="AF1825">
            <v>4546.62</v>
          </cell>
          <cell r="AG1825">
            <v>4546.62</v>
          </cell>
          <cell r="AH1825">
            <v>0</v>
          </cell>
          <cell r="AI1825">
            <v>4546.62</v>
          </cell>
          <cell r="AJ1825" t="str">
            <v>REF: 389423</v>
          </cell>
          <cell r="AK1825"/>
          <cell r="AL1825">
            <v>389423</v>
          </cell>
          <cell r="AM1825" t="str">
            <v>FRUTEIRA CHIE (MOD 03) (MADEIRA B)</v>
          </cell>
          <cell r="AN1825"/>
          <cell r="AO1825">
            <v>0.28999999999999998</v>
          </cell>
          <cell r="AP1825">
            <v>0</v>
          </cell>
          <cell r="AQ1825">
            <v>0.39</v>
          </cell>
          <cell r="AR1825">
            <v>0.28999999999999998</v>
          </cell>
          <cell r="AS1825" t="str">
            <v>FRUTEIRA CHIE (MOD 03) (MADEIRA B) - Ø0,29x0,39H</v>
          </cell>
          <cell r="AT1825">
            <v>4546.62</v>
          </cell>
          <cell r="AU1825">
            <v>4546.62</v>
          </cell>
          <cell r="AV1825">
            <v>4546.62</v>
          </cell>
          <cell r="AW1825">
            <v>0</v>
          </cell>
          <cell r="AX1825">
            <v>4546.62</v>
          </cell>
          <cell r="AY1825">
            <v>0</v>
          </cell>
          <cell r="AZ1825"/>
          <cell r="BA1825" t="str">
            <v/>
          </cell>
          <cell r="BB1825"/>
          <cell r="BC1825"/>
          <cell r="BD1825"/>
          <cell r="BE1825" t="str">
            <v/>
          </cell>
          <cell r="BF1825">
            <v>0</v>
          </cell>
          <cell r="BG1825" t="str">
            <v/>
          </cell>
          <cell r="BH1825" t="str">
            <v/>
          </cell>
          <cell r="BI1825">
            <v>12</v>
          </cell>
          <cell r="BJ1825" t="str">
            <v>0</v>
          </cell>
          <cell r="BK1825">
            <v>0</v>
          </cell>
          <cell r="BL1825">
            <v>0</v>
          </cell>
          <cell r="BM1825"/>
          <cell r="BN1825"/>
          <cell r="BO1825"/>
          <cell r="BP1825"/>
          <cell r="BR1825" t="str">
            <v>TEODORO</v>
          </cell>
          <cell r="BT1825" t="str">
            <v/>
          </cell>
          <cell r="BU1825" t="str">
            <v/>
          </cell>
        </row>
        <row r="1826">
          <cell r="H1826">
            <v>0</v>
          </cell>
          <cell r="O1826">
            <v>336649</v>
          </cell>
          <cell r="P1826" t="str">
            <v>2022/230-0018-01</v>
          </cell>
          <cell r="Q1826" t="str">
            <v>EST FRUTEIRA CHIE (MOD 02) (MAD B TECA NATURAL PU)</v>
          </cell>
          <cell r="R1826"/>
          <cell r="S1826"/>
          <cell r="T1826"/>
          <cell r="U1826">
            <v>0.25</v>
          </cell>
          <cell r="V1826">
            <v>0</v>
          </cell>
          <cell r="W1826">
            <v>0.28999999999999998</v>
          </cell>
          <cell r="X1826">
            <v>0.25</v>
          </cell>
          <cell r="Y1826" t="str">
            <v>EST FRUTEIRA CHIE (MOD 02) (MAD B TECA NATURAL PU) - Ø0,25x0,29H</v>
          </cell>
          <cell r="Z1826">
            <v>3788.06</v>
          </cell>
          <cell r="AA1826">
            <v>0.35</v>
          </cell>
          <cell r="AB1826">
            <v>2462.239</v>
          </cell>
          <cell r="AC1826"/>
          <cell r="AD1826"/>
          <cell r="AE1826"/>
          <cell r="AF1826">
            <v>3788.06</v>
          </cell>
          <cell r="AG1826">
            <v>3788.06</v>
          </cell>
          <cell r="AH1826">
            <v>0</v>
          </cell>
          <cell r="AI1826">
            <v>3788.06</v>
          </cell>
          <cell r="AJ1826" t="str">
            <v>REF: 389422</v>
          </cell>
          <cell r="AK1826"/>
          <cell r="AL1826">
            <v>389422</v>
          </cell>
          <cell r="AM1826" t="str">
            <v>FRUTEIRA CHIE (MOD 02) (MADEIRA B)</v>
          </cell>
          <cell r="AN1826"/>
          <cell r="AO1826">
            <v>0.25</v>
          </cell>
          <cell r="AP1826">
            <v>0</v>
          </cell>
          <cell r="AQ1826">
            <v>0.28999999999999998</v>
          </cell>
          <cell r="AR1826">
            <v>0.25</v>
          </cell>
          <cell r="AS1826" t="str">
            <v>FRUTEIRA CHIE (MOD 02) (MADEIRA B) - Ø0,25x0,29H</v>
          </cell>
          <cell r="AT1826">
            <v>3788.06</v>
          </cell>
          <cell r="AU1826">
            <v>3788.06</v>
          </cell>
          <cell r="AV1826">
            <v>3788.06</v>
          </cell>
          <cell r="AW1826">
            <v>0</v>
          </cell>
          <cell r="AX1826">
            <v>3788.06</v>
          </cell>
          <cell r="AY1826">
            <v>0</v>
          </cell>
          <cell r="AZ1826"/>
          <cell r="BA1826" t="str">
            <v/>
          </cell>
          <cell r="BB1826"/>
          <cell r="BC1826"/>
          <cell r="BD1826"/>
          <cell r="BE1826" t="str">
            <v/>
          </cell>
          <cell r="BF1826">
            <v>0</v>
          </cell>
          <cell r="BG1826" t="str">
            <v/>
          </cell>
          <cell r="BH1826" t="str">
            <v/>
          </cell>
          <cell r="BI1826">
            <v>12</v>
          </cell>
          <cell r="BJ1826" t="str">
            <v>0</v>
          </cell>
          <cell r="BK1826">
            <v>0</v>
          </cell>
          <cell r="BL1826">
            <v>0</v>
          </cell>
          <cell r="BM1826"/>
          <cell r="BN1826"/>
          <cell r="BO1826"/>
          <cell r="BP1826"/>
          <cell r="BR1826" t="str">
            <v>TEODORO</v>
          </cell>
          <cell r="BT1826" t="str">
            <v/>
          </cell>
          <cell r="BU1826" t="str">
            <v/>
          </cell>
        </row>
        <row r="1827">
          <cell r="H1827">
            <v>0</v>
          </cell>
          <cell r="O1827">
            <v>334180</v>
          </cell>
          <cell r="P1827" t="str">
            <v>2022/203-0044-01</v>
          </cell>
          <cell r="Q1827" t="str">
            <v>EST MESA CENTRO ARGOLA (A) (VIDRO INC) (MAD A CINAM NOG)</v>
          </cell>
          <cell r="R1827"/>
          <cell r="S1827"/>
          <cell r="T1827"/>
          <cell r="U1827">
            <v>1.2</v>
          </cell>
          <cell r="V1827">
            <v>0</v>
          </cell>
          <cell r="W1827">
            <v>0.25</v>
          </cell>
          <cell r="X1827">
            <v>1.2</v>
          </cell>
          <cell r="Y1827" t="str">
            <v>EST MESA CENTRO ARGOLA (A) (VIDRO INC) (MAD A CINAM NOG) - Ø1,2x0,25H</v>
          </cell>
          <cell r="Z1827">
            <v>28893.72</v>
          </cell>
          <cell r="AA1827">
            <v>0.35</v>
          </cell>
          <cell r="AB1827">
            <v>18780.918000000001</v>
          </cell>
          <cell r="AC1827"/>
          <cell r="AD1827"/>
          <cell r="AE1827"/>
          <cell r="AF1827">
            <v>28893.72</v>
          </cell>
          <cell r="AG1827">
            <v>28893.72</v>
          </cell>
          <cell r="AH1827">
            <v>0</v>
          </cell>
          <cell r="AI1827">
            <v>28893.72</v>
          </cell>
          <cell r="AJ1827" t="str">
            <v>REF: 306321</v>
          </cell>
          <cell r="AK1827" t="str">
            <v>ACABAMENTO FORA DE LINHA</v>
          </cell>
          <cell r="AL1827">
            <v>306321</v>
          </cell>
          <cell r="AM1827" t="str">
            <v>MESA CENTRO ARGOLA (A) H25 (VIDRO INCOLOR) (MADEIRA A)</v>
          </cell>
          <cell r="AN1827"/>
          <cell r="AO1827">
            <v>1.2</v>
          </cell>
          <cell r="AP1827">
            <v>0</v>
          </cell>
          <cell r="AQ1827">
            <v>0.25</v>
          </cell>
          <cell r="AR1827">
            <v>1.2</v>
          </cell>
          <cell r="AS1827" t="str">
            <v>MESA CENTRO ARGOLA (A) H25 (VIDRO INCOLOR) (MADEIRA A) - Ø1,2x0,25H</v>
          </cell>
          <cell r="AT1827">
            <v>28893.72</v>
          </cell>
          <cell r="AU1827">
            <v>28893.72</v>
          </cell>
          <cell r="AV1827">
            <v>28893.72</v>
          </cell>
          <cell r="AW1827">
            <v>0</v>
          </cell>
          <cell r="AX1827">
            <v>28893.72</v>
          </cell>
          <cell r="AY1827">
            <v>0</v>
          </cell>
          <cell r="AZ1827"/>
          <cell r="BA1827" t="str">
            <v/>
          </cell>
          <cell r="BB1827"/>
          <cell r="BC1827"/>
          <cell r="BD1827"/>
          <cell r="BE1827" t="str">
            <v/>
          </cell>
          <cell r="BF1827">
            <v>0</v>
          </cell>
          <cell r="BG1827" t="str">
            <v/>
          </cell>
          <cell r="BH1827" t="str">
            <v/>
          </cell>
          <cell r="BI1827">
            <v>12</v>
          </cell>
          <cell r="BJ1827" t="str">
            <v>0</v>
          </cell>
          <cell r="BK1827">
            <v>0</v>
          </cell>
          <cell r="BL1827">
            <v>0</v>
          </cell>
          <cell r="BM1827"/>
          <cell r="BN1827"/>
          <cell r="BO1827"/>
          <cell r="BP1827"/>
          <cell r="BR1827" t="str">
            <v>TEODORO</v>
          </cell>
          <cell r="BT1827" t="str">
            <v/>
          </cell>
          <cell r="BU1827" t="str">
            <v/>
          </cell>
        </row>
        <row r="1828">
          <cell r="H1828">
            <v>0</v>
          </cell>
          <cell r="O1828">
            <v>334179</v>
          </cell>
          <cell r="P1828" t="str">
            <v>2022/203-0043-01</v>
          </cell>
          <cell r="Q1828" t="str">
            <v>EST MESA CENTRO ARGOLA (B) (CORTEN) (MAD A CINAM NOG)</v>
          </cell>
          <cell r="R1828"/>
          <cell r="S1828"/>
          <cell r="T1828"/>
          <cell r="U1828">
            <v>1</v>
          </cell>
          <cell r="V1828">
            <v>0</v>
          </cell>
          <cell r="W1828">
            <v>0.35</v>
          </cell>
          <cell r="X1828">
            <v>1</v>
          </cell>
          <cell r="Y1828" t="str">
            <v>EST MESA CENTRO ARGOLA (B) (CORTEN) (MAD A CINAM NOG) - Ø1x0,35H</v>
          </cell>
          <cell r="Z1828">
            <v>18584.07</v>
          </cell>
          <cell r="AA1828">
            <v>0.35</v>
          </cell>
          <cell r="AB1828">
            <v>12079.645500000001</v>
          </cell>
          <cell r="AC1828"/>
          <cell r="AD1828"/>
          <cell r="AE1828"/>
          <cell r="AF1828">
            <v>18584.07</v>
          </cell>
          <cell r="AG1828">
            <v>18584.07</v>
          </cell>
          <cell r="AH1828">
            <v>0</v>
          </cell>
          <cell r="AI1828">
            <v>18584.07</v>
          </cell>
          <cell r="AJ1828" t="str">
            <v>REF: 306328</v>
          </cell>
          <cell r="AK1828" t="str">
            <v>ACABAMENTO FORA DE LINHA</v>
          </cell>
          <cell r="AL1828">
            <v>306328</v>
          </cell>
          <cell r="AM1828" t="str">
            <v>MESA CENTRO ARGOLA (B) H35 (ACO CORTEN) (MADEIRA A)</v>
          </cell>
          <cell r="AN1828"/>
          <cell r="AO1828">
            <v>1</v>
          </cell>
          <cell r="AP1828">
            <v>0</v>
          </cell>
          <cell r="AQ1828">
            <v>0.35</v>
          </cell>
          <cell r="AR1828">
            <v>1</v>
          </cell>
          <cell r="AS1828" t="str">
            <v>MESA CENTRO ARGOLA (B) H35 (ACO CORTEN) (MADEIRA A) - Ø1x0,35H</v>
          </cell>
          <cell r="AT1828">
            <v>18584.07</v>
          </cell>
          <cell r="AU1828">
            <v>18584.07</v>
          </cell>
          <cell r="AV1828">
            <v>18584.07</v>
          </cell>
          <cell r="AW1828">
            <v>0</v>
          </cell>
          <cell r="AX1828">
            <v>18584.07</v>
          </cell>
          <cell r="AY1828">
            <v>0</v>
          </cell>
          <cell r="AZ1828"/>
          <cell r="BA1828" t="str">
            <v/>
          </cell>
          <cell r="BB1828"/>
          <cell r="BC1828"/>
          <cell r="BD1828"/>
          <cell r="BE1828" t="str">
            <v/>
          </cell>
          <cell r="BF1828">
            <v>0</v>
          </cell>
          <cell r="BG1828" t="str">
            <v/>
          </cell>
          <cell r="BH1828" t="str">
            <v/>
          </cell>
          <cell r="BI1828">
            <v>12</v>
          </cell>
          <cell r="BJ1828" t="str">
            <v>0</v>
          </cell>
          <cell r="BK1828">
            <v>0</v>
          </cell>
          <cell r="BL1828">
            <v>0</v>
          </cell>
          <cell r="BM1828"/>
          <cell r="BN1828"/>
          <cell r="BO1828"/>
          <cell r="BP1828"/>
          <cell r="BR1828" t="str">
            <v>TEODORO</v>
          </cell>
          <cell r="BT1828" t="str">
            <v/>
          </cell>
          <cell r="BU1828" t="str">
            <v/>
          </cell>
        </row>
        <row r="1829">
          <cell r="H1829">
            <v>0</v>
          </cell>
          <cell r="O1829">
            <v>328718</v>
          </cell>
          <cell r="P1829" t="str">
            <v>2022/187-0024-01</v>
          </cell>
          <cell r="Q1829" t="str">
            <v>EST MESA CENTRO ARGOLA (C) (CORTEN) (MAD A TAUARI POA)</v>
          </cell>
          <cell r="R1829"/>
          <cell r="S1829"/>
          <cell r="T1829"/>
          <cell r="U1829">
            <v>0.6</v>
          </cell>
          <cell r="V1829">
            <v>0</v>
          </cell>
          <cell r="W1829">
            <v>0.45</v>
          </cell>
          <cell r="X1829">
            <v>0.6</v>
          </cell>
          <cell r="Y1829" t="str">
            <v>EST MESA CENTRO ARGOLA (C) (CORTEN) (MAD A TAUARI POA) - Ø0,6x0,45H</v>
          </cell>
          <cell r="Z1829">
            <v>12941.33</v>
          </cell>
          <cell r="AA1829">
            <v>0.35</v>
          </cell>
          <cell r="AB1829">
            <v>8411.8644999999997</v>
          </cell>
          <cell r="AC1829"/>
          <cell r="AD1829"/>
          <cell r="AE1829"/>
          <cell r="AF1829">
            <v>12941.33</v>
          </cell>
          <cell r="AG1829">
            <v>12941.33</v>
          </cell>
          <cell r="AH1829">
            <v>0</v>
          </cell>
          <cell r="AI1829">
            <v>12941.33</v>
          </cell>
          <cell r="AJ1829" t="str">
            <v>REF: 306370</v>
          </cell>
          <cell r="AK1829"/>
          <cell r="AL1829">
            <v>306370</v>
          </cell>
          <cell r="AM1829" t="str">
            <v>MESA CENTRO ARGOLA (C) H45 (ACO CORTEN) (MADEIRA A)</v>
          </cell>
          <cell r="AN1829"/>
          <cell r="AO1829">
            <v>0.6</v>
          </cell>
          <cell r="AP1829">
            <v>0</v>
          </cell>
          <cell r="AQ1829">
            <v>0.45</v>
          </cell>
          <cell r="AR1829">
            <v>0.6</v>
          </cell>
          <cell r="AS1829" t="str">
            <v>MESA CENTRO ARGOLA (C) H45 (ACO CORTEN) (MADEIRA A) - Ø0,6x0,45H</v>
          </cell>
          <cell r="AT1829">
            <v>12941.33</v>
          </cell>
          <cell r="AU1829">
            <v>12941.33</v>
          </cell>
          <cell r="AV1829">
            <v>12941.33</v>
          </cell>
          <cell r="AW1829">
            <v>0</v>
          </cell>
          <cell r="AX1829">
            <v>12941.33</v>
          </cell>
          <cell r="AY1829">
            <v>0</v>
          </cell>
          <cell r="AZ1829"/>
          <cell r="BA1829" t="str">
            <v/>
          </cell>
          <cell r="BB1829"/>
          <cell r="BC1829"/>
          <cell r="BD1829"/>
          <cell r="BE1829" t="str">
            <v/>
          </cell>
          <cell r="BF1829">
            <v>0</v>
          </cell>
          <cell r="BG1829" t="str">
            <v/>
          </cell>
          <cell r="BH1829" t="str">
            <v/>
          </cell>
          <cell r="BI1829">
            <v>12</v>
          </cell>
          <cell r="BJ1829" t="str">
            <v>0</v>
          </cell>
          <cell r="BK1829">
            <v>0</v>
          </cell>
          <cell r="BL1829">
            <v>0</v>
          </cell>
          <cell r="BM1829"/>
          <cell r="BN1829"/>
          <cell r="BO1829"/>
          <cell r="BP1829"/>
          <cell r="BR1829" t="str">
            <v>TEODORO</v>
          </cell>
          <cell r="BT1829" t="str">
            <v/>
          </cell>
          <cell r="BU1829" t="str">
            <v/>
          </cell>
        </row>
        <row r="1830">
          <cell r="H1830">
            <v>0</v>
          </cell>
          <cell r="O1830">
            <v>312385</v>
          </cell>
          <cell r="P1830" t="str">
            <v>2022/038-0022-01</v>
          </cell>
          <cell r="Q1830" t="str">
            <v>EST CADEIRA VIKY (LOURO ESPECIAL) COURO NOBUCK VERDE</v>
          </cell>
          <cell r="R1830"/>
          <cell r="S1830"/>
          <cell r="T1830"/>
          <cell r="U1830">
            <v>0.53</v>
          </cell>
          <cell r="V1830">
            <v>0.59</v>
          </cell>
          <cell r="W1830">
            <v>0.83</v>
          </cell>
          <cell r="X1830">
            <v>0</v>
          </cell>
          <cell r="Y1830" t="str">
            <v>EST CADEIRA VIKY (LOURO ESPECIAL) COURO NOBUCK VERDE - 0,53x0,59x0,83H</v>
          </cell>
          <cell r="Z1830">
            <v>9717.57</v>
          </cell>
          <cell r="AA1830">
            <v>0.35</v>
          </cell>
          <cell r="AB1830">
            <v>6316.4205000000002</v>
          </cell>
          <cell r="AC1830"/>
          <cell r="AD1830" t="str">
            <v>PROD C/RVST FORN</v>
          </cell>
          <cell r="AE1830" t="str">
            <v>REVESTIMENTO FORN</v>
          </cell>
          <cell r="AF1830">
            <v>9717.57</v>
          </cell>
          <cell r="AG1830">
            <v>9717.57</v>
          </cell>
          <cell r="AH1830">
            <v>0</v>
          </cell>
          <cell r="AI1830">
            <v>9717.57</v>
          </cell>
          <cell r="AJ1830" t="str">
            <v>REF: 312385</v>
          </cell>
          <cell r="AK1830" t="str">
            <v>REVESTIMENTO FORA DE LINHA</v>
          </cell>
          <cell r="AL1830">
            <v>312385</v>
          </cell>
          <cell r="AM1830" t="str">
            <v>EST CADEIRA VIKY (LOURO ESPECIAL) COURO NOBUCK VERDE</v>
          </cell>
          <cell r="AN1830"/>
          <cell r="AO1830">
            <v>0.53</v>
          </cell>
          <cell r="AP1830">
            <v>0.59</v>
          </cell>
          <cell r="AQ1830">
            <v>0.83</v>
          </cell>
          <cell r="AR1830">
            <v>0</v>
          </cell>
          <cell r="AS1830" t="str">
            <v>EST CADEIRA VIKY (LOURO ESPECIAL) COURO NOBUCK VERDE - 0,53x0,59x0,83H</v>
          </cell>
          <cell r="AT1830">
            <v>9717.57</v>
          </cell>
          <cell r="AU1830">
            <v>9717.57</v>
          </cell>
          <cell r="AV1830">
            <v>9717.57</v>
          </cell>
          <cell r="AW1830">
            <v>0</v>
          </cell>
          <cell r="AX1830">
            <v>9717.57</v>
          </cell>
          <cell r="AY1830">
            <v>0</v>
          </cell>
          <cell r="AZ1830">
            <v>328287</v>
          </cell>
          <cell r="BA1830" t="str">
            <v/>
          </cell>
          <cell r="BB1830" t="str">
            <v>RVST FORN: COURO NATURAL NOBUCK (F9969) - VERDE</v>
          </cell>
          <cell r="BC1830">
            <v>1.7</v>
          </cell>
          <cell r="BD1830"/>
          <cell r="BE1830" t="str">
            <v/>
          </cell>
          <cell r="BF1830">
            <v>0</v>
          </cell>
          <cell r="BG1830" t="str">
            <v/>
          </cell>
          <cell r="BH1830" t="str">
            <v>RVST FORN</v>
          </cell>
          <cell r="BI1830">
            <v>12</v>
          </cell>
          <cell r="BJ1830" t="str">
            <v>0</v>
          </cell>
          <cell r="BK1830">
            <v>0</v>
          </cell>
          <cell r="BL1830">
            <v>0</v>
          </cell>
          <cell r="BM1830"/>
          <cell r="BN1830"/>
          <cell r="BO1830"/>
          <cell r="BP1830"/>
          <cell r="BR1830" t="str">
            <v>TEODORO</v>
          </cell>
          <cell r="BT1830" t="str">
            <v/>
          </cell>
          <cell r="BU1830" t="str">
            <v/>
          </cell>
        </row>
        <row r="1831">
          <cell r="H1831">
            <v>0</v>
          </cell>
          <cell r="O1831">
            <v>238169</v>
          </cell>
          <cell r="P1831" t="str">
            <v>2019/211-0043-01</v>
          </cell>
          <cell r="Q1831" t="str">
            <v>EST MESA CENTRO ARGOLA (D) (TP EBNZ) (MAD A CINAM EBNZ)</v>
          </cell>
          <cell r="R1831"/>
          <cell r="S1831"/>
          <cell r="T1831"/>
          <cell r="U1831">
            <v>0.4</v>
          </cell>
          <cell r="V1831">
            <v>0</v>
          </cell>
          <cell r="W1831">
            <v>0.55000000000000004</v>
          </cell>
          <cell r="X1831">
            <v>0.4</v>
          </cell>
          <cell r="Y1831" t="str">
            <v>EST MESA CENTRO ARGOLA (D) (TP EBNZ) (MAD A CINAM EBNZ) - Ø0,4x0,55H</v>
          </cell>
          <cell r="Z1831">
            <v>8940.56</v>
          </cell>
          <cell r="AA1831">
            <v>0.35</v>
          </cell>
          <cell r="AB1831">
            <v>5811.3639999999996</v>
          </cell>
          <cell r="AC1831"/>
          <cell r="AD1831"/>
          <cell r="AE1831"/>
          <cell r="AF1831">
            <v>8940.56</v>
          </cell>
          <cell r="AG1831">
            <v>8940.56</v>
          </cell>
          <cell r="AH1831">
            <v>0</v>
          </cell>
          <cell r="AI1831">
            <v>8940.56</v>
          </cell>
          <cell r="AJ1831" t="str">
            <v>REF: 306440</v>
          </cell>
          <cell r="AK1831"/>
          <cell r="AL1831">
            <v>306440</v>
          </cell>
          <cell r="AM1831" t="str">
            <v>MESA CENTRO ARGOLA (D) H55 (MADEIRA A)</v>
          </cell>
          <cell r="AN1831"/>
          <cell r="AO1831">
            <v>0.4</v>
          </cell>
          <cell r="AP1831">
            <v>0</v>
          </cell>
          <cell r="AQ1831">
            <v>0.55000000000000004</v>
          </cell>
          <cell r="AR1831">
            <v>0.4</v>
          </cell>
          <cell r="AS1831" t="str">
            <v>MESA CENTRO ARGOLA (D) H55 (MADEIRA A) - Ø0,4x0,55H</v>
          </cell>
          <cell r="AT1831">
            <v>8940.56</v>
          </cell>
          <cell r="AU1831">
            <v>8940.56</v>
          </cell>
          <cell r="AV1831">
            <v>8940.56</v>
          </cell>
          <cell r="AW1831">
            <v>0</v>
          </cell>
          <cell r="AX1831">
            <v>8940.56</v>
          </cell>
          <cell r="AY1831">
            <v>0</v>
          </cell>
          <cell r="AZ1831"/>
          <cell r="BA1831" t="str">
            <v/>
          </cell>
          <cell r="BB1831"/>
          <cell r="BC1831"/>
          <cell r="BD1831"/>
          <cell r="BE1831" t="str">
            <v/>
          </cell>
          <cell r="BF1831">
            <v>0</v>
          </cell>
          <cell r="BG1831" t="str">
            <v/>
          </cell>
          <cell r="BH1831" t="str">
            <v/>
          </cell>
          <cell r="BI1831">
            <v>12</v>
          </cell>
          <cell r="BJ1831" t="str">
            <v>0</v>
          </cell>
          <cell r="BK1831">
            <v>0</v>
          </cell>
          <cell r="BL1831">
            <v>0</v>
          </cell>
          <cell r="BM1831"/>
          <cell r="BN1831"/>
          <cell r="BO1831"/>
          <cell r="BP1831"/>
          <cell r="BR1831" t="str">
            <v>TEODORO</v>
          </cell>
          <cell r="BT1831" t="str">
            <v/>
          </cell>
          <cell r="BU1831" t="str">
            <v/>
          </cell>
        </row>
        <row r="1832">
          <cell r="H1832">
            <v>0</v>
          </cell>
          <cell r="O1832">
            <v>230249</v>
          </cell>
          <cell r="P1832" t="str">
            <v>2018/344-0069-01</v>
          </cell>
          <cell r="Q1832" t="str">
            <v>EST BANCO RODEO (MAD B LOURO ESPECIAL) (SOLETA HAVANA)</v>
          </cell>
          <cell r="R1832"/>
          <cell r="S1832"/>
          <cell r="T1832"/>
          <cell r="U1832">
            <v>0.49</v>
          </cell>
          <cell r="V1832">
            <v>0.46</v>
          </cell>
          <cell r="W1832">
            <v>0.4</v>
          </cell>
          <cell r="X1832">
            <v>0</v>
          </cell>
          <cell r="Y1832" t="str">
            <v>EST BANCO RODEO (MAD B LOURO ESPECIAL) (SOLETA HAVANA) - 0,49x0,46x0,4H</v>
          </cell>
          <cell r="Z1832">
            <v>7849</v>
          </cell>
          <cell r="AA1832">
            <v>0.35</v>
          </cell>
          <cell r="AB1832">
            <v>5101.8500000000004</v>
          </cell>
          <cell r="AC1832"/>
          <cell r="AD1832"/>
          <cell r="AE1832"/>
          <cell r="AF1832">
            <v>7849</v>
          </cell>
          <cell r="AG1832">
            <v>7849</v>
          </cell>
          <cell r="AH1832">
            <v>0</v>
          </cell>
          <cell r="AI1832">
            <v>7849</v>
          </cell>
          <cell r="AJ1832" t="str">
            <v>REF: 389372</v>
          </cell>
          <cell r="AK1832"/>
          <cell r="AL1832">
            <v>389372</v>
          </cell>
          <cell r="AM1832" t="str">
            <v>BANCO RODEO (MADEIRA B) (SOLETA)</v>
          </cell>
          <cell r="AN1832"/>
          <cell r="AO1832">
            <v>0.49</v>
          </cell>
          <cell r="AP1832">
            <v>0.46</v>
          </cell>
          <cell r="AQ1832">
            <v>0.4</v>
          </cell>
          <cell r="AR1832">
            <v>0</v>
          </cell>
          <cell r="AS1832" t="str">
            <v>BANCO RODEO (MADEIRA B) (SOLETA) - 0,49x0,46x0,4H</v>
          </cell>
          <cell r="AT1832">
            <v>7849</v>
          </cell>
          <cell r="AU1832">
            <v>7849</v>
          </cell>
          <cell r="AV1832">
            <v>7849</v>
          </cell>
          <cell r="AW1832">
            <v>0</v>
          </cell>
          <cell r="AX1832">
            <v>7849</v>
          </cell>
          <cell r="AY1832">
            <v>0</v>
          </cell>
          <cell r="AZ1832"/>
          <cell r="BA1832" t="str">
            <v/>
          </cell>
          <cell r="BB1832"/>
          <cell r="BC1832"/>
          <cell r="BD1832"/>
          <cell r="BE1832" t="str">
            <v/>
          </cell>
          <cell r="BF1832">
            <v>0</v>
          </cell>
          <cell r="BG1832" t="str">
            <v/>
          </cell>
          <cell r="BH1832" t="str">
            <v/>
          </cell>
          <cell r="BI1832">
            <v>12</v>
          </cell>
          <cell r="BJ1832" t="str">
            <v>0</v>
          </cell>
          <cell r="BK1832">
            <v>0</v>
          </cell>
          <cell r="BL1832">
            <v>0</v>
          </cell>
          <cell r="BM1832"/>
          <cell r="BN1832"/>
          <cell r="BO1832"/>
          <cell r="BP1832"/>
          <cell r="BR1832" t="str">
            <v>TEODORO</v>
          </cell>
          <cell r="BT1832" t="str">
            <v/>
          </cell>
          <cell r="BU1832" t="str">
            <v/>
          </cell>
        </row>
        <row r="1833">
          <cell r="H1833">
            <v>0</v>
          </cell>
          <cell r="O1833">
            <v>300772</v>
          </cell>
          <cell r="P1833" t="str">
            <v>2021/341-0091-01</v>
          </cell>
          <cell r="Q1833" t="str">
            <v>EST MODULO CHAISE BRACO DIR C/AVANCO DALOA FX E5007 FREIJO</v>
          </cell>
          <cell r="R1833">
            <v>4.0999999999999996</v>
          </cell>
          <cell r="S1833">
            <v>1.55</v>
          </cell>
          <cell r="T1833">
            <v>0.85</v>
          </cell>
          <cell r="U1833">
            <v>1.55</v>
          </cell>
          <cell r="V1833">
            <v>1.55</v>
          </cell>
          <cell r="W1833">
            <v>0.85</v>
          </cell>
          <cell r="X1833">
            <v>0</v>
          </cell>
          <cell r="Y1833" t="str">
            <v>EST MODULO CHAISE BRACO DIR C/AVANCO DALOA FX E5007 FREIJO - 1,55x1,55x0,85H</v>
          </cell>
          <cell r="Z1833">
            <v>56161.229999999996</v>
          </cell>
          <cell r="AA1833">
            <v>0.35</v>
          </cell>
          <cell r="AB1833">
            <v>36504.799499999994</v>
          </cell>
          <cell r="AC1833" t="str">
            <v>GF</v>
          </cell>
          <cell r="AD1833" t="str">
            <v>SOFA COMPLETO</v>
          </cell>
          <cell r="AE1833" t="str">
            <v>VALOR MODULO</v>
          </cell>
          <cell r="AF1833">
            <v>26783.05</v>
          </cell>
          <cell r="AG1833">
            <v>26783.05</v>
          </cell>
          <cell r="AH1833">
            <v>0</v>
          </cell>
          <cell r="AI1833">
            <v>56161.229999999996</v>
          </cell>
          <cell r="AJ1833" t="str">
            <v>REF: 296522</v>
          </cell>
          <cell r="AK1833" t="str">
            <v>REVESTIMENTO FORA DE LINHA</v>
          </cell>
          <cell r="AL1833">
            <v>296522</v>
          </cell>
          <cell r="AM1833" t="str">
            <v>MODULO CHAISE BRACO C/AVANCO BASE DALOA (FX E)</v>
          </cell>
          <cell r="AN1833"/>
          <cell r="AO1833">
            <v>1.55</v>
          </cell>
          <cell r="AP1833">
            <v>1.55</v>
          </cell>
          <cell r="AQ1833">
            <v>0.85</v>
          </cell>
          <cell r="AR1833">
            <v>0</v>
          </cell>
          <cell r="AS1833" t="str">
            <v>MODULO CHAISE BRACO C/AVANCO BASE DALOA (FX E) - 1,55x1,55x0,85H</v>
          </cell>
          <cell r="AT1833">
            <v>26783.05</v>
          </cell>
          <cell r="AU1833">
            <v>26783.05</v>
          </cell>
          <cell r="AV1833">
            <v>26783.05</v>
          </cell>
          <cell r="AW1833">
            <v>0</v>
          </cell>
          <cell r="AX1833">
            <v>26783.05</v>
          </cell>
          <cell r="AY1833">
            <v>0</v>
          </cell>
          <cell r="AZ1833"/>
          <cell r="BA1833" t="str">
            <v/>
          </cell>
          <cell r="BB1833"/>
          <cell r="BC1833"/>
          <cell r="BD1833"/>
          <cell r="BE1833" t="str">
            <v/>
          </cell>
          <cell r="BF1833">
            <v>0</v>
          </cell>
          <cell r="BG1833" t="str">
            <v/>
          </cell>
          <cell r="BH1833" t="str">
            <v/>
          </cell>
          <cell r="BI1833">
            <v>12</v>
          </cell>
          <cell r="BJ1833" t="str">
            <v>0</v>
          </cell>
          <cell r="BK1833">
            <v>0</v>
          </cell>
          <cell r="BL1833">
            <v>0</v>
          </cell>
          <cell r="BM1833"/>
          <cell r="BN1833"/>
          <cell r="BO1833"/>
          <cell r="BP1833"/>
          <cell r="BR1833" t="str">
            <v>D&amp;D</v>
          </cell>
          <cell r="BT1833" t="str">
            <v/>
          </cell>
          <cell r="BU1833" t="str">
            <v/>
          </cell>
        </row>
        <row r="1834">
          <cell r="H1834">
            <v>0</v>
          </cell>
          <cell r="O1834">
            <v>300771</v>
          </cell>
          <cell r="P1834" t="str">
            <v>2021/341-0089-01</v>
          </cell>
          <cell r="Q1834" t="str">
            <v>EST MODULO BRACO ESQ C/AVANCO DALOA FX E5007 FREIJO</v>
          </cell>
          <cell r="R1834">
            <v>4.0999999999999996</v>
          </cell>
          <cell r="S1834">
            <v>1.55</v>
          </cell>
          <cell r="T1834">
            <v>0.85</v>
          </cell>
          <cell r="U1834">
            <v>2.5499999999999998</v>
          </cell>
          <cell r="V1834">
            <v>1</v>
          </cell>
          <cell r="W1834">
            <v>0.85</v>
          </cell>
          <cell r="X1834">
            <v>0</v>
          </cell>
          <cell r="Y1834" t="str">
            <v>EST MODULO BRACO ESQ C/AVANCO DALOA FX E5007 FREIJO - 2,55x1x0,85H</v>
          </cell>
          <cell r="Z1834">
            <v>56161.229999999996</v>
          </cell>
          <cell r="AA1834">
            <v>0.35</v>
          </cell>
          <cell r="AB1834">
            <v>36504.799499999994</v>
          </cell>
          <cell r="AC1834" t="str">
            <v>GF</v>
          </cell>
          <cell r="AD1834" t="str">
            <v>SOFA COMPLETO</v>
          </cell>
          <cell r="AE1834" t="str">
            <v>VALOR MODULO</v>
          </cell>
          <cell r="AF1834">
            <v>29378.18</v>
          </cell>
          <cell r="AG1834">
            <v>29378.18</v>
          </cell>
          <cell r="AH1834">
            <v>0</v>
          </cell>
          <cell r="AI1834">
            <v>56161.229999999996</v>
          </cell>
          <cell r="AJ1834" t="str">
            <v>REF: 297017</v>
          </cell>
          <cell r="AK1834" t="str">
            <v>REVESTIMENTO FORA DE LINHA</v>
          </cell>
          <cell r="AL1834">
            <v>297017</v>
          </cell>
          <cell r="AM1834" t="str">
            <v>MODULO BRACO C/AVANCO BASE DALOA (FX E)</v>
          </cell>
          <cell r="AN1834"/>
          <cell r="AO1834">
            <v>2.5499999999999998</v>
          </cell>
          <cell r="AP1834">
            <v>1</v>
          </cell>
          <cell r="AQ1834">
            <v>0.85</v>
          </cell>
          <cell r="AR1834">
            <v>0</v>
          </cell>
          <cell r="AS1834" t="str">
            <v>MODULO BRACO C/AVANCO BASE DALOA (FX E) - 2,55x1x0,85H</v>
          </cell>
          <cell r="AT1834">
            <v>29378.18</v>
          </cell>
          <cell r="AU1834">
            <v>29378.18</v>
          </cell>
          <cell r="AV1834">
            <v>29378.18</v>
          </cell>
          <cell r="AW1834">
            <v>0</v>
          </cell>
          <cell r="AX1834">
            <v>29378.18</v>
          </cell>
          <cell r="AY1834">
            <v>0</v>
          </cell>
          <cell r="AZ1834"/>
          <cell r="BA1834" t="str">
            <v/>
          </cell>
          <cell r="BB1834"/>
          <cell r="BC1834"/>
          <cell r="BD1834"/>
          <cell r="BE1834" t="str">
            <v/>
          </cell>
          <cell r="BF1834">
            <v>0</v>
          </cell>
          <cell r="BG1834" t="str">
            <v/>
          </cell>
          <cell r="BH1834" t="str">
            <v/>
          </cell>
          <cell r="BI1834">
            <v>12</v>
          </cell>
          <cell r="BJ1834" t="str">
            <v>0</v>
          </cell>
          <cell r="BK1834">
            <v>0</v>
          </cell>
          <cell r="BL1834">
            <v>0</v>
          </cell>
          <cell r="BM1834"/>
          <cell r="BN1834"/>
          <cell r="BO1834"/>
          <cell r="BP1834"/>
          <cell r="BR1834" t="str">
            <v>D&amp;D</v>
          </cell>
          <cell r="BT1834" t="str">
            <v/>
          </cell>
          <cell r="BU1834" t="str">
            <v/>
          </cell>
        </row>
        <row r="1835">
          <cell r="H1835">
            <v>1</v>
          </cell>
          <cell r="O1835">
            <v>120741</v>
          </cell>
          <cell r="P1835" t="str">
            <v>1012/303-0006-01</v>
          </cell>
          <cell r="Q1835" t="str">
            <v>EST BANQUETA BAR CHICAGO (TELA DUP) (CATUABA AVELA)</v>
          </cell>
          <cell r="R1835"/>
          <cell r="S1835"/>
          <cell r="T1835"/>
          <cell r="U1835">
            <v>0.45</v>
          </cell>
          <cell r="V1835">
            <v>0.49</v>
          </cell>
          <cell r="W1835">
            <v>1.03</v>
          </cell>
          <cell r="X1835">
            <v>0</v>
          </cell>
          <cell r="Y1835" t="str">
            <v>EST BANQUETA BAR CHICAGO (TELA DUP) (CATUABA AVELA) - 0,45x0,49x1,03H</v>
          </cell>
          <cell r="Z1835">
            <v>3592.7</v>
          </cell>
          <cell r="AA1835">
            <v>0.75</v>
          </cell>
          <cell r="AB1835">
            <v>898.17500000000018</v>
          </cell>
          <cell r="AC1835"/>
          <cell r="AD1835"/>
          <cell r="AE1835"/>
          <cell r="AF1835">
            <v>3592.7</v>
          </cell>
          <cell r="AG1835">
            <v>3592.7</v>
          </cell>
          <cell r="AH1835">
            <v>0</v>
          </cell>
          <cell r="AI1835">
            <v>3592.7</v>
          </cell>
          <cell r="AJ1835" t="str">
            <v>REF: 120741</v>
          </cell>
          <cell r="AK1835" t="str">
            <v>ACABAMENTO FORA DE LINHA</v>
          </cell>
          <cell r="AL1835">
            <v>120741</v>
          </cell>
          <cell r="AM1835" t="str">
            <v>EST BANQUETA BAR CHICAGO (TELA DUP) (CATUABA AVELA)</v>
          </cell>
          <cell r="AN1835"/>
          <cell r="AO1835">
            <v>0.45</v>
          </cell>
          <cell r="AP1835">
            <v>0.49</v>
          </cell>
          <cell r="AQ1835">
            <v>1.03</v>
          </cell>
          <cell r="AR1835">
            <v>0</v>
          </cell>
          <cell r="AS1835" t="str">
            <v>EST BANQUETA BAR CHICAGO (TELA DUP) (CATUABA AVELA) - 0,45x0,49x1,03H</v>
          </cell>
          <cell r="AT1835">
            <v>3592.7</v>
          </cell>
          <cell r="AU1835">
            <v>3592.7</v>
          </cell>
          <cell r="AV1835">
            <v>3592.7</v>
          </cell>
          <cell r="AW1835">
            <v>0</v>
          </cell>
          <cell r="AX1835">
            <v>3592.7</v>
          </cell>
          <cell r="AY1835">
            <v>0</v>
          </cell>
          <cell r="AZ1835"/>
          <cell r="BA1835" t="str">
            <v/>
          </cell>
          <cell r="BB1835"/>
          <cell r="BC1835"/>
          <cell r="BD1835"/>
          <cell r="BE1835" t="str">
            <v/>
          </cell>
          <cell r="BF1835">
            <v>0</v>
          </cell>
          <cell r="BG1835" t="str">
            <v/>
          </cell>
          <cell r="BH1835" t="str">
            <v/>
          </cell>
          <cell r="BI1835">
            <v>14</v>
          </cell>
          <cell r="BJ1835" t="str">
            <v>0</v>
          </cell>
          <cell r="BK1835">
            <v>0</v>
          </cell>
          <cell r="BL1835">
            <v>0</v>
          </cell>
          <cell r="BM1835"/>
          <cell r="BN1835"/>
          <cell r="BO1835"/>
          <cell r="BP1835"/>
          <cell r="BR1835" t="str">
            <v>LC PE</v>
          </cell>
          <cell r="BT1835" t="str">
            <v>CLAMI BANQUETA BAR</v>
          </cell>
          <cell r="BU1835" t="str">
            <v>BANQUETA BAR CHICAGO (FL)</v>
          </cell>
        </row>
        <row r="1836">
          <cell r="H1836">
            <v>1</v>
          </cell>
          <cell r="O1836">
            <v>232126</v>
          </cell>
          <cell r="P1836" t="str">
            <v>2019/078-0066-01</v>
          </cell>
          <cell r="Q1836" t="str">
            <v>EST CADEIRA CHICAGO C/B (TELA DUP) (FREIJO NT) TC 11203353</v>
          </cell>
          <cell r="R1836"/>
          <cell r="S1836"/>
          <cell r="T1836"/>
          <cell r="U1836">
            <v>0.52</v>
          </cell>
          <cell r="V1836">
            <v>0.53</v>
          </cell>
          <cell r="W1836">
            <v>0.84</v>
          </cell>
          <cell r="X1836">
            <v>0</v>
          </cell>
          <cell r="Y1836" t="str">
            <v>EST CADEIRA CHICAGO C/B (TELA DUP) (FREIJO NT) TC 11203353 - 0,52x0,53x0,84H</v>
          </cell>
          <cell r="Z1836">
            <v>6255.16</v>
          </cell>
          <cell r="AA1836">
            <v>0.7</v>
          </cell>
          <cell r="AB1836">
            <v>1876.5480000000007</v>
          </cell>
          <cell r="AC1836"/>
          <cell r="AD1836"/>
          <cell r="AE1836"/>
          <cell r="AF1836">
            <v>6255.16</v>
          </cell>
          <cell r="AG1836">
            <v>6255.16</v>
          </cell>
          <cell r="AH1836">
            <v>0</v>
          </cell>
          <cell r="AI1836">
            <v>6255.16</v>
          </cell>
          <cell r="AJ1836" t="str">
            <v>REF: 232126</v>
          </cell>
          <cell r="AK1836" t="str">
            <v>PRODUTO FORA DE LINHA</v>
          </cell>
          <cell r="AL1836">
            <v>232126</v>
          </cell>
          <cell r="AM1836" t="str">
            <v>EST CADEIRA CHICAGO C/B (TELA DUP) (FREIJO NT) TC 11203353</v>
          </cell>
          <cell r="AN1836"/>
          <cell r="AO1836">
            <v>0.52</v>
          </cell>
          <cell r="AP1836">
            <v>0.53</v>
          </cell>
          <cell r="AQ1836">
            <v>0.84</v>
          </cell>
          <cell r="AR1836">
            <v>0</v>
          </cell>
          <cell r="AS1836" t="str">
            <v>EST CADEIRA CHICAGO C/B (TELA DUP) (FREIJO NT) TC 11203353 - 0,52x0,53x0,84H</v>
          </cell>
          <cell r="AT1836">
            <v>6255.16</v>
          </cell>
          <cell r="AU1836">
            <v>6255.16</v>
          </cell>
          <cell r="AV1836">
            <v>6255.16</v>
          </cell>
          <cell r="AW1836">
            <v>0</v>
          </cell>
          <cell r="AX1836">
            <v>6255.16</v>
          </cell>
          <cell r="AY1836">
            <v>0</v>
          </cell>
          <cell r="AZ1836"/>
          <cell r="BA1836" t="str">
            <v/>
          </cell>
          <cell r="BB1836"/>
          <cell r="BC1836"/>
          <cell r="BD1836"/>
          <cell r="BE1836" t="str">
            <v/>
          </cell>
          <cell r="BF1836">
            <v>0</v>
          </cell>
          <cell r="BG1836" t="str">
            <v/>
          </cell>
          <cell r="BH1836" t="str">
            <v/>
          </cell>
          <cell r="BI1836">
            <v>14</v>
          </cell>
          <cell r="BJ1836" t="str">
            <v>0</v>
          </cell>
          <cell r="BK1836">
            <v>0</v>
          </cell>
          <cell r="BL1836">
            <v>0</v>
          </cell>
          <cell r="BM1836"/>
          <cell r="BN1836"/>
          <cell r="BO1836"/>
          <cell r="BP1836"/>
          <cell r="BR1836" t="str">
            <v>TEO PE</v>
          </cell>
          <cell r="BT1836" t="str">
            <v>CLAMI CADEIRA</v>
          </cell>
          <cell r="BU1836" t="str">
            <v>CADEIRA CHICAGO (FL)</v>
          </cell>
        </row>
        <row r="1837">
          <cell r="H1837">
            <v>1</v>
          </cell>
          <cell r="O1837">
            <v>120741</v>
          </cell>
          <cell r="P1837" t="str">
            <v>1012/305-0003-01</v>
          </cell>
          <cell r="Q1837" t="str">
            <v>EST BANQUETA BAR CHICAGO (TELA DUP) (CATUABA AVELA)</v>
          </cell>
          <cell r="R1837"/>
          <cell r="S1837"/>
          <cell r="T1837"/>
          <cell r="U1837">
            <v>0.45</v>
          </cell>
          <cell r="V1837">
            <v>0.49</v>
          </cell>
          <cell r="W1837">
            <v>1.03</v>
          </cell>
          <cell r="X1837">
            <v>0</v>
          </cell>
          <cell r="Y1837" t="str">
            <v>EST BANQUETA BAR CHICAGO (TELA DUP) (CATUABA AVELA) - 0,45x0,49x1,03H</v>
          </cell>
          <cell r="Z1837">
            <v>3592.7</v>
          </cell>
          <cell r="AA1837">
            <v>0.75</v>
          </cell>
          <cell r="AB1837">
            <v>898.17500000000018</v>
          </cell>
          <cell r="AC1837"/>
          <cell r="AD1837"/>
          <cell r="AE1837"/>
          <cell r="AF1837">
            <v>3592.7</v>
          </cell>
          <cell r="AG1837">
            <v>3592.7</v>
          </cell>
          <cell r="AH1837">
            <v>0</v>
          </cell>
          <cell r="AI1837">
            <v>3592.7</v>
          </cell>
          <cell r="AJ1837" t="str">
            <v>REF: 120741</v>
          </cell>
          <cell r="AK1837" t="str">
            <v>ACABAMENTO FORA DE LINHA</v>
          </cell>
          <cell r="AL1837">
            <v>120741</v>
          </cell>
          <cell r="AM1837" t="str">
            <v>EST BANQUETA BAR CHICAGO (TELA DUP) (CATUABA AVELA)</v>
          </cell>
          <cell r="AN1837"/>
          <cell r="AO1837">
            <v>0.45</v>
          </cell>
          <cell r="AP1837">
            <v>0.49</v>
          </cell>
          <cell r="AQ1837">
            <v>1.03</v>
          </cell>
          <cell r="AR1837">
            <v>0</v>
          </cell>
          <cell r="AS1837" t="str">
            <v>EST BANQUETA BAR CHICAGO (TELA DUP) (CATUABA AVELA) - 0,45x0,49x1,03H</v>
          </cell>
          <cell r="AT1837">
            <v>3592.7</v>
          </cell>
          <cell r="AU1837">
            <v>3592.7</v>
          </cell>
          <cell r="AV1837">
            <v>3592.7</v>
          </cell>
          <cell r="AW1837">
            <v>0</v>
          </cell>
          <cell r="AX1837">
            <v>3592.7</v>
          </cell>
          <cell r="AY1837">
            <v>0</v>
          </cell>
          <cell r="AZ1837"/>
          <cell r="BA1837" t="str">
            <v/>
          </cell>
          <cell r="BB1837"/>
          <cell r="BC1837"/>
          <cell r="BD1837"/>
          <cell r="BE1837" t="str">
            <v/>
          </cell>
          <cell r="BF1837">
            <v>0</v>
          </cell>
          <cell r="BG1837" t="str">
            <v/>
          </cell>
          <cell r="BH1837" t="str">
            <v/>
          </cell>
          <cell r="BI1837">
            <v>14</v>
          </cell>
          <cell r="BJ1837" t="str">
            <v>0</v>
          </cell>
          <cell r="BK1837">
            <v>0</v>
          </cell>
          <cell r="BL1837">
            <v>0</v>
          </cell>
          <cell r="BM1837"/>
          <cell r="BN1837"/>
          <cell r="BO1837"/>
          <cell r="BP1837"/>
          <cell r="BR1837" t="str">
            <v>TEO PE</v>
          </cell>
          <cell r="BT1837" t="str">
            <v>CLAMI BANQUETA BAR</v>
          </cell>
          <cell r="BU1837" t="str">
            <v>BANQUETA BAR CHICAGO (FL)</v>
          </cell>
        </row>
        <row r="1838">
          <cell r="H1838">
            <v>2</v>
          </cell>
          <cell r="O1838">
            <v>238164</v>
          </cell>
          <cell r="P1838" t="str">
            <v>2025/041-0011-01</v>
          </cell>
          <cell r="Q1838" t="str">
            <v>EST BASE JANTAR GRAZ (MAD B LOURO ESPECIAL) (INOX ENV)</v>
          </cell>
          <cell r="R1838">
            <v>2.7</v>
          </cell>
          <cell r="S1838">
            <v>1.2</v>
          </cell>
          <cell r="T1838">
            <v>0.74</v>
          </cell>
          <cell r="U1838">
            <v>2.5499999999999998</v>
          </cell>
          <cell r="V1838">
            <v>1</v>
          </cell>
          <cell r="W1838">
            <v>0.74</v>
          </cell>
          <cell r="X1838">
            <v>0</v>
          </cell>
          <cell r="Y1838" t="str">
            <v>EST BASE JANTAR GRAZ (MAD B LOURO ESPECIAL) (INOX ENV) - 2,55x1x0,74H</v>
          </cell>
          <cell r="Z1838">
            <v>62590.906399999993</v>
          </cell>
          <cell r="AA1838">
            <v>0.65</v>
          </cell>
          <cell r="AB1838">
            <v>21906.817239999997</v>
          </cell>
          <cell r="AC1838" t="str">
            <v>DA</v>
          </cell>
          <cell r="AD1838" t="str">
            <v>MESA + TAMPO</v>
          </cell>
          <cell r="AE1838" t="str">
            <v>VALOR BASE MESA</v>
          </cell>
          <cell r="AF1838">
            <v>43907.09</v>
          </cell>
          <cell r="AG1838">
            <v>43907.09</v>
          </cell>
          <cell r="AH1838">
            <v>0</v>
          </cell>
          <cell r="AI1838">
            <v>62590.906399999993</v>
          </cell>
          <cell r="AJ1838" t="str">
            <v>REF: 238164</v>
          </cell>
          <cell r="AK1838" t="str">
            <v>PRODUTO FORA DE LINHA</v>
          </cell>
          <cell r="AL1838">
            <v>238164</v>
          </cell>
          <cell r="AM1838" t="str">
            <v>EST BASE JANTAR GRAZ (MAD B LOURO ESPECIAL) (INOX ENV)</v>
          </cell>
          <cell r="AN1838"/>
          <cell r="AO1838">
            <v>2.5499999999999998</v>
          </cell>
          <cell r="AP1838">
            <v>1</v>
          </cell>
          <cell r="AQ1838">
            <v>0.74</v>
          </cell>
          <cell r="AR1838">
            <v>0</v>
          </cell>
          <cell r="AS1838" t="str">
            <v>EST BASE JANTAR GRAZ (MAD B LOURO ESPECIAL) (INOX ENV) - 2,55x1x0,74H</v>
          </cell>
          <cell r="AT1838">
            <v>43907.09</v>
          </cell>
          <cell r="AU1838">
            <v>43907.09</v>
          </cell>
          <cell r="AV1838">
            <v>43907.09</v>
          </cell>
          <cell r="AW1838">
            <v>0</v>
          </cell>
          <cell r="AX1838">
            <v>43907.09</v>
          </cell>
          <cell r="AY1838">
            <v>0</v>
          </cell>
          <cell r="AZ1838"/>
          <cell r="BA1838" t="str">
            <v/>
          </cell>
          <cell r="BB1838"/>
          <cell r="BC1838"/>
          <cell r="BD1838"/>
          <cell r="BE1838" t="str">
            <v/>
          </cell>
          <cell r="BF1838">
            <v>0</v>
          </cell>
          <cell r="BG1838" t="str">
            <v/>
          </cell>
          <cell r="BH1838" t="str">
            <v/>
          </cell>
          <cell r="BI1838">
            <v>14</v>
          </cell>
          <cell r="BJ1838" t="str">
            <v>0</v>
          </cell>
          <cell r="BK1838">
            <v>0</v>
          </cell>
          <cell r="BL1838">
            <v>0</v>
          </cell>
          <cell r="BM1838"/>
          <cell r="BN1838"/>
          <cell r="BO1838"/>
          <cell r="BP1838"/>
          <cell r="BR1838" t="str">
            <v>TEO PE</v>
          </cell>
          <cell r="BS1838" t="str">
            <v>128969 | 238164</v>
          </cell>
          <cell r="BT1838" t="str">
            <v>CLAMI MESA JANTAR</v>
          </cell>
          <cell r="BU1838" t="str">
            <v>MESA JANTAR GRAZ (FL)</v>
          </cell>
        </row>
        <row r="1839">
          <cell r="H1839">
            <v>7</v>
          </cell>
          <cell r="O1839">
            <v>336546</v>
          </cell>
          <cell r="P1839" t="str">
            <v>2022/248-0007-01</v>
          </cell>
          <cell r="Q1839" t="str">
            <v>EST CADEIRA NINA (MAD B LOURO ESP) 74 CAMEL/SEXT NAT</v>
          </cell>
          <cell r="R1839"/>
          <cell r="S1839"/>
          <cell r="T1839"/>
          <cell r="U1839">
            <v>0.5</v>
          </cell>
          <cell r="V1839">
            <v>0.61</v>
          </cell>
          <cell r="W1839">
            <v>0.88</v>
          </cell>
          <cell r="X1839">
            <v>0</v>
          </cell>
          <cell r="Y1839" t="str">
            <v>EST CADEIRA NINA (MAD B LOURO ESP) 74 CAMEL/SEXT NAT - 0,5x0,61x0,88H</v>
          </cell>
          <cell r="Z1839">
            <v>10068.620000000001</v>
          </cell>
          <cell r="AA1839">
            <v>0.5</v>
          </cell>
          <cell r="AB1839">
            <v>5034.3100000000004</v>
          </cell>
          <cell r="AC1839"/>
          <cell r="AD1839"/>
          <cell r="AE1839"/>
          <cell r="AF1839">
            <v>10068.620000000001</v>
          </cell>
          <cell r="AG1839">
            <v>10068.620000000001</v>
          </cell>
          <cell r="AH1839">
            <v>0</v>
          </cell>
          <cell r="AI1839">
            <v>10068.620000000001</v>
          </cell>
          <cell r="AJ1839" t="str">
            <v>REF: 336546</v>
          </cell>
          <cell r="AK1839" t="str">
            <v>PRODUTO FORA DE LINHA</v>
          </cell>
          <cell r="AL1839">
            <v>336546</v>
          </cell>
          <cell r="AM1839" t="str">
            <v>EST CADEIRA NINA (MAD B LOURO ESP) 74 CAMEL/SEXT NAT</v>
          </cell>
          <cell r="AN1839"/>
          <cell r="AO1839">
            <v>0.5</v>
          </cell>
          <cell r="AP1839">
            <v>0.61</v>
          </cell>
          <cell r="AQ1839">
            <v>0.88</v>
          </cell>
          <cell r="AR1839">
            <v>0</v>
          </cell>
          <cell r="AS1839" t="str">
            <v>EST CADEIRA NINA (MAD B LOURO ESP) 74 CAMEL/SEXT NAT - 0,5x0,61x0,88H</v>
          </cell>
          <cell r="AT1839">
            <v>10068.620000000001</v>
          </cell>
          <cell r="AU1839">
            <v>10068.620000000001</v>
          </cell>
          <cell r="AV1839">
            <v>10068.620000000001</v>
          </cell>
          <cell r="AW1839">
            <v>0</v>
          </cell>
          <cell r="AX1839">
            <v>10068.620000000001</v>
          </cell>
          <cell r="AY1839">
            <v>0</v>
          </cell>
          <cell r="AZ1839"/>
          <cell r="BA1839" t="str">
            <v/>
          </cell>
          <cell r="BB1839"/>
          <cell r="BC1839"/>
          <cell r="BD1839"/>
          <cell r="BE1839" t="str">
            <v/>
          </cell>
          <cell r="BF1839">
            <v>0</v>
          </cell>
          <cell r="BG1839" t="str">
            <v/>
          </cell>
          <cell r="BH1839" t="str">
            <v/>
          </cell>
          <cell r="BI1839">
            <v>14</v>
          </cell>
          <cell r="BJ1839" t="str">
            <v>0</v>
          </cell>
          <cell r="BK1839">
            <v>0</v>
          </cell>
          <cell r="BL1839">
            <v>0</v>
          </cell>
          <cell r="BM1839"/>
          <cell r="BN1839"/>
          <cell r="BO1839"/>
          <cell r="BP1839"/>
          <cell r="BR1839" t="str">
            <v>GB PE</v>
          </cell>
          <cell r="BT1839" t="str">
            <v>CLAMI CADEIRA</v>
          </cell>
          <cell r="BU1839" t="str">
            <v>CADEIRA NINA (FL)</v>
          </cell>
        </row>
        <row r="1840">
          <cell r="H1840">
            <v>0</v>
          </cell>
          <cell r="O1840">
            <v>276361</v>
          </cell>
          <cell r="P1840" t="str">
            <v>2024/022-0017-01</v>
          </cell>
          <cell r="Q1840" t="str">
            <v>EST MODULO BRACO ESQUERDO CLEAN (B06) (1AS) FX 2290</v>
          </cell>
          <cell r="R1840">
            <v>3.12</v>
          </cell>
          <cell r="S1840">
            <v>1.1499999999999999</v>
          </cell>
          <cell r="T1840">
            <v>0.8</v>
          </cell>
          <cell r="U1840">
            <v>1.06</v>
          </cell>
          <cell r="V1840">
            <v>1.1499999999999999</v>
          </cell>
          <cell r="W1840">
            <v>0.8</v>
          </cell>
          <cell r="X1840">
            <v>0</v>
          </cell>
          <cell r="Y1840" t="str">
            <v>EST MODULO BRACO ESQUERDO CLEAN (B06) (1AS) FX 2290 - 1,06x1,15x0,8H</v>
          </cell>
          <cell r="Z1840">
            <v>36829.360000000001</v>
          </cell>
          <cell r="AA1840">
            <v>0.35</v>
          </cell>
          <cell r="AB1840">
            <v>23939.084000000003</v>
          </cell>
          <cell r="AC1840" t="str">
            <v>AF</v>
          </cell>
          <cell r="AD1840" t="str">
            <v>SOFA COMPLETO</v>
          </cell>
          <cell r="AE1840" t="str">
            <v>VALOR MODULO</v>
          </cell>
          <cell r="AF1840">
            <v>12512.55</v>
          </cell>
          <cell r="AG1840">
            <v>12512.55</v>
          </cell>
          <cell r="AH1840">
            <v>0</v>
          </cell>
          <cell r="AI1840">
            <v>36829.360000000001</v>
          </cell>
          <cell r="AJ1840" t="str">
            <v>REF: 292035</v>
          </cell>
          <cell r="AK1840"/>
          <cell r="AL1840">
            <v>292035</v>
          </cell>
          <cell r="AM1840" t="str">
            <v>MODULO BRACO CLEAN (B06) (1AS) (FX 200)</v>
          </cell>
          <cell r="AN1840"/>
          <cell r="AO1840">
            <v>1.06</v>
          </cell>
          <cell r="AP1840">
            <v>1.1499999999999999</v>
          </cell>
          <cell r="AQ1840">
            <v>0.8</v>
          </cell>
          <cell r="AR1840">
            <v>0</v>
          </cell>
          <cell r="AS1840" t="str">
            <v>MODULO BRACO CLEAN (B06) (1AS) (FX 200) - 1,06x1,15x0,8H</v>
          </cell>
          <cell r="AT1840">
            <v>12512.55</v>
          </cell>
          <cell r="AU1840">
            <v>12512.55</v>
          </cell>
          <cell r="AV1840">
            <v>12512.55</v>
          </cell>
          <cell r="AW1840">
            <v>0</v>
          </cell>
          <cell r="AX1840">
            <v>12512.55</v>
          </cell>
          <cell r="AY1840">
            <v>0</v>
          </cell>
          <cell r="AZ1840"/>
          <cell r="BA1840" t="str">
            <v/>
          </cell>
          <cell r="BB1840"/>
          <cell r="BC1840"/>
          <cell r="BD1840"/>
          <cell r="BE1840" t="str">
            <v/>
          </cell>
          <cell r="BF1840">
            <v>0</v>
          </cell>
          <cell r="BG1840" t="str">
            <v/>
          </cell>
          <cell r="BH1840" t="str">
            <v/>
          </cell>
          <cell r="BI1840">
            <v>12</v>
          </cell>
          <cell r="BJ1840" t="str">
            <v>0</v>
          </cell>
          <cell r="BK1840">
            <v>0</v>
          </cell>
          <cell r="BL1840">
            <v>0</v>
          </cell>
          <cell r="BM1840"/>
          <cell r="BN1840"/>
          <cell r="BO1840"/>
          <cell r="BP1840"/>
          <cell r="BR1840" t="str">
            <v>DD PE</v>
          </cell>
          <cell r="BT1840" t="str">
            <v/>
          </cell>
          <cell r="BU1840" t="str">
            <v/>
          </cell>
        </row>
        <row r="1841">
          <cell r="H1841">
            <v>0</v>
          </cell>
          <cell r="O1841">
            <v>276360</v>
          </cell>
          <cell r="P1841" t="str">
            <v>2024/022-0016-01</v>
          </cell>
          <cell r="Q1841" t="str">
            <v>EST MODULO BRACO DIREITO CLEAN (B06) (1AS) FX 2290</v>
          </cell>
          <cell r="R1841">
            <v>3.12</v>
          </cell>
          <cell r="S1841">
            <v>1.1499999999999999</v>
          </cell>
          <cell r="T1841">
            <v>0.8</v>
          </cell>
          <cell r="U1841">
            <v>1.06</v>
          </cell>
          <cell r="V1841">
            <v>1.1499999999999999</v>
          </cell>
          <cell r="W1841">
            <v>0.8</v>
          </cell>
          <cell r="X1841">
            <v>0</v>
          </cell>
          <cell r="Y1841" t="str">
            <v>EST MODULO BRACO DIREITO CLEAN (B06) (1AS) FX 2290 - 1,06x1,15x0,8H</v>
          </cell>
          <cell r="Z1841">
            <v>36829.360000000001</v>
          </cell>
          <cell r="AA1841">
            <v>0.35</v>
          </cell>
          <cell r="AB1841">
            <v>23939.084000000003</v>
          </cell>
          <cell r="AC1841" t="str">
            <v>AF</v>
          </cell>
          <cell r="AD1841" t="str">
            <v>SOFA COMPLETO</v>
          </cell>
          <cell r="AE1841" t="str">
            <v>VALOR MODULO</v>
          </cell>
          <cell r="AF1841">
            <v>12512.55</v>
          </cell>
          <cell r="AG1841">
            <v>12512.55</v>
          </cell>
          <cell r="AH1841">
            <v>0</v>
          </cell>
          <cell r="AI1841">
            <v>36829.360000000001</v>
          </cell>
          <cell r="AJ1841" t="str">
            <v>REF: 292035</v>
          </cell>
          <cell r="AK1841"/>
          <cell r="AL1841">
            <v>292035</v>
          </cell>
          <cell r="AM1841" t="str">
            <v>MODULO BRACO CLEAN (B06) (1AS) (FX 200)</v>
          </cell>
          <cell r="AN1841"/>
          <cell r="AO1841">
            <v>1.06</v>
          </cell>
          <cell r="AP1841">
            <v>1.1499999999999999</v>
          </cell>
          <cell r="AQ1841">
            <v>0.8</v>
          </cell>
          <cell r="AR1841">
            <v>0</v>
          </cell>
          <cell r="AS1841" t="str">
            <v>MODULO BRACO CLEAN (B06) (1AS) (FX 200) - 1,06x1,15x0,8H</v>
          </cell>
          <cell r="AT1841">
            <v>12512.55</v>
          </cell>
          <cell r="AU1841">
            <v>12512.55</v>
          </cell>
          <cell r="AV1841">
            <v>12512.55</v>
          </cell>
          <cell r="AW1841">
            <v>0</v>
          </cell>
          <cell r="AX1841">
            <v>12512.55</v>
          </cell>
          <cell r="AY1841">
            <v>0</v>
          </cell>
          <cell r="AZ1841"/>
          <cell r="BA1841" t="str">
            <v/>
          </cell>
          <cell r="BB1841"/>
          <cell r="BC1841"/>
          <cell r="BD1841"/>
          <cell r="BE1841" t="str">
            <v/>
          </cell>
          <cell r="BF1841">
            <v>0</v>
          </cell>
          <cell r="BG1841" t="str">
            <v/>
          </cell>
          <cell r="BH1841" t="str">
            <v/>
          </cell>
          <cell r="BI1841">
            <v>12</v>
          </cell>
          <cell r="BJ1841" t="str">
            <v>0</v>
          </cell>
          <cell r="BK1841">
            <v>0</v>
          </cell>
          <cell r="BL1841">
            <v>0</v>
          </cell>
          <cell r="BM1841"/>
          <cell r="BN1841"/>
          <cell r="BO1841"/>
          <cell r="BP1841"/>
          <cell r="BR1841" t="str">
            <v>DD PE</v>
          </cell>
          <cell r="BT1841" t="str">
            <v/>
          </cell>
          <cell r="BU1841" t="str">
            <v/>
          </cell>
        </row>
        <row r="1842">
          <cell r="H1842">
            <v>0</v>
          </cell>
          <cell r="O1842">
            <v>276355</v>
          </cell>
          <cell r="P1842" t="str">
            <v>2021/117-0011-01</v>
          </cell>
          <cell r="Q1842" t="str">
            <v>EST MODULO S/BRACO CLEAN (1AS) FX 2290</v>
          </cell>
          <cell r="R1842">
            <v>3.12</v>
          </cell>
          <cell r="S1842">
            <v>1.1499999999999999</v>
          </cell>
          <cell r="T1842">
            <v>0.8</v>
          </cell>
          <cell r="U1842">
            <v>1</v>
          </cell>
          <cell r="V1842">
            <v>1.1499999999999999</v>
          </cell>
          <cell r="W1842">
            <v>0.8</v>
          </cell>
          <cell r="X1842">
            <v>0</v>
          </cell>
          <cell r="Y1842" t="str">
            <v>EST MODULO S/BRACO CLEAN (1AS) FX 2290 - 1x1,15x0,8H</v>
          </cell>
          <cell r="Z1842">
            <v>36829.360000000001</v>
          </cell>
          <cell r="AA1842">
            <v>0.35</v>
          </cell>
          <cell r="AB1842">
            <v>23939.084000000003</v>
          </cell>
          <cell r="AC1842" t="str">
            <v>AF</v>
          </cell>
          <cell r="AD1842" t="str">
            <v>SOFA COMPLETO</v>
          </cell>
          <cell r="AE1842" t="str">
            <v>VALOR MODULO</v>
          </cell>
          <cell r="AF1842">
            <v>11804.26</v>
          </cell>
          <cell r="AG1842">
            <v>11804.26</v>
          </cell>
          <cell r="AH1842">
            <v>0</v>
          </cell>
          <cell r="AI1842">
            <v>36829.360000000001</v>
          </cell>
          <cell r="AJ1842" t="str">
            <v>REF: 292043</v>
          </cell>
          <cell r="AK1842"/>
          <cell r="AL1842">
            <v>292043</v>
          </cell>
          <cell r="AM1842" t="str">
            <v>MODULO S/BRACO CLEAN (1AS) (FX 200)</v>
          </cell>
          <cell r="AN1842"/>
          <cell r="AO1842">
            <v>1</v>
          </cell>
          <cell r="AP1842">
            <v>1.1499999999999999</v>
          </cell>
          <cell r="AQ1842">
            <v>0.8</v>
          </cell>
          <cell r="AR1842">
            <v>0</v>
          </cell>
          <cell r="AS1842" t="str">
            <v>MODULO S/BRACO CLEAN (1AS) (FX 200) - 1x1,15x0,8H</v>
          </cell>
          <cell r="AT1842">
            <v>11804.26</v>
          </cell>
          <cell r="AU1842">
            <v>11804.26</v>
          </cell>
          <cell r="AV1842">
            <v>11804.26</v>
          </cell>
          <cell r="AW1842">
            <v>0</v>
          </cell>
          <cell r="AX1842">
            <v>11804.27</v>
          </cell>
          <cell r="AY1842">
            <v>-1.0000000000218279E-2</v>
          </cell>
          <cell r="AZ1842"/>
          <cell r="BA1842" t="str">
            <v/>
          </cell>
          <cell r="BB1842"/>
          <cell r="BC1842"/>
          <cell r="BD1842"/>
          <cell r="BE1842" t="str">
            <v/>
          </cell>
          <cell r="BF1842">
            <v>0</v>
          </cell>
          <cell r="BG1842" t="str">
            <v/>
          </cell>
          <cell r="BH1842" t="str">
            <v/>
          </cell>
          <cell r="BI1842">
            <v>12</v>
          </cell>
          <cell r="BJ1842" t="str">
            <v>0</v>
          </cell>
          <cell r="BK1842">
            <v>0</v>
          </cell>
          <cell r="BL1842">
            <v>0</v>
          </cell>
          <cell r="BM1842"/>
          <cell r="BN1842"/>
          <cell r="BO1842"/>
          <cell r="BP1842"/>
          <cell r="BR1842" t="str">
            <v>DD PE</v>
          </cell>
          <cell r="BT1842" t="str">
            <v/>
          </cell>
          <cell r="BU1842" t="str">
            <v/>
          </cell>
        </row>
        <row r="1843">
          <cell r="H1843">
            <v>0</v>
          </cell>
          <cell r="O1843">
            <v>394902</v>
          </cell>
          <cell r="P1843" t="str">
            <v>2024/352-0070-01</v>
          </cell>
          <cell r="Q1843" t="str">
            <v>EST MODULO BRACO DIR AGREABLE (FX D4178)</v>
          </cell>
          <cell r="R1843">
            <v>4</v>
          </cell>
          <cell r="S1843">
            <v>1.7</v>
          </cell>
          <cell r="T1843">
            <v>0.77</v>
          </cell>
          <cell r="U1843">
            <v>1.4</v>
          </cell>
          <cell r="V1843">
            <v>1</v>
          </cell>
          <cell r="W1843">
            <v>0.77</v>
          </cell>
          <cell r="X1843">
            <v>0</v>
          </cell>
          <cell r="Y1843" t="str">
            <v>EST MODULO BRACO DIR AGREABLE (FX D4178) - 1,4x1x0,77H</v>
          </cell>
          <cell r="Z1843">
            <v>59908.7</v>
          </cell>
          <cell r="AA1843">
            <v>0.35</v>
          </cell>
          <cell r="AB1843">
            <v>38940.654999999999</v>
          </cell>
          <cell r="AC1843" t="str">
            <v>AZ</v>
          </cell>
          <cell r="AD1843" t="str">
            <v>SOFA COMPLETO</v>
          </cell>
          <cell r="AE1843" t="str">
            <v>VALOR MODULO</v>
          </cell>
          <cell r="AF1843">
            <v>18505.8</v>
          </cell>
          <cell r="AG1843">
            <v>18505.8</v>
          </cell>
          <cell r="AH1843">
            <v>0</v>
          </cell>
          <cell r="AI1843">
            <v>59908.7</v>
          </cell>
          <cell r="AJ1843" t="str">
            <v>REF: 392341</v>
          </cell>
          <cell r="AK1843" t="str">
            <v>REVESTIMENTO FORA DE LINHA</v>
          </cell>
          <cell r="AL1843">
            <v>392341</v>
          </cell>
          <cell r="AM1843" t="str">
            <v>MODULO BRACO AGREABLE (FX D)</v>
          </cell>
          <cell r="AN1843"/>
          <cell r="AO1843">
            <v>1.4</v>
          </cell>
          <cell r="AP1843">
            <v>1</v>
          </cell>
          <cell r="AQ1843">
            <v>0.77</v>
          </cell>
          <cell r="AR1843">
            <v>0</v>
          </cell>
          <cell r="AS1843" t="str">
            <v>MODULO BRACO AGREABLE (FX D) - 1,4x1x0,77H</v>
          </cell>
          <cell r="AT1843">
            <v>18505.8</v>
          </cell>
          <cell r="AU1843">
            <v>18505.8</v>
          </cell>
          <cell r="AV1843">
            <v>18505.8</v>
          </cell>
          <cell r="AW1843">
            <v>0</v>
          </cell>
          <cell r="AX1843">
            <v>18505.8</v>
          </cell>
          <cell r="AY1843">
            <v>0</v>
          </cell>
          <cell r="AZ1843"/>
          <cell r="BA1843" t="str">
            <v/>
          </cell>
          <cell r="BB1843"/>
          <cell r="BC1843"/>
          <cell r="BD1843"/>
          <cell r="BE1843" t="str">
            <v/>
          </cell>
          <cell r="BF1843">
            <v>0</v>
          </cell>
          <cell r="BG1843" t="str">
            <v/>
          </cell>
          <cell r="BH1843" t="str">
            <v/>
          </cell>
          <cell r="BI1843">
            <v>12</v>
          </cell>
          <cell r="BJ1843" t="str">
            <v>0</v>
          </cell>
          <cell r="BK1843">
            <v>0</v>
          </cell>
          <cell r="BL1843">
            <v>0</v>
          </cell>
          <cell r="BM1843"/>
          <cell r="BN1843"/>
          <cell r="BO1843"/>
          <cell r="BP1843"/>
          <cell r="BR1843" t="str">
            <v>L CENTER</v>
          </cell>
          <cell r="BT1843" t="str">
            <v/>
          </cell>
          <cell r="BU1843" t="str">
            <v/>
          </cell>
        </row>
        <row r="1844">
          <cell r="H1844">
            <v>0</v>
          </cell>
          <cell r="O1844">
            <v>394901</v>
          </cell>
          <cell r="P1844" t="str">
            <v>2024/352-0074-01</v>
          </cell>
          <cell r="Q1844" t="str">
            <v>EST MODULO S/BRACO AGREABLE (FX D4178)</v>
          </cell>
          <cell r="R1844">
            <v>4</v>
          </cell>
          <cell r="S1844">
            <v>1.7</v>
          </cell>
          <cell r="T1844">
            <v>0.77</v>
          </cell>
          <cell r="U1844">
            <v>1.2</v>
          </cell>
          <cell r="V1844">
            <v>1</v>
          </cell>
          <cell r="W1844">
            <v>0.77</v>
          </cell>
          <cell r="X1844">
            <v>0</v>
          </cell>
          <cell r="Y1844" t="str">
            <v>EST MODULO S/BRACO AGREABLE (FX D4178) - 1,2x1x0,77H</v>
          </cell>
          <cell r="Z1844">
            <v>59908.7</v>
          </cell>
          <cell r="AA1844">
            <v>0.35</v>
          </cell>
          <cell r="AB1844">
            <v>38940.654999999999</v>
          </cell>
          <cell r="AC1844" t="str">
            <v>AZ</v>
          </cell>
          <cell r="AD1844" t="str">
            <v>SOFA COMPLETO</v>
          </cell>
          <cell r="AE1844" t="str">
            <v>VALOR MODULO</v>
          </cell>
          <cell r="AF1844">
            <v>16198.78</v>
          </cell>
          <cell r="AG1844">
            <v>16198.78</v>
          </cell>
          <cell r="AH1844">
            <v>0</v>
          </cell>
          <cell r="AI1844">
            <v>59908.7</v>
          </cell>
          <cell r="AJ1844" t="str">
            <v>REF: 392418</v>
          </cell>
          <cell r="AK1844" t="str">
            <v>REVESTIMENTO FORA DE LINHA</v>
          </cell>
          <cell r="AL1844">
            <v>392418</v>
          </cell>
          <cell r="AM1844" t="str">
            <v>MODULO S/BRACO AGREABLE (FX D)</v>
          </cell>
          <cell r="AN1844"/>
          <cell r="AO1844">
            <v>1.2</v>
          </cell>
          <cell r="AP1844">
            <v>1</v>
          </cell>
          <cell r="AQ1844">
            <v>0.77</v>
          </cell>
          <cell r="AR1844">
            <v>0</v>
          </cell>
          <cell r="AS1844" t="str">
            <v>MODULO S/BRACO AGREABLE (FX D) - 1,2x1x0,77H</v>
          </cell>
          <cell r="AT1844">
            <v>16198.78</v>
          </cell>
          <cell r="AU1844">
            <v>16198.78</v>
          </cell>
          <cell r="AV1844">
            <v>16198.78</v>
          </cell>
          <cell r="AW1844">
            <v>0</v>
          </cell>
          <cell r="AX1844">
            <v>16198.78</v>
          </cell>
          <cell r="AY1844">
            <v>0</v>
          </cell>
          <cell r="AZ1844"/>
          <cell r="BA1844" t="str">
            <v/>
          </cell>
          <cell r="BB1844"/>
          <cell r="BC1844"/>
          <cell r="BD1844"/>
          <cell r="BE1844" t="str">
            <v/>
          </cell>
          <cell r="BF1844">
            <v>0</v>
          </cell>
          <cell r="BG1844" t="str">
            <v/>
          </cell>
          <cell r="BH1844" t="str">
            <v/>
          </cell>
          <cell r="BI1844">
            <v>12</v>
          </cell>
          <cell r="BJ1844" t="str">
            <v>0</v>
          </cell>
          <cell r="BK1844">
            <v>0</v>
          </cell>
          <cell r="BL1844">
            <v>0</v>
          </cell>
          <cell r="BM1844"/>
          <cell r="BN1844"/>
          <cell r="BO1844"/>
          <cell r="BP1844"/>
          <cell r="BR1844" t="str">
            <v>L CENTER</v>
          </cell>
          <cell r="BT1844" t="str">
            <v/>
          </cell>
          <cell r="BU1844" t="str">
            <v/>
          </cell>
        </row>
        <row r="1845">
          <cell r="H1845">
            <v>0</v>
          </cell>
          <cell r="O1845">
            <v>394900</v>
          </cell>
          <cell r="P1845" t="str">
            <v>2024/352-0069-01</v>
          </cell>
          <cell r="Q1845" t="str">
            <v>EST MODULO CHAISE BRACO ESQ AGREABLE (FX D4178)</v>
          </cell>
          <cell r="R1845">
            <v>4</v>
          </cell>
          <cell r="S1845">
            <v>1.7</v>
          </cell>
          <cell r="T1845">
            <v>0.77</v>
          </cell>
          <cell r="U1845">
            <v>1.4</v>
          </cell>
          <cell r="V1845">
            <v>1.7</v>
          </cell>
          <cell r="W1845">
            <v>0.77</v>
          </cell>
          <cell r="X1845">
            <v>0</v>
          </cell>
          <cell r="Y1845" t="str">
            <v>EST MODULO CHAISE BRACO ESQ AGREABLE (FX D4178) - 1,4x1,7x0,77H</v>
          </cell>
          <cell r="Z1845">
            <v>59908.7</v>
          </cell>
          <cell r="AA1845">
            <v>0.35</v>
          </cell>
          <cell r="AB1845">
            <v>38940.654999999999</v>
          </cell>
          <cell r="AC1845" t="str">
            <v>AZ</v>
          </cell>
          <cell r="AD1845" t="str">
            <v>SOFA COMPLETO</v>
          </cell>
          <cell r="AE1845" t="str">
            <v>VALOR MODULO</v>
          </cell>
          <cell r="AF1845">
            <v>25204.12</v>
          </cell>
          <cell r="AG1845">
            <v>25204.12</v>
          </cell>
          <cell r="AH1845">
            <v>0</v>
          </cell>
          <cell r="AI1845">
            <v>59908.7</v>
          </cell>
          <cell r="AJ1845" t="str">
            <v>REF: 392390</v>
          </cell>
          <cell r="AK1845" t="str">
            <v>REVESTIMENTO FORA DE LINHA</v>
          </cell>
          <cell r="AL1845">
            <v>392390</v>
          </cell>
          <cell r="AM1845" t="str">
            <v>MODULO CHAISE BRACO AGREABLE (FX D)</v>
          </cell>
          <cell r="AN1845"/>
          <cell r="AO1845">
            <v>1.4</v>
          </cell>
          <cell r="AP1845">
            <v>1.7</v>
          </cell>
          <cell r="AQ1845">
            <v>0.77</v>
          </cell>
          <cell r="AR1845">
            <v>0</v>
          </cell>
          <cell r="AS1845" t="str">
            <v>MODULO CHAISE BRACO AGREABLE (FX D) - 1,4x1,7x0,77H</v>
          </cell>
          <cell r="AT1845">
            <v>25204.12</v>
          </cell>
          <cell r="AU1845">
            <v>25204.12</v>
          </cell>
          <cell r="AV1845">
            <v>25204.12</v>
          </cell>
          <cell r="AW1845">
            <v>0</v>
          </cell>
          <cell r="AX1845">
            <v>25204.13</v>
          </cell>
          <cell r="AY1845">
            <v>-1.0000000002037268E-2</v>
          </cell>
          <cell r="AZ1845"/>
          <cell r="BA1845" t="str">
            <v/>
          </cell>
          <cell r="BB1845"/>
          <cell r="BC1845"/>
          <cell r="BD1845"/>
          <cell r="BE1845" t="str">
            <v/>
          </cell>
          <cell r="BF1845">
            <v>0</v>
          </cell>
          <cell r="BG1845" t="str">
            <v/>
          </cell>
          <cell r="BH1845" t="str">
            <v/>
          </cell>
          <cell r="BI1845">
            <v>12</v>
          </cell>
          <cell r="BJ1845" t="str">
            <v>0</v>
          </cell>
          <cell r="BK1845">
            <v>0</v>
          </cell>
          <cell r="BL1845">
            <v>0</v>
          </cell>
          <cell r="BM1845"/>
          <cell r="BN1845"/>
          <cell r="BO1845"/>
          <cell r="BP1845"/>
          <cell r="BR1845" t="str">
            <v>L CENTER</v>
          </cell>
          <cell r="BT1845" t="str">
            <v/>
          </cell>
          <cell r="BU1845" t="str">
            <v/>
          </cell>
        </row>
        <row r="1846">
          <cell r="H1846">
            <v>0</v>
          </cell>
          <cell r="O1846">
            <v>409982</v>
          </cell>
          <cell r="P1846" t="str">
            <v>2025/261-0022-01</v>
          </cell>
          <cell r="Q1846" t="str">
            <v>EST MESA LATERAL PIN (WALNUT MATT) (DET PINT CORTEN)</v>
          </cell>
          <cell r="R1846"/>
          <cell r="S1846"/>
          <cell r="T1846"/>
          <cell r="U1846">
            <v>0.35</v>
          </cell>
          <cell r="V1846">
            <v>0</v>
          </cell>
          <cell r="W1846">
            <v>0.52</v>
          </cell>
          <cell r="X1846">
            <v>0.35</v>
          </cell>
          <cell r="Y1846" t="str">
            <v>EST MESA LATERAL PIN (WALNUT MATT) (DET PINT CORTEN) - Ø0,35x0,52H</v>
          </cell>
          <cell r="Z1846">
            <v>5384.51</v>
          </cell>
          <cell r="AA1846">
            <v>0.35</v>
          </cell>
          <cell r="AB1846">
            <v>3499.9315000000006</v>
          </cell>
          <cell r="AC1846"/>
          <cell r="AD1846"/>
          <cell r="AE1846"/>
          <cell r="AF1846">
            <v>5384.51</v>
          </cell>
          <cell r="AG1846">
            <v>5384.51</v>
          </cell>
          <cell r="AH1846">
            <v>0</v>
          </cell>
          <cell r="AI1846">
            <v>5384.51</v>
          </cell>
          <cell r="AJ1846" t="str">
            <v>REF: 299569</v>
          </cell>
          <cell r="AK1846"/>
          <cell r="AL1846">
            <v>299569</v>
          </cell>
          <cell r="AM1846" t="str">
            <v>MESA LATERAL PIN (MADEIRA MACICA)</v>
          </cell>
          <cell r="AN1846"/>
          <cell r="AO1846">
            <v>0.35</v>
          </cell>
          <cell r="AP1846">
            <v>0</v>
          </cell>
          <cell r="AQ1846">
            <v>0.52</v>
          </cell>
          <cell r="AR1846">
            <v>0.35</v>
          </cell>
          <cell r="AS1846" t="str">
            <v>MESA LATERAL PIN (MADEIRA MACICA) - Ø0,35x0,52H</v>
          </cell>
          <cell r="AT1846">
            <v>5384.51</v>
          </cell>
          <cell r="AU1846">
            <v>5384.51</v>
          </cell>
          <cell r="AV1846">
            <v>5384.51</v>
          </cell>
          <cell r="AW1846">
            <v>0</v>
          </cell>
          <cell r="AX1846">
            <v>5384.51</v>
          </cell>
          <cell r="AY1846">
            <v>0</v>
          </cell>
          <cell r="AZ1846"/>
          <cell r="BA1846" t="str">
            <v/>
          </cell>
          <cell r="BB1846"/>
          <cell r="BC1846"/>
          <cell r="BD1846"/>
          <cell r="BE1846" t="str">
            <v/>
          </cell>
          <cell r="BF1846">
            <v>0</v>
          </cell>
          <cell r="BG1846" t="str">
            <v/>
          </cell>
          <cell r="BH1846" t="str">
            <v/>
          </cell>
          <cell r="BI1846">
            <v>12</v>
          </cell>
          <cell r="BJ1846" t="str">
            <v>0</v>
          </cell>
          <cell r="BK1846">
            <v>0</v>
          </cell>
          <cell r="BL1846">
            <v>0</v>
          </cell>
          <cell r="BM1846"/>
          <cell r="BN1846"/>
          <cell r="BO1846"/>
          <cell r="BP1846"/>
          <cell r="BR1846" t="str">
            <v>D&amp;D</v>
          </cell>
          <cell r="BT1846" t="str">
            <v/>
          </cell>
          <cell r="BU1846" t="str">
            <v/>
          </cell>
        </row>
        <row r="1847">
          <cell r="H1847">
            <v>0</v>
          </cell>
          <cell r="O1847">
            <v>387682</v>
          </cell>
          <cell r="P1847" t="str">
            <v>2024/194-0006-01</v>
          </cell>
          <cell r="Q1847" t="str">
            <v>EST BANCO ORNI (TC 3360) (COURO C5309) NOGAL</v>
          </cell>
          <cell r="R1847"/>
          <cell r="S1847"/>
          <cell r="T1847"/>
          <cell r="U1847">
            <v>1.8</v>
          </cell>
          <cell r="V1847">
            <v>0.45</v>
          </cell>
          <cell r="W1847">
            <v>0.45</v>
          </cell>
          <cell r="X1847">
            <v>0</v>
          </cell>
          <cell r="Y1847" t="str">
            <v>EST BANCO ORNI (TC 3360) (COURO C5309) NOGAL - 1,8x0,45x0,45H</v>
          </cell>
          <cell r="Z1847">
            <v>8101.5</v>
          </cell>
          <cell r="AA1847">
            <v>0.35</v>
          </cell>
          <cell r="AB1847">
            <v>5265.9750000000004</v>
          </cell>
          <cell r="AC1847"/>
          <cell r="AD1847"/>
          <cell r="AE1847"/>
          <cell r="AF1847">
            <v>8101.5</v>
          </cell>
          <cell r="AG1847">
            <v>8101.5</v>
          </cell>
          <cell r="AH1847">
            <v>0</v>
          </cell>
          <cell r="AI1847">
            <v>8101.5</v>
          </cell>
          <cell r="AJ1847" t="str">
            <v>REF: 387166</v>
          </cell>
          <cell r="AK1847"/>
          <cell r="AL1847">
            <v>387166</v>
          </cell>
          <cell r="AM1847" t="str">
            <v>BANCO ORNI (FX 3000)</v>
          </cell>
          <cell r="AN1847"/>
          <cell r="AO1847">
            <v>1.8</v>
          </cell>
          <cell r="AP1847">
            <v>0.45</v>
          </cell>
          <cell r="AQ1847">
            <v>0.45</v>
          </cell>
          <cell r="AR1847">
            <v>0</v>
          </cell>
          <cell r="AS1847" t="str">
            <v>BANCO ORNI (FX 3000) - 1,8x0,45x0,45H</v>
          </cell>
          <cell r="AT1847">
            <v>8101.5</v>
          </cell>
          <cell r="AU1847">
            <v>8101.5</v>
          </cell>
          <cell r="AV1847">
            <v>8101.5</v>
          </cell>
          <cell r="AW1847">
            <v>0</v>
          </cell>
          <cell r="AX1847">
            <v>8101.5</v>
          </cell>
          <cell r="AY1847">
            <v>0</v>
          </cell>
          <cell r="AZ1847"/>
          <cell r="BA1847" t="str">
            <v/>
          </cell>
          <cell r="BB1847"/>
          <cell r="BC1847"/>
          <cell r="BD1847"/>
          <cell r="BE1847" t="str">
            <v/>
          </cell>
          <cell r="BF1847">
            <v>0</v>
          </cell>
          <cell r="BG1847" t="str">
            <v/>
          </cell>
          <cell r="BH1847" t="str">
            <v/>
          </cell>
          <cell r="BI1847">
            <v>12</v>
          </cell>
          <cell r="BJ1847" t="str">
            <v>0</v>
          </cell>
          <cell r="BK1847">
            <v>0</v>
          </cell>
          <cell r="BL1847">
            <v>0</v>
          </cell>
          <cell r="BM1847"/>
          <cell r="BN1847"/>
          <cell r="BO1847"/>
          <cell r="BP1847"/>
          <cell r="BR1847" t="str">
            <v>D&amp;D</v>
          </cell>
          <cell r="BT1847" t="str">
            <v/>
          </cell>
          <cell r="BU1847" t="str">
            <v/>
          </cell>
        </row>
        <row r="1848">
          <cell r="H1848">
            <v>0</v>
          </cell>
          <cell r="O1848">
            <v>371336</v>
          </cell>
          <cell r="P1848" t="str">
            <v>2023/220-0014-01</v>
          </cell>
          <cell r="Q1848" t="str">
            <v>EST CADEIRA JUSSARA (AMENDOA) TC PREMIUM P016</v>
          </cell>
          <cell r="R1848"/>
          <cell r="S1848"/>
          <cell r="T1848"/>
          <cell r="U1848">
            <v>0.48</v>
          </cell>
          <cell r="V1848">
            <v>0.6</v>
          </cell>
          <cell r="W1848">
            <v>0.89</v>
          </cell>
          <cell r="X1848">
            <v>0</v>
          </cell>
          <cell r="Y1848" t="str">
            <v>EST CADEIRA JUSSARA (AMENDOA) TC PREMIUM P016 - 0,48x0,6x0,89H</v>
          </cell>
          <cell r="Z1848">
            <v>4282.6099999999997</v>
          </cell>
          <cell r="AA1848">
            <v>0.35</v>
          </cell>
          <cell r="AB1848">
            <v>2783.6965</v>
          </cell>
          <cell r="AC1848"/>
          <cell r="AD1848"/>
          <cell r="AE1848"/>
          <cell r="AF1848">
            <v>4282.6099999999997</v>
          </cell>
          <cell r="AG1848">
            <v>4282.6099999999997</v>
          </cell>
          <cell r="AH1848">
            <v>0</v>
          </cell>
          <cell r="AI1848">
            <v>4282.6099999999997</v>
          </cell>
          <cell r="AJ1848" t="str">
            <v>REF: 371314</v>
          </cell>
          <cell r="AK1848"/>
          <cell r="AL1848">
            <v>371314</v>
          </cell>
          <cell r="AM1848" t="str">
            <v>CADEIRA JUSSARA (S/B) (FX PREMIUM)</v>
          </cell>
          <cell r="AN1848"/>
          <cell r="AO1848">
            <v>0.48</v>
          </cell>
          <cell r="AP1848">
            <v>0.6</v>
          </cell>
          <cell r="AQ1848">
            <v>0.89</v>
          </cell>
          <cell r="AR1848">
            <v>0</v>
          </cell>
          <cell r="AS1848" t="str">
            <v>CADEIRA JUSSARA (S/B) (FX PREMIUM) - 0,48x0,6x0,89H</v>
          </cell>
          <cell r="AT1848">
            <v>4282.6099999999997</v>
          </cell>
          <cell r="AU1848">
            <v>4282.6099999999997</v>
          </cell>
          <cell r="AV1848">
            <v>4282.6099999999997</v>
          </cell>
          <cell r="AW1848">
            <v>0</v>
          </cell>
          <cell r="AX1848">
            <v>4282.6099999999997</v>
          </cell>
          <cell r="AY1848">
            <v>0</v>
          </cell>
          <cell r="AZ1848"/>
          <cell r="BA1848" t="str">
            <v/>
          </cell>
          <cell r="BB1848"/>
          <cell r="BC1848"/>
          <cell r="BD1848"/>
          <cell r="BE1848" t="str">
            <v/>
          </cell>
          <cell r="BF1848">
            <v>0</v>
          </cell>
          <cell r="BG1848" t="str">
            <v/>
          </cell>
          <cell r="BH1848" t="str">
            <v/>
          </cell>
          <cell r="BI1848">
            <v>12</v>
          </cell>
          <cell r="BJ1848" t="str">
            <v>0</v>
          </cell>
          <cell r="BK1848">
            <v>0</v>
          </cell>
          <cell r="BL1848">
            <v>0</v>
          </cell>
          <cell r="BM1848"/>
          <cell r="BN1848"/>
          <cell r="BO1848"/>
          <cell r="BP1848"/>
          <cell r="BR1848" t="str">
            <v>D&amp;D</v>
          </cell>
          <cell r="BT1848" t="str">
            <v/>
          </cell>
          <cell r="BU1848" t="str">
            <v/>
          </cell>
        </row>
        <row r="1849">
          <cell r="H1849">
            <v>0</v>
          </cell>
          <cell r="O1849">
            <v>371336</v>
          </cell>
          <cell r="P1849" t="str">
            <v>2023/220-0015-01</v>
          </cell>
          <cell r="Q1849" t="str">
            <v>EST CADEIRA JUSSARA (AMENDOA) TC PREMIUM P016</v>
          </cell>
          <cell r="R1849"/>
          <cell r="S1849"/>
          <cell r="T1849"/>
          <cell r="U1849">
            <v>0.48</v>
          </cell>
          <cell r="V1849">
            <v>0.6</v>
          </cell>
          <cell r="W1849">
            <v>0.89</v>
          </cell>
          <cell r="X1849">
            <v>0</v>
          </cell>
          <cell r="Y1849" t="str">
            <v>EST CADEIRA JUSSARA (AMENDOA) TC PREMIUM P016 - 0,48x0,6x0,89H</v>
          </cell>
          <cell r="Z1849">
            <v>4282.6099999999997</v>
          </cell>
          <cell r="AA1849">
            <v>0.35</v>
          </cell>
          <cell r="AB1849">
            <v>2783.6965</v>
          </cell>
          <cell r="AC1849"/>
          <cell r="AD1849"/>
          <cell r="AE1849"/>
          <cell r="AF1849">
            <v>4282.6099999999997</v>
          </cell>
          <cell r="AG1849">
            <v>4282.6099999999997</v>
          </cell>
          <cell r="AH1849">
            <v>0</v>
          </cell>
          <cell r="AI1849">
            <v>4282.6099999999997</v>
          </cell>
          <cell r="AJ1849" t="str">
            <v>REF: 371314</v>
          </cell>
          <cell r="AK1849"/>
          <cell r="AL1849">
            <v>371314</v>
          </cell>
          <cell r="AM1849" t="str">
            <v>CADEIRA JUSSARA (S/B) (FX PREMIUM)</v>
          </cell>
          <cell r="AN1849"/>
          <cell r="AO1849">
            <v>0.48</v>
          </cell>
          <cell r="AP1849">
            <v>0.6</v>
          </cell>
          <cell r="AQ1849">
            <v>0.89</v>
          </cell>
          <cell r="AR1849">
            <v>0</v>
          </cell>
          <cell r="AS1849" t="str">
            <v>CADEIRA JUSSARA (S/B) (FX PREMIUM) - 0,48x0,6x0,89H</v>
          </cell>
          <cell r="AT1849">
            <v>4282.6099999999997</v>
          </cell>
          <cell r="AU1849">
            <v>4282.6099999999997</v>
          </cell>
          <cell r="AV1849">
            <v>4282.6099999999997</v>
          </cell>
          <cell r="AW1849">
            <v>0</v>
          </cell>
          <cell r="AX1849">
            <v>4282.6099999999997</v>
          </cell>
          <cell r="AY1849">
            <v>0</v>
          </cell>
          <cell r="AZ1849"/>
          <cell r="BA1849" t="str">
            <v/>
          </cell>
          <cell r="BB1849"/>
          <cell r="BC1849"/>
          <cell r="BD1849"/>
          <cell r="BE1849" t="str">
            <v/>
          </cell>
          <cell r="BF1849">
            <v>0</v>
          </cell>
          <cell r="BG1849" t="str">
            <v/>
          </cell>
          <cell r="BH1849" t="str">
            <v/>
          </cell>
          <cell r="BI1849">
            <v>12</v>
          </cell>
          <cell r="BJ1849" t="str">
            <v>0</v>
          </cell>
          <cell r="BK1849">
            <v>0</v>
          </cell>
          <cell r="BL1849">
            <v>0</v>
          </cell>
          <cell r="BM1849"/>
          <cell r="BN1849"/>
          <cell r="BO1849"/>
          <cell r="BP1849"/>
          <cell r="BR1849" t="str">
            <v>D&amp;D</v>
          </cell>
          <cell r="BT1849" t="str">
            <v/>
          </cell>
          <cell r="BU1849" t="str">
            <v/>
          </cell>
        </row>
        <row r="1850">
          <cell r="H1850">
            <v>0</v>
          </cell>
          <cell r="O1850">
            <v>371336</v>
          </cell>
          <cell r="P1850" t="str">
            <v>2023/220-0016-01</v>
          </cell>
          <cell r="Q1850" t="str">
            <v>EST CADEIRA JUSSARA (AMENDOA) TC PREMIUM P016</v>
          </cell>
          <cell r="R1850"/>
          <cell r="S1850"/>
          <cell r="T1850"/>
          <cell r="U1850">
            <v>0.48</v>
          </cell>
          <cell r="V1850">
            <v>0.6</v>
          </cell>
          <cell r="W1850">
            <v>0.89</v>
          </cell>
          <cell r="X1850">
            <v>0</v>
          </cell>
          <cell r="Y1850" t="str">
            <v>EST CADEIRA JUSSARA (AMENDOA) TC PREMIUM P016 - 0,48x0,6x0,89H</v>
          </cell>
          <cell r="Z1850">
            <v>4282.6099999999997</v>
          </cell>
          <cell r="AA1850">
            <v>0.35</v>
          </cell>
          <cell r="AB1850">
            <v>2783.6965</v>
          </cell>
          <cell r="AC1850"/>
          <cell r="AD1850"/>
          <cell r="AE1850"/>
          <cell r="AF1850">
            <v>4282.6099999999997</v>
          </cell>
          <cell r="AG1850">
            <v>4282.6099999999997</v>
          </cell>
          <cell r="AH1850">
            <v>0</v>
          </cell>
          <cell r="AI1850">
            <v>4282.6099999999997</v>
          </cell>
          <cell r="AJ1850" t="str">
            <v>REF: 371314</v>
          </cell>
          <cell r="AK1850"/>
          <cell r="AL1850">
            <v>371314</v>
          </cell>
          <cell r="AM1850" t="str">
            <v>CADEIRA JUSSARA (S/B) (FX PREMIUM)</v>
          </cell>
          <cell r="AN1850"/>
          <cell r="AO1850">
            <v>0.48</v>
          </cell>
          <cell r="AP1850">
            <v>0.6</v>
          </cell>
          <cell r="AQ1850">
            <v>0.89</v>
          </cell>
          <cell r="AR1850">
            <v>0</v>
          </cell>
          <cell r="AS1850" t="str">
            <v>CADEIRA JUSSARA (S/B) (FX PREMIUM) - 0,48x0,6x0,89H</v>
          </cell>
          <cell r="AT1850">
            <v>4282.6099999999997</v>
          </cell>
          <cell r="AU1850">
            <v>4282.6099999999997</v>
          </cell>
          <cell r="AV1850">
            <v>4282.6099999999997</v>
          </cell>
          <cell r="AW1850">
            <v>0</v>
          </cell>
          <cell r="AX1850">
            <v>4282.6099999999997</v>
          </cell>
          <cell r="AY1850">
            <v>0</v>
          </cell>
          <cell r="AZ1850"/>
          <cell r="BA1850" t="str">
            <v/>
          </cell>
          <cell r="BB1850"/>
          <cell r="BC1850"/>
          <cell r="BD1850"/>
          <cell r="BE1850" t="str">
            <v/>
          </cell>
          <cell r="BF1850">
            <v>0</v>
          </cell>
          <cell r="BG1850" t="str">
            <v/>
          </cell>
          <cell r="BH1850" t="str">
            <v/>
          </cell>
          <cell r="BI1850">
            <v>12</v>
          </cell>
          <cell r="BJ1850" t="str">
            <v>0</v>
          </cell>
          <cell r="BK1850">
            <v>0</v>
          </cell>
          <cell r="BL1850">
            <v>0</v>
          </cell>
          <cell r="BM1850"/>
          <cell r="BN1850"/>
          <cell r="BO1850"/>
          <cell r="BP1850"/>
          <cell r="BR1850" t="str">
            <v>D&amp;D</v>
          </cell>
          <cell r="BT1850" t="str">
            <v/>
          </cell>
          <cell r="BU1850" t="str">
            <v/>
          </cell>
        </row>
        <row r="1851">
          <cell r="H1851">
            <v>0</v>
          </cell>
          <cell r="O1851">
            <v>371336</v>
          </cell>
          <cell r="P1851" t="str">
            <v>2023/220-0017-01</v>
          </cell>
          <cell r="Q1851" t="str">
            <v>EST CADEIRA JUSSARA (AMENDOA) TC PREMIUM P016</v>
          </cell>
          <cell r="R1851"/>
          <cell r="S1851"/>
          <cell r="T1851"/>
          <cell r="U1851">
            <v>0.48</v>
          </cell>
          <cell r="V1851">
            <v>0.6</v>
          </cell>
          <cell r="W1851">
            <v>0.89</v>
          </cell>
          <cell r="X1851">
            <v>0</v>
          </cell>
          <cell r="Y1851" t="str">
            <v>EST CADEIRA JUSSARA (AMENDOA) TC PREMIUM P016 - 0,48x0,6x0,89H</v>
          </cell>
          <cell r="Z1851">
            <v>4282.6099999999997</v>
          </cell>
          <cell r="AA1851">
            <v>0.35</v>
          </cell>
          <cell r="AB1851">
            <v>2783.6965</v>
          </cell>
          <cell r="AC1851"/>
          <cell r="AD1851"/>
          <cell r="AE1851"/>
          <cell r="AF1851">
            <v>4282.6099999999997</v>
          </cell>
          <cell r="AG1851">
            <v>4282.6099999999997</v>
          </cell>
          <cell r="AH1851">
            <v>0</v>
          </cell>
          <cell r="AI1851">
            <v>4282.6099999999997</v>
          </cell>
          <cell r="AJ1851" t="str">
            <v>REF: 371314</v>
          </cell>
          <cell r="AK1851"/>
          <cell r="AL1851">
            <v>371314</v>
          </cell>
          <cell r="AM1851" t="str">
            <v>CADEIRA JUSSARA (S/B) (FX PREMIUM)</v>
          </cell>
          <cell r="AN1851"/>
          <cell r="AO1851">
            <v>0.48</v>
          </cell>
          <cell r="AP1851">
            <v>0.6</v>
          </cell>
          <cell r="AQ1851">
            <v>0.89</v>
          </cell>
          <cell r="AR1851">
            <v>0</v>
          </cell>
          <cell r="AS1851" t="str">
            <v>CADEIRA JUSSARA (S/B) (FX PREMIUM) - 0,48x0,6x0,89H</v>
          </cell>
          <cell r="AT1851">
            <v>4282.6099999999997</v>
          </cell>
          <cell r="AU1851">
            <v>4282.6099999999997</v>
          </cell>
          <cell r="AV1851">
            <v>4282.6099999999997</v>
          </cell>
          <cell r="AW1851">
            <v>0</v>
          </cell>
          <cell r="AX1851">
            <v>4282.6099999999997</v>
          </cell>
          <cell r="AY1851">
            <v>0</v>
          </cell>
          <cell r="AZ1851"/>
          <cell r="BA1851" t="str">
            <v/>
          </cell>
          <cell r="BB1851"/>
          <cell r="BC1851"/>
          <cell r="BD1851"/>
          <cell r="BE1851" t="str">
            <v/>
          </cell>
          <cell r="BF1851">
            <v>0</v>
          </cell>
          <cell r="BG1851" t="str">
            <v/>
          </cell>
          <cell r="BH1851" t="str">
            <v/>
          </cell>
          <cell r="BI1851">
            <v>12</v>
          </cell>
          <cell r="BJ1851" t="str">
            <v>0</v>
          </cell>
          <cell r="BK1851">
            <v>0</v>
          </cell>
          <cell r="BL1851">
            <v>0</v>
          </cell>
          <cell r="BM1851"/>
          <cell r="BN1851"/>
          <cell r="BO1851"/>
          <cell r="BP1851"/>
          <cell r="BR1851" t="str">
            <v>D&amp;D</v>
          </cell>
          <cell r="BT1851" t="str">
            <v/>
          </cell>
          <cell r="BU1851" t="str">
            <v/>
          </cell>
        </row>
        <row r="1852">
          <cell r="H1852">
            <v>0</v>
          </cell>
          <cell r="O1852">
            <v>371336</v>
          </cell>
          <cell r="P1852" t="str">
            <v>2023/220-0018-01</v>
          </cell>
          <cell r="Q1852" t="str">
            <v>EST CADEIRA JUSSARA (AMENDOA) TC PREMIUM P016</v>
          </cell>
          <cell r="R1852"/>
          <cell r="S1852"/>
          <cell r="T1852"/>
          <cell r="U1852">
            <v>0.48</v>
          </cell>
          <cell r="V1852">
            <v>0.6</v>
          </cell>
          <cell r="W1852">
            <v>0.89</v>
          </cell>
          <cell r="X1852">
            <v>0</v>
          </cell>
          <cell r="Y1852" t="str">
            <v>EST CADEIRA JUSSARA (AMENDOA) TC PREMIUM P016 - 0,48x0,6x0,89H</v>
          </cell>
          <cell r="Z1852">
            <v>4282.6099999999997</v>
          </cell>
          <cell r="AA1852">
            <v>0.35</v>
          </cell>
          <cell r="AB1852">
            <v>2783.6965</v>
          </cell>
          <cell r="AC1852"/>
          <cell r="AD1852"/>
          <cell r="AE1852"/>
          <cell r="AF1852">
            <v>4282.6099999999997</v>
          </cell>
          <cell r="AG1852">
            <v>4282.6099999999997</v>
          </cell>
          <cell r="AH1852">
            <v>0</v>
          </cell>
          <cell r="AI1852">
            <v>4282.6099999999997</v>
          </cell>
          <cell r="AJ1852" t="str">
            <v>REF: 371314</v>
          </cell>
          <cell r="AK1852"/>
          <cell r="AL1852">
            <v>371314</v>
          </cell>
          <cell r="AM1852" t="str">
            <v>CADEIRA JUSSARA (S/B) (FX PREMIUM)</v>
          </cell>
          <cell r="AN1852"/>
          <cell r="AO1852">
            <v>0.48</v>
          </cell>
          <cell r="AP1852">
            <v>0.6</v>
          </cell>
          <cell r="AQ1852">
            <v>0.89</v>
          </cell>
          <cell r="AR1852">
            <v>0</v>
          </cell>
          <cell r="AS1852" t="str">
            <v>CADEIRA JUSSARA (S/B) (FX PREMIUM) - 0,48x0,6x0,89H</v>
          </cell>
          <cell r="AT1852">
            <v>4282.6099999999997</v>
          </cell>
          <cell r="AU1852">
            <v>4282.6099999999997</v>
          </cell>
          <cell r="AV1852">
            <v>4282.6099999999997</v>
          </cell>
          <cell r="AW1852">
            <v>0</v>
          </cell>
          <cell r="AX1852">
            <v>4282.6099999999997</v>
          </cell>
          <cell r="AY1852">
            <v>0</v>
          </cell>
          <cell r="AZ1852"/>
          <cell r="BA1852" t="str">
            <v/>
          </cell>
          <cell r="BB1852"/>
          <cell r="BC1852"/>
          <cell r="BD1852"/>
          <cell r="BE1852" t="str">
            <v/>
          </cell>
          <cell r="BF1852">
            <v>0</v>
          </cell>
          <cell r="BG1852" t="str">
            <v/>
          </cell>
          <cell r="BH1852" t="str">
            <v/>
          </cell>
          <cell r="BI1852">
            <v>12</v>
          </cell>
          <cell r="BJ1852" t="str">
            <v>0</v>
          </cell>
          <cell r="BK1852">
            <v>0</v>
          </cell>
          <cell r="BL1852">
            <v>0</v>
          </cell>
          <cell r="BM1852"/>
          <cell r="BN1852"/>
          <cell r="BO1852"/>
          <cell r="BP1852"/>
          <cell r="BR1852" t="str">
            <v>D&amp;D</v>
          </cell>
          <cell r="BT1852" t="str">
            <v/>
          </cell>
          <cell r="BU1852" t="str">
            <v/>
          </cell>
        </row>
        <row r="1853">
          <cell r="H1853">
            <v>0</v>
          </cell>
          <cell r="O1853">
            <v>371336</v>
          </cell>
          <cell r="P1853" t="str">
            <v>2023/220-0019-01</v>
          </cell>
          <cell r="Q1853" t="str">
            <v>EST CADEIRA JUSSARA (AMENDOA) TC PREMIUM P016</v>
          </cell>
          <cell r="R1853"/>
          <cell r="S1853"/>
          <cell r="T1853"/>
          <cell r="U1853">
            <v>0.48</v>
          </cell>
          <cell r="V1853">
            <v>0.6</v>
          </cell>
          <cell r="W1853">
            <v>0.89</v>
          </cell>
          <cell r="X1853">
            <v>0</v>
          </cell>
          <cell r="Y1853" t="str">
            <v>EST CADEIRA JUSSARA (AMENDOA) TC PREMIUM P016 - 0,48x0,6x0,89H</v>
          </cell>
          <cell r="Z1853">
            <v>4282.6099999999997</v>
          </cell>
          <cell r="AA1853">
            <v>0.35</v>
          </cell>
          <cell r="AB1853">
            <v>2783.6965</v>
          </cell>
          <cell r="AC1853"/>
          <cell r="AD1853"/>
          <cell r="AE1853"/>
          <cell r="AF1853">
            <v>4282.6099999999997</v>
          </cell>
          <cell r="AG1853">
            <v>4282.6099999999997</v>
          </cell>
          <cell r="AH1853">
            <v>0</v>
          </cell>
          <cell r="AI1853">
            <v>4282.6099999999997</v>
          </cell>
          <cell r="AJ1853" t="str">
            <v>REF: 371314</v>
          </cell>
          <cell r="AK1853"/>
          <cell r="AL1853">
            <v>371314</v>
          </cell>
          <cell r="AM1853" t="str">
            <v>CADEIRA JUSSARA (S/B) (FX PREMIUM)</v>
          </cell>
          <cell r="AN1853"/>
          <cell r="AO1853">
            <v>0.48</v>
          </cell>
          <cell r="AP1853">
            <v>0.6</v>
          </cell>
          <cell r="AQ1853">
            <v>0.89</v>
          </cell>
          <cell r="AR1853">
            <v>0</v>
          </cell>
          <cell r="AS1853" t="str">
            <v>CADEIRA JUSSARA (S/B) (FX PREMIUM) - 0,48x0,6x0,89H</v>
          </cell>
          <cell r="AT1853">
            <v>4282.6099999999997</v>
          </cell>
          <cell r="AU1853">
            <v>4282.6099999999997</v>
          </cell>
          <cell r="AV1853">
            <v>4282.6099999999997</v>
          </cell>
          <cell r="AW1853">
            <v>0</v>
          </cell>
          <cell r="AX1853">
            <v>4282.6099999999997</v>
          </cell>
          <cell r="AY1853">
            <v>0</v>
          </cell>
          <cell r="AZ1853"/>
          <cell r="BA1853" t="str">
            <v/>
          </cell>
          <cell r="BB1853"/>
          <cell r="BC1853"/>
          <cell r="BD1853"/>
          <cell r="BE1853" t="str">
            <v/>
          </cell>
          <cell r="BF1853">
            <v>0</v>
          </cell>
          <cell r="BG1853" t="str">
            <v/>
          </cell>
          <cell r="BH1853" t="str">
            <v/>
          </cell>
          <cell r="BI1853">
            <v>12</v>
          </cell>
          <cell r="BJ1853" t="str">
            <v>0</v>
          </cell>
          <cell r="BK1853">
            <v>0</v>
          </cell>
          <cell r="BL1853">
            <v>0</v>
          </cell>
          <cell r="BM1853"/>
          <cell r="BN1853"/>
          <cell r="BO1853"/>
          <cell r="BP1853"/>
          <cell r="BR1853" t="str">
            <v>D&amp;D</v>
          </cell>
          <cell r="BT1853" t="str">
            <v/>
          </cell>
          <cell r="BU1853" t="str">
            <v/>
          </cell>
        </row>
        <row r="1854">
          <cell r="H1854">
            <v>0</v>
          </cell>
          <cell r="O1854">
            <v>231996</v>
          </cell>
          <cell r="P1854" t="str">
            <v>2019/091-0032-01</v>
          </cell>
          <cell r="Q1854" t="str">
            <v>EST MESA JANTAR STEEL (TP CLEAR BRANCO) BS LAM 3 LOURO PARDO</v>
          </cell>
          <cell r="R1854"/>
          <cell r="S1854"/>
          <cell r="T1854"/>
          <cell r="U1854">
            <v>2.7</v>
          </cell>
          <cell r="V1854">
            <v>1.2</v>
          </cell>
          <cell r="W1854">
            <v>0.76</v>
          </cell>
          <cell r="X1854">
            <v>0</v>
          </cell>
          <cell r="Y1854" t="str">
            <v>EST MESA JANTAR STEEL (TP CLEAR BRANCO) BS LAM 3 LOURO PARDO - 2,7x1,2x0,76H</v>
          </cell>
          <cell r="Z1854">
            <v>45779.42</v>
          </cell>
          <cell r="AA1854">
            <v>0.5</v>
          </cell>
          <cell r="AB1854">
            <v>22889.71</v>
          </cell>
          <cell r="AC1854"/>
          <cell r="AD1854"/>
          <cell r="AE1854"/>
          <cell r="AF1854">
            <v>45779.42</v>
          </cell>
          <cell r="AG1854">
            <v>45779.42</v>
          </cell>
          <cell r="AH1854">
            <v>0</v>
          </cell>
          <cell r="AI1854">
            <v>45779.42</v>
          </cell>
          <cell r="AJ1854" t="str">
            <v>REF: 231996</v>
          </cell>
          <cell r="AK1854" t="str">
            <v>ACABAMENTO FORA DE LINHA</v>
          </cell>
          <cell r="AL1854">
            <v>231996</v>
          </cell>
          <cell r="AM1854" t="str">
            <v>EST MESA JANTAR STEEL (TP CLEAR BRANCO) BS LAM 3 LOURO PARDO</v>
          </cell>
          <cell r="AN1854"/>
          <cell r="AO1854">
            <v>2.7</v>
          </cell>
          <cell r="AP1854">
            <v>1.2</v>
          </cell>
          <cell r="AQ1854">
            <v>0.76</v>
          </cell>
          <cell r="AR1854">
            <v>0</v>
          </cell>
          <cell r="AS1854" t="str">
            <v>EST MESA JANTAR STEEL (TP CLEAR BRANCO) BS LAM 3 LOURO PARDO - 2,7x1,2x0,76H</v>
          </cell>
          <cell r="AT1854">
            <v>45779.42</v>
          </cell>
          <cell r="AU1854">
            <v>45779.42</v>
          </cell>
          <cell r="AV1854">
            <v>45779.42</v>
          </cell>
          <cell r="AW1854">
            <v>0</v>
          </cell>
          <cell r="AX1854">
            <v>45779.42</v>
          </cell>
          <cell r="AY1854">
            <v>0</v>
          </cell>
          <cell r="AZ1854"/>
          <cell r="BA1854" t="str">
            <v/>
          </cell>
          <cell r="BB1854"/>
          <cell r="BC1854"/>
          <cell r="BD1854"/>
          <cell r="BE1854" t="str">
            <v/>
          </cell>
          <cell r="BF1854">
            <v>0</v>
          </cell>
          <cell r="BG1854" t="str">
            <v/>
          </cell>
          <cell r="BH1854" t="str">
            <v/>
          </cell>
          <cell r="BI1854">
            <v>12</v>
          </cell>
          <cell r="BJ1854" t="str">
            <v>0</v>
          </cell>
          <cell r="BK1854">
            <v>0</v>
          </cell>
          <cell r="BL1854">
            <v>0</v>
          </cell>
          <cell r="BM1854"/>
          <cell r="BN1854"/>
          <cell r="BO1854"/>
          <cell r="BP1854"/>
          <cell r="BR1854" t="str">
            <v>D&amp;D</v>
          </cell>
          <cell r="BT1854" t="str">
            <v/>
          </cell>
          <cell r="BU1854" t="str">
            <v/>
          </cell>
        </row>
        <row r="1855">
          <cell r="H1855">
            <v>0</v>
          </cell>
          <cell r="O1855">
            <v>407115</v>
          </cell>
          <cell r="P1855" t="str">
            <v>2025/211-0002-01</v>
          </cell>
          <cell r="Q1855" t="str">
            <v>EST SOFA JOPLIN TC D4235</v>
          </cell>
          <cell r="R1855"/>
          <cell r="S1855"/>
          <cell r="T1855"/>
          <cell r="U1855">
            <v>2.8</v>
          </cell>
          <cell r="V1855">
            <v>0.9</v>
          </cell>
          <cell r="W1855">
            <v>0.84</v>
          </cell>
          <cell r="X1855">
            <v>0</v>
          </cell>
          <cell r="Y1855" t="str">
            <v>EST SOFA JOPLIN TC D4235 - 2,8x0,9x0,84H</v>
          </cell>
          <cell r="Z1855">
            <v>21586.7</v>
          </cell>
          <cell r="AA1855">
            <v>0.35</v>
          </cell>
          <cell r="AB1855">
            <v>14031.355000000001</v>
          </cell>
          <cell r="AC1855"/>
          <cell r="AD1855"/>
          <cell r="AE1855"/>
          <cell r="AF1855">
            <v>21586.7</v>
          </cell>
          <cell r="AG1855">
            <v>21586.7</v>
          </cell>
          <cell r="AH1855">
            <v>0</v>
          </cell>
          <cell r="AI1855">
            <v>21586.7</v>
          </cell>
          <cell r="AJ1855" t="str">
            <v>REF: 284910</v>
          </cell>
          <cell r="AK1855"/>
          <cell r="AL1855">
            <v>284910</v>
          </cell>
          <cell r="AM1855" t="str">
            <v>SOFA JOPLIN (FX D)</v>
          </cell>
          <cell r="AN1855"/>
          <cell r="AO1855">
            <v>2.8</v>
          </cell>
          <cell r="AP1855">
            <v>0.9</v>
          </cell>
          <cell r="AQ1855">
            <v>0.84</v>
          </cell>
          <cell r="AR1855">
            <v>0</v>
          </cell>
          <cell r="AS1855" t="str">
            <v>SOFA JOPLIN (FX D) - 2,8x0,9x0,84H</v>
          </cell>
          <cell r="AT1855">
            <v>21586.7</v>
          </cell>
          <cell r="AU1855">
            <v>21586.7</v>
          </cell>
          <cell r="AV1855">
            <v>21586.7</v>
          </cell>
          <cell r="AW1855">
            <v>0</v>
          </cell>
          <cell r="AX1855">
            <v>21586.7</v>
          </cell>
          <cell r="AY1855">
            <v>0</v>
          </cell>
          <cell r="AZ1855"/>
          <cell r="BA1855" t="str">
            <v/>
          </cell>
          <cell r="BB1855"/>
          <cell r="BC1855"/>
          <cell r="BD1855"/>
          <cell r="BE1855" t="str">
            <v/>
          </cell>
          <cell r="BF1855">
            <v>0</v>
          </cell>
          <cell r="BG1855" t="str">
            <v/>
          </cell>
          <cell r="BH1855" t="str">
            <v/>
          </cell>
          <cell r="BI1855">
            <v>12</v>
          </cell>
          <cell r="BJ1855" t="str">
            <v>0</v>
          </cell>
          <cell r="BK1855">
            <v>0</v>
          </cell>
          <cell r="BL1855">
            <v>0</v>
          </cell>
          <cell r="BM1855"/>
          <cell r="BN1855"/>
          <cell r="BO1855"/>
          <cell r="BP1855"/>
          <cell r="BR1855" t="str">
            <v>DD PE</v>
          </cell>
          <cell r="BT1855" t="str">
            <v/>
          </cell>
          <cell r="BU1855" t="str">
            <v/>
          </cell>
        </row>
        <row r="1856">
          <cell r="H1856">
            <v>0</v>
          </cell>
          <cell r="O1856">
            <v>268618</v>
          </cell>
          <cell r="P1856" t="str">
            <v>2021/166-0148-01</v>
          </cell>
          <cell r="Q1856" t="str">
            <v>EST MESA JANTAR LEGG (MARMORE BRANCO) (CHAMPAGNE FSC)</v>
          </cell>
          <cell r="R1856"/>
          <cell r="S1856"/>
          <cell r="T1856"/>
          <cell r="U1856">
            <v>2.5</v>
          </cell>
          <cell r="V1856">
            <v>1.1000000000000001</v>
          </cell>
          <cell r="W1856">
            <v>0.75</v>
          </cell>
          <cell r="X1856">
            <v>0</v>
          </cell>
          <cell r="Y1856" t="str">
            <v>EST MESA JANTAR LEGG (MARMORE BRANCO) (CHAMPAGNE FSC) - 2,5x1,1x0,75H</v>
          </cell>
          <cell r="Z1856">
            <v>107084.48</v>
          </cell>
          <cell r="AA1856">
            <v>0.55000000000000004</v>
          </cell>
          <cell r="AB1856">
            <v>48188.015999999996</v>
          </cell>
          <cell r="AC1856"/>
          <cell r="AD1856"/>
          <cell r="AE1856"/>
          <cell r="AF1856">
            <v>107084.48</v>
          </cell>
          <cell r="AG1856">
            <v>107084.48</v>
          </cell>
          <cell r="AH1856">
            <v>0</v>
          </cell>
          <cell r="AI1856">
            <v>107084.48</v>
          </cell>
          <cell r="AJ1856" t="str">
            <v>REF: 268618</v>
          </cell>
          <cell r="AK1856" t="str">
            <v>PRODUTO FORA DE LINHA</v>
          </cell>
          <cell r="AL1856">
            <v>268618</v>
          </cell>
          <cell r="AM1856" t="str">
            <v>EST MESA JANTAR LEGG (MARMORE BRANCO) (CHAMPAGNE FSC)</v>
          </cell>
          <cell r="AN1856"/>
          <cell r="AO1856">
            <v>2.5</v>
          </cell>
          <cell r="AP1856">
            <v>1.1000000000000001</v>
          </cell>
          <cell r="AQ1856">
            <v>0.75</v>
          </cell>
          <cell r="AR1856">
            <v>0</v>
          </cell>
          <cell r="AS1856" t="str">
            <v>EST MESA JANTAR LEGG (MARMORE BRANCO) (CHAMPAGNE FSC) - 2,5x1,1x0,75H</v>
          </cell>
          <cell r="AT1856">
            <v>107084.48</v>
          </cell>
          <cell r="AU1856">
            <v>107084.48</v>
          </cell>
          <cell r="AV1856">
            <v>107084.48</v>
          </cell>
          <cell r="AW1856">
            <v>0</v>
          </cell>
          <cell r="AX1856">
            <v>107084.48</v>
          </cell>
          <cell r="AY1856">
            <v>0</v>
          </cell>
          <cell r="AZ1856"/>
          <cell r="BA1856" t="str">
            <v/>
          </cell>
          <cell r="BB1856"/>
          <cell r="BC1856"/>
          <cell r="BD1856">
            <v>0</v>
          </cell>
          <cell r="BE1856" t="str">
            <v/>
          </cell>
          <cell r="BF1856">
            <v>0</v>
          </cell>
          <cell r="BG1856" t="str">
            <v/>
          </cell>
          <cell r="BH1856" t="str">
            <v/>
          </cell>
          <cell r="BI1856">
            <v>22</v>
          </cell>
          <cell r="BJ1856" t="str">
            <v>0</v>
          </cell>
          <cell r="BK1856">
            <v>0</v>
          </cell>
          <cell r="BL1856">
            <v>0</v>
          </cell>
          <cell r="BM1856"/>
          <cell r="BN1856"/>
          <cell r="BO1856"/>
          <cell r="BP1856"/>
          <cell r="BR1856" t="str">
            <v>DD PE</v>
          </cell>
          <cell r="BT1856" t="str">
            <v/>
          </cell>
          <cell r="BU1856" t="str">
            <v/>
          </cell>
        </row>
        <row r="1857">
          <cell r="H1857">
            <v>0</v>
          </cell>
          <cell r="O1857">
            <v>256175</v>
          </cell>
          <cell r="P1857" t="str">
            <v>2020/345-0069-01</v>
          </cell>
          <cell r="Q1857" t="str">
            <v>EST MESA LATERAL WINNIE TP PRETO ROCCA/TP BRANCO MTX/EST PT</v>
          </cell>
          <cell r="R1857"/>
          <cell r="S1857"/>
          <cell r="T1857"/>
          <cell r="U1857">
            <v>0.62</v>
          </cell>
          <cell r="V1857">
            <v>0.5</v>
          </cell>
          <cell r="W1857">
            <v>0.6</v>
          </cell>
          <cell r="X1857">
            <v>0</v>
          </cell>
          <cell r="Y1857" t="str">
            <v>EST MESA LATERAL WINNIE TP PRETO ROCCA/TP BRANCO MTX/EST PT - 0,62x0,5x0,6H</v>
          </cell>
          <cell r="Z1857">
            <v>10778.76</v>
          </cell>
          <cell r="AA1857">
            <v>0.75</v>
          </cell>
          <cell r="AB1857">
            <v>2694.6900000000005</v>
          </cell>
          <cell r="AC1857"/>
          <cell r="AD1857"/>
          <cell r="AE1857"/>
          <cell r="AF1857">
            <v>10778.76</v>
          </cell>
          <cell r="AG1857">
            <v>10778.76</v>
          </cell>
          <cell r="AH1857">
            <v>0</v>
          </cell>
          <cell r="AI1857">
            <v>10778.76</v>
          </cell>
          <cell r="AJ1857" t="str">
            <v>REF: 256175</v>
          </cell>
          <cell r="AK1857" t="str">
            <v>PRODUTO FORA DE LINHA</v>
          </cell>
          <cell r="AL1857">
            <v>256175</v>
          </cell>
          <cell r="AM1857" t="str">
            <v>EST MESA LATERAL WINNIE TP PRETO ROCCA/TP BRANCO MTX/EST PT</v>
          </cell>
          <cell r="AN1857"/>
          <cell r="AO1857">
            <v>0.62</v>
          </cell>
          <cell r="AP1857">
            <v>0.5</v>
          </cell>
          <cell r="AQ1857">
            <v>0.6</v>
          </cell>
          <cell r="AR1857">
            <v>0</v>
          </cell>
          <cell r="AS1857" t="str">
            <v>EST MESA LATERAL WINNIE TP PRETO ROCCA/TP BRANCO MTX/EST PT - 0,62x0,5x0,6H</v>
          </cell>
          <cell r="AT1857">
            <v>10778.76</v>
          </cell>
          <cell r="AU1857">
            <v>10778.76</v>
          </cell>
          <cell r="AV1857">
            <v>10778.76</v>
          </cell>
          <cell r="AW1857">
            <v>0</v>
          </cell>
          <cell r="AX1857">
            <v>10778.76</v>
          </cell>
          <cell r="AY1857">
            <v>0</v>
          </cell>
          <cell r="AZ1857"/>
          <cell r="BA1857" t="str">
            <v/>
          </cell>
          <cell r="BB1857"/>
          <cell r="BC1857"/>
          <cell r="BD1857"/>
          <cell r="BE1857" t="str">
            <v/>
          </cell>
          <cell r="BF1857">
            <v>0</v>
          </cell>
          <cell r="BG1857" t="str">
            <v/>
          </cell>
          <cell r="BH1857" t="str">
            <v/>
          </cell>
          <cell r="BI1857">
            <v>14</v>
          </cell>
          <cell r="BJ1857" t="str">
            <v>0</v>
          </cell>
          <cell r="BK1857">
            <v>0</v>
          </cell>
          <cell r="BL1857">
            <v>0</v>
          </cell>
          <cell r="BM1857"/>
          <cell r="BN1857"/>
          <cell r="BO1857"/>
          <cell r="BP1857"/>
          <cell r="BR1857" t="str">
            <v>DD PE</v>
          </cell>
          <cell r="BT1857" t="str">
            <v/>
          </cell>
          <cell r="BU1857" t="str">
            <v/>
          </cell>
        </row>
        <row r="1858">
          <cell r="H1858">
            <v>0</v>
          </cell>
          <cell r="O1858">
            <v>222587</v>
          </cell>
          <cell r="P1858" t="str">
            <v>2018/135-0136-01</v>
          </cell>
          <cell r="Q1858" t="str">
            <v>EST BANQUETA BAR EASY (CARVALHO NAT) LATAO ENVELHECIDO</v>
          </cell>
          <cell r="R1858"/>
          <cell r="S1858"/>
          <cell r="T1858"/>
          <cell r="U1858">
            <v>0.38</v>
          </cell>
          <cell r="V1858">
            <v>0.36</v>
          </cell>
          <cell r="W1858">
            <v>0.6</v>
          </cell>
          <cell r="X1858">
            <v>0</v>
          </cell>
          <cell r="Y1858" t="str">
            <v>EST BANQUETA BAR EASY (CARVALHO NAT) LATAO ENVELHECIDO - 0,38x0,36x0,6H</v>
          </cell>
          <cell r="Z1858">
            <v>25831.75</v>
          </cell>
          <cell r="AA1858">
            <v>0.65</v>
          </cell>
          <cell r="AB1858">
            <v>9041.1124999999993</v>
          </cell>
          <cell r="AC1858"/>
          <cell r="AD1858"/>
          <cell r="AE1858"/>
          <cell r="AF1858">
            <v>25831.75</v>
          </cell>
          <cell r="AG1858">
            <v>25831.75</v>
          </cell>
          <cell r="AH1858">
            <v>0</v>
          </cell>
          <cell r="AI1858">
            <v>25831.75</v>
          </cell>
          <cell r="AJ1858" t="str">
            <v>REF: 222587</v>
          </cell>
          <cell r="AK1858" t="str">
            <v>PRODUTO FORA DE LINHA</v>
          </cell>
          <cell r="AL1858">
            <v>222587</v>
          </cell>
          <cell r="AM1858" t="str">
            <v>EST BANQUETA BAR EASY (CARVALHO NAT) LATAO ENVELHECIDO</v>
          </cell>
          <cell r="AN1858"/>
          <cell r="AO1858">
            <v>0.38</v>
          </cell>
          <cell r="AP1858">
            <v>0.36</v>
          </cell>
          <cell r="AQ1858">
            <v>0.6</v>
          </cell>
          <cell r="AR1858">
            <v>0</v>
          </cell>
          <cell r="AS1858" t="str">
            <v>EST BANQUETA BAR EASY (CARVALHO NAT) LATAO ENVELHECIDO - 0,38x0,36x0,6H</v>
          </cell>
          <cell r="AT1858">
            <v>25831.75</v>
          </cell>
          <cell r="AU1858">
            <v>25831.75</v>
          </cell>
          <cell r="AV1858">
            <v>25831.75</v>
          </cell>
          <cell r="AW1858">
            <v>0</v>
          </cell>
          <cell r="AX1858">
            <v>25831.75</v>
          </cell>
          <cell r="AY1858">
            <v>0</v>
          </cell>
          <cell r="AZ1858"/>
          <cell r="BA1858" t="str">
            <v/>
          </cell>
          <cell r="BB1858"/>
          <cell r="BC1858"/>
          <cell r="BD1858"/>
          <cell r="BE1858" t="str">
            <v/>
          </cell>
          <cell r="BF1858">
            <v>0</v>
          </cell>
          <cell r="BG1858" t="str">
            <v/>
          </cell>
          <cell r="BH1858" t="str">
            <v/>
          </cell>
          <cell r="BI1858">
            <v>22</v>
          </cell>
          <cell r="BJ1858" t="str">
            <v>0</v>
          </cell>
          <cell r="BK1858">
            <v>0</v>
          </cell>
          <cell r="BL1858">
            <v>0</v>
          </cell>
          <cell r="BM1858"/>
          <cell r="BN1858"/>
          <cell r="BO1858"/>
          <cell r="BP1858"/>
          <cell r="BR1858" t="str">
            <v>DD PE</v>
          </cell>
          <cell r="BT1858" t="str">
            <v/>
          </cell>
          <cell r="BU1858" t="str">
            <v/>
          </cell>
        </row>
        <row r="1859">
          <cell r="H1859">
            <v>0</v>
          </cell>
          <cell r="O1859">
            <v>222587</v>
          </cell>
          <cell r="P1859" t="str">
            <v>2018/135-0137-01</v>
          </cell>
          <cell r="Q1859" t="str">
            <v>EST BANQUETA BAR EASY (CARVALHO NAT) LATAO ENVELHECIDO</v>
          </cell>
          <cell r="R1859"/>
          <cell r="S1859"/>
          <cell r="T1859"/>
          <cell r="U1859">
            <v>0.38</v>
          </cell>
          <cell r="V1859">
            <v>0.36</v>
          </cell>
          <cell r="W1859">
            <v>0.6</v>
          </cell>
          <cell r="X1859">
            <v>0</v>
          </cell>
          <cell r="Y1859" t="str">
            <v>EST BANQUETA BAR EASY (CARVALHO NAT) LATAO ENVELHECIDO - 0,38x0,36x0,6H</v>
          </cell>
          <cell r="Z1859">
            <v>25831.75</v>
          </cell>
          <cell r="AA1859">
            <v>0.65</v>
          </cell>
          <cell r="AB1859">
            <v>9041.1124999999993</v>
          </cell>
          <cell r="AC1859"/>
          <cell r="AD1859"/>
          <cell r="AE1859"/>
          <cell r="AF1859">
            <v>25831.75</v>
          </cell>
          <cell r="AG1859">
            <v>25831.75</v>
          </cell>
          <cell r="AH1859">
            <v>0</v>
          </cell>
          <cell r="AI1859">
            <v>25831.75</v>
          </cell>
          <cell r="AJ1859" t="str">
            <v>REF: 222587</v>
          </cell>
          <cell r="AK1859" t="str">
            <v>PRODUTO FORA DE LINHA</v>
          </cell>
          <cell r="AL1859">
            <v>222587</v>
          </cell>
          <cell r="AM1859" t="str">
            <v>EST BANQUETA BAR EASY (CARVALHO NAT) LATAO ENVELHECIDO</v>
          </cell>
          <cell r="AN1859"/>
          <cell r="AO1859">
            <v>0.38</v>
          </cell>
          <cell r="AP1859">
            <v>0.36</v>
          </cell>
          <cell r="AQ1859">
            <v>0.6</v>
          </cell>
          <cell r="AR1859">
            <v>0</v>
          </cell>
          <cell r="AS1859" t="str">
            <v>EST BANQUETA BAR EASY (CARVALHO NAT) LATAO ENVELHECIDO - 0,38x0,36x0,6H</v>
          </cell>
          <cell r="AT1859">
            <v>25831.75</v>
          </cell>
          <cell r="AU1859">
            <v>25831.75</v>
          </cell>
          <cell r="AV1859">
            <v>25831.75</v>
          </cell>
          <cell r="AW1859">
            <v>0</v>
          </cell>
          <cell r="AX1859">
            <v>25831.75</v>
          </cell>
          <cell r="AY1859">
            <v>0</v>
          </cell>
          <cell r="AZ1859"/>
          <cell r="BA1859" t="str">
            <v/>
          </cell>
          <cell r="BB1859"/>
          <cell r="BC1859"/>
          <cell r="BD1859"/>
          <cell r="BE1859" t="str">
            <v/>
          </cell>
          <cell r="BF1859">
            <v>0</v>
          </cell>
          <cell r="BG1859" t="str">
            <v/>
          </cell>
          <cell r="BH1859" t="str">
            <v/>
          </cell>
          <cell r="BI1859">
            <v>22</v>
          </cell>
          <cell r="BJ1859" t="str">
            <v>0</v>
          </cell>
          <cell r="BK1859">
            <v>0</v>
          </cell>
          <cell r="BL1859">
            <v>0</v>
          </cell>
          <cell r="BM1859"/>
          <cell r="BN1859"/>
          <cell r="BO1859"/>
          <cell r="BP1859"/>
          <cell r="BR1859" t="str">
            <v>DD PE</v>
          </cell>
          <cell r="BT1859" t="str">
            <v/>
          </cell>
          <cell r="BU1859" t="str">
            <v/>
          </cell>
        </row>
        <row r="1860">
          <cell r="H1860">
            <v>0</v>
          </cell>
          <cell r="O1860">
            <v>203123</v>
          </cell>
          <cell r="P1860" t="str">
            <v>2016/313-0281-01</v>
          </cell>
          <cell r="Q1860" t="str">
            <v>EST MESA LATERAL LOLA (FREIJO NATURAL)</v>
          </cell>
          <cell r="R1860"/>
          <cell r="S1860"/>
          <cell r="T1860"/>
          <cell r="U1860">
            <v>0.5</v>
          </cell>
          <cell r="V1860">
            <v>0.5</v>
          </cell>
          <cell r="W1860">
            <v>0.5</v>
          </cell>
          <cell r="X1860">
            <v>0</v>
          </cell>
          <cell r="Y1860" t="str">
            <v>EST MESA LATERAL LOLA (FREIJO NATURAL) - 0,5x0,5x0,5H</v>
          </cell>
          <cell r="Z1860">
            <v>5672.9</v>
          </cell>
          <cell r="AA1860">
            <v>0.35</v>
          </cell>
          <cell r="AB1860">
            <v>3687.3850000000002</v>
          </cell>
          <cell r="AC1860"/>
          <cell r="AD1860"/>
          <cell r="AE1860"/>
          <cell r="AF1860">
            <v>5672.9</v>
          </cell>
          <cell r="AG1860">
            <v>5672.9</v>
          </cell>
          <cell r="AH1860">
            <v>0</v>
          </cell>
          <cell r="AI1860">
            <v>5672.9</v>
          </cell>
          <cell r="AJ1860" t="str">
            <v>REF: 203123</v>
          </cell>
          <cell r="AK1860" t="str">
            <v>PRODUTO FORA DE LINHA</v>
          </cell>
          <cell r="AL1860">
            <v>203123</v>
          </cell>
          <cell r="AM1860" t="str">
            <v>EST MESA LATERAL LOLA (FREIJO NATURAL)</v>
          </cell>
          <cell r="AN1860"/>
          <cell r="AO1860">
            <v>0.5</v>
          </cell>
          <cell r="AP1860">
            <v>0.5</v>
          </cell>
          <cell r="AQ1860">
            <v>0.5</v>
          </cell>
          <cell r="AR1860">
            <v>0</v>
          </cell>
          <cell r="AS1860" t="str">
            <v>EST MESA LATERAL LOLA (FREIJO NATURAL) - 0,5x0,5x0,5H</v>
          </cell>
          <cell r="AT1860">
            <v>5672.9</v>
          </cell>
          <cell r="AU1860">
            <v>5672.9</v>
          </cell>
          <cell r="AV1860">
            <v>5672.9</v>
          </cell>
          <cell r="AW1860">
            <v>0</v>
          </cell>
          <cell r="AX1860">
            <v>5672.9</v>
          </cell>
          <cell r="AY1860">
            <v>0</v>
          </cell>
          <cell r="AZ1860"/>
          <cell r="BA1860" t="str">
            <v/>
          </cell>
          <cell r="BB1860"/>
          <cell r="BC1860"/>
          <cell r="BD1860"/>
          <cell r="BE1860" t="str">
            <v/>
          </cell>
          <cell r="BF1860">
            <v>0</v>
          </cell>
          <cell r="BG1860" t="str">
            <v/>
          </cell>
          <cell r="BH1860" t="str">
            <v/>
          </cell>
          <cell r="BI1860">
            <v>14</v>
          </cell>
          <cell r="BJ1860" t="str">
            <v>0</v>
          </cell>
          <cell r="BK1860">
            <v>0</v>
          </cell>
          <cell r="BL1860">
            <v>0</v>
          </cell>
          <cell r="BM1860"/>
          <cell r="BN1860"/>
          <cell r="BO1860"/>
          <cell r="BP1860"/>
          <cell r="BR1860" t="str">
            <v>DD PE</v>
          </cell>
          <cell r="BT1860" t="str">
            <v/>
          </cell>
          <cell r="BU1860" t="str">
            <v/>
          </cell>
        </row>
        <row r="1861">
          <cell r="H1861">
            <v>0</v>
          </cell>
          <cell r="O1861">
            <v>407199</v>
          </cell>
          <cell r="P1861" t="str">
            <v>2025/276-0011-01</v>
          </cell>
          <cell r="Q1861" t="str">
            <v>EST POLTRONA MARIA (TAUARI TING NOG) COURO FIRENZE 500</v>
          </cell>
          <cell r="R1861"/>
          <cell r="S1861"/>
          <cell r="T1861"/>
          <cell r="U1861">
            <v>0.66</v>
          </cell>
          <cell r="V1861">
            <v>0.66</v>
          </cell>
          <cell r="W1861">
            <v>0.81</v>
          </cell>
          <cell r="X1861">
            <v>0</v>
          </cell>
          <cell r="Y1861" t="str">
            <v>EST POLTRONA MARIA (TAUARI TING NOG) COURO FIRENZE 500 - 0,66x0,66x0,81H</v>
          </cell>
          <cell r="Z1861">
            <v>22323.17</v>
          </cell>
          <cell r="AA1861">
            <v>0.35</v>
          </cell>
          <cell r="AB1861">
            <v>14510.0605</v>
          </cell>
          <cell r="AC1861"/>
          <cell r="AD1861" t="str">
            <v>PROD C/RVST FORN</v>
          </cell>
          <cell r="AE1861" t="str">
            <v>REVESTIMENTO FORN</v>
          </cell>
          <cell r="AF1861">
            <v>22323.17</v>
          </cell>
          <cell r="AG1861">
            <v>22323.17</v>
          </cell>
          <cell r="AH1861">
            <v>0</v>
          </cell>
          <cell r="AI1861">
            <v>22323.17</v>
          </cell>
          <cell r="AJ1861" t="str">
            <v>REF: 410593</v>
          </cell>
          <cell r="AK1861"/>
          <cell r="AL1861">
            <v>410593</v>
          </cell>
          <cell r="AM1861" t="str">
            <v>POLTRONA MARIA (TAUARI) (RVST FORN)</v>
          </cell>
          <cell r="AN1861"/>
          <cell r="AO1861">
            <v>0.66</v>
          </cell>
          <cell r="AP1861">
            <v>0.66</v>
          </cell>
          <cell r="AQ1861">
            <v>0.81</v>
          </cell>
          <cell r="AR1861">
            <v>0</v>
          </cell>
          <cell r="AS1861" t="str">
            <v>POLTRONA MARIA (TAUARI) (RVST FORN) - 0,66x0,66x0,81H</v>
          </cell>
          <cell r="AT1861">
            <v>22323.17</v>
          </cell>
          <cell r="AU1861">
            <v>22323.17</v>
          </cell>
          <cell r="AV1861">
            <v>18358.37</v>
          </cell>
          <cell r="AW1861">
            <v>3964.7999999999993</v>
          </cell>
          <cell r="AX1861">
            <v>22323.17</v>
          </cell>
          <cell r="AY1861">
            <v>0</v>
          </cell>
          <cell r="AZ1861">
            <v>328274</v>
          </cell>
          <cell r="BA1861" t="str">
            <v>COURO NATURAL FIRENZE (F378)</v>
          </cell>
          <cell r="BB1861" t="str">
            <v>RVST FORN: COURO NATURAL FIRENZE (F378) - COR 500</v>
          </cell>
          <cell r="BC1861">
            <v>5</v>
          </cell>
          <cell r="BD1861"/>
          <cell r="BE1861">
            <v>792.96</v>
          </cell>
          <cell r="BF1861">
            <v>0</v>
          </cell>
          <cell r="BG1861">
            <v>-792.96</v>
          </cell>
          <cell r="BH1861" t="str">
            <v>RVST FORN</v>
          </cell>
          <cell r="BI1861">
            <v>12</v>
          </cell>
          <cell r="BJ1861">
            <v>3964.8</v>
          </cell>
          <cell r="BK1861">
            <v>0</v>
          </cell>
          <cell r="BL1861">
            <v>0</v>
          </cell>
          <cell r="BM1861"/>
          <cell r="BN1861"/>
          <cell r="BO1861"/>
          <cell r="BP1861"/>
          <cell r="BR1861" t="str">
            <v>GABRIEL</v>
          </cell>
          <cell r="BT1861" t="str">
            <v/>
          </cell>
          <cell r="BU1861" t="str">
            <v/>
          </cell>
        </row>
        <row r="1862">
          <cell r="H1862">
            <v>0</v>
          </cell>
          <cell r="O1862">
            <v>407199</v>
          </cell>
          <cell r="P1862" t="str">
            <v>2025/276-0012-01</v>
          </cell>
          <cell r="Q1862" t="str">
            <v>EST POLTRONA MARIA (TAUARI TING NOG) COURO FIRENZE 500</v>
          </cell>
          <cell r="R1862"/>
          <cell r="S1862"/>
          <cell r="T1862"/>
          <cell r="U1862">
            <v>0.66</v>
          </cell>
          <cell r="V1862">
            <v>0.66</v>
          </cell>
          <cell r="W1862">
            <v>0.81</v>
          </cell>
          <cell r="X1862">
            <v>0</v>
          </cell>
          <cell r="Y1862" t="str">
            <v>EST POLTRONA MARIA (TAUARI TING NOG) COURO FIRENZE 500 - 0,66x0,66x0,81H</v>
          </cell>
          <cell r="Z1862">
            <v>22323.17</v>
          </cell>
          <cell r="AA1862">
            <v>0.35</v>
          </cell>
          <cell r="AB1862">
            <v>14510.0605</v>
          </cell>
          <cell r="AC1862"/>
          <cell r="AD1862" t="str">
            <v>PROD C/RVST FORN</v>
          </cell>
          <cell r="AE1862" t="str">
            <v>REVESTIMENTO FORN</v>
          </cell>
          <cell r="AF1862">
            <v>22323.17</v>
          </cell>
          <cell r="AG1862">
            <v>22323.17</v>
          </cell>
          <cell r="AH1862">
            <v>0</v>
          </cell>
          <cell r="AI1862">
            <v>22323.17</v>
          </cell>
          <cell r="AJ1862" t="str">
            <v>REF: 410593</v>
          </cell>
          <cell r="AK1862"/>
          <cell r="AL1862">
            <v>410593</v>
          </cell>
          <cell r="AM1862" t="str">
            <v>POLTRONA MARIA (TAUARI) (RVST FORN)</v>
          </cell>
          <cell r="AN1862"/>
          <cell r="AO1862">
            <v>0.66</v>
          </cell>
          <cell r="AP1862">
            <v>0.66</v>
          </cell>
          <cell r="AQ1862">
            <v>0.81</v>
          </cell>
          <cell r="AR1862">
            <v>0</v>
          </cell>
          <cell r="AS1862" t="str">
            <v>POLTRONA MARIA (TAUARI) (RVST FORN) - 0,66x0,66x0,81H</v>
          </cell>
          <cell r="AT1862">
            <v>22323.17</v>
          </cell>
          <cell r="AU1862">
            <v>22323.17</v>
          </cell>
          <cell r="AV1862">
            <v>18358.37</v>
          </cell>
          <cell r="AW1862">
            <v>3964.7999999999993</v>
          </cell>
          <cell r="AX1862">
            <v>22323.17</v>
          </cell>
          <cell r="AY1862">
            <v>0</v>
          </cell>
          <cell r="AZ1862">
            <v>328274</v>
          </cell>
          <cell r="BA1862" t="str">
            <v>COURO NATURAL FIRENZE (F378)</v>
          </cell>
          <cell r="BB1862" t="str">
            <v>RVST FORN: COURO NATURAL FIRENZE (F378) - COR 500</v>
          </cell>
          <cell r="BC1862">
            <v>5</v>
          </cell>
          <cell r="BD1862"/>
          <cell r="BE1862">
            <v>792.96</v>
          </cell>
          <cell r="BF1862">
            <v>0</v>
          </cell>
          <cell r="BG1862">
            <v>-792.96</v>
          </cell>
          <cell r="BH1862" t="str">
            <v>RVST FORN</v>
          </cell>
          <cell r="BI1862">
            <v>12</v>
          </cell>
          <cell r="BJ1862">
            <v>3964.8</v>
          </cell>
          <cell r="BK1862">
            <v>0</v>
          </cell>
          <cell r="BL1862">
            <v>0</v>
          </cell>
          <cell r="BM1862"/>
          <cell r="BN1862"/>
          <cell r="BO1862"/>
          <cell r="BP1862"/>
          <cell r="BR1862" t="str">
            <v>GABRIEL</v>
          </cell>
          <cell r="BT1862" t="str">
            <v/>
          </cell>
          <cell r="BU1862" t="str">
            <v/>
          </cell>
        </row>
        <row r="1863">
          <cell r="H1863">
            <v>0</v>
          </cell>
          <cell r="O1863">
            <v>406027</v>
          </cell>
          <cell r="P1863" t="str">
            <v>2025/125-0001-01</v>
          </cell>
          <cell r="Q1863" t="str">
            <v>EST SOFA TABLE ELLOS (MAD B LOURO FREIJO) (PRETO FSC)</v>
          </cell>
          <cell r="R1863"/>
          <cell r="S1863"/>
          <cell r="T1863"/>
          <cell r="U1863">
            <v>2.2000000000000002</v>
          </cell>
          <cell r="V1863">
            <v>0.35</v>
          </cell>
          <cell r="W1863">
            <v>0.5</v>
          </cell>
          <cell r="X1863">
            <v>0</v>
          </cell>
          <cell r="Y1863" t="str">
            <v>EST SOFA TABLE ELLOS (MAD B LOURO FREIJO) (PRETO FSC) - 2,2x0,35x0,5H</v>
          </cell>
          <cell r="Z1863">
            <v>12646.86</v>
          </cell>
          <cell r="AA1863">
            <v>0.35</v>
          </cell>
          <cell r="AB1863">
            <v>8220.4590000000007</v>
          </cell>
          <cell r="AC1863"/>
          <cell r="AD1863"/>
          <cell r="AE1863"/>
          <cell r="AF1863">
            <v>12646.86</v>
          </cell>
          <cell r="AG1863">
            <v>12646.86</v>
          </cell>
          <cell r="AH1863">
            <v>0</v>
          </cell>
          <cell r="AI1863">
            <v>12646.86</v>
          </cell>
          <cell r="AJ1863" t="str">
            <v>REF: 368978</v>
          </cell>
          <cell r="AK1863"/>
          <cell r="AL1863">
            <v>368978</v>
          </cell>
          <cell r="AM1863" t="str">
            <v>SOFA TABLE ELLOS (MADEIRA B)</v>
          </cell>
          <cell r="AN1863"/>
          <cell r="AO1863">
            <v>2.2000000000000002</v>
          </cell>
          <cell r="AP1863">
            <v>0.35</v>
          </cell>
          <cell r="AQ1863">
            <v>0.5</v>
          </cell>
          <cell r="AR1863">
            <v>0</v>
          </cell>
          <cell r="AS1863" t="str">
            <v>SOFA TABLE ELLOS (MADEIRA B) - 2,2x0,35x0,5H</v>
          </cell>
          <cell r="AT1863">
            <v>12646.86</v>
          </cell>
          <cell r="AU1863">
            <v>12646.86</v>
          </cell>
          <cell r="AV1863">
            <v>12646.86</v>
          </cell>
          <cell r="AW1863">
            <v>0</v>
          </cell>
          <cell r="AX1863">
            <v>12646.86</v>
          </cell>
          <cell r="AY1863">
            <v>0</v>
          </cell>
          <cell r="AZ1863"/>
          <cell r="BA1863" t="str">
            <v/>
          </cell>
          <cell r="BB1863"/>
          <cell r="BC1863"/>
          <cell r="BD1863"/>
          <cell r="BE1863" t="str">
            <v/>
          </cell>
          <cell r="BF1863">
            <v>0</v>
          </cell>
          <cell r="BG1863" t="str">
            <v/>
          </cell>
          <cell r="BH1863" t="str">
            <v/>
          </cell>
          <cell r="BI1863">
            <v>12</v>
          </cell>
          <cell r="BJ1863" t="str">
            <v>0</v>
          </cell>
          <cell r="BK1863">
            <v>0</v>
          </cell>
          <cell r="BL1863">
            <v>0</v>
          </cell>
          <cell r="BM1863"/>
          <cell r="BN1863"/>
          <cell r="BO1863"/>
          <cell r="BP1863"/>
          <cell r="BR1863" t="str">
            <v>GABRIEL</v>
          </cell>
          <cell r="BT1863" t="str">
            <v/>
          </cell>
          <cell r="BU1863" t="str">
            <v/>
          </cell>
        </row>
        <row r="1864">
          <cell r="H1864">
            <v>0</v>
          </cell>
          <cell r="O1864">
            <v>373024</v>
          </cell>
          <cell r="P1864" t="str">
            <v>2023/320-0011-01</v>
          </cell>
          <cell r="Q1864" t="str">
            <v>EST BANQUETA BAR CAVALETTA H65 (JEQUITIBA CASTANHO CLARO)</v>
          </cell>
          <cell r="R1864"/>
          <cell r="S1864"/>
          <cell r="T1864"/>
          <cell r="U1864">
            <v>0.43</v>
          </cell>
          <cell r="V1864">
            <v>0.46</v>
          </cell>
          <cell r="W1864">
            <v>0.65</v>
          </cell>
          <cell r="X1864">
            <v>0</v>
          </cell>
          <cell r="Y1864" t="str">
            <v>EST BANQUETA BAR CAVALETTA H65 (JEQUITIBA CASTANHO CLARO) - 0,43x0,46x0,65H</v>
          </cell>
          <cell r="Z1864">
            <v>6456.31</v>
          </cell>
          <cell r="AA1864">
            <v>0.35</v>
          </cell>
          <cell r="AB1864">
            <v>4196.6015000000007</v>
          </cell>
          <cell r="AC1864"/>
          <cell r="AD1864"/>
          <cell r="AE1864"/>
          <cell r="AF1864">
            <v>6456.31</v>
          </cell>
          <cell r="AG1864">
            <v>6456.31</v>
          </cell>
          <cell r="AH1864">
            <v>0</v>
          </cell>
          <cell r="AI1864">
            <v>6456.31</v>
          </cell>
          <cell r="AJ1864" t="str">
            <v>REF: 303982</v>
          </cell>
          <cell r="AK1864"/>
          <cell r="AL1864">
            <v>303982</v>
          </cell>
          <cell r="AM1864" t="str">
            <v>BANQUETA BAR CAVALETTA H60 (JEQUITIBA)</v>
          </cell>
          <cell r="AN1864"/>
          <cell r="AO1864">
            <v>0.42</v>
          </cell>
          <cell r="AP1864">
            <v>0.46</v>
          </cell>
          <cell r="AQ1864">
            <v>0.65</v>
          </cell>
          <cell r="AR1864">
            <v>0</v>
          </cell>
          <cell r="AS1864" t="str">
            <v>BANQUETA BAR CAVALETTA H60 (JEQUITIBA) - 0,42x0,46x0,65H</v>
          </cell>
          <cell r="AT1864">
            <v>6456.31</v>
          </cell>
          <cell r="AU1864">
            <v>6456.31</v>
          </cell>
          <cell r="AV1864">
            <v>6456.31</v>
          </cell>
          <cell r="AW1864">
            <v>0</v>
          </cell>
          <cell r="AX1864">
            <v>6456.31</v>
          </cell>
          <cell r="AY1864">
            <v>0</v>
          </cell>
          <cell r="AZ1864"/>
          <cell r="BA1864" t="str">
            <v/>
          </cell>
          <cell r="BB1864"/>
          <cell r="BC1864"/>
          <cell r="BD1864"/>
          <cell r="BE1864" t="str">
            <v/>
          </cell>
          <cell r="BF1864">
            <v>0</v>
          </cell>
          <cell r="BG1864" t="str">
            <v/>
          </cell>
          <cell r="BH1864" t="str">
            <v/>
          </cell>
          <cell r="BI1864">
            <v>12</v>
          </cell>
          <cell r="BJ1864" t="str">
            <v>0</v>
          </cell>
          <cell r="BK1864">
            <v>0</v>
          </cell>
          <cell r="BL1864">
            <v>0</v>
          </cell>
          <cell r="BM1864"/>
          <cell r="BN1864"/>
          <cell r="BO1864"/>
          <cell r="BP1864"/>
          <cell r="BR1864" t="str">
            <v>GABRIEL</v>
          </cell>
          <cell r="BT1864" t="str">
            <v/>
          </cell>
          <cell r="BU1864" t="str">
            <v/>
          </cell>
        </row>
        <row r="1865">
          <cell r="H1865">
            <v>0</v>
          </cell>
          <cell r="O1865">
            <v>273070</v>
          </cell>
          <cell r="P1865" t="str">
            <v>2021/019-0009-01</v>
          </cell>
          <cell r="Q1865" t="str">
            <v>EST MESA JANTAR MONIZ (C/GIR) (ESPINHADA D) (LAM 3 FREIJO)</v>
          </cell>
          <cell r="R1865"/>
          <cell r="S1865"/>
          <cell r="T1865"/>
          <cell r="U1865">
            <v>1.8</v>
          </cell>
          <cell r="V1865">
            <v>0</v>
          </cell>
          <cell r="W1865">
            <v>0.75</v>
          </cell>
          <cell r="X1865">
            <v>1.8</v>
          </cell>
          <cell r="Y1865" t="str">
            <v>EST MESA JANTAR MONIZ (C/GIR) (ESPINHADA D) (LAM 3 FREIJO) - Ø1,8x0,75H</v>
          </cell>
          <cell r="Z1865">
            <v>49371.53</v>
          </cell>
          <cell r="AA1865">
            <v>0.35</v>
          </cell>
          <cell r="AB1865">
            <v>32091.494500000001</v>
          </cell>
          <cell r="AC1865"/>
          <cell r="AD1865"/>
          <cell r="AE1865"/>
          <cell r="AF1865">
            <v>49371.53</v>
          </cell>
          <cell r="AG1865">
            <v>49371.53</v>
          </cell>
          <cell r="AH1865">
            <v>0</v>
          </cell>
          <cell r="AI1865">
            <v>49371.53</v>
          </cell>
          <cell r="AJ1865" t="str">
            <v>REF: 369800</v>
          </cell>
          <cell r="AK1865"/>
          <cell r="AL1865">
            <v>369800</v>
          </cell>
          <cell r="AM1865" t="str">
            <v>MESA JANTAR MONIZ (C/GIR) (ESPINHADA D) (LAMINA 3)</v>
          </cell>
          <cell r="AN1865"/>
          <cell r="AO1865">
            <v>1.8</v>
          </cell>
          <cell r="AP1865">
            <v>0</v>
          </cell>
          <cell r="AQ1865">
            <v>0.75</v>
          </cell>
          <cell r="AR1865">
            <v>1.8</v>
          </cell>
          <cell r="AS1865" t="str">
            <v>MESA JANTAR MONIZ (C/GIR) (ESPINHADA D) (LAMINA 3) - Ø1,8x0,75H</v>
          </cell>
          <cell r="AT1865">
            <v>49371.53</v>
          </cell>
          <cell r="AU1865">
            <v>49371.53</v>
          </cell>
          <cell r="AV1865">
            <v>49371.53</v>
          </cell>
          <cell r="AW1865">
            <v>0</v>
          </cell>
          <cell r="AX1865">
            <v>49371.53</v>
          </cell>
          <cell r="AY1865">
            <v>0</v>
          </cell>
          <cell r="AZ1865"/>
          <cell r="BA1865" t="str">
            <v/>
          </cell>
          <cell r="BB1865"/>
          <cell r="BC1865"/>
          <cell r="BD1865"/>
          <cell r="BE1865" t="str">
            <v/>
          </cell>
          <cell r="BF1865">
            <v>0</v>
          </cell>
          <cell r="BG1865" t="str">
            <v/>
          </cell>
          <cell r="BH1865" t="str">
            <v/>
          </cell>
          <cell r="BI1865">
            <v>12</v>
          </cell>
          <cell r="BJ1865" t="str">
            <v>0</v>
          </cell>
          <cell r="BK1865">
            <v>0</v>
          </cell>
          <cell r="BL1865">
            <v>0</v>
          </cell>
          <cell r="BM1865"/>
          <cell r="BN1865"/>
          <cell r="BO1865"/>
          <cell r="BP1865"/>
          <cell r="BR1865" t="str">
            <v>GABRIEL</v>
          </cell>
          <cell r="BT1865" t="str">
            <v/>
          </cell>
          <cell r="BU1865" t="str">
            <v/>
          </cell>
        </row>
        <row r="1866">
          <cell r="H1866">
            <v>0</v>
          </cell>
          <cell r="O1866">
            <v>260958</v>
          </cell>
          <cell r="P1866" t="str">
            <v>2020/192-0033-01</v>
          </cell>
          <cell r="Q1866" t="str">
            <v>EST BANCO MARINA REV (FREIJO) COURO TPE138/WKY26/LT ENV</v>
          </cell>
          <cell r="R1866"/>
          <cell r="S1866"/>
          <cell r="T1866"/>
          <cell r="U1866">
            <v>2</v>
          </cell>
          <cell r="V1866">
            <v>0.5</v>
          </cell>
          <cell r="W1866">
            <v>0.37</v>
          </cell>
          <cell r="X1866">
            <v>0</v>
          </cell>
          <cell r="Y1866" t="str">
            <v>EST BANCO MARINA REV (FREIJO) COURO TPE138/WKY26/LT ENV - 2x0,5x0,37H</v>
          </cell>
          <cell r="Z1866">
            <v>27664.81</v>
          </cell>
          <cell r="AA1866">
            <v>0.35</v>
          </cell>
          <cell r="AB1866">
            <v>17982.126500000002</v>
          </cell>
          <cell r="AC1866"/>
          <cell r="AD1866"/>
          <cell r="AE1866"/>
          <cell r="AF1866">
            <v>27664.81</v>
          </cell>
          <cell r="AG1866">
            <v>27664.81</v>
          </cell>
          <cell r="AH1866">
            <v>0</v>
          </cell>
          <cell r="AI1866">
            <v>27664.81</v>
          </cell>
          <cell r="AJ1866" t="str">
            <v>REF: 260958</v>
          </cell>
          <cell r="AK1866" t="str">
            <v>ACABAMENTO FORA DE LINHA</v>
          </cell>
          <cell r="AL1866">
            <v>260958</v>
          </cell>
          <cell r="AM1866" t="str">
            <v>EST BANCO MARINA REV (FREIJO) COURO TPE138/WKY26/LT ENV</v>
          </cell>
          <cell r="AN1866"/>
          <cell r="AO1866">
            <v>2</v>
          </cell>
          <cell r="AP1866">
            <v>0.5</v>
          </cell>
          <cell r="AQ1866">
            <v>0.37</v>
          </cell>
          <cell r="AR1866">
            <v>0</v>
          </cell>
          <cell r="AS1866" t="str">
            <v>EST BANCO MARINA REV (FREIJO) COURO TPE138/WKY26/LT ENV - 2x0,5x0,37H</v>
          </cell>
          <cell r="AT1866">
            <v>27664.81</v>
          </cell>
          <cell r="AU1866">
            <v>27664.81</v>
          </cell>
          <cell r="AV1866">
            <v>27664.81</v>
          </cell>
          <cell r="AW1866">
            <v>0</v>
          </cell>
          <cell r="AX1866">
            <v>27664.81</v>
          </cell>
          <cell r="AY1866">
            <v>0</v>
          </cell>
          <cell r="AZ1866"/>
          <cell r="BA1866" t="str">
            <v/>
          </cell>
          <cell r="BB1866"/>
          <cell r="BC1866"/>
          <cell r="BD1866"/>
          <cell r="BE1866" t="str">
            <v/>
          </cell>
          <cell r="BF1866">
            <v>0</v>
          </cell>
          <cell r="BG1866" t="str">
            <v/>
          </cell>
          <cell r="BH1866" t="str">
            <v/>
          </cell>
          <cell r="BI1866">
            <v>12</v>
          </cell>
          <cell r="BJ1866" t="str">
            <v>0</v>
          </cell>
          <cell r="BK1866">
            <v>0</v>
          </cell>
          <cell r="BL1866">
            <v>0</v>
          </cell>
          <cell r="BM1866"/>
          <cell r="BN1866"/>
          <cell r="BO1866"/>
          <cell r="BP1866"/>
          <cell r="BR1866" t="str">
            <v>GABRIEL</v>
          </cell>
          <cell r="BT1866" t="str">
            <v/>
          </cell>
          <cell r="BU1866" t="str">
            <v/>
          </cell>
        </row>
        <row r="1867">
          <cell r="H1867">
            <v>0</v>
          </cell>
          <cell r="O1867">
            <v>274743</v>
          </cell>
          <cell r="P1867" t="str">
            <v>2021/109-0101-01</v>
          </cell>
          <cell r="Q1867" t="str">
            <v>EST MESA LATERAL ALEXANDRIA (TP MARM NERO) (BS MTZ CAPUCC)</v>
          </cell>
          <cell r="R1867"/>
          <cell r="S1867"/>
          <cell r="T1867"/>
          <cell r="U1867">
            <v>0.4</v>
          </cell>
          <cell r="V1867">
            <v>0</v>
          </cell>
          <cell r="W1867">
            <v>0.5</v>
          </cell>
          <cell r="X1867">
            <v>0.4</v>
          </cell>
          <cell r="Y1867" t="str">
            <v>EST MESA LATERAL ALEXANDRIA (TP MARM NERO) (BS MTZ CAPUCC) - Ø0,4x0,5H</v>
          </cell>
          <cell r="Z1867">
            <v>12211.81</v>
          </cell>
          <cell r="AA1867">
            <v>0.35</v>
          </cell>
          <cell r="AB1867">
            <v>7937.6764999999996</v>
          </cell>
          <cell r="AC1867"/>
          <cell r="AD1867"/>
          <cell r="AE1867"/>
          <cell r="AF1867">
            <v>12211.81</v>
          </cell>
          <cell r="AG1867">
            <v>12211.81</v>
          </cell>
          <cell r="AH1867">
            <v>0</v>
          </cell>
          <cell r="AI1867">
            <v>12211.81</v>
          </cell>
          <cell r="AJ1867" t="str">
            <v>REF: 287959</v>
          </cell>
          <cell r="AK1867"/>
          <cell r="AL1867">
            <v>287959</v>
          </cell>
          <cell r="AM1867" t="str">
            <v>MESA LATERAL ALEXANDRIA (MARMORE)</v>
          </cell>
          <cell r="AN1867"/>
          <cell r="AO1867">
            <v>0.4</v>
          </cell>
          <cell r="AP1867">
            <v>0</v>
          </cell>
          <cell r="AQ1867">
            <v>0.5</v>
          </cell>
          <cell r="AR1867">
            <v>0.4</v>
          </cell>
          <cell r="AS1867" t="str">
            <v>MESA LATERAL ALEXANDRIA (MARMORE) - Ø0,4x0,5H</v>
          </cell>
          <cell r="AT1867">
            <v>12211.81</v>
          </cell>
          <cell r="AU1867">
            <v>12211.81</v>
          </cell>
          <cell r="AV1867">
            <v>12211.81</v>
          </cell>
          <cell r="AW1867">
            <v>0</v>
          </cell>
          <cell r="AX1867">
            <v>12211.81</v>
          </cell>
          <cell r="AY1867">
            <v>0</v>
          </cell>
          <cell r="AZ1867"/>
          <cell r="BA1867" t="str">
            <v/>
          </cell>
          <cell r="BB1867"/>
          <cell r="BC1867"/>
          <cell r="BD1867"/>
          <cell r="BE1867" t="str">
            <v/>
          </cell>
          <cell r="BF1867">
            <v>0</v>
          </cell>
          <cell r="BG1867" t="str">
            <v/>
          </cell>
          <cell r="BH1867" t="str">
            <v/>
          </cell>
          <cell r="BI1867">
            <v>12</v>
          </cell>
          <cell r="BJ1867" t="str">
            <v>0</v>
          </cell>
          <cell r="BK1867">
            <v>0</v>
          </cell>
          <cell r="BL1867">
            <v>0</v>
          </cell>
          <cell r="BM1867"/>
          <cell r="BN1867"/>
          <cell r="BO1867"/>
          <cell r="BP1867"/>
          <cell r="BR1867" t="str">
            <v>LC PE</v>
          </cell>
          <cell r="BT1867" t="str">
            <v/>
          </cell>
          <cell r="BU1867" t="str">
            <v/>
          </cell>
        </row>
        <row r="1868">
          <cell r="H1868">
            <v>0</v>
          </cell>
          <cell r="O1868">
            <v>274743</v>
          </cell>
          <cell r="P1868" t="str">
            <v>2021/116-0056-01</v>
          </cell>
          <cell r="Q1868" t="str">
            <v>EST MESA LATERAL ALEXANDRIA (TP MARM NERO) (BS MTZ CAPUCC)</v>
          </cell>
          <cell r="R1868"/>
          <cell r="S1868"/>
          <cell r="T1868"/>
          <cell r="U1868">
            <v>0.4</v>
          </cell>
          <cell r="V1868">
            <v>0</v>
          </cell>
          <cell r="W1868">
            <v>0.5</v>
          </cell>
          <cell r="X1868">
            <v>0.4</v>
          </cell>
          <cell r="Y1868" t="str">
            <v>EST MESA LATERAL ALEXANDRIA (TP MARM NERO) (BS MTZ CAPUCC) - Ø0,4x0,5H</v>
          </cell>
          <cell r="Z1868">
            <v>12211.81</v>
          </cell>
          <cell r="AA1868">
            <v>0.35</v>
          </cell>
          <cell r="AB1868">
            <v>7937.6764999999996</v>
          </cell>
          <cell r="AC1868"/>
          <cell r="AD1868"/>
          <cell r="AE1868"/>
          <cell r="AF1868">
            <v>12211.81</v>
          </cell>
          <cell r="AG1868">
            <v>12211.81</v>
          </cell>
          <cell r="AH1868">
            <v>0</v>
          </cell>
          <cell r="AI1868">
            <v>12211.81</v>
          </cell>
          <cell r="AJ1868" t="str">
            <v>REF: 287959</v>
          </cell>
          <cell r="AK1868"/>
          <cell r="AL1868">
            <v>287959</v>
          </cell>
          <cell r="AM1868" t="str">
            <v>MESA LATERAL ALEXANDRIA (MARMORE)</v>
          </cell>
          <cell r="AN1868"/>
          <cell r="AO1868">
            <v>0.4</v>
          </cell>
          <cell r="AP1868">
            <v>0</v>
          </cell>
          <cell r="AQ1868">
            <v>0.5</v>
          </cell>
          <cell r="AR1868">
            <v>0.4</v>
          </cell>
          <cell r="AS1868" t="str">
            <v>MESA LATERAL ALEXANDRIA (MARMORE) - Ø0,4x0,5H</v>
          </cell>
          <cell r="AT1868">
            <v>12211.81</v>
          </cell>
          <cell r="AU1868">
            <v>12211.81</v>
          </cell>
          <cell r="AV1868">
            <v>12211.81</v>
          </cell>
          <cell r="AW1868">
            <v>0</v>
          </cell>
          <cell r="AX1868">
            <v>12211.81</v>
          </cell>
          <cell r="AY1868">
            <v>0</v>
          </cell>
          <cell r="AZ1868"/>
          <cell r="BA1868" t="str">
            <v/>
          </cell>
          <cell r="BB1868"/>
          <cell r="BC1868"/>
          <cell r="BD1868"/>
          <cell r="BE1868" t="str">
            <v/>
          </cell>
          <cell r="BF1868">
            <v>0</v>
          </cell>
          <cell r="BG1868" t="str">
            <v/>
          </cell>
          <cell r="BH1868" t="str">
            <v/>
          </cell>
          <cell r="BI1868">
            <v>12</v>
          </cell>
          <cell r="BJ1868" t="str">
            <v>0</v>
          </cell>
          <cell r="BK1868">
            <v>0</v>
          </cell>
          <cell r="BL1868">
            <v>0</v>
          </cell>
          <cell r="BM1868"/>
          <cell r="BN1868"/>
          <cell r="BO1868"/>
          <cell r="BP1868"/>
          <cell r="BR1868" t="str">
            <v>LC PE</v>
          </cell>
          <cell r="BT1868" t="str">
            <v/>
          </cell>
          <cell r="BU1868" t="str">
            <v/>
          </cell>
        </row>
        <row r="1869">
          <cell r="H1869">
            <v>0</v>
          </cell>
          <cell r="O1869">
            <v>223568</v>
          </cell>
          <cell r="P1869" t="str">
            <v>2018/184-0069-01</v>
          </cell>
          <cell r="Q1869" t="str">
            <v>EST MESA LATERAL TRIBO (A) H50 (CARBONIZADA)</v>
          </cell>
          <cell r="R1869"/>
          <cell r="S1869"/>
          <cell r="T1869"/>
          <cell r="U1869">
            <v>0.41</v>
          </cell>
          <cell r="V1869">
            <v>0</v>
          </cell>
          <cell r="W1869">
            <v>0.5</v>
          </cell>
          <cell r="X1869">
            <v>0.41</v>
          </cell>
          <cell r="Y1869" t="str">
            <v>EST MESA LATERAL TRIBO (A) H50 (CARBONIZADA) - Ø0,41x0,5H</v>
          </cell>
          <cell r="Z1869">
            <v>7617.75</v>
          </cell>
          <cell r="AA1869">
            <v>0.7</v>
          </cell>
          <cell r="AB1869">
            <v>2285.3250000000007</v>
          </cell>
          <cell r="AC1869"/>
          <cell r="AD1869"/>
          <cell r="AE1869"/>
          <cell r="AF1869">
            <v>7617.75</v>
          </cell>
          <cell r="AG1869">
            <v>7617.75</v>
          </cell>
          <cell r="AH1869">
            <v>0</v>
          </cell>
          <cell r="AI1869">
            <v>7617.75</v>
          </cell>
          <cell r="AJ1869" t="str">
            <v>REF: 223568</v>
          </cell>
          <cell r="AK1869" t="str">
            <v>PRODUTO FORA DE LINHA</v>
          </cell>
          <cell r="AL1869">
            <v>223568</v>
          </cell>
          <cell r="AM1869" t="str">
            <v>EST MESA LATERAL TRIBO (A) H50 (CARBONIZADA)</v>
          </cell>
          <cell r="AN1869"/>
          <cell r="AO1869">
            <v>0.41</v>
          </cell>
          <cell r="AP1869">
            <v>0</v>
          </cell>
          <cell r="AQ1869">
            <v>0.5</v>
          </cell>
          <cell r="AR1869">
            <v>0.41</v>
          </cell>
          <cell r="AS1869" t="str">
            <v>EST MESA LATERAL TRIBO (A) H50 (CARBONIZADA) - Ø0,41x0,5H</v>
          </cell>
          <cell r="AT1869">
            <v>7617.75</v>
          </cell>
          <cell r="AU1869">
            <v>7617.75</v>
          </cell>
          <cell r="AV1869">
            <v>7617.75</v>
          </cell>
          <cell r="AW1869">
            <v>0</v>
          </cell>
          <cell r="AX1869">
            <v>7617.75</v>
          </cell>
          <cell r="AY1869">
            <v>0</v>
          </cell>
          <cell r="AZ1869"/>
          <cell r="BA1869" t="str">
            <v/>
          </cell>
          <cell r="BB1869"/>
          <cell r="BC1869"/>
          <cell r="BD1869"/>
          <cell r="BE1869" t="str">
            <v/>
          </cell>
          <cell r="BF1869">
            <v>0</v>
          </cell>
          <cell r="BG1869" t="str">
            <v/>
          </cell>
          <cell r="BH1869" t="str">
            <v/>
          </cell>
          <cell r="BI1869">
            <v>14</v>
          </cell>
          <cell r="BJ1869" t="str">
            <v>0</v>
          </cell>
          <cell r="BK1869">
            <v>0</v>
          </cell>
          <cell r="BL1869">
            <v>0</v>
          </cell>
          <cell r="BM1869"/>
          <cell r="BN1869"/>
          <cell r="BO1869"/>
          <cell r="BP1869"/>
          <cell r="BR1869" t="str">
            <v>LC PE</v>
          </cell>
          <cell r="BT1869" t="str">
            <v/>
          </cell>
          <cell r="BU1869" t="str">
            <v/>
          </cell>
        </row>
        <row r="1870">
          <cell r="H1870">
            <v>0</v>
          </cell>
          <cell r="O1870">
            <v>180707</v>
          </cell>
          <cell r="P1870" t="str">
            <v>2016/006-0009-01</v>
          </cell>
          <cell r="Q1870" t="str">
            <v>EST MESA LATERAL MUD (POLIESTER F100)</v>
          </cell>
          <cell r="R1870"/>
          <cell r="S1870"/>
          <cell r="T1870"/>
          <cell r="U1870">
            <v>0.5</v>
          </cell>
          <cell r="V1870">
            <v>0.5</v>
          </cell>
          <cell r="W1870">
            <v>0</v>
          </cell>
          <cell r="X1870">
            <v>0</v>
          </cell>
          <cell r="Y1870" t="str">
            <v>EST MESA LATERAL MUD (POLIESTER F100) - 0,5x0,5x0H</v>
          </cell>
          <cell r="Z1870">
            <v>6113.71</v>
          </cell>
          <cell r="AA1870">
            <v>0.5</v>
          </cell>
          <cell r="AB1870">
            <v>3056.855</v>
          </cell>
          <cell r="AC1870"/>
          <cell r="AD1870"/>
          <cell r="AE1870"/>
          <cell r="AF1870">
            <v>6113.71</v>
          </cell>
          <cell r="AG1870">
            <v>6113.71</v>
          </cell>
          <cell r="AH1870">
            <v>0</v>
          </cell>
          <cell r="AI1870">
            <v>6113.71</v>
          </cell>
          <cell r="AJ1870" t="str">
            <v>REF: 180707</v>
          </cell>
          <cell r="AK1870" t="str">
            <v>PRODUTO FORA DE LINHA</v>
          </cell>
          <cell r="AL1870">
            <v>180707</v>
          </cell>
          <cell r="AM1870" t="str">
            <v>EST MESA LATERAL MUD (POLIESTER F100)</v>
          </cell>
          <cell r="AN1870"/>
          <cell r="AO1870">
            <v>0.5</v>
          </cell>
          <cell r="AP1870">
            <v>0.5</v>
          </cell>
          <cell r="AQ1870">
            <v>0</v>
          </cell>
          <cell r="AR1870">
            <v>0</v>
          </cell>
          <cell r="AS1870" t="str">
            <v>EST MESA LATERAL MUD (POLIESTER F100) - 0,5x0,5x0H</v>
          </cell>
          <cell r="AT1870">
            <v>6113.71</v>
          </cell>
          <cell r="AU1870">
            <v>6113.71</v>
          </cell>
          <cell r="AV1870">
            <v>6113.71</v>
          </cell>
          <cell r="AW1870">
            <v>0</v>
          </cell>
          <cell r="AX1870">
            <v>6113.71</v>
          </cell>
          <cell r="AY1870">
            <v>0</v>
          </cell>
          <cell r="AZ1870"/>
          <cell r="BA1870" t="str">
            <v/>
          </cell>
          <cell r="BB1870"/>
          <cell r="BC1870"/>
          <cell r="BD1870"/>
          <cell r="BE1870" t="str">
            <v/>
          </cell>
          <cell r="BF1870">
            <v>0</v>
          </cell>
          <cell r="BG1870" t="str">
            <v/>
          </cell>
          <cell r="BH1870" t="str">
            <v/>
          </cell>
          <cell r="BI1870">
            <v>14</v>
          </cell>
          <cell r="BJ1870" t="str">
            <v>0</v>
          </cell>
          <cell r="BK1870">
            <v>0</v>
          </cell>
          <cell r="BL1870">
            <v>0</v>
          </cell>
          <cell r="BM1870"/>
          <cell r="BN1870"/>
          <cell r="BO1870"/>
          <cell r="BP1870"/>
          <cell r="BR1870" t="str">
            <v>TEO PE</v>
          </cell>
          <cell r="BT1870" t="str">
            <v/>
          </cell>
          <cell r="BU1870" t="str">
            <v/>
          </cell>
        </row>
        <row r="1871">
          <cell r="H1871">
            <v>0</v>
          </cell>
          <cell r="O1871">
            <v>371721</v>
          </cell>
          <cell r="P1871" t="str">
            <v>2023/258-0048-01</v>
          </cell>
          <cell r="Q1871" t="str">
            <v>EST TAMPO NINA (RAIO 25MM) (G3-ROMA IMP LEVIG)</v>
          </cell>
          <cell r="R1871">
            <v>3</v>
          </cell>
          <cell r="S1871">
            <v>1.3</v>
          </cell>
          <cell r="T1871">
            <v>0.73</v>
          </cell>
          <cell r="U1871">
            <v>3</v>
          </cell>
          <cell r="V1871">
            <v>1.3</v>
          </cell>
          <cell r="W1871">
            <v>0.02</v>
          </cell>
          <cell r="X1871">
            <v>0</v>
          </cell>
          <cell r="Y1871" t="str">
            <v>EST TAMPO NINA (RAIO 25MM) (G3-ROMA IMP LEVIG) - 3x1,3x0,02H</v>
          </cell>
          <cell r="Z1871">
            <v>88254.43</v>
          </cell>
          <cell r="AA1871">
            <v>0.35</v>
          </cell>
          <cell r="AB1871">
            <v>57365.379499999995</v>
          </cell>
          <cell r="AC1871" t="str">
            <v>HF</v>
          </cell>
          <cell r="AD1871" t="str">
            <v>TAMPO + BASE</v>
          </cell>
          <cell r="AE1871" t="str">
            <v>VALOR TAMPO</v>
          </cell>
          <cell r="AF1871">
            <v>31392.3</v>
          </cell>
          <cell r="AG1871">
            <v>31392.3</v>
          </cell>
          <cell r="AH1871">
            <v>0</v>
          </cell>
          <cell r="AI1871">
            <v>88254.43</v>
          </cell>
          <cell r="AJ1871" t="str">
            <v>REF: 371629</v>
          </cell>
          <cell r="AK1871"/>
          <cell r="AL1871">
            <v>371629</v>
          </cell>
          <cell r="AM1871" t="str">
            <v>TAMPO JANTAR NINA (PEDRA GRUPO 3) (RAIO 25MM)</v>
          </cell>
          <cell r="AN1871"/>
          <cell r="AO1871">
            <v>3</v>
          </cell>
          <cell r="AP1871">
            <v>1.3</v>
          </cell>
          <cell r="AQ1871">
            <v>0.02</v>
          </cell>
          <cell r="AR1871">
            <v>0</v>
          </cell>
          <cell r="AS1871" t="str">
            <v>TAMPO JANTAR NINA (PEDRA GRUPO 3) (RAIO 25MM) - 3x1,3x0,02H</v>
          </cell>
          <cell r="AT1871">
            <v>31392.3</v>
          </cell>
          <cell r="AU1871">
            <v>31392.3</v>
          </cell>
          <cell r="AV1871">
            <v>31392.3</v>
          </cell>
          <cell r="AW1871">
            <v>0</v>
          </cell>
          <cell r="AX1871">
            <v>31392.3</v>
          </cell>
          <cell r="AY1871">
            <v>0</v>
          </cell>
          <cell r="AZ1871"/>
          <cell r="BA1871" t="str">
            <v/>
          </cell>
          <cell r="BB1871"/>
          <cell r="BC1871"/>
          <cell r="BD1871"/>
          <cell r="BE1871" t="str">
            <v/>
          </cell>
          <cell r="BF1871">
            <v>0</v>
          </cell>
          <cell r="BG1871" t="str">
            <v/>
          </cell>
          <cell r="BH1871" t="str">
            <v/>
          </cell>
          <cell r="BI1871">
            <v>12</v>
          </cell>
          <cell r="BJ1871" t="str">
            <v>0</v>
          </cell>
          <cell r="BK1871">
            <v>0</v>
          </cell>
          <cell r="BL1871">
            <v>0</v>
          </cell>
          <cell r="BM1871"/>
          <cell r="BN1871"/>
          <cell r="BO1871"/>
          <cell r="BP1871"/>
          <cell r="BR1871" t="str">
            <v>TEODORO</v>
          </cell>
          <cell r="BS1871" t="str">
            <v>371721 | 371720</v>
          </cell>
          <cell r="BT1871" t="str">
            <v>CLAMI MESA JANTAR</v>
          </cell>
          <cell r="BU1871" t="str">
            <v>MESA JANTAR NINA</v>
          </cell>
        </row>
        <row r="1872">
          <cell r="H1872">
            <v>0</v>
          </cell>
          <cell r="O1872">
            <v>371720</v>
          </cell>
          <cell r="P1872" t="str">
            <v>2023/286-0038-01</v>
          </cell>
          <cell r="Q1872" t="str">
            <v>EST BASE JANTAR NINA (TAUARI TING NOG)</v>
          </cell>
          <cell r="R1872">
            <v>3</v>
          </cell>
          <cell r="S1872">
            <v>1.3</v>
          </cell>
          <cell r="T1872">
            <v>0.73</v>
          </cell>
          <cell r="U1872">
            <v>3</v>
          </cell>
          <cell r="V1872">
            <v>1.3</v>
          </cell>
          <cell r="W1872">
            <v>0.73</v>
          </cell>
          <cell r="X1872">
            <v>0</v>
          </cell>
          <cell r="Y1872" t="str">
            <v>EST BASE JANTAR NINA (TAUARI TING NOG) - 3x1,3x0,73H</v>
          </cell>
          <cell r="Z1872">
            <v>88254.43</v>
          </cell>
          <cell r="AA1872">
            <v>0.35</v>
          </cell>
          <cell r="AB1872">
            <v>57365.379499999995</v>
          </cell>
          <cell r="AC1872" t="str">
            <v>HF</v>
          </cell>
          <cell r="AD1872" t="str">
            <v>TAMPO + BASE</v>
          </cell>
          <cell r="AE1872" t="str">
            <v>VALOR BASE</v>
          </cell>
          <cell r="AF1872">
            <v>56862.13</v>
          </cell>
          <cell r="AG1872">
            <v>56862.13</v>
          </cell>
          <cell r="AH1872">
            <v>0</v>
          </cell>
          <cell r="AI1872">
            <v>88254.43</v>
          </cell>
          <cell r="AJ1872" t="str">
            <v>REF: 371674</v>
          </cell>
          <cell r="AK1872"/>
          <cell r="AL1872">
            <v>371674</v>
          </cell>
          <cell r="AM1872" t="str">
            <v>BASE JANTAR NINA (P/TP 3,00X1,30) (TAUARI)</v>
          </cell>
          <cell r="AN1872"/>
          <cell r="AO1872">
            <v>2.68</v>
          </cell>
          <cell r="AP1872">
            <v>1.08</v>
          </cell>
          <cell r="AQ1872">
            <v>0.73</v>
          </cell>
          <cell r="AR1872">
            <v>0</v>
          </cell>
          <cell r="AS1872" t="str">
            <v>BASE JANTAR NINA (P/TP 3,00X1,30) (TAUARI) - 2,68x1,08x0,73H</v>
          </cell>
          <cell r="AT1872">
            <v>56862.13</v>
          </cell>
          <cell r="AU1872">
            <v>56862.13</v>
          </cell>
          <cell r="AV1872">
            <v>56862.13</v>
          </cell>
          <cell r="AW1872">
            <v>0</v>
          </cell>
          <cell r="AX1872">
            <v>56862.13</v>
          </cell>
          <cell r="AY1872">
            <v>0</v>
          </cell>
          <cell r="AZ1872"/>
          <cell r="BA1872" t="str">
            <v/>
          </cell>
          <cell r="BB1872"/>
          <cell r="BC1872"/>
          <cell r="BD1872"/>
          <cell r="BE1872" t="str">
            <v/>
          </cell>
          <cell r="BF1872">
            <v>0</v>
          </cell>
          <cell r="BG1872" t="str">
            <v/>
          </cell>
          <cell r="BH1872" t="str">
            <v/>
          </cell>
          <cell r="BI1872">
            <v>12</v>
          </cell>
          <cell r="BJ1872" t="str">
            <v>0</v>
          </cell>
          <cell r="BK1872">
            <v>0</v>
          </cell>
          <cell r="BL1872">
            <v>0</v>
          </cell>
          <cell r="BM1872"/>
          <cell r="BN1872"/>
          <cell r="BO1872"/>
          <cell r="BP1872"/>
          <cell r="BR1872" t="str">
            <v>TEODORO</v>
          </cell>
          <cell r="BS1872" t="str">
            <v>371721 | 371720</v>
          </cell>
          <cell r="BT1872" t="str">
            <v>CLAMI MESA JANTAR</v>
          </cell>
          <cell r="BU1872" t="str">
            <v>MESA JANTAR NINA</v>
          </cell>
        </row>
        <row r="1873">
          <cell r="H1873">
            <v>1</v>
          </cell>
          <cell r="O1873">
            <v>334438</v>
          </cell>
          <cell r="P1873" t="str">
            <v>2022/178-0039-01</v>
          </cell>
          <cell r="Q1873" t="str">
            <v>EST MESA CENTRO WHITE (PINT PM) (PREMIUM MARROM) (TP CER)</v>
          </cell>
          <cell r="R1873"/>
          <cell r="S1873"/>
          <cell r="T1873"/>
          <cell r="U1873">
            <v>1.4</v>
          </cell>
          <cell r="V1873">
            <v>0.95</v>
          </cell>
          <cell r="W1873">
            <v>0.34</v>
          </cell>
          <cell r="X1873">
            <v>0</v>
          </cell>
          <cell r="Y1873" t="str">
            <v>EST MESA CENTRO WHITE (PINT PM) (PREMIUM MARROM) (TP CER) - 1,4x0,95x0,34H</v>
          </cell>
          <cell r="Z1873">
            <v>18344.88</v>
          </cell>
          <cell r="AA1873">
            <v>0.5</v>
          </cell>
          <cell r="AB1873">
            <v>9172.44</v>
          </cell>
          <cell r="AC1873"/>
          <cell r="AD1873"/>
          <cell r="AE1873"/>
          <cell r="AF1873">
            <v>18344.88</v>
          </cell>
          <cell r="AG1873">
            <v>18344.88</v>
          </cell>
          <cell r="AH1873">
            <v>0</v>
          </cell>
          <cell r="AI1873">
            <v>18344.88</v>
          </cell>
          <cell r="AJ1873" t="str">
            <v>REF: 334438</v>
          </cell>
          <cell r="AK1873" t="str">
            <v>PRODUTO FORA DE LINHA</v>
          </cell>
          <cell r="AL1873">
            <v>334438</v>
          </cell>
          <cell r="AM1873" t="str">
            <v>EST MESA CENTRO WHITE (PINT PM) (PREMIUM MARROM) (TP CER)</v>
          </cell>
          <cell r="AN1873"/>
          <cell r="AO1873">
            <v>1.4</v>
          </cell>
          <cell r="AP1873">
            <v>0.95</v>
          </cell>
          <cell r="AQ1873">
            <v>0.34</v>
          </cell>
          <cell r="AR1873">
            <v>0</v>
          </cell>
          <cell r="AS1873" t="str">
            <v>EST MESA CENTRO WHITE (PINT PM) (PREMIUM MARROM) (TP CER) - 1,4x0,95x0,34H</v>
          </cell>
          <cell r="AT1873">
            <v>18344.88</v>
          </cell>
          <cell r="AU1873">
            <v>18344.88</v>
          </cell>
          <cell r="AV1873">
            <v>18344.88</v>
          </cell>
          <cell r="AW1873">
            <v>0</v>
          </cell>
          <cell r="AX1873">
            <v>18344.88</v>
          </cell>
          <cell r="AY1873">
            <v>0</v>
          </cell>
          <cell r="AZ1873"/>
          <cell r="BA1873" t="str">
            <v/>
          </cell>
          <cell r="BB1873"/>
          <cell r="BC1873"/>
          <cell r="BD1873"/>
          <cell r="BE1873" t="str">
            <v/>
          </cell>
          <cell r="BF1873">
            <v>0</v>
          </cell>
          <cell r="BG1873" t="str">
            <v/>
          </cell>
          <cell r="BH1873" t="str">
            <v/>
          </cell>
          <cell r="BI1873">
            <v>14</v>
          </cell>
          <cell r="BJ1873" t="str">
            <v>0</v>
          </cell>
          <cell r="BK1873">
            <v>0</v>
          </cell>
          <cell r="BL1873">
            <v>0</v>
          </cell>
          <cell r="BM1873"/>
          <cell r="BN1873"/>
          <cell r="BO1873"/>
          <cell r="BP1873"/>
          <cell r="BR1873" t="str">
            <v>DD PE</v>
          </cell>
          <cell r="BT1873" t="str">
            <v>CLAMI MESA CENTRO</v>
          </cell>
          <cell r="BU1873" t="str">
            <v>MESA CENTRO WHITE (FL)</v>
          </cell>
        </row>
        <row r="1874">
          <cell r="H1874">
            <v>1</v>
          </cell>
          <cell r="O1874">
            <v>275024</v>
          </cell>
          <cell r="P1874" t="str">
            <v>2021/162-0044-01</v>
          </cell>
          <cell r="Q1874" t="str">
            <v>EST BUFFET DIXIE (TP CALACATA/LAMIANDO FREIJO/MTX M BLANC)</v>
          </cell>
          <cell r="R1874"/>
          <cell r="S1874"/>
          <cell r="T1874"/>
          <cell r="U1874">
            <v>1.6</v>
          </cell>
          <cell r="V1874">
            <v>0.51</v>
          </cell>
          <cell r="W1874">
            <v>0.76</v>
          </cell>
          <cell r="X1874">
            <v>0</v>
          </cell>
          <cell r="Y1874" t="str">
            <v>EST BUFFET DIXIE (TP CALACATA/LAMIANDO FREIJO/MTX M BLANC) - 1,6x0,51x0,76H</v>
          </cell>
          <cell r="Z1874">
            <v>59354.400000000001</v>
          </cell>
          <cell r="AA1874">
            <v>0.6</v>
          </cell>
          <cell r="AB1874">
            <v>23741.760000000002</v>
          </cell>
          <cell r="AC1874"/>
          <cell r="AD1874"/>
          <cell r="AE1874"/>
          <cell r="AF1874">
            <v>59354.400000000001</v>
          </cell>
          <cell r="AG1874">
            <v>59354.400000000001</v>
          </cell>
          <cell r="AH1874">
            <v>0</v>
          </cell>
          <cell r="AI1874">
            <v>59354.400000000001</v>
          </cell>
          <cell r="AJ1874" t="str">
            <v>REF: 275024</v>
          </cell>
          <cell r="AK1874" t="str">
            <v>PRODUTO FORA DE LINHA</v>
          </cell>
          <cell r="AL1874">
            <v>275024</v>
          </cell>
          <cell r="AM1874" t="str">
            <v>EST BUFFET DIXIE (TP CALACATA/LAMIANDO FREIJO/MTX M BLANC)</v>
          </cell>
          <cell r="AN1874"/>
          <cell r="AO1874">
            <v>1.6</v>
          </cell>
          <cell r="AP1874">
            <v>0.51</v>
          </cell>
          <cell r="AQ1874">
            <v>0.76</v>
          </cell>
          <cell r="AR1874">
            <v>0</v>
          </cell>
          <cell r="AS1874" t="str">
            <v>EST BUFFET DIXIE (TP CALACATA/LAMIANDO FREIJO/MTX M BLANC) - 1,6x0,51x0,76H</v>
          </cell>
          <cell r="AT1874">
            <v>59354.400000000001</v>
          </cell>
          <cell r="AU1874">
            <v>59354.400000000001</v>
          </cell>
          <cell r="AV1874">
            <v>59354.400000000001</v>
          </cell>
          <cell r="AW1874">
            <v>0</v>
          </cell>
          <cell r="AX1874">
            <v>59354.400000000001</v>
          </cell>
          <cell r="AY1874">
            <v>0</v>
          </cell>
          <cell r="AZ1874"/>
          <cell r="BA1874" t="str">
            <v/>
          </cell>
          <cell r="BB1874"/>
          <cell r="BC1874"/>
          <cell r="BD1874"/>
          <cell r="BE1874" t="str">
            <v/>
          </cell>
          <cell r="BF1874">
            <v>0</v>
          </cell>
          <cell r="BG1874" t="str">
            <v/>
          </cell>
          <cell r="BH1874" t="str">
            <v/>
          </cell>
          <cell r="BI1874">
            <v>14</v>
          </cell>
          <cell r="BJ1874" t="str">
            <v>0</v>
          </cell>
          <cell r="BK1874">
            <v>0</v>
          </cell>
          <cell r="BL1874">
            <v>0</v>
          </cell>
          <cell r="BM1874"/>
          <cell r="BN1874"/>
          <cell r="BO1874"/>
          <cell r="BP1874"/>
          <cell r="BR1874" t="str">
            <v>DD PE</v>
          </cell>
          <cell r="BT1874" t="str">
            <v>CLAMI BUFFET</v>
          </cell>
          <cell r="BU1874" t="str">
            <v>BUFFET DIXIE (FL)</v>
          </cell>
        </row>
        <row r="1875">
          <cell r="H1875">
            <v>1</v>
          </cell>
          <cell r="O1875">
            <v>233555</v>
          </cell>
          <cell r="P1875" t="str">
            <v>2019/144-0037-01</v>
          </cell>
          <cell r="Q1875" t="str">
            <v>EST MESA CENTRO RAIZ (EFEITO CORTEM)</v>
          </cell>
          <cell r="R1875"/>
          <cell r="S1875"/>
          <cell r="T1875"/>
          <cell r="U1875">
            <v>1.5</v>
          </cell>
          <cell r="V1875">
            <v>0.5</v>
          </cell>
          <cell r="W1875">
            <v>0.25</v>
          </cell>
          <cell r="X1875">
            <v>0</v>
          </cell>
          <cell r="Y1875" t="str">
            <v>EST MESA CENTRO RAIZ (EFEITO CORTEM) - 1,5x0,5x0,25H</v>
          </cell>
          <cell r="Z1875">
            <v>25081.85</v>
          </cell>
          <cell r="AA1875">
            <v>0.6</v>
          </cell>
          <cell r="AB1875">
            <v>10032.74</v>
          </cell>
          <cell r="AC1875"/>
          <cell r="AD1875"/>
          <cell r="AE1875"/>
          <cell r="AF1875">
            <v>25081.85</v>
          </cell>
          <cell r="AG1875">
            <v>25081.85</v>
          </cell>
          <cell r="AH1875">
            <v>0</v>
          </cell>
          <cell r="AI1875">
            <v>25081.85</v>
          </cell>
          <cell r="AJ1875" t="str">
            <v>REF: 233555</v>
          </cell>
          <cell r="AK1875" t="str">
            <v>PRODUTO FORA DE LINHA</v>
          </cell>
          <cell r="AL1875">
            <v>233555</v>
          </cell>
          <cell r="AM1875" t="str">
            <v>EST MESA CENTRO RAIZ (EFEITO CORTEM)</v>
          </cell>
          <cell r="AN1875"/>
          <cell r="AO1875">
            <v>1.5</v>
          </cell>
          <cell r="AP1875">
            <v>0.5</v>
          </cell>
          <cell r="AQ1875">
            <v>0.25</v>
          </cell>
          <cell r="AR1875">
            <v>0</v>
          </cell>
          <cell r="AS1875" t="str">
            <v>EST MESA CENTRO RAIZ (EFEITO CORTEM) - 1,5x0,5x0,25H</v>
          </cell>
          <cell r="AT1875">
            <v>25081.85</v>
          </cell>
          <cell r="AU1875">
            <v>25081.85</v>
          </cell>
          <cell r="AV1875">
            <v>25081.85</v>
          </cell>
          <cell r="AW1875">
            <v>0</v>
          </cell>
          <cell r="AX1875">
            <v>25081.85</v>
          </cell>
          <cell r="AY1875">
            <v>0</v>
          </cell>
          <cell r="AZ1875"/>
          <cell r="BA1875" t="str">
            <v/>
          </cell>
          <cell r="BB1875"/>
          <cell r="BC1875"/>
          <cell r="BD1875"/>
          <cell r="BE1875" t="str">
            <v/>
          </cell>
          <cell r="BF1875">
            <v>0</v>
          </cell>
          <cell r="BG1875" t="str">
            <v/>
          </cell>
          <cell r="BH1875" t="str">
            <v/>
          </cell>
          <cell r="BI1875">
            <v>22</v>
          </cell>
          <cell r="BJ1875" t="str">
            <v>0</v>
          </cell>
          <cell r="BK1875">
            <v>0</v>
          </cell>
          <cell r="BL1875">
            <v>0</v>
          </cell>
          <cell r="BM1875"/>
          <cell r="BN1875"/>
          <cell r="BO1875"/>
          <cell r="BP1875"/>
          <cell r="BR1875" t="str">
            <v>DD PE</v>
          </cell>
          <cell r="BT1875" t="str">
            <v>CLAMI MESA CENTRO</v>
          </cell>
          <cell r="BU1875" t="str">
            <v>MESA CENTRO RAIZ (FL)</v>
          </cell>
        </row>
        <row r="1876">
          <cell r="H1876">
            <v>1</v>
          </cell>
          <cell r="O1876">
            <v>232001</v>
          </cell>
          <cell r="P1876" t="str">
            <v>2019/091-0030-01</v>
          </cell>
          <cell r="Q1876" t="str">
            <v>EST MESA LATERAL MUD (PAU FERRO PRE COMP) (PRETO FSC)</v>
          </cell>
          <cell r="R1876"/>
          <cell r="S1876"/>
          <cell r="T1876"/>
          <cell r="U1876">
            <v>0.7</v>
          </cell>
          <cell r="V1876">
            <v>0</v>
          </cell>
          <cell r="W1876">
            <v>0.61</v>
          </cell>
          <cell r="X1876">
            <v>0.7</v>
          </cell>
          <cell r="Y1876" t="str">
            <v>EST MESA LATERAL MUD (PAU FERRO PRE COMP) (PRETO FSC) - Ø0,7x0,61H</v>
          </cell>
          <cell r="Z1876">
            <v>7668.32</v>
          </cell>
          <cell r="AA1876">
            <v>0.6</v>
          </cell>
          <cell r="AB1876">
            <v>3067.3280000000004</v>
          </cell>
          <cell r="AC1876"/>
          <cell r="AD1876"/>
          <cell r="AE1876"/>
          <cell r="AF1876">
            <v>7668.32</v>
          </cell>
          <cell r="AG1876">
            <v>7668.32</v>
          </cell>
          <cell r="AH1876">
            <v>0</v>
          </cell>
          <cell r="AI1876">
            <v>7668.32</v>
          </cell>
          <cell r="AJ1876" t="str">
            <v>REF: 232001</v>
          </cell>
          <cell r="AK1876" t="str">
            <v>PRODUTO FORA DE LINHA</v>
          </cell>
          <cell r="AL1876">
            <v>232001</v>
          </cell>
          <cell r="AM1876" t="str">
            <v>EST MESA LATERAL MUD (PAU FERRO PRE COMP) (PRETO FSC)</v>
          </cell>
          <cell r="AN1876"/>
          <cell r="AO1876">
            <v>0.7</v>
          </cell>
          <cell r="AP1876">
            <v>0</v>
          </cell>
          <cell r="AQ1876">
            <v>0.61</v>
          </cell>
          <cell r="AR1876">
            <v>0.7</v>
          </cell>
          <cell r="AS1876" t="str">
            <v>EST MESA LATERAL MUD (PAU FERRO PRE COMP) (PRETO FSC) - Ø0,7x0,61H</v>
          </cell>
          <cell r="AT1876">
            <v>7668.32</v>
          </cell>
          <cell r="AU1876">
            <v>7668.32</v>
          </cell>
          <cell r="AV1876">
            <v>7668.32</v>
          </cell>
          <cell r="AW1876">
            <v>0</v>
          </cell>
          <cell r="AX1876">
            <v>7668.32</v>
          </cell>
          <cell r="AY1876">
            <v>0</v>
          </cell>
          <cell r="AZ1876"/>
          <cell r="BA1876" t="str">
            <v/>
          </cell>
          <cell r="BB1876"/>
          <cell r="BC1876"/>
          <cell r="BD1876"/>
          <cell r="BE1876" t="str">
            <v/>
          </cell>
          <cell r="BF1876">
            <v>0</v>
          </cell>
          <cell r="BG1876" t="str">
            <v/>
          </cell>
          <cell r="BH1876" t="str">
            <v/>
          </cell>
          <cell r="BI1876">
            <v>14</v>
          </cell>
          <cell r="BJ1876" t="str">
            <v>0</v>
          </cell>
          <cell r="BK1876">
            <v>0</v>
          </cell>
          <cell r="BL1876">
            <v>0</v>
          </cell>
          <cell r="BM1876"/>
          <cell r="BN1876"/>
          <cell r="BO1876"/>
          <cell r="BP1876"/>
          <cell r="BR1876" t="str">
            <v>DD PE</v>
          </cell>
          <cell r="BT1876" t="str">
            <v>CLAMI MESA LATERAL</v>
          </cell>
          <cell r="BU1876" t="str">
            <v>MESA LATERAL MUD (FL)</v>
          </cell>
        </row>
        <row r="1877">
          <cell r="H1877">
            <v>1</v>
          </cell>
          <cell r="O1877">
            <v>257381</v>
          </cell>
          <cell r="P1877" t="str">
            <v>2021/070-0028-01</v>
          </cell>
          <cell r="Q1877" t="str">
            <v>EST MESA LATERAL PALITO (TP LACA CHAMPAGNE) (PES NOGUEIRA)</v>
          </cell>
          <cell r="R1877"/>
          <cell r="S1877"/>
          <cell r="T1877"/>
          <cell r="U1877">
            <v>0.5</v>
          </cell>
          <cell r="V1877">
            <v>0.5</v>
          </cell>
          <cell r="W1877">
            <v>0.55000000000000004</v>
          </cell>
          <cell r="X1877">
            <v>0</v>
          </cell>
          <cell r="Y1877" t="str">
            <v>EST MESA LATERAL PALITO (TP LACA CHAMPAGNE) (PES NOGUEIRA) - 0,5x0,5x0,55H</v>
          </cell>
          <cell r="Z1877">
            <v>5156.13</v>
          </cell>
          <cell r="AA1877">
            <v>0.6</v>
          </cell>
          <cell r="AB1877">
            <v>2062.4520000000002</v>
          </cell>
          <cell r="AC1877"/>
          <cell r="AD1877"/>
          <cell r="AE1877"/>
          <cell r="AF1877">
            <v>5156.13</v>
          </cell>
          <cell r="AG1877">
            <v>5156.13</v>
          </cell>
          <cell r="AH1877">
            <v>0</v>
          </cell>
          <cell r="AI1877">
            <v>5156.13</v>
          </cell>
          <cell r="AJ1877" t="str">
            <v>REF: 257381</v>
          </cell>
          <cell r="AK1877" t="str">
            <v>PRODUTO FORA DE LINHA</v>
          </cell>
          <cell r="AL1877">
            <v>257381</v>
          </cell>
          <cell r="AM1877" t="str">
            <v>EST MESA LATERAL PALITO (TP LACA CHAMPAGNE) (PES NOGUEIRA)</v>
          </cell>
          <cell r="AN1877"/>
          <cell r="AO1877">
            <v>0.5</v>
          </cell>
          <cell r="AP1877">
            <v>0.5</v>
          </cell>
          <cell r="AQ1877">
            <v>0.55000000000000004</v>
          </cell>
          <cell r="AR1877">
            <v>0</v>
          </cell>
          <cell r="AS1877" t="str">
            <v>EST MESA LATERAL PALITO (TP LACA CHAMPAGNE) (PES NOGUEIRA) - 0,5x0,5x0,55H</v>
          </cell>
          <cell r="AT1877">
            <v>5156.13</v>
          </cell>
          <cell r="AU1877">
            <v>5156.13</v>
          </cell>
          <cell r="AV1877">
            <v>5156.13</v>
          </cell>
          <cell r="AW1877">
            <v>0</v>
          </cell>
          <cell r="AX1877">
            <v>5156.13</v>
          </cell>
          <cell r="AY1877">
            <v>0</v>
          </cell>
          <cell r="AZ1877"/>
          <cell r="BA1877" t="str">
            <v/>
          </cell>
          <cell r="BB1877"/>
          <cell r="BC1877"/>
          <cell r="BD1877"/>
          <cell r="BE1877" t="str">
            <v/>
          </cell>
          <cell r="BF1877">
            <v>0</v>
          </cell>
          <cell r="BG1877" t="str">
            <v/>
          </cell>
          <cell r="BH1877" t="str">
            <v/>
          </cell>
          <cell r="BI1877">
            <v>14</v>
          </cell>
          <cell r="BJ1877" t="str">
            <v>0</v>
          </cell>
          <cell r="BK1877">
            <v>0</v>
          </cell>
          <cell r="BL1877">
            <v>0</v>
          </cell>
          <cell r="BM1877"/>
          <cell r="BN1877"/>
          <cell r="BO1877"/>
          <cell r="BP1877"/>
          <cell r="BR1877" t="str">
            <v>DD PE</v>
          </cell>
          <cell r="BT1877" t="str">
            <v>CLAMI MESA LATERAL</v>
          </cell>
          <cell r="BU1877" t="str">
            <v>MESA LATERAL PALITO (FL)</v>
          </cell>
        </row>
        <row r="1878">
          <cell r="H1878">
            <v>1</v>
          </cell>
          <cell r="O1878">
            <v>270599</v>
          </cell>
          <cell r="P1878" t="str">
            <v>2021/012-0032-01</v>
          </cell>
          <cell r="Q1878" t="str">
            <v>EST POLTRONA AMBURANA (LAMINA NOGUEIRA) TC 851036</v>
          </cell>
          <cell r="R1878"/>
          <cell r="S1878"/>
          <cell r="T1878"/>
          <cell r="U1878">
            <v>0.93</v>
          </cell>
          <cell r="V1878">
            <v>0.79</v>
          </cell>
          <cell r="W1878">
            <v>0.7</v>
          </cell>
          <cell r="X1878">
            <v>0</v>
          </cell>
          <cell r="Y1878" t="str">
            <v>EST POLTRONA AMBURANA (LAMINA NOGUEIRA) TC 851036 - 0,93x0,79x0,7H</v>
          </cell>
          <cell r="Z1878">
            <v>19617.46</v>
          </cell>
          <cell r="AA1878">
            <v>0.6</v>
          </cell>
          <cell r="AB1878">
            <v>7846.9840000000004</v>
          </cell>
          <cell r="AC1878"/>
          <cell r="AD1878"/>
          <cell r="AE1878"/>
          <cell r="AF1878">
            <v>19617.46</v>
          </cell>
          <cell r="AG1878">
            <v>19617.46</v>
          </cell>
          <cell r="AH1878">
            <v>0</v>
          </cell>
          <cell r="AI1878">
            <v>19617.46</v>
          </cell>
          <cell r="AJ1878" t="str">
            <v>REF: 270599</v>
          </cell>
          <cell r="AK1878" t="str">
            <v>PRODUTO FORA DE LINHA</v>
          </cell>
          <cell r="AL1878">
            <v>270599</v>
          </cell>
          <cell r="AM1878" t="str">
            <v>EST POLTRONA AMBURANA (LAMINA NOGUEIRA) TC 851036</v>
          </cell>
          <cell r="AN1878"/>
          <cell r="AO1878">
            <v>0.93</v>
          </cell>
          <cell r="AP1878">
            <v>0.79</v>
          </cell>
          <cell r="AQ1878">
            <v>0.7</v>
          </cell>
          <cell r="AR1878">
            <v>0</v>
          </cell>
          <cell r="AS1878" t="str">
            <v>EST POLTRONA AMBURANA (LAMINA NOGUEIRA) TC 851036 - 0,93x0,79x0,7H</v>
          </cell>
          <cell r="AT1878">
            <v>19617.46</v>
          </cell>
          <cell r="AU1878">
            <v>19617.46</v>
          </cell>
          <cell r="AV1878">
            <v>19617.46</v>
          </cell>
          <cell r="AW1878">
            <v>0</v>
          </cell>
          <cell r="AX1878">
            <v>19617.46</v>
          </cell>
          <cell r="AY1878">
            <v>0</v>
          </cell>
          <cell r="AZ1878"/>
          <cell r="BA1878" t="str">
            <v/>
          </cell>
          <cell r="BB1878"/>
          <cell r="BC1878"/>
          <cell r="BD1878"/>
          <cell r="BE1878" t="str">
            <v/>
          </cell>
          <cell r="BF1878">
            <v>0</v>
          </cell>
          <cell r="BG1878" t="str">
            <v/>
          </cell>
          <cell r="BH1878" t="str">
            <v/>
          </cell>
          <cell r="BI1878">
            <v>14</v>
          </cell>
          <cell r="BJ1878" t="str">
            <v>0</v>
          </cell>
          <cell r="BK1878">
            <v>0</v>
          </cell>
          <cell r="BL1878">
            <v>0</v>
          </cell>
          <cell r="BM1878"/>
          <cell r="BN1878"/>
          <cell r="BO1878"/>
          <cell r="BP1878"/>
          <cell r="BR1878" t="str">
            <v>DD PE</v>
          </cell>
          <cell r="BT1878" t="str">
            <v>CLAMI POLTRONA</v>
          </cell>
          <cell r="BU1878" t="str">
            <v>POLTRONA AMBURANA (FL)</v>
          </cell>
        </row>
        <row r="1879">
          <cell r="H1879">
            <v>1</v>
          </cell>
          <cell r="O1879">
            <v>250021</v>
          </cell>
          <cell r="P1879" t="str">
            <v>2019/228-0010-01</v>
          </cell>
          <cell r="Q1879" t="str">
            <v>EST POLTRONA COLLANA GIR MEL ENV/EX BEGE/INT TC310</v>
          </cell>
          <cell r="R1879"/>
          <cell r="S1879"/>
          <cell r="T1879"/>
          <cell r="U1879">
            <v>0.91</v>
          </cell>
          <cell r="V1879">
            <v>0.8</v>
          </cell>
          <cell r="W1879">
            <v>0.78</v>
          </cell>
          <cell r="X1879">
            <v>0</v>
          </cell>
          <cell r="Y1879" t="str">
            <v>EST POLTRONA COLLANA GIR MEL ENV/EX BEGE/INT TC310 - 0,91x0,8x0,78H</v>
          </cell>
          <cell r="Z1879">
            <v>16960.96</v>
          </cell>
          <cell r="AA1879">
            <v>0.7</v>
          </cell>
          <cell r="AB1879">
            <v>5088.2880000000005</v>
          </cell>
          <cell r="AC1879"/>
          <cell r="AD1879"/>
          <cell r="AE1879"/>
          <cell r="AF1879">
            <v>16960.96</v>
          </cell>
          <cell r="AG1879">
            <v>16960.96</v>
          </cell>
          <cell r="AH1879">
            <v>0</v>
          </cell>
          <cell r="AI1879">
            <v>16960.96</v>
          </cell>
          <cell r="AJ1879" t="str">
            <v>REF: 250021</v>
          </cell>
          <cell r="AK1879" t="str">
            <v>PRODUTO FORA DE LINHA</v>
          </cell>
          <cell r="AL1879">
            <v>250021</v>
          </cell>
          <cell r="AM1879" t="str">
            <v>EST POLTRONA COLLANA GIR MEL ENV/EX BEGE/INT TC310</v>
          </cell>
          <cell r="AN1879"/>
          <cell r="AO1879">
            <v>0.91</v>
          </cell>
          <cell r="AP1879">
            <v>0.8</v>
          </cell>
          <cell r="AQ1879">
            <v>0.78</v>
          </cell>
          <cell r="AR1879">
            <v>0</v>
          </cell>
          <cell r="AS1879" t="str">
            <v>EST POLTRONA COLLANA GIR MEL ENV/EX BEGE/INT TC310 - 0,91x0,8x0,78H</v>
          </cell>
          <cell r="AT1879">
            <v>16960.96</v>
          </cell>
          <cell r="AU1879">
            <v>16960.96</v>
          </cell>
          <cell r="AV1879">
            <v>16960.96</v>
          </cell>
          <cell r="AW1879">
            <v>0</v>
          </cell>
          <cell r="AX1879">
            <v>16960.96</v>
          </cell>
          <cell r="AY1879">
            <v>0</v>
          </cell>
          <cell r="AZ1879"/>
          <cell r="BA1879" t="str">
            <v/>
          </cell>
          <cell r="BB1879"/>
          <cell r="BC1879"/>
          <cell r="BD1879"/>
          <cell r="BE1879" t="str">
            <v/>
          </cell>
          <cell r="BF1879">
            <v>0</v>
          </cell>
          <cell r="BG1879" t="str">
            <v/>
          </cell>
          <cell r="BH1879" t="str">
            <v/>
          </cell>
          <cell r="BI1879">
            <v>14</v>
          </cell>
          <cell r="BJ1879" t="str">
            <v>0</v>
          </cell>
          <cell r="BK1879">
            <v>0</v>
          </cell>
          <cell r="BL1879">
            <v>0</v>
          </cell>
          <cell r="BM1879"/>
          <cell r="BN1879"/>
          <cell r="BO1879"/>
          <cell r="BP1879"/>
          <cell r="BR1879" t="str">
            <v>DD PE</v>
          </cell>
          <cell r="BT1879" t="str">
            <v>CLAMI POLTRONA</v>
          </cell>
          <cell r="BU1879" t="str">
            <v>POLTRONA COLLANA (FL)</v>
          </cell>
        </row>
        <row r="1880">
          <cell r="H1880">
            <v>1</v>
          </cell>
          <cell r="O1880">
            <v>179135</v>
          </cell>
          <cell r="P1880" t="str">
            <v>2015/308-0099-01</v>
          </cell>
          <cell r="Q1880" t="str">
            <v>EST PUFF THOR (NEW FINE) TC CAIRO BASIC</v>
          </cell>
          <cell r="R1880"/>
          <cell r="S1880"/>
          <cell r="T1880"/>
          <cell r="U1880">
            <v>0.5</v>
          </cell>
          <cell r="V1880">
            <v>0.5</v>
          </cell>
          <cell r="W1880">
            <v>0.45</v>
          </cell>
          <cell r="X1880">
            <v>0</v>
          </cell>
          <cell r="Y1880" t="str">
            <v>EST PUFF THOR (NEW FINE) TC CAIRO BASIC - 0,5x0,5x0,45H</v>
          </cell>
          <cell r="Z1880">
            <v>4756.96</v>
          </cell>
          <cell r="AA1880">
            <v>0.7</v>
          </cell>
          <cell r="AB1880">
            <v>1427.0880000000002</v>
          </cell>
          <cell r="AC1880"/>
          <cell r="AD1880"/>
          <cell r="AE1880"/>
          <cell r="AF1880">
            <v>4756.96</v>
          </cell>
          <cell r="AG1880">
            <v>4756.96</v>
          </cell>
          <cell r="AH1880">
            <v>0</v>
          </cell>
          <cell r="AI1880">
            <v>4756.96</v>
          </cell>
          <cell r="AJ1880" t="str">
            <v>REF: 179135</v>
          </cell>
          <cell r="AK1880" t="str">
            <v>PRODUTO FORA DE LINHA</v>
          </cell>
          <cell r="AL1880">
            <v>179135</v>
          </cell>
          <cell r="AM1880" t="str">
            <v>EST PUFF THOR (NEW FINE) TC CAIRO BASIC</v>
          </cell>
          <cell r="AN1880"/>
          <cell r="AO1880">
            <v>0.5</v>
          </cell>
          <cell r="AP1880">
            <v>0.5</v>
          </cell>
          <cell r="AQ1880">
            <v>0.45</v>
          </cell>
          <cell r="AR1880">
            <v>0</v>
          </cell>
          <cell r="AS1880" t="str">
            <v>EST PUFF THOR (NEW FINE) TC CAIRO BASIC - 0,5x0,5x0,45H</v>
          </cell>
          <cell r="AT1880">
            <v>4756.96</v>
          </cell>
          <cell r="AU1880">
            <v>4756.96</v>
          </cell>
          <cell r="AV1880">
            <v>4756.96</v>
          </cell>
          <cell r="AW1880">
            <v>0</v>
          </cell>
          <cell r="AX1880">
            <v>4756.96</v>
          </cell>
          <cell r="AY1880">
            <v>0</v>
          </cell>
          <cell r="AZ1880"/>
          <cell r="BA1880" t="str">
            <v/>
          </cell>
          <cell r="BB1880"/>
          <cell r="BC1880"/>
          <cell r="BD1880"/>
          <cell r="BE1880" t="str">
            <v/>
          </cell>
          <cell r="BF1880">
            <v>0</v>
          </cell>
          <cell r="BG1880" t="str">
            <v/>
          </cell>
          <cell r="BH1880" t="str">
            <v/>
          </cell>
          <cell r="BI1880">
            <v>14</v>
          </cell>
          <cell r="BJ1880" t="str">
            <v>0</v>
          </cell>
          <cell r="BK1880">
            <v>0</v>
          </cell>
          <cell r="BL1880">
            <v>0</v>
          </cell>
          <cell r="BM1880"/>
          <cell r="BN1880"/>
          <cell r="BO1880"/>
          <cell r="BP1880"/>
          <cell r="BR1880" t="str">
            <v>DD PE</v>
          </cell>
          <cell r="BT1880" t="str">
            <v>CLAMI PUFF</v>
          </cell>
          <cell r="BU1880" t="str">
            <v>PUFF THOR (FL)</v>
          </cell>
        </row>
        <row r="1881">
          <cell r="H1881">
            <v>1</v>
          </cell>
          <cell r="O1881">
            <v>203124</v>
          </cell>
          <cell r="P1881" t="str">
            <v>2016/313-0282-01</v>
          </cell>
          <cell r="Q1881" t="str">
            <v>EST MESA LATERAL LOLA (FREIJO NATURAL)</v>
          </cell>
          <cell r="R1881"/>
          <cell r="S1881"/>
          <cell r="T1881"/>
          <cell r="U1881">
            <v>0.6</v>
          </cell>
          <cell r="V1881">
            <v>0.6</v>
          </cell>
          <cell r="W1881">
            <v>0.6</v>
          </cell>
          <cell r="X1881">
            <v>0</v>
          </cell>
          <cell r="Y1881" t="str">
            <v>EST MESA LATERAL LOLA (FREIJO NATURAL) - 0,6x0,6x0,6H</v>
          </cell>
          <cell r="Z1881">
            <v>5672.9</v>
          </cell>
          <cell r="AA1881">
            <v>0.5</v>
          </cell>
          <cell r="AB1881">
            <v>2836.45</v>
          </cell>
          <cell r="AC1881"/>
          <cell r="AD1881"/>
          <cell r="AE1881"/>
          <cell r="AF1881">
            <v>5672.9</v>
          </cell>
          <cell r="AG1881">
            <v>5672.9</v>
          </cell>
          <cell r="AH1881">
            <v>0</v>
          </cell>
          <cell r="AI1881">
            <v>5672.9</v>
          </cell>
          <cell r="AJ1881" t="str">
            <v>REF: 203124</v>
          </cell>
          <cell r="AK1881" t="str">
            <v>PRODUTO FORA DE LINHA</v>
          </cell>
          <cell r="AL1881">
            <v>203124</v>
          </cell>
          <cell r="AM1881" t="str">
            <v>EST MESA LATERAL LOLA (FREIJO NATURAL)</v>
          </cell>
          <cell r="AN1881"/>
          <cell r="AO1881">
            <v>0.6</v>
          </cell>
          <cell r="AP1881">
            <v>0.6</v>
          </cell>
          <cell r="AQ1881">
            <v>0.6</v>
          </cell>
          <cell r="AR1881">
            <v>0</v>
          </cell>
          <cell r="AS1881" t="str">
            <v>EST MESA LATERAL LOLA (FREIJO NATURAL) - 0,6x0,6x0,6H</v>
          </cell>
          <cell r="AT1881">
            <v>5672.9</v>
          </cell>
          <cell r="AU1881">
            <v>5672.9</v>
          </cell>
          <cell r="AV1881">
            <v>5672.9</v>
          </cell>
          <cell r="AW1881">
            <v>0</v>
          </cell>
          <cell r="AX1881">
            <v>5672.9</v>
          </cell>
          <cell r="AY1881">
            <v>0</v>
          </cell>
          <cell r="AZ1881"/>
          <cell r="BA1881" t="str">
            <v/>
          </cell>
          <cell r="BB1881"/>
          <cell r="BC1881"/>
          <cell r="BD1881"/>
          <cell r="BE1881" t="str">
            <v/>
          </cell>
          <cell r="BF1881">
            <v>0</v>
          </cell>
          <cell r="BG1881" t="str">
            <v/>
          </cell>
          <cell r="BH1881" t="str">
            <v/>
          </cell>
          <cell r="BI1881">
            <v>14</v>
          </cell>
          <cell r="BJ1881" t="str">
            <v>0</v>
          </cell>
          <cell r="BK1881">
            <v>0</v>
          </cell>
          <cell r="BL1881">
            <v>0</v>
          </cell>
          <cell r="BM1881"/>
          <cell r="BN1881"/>
          <cell r="BO1881"/>
          <cell r="BP1881"/>
          <cell r="BR1881" t="str">
            <v>DD PE</v>
          </cell>
          <cell r="BT1881" t="str">
            <v>CLAMI MESA LATERAL</v>
          </cell>
          <cell r="BU1881" t="str">
            <v>MESA LATERAL LOLA (FL)</v>
          </cell>
        </row>
        <row r="1882">
          <cell r="H1882">
            <v>1</v>
          </cell>
          <cell r="O1882">
            <v>280525</v>
          </cell>
          <cell r="P1882" t="str">
            <v>2021/189-0038-02</v>
          </cell>
          <cell r="Q1882" t="str">
            <v>EST MESA CENTRO CLIPS TP ESP BRONZE/PES NUDE</v>
          </cell>
          <cell r="R1882"/>
          <cell r="S1882"/>
          <cell r="T1882"/>
          <cell r="U1882">
            <v>1</v>
          </cell>
          <cell r="V1882">
            <v>1</v>
          </cell>
          <cell r="W1882">
            <v>0.32</v>
          </cell>
          <cell r="X1882">
            <v>0</v>
          </cell>
          <cell r="Y1882" t="str">
            <v>EST MESA CENTRO CLIPS TP ESP BRONZE/PES NUDE - 1x1x0,32H</v>
          </cell>
          <cell r="Z1882">
            <v>11610.9</v>
          </cell>
          <cell r="AA1882">
            <v>0.55000000000000004</v>
          </cell>
          <cell r="AB1882">
            <v>5224.9049999999997</v>
          </cell>
          <cell r="AC1882"/>
          <cell r="AD1882"/>
          <cell r="AE1882"/>
          <cell r="AF1882">
            <v>11610.9</v>
          </cell>
          <cell r="AG1882">
            <v>11610.9</v>
          </cell>
          <cell r="AH1882">
            <v>0</v>
          </cell>
          <cell r="AI1882">
            <v>11610.9</v>
          </cell>
          <cell r="AJ1882" t="str">
            <v>REF: 280525</v>
          </cell>
          <cell r="AK1882" t="str">
            <v>PRODUTO FORA DE LINHA</v>
          </cell>
          <cell r="AL1882">
            <v>280525</v>
          </cell>
          <cell r="AM1882" t="str">
            <v>EST MESA CENTRO CLIPS TP ESP BRONZE/PES NUDE</v>
          </cell>
          <cell r="AN1882"/>
          <cell r="AO1882">
            <v>1</v>
          </cell>
          <cell r="AP1882">
            <v>1</v>
          </cell>
          <cell r="AQ1882">
            <v>0.32</v>
          </cell>
          <cell r="AR1882">
            <v>0</v>
          </cell>
          <cell r="AS1882" t="str">
            <v>EST MESA CENTRO CLIPS TP ESP BRONZE/PES NUDE - 1x1x0,32H</v>
          </cell>
          <cell r="AT1882">
            <v>11610.9</v>
          </cell>
          <cell r="AU1882">
            <v>11610.9</v>
          </cell>
          <cell r="AV1882">
            <v>11610.9</v>
          </cell>
          <cell r="AW1882">
            <v>0</v>
          </cell>
          <cell r="AX1882">
            <v>11610.9</v>
          </cell>
          <cell r="AY1882">
            <v>0</v>
          </cell>
          <cell r="AZ1882"/>
          <cell r="BA1882" t="str">
            <v/>
          </cell>
          <cell r="BB1882"/>
          <cell r="BC1882"/>
          <cell r="BD1882"/>
          <cell r="BE1882" t="str">
            <v/>
          </cell>
          <cell r="BF1882">
            <v>0</v>
          </cell>
          <cell r="BG1882" t="str">
            <v/>
          </cell>
          <cell r="BH1882" t="str">
            <v/>
          </cell>
          <cell r="BI1882">
            <v>14</v>
          </cell>
          <cell r="BJ1882" t="str">
            <v>0</v>
          </cell>
          <cell r="BK1882">
            <v>0</v>
          </cell>
          <cell r="BL1882">
            <v>0</v>
          </cell>
          <cell r="BM1882"/>
          <cell r="BN1882"/>
          <cell r="BO1882"/>
          <cell r="BP1882"/>
          <cell r="BR1882" t="str">
            <v>LC PE</v>
          </cell>
          <cell r="BT1882" t="str">
            <v>CLAMI MESA CENTRO</v>
          </cell>
          <cell r="BU1882" t="str">
            <v>MESA CENTRO CLIPS (FL)</v>
          </cell>
        </row>
        <row r="1883">
          <cell r="H1883">
            <v>1</v>
          </cell>
          <cell r="O1883">
            <v>273332</v>
          </cell>
          <cell r="P1883" t="str">
            <v>2021/063-0031-01</v>
          </cell>
          <cell r="Q1883" t="str">
            <v>EST MESA JANTAR PENJAB (LAMINA 2 LOURO PARDO)</v>
          </cell>
          <cell r="R1883"/>
          <cell r="S1883"/>
          <cell r="T1883"/>
          <cell r="U1883">
            <v>3</v>
          </cell>
          <cell r="V1883">
            <v>1.1000000000000001</v>
          </cell>
          <cell r="W1883">
            <v>0.74</v>
          </cell>
          <cell r="X1883">
            <v>0</v>
          </cell>
          <cell r="Y1883" t="str">
            <v>EST MESA JANTAR PENJAB (LAMINA 2 LOURO PARDO) - 3x1,1x0,74H</v>
          </cell>
          <cell r="Z1883">
            <v>62690.879999999997</v>
          </cell>
          <cell r="AA1883">
            <v>0.7</v>
          </cell>
          <cell r="AB1883">
            <v>18807.264000000003</v>
          </cell>
          <cell r="AC1883"/>
          <cell r="AD1883"/>
          <cell r="AE1883"/>
          <cell r="AF1883">
            <v>62690.879999999997</v>
          </cell>
          <cell r="AG1883">
            <v>62690.879999999997</v>
          </cell>
          <cell r="AH1883">
            <v>0</v>
          </cell>
          <cell r="AI1883">
            <v>62690.879999999997</v>
          </cell>
          <cell r="AJ1883" t="str">
            <v>REF: 273332</v>
          </cell>
          <cell r="AK1883" t="str">
            <v>PRODUTO FORA DE LINHA</v>
          </cell>
          <cell r="AL1883">
            <v>273332</v>
          </cell>
          <cell r="AM1883" t="str">
            <v>EST MESA JANTAR PENJAB (LAMINA 2 LOURO PARDO)</v>
          </cell>
          <cell r="AN1883"/>
          <cell r="AO1883">
            <v>3</v>
          </cell>
          <cell r="AP1883">
            <v>1.1000000000000001</v>
          </cell>
          <cell r="AQ1883">
            <v>0.74</v>
          </cell>
          <cell r="AR1883">
            <v>0</v>
          </cell>
          <cell r="AS1883" t="str">
            <v>EST MESA JANTAR PENJAB (LAMINA 2 LOURO PARDO) - 3x1,1x0,74H</v>
          </cell>
          <cell r="AT1883">
            <v>62690.879999999997</v>
          </cell>
          <cell r="AU1883">
            <v>62690.879999999997</v>
          </cell>
          <cell r="AV1883">
            <v>62690.879999999997</v>
          </cell>
          <cell r="AW1883">
            <v>0</v>
          </cell>
          <cell r="AX1883">
            <v>62690.879999999997</v>
          </cell>
          <cell r="AY1883">
            <v>0</v>
          </cell>
          <cell r="AZ1883"/>
          <cell r="BA1883" t="str">
            <v/>
          </cell>
          <cell r="BB1883"/>
          <cell r="BC1883"/>
          <cell r="BD1883"/>
          <cell r="BE1883" t="str">
            <v/>
          </cell>
          <cell r="BF1883">
            <v>0</v>
          </cell>
          <cell r="BG1883" t="str">
            <v/>
          </cell>
          <cell r="BH1883" t="str">
            <v/>
          </cell>
          <cell r="BI1883">
            <v>14</v>
          </cell>
          <cell r="BJ1883" t="str">
            <v>0</v>
          </cell>
          <cell r="BK1883">
            <v>0</v>
          </cell>
          <cell r="BL1883">
            <v>0</v>
          </cell>
          <cell r="BM1883"/>
          <cell r="BN1883"/>
          <cell r="BO1883"/>
          <cell r="BP1883"/>
          <cell r="BR1883" t="str">
            <v>LC PE</v>
          </cell>
          <cell r="BT1883" t="str">
            <v>CLAMI MESA JANTAR</v>
          </cell>
          <cell r="BU1883" t="str">
            <v>MESA JANTAR PENJAB (FL)</v>
          </cell>
        </row>
        <row r="1884">
          <cell r="H1884">
            <v>1</v>
          </cell>
          <cell r="O1884">
            <v>229324</v>
          </cell>
          <cell r="P1884" t="str">
            <v>2021/295-0043-01</v>
          </cell>
          <cell r="Q1884" t="str">
            <v>EST MESA LATERAL SUN FREIJO EBANIZ/LATAO POLIDO</v>
          </cell>
          <cell r="R1884"/>
          <cell r="S1884"/>
          <cell r="T1884"/>
          <cell r="U1884">
            <v>0.36</v>
          </cell>
          <cell r="V1884">
            <v>0</v>
          </cell>
          <cell r="W1884">
            <v>0.55000000000000004</v>
          </cell>
          <cell r="X1884">
            <v>0.36</v>
          </cell>
          <cell r="Y1884" t="str">
            <v>EST MESA LATERAL SUN FREIJO EBANIZ/LATAO POLIDO - Ø0,36x0,55H</v>
          </cell>
          <cell r="Z1884">
            <v>10729.57</v>
          </cell>
          <cell r="AA1884">
            <v>0.65</v>
          </cell>
          <cell r="AB1884">
            <v>3755.3494999999994</v>
          </cell>
          <cell r="AC1884"/>
          <cell r="AD1884"/>
          <cell r="AE1884"/>
          <cell r="AF1884">
            <v>10729.57</v>
          </cell>
          <cell r="AG1884">
            <v>10729.57</v>
          </cell>
          <cell r="AH1884">
            <v>0</v>
          </cell>
          <cell r="AI1884">
            <v>10729.57</v>
          </cell>
          <cell r="AJ1884" t="str">
            <v>REF: 229324</v>
          </cell>
          <cell r="AK1884" t="str">
            <v>PRODUTO FORA DE LINHA</v>
          </cell>
          <cell r="AL1884">
            <v>229324</v>
          </cell>
          <cell r="AM1884" t="str">
            <v>EST MESA LATERAL SUN FREIJO EBANIZ/LATAO POLIDO</v>
          </cell>
          <cell r="AN1884"/>
          <cell r="AO1884">
            <v>0.36</v>
          </cell>
          <cell r="AP1884">
            <v>0</v>
          </cell>
          <cell r="AQ1884">
            <v>0.55000000000000004</v>
          </cell>
          <cell r="AR1884">
            <v>0.36</v>
          </cell>
          <cell r="AS1884" t="str">
            <v>EST MESA LATERAL SUN FREIJO EBANIZ/LATAO POLIDO - Ø0,36x0,55H</v>
          </cell>
          <cell r="AT1884">
            <v>10729.57</v>
          </cell>
          <cell r="AU1884">
            <v>10729.57</v>
          </cell>
          <cell r="AV1884">
            <v>10729.57</v>
          </cell>
          <cell r="AW1884">
            <v>0</v>
          </cell>
          <cell r="AX1884">
            <v>10729.57</v>
          </cell>
          <cell r="AY1884">
            <v>0</v>
          </cell>
          <cell r="AZ1884"/>
          <cell r="BA1884" t="str">
            <v/>
          </cell>
          <cell r="BB1884"/>
          <cell r="BC1884"/>
          <cell r="BD1884"/>
          <cell r="BE1884" t="str">
            <v/>
          </cell>
          <cell r="BF1884">
            <v>0</v>
          </cell>
          <cell r="BG1884" t="str">
            <v/>
          </cell>
          <cell r="BH1884" t="str">
            <v/>
          </cell>
          <cell r="BI1884">
            <v>14</v>
          </cell>
          <cell r="BJ1884" t="str">
            <v>0</v>
          </cell>
          <cell r="BK1884">
            <v>0</v>
          </cell>
          <cell r="BL1884">
            <v>0</v>
          </cell>
          <cell r="BM1884"/>
          <cell r="BN1884"/>
          <cell r="BO1884"/>
          <cell r="BP1884"/>
          <cell r="BR1884" t="str">
            <v>LC PE</v>
          </cell>
          <cell r="BT1884" t="str">
            <v>CLAMI MESA LATERAL</v>
          </cell>
          <cell r="BU1884" t="str">
            <v>MESA LATERAL SUN (FL)</v>
          </cell>
        </row>
        <row r="1885">
          <cell r="H1885">
            <v>1</v>
          </cell>
          <cell r="O1885">
            <v>223605</v>
          </cell>
          <cell r="P1885" t="str">
            <v>2018/191-0043-01</v>
          </cell>
          <cell r="Q1885" t="str">
            <v>EST MESA LATERAL TRIBO (A) H50 (LACA PADRAO FOSCA J155)</v>
          </cell>
          <cell r="R1885"/>
          <cell r="S1885"/>
          <cell r="T1885"/>
          <cell r="U1885">
            <v>0.41</v>
          </cell>
          <cell r="V1885">
            <v>0</v>
          </cell>
          <cell r="W1885">
            <v>0.5</v>
          </cell>
          <cell r="X1885">
            <v>0</v>
          </cell>
          <cell r="Y1885" t="str">
            <v>EST MESA LATERAL TRIBO (A) H50 (LACA PADRAO FOSCA J155) - Ø0x0,5H</v>
          </cell>
          <cell r="Z1885">
            <v>6706.56</v>
          </cell>
          <cell r="AA1885">
            <v>0.7</v>
          </cell>
          <cell r="AB1885">
            <v>2011.9680000000008</v>
          </cell>
          <cell r="AC1885"/>
          <cell r="AD1885"/>
          <cell r="AE1885"/>
          <cell r="AF1885">
            <v>6706.56</v>
          </cell>
          <cell r="AG1885">
            <v>6706.56</v>
          </cell>
          <cell r="AH1885">
            <v>0</v>
          </cell>
          <cell r="AI1885">
            <v>6706.56</v>
          </cell>
          <cell r="AJ1885" t="str">
            <v>REF: 223605</v>
          </cell>
          <cell r="AK1885" t="str">
            <v>PRODUTO FORA DE LINHA</v>
          </cell>
          <cell r="AL1885">
            <v>223605</v>
          </cell>
          <cell r="AM1885" t="str">
            <v>EST MESA LATERAL TRIBO (A) H50 (LACA PADRAO FOSCA J155)</v>
          </cell>
          <cell r="AN1885"/>
          <cell r="AO1885">
            <v>0.41</v>
          </cell>
          <cell r="AP1885">
            <v>0</v>
          </cell>
          <cell r="AQ1885">
            <v>0.5</v>
          </cell>
          <cell r="AR1885">
            <v>0</v>
          </cell>
          <cell r="AS1885" t="str">
            <v>EST MESA LATERAL TRIBO (A) H50 (LACA PADRAO FOSCA J155) - Ø0x0,5H</v>
          </cell>
          <cell r="AT1885">
            <v>6706.56</v>
          </cell>
          <cell r="AU1885">
            <v>6706.56</v>
          </cell>
          <cell r="AV1885">
            <v>6706.56</v>
          </cell>
          <cell r="AW1885">
            <v>0</v>
          </cell>
          <cell r="AX1885">
            <v>6706.56</v>
          </cell>
          <cell r="AY1885">
            <v>0</v>
          </cell>
          <cell r="AZ1885"/>
          <cell r="BA1885" t="str">
            <v/>
          </cell>
          <cell r="BB1885"/>
          <cell r="BC1885"/>
          <cell r="BD1885"/>
          <cell r="BE1885" t="str">
            <v/>
          </cell>
          <cell r="BF1885">
            <v>0</v>
          </cell>
          <cell r="BG1885" t="str">
            <v/>
          </cell>
          <cell r="BH1885" t="str">
            <v/>
          </cell>
          <cell r="BI1885">
            <v>14</v>
          </cell>
          <cell r="BJ1885" t="str">
            <v>0</v>
          </cell>
          <cell r="BK1885">
            <v>0</v>
          </cell>
          <cell r="BL1885">
            <v>0</v>
          </cell>
          <cell r="BM1885"/>
          <cell r="BN1885"/>
          <cell r="BO1885"/>
          <cell r="BP1885"/>
          <cell r="BR1885" t="e">
            <v>#REF!</v>
          </cell>
          <cell r="BT1885" t="str">
            <v>CLAMI MESA LATERAL</v>
          </cell>
          <cell r="BU1885" t="str">
            <v>MESA LATERAL TRIBO (FL)</v>
          </cell>
        </row>
        <row r="1886">
          <cell r="H1886">
            <v>1</v>
          </cell>
          <cell r="O1886">
            <v>255058</v>
          </cell>
          <cell r="P1886" t="str">
            <v>2020/066-0051-01</v>
          </cell>
          <cell r="Q1886" t="str">
            <v>EST MESA CENTRO NOMAN (TP LAM FAJO) (AUT FRAPE)</v>
          </cell>
          <cell r="R1886"/>
          <cell r="S1886"/>
          <cell r="T1886"/>
          <cell r="U1886">
            <v>1.04</v>
          </cell>
          <cell r="V1886">
            <v>1.04</v>
          </cell>
          <cell r="W1886">
            <v>0.3</v>
          </cell>
          <cell r="X1886">
            <v>0</v>
          </cell>
          <cell r="Y1886" t="str">
            <v>EST MESA CENTRO NOMAN (TP LAM FAJO) (AUT FRAPE) - 1,04x1,04x0,3H</v>
          </cell>
          <cell r="Z1886">
            <v>16339.34</v>
          </cell>
          <cell r="AA1886">
            <v>0.65</v>
          </cell>
          <cell r="AB1886">
            <v>5718.7690000000002</v>
          </cell>
          <cell r="AC1886"/>
          <cell r="AD1886"/>
          <cell r="AE1886"/>
          <cell r="AF1886">
            <v>16339.34</v>
          </cell>
          <cell r="AG1886">
            <v>16339.34</v>
          </cell>
          <cell r="AH1886">
            <v>0</v>
          </cell>
          <cell r="AI1886">
            <v>16339.34</v>
          </cell>
          <cell r="AJ1886" t="str">
            <v>REF: 255058</v>
          </cell>
          <cell r="AK1886" t="str">
            <v>PRODUTO FORA DE LINHA</v>
          </cell>
          <cell r="AL1886">
            <v>255058</v>
          </cell>
          <cell r="AM1886" t="str">
            <v>EST MESA CENTRO NOMAN (TP LAM FAJO) (AUT FRAPE)</v>
          </cell>
          <cell r="AN1886"/>
          <cell r="AO1886">
            <v>1.04</v>
          </cell>
          <cell r="AP1886">
            <v>1.04</v>
          </cell>
          <cell r="AQ1886">
            <v>0.3</v>
          </cell>
          <cell r="AR1886">
            <v>0</v>
          </cell>
          <cell r="AS1886" t="str">
            <v>EST MESA CENTRO NOMAN (TP LAM FAJO) (AUT FRAPE) - 1,04x1,04x0,3H</v>
          </cell>
          <cell r="AT1886">
            <v>16339.34</v>
          </cell>
          <cell r="AU1886">
            <v>16339.34</v>
          </cell>
          <cell r="AV1886">
            <v>16339.34</v>
          </cell>
          <cell r="AW1886">
            <v>0</v>
          </cell>
          <cell r="AX1886">
            <v>16339.34</v>
          </cell>
          <cell r="AY1886">
            <v>0</v>
          </cell>
          <cell r="AZ1886"/>
          <cell r="BA1886" t="str">
            <v/>
          </cell>
          <cell r="BB1886"/>
          <cell r="BC1886"/>
          <cell r="BD1886"/>
          <cell r="BE1886" t="str">
            <v/>
          </cell>
          <cell r="BF1886">
            <v>0</v>
          </cell>
          <cell r="BG1886" t="str">
            <v/>
          </cell>
          <cell r="BH1886" t="str">
            <v/>
          </cell>
          <cell r="BI1886">
            <v>14</v>
          </cell>
          <cell r="BJ1886" t="str">
            <v>0</v>
          </cell>
          <cell r="BK1886">
            <v>0</v>
          </cell>
          <cell r="BL1886">
            <v>0</v>
          </cell>
          <cell r="BM1886"/>
          <cell r="BN1886"/>
          <cell r="BO1886"/>
          <cell r="BP1886"/>
          <cell r="BR1886" t="str">
            <v>LC PE</v>
          </cell>
          <cell r="BT1886" t="str">
            <v>CLAMI MESA CENTRO</v>
          </cell>
          <cell r="BU1886" t="str">
            <v>MESA CENTRO NOMAN (FL)</v>
          </cell>
        </row>
        <row r="1887">
          <cell r="H1887">
            <v>1</v>
          </cell>
          <cell r="O1887">
            <v>327116</v>
          </cell>
          <cell r="P1887" t="str">
            <v>2022/237-0029-01</v>
          </cell>
          <cell r="Q1887" t="str">
            <v>EST POLTRONA ALBA VERNIZ NOZES) FX E5132</v>
          </cell>
          <cell r="R1887"/>
          <cell r="S1887"/>
          <cell r="T1887"/>
          <cell r="U1887">
            <v>0.63</v>
          </cell>
          <cell r="V1887">
            <v>0.79</v>
          </cell>
          <cell r="W1887">
            <v>0.76</v>
          </cell>
          <cell r="X1887">
            <v>0</v>
          </cell>
          <cell r="Y1887" t="str">
            <v>EST POLTRONA ALBA VERNIZ NOZES) FX E5132 - 0,63x0,79x0,76H</v>
          </cell>
          <cell r="Z1887">
            <v>9235.17</v>
          </cell>
          <cell r="AA1887">
            <v>0.5</v>
          </cell>
          <cell r="AB1887">
            <v>4617.585</v>
          </cell>
          <cell r="AC1887"/>
          <cell r="AD1887"/>
          <cell r="AE1887"/>
          <cell r="AF1887">
            <v>9235.17</v>
          </cell>
          <cell r="AG1887">
            <v>9235.17</v>
          </cell>
          <cell r="AH1887">
            <v>0</v>
          </cell>
          <cell r="AI1887">
            <v>9235.17</v>
          </cell>
          <cell r="AJ1887" t="str">
            <v>REF: 327116</v>
          </cell>
          <cell r="AK1887" t="str">
            <v>PRODUTO FORA DE LINHA</v>
          </cell>
          <cell r="AL1887">
            <v>327116</v>
          </cell>
          <cell r="AM1887" t="str">
            <v>EST POLTRONA ALBA VERNIZ NOZES) FX E5132</v>
          </cell>
          <cell r="AN1887"/>
          <cell r="AO1887">
            <v>0.63</v>
          </cell>
          <cell r="AP1887">
            <v>0.79</v>
          </cell>
          <cell r="AQ1887">
            <v>0.76</v>
          </cell>
          <cell r="AR1887">
            <v>0</v>
          </cell>
          <cell r="AS1887" t="str">
            <v>EST POLTRONA ALBA VERNIZ NOZES) FX E5132 - 0,63x0,79x0,76H</v>
          </cell>
          <cell r="AT1887">
            <v>9235.17</v>
          </cell>
          <cell r="AU1887">
            <v>9235.17</v>
          </cell>
          <cell r="AV1887">
            <v>9235.17</v>
          </cell>
          <cell r="AW1887">
            <v>0</v>
          </cell>
          <cell r="AX1887">
            <v>9235.17</v>
          </cell>
          <cell r="AY1887">
            <v>0</v>
          </cell>
          <cell r="AZ1887"/>
          <cell r="BA1887" t="str">
            <v/>
          </cell>
          <cell r="BB1887"/>
          <cell r="BC1887"/>
          <cell r="BD1887"/>
          <cell r="BE1887" t="str">
            <v/>
          </cell>
          <cell r="BF1887">
            <v>0</v>
          </cell>
          <cell r="BG1887" t="str">
            <v/>
          </cell>
          <cell r="BH1887" t="str">
            <v/>
          </cell>
          <cell r="BI1887">
            <v>14</v>
          </cell>
          <cell r="BJ1887" t="str">
            <v>0</v>
          </cell>
          <cell r="BK1887">
            <v>0</v>
          </cell>
          <cell r="BL1887">
            <v>0</v>
          </cell>
          <cell r="BM1887"/>
          <cell r="BN1887"/>
          <cell r="BO1887"/>
          <cell r="BP1887"/>
          <cell r="BR1887" t="str">
            <v>LC PE</v>
          </cell>
          <cell r="BT1887" t="str">
            <v>CLAMI POLTRONA</v>
          </cell>
          <cell r="BU1887" t="str">
            <v>POLTRONA ALBA (FL)</v>
          </cell>
        </row>
        <row r="1888">
          <cell r="H1888">
            <v>1</v>
          </cell>
          <cell r="O1888">
            <v>327116</v>
          </cell>
          <cell r="P1888" t="str">
            <v>2022/237-0030-01</v>
          </cell>
          <cell r="Q1888" t="str">
            <v>EST POLTRONA ALBA VERNIZ NOZES) FX E5132</v>
          </cell>
          <cell r="R1888"/>
          <cell r="S1888"/>
          <cell r="T1888"/>
          <cell r="U1888">
            <v>0.63</v>
          </cell>
          <cell r="V1888">
            <v>0.79</v>
          </cell>
          <cell r="W1888">
            <v>0.76</v>
          </cell>
          <cell r="X1888">
            <v>0</v>
          </cell>
          <cell r="Y1888" t="str">
            <v>EST POLTRONA ALBA VERNIZ NOZES) FX E5132 - 0,63x0,79x0,76H</v>
          </cell>
          <cell r="Z1888">
            <v>9235.17</v>
          </cell>
          <cell r="AA1888">
            <v>0.5</v>
          </cell>
          <cell r="AB1888">
            <v>4617.585</v>
          </cell>
          <cell r="AC1888"/>
          <cell r="AD1888"/>
          <cell r="AE1888"/>
          <cell r="AF1888">
            <v>9235.17</v>
          </cell>
          <cell r="AG1888">
            <v>9235.17</v>
          </cell>
          <cell r="AH1888">
            <v>0</v>
          </cell>
          <cell r="AI1888">
            <v>9235.17</v>
          </cell>
          <cell r="AJ1888" t="str">
            <v>REF: 327116</v>
          </cell>
          <cell r="AK1888" t="str">
            <v>PRODUTO FORA DE LINHA</v>
          </cell>
          <cell r="AL1888">
            <v>327116</v>
          </cell>
          <cell r="AM1888" t="str">
            <v>EST POLTRONA ALBA VERNIZ NOZES) FX E5132</v>
          </cell>
          <cell r="AN1888"/>
          <cell r="AO1888">
            <v>0.63</v>
          </cell>
          <cell r="AP1888">
            <v>0.79</v>
          </cell>
          <cell r="AQ1888">
            <v>0.76</v>
          </cell>
          <cell r="AR1888">
            <v>0</v>
          </cell>
          <cell r="AS1888" t="str">
            <v>EST POLTRONA ALBA VERNIZ NOZES) FX E5132 - 0,63x0,79x0,76H</v>
          </cell>
          <cell r="AT1888">
            <v>9235.17</v>
          </cell>
          <cell r="AU1888">
            <v>9235.17</v>
          </cell>
          <cell r="AV1888">
            <v>9235.17</v>
          </cell>
          <cell r="AW1888">
            <v>0</v>
          </cell>
          <cell r="AX1888">
            <v>9235.17</v>
          </cell>
          <cell r="AY1888">
            <v>0</v>
          </cell>
          <cell r="AZ1888"/>
          <cell r="BA1888" t="str">
            <v/>
          </cell>
          <cell r="BB1888"/>
          <cell r="BC1888"/>
          <cell r="BD1888"/>
          <cell r="BE1888" t="str">
            <v/>
          </cell>
          <cell r="BF1888">
            <v>0</v>
          </cell>
          <cell r="BG1888" t="str">
            <v/>
          </cell>
          <cell r="BH1888" t="str">
            <v/>
          </cell>
          <cell r="BI1888">
            <v>14</v>
          </cell>
          <cell r="BJ1888" t="str">
            <v>0</v>
          </cell>
          <cell r="BK1888">
            <v>0</v>
          </cell>
          <cell r="BL1888">
            <v>0</v>
          </cell>
          <cell r="BM1888"/>
          <cell r="BN1888"/>
          <cell r="BO1888"/>
          <cell r="BP1888"/>
          <cell r="BR1888" t="str">
            <v>LC PE</v>
          </cell>
          <cell r="BT1888" t="str">
            <v>CLAMI POLTRONA</v>
          </cell>
          <cell r="BU1888" t="str">
            <v>POLTRONA ALBA (FL)</v>
          </cell>
        </row>
        <row r="1889">
          <cell r="H1889">
            <v>1</v>
          </cell>
          <cell r="O1889">
            <v>399497</v>
          </cell>
          <cell r="P1889" t="str">
            <v>2025/017-0013-01</v>
          </cell>
          <cell r="Q1889" t="str">
            <v>EST SOFA ELLUS (FX D4009) (CARVALHO)</v>
          </cell>
          <cell r="R1889"/>
          <cell r="S1889"/>
          <cell r="T1889"/>
          <cell r="U1889">
            <v>3</v>
          </cell>
          <cell r="V1889">
            <v>1</v>
          </cell>
          <cell r="W1889">
            <v>0.82</v>
          </cell>
          <cell r="X1889">
            <v>0</v>
          </cell>
          <cell r="Y1889" t="str">
            <v>EST SOFA ELLUS (FX D4009) (CARVALHO) - 3x1x0,82H</v>
          </cell>
          <cell r="Z1889">
            <v>25817.88</v>
          </cell>
          <cell r="AA1889">
            <v>0.35</v>
          </cell>
          <cell r="AB1889">
            <v>16781.622000000003</v>
          </cell>
          <cell r="AC1889"/>
          <cell r="AD1889"/>
          <cell r="AE1889"/>
          <cell r="AF1889">
            <v>25817.88</v>
          </cell>
          <cell r="AG1889">
            <v>25817.88</v>
          </cell>
          <cell r="AH1889">
            <v>0</v>
          </cell>
          <cell r="AI1889">
            <v>25817.88</v>
          </cell>
          <cell r="AJ1889" t="str">
            <v>REF: 297676</v>
          </cell>
          <cell r="AK1889" t="str">
            <v>REVESTIMENTO FORA DE LINHA</v>
          </cell>
          <cell r="AL1889">
            <v>297676</v>
          </cell>
          <cell r="AM1889" t="str">
            <v>SOFA ELLUS (FX D)</v>
          </cell>
          <cell r="AN1889"/>
          <cell r="AO1889">
            <v>3</v>
          </cell>
          <cell r="AP1889">
            <v>1</v>
          </cell>
          <cell r="AQ1889">
            <v>0.82</v>
          </cell>
          <cell r="AR1889">
            <v>0</v>
          </cell>
          <cell r="AS1889" t="str">
            <v>SOFA ELLUS (FX D) - 3x1x0,82H</v>
          </cell>
          <cell r="AT1889">
            <v>25817.88</v>
          </cell>
          <cell r="AU1889">
            <v>25817.88</v>
          </cell>
          <cell r="AV1889">
            <v>25817.88</v>
          </cell>
          <cell r="AW1889">
            <v>0</v>
          </cell>
          <cell r="AX1889">
            <v>25817.88</v>
          </cell>
          <cell r="AY1889">
            <v>0</v>
          </cell>
          <cell r="AZ1889"/>
          <cell r="BA1889" t="str">
            <v/>
          </cell>
          <cell r="BB1889"/>
          <cell r="BC1889"/>
          <cell r="BD1889"/>
          <cell r="BE1889" t="str">
            <v/>
          </cell>
          <cell r="BF1889">
            <v>0</v>
          </cell>
          <cell r="BG1889" t="str">
            <v/>
          </cell>
          <cell r="BH1889" t="str">
            <v/>
          </cell>
          <cell r="BI1889">
            <v>12</v>
          </cell>
          <cell r="BJ1889" t="str">
            <v>0</v>
          </cell>
          <cell r="BK1889">
            <v>0</v>
          </cell>
          <cell r="BL1889">
            <v>0</v>
          </cell>
          <cell r="BM1889"/>
          <cell r="BN1889"/>
          <cell r="BO1889"/>
          <cell r="BP1889"/>
          <cell r="BR1889" t="str">
            <v>LC PE</v>
          </cell>
          <cell r="BT1889" t="str">
            <v>CLAMI SOFA</v>
          </cell>
          <cell r="BU1889" t="str">
            <v>SOFA ELLUS</v>
          </cell>
        </row>
        <row r="1890">
          <cell r="H1890">
            <v>1</v>
          </cell>
          <cell r="O1890">
            <v>377940</v>
          </cell>
          <cell r="P1890" t="str">
            <v>2024/184-0095-01</v>
          </cell>
          <cell r="Q1890" t="str">
            <v>EST SOFA CLEAN (B06) (2AS) COURO CH ENV 05</v>
          </cell>
          <cell r="R1890"/>
          <cell r="S1890"/>
          <cell r="T1890"/>
          <cell r="U1890">
            <v>2.12</v>
          </cell>
          <cell r="V1890">
            <v>1.1499999999999999</v>
          </cell>
          <cell r="W1890">
            <v>0.8</v>
          </cell>
          <cell r="X1890">
            <v>0</v>
          </cell>
          <cell r="Y1890" t="str">
            <v>EST SOFA CLEAN (B06) (2AS) COURO CH ENV 05 - 2,12x1,15x0,8H</v>
          </cell>
          <cell r="Z1890">
            <v>43824.61</v>
          </cell>
          <cell r="AA1890">
            <v>0.5</v>
          </cell>
          <cell r="AB1890">
            <v>21912.305</v>
          </cell>
          <cell r="AC1890"/>
          <cell r="AD1890" t="str">
            <v>PROD C/RVST FORN</v>
          </cell>
          <cell r="AE1890" t="str">
            <v>REVESTIMENTO FORN</v>
          </cell>
          <cell r="AF1890">
            <v>43824.61</v>
          </cell>
          <cell r="AG1890">
            <v>43824.61</v>
          </cell>
          <cell r="AH1890">
            <v>0</v>
          </cell>
          <cell r="AI1890">
            <v>43824.61</v>
          </cell>
          <cell r="AJ1890" t="str">
            <v>REF: 292001</v>
          </cell>
          <cell r="AK1890"/>
          <cell r="AL1890">
            <v>292001</v>
          </cell>
          <cell r="AM1890" t="str">
            <v>SOFA CLEAN (B06) (2AS) (TC FORN)</v>
          </cell>
          <cell r="AN1890"/>
          <cell r="AO1890">
            <v>2.12</v>
          </cell>
          <cell r="AP1890">
            <v>1.1499999999999999</v>
          </cell>
          <cell r="AQ1890">
            <v>0.8</v>
          </cell>
          <cell r="AR1890">
            <v>0</v>
          </cell>
          <cell r="AS1890" t="str">
            <v>SOFA CLEAN (B06) (2AS) (TC FORN) - 2,12x1,15x0,8H</v>
          </cell>
          <cell r="AT1890">
            <v>43824.61</v>
          </cell>
          <cell r="AU1890">
            <v>43824.61</v>
          </cell>
          <cell r="AV1890">
            <v>21621.73</v>
          </cell>
          <cell r="AW1890">
            <v>22202.880000000001</v>
          </cell>
          <cell r="AX1890">
            <v>43824.61</v>
          </cell>
          <cell r="AY1890">
            <v>0</v>
          </cell>
          <cell r="AZ1890">
            <v>328273</v>
          </cell>
          <cell r="BA1890" t="str">
            <v>COURO NATURAL CH ENVELHECIDO (F378)</v>
          </cell>
          <cell r="BB1890" t="str">
            <v>RVST FORN: COURO NATURAL CH ENVELHECIDO (F378) - COR 05</v>
          </cell>
          <cell r="BC1890">
            <v>28</v>
          </cell>
          <cell r="BD1890"/>
          <cell r="BE1890">
            <v>792.96</v>
          </cell>
          <cell r="BF1890">
            <v>0</v>
          </cell>
          <cell r="BG1890">
            <v>-792.96</v>
          </cell>
          <cell r="BH1890" t="str">
            <v>RVST FORN</v>
          </cell>
          <cell r="BI1890">
            <v>12</v>
          </cell>
          <cell r="BJ1890">
            <v>22202.880000000001</v>
          </cell>
          <cell r="BK1890">
            <v>0</v>
          </cell>
          <cell r="BL1890">
            <v>0</v>
          </cell>
          <cell r="BM1890"/>
          <cell r="BN1890"/>
          <cell r="BO1890"/>
          <cell r="BP1890"/>
          <cell r="BR1890" t="str">
            <v>LC PE</v>
          </cell>
          <cell r="BT1890" t="str">
            <v>CLAMI SOFA</v>
          </cell>
          <cell r="BU1890" t="str">
            <v>SOFA CLEAN</v>
          </cell>
        </row>
        <row r="1891">
          <cell r="H1891">
            <v>2</v>
          </cell>
          <cell r="O1891">
            <v>361510</v>
          </cell>
          <cell r="P1891" t="str">
            <v>2023/053-0010-01</v>
          </cell>
          <cell r="Q1891" t="str">
            <v>EST CADEIRA JOY LUX (TC2078/22TELA DUPLA) (SUP1 TING PRETO)</v>
          </cell>
          <cell r="R1891"/>
          <cell r="S1891"/>
          <cell r="T1891"/>
          <cell r="U1891">
            <v>0.52</v>
          </cell>
          <cell r="V1891">
            <v>0.52</v>
          </cell>
          <cell r="W1891">
            <v>0.75</v>
          </cell>
          <cell r="X1891">
            <v>0</v>
          </cell>
          <cell r="Y1891" t="str">
            <v>EST CADEIRA JOY LUX (TC2078/22TELA DUPLA) (SUP1 TING PRETO) - 0,52x0,52x0,75H</v>
          </cell>
          <cell r="Z1891">
            <v>4522.72</v>
          </cell>
          <cell r="AA1891">
            <v>0.5</v>
          </cell>
          <cell r="AB1891">
            <v>2261.36</v>
          </cell>
          <cell r="AC1891"/>
          <cell r="AD1891"/>
          <cell r="AE1891"/>
          <cell r="AF1891">
            <v>4522.72</v>
          </cell>
          <cell r="AG1891">
            <v>4522.72</v>
          </cell>
          <cell r="AH1891">
            <v>0</v>
          </cell>
          <cell r="AI1891">
            <v>4522.72</v>
          </cell>
          <cell r="AJ1891" t="str">
            <v>REF: 361510</v>
          </cell>
          <cell r="AK1891" t="str">
            <v>PRODUTO FORA DE LINHA</v>
          </cell>
          <cell r="AL1891">
            <v>361510</v>
          </cell>
          <cell r="AM1891" t="str">
            <v>EST CADEIRA JOY LUX (TC2078/22TELA DUPLA) (SUP1 TING PRETO)</v>
          </cell>
          <cell r="AN1891"/>
          <cell r="AO1891">
            <v>0.52</v>
          </cell>
          <cell r="AP1891">
            <v>0.52</v>
          </cell>
          <cell r="AQ1891">
            <v>0.75</v>
          </cell>
          <cell r="AR1891">
            <v>0</v>
          </cell>
          <cell r="AS1891" t="str">
            <v>EST CADEIRA JOY LUX (TC2078/22TELA DUPLA) (SUP1 TING PRETO) - 0,52x0,52x0,75H</v>
          </cell>
          <cell r="AT1891">
            <v>4522.72</v>
          </cell>
          <cell r="AU1891">
            <v>4522.72</v>
          </cell>
          <cell r="AV1891">
            <v>4522.72</v>
          </cell>
          <cell r="AW1891">
            <v>0</v>
          </cell>
          <cell r="AX1891">
            <v>4522.72</v>
          </cell>
          <cell r="AY1891">
            <v>0</v>
          </cell>
          <cell r="AZ1891"/>
          <cell r="BA1891" t="str">
            <v/>
          </cell>
          <cell r="BB1891"/>
          <cell r="BC1891"/>
          <cell r="BD1891"/>
          <cell r="BE1891" t="str">
            <v/>
          </cell>
          <cell r="BF1891">
            <v>0</v>
          </cell>
          <cell r="BG1891" t="str">
            <v/>
          </cell>
          <cell r="BH1891" t="str">
            <v/>
          </cell>
          <cell r="BI1891">
            <v>14</v>
          </cell>
          <cell r="BJ1891" t="str">
            <v>0</v>
          </cell>
          <cell r="BK1891">
            <v>0</v>
          </cell>
          <cell r="BL1891">
            <v>0</v>
          </cell>
          <cell r="BM1891"/>
          <cell r="BN1891"/>
          <cell r="BO1891"/>
          <cell r="BP1891"/>
          <cell r="BR1891" t="str">
            <v>DD PE</v>
          </cell>
          <cell r="BT1891" t="str">
            <v>CLAMI CADEIRA</v>
          </cell>
          <cell r="BU1891" t="str">
            <v>CADEIRA JOY (FL)</v>
          </cell>
        </row>
        <row r="1892">
          <cell r="H1892">
            <v>2</v>
          </cell>
          <cell r="O1892">
            <v>361510</v>
          </cell>
          <cell r="P1892" t="str">
            <v>2023/053-0011-01</v>
          </cell>
          <cell r="Q1892" t="str">
            <v>EST CADEIRA JOY LUX (TC2078/22TELA DUPLA) (SUP1 TING PRETO)</v>
          </cell>
          <cell r="R1892"/>
          <cell r="S1892"/>
          <cell r="T1892"/>
          <cell r="U1892">
            <v>0.52</v>
          </cell>
          <cell r="V1892">
            <v>0.52</v>
          </cell>
          <cell r="W1892">
            <v>0.75</v>
          </cell>
          <cell r="X1892">
            <v>0</v>
          </cell>
          <cell r="Y1892" t="str">
            <v>EST CADEIRA JOY LUX (TC2078/22TELA DUPLA) (SUP1 TING PRETO) - 0,52x0,52x0,75H</v>
          </cell>
          <cell r="Z1892">
            <v>4522.72</v>
          </cell>
          <cell r="AA1892">
            <v>0.5</v>
          </cell>
          <cell r="AB1892">
            <v>2261.36</v>
          </cell>
          <cell r="AC1892"/>
          <cell r="AD1892"/>
          <cell r="AE1892"/>
          <cell r="AF1892">
            <v>4522.72</v>
          </cell>
          <cell r="AG1892">
            <v>4522.72</v>
          </cell>
          <cell r="AH1892">
            <v>0</v>
          </cell>
          <cell r="AI1892">
            <v>4522.72</v>
          </cell>
          <cell r="AJ1892" t="str">
            <v>REF: 361510</v>
          </cell>
          <cell r="AK1892" t="str">
            <v>PRODUTO FORA DE LINHA</v>
          </cell>
          <cell r="AL1892">
            <v>361510</v>
          </cell>
          <cell r="AM1892" t="str">
            <v>EST CADEIRA JOY LUX (TC2078/22TELA DUPLA) (SUP1 TING PRETO)</v>
          </cell>
          <cell r="AN1892"/>
          <cell r="AO1892">
            <v>0.52</v>
          </cell>
          <cell r="AP1892">
            <v>0.52</v>
          </cell>
          <cell r="AQ1892">
            <v>0.75</v>
          </cell>
          <cell r="AR1892">
            <v>0</v>
          </cell>
          <cell r="AS1892" t="str">
            <v>EST CADEIRA JOY LUX (TC2078/22TELA DUPLA) (SUP1 TING PRETO) - 0,52x0,52x0,75H</v>
          </cell>
          <cell r="AT1892">
            <v>4522.72</v>
          </cell>
          <cell r="AU1892">
            <v>4522.72</v>
          </cell>
          <cell r="AV1892">
            <v>4522.72</v>
          </cell>
          <cell r="AW1892">
            <v>0</v>
          </cell>
          <cell r="AX1892">
            <v>4522.72</v>
          </cell>
          <cell r="AY1892">
            <v>0</v>
          </cell>
          <cell r="AZ1892"/>
          <cell r="BA1892" t="str">
            <v/>
          </cell>
          <cell r="BB1892"/>
          <cell r="BC1892"/>
          <cell r="BD1892"/>
          <cell r="BE1892" t="str">
            <v/>
          </cell>
          <cell r="BF1892">
            <v>0</v>
          </cell>
          <cell r="BG1892" t="str">
            <v/>
          </cell>
          <cell r="BH1892" t="str">
            <v/>
          </cell>
          <cell r="BI1892">
            <v>14</v>
          </cell>
          <cell r="BJ1892" t="str">
            <v>0</v>
          </cell>
          <cell r="BK1892">
            <v>0</v>
          </cell>
          <cell r="BL1892">
            <v>0</v>
          </cell>
          <cell r="BM1892"/>
          <cell r="BN1892"/>
          <cell r="BO1892"/>
          <cell r="BP1892"/>
          <cell r="BR1892" t="str">
            <v>DD PE</v>
          </cell>
          <cell r="BT1892" t="str">
            <v>CLAMI CADEIRA</v>
          </cell>
          <cell r="BU1892" t="str">
            <v>CADEIRA JOY (FL)</v>
          </cell>
        </row>
        <row r="1893">
          <cell r="H1893">
            <v>2</v>
          </cell>
          <cell r="O1893">
            <v>257362</v>
          </cell>
          <cell r="P1893" t="str">
            <v>2020/066-0035-01</v>
          </cell>
          <cell r="Q1893" t="str">
            <v>EST POLTRONA MARTHA COURISSIMO MARROM 214/PRETO</v>
          </cell>
          <cell r="R1893"/>
          <cell r="S1893"/>
          <cell r="T1893"/>
          <cell r="U1893">
            <v>0.88</v>
          </cell>
          <cell r="V1893">
            <v>0.88</v>
          </cell>
          <cell r="W1893">
            <v>0.84</v>
          </cell>
          <cell r="X1893">
            <v>0</v>
          </cell>
          <cell r="Y1893" t="str">
            <v>EST POLTRONA MARTHA COURISSIMO MARROM 214/PRETO - 0,88x0,88x0,84H</v>
          </cell>
          <cell r="Z1893">
            <v>9171.9500000000007</v>
          </cell>
          <cell r="AA1893">
            <v>0.6</v>
          </cell>
          <cell r="AB1893">
            <v>3668.7800000000007</v>
          </cell>
          <cell r="AC1893"/>
          <cell r="AD1893"/>
          <cell r="AE1893"/>
          <cell r="AF1893">
            <v>9171.9500000000007</v>
          </cell>
          <cell r="AG1893">
            <v>9171.9500000000007</v>
          </cell>
          <cell r="AH1893">
            <v>0</v>
          </cell>
          <cell r="AI1893">
            <v>9171.9500000000007</v>
          </cell>
          <cell r="AJ1893" t="str">
            <v>REF: 257362</v>
          </cell>
          <cell r="AK1893" t="str">
            <v>PRODUTO FORA DE LINHA</v>
          </cell>
          <cell r="AL1893">
            <v>257362</v>
          </cell>
          <cell r="AM1893" t="str">
            <v>EST POLTRONA MARTHA COURISSIMO MARROM 214/PRETO</v>
          </cell>
          <cell r="AN1893"/>
          <cell r="AO1893">
            <v>0.88</v>
          </cell>
          <cell r="AP1893">
            <v>0.88</v>
          </cell>
          <cell r="AQ1893">
            <v>0.84</v>
          </cell>
          <cell r="AR1893">
            <v>0</v>
          </cell>
          <cell r="AS1893" t="str">
            <v>EST POLTRONA MARTHA COURISSIMO MARROM 214/PRETO - 0,88x0,88x0,84H</v>
          </cell>
          <cell r="AT1893">
            <v>9171.9500000000007</v>
          </cell>
          <cell r="AU1893">
            <v>9171.9500000000007</v>
          </cell>
          <cell r="AV1893">
            <v>9171.9500000000007</v>
          </cell>
          <cell r="AW1893">
            <v>0</v>
          </cell>
          <cell r="AX1893">
            <v>9171.9500000000007</v>
          </cell>
          <cell r="AY1893">
            <v>0</v>
          </cell>
          <cell r="AZ1893"/>
          <cell r="BA1893" t="str">
            <v/>
          </cell>
          <cell r="BB1893"/>
          <cell r="BC1893"/>
          <cell r="BD1893"/>
          <cell r="BE1893" t="str">
            <v/>
          </cell>
          <cell r="BF1893">
            <v>0</v>
          </cell>
          <cell r="BG1893" t="str">
            <v/>
          </cell>
          <cell r="BH1893" t="str">
            <v/>
          </cell>
          <cell r="BI1893">
            <v>14</v>
          </cell>
          <cell r="BJ1893" t="str">
            <v>0</v>
          </cell>
          <cell r="BK1893">
            <v>0</v>
          </cell>
          <cell r="BL1893">
            <v>0</v>
          </cell>
          <cell r="BM1893"/>
          <cell r="BN1893"/>
          <cell r="BO1893"/>
          <cell r="BP1893"/>
          <cell r="BR1893" t="str">
            <v>DD PE</v>
          </cell>
          <cell r="BT1893" t="str">
            <v>CLAMI POLTRONA</v>
          </cell>
          <cell r="BU1893" t="str">
            <v>POLTRONA MARTHA (FL)</v>
          </cell>
        </row>
        <row r="1894">
          <cell r="H1894">
            <v>2</v>
          </cell>
          <cell r="O1894">
            <v>270465</v>
          </cell>
          <cell r="P1894" t="str">
            <v>2020/352-0110-01</v>
          </cell>
          <cell r="Q1894" t="str">
            <v>EST CADEIRA TWIN C/BRACO (GIR) (ENVELHECIDO) TC4019</v>
          </cell>
          <cell r="R1894"/>
          <cell r="S1894"/>
          <cell r="T1894"/>
          <cell r="U1894">
            <v>0.51</v>
          </cell>
          <cell r="V1894">
            <v>0.6</v>
          </cell>
          <cell r="W1894">
            <v>0.83</v>
          </cell>
          <cell r="X1894">
            <v>0</v>
          </cell>
          <cell r="Y1894" t="str">
            <v>EST CADEIRA TWIN C/BRACO (GIR) (ENVELHECIDO) TC4019 - 0,51x0,6x0,83H</v>
          </cell>
          <cell r="Z1894">
            <v>3776.66</v>
          </cell>
          <cell r="AA1894">
            <v>0.65</v>
          </cell>
          <cell r="AB1894">
            <v>1321.8309999999997</v>
          </cell>
          <cell r="AC1894"/>
          <cell r="AD1894"/>
          <cell r="AE1894"/>
          <cell r="AF1894">
            <v>3776.66</v>
          </cell>
          <cell r="AG1894">
            <v>3776.66</v>
          </cell>
          <cell r="AH1894">
            <v>0</v>
          </cell>
          <cell r="AI1894">
            <v>3776.66</v>
          </cell>
          <cell r="AJ1894" t="str">
            <v>REF: 270465</v>
          </cell>
          <cell r="AK1894" t="str">
            <v>PRODUTO FORA DE LINHA</v>
          </cell>
          <cell r="AL1894">
            <v>270465</v>
          </cell>
          <cell r="AM1894" t="str">
            <v>EST CADEIRA TWIN C/BRACO (GIR) (ENVELHECIDO) TC4019</v>
          </cell>
          <cell r="AN1894"/>
          <cell r="AO1894">
            <v>0.51</v>
          </cell>
          <cell r="AP1894">
            <v>0.6</v>
          </cell>
          <cell r="AQ1894">
            <v>0.83</v>
          </cell>
          <cell r="AR1894">
            <v>0</v>
          </cell>
          <cell r="AS1894" t="str">
            <v>EST CADEIRA TWIN C/BRACO (GIR) (ENVELHECIDO) TC4019 - 0,51x0,6x0,83H</v>
          </cell>
          <cell r="AT1894">
            <v>3776.66</v>
          </cell>
          <cell r="AU1894">
            <v>3776.66</v>
          </cell>
          <cell r="AV1894">
            <v>3776.66</v>
          </cell>
          <cell r="AW1894">
            <v>0</v>
          </cell>
          <cell r="AX1894">
            <v>3776.66</v>
          </cell>
          <cell r="AY1894">
            <v>0</v>
          </cell>
          <cell r="AZ1894"/>
          <cell r="BA1894" t="str">
            <v/>
          </cell>
          <cell r="BB1894"/>
          <cell r="BC1894"/>
          <cell r="BD1894"/>
          <cell r="BE1894" t="str">
            <v/>
          </cell>
          <cell r="BF1894">
            <v>0</v>
          </cell>
          <cell r="BG1894" t="str">
            <v/>
          </cell>
          <cell r="BH1894" t="str">
            <v/>
          </cell>
          <cell r="BI1894">
            <v>14</v>
          </cell>
          <cell r="BJ1894" t="str">
            <v>0</v>
          </cell>
          <cell r="BK1894">
            <v>0</v>
          </cell>
          <cell r="BL1894">
            <v>0</v>
          </cell>
          <cell r="BM1894"/>
          <cell r="BN1894"/>
          <cell r="BO1894"/>
          <cell r="BP1894"/>
          <cell r="BR1894" t="str">
            <v>DD PE</v>
          </cell>
          <cell r="BT1894" t="str">
            <v>CLAMI CADEIRA</v>
          </cell>
          <cell r="BU1894" t="str">
            <v>CADEIRA TWIN (FL)</v>
          </cell>
        </row>
        <row r="1895">
          <cell r="H1895">
            <v>2</v>
          </cell>
          <cell r="O1895">
            <v>270465</v>
          </cell>
          <cell r="P1895" t="str">
            <v>2021/125-0037-01</v>
          </cell>
          <cell r="Q1895" t="str">
            <v>EST CADEIRA TWIN C/BRACO (GIR) (ENVELHECIDO) TC4019</v>
          </cell>
          <cell r="R1895"/>
          <cell r="S1895"/>
          <cell r="T1895"/>
          <cell r="U1895">
            <v>0.51</v>
          </cell>
          <cell r="V1895">
            <v>0.6</v>
          </cell>
          <cell r="W1895">
            <v>0.83</v>
          </cell>
          <cell r="X1895">
            <v>0</v>
          </cell>
          <cell r="Y1895" t="str">
            <v>EST CADEIRA TWIN C/BRACO (GIR) (ENVELHECIDO) TC4019 - 0,51x0,6x0,83H</v>
          </cell>
          <cell r="Z1895">
            <v>3776.66</v>
          </cell>
          <cell r="AA1895">
            <v>0.65</v>
          </cell>
          <cell r="AB1895">
            <v>1321.8309999999997</v>
          </cell>
          <cell r="AC1895"/>
          <cell r="AD1895"/>
          <cell r="AE1895"/>
          <cell r="AF1895">
            <v>3776.66</v>
          </cell>
          <cell r="AG1895">
            <v>3776.66</v>
          </cell>
          <cell r="AH1895">
            <v>0</v>
          </cell>
          <cell r="AI1895">
            <v>3776.66</v>
          </cell>
          <cell r="AJ1895" t="str">
            <v>REF: 270465</v>
          </cell>
          <cell r="AK1895" t="str">
            <v>PRODUTO FORA DE LINHA</v>
          </cell>
          <cell r="AL1895">
            <v>270465</v>
          </cell>
          <cell r="AM1895" t="str">
            <v>EST CADEIRA TWIN C/BRACO (GIR) (ENVELHECIDO) TC4019</v>
          </cell>
          <cell r="AN1895"/>
          <cell r="AO1895">
            <v>0.51</v>
          </cell>
          <cell r="AP1895">
            <v>0.6</v>
          </cell>
          <cell r="AQ1895">
            <v>0.83</v>
          </cell>
          <cell r="AR1895">
            <v>0</v>
          </cell>
          <cell r="AS1895" t="str">
            <v>EST CADEIRA TWIN C/BRACO (GIR) (ENVELHECIDO) TC4019 - 0,51x0,6x0,83H</v>
          </cell>
          <cell r="AT1895">
            <v>3776.66</v>
          </cell>
          <cell r="AU1895">
            <v>3776.66</v>
          </cell>
          <cell r="AV1895">
            <v>3776.66</v>
          </cell>
          <cell r="AW1895">
            <v>0</v>
          </cell>
          <cell r="AX1895">
            <v>3776.66</v>
          </cell>
          <cell r="AY1895">
            <v>0</v>
          </cell>
          <cell r="AZ1895"/>
          <cell r="BA1895" t="str">
            <v/>
          </cell>
          <cell r="BB1895"/>
          <cell r="BC1895"/>
          <cell r="BD1895"/>
          <cell r="BE1895" t="str">
            <v/>
          </cell>
          <cell r="BF1895">
            <v>0</v>
          </cell>
          <cell r="BG1895" t="str">
            <v/>
          </cell>
          <cell r="BH1895" t="str">
            <v/>
          </cell>
          <cell r="BI1895">
            <v>14</v>
          </cell>
          <cell r="BJ1895" t="str">
            <v>0</v>
          </cell>
          <cell r="BK1895">
            <v>0</v>
          </cell>
          <cell r="BL1895">
            <v>0</v>
          </cell>
          <cell r="BM1895"/>
          <cell r="BN1895"/>
          <cell r="BO1895"/>
          <cell r="BP1895"/>
          <cell r="BR1895" t="str">
            <v>DD PE</v>
          </cell>
          <cell r="BT1895" t="str">
            <v>CLAMI CADEIRA</v>
          </cell>
          <cell r="BU1895" t="str">
            <v>CADEIRA TWIN (FL)</v>
          </cell>
        </row>
        <row r="1896">
          <cell r="H1896">
            <v>2</v>
          </cell>
          <cell r="O1896">
            <v>270552</v>
          </cell>
          <cell r="P1896" t="str">
            <v>2020/332-0018-01</v>
          </cell>
          <cell r="Q1896" t="str">
            <v>EST BANQUETA BAR APOLLO (MARFIM NOCCE) (FX A1094)</v>
          </cell>
          <cell r="R1896"/>
          <cell r="S1896"/>
          <cell r="T1896"/>
          <cell r="U1896">
            <v>0.49</v>
          </cell>
          <cell r="V1896">
            <v>0.51</v>
          </cell>
          <cell r="W1896">
            <v>1.01</v>
          </cell>
          <cell r="X1896">
            <v>0</v>
          </cell>
          <cell r="Y1896" t="str">
            <v>EST BANQUETA BAR APOLLO (MARFIM NOCCE) (FX A1094) - 0,49x0,51x1,01H</v>
          </cell>
          <cell r="Z1896">
            <v>3628.26</v>
          </cell>
          <cell r="AA1896">
            <v>0.5</v>
          </cell>
          <cell r="AB1896">
            <v>1814.13</v>
          </cell>
          <cell r="AC1896"/>
          <cell r="AD1896"/>
          <cell r="AE1896"/>
          <cell r="AF1896">
            <v>3628.26</v>
          </cell>
          <cell r="AG1896">
            <v>3628.26</v>
          </cell>
          <cell r="AH1896">
            <v>0</v>
          </cell>
          <cell r="AI1896">
            <v>3628.26</v>
          </cell>
          <cell r="AJ1896" t="str">
            <v>REF: 270552</v>
          </cell>
          <cell r="AK1896" t="str">
            <v>PRODUTO FORA DE LINHA</v>
          </cell>
          <cell r="AL1896">
            <v>270552</v>
          </cell>
          <cell r="AM1896" t="str">
            <v>EST BANQUETA BAR APOLLO (MARFIM NOCCE) (FX A1094)</v>
          </cell>
          <cell r="AN1896"/>
          <cell r="AO1896">
            <v>0.49</v>
          </cell>
          <cell r="AP1896">
            <v>0.51</v>
          </cell>
          <cell r="AQ1896">
            <v>1.01</v>
          </cell>
          <cell r="AR1896">
            <v>0</v>
          </cell>
          <cell r="AS1896" t="str">
            <v>EST BANQUETA BAR APOLLO (MARFIM NOCCE) (FX A1094) - 0,49x0,51x1,01H</v>
          </cell>
          <cell r="AT1896">
            <v>3628.26</v>
          </cell>
          <cell r="AU1896">
            <v>3628.26</v>
          </cell>
          <cell r="AV1896">
            <v>3628.26</v>
          </cell>
          <cell r="AW1896">
            <v>0</v>
          </cell>
          <cell r="AX1896">
            <v>3628.26</v>
          </cell>
          <cell r="AY1896">
            <v>0</v>
          </cell>
          <cell r="AZ1896"/>
          <cell r="BA1896" t="str">
            <v/>
          </cell>
          <cell r="BB1896"/>
          <cell r="BC1896"/>
          <cell r="BD1896"/>
          <cell r="BE1896" t="str">
            <v/>
          </cell>
          <cell r="BF1896">
            <v>0</v>
          </cell>
          <cell r="BG1896" t="str">
            <v/>
          </cell>
          <cell r="BH1896" t="str">
            <v/>
          </cell>
          <cell r="BI1896">
            <v>12</v>
          </cell>
          <cell r="BJ1896" t="str">
            <v>0</v>
          </cell>
          <cell r="BK1896">
            <v>0</v>
          </cell>
          <cell r="BL1896">
            <v>0</v>
          </cell>
          <cell r="BM1896"/>
          <cell r="BN1896"/>
          <cell r="BO1896"/>
          <cell r="BP1896"/>
          <cell r="BR1896" t="str">
            <v>DD PE</v>
          </cell>
          <cell r="BT1896" t="str">
            <v>CLAMI BANQUETA BAR</v>
          </cell>
          <cell r="BU1896" t="str">
            <v>BANQUETA BAR APOLLO</v>
          </cell>
        </row>
        <row r="1897">
          <cell r="H1897">
            <v>2</v>
          </cell>
          <cell r="O1897">
            <v>270552</v>
          </cell>
          <cell r="P1897" t="str">
            <v>2020/332-0019-01</v>
          </cell>
          <cell r="Q1897" t="str">
            <v>EST BANQUETA BAR APOLLO (MARFIM NOCCE) (FX A1094)</v>
          </cell>
          <cell r="R1897"/>
          <cell r="S1897"/>
          <cell r="T1897"/>
          <cell r="U1897">
            <v>0.49</v>
          </cell>
          <cell r="V1897">
            <v>0.51</v>
          </cell>
          <cell r="W1897">
            <v>1.01</v>
          </cell>
          <cell r="X1897">
            <v>0</v>
          </cell>
          <cell r="Y1897" t="str">
            <v>EST BANQUETA BAR APOLLO (MARFIM NOCCE) (FX A1094) - 0,49x0,51x1,01H</v>
          </cell>
          <cell r="Z1897">
            <v>3628.26</v>
          </cell>
          <cell r="AA1897">
            <v>0.5</v>
          </cell>
          <cell r="AB1897">
            <v>1814.13</v>
          </cell>
          <cell r="AC1897"/>
          <cell r="AD1897"/>
          <cell r="AE1897"/>
          <cell r="AF1897">
            <v>3628.26</v>
          </cell>
          <cell r="AG1897">
            <v>3628.26</v>
          </cell>
          <cell r="AH1897">
            <v>0</v>
          </cell>
          <cell r="AI1897">
            <v>3628.26</v>
          </cell>
          <cell r="AJ1897" t="str">
            <v>REF: 270552</v>
          </cell>
          <cell r="AK1897" t="str">
            <v>PRODUTO FORA DE LINHA</v>
          </cell>
          <cell r="AL1897">
            <v>270552</v>
          </cell>
          <cell r="AM1897" t="str">
            <v>EST BANQUETA BAR APOLLO (MARFIM NOCCE) (FX A1094)</v>
          </cell>
          <cell r="AN1897"/>
          <cell r="AO1897">
            <v>0.49</v>
          </cell>
          <cell r="AP1897">
            <v>0.51</v>
          </cell>
          <cell r="AQ1897">
            <v>1.01</v>
          </cell>
          <cell r="AR1897">
            <v>0</v>
          </cell>
          <cell r="AS1897" t="str">
            <v>EST BANQUETA BAR APOLLO (MARFIM NOCCE) (FX A1094) - 0,49x0,51x1,01H</v>
          </cell>
          <cell r="AT1897">
            <v>3628.26</v>
          </cell>
          <cell r="AU1897">
            <v>3628.26</v>
          </cell>
          <cell r="AV1897">
            <v>3628.26</v>
          </cell>
          <cell r="AW1897">
            <v>0</v>
          </cell>
          <cell r="AX1897">
            <v>3628.26</v>
          </cell>
          <cell r="AY1897">
            <v>0</v>
          </cell>
          <cell r="AZ1897"/>
          <cell r="BA1897" t="str">
            <v/>
          </cell>
          <cell r="BB1897"/>
          <cell r="BC1897"/>
          <cell r="BD1897"/>
          <cell r="BE1897" t="str">
            <v/>
          </cell>
          <cell r="BF1897">
            <v>0</v>
          </cell>
          <cell r="BG1897" t="str">
            <v/>
          </cell>
          <cell r="BH1897" t="str">
            <v/>
          </cell>
          <cell r="BI1897">
            <v>12</v>
          </cell>
          <cell r="BJ1897" t="str">
            <v>0</v>
          </cell>
          <cell r="BK1897">
            <v>0</v>
          </cell>
          <cell r="BL1897">
            <v>0</v>
          </cell>
          <cell r="BM1897"/>
          <cell r="BN1897"/>
          <cell r="BO1897"/>
          <cell r="BP1897"/>
          <cell r="BR1897" t="str">
            <v>DD PE</v>
          </cell>
          <cell r="BT1897" t="str">
            <v>CLAMI BANQUETA BAR</v>
          </cell>
          <cell r="BU1897" t="str">
            <v>BANQUETA BAR APOLLO</v>
          </cell>
        </row>
        <row r="1898">
          <cell r="H1898">
            <v>2</v>
          </cell>
          <cell r="O1898">
            <v>274941</v>
          </cell>
          <cell r="P1898" t="str">
            <v>2021/091-0020-01</v>
          </cell>
          <cell r="Q1898" t="str">
            <v>EST MESA CENTRO AYLA H35 (SUP1 PT) (TP CRV PT/TS CORTEN) LT</v>
          </cell>
          <cell r="R1898"/>
          <cell r="S1898"/>
          <cell r="T1898"/>
          <cell r="U1898">
            <v>1.6</v>
          </cell>
          <cell r="V1898">
            <v>0.8</v>
          </cell>
          <cell r="W1898">
            <v>0.35</v>
          </cell>
          <cell r="X1898">
            <v>0</v>
          </cell>
          <cell r="Y1898" t="str">
            <v>EST MESA CENTRO AYLA H35 (SUP1 PT) (TP CRV PT/TS CORTEN) LT - 1,6x0,8x0,35H</v>
          </cell>
          <cell r="Z1898">
            <v>8653.17</v>
          </cell>
          <cell r="AA1898">
            <v>0.55000000000000004</v>
          </cell>
          <cell r="AB1898">
            <v>3893.9264999999996</v>
          </cell>
          <cell r="AC1898"/>
          <cell r="AD1898"/>
          <cell r="AE1898"/>
          <cell r="AF1898">
            <v>8653.17</v>
          </cell>
          <cell r="AG1898">
            <v>8653.17</v>
          </cell>
          <cell r="AH1898">
            <v>0</v>
          </cell>
          <cell r="AI1898">
            <v>8653.17</v>
          </cell>
          <cell r="AJ1898" t="str">
            <v>REF: 274941</v>
          </cell>
          <cell r="AK1898" t="str">
            <v>PRODUTO FORA DE LINHA</v>
          </cell>
          <cell r="AL1898">
            <v>274941</v>
          </cell>
          <cell r="AM1898" t="str">
            <v>EST MESA CENTRO AYLA H35 (SUP1 PT) (TP CRV PT/TS CORTEN) LT</v>
          </cell>
          <cell r="AN1898"/>
          <cell r="AO1898">
            <v>1.6</v>
          </cell>
          <cell r="AP1898">
            <v>0.8</v>
          </cell>
          <cell r="AQ1898">
            <v>0.35</v>
          </cell>
          <cell r="AR1898">
            <v>0</v>
          </cell>
          <cell r="AS1898" t="str">
            <v>EST MESA CENTRO AYLA H35 (SUP1 PT) (TP CRV PT/TS CORTEN) LT - 1,6x0,8x0,35H</v>
          </cell>
          <cell r="AT1898">
            <v>8653.17</v>
          </cell>
          <cell r="AU1898">
            <v>8653.17</v>
          </cell>
          <cell r="AV1898">
            <v>8653.17</v>
          </cell>
          <cell r="AW1898">
            <v>0</v>
          </cell>
          <cell r="AX1898">
            <v>8653.17</v>
          </cell>
          <cell r="AY1898">
            <v>0</v>
          </cell>
          <cell r="AZ1898"/>
          <cell r="BA1898" t="str">
            <v/>
          </cell>
          <cell r="BB1898"/>
          <cell r="BC1898"/>
          <cell r="BD1898"/>
          <cell r="BE1898" t="str">
            <v/>
          </cell>
          <cell r="BF1898">
            <v>0</v>
          </cell>
          <cell r="BG1898" t="str">
            <v/>
          </cell>
          <cell r="BH1898" t="str">
            <v/>
          </cell>
          <cell r="BI1898">
            <v>14</v>
          </cell>
          <cell r="BJ1898" t="str">
            <v>0</v>
          </cell>
          <cell r="BK1898">
            <v>0</v>
          </cell>
          <cell r="BL1898">
            <v>0</v>
          </cell>
          <cell r="BM1898"/>
          <cell r="BN1898"/>
          <cell r="BO1898"/>
          <cell r="BP1898"/>
          <cell r="BR1898" t="str">
            <v>LC PE</v>
          </cell>
          <cell r="BT1898" t="str">
            <v>CLAMI MESA CENTRO</v>
          </cell>
          <cell r="BU1898" t="str">
            <v>MESA CENTRO AYLA (FL)</v>
          </cell>
        </row>
        <row r="1899">
          <cell r="H1899">
            <v>2</v>
          </cell>
          <cell r="O1899">
            <v>223303</v>
          </cell>
          <cell r="P1899" t="str">
            <v>2018/184-0136-01</v>
          </cell>
          <cell r="Q1899" t="str">
            <v>EST MESA LATERAL DUOMO (LACA NUDE)</v>
          </cell>
          <cell r="R1899"/>
          <cell r="S1899"/>
          <cell r="T1899"/>
          <cell r="U1899">
            <v>0.6</v>
          </cell>
          <cell r="V1899">
            <v>0</v>
          </cell>
          <cell r="W1899">
            <v>0.6</v>
          </cell>
          <cell r="X1899">
            <v>0.6</v>
          </cell>
          <cell r="Y1899" t="str">
            <v>EST MESA LATERAL DUOMO (LACA NUDE) - Ø0,6x0,6H</v>
          </cell>
          <cell r="Z1899">
            <v>10214.4</v>
          </cell>
          <cell r="AA1899">
            <v>0.75</v>
          </cell>
          <cell r="AB1899">
            <v>2553.6000000000004</v>
          </cell>
          <cell r="AC1899"/>
          <cell r="AD1899"/>
          <cell r="AE1899"/>
          <cell r="AF1899">
            <v>10214.4</v>
          </cell>
          <cell r="AG1899">
            <v>10214.4</v>
          </cell>
          <cell r="AH1899">
            <v>0</v>
          </cell>
          <cell r="AI1899">
            <v>10214.4</v>
          </cell>
          <cell r="AJ1899" t="str">
            <v>REF: 223303</v>
          </cell>
          <cell r="AK1899" t="str">
            <v>PRODUTO FORA DE LINHA</v>
          </cell>
          <cell r="AL1899">
            <v>223303</v>
          </cell>
          <cell r="AM1899" t="str">
            <v>EST MESA LATERAL DUOMO (LACA NUDE)</v>
          </cell>
          <cell r="AN1899"/>
          <cell r="AO1899">
            <v>0.6</v>
          </cell>
          <cell r="AP1899">
            <v>0</v>
          </cell>
          <cell r="AQ1899">
            <v>0.6</v>
          </cell>
          <cell r="AR1899">
            <v>0.6</v>
          </cell>
          <cell r="AS1899" t="str">
            <v>EST MESA LATERAL DUOMO (LACA NUDE) - Ø0,6x0,6H</v>
          </cell>
          <cell r="AT1899">
            <v>10214.4</v>
          </cell>
          <cell r="AU1899">
            <v>10214.4</v>
          </cell>
          <cell r="AV1899">
            <v>10214.4</v>
          </cell>
          <cell r="AW1899">
            <v>0</v>
          </cell>
          <cell r="AX1899">
            <v>10214.4</v>
          </cell>
          <cell r="AY1899">
            <v>0</v>
          </cell>
          <cell r="AZ1899"/>
          <cell r="BA1899" t="str">
            <v/>
          </cell>
          <cell r="BB1899"/>
          <cell r="BC1899"/>
          <cell r="BD1899"/>
          <cell r="BE1899" t="str">
            <v/>
          </cell>
          <cell r="BF1899">
            <v>0</v>
          </cell>
          <cell r="BG1899" t="str">
            <v/>
          </cell>
          <cell r="BH1899" t="str">
            <v/>
          </cell>
          <cell r="BI1899">
            <v>22</v>
          </cell>
          <cell r="BJ1899" t="str">
            <v>0</v>
          </cell>
          <cell r="BK1899">
            <v>0</v>
          </cell>
          <cell r="BL1899">
            <v>0</v>
          </cell>
          <cell r="BM1899"/>
          <cell r="BN1899"/>
          <cell r="BO1899"/>
          <cell r="BP1899"/>
          <cell r="BR1899" t="str">
            <v>LC PE</v>
          </cell>
          <cell r="BT1899" t="str">
            <v>CLAMI MESA LATERAL</v>
          </cell>
          <cell r="BU1899" t="str">
            <v>MESA LATERAL DUOMO (FL)</v>
          </cell>
        </row>
        <row r="1900">
          <cell r="H1900">
            <v>2</v>
          </cell>
          <cell r="O1900">
            <v>223303</v>
          </cell>
          <cell r="P1900" t="str">
            <v>2018/184-0137-01</v>
          </cell>
          <cell r="Q1900" t="str">
            <v>EST MESA LATERAL DUOMO (LACA NUDE)</v>
          </cell>
          <cell r="R1900"/>
          <cell r="S1900"/>
          <cell r="T1900"/>
          <cell r="U1900">
            <v>0.6</v>
          </cell>
          <cell r="V1900">
            <v>0</v>
          </cell>
          <cell r="W1900">
            <v>0.6</v>
          </cell>
          <cell r="X1900">
            <v>0.6</v>
          </cell>
          <cell r="Y1900" t="str">
            <v>EST MESA LATERAL DUOMO (LACA NUDE) - Ø0,6x0,6H</v>
          </cell>
          <cell r="Z1900">
            <v>10214.4</v>
          </cell>
          <cell r="AA1900">
            <v>0.75</v>
          </cell>
          <cell r="AB1900">
            <v>2553.6000000000004</v>
          </cell>
          <cell r="AC1900"/>
          <cell r="AD1900"/>
          <cell r="AE1900"/>
          <cell r="AF1900">
            <v>10214.4</v>
          </cell>
          <cell r="AG1900">
            <v>10214.4</v>
          </cell>
          <cell r="AH1900">
            <v>0</v>
          </cell>
          <cell r="AI1900">
            <v>10214.4</v>
          </cell>
          <cell r="AJ1900" t="str">
            <v>REF: 223303</v>
          </cell>
          <cell r="AK1900" t="str">
            <v>PRODUTO FORA DE LINHA</v>
          </cell>
          <cell r="AL1900">
            <v>223303</v>
          </cell>
          <cell r="AM1900" t="str">
            <v>EST MESA LATERAL DUOMO (LACA NUDE)</v>
          </cell>
          <cell r="AN1900"/>
          <cell r="AO1900">
            <v>0.6</v>
          </cell>
          <cell r="AP1900">
            <v>0</v>
          </cell>
          <cell r="AQ1900">
            <v>0.6</v>
          </cell>
          <cell r="AR1900">
            <v>0.6</v>
          </cell>
          <cell r="AS1900" t="str">
            <v>EST MESA LATERAL DUOMO (LACA NUDE) - Ø0,6x0,6H</v>
          </cell>
          <cell r="AT1900">
            <v>10214.4</v>
          </cell>
          <cell r="AU1900">
            <v>10214.4</v>
          </cell>
          <cell r="AV1900">
            <v>10214.4</v>
          </cell>
          <cell r="AW1900">
            <v>0</v>
          </cell>
          <cell r="AX1900">
            <v>10214.4</v>
          </cell>
          <cell r="AY1900">
            <v>0</v>
          </cell>
          <cell r="AZ1900"/>
          <cell r="BA1900" t="str">
            <v/>
          </cell>
          <cell r="BB1900"/>
          <cell r="BC1900"/>
          <cell r="BD1900"/>
          <cell r="BE1900" t="str">
            <v/>
          </cell>
          <cell r="BF1900">
            <v>0</v>
          </cell>
          <cell r="BG1900" t="str">
            <v/>
          </cell>
          <cell r="BH1900" t="str">
            <v/>
          </cell>
          <cell r="BI1900">
            <v>22</v>
          </cell>
          <cell r="BJ1900" t="str">
            <v>0</v>
          </cell>
          <cell r="BK1900">
            <v>0</v>
          </cell>
          <cell r="BL1900">
            <v>0</v>
          </cell>
          <cell r="BM1900"/>
          <cell r="BN1900"/>
          <cell r="BO1900"/>
          <cell r="BP1900"/>
          <cell r="BR1900" t="str">
            <v>LC PE</v>
          </cell>
          <cell r="BT1900" t="str">
            <v>CLAMI MESA LATERAL</v>
          </cell>
          <cell r="BU1900" t="str">
            <v>MESA LATERAL DUOMO (FL)</v>
          </cell>
        </row>
        <row r="1901">
          <cell r="H1901">
            <v>2</v>
          </cell>
          <cell r="O1901">
            <v>214972</v>
          </cell>
          <cell r="P1901" t="str">
            <v>2022/314-0001-01</v>
          </cell>
          <cell r="Q1901" t="str">
            <v>EST POLTRONA NIKO (FX 5351) (TING EBANIZADO)</v>
          </cell>
          <cell r="R1901"/>
          <cell r="S1901"/>
          <cell r="T1901"/>
          <cell r="U1901">
            <v>0.73</v>
          </cell>
          <cell r="V1901">
            <v>0.76</v>
          </cell>
          <cell r="W1901">
            <v>0.79</v>
          </cell>
          <cell r="X1901">
            <v>0</v>
          </cell>
          <cell r="Y1901" t="str">
            <v>EST POLTRONA NIKO (FX 5351) (TING EBANIZADO) - 0,73x0,76x0,79H</v>
          </cell>
          <cell r="Z1901">
            <v>7189.39</v>
          </cell>
          <cell r="AA1901">
            <v>0.65</v>
          </cell>
          <cell r="AB1901">
            <v>2516.2865000000002</v>
          </cell>
          <cell r="AC1901"/>
          <cell r="AD1901"/>
          <cell r="AE1901"/>
          <cell r="AF1901">
            <v>7189.39</v>
          </cell>
          <cell r="AG1901">
            <v>7189.39</v>
          </cell>
          <cell r="AH1901">
            <v>0</v>
          </cell>
          <cell r="AI1901">
            <v>7189.39</v>
          </cell>
          <cell r="AJ1901" t="str">
            <v>REF: 214972</v>
          </cell>
          <cell r="AK1901" t="str">
            <v>PRODUTO FORA DE LINHA</v>
          </cell>
          <cell r="AL1901">
            <v>214972</v>
          </cell>
          <cell r="AM1901" t="str">
            <v>EST POLTRONA NIKO (FX 5351) (TING EBANIZADO)</v>
          </cell>
          <cell r="AN1901"/>
          <cell r="AO1901">
            <v>0.73</v>
          </cell>
          <cell r="AP1901">
            <v>0.76</v>
          </cell>
          <cell r="AQ1901">
            <v>0.79</v>
          </cell>
          <cell r="AR1901">
            <v>0</v>
          </cell>
          <cell r="AS1901" t="str">
            <v>EST POLTRONA NIKO (FX 5351) (TING EBANIZADO) - 0,73x0,76x0,79H</v>
          </cell>
          <cell r="AT1901">
            <v>7189.39</v>
          </cell>
          <cell r="AU1901">
            <v>7189.39</v>
          </cell>
          <cell r="AV1901">
            <v>7189.39</v>
          </cell>
          <cell r="AW1901">
            <v>0</v>
          </cell>
          <cell r="AX1901">
            <v>7189.39</v>
          </cell>
          <cell r="AY1901">
            <v>0</v>
          </cell>
          <cell r="AZ1901"/>
          <cell r="BA1901" t="str">
            <v/>
          </cell>
          <cell r="BB1901"/>
          <cell r="BC1901"/>
          <cell r="BD1901"/>
          <cell r="BE1901" t="str">
            <v/>
          </cell>
          <cell r="BF1901">
            <v>0</v>
          </cell>
          <cell r="BG1901" t="str">
            <v/>
          </cell>
          <cell r="BH1901" t="str">
            <v/>
          </cell>
          <cell r="BI1901">
            <v>14</v>
          </cell>
          <cell r="BJ1901" t="str">
            <v>0</v>
          </cell>
          <cell r="BK1901">
            <v>0</v>
          </cell>
          <cell r="BL1901">
            <v>0</v>
          </cell>
          <cell r="BM1901"/>
          <cell r="BN1901"/>
          <cell r="BO1901"/>
          <cell r="BP1901"/>
          <cell r="BR1901" t="str">
            <v>LC PE</v>
          </cell>
          <cell r="BT1901" t="str">
            <v>CLAMI POLTRONA</v>
          </cell>
          <cell r="BU1901" t="str">
            <v>POLTRONA NIKO (FL)</v>
          </cell>
        </row>
        <row r="1902">
          <cell r="H1902">
            <v>2</v>
          </cell>
          <cell r="O1902">
            <v>214972</v>
          </cell>
          <cell r="P1902" t="str">
            <v>2025/064-0033-01</v>
          </cell>
          <cell r="Q1902" t="str">
            <v>EST POLTRONA NIKO (FX 5351) (TING EBANIZADO)</v>
          </cell>
          <cell r="R1902"/>
          <cell r="S1902"/>
          <cell r="T1902"/>
          <cell r="U1902">
            <v>0.73</v>
          </cell>
          <cell r="V1902">
            <v>0.76</v>
          </cell>
          <cell r="W1902">
            <v>0.79</v>
          </cell>
          <cell r="X1902">
            <v>0</v>
          </cell>
          <cell r="Y1902" t="str">
            <v>EST POLTRONA NIKO (FX 5351) (TING EBANIZADO) - 0,73x0,76x0,79H</v>
          </cell>
          <cell r="Z1902">
            <v>7189.39</v>
          </cell>
          <cell r="AA1902">
            <v>0.65</v>
          </cell>
          <cell r="AB1902">
            <v>2516.2865000000002</v>
          </cell>
          <cell r="AC1902"/>
          <cell r="AD1902"/>
          <cell r="AE1902"/>
          <cell r="AF1902">
            <v>7189.39</v>
          </cell>
          <cell r="AG1902">
            <v>7189.39</v>
          </cell>
          <cell r="AH1902">
            <v>0</v>
          </cell>
          <cell r="AI1902">
            <v>7189.39</v>
          </cell>
          <cell r="AJ1902" t="str">
            <v>REF: 214972</v>
          </cell>
          <cell r="AK1902" t="str">
            <v>PRODUTO FORA DE LINHA</v>
          </cell>
          <cell r="AL1902">
            <v>214972</v>
          </cell>
          <cell r="AM1902" t="str">
            <v>EST POLTRONA NIKO (FX 5351) (TING EBANIZADO)</v>
          </cell>
          <cell r="AN1902"/>
          <cell r="AO1902">
            <v>0.73</v>
          </cell>
          <cell r="AP1902">
            <v>0.76</v>
          </cell>
          <cell r="AQ1902">
            <v>0.79</v>
          </cell>
          <cell r="AR1902">
            <v>0</v>
          </cell>
          <cell r="AS1902" t="str">
            <v>EST POLTRONA NIKO (FX 5351) (TING EBANIZADO) - 0,73x0,76x0,79H</v>
          </cell>
          <cell r="AT1902">
            <v>7189.39</v>
          </cell>
          <cell r="AU1902">
            <v>7189.39</v>
          </cell>
          <cell r="AV1902">
            <v>7189.39</v>
          </cell>
          <cell r="AW1902">
            <v>0</v>
          </cell>
          <cell r="AX1902">
            <v>7189.39</v>
          </cell>
          <cell r="AY1902">
            <v>0</v>
          </cell>
          <cell r="AZ1902"/>
          <cell r="BA1902" t="str">
            <v/>
          </cell>
          <cell r="BB1902"/>
          <cell r="BC1902"/>
          <cell r="BD1902"/>
          <cell r="BE1902" t="str">
            <v/>
          </cell>
          <cell r="BF1902">
            <v>0</v>
          </cell>
          <cell r="BG1902" t="str">
            <v/>
          </cell>
          <cell r="BH1902" t="str">
            <v/>
          </cell>
          <cell r="BI1902">
            <v>14</v>
          </cell>
          <cell r="BJ1902" t="str">
            <v>0</v>
          </cell>
          <cell r="BK1902">
            <v>0</v>
          </cell>
          <cell r="BL1902">
            <v>0</v>
          </cell>
          <cell r="BM1902"/>
          <cell r="BN1902"/>
          <cell r="BO1902"/>
          <cell r="BP1902"/>
          <cell r="BR1902" t="str">
            <v>LC PE</v>
          </cell>
          <cell r="BT1902" t="str">
            <v>CLAMI POLTRONA</v>
          </cell>
          <cell r="BU1902" t="str">
            <v>POLTRONA NIKO (FL)</v>
          </cell>
        </row>
        <row r="1903">
          <cell r="H1903">
            <v>3</v>
          </cell>
          <cell r="O1903">
            <v>270464</v>
          </cell>
          <cell r="P1903" t="str">
            <v>2021/007-0021-01</v>
          </cell>
          <cell r="Q1903" t="str">
            <v>EST CADEIRA TWIN C/BRACO (GIR)( EBANIZADO) TC4019</v>
          </cell>
          <cell r="R1903"/>
          <cell r="S1903"/>
          <cell r="T1903"/>
          <cell r="U1903">
            <v>0.51</v>
          </cell>
          <cell r="V1903">
            <v>0.6</v>
          </cell>
          <cell r="W1903">
            <v>0.83</v>
          </cell>
          <cell r="X1903">
            <v>0</v>
          </cell>
          <cell r="Y1903" t="str">
            <v>EST CADEIRA TWIN C/BRACO (GIR)( EBANIZADO) TC4019 - 0,51x0,6x0,83H</v>
          </cell>
          <cell r="Z1903">
            <v>3624</v>
          </cell>
          <cell r="AA1903">
            <v>0.6</v>
          </cell>
          <cell r="AB1903">
            <v>1449.6</v>
          </cell>
          <cell r="AC1903"/>
          <cell r="AD1903"/>
          <cell r="AE1903"/>
          <cell r="AF1903">
            <v>3624</v>
          </cell>
          <cell r="AG1903">
            <v>3624</v>
          </cell>
          <cell r="AH1903">
            <v>0</v>
          </cell>
          <cell r="AI1903">
            <v>3624</v>
          </cell>
          <cell r="AJ1903" t="str">
            <v>REF: 270464</v>
          </cell>
          <cell r="AK1903" t="str">
            <v>PRODUTO FORA DE LINHA</v>
          </cell>
          <cell r="AL1903">
            <v>270464</v>
          </cell>
          <cell r="AM1903" t="str">
            <v>EST CADEIRA TWIN C/BRACO (GIR)( EBANIZADO) TC4019</v>
          </cell>
          <cell r="AN1903"/>
          <cell r="AO1903">
            <v>0.51</v>
          </cell>
          <cell r="AP1903">
            <v>0.6</v>
          </cell>
          <cell r="AQ1903">
            <v>0.83</v>
          </cell>
          <cell r="AR1903">
            <v>0</v>
          </cell>
          <cell r="AS1903" t="str">
            <v>EST CADEIRA TWIN C/BRACO (GIR)( EBANIZADO) TC4019 - 0,51x0,6x0,83H</v>
          </cell>
          <cell r="AT1903">
            <v>3624</v>
          </cell>
          <cell r="AU1903">
            <v>3624</v>
          </cell>
          <cell r="AV1903">
            <v>3624</v>
          </cell>
          <cell r="AW1903">
            <v>0</v>
          </cell>
          <cell r="AX1903">
            <v>3624</v>
          </cell>
          <cell r="AY1903">
            <v>0</v>
          </cell>
          <cell r="AZ1903"/>
          <cell r="BA1903" t="str">
            <v/>
          </cell>
          <cell r="BB1903"/>
          <cell r="BC1903"/>
          <cell r="BD1903"/>
          <cell r="BE1903" t="str">
            <v/>
          </cell>
          <cell r="BF1903">
            <v>0</v>
          </cell>
          <cell r="BG1903" t="str">
            <v/>
          </cell>
          <cell r="BH1903" t="str">
            <v/>
          </cell>
          <cell r="BI1903">
            <v>14</v>
          </cell>
          <cell r="BJ1903" t="str">
            <v>0</v>
          </cell>
          <cell r="BK1903">
            <v>0</v>
          </cell>
          <cell r="BL1903">
            <v>0</v>
          </cell>
          <cell r="BM1903"/>
          <cell r="BN1903"/>
          <cell r="BO1903"/>
          <cell r="BP1903"/>
          <cell r="BR1903" t="str">
            <v>TEO PE</v>
          </cell>
          <cell r="BT1903" t="str">
            <v>CLAMI CADEIRA</v>
          </cell>
          <cell r="BU1903" t="str">
            <v>CADEIRA TWIN (FL)</v>
          </cell>
        </row>
        <row r="1904">
          <cell r="H1904">
            <v>3</v>
          </cell>
          <cell r="O1904">
            <v>270464</v>
          </cell>
          <cell r="P1904" t="str">
            <v>2021/007-0022-01</v>
          </cell>
          <cell r="Q1904" t="str">
            <v>EST CADEIRA TWIN C/BRACO (GIR)( EBANIZADO) TC4019</v>
          </cell>
          <cell r="R1904"/>
          <cell r="S1904"/>
          <cell r="T1904"/>
          <cell r="U1904">
            <v>0.51</v>
          </cell>
          <cell r="V1904">
            <v>0.6</v>
          </cell>
          <cell r="W1904">
            <v>0.83</v>
          </cell>
          <cell r="X1904">
            <v>0</v>
          </cell>
          <cell r="Y1904" t="str">
            <v>EST CADEIRA TWIN C/BRACO (GIR)( EBANIZADO) TC4019 - 0,51x0,6x0,83H</v>
          </cell>
          <cell r="Z1904">
            <v>3624</v>
          </cell>
          <cell r="AA1904">
            <v>0.6</v>
          </cell>
          <cell r="AB1904">
            <v>1449.6</v>
          </cell>
          <cell r="AC1904"/>
          <cell r="AD1904"/>
          <cell r="AE1904"/>
          <cell r="AF1904">
            <v>3624</v>
          </cell>
          <cell r="AG1904">
            <v>3624</v>
          </cell>
          <cell r="AH1904">
            <v>0</v>
          </cell>
          <cell r="AI1904">
            <v>3624</v>
          </cell>
          <cell r="AJ1904" t="str">
            <v>REF: 270464</v>
          </cell>
          <cell r="AK1904" t="str">
            <v>PRODUTO FORA DE LINHA</v>
          </cell>
          <cell r="AL1904">
            <v>270464</v>
          </cell>
          <cell r="AM1904" t="str">
            <v>EST CADEIRA TWIN C/BRACO (GIR)( EBANIZADO) TC4019</v>
          </cell>
          <cell r="AN1904"/>
          <cell r="AO1904">
            <v>0.51</v>
          </cell>
          <cell r="AP1904">
            <v>0.6</v>
          </cell>
          <cell r="AQ1904">
            <v>0.83</v>
          </cell>
          <cell r="AR1904">
            <v>0</v>
          </cell>
          <cell r="AS1904" t="str">
            <v>EST CADEIRA TWIN C/BRACO (GIR)( EBANIZADO) TC4019 - 0,51x0,6x0,83H</v>
          </cell>
          <cell r="AT1904">
            <v>3624</v>
          </cell>
          <cell r="AU1904">
            <v>3624</v>
          </cell>
          <cell r="AV1904">
            <v>3624</v>
          </cell>
          <cell r="AW1904">
            <v>0</v>
          </cell>
          <cell r="AX1904">
            <v>3624</v>
          </cell>
          <cell r="AY1904">
            <v>0</v>
          </cell>
          <cell r="AZ1904"/>
          <cell r="BA1904" t="str">
            <v/>
          </cell>
          <cell r="BB1904"/>
          <cell r="BC1904"/>
          <cell r="BD1904"/>
          <cell r="BE1904" t="str">
            <v/>
          </cell>
          <cell r="BF1904">
            <v>0</v>
          </cell>
          <cell r="BG1904" t="str">
            <v/>
          </cell>
          <cell r="BH1904" t="str">
            <v/>
          </cell>
          <cell r="BI1904">
            <v>14</v>
          </cell>
          <cell r="BJ1904" t="str">
            <v>0</v>
          </cell>
          <cell r="BK1904">
            <v>0</v>
          </cell>
          <cell r="BL1904">
            <v>0</v>
          </cell>
          <cell r="BM1904"/>
          <cell r="BN1904"/>
          <cell r="BO1904"/>
          <cell r="BP1904"/>
          <cell r="BR1904" t="str">
            <v>TEO PE</v>
          </cell>
          <cell r="BT1904" t="str">
            <v>CLAMI CADEIRA</v>
          </cell>
          <cell r="BU1904" t="str">
            <v>CADEIRA TWIN (FL)</v>
          </cell>
        </row>
        <row r="1905">
          <cell r="H1905">
            <v>3</v>
          </cell>
          <cell r="O1905">
            <v>270464</v>
          </cell>
          <cell r="P1905" t="str">
            <v>2021/007-0023-01</v>
          </cell>
          <cell r="Q1905" t="str">
            <v>EST CADEIRA TWIN C/BRACO (GIR)( EBANIZADO) TC4019</v>
          </cell>
          <cell r="R1905"/>
          <cell r="S1905"/>
          <cell r="T1905"/>
          <cell r="U1905">
            <v>0.51</v>
          </cell>
          <cell r="V1905">
            <v>0.6</v>
          </cell>
          <cell r="W1905">
            <v>0.83</v>
          </cell>
          <cell r="X1905">
            <v>0</v>
          </cell>
          <cell r="Y1905" t="str">
            <v>EST CADEIRA TWIN C/BRACO (GIR)( EBANIZADO) TC4019 - 0,51x0,6x0,83H</v>
          </cell>
          <cell r="Z1905">
            <v>3624</v>
          </cell>
          <cell r="AA1905">
            <v>0.6</v>
          </cell>
          <cell r="AB1905">
            <v>1449.6</v>
          </cell>
          <cell r="AC1905"/>
          <cell r="AD1905"/>
          <cell r="AE1905"/>
          <cell r="AF1905">
            <v>3624</v>
          </cell>
          <cell r="AG1905">
            <v>3624</v>
          </cell>
          <cell r="AH1905">
            <v>0</v>
          </cell>
          <cell r="AI1905">
            <v>3624</v>
          </cell>
          <cell r="AJ1905" t="str">
            <v>REF: 270464</v>
          </cell>
          <cell r="AK1905" t="str">
            <v>PRODUTO FORA DE LINHA</v>
          </cell>
          <cell r="AL1905">
            <v>270464</v>
          </cell>
          <cell r="AM1905" t="str">
            <v>EST CADEIRA TWIN C/BRACO (GIR)( EBANIZADO) TC4019</v>
          </cell>
          <cell r="AN1905"/>
          <cell r="AO1905">
            <v>0.51</v>
          </cell>
          <cell r="AP1905">
            <v>0.6</v>
          </cell>
          <cell r="AQ1905">
            <v>0.83</v>
          </cell>
          <cell r="AR1905">
            <v>0</v>
          </cell>
          <cell r="AS1905" t="str">
            <v>EST CADEIRA TWIN C/BRACO (GIR)( EBANIZADO) TC4019 - 0,51x0,6x0,83H</v>
          </cell>
          <cell r="AT1905">
            <v>3624</v>
          </cell>
          <cell r="AU1905">
            <v>3624</v>
          </cell>
          <cell r="AV1905">
            <v>3624</v>
          </cell>
          <cell r="AW1905">
            <v>0</v>
          </cell>
          <cell r="AX1905">
            <v>3624</v>
          </cell>
          <cell r="AY1905">
            <v>0</v>
          </cell>
          <cell r="AZ1905"/>
          <cell r="BA1905" t="str">
            <v/>
          </cell>
          <cell r="BB1905"/>
          <cell r="BC1905"/>
          <cell r="BD1905"/>
          <cell r="BE1905" t="str">
            <v/>
          </cell>
          <cell r="BF1905">
            <v>0</v>
          </cell>
          <cell r="BG1905" t="str">
            <v/>
          </cell>
          <cell r="BH1905" t="str">
            <v/>
          </cell>
          <cell r="BI1905">
            <v>14</v>
          </cell>
          <cell r="BJ1905" t="str">
            <v>0</v>
          </cell>
          <cell r="BK1905">
            <v>0</v>
          </cell>
          <cell r="BL1905">
            <v>0</v>
          </cell>
          <cell r="BM1905"/>
          <cell r="BN1905"/>
          <cell r="BO1905"/>
          <cell r="BP1905"/>
          <cell r="BR1905" t="str">
            <v>TEO PE</v>
          </cell>
          <cell r="BT1905" t="str">
            <v>CLAMI CADEIRA</v>
          </cell>
          <cell r="BU1905" t="str">
            <v>CADEIRA TWIN (FL)</v>
          </cell>
        </row>
        <row r="1906">
          <cell r="H1906">
            <v>3</v>
          </cell>
          <cell r="O1906">
            <v>270464</v>
          </cell>
          <cell r="P1906" t="str">
            <v>2021/007-0024-01</v>
          </cell>
          <cell r="Q1906" t="str">
            <v>EST CADEIRA TWIN C/BRACO (GIR)( EBANIZADO) TC4019</v>
          </cell>
          <cell r="R1906"/>
          <cell r="S1906"/>
          <cell r="T1906"/>
          <cell r="U1906">
            <v>0.51</v>
          </cell>
          <cell r="V1906">
            <v>0.6</v>
          </cell>
          <cell r="W1906">
            <v>0.83</v>
          </cell>
          <cell r="X1906">
            <v>0</v>
          </cell>
          <cell r="Y1906" t="str">
            <v>EST CADEIRA TWIN C/BRACO (GIR)( EBANIZADO) TC4019 - 0,51x0,6x0,83H</v>
          </cell>
          <cell r="Z1906">
            <v>3624</v>
          </cell>
          <cell r="AA1906">
            <v>0.6</v>
          </cell>
          <cell r="AB1906">
            <v>1449.6</v>
          </cell>
          <cell r="AC1906"/>
          <cell r="AD1906"/>
          <cell r="AE1906"/>
          <cell r="AF1906">
            <v>3624</v>
          </cell>
          <cell r="AG1906">
            <v>3624</v>
          </cell>
          <cell r="AH1906">
            <v>0</v>
          </cell>
          <cell r="AI1906">
            <v>3624</v>
          </cell>
          <cell r="AJ1906" t="str">
            <v>REF: 270464</v>
          </cell>
          <cell r="AK1906" t="str">
            <v>PRODUTO FORA DE LINHA</v>
          </cell>
          <cell r="AL1906">
            <v>270464</v>
          </cell>
          <cell r="AM1906" t="str">
            <v>EST CADEIRA TWIN C/BRACO (GIR)( EBANIZADO) TC4019</v>
          </cell>
          <cell r="AN1906"/>
          <cell r="AO1906">
            <v>0.51</v>
          </cell>
          <cell r="AP1906">
            <v>0.6</v>
          </cell>
          <cell r="AQ1906">
            <v>0.83</v>
          </cell>
          <cell r="AR1906">
            <v>0</v>
          </cell>
          <cell r="AS1906" t="str">
            <v>EST CADEIRA TWIN C/BRACO (GIR)( EBANIZADO) TC4019 - 0,51x0,6x0,83H</v>
          </cell>
          <cell r="AT1906">
            <v>3624</v>
          </cell>
          <cell r="AU1906">
            <v>3624</v>
          </cell>
          <cell r="AV1906">
            <v>3624</v>
          </cell>
          <cell r="AW1906">
            <v>0</v>
          </cell>
          <cell r="AX1906">
            <v>3624</v>
          </cell>
          <cell r="AY1906">
            <v>0</v>
          </cell>
          <cell r="AZ1906"/>
          <cell r="BA1906" t="str">
            <v/>
          </cell>
          <cell r="BB1906"/>
          <cell r="BC1906"/>
          <cell r="BD1906"/>
          <cell r="BE1906" t="str">
            <v/>
          </cell>
          <cell r="BF1906">
            <v>0</v>
          </cell>
          <cell r="BG1906" t="str">
            <v/>
          </cell>
          <cell r="BH1906" t="str">
            <v/>
          </cell>
          <cell r="BI1906">
            <v>14</v>
          </cell>
          <cell r="BJ1906" t="str">
            <v>0</v>
          </cell>
          <cell r="BK1906">
            <v>0</v>
          </cell>
          <cell r="BL1906">
            <v>0</v>
          </cell>
          <cell r="BM1906"/>
          <cell r="BN1906"/>
          <cell r="BO1906"/>
          <cell r="BP1906"/>
          <cell r="BR1906" t="str">
            <v>TEO PE</v>
          </cell>
          <cell r="BT1906" t="str">
            <v>CLAMI CADEIRA</v>
          </cell>
          <cell r="BU1906" t="str">
            <v>CADEIRA TWIN (FL)</v>
          </cell>
        </row>
        <row r="1907">
          <cell r="H1907">
            <v>3</v>
          </cell>
          <cell r="O1907">
            <v>260296</v>
          </cell>
          <cell r="P1907" t="str">
            <v>2020/202-0038-01</v>
          </cell>
          <cell r="Q1907" t="str">
            <v>EST CADEIRA COLLANA EST MEL/TC 310A</v>
          </cell>
          <cell r="R1907"/>
          <cell r="S1907"/>
          <cell r="T1907"/>
          <cell r="U1907">
            <v>0.7</v>
          </cell>
          <cell r="V1907">
            <v>0.65</v>
          </cell>
          <cell r="W1907">
            <v>0.81</v>
          </cell>
          <cell r="X1907">
            <v>0</v>
          </cell>
          <cell r="Y1907" t="str">
            <v>EST CADEIRA COLLANA EST MEL/TC 310A - 0,7x0,65x0,81H</v>
          </cell>
          <cell r="Z1907">
            <v>5855.36</v>
          </cell>
          <cell r="AA1907">
            <v>0.6</v>
          </cell>
          <cell r="AB1907">
            <v>2342.1439999999998</v>
          </cell>
          <cell r="AC1907"/>
          <cell r="AD1907"/>
          <cell r="AE1907"/>
          <cell r="AF1907">
            <v>5855.36</v>
          </cell>
          <cell r="AG1907">
            <v>5855.36</v>
          </cell>
          <cell r="AH1907">
            <v>0</v>
          </cell>
          <cell r="AI1907">
            <v>5855.36</v>
          </cell>
          <cell r="AJ1907" t="str">
            <v>REF: 260296</v>
          </cell>
          <cell r="AK1907" t="str">
            <v>PRODUTO FORA DE LINHA</v>
          </cell>
          <cell r="AL1907">
            <v>260296</v>
          </cell>
          <cell r="AM1907" t="str">
            <v>EST CADEIRA COLLANA EST MEL/TC 310A</v>
          </cell>
          <cell r="AN1907"/>
          <cell r="AO1907">
            <v>0.7</v>
          </cell>
          <cell r="AP1907">
            <v>0.65</v>
          </cell>
          <cell r="AQ1907">
            <v>0.81</v>
          </cell>
          <cell r="AR1907">
            <v>0</v>
          </cell>
          <cell r="AS1907" t="str">
            <v>EST CADEIRA COLLANA EST MEL/TC 310A - 0,7x0,65x0,81H</v>
          </cell>
          <cell r="AT1907">
            <v>5855.36</v>
          </cell>
          <cell r="AU1907">
            <v>5855.36</v>
          </cell>
          <cell r="AV1907">
            <v>5855.36</v>
          </cell>
          <cell r="AW1907">
            <v>0</v>
          </cell>
          <cell r="AX1907">
            <v>5855.36</v>
          </cell>
          <cell r="AY1907">
            <v>0</v>
          </cell>
          <cell r="AZ1907"/>
          <cell r="BA1907" t="str">
            <v/>
          </cell>
          <cell r="BB1907"/>
          <cell r="BC1907"/>
          <cell r="BD1907"/>
          <cell r="BE1907" t="str">
            <v/>
          </cell>
          <cell r="BF1907">
            <v>0</v>
          </cell>
          <cell r="BG1907" t="str">
            <v/>
          </cell>
          <cell r="BH1907" t="str">
            <v/>
          </cell>
          <cell r="BI1907">
            <v>14</v>
          </cell>
          <cell r="BJ1907" t="str">
            <v>0</v>
          </cell>
          <cell r="BK1907">
            <v>0</v>
          </cell>
          <cell r="BL1907">
            <v>0</v>
          </cell>
          <cell r="BM1907"/>
          <cell r="BN1907"/>
          <cell r="BO1907"/>
          <cell r="BP1907"/>
          <cell r="BR1907" t="str">
            <v>TEO PE</v>
          </cell>
          <cell r="BT1907" t="str">
            <v>CLAMI CADEIRA</v>
          </cell>
          <cell r="BU1907" t="str">
            <v>CADEIRA COLLANA (FL)</v>
          </cell>
        </row>
        <row r="1908">
          <cell r="H1908">
            <v>3</v>
          </cell>
          <cell r="O1908">
            <v>260296</v>
          </cell>
          <cell r="P1908" t="str">
            <v>2020/202-0039-01</v>
          </cell>
          <cell r="Q1908" t="str">
            <v>EST CADEIRA COLLANA EST MEL/TC 310A</v>
          </cell>
          <cell r="R1908"/>
          <cell r="S1908"/>
          <cell r="T1908"/>
          <cell r="U1908">
            <v>0.7</v>
          </cell>
          <cell r="V1908">
            <v>0.65</v>
          </cell>
          <cell r="W1908">
            <v>0.81</v>
          </cell>
          <cell r="X1908">
            <v>0</v>
          </cell>
          <cell r="Y1908" t="str">
            <v>EST CADEIRA COLLANA EST MEL/TC 310A - 0,7x0,65x0,81H</v>
          </cell>
          <cell r="Z1908">
            <v>5855.36</v>
          </cell>
          <cell r="AA1908">
            <v>0.6</v>
          </cell>
          <cell r="AB1908">
            <v>2342.1439999999998</v>
          </cell>
          <cell r="AC1908"/>
          <cell r="AD1908"/>
          <cell r="AE1908"/>
          <cell r="AF1908">
            <v>5855.36</v>
          </cell>
          <cell r="AG1908">
            <v>5855.36</v>
          </cell>
          <cell r="AH1908">
            <v>0</v>
          </cell>
          <cell r="AI1908">
            <v>5855.36</v>
          </cell>
          <cell r="AJ1908" t="str">
            <v>REF: 260296</v>
          </cell>
          <cell r="AK1908" t="str">
            <v>PRODUTO FORA DE LINHA</v>
          </cell>
          <cell r="AL1908">
            <v>260296</v>
          </cell>
          <cell r="AM1908" t="str">
            <v>EST CADEIRA COLLANA EST MEL/TC 310A</v>
          </cell>
          <cell r="AN1908"/>
          <cell r="AO1908">
            <v>0.7</v>
          </cell>
          <cell r="AP1908">
            <v>0.65</v>
          </cell>
          <cell r="AQ1908">
            <v>0.81</v>
          </cell>
          <cell r="AR1908">
            <v>0</v>
          </cell>
          <cell r="AS1908" t="str">
            <v>EST CADEIRA COLLANA EST MEL/TC 310A - 0,7x0,65x0,81H</v>
          </cell>
          <cell r="AT1908">
            <v>5855.36</v>
          </cell>
          <cell r="AU1908">
            <v>5855.36</v>
          </cell>
          <cell r="AV1908">
            <v>5855.36</v>
          </cell>
          <cell r="AW1908">
            <v>0</v>
          </cell>
          <cell r="AX1908">
            <v>5855.36</v>
          </cell>
          <cell r="AY1908">
            <v>0</v>
          </cell>
          <cell r="AZ1908"/>
          <cell r="BA1908" t="str">
            <v/>
          </cell>
          <cell r="BB1908"/>
          <cell r="BC1908"/>
          <cell r="BD1908"/>
          <cell r="BE1908" t="str">
            <v/>
          </cell>
          <cell r="BF1908">
            <v>0</v>
          </cell>
          <cell r="BG1908" t="str">
            <v/>
          </cell>
          <cell r="BH1908" t="str">
            <v/>
          </cell>
          <cell r="BI1908">
            <v>14</v>
          </cell>
          <cell r="BJ1908" t="str">
            <v>0</v>
          </cell>
          <cell r="BK1908">
            <v>0</v>
          </cell>
          <cell r="BL1908">
            <v>0</v>
          </cell>
          <cell r="BM1908"/>
          <cell r="BN1908"/>
          <cell r="BO1908"/>
          <cell r="BP1908"/>
          <cell r="BR1908" t="str">
            <v>TEO PE</v>
          </cell>
          <cell r="BT1908" t="str">
            <v>CLAMI CADEIRA</v>
          </cell>
          <cell r="BU1908" t="str">
            <v>CADEIRA COLLANA (FL)</v>
          </cell>
        </row>
        <row r="1909">
          <cell r="H1909">
            <v>3</v>
          </cell>
          <cell r="O1909">
            <v>260296</v>
          </cell>
          <cell r="P1909" t="str">
            <v>2020/202-0042-01</v>
          </cell>
          <cell r="Q1909" t="str">
            <v>EST CADEIRA COLLANA EST MEL/TC 310A</v>
          </cell>
          <cell r="R1909"/>
          <cell r="S1909"/>
          <cell r="T1909"/>
          <cell r="U1909">
            <v>0.7</v>
          </cell>
          <cell r="V1909">
            <v>0.65</v>
          </cell>
          <cell r="W1909">
            <v>0.81</v>
          </cell>
          <cell r="X1909">
            <v>0</v>
          </cell>
          <cell r="Y1909" t="str">
            <v>EST CADEIRA COLLANA EST MEL/TC 310A - 0,7x0,65x0,81H</v>
          </cell>
          <cell r="Z1909">
            <v>5855.36</v>
          </cell>
          <cell r="AA1909">
            <v>0.6</v>
          </cell>
          <cell r="AB1909">
            <v>2342.1439999999998</v>
          </cell>
          <cell r="AC1909"/>
          <cell r="AD1909"/>
          <cell r="AE1909"/>
          <cell r="AF1909">
            <v>5855.36</v>
          </cell>
          <cell r="AG1909">
            <v>5855.36</v>
          </cell>
          <cell r="AH1909">
            <v>0</v>
          </cell>
          <cell r="AI1909">
            <v>5855.36</v>
          </cell>
          <cell r="AJ1909" t="str">
            <v>REF: 260296</v>
          </cell>
          <cell r="AK1909" t="str">
            <v>PRODUTO FORA DE LINHA</v>
          </cell>
          <cell r="AL1909">
            <v>260296</v>
          </cell>
          <cell r="AM1909" t="str">
            <v>EST CADEIRA COLLANA EST MEL/TC 310A</v>
          </cell>
          <cell r="AN1909"/>
          <cell r="AO1909">
            <v>0.7</v>
          </cell>
          <cell r="AP1909">
            <v>0.65</v>
          </cell>
          <cell r="AQ1909">
            <v>0.81</v>
          </cell>
          <cell r="AR1909">
            <v>0</v>
          </cell>
          <cell r="AS1909" t="str">
            <v>EST CADEIRA COLLANA EST MEL/TC 310A - 0,7x0,65x0,81H</v>
          </cell>
          <cell r="AT1909">
            <v>5855.36</v>
          </cell>
          <cell r="AU1909">
            <v>5855.36</v>
          </cell>
          <cell r="AV1909">
            <v>5855.36</v>
          </cell>
          <cell r="AW1909">
            <v>0</v>
          </cell>
          <cell r="AX1909">
            <v>5855.36</v>
          </cell>
          <cell r="AY1909">
            <v>0</v>
          </cell>
          <cell r="AZ1909"/>
          <cell r="BA1909" t="str">
            <v/>
          </cell>
          <cell r="BB1909"/>
          <cell r="BC1909"/>
          <cell r="BD1909"/>
          <cell r="BE1909" t="str">
            <v/>
          </cell>
          <cell r="BF1909">
            <v>0</v>
          </cell>
          <cell r="BG1909" t="str">
            <v/>
          </cell>
          <cell r="BH1909" t="str">
            <v/>
          </cell>
          <cell r="BI1909">
            <v>14</v>
          </cell>
          <cell r="BJ1909" t="str">
            <v>0</v>
          </cell>
          <cell r="BK1909">
            <v>0</v>
          </cell>
          <cell r="BL1909">
            <v>0</v>
          </cell>
          <cell r="BM1909"/>
          <cell r="BN1909"/>
          <cell r="BO1909"/>
          <cell r="BP1909"/>
          <cell r="BR1909" t="str">
            <v>TEO PE</v>
          </cell>
          <cell r="BT1909" t="str">
            <v>CLAMI CADEIRA</v>
          </cell>
          <cell r="BU1909" t="str">
            <v>CADEIRA COLLANA (FL)</v>
          </cell>
        </row>
        <row r="1910">
          <cell r="H1910">
            <v>3</v>
          </cell>
          <cell r="O1910">
            <v>260296</v>
          </cell>
          <cell r="P1910" t="str">
            <v>2020/202-0043-01</v>
          </cell>
          <cell r="Q1910" t="str">
            <v>EST CADEIRA COLLANA EST MEL/TC 310A</v>
          </cell>
          <cell r="R1910"/>
          <cell r="S1910"/>
          <cell r="T1910"/>
          <cell r="U1910">
            <v>0.7</v>
          </cell>
          <cell r="V1910">
            <v>0.65</v>
          </cell>
          <cell r="W1910">
            <v>0.81</v>
          </cell>
          <cell r="X1910">
            <v>0</v>
          </cell>
          <cell r="Y1910" t="str">
            <v>EST CADEIRA COLLANA EST MEL/TC 310A - 0,7x0,65x0,81H</v>
          </cell>
          <cell r="Z1910">
            <v>5855.36</v>
          </cell>
          <cell r="AA1910">
            <v>0.6</v>
          </cell>
          <cell r="AB1910">
            <v>2342.1439999999998</v>
          </cell>
          <cell r="AC1910"/>
          <cell r="AD1910"/>
          <cell r="AE1910"/>
          <cell r="AF1910">
            <v>5855.36</v>
          </cell>
          <cell r="AG1910">
            <v>5855.36</v>
          </cell>
          <cell r="AH1910">
            <v>0</v>
          </cell>
          <cell r="AI1910">
            <v>5855.36</v>
          </cell>
          <cell r="AJ1910" t="str">
            <v>REF: 260296</v>
          </cell>
          <cell r="AK1910" t="str">
            <v>PRODUTO FORA DE LINHA</v>
          </cell>
          <cell r="AL1910">
            <v>260296</v>
          </cell>
          <cell r="AM1910" t="str">
            <v>EST CADEIRA COLLANA EST MEL/TC 310A</v>
          </cell>
          <cell r="AN1910"/>
          <cell r="AO1910">
            <v>0.7</v>
          </cell>
          <cell r="AP1910">
            <v>0.65</v>
          </cell>
          <cell r="AQ1910">
            <v>0.81</v>
          </cell>
          <cell r="AR1910">
            <v>0</v>
          </cell>
          <cell r="AS1910" t="str">
            <v>EST CADEIRA COLLANA EST MEL/TC 310A - 0,7x0,65x0,81H</v>
          </cell>
          <cell r="AT1910">
            <v>5855.36</v>
          </cell>
          <cell r="AU1910">
            <v>5855.36</v>
          </cell>
          <cell r="AV1910">
            <v>5855.36</v>
          </cell>
          <cell r="AW1910">
            <v>0</v>
          </cell>
          <cell r="AX1910">
            <v>5855.36</v>
          </cell>
          <cell r="AY1910">
            <v>0</v>
          </cell>
          <cell r="AZ1910"/>
          <cell r="BA1910" t="str">
            <v/>
          </cell>
          <cell r="BB1910"/>
          <cell r="BC1910"/>
          <cell r="BD1910"/>
          <cell r="BE1910" t="str">
            <v/>
          </cell>
          <cell r="BF1910">
            <v>0</v>
          </cell>
          <cell r="BG1910" t="str">
            <v/>
          </cell>
          <cell r="BH1910" t="str">
            <v/>
          </cell>
          <cell r="BI1910">
            <v>14</v>
          </cell>
          <cell r="BJ1910" t="str">
            <v>0</v>
          </cell>
          <cell r="BK1910">
            <v>0</v>
          </cell>
          <cell r="BL1910">
            <v>0</v>
          </cell>
          <cell r="BM1910"/>
          <cell r="BN1910"/>
          <cell r="BO1910"/>
          <cell r="BP1910"/>
          <cell r="BR1910" t="str">
            <v>TEO PE</v>
          </cell>
          <cell r="BT1910" t="str">
            <v>CLAMI CADEIRA</v>
          </cell>
          <cell r="BU1910" t="str">
            <v>CADEIRA COLLANA (FL)</v>
          </cell>
        </row>
        <row r="1911">
          <cell r="H1911">
            <v>4</v>
          </cell>
          <cell r="O1911">
            <v>221141</v>
          </cell>
          <cell r="P1911" t="str">
            <v>2018/074-0063-01</v>
          </cell>
          <cell r="Q1911" t="str">
            <v>EST CADEIRA ARROW C/BRACO (MEL CLARO) (TC 606)</v>
          </cell>
          <cell r="R1911"/>
          <cell r="S1911"/>
          <cell r="T1911"/>
          <cell r="U1911">
            <v>0.56000000000000005</v>
          </cell>
          <cell r="V1911">
            <v>0.61</v>
          </cell>
          <cell r="W1911">
            <v>0.89</v>
          </cell>
          <cell r="X1911">
            <v>0</v>
          </cell>
          <cell r="Y1911" t="str">
            <v>EST CADEIRA ARROW C/BRACO (MEL CLARO) (TC 606) - 0,56x0,61x0,89H</v>
          </cell>
          <cell r="Z1911">
            <v>6302.93</v>
          </cell>
          <cell r="AA1911">
            <v>0.65</v>
          </cell>
          <cell r="AB1911">
            <v>2206.0254999999997</v>
          </cell>
          <cell r="AC1911"/>
          <cell r="AD1911"/>
          <cell r="AE1911"/>
          <cell r="AF1911">
            <v>6302.93</v>
          </cell>
          <cell r="AG1911">
            <v>6302.93</v>
          </cell>
          <cell r="AH1911">
            <v>0</v>
          </cell>
          <cell r="AI1911">
            <v>6302.93</v>
          </cell>
          <cell r="AJ1911" t="str">
            <v>REF: 221141</v>
          </cell>
          <cell r="AK1911" t="str">
            <v>PRODUTO FORA DE LINHA</v>
          </cell>
          <cell r="AL1911">
            <v>221141</v>
          </cell>
          <cell r="AM1911" t="str">
            <v>EST CADEIRA ARROW C/BRACO (MEL CLARO) (TC 606)</v>
          </cell>
          <cell r="AN1911"/>
          <cell r="AO1911">
            <v>0.56000000000000005</v>
          </cell>
          <cell r="AP1911">
            <v>0.61</v>
          </cell>
          <cell r="AQ1911">
            <v>0.89</v>
          </cell>
          <cell r="AR1911">
            <v>0</v>
          </cell>
          <cell r="AS1911" t="str">
            <v>EST CADEIRA ARROW C/BRACO (MEL CLARO) (TC 606) - 0,56x0,61x0,89H</v>
          </cell>
          <cell r="AT1911">
            <v>6302.93</v>
          </cell>
          <cell r="AU1911">
            <v>6302.93</v>
          </cell>
          <cell r="AV1911">
            <v>6302.93</v>
          </cell>
          <cell r="AW1911">
            <v>0</v>
          </cell>
          <cell r="AX1911">
            <v>6302.93</v>
          </cell>
          <cell r="AY1911">
            <v>0</v>
          </cell>
          <cell r="AZ1911"/>
          <cell r="BA1911" t="str">
            <v/>
          </cell>
          <cell r="BB1911"/>
          <cell r="BC1911"/>
          <cell r="BD1911"/>
          <cell r="BE1911" t="str">
            <v/>
          </cell>
          <cell r="BF1911">
            <v>0</v>
          </cell>
          <cell r="BG1911" t="str">
            <v/>
          </cell>
          <cell r="BH1911" t="str">
            <v/>
          </cell>
          <cell r="BI1911">
            <v>14</v>
          </cell>
          <cell r="BJ1911" t="str">
            <v>0</v>
          </cell>
          <cell r="BK1911">
            <v>0</v>
          </cell>
          <cell r="BL1911">
            <v>0</v>
          </cell>
          <cell r="BM1911"/>
          <cell r="BN1911"/>
          <cell r="BO1911"/>
          <cell r="BP1911"/>
          <cell r="BR1911" t="str">
            <v>LC PE</v>
          </cell>
          <cell r="BT1911" t="str">
            <v>CLAMI CADEIRA</v>
          </cell>
          <cell r="BU1911" t="str">
            <v>CADEIRA ARROW (FL)</v>
          </cell>
        </row>
        <row r="1912">
          <cell r="H1912">
            <v>4</v>
          </cell>
          <cell r="O1912">
            <v>221141</v>
          </cell>
          <cell r="P1912" t="str">
            <v>2018/074-0064-01</v>
          </cell>
          <cell r="Q1912" t="str">
            <v>EST CADEIRA ARROW C/BRACO (MEL CLARO) (TC 606)</v>
          </cell>
          <cell r="R1912"/>
          <cell r="S1912"/>
          <cell r="T1912"/>
          <cell r="U1912">
            <v>0.56000000000000005</v>
          </cell>
          <cell r="V1912">
            <v>0.61</v>
          </cell>
          <cell r="W1912">
            <v>0.89</v>
          </cell>
          <cell r="X1912">
            <v>0</v>
          </cell>
          <cell r="Y1912" t="str">
            <v>EST CADEIRA ARROW C/BRACO (MEL CLARO) (TC 606) - 0,56x0,61x0,89H</v>
          </cell>
          <cell r="Z1912">
            <v>6302.93</v>
          </cell>
          <cell r="AA1912">
            <v>0.65</v>
          </cell>
          <cell r="AB1912">
            <v>2206.0254999999997</v>
          </cell>
          <cell r="AC1912"/>
          <cell r="AD1912"/>
          <cell r="AE1912"/>
          <cell r="AF1912">
            <v>6302.93</v>
          </cell>
          <cell r="AG1912">
            <v>6302.93</v>
          </cell>
          <cell r="AH1912">
            <v>0</v>
          </cell>
          <cell r="AI1912">
            <v>6302.93</v>
          </cell>
          <cell r="AJ1912" t="str">
            <v>REF: 221141</v>
          </cell>
          <cell r="AK1912" t="str">
            <v>PRODUTO FORA DE LINHA</v>
          </cell>
          <cell r="AL1912">
            <v>221141</v>
          </cell>
          <cell r="AM1912" t="str">
            <v>EST CADEIRA ARROW C/BRACO (MEL CLARO) (TC 606)</v>
          </cell>
          <cell r="AN1912"/>
          <cell r="AO1912">
            <v>0.56000000000000005</v>
          </cell>
          <cell r="AP1912">
            <v>0.61</v>
          </cell>
          <cell r="AQ1912">
            <v>0.89</v>
          </cell>
          <cell r="AR1912">
            <v>0</v>
          </cell>
          <cell r="AS1912" t="str">
            <v>EST CADEIRA ARROW C/BRACO (MEL CLARO) (TC 606) - 0,56x0,61x0,89H</v>
          </cell>
          <cell r="AT1912">
            <v>6302.93</v>
          </cell>
          <cell r="AU1912">
            <v>6302.93</v>
          </cell>
          <cell r="AV1912">
            <v>6302.93</v>
          </cell>
          <cell r="AW1912">
            <v>0</v>
          </cell>
          <cell r="AX1912">
            <v>6302.93</v>
          </cell>
          <cell r="AY1912">
            <v>0</v>
          </cell>
          <cell r="AZ1912"/>
          <cell r="BA1912" t="str">
            <v/>
          </cell>
          <cell r="BB1912"/>
          <cell r="BC1912"/>
          <cell r="BD1912"/>
          <cell r="BE1912" t="str">
            <v/>
          </cell>
          <cell r="BF1912">
            <v>0</v>
          </cell>
          <cell r="BG1912" t="str">
            <v/>
          </cell>
          <cell r="BH1912" t="str">
            <v/>
          </cell>
          <cell r="BI1912">
            <v>14</v>
          </cell>
          <cell r="BJ1912" t="str">
            <v>0</v>
          </cell>
          <cell r="BK1912">
            <v>0</v>
          </cell>
          <cell r="BL1912">
            <v>0</v>
          </cell>
          <cell r="BM1912"/>
          <cell r="BN1912"/>
          <cell r="BO1912"/>
          <cell r="BP1912"/>
          <cell r="BR1912" t="str">
            <v>LC PE</v>
          </cell>
          <cell r="BT1912" t="str">
            <v>CLAMI CADEIRA</v>
          </cell>
          <cell r="BU1912" t="str">
            <v>CADEIRA ARROW (FL)</v>
          </cell>
        </row>
        <row r="1913">
          <cell r="H1913">
            <v>4</v>
          </cell>
          <cell r="O1913">
            <v>221141</v>
          </cell>
          <cell r="P1913" t="str">
            <v>2018/074-0065-01</v>
          </cell>
          <cell r="Q1913" t="str">
            <v>EST CADEIRA ARROW C/BRACO (MEL CLARO) (TC 606)</v>
          </cell>
          <cell r="R1913"/>
          <cell r="S1913"/>
          <cell r="T1913"/>
          <cell r="U1913">
            <v>0.56000000000000005</v>
          </cell>
          <cell r="V1913">
            <v>0.61</v>
          </cell>
          <cell r="W1913">
            <v>0.89</v>
          </cell>
          <cell r="X1913">
            <v>0</v>
          </cell>
          <cell r="Y1913" t="str">
            <v>EST CADEIRA ARROW C/BRACO (MEL CLARO) (TC 606) - 0,56x0,61x0,89H</v>
          </cell>
          <cell r="Z1913">
            <v>6302.93</v>
          </cell>
          <cell r="AA1913">
            <v>0.65</v>
          </cell>
          <cell r="AB1913">
            <v>2206.0254999999997</v>
          </cell>
          <cell r="AC1913"/>
          <cell r="AD1913"/>
          <cell r="AE1913"/>
          <cell r="AF1913">
            <v>6302.93</v>
          </cell>
          <cell r="AG1913">
            <v>6302.93</v>
          </cell>
          <cell r="AH1913">
            <v>0</v>
          </cell>
          <cell r="AI1913">
            <v>6302.93</v>
          </cell>
          <cell r="AJ1913" t="str">
            <v>REF: 221141</v>
          </cell>
          <cell r="AK1913" t="str">
            <v>PRODUTO FORA DE LINHA</v>
          </cell>
          <cell r="AL1913">
            <v>221141</v>
          </cell>
          <cell r="AM1913" t="str">
            <v>EST CADEIRA ARROW C/BRACO (MEL CLARO) (TC 606)</v>
          </cell>
          <cell r="AN1913"/>
          <cell r="AO1913">
            <v>0.56000000000000005</v>
          </cell>
          <cell r="AP1913">
            <v>0.61</v>
          </cell>
          <cell r="AQ1913">
            <v>0.89</v>
          </cell>
          <cell r="AR1913">
            <v>0</v>
          </cell>
          <cell r="AS1913" t="str">
            <v>EST CADEIRA ARROW C/BRACO (MEL CLARO) (TC 606) - 0,56x0,61x0,89H</v>
          </cell>
          <cell r="AT1913">
            <v>6302.93</v>
          </cell>
          <cell r="AU1913">
            <v>6302.93</v>
          </cell>
          <cell r="AV1913">
            <v>6302.93</v>
          </cell>
          <cell r="AW1913">
            <v>0</v>
          </cell>
          <cell r="AX1913">
            <v>6302.93</v>
          </cell>
          <cell r="AY1913">
            <v>0</v>
          </cell>
          <cell r="AZ1913"/>
          <cell r="BA1913" t="str">
            <v/>
          </cell>
          <cell r="BB1913"/>
          <cell r="BC1913"/>
          <cell r="BD1913"/>
          <cell r="BE1913" t="str">
            <v/>
          </cell>
          <cell r="BF1913">
            <v>0</v>
          </cell>
          <cell r="BG1913" t="str">
            <v/>
          </cell>
          <cell r="BH1913" t="str">
            <v/>
          </cell>
          <cell r="BI1913">
            <v>14</v>
          </cell>
          <cell r="BJ1913" t="str">
            <v>0</v>
          </cell>
          <cell r="BK1913">
            <v>0</v>
          </cell>
          <cell r="BL1913">
            <v>0</v>
          </cell>
          <cell r="BM1913"/>
          <cell r="BN1913"/>
          <cell r="BO1913"/>
          <cell r="BP1913"/>
          <cell r="BR1913" t="str">
            <v>LC PE</v>
          </cell>
          <cell r="BT1913" t="str">
            <v>CLAMI CADEIRA</v>
          </cell>
          <cell r="BU1913" t="str">
            <v>CADEIRA ARROW (FL)</v>
          </cell>
        </row>
        <row r="1914">
          <cell r="H1914">
            <v>4</v>
          </cell>
          <cell r="O1914">
            <v>221141</v>
          </cell>
          <cell r="P1914" t="str">
            <v>2018/074-0066-01</v>
          </cell>
          <cell r="Q1914" t="str">
            <v>EST CADEIRA ARROW C/BRACO (MEL CLARO) (TC 606)</v>
          </cell>
          <cell r="R1914"/>
          <cell r="S1914"/>
          <cell r="T1914"/>
          <cell r="U1914">
            <v>0.56000000000000005</v>
          </cell>
          <cell r="V1914">
            <v>0.61</v>
          </cell>
          <cell r="W1914">
            <v>0.89</v>
          </cell>
          <cell r="X1914">
            <v>0</v>
          </cell>
          <cell r="Y1914" t="str">
            <v>EST CADEIRA ARROW C/BRACO (MEL CLARO) (TC 606) - 0,56x0,61x0,89H</v>
          </cell>
          <cell r="Z1914">
            <v>6302.93</v>
          </cell>
          <cell r="AA1914">
            <v>0.65</v>
          </cell>
          <cell r="AB1914">
            <v>2206.0254999999997</v>
          </cell>
          <cell r="AC1914"/>
          <cell r="AD1914"/>
          <cell r="AE1914"/>
          <cell r="AF1914">
            <v>6302.93</v>
          </cell>
          <cell r="AG1914">
            <v>6302.93</v>
          </cell>
          <cell r="AH1914">
            <v>0</v>
          </cell>
          <cell r="AI1914">
            <v>6302.93</v>
          </cell>
          <cell r="AJ1914" t="str">
            <v>REF: 221141</v>
          </cell>
          <cell r="AK1914" t="str">
            <v>PRODUTO FORA DE LINHA</v>
          </cell>
          <cell r="AL1914">
            <v>221141</v>
          </cell>
          <cell r="AM1914" t="str">
            <v>EST CADEIRA ARROW C/BRACO (MEL CLARO) (TC 606)</v>
          </cell>
          <cell r="AN1914"/>
          <cell r="AO1914">
            <v>0.56000000000000005</v>
          </cell>
          <cell r="AP1914">
            <v>0.61</v>
          </cell>
          <cell r="AQ1914">
            <v>0.89</v>
          </cell>
          <cell r="AR1914">
            <v>0</v>
          </cell>
          <cell r="AS1914" t="str">
            <v>EST CADEIRA ARROW C/BRACO (MEL CLARO) (TC 606) - 0,56x0,61x0,89H</v>
          </cell>
          <cell r="AT1914">
            <v>6302.93</v>
          </cell>
          <cell r="AU1914">
            <v>6302.93</v>
          </cell>
          <cell r="AV1914">
            <v>6302.93</v>
          </cell>
          <cell r="AW1914">
            <v>0</v>
          </cell>
          <cell r="AX1914">
            <v>6302.93</v>
          </cell>
          <cell r="AY1914">
            <v>0</v>
          </cell>
          <cell r="AZ1914"/>
          <cell r="BA1914" t="str">
            <v/>
          </cell>
          <cell r="BB1914"/>
          <cell r="BC1914"/>
          <cell r="BD1914"/>
          <cell r="BE1914" t="str">
            <v/>
          </cell>
          <cell r="BF1914">
            <v>0</v>
          </cell>
          <cell r="BG1914" t="str">
            <v/>
          </cell>
          <cell r="BH1914" t="str">
            <v/>
          </cell>
          <cell r="BI1914">
            <v>14</v>
          </cell>
          <cell r="BJ1914" t="str">
            <v>0</v>
          </cell>
          <cell r="BK1914">
            <v>0</v>
          </cell>
          <cell r="BL1914">
            <v>0</v>
          </cell>
          <cell r="BM1914"/>
          <cell r="BN1914"/>
          <cell r="BO1914"/>
          <cell r="BP1914"/>
          <cell r="BR1914" t="str">
            <v>LC PE</v>
          </cell>
          <cell r="BT1914" t="str">
            <v>CLAMI CADEIRA</v>
          </cell>
          <cell r="BU1914" t="str">
            <v>CADEIRA ARROW (FL)</v>
          </cell>
        </row>
        <row r="1915">
          <cell r="H1915">
            <v>4</v>
          </cell>
          <cell r="O1915">
            <v>275032</v>
          </cell>
          <cell r="P1915" t="str">
            <v>2021/162-0047-01</v>
          </cell>
          <cell r="Q1915" t="str">
            <v>EST POLTRONA CAIOBA GIRATORIA (TECIDO LINHO MISTO BEGE)</v>
          </cell>
          <cell r="R1915"/>
          <cell r="S1915"/>
          <cell r="T1915"/>
          <cell r="U1915">
            <v>0.64</v>
          </cell>
          <cell r="V1915">
            <v>0.63</v>
          </cell>
          <cell r="W1915">
            <v>0.83</v>
          </cell>
          <cell r="X1915">
            <v>0</v>
          </cell>
          <cell r="Y1915" t="str">
            <v>EST POLTRONA CAIOBA GIRATORIA (TECIDO LINHO MISTO BEGE) - 0,64x0,63x0,83H</v>
          </cell>
          <cell r="Z1915">
            <v>10240.91</v>
          </cell>
          <cell r="AA1915">
            <v>0.55000000000000004</v>
          </cell>
          <cell r="AB1915">
            <v>4608.4094999999998</v>
          </cell>
          <cell r="AC1915"/>
          <cell r="AD1915"/>
          <cell r="AE1915"/>
          <cell r="AF1915">
            <v>10240.91</v>
          </cell>
          <cell r="AG1915">
            <v>10240.91</v>
          </cell>
          <cell r="AH1915">
            <v>0</v>
          </cell>
          <cell r="AI1915">
            <v>10240.91</v>
          </cell>
          <cell r="AJ1915" t="str">
            <v>REF: 275032</v>
          </cell>
          <cell r="AK1915" t="str">
            <v>PRODUTO FORA DE LINHA</v>
          </cell>
          <cell r="AL1915">
            <v>275032</v>
          </cell>
          <cell r="AM1915" t="str">
            <v>EST POLTRONA CAIOBA GIRATORIA (TECIDO LINHO MISTO BEGE)</v>
          </cell>
          <cell r="AN1915"/>
          <cell r="AO1915">
            <v>0.64</v>
          </cell>
          <cell r="AP1915">
            <v>0.63</v>
          </cell>
          <cell r="AQ1915">
            <v>0.83</v>
          </cell>
          <cell r="AR1915">
            <v>0</v>
          </cell>
          <cell r="AS1915" t="str">
            <v>EST POLTRONA CAIOBA GIRATORIA (TECIDO LINHO MISTO BEGE) - 0,64x0,63x0,83H</v>
          </cell>
          <cell r="AT1915">
            <v>10240.91</v>
          </cell>
          <cell r="AU1915">
            <v>10240.91</v>
          </cell>
          <cell r="AV1915">
            <v>10240.91</v>
          </cell>
          <cell r="AW1915">
            <v>0</v>
          </cell>
          <cell r="AX1915">
            <v>10240.91</v>
          </cell>
          <cell r="AY1915">
            <v>0</v>
          </cell>
          <cell r="AZ1915"/>
          <cell r="BA1915" t="str">
            <v/>
          </cell>
          <cell r="BB1915"/>
          <cell r="BC1915"/>
          <cell r="BD1915"/>
          <cell r="BE1915" t="str">
            <v/>
          </cell>
          <cell r="BF1915">
            <v>0</v>
          </cell>
          <cell r="BG1915" t="str">
            <v/>
          </cell>
          <cell r="BH1915" t="str">
            <v/>
          </cell>
          <cell r="BI1915">
            <v>14</v>
          </cell>
          <cell r="BJ1915" t="str">
            <v>0</v>
          </cell>
          <cell r="BK1915">
            <v>0</v>
          </cell>
          <cell r="BL1915">
            <v>0</v>
          </cell>
          <cell r="BM1915"/>
          <cell r="BN1915"/>
          <cell r="BO1915"/>
          <cell r="BP1915"/>
          <cell r="BR1915" t="str">
            <v>DD PE</v>
          </cell>
          <cell r="BT1915" t="str">
            <v>CLAMI POLTRONA</v>
          </cell>
          <cell r="BU1915" t="str">
            <v>POLTRONA CAIOBA (FL)</v>
          </cell>
        </row>
        <row r="1916">
          <cell r="H1916">
            <v>4</v>
          </cell>
          <cell r="O1916">
            <v>275032</v>
          </cell>
          <cell r="P1916" t="str">
            <v>2021/162-0049-01</v>
          </cell>
          <cell r="Q1916" t="str">
            <v>EST POLTRONA CAIOBA GIRATORIA (TECIDO LINHO MISTO BEGE)</v>
          </cell>
          <cell r="R1916"/>
          <cell r="S1916"/>
          <cell r="T1916"/>
          <cell r="U1916">
            <v>0.64</v>
          </cell>
          <cell r="V1916">
            <v>0.63</v>
          </cell>
          <cell r="W1916">
            <v>0.83</v>
          </cell>
          <cell r="X1916">
            <v>0</v>
          </cell>
          <cell r="Y1916" t="str">
            <v>EST POLTRONA CAIOBA GIRATORIA (TECIDO LINHO MISTO BEGE) - 0,64x0,63x0,83H</v>
          </cell>
          <cell r="Z1916">
            <v>10240.91</v>
          </cell>
          <cell r="AA1916">
            <v>0.55000000000000004</v>
          </cell>
          <cell r="AB1916">
            <v>4608.4094999999998</v>
          </cell>
          <cell r="AC1916"/>
          <cell r="AD1916"/>
          <cell r="AE1916"/>
          <cell r="AF1916">
            <v>10240.91</v>
          </cell>
          <cell r="AG1916">
            <v>10240.91</v>
          </cell>
          <cell r="AH1916">
            <v>0</v>
          </cell>
          <cell r="AI1916">
            <v>10240.91</v>
          </cell>
          <cell r="AJ1916" t="str">
            <v>REF: 275032</v>
          </cell>
          <cell r="AK1916" t="str">
            <v>PRODUTO FORA DE LINHA</v>
          </cell>
          <cell r="AL1916">
            <v>275032</v>
          </cell>
          <cell r="AM1916" t="str">
            <v>EST POLTRONA CAIOBA GIRATORIA (TECIDO LINHO MISTO BEGE)</v>
          </cell>
          <cell r="AN1916"/>
          <cell r="AO1916">
            <v>0.64</v>
          </cell>
          <cell r="AP1916">
            <v>0.63</v>
          </cell>
          <cell r="AQ1916">
            <v>0.83</v>
          </cell>
          <cell r="AR1916">
            <v>0</v>
          </cell>
          <cell r="AS1916" t="str">
            <v>EST POLTRONA CAIOBA GIRATORIA (TECIDO LINHO MISTO BEGE) - 0,64x0,63x0,83H</v>
          </cell>
          <cell r="AT1916">
            <v>10240.91</v>
          </cell>
          <cell r="AU1916">
            <v>10240.91</v>
          </cell>
          <cell r="AV1916">
            <v>10240.91</v>
          </cell>
          <cell r="AW1916">
            <v>0</v>
          </cell>
          <cell r="AX1916">
            <v>10240.91</v>
          </cell>
          <cell r="AY1916">
            <v>0</v>
          </cell>
          <cell r="AZ1916"/>
          <cell r="BA1916" t="str">
            <v/>
          </cell>
          <cell r="BB1916"/>
          <cell r="BC1916"/>
          <cell r="BD1916"/>
          <cell r="BE1916" t="str">
            <v/>
          </cell>
          <cell r="BF1916">
            <v>0</v>
          </cell>
          <cell r="BG1916" t="str">
            <v/>
          </cell>
          <cell r="BH1916" t="str">
            <v/>
          </cell>
          <cell r="BI1916">
            <v>14</v>
          </cell>
          <cell r="BJ1916" t="str">
            <v>0</v>
          </cell>
          <cell r="BK1916">
            <v>0</v>
          </cell>
          <cell r="BL1916">
            <v>0</v>
          </cell>
          <cell r="BM1916"/>
          <cell r="BN1916"/>
          <cell r="BO1916"/>
          <cell r="BP1916"/>
          <cell r="BR1916" t="str">
            <v>DD PE</v>
          </cell>
          <cell r="BT1916" t="str">
            <v>CLAMI POLTRONA</v>
          </cell>
          <cell r="BU1916" t="str">
            <v>POLTRONA CAIOBA (FL)</v>
          </cell>
        </row>
        <row r="1917">
          <cell r="H1917">
            <v>4</v>
          </cell>
          <cell r="O1917">
            <v>308800</v>
          </cell>
          <cell r="P1917" t="str">
            <v>2022/032-0060-01</v>
          </cell>
          <cell r="Q1917" t="str">
            <v>EST CADEIRA 60 C/BRACO (EUC TABACO) CS0125/BOUT COURO CAMEL</v>
          </cell>
          <cell r="R1917"/>
          <cell r="S1917"/>
          <cell r="T1917"/>
          <cell r="U1917">
            <v>0.56000000000000005</v>
          </cell>
          <cell r="V1917">
            <v>0.59</v>
          </cell>
          <cell r="W1917">
            <v>0.84</v>
          </cell>
          <cell r="X1917">
            <v>0</v>
          </cell>
          <cell r="Y1917" t="str">
            <v>EST CADEIRA 60 C/BRACO (EUC TABACO) CS0125/BOUT COURO CAMEL - 0,56x0,59x0,84H</v>
          </cell>
          <cell r="Z1917">
            <v>7016.8</v>
          </cell>
          <cell r="AA1917">
            <v>0.4</v>
          </cell>
          <cell r="AB1917">
            <v>4210.08</v>
          </cell>
          <cell r="AC1917"/>
          <cell r="AD1917"/>
          <cell r="AE1917"/>
          <cell r="AF1917">
            <v>7016.8</v>
          </cell>
          <cell r="AG1917">
            <v>7016.8</v>
          </cell>
          <cell r="AH1917">
            <v>0</v>
          </cell>
          <cell r="AI1917">
            <v>7016.8</v>
          </cell>
          <cell r="AJ1917" t="str">
            <v>REF: 364528</v>
          </cell>
          <cell r="AK1917"/>
          <cell r="AL1917">
            <v>364528</v>
          </cell>
          <cell r="AM1917" t="str">
            <v>CADEIRA 60 (C/B) (EUCALIPTO) (COURO)</v>
          </cell>
          <cell r="AN1917"/>
          <cell r="AO1917">
            <v>0.56000000000000005</v>
          </cell>
          <cell r="AP1917">
            <v>0.59</v>
          </cell>
          <cell r="AQ1917">
            <v>0.84</v>
          </cell>
          <cell r="AR1917">
            <v>0</v>
          </cell>
          <cell r="AS1917" t="str">
            <v>CADEIRA 60 (C/B) (EUCALIPTO) (COURO) - 0,56x0,59x0,84H</v>
          </cell>
          <cell r="AT1917">
            <v>7016.8</v>
          </cell>
          <cell r="AU1917">
            <v>7016.8</v>
          </cell>
          <cell r="AV1917">
            <v>7016.8</v>
          </cell>
          <cell r="AW1917">
            <v>0</v>
          </cell>
          <cell r="AX1917">
            <v>7016.8</v>
          </cell>
          <cell r="AY1917">
            <v>0</v>
          </cell>
          <cell r="AZ1917"/>
          <cell r="BA1917" t="str">
            <v/>
          </cell>
          <cell r="BB1917"/>
          <cell r="BC1917"/>
          <cell r="BD1917"/>
          <cell r="BE1917" t="str">
            <v/>
          </cell>
          <cell r="BF1917">
            <v>0</v>
          </cell>
          <cell r="BG1917" t="str">
            <v/>
          </cell>
          <cell r="BH1917" t="str">
            <v/>
          </cell>
          <cell r="BI1917">
            <v>12</v>
          </cell>
          <cell r="BJ1917" t="str">
            <v>0</v>
          </cell>
          <cell r="BK1917">
            <v>0</v>
          </cell>
          <cell r="BL1917">
            <v>0</v>
          </cell>
          <cell r="BM1917"/>
          <cell r="BN1917"/>
          <cell r="BO1917"/>
          <cell r="BP1917"/>
          <cell r="BR1917" t="str">
            <v>DD PE</v>
          </cell>
          <cell r="BT1917" t="str">
            <v>CLAMI CADEIRA</v>
          </cell>
          <cell r="BU1917" t="str">
            <v>CADEIRA 60</v>
          </cell>
        </row>
        <row r="1918">
          <cell r="H1918">
            <v>4</v>
          </cell>
          <cell r="O1918">
            <v>336726</v>
          </cell>
          <cell r="P1918" t="str">
            <v>2022/223-0041-01</v>
          </cell>
          <cell r="Q1918" t="str">
            <v>EST CADEIRA NINA (MAD A CINAM CALRIF) 74 CAMEL/SEXT TING</v>
          </cell>
          <cell r="R1918"/>
          <cell r="S1918"/>
          <cell r="T1918"/>
          <cell r="U1918">
            <v>0.5</v>
          </cell>
          <cell r="V1918">
            <v>0.61</v>
          </cell>
          <cell r="W1918">
            <v>0.88</v>
          </cell>
          <cell r="X1918">
            <v>0</v>
          </cell>
          <cell r="Y1918" t="str">
            <v>EST CADEIRA NINA (MAD A CINAM CALRIF) 74 CAMEL/SEXT TING - 0,5x0,61x0,88H</v>
          </cell>
          <cell r="Z1918">
            <v>9481.4500000000007</v>
          </cell>
          <cell r="AA1918">
            <v>0.5</v>
          </cell>
          <cell r="AB1918">
            <v>4740.7250000000004</v>
          </cell>
          <cell r="AC1918"/>
          <cell r="AD1918"/>
          <cell r="AE1918"/>
          <cell r="AF1918">
            <v>9481.4500000000007</v>
          </cell>
          <cell r="AG1918">
            <v>9481.4500000000007</v>
          </cell>
          <cell r="AH1918">
            <v>0</v>
          </cell>
          <cell r="AI1918">
            <v>9481.4500000000007</v>
          </cell>
          <cell r="AJ1918" t="str">
            <v>REF: 336726</v>
          </cell>
          <cell r="AK1918" t="str">
            <v>PRODUTO FORA DE LINHA</v>
          </cell>
          <cell r="AL1918">
            <v>336726</v>
          </cell>
          <cell r="AM1918" t="str">
            <v>EST CADEIRA NINA (MAD A CINAM CALRIF) 74 CAMEL/SEXT TING</v>
          </cell>
          <cell r="AN1918"/>
          <cell r="AO1918">
            <v>0.5</v>
          </cell>
          <cell r="AP1918">
            <v>0.61</v>
          </cell>
          <cell r="AQ1918">
            <v>0.88</v>
          </cell>
          <cell r="AR1918">
            <v>0</v>
          </cell>
          <cell r="AS1918" t="str">
            <v>EST CADEIRA NINA (MAD A CINAM CALRIF) 74 CAMEL/SEXT TING - 0,5x0,61x0,88H</v>
          </cell>
          <cell r="AT1918">
            <v>9481.4500000000007</v>
          </cell>
          <cell r="AU1918">
            <v>9481.4500000000007</v>
          </cell>
          <cell r="AV1918">
            <v>9481.4500000000007</v>
          </cell>
          <cell r="AW1918">
            <v>0</v>
          </cell>
          <cell r="AX1918">
            <v>9481.4500000000007</v>
          </cell>
          <cell r="AY1918">
            <v>0</v>
          </cell>
          <cell r="AZ1918"/>
          <cell r="BA1918" t="str">
            <v/>
          </cell>
          <cell r="BB1918"/>
          <cell r="BC1918"/>
          <cell r="BD1918"/>
          <cell r="BE1918" t="str">
            <v/>
          </cell>
          <cell r="BF1918">
            <v>0</v>
          </cell>
          <cell r="BG1918" t="str">
            <v/>
          </cell>
          <cell r="BH1918" t="str">
            <v/>
          </cell>
          <cell r="BI1918">
            <v>14</v>
          </cell>
          <cell r="BJ1918" t="str">
            <v>0</v>
          </cell>
          <cell r="BK1918">
            <v>0</v>
          </cell>
          <cell r="BL1918">
            <v>0</v>
          </cell>
          <cell r="BM1918"/>
          <cell r="BN1918"/>
          <cell r="BO1918"/>
          <cell r="BP1918"/>
          <cell r="BR1918" t="str">
            <v>DD PE</v>
          </cell>
          <cell r="BT1918" t="str">
            <v>CLAMI CADEIRA</v>
          </cell>
          <cell r="BU1918" t="str">
            <v>CADEIRA NINA (FL)</v>
          </cell>
        </row>
        <row r="1919">
          <cell r="H1919">
            <v>4</v>
          </cell>
          <cell r="O1919">
            <v>336726</v>
          </cell>
          <cell r="P1919" t="str">
            <v>2022/223-0042-01</v>
          </cell>
          <cell r="Q1919" t="str">
            <v>EST CADEIRA NINA (MAD A CINAM CALRIF) 74 CAMEL/SEXT TING</v>
          </cell>
          <cell r="R1919"/>
          <cell r="S1919"/>
          <cell r="T1919"/>
          <cell r="U1919">
            <v>0.5</v>
          </cell>
          <cell r="V1919">
            <v>0.61</v>
          </cell>
          <cell r="W1919">
            <v>0.88</v>
          </cell>
          <cell r="X1919">
            <v>0</v>
          </cell>
          <cell r="Y1919" t="str">
            <v>EST CADEIRA NINA (MAD A CINAM CALRIF) 74 CAMEL/SEXT TING - 0,5x0,61x0,88H</v>
          </cell>
          <cell r="Z1919">
            <v>9481.4500000000007</v>
          </cell>
          <cell r="AA1919">
            <v>0.5</v>
          </cell>
          <cell r="AB1919">
            <v>4740.7250000000004</v>
          </cell>
          <cell r="AC1919"/>
          <cell r="AD1919"/>
          <cell r="AE1919"/>
          <cell r="AF1919">
            <v>9481.4500000000007</v>
          </cell>
          <cell r="AG1919">
            <v>9481.4500000000007</v>
          </cell>
          <cell r="AH1919">
            <v>0</v>
          </cell>
          <cell r="AI1919">
            <v>9481.4500000000007</v>
          </cell>
          <cell r="AJ1919" t="str">
            <v>REF: 336726</v>
          </cell>
          <cell r="AK1919" t="str">
            <v>PRODUTO FORA DE LINHA</v>
          </cell>
          <cell r="AL1919">
            <v>336726</v>
          </cell>
          <cell r="AM1919" t="str">
            <v>EST CADEIRA NINA (MAD A CINAM CALRIF) 74 CAMEL/SEXT TING</v>
          </cell>
          <cell r="AN1919"/>
          <cell r="AO1919">
            <v>0.5</v>
          </cell>
          <cell r="AP1919">
            <v>0.61</v>
          </cell>
          <cell r="AQ1919">
            <v>0.88</v>
          </cell>
          <cell r="AR1919">
            <v>0</v>
          </cell>
          <cell r="AS1919" t="str">
            <v>EST CADEIRA NINA (MAD A CINAM CALRIF) 74 CAMEL/SEXT TING - 0,5x0,61x0,88H</v>
          </cell>
          <cell r="AT1919">
            <v>9481.4500000000007</v>
          </cell>
          <cell r="AU1919">
            <v>9481.4500000000007</v>
          </cell>
          <cell r="AV1919">
            <v>9481.4500000000007</v>
          </cell>
          <cell r="AW1919">
            <v>0</v>
          </cell>
          <cell r="AX1919">
            <v>9481.4500000000007</v>
          </cell>
          <cell r="AY1919">
            <v>0</v>
          </cell>
          <cell r="AZ1919"/>
          <cell r="BA1919" t="str">
            <v/>
          </cell>
          <cell r="BB1919"/>
          <cell r="BC1919"/>
          <cell r="BD1919"/>
          <cell r="BE1919" t="str">
            <v/>
          </cell>
          <cell r="BF1919">
            <v>0</v>
          </cell>
          <cell r="BG1919" t="str">
            <v/>
          </cell>
          <cell r="BH1919" t="str">
            <v/>
          </cell>
          <cell r="BI1919">
            <v>14</v>
          </cell>
          <cell r="BJ1919" t="str">
            <v>0</v>
          </cell>
          <cell r="BK1919">
            <v>0</v>
          </cell>
          <cell r="BL1919">
            <v>0</v>
          </cell>
          <cell r="BM1919"/>
          <cell r="BN1919"/>
          <cell r="BO1919"/>
          <cell r="BP1919"/>
          <cell r="BR1919" t="str">
            <v>DD PE</v>
          </cell>
          <cell r="BT1919" t="str">
            <v>CLAMI CADEIRA</v>
          </cell>
          <cell r="BU1919" t="str">
            <v>CADEIRA NINA (FL)</v>
          </cell>
        </row>
        <row r="1920">
          <cell r="H1920">
            <v>4</v>
          </cell>
          <cell r="O1920">
            <v>275032</v>
          </cell>
          <cell r="P1920" t="str">
            <v>2021/162-0048-01</v>
          </cell>
          <cell r="Q1920" t="str">
            <v>EST POLTRONA CAIOBA GIRATORIA (TECIDO LINHO MISTO BEGE)</v>
          </cell>
          <cell r="R1920"/>
          <cell r="S1920"/>
          <cell r="T1920"/>
          <cell r="U1920">
            <v>0.64</v>
          </cell>
          <cell r="V1920">
            <v>0.63</v>
          </cell>
          <cell r="W1920">
            <v>0.83</v>
          </cell>
          <cell r="X1920">
            <v>0</v>
          </cell>
          <cell r="Y1920" t="str">
            <v>EST POLTRONA CAIOBA GIRATORIA (TECIDO LINHO MISTO BEGE) - 0,64x0,63x0,83H</v>
          </cell>
          <cell r="Z1920">
            <v>10240.91</v>
          </cell>
          <cell r="AA1920">
            <v>0.55000000000000004</v>
          </cell>
          <cell r="AB1920">
            <v>4608.4094999999998</v>
          </cell>
          <cell r="AC1920"/>
          <cell r="AD1920"/>
          <cell r="AE1920"/>
          <cell r="AF1920">
            <v>10240.91</v>
          </cell>
          <cell r="AG1920">
            <v>10240.91</v>
          </cell>
          <cell r="AH1920">
            <v>0</v>
          </cell>
          <cell r="AI1920">
            <v>10240.91</v>
          </cell>
          <cell r="AJ1920" t="str">
            <v>REF: 275032</v>
          </cell>
          <cell r="AK1920" t="str">
            <v>PRODUTO FORA DE LINHA</v>
          </cell>
          <cell r="AL1920">
            <v>275032</v>
          </cell>
          <cell r="AM1920" t="str">
            <v>EST POLTRONA CAIOBA GIRATORIA (TECIDO LINHO MISTO BEGE)</v>
          </cell>
          <cell r="AN1920"/>
          <cell r="AO1920">
            <v>0.64</v>
          </cell>
          <cell r="AP1920">
            <v>0.63</v>
          </cell>
          <cell r="AQ1920">
            <v>0.83</v>
          </cell>
          <cell r="AR1920">
            <v>0</v>
          </cell>
          <cell r="AS1920" t="str">
            <v>EST POLTRONA CAIOBA GIRATORIA (TECIDO LINHO MISTO BEGE) - 0,64x0,63x0,83H</v>
          </cell>
          <cell r="AT1920">
            <v>10240.91</v>
          </cell>
          <cell r="AU1920">
            <v>10240.91</v>
          </cell>
          <cell r="AV1920">
            <v>10240.91</v>
          </cell>
          <cell r="AW1920">
            <v>0</v>
          </cell>
          <cell r="AX1920">
            <v>10240.91</v>
          </cell>
          <cell r="AY1920">
            <v>0</v>
          </cell>
          <cell r="AZ1920"/>
          <cell r="BA1920" t="str">
            <v/>
          </cell>
          <cell r="BB1920"/>
          <cell r="BC1920"/>
          <cell r="BD1920"/>
          <cell r="BE1920" t="str">
            <v/>
          </cell>
          <cell r="BF1920">
            <v>0</v>
          </cell>
          <cell r="BG1920" t="str">
            <v/>
          </cell>
          <cell r="BH1920" t="str">
            <v/>
          </cell>
          <cell r="BI1920">
            <v>14</v>
          </cell>
          <cell r="BJ1920" t="str">
            <v>0</v>
          </cell>
          <cell r="BK1920">
            <v>0</v>
          </cell>
          <cell r="BL1920">
            <v>0</v>
          </cell>
          <cell r="BM1920"/>
          <cell r="BN1920"/>
          <cell r="BO1920"/>
          <cell r="BP1920"/>
          <cell r="BR1920" t="str">
            <v>LC PE</v>
          </cell>
          <cell r="BT1920" t="str">
            <v>CLAMI POLTRONA</v>
          </cell>
          <cell r="BU1920" t="str">
            <v>POLTRONA CAIOBA (FL)</v>
          </cell>
        </row>
        <row r="1921">
          <cell r="H1921">
            <v>4</v>
          </cell>
          <cell r="O1921">
            <v>275032</v>
          </cell>
          <cell r="P1921" t="str">
            <v>2021/162-0050-01</v>
          </cell>
          <cell r="Q1921" t="str">
            <v>EST POLTRONA CAIOBA GIRATORIA (TECIDO LINHO MISTO BEGE)</v>
          </cell>
          <cell r="R1921"/>
          <cell r="S1921"/>
          <cell r="T1921"/>
          <cell r="U1921">
            <v>0.64</v>
          </cell>
          <cell r="V1921">
            <v>0.63</v>
          </cell>
          <cell r="W1921">
            <v>0.83</v>
          </cell>
          <cell r="X1921">
            <v>0</v>
          </cell>
          <cell r="Y1921" t="str">
            <v>EST POLTRONA CAIOBA GIRATORIA (TECIDO LINHO MISTO BEGE) - 0,64x0,63x0,83H</v>
          </cell>
          <cell r="Z1921">
            <v>10240.91</v>
          </cell>
          <cell r="AA1921">
            <v>0.55000000000000004</v>
          </cell>
          <cell r="AB1921">
            <v>4608.4094999999998</v>
          </cell>
          <cell r="AC1921"/>
          <cell r="AD1921"/>
          <cell r="AE1921"/>
          <cell r="AF1921">
            <v>10240.91</v>
          </cell>
          <cell r="AG1921">
            <v>10240.91</v>
          </cell>
          <cell r="AH1921">
            <v>0</v>
          </cell>
          <cell r="AI1921">
            <v>10240.91</v>
          </cell>
          <cell r="AJ1921" t="str">
            <v>REF: 275032</v>
          </cell>
          <cell r="AK1921" t="str">
            <v>PRODUTO FORA DE LINHA</v>
          </cell>
          <cell r="AL1921">
            <v>275032</v>
          </cell>
          <cell r="AM1921" t="str">
            <v>EST POLTRONA CAIOBA GIRATORIA (TECIDO LINHO MISTO BEGE)</v>
          </cell>
          <cell r="AN1921"/>
          <cell r="AO1921">
            <v>0.64</v>
          </cell>
          <cell r="AP1921">
            <v>0.63</v>
          </cell>
          <cell r="AQ1921">
            <v>0.83</v>
          </cell>
          <cell r="AR1921">
            <v>0</v>
          </cell>
          <cell r="AS1921" t="str">
            <v>EST POLTRONA CAIOBA GIRATORIA (TECIDO LINHO MISTO BEGE) - 0,64x0,63x0,83H</v>
          </cell>
          <cell r="AT1921">
            <v>10240.91</v>
          </cell>
          <cell r="AU1921">
            <v>10240.91</v>
          </cell>
          <cell r="AV1921">
            <v>10240.91</v>
          </cell>
          <cell r="AW1921">
            <v>0</v>
          </cell>
          <cell r="AX1921">
            <v>10240.91</v>
          </cell>
          <cell r="AY1921">
            <v>0</v>
          </cell>
          <cell r="AZ1921"/>
          <cell r="BA1921" t="str">
            <v/>
          </cell>
          <cell r="BB1921"/>
          <cell r="BC1921"/>
          <cell r="BD1921"/>
          <cell r="BE1921" t="str">
            <v/>
          </cell>
          <cell r="BF1921">
            <v>0</v>
          </cell>
          <cell r="BG1921" t="str">
            <v/>
          </cell>
          <cell r="BH1921" t="str">
            <v/>
          </cell>
          <cell r="BI1921">
            <v>14</v>
          </cell>
          <cell r="BJ1921" t="str">
            <v>0</v>
          </cell>
          <cell r="BK1921">
            <v>0</v>
          </cell>
          <cell r="BL1921">
            <v>0</v>
          </cell>
          <cell r="BM1921"/>
          <cell r="BN1921"/>
          <cell r="BO1921"/>
          <cell r="BP1921"/>
          <cell r="BR1921" t="str">
            <v>LC PE</v>
          </cell>
          <cell r="BT1921" t="str">
            <v>CLAMI POLTRONA</v>
          </cell>
          <cell r="BU1921" t="str">
            <v>POLTRONA CAIOBA (FL)</v>
          </cell>
        </row>
        <row r="1922">
          <cell r="H1922">
            <v>6</v>
          </cell>
          <cell r="O1922">
            <v>336728</v>
          </cell>
          <cell r="P1922" t="str">
            <v>2022/223-0044-01</v>
          </cell>
          <cell r="Q1922" t="str">
            <v>EST CADEIRA PLIE (MAD A TAUARI ENV) COURO 74 CAMEL</v>
          </cell>
          <cell r="R1922"/>
          <cell r="S1922"/>
          <cell r="T1922"/>
          <cell r="U1922">
            <v>0.47</v>
          </cell>
          <cell r="V1922">
            <v>0.55000000000000004</v>
          </cell>
          <cell r="W1922">
            <v>0.8</v>
          </cell>
          <cell r="X1922">
            <v>0</v>
          </cell>
          <cell r="Y1922" t="str">
            <v>EST CADEIRA PLIE (MAD A TAUARI ENV) COURO 74 CAMEL - 0,47x0,55x0,8H</v>
          </cell>
          <cell r="Z1922">
            <v>13574.98</v>
          </cell>
          <cell r="AA1922">
            <v>0.5</v>
          </cell>
          <cell r="AB1922">
            <v>6787.49</v>
          </cell>
          <cell r="AC1922"/>
          <cell r="AD1922"/>
          <cell r="AE1922"/>
          <cell r="AF1922">
            <v>13574.98</v>
          </cell>
          <cell r="AG1922">
            <v>13574.98</v>
          </cell>
          <cell r="AH1922">
            <v>0</v>
          </cell>
          <cell r="AI1922">
            <v>13574.98</v>
          </cell>
          <cell r="AJ1922" t="str">
            <v>REF: 336728</v>
          </cell>
          <cell r="AK1922" t="str">
            <v>PRODUTO FORA DE LINHA</v>
          </cell>
          <cell r="AL1922">
            <v>336728</v>
          </cell>
          <cell r="AM1922" t="str">
            <v>EST CADEIRA PLIE (MAD A TAUARI ENV) COURO 74 CAMEL</v>
          </cell>
          <cell r="AN1922"/>
          <cell r="AO1922">
            <v>0.47</v>
          </cell>
          <cell r="AP1922">
            <v>0.55000000000000004</v>
          </cell>
          <cell r="AQ1922">
            <v>0.8</v>
          </cell>
          <cell r="AR1922">
            <v>0</v>
          </cell>
          <cell r="AS1922" t="str">
            <v>EST CADEIRA PLIE (MAD A TAUARI ENV) COURO 74 CAMEL - 0,47x0,55x0,8H</v>
          </cell>
          <cell r="AT1922">
            <v>13574.98</v>
          </cell>
          <cell r="AU1922">
            <v>13574.98</v>
          </cell>
          <cell r="AV1922">
            <v>13574.98</v>
          </cell>
          <cell r="AW1922">
            <v>0</v>
          </cell>
          <cell r="AX1922">
            <v>13574.98</v>
          </cell>
          <cell r="AY1922">
            <v>0</v>
          </cell>
          <cell r="AZ1922"/>
          <cell r="BA1922" t="str">
            <v/>
          </cell>
          <cell r="BB1922"/>
          <cell r="BC1922"/>
          <cell r="BD1922"/>
          <cell r="BE1922" t="str">
            <v/>
          </cell>
          <cell r="BF1922">
            <v>0</v>
          </cell>
          <cell r="BG1922" t="str">
            <v/>
          </cell>
          <cell r="BH1922" t="str">
            <v/>
          </cell>
          <cell r="BI1922">
            <v>14</v>
          </cell>
          <cell r="BJ1922" t="str">
            <v>0</v>
          </cell>
          <cell r="BK1922">
            <v>0</v>
          </cell>
          <cell r="BL1922">
            <v>0</v>
          </cell>
          <cell r="BM1922"/>
          <cell r="BN1922"/>
          <cell r="BO1922"/>
          <cell r="BP1922"/>
          <cell r="BR1922" t="str">
            <v>DD PE</v>
          </cell>
          <cell r="BT1922" t="str">
            <v>CLAMI CADEIRA</v>
          </cell>
          <cell r="BU1922" t="str">
            <v>CADEIRA PLIE (FL)</v>
          </cell>
        </row>
        <row r="1923">
          <cell r="H1923">
            <v>6</v>
          </cell>
          <cell r="O1923">
            <v>336728</v>
          </cell>
          <cell r="P1923" t="str">
            <v>2022/223-0047-01</v>
          </cell>
          <cell r="Q1923" t="str">
            <v>EST CADEIRA PLIE (MAD A TAUARI ENV) COURO 74 CAMEL</v>
          </cell>
          <cell r="R1923"/>
          <cell r="S1923"/>
          <cell r="T1923"/>
          <cell r="U1923">
            <v>0.47</v>
          </cell>
          <cell r="V1923">
            <v>0.55000000000000004</v>
          </cell>
          <cell r="W1923">
            <v>0.8</v>
          </cell>
          <cell r="X1923">
            <v>0</v>
          </cell>
          <cell r="Y1923" t="str">
            <v>EST CADEIRA PLIE (MAD A TAUARI ENV) COURO 74 CAMEL - 0,47x0,55x0,8H</v>
          </cell>
          <cell r="Z1923">
            <v>13574.98</v>
          </cell>
          <cell r="AA1923">
            <v>0.5</v>
          </cell>
          <cell r="AB1923">
            <v>6787.49</v>
          </cell>
          <cell r="AC1923"/>
          <cell r="AD1923"/>
          <cell r="AE1923"/>
          <cell r="AF1923">
            <v>13574.98</v>
          </cell>
          <cell r="AG1923">
            <v>13574.98</v>
          </cell>
          <cell r="AH1923">
            <v>0</v>
          </cell>
          <cell r="AI1923">
            <v>13574.98</v>
          </cell>
          <cell r="AJ1923" t="str">
            <v>REF: 336728</v>
          </cell>
          <cell r="AK1923" t="str">
            <v>PRODUTO FORA DE LINHA</v>
          </cell>
          <cell r="AL1923">
            <v>336728</v>
          </cell>
          <cell r="AM1923" t="str">
            <v>EST CADEIRA PLIE (MAD A TAUARI ENV) COURO 74 CAMEL</v>
          </cell>
          <cell r="AN1923"/>
          <cell r="AO1923">
            <v>0.47</v>
          </cell>
          <cell r="AP1923">
            <v>0.55000000000000004</v>
          </cell>
          <cell r="AQ1923">
            <v>0.8</v>
          </cell>
          <cell r="AR1923">
            <v>0</v>
          </cell>
          <cell r="AS1923" t="str">
            <v>EST CADEIRA PLIE (MAD A TAUARI ENV) COURO 74 CAMEL - 0,47x0,55x0,8H</v>
          </cell>
          <cell r="AT1923">
            <v>13574.98</v>
          </cell>
          <cell r="AU1923">
            <v>13574.98</v>
          </cell>
          <cell r="AV1923">
            <v>13574.98</v>
          </cell>
          <cell r="AW1923">
            <v>0</v>
          </cell>
          <cell r="AX1923">
            <v>13574.98</v>
          </cell>
          <cell r="AY1923">
            <v>0</v>
          </cell>
          <cell r="AZ1923"/>
          <cell r="BA1923" t="str">
            <v/>
          </cell>
          <cell r="BB1923"/>
          <cell r="BC1923"/>
          <cell r="BD1923"/>
          <cell r="BE1923" t="str">
            <v/>
          </cell>
          <cell r="BF1923">
            <v>0</v>
          </cell>
          <cell r="BG1923" t="str">
            <v/>
          </cell>
          <cell r="BH1923" t="str">
            <v/>
          </cell>
          <cell r="BI1923">
            <v>14</v>
          </cell>
          <cell r="BJ1923" t="str">
            <v>0</v>
          </cell>
          <cell r="BK1923">
            <v>0</v>
          </cell>
          <cell r="BL1923">
            <v>0</v>
          </cell>
          <cell r="BM1923"/>
          <cell r="BN1923"/>
          <cell r="BO1923"/>
          <cell r="BP1923"/>
          <cell r="BR1923" t="str">
            <v>DD PE</v>
          </cell>
          <cell r="BT1923" t="str">
            <v>CLAMI CADEIRA</v>
          </cell>
          <cell r="BU1923" t="str">
            <v>CADEIRA PLIE (FL)</v>
          </cell>
        </row>
        <row r="1924">
          <cell r="H1924">
            <v>6</v>
          </cell>
          <cell r="O1924">
            <v>226598</v>
          </cell>
          <cell r="P1924" t="str">
            <v>2018/233-0030-01</v>
          </cell>
          <cell r="Q1924" t="str">
            <v>EST CADEIRA EVO (MADEIRA TAUARI MEL)</v>
          </cell>
          <cell r="R1924"/>
          <cell r="S1924"/>
          <cell r="T1924"/>
          <cell r="U1924">
            <v>0.49</v>
          </cell>
          <cell r="V1924">
            <v>0.47</v>
          </cell>
          <cell r="W1924">
            <v>0.82</v>
          </cell>
          <cell r="X1924">
            <v>0</v>
          </cell>
          <cell r="Y1924" t="str">
            <v>EST CADEIRA EVO (MADEIRA TAUARI MEL) - 0,49x0,47x0,82H</v>
          </cell>
          <cell r="Z1924">
            <v>5314.67</v>
          </cell>
          <cell r="AA1924">
            <v>0.7</v>
          </cell>
          <cell r="AB1924">
            <v>1594.4010000000003</v>
          </cell>
          <cell r="AC1924"/>
          <cell r="AD1924"/>
          <cell r="AE1924"/>
          <cell r="AF1924">
            <v>5314.67</v>
          </cell>
          <cell r="AG1924">
            <v>5314.67</v>
          </cell>
          <cell r="AH1924">
            <v>0</v>
          </cell>
          <cell r="AI1924">
            <v>5314.67</v>
          </cell>
          <cell r="AJ1924" t="str">
            <v>REF: 226598</v>
          </cell>
          <cell r="AK1924" t="str">
            <v>PRODUTO FORA DE LINHA</v>
          </cell>
          <cell r="AL1924">
            <v>226598</v>
          </cell>
          <cell r="AM1924" t="str">
            <v>EST CADEIRA EVO (MADEIRA TAUARI MEL)</v>
          </cell>
          <cell r="AN1924"/>
          <cell r="AO1924">
            <v>0.49</v>
          </cell>
          <cell r="AP1924">
            <v>0.47</v>
          </cell>
          <cell r="AQ1924">
            <v>0.82</v>
          </cell>
          <cell r="AR1924">
            <v>0</v>
          </cell>
          <cell r="AS1924" t="str">
            <v>EST CADEIRA EVO (MADEIRA TAUARI MEL) - 0,49x0,47x0,82H</v>
          </cell>
          <cell r="AT1924">
            <v>5314.67</v>
          </cell>
          <cell r="AU1924">
            <v>5314.67</v>
          </cell>
          <cell r="AV1924">
            <v>5314.67</v>
          </cell>
          <cell r="AW1924">
            <v>0</v>
          </cell>
          <cell r="AX1924">
            <v>5314.67</v>
          </cell>
          <cell r="AY1924">
            <v>0</v>
          </cell>
          <cell r="AZ1924"/>
          <cell r="BA1924" t="str">
            <v/>
          </cell>
          <cell r="BB1924"/>
          <cell r="BC1924"/>
          <cell r="BD1924"/>
          <cell r="BE1924" t="str">
            <v/>
          </cell>
          <cell r="BF1924">
            <v>0</v>
          </cell>
          <cell r="BG1924" t="str">
            <v/>
          </cell>
          <cell r="BH1924" t="str">
            <v/>
          </cell>
          <cell r="BI1924">
            <v>14</v>
          </cell>
          <cell r="BJ1924" t="str">
            <v>0</v>
          </cell>
          <cell r="BK1924">
            <v>0</v>
          </cell>
          <cell r="BL1924">
            <v>0</v>
          </cell>
          <cell r="BM1924"/>
          <cell r="BN1924"/>
          <cell r="BO1924"/>
          <cell r="BP1924"/>
          <cell r="BR1924" t="str">
            <v>LC PE</v>
          </cell>
          <cell r="BT1924" t="str">
            <v>CLAMI CADEIRA</v>
          </cell>
          <cell r="BU1924" t="str">
            <v>CADEIRA EVO (FL)</v>
          </cell>
        </row>
        <row r="1925">
          <cell r="H1925">
            <v>6</v>
          </cell>
          <cell r="O1925">
            <v>226598</v>
          </cell>
          <cell r="P1925" t="str">
            <v>2018/233-0034-01</v>
          </cell>
          <cell r="Q1925" t="str">
            <v>EST CADEIRA EVO (MADEIRA TAUARI MEL)</v>
          </cell>
          <cell r="R1925"/>
          <cell r="S1925"/>
          <cell r="T1925"/>
          <cell r="U1925">
            <v>0.49</v>
          </cell>
          <cell r="V1925">
            <v>0.47</v>
          </cell>
          <cell r="W1925">
            <v>0.82</v>
          </cell>
          <cell r="X1925">
            <v>0</v>
          </cell>
          <cell r="Y1925" t="str">
            <v>EST CADEIRA EVO (MADEIRA TAUARI MEL) - 0,49x0,47x0,82H</v>
          </cell>
          <cell r="Z1925">
            <v>5314.67</v>
          </cell>
          <cell r="AA1925">
            <v>0.7</v>
          </cell>
          <cell r="AB1925">
            <v>1594.4010000000003</v>
          </cell>
          <cell r="AC1925"/>
          <cell r="AD1925"/>
          <cell r="AE1925"/>
          <cell r="AF1925">
            <v>5314.67</v>
          </cell>
          <cell r="AG1925">
            <v>5314.67</v>
          </cell>
          <cell r="AH1925">
            <v>0</v>
          </cell>
          <cell r="AI1925">
            <v>5314.67</v>
          </cell>
          <cell r="AJ1925" t="str">
            <v>REF: 226598</v>
          </cell>
          <cell r="AK1925" t="str">
            <v>PRODUTO FORA DE LINHA</v>
          </cell>
          <cell r="AL1925">
            <v>226598</v>
          </cell>
          <cell r="AM1925" t="str">
            <v>EST CADEIRA EVO (MADEIRA TAUARI MEL)</v>
          </cell>
          <cell r="AN1925"/>
          <cell r="AO1925">
            <v>0.49</v>
          </cell>
          <cell r="AP1925">
            <v>0.47</v>
          </cell>
          <cell r="AQ1925">
            <v>0.82</v>
          </cell>
          <cell r="AR1925">
            <v>0</v>
          </cell>
          <cell r="AS1925" t="str">
            <v>EST CADEIRA EVO (MADEIRA TAUARI MEL) - 0,49x0,47x0,82H</v>
          </cell>
          <cell r="AT1925">
            <v>5314.67</v>
          </cell>
          <cell r="AU1925">
            <v>5314.67</v>
          </cell>
          <cell r="AV1925">
            <v>5314.67</v>
          </cell>
          <cell r="AW1925">
            <v>0</v>
          </cell>
          <cell r="AX1925">
            <v>5314.67</v>
          </cell>
          <cell r="AY1925">
            <v>0</v>
          </cell>
          <cell r="AZ1925"/>
          <cell r="BA1925" t="str">
            <v/>
          </cell>
          <cell r="BB1925"/>
          <cell r="BC1925"/>
          <cell r="BD1925"/>
          <cell r="BE1925" t="str">
            <v/>
          </cell>
          <cell r="BF1925">
            <v>0</v>
          </cell>
          <cell r="BG1925" t="str">
            <v/>
          </cell>
          <cell r="BH1925" t="str">
            <v/>
          </cell>
          <cell r="BI1925">
            <v>14</v>
          </cell>
          <cell r="BJ1925" t="str">
            <v>0</v>
          </cell>
          <cell r="BK1925">
            <v>0</v>
          </cell>
          <cell r="BL1925">
            <v>0</v>
          </cell>
          <cell r="BM1925"/>
          <cell r="BN1925"/>
          <cell r="BO1925"/>
          <cell r="BP1925"/>
          <cell r="BR1925" t="str">
            <v>LC PE</v>
          </cell>
          <cell r="BT1925" t="str">
            <v>CLAMI CADEIRA</v>
          </cell>
          <cell r="BU1925" t="str">
            <v>CADEIRA EVO (FL)</v>
          </cell>
        </row>
        <row r="1926">
          <cell r="H1926">
            <v>6</v>
          </cell>
          <cell r="O1926">
            <v>226598</v>
          </cell>
          <cell r="P1926" t="str">
            <v>2018/233-0031-01</v>
          </cell>
          <cell r="Q1926" t="str">
            <v>EST CADEIRA EVO (MADEIRA TAUARI MEL)</v>
          </cell>
          <cell r="R1926"/>
          <cell r="S1926"/>
          <cell r="T1926"/>
          <cell r="U1926">
            <v>0.49</v>
          </cell>
          <cell r="V1926">
            <v>0.47</v>
          </cell>
          <cell r="W1926">
            <v>0.82</v>
          </cell>
          <cell r="X1926">
            <v>0</v>
          </cell>
          <cell r="Y1926" t="str">
            <v>EST CADEIRA EVO (MADEIRA TAUARI MEL) - 0,49x0,47x0,82H</v>
          </cell>
          <cell r="Z1926">
            <v>5314.67</v>
          </cell>
          <cell r="AA1926">
            <v>0.7</v>
          </cell>
          <cell r="AB1926">
            <v>1594.4010000000003</v>
          </cell>
          <cell r="AC1926"/>
          <cell r="AD1926"/>
          <cell r="AE1926"/>
          <cell r="AF1926">
            <v>5314.67</v>
          </cell>
          <cell r="AG1926">
            <v>5314.67</v>
          </cell>
          <cell r="AH1926">
            <v>0</v>
          </cell>
          <cell r="AI1926">
            <v>5314.67</v>
          </cell>
          <cell r="AJ1926" t="str">
            <v>REF: 226598</v>
          </cell>
          <cell r="AK1926" t="str">
            <v>PRODUTO FORA DE LINHA</v>
          </cell>
          <cell r="AL1926">
            <v>226598</v>
          </cell>
          <cell r="AM1926" t="str">
            <v>EST CADEIRA EVO (MADEIRA TAUARI MEL)</v>
          </cell>
          <cell r="AN1926"/>
          <cell r="AO1926">
            <v>0.49</v>
          </cell>
          <cell r="AP1926">
            <v>0.47</v>
          </cell>
          <cell r="AQ1926">
            <v>0.82</v>
          </cell>
          <cell r="AR1926">
            <v>0</v>
          </cell>
          <cell r="AS1926" t="str">
            <v>EST CADEIRA EVO (MADEIRA TAUARI MEL) - 0,49x0,47x0,82H</v>
          </cell>
          <cell r="AT1926">
            <v>5314.67</v>
          </cell>
          <cell r="AU1926">
            <v>5314.67</v>
          </cell>
          <cell r="AV1926">
            <v>5314.67</v>
          </cell>
          <cell r="AW1926">
            <v>0</v>
          </cell>
          <cell r="AX1926">
            <v>5314.67</v>
          </cell>
          <cell r="AY1926">
            <v>0</v>
          </cell>
          <cell r="AZ1926"/>
          <cell r="BA1926" t="str">
            <v/>
          </cell>
          <cell r="BB1926"/>
          <cell r="BC1926"/>
          <cell r="BD1926"/>
          <cell r="BE1926" t="str">
            <v/>
          </cell>
          <cell r="BF1926">
            <v>0</v>
          </cell>
          <cell r="BG1926" t="str">
            <v/>
          </cell>
          <cell r="BH1926" t="str">
            <v/>
          </cell>
          <cell r="BI1926">
            <v>14</v>
          </cell>
          <cell r="BJ1926" t="str">
            <v>0</v>
          </cell>
          <cell r="BK1926">
            <v>0</v>
          </cell>
          <cell r="BL1926">
            <v>0</v>
          </cell>
          <cell r="BM1926"/>
          <cell r="BN1926"/>
          <cell r="BO1926"/>
          <cell r="BP1926"/>
          <cell r="BR1926" t="str">
            <v>LC PE</v>
          </cell>
          <cell r="BT1926" t="str">
            <v>CLAMI CADEIRA</v>
          </cell>
          <cell r="BU1926" t="str">
            <v>CADEIRA EVO (FL)</v>
          </cell>
        </row>
        <row r="1927">
          <cell r="H1927">
            <v>6</v>
          </cell>
          <cell r="O1927">
            <v>226598</v>
          </cell>
          <cell r="P1927" t="str">
            <v>2018/233-0032-01</v>
          </cell>
          <cell r="Q1927" t="str">
            <v>EST CADEIRA EVO (MADEIRA TAUARI MEL)</v>
          </cell>
          <cell r="R1927"/>
          <cell r="S1927"/>
          <cell r="T1927"/>
          <cell r="U1927">
            <v>0.49</v>
          </cell>
          <cell r="V1927">
            <v>0.47</v>
          </cell>
          <cell r="W1927">
            <v>0.82</v>
          </cell>
          <cell r="X1927">
            <v>0</v>
          </cell>
          <cell r="Y1927" t="str">
            <v>EST CADEIRA EVO (MADEIRA TAUARI MEL) - 0,49x0,47x0,82H</v>
          </cell>
          <cell r="Z1927">
            <v>5314.67</v>
          </cell>
          <cell r="AA1927">
            <v>0.7</v>
          </cell>
          <cell r="AB1927">
            <v>1594.4010000000003</v>
          </cell>
          <cell r="AC1927"/>
          <cell r="AD1927"/>
          <cell r="AE1927"/>
          <cell r="AF1927">
            <v>5314.67</v>
          </cell>
          <cell r="AG1927">
            <v>5314.67</v>
          </cell>
          <cell r="AH1927">
            <v>0</v>
          </cell>
          <cell r="AI1927">
            <v>5314.67</v>
          </cell>
          <cell r="AJ1927" t="str">
            <v>REF: 226598</v>
          </cell>
          <cell r="AK1927" t="str">
            <v>PRODUTO FORA DE LINHA</v>
          </cell>
          <cell r="AL1927">
            <v>226598</v>
          </cell>
          <cell r="AM1927" t="str">
            <v>EST CADEIRA EVO (MADEIRA TAUARI MEL)</v>
          </cell>
          <cell r="AN1927"/>
          <cell r="AO1927">
            <v>0.49</v>
          </cell>
          <cell r="AP1927">
            <v>0.47</v>
          </cell>
          <cell r="AQ1927">
            <v>0.82</v>
          </cell>
          <cell r="AR1927">
            <v>0</v>
          </cell>
          <cell r="AS1927" t="str">
            <v>EST CADEIRA EVO (MADEIRA TAUARI MEL) - 0,49x0,47x0,82H</v>
          </cell>
          <cell r="AT1927">
            <v>5314.67</v>
          </cell>
          <cell r="AU1927">
            <v>5314.67</v>
          </cell>
          <cell r="AV1927">
            <v>5314.67</v>
          </cell>
          <cell r="AW1927">
            <v>0</v>
          </cell>
          <cell r="AX1927">
            <v>5314.67</v>
          </cell>
          <cell r="AY1927">
            <v>0</v>
          </cell>
          <cell r="AZ1927"/>
          <cell r="BA1927" t="str">
            <v/>
          </cell>
          <cell r="BB1927"/>
          <cell r="BC1927"/>
          <cell r="BD1927"/>
          <cell r="BE1927" t="str">
            <v/>
          </cell>
          <cell r="BF1927">
            <v>0</v>
          </cell>
          <cell r="BG1927" t="str">
            <v/>
          </cell>
          <cell r="BH1927" t="str">
            <v/>
          </cell>
          <cell r="BI1927">
            <v>14</v>
          </cell>
          <cell r="BJ1927" t="str">
            <v>0</v>
          </cell>
          <cell r="BK1927">
            <v>0</v>
          </cell>
          <cell r="BL1927">
            <v>0</v>
          </cell>
          <cell r="BM1927"/>
          <cell r="BN1927"/>
          <cell r="BO1927"/>
          <cell r="BP1927"/>
          <cell r="BR1927" t="str">
            <v>LC PE</v>
          </cell>
          <cell r="BT1927" t="str">
            <v>CLAMI CADEIRA</v>
          </cell>
          <cell r="BU1927" t="str">
            <v>CADEIRA EVO (FL)</v>
          </cell>
        </row>
        <row r="1928">
          <cell r="H1928">
            <v>6</v>
          </cell>
          <cell r="O1928">
            <v>226598</v>
          </cell>
          <cell r="P1928" t="str">
            <v>2018/233-0038-01</v>
          </cell>
          <cell r="Q1928" t="str">
            <v>EST CADEIRA EVO (MADEIRA TAUARI MEL)</v>
          </cell>
          <cell r="R1928"/>
          <cell r="S1928"/>
          <cell r="T1928"/>
          <cell r="U1928">
            <v>0.49</v>
          </cell>
          <cell r="V1928">
            <v>0.47</v>
          </cell>
          <cell r="W1928">
            <v>0.82</v>
          </cell>
          <cell r="X1928">
            <v>0</v>
          </cell>
          <cell r="Y1928" t="str">
            <v>EST CADEIRA EVO (MADEIRA TAUARI MEL) - 0,49x0,47x0,82H</v>
          </cell>
          <cell r="Z1928">
            <v>5314.67</v>
          </cell>
          <cell r="AA1928">
            <v>0.7</v>
          </cell>
          <cell r="AB1928">
            <v>1594.4010000000003</v>
          </cell>
          <cell r="AC1928"/>
          <cell r="AD1928"/>
          <cell r="AE1928"/>
          <cell r="AF1928">
            <v>5314.67</v>
          </cell>
          <cell r="AG1928">
            <v>5314.67</v>
          </cell>
          <cell r="AH1928">
            <v>0</v>
          </cell>
          <cell r="AI1928">
            <v>5314.67</v>
          </cell>
          <cell r="AJ1928" t="str">
            <v>REF: 226598</v>
          </cell>
          <cell r="AK1928" t="str">
            <v>PRODUTO FORA DE LINHA</v>
          </cell>
          <cell r="AL1928">
            <v>226598</v>
          </cell>
          <cell r="AM1928" t="str">
            <v>EST CADEIRA EVO (MADEIRA TAUARI MEL)</v>
          </cell>
          <cell r="AN1928"/>
          <cell r="AO1928">
            <v>0.49</v>
          </cell>
          <cell r="AP1928">
            <v>0.47</v>
          </cell>
          <cell r="AQ1928">
            <v>0.82</v>
          </cell>
          <cell r="AR1928">
            <v>0</v>
          </cell>
          <cell r="AS1928" t="str">
            <v>EST CADEIRA EVO (MADEIRA TAUARI MEL) - 0,49x0,47x0,82H</v>
          </cell>
          <cell r="AT1928">
            <v>5314.67</v>
          </cell>
          <cell r="AU1928">
            <v>5314.67</v>
          </cell>
          <cell r="AV1928">
            <v>5314.67</v>
          </cell>
          <cell r="AW1928">
            <v>0</v>
          </cell>
          <cell r="AX1928">
            <v>5314.67</v>
          </cell>
          <cell r="AY1928">
            <v>0</v>
          </cell>
          <cell r="AZ1928"/>
          <cell r="BA1928" t="str">
            <v/>
          </cell>
          <cell r="BB1928"/>
          <cell r="BC1928"/>
          <cell r="BD1928"/>
          <cell r="BE1928" t="str">
            <v/>
          </cell>
          <cell r="BF1928">
            <v>0</v>
          </cell>
          <cell r="BG1928" t="str">
            <v/>
          </cell>
          <cell r="BH1928" t="str">
            <v/>
          </cell>
          <cell r="BI1928">
            <v>14</v>
          </cell>
          <cell r="BJ1928" t="str">
            <v>0</v>
          </cell>
          <cell r="BK1928">
            <v>0</v>
          </cell>
          <cell r="BL1928">
            <v>0</v>
          </cell>
          <cell r="BM1928"/>
          <cell r="BN1928"/>
          <cell r="BO1928"/>
          <cell r="BP1928"/>
          <cell r="BR1928" t="str">
            <v>LC PE</v>
          </cell>
          <cell r="BT1928" t="str">
            <v>CLAMI CADEIRA</v>
          </cell>
          <cell r="BU1928" t="str">
            <v>CADEIRA EVO (FL)</v>
          </cell>
        </row>
        <row r="1929">
          <cell r="H1929">
            <v>6</v>
          </cell>
          <cell r="O1929">
            <v>226598</v>
          </cell>
          <cell r="P1929" t="str">
            <v>2018/233-0039-01</v>
          </cell>
          <cell r="Q1929" t="str">
            <v>EST CADEIRA EVO (MADEIRA TAUARI MEL)</v>
          </cell>
          <cell r="R1929"/>
          <cell r="S1929"/>
          <cell r="T1929"/>
          <cell r="U1929">
            <v>0.49</v>
          </cell>
          <cell r="V1929">
            <v>0.47</v>
          </cell>
          <cell r="W1929">
            <v>0.82</v>
          </cell>
          <cell r="X1929">
            <v>0</v>
          </cell>
          <cell r="Y1929" t="str">
            <v>EST CADEIRA EVO (MADEIRA TAUARI MEL) - 0,49x0,47x0,82H</v>
          </cell>
          <cell r="Z1929">
            <v>5314.67</v>
          </cell>
          <cell r="AA1929">
            <v>0.7</v>
          </cell>
          <cell r="AB1929">
            <v>1594.4010000000003</v>
          </cell>
          <cell r="AC1929"/>
          <cell r="AD1929"/>
          <cell r="AE1929"/>
          <cell r="AF1929">
            <v>5314.67</v>
          </cell>
          <cell r="AG1929">
            <v>5314.67</v>
          </cell>
          <cell r="AH1929">
            <v>0</v>
          </cell>
          <cell r="AI1929">
            <v>5314.67</v>
          </cell>
          <cell r="AJ1929" t="str">
            <v>REF: 226598</v>
          </cell>
          <cell r="AK1929" t="str">
            <v>PRODUTO FORA DE LINHA</v>
          </cell>
          <cell r="AL1929">
            <v>226598</v>
          </cell>
          <cell r="AM1929" t="str">
            <v>EST CADEIRA EVO (MADEIRA TAUARI MEL)</v>
          </cell>
          <cell r="AN1929"/>
          <cell r="AO1929">
            <v>0.49</v>
          </cell>
          <cell r="AP1929">
            <v>0.47</v>
          </cell>
          <cell r="AQ1929">
            <v>0.82</v>
          </cell>
          <cell r="AR1929">
            <v>0</v>
          </cell>
          <cell r="AS1929" t="str">
            <v>EST CADEIRA EVO (MADEIRA TAUARI MEL) - 0,49x0,47x0,82H</v>
          </cell>
          <cell r="AT1929">
            <v>5314.67</v>
          </cell>
          <cell r="AU1929">
            <v>5314.67</v>
          </cell>
          <cell r="AV1929">
            <v>5314.67</v>
          </cell>
          <cell r="AW1929">
            <v>0</v>
          </cell>
          <cell r="AX1929">
            <v>5314.67</v>
          </cell>
          <cell r="AY1929">
            <v>0</v>
          </cell>
          <cell r="AZ1929"/>
          <cell r="BA1929" t="str">
            <v/>
          </cell>
          <cell r="BB1929"/>
          <cell r="BC1929"/>
          <cell r="BD1929"/>
          <cell r="BE1929" t="str">
            <v/>
          </cell>
          <cell r="BF1929">
            <v>0</v>
          </cell>
          <cell r="BG1929" t="str">
            <v/>
          </cell>
          <cell r="BH1929" t="str">
            <v/>
          </cell>
          <cell r="BI1929">
            <v>14</v>
          </cell>
          <cell r="BJ1929" t="str">
            <v>0</v>
          </cell>
          <cell r="BK1929">
            <v>0</v>
          </cell>
          <cell r="BL1929">
            <v>0</v>
          </cell>
          <cell r="BM1929"/>
          <cell r="BN1929"/>
          <cell r="BO1929"/>
          <cell r="BP1929"/>
          <cell r="BR1929" t="str">
            <v>LC PE</v>
          </cell>
          <cell r="BT1929" t="str">
            <v>CLAMI CADEIRA</v>
          </cell>
          <cell r="BU1929" t="str">
            <v>CADEIRA EVO (FL)</v>
          </cell>
        </row>
        <row r="1930">
          <cell r="H1930">
            <v>6</v>
          </cell>
          <cell r="O1930">
            <v>278066</v>
          </cell>
          <cell r="P1930" t="str">
            <v>2021/182-0055-01</v>
          </cell>
          <cell r="Q1930" t="str">
            <v>EST CADEIRA RENDEIRA (FX 8105/TELA SEXT TING) (BLACK MATT)</v>
          </cell>
          <cell r="R1930"/>
          <cell r="S1930"/>
          <cell r="T1930"/>
          <cell r="U1930">
            <v>0.48</v>
          </cell>
          <cell r="V1930">
            <v>0.59</v>
          </cell>
          <cell r="W1930">
            <v>0.8</v>
          </cell>
          <cell r="X1930">
            <v>0</v>
          </cell>
          <cell r="Y1930" t="str">
            <v>EST CADEIRA RENDEIRA (FX 8105/TELA SEXT TING) (BLACK MATT) - 0,48x0,59x0,8H</v>
          </cell>
          <cell r="Z1930">
            <v>7387.61</v>
          </cell>
          <cell r="AA1930">
            <v>0.5</v>
          </cell>
          <cell r="AB1930">
            <v>3693.8049999999998</v>
          </cell>
          <cell r="AC1930"/>
          <cell r="AD1930"/>
          <cell r="AE1930"/>
          <cell r="AF1930">
            <v>7387.61</v>
          </cell>
          <cell r="AG1930">
            <v>7387.61</v>
          </cell>
          <cell r="AH1930">
            <v>0</v>
          </cell>
          <cell r="AI1930">
            <v>7387.61</v>
          </cell>
          <cell r="AJ1930" t="str">
            <v>REF: 299795</v>
          </cell>
          <cell r="AK1930"/>
          <cell r="AL1930">
            <v>299795</v>
          </cell>
          <cell r="AM1930" t="str">
            <v>CADEIRA RENDEIRA (S/B) (MISTA) (TELA SEXTAVADA) (FX 8)</v>
          </cell>
          <cell r="AN1930"/>
          <cell r="AO1930">
            <v>0.48</v>
          </cell>
          <cell r="AP1930">
            <v>0.59</v>
          </cell>
          <cell r="AQ1930">
            <v>0.8</v>
          </cell>
          <cell r="AR1930">
            <v>0</v>
          </cell>
          <cell r="AS1930" t="str">
            <v>CADEIRA RENDEIRA (S/B) (MISTA) (TELA SEXTAVADA) (FX 8) - 0,48x0,59x0,8H</v>
          </cell>
          <cell r="AT1930">
            <v>7387.61</v>
          </cell>
          <cell r="AU1930">
            <v>7387.61</v>
          </cell>
          <cell r="AV1930">
            <v>7387.61</v>
          </cell>
          <cell r="AW1930">
            <v>0</v>
          </cell>
          <cell r="AX1930">
            <v>7387.61</v>
          </cell>
          <cell r="AY1930">
            <v>0</v>
          </cell>
          <cell r="AZ1930"/>
          <cell r="BA1930" t="str">
            <v/>
          </cell>
          <cell r="BB1930"/>
          <cell r="BC1930"/>
          <cell r="BD1930"/>
          <cell r="BE1930" t="str">
            <v/>
          </cell>
          <cell r="BF1930">
            <v>0</v>
          </cell>
          <cell r="BG1930" t="str">
            <v/>
          </cell>
          <cell r="BH1930" t="str">
            <v/>
          </cell>
          <cell r="BI1930">
            <v>12</v>
          </cell>
          <cell r="BJ1930" t="str">
            <v>0</v>
          </cell>
          <cell r="BK1930">
            <v>0</v>
          </cell>
          <cell r="BL1930">
            <v>0</v>
          </cell>
          <cell r="BM1930"/>
          <cell r="BN1930"/>
          <cell r="BO1930"/>
          <cell r="BP1930"/>
          <cell r="BR1930" t="str">
            <v>LC PE</v>
          </cell>
          <cell r="BT1930" t="str">
            <v>CLAMI RENDEIRA</v>
          </cell>
          <cell r="BU1930" t="str">
            <v>CADEIRA RENDEIRA</v>
          </cell>
        </row>
        <row r="1931">
          <cell r="H1931">
            <v>6</v>
          </cell>
          <cell r="O1931">
            <v>278066</v>
          </cell>
          <cell r="P1931" t="str">
            <v>2021/182-0056-01</v>
          </cell>
          <cell r="Q1931" t="str">
            <v>EST CADEIRA RENDEIRA (FX 8105/TELA SEXT TING) (BLACK MATT)</v>
          </cell>
          <cell r="R1931"/>
          <cell r="S1931"/>
          <cell r="T1931"/>
          <cell r="U1931">
            <v>0.48</v>
          </cell>
          <cell r="V1931">
            <v>0.59</v>
          </cell>
          <cell r="W1931">
            <v>0.8</v>
          </cell>
          <cell r="X1931">
            <v>0</v>
          </cell>
          <cell r="Y1931" t="str">
            <v>EST CADEIRA RENDEIRA (FX 8105/TELA SEXT TING) (BLACK MATT) - 0,48x0,59x0,8H</v>
          </cell>
          <cell r="Z1931">
            <v>7387.61</v>
          </cell>
          <cell r="AA1931">
            <v>0.5</v>
          </cell>
          <cell r="AB1931">
            <v>3693.8049999999998</v>
          </cell>
          <cell r="AC1931"/>
          <cell r="AD1931"/>
          <cell r="AE1931"/>
          <cell r="AF1931">
            <v>7387.61</v>
          </cell>
          <cell r="AG1931">
            <v>7387.61</v>
          </cell>
          <cell r="AH1931">
            <v>0</v>
          </cell>
          <cell r="AI1931">
            <v>7387.61</v>
          </cell>
          <cell r="AJ1931" t="str">
            <v>REF: 299795</v>
          </cell>
          <cell r="AK1931"/>
          <cell r="AL1931">
            <v>299795</v>
          </cell>
          <cell r="AM1931" t="str">
            <v>CADEIRA RENDEIRA (S/B) (MISTA) (TELA SEXTAVADA) (FX 8)</v>
          </cell>
          <cell r="AN1931"/>
          <cell r="AO1931">
            <v>0.48</v>
          </cell>
          <cell r="AP1931">
            <v>0.59</v>
          </cell>
          <cell r="AQ1931">
            <v>0.8</v>
          </cell>
          <cell r="AR1931">
            <v>0</v>
          </cell>
          <cell r="AS1931" t="str">
            <v>CADEIRA RENDEIRA (S/B) (MISTA) (TELA SEXTAVADA) (FX 8) - 0,48x0,59x0,8H</v>
          </cell>
          <cell r="AT1931">
            <v>7387.61</v>
          </cell>
          <cell r="AU1931">
            <v>7387.61</v>
          </cell>
          <cell r="AV1931">
            <v>7387.61</v>
          </cell>
          <cell r="AW1931">
            <v>0</v>
          </cell>
          <cell r="AX1931">
            <v>7387.61</v>
          </cell>
          <cell r="AY1931">
            <v>0</v>
          </cell>
          <cell r="AZ1931"/>
          <cell r="BA1931" t="str">
            <v/>
          </cell>
          <cell r="BB1931"/>
          <cell r="BC1931"/>
          <cell r="BD1931"/>
          <cell r="BE1931" t="str">
            <v/>
          </cell>
          <cell r="BF1931">
            <v>0</v>
          </cell>
          <cell r="BG1931" t="str">
            <v/>
          </cell>
          <cell r="BH1931" t="str">
            <v/>
          </cell>
          <cell r="BI1931">
            <v>12</v>
          </cell>
          <cell r="BJ1931" t="str">
            <v>0</v>
          </cell>
          <cell r="BK1931">
            <v>0</v>
          </cell>
          <cell r="BL1931">
            <v>0</v>
          </cell>
          <cell r="BM1931"/>
          <cell r="BN1931"/>
          <cell r="BO1931"/>
          <cell r="BP1931"/>
          <cell r="BR1931" t="str">
            <v>LC PE</v>
          </cell>
          <cell r="BT1931" t="str">
            <v>CLAMI RENDEIRA</v>
          </cell>
          <cell r="BU1931" t="str">
            <v>CADEIRA RENDEIRA</v>
          </cell>
        </row>
        <row r="1932">
          <cell r="H1932">
            <v>6</v>
          </cell>
          <cell r="O1932">
            <v>278066</v>
          </cell>
          <cell r="P1932" t="str">
            <v>2021/182-0057-01</v>
          </cell>
          <cell r="Q1932" t="str">
            <v>EST CADEIRA RENDEIRA (FX 8105/TELA SEXT TING) (BLACK MATT)</v>
          </cell>
          <cell r="R1932"/>
          <cell r="S1932"/>
          <cell r="T1932"/>
          <cell r="U1932">
            <v>0.48</v>
          </cell>
          <cell r="V1932">
            <v>0.59</v>
          </cell>
          <cell r="W1932">
            <v>0.8</v>
          </cell>
          <cell r="X1932">
            <v>0</v>
          </cell>
          <cell r="Y1932" t="str">
            <v>EST CADEIRA RENDEIRA (FX 8105/TELA SEXT TING) (BLACK MATT) - 0,48x0,59x0,8H</v>
          </cell>
          <cell r="Z1932">
            <v>7387.61</v>
          </cell>
          <cell r="AA1932">
            <v>0.5</v>
          </cell>
          <cell r="AB1932">
            <v>3693.8049999999998</v>
          </cell>
          <cell r="AC1932"/>
          <cell r="AD1932"/>
          <cell r="AE1932"/>
          <cell r="AF1932">
            <v>7387.61</v>
          </cell>
          <cell r="AG1932">
            <v>7387.61</v>
          </cell>
          <cell r="AH1932">
            <v>0</v>
          </cell>
          <cell r="AI1932">
            <v>7387.61</v>
          </cell>
          <cell r="AJ1932" t="str">
            <v>REF: 299795</v>
          </cell>
          <cell r="AK1932"/>
          <cell r="AL1932">
            <v>299795</v>
          </cell>
          <cell r="AM1932" t="str">
            <v>CADEIRA RENDEIRA (S/B) (MISTA) (TELA SEXTAVADA) (FX 8)</v>
          </cell>
          <cell r="AN1932"/>
          <cell r="AO1932">
            <v>0.48</v>
          </cell>
          <cell r="AP1932">
            <v>0.59</v>
          </cell>
          <cell r="AQ1932">
            <v>0.8</v>
          </cell>
          <cell r="AR1932">
            <v>0</v>
          </cell>
          <cell r="AS1932" t="str">
            <v>CADEIRA RENDEIRA (S/B) (MISTA) (TELA SEXTAVADA) (FX 8) - 0,48x0,59x0,8H</v>
          </cell>
          <cell r="AT1932">
            <v>7387.61</v>
          </cell>
          <cell r="AU1932">
            <v>7387.61</v>
          </cell>
          <cell r="AV1932">
            <v>7387.61</v>
          </cell>
          <cell r="AW1932">
            <v>0</v>
          </cell>
          <cell r="AX1932">
            <v>7387.61</v>
          </cell>
          <cell r="AY1932">
            <v>0</v>
          </cell>
          <cell r="AZ1932"/>
          <cell r="BA1932" t="str">
            <v/>
          </cell>
          <cell r="BB1932"/>
          <cell r="BC1932"/>
          <cell r="BD1932"/>
          <cell r="BE1932" t="str">
            <v/>
          </cell>
          <cell r="BF1932">
            <v>0</v>
          </cell>
          <cell r="BG1932" t="str">
            <v/>
          </cell>
          <cell r="BH1932" t="str">
            <v/>
          </cell>
          <cell r="BI1932">
            <v>12</v>
          </cell>
          <cell r="BJ1932" t="str">
            <v>0</v>
          </cell>
          <cell r="BK1932">
            <v>0</v>
          </cell>
          <cell r="BL1932">
            <v>0</v>
          </cell>
          <cell r="BM1932"/>
          <cell r="BN1932"/>
          <cell r="BO1932"/>
          <cell r="BP1932"/>
          <cell r="BR1932" t="str">
            <v>LC PE</v>
          </cell>
          <cell r="BT1932" t="str">
            <v>CLAMI RENDEIRA</v>
          </cell>
          <cell r="BU1932" t="str">
            <v>CADEIRA RENDEIRA</v>
          </cell>
        </row>
        <row r="1933">
          <cell r="H1933">
            <v>6</v>
          </cell>
          <cell r="O1933">
            <v>278066</v>
          </cell>
          <cell r="P1933" t="str">
            <v>2021/182-0058-01</v>
          </cell>
          <cell r="Q1933" t="str">
            <v>EST CADEIRA RENDEIRA (FX 8105/TELA SEXT TING) (BLACK MATT)</v>
          </cell>
          <cell r="R1933"/>
          <cell r="S1933"/>
          <cell r="T1933"/>
          <cell r="U1933">
            <v>0.48</v>
          </cell>
          <cell r="V1933">
            <v>0.59</v>
          </cell>
          <cell r="W1933">
            <v>0.8</v>
          </cell>
          <cell r="X1933">
            <v>0</v>
          </cell>
          <cell r="Y1933" t="str">
            <v>EST CADEIRA RENDEIRA (FX 8105/TELA SEXT TING) (BLACK MATT) - 0,48x0,59x0,8H</v>
          </cell>
          <cell r="Z1933">
            <v>7387.61</v>
          </cell>
          <cell r="AA1933">
            <v>0.5</v>
          </cell>
          <cell r="AB1933">
            <v>3693.8049999999998</v>
          </cell>
          <cell r="AC1933"/>
          <cell r="AD1933"/>
          <cell r="AE1933"/>
          <cell r="AF1933">
            <v>7387.61</v>
          </cell>
          <cell r="AG1933">
            <v>7387.61</v>
          </cell>
          <cell r="AH1933">
            <v>0</v>
          </cell>
          <cell r="AI1933">
            <v>7387.61</v>
          </cell>
          <cell r="AJ1933" t="str">
            <v>REF: 299795</v>
          </cell>
          <cell r="AK1933"/>
          <cell r="AL1933">
            <v>299795</v>
          </cell>
          <cell r="AM1933" t="str">
            <v>CADEIRA RENDEIRA (S/B) (MISTA) (TELA SEXTAVADA) (FX 8)</v>
          </cell>
          <cell r="AN1933"/>
          <cell r="AO1933">
            <v>0.48</v>
          </cell>
          <cell r="AP1933">
            <v>0.59</v>
          </cell>
          <cell r="AQ1933">
            <v>0.8</v>
          </cell>
          <cell r="AR1933">
            <v>0</v>
          </cell>
          <cell r="AS1933" t="str">
            <v>CADEIRA RENDEIRA (S/B) (MISTA) (TELA SEXTAVADA) (FX 8) - 0,48x0,59x0,8H</v>
          </cell>
          <cell r="AT1933">
            <v>7387.61</v>
          </cell>
          <cell r="AU1933">
            <v>7387.61</v>
          </cell>
          <cell r="AV1933">
            <v>7387.61</v>
          </cell>
          <cell r="AW1933">
            <v>0</v>
          </cell>
          <cell r="AX1933">
            <v>7387.61</v>
          </cell>
          <cell r="AY1933">
            <v>0</v>
          </cell>
          <cell r="AZ1933"/>
          <cell r="BA1933" t="str">
            <v/>
          </cell>
          <cell r="BB1933"/>
          <cell r="BC1933"/>
          <cell r="BD1933"/>
          <cell r="BE1933" t="str">
            <v/>
          </cell>
          <cell r="BF1933">
            <v>0</v>
          </cell>
          <cell r="BG1933" t="str">
            <v/>
          </cell>
          <cell r="BH1933" t="str">
            <v/>
          </cell>
          <cell r="BI1933">
            <v>12</v>
          </cell>
          <cell r="BJ1933" t="str">
            <v>0</v>
          </cell>
          <cell r="BK1933">
            <v>0</v>
          </cell>
          <cell r="BL1933">
            <v>0</v>
          </cell>
          <cell r="BM1933"/>
          <cell r="BN1933"/>
          <cell r="BO1933"/>
          <cell r="BP1933"/>
          <cell r="BR1933" t="str">
            <v>LC PE</v>
          </cell>
          <cell r="BT1933" t="str">
            <v>CLAMI RENDEIRA</v>
          </cell>
          <cell r="BU1933" t="str">
            <v>CADEIRA RENDEIRA</v>
          </cell>
        </row>
        <row r="1934">
          <cell r="H1934">
            <v>6</v>
          </cell>
          <cell r="O1934">
            <v>278066</v>
          </cell>
          <cell r="P1934" t="str">
            <v>2021/182-0059-01</v>
          </cell>
          <cell r="Q1934" t="str">
            <v>EST CADEIRA RENDEIRA (FX 8105/TELA SEXT TING) (BLACK MATT)</v>
          </cell>
          <cell r="R1934"/>
          <cell r="S1934"/>
          <cell r="T1934"/>
          <cell r="U1934">
            <v>0.48</v>
          </cell>
          <cell r="V1934">
            <v>0.59</v>
          </cell>
          <cell r="W1934">
            <v>0.8</v>
          </cell>
          <cell r="X1934">
            <v>0</v>
          </cell>
          <cell r="Y1934" t="str">
            <v>EST CADEIRA RENDEIRA (FX 8105/TELA SEXT TING) (BLACK MATT) - 0,48x0,59x0,8H</v>
          </cell>
          <cell r="Z1934">
            <v>7387.61</v>
          </cell>
          <cell r="AA1934">
            <v>0.5</v>
          </cell>
          <cell r="AB1934">
            <v>3693.8049999999998</v>
          </cell>
          <cell r="AC1934"/>
          <cell r="AD1934"/>
          <cell r="AE1934"/>
          <cell r="AF1934">
            <v>7387.61</v>
          </cell>
          <cell r="AG1934">
            <v>7387.61</v>
          </cell>
          <cell r="AH1934">
            <v>0</v>
          </cell>
          <cell r="AI1934">
            <v>7387.61</v>
          </cell>
          <cell r="AJ1934" t="str">
            <v>REF: 299795</v>
          </cell>
          <cell r="AK1934"/>
          <cell r="AL1934">
            <v>299795</v>
          </cell>
          <cell r="AM1934" t="str">
            <v>CADEIRA RENDEIRA (S/B) (MISTA) (TELA SEXTAVADA) (FX 8)</v>
          </cell>
          <cell r="AN1934"/>
          <cell r="AO1934">
            <v>0.48</v>
          </cell>
          <cell r="AP1934">
            <v>0.59</v>
          </cell>
          <cell r="AQ1934">
            <v>0.8</v>
          </cell>
          <cell r="AR1934">
            <v>0</v>
          </cell>
          <cell r="AS1934" t="str">
            <v>CADEIRA RENDEIRA (S/B) (MISTA) (TELA SEXTAVADA) (FX 8) - 0,48x0,59x0,8H</v>
          </cell>
          <cell r="AT1934">
            <v>7387.61</v>
          </cell>
          <cell r="AU1934">
            <v>7387.61</v>
          </cell>
          <cell r="AV1934">
            <v>7387.61</v>
          </cell>
          <cell r="AW1934">
            <v>0</v>
          </cell>
          <cell r="AX1934">
            <v>7387.61</v>
          </cell>
          <cell r="AY1934">
            <v>0</v>
          </cell>
          <cell r="AZ1934"/>
          <cell r="BA1934" t="str">
            <v/>
          </cell>
          <cell r="BB1934"/>
          <cell r="BC1934"/>
          <cell r="BD1934"/>
          <cell r="BE1934" t="str">
            <v/>
          </cell>
          <cell r="BF1934">
            <v>0</v>
          </cell>
          <cell r="BG1934" t="str">
            <v/>
          </cell>
          <cell r="BH1934" t="str">
            <v/>
          </cell>
          <cell r="BI1934">
            <v>12</v>
          </cell>
          <cell r="BJ1934" t="str">
            <v>0</v>
          </cell>
          <cell r="BK1934">
            <v>0</v>
          </cell>
          <cell r="BL1934">
            <v>0</v>
          </cell>
          <cell r="BM1934"/>
          <cell r="BN1934"/>
          <cell r="BO1934"/>
          <cell r="BP1934"/>
          <cell r="BR1934" t="str">
            <v>LC PE</v>
          </cell>
          <cell r="BT1934" t="str">
            <v>CLAMI RENDEIRA</v>
          </cell>
          <cell r="BU1934" t="str">
            <v>CADEIRA RENDEIRA</v>
          </cell>
        </row>
        <row r="1935">
          <cell r="H1935">
            <v>6</v>
          </cell>
          <cell r="O1935">
            <v>278066</v>
          </cell>
          <cell r="P1935" t="str">
            <v>2021/182-0060-01</v>
          </cell>
          <cell r="Q1935" t="str">
            <v>EST CADEIRA RENDEIRA (FX 8105/TELA SEXT TING) (BLACK MATT)</v>
          </cell>
          <cell r="R1935"/>
          <cell r="S1935"/>
          <cell r="T1935"/>
          <cell r="U1935">
            <v>0.48</v>
          </cell>
          <cell r="V1935">
            <v>0.59</v>
          </cell>
          <cell r="W1935">
            <v>0.8</v>
          </cell>
          <cell r="X1935">
            <v>0</v>
          </cell>
          <cell r="Y1935" t="str">
            <v>EST CADEIRA RENDEIRA (FX 8105/TELA SEXT TING) (BLACK MATT) - 0,48x0,59x0,8H</v>
          </cell>
          <cell r="Z1935">
            <v>7387.61</v>
          </cell>
          <cell r="AA1935">
            <v>0.5</v>
          </cell>
          <cell r="AB1935">
            <v>3693.8049999999998</v>
          </cell>
          <cell r="AC1935"/>
          <cell r="AD1935"/>
          <cell r="AE1935"/>
          <cell r="AF1935">
            <v>7387.61</v>
          </cell>
          <cell r="AG1935">
            <v>7387.61</v>
          </cell>
          <cell r="AH1935">
            <v>0</v>
          </cell>
          <cell r="AI1935">
            <v>7387.61</v>
          </cell>
          <cell r="AJ1935" t="str">
            <v>REF: 299795</v>
          </cell>
          <cell r="AK1935"/>
          <cell r="AL1935">
            <v>299795</v>
          </cell>
          <cell r="AM1935" t="str">
            <v>CADEIRA RENDEIRA (S/B) (MISTA) (TELA SEXTAVADA) (FX 8)</v>
          </cell>
          <cell r="AN1935"/>
          <cell r="AO1935">
            <v>0.48</v>
          </cell>
          <cell r="AP1935">
            <v>0.59</v>
          </cell>
          <cell r="AQ1935">
            <v>0.8</v>
          </cell>
          <cell r="AR1935">
            <v>0</v>
          </cell>
          <cell r="AS1935" t="str">
            <v>CADEIRA RENDEIRA (S/B) (MISTA) (TELA SEXTAVADA) (FX 8) - 0,48x0,59x0,8H</v>
          </cell>
          <cell r="AT1935">
            <v>7387.61</v>
          </cell>
          <cell r="AU1935">
            <v>7387.61</v>
          </cell>
          <cell r="AV1935">
            <v>7387.61</v>
          </cell>
          <cell r="AW1935">
            <v>0</v>
          </cell>
          <cell r="AX1935">
            <v>7387.61</v>
          </cell>
          <cell r="AY1935">
            <v>0</v>
          </cell>
          <cell r="AZ1935"/>
          <cell r="BA1935" t="str">
            <v/>
          </cell>
          <cell r="BB1935"/>
          <cell r="BC1935"/>
          <cell r="BD1935"/>
          <cell r="BE1935" t="str">
            <v/>
          </cell>
          <cell r="BF1935">
            <v>0</v>
          </cell>
          <cell r="BG1935" t="str">
            <v/>
          </cell>
          <cell r="BH1935" t="str">
            <v/>
          </cell>
          <cell r="BI1935">
            <v>12</v>
          </cell>
          <cell r="BJ1935" t="str">
            <v>0</v>
          </cell>
          <cell r="BK1935">
            <v>0</v>
          </cell>
          <cell r="BL1935">
            <v>0</v>
          </cell>
          <cell r="BM1935"/>
          <cell r="BN1935"/>
          <cell r="BO1935"/>
          <cell r="BP1935"/>
          <cell r="BR1935" t="str">
            <v>LC PE</v>
          </cell>
          <cell r="BT1935" t="str">
            <v>CLAMI RENDEIRA</v>
          </cell>
          <cell r="BU1935" t="str">
            <v>CADEIRA RENDEIRA</v>
          </cell>
        </row>
        <row r="1936">
          <cell r="H1936">
            <v>0</v>
          </cell>
          <cell r="O1936">
            <v>409781</v>
          </cell>
          <cell r="P1936" t="str">
            <v>2025/237-0019-01</v>
          </cell>
          <cell r="Q1936" t="str">
            <v>EST MODULO CH ENC V F DIR C/AV BASE DALOA (FREIJO) FX J0500</v>
          </cell>
          <cell r="R1936">
            <v>4.1500000000000004</v>
          </cell>
          <cell r="S1936">
            <v>3.02</v>
          </cell>
          <cell r="T1936">
            <v>0.85</v>
          </cell>
          <cell r="U1936">
            <v>3.02</v>
          </cell>
          <cell r="V1936">
            <v>1</v>
          </cell>
          <cell r="W1936">
            <v>0.85</v>
          </cell>
          <cell r="X1936">
            <v>0</v>
          </cell>
          <cell r="Y1936" t="str">
            <v>EST MODULO CH ENC V F DIR C/AV BASE DALOA (FREIJO) FX J0500 - 3,02x1x0,85H</v>
          </cell>
          <cell r="Z1936">
            <v>75098.649999999994</v>
          </cell>
          <cell r="AA1936">
            <v>0.35</v>
          </cell>
          <cell r="AB1936">
            <v>48814.122499999998</v>
          </cell>
          <cell r="AC1936" t="str">
            <v>BF</v>
          </cell>
          <cell r="AD1936" t="str">
            <v>SOFA COMPLETO</v>
          </cell>
          <cell r="AE1936" t="str">
            <v>VALOR MODULO</v>
          </cell>
          <cell r="AF1936">
            <v>36697.339999999997</v>
          </cell>
          <cell r="AG1936">
            <v>36697.339999999997</v>
          </cell>
          <cell r="AH1936">
            <v>0</v>
          </cell>
          <cell r="AI1936">
            <v>75098.649999999994</v>
          </cell>
          <cell r="AJ1936" t="str">
            <v>REF: 408078</v>
          </cell>
          <cell r="AK1936"/>
          <cell r="AL1936">
            <v>408078</v>
          </cell>
          <cell r="AM1936" t="str">
            <v>MODULO CHAISE ENC VIRADO FINAL C/AVANCO BASE DALOA (FX J)</v>
          </cell>
          <cell r="AN1936"/>
          <cell r="AO1936">
            <v>3.02</v>
          </cell>
          <cell r="AP1936">
            <v>1</v>
          </cell>
          <cell r="AQ1936">
            <v>0.85</v>
          </cell>
          <cell r="AR1936">
            <v>0</v>
          </cell>
          <cell r="AS1936" t="str">
            <v>MODULO CHAISE ENC VIRADO FINAL C/AVANCO BASE DALOA (FX J) - 3,02x1x0,85H</v>
          </cell>
          <cell r="AT1936">
            <v>36697.339999999997</v>
          </cell>
          <cell r="AU1936">
            <v>36697.339999999997</v>
          </cell>
          <cell r="AV1936">
            <v>36697.339999999997</v>
          </cell>
          <cell r="AW1936">
            <v>0</v>
          </cell>
          <cell r="AX1936">
            <v>36697.339999999997</v>
          </cell>
          <cell r="AY1936">
            <v>0</v>
          </cell>
          <cell r="AZ1936"/>
          <cell r="BA1936" t="str">
            <v/>
          </cell>
          <cell r="BB1936"/>
          <cell r="BC1936"/>
          <cell r="BD1936"/>
          <cell r="BE1936" t="str">
            <v/>
          </cell>
          <cell r="BF1936">
            <v>0</v>
          </cell>
          <cell r="BG1936" t="str">
            <v/>
          </cell>
          <cell r="BH1936" t="str">
            <v/>
          </cell>
          <cell r="BI1936">
            <v>12</v>
          </cell>
          <cell r="BJ1936" t="str">
            <v>0</v>
          </cell>
          <cell r="BK1936">
            <v>0</v>
          </cell>
          <cell r="BL1936">
            <v>0</v>
          </cell>
          <cell r="BM1936"/>
          <cell r="BN1936"/>
          <cell r="BO1936"/>
          <cell r="BP1936"/>
          <cell r="BR1936" t="str">
            <v>TEODORO</v>
          </cell>
          <cell r="BT1936" t="str">
            <v/>
          </cell>
          <cell r="BU1936" t="str">
            <v/>
          </cell>
        </row>
        <row r="1937">
          <cell r="H1937">
            <v>0</v>
          </cell>
          <cell r="O1937">
            <v>409780</v>
          </cell>
          <cell r="P1937" t="str">
            <v>2025/237-0018-01</v>
          </cell>
          <cell r="Q1937" t="str">
            <v>EST MODULO B/ESQ C/AVANCO BASE ESQ DALOA (FREIJO) FX J0500</v>
          </cell>
          <cell r="R1937">
            <v>4.1500000000000004</v>
          </cell>
          <cell r="S1937">
            <v>3.02</v>
          </cell>
          <cell r="T1937">
            <v>0.85</v>
          </cell>
          <cell r="U1937">
            <v>3.15</v>
          </cell>
          <cell r="V1937">
            <v>1</v>
          </cell>
          <cell r="W1937">
            <v>0.85</v>
          </cell>
          <cell r="X1937">
            <v>0</v>
          </cell>
          <cell r="Y1937" t="str">
            <v>EST MODULO B/ESQ C/AVANCO BASE ESQ DALOA (FREIJO) FX J0500 - 3,15x1x0,85H</v>
          </cell>
          <cell r="Z1937">
            <v>75098.649999999994</v>
          </cell>
          <cell r="AA1937">
            <v>0.35</v>
          </cell>
          <cell r="AB1937">
            <v>48814.122499999998</v>
          </cell>
          <cell r="AC1937" t="str">
            <v>BF</v>
          </cell>
          <cell r="AD1937" t="str">
            <v>SOFA COMPLETO</v>
          </cell>
          <cell r="AE1937" t="str">
            <v>VALOR MODULO</v>
          </cell>
          <cell r="AF1937">
            <v>38401.31</v>
          </cell>
          <cell r="AG1937">
            <v>38401.31</v>
          </cell>
          <cell r="AH1937">
            <v>0</v>
          </cell>
          <cell r="AI1937">
            <v>75098.649999999994</v>
          </cell>
          <cell r="AJ1937" t="str">
            <v>REF: 297055</v>
          </cell>
          <cell r="AK1937"/>
          <cell r="AL1937">
            <v>297055</v>
          </cell>
          <cell r="AM1937" t="str">
            <v>MODULO BRACO C/AVANCO BASE DALOA (FX J)</v>
          </cell>
          <cell r="AN1937"/>
          <cell r="AO1937">
            <v>3.15</v>
          </cell>
          <cell r="AP1937">
            <v>1</v>
          </cell>
          <cell r="AQ1937">
            <v>0.85</v>
          </cell>
          <cell r="AR1937">
            <v>0</v>
          </cell>
          <cell r="AS1937" t="str">
            <v>MODULO BRACO C/AVANCO BASE DALOA (FX J) - 3,15x1x0,85H</v>
          </cell>
          <cell r="AT1937">
            <v>38401.31</v>
          </cell>
          <cell r="AU1937">
            <v>38401.31</v>
          </cell>
          <cell r="AV1937">
            <v>38401.31</v>
          </cell>
          <cell r="AW1937">
            <v>0</v>
          </cell>
          <cell r="AX1937">
            <v>38401.31</v>
          </cell>
          <cell r="AY1937">
            <v>0</v>
          </cell>
          <cell r="AZ1937"/>
          <cell r="BA1937" t="str">
            <v/>
          </cell>
          <cell r="BB1937"/>
          <cell r="BC1937"/>
          <cell r="BD1937"/>
          <cell r="BE1937" t="str">
            <v/>
          </cell>
          <cell r="BF1937">
            <v>0</v>
          </cell>
          <cell r="BG1937" t="str">
            <v/>
          </cell>
          <cell r="BH1937" t="str">
            <v/>
          </cell>
          <cell r="BI1937">
            <v>12</v>
          </cell>
          <cell r="BJ1937" t="str">
            <v>0</v>
          </cell>
          <cell r="BK1937">
            <v>0</v>
          </cell>
          <cell r="BL1937">
            <v>0</v>
          </cell>
          <cell r="BM1937"/>
          <cell r="BN1937"/>
          <cell r="BO1937"/>
          <cell r="BP1937"/>
          <cell r="BR1937" t="str">
            <v>TEODORO</v>
          </cell>
          <cell r="BT1937" t="str">
            <v/>
          </cell>
          <cell r="BU1937" t="str">
            <v/>
          </cell>
        </row>
        <row r="1938">
          <cell r="H1938">
            <v>0</v>
          </cell>
          <cell r="O1938">
            <v>410920</v>
          </cell>
          <cell r="P1938" t="str">
            <v>2025/272-0042-01</v>
          </cell>
          <cell r="Q1938" t="str">
            <v>EST MODULO BRACO ESQ IZADORA (CAPA/PENA) (2ASS) (TC DEVA 08)</v>
          </cell>
          <cell r="R1938">
            <v>3.48</v>
          </cell>
          <cell r="S1938">
            <v>1.04</v>
          </cell>
          <cell r="T1938">
            <v>0.89</v>
          </cell>
          <cell r="U1938">
            <v>1.74</v>
          </cell>
          <cell r="V1938">
            <v>1.04</v>
          </cell>
          <cell r="W1938">
            <v>0.89</v>
          </cell>
          <cell r="X1938">
            <v>0</v>
          </cell>
          <cell r="Y1938" t="str">
            <v>EST MODULO BRACO ESQ IZADORA (CAPA/PENA) (2ASS) (TC DEVA 08) - 1,74x1,04x0,89H</v>
          </cell>
          <cell r="Z1938">
            <v>45963.98</v>
          </cell>
          <cell r="AA1938">
            <v>0.35</v>
          </cell>
          <cell r="AB1938">
            <v>29876.587000000003</v>
          </cell>
          <cell r="AC1938" t="str">
            <v>BJ</v>
          </cell>
          <cell r="AD1938" t="str">
            <v>COMPELTO C/RVST FORN</v>
          </cell>
          <cell r="AE1938" t="str">
            <v>VALOR MODULO</v>
          </cell>
          <cell r="AF1938">
            <v>22981.99</v>
          </cell>
          <cell r="AG1938">
            <v>22981.99</v>
          </cell>
          <cell r="AH1938">
            <v>0</v>
          </cell>
          <cell r="AI1938">
            <v>45963.98</v>
          </cell>
          <cell r="AJ1938" t="str">
            <v>REF: 308412</v>
          </cell>
          <cell r="AK1938"/>
          <cell r="AL1938">
            <v>308412</v>
          </cell>
          <cell r="AM1938" t="str">
            <v>MODULO BRACO IZADORA (CAPA/PENA) (2ASS) (TC FORN)</v>
          </cell>
          <cell r="AN1938"/>
          <cell r="AO1938">
            <v>1.74</v>
          </cell>
          <cell r="AP1938">
            <v>1.04</v>
          </cell>
          <cell r="AQ1938">
            <v>0.89</v>
          </cell>
          <cell r="AR1938">
            <v>0</v>
          </cell>
          <cell r="AS1938" t="str">
            <v>MODULO BRACO IZADORA (CAPA/PENA) (2ASS) (TC FORN) - 1,74x1,04x0,89H</v>
          </cell>
          <cell r="AT1938">
            <v>22981.99</v>
          </cell>
          <cell r="AU1938">
            <v>22981.99</v>
          </cell>
          <cell r="AV1938">
            <v>21538.54</v>
          </cell>
          <cell r="AW1938">
            <v>1443.4500000000007</v>
          </cell>
          <cell r="AX1938">
            <v>23070.71</v>
          </cell>
          <cell r="AY1938">
            <v>-88.719999999997526</v>
          </cell>
          <cell r="AZ1938">
            <v>404638</v>
          </cell>
          <cell r="BA1938" t="str">
            <v>TECIDO DEVA -</v>
          </cell>
          <cell r="BB1938" t="str">
            <v>TC FORN: TECIDO DEVA - COR 08</v>
          </cell>
          <cell r="BC1938">
            <v>15</v>
          </cell>
          <cell r="BD1938"/>
          <cell r="BE1938">
            <v>96.23</v>
          </cell>
          <cell r="BF1938">
            <v>0</v>
          </cell>
          <cell r="BG1938">
            <v>-96.23</v>
          </cell>
          <cell r="BH1938" t="str">
            <v>TC FORN</v>
          </cell>
          <cell r="BI1938">
            <v>12</v>
          </cell>
          <cell r="BJ1938">
            <v>1443.45</v>
          </cell>
          <cell r="BK1938">
            <v>0</v>
          </cell>
          <cell r="BL1938">
            <v>0</v>
          </cell>
          <cell r="BM1938"/>
          <cell r="BN1938"/>
          <cell r="BO1938"/>
          <cell r="BP1938"/>
          <cell r="BR1938" t="str">
            <v>L CENTER</v>
          </cell>
          <cell r="BT1938" t="str">
            <v/>
          </cell>
          <cell r="BU1938" t="str">
            <v/>
          </cell>
        </row>
        <row r="1939">
          <cell r="H1939">
            <v>0</v>
          </cell>
          <cell r="O1939">
            <v>410919</v>
          </cell>
          <cell r="P1939" t="str">
            <v>2025/272-0043-01</v>
          </cell>
          <cell r="Q1939" t="str">
            <v>EST MODULO BRACO DIR IZADORA (CAPA/PENA) (2ASS) (TC DEVA 08)</v>
          </cell>
          <cell r="R1939">
            <v>3.48</v>
          </cell>
          <cell r="S1939">
            <v>1.04</v>
          </cell>
          <cell r="T1939">
            <v>0.89</v>
          </cell>
          <cell r="U1939">
            <v>1.74</v>
          </cell>
          <cell r="V1939">
            <v>1.04</v>
          </cell>
          <cell r="W1939">
            <v>0.89</v>
          </cell>
          <cell r="X1939">
            <v>0</v>
          </cell>
          <cell r="Y1939" t="str">
            <v>EST MODULO BRACO DIR IZADORA (CAPA/PENA) (2ASS) (TC DEVA 08) - 1,74x1,04x0,89H</v>
          </cell>
          <cell r="Z1939">
            <v>45963.98</v>
          </cell>
          <cell r="AA1939">
            <v>0.35</v>
          </cell>
          <cell r="AB1939">
            <v>29876.587000000003</v>
          </cell>
          <cell r="AC1939" t="str">
            <v>BJ</v>
          </cell>
          <cell r="AD1939" t="str">
            <v>COMPELTO C/RVST FORN</v>
          </cell>
          <cell r="AE1939" t="str">
            <v>VALOR MODULO</v>
          </cell>
          <cell r="AF1939">
            <v>22981.99</v>
          </cell>
          <cell r="AG1939">
            <v>22981.99</v>
          </cell>
          <cell r="AH1939">
            <v>0</v>
          </cell>
          <cell r="AI1939">
            <v>45963.98</v>
          </cell>
          <cell r="AJ1939" t="str">
            <v>REF: 308412</v>
          </cell>
          <cell r="AK1939"/>
          <cell r="AL1939">
            <v>308412</v>
          </cell>
          <cell r="AM1939" t="str">
            <v>MODULO BRACO IZADORA (CAPA/PENA) (2ASS) (TC FORN)</v>
          </cell>
          <cell r="AN1939"/>
          <cell r="AO1939">
            <v>1.74</v>
          </cell>
          <cell r="AP1939">
            <v>1.04</v>
          </cell>
          <cell r="AQ1939">
            <v>0.89</v>
          </cell>
          <cell r="AR1939">
            <v>0</v>
          </cell>
          <cell r="AS1939" t="str">
            <v>MODULO BRACO IZADORA (CAPA/PENA) (2ASS) (TC FORN) - 1,74x1,04x0,89H</v>
          </cell>
          <cell r="AT1939">
            <v>22981.99</v>
          </cell>
          <cell r="AU1939">
            <v>22981.99</v>
          </cell>
          <cell r="AV1939">
            <v>21538.54</v>
          </cell>
          <cell r="AW1939">
            <v>1443.4500000000007</v>
          </cell>
          <cell r="AX1939">
            <v>23070.71</v>
          </cell>
          <cell r="AY1939">
            <v>-88.719999999997526</v>
          </cell>
          <cell r="AZ1939">
            <v>404638</v>
          </cell>
          <cell r="BA1939" t="str">
            <v>TECIDO DEVA -</v>
          </cell>
          <cell r="BB1939" t="str">
            <v>TC FORN: TECIDO DEVA - COR 08</v>
          </cell>
          <cell r="BC1939">
            <v>15</v>
          </cell>
          <cell r="BD1939"/>
          <cell r="BE1939">
            <v>96.23</v>
          </cell>
          <cell r="BF1939">
            <v>0</v>
          </cell>
          <cell r="BG1939">
            <v>-96.23</v>
          </cell>
          <cell r="BH1939" t="str">
            <v>TC FORN</v>
          </cell>
          <cell r="BI1939">
            <v>12</v>
          </cell>
          <cell r="BJ1939">
            <v>1443.45</v>
          </cell>
          <cell r="BK1939">
            <v>0</v>
          </cell>
          <cell r="BL1939">
            <v>0</v>
          </cell>
          <cell r="BM1939"/>
          <cell r="BN1939"/>
          <cell r="BO1939"/>
          <cell r="BP1939"/>
          <cell r="BR1939" t="str">
            <v>L CENTER</v>
          </cell>
          <cell r="BT1939" t="str">
            <v/>
          </cell>
          <cell r="BU1939" t="str">
            <v/>
          </cell>
        </row>
        <row r="1940">
          <cell r="H1940">
            <v>0</v>
          </cell>
          <cell r="O1940">
            <v>336548</v>
          </cell>
          <cell r="P1940" t="str">
            <v>2022/307-0060-01</v>
          </cell>
          <cell r="Q1940" t="str">
            <v>EST MESA LATERAL LUSA (OBL CER AZUL) (MAD A TAUARI ENV)</v>
          </cell>
          <cell r="R1940"/>
          <cell r="S1940"/>
          <cell r="T1940"/>
          <cell r="U1940">
            <v>0.51</v>
          </cell>
          <cell r="V1940">
            <v>0.28000000000000003</v>
          </cell>
          <cell r="W1940">
            <v>0.62</v>
          </cell>
          <cell r="X1940">
            <v>0</v>
          </cell>
          <cell r="Y1940" t="str">
            <v>EST MESA LATERAL LUSA (OBL CER AZUL) (MAD A TAUARI ENV) - 0,51x0,28x0,62H</v>
          </cell>
          <cell r="Z1940">
            <v>13292.88</v>
          </cell>
          <cell r="AA1940">
            <v>0.5</v>
          </cell>
          <cell r="AB1940">
            <v>6646.44</v>
          </cell>
          <cell r="AC1940"/>
          <cell r="AD1940"/>
          <cell r="AE1940"/>
          <cell r="AF1940">
            <v>13292.88</v>
          </cell>
          <cell r="AG1940">
            <v>13292.88</v>
          </cell>
          <cell r="AH1940">
            <v>0</v>
          </cell>
          <cell r="AI1940">
            <v>13292.88</v>
          </cell>
          <cell r="AJ1940" t="str">
            <v>REF: 336548</v>
          </cell>
          <cell r="AK1940" t="str">
            <v>PRODUTO FORA DE LINHA</v>
          </cell>
          <cell r="AL1940">
            <v>336548</v>
          </cell>
          <cell r="AM1940" t="str">
            <v>EST MESA LATERAL LUSA (OBL CER AZUL) (MAD A TAUARI ENV)</v>
          </cell>
          <cell r="AN1940"/>
          <cell r="AO1940">
            <v>0.51</v>
          </cell>
          <cell r="AP1940">
            <v>0.28000000000000003</v>
          </cell>
          <cell r="AQ1940">
            <v>0.62</v>
          </cell>
          <cell r="AR1940">
            <v>0</v>
          </cell>
          <cell r="AS1940" t="str">
            <v>EST MESA LATERAL LUSA (OBL CER AZUL) (MAD A TAUARI ENV) - 0,51x0,28x0,62H</v>
          </cell>
          <cell r="AT1940">
            <v>13292.88</v>
          </cell>
          <cell r="AU1940">
            <v>13292.88</v>
          </cell>
          <cell r="AV1940">
            <v>13292.88</v>
          </cell>
          <cell r="AW1940">
            <v>0</v>
          </cell>
          <cell r="AX1940">
            <v>13292.88</v>
          </cell>
          <cell r="AY1940">
            <v>0</v>
          </cell>
          <cell r="AZ1940"/>
          <cell r="BA1940" t="str">
            <v/>
          </cell>
          <cell r="BB1940"/>
          <cell r="BC1940"/>
          <cell r="BD1940"/>
          <cell r="BE1940" t="str">
            <v/>
          </cell>
          <cell r="BF1940">
            <v>0</v>
          </cell>
          <cell r="BG1940" t="str">
            <v/>
          </cell>
          <cell r="BH1940" t="str">
            <v/>
          </cell>
          <cell r="BI1940">
            <v>12</v>
          </cell>
          <cell r="BJ1940" t="str">
            <v>0</v>
          </cell>
          <cell r="BK1940">
            <v>0</v>
          </cell>
          <cell r="BL1940">
            <v>0</v>
          </cell>
          <cell r="BM1940"/>
          <cell r="BN1940"/>
          <cell r="BO1940"/>
          <cell r="BP1940"/>
          <cell r="BR1940" t="str">
            <v>DD PE</v>
          </cell>
          <cell r="BT1940" t="str">
            <v/>
          </cell>
          <cell r="BU1940" t="str">
            <v/>
          </cell>
        </row>
        <row r="1941">
          <cell r="H1941">
            <v>0</v>
          </cell>
          <cell r="O1941">
            <v>302844</v>
          </cell>
          <cell r="P1941" t="str">
            <v>2022/034-0016-01</v>
          </cell>
          <cell r="Q1941" t="str">
            <v>EST BANDEJA RITMO Ø55 (MARMORE 1 MAORI)</v>
          </cell>
          <cell r="R1941"/>
          <cell r="S1941"/>
          <cell r="T1941"/>
          <cell r="U1941">
            <v>0.55000000000000004</v>
          </cell>
          <cell r="V1941">
            <v>0</v>
          </cell>
          <cell r="W1941">
            <v>0.02</v>
          </cell>
          <cell r="X1941">
            <v>0.55000000000000004</v>
          </cell>
          <cell r="Y1941" t="str">
            <v>EST BANDEJA RITMO Ø55 (MARMORE 1 MAORI) - Ø0,55x0,02H</v>
          </cell>
          <cell r="Z1941">
            <v>8586.23</v>
          </cell>
          <cell r="AA1941">
            <v>0.5</v>
          </cell>
          <cell r="AB1941">
            <v>4293.1149999999998</v>
          </cell>
          <cell r="AC1941"/>
          <cell r="AD1941"/>
          <cell r="AE1941"/>
          <cell r="AF1941">
            <v>8586.23</v>
          </cell>
          <cell r="AG1941">
            <v>8586.23</v>
          </cell>
          <cell r="AH1941">
            <v>0</v>
          </cell>
          <cell r="AI1941">
            <v>8586.23</v>
          </cell>
          <cell r="AJ1941" t="str">
            <v>REF: 302844</v>
          </cell>
          <cell r="AK1941" t="str">
            <v>PRODUTO FORA DE LINHA</v>
          </cell>
          <cell r="AL1941">
            <v>302844</v>
          </cell>
          <cell r="AM1941" t="str">
            <v>EST BANDEJA RITMO Ø55 (MARMORE 1 MAORI)</v>
          </cell>
          <cell r="AN1941"/>
          <cell r="AO1941">
            <v>0.55000000000000004</v>
          </cell>
          <cell r="AP1941">
            <v>0</v>
          </cell>
          <cell r="AQ1941">
            <v>0.02</v>
          </cell>
          <cell r="AR1941">
            <v>0.55000000000000004</v>
          </cell>
          <cell r="AS1941" t="str">
            <v>EST BANDEJA RITMO Ø55 (MARMORE 1 MAORI) - Ø0,55x0,02H</v>
          </cell>
          <cell r="AT1941">
            <v>8586.23</v>
          </cell>
          <cell r="AU1941">
            <v>8586.23</v>
          </cell>
          <cell r="AV1941">
            <v>8586.23</v>
          </cell>
          <cell r="AW1941">
            <v>0</v>
          </cell>
          <cell r="AX1941">
            <v>8586.23</v>
          </cell>
          <cell r="AY1941">
            <v>0</v>
          </cell>
          <cell r="AZ1941"/>
          <cell r="BA1941" t="str">
            <v/>
          </cell>
          <cell r="BB1941"/>
          <cell r="BC1941"/>
          <cell r="BD1941"/>
          <cell r="BE1941" t="str">
            <v/>
          </cell>
          <cell r="BF1941">
            <v>0</v>
          </cell>
          <cell r="BG1941" t="str">
            <v/>
          </cell>
          <cell r="BH1941" t="str">
            <v/>
          </cell>
          <cell r="BI1941">
            <v>12</v>
          </cell>
          <cell r="BJ1941" t="str">
            <v>0</v>
          </cell>
          <cell r="BK1941">
            <v>0</v>
          </cell>
          <cell r="BL1941">
            <v>0</v>
          </cell>
          <cell r="BM1941"/>
          <cell r="BN1941"/>
          <cell r="BO1941"/>
          <cell r="BP1941"/>
          <cell r="BR1941" t="str">
            <v>DD PE</v>
          </cell>
          <cell r="BT1941" t="str">
            <v/>
          </cell>
          <cell r="BU1941" t="str">
            <v/>
          </cell>
        </row>
        <row r="1942">
          <cell r="H1942">
            <v>0</v>
          </cell>
          <cell r="O1942">
            <v>255063</v>
          </cell>
          <cell r="P1942" t="str">
            <v>2020/241-0008-01</v>
          </cell>
          <cell r="Q1942" t="str">
            <v>EST MESA LATERAL CANCUN (FX5 EXOTIC) (AUT FRAPE)</v>
          </cell>
          <cell r="R1942"/>
          <cell r="S1942"/>
          <cell r="T1942"/>
          <cell r="U1942">
            <v>0.6</v>
          </cell>
          <cell r="V1942">
            <v>0</v>
          </cell>
          <cell r="W1942">
            <v>0.62</v>
          </cell>
          <cell r="X1942">
            <v>0.6</v>
          </cell>
          <cell r="Y1942" t="str">
            <v>EST MESA LATERAL CANCUN (FX5 EXOTIC) (AUT FRAPE) - Ø0,6x0,62H</v>
          </cell>
          <cell r="Z1942">
            <v>19213.419999999998</v>
          </cell>
          <cell r="AA1942">
            <v>0.5</v>
          </cell>
          <cell r="AB1942">
            <v>9606.7099999999991</v>
          </cell>
          <cell r="AC1942"/>
          <cell r="AD1942"/>
          <cell r="AE1942"/>
          <cell r="AF1942">
            <v>19213.419999999998</v>
          </cell>
          <cell r="AG1942">
            <v>19213.419999999998</v>
          </cell>
          <cell r="AH1942">
            <v>0</v>
          </cell>
          <cell r="AI1942">
            <v>19213.419999999998</v>
          </cell>
          <cell r="AJ1942" t="str">
            <v>REF: 255063</v>
          </cell>
          <cell r="AK1942" t="str">
            <v>PRODUTO FORA DE LINHA</v>
          </cell>
          <cell r="AL1942">
            <v>255063</v>
          </cell>
          <cell r="AM1942" t="str">
            <v>EST MESA LATERAL CANCUN (FX5 EXOTIC) (AUT FRAPE)</v>
          </cell>
          <cell r="AN1942"/>
          <cell r="AO1942">
            <v>0.6</v>
          </cell>
          <cell r="AP1942">
            <v>0</v>
          </cell>
          <cell r="AQ1942">
            <v>0.62</v>
          </cell>
          <cell r="AR1942">
            <v>0.6</v>
          </cell>
          <cell r="AS1942" t="str">
            <v>EST MESA LATERAL CANCUN (FX5 EXOTIC) (AUT FRAPE) - Ø0,6x0,62H</v>
          </cell>
          <cell r="AT1942">
            <v>19213.419999999998</v>
          </cell>
          <cell r="AU1942">
            <v>19213.419999999998</v>
          </cell>
          <cell r="AV1942">
            <v>19213.419999999998</v>
          </cell>
          <cell r="AW1942">
            <v>0</v>
          </cell>
          <cell r="AX1942">
            <v>19213.419999999998</v>
          </cell>
          <cell r="AY1942">
            <v>0</v>
          </cell>
          <cell r="AZ1942"/>
          <cell r="BA1942" t="str">
            <v/>
          </cell>
          <cell r="BB1942"/>
          <cell r="BC1942"/>
          <cell r="BD1942"/>
          <cell r="BE1942" t="str">
            <v/>
          </cell>
          <cell r="BF1942">
            <v>0</v>
          </cell>
          <cell r="BG1942" t="str">
            <v/>
          </cell>
          <cell r="BH1942" t="str">
            <v/>
          </cell>
          <cell r="BI1942">
            <v>12</v>
          </cell>
          <cell r="BJ1942" t="str">
            <v>0</v>
          </cell>
          <cell r="BK1942">
            <v>0</v>
          </cell>
          <cell r="BL1942">
            <v>0</v>
          </cell>
          <cell r="BM1942"/>
          <cell r="BN1942"/>
          <cell r="BO1942"/>
          <cell r="BP1942"/>
          <cell r="BR1942" t="str">
            <v>DD PE</v>
          </cell>
          <cell r="BT1942" t="str">
            <v/>
          </cell>
          <cell r="BU1942" t="str">
            <v/>
          </cell>
        </row>
        <row r="1943">
          <cell r="H1943">
            <v>0</v>
          </cell>
          <cell r="O1943">
            <v>255062</v>
          </cell>
          <cell r="P1943" t="str">
            <v>2020/066-0044-01</v>
          </cell>
          <cell r="Q1943" t="str">
            <v>EST MESA LATERAL CANCUN (MAD LAM FAJO) (AUT FRAPE)</v>
          </cell>
          <cell r="R1943"/>
          <cell r="S1943"/>
          <cell r="T1943"/>
          <cell r="U1943">
            <v>0.55000000000000004</v>
          </cell>
          <cell r="V1943">
            <v>0</v>
          </cell>
          <cell r="W1943">
            <v>0.52</v>
          </cell>
          <cell r="X1943">
            <v>0.55000000000000004</v>
          </cell>
          <cell r="Y1943" t="str">
            <v>EST MESA LATERAL CANCUN (MAD LAM FAJO) (AUT FRAPE) - Ø0,55x0,52H</v>
          </cell>
          <cell r="Z1943">
            <v>8089.85</v>
          </cell>
          <cell r="AA1943">
            <v>0.5</v>
          </cell>
          <cell r="AB1943">
            <v>4044.9250000000002</v>
          </cell>
          <cell r="AC1943"/>
          <cell r="AD1943"/>
          <cell r="AE1943"/>
          <cell r="AF1943">
            <v>8089.85</v>
          </cell>
          <cell r="AG1943">
            <v>8089.85</v>
          </cell>
          <cell r="AH1943">
            <v>0</v>
          </cell>
          <cell r="AI1943">
            <v>8089.85</v>
          </cell>
          <cell r="AJ1943" t="str">
            <v>REF: 255062</v>
          </cell>
          <cell r="AK1943" t="str">
            <v>PRODUTO FORA DE LINHA</v>
          </cell>
          <cell r="AL1943">
            <v>255062</v>
          </cell>
          <cell r="AM1943" t="str">
            <v>EST MESA LATERAL CANCUN (MAD LAM FAJO) (AUT FRAPE)</v>
          </cell>
          <cell r="AN1943"/>
          <cell r="AO1943">
            <v>0.55000000000000004</v>
          </cell>
          <cell r="AP1943">
            <v>0</v>
          </cell>
          <cell r="AQ1943">
            <v>0.52</v>
          </cell>
          <cell r="AR1943">
            <v>0.55000000000000004</v>
          </cell>
          <cell r="AS1943" t="str">
            <v>EST MESA LATERAL CANCUN (MAD LAM FAJO) (AUT FRAPE) - Ø0,55x0,52H</v>
          </cell>
          <cell r="AT1943">
            <v>8089.85</v>
          </cell>
          <cell r="AU1943">
            <v>8089.85</v>
          </cell>
          <cell r="AV1943">
            <v>8089.85</v>
          </cell>
          <cell r="AW1943">
            <v>0</v>
          </cell>
          <cell r="AX1943">
            <v>8089.85</v>
          </cell>
          <cell r="AY1943">
            <v>0</v>
          </cell>
          <cell r="AZ1943"/>
          <cell r="BA1943" t="str">
            <v/>
          </cell>
          <cell r="BB1943"/>
          <cell r="BC1943"/>
          <cell r="BD1943"/>
          <cell r="BE1943" t="str">
            <v/>
          </cell>
          <cell r="BF1943">
            <v>0</v>
          </cell>
          <cell r="BG1943" t="str">
            <v/>
          </cell>
          <cell r="BH1943" t="str">
            <v/>
          </cell>
          <cell r="BI1943">
            <v>12</v>
          </cell>
          <cell r="BJ1943" t="str">
            <v>0</v>
          </cell>
          <cell r="BK1943">
            <v>0</v>
          </cell>
          <cell r="BL1943">
            <v>0</v>
          </cell>
          <cell r="BM1943"/>
          <cell r="BN1943"/>
          <cell r="BO1943"/>
          <cell r="BP1943"/>
          <cell r="BR1943" t="str">
            <v>DD PE</v>
          </cell>
          <cell r="BT1943" t="str">
            <v/>
          </cell>
          <cell r="BU1943" t="str">
            <v/>
          </cell>
        </row>
        <row r="1944">
          <cell r="H1944">
            <v>0</v>
          </cell>
          <cell r="O1944">
            <v>255054</v>
          </cell>
          <cell r="P1944" t="str">
            <v>2020/027-0055-01</v>
          </cell>
          <cell r="Q1944" t="str">
            <v>EST MESA LATERAL CANCUN (MAD PINT AUT CARBONE) (MARROM FSC)</v>
          </cell>
          <cell r="R1944"/>
          <cell r="S1944"/>
          <cell r="T1944"/>
          <cell r="U1944">
            <v>0.6</v>
          </cell>
          <cell r="V1944">
            <v>0</v>
          </cell>
          <cell r="W1944">
            <v>0.62</v>
          </cell>
          <cell r="X1944">
            <v>0.6</v>
          </cell>
          <cell r="Y1944" t="str">
            <v>EST MESA LATERAL CANCUN (MAD PINT AUT CARBONE) (MARROM FSC) - Ø0,6x0,62H</v>
          </cell>
          <cell r="Z1944">
            <v>7981.39</v>
          </cell>
          <cell r="AA1944">
            <v>0.5</v>
          </cell>
          <cell r="AB1944">
            <v>3990.6950000000002</v>
          </cell>
          <cell r="AC1944"/>
          <cell r="AD1944"/>
          <cell r="AE1944"/>
          <cell r="AF1944">
            <v>7981.39</v>
          </cell>
          <cell r="AG1944">
            <v>7981.39</v>
          </cell>
          <cell r="AH1944">
            <v>0</v>
          </cell>
          <cell r="AI1944">
            <v>7981.39</v>
          </cell>
          <cell r="AJ1944" t="str">
            <v>REF: 255054</v>
          </cell>
          <cell r="AK1944" t="str">
            <v>PRODUTO FORA DE LINHA</v>
          </cell>
          <cell r="AL1944">
            <v>255054</v>
          </cell>
          <cell r="AM1944" t="str">
            <v>EST MESA LATERAL CANCUN (MAD PINT AUT CARBONE) (MARROM FSC)</v>
          </cell>
          <cell r="AN1944"/>
          <cell r="AO1944">
            <v>0.6</v>
          </cell>
          <cell r="AP1944">
            <v>0</v>
          </cell>
          <cell r="AQ1944">
            <v>0.62</v>
          </cell>
          <cell r="AR1944">
            <v>0.6</v>
          </cell>
          <cell r="AS1944" t="str">
            <v>EST MESA LATERAL CANCUN (MAD PINT AUT CARBONE) (MARROM FSC) - Ø0,6x0,62H</v>
          </cell>
          <cell r="AT1944">
            <v>7981.39</v>
          </cell>
          <cell r="AU1944">
            <v>7981.39</v>
          </cell>
          <cell r="AV1944">
            <v>7981.39</v>
          </cell>
          <cell r="AW1944">
            <v>0</v>
          </cell>
          <cell r="AX1944">
            <v>7981.39</v>
          </cell>
          <cell r="AY1944">
            <v>0</v>
          </cell>
          <cell r="AZ1944"/>
          <cell r="BA1944" t="str">
            <v/>
          </cell>
          <cell r="BB1944"/>
          <cell r="BC1944"/>
          <cell r="BD1944"/>
          <cell r="BE1944" t="str">
            <v/>
          </cell>
          <cell r="BF1944">
            <v>0</v>
          </cell>
          <cell r="BG1944" t="str">
            <v/>
          </cell>
          <cell r="BH1944" t="str">
            <v/>
          </cell>
          <cell r="BI1944">
            <v>12</v>
          </cell>
          <cell r="BJ1944" t="str">
            <v>0</v>
          </cell>
          <cell r="BK1944">
            <v>0</v>
          </cell>
          <cell r="BL1944">
            <v>0</v>
          </cell>
          <cell r="BM1944"/>
          <cell r="BN1944"/>
          <cell r="BO1944"/>
          <cell r="BP1944"/>
          <cell r="BR1944" t="str">
            <v>DD PE</v>
          </cell>
          <cell r="BT1944" t="str">
            <v/>
          </cell>
          <cell r="BU1944" t="str">
            <v/>
          </cell>
        </row>
        <row r="1945">
          <cell r="H1945">
            <v>0</v>
          </cell>
          <cell r="O1945">
            <v>253847</v>
          </cell>
          <cell r="P1945" t="str">
            <v>2019/339-0055-01</v>
          </cell>
          <cell r="Q1945" t="str">
            <v>EST BANDEJA RITMO Ø55 (MARMORE 4 NERO MARQUINA FOSCO)</v>
          </cell>
          <cell r="R1945"/>
          <cell r="S1945"/>
          <cell r="T1945"/>
          <cell r="U1945">
            <v>0.55000000000000004</v>
          </cell>
          <cell r="V1945">
            <v>0</v>
          </cell>
          <cell r="W1945">
            <v>0.02</v>
          </cell>
          <cell r="X1945">
            <v>0.55000000000000004</v>
          </cell>
          <cell r="Y1945" t="str">
            <v>EST BANDEJA RITMO Ø55 (MARMORE 4 NERO MARQUINA FOSCO) - Ø0,55x0,02H</v>
          </cell>
          <cell r="Z1945">
            <v>9892.7800000000007</v>
          </cell>
          <cell r="AA1945">
            <v>0.5</v>
          </cell>
          <cell r="AB1945">
            <v>4946.3900000000003</v>
          </cell>
          <cell r="AC1945"/>
          <cell r="AD1945"/>
          <cell r="AE1945"/>
          <cell r="AF1945">
            <v>9892.7800000000007</v>
          </cell>
          <cell r="AG1945">
            <v>9892.7800000000007</v>
          </cell>
          <cell r="AH1945">
            <v>0</v>
          </cell>
          <cell r="AI1945">
            <v>9892.7800000000007</v>
          </cell>
          <cell r="AJ1945" t="str">
            <v>REF: 253847</v>
          </cell>
          <cell r="AK1945" t="str">
            <v>PRODUTO FORA DE LINHA</v>
          </cell>
          <cell r="AL1945">
            <v>253847</v>
          </cell>
          <cell r="AM1945" t="str">
            <v>EST BANDEJA RITMO Ø55 (MARMORE 4 NERO MARQUINA FOSCO)</v>
          </cell>
          <cell r="AN1945"/>
          <cell r="AO1945">
            <v>0.55000000000000004</v>
          </cell>
          <cell r="AP1945">
            <v>0</v>
          </cell>
          <cell r="AQ1945">
            <v>0.02</v>
          </cell>
          <cell r="AR1945">
            <v>0.55000000000000004</v>
          </cell>
          <cell r="AS1945" t="str">
            <v>EST BANDEJA RITMO Ø55 (MARMORE 4 NERO MARQUINA FOSCO) - Ø0,55x0,02H</v>
          </cell>
          <cell r="AT1945">
            <v>9892.7800000000007</v>
          </cell>
          <cell r="AU1945">
            <v>9892.7800000000007</v>
          </cell>
          <cell r="AV1945">
            <v>9892.7800000000007</v>
          </cell>
          <cell r="AW1945">
            <v>0</v>
          </cell>
          <cell r="AX1945">
            <v>9892.7800000000007</v>
          </cell>
          <cell r="AY1945">
            <v>0</v>
          </cell>
          <cell r="AZ1945"/>
          <cell r="BA1945" t="str">
            <v/>
          </cell>
          <cell r="BB1945"/>
          <cell r="BC1945"/>
          <cell r="BD1945"/>
          <cell r="BE1945" t="str">
            <v/>
          </cell>
          <cell r="BF1945">
            <v>0</v>
          </cell>
          <cell r="BG1945" t="str">
            <v/>
          </cell>
          <cell r="BH1945" t="str">
            <v/>
          </cell>
          <cell r="BI1945">
            <v>12</v>
          </cell>
          <cell r="BJ1945" t="str">
            <v>0</v>
          </cell>
          <cell r="BK1945">
            <v>0</v>
          </cell>
          <cell r="BL1945">
            <v>0</v>
          </cell>
          <cell r="BM1945"/>
          <cell r="BN1945"/>
          <cell r="BO1945"/>
          <cell r="BP1945"/>
          <cell r="BR1945" t="str">
            <v>DD PE</v>
          </cell>
          <cell r="BT1945" t="str">
            <v/>
          </cell>
          <cell r="BU1945" t="str">
            <v/>
          </cell>
        </row>
        <row r="1946">
          <cell r="H1946">
            <v>0</v>
          </cell>
          <cell r="O1946">
            <v>186566</v>
          </cell>
          <cell r="P1946" t="str">
            <v>2016/133-0183-01</v>
          </cell>
          <cell r="Q1946" t="str">
            <v>EST MESA LATERAL CANCUN (MAD LAM CARVALHO NT) (AUT SAND)</v>
          </cell>
          <cell r="R1946"/>
          <cell r="S1946"/>
          <cell r="T1946"/>
          <cell r="U1946">
            <v>0.55000000000000004</v>
          </cell>
          <cell r="V1946">
            <v>0</v>
          </cell>
          <cell r="W1946">
            <v>0.52</v>
          </cell>
          <cell r="X1946">
            <v>0.55000000000000004</v>
          </cell>
          <cell r="Y1946" t="str">
            <v>EST MESA LATERAL CANCUN (MAD LAM CARVALHO NT) (AUT SAND) - Ø0,55x0,52H</v>
          </cell>
          <cell r="Z1946">
            <v>8089.85</v>
          </cell>
          <cell r="AA1946">
            <v>0.5</v>
          </cell>
          <cell r="AB1946">
            <v>4044.9250000000002</v>
          </cell>
          <cell r="AC1946"/>
          <cell r="AD1946"/>
          <cell r="AE1946"/>
          <cell r="AF1946">
            <v>8089.85</v>
          </cell>
          <cell r="AG1946">
            <v>8089.85</v>
          </cell>
          <cell r="AH1946">
            <v>0</v>
          </cell>
          <cell r="AI1946">
            <v>8089.85</v>
          </cell>
          <cell r="AJ1946" t="str">
            <v>REF: 186566</v>
          </cell>
          <cell r="AK1946" t="str">
            <v>PRODUTO FORA DE LINHA</v>
          </cell>
          <cell r="AL1946">
            <v>186566</v>
          </cell>
          <cell r="AM1946" t="str">
            <v>EST MESA LATERAL CANCUN (MAD LAM CARVALHO NT) (AUT SAND)</v>
          </cell>
          <cell r="AN1946"/>
          <cell r="AO1946">
            <v>0.55000000000000004</v>
          </cell>
          <cell r="AP1946">
            <v>0</v>
          </cell>
          <cell r="AQ1946">
            <v>0.52</v>
          </cell>
          <cell r="AR1946">
            <v>0.55000000000000004</v>
          </cell>
          <cell r="AS1946" t="str">
            <v>EST MESA LATERAL CANCUN (MAD LAM CARVALHO NT) (AUT SAND) - Ø0,55x0,52H</v>
          </cell>
          <cell r="AT1946">
            <v>8089.85</v>
          </cell>
          <cell r="AU1946">
            <v>8089.85</v>
          </cell>
          <cell r="AV1946">
            <v>8089.85</v>
          </cell>
          <cell r="AW1946">
            <v>0</v>
          </cell>
          <cell r="AX1946">
            <v>8089.85</v>
          </cell>
          <cell r="AY1946">
            <v>0</v>
          </cell>
          <cell r="AZ1946"/>
          <cell r="BA1946" t="str">
            <v/>
          </cell>
          <cell r="BB1946"/>
          <cell r="BC1946"/>
          <cell r="BD1946"/>
          <cell r="BE1946" t="str">
            <v/>
          </cell>
          <cell r="BF1946">
            <v>0</v>
          </cell>
          <cell r="BG1946" t="str">
            <v/>
          </cell>
          <cell r="BH1946" t="str">
            <v/>
          </cell>
          <cell r="BI1946">
            <v>12</v>
          </cell>
          <cell r="BJ1946" t="str">
            <v>0</v>
          </cell>
          <cell r="BK1946">
            <v>0</v>
          </cell>
          <cell r="BL1946">
            <v>0</v>
          </cell>
          <cell r="BM1946"/>
          <cell r="BN1946"/>
          <cell r="BO1946"/>
          <cell r="BP1946"/>
          <cell r="BR1946" t="str">
            <v>DD PE</v>
          </cell>
          <cell r="BT1946" t="str">
            <v/>
          </cell>
          <cell r="BU1946" t="str">
            <v/>
          </cell>
        </row>
        <row r="1947">
          <cell r="H1947">
            <v>0</v>
          </cell>
          <cell r="O1947">
            <v>389922</v>
          </cell>
          <cell r="P1947" t="str">
            <v>2024/219-0064-01</v>
          </cell>
          <cell r="Q1947" t="str">
            <v>EST SOFA IZADORA (CAPA/PENA) (BIPARTIDO) TC 01-26</v>
          </cell>
          <cell r="R1947"/>
          <cell r="S1947"/>
          <cell r="T1947"/>
          <cell r="U1947">
            <v>2.8</v>
          </cell>
          <cell r="V1947">
            <v>1.04</v>
          </cell>
          <cell r="W1947">
            <v>0.89</v>
          </cell>
          <cell r="X1947">
            <v>0</v>
          </cell>
          <cell r="Y1947" t="str">
            <v>EST SOFA IZADORA (CAPA/PENA) (BIPARTIDO) TC 01-26 - 2,8x1,04x0,89H</v>
          </cell>
          <cell r="Z1947">
            <v>34478.39</v>
          </cell>
          <cell r="AA1947">
            <v>0.35</v>
          </cell>
          <cell r="AB1947">
            <v>22410.9535</v>
          </cell>
          <cell r="AC1947"/>
          <cell r="AD1947"/>
          <cell r="AE1947"/>
          <cell r="AF1947">
            <v>34478.39</v>
          </cell>
          <cell r="AG1947">
            <v>34478.39</v>
          </cell>
          <cell r="AH1947">
            <v>0</v>
          </cell>
          <cell r="AI1947">
            <v>34478.39</v>
          </cell>
          <cell r="AJ1947" t="str">
            <v>REF: 308377</v>
          </cell>
          <cell r="AK1947"/>
          <cell r="AL1947">
            <v>308377</v>
          </cell>
          <cell r="AM1947" t="str">
            <v>SOFA IZADORA (CAPA/PENA) (BIPARTIDO) (TC 01)</v>
          </cell>
          <cell r="AN1947"/>
          <cell r="AO1947">
            <v>2.8</v>
          </cell>
          <cell r="AP1947">
            <v>1.04</v>
          </cell>
          <cell r="AQ1947">
            <v>0.89</v>
          </cell>
          <cell r="AR1947">
            <v>0</v>
          </cell>
          <cell r="AS1947" t="str">
            <v>SOFA IZADORA (CAPA/PENA) (BIPARTIDO) (TC 01) - 2,8x1,04x0,89H</v>
          </cell>
          <cell r="AT1947">
            <v>34478.39</v>
          </cell>
          <cell r="AU1947">
            <v>34478.39</v>
          </cell>
          <cell r="AV1947">
            <v>34478.39</v>
          </cell>
          <cell r="AW1947">
            <v>0</v>
          </cell>
          <cell r="AX1947">
            <v>34478.39</v>
          </cell>
          <cell r="AY1947">
            <v>0</v>
          </cell>
          <cell r="AZ1947"/>
          <cell r="BA1947" t="str">
            <v/>
          </cell>
          <cell r="BB1947"/>
          <cell r="BC1947"/>
          <cell r="BD1947"/>
          <cell r="BE1947" t="str">
            <v/>
          </cell>
          <cell r="BF1947">
            <v>0</v>
          </cell>
          <cell r="BG1947" t="str">
            <v/>
          </cell>
          <cell r="BH1947" t="str">
            <v/>
          </cell>
          <cell r="BI1947">
            <v>12</v>
          </cell>
          <cell r="BJ1947" t="str">
            <v>0</v>
          </cell>
          <cell r="BK1947">
            <v>0</v>
          </cell>
          <cell r="BL1947">
            <v>0</v>
          </cell>
          <cell r="BM1947"/>
          <cell r="BN1947"/>
          <cell r="BO1947"/>
          <cell r="BP1947"/>
          <cell r="BR1947" t="str">
            <v>GABRIEL</v>
          </cell>
          <cell r="BT1947" t="str">
            <v/>
          </cell>
          <cell r="BU1947" t="str">
            <v/>
          </cell>
        </row>
        <row r="1948">
          <cell r="H1948">
            <v>0</v>
          </cell>
          <cell r="O1948">
            <v>335344</v>
          </cell>
          <cell r="P1948" t="str">
            <v>2022/292-0039-01</v>
          </cell>
          <cell r="Q1948" t="str">
            <v>EST MESA LATERAL LUSA (OBL CER BEGE) (MAD A CINAM NOG)</v>
          </cell>
          <cell r="R1948"/>
          <cell r="S1948"/>
          <cell r="T1948"/>
          <cell r="U1948">
            <v>0.45</v>
          </cell>
          <cell r="V1948">
            <v>0.28000000000000003</v>
          </cell>
          <cell r="W1948">
            <v>0.45</v>
          </cell>
          <cell r="X1948">
            <v>0</v>
          </cell>
          <cell r="Y1948" t="str">
            <v>EST MESA LATERAL LUSA (OBL CER BEGE) (MAD A CINAM NOG) - 0,45x0,28x0,45H</v>
          </cell>
          <cell r="Z1948">
            <v>12756.35</v>
          </cell>
          <cell r="AA1948">
            <v>0.5</v>
          </cell>
          <cell r="AB1948">
            <v>6378.1750000000002</v>
          </cell>
          <cell r="AC1948"/>
          <cell r="AD1948"/>
          <cell r="AE1948"/>
          <cell r="AF1948">
            <v>12756.35</v>
          </cell>
          <cell r="AG1948">
            <v>12756.35</v>
          </cell>
          <cell r="AH1948">
            <v>0</v>
          </cell>
          <cell r="AI1948">
            <v>12756.35</v>
          </cell>
          <cell r="AJ1948" t="str">
            <v>REF: 335344</v>
          </cell>
          <cell r="AK1948" t="str">
            <v>PRODUTO FORA DE LINHA</v>
          </cell>
          <cell r="AL1948">
            <v>335344</v>
          </cell>
          <cell r="AM1948" t="str">
            <v>EST MESA LATERAL LUSA (OBL CER BEGE) (MAD A CINAM NOG)</v>
          </cell>
          <cell r="AN1948"/>
          <cell r="AO1948">
            <v>0.45</v>
          </cell>
          <cell r="AP1948">
            <v>0.28000000000000003</v>
          </cell>
          <cell r="AQ1948">
            <v>0.45</v>
          </cell>
          <cell r="AR1948">
            <v>0</v>
          </cell>
          <cell r="AS1948" t="str">
            <v>EST MESA LATERAL LUSA (OBL CER BEGE) (MAD A CINAM NOG) - 0,45x0,28x0,45H</v>
          </cell>
          <cell r="AT1948">
            <v>12756.35</v>
          </cell>
          <cell r="AU1948">
            <v>12756.35</v>
          </cell>
          <cell r="AV1948">
            <v>12756.35</v>
          </cell>
          <cell r="AW1948">
            <v>0</v>
          </cell>
          <cell r="AX1948">
            <v>12756.35</v>
          </cell>
          <cell r="AY1948">
            <v>0</v>
          </cell>
          <cell r="AZ1948"/>
          <cell r="BA1948" t="str">
            <v/>
          </cell>
          <cell r="BB1948"/>
          <cell r="BC1948"/>
          <cell r="BD1948"/>
          <cell r="BE1948" t="str">
            <v/>
          </cell>
          <cell r="BF1948">
            <v>0</v>
          </cell>
          <cell r="BG1948" t="str">
            <v/>
          </cell>
          <cell r="BH1948" t="str">
            <v/>
          </cell>
          <cell r="BI1948">
            <v>12</v>
          </cell>
          <cell r="BJ1948" t="str">
            <v>0</v>
          </cell>
          <cell r="BK1948">
            <v>0</v>
          </cell>
          <cell r="BL1948">
            <v>0</v>
          </cell>
          <cell r="BM1948"/>
          <cell r="BN1948"/>
          <cell r="BO1948"/>
          <cell r="BP1948"/>
          <cell r="BR1948" t="str">
            <v>GB PE</v>
          </cell>
          <cell r="BT1948" t="str">
            <v/>
          </cell>
          <cell r="BU1948" t="str">
            <v/>
          </cell>
        </row>
        <row r="1949">
          <cell r="H1949">
            <v>0</v>
          </cell>
          <cell r="O1949">
            <v>335339</v>
          </cell>
          <cell r="P1949" t="str">
            <v>2022/292-0036-01</v>
          </cell>
          <cell r="Q1949" t="str">
            <v>EST MESA LATERAL LUSA (RED CER BEGE) (MAD A CINAM NOG)</v>
          </cell>
          <cell r="R1949"/>
          <cell r="S1949"/>
          <cell r="T1949"/>
          <cell r="U1949">
            <v>0.4</v>
          </cell>
          <cell r="V1949">
            <v>0</v>
          </cell>
          <cell r="W1949">
            <v>0.72</v>
          </cell>
          <cell r="X1949">
            <v>0.4</v>
          </cell>
          <cell r="Y1949" t="str">
            <v>EST MESA LATERAL LUSA (RED CER BEGE) (MAD A CINAM NOG) - Ø0,4x0,72H</v>
          </cell>
          <cell r="Z1949">
            <v>14060.66</v>
          </cell>
          <cell r="AA1949">
            <v>0.5</v>
          </cell>
          <cell r="AB1949">
            <v>7030.33</v>
          </cell>
          <cell r="AC1949"/>
          <cell r="AD1949"/>
          <cell r="AE1949"/>
          <cell r="AF1949">
            <v>14060.66</v>
          </cell>
          <cell r="AG1949">
            <v>14060.66</v>
          </cell>
          <cell r="AH1949">
            <v>0</v>
          </cell>
          <cell r="AI1949">
            <v>14060.66</v>
          </cell>
          <cell r="AJ1949" t="str">
            <v>REF: 335339</v>
          </cell>
          <cell r="AK1949" t="str">
            <v>PRODUTO FORA DE LINHA</v>
          </cell>
          <cell r="AL1949">
            <v>335339</v>
          </cell>
          <cell r="AM1949" t="str">
            <v>EST MESA LATERAL LUSA (RED CER BEGE) (MAD A CINAM NOG)</v>
          </cell>
          <cell r="AN1949"/>
          <cell r="AO1949">
            <v>0.4</v>
          </cell>
          <cell r="AP1949">
            <v>0</v>
          </cell>
          <cell r="AQ1949">
            <v>0.72</v>
          </cell>
          <cell r="AR1949">
            <v>0.4</v>
          </cell>
          <cell r="AS1949" t="str">
            <v>EST MESA LATERAL LUSA (RED CER BEGE) (MAD A CINAM NOG) - Ø0,4x0,72H</v>
          </cell>
          <cell r="AT1949">
            <v>14060.66</v>
          </cell>
          <cell r="AU1949">
            <v>14060.66</v>
          </cell>
          <cell r="AV1949">
            <v>14060.66</v>
          </cell>
          <cell r="AW1949">
            <v>0</v>
          </cell>
          <cell r="AX1949">
            <v>14060.66</v>
          </cell>
          <cell r="AY1949">
            <v>0</v>
          </cell>
          <cell r="AZ1949"/>
          <cell r="BA1949" t="str">
            <v/>
          </cell>
          <cell r="BB1949"/>
          <cell r="BC1949"/>
          <cell r="BD1949"/>
          <cell r="BE1949" t="str">
            <v/>
          </cell>
          <cell r="BF1949">
            <v>0</v>
          </cell>
          <cell r="BG1949" t="str">
            <v/>
          </cell>
          <cell r="BH1949" t="str">
            <v/>
          </cell>
          <cell r="BI1949">
            <v>12</v>
          </cell>
          <cell r="BJ1949" t="str">
            <v>0</v>
          </cell>
          <cell r="BK1949">
            <v>0</v>
          </cell>
          <cell r="BL1949">
            <v>0</v>
          </cell>
          <cell r="BM1949"/>
          <cell r="BN1949"/>
          <cell r="BO1949"/>
          <cell r="BP1949"/>
          <cell r="BR1949" t="str">
            <v>GB PE</v>
          </cell>
          <cell r="BT1949" t="str">
            <v/>
          </cell>
          <cell r="BU1949" t="str">
            <v/>
          </cell>
        </row>
        <row r="1950">
          <cell r="H1950">
            <v>0</v>
          </cell>
          <cell r="O1950">
            <v>410921</v>
          </cell>
          <cell r="P1950" t="str">
            <v>2025/272-0044-01</v>
          </cell>
          <cell r="Q1950" t="str">
            <v>EST MODULO PUFF IZADORA (CAPA/FIBRA) (TC DEVA 08)</v>
          </cell>
          <cell r="R1950"/>
          <cell r="S1950"/>
          <cell r="T1950"/>
          <cell r="U1950">
            <v>0.9</v>
          </cell>
          <cell r="V1950">
            <v>0.6</v>
          </cell>
          <cell r="W1950">
            <v>0.47</v>
          </cell>
          <cell r="X1950">
            <v>0</v>
          </cell>
          <cell r="Y1950" t="str">
            <v>EST MODULO PUFF IZADORA (CAPA/FIBRA) (TC DEVA 08) - 0,9x0,6x0,47H</v>
          </cell>
          <cell r="Z1950">
            <v>9067.16</v>
          </cell>
          <cell r="AA1950">
            <v>0.35</v>
          </cell>
          <cell r="AB1950">
            <v>5893.6540000000005</v>
          </cell>
          <cell r="AC1950"/>
          <cell r="AD1950" t="str">
            <v>PROD C/RVST FORN</v>
          </cell>
          <cell r="AE1950" t="str">
            <v>REVESTIMENTO FORN</v>
          </cell>
          <cell r="AF1950">
            <v>9067.16</v>
          </cell>
          <cell r="AG1950">
            <v>9067.16</v>
          </cell>
          <cell r="AH1950">
            <v>0</v>
          </cell>
          <cell r="AI1950">
            <v>9067.16</v>
          </cell>
          <cell r="AJ1950" t="str">
            <v>REF: 308619</v>
          </cell>
          <cell r="AK1950"/>
          <cell r="AL1950">
            <v>308619</v>
          </cell>
          <cell r="AM1950" t="str">
            <v>MODULO PUFF IZADORA (CAPA/FIBRA) (TC FORN)</v>
          </cell>
          <cell r="AN1950"/>
          <cell r="AO1950">
            <v>0.9</v>
          </cell>
          <cell r="AP1950">
            <v>0.6</v>
          </cell>
          <cell r="AQ1950">
            <v>0.47</v>
          </cell>
          <cell r="AR1950">
            <v>0</v>
          </cell>
          <cell r="AS1950" t="str">
            <v>MODULO PUFF IZADORA (CAPA/FIBRA) (TC FORN) - 0,9x0,6x0,47H</v>
          </cell>
          <cell r="AT1950">
            <v>9067.16</v>
          </cell>
          <cell r="AU1950">
            <v>9067.16</v>
          </cell>
          <cell r="AV1950">
            <v>8682.24</v>
          </cell>
          <cell r="AW1950">
            <v>384.92000000000007</v>
          </cell>
          <cell r="AX1950">
            <v>9090.81</v>
          </cell>
          <cell r="AY1950">
            <v>-23.649999999999636</v>
          </cell>
          <cell r="AZ1950">
            <v>404638</v>
          </cell>
          <cell r="BA1950" t="str">
            <v>TECIDO DEVA -</v>
          </cell>
          <cell r="BB1950" t="str">
            <v>TC FORN: TECIDO DEVA - COR 08</v>
          </cell>
          <cell r="BC1950">
            <v>4</v>
          </cell>
          <cell r="BD1950"/>
          <cell r="BE1950">
            <v>96.23</v>
          </cell>
          <cell r="BF1950">
            <v>0</v>
          </cell>
          <cell r="BG1950">
            <v>-96.23</v>
          </cell>
          <cell r="BH1950" t="str">
            <v>TC FORN</v>
          </cell>
          <cell r="BI1950">
            <v>12</v>
          </cell>
          <cell r="BJ1950">
            <v>384.92</v>
          </cell>
          <cell r="BK1950">
            <v>0</v>
          </cell>
          <cell r="BL1950">
            <v>0</v>
          </cell>
          <cell r="BM1950"/>
          <cell r="BN1950"/>
          <cell r="BO1950"/>
          <cell r="BP1950"/>
          <cell r="BR1950" t="str">
            <v>L CENTER</v>
          </cell>
          <cell r="BT1950" t="str">
            <v/>
          </cell>
          <cell r="BU1950" t="str">
            <v/>
          </cell>
        </row>
        <row r="1951">
          <cell r="H1951">
            <v>0</v>
          </cell>
          <cell r="O1951">
            <v>410921</v>
          </cell>
          <cell r="P1951" t="str">
            <v>2025/272-0045-01</v>
          </cell>
          <cell r="Q1951" t="str">
            <v>EST MODULO PUFF IZADORA (CAPA/FIBRA) (TC DEVA 08)</v>
          </cell>
          <cell r="R1951"/>
          <cell r="S1951"/>
          <cell r="T1951"/>
          <cell r="U1951">
            <v>0.9</v>
          </cell>
          <cell r="V1951">
            <v>0.6</v>
          </cell>
          <cell r="W1951">
            <v>0.47</v>
          </cell>
          <cell r="X1951">
            <v>0</v>
          </cell>
          <cell r="Y1951" t="str">
            <v>EST MODULO PUFF IZADORA (CAPA/FIBRA) (TC DEVA 08) - 0,9x0,6x0,47H</v>
          </cell>
          <cell r="Z1951">
            <v>9067.16</v>
          </cell>
          <cell r="AA1951">
            <v>0.35</v>
          </cell>
          <cell r="AB1951">
            <v>5893.6540000000005</v>
          </cell>
          <cell r="AC1951"/>
          <cell r="AD1951" t="str">
            <v>PROD C/RVST FORN</v>
          </cell>
          <cell r="AE1951" t="str">
            <v>REVESTIMENTO FORN</v>
          </cell>
          <cell r="AF1951">
            <v>9067.16</v>
          </cell>
          <cell r="AG1951">
            <v>9067.16</v>
          </cell>
          <cell r="AH1951">
            <v>0</v>
          </cell>
          <cell r="AI1951">
            <v>9067.16</v>
          </cell>
          <cell r="AJ1951" t="str">
            <v>REF: 308619</v>
          </cell>
          <cell r="AK1951"/>
          <cell r="AL1951">
            <v>308619</v>
          </cell>
          <cell r="AM1951" t="str">
            <v>MODULO PUFF IZADORA (CAPA/FIBRA) (TC FORN)</v>
          </cell>
          <cell r="AN1951"/>
          <cell r="AO1951">
            <v>0.9</v>
          </cell>
          <cell r="AP1951">
            <v>0.6</v>
          </cell>
          <cell r="AQ1951">
            <v>0.47</v>
          </cell>
          <cell r="AR1951">
            <v>0</v>
          </cell>
          <cell r="AS1951" t="str">
            <v>MODULO PUFF IZADORA (CAPA/FIBRA) (TC FORN) - 0,9x0,6x0,47H</v>
          </cell>
          <cell r="AT1951">
            <v>9067.16</v>
          </cell>
          <cell r="AU1951">
            <v>9067.16</v>
          </cell>
          <cell r="AV1951">
            <v>8682.24</v>
          </cell>
          <cell r="AW1951">
            <v>384.92000000000007</v>
          </cell>
          <cell r="AX1951">
            <v>9090.81</v>
          </cell>
          <cell r="AY1951">
            <v>-23.649999999999636</v>
          </cell>
          <cell r="AZ1951">
            <v>404638</v>
          </cell>
          <cell r="BA1951" t="str">
            <v>TECIDO DEVA -</v>
          </cell>
          <cell r="BB1951" t="str">
            <v>TC FORN: TECIDO DEVA - COR 08</v>
          </cell>
          <cell r="BC1951">
            <v>4</v>
          </cell>
          <cell r="BD1951"/>
          <cell r="BE1951">
            <v>96.23</v>
          </cell>
          <cell r="BF1951">
            <v>0</v>
          </cell>
          <cell r="BG1951">
            <v>-96.23</v>
          </cell>
          <cell r="BH1951" t="str">
            <v>TC FORN</v>
          </cell>
          <cell r="BI1951">
            <v>12</v>
          </cell>
          <cell r="BJ1951">
            <v>384.92</v>
          </cell>
          <cell r="BK1951">
            <v>0</v>
          </cell>
          <cell r="BL1951">
            <v>0</v>
          </cell>
          <cell r="BM1951"/>
          <cell r="BN1951"/>
          <cell r="BO1951"/>
          <cell r="BP1951"/>
          <cell r="BR1951" t="str">
            <v>L CENTER</v>
          </cell>
          <cell r="BT1951" t="str">
            <v/>
          </cell>
          <cell r="BU1951" t="str">
            <v/>
          </cell>
        </row>
        <row r="1952">
          <cell r="H1952">
            <v>0</v>
          </cell>
          <cell r="O1952">
            <v>379928</v>
          </cell>
          <cell r="P1952" t="str">
            <v>2024/219-0042-01</v>
          </cell>
          <cell r="Q1952" t="str">
            <v>EST POLTRONA BARISTA (COURO TP3 NOZES) COCOA/TAUPE</v>
          </cell>
          <cell r="R1952"/>
          <cell r="S1952"/>
          <cell r="T1952"/>
          <cell r="U1952">
            <v>1</v>
          </cell>
          <cell r="V1952">
            <v>0.81</v>
          </cell>
          <cell r="W1952">
            <v>0.69</v>
          </cell>
          <cell r="X1952">
            <v>0</v>
          </cell>
          <cell r="Y1952" t="str">
            <v>EST POLTRONA BARISTA (COURO TP3 NOZES) COCOA/TAUPE - 1x0,81x0,69H</v>
          </cell>
          <cell r="Z1952">
            <v>20192.62</v>
          </cell>
          <cell r="AA1952">
            <v>0.5</v>
          </cell>
          <cell r="AB1952">
            <v>10096.31</v>
          </cell>
          <cell r="AC1952"/>
          <cell r="AD1952"/>
          <cell r="AE1952"/>
          <cell r="AF1952">
            <v>20192.62</v>
          </cell>
          <cell r="AG1952">
            <v>20192.62</v>
          </cell>
          <cell r="AH1952">
            <v>0</v>
          </cell>
          <cell r="AI1952">
            <v>20192.62</v>
          </cell>
          <cell r="AJ1952" t="str">
            <v>REF: 379928</v>
          </cell>
          <cell r="AK1952" t="str">
            <v>PRODUTO FORA DE LINHA</v>
          </cell>
          <cell r="AL1952">
            <v>379928</v>
          </cell>
          <cell r="AM1952" t="str">
            <v>EST POLTRONA BARISTA (COURO TP3 NOZES) COCOA/TAUPE</v>
          </cell>
          <cell r="AN1952"/>
          <cell r="AO1952">
            <v>1</v>
          </cell>
          <cell r="AP1952">
            <v>0.81</v>
          </cell>
          <cell r="AQ1952">
            <v>0.69</v>
          </cell>
          <cell r="AR1952">
            <v>0</v>
          </cell>
          <cell r="AS1952" t="str">
            <v>EST POLTRONA BARISTA (COURO TP3 NOZES) COCOA/TAUPE - 1x0,81x0,69H</v>
          </cell>
          <cell r="AT1952">
            <v>20192.62</v>
          </cell>
          <cell r="AU1952">
            <v>20192.62</v>
          </cell>
          <cell r="AV1952">
            <v>20192.62</v>
          </cell>
          <cell r="AW1952">
            <v>0</v>
          </cell>
          <cell r="AX1952">
            <v>20192.62</v>
          </cell>
          <cell r="AY1952">
            <v>0</v>
          </cell>
          <cell r="AZ1952"/>
          <cell r="BA1952" t="str">
            <v/>
          </cell>
          <cell r="BB1952"/>
          <cell r="BC1952"/>
          <cell r="BD1952"/>
          <cell r="BE1952" t="str">
            <v/>
          </cell>
          <cell r="BF1952">
            <v>0</v>
          </cell>
          <cell r="BG1952" t="str">
            <v/>
          </cell>
          <cell r="BH1952" t="str">
            <v/>
          </cell>
          <cell r="BI1952">
            <v>12</v>
          </cell>
          <cell r="BJ1952" t="str">
            <v>0</v>
          </cell>
          <cell r="BK1952">
            <v>0</v>
          </cell>
          <cell r="BL1952">
            <v>0</v>
          </cell>
          <cell r="BM1952"/>
          <cell r="BN1952"/>
          <cell r="BO1952"/>
          <cell r="BP1952"/>
          <cell r="BR1952" t="str">
            <v>LC PE</v>
          </cell>
          <cell r="BT1952" t="str">
            <v/>
          </cell>
          <cell r="BU1952" t="str">
            <v/>
          </cell>
        </row>
        <row r="1953">
          <cell r="H1953">
            <v>0</v>
          </cell>
          <cell r="O1953">
            <v>379928</v>
          </cell>
          <cell r="P1953" t="str">
            <v>2024/219-0043-01</v>
          </cell>
          <cell r="Q1953" t="str">
            <v>EST POLTRONA BARISTA (COURO TP3 NOZES) COCOA/TAUPE</v>
          </cell>
          <cell r="R1953"/>
          <cell r="S1953"/>
          <cell r="T1953"/>
          <cell r="U1953">
            <v>1</v>
          </cell>
          <cell r="V1953">
            <v>0.81</v>
          </cell>
          <cell r="W1953">
            <v>0.69</v>
          </cell>
          <cell r="X1953">
            <v>0</v>
          </cell>
          <cell r="Y1953" t="str">
            <v>EST POLTRONA BARISTA (COURO TP3 NOZES) COCOA/TAUPE - 1x0,81x0,69H</v>
          </cell>
          <cell r="Z1953">
            <v>20192.62</v>
          </cell>
          <cell r="AA1953">
            <v>0.5</v>
          </cell>
          <cell r="AB1953">
            <v>10096.31</v>
          </cell>
          <cell r="AC1953"/>
          <cell r="AD1953"/>
          <cell r="AE1953"/>
          <cell r="AF1953">
            <v>20192.62</v>
          </cell>
          <cell r="AG1953">
            <v>20192.62</v>
          </cell>
          <cell r="AH1953">
            <v>0</v>
          </cell>
          <cell r="AI1953">
            <v>20192.62</v>
          </cell>
          <cell r="AJ1953" t="str">
            <v>REF: 379928</v>
          </cell>
          <cell r="AK1953" t="str">
            <v>PRODUTO FORA DE LINHA</v>
          </cell>
          <cell r="AL1953">
            <v>379928</v>
          </cell>
          <cell r="AM1953" t="str">
            <v>EST POLTRONA BARISTA (COURO TP3 NOZES) COCOA/TAUPE</v>
          </cell>
          <cell r="AN1953"/>
          <cell r="AO1953">
            <v>1</v>
          </cell>
          <cell r="AP1953">
            <v>0.81</v>
          </cell>
          <cell r="AQ1953">
            <v>0.69</v>
          </cell>
          <cell r="AR1953">
            <v>0</v>
          </cell>
          <cell r="AS1953" t="str">
            <v>EST POLTRONA BARISTA (COURO TP3 NOZES) COCOA/TAUPE - 1x0,81x0,69H</v>
          </cell>
          <cell r="AT1953">
            <v>20192.62</v>
          </cell>
          <cell r="AU1953">
            <v>20192.62</v>
          </cell>
          <cell r="AV1953">
            <v>20192.62</v>
          </cell>
          <cell r="AW1953">
            <v>0</v>
          </cell>
          <cell r="AX1953">
            <v>20192.62</v>
          </cell>
          <cell r="AY1953">
            <v>0</v>
          </cell>
          <cell r="AZ1953"/>
          <cell r="BA1953" t="str">
            <v/>
          </cell>
          <cell r="BB1953"/>
          <cell r="BC1953"/>
          <cell r="BD1953"/>
          <cell r="BE1953" t="str">
            <v/>
          </cell>
          <cell r="BF1953">
            <v>0</v>
          </cell>
          <cell r="BG1953" t="str">
            <v/>
          </cell>
          <cell r="BH1953" t="str">
            <v/>
          </cell>
          <cell r="BI1953">
            <v>12</v>
          </cell>
          <cell r="BJ1953" t="str">
            <v>0</v>
          </cell>
          <cell r="BK1953">
            <v>0</v>
          </cell>
          <cell r="BL1953">
            <v>0</v>
          </cell>
          <cell r="BM1953"/>
          <cell r="BN1953"/>
          <cell r="BO1953"/>
          <cell r="BP1953"/>
          <cell r="BR1953" t="str">
            <v>LC PE</v>
          </cell>
          <cell r="BT1953" t="str">
            <v/>
          </cell>
          <cell r="BU1953" t="str">
            <v/>
          </cell>
        </row>
        <row r="1954">
          <cell r="H1954">
            <v>0</v>
          </cell>
          <cell r="O1954">
            <v>336739</v>
          </cell>
          <cell r="P1954" t="str">
            <v>2022/223-0056-01</v>
          </cell>
          <cell r="Q1954" t="str">
            <v>EST MESA LATERAL LUSA (OBL CER BEGE) (MAD B TECA NT)</v>
          </cell>
          <cell r="R1954"/>
          <cell r="S1954"/>
          <cell r="T1954"/>
          <cell r="U1954">
            <v>0.51</v>
          </cell>
          <cell r="V1954">
            <v>0.28000000000000003</v>
          </cell>
          <cell r="W1954">
            <v>0.62</v>
          </cell>
          <cell r="X1954">
            <v>0</v>
          </cell>
          <cell r="Y1954" t="str">
            <v>EST MESA LATERAL LUSA (OBL CER BEGE) (MAD B TECA NT) - 0,51x0,28x0,62H</v>
          </cell>
          <cell r="Z1954">
            <v>13292.88</v>
          </cell>
          <cell r="AA1954">
            <v>0.5</v>
          </cell>
          <cell r="AB1954">
            <v>6646.44</v>
          </cell>
          <cell r="AC1954"/>
          <cell r="AD1954"/>
          <cell r="AE1954"/>
          <cell r="AF1954">
            <v>13292.88</v>
          </cell>
          <cell r="AG1954">
            <v>13292.88</v>
          </cell>
          <cell r="AH1954">
            <v>0</v>
          </cell>
          <cell r="AI1954">
            <v>13292.88</v>
          </cell>
          <cell r="AJ1954" t="str">
            <v>REF: 336739</v>
          </cell>
          <cell r="AK1954" t="str">
            <v>PRODUTO FORA DE LINHA</v>
          </cell>
          <cell r="AL1954">
            <v>336739</v>
          </cell>
          <cell r="AM1954" t="str">
            <v>EST MESA LATERAL LUSA (OBL CER BEGE) (MAD B TECA NT)</v>
          </cell>
          <cell r="AN1954"/>
          <cell r="AO1954">
            <v>0.51</v>
          </cell>
          <cell r="AP1954">
            <v>0.28000000000000003</v>
          </cell>
          <cell r="AQ1954">
            <v>0.62</v>
          </cell>
          <cell r="AR1954">
            <v>0</v>
          </cell>
          <cell r="AS1954" t="str">
            <v>EST MESA LATERAL LUSA (OBL CER BEGE) (MAD B TECA NT) - 0,51x0,28x0,62H</v>
          </cell>
          <cell r="AT1954">
            <v>13292.88</v>
          </cell>
          <cell r="AU1954">
            <v>13292.88</v>
          </cell>
          <cell r="AV1954">
            <v>13292.88</v>
          </cell>
          <cell r="AW1954">
            <v>0</v>
          </cell>
          <cell r="AX1954">
            <v>13292.88</v>
          </cell>
          <cell r="AY1954">
            <v>0</v>
          </cell>
          <cell r="AZ1954"/>
          <cell r="BA1954" t="str">
            <v/>
          </cell>
          <cell r="BB1954"/>
          <cell r="BC1954"/>
          <cell r="BD1954"/>
          <cell r="BE1954" t="str">
            <v/>
          </cell>
          <cell r="BF1954">
            <v>0</v>
          </cell>
          <cell r="BG1954" t="str">
            <v/>
          </cell>
          <cell r="BH1954" t="str">
            <v/>
          </cell>
          <cell r="BI1954">
            <v>12</v>
          </cell>
          <cell r="BJ1954" t="str">
            <v>0</v>
          </cell>
          <cell r="BK1954">
            <v>0</v>
          </cell>
          <cell r="BL1954">
            <v>0</v>
          </cell>
          <cell r="BM1954"/>
          <cell r="BN1954"/>
          <cell r="BO1954"/>
          <cell r="BP1954"/>
          <cell r="BR1954" t="str">
            <v>LC PE</v>
          </cell>
          <cell r="BT1954" t="str">
            <v/>
          </cell>
          <cell r="BU1954" t="str">
            <v/>
          </cell>
        </row>
        <row r="1955">
          <cell r="H1955">
            <v>0</v>
          </cell>
          <cell r="O1955">
            <v>336698</v>
          </cell>
          <cell r="P1955" t="str">
            <v>2022/251-0010-01</v>
          </cell>
          <cell r="Q1955" t="str">
            <v>EST MESA LATERAL LUSA (OBL CER AZUL) (MAD B FREIJO NT)</v>
          </cell>
          <cell r="R1955"/>
          <cell r="S1955"/>
          <cell r="T1955"/>
          <cell r="U1955">
            <v>0.51</v>
          </cell>
          <cell r="V1955">
            <v>0.28000000000000003</v>
          </cell>
          <cell r="W1955">
            <v>0.62</v>
          </cell>
          <cell r="X1955">
            <v>0</v>
          </cell>
          <cell r="Y1955" t="str">
            <v>EST MESA LATERAL LUSA (OBL CER AZUL) (MAD B FREIJO NT) - 0,51x0,28x0,62H</v>
          </cell>
          <cell r="Z1955">
            <v>15286.79</v>
          </cell>
          <cell r="AA1955">
            <v>0.5</v>
          </cell>
          <cell r="AB1955">
            <v>7643.3950000000004</v>
          </cell>
          <cell r="AC1955"/>
          <cell r="AD1955" t="str">
            <v>15% ACRES FREIJO NATURAL</v>
          </cell>
          <cell r="AE1955"/>
          <cell r="AF1955">
            <v>15286.79</v>
          </cell>
          <cell r="AG1955">
            <v>15286.79</v>
          </cell>
          <cell r="AH1955">
            <v>0</v>
          </cell>
          <cell r="AI1955">
            <v>15286.79</v>
          </cell>
          <cell r="AJ1955" t="str">
            <v>REF: 336698</v>
          </cell>
          <cell r="AK1955" t="str">
            <v>PRODUTO FORA DE LINHA</v>
          </cell>
          <cell r="AL1955">
            <v>336698</v>
          </cell>
          <cell r="AM1955" t="str">
            <v>EST MESA LATERAL LUSA (OBL CER AZUL) (MAD B FREIJO NT)</v>
          </cell>
          <cell r="AN1955"/>
          <cell r="AO1955">
            <v>0.51</v>
          </cell>
          <cell r="AP1955">
            <v>0.28000000000000003</v>
          </cell>
          <cell r="AQ1955">
            <v>0.62</v>
          </cell>
          <cell r="AR1955">
            <v>0</v>
          </cell>
          <cell r="AS1955" t="str">
            <v>EST MESA LATERAL LUSA (OBL CER AZUL) (MAD B FREIJO NT) - 0,51x0,28x0,62H</v>
          </cell>
          <cell r="AT1955">
            <v>15286.79</v>
          </cell>
          <cell r="AU1955">
            <v>15286.79</v>
          </cell>
          <cell r="AV1955">
            <v>15286.79</v>
          </cell>
          <cell r="AW1955">
            <v>0</v>
          </cell>
          <cell r="AX1955">
            <v>15286.79</v>
          </cell>
          <cell r="AY1955">
            <v>0</v>
          </cell>
          <cell r="AZ1955"/>
          <cell r="BA1955" t="str">
            <v/>
          </cell>
          <cell r="BB1955"/>
          <cell r="BC1955"/>
          <cell r="BD1955"/>
          <cell r="BE1955" t="str">
            <v/>
          </cell>
          <cell r="BF1955">
            <v>0</v>
          </cell>
          <cell r="BG1955" t="str">
            <v/>
          </cell>
          <cell r="BH1955" t="str">
            <v/>
          </cell>
          <cell r="BI1955">
            <v>12</v>
          </cell>
          <cell r="BJ1955" t="str">
            <v>0</v>
          </cell>
          <cell r="BK1955">
            <v>0.15</v>
          </cell>
          <cell r="BL1955">
            <v>0</v>
          </cell>
          <cell r="BM1955"/>
          <cell r="BN1955"/>
          <cell r="BO1955"/>
          <cell r="BP1955"/>
          <cell r="BR1955" t="str">
            <v>LC PE</v>
          </cell>
          <cell r="BT1955" t="str">
            <v/>
          </cell>
          <cell r="BU1955" t="str">
            <v/>
          </cell>
        </row>
        <row r="1956">
          <cell r="H1956">
            <v>0</v>
          </cell>
          <cell r="O1956">
            <v>328886</v>
          </cell>
          <cell r="P1956" t="str">
            <v>2022/200-0049-01</v>
          </cell>
          <cell r="Q1956" t="str">
            <v>EST MESA CENTRO BALLET II (FX4 CALACATA BRI) (COMBINATA FSC)</v>
          </cell>
          <cell r="R1956"/>
          <cell r="S1956"/>
          <cell r="T1956"/>
          <cell r="U1956">
            <v>1</v>
          </cell>
          <cell r="V1956">
            <v>0</v>
          </cell>
          <cell r="W1956">
            <v>0.35</v>
          </cell>
          <cell r="X1956">
            <v>1</v>
          </cell>
          <cell r="Y1956" t="str">
            <v>EST MESA CENTRO BALLET II (FX4 CALACATA BRI) (COMBINATA FSC) - Ø1x0,35H</v>
          </cell>
          <cell r="Z1956">
            <v>47723.29</v>
          </cell>
          <cell r="AA1956">
            <v>0.5</v>
          </cell>
          <cell r="AB1956">
            <v>23861.645</v>
          </cell>
          <cell r="AC1956"/>
          <cell r="AD1956"/>
          <cell r="AE1956"/>
          <cell r="AF1956">
            <v>47723.29</v>
          </cell>
          <cell r="AG1956">
            <v>47723.29</v>
          </cell>
          <cell r="AH1956">
            <v>0</v>
          </cell>
          <cell r="AI1956">
            <v>47723.29</v>
          </cell>
          <cell r="AJ1956" t="str">
            <v>REF: 328886</v>
          </cell>
          <cell r="AK1956" t="str">
            <v>PRODUTO FORA DE LINHA</v>
          </cell>
          <cell r="AL1956">
            <v>328886</v>
          </cell>
          <cell r="AM1956" t="str">
            <v>EST MESA CENTRO BALLET II (FX4 CALACATA BRI) (COMBINATA FSC)</v>
          </cell>
          <cell r="AN1956"/>
          <cell r="AO1956">
            <v>1</v>
          </cell>
          <cell r="AP1956">
            <v>0</v>
          </cell>
          <cell r="AQ1956">
            <v>0.35</v>
          </cell>
          <cell r="AR1956">
            <v>1</v>
          </cell>
          <cell r="AS1956" t="str">
            <v>EST MESA CENTRO BALLET II (FX4 CALACATA BRI) (COMBINATA FSC) - Ø1x0,35H</v>
          </cell>
          <cell r="AT1956">
            <v>47723.29</v>
          </cell>
          <cell r="AU1956">
            <v>47723.29</v>
          </cell>
          <cell r="AV1956">
            <v>47723.29</v>
          </cell>
          <cell r="AW1956">
            <v>0</v>
          </cell>
          <cell r="AX1956">
            <v>47723.29</v>
          </cell>
          <cell r="AY1956">
            <v>0</v>
          </cell>
          <cell r="AZ1956"/>
          <cell r="BA1956" t="str">
            <v/>
          </cell>
          <cell r="BB1956"/>
          <cell r="BC1956"/>
          <cell r="BD1956"/>
          <cell r="BE1956" t="str">
            <v/>
          </cell>
          <cell r="BF1956">
            <v>0</v>
          </cell>
          <cell r="BG1956" t="str">
            <v/>
          </cell>
          <cell r="BH1956" t="str">
            <v/>
          </cell>
          <cell r="BI1956">
            <v>12</v>
          </cell>
          <cell r="BJ1956" t="str">
            <v>0</v>
          </cell>
          <cell r="BK1956">
            <v>0</v>
          </cell>
          <cell r="BL1956">
            <v>0</v>
          </cell>
          <cell r="BM1956"/>
          <cell r="BN1956"/>
          <cell r="BO1956"/>
          <cell r="BP1956"/>
          <cell r="BR1956" t="str">
            <v>LC PE</v>
          </cell>
          <cell r="BT1956" t="str">
            <v/>
          </cell>
          <cell r="BU1956" t="str">
            <v/>
          </cell>
        </row>
        <row r="1957">
          <cell r="H1957">
            <v>0</v>
          </cell>
          <cell r="O1957">
            <v>271347</v>
          </cell>
          <cell r="P1957" t="str">
            <v>2021/068-0161-01</v>
          </cell>
          <cell r="Q1957" t="str">
            <v>EST POLTRONA SAN BLAS (FIXA) (FX 5377/5352) (TING CASTANHO)</v>
          </cell>
          <cell r="R1957"/>
          <cell r="S1957"/>
          <cell r="T1957"/>
          <cell r="U1957">
            <v>0.8</v>
          </cell>
          <cell r="V1957">
            <v>0.88</v>
          </cell>
          <cell r="W1957">
            <v>1</v>
          </cell>
          <cell r="X1957">
            <v>0</v>
          </cell>
          <cell r="Y1957" t="str">
            <v>EST POLTRONA SAN BLAS (FIXA) (FX 5377/5352) (TING CASTANHO) - 0,8x0,88x1H</v>
          </cell>
          <cell r="Z1957">
            <v>13745.14</v>
          </cell>
          <cell r="AA1957">
            <v>0.5</v>
          </cell>
          <cell r="AB1957">
            <v>6872.57</v>
          </cell>
          <cell r="AC1957"/>
          <cell r="AD1957"/>
          <cell r="AE1957"/>
          <cell r="AF1957">
            <v>13745.14</v>
          </cell>
          <cell r="AG1957">
            <v>13745.14</v>
          </cell>
          <cell r="AH1957">
            <v>0</v>
          </cell>
          <cell r="AI1957">
            <v>13745.14</v>
          </cell>
          <cell r="AJ1957" t="str">
            <v>REF: 271347</v>
          </cell>
          <cell r="AK1957" t="str">
            <v>PRODUTO FORA DE LINHA</v>
          </cell>
          <cell r="AL1957">
            <v>271347</v>
          </cell>
          <cell r="AM1957" t="str">
            <v>EST POLTRONA SAN BLAS (FIXA) (FX 5377/5352) (TING CASTANHO)</v>
          </cell>
          <cell r="AN1957"/>
          <cell r="AO1957">
            <v>0.8</v>
          </cell>
          <cell r="AP1957">
            <v>0.88</v>
          </cell>
          <cell r="AQ1957">
            <v>1</v>
          </cell>
          <cell r="AR1957">
            <v>0</v>
          </cell>
          <cell r="AS1957" t="str">
            <v>EST POLTRONA SAN BLAS (FIXA) (FX 5377/5352) (TING CASTANHO) - 0,8x0,88x1H</v>
          </cell>
          <cell r="AT1957">
            <v>13745.14</v>
          </cell>
          <cell r="AU1957">
            <v>13745.14</v>
          </cell>
          <cell r="AV1957">
            <v>13745.14</v>
          </cell>
          <cell r="AW1957">
            <v>0</v>
          </cell>
          <cell r="AX1957">
            <v>13745.14</v>
          </cell>
          <cell r="AY1957">
            <v>0</v>
          </cell>
          <cell r="AZ1957"/>
          <cell r="BA1957" t="str">
            <v/>
          </cell>
          <cell r="BB1957"/>
          <cell r="BC1957"/>
          <cell r="BD1957"/>
          <cell r="BE1957" t="str">
            <v/>
          </cell>
          <cell r="BF1957">
            <v>0</v>
          </cell>
          <cell r="BG1957" t="str">
            <v/>
          </cell>
          <cell r="BH1957" t="str">
            <v/>
          </cell>
          <cell r="BI1957">
            <v>12</v>
          </cell>
          <cell r="BJ1957" t="str">
            <v>0</v>
          </cell>
          <cell r="BK1957">
            <v>0</v>
          </cell>
          <cell r="BL1957">
            <v>0</v>
          </cell>
          <cell r="BM1957"/>
          <cell r="BN1957"/>
          <cell r="BO1957"/>
          <cell r="BP1957"/>
          <cell r="BR1957" t="str">
            <v>LC PE</v>
          </cell>
          <cell r="BT1957" t="str">
            <v/>
          </cell>
          <cell r="BU1957" t="str">
            <v/>
          </cell>
        </row>
        <row r="1958">
          <cell r="H1958">
            <v>0</v>
          </cell>
          <cell r="O1958">
            <v>271346</v>
          </cell>
          <cell r="P1958" t="str">
            <v>2021/068-0160-01</v>
          </cell>
          <cell r="Q1958" t="str">
            <v>EST BANQUETA SAN BLAS (FIXA) (FX 5377) (TING CASTANHO)</v>
          </cell>
          <cell r="R1958"/>
          <cell r="S1958"/>
          <cell r="T1958"/>
          <cell r="U1958">
            <v>0.67</v>
          </cell>
          <cell r="V1958">
            <v>0.52</v>
          </cell>
          <cell r="W1958">
            <v>0.42</v>
          </cell>
          <cell r="X1958">
            <v>0</v>
          </cell>
          <cell r="Y1958" t="str">
            <v>EST BANQUETA SAN BLAS (FIXA) (FX 5377) (TING CASTANHO) - 0,67x0,52x0,42H</v>
          </cell>
          <cell r="Z1958">
            <v>4187.46</v>
          </cell>
          <cell r="AA1958">
            <v>0.5</v>
          </cell>
          <cell r="AB1958">
            <v>2093.73</v>
          </cell>
          <cell r="AC1958"/>
          <cell r="AD1958"/>
          <cell r="AE1958"/>
          <cell r="AF1958">
            <v>4187.46</v>
          </cell>
          <cell r="AG1958">
            <v>4187.46</v>
          </cell>
          <cell r="AH1958">
            <v>0</v>
          </cell>
          <cell r="AI1958">
            <v>4187.46</v>
          </cell>
          <cell r="AJ1958" t="str">
            <v>REF: 271346</v>
          </cell>
          <cell r="AK1958" t="str">
            <v>PRODUTO FORA DE LINHA</v>
          </cell>
          <cell r="AL1958">
            <v>271346</v>
          </cell>
          <cell r="AM1958" t="str">
            <v>EST BANQUETA SAN BLAS (FIXA) (FX 5377) (TING CASTANHO)</v>
          </cell>
          <cell r="AN1958"/>
          <cell r="AO1958">
            <v>0.67</v>
          </cell>
          <cell r="AP1958">
            <v>0.52</v>
          </cell>
          <cell r="AQ1958">
            <v>0.42</v>
          </cell>
          <cell r="AR1958">
            <v>0</v>
          </cell>
          <cell r="AS1958" t="str">
            <v>EST BANQUETA SAN BLAS (FIXA) (FX 5377) (TING CASTANHO) - 0,67x0,52x0,42H</v>
          </cell>
          <cell r="AT1958">
            <v>4187.46</v>
          </cell>
          <cell r="AU1958">
            <v>4187.46</v>
          </cell>
          <cell r="AV1958">
            <v>4187.46</v>
          </cell>
          <cell r="AW1958">
            <v>0</v>
          </cell>
          <cell r="AX1958">
            <v>4187.46</v>
          </cell>
          <cell r="AY1958">
            <v>0</v>
          </cell>
          <cell r="AZ1958"/>
          <cell r="BA1958" t="str">
            <v/>
          </cell>
          <cell r="BB1958"/>
          <cell r="BC1958"/>
          <cell r="BD1958"/>
          <cell r="BE1958" t="str">
            <v/>
          </cell>
          <cell r="BF1958">
            <v>0</v>
          </cell>
          <cell r="BG1958" t="str">
            <v/>
          </cell>
          <cell r="BH1958" t="str">
            <v/>
          </cell>
          <cell r="BI1958">
            <v>12</v>
          </cell>
          <cell r="BJ1958" t="str">
            <v>0</v>
          </cell>
          <cell r="BK1958">
            <v>0</v>
          </cell>
          <cell r="BL1958">
            <v>0</v>
          </cell>
          <cell r="BM1958"/>
          <cell r="BN1958"/>
          <cell r="BO1958"/>
          <cell r="BP1958"/>
          <cell r="BR1958" t="str">
            <v>LC PE</v>
          </cell>
          <cell r="BT1958" t="str">
            <v/>
          </cell>
          <cell r="BU1958" t="str">
            <v/>
          </cell>
        </row>
        <row r="1959">
          <cell r="H1959">
            <v>0</v>
          </cell>
          <cell r="O1959">
            <v>255054</v>
          </cell>
          <cell r="P1959" t="str">
            <v>2020/027-0058-01</v>
          </cell>
          <cell r="Q1959" t="str">
            <v>EST MESA LATERAL CANCUN (MAD PINT AUT CARBONE) (MARROM FSC)</v>
          </cell>
          <cell r="R1959"/>
          <cell r="S1959"/>
          <cell r="T1959"/>
          <cell r="U1959">
            <v>0.6</v>
          </cell>
          <cell r="V1959">
            <v>0</v>
          </cell>
          <cell r="W1959">
            <v>0.62</v>
          </cell>
          <cell r="X1959">
            <v>0.6</v>
          </cell>
          <cell r="Y1959" t="str">
            <v>EST MESA LATERAL CANCUN (MAD PINT AUT CARBONE) (MARROM FSC) - Ø0,6x0,62H</v>
          </cell>
          <cell r="Z1959">
            <v>7981.39</v>
          </cell>
          <cell r="AA1959">
            <v>0.5</v>
          </cell>
          <cell r="AB1959">
            <v>3990.6950000000002</v>
          </cell>
          <cell r="AC1959"/>
          <cell r="AD1959"/>
          <cell r="AE1959"/>
          <cell r="AF1959">
            <v>7981.39</v>
          </cell>
          <cell r="AG1959">
            <v>7981.39</v>
          </cell>
          <cell r="AH1959">
            <v>0</v>
          </cell>
          <cell r="AI1959">
            <v>7981.39</v>
          </cell>
          <cell r="AJ1959" t="str">
            <v>REF: 255054</v>
          </cell>
          <cell r="AK1959" t="str">
            <v>PRODUTO FORA DE LINHA</v>
          </cell>
          <cell r="AL1959">
            <v>255054</v>
          </cell>
          <cell r="AM1959" t="str">
            <v>EST MESA LATERAL CANCUN (MAD PINT AUT CARBONE) (MARROM FSC)</v>
          </cell>
          <cell r="AN1959"/>
          <cell r="AO1959">
            <v>0.6</v>
          </cell>
          <cell r="AP1959">
            <v>0</v>
          </cell>
          <cell r="AQ1959">
            <v>0.62</v>
          </cell>
          <cell r="AR1959">
            <v>0.6</v>
          </cell>
          <cell r="AS1959" t="str">
            <v>EST MESA LATERAL CANCUN (MAD PINT AUT CARBONE) (MARROM FSC) - Ø0,6x0,62H</v>
          </cell>
          <cell r="AT1959">
            <v>7981.39</v>
          </cell>
          <cell r="AU1959">
            <v>7981.39</v>
          </cell>
          <cell r="AV1959">
            <v>7981.39</v>
          </cell>
          <cell r="AW1959">
            <v>0</v>
          </cell>
          <cell r="AX1959">
            <v>7981.39</v>
          </cell>
          <cell r="AY1959">
            <v>0</v>
          </cell>
          <cell r="AZ1959"/>
          <cell r="BA1959" t="str">
            <v/>
          </cell>
          <cell r="BB1959"/>
          <cell r="BC1959"/>
          <cell r="BD1959"/>
          <cell r="BE1959" t="str">
            <v/>
          </cell>
          <cell r="BF1959">
            <v>0</v>
          </cell>
          <cell r="BG1959" t="str">
            <v/>
          </cell>
          <cell r="BH1959" t="str">
            <v/>
          </cell>
          <cell r="BI1959">
            <v>12</v>
          </cell>
          <cell r="BJ1959" t="str">
            <v>0</v>
          </cell>
          <cell r="BK1959">
            <v>0</v>
          </cell>
          <cell r="BL1959">
            <v>0</v>
          </cell>
          <cell r="BM1959"/>
          <cell r="BN1959"/>
          <cell r="BO1959"/>
          <cell r="BP1959"/>
          <cell r="BR1959" t="str">
            <v>LC PE</v>
          </cell>
          <cell r="BT1959" t="str">
            <v/>
          </cell>
          <cell r="BU1959" t="str">
            <v/>
          </cell>
        </row>
        <row r="1960">
          <cell r="H1960">
            <v>0</v>
          </cell>
          <cell r="O1960">
            <v>255052</v>
          </cell>
          <cell r="P1960" t="str">
            <v>2020/072-0080-01</v>
          </cell>
          <cell r="Q1960" t="str">
            <v>EST MESA CENTRO CANCUN (FX5 EXOTIC BRI) (AUT FRAPE)</v>
          </cell>
          <cell r="R1960"/>
          <cell r="S1960"/>
          <cell r="T1960"/>
          <cell r="U1960">
            <v>1.1000000000000001</v>
          </cell>
          <cell r="V1960">
            <v>0</v>
          </cell>
          <cell r="W1960">
            <v>0.27</v>
          </cell>
          <cell r="X1960">
            <v>1.1000000000000001</v>
          </cell>
          <cell r="Y1960" t="str">
            <v>EST MESA CENTRO CANCUN (FX5 EXOTIC BRI) (AUT FRAPE) - Ø1,1x0,27H</v>
          </cell>
          <cell r="Z1960">
            <v>37749.82</v>
          </cell>
          <cell r="AA1960">
            <v>0.5</v>
          </cell>
          <cell r="AB1960">
            <v>18874.91</v>
          </cell>
          <cell r="AC1960"/>
          <cell r="AD1960"/>
          <cell r="AE1960"/>
          <cell r="AF1960">
            <v>37749.82</v>
          </cell>
          <cell r="AG1960">
            <v>37749.82</v>
          </cell>
          <cell r="AH1960">
            <v>0</v>
          </cell>
          <cell r="AI1960">
            <v>37749.82</v>
          </cell>
          <cell r="AJ1960" t="str">
            <v>REF: 255052</v>
          </cell>
          <cell r="AK1960" t="str">
            <v>PRODUTO FORA DE LINHA</v>
          </cell>
          <cell r="AL1960">
            <v>255052</v>
          </cell>
          <cell r="AM1960" t="str">
            <v>EST MESA CENTRO CANCUN (FX5 EXOTIC BRI) (AUT FRAPE)</v>
          </cell>
          <cell r="AN1960"/>
          <cell r="AO1960">
            <v>1.1000000000000001</v>
          </cell>
          <cell r="AP1960">
            <v>0</v>
          </cell>
          <cell r="AQ1960">
            <v>0.27</v>
          </cell>
          <cell r="AR1960">
            <v>1.1000000000000001</v>
          </cell>
          <cell r="AS1960" t="str">
            <v>EST MESA CENTRO CANCUN (FX5 EXOTIC BRI) (AUT FRAPE) - Ø1,1x0,27H</v>
          </cell>
          <cell r="AT1960">
            <v>37749.82</v>
          </cell>
          <cell r="AU1960">
            <v>37749.82</v>
          </cell>
          <cell r="AV1960">
            <v>37749.82</v>
          </cell>
          <cell r="AW1960">
            <v>0</v>
          </cell>
          <cell r="AX1960">
            <v>37749.82</v>
          </cell>
          <cell r="AY1960">
            <v>0</v>
          </cell>
          <cell r="AZ1960"/>
          <cell r="BA1960" t="str">
            <v/>
          </cell>
          <cell r="BB1960"/>
          <cell r="BC1960"/>
          <cell r="BD1960"/>
          <cell r="BE1960" t="str">
            <v/>
          </cell>
          <cell r="BF1960">
            <v>0</v>
          </cell>
          <cell r="BG1960" t="str">
            <v/>
          </cell>
          <cell r="BH1960" t="str">
            <v/>
          </cell>
          <cell r="BI1960">
            <v>12</v>
          </cell>
          <cell r="BJ1960" t="str">
            <v>0</v>
          </cell>
          <cell r="BK1960">
            <v>0</v>
          </cell>
          <cell r="BL1960">
            <v>0</v>
          </cell>
          <cell r="BM1960"/>
          <cell r="BN1960"/>
          <cell r="BO1960"/>
          <cell r="BP1960"/>
          <cell r="BR1960" t="str">
            <v>LC PE</v>
          </cell>
          <cell r="BT1960" t="str">
            <v/>
          </cell>
          <cell r="BU1960" t="str">
            <v/>
          </cell>
        </row>
        <row r="1961">
          <cell r="H1961">
            <v>0</v>
          </cell>
          <cell r="O1961">
            <v>255047</v>
          </cell>
          <cell r="P1961" t="str">
            <v>2020/072-0087-01</v>
          </cell>
          <cell r="Q1961" t="str">
            <v>EST LUMINARIA FOLK MESA (PONTEIRA AUT FRAPE) (CUP/BS FAJO)</v>
          </cell>
          <cell r="R1961"/>
          <cell r="S1961"/>
          <cell r="T1961"/>
          <cell r="U1961">
            <v>0.3</v>
          </cell>
          <cell r="V1961">
            <v>0.3</v>
          </cell>
          <cell r="W1961">
            <v>0.72</v>
          </cell>
          <cell r="X1961">
            <v>0</v>
          </cell>
          <cell r="Y1961" t="str">
            <v>EST LUMINARIA FOLK MESA (PONTEIRA AUT FRAPE) (CUP/BS FAJO) - 0,3x0,3x0,72H</v>
          </cell>
          <cell r="Z1961">
            <v>16370.68</v>
          </cell>
          <cell r="AA1961">
            <v>0.5</v>
          </cell>
          <cell r="AB1961">
            <v>8185.34</v>
          </cell>
          <cell r="AC1961"/>
          <cell r="AD1961"/>
          <cell r="AE1961"/>
          <cell r="AF1961">
            <v>16370.68</v>
          </cell>
          <cell r="AG1961">
            <v>16370.68</v>
          </cell>
          <cell r="AH1961">
            <v>0</v>
          </cell>
          <cell r="AI1961">
            <v>16370.68</v>
          </cell>
          <cell r="AJ1961" t="str">
            <v>REF: 255047</v>
          </cell>
          <cell r="AK1961" t="str">
            <v>PRODUTO FORA DE LINHA</v>
          </cell>
          <cell r="AL1961">
            <v>255047</v>
          </cell>
          <cell r="AM1961" t="str">
            <v>EST LUMINARIA FOLK MESA (PONTEIRA AUT FRAPE) (CUP/BS FAJO)</v>
          </cell>
          <cell r="AN1961"/>
          <cell r="AO1961">
            <v>0.3</v>
          </cell>
          <cell r="AP1961">
            <v>0.3</v>
          </cell>
          <cell r="AQ1961">
            <v>0.72</v>
          </cell>
          <cell r="AR1961">
            <v>0</v>
          </cell>
          <cell r="AS1961" t="str">
            <v>EST LUMINARIA FOLK MESA (PONTEIRA AUT FRAPE) (CUP/BS FAJO) - 0,3x0,3x0,72H</v>
          </cell>
          <cell r="AT1961">
            <v>16370.68</v>
          </cell>
          <cell r="AU1961">
            <v>16370.68</v>
          </cell>
          <cell r="AV1961">
            <v>16370.68</v>
          </cell>
          <cell r="AW1961">
            <v>0</v>
          </cell>
          <cell r="AX1961">
            <v>16370.68</v>
          </cell>
          <cell r="AY1961">
            <v>0</v>
          </cell>
          <cell r="AZ1961"/>
          <cell r="BA1961" t="str">
            <v/>
          </cell>
          <cell r="BB1961"/>
          <cell r="BC1961"/>
          <cell r="BD1961"/>
          <cell r="BE1961" t="str">
            <v/>
          </cell>
          <cell r="BF1961">
            <v>0</v>
          </cell>
          <cell r="BG1961" t="str">
            <v/>
          </cell>
          <cell r="BH1961" t="str">
            <v/>
          </cell>
          <cell r="BI1961">
            <v>12</v>
          </cell>
          <cell r="BJ1961" t="str">
            <v>0</v>
          </cell>
          <cell r="BK1961">
            <v>0</v>
          </cell>
          <cell r="BL1961">
            <v>0</v>
          </cell>
          <cell r="BM1961"/>
          <cell r="BN1961"/>
          <cell r="BO1961"/>
          <cell r="BP1961"/>
          <cell r="BR1961" t="str">
            <v>LC PE</v>
          </cell>
          <cell r="BT1961" t="str">
            <v/>
          </cell>
          <cell r="BU1961" t="str">
            <v/>
          </cell>
        </row>
        <row r="1962">
          <cell r="H1962">
            <v>0</v>
          </cell>
          <cell r="O1962">
            <v>255046</v>
          </cell>
          <cell r="P1962" t="str">
            <v>2021/050-0204-01</v>
          </cell>
          <cell r="Q1962" t="str">
            <v>EST LUMINARIA FOLK MESA (PONTEIRA MARROM FSC) (CUP/BS RAIZ)</v>
          </cell>
          <cell r="R1962"/>
          <cell r="S1962"/>
          <cell r="T1962"/>
          <cell r="U1962">
            <v>0.3</v>
          </cell>
          <cell r="V1962">
            <v>0.3</v>
          </cell>
          <cell r="W1962">
            <v>0.72</v>
          </cell>
          <cell r="X1962">
            <v>0</v>
          </cell>
          <cell r="Y1962" t="str">
            <v>EST LUMINARIA FOLK MESA (PONTEIRA MARROM FSC) (CUP/BS RAIZ) - 0,3x0,3x0,72H</v>
          </cell>
          <cell r="Z1962">
            <v>16370.68</v>
          </cell>
          <cell r="AA1962">
            <v>0.5</v>
          </cell>
          <cell r="AB1962">
            <v>8185.34</v>
          </cell>
          <cell r="AC1962"/>
          <cell r="AD1962"/>
          <cell r="AE1962"/>
          <cell r="AF1962">
            <v>16370.68</v>
          </cell>
          <cell r="AG1962">
            <v>16370.68</v>
          </cell>
          <cell r="AH1962">
            <v>0</v>
          </cell>
          <cell r="AI1962">
            <v>16370.68</v>
          </cell>
          <cell r="AJ1962" t="str">
            <v>REF: 255046</v>
          </cell>
          <cell r="AK1962" t="str">
            <v>PRODUTO FORA DE LINHA</v>
          </cell>
          <cell r="AL1962">
            <v>255046</v>
          </cell>
          <cell r="AM1962" t="str">
            <v>EST LUMINARIA FOLK MESA (PONTEIRA MARROM FSC) (CUP/BS RAIZ)</v>
          </cell>
          <cell r="AN1962"/>
          <cell r="AO1962">
            <v>0.3</v>
          </cell>
          <cell r="AP1962">
            <v>0.3</v>
          </cell>
          <cell r="AQ1962">
            <v>0.72</v>
          </cell>
          <cell r="AR1962">
            <v>0</v>
          </cell>
          <cell r="AS1962" t="str">
            <v>EST LUMINARIA FOLK MESA (PONTEIRA MARROM FSC) (CUP/BS RAIZ) - 0,3x0,3x0,72H</v>
          </cell>
          <cell r="AT1962">
            <v>16370.68</v>
          </cell>
          <cell r="AU1962">
            <v>16370.68</v>
          </cell>
          <cell r="AV1962">
            <v>16370.68</v>
          </cell>
          <cell r="AW1962">
            <v>0</v>
          </cell>
          <cell r="AX1962">
            <v>16370.68</v>
          </cell>
          <cell r="AY1962">
            <v>0</v>
          </cell>
          <cell r="AZ1962"/>
          <cell r="BA1962" t="str">
            <v/>
          </cell>
          <cell r="BB1962"/>
          <cell r="BC1962"/>
          <cell r="BD1962"/>
          <cell r="BE1962" t="str">
            <v/>
          </cell>
          <cell r="BF1962">
            <v>0</v>
          </cell>
          <cell r="BG1962" t="str">
            <v/>
          </cell>
          <cell r="BH1962" t="str">
            <v/>
          </cell>
          <cell r="BI1962">
            <v>12</v>
          </cell>
          <cell r="BJ1962" t="str">
            <v>0</v>
          </cell>
          <cell r="BK1962">
            <v>0</v>
          </cell>
          <cell r="BL1962">
            <v>0</v>
          </cell>
          <cell r="BM1962"/>
          <cell r="BN1962"/>
          <cell r="BO1962"/>
          <cell r="BP1962"/>
          <cell r="BR1962" t="str">
            <v>LC PE</v>
          </cell>
          <cell r="BT1962" t="str">
            <v/>
          </cell>
          <cell r="BU1962" t="str">
            <v/>
          </cell>
        </row>
        <row r="1963">
          <cell r="H1963">
            <v>0</v>
          </cell>
          <cell r="O1963">
            <v>255046</v>
          </cell>
          <cell r="P1963" t="str">
            <v>2020/072-0086-01</v>
          </cell>
          <cell r="Q1963" t="str">
            <v>EST LUMINARIA FOLK MESA (PONTEIRA MARROM FSC) (CUP/BS RAIZ)</v>
          </cell>
          <cell r="R1963"/>
          <cell r="S1963"/>
          <cell r="T1963"/>
          <cell r="U1963">
            <v>0.3</v>
          </cell>
          <cell r="V1963">
            <v>0.3</v>
          </cell>
          <cell r="W1963">
            <v>0.72</v>
          </cell>
          <cell r="X1963">
            <v>0</v>
          </cell>
          <cell r="Y1963" t="str">
            <v>EST LUMINARIA FOLK MESA (PONTEIRA MARROM FSC) (CUP/BS RAIZ) - 0,3x0,3x0,72H</v>
          </cell>
          <cell r="Z1963">
            <v>16370.68</v>
          </cell>
          <cell r="AA1963">
            <v>0.5</v>
          </cell>
          <cell r="AB1963">
            <v>8185.34</v>
          </cell>
          <cell r="AC1963"/>
          <cell r="AD1963"/>
          <cell r="AE1963"/>
          <cell r="AF1963">
            <v>16370.68</v>
          </cell>
          <cell r="AG1963">
            <v>16370.68</v>
          </cell>
          <cell r="AH1963">
            <v>0</v>
          </cell>
          <cell r="AI1963">
            <v>16370.68</v>
          </cell>
          <cell r="AJ1963" t="str">
            <v>REF: 255046</v>
          </cell>
          <cell r="AK1963" t="str">
            <v>PRODUTO FORA DE LINHA</v>
          </cell>
          <cell r="AL1963">
            <v>255046</v>
          </cell>
          <cell r="AM1963" t="str">
            <v>EST LUMINARIA FOLK MESA (PONTEIRA MARROM FSC) (CUP/BS RAIZ)</v>
          </cell>
          <cell r="AN1963"/>
          <cell r="AO1963">
            <v>0.3</v>
          </cell>
          <cell r="AP1963">
            <v>0.3</v>
          </cell>
          <cell r="AQ1963">
            <v>0.72</v>
          </cell>
          <cell r="AR1963">
            <v>0</v>
          </cell>
          <cell r="AS1963" t="str">
            <v>EST LUMINARIA FOLK MESA (PONTEIRA MARROM FSC) (CUP/BS RAIZ) - 0,3x0,3x0,72H</v>
          </cell>
          <cell r="AT1963">
            <v>16370.68</v>
          </cell>
          <cell r="AU1963">
            <v>16370.68</v>
          </cell>
          <cell r="AV1963">
            <v>16370.68</v>
          </cell>
          <cell r="AW1963">
            <v>0</v>
          </cell>
          <cell r="AX1963">
            <v>16370.68</v>
          </cell>
          <cell r="AY1963">
            <v>0</v>
          </cell>
          <cell r="AZ1963"/>
          <cell r="BA1963" t="str">
            <v/>
          </cell>
          <cell r="BB1963"/>
          <cell r="BC1963"/>
          <cell r="BD1963"/>
          <cell r="BE1963" t="str">
            <v/>
          </cell>
          <cell r="BF1963">
            <v>0</v>
          </cell>
          <cell r="BG1963" t="str">
            <v/>
          </cell>
          <cell r="BH1963" t="str">
            <v/>
          </cell>
          <cell r="BI1963">
            <v>12</v>
          </cell>
          <cell r="BJ1963" t="str">
            <v>0</v>
          </cell>
          <cell r="BK1963">
            <v>0</v>
          </cell>
          <cell r="BL1963">
            <v>0</v>
          </cell>
          <cell r="BM1963"/>
          <cell r="BN1963"/>
          <cell r="BO1963"/>
          <cell r="BP1963"/>
          <cell r="BR1963" t="str">
            <v>LC PE</v>
          </cell>
          <cell r="BT1963" t="str">
            <v/>
          </cell>
          <cell r="BU1963" t="str">
            <v/>
          </cell>
        </row>
        <row r="1964">
          <cell r="H1964">
            <v>0</v>
          </cell>
          <cell r="O1964">
            <v>255045</v>
          </cell>
          <cell r="P1964" t="str">
            <v>2021/007-0096-01</v>
          </cell>
          <cell r="Q1964" t="str">
            <v>EST LUMINARIA FOLK CHAO (PONTEIRA MARROM FSC) (CUP/BS RAIZ)</v>
          </cell>
          <cell r="R1964"/>
          <cell r="S1964"/>
          <cell r="T1964"/>
          <cell r="U1964">
            <v>0.4</v>
          </cell>
          <cell r="V1964">
            <v>0.4</v>
          </cell>
          <cell r="W1964">
            <v>1.8</v>
          </cell>
          <cell r="X1964">
            <v>0</v>
          </cell>
          <cell r="Y1964" t="str">
            <v>EST LUMINARIA FOLK CHAO (PONTEIRA MARROM FSC) (CUP/BS RAIZ) - 0,4x0,4x1,8H</v>
          </cell>
          <cell r="Z1964">
            <v>20541.52</v>
          </cell>
          <cell r="AA1964">
            <v>0.5</v>
          </cell>
          <cell r="AB1964">
            <v>10270.76</v>
          </cell>
          <cell r="AC1964"/>
          <cell r="AD1964"/>
          <cell r="AE1964"/>
          <cell r="AF1964">
            <v>20541.52</v>
          </cell>
          <cell r="AG1964">
            <v>20541.52</v>
          </cell>
          <cell r="AH1964">
            <v>0</v>
          </cell>
          <cell r="AI1964">
            <v>20541.52</v>
          </cell>
          <cell r="AJ1964" t="str">
            <v>REF: 255045</v>
          </cell>
          <cell r="AK1964" t="str">
            <v>PRODUTO FORA DE LINHA</v>
          </cell>
          <cell r="AL1964">
            <v>255045</v>
          </cell>
          <cell r="AM1964" t="str">
            <v>EST LUMINARIA FOLK CHAO (PONTEIRA MARROM FSC) (CUP/BS RAIZ)</v>
          </cell>
          <cell r="AN1964"/>
          <cell r="AO1964">
            <v>0.4</v>
          </cell>
          <cell r="AP1964">
            <v>0.4</v>
          </cell>
          <cell r="AQ1964">
            <v>1.8</v>
          </cell>
          <cell r="AR1964">
            <v>0</v>
          </cell>
          <cell r="AS1964" t="str">
            <v>EST LUMINARIA FOLK CHAO (PONTEIRA MARROM FSC) (CUP/BS RAIZ) - 0,4x0,4x1,8H</v>
          </cell>
          <cell r="AT1964">
            <v>20541.52</v>
          </cell>
          <cell r="AU1964">
            <v>20541.52</v>
          </cell>
          <cell r="AV1964">
            <v>20541.52</v>
          </cell>
          <cell r="AW1964">
            <v>0</v>
          </cell>
          <cell r="AX1964">
            <v>20541.52</v>
          </cell>
          <cell r="AY1964">
            <v>0</v>
          </cell>
          <cell r="AZ1964"/>
          <cell r="BA1964" t="str">
            <v/>
          </cell>
          <cell r="BB1964"/>
          <cell r="BC1964"/>
          <cell r="BD1964"/>
          <cell r="BE1964" t="str">
            <v/>
          </cell>
          <cell r="BF1964">
            <v>0</v>
          </cell>
          <cell r="BG1964" t="str">
            <v/>
          </cell>
          <cell r="BH1964" t="str">
            <v/>
          </cell>
          <cell r="BI1964">
            <v>12</v>
          </cell>
          <cell r="BJ1964" t="str">
            <v>0</v>
          </cell>
          <cell r="BK1964">
            <v>0</v>
          </cell>
          <cell r="BL1964">
            <v>0</v>
          </cell>
          <cell r="BM1964"/>
          <cell r="BN1964"/>
          <cell r="BO1964"/>
          <cell r="BP1964"/>
          <cell r="BR1964" t="str">
            <v>LC PE</v>
          </cell>
          <cell r="BT1964" t="str">
            <v/>
          </cell>
          <cell r="BU1964" t="str">
            <v/>
          </cell>
        </row>
        <row r="1965">
          <cell r="H1965">
            <v>0</v>
          </cell>
          <cell r="O1965">
            <v>253852</v>
          </cell>
          <cell r="P1965" t="str">
            <v>2019/330-0014-01</v>
          </cell>
          <cell r="Q1965" t="str">
            <v>EST BANDEJA URBANA (M) H18 (DET LATAO) (TAUARI EBANIZADA)</v>
          </cell>
          <cell r="R1965"/>
          <cell r="S1965"/>
          <cell r="T1965"/>
          <cell r="U1965">
            <v>0.25</v>
          </cell>
          <cell r="V1965">
            <v>0</v>
          </cell>
          <cell r="W1965">
            <v>0.18</v>
          </cell>
          <cell r="X1965">
            <v>0.25</v>
          </cell>
          <cell r="Y1965" t="str">
            <v>EST BANDEJA URBANA (M) H18 (DET LATAO) (TAUARI EBANIZADA) - Ø0,25x0,18H</v>
          </cell>
          <cell r="Z1965">
            <v>2687.24</v>
          </cell>
          <cell r="AA1965">
            <v>0.5</v>
          </cell>
          <cell r="AB1965">
            <v>1343.62</v>
          </cell>
          <cell r="AC1965"/>
          <cell r="AD1965"/>
          <cell r="AE1965"/>
          <cell r="AF1965">
            <v>2687.24</v>
          </cell>
          <cell r="AG1965">
            <v>2687.24</v>
          </cell>
          <cell r="AH1965">
            <v>0</v>
          </cell>
          <cell r="AI1965">
            <v>2687.24</v>
          </cell>
          <cell r="AJ1965" t="str">
            <v>REF: 253852</v>
          </cell>
          <cell r="AK1965" t="str">
            <v>PRODUTO FORA DE LINHA</v>
          </cell>
          <cell r="AL1965">
            <v>253852</v>
          </cell>
          <cell r="AM1965" t="str">
            <v>EST BANDEJA URBANA (M) H18 (DET LATAO) (TAUARI EBANIZADA)</v>
          </cell>
          <cell r="AN1965"/>
          <cell r="AO1965">
            <v>0.25</v>
          </cell>
          <cell r="AP1965">
            <v>0</v>
          </cell>
          <cell r="AQ1965">
            <v>0.18</v>
          </cell>
          <cell r="AR1965">
            <v>0.25</v>
          </cell>
          <cell r="AS1965" t="str">
            <v>EST BANDEJA URBANA (M) H18 (DET LATAO) (TAUARI EBANIZADA) - Ø0,25x0,18H</v>
          </cell>
          <cell r="AT1965">
            <v>2687.24</v>
          </cell>
          <cell r="AU1965">
            <v>2687.24</v>
          </cell>
          <cell r="AV1965">
            <v>2687.24</v>
          </cell>
          <cell r="AW1965">
            <v>0</v>
          </cell>
          <cell r="AX1965">
            <v>2687.24</v>
          </cell>
          <cell r="AY1965">
            <v>0</v>
          </cell>
          <cell r="AZ1965"/>
          <cell r="BA1965" t="str">
            <v/>
          </cell>
          <cell r="BB1965"/>
          <cell r="BC1965"/>
          <cell r="BD1965"/>
          <cell r="BE1965" t="str">
            <v/>
          </cell>
          <cell r="BF1965">
            <v>0</v>
          </cell>
          <cell r="BG1965" t="str">
            <v/>
          </cell>
          <cell r="BH1965" t="str">
            <v/>
          </cell>
          <cell r="BI1965">
            <v>12</v>
          </cell>
          <cell r="BJ1965" t="str">
            <v>0</v>
          </cell>
          <cell r="BK1965">
            <v>0</v>
          </cell>
          <cell r="BL1965">
            <v>0</v>
          </cell>
          <cell r="BM1965"/>
          <cell r="BN1965"/>
          <cell r="BO1965"/>
          <cell r="BP1965"/>
          <cell r="BR1965" t="str">
            <v>LC PE</v>
          </cell>
          <cell r="BT1965" t="str">
            <v/>
          </cell>
          <cell r="BU1965" t="str">
            <v/>
          </cell>
        </row>
        <row r="1966">
          <cell r="H1966">
            <v>0</v>
          </cell>
          <cell r="O1966">
            <v>253852</v>
          </cell>
          <cell r="P1966" t="str">
            <v>2019/330-0015-01</v>
          </cell>
          <cell r="Q1966" t="str">
            <v>EST BANDEJA URBANA (M) H18 (DET LATAO) (TAUARI EBANIZADA)</v>
          </cell>
          <cell r="R1966"/>
          <cell r="S1966"/>
          <cell r="T1966"/>
          <cell r="U1966">
            <v>0.25</v>
          </cell>
          <cell r="V1966">
            <v>0</v>
          </cell>
          <cell r="W1966">
            <v>0.18</v>
          </cell>
          <cell r="X1966">
            <v>0.25</v>
          </cell>
          <cell r="Y1966" t="str">
            <v>EST BANDEJA URBANA (M) H18 (DET LATAO) (TAUARI EBANIZADA) - Ø0,25x0,18H</v>
          </cell>
          <cell r="Z1966">
            <v>2687.24</v>
          </cell>
          <cell r="AA1966">
            <v>0.5</v>
          </cell>
          <cell r="AB1966">
            <v>1343.62</v>
          </cell>
          <cell r="AC1966"/>
          <cell r="AD1966"/>
          <cell r="AE1966"/>
          <cell r="AF1966">
            <v>2687.24</v>
          </cell>
          <cell r="AG1966">
            <v>2687.24</v>
          </cell>
          <cell r="AH1966">
            <v>0</v>
          </cell>
          <cell r="AI1966">
            <v>2687.24</v>
          </cell>
          <cell r="AJ1966" t="str">
            <v>REF: 253852</v>
          </cell>
          <cell r="AK1966" t="str">
            <v>PRODUTO FORA DE LINHA</v>
          </cell>
          <cell r="AL1966">
            <v>253852</v>
          </cell>
          <cell r="AM1966" t="str">
            <v>EST BANDEJA URBANA (M) H18 (DET LATAO) (TAUARI EBANIZADA)</v>
          </cell>
          <cell r="AN1966"/>
          <cell r="AO1966">
            <v>0.25</v>
          </cell>
          <cell r="AP1966">
            <v>0</v>
          </cell>
          <cell r="AQ1966">
            <v>0.18</v>
          </cell>
          <cell r="AR1966">
            <v>0.25</v>
          </cell>
          <cell r="AS1966" t="str">
            <v>EST BANDEJA URBANA (M) H18 (DET LATAO) (TAUARI EBANIZADA) - Ø0,25x0,18H</v>
          </cell>
          <cell r="AT1966">
            <v>2687.24</v>
          </cell>
          <cell r="AU1966">
            <v>2687.24</v>
          </cell>
          <cell r="AV1966">
            <v>2687.24</v>
          </cell>
          <cell r="AW1966">
            <v>0</v>
          </cell>
          <cell r="AX1966">
            <v>2687.24</v>
          </cell>
          <cell r="AY1966">
            <v>0</v>
          </cell>
          <cell r="AZ1966"/>
          <cell r="BA1966" t="str">
            <v/>
          </cell>
          <cell r="BB1966"/>
          <cell r="BC1966"/>
          <cell r="BD1966"/>
          <cell r="BE1966" t="str">
            <v/>
          </cell>
          <cell r="BF1966">
            <v>0</v>
          </cell>
          <cell r="BG1966" t="str">
            <v/>
          </cell>
          <cell r="BH1966" t="str">
            <v/>
          </cell>
          <cell r="BI1966">
            <v>12</v>
          </cell>
          <cell r="BJ1966" t="str">
            <v>0</v>
          </cell>
          <cell r="BK1966">
            <v>0</v>
          </cell>
          <cell r="BL1966">
            <v>0</v>
          </cell>
          <cell r="BM1966"/>
          <cell r="BN1966"/>
          <cell r="BO1966"/>
          <cell r="BP1966"/>
          <cell r="BR1966" t="str">
            <v>LC PE</v>
          </cell>
          <cell r="BT1966" t="str">
            <v/>
          </cell>
          <cell r="BU1966" t="str">
            <v/>
          </cell>
        </row>
        <row r="1967">
          <cell r="H1967">
            <v>0</v>
          </cell>
          <cell r="O1967">
            <v>253848</v>
          </cell>
          <cell r="P1967" t="str">
            <v>2019/337-0032-01</v>
          </cell>
          <cell r="Q1967" t="str">
            <v>EST BANDEJA RITMO Ø55 (MARMORE 2 ROSA PARANA FOSCO)</v>
          </cell>
          <cell r="R1967"/>
          <cell r="S1967"/>
          <cell r="T1967"/>
          <cell r="U1967">
            <v>0.55000000000000004</v>
          </cell>
          <cell r="V1967">
            <v>0</v>
          </cell>
          <cell r="W1967">
            <v>0.02</v>
          </cell>
          <cell r="X1967">
            <v>0.55000000000000004</v>
          </cell>
          <cell r="Y1967" t="str">
            <v>EST BANDEJA RITMO Ø55 (MARMORE 2 ROSA PARANA FOSCO) - Ø0,55x0,02H</v>
          </cell>
          <cell r="Z1967">
            <v>9892.7800000000007</v>
          </cell>
          <cell r="AA1967">
            <v>0.5</v>
          </cell>
          <cell r="AB1967">
            <v>4946.3900000000003</v>
          </cell>
          <cell r="AC1967"/>
          <cell r="AD1967"/>
          <cell r="AE1967"/>
          <cell r="AF1967">
            <v>9892.7800000000007</v>
          </cell>
          <cell r="AG1967">
            <v>9892.7800000000007</v>
          </cell>
          <cell r="AH1967">
            <v>0</v>
          </cell>
          <cell r="AI1967">
            <v>9892.7800000000007</v>
          </cell>
          <cell r="AJ1967" t="str">
            <v>REF: 253848</v>
          </cell>
          <cell r="AK1967" t="str">
            <v>PRODUTO FORA DE LINHA</v>
          </cell>
          <cell r="AL1967">
            <v>253848</v>
          </cell>
          <cell r="AM1967" t="str">
            <v>EST BANDEJA RITMO Ø55 (MARMORE 2 ROSA PARANA FOSCO)</v>
          </cell>
          <cell r="AN1967"/>
          <cell r="AO1967">
            <v>0.55000000000000004</v>
          </cell>
          <cell r="AP1967">
            <v>0</v>
          </cell>
          <cell r="AQ1967">
            <v>0.02</v>
          </cell>
          <cell r="AR1967">
            <v>0.55000000000000004</v>
          </cell>
          <cell r="AS1967" t="str">
            <v>EST BANDEJA RITMO Ø55 (MARMORE 2 ROSA PARANA FOSCO) - Ø0,55x0,02H</v>
          </cell>
          <cell r="AT1967">
            <v>9892.7800000000007</v>
          </cell>
          <cell r="AU1967">
            <v>9892.7800000000007</v>
          </cell>
          <cell r="AV1967">
            <v>9892.7800000000007</v>
          </cell>
          <cell r="AW1967">
            <v>0</v>
          </cell>
          <cell r="AX1967">
            <v>9892.7800000000007</v>
          </cell>
          <cell r="AY1967">
            <v>0</v>
          </cell>
          <cell r="AZ1967"/>
          <cell r="BA1967" t="str">
            <v/>
          </cell>
          <cell r="BB1967"/>
          <cell r="BC1967"/>
          <cell r="BD1967"/>
          <cell r="BE1967" t="str">
            <v/>
          </cell>
          <cell r="BF1967">
            <v>0</v>
          </cell>
          <cell r="BG1967" t="str">
            <v/>
          </cell>
          <cell r="BH1967" t="str">
            <v/>
          </cell>
          <cell r="BI1967">
            <v>12</v>
          </cell>
          <cell r="BJ1967" t="str">
            <v>0</v>
          </cell>
          <cell r="BK1967">
            <v>0</v>
          </cell>
          <cell r="BL1967">
            <v>0</v>
          </cell>
          <cell r="BM1967"/>
          <cell r="BN1967"/>
          <cell r="BO1967"/>
          <cell r="BP1967"/>
          <cell r="BR1967" t="str">
            <v>LC PE</v>
          </cell>
          <cell r="BT1967" t="str">
            <v/>
          </cell>
          <cell r="BU1967" t="str">
            <v/>
          </cell>
        </row>
        <row r="1968">
          <cell r="H1968">
            <v>0</v>
          </cell>
          <cell r="O1968">
            <v>253847</v>
          </cell>
          <cell r="P1968" t="str">
            <v>2019/337-0031-01</v>
          </cell>
          <cell r="Q1968" t="str">
            <v>EST BANDEJA RITMO Ø55 (MARMORE 4 NERO MARQUINA FOSCO)</v>
          </cell>
          <cell r="R1968"/>
          <cell r="S1968"/>
          <cell r="T1968"/>
          <cell r="U1968">
            <v>0.55000000000000004</v>
          </cell>
          <cell r="V1968">
            <v>0</v>
          </cell>
          <cell r="W1968">
            <v>0.02</v>
          </cell>
          <cell r="X1968">
            <v>0.55000000000000004</v>
          </cell>
          <cell r="Y1968" t="str">
            <v>EST BANDEJA RITMO Ø55 (MARMORE 4 NERO MARQUINA FOSCO) - Ø0,55x0,02H</v>
          </cell>
          <cell r="Z1968">
            <v>9892.7800000000007</v>
          </cell>
          <cell r="AA1968">
            <v>0.5</v>
          </cell>
          <cell r="AB1968">
            <v>4946.3900000000003</v>
          </cell>
          <cell r="AC1968"/>
          <cell r="AD1968"/>
          <cell r="AE1968"/>
          <cell r="AF1968">
            <v>9892.7800000000007</v>
          </cell>
          <cell r="AG1968">
            <v>9892.7800000000007</v>
          </cell>
          <cell r="AH1968">
            <v>0</v>
          </cell>
          <cell r="AI1968">
            <v>9892.7800000000007</v>
          </cell>
          <cell r="AJ1968" t="str">
            <v>REF: 253847</v>
          </cell>
          <cell r="AK1968" t="str">
            <v>PRODUTO FORA DE LINHA</v>
          </cell>
          <cell r="AL1968">
            <v>253847</v>
          </cell>
          <cell r="AM1968" t="str">
            <v>EST BANDEJA RITMO Ø55 (MARMORE 4 NERO MARQUINA FOSCO)</v>
          </cell>
          <cell r="AN1968"/>
          <cell r="AO1968">
            <v>0.55000000000000004</v>
          </cell>
          <cell r="AP1968">
            <v>0</v>
          </cell>
          <cell r="AQ1968">
            <v>0.02</v>
          </cell>
          <cell r="AR1968">
            <v>0.55000000000000004</v>
          </cell>
          <cell r="AS1968" t="str">
            <v>EST BANDEJA RITMO Ø55 (MARMORE 4 NERO MARQUINA FOSCO) - Ø0,55x0,02H</v>
          </cell>
          <cell r="AT1968">
            <v>9892.7800000000007</v>
          </cell>
          <cell r="AU1968">
            <v>9892.7800000000007</v>
          </cell>
          <cell r="AV1968">
            <v>9892.7800000000007</v>
          </cell>
          <cell r="AW1968">
            <v>0</v>
          </cell>
          <cell r="AX1968">
            <v>9892.7800000000007</v>
          </cell>
          <cell r="AY1968">
            <v>0</v>
          </cell>
          <cell r="AZ1968"/>
          <cell r="BA1968" t="str">
            <v/>
          </cell>
          <cell r="BB1968"/>
          <cell r="BC1968"/>
          <cell r="BD1968"/>
          <cell r="BE1968" t="str">
            <v/>
          </cell>
          <cell r="BF1968">
            <v>0</v>
          </cell>
          <cell r="BG1968" t="str">
            <v/>
          </cell>
          <cell r="BH1968" t="str">
            <v/>
          </cell>
          <cell r="BI1968">
            <v>12</v>
          </cell>
          <cell r="BJ1968" t="str">
            <v>0</v>
          </cell>
          <cell r="BK1968">
            <v>0</v>
          </cell>
          <cell r="BL1968">
            <v>0</v>
          </cell>
          <cell r="BM1968"/>
          <cell r="BN1968"/>
          <cell r="BO1968"/>
          <cell r="BP1968"/>
          <cell r="BR1968" t="str">
            <v>LC PE</v>
          </cell>
          <cell r="BT1968" t="str">
            <v/>
          </cell>
          <cell r="BU1968" t="str">
            <v/>
          </cell>
        </row>
        <row r="1969">
          <cell r="H1969">
            <v>0</v>
          </cell>
          <cell r="O1969">
            <v>221183</v>
          </cell>
          <cell r="P1969" t="str">
            <v>2018/169-0068-01</v>
          </cell>
          <cell r="Q1969" t="str">
            <v>EST MESA LATERAL CANCUN (FX5 IMPERADOR) (AUT BRONW)</v>
          </cell>
          <cell r="R1969"/>
          <cell r="S1969"/>
          <cell r="T1969"/>
          <cell r="U1969">
            <v>0.55000000000000004</v>
          </cell>
          <cell r="V1969">
            <v>0</v>
          </cell>
          <cell r="W1969">
            <v>0.52</v>
          </cell>
          <cell r="X1969">
            <v>0.55000000000000004</v>
          </cell>
          <cell r="Y1969" t="str">
            <v>EST MESA LATERAL CANCUN (FX5 IMPERADOR) (AUT BRONW) - Ø0,55x0,52H</v>
          </cell>
          <cell r="Z1969">
            <v>18510.37</v>
          </cell>
          <cell r="AA1969">
            <v>0.5</v>
          </cell>
          <cell r="AB1969">
            <v>9255.1849999999995</v>
          </cell>
          <cell r="AC1969"/>
          <cell r="AD1969"/>
          <cell r="AE1969"/>
          <cell r="AF1969">
            <v>18510.37</v>
          </cell>
          <cell r="AG1969">
            <v>18510.37</v>
          </cell>
          <cell r="AH1969">
            <v>0</v>
          </cell>
          <cell r="AI1969">
            <v>18510.37</v>
          </cell>
          <cell r="AJ1969" t="str">
            <v>REF: 221183</v>
          </cell>
          <cell r="AK1969" t="str">
            <v>PRODUTO FORA DE LINHA</v>
          </cell>
          <cell r="AL1969">
            <v>221183</v>
          </cell>
          <cell r="AM1969" t="str">
            <v>EST MESA LATERAL CANCUN (FX5 IMPERADOR) (AUT BRONW)</v>
          </cell>
          <cell r="AN1969"/>
          <cell r="AO1969">
            <v>0.55000000000000004</v>
          </cell>
          <cell r="AP1969">
            <v>0</v>
          </cell>
          <cell r="AQ1969">
            <v>0.52</v>
          </cell>
          <cell r="AR1969">
            <v>0.55000000000000004</v>
          </cell>
          <cell r="AS1969" t="str">
            <v>EST MESA LATERAL CANCUN (FX5 IMPERADOR) (AUT BRONW) - Ø0,55x0,52H</v>
          </cell>
          <cell r="AT1969">
            <v>18510.37</v>
          </cell>
          <cell r="AU1969">
            <v>18510.37</v>
          </cell>
          <cell r="AV1969">
            <v>18510.37</v>
          </cell>
          <cell r="AW1969">
            <v>0</v>
          </cell>
          <cell r="AX1969">
            <v>18510.37</v>
          </cell>
          <cell r="AY1969">
            <v>0</v>
          </cell>
          <cell r="AZ1969"/>
          <cell r="BA1969" t="str">
            <v/>
          </cell>
          <cell r="BB1969"/>
          <cell r="BC1969"/>
          <cell r="BD1969"/>
          <cell r="BE1969" t="str">
            <v/>
          </cell>
          <cell r="BF1969">
            <v>0</v>
          </cell>
          <cell r="BG1969" t="str">
            <v/>
          </cell>
          <cell r="BH1969" t="str">
            <v/>
          </cell>
          <cell r="BI1969">
            <v>12</v>
          </cell>
          <cell r="BJ1969" t="str">
            <v>0</v>
          </cell>
          <cell r="BK1969">
            <v>0</v>
          </cell>
          <cell r="BL1969">
            <v>0</v>
          </cell>
          <cell r="BM1969"/>
          <cell r="BN1969"/>
          <cell r="BO1969"/>
          <cell r="BP1969"/>
          <cell r="BR1969" t="str">
            <v>LC PE</v>
          </cell>
          <cell r="BT1969" t="str">
            <v/>
          </cell>
          <cell r="BU1969" t="str">
            <v/>
          </cell>
        </row>
        <row r="1970">
          <cell r="H1970">
            <v>0</v>
          </cell>
          <cell r="O1970">
            <v>186567</v>
          </cell>
          <cell r="P1970" t="str">
            <v>2016/133-0170-01</v>
          </cell>
          <cell r="Q1970" t="str">
            <v>EST MESA LATERAL CANCUN (MAD PINT AUT SAND) (AUT SAND)</v>
          </cell>
          <cell r="R1970"/>
          <cell r="S1970"/>
          <cell r="T1970"/>
          <cell r="U1970">
            <v>0.48</v>
          </cell>
          <cell r="V1970">
            <v>0</v>
          </cell>
          <cell r="W1970">
            <v>0.56999999999999995</v>
          </cell>
          <cell r="X1970">
            <v>0.48</v>
          </cell>
          <cell r="Y1970" t="str">
            <v>EST MESA LATERAL CANCUN (MAD PINT AUT SAND) (AUT SAND) - Ø0,48x0,57H</v>
          </cell>
          <cell r="Z1970">
            <v>7729.66</v>
          </cell>
          <cell r="AA1970">
            <v>0.5</v>
          </cell>
          <cell r="AB1970">
            <v>3864.83</v>
          </cell>
          <cell r="AC1970"/>
          <cell r="AD1970"/>
          <cell r="AE1970"/>
          <cell r="AF1970">
            <v>7729.66</v>
          </cell>
          <cell r="AG1970">
            <v>7729.66</v>
          </cell>
          <cell r="AH1970">
            <v>0</v>
          </cell>
          <cell r="AI1970">
            <v>7729.66</v>
          </cell>
          <cell r="AJ1970" t="str">
            <v>REF: 186567</v>
          </cell>
          <cell r="AK1970" t="str">
            <v>PRODUTO FORA DE LINHA</v>
          </cell>
          <cell r="AL1970">
            <v>186567</v>
          </cell>
          <cell r="AM1970" t="str">
            <v>EST MESA LATERAL CANCUN (MAD PINT AUT SAND) (AUT SAND)</v>
          </cell>
          <cell r="AN1970"/>
          <cell r="AO1970">
            <v>0.48</v>
          </cell>
          <cell r="AP1970">
            <v>0</v>
          </cell>
          <cell r="AQ1970">
            <v>0.56999999999999995</v>
          </cell>
          <cell r="AR1970">
            <v>0.48</v>
          </cell>
          <cell r="AS1970" t="str">
            <v>EST MESA LATERAL CANCUN (MAD PINT AUT SAND) (AUT SAND) - Ø0,48x0,57H</v>
          </cell>
          <cell r="AT1970">
            <v>7729.66</v>
          </cell>
          <cell r="AU1970">
            <v>7729.66</v>
          </cell>
          <cell r="AV1970">
            <v>7729.66</v>
          </cell>
          <cell r="AW1970">
            <v>0</v>
          </cell>
          <cell r="AX1970">
            <v>7729.66</v>
          </cell>
          <cell r="AY1970">
            <v>0</v>
          </cell>
          <cell r="AZ1970"/>
          <cell r="BA1970" t="str">
            <v/>
          </cell>
          <cell r="BB1970"/>
          <cell r="BC1970"/>
          <cell r="BD1970"/>
          <cell r="BE1970" t="str">
            <v/>
          </cell>
          <cell r="BF1970">
            <v>0</v>
          </cell>
          <cell r="BG1970" t="str">
            <v/>
          </cell>
          <cell r="BH1970" t="str">
            <v/>
          </cell>
          <cell r="BI1970">
            <v>12</v>
          </cell>
          <cell r="BJ1970" t="str">
            <v>0</v>
          </cell>
          <cell r="BK1970">
            <v>0</v>
          </cell>
          <cell r="BL1970">
            <v>0</v>
          </cell>
          <cell r="BM1970"/>
          <cell r="BN1970"/>
          <cell r="BO1970"/>
          <cell r="BP1970"/>
          <cell r="BR1970" t="str">
            <v>LC PE</v>
          </cell>
          <cell r="BT1970" t="str">
            <v/>
          </cell>
          <cell r="BU1970" t="str">
            <v/>
          </cell>
        </row>
        <row r="1971">
          <cell r="H1971">
            <v>0</v>
          </cell>
          <cell r="O1971">
            <v>186567</v>
          </cell>
          <cell r="P1971" t="str">
            <v>2016/133-0184-01</v>
          </cell>
          <cell r="Q1971" t="str">
            <v>EST MESA LATERAL CANCUN (MAD PINT AUT SAND) (AUT SAND)</v>
          </cell>
          <cell r="R1971"/>
          <cell r="S1971"/>
          <cell r="T1971"/>
          <cell r="U1971">
            <v>0.48</v>
          </cell>
          <cell r="V1971">
            <v>0</v>
          </cell>
          <cell r="W1971">
            <v>0.56999999999999995</v>
          </cell>
          <cell r="X1971">
            <v>0.48</v>
          </cell>
          <cell r="Y1971" t="str">
            <v>EST MESA LATERAL CANCUN (MAD PINT AUT SAND) (AUT SAND) - Ø0,48x0,57H</v>
          </cell>
          <cell r="Z1971">
            <v>7729.66</v>
          </cell>
          <cell r="AA1971">
            <v>0.5</v>
          </cell>
          <cell r="AB1971">
            <v>3864.83</v>
          </cell>
          <cell r="AC1971"/>
          <cell r="AD1971"/>
          <cell r="AE1971"/>
          <cell r="AF1971">
            <v>7729.66</v>
          </cell>
          <cell r="AG1971">
            <v>7729.66</v>
          </cell>
          <cell r="AH1971">
            <v>0</v>
          </cell>
          <cell r="AI1971">
            <v>7729.66</v>
          </cell>
          <cell r="AJ1971" t="str">
            <v>REF: 186567</v>
          </cell>
          <cell r="AK1971" t="str">
            <v>PRODUTO FORA DE LINHA</v>
          </cell>
          <cell r="AL1971">
            <v>186567</v>
          </cell>
          <cell r="AM1971" t="str">
            <v>EST MESA LATERAL CANCUN (MAD PINT AUT SAND) (AUT SAND)</v>
          </cell>
          <cell r="AN1971"/>
          <cell r="AO1971">
            <v>0.48</v>
          </cell>
          <cell r="AP1971">
            <v>0</v>
          </cell>
          <cell r="AQ1971">
            <v>0.56999999999999995</v>
          </cell>
          <cell r="AR1971">
            <v>0.48</v>
          </cell>
          <cell r="AS1971" t="str">
            <v>EST MESA LATERAL CANCUN (MAD PINT AUT SAND) (AUT SAND) - Ø0,48x0,57H</v>
          </cell>
          <cell r="AT1971">
            <v>7729.66</v>
          </cell>
          <cell r="AU1971">
            <v>7729.66</v>
          </cell>
          <cell r="AV1971">
            <v>7729.66</v>
          </cell>
          <cell r="AW1971">
            <v>0</v>
          </cell>
          <cell r="AX1971">
            <v>7729.66</v>
          </cell>
          <cell r="AY1971">
            <v>0</v>
          </cell>
          <cell r="AZ1971"/>
          <cell r="BA1971" t="str">
            <v/>
          </cell>
          <cell r="BB1971"/>
          <cell r="BC1971"/>
          <cell r="BD1971"/>
          <cell r="BE1971" t="str">
            <v/>
          </cell>
          <cell r="BF1971">
            <v>0</v>
          </cell>
          <cell r="BG1971" t="str">
            <v/>
          </cell>
          <cell r="BH1971" t="str">
            <v/>
          </cell>
          <cell r="BI1971">
            <v>12</v>
          </cell>
          <cell r="BJ1971" t="str">
            <v>0</v>
          </cell>
          <cell r="BK1971">
            <v>0</v>
          </cell>
          <cell r="BL1971">
            <v>0</v>
          </cell>
          <cell r="BM1971"/>
          <cell r="BN1971"/>
          <cell r="BO1971"/>
          <cell r="BP1971"/>
          <cell r="BR1971" t="str">
            <v>LC PE</v>
          </cell>
          <cell r="BT1971" t="str">
            <v/>
          </cell>
          <cell r="BU1971" t="str">
            <v/>
          </cell>
        </row>
        <row r="1972">
          <cell r="H1972">
            <v>0</v>
          </cell>
          <cell r="O1972">
            <v>186566</v>
          </cell>
          <cell r="P1972" t="str">
            <v>2016/133-0169-01</v>
          </cell>
          <cell r="Q1972" t="str">
            <v>EST MESA LATERAL CANCUN (MAD LAM CARVALHO NT) (AUT SAND)</v>
          </cell>
          <cell r="R1972"/>
          <cell r="S1972"/>
          <cell r="T1972"/>
          <cell r="U1972">
            <v>0.55000000000000004</v>
          </cell>
          <cell r="V1972">
            <v>0</v>
          </cell>
          <cell r="W1972">
            <v>0.52</v>
          </cell>
          <cell r="X1972">
            <v>0.55000000000000004</v>
          </cell>
          <cell r="Y1972" t="str">
            <v>EST MESA LATERAL CANCUN (MAD LAM CARVALHO NT) (AUT SAND) - Ø0,55x0,52H</v>
          </cell>
          <cell r="Z1972">
            <v>8089.85</v>
          </cell>
          <cell r="AA1972">
            <v>0.5</v>
          </cell>
          <cell r="AB1972">
            <v>4044.9250000000002</v>
          </cell>
          <cell r="AC1972"/>
          <cell r="AD1972"/>
          <cell r="AE1972"/>
          <cell r="AF1972">
            <v>8089.85</v>
          </cell>
          <cell r="AG1972">
            <v>8089.85</v>
          </cell>
          <cell r="AH1972">
            <v>0</v>
          </cell>
          <cell r="AI1972">
            <v>8089.85</v>
          </cell>
          <cell r="AJ1972" t="str">
            <v>REF: 186566</v>
          </cell>
          <cell r="AK1972" t="str">
            <v>PRODUTO FORA DE LINHA</v>
          </cell>
          <cell r="AL1972">
            <v>186566</v>
          </cell>
          <cell r="AM1972" t="str">
            <v>EST MESA LATERAL CANCUN (MAD LAM CARVALHO NT) (AUT SAND)</v>
          </cell>
          <cell r="AN1972"/>
          <cell r="AO1972">
            <v>0.55000000000000004</v>
          </cell>
          <cell r="AP1972">
            <v>0</v>
          </cell>
          <cell r="AQ1972">
            <v>0.52</v>
          </cell>
          <cell r="AR1972">
            <v>0.55000000000000004</v>
          </cell>
          <cell r="AS1972" t="str">
            <v>EST MESA LATERAL CANCUN (MAD LAM CARVALHO NT) (AUT SAND) - Ø0,55x0,52H</v>
          </cell>
          <cell r="AT1972">
            <v>8089.85</v>
          </cell>
          <cell r="AU1972">
            <v>8089.85</v>
          </cell>
          <cell r="AV1972">
            <v>8089.85</v>
          </cell>
          <cell r="AW1972">
            <v>0</v>
          </cell>
          <cell r="AX1972">
            <v>8089.85</v>
          </cell>
          <cell r="AY1972">
            <v>0</v>
          </cell>
          <cell r="AZ1972"/>
          <cell r="BA1972" t="str">
            <v/>
          </cell>
          <cell r="BB1972"/>
          <cell r="BC1972"/>
          <cell r="BD1972"/>
          <cell r="BE1972" t="str">
            <v/>
          </cell>
          <cell r="BF1972">
            <v>0</v>
          </cell>
          <cell r="BG1972" t="str">
            <v/>
          </cell>
          <cell r="BH1972" t="str">
            <v/>
          </cell>
          <cell r="BI1972">
            <v>12</v>
          </cell>
          <cell r="BJ1972" t="str">
            <v>0</v>
          </cell>
          <cell r="BK1972">
            <v>0</v>
          </cell>
          <cell r="BL1972">
            <v>0</v>
          </cell>
          <cell r="BM1972"/>
          <cell r="BN1972"/>
          <cell r="BO1972"/>
          <cell r="BP1972"/>
          <cell r="BR1972" t="str">
            <v>LC PE</v>
          </cell>
          <cell r="BT1972" t="str">
            <v/>
          </cell>
          <cell r="BU1972" t="str">
            <v/>
          </cell>
        </row>
        <row r="1973">
          <cell r="H1973">
            <v>0</v>
          </cell>
          <cell r="O1973">
            <v>379021</v>
          </cell>
          <cell r="P1973" t="str">
            <v>2024/065-0102-01</v>
          </cell>
          <cell r="Q1973" t="str">
            <v>EST POLTRONA GALAPAGOS (COURO TP3 PROMO LA PAZ PINHAO FSC)</v>
          </cell>
          <cell r="R1973"/>
          <cell r="S1973"/>
          <cell r="T1973"/>
          <cell r="U1973">
            <v>0.85</v>
          </cell>
          <cell r="V1973">
            <v>0.92</v>
          </cell>
          <cell r="W1973">
            <v>0.8</v>
          </cell>
          <cell r="X1973">
            <v>0</v>
          </cell>
          <cell r="Y1973" t="str">
            <v>EST POLTRONA GALAPAGOS (COURO TP3 PROMO LA PAZ PINHAO FSC) - 0,85x0,92x0,8H</v>
          </cell>
          <cell r="Z1973">
            <v>22160.58</v>
          </cell>
          <cell r="AA1973">
            <v>0.5</v>
          </cell>
          <cell r="AB1973">
            <v>11080.29</v>
          </cell>
          <cell r="AC1973"/>
          <cell r="AD1973"/>
          <cell r="AE1973"/>
          <cell r="AF1973">
            <v>22160.58</v>
          </cell>
          <cell r="AG1973">
            <v>22160.58</v>
          </cell>
          <cell r="AH1973">
            <v>0</v>
          </cell>
          <cell r="AI1973">
            <v>22160.58</v>
          </cell>
          <cell r="AJ1973" t="str">
            <v>REF: 379021</v>
          </cell>
          <cell r="AK1973" t="str">
            <v>PRODUTO FORA DE LINHA</v>
          </cell>
          <cell r="AL1973">
            <v>379021</v>
          </cell>
          <cell r="AM1973" t="str">
            <v>EST POLTRONA GALAPAGOS (COURO TP3 PROMO LA PAZ PINHAO FSC)</v>
          </cell>
          <cell r="AN1973"/>
          <cell r="AO1973">
            <v>0.85</v>
          </cell>
          <cell r="AP1973">
            <v>0.92</v>
          </cell>
          <cell r="AQ1973">
            <v>0.8</v>
          </cell>
          <cell r="AR1973">
            <v>0</v>
          </cell>
          <cell r="AS1973" t="str">
            <v>EST POLTRONA GALAPAGOS (COURO TP3 PROMO LA PAZ PINHAO FSC) - 0,85x0,92x0,8H</v>
          </cell>
          <cell r="AT1973">
            <v>22160.58</v>
          </cell>
          <cell r="AU1973">
            <v>22160.58</v>
          </cell>
          <cell r="AV1973">
            <v>22160.58</v>
          </cell>
          <cell r="AW1973">
            <v>0</v>
          </cell>
          <cell r="AX1973">
            <v>22160.58</v>
          </cell>
          <cell r="AY1973">
            <v>0</v>
          </cell>
          <cell r="AZ1973"/>
          <cell r="BA1973" t="str">
            <v/>
          </cell>
          <cell r="BB1973"/>
          <cell r="BC1973"/>
          <cell r="BD1973"/>
          <cell r="BE1973" t="str">
            <v/>
          </cell>
          <cell r="BF1973">
            <v>0</v>
          </cell>
          <cell r="BG1973" t="str">
            <v/>
          </cell>
          <cell r="BH1973" t="str">
            <v/>
          </cell>
          <cell r="BI1973">
            <v>12</v>
          </cell>
          <cell r="BJ1973" t="str">
            <v>0</v>
          </cell>
          <cell r="BK1973">
            <v>0</v>
          </cell>
          <cell r="BL1973">
            <v>0</v>
          </cell>
          <cell r="BM1973"/>
          <cell r="BN1973"/>
          <cell r="BO1973"/>
          <cell r="BP1973"/>
          <cell r="BR1973" t="str">
            <v>TEO PE</v>
          </cell>
          <cell r="BT1973" t="str">
            <v/>
          </cell>
          <cell r="BU1973" t="str">
            <v/>
          </cell>
        </row>
        <row r="1974">
          <cell r="H1974">
            <v>0</v>
          </cell>
          <cell r="O1974">
            <v>379021</v>
          </cell>
          <cell r="P1974" t="str">
            <v>2024/065-0103-01</v>
          </cell>
          <cell r="Q1974" t="str">
            <v>EST POLTRONA GALAPAGOS (COURO TP3 PROMO LA PAZ PINHAO FSC)</v>
          </cell>
          <cell r="R1974"/>
          <cell r="S1974"/>
          <cell r="T1974"/>
          <cell r="U1974">
            <v>0.85</v>
          </cell>
          <cell r="V1974">
            <v>0.92</v>
          </cell>
          <cell r="W1974">
            <v>0.8</v>
          </cell>
          <cell r="X1974">
            <v>0</v>
          </cell>
          <cell r="Y1974" t="str">
            <v>EST POLTRONA GALAPAGOS (COURO TP3 PROMO LA PAZ PINHAO FSC) - 0,85x0,92x0,8H</v>
          </cell>
          <cell r="Z1974">
            <v>22160.58</v>
          </cell>
          <cell r="AA1974">
            <v>0.5</v>
          </cell>
          <cell r="AB1974">
            <v>11080.29</v>
          </cell>
          <cell r="AC1974"/>
          <cell r="AD1974"/>
          <cell r="AE1974"/>
          <cell r="AF1974">
            <v>22160.58</v>
          </cell>
          <cell r="AG1974">
            <v>22160.58</v>
          </cell>
          <cell r="AH1974">
            <v>0</v>
          </cell>
          <cell r="AI1974">
            <v>22160.58</v>
          </cell>
          <cell r="AJ1974" t="str">
            <v>REF: 379021</v>
          </cell>
          <cell r="AK1974" t="str">
            <v>PRODUTO FORA DE LINHA</v>
          </cell>
          <cell r="AL1974">
            <v>379021</v>
          </cell>
          <cell r="AM1974" t="str">
            <v>EST POLTRONA GALAPAGOS (COURO TP3 PROMO LA PAZ PINHAO FSC)</v>
          </cell>
          <cell r="AN1974"/>
          <cell r="AO1974">
            <v>0.85</v>
          </cell>
          <cell r="AP1974">
            <v>0.92</v>
          </cell>
          <cell r="AQ1974">
            <v>0.8</v>
          </cell>
          <cell r="AR1974">
            <v>0</v>
          </cell>
          <cell r="AS1974" t="str">
            <v>EST POLTRONA GALAPAGOS (COURO TP3 PROMO LA PAZ PINHAO FSC) - 0,85x0,92x0,8H</v>
          </cell>
          <cell r="AT1974">
            <v>22160.58</v>
          </cell>
          <cell r="AU1974">
            <v>22160.58</v>
          </cell>
          <cell r="AV1974">
            <v>22160.58</v>
          </cell>
          <cell r="AW1974">
            <v>0</v>
          </cell>
          <cell r="AX1974">
            <v>22160.58</v>
          </cell>
          <cell r="AY1974">
            <v>0</v>
          </cell>
          <cell r="AZ1974"/>
          <cell r="BA1974" t="str">
            <v/>
          </cell>
          <cell r="BB1974"/>
          <cell r="BC1974"/>
          <cell r="BD1974"/>
          <cell r="BE1974" t="str">
            <v/>
          </cell>
          <cell r="BF1974">
            <v>0</v>
          </cell>
          <cell r="BG1974" t="str">
            <v/>
          </cell>
          <cell r="BH1974" t="str">
            <v/>
          </cell>
          <cell r="BI1974">
            <v>12</v>
          </cell>
          <cell r="BJ1974" t="str">
            <v>0</v>
          </cell>
          <cell r="BK1974">
            <v>0</v>
          </cell>
          <cell r="BL1974">
            <v>0</v>
          </cell>
          <cell r="BM1974"/>
          <cell r="BN1974"/>
          <cell r="BO1974"/>
          <cell r="BP1974"/>
          <cell r="BR1974" t="str">
            <v>TEO PE</v>
          </cell>
          <cell r="BT1974" t="str">
            <v/>
          </cell>
          <cell r="BU1974" t="str">
            <v/>
          </cell>
        </row>
        <row r="1975">
          <cell r="H1975">
            <v>0</v>
          </cell>
          <cell r="O1975">
            <v>336742</v>
          </cell>
          <cell r="P1975" t="str">
            <v>2022/223-0059-01</v>
          </cell>
          <cell r="Q1975" t="str">
            <v>EST MESA LATERAL LUSA (RED CER BEGE) (MAD B TECA NT)</v>
          </cell>
          <cell r="R1975"/>
          <cell r="S1975"/>
          <cell r="T1975"/>
          <cell r="U1975">
            <v>0.4</v>
          </cell>
          <cell r="V1975">
            <v>0.45</v>
          </cell>
          <cell r="W1975">
            <v>0.72</v>
          </cell>
          <cell r="X1975">
            <v>0</v>
          </cell>
          <cell r="Y1975" t="str">
            <v>EST MESA LATERAL LUSA (RED CER BEGE) (MAD B TECA NT) - 0,4x0,45x0,72H</v>
          </cell>
          <cell r="Z1975">
            <v>14060.66</v>
          </cell>
          <cell r="AA1975">
            <v>0.5</v>
          </cell>
          <cell r="AB1975">
            <v>7030.33</v>
          </cell>
          <cell r="AC1975"/>
          <cell r="AD1975"/>
          <cell r="AE1975"/>
          <cell r="AF1975">
            <v>14060.66</v>
          </cell>
          <cell r="AG1975">
            <v>14060.66</v>
          </cell>
          <cell r="AH1975">
            <v>0</v>
          </cell>
          <cell r="AI1975">
            <v>14060.66</v>
          </cell>
          <cell r="AJ1975" t="str">
            <v>REF: 336742</v>
          </cell>
          <cell r="AK1975" t="str">
            <v>PRODUTO FORA DE LINHA</v>
          </cell>
          <cell r="AL1975">
            <v>336742</v>
          </cell>
          <cell r="AM1975" t="str">
            <v>EST MESA LATERAL LUSA (RED CER BEGE) (MAD B TECA NT)</v>
          </cell>
          <cell r="AN1975"/>
          <cell r="AO1975">
            <v>0.4</v>
          </cell>
          <cell r="AP1975">
            <v>0.45</v>
          </cell>
          <cell r="AQ1975">
            <v>0.72</v>
          </cell>
          <cell r="AR1975">
            <v>0</v>
          </cell>
          <cell r="AS1975" t="str">
            <v>EST MESA LATERAL LUSA (RED CER BEGE) (MAD B TECA NT) - 0,4x0,45x0,72H</v>
          </cell>
          <cell r="AT1975">
            <v>14060.66</v>
          </cell>
          <cell r="AU1975">
            <v>14060.66</v>
          </cell>
          <cell r="AV1975">
            <v>14060.66</v>
          </cell>
          <cell r="AW1975">
            <v>0</v>
          </cell>
          <cell r="AX1975">
            <v>14060.66</v>
          </cell>
          <cell r="AY1975">
            <v>0</v>
          </cell>
          <cell r="AZ1975"/>
          <cell r="BA1975" t="str">
            <v/>
          </cell>
          <cell r="BB1975"/>
          <cell r="BC1975"/>
          <cell r="BD1975"/>
          <cell r="BE1975" t="str">
            <v/>
          </cell>
          <cell r="BF1975">
            <v>0</v>
          </cell>
          <cell r="BG1975" t="str">
            <v/>
          </cell>
          <cell r="BH1975" t="str">
            <v/>
          </cell>
          <cell r="BI1975">
            <v>12</v>
          </cell>
          <cell r="BJ1975" t="str">
            <v>0</v>
          </cell>
          <cell r="BK1975">
            <v>0</v>
          </cell>
          <cell r="BL1975">
            <v>0</v>
          </cell>
          <cell r="BM1975"/>
          <cell r="BN1975"/>
          <cell r="BO1975"/>
          <cell r="BP1975"/>
          <cell r="BR1975" t="str">
            <v>TEO PE</v>
          </cell>
          <cell r="BT1975" t="str">
            <v/>
          </cell>
          <cell r="BU1975" t="str">
            <v/>
          </cell>
        </row>
        <row r="1976">
          <cell r="H1976">
            <v>0</v>
          </cell>
          <cell r="O1976">
            <v>336741</v>
          </cell>
          <cell r="P1976" t="str">
            <v>2022/223-0058-01</v>
          </cell>
          <cell r="Q1976" t="str">
            <v>EST MESA LATERAL LUSA (RED CER BEGE) (MAD B TECA NT)</v>
          </cell>
          <cell r="R1976"/>
          <cell r="S1976"/>
          <cell r="T1976"/>
          <cell r="U1976">
            <v>0.4</v>
          </cell>
          <cell r="V1976">
            <v>0.45</v>
          </cell>
          <cell r="W1976">
            <v>0.67</v>
          </cell>
          <cell r="X1976">
            <v>0</v>
          </cell>
          <cell r="Y1976" t="str">
            <v>EST MESA LATERAL LUSA (RED CER BEGE) (MAD B TECA NT) - 0,4x0,45x0,67H</v>
          </cell>
          <cell r="Z1976">
            <v>13487.13</v>
          </cell>
          <cell r="AA1976">
            <v>0.5</v>
          </cell>
          <cell r="AB1976">
            <v>6743.5649999999996</v>
          </cell>
          <cell r="AC1976"/>
          <cell r="AD1976"/>
          <cell r="AE1976"/>
          <cell r="AF1976">
            <v>13487.13</v>
          </cell>
          <cell r="AG1976">
            <v>13487.13</v>
          </cell>
          <cell r="AH1976">
            <v>0</v>
          </cell>
          <cell r="AI1976">
            <v>13487.13</v>
          </cell>
          <cell r="AJ1976" t="str">
            <v>REF: 336741</v>
          </cell>
          <cell r="AK1976" t="str">
            <v>PRODUTO FORA DE LINHA</v>
          </cell>
          <cell r="AL1976">
            <v>336741</v>
          </cell>
          <cell r="AM1976" t="str">
            <v>EST MESA LATERAL LUSA (RED CER BEGE) (MAD B TECA NT)</v>
          </cell>
          <cell r="AN1976"/>
          <cell r="AO1976">
            <v>0.4</v>
          </cell>
          <cell r="AP1976">
            <v>0.45</v>
          </cell>
          <cell r="AQ1976">
            <v>0.67</v>
          </cell>
          <cell r="AR1976">
            <v>0</v>
          </cell>
          <cell r="AS1976" t="str">
            <v>EST MESA LATERAL LUSA (RED CER BEGE) (MAD B TECA NT) - 0,4x0,45x0,67H</v>
          </cell>
          <cell r="AT1976">
            <v>13487.13</v>
          </cell>
          <cell r="AU1976">
            <v>13487.13</v>
          </cell>
          <cell r="AV1976">
            <v>13487.13</v>
          </cell>
          <cell r="AW1976">
            <v>0</v>
          </cell>
          <cell r="AX1976">
            <v>13487.13</v>
          </cell>
          <cell r="AY1976">
            <v>0</v>
          </cell>
          <cell r="AZ1976"/>
          <cell r="BA1976" t="str">
            <v/>
          </cell>
          <cell r="BB1976"/>
          <cell r="BC1976"/>
          <cell r="BD1976"/>
          <cell r="BE1976" t="str">
            <v/>
          </cell>
          <cell r="BF1976">
            <v>0</v>
          </cell>
          <cell r="BG1976" t="str">
            <v/>
          </cell>
          <cell r="BH1976" t="str">
            <v/>
          </cell>
          <cell r="BI1976">
            <v>12</v>
          </cell>
          <cell r="BJ1976" t="str">
            <v>0</v>
          </cell>
          <cell r="BK1976">
            <v>0</v>
          </cell>
          <cell r="BL1976">
            <v>0</v>
          </cell>
          <cell r="BM1976"/>
          <cell r="BN1976"/>
          <cell r="BO1976"/>
          <cell r="BP1976"/>
          <cell r="BR1976" t="str">
            <v>TEO PE</v>
          </cell>
          <cell r="BT1976" t="str">
            <v/>
          </cell>
          <cell r="BU1976" t="str">
            <v/>
          </cell>
        </row>
        <row r="1977">
          <cell r="H1977">
            <v>0</v>
          </cell>
          <cell r="O1977">
            <v>336738</v>
          </cell>
          <cell r="P1977" t="str">
            <v>2022/223-0055-01</v>
          </cell>
          <cell r="Q1977" t="str">
            <v>EST MESA LATERAL LUSA (OBL CER BEGE) (MAD B TECA NT)</v>
          </cell>
          <cell r="R1977"/>
          <cell r="S1977"/>
          <cell r="T1977"/>
          <cell r="U1977">
            <v>0.51</v>
          </cell>
          <cell r="V1977">
            <v>0.28000000000000003</v>
          </cell>
          <cell r="W1977">
            <v>0.56999999999999995</v>
          </cell>
          <cell r="X1977">
            <v>0</v>
          </cell>
          <cell r="Y1977" t="str">
            <v>EST MESA LATERAL LUSA (OBL CER BEGE) (MAD B TECA NT) - 0,51x0,28x0,57H</v>
          </cell>
          <cell r="Z1977">
            <v>12756.35</v>
          </cell>
          <cell r="AA1977">
            <v>0.5</v>
          </cell>
          <cell r="AB1977">
            <v>6378.1750000000002</v>
          </cell>
          <cell r="AC1977"/>
          <cell r="AD1977"/>
          <cell r="AE1977"/>
          <cell r="AF1977">
            <v>12756.35</v>
          </cell>
          <cell r="AG1977">
            <v>12756.35</v>
          </cell>
          <cell r="AH1977">
            <v>0</v>
          </cell>
          <cell r="AI1977">
            <v>12756.35</v>
          </cell>
          <cell r="AJ1977" t="str">
            <v>REF: 336738</v>
          </cell>
          <cell r="AK1977" t="str">
            <v>PRODUTO FORA DE LINHA</v>
          </cell>
          <cell r="AL1977">
            <v>336738</v>
          </cell>
          <cell r="AM1977" t="str">
            <v>EST MESA LATERAL LUSA (OBL CER BEGE) (MAD B TECA NT)</v>
          </cell>
          <cell r="AN1977"/>
          <cell r="AO1977">
            <v>0.51</v>
          </cell>
          <cell r="AP1977">
            <v>0.28000000000000003</v>
          </cell>
          <cell r="AQ1977">
            <v>0.56999999999999995</v>
          </cell>
          <cell r="AR1977">
            <v>0</v>
          </cell>
          <cell r="AS1977" t="str">
            <v>EST MESA LATERAL LUSA (OBL CER BEGE) (MAD B TECA NT) - 0,51x0,28x0,57H</v>
          </cell>
          <cell r="AT1977">
            <v>12756.35</v>
          </cell>
          <cell r="AU1977">
            <v>12756.35</v>
          </cell>
          <cell r="AV1977">
            <v>12756.35</v>
          </cell>
          <cell r="AW1977">
            <v>0</v>
          </cell>
          <cell r="AX1977">
            <v>12756.35</v>
          </cell>
          <cell r="AY1977">
            <v>0</v>
          </cell>
          <cell r="AZ1977"/>
          <cell r="BA1977" t="str">
            <v/>
          </cell>
          <cell r="BB1977"/>
          <cell r="BC1977"/>
          <cell r="BD1977"/>
          <cell r="BE1977" t="str">
            <v/>
          </cell>
          <cell r="BF1977">
            <v>0</v>
          </cell>
          <cell r="BG1977" t="str">
            <v/>
          </cell>
          <cell r="BH1977" t="str">
            <v/>
          </cell>
          <cell r="BI1977">
            <v>12</v>
          </cell>
          <cell r="BJ1977" t="str">
            <v>0</v>
          </cell>
          <cell r="BK1977">
            <v>0</v>
          </cell>
          <cell r="BL1977">
            <v>0</v>
          </cell>
          <cell r="BM1977"/>
          <cell r="BN1977"/>
          <cell r="BO1977"/>
          <cell r="BP1977"/>
          <cell r="BR1977" t="str">
            <v>TEO PE</v>
          </cell>
          <cell r="BT1977" t="str">
            <v/>
          </cell>
          <cell r="BU1977" t="str">
            <v/>
          </cell>
        </row>
        <row r="1978">
          <cell r="H1978">
            <v>0</v>
          </cell>
          <cell r="O1978">
            <v>336703</v>
          </cell>
          <cell r="P1978" t="str">
            <v>2022/292-0035-01</v>
          </cell>
          <cell r="Q1978" t="str">
            <v>EST MESA LATERAL LUSA (RED CER BEGE) (MAD B FREIJO NT)</v>
          </cell>
          <cell r="R1978"/>
          <cell r="S1978"/>
          <cell r="T1978"/>
          <cell r="U1978">
            <v>0.4</v>
          </cell>
          <cell r="V1978">
            <v>0.45</v>
          </cell>
          <cell r="W1978">
            <v>0.72</v>
          </cell>
          <cell r="X1978">
            <v>0</v>
          </cell>
          <cell r="Y1978" t="str">
            <v>EST MESA LATERAL LUSA (RED CER BEGE) (MAD B FREIJO NT) - 0,4x0,45x0,72H</v>
          </cell>
          <cell r="Z1978">
            <v>16169.75</v>
          </cell>
          <cell r="AA1978">
            <v>0.5</v>
          </cell>
          <cell r="AB1978">
            <v>8084.875</v>
          </cell>
          <cell r="AC1978"/>
          <cell r="AD1978" t="str">
            <v>15% ACRES FREIJO NATURAL</v>
          </cell>
          <cell r="AE1978"/>
          <cell r="AF1978">
            <v>16169.75</v>
          </cell>
          <cell r="AG1978">
            <v>16169.75</v>
          </cell>
          <cell r="AH1978">
            <v>0</v>
          </cell>
          <cell r="AI1978">
            <v>16169.75</v>
          </cell>
          <cell r="AJ1978" t="str">
            <v>REF: 336703</v>
          </cell>
          <cell r="AK1978" t="str">
            <v>PRODUTO FORA DE LINHA</v>
          </cell>
          <cell r="AL1978">
            <v>336703</v>
          </cell>
          <cell r="AM1978" t="str">
            <v>EST MESA LATERAL LUSA (RED CER BEGE) (MAD B FREIJO NT)</v>
          </cell>
          <cell r="AN1978"/>
          <cell r="AO1978">
            <v>0.4</v>
          </cell>
          <cell r="AP1978">
            <v>0.45</v>
          </cell>
          <cell r="AQ1978">
            <v>0.72</v>
          </cell>
          <cell r="AR1978">
            <v>0</v>
          </cell>
          <cell r="AS1978" t="str">
            <v>EST MESA LATERAL LUSA (RED CER BEGE) (MAD B FREIJO NT) - 0,4x0,45x0,72H</v>
          </cell>
          <cell r="AT1978">
            <v>16169.75</v>
          </cell>
          <cell r="AU1978">
            <v>16169.75</v>
          </cell>
          <cell r="AV1978">
            <v>16169.75</v>
          </cell>
          <cell r="AW1978">
            <v>0</v>
          </cell>
          <cell r="AX1978">
            <v>16169.75</v>
          </cell>
          <cell r="AY1978">
            <v>0</v>
          </cell>
          <cell r="AZ1978"/>
          <cell r="BA1978" t="str">
            <v/>
          </cell>
          <cell r="BB1978"/>
          <cell r="BC1978"/>
          <cell r="BD1978"/>
          <cell r="BE1978" t="str">
            <v/>
          </cell>
          <cell r="BF1978">
            <v>0</v>
          </cell>
          <cell r="BG1978" t="str">
            <v/>
          </cell>
          <cell r="BH1978" t="str">
            <v/>
          </cell>
          <cell r="BI1978">
            <v>12</v>
          </cell>
          <cell r="BJ1978" t="str">
            <v>0</v>
          </cell>
          <cell r="BK1978">
            <v>0.15</v>
          </cell>
          <cell r="BL1978">
            <v>0</v>
          </cell>
          <cell r="BM1978"/>
          <cell r="BN1978"/>
          <cell r="BO1978"/>
          <cell r="BP1978"/>
          <cell r="BR1978" t="str">
            <v>TEO PE</v>
          </cell>
          <cell r="BT1978" t="str">
            <v/>
          </cell>
          <cell r="BU1978" t="str">
            <v/>
          </cell>
        </row>
        <row r="1979">
          <cell r="H1979">
            <v>0</v>
          </cell>
          <cell r="O1979">
            <v>336561</v>
          </cell>
          <cell r="P1979" t="str">
            <v>2022/301-0016-01</v>
          </cell>
          <cell r="Q1979" t="str">
            <v>EST CADEIRA CLARA (JEQ TING NOG) (ESTOF) (C2 CARAMELO)</v>
          </cell>
          <cell r="R1979"/>
          <cell r="S1979"/>
          <cell r="T1979"/>
          <cell r="U1979">
            <v>0.48</v>
          </cell>
          <cell r="V1979">
            <v>0.56999999999999995</v>
          </cell>
          <cell r="W1979">
            <v>0.86</v>
          </cell>
          <cell r="X1979">
            <v>0</v>
          </cell>
          <cell r="Y1979" t="str">
            <v>EST CADEIRA CLARA (JEQ TING NOG) (ESTOF) (C2 CARAMELO) - 0,48x0,57x0,86H</v>
          </cell>
          <cell r="Z1979">
            <v>7481.15</v>
          </cell>
          <cell r="AA1979">
            <v>0.5</v>
          </cell>
          <cell r="AB1979">
            <v>3740.5749999999998</v>
          </cell>
          <cell r="AC1979"/>
          <cell r="AD1979"/>
          <cell r="AE1979"/>
          <cell r="AF1979">
            <v>7481.15</v>
          </cell>
          <cell r="AG1979">
            <v>7481.15</v>
          </cell>
          <cell r="AH1979">
            <v>0</v>
          </cell>
          <cell r="AI1979">
            <v>7481.15</v>
          </cell>
          <cell r="AJ1979" t="str">
            <v>REF: 336561</v>
          </cell>
          <cell r="AK1979" t="str">
            <v>PRODUTO FORA DE LINHA</v>
          </cell>
          <cell r="AL1979">
            <v>336561</v>
          </cell>
          <cell r="AM1979" t="str">
            <v>EST CADEIRA CLARA (JEQ TING NOG) (ESTOF) (C2 CARAMELO)</v>
          </cell>
          <cell r="AN1979"/>
          <cell r="AO1979">
            <v>0.48</v>
          </cell>
          <cell r="AP1979">
            <v>0.56999999999999995</v>
          </cell>
          <cell r="AQ1979">
            <v>0.86</v>
          </cell>
          <cell r="AR1979">
            <v>0</v>
          </cell>
          <cell r="AS1979" t="str">
            <v>EST CADEIRA CLARA (JEQ TING NOG) (ESTOF) (C2 CARAMELO) - 0,48x0,57x0,86H</v>
          </cell>
          <cell r="AT1979">
            <v>7481.15</v>
          </cell>
          <cell r="AU1979">
            <v>7481.15</v>
          </cell>
          <cell r="AV1979">
            <v>7481.15</v>
          </cell>
          <cell r="AW1979">
            <v>0</v>
          </cell>
          <cell r="AX1979">
            <v>7481.15</v>
          </cell>
          <cell r="AY1979">
            <v>0</v>
          </cell>
          <cell r="AZ1979"/>
          <cell r="BA1979" t="str">
            <v/>
          </cell>
          <cell r="BB1979"/>
          <cell r="BC1979"/>
          <cell r="BD1979"/>
          <cell r="BE1979" t="str">
            <v/>
          </cell>
          <cell r="BF1979">
            <v>0</v>
          </cell>
          <cell r="BG1979" t="str">
            <v/>
          </cell>
          <cell r="BH1979" t="str">
            <v/>
          </cell>
          <cell r="BI1979">
            <v>12</v>
          </cell>
          <cell r="BJ1979" t="str">
            <v>0</v>
          </cell>
          <cell r="BK1979">
            <v>0</v>
          </cell>
          <cell r="BL1979">
            <v>0</v>
          </cell>
          <cell r="BM1979"/>
          <cell r="BN1979"/>
          <cell r="BO1979"/>
          <cell r="BP1979"/>
          <cell r="BR1979" t="str">
            <v>TEO PE</v>
          </cell>
          <cell r="BT1979" t="str">
            <v/>
          </cell>
          <cell r="BU1979" t="str">
            <v/>
          </cell>
        </row>
        <row r="1980">
          <cell r="H1980">
            <v>0</v>
          </cell>
          <cell r="O1980">
            <v>336561</v>
          </cell>
          <cell r="P1980" t="str">
            <v>2022/301-0017-01</v>
          </cell>
          <cell r="Q1980" t="str">
            <v>EST CADEIRA CLARA (JEQ TING NOG) (ESTOF) (C2 CARAMELO)</v>
          </cell>
          <cell r="R1980"/>
          <cell r="S1980"/>
          <cell r="T1980"/>
          <cell r="U1980">
            <v>0.48</v>
          </cell>
          <cell r="V1980">
            <v>0.56999999999999995</v>
          </cell>
          <cell r="W1980">
            <v>0.86</v>
          </cell>
          <cell r="X1980">
            <v>0</v>
          </cell>
          <cell r="Y1980" t="str">
            <v>EST CADEIRA CLARA (JEQ TING NOG) (ESTOF) (C2 CARAMELO) - 0,48x0,57x0,86H</v>
          </cell>
          <cell r="Z1980">
            <v>7481.15</v>
          </cell>
          <cell r="AA1980">
            <v>0.5</v>
          </cell>
          <cell r="AB1980">
            <v>3740.5749999999998</v>
          </cell>
          <cell r="AC1980"/>
          <cell r="AD1980"/>
          <cell r="AE1980"/>
          <cell r="AF1980">
            <v>7481.15</v>
          </cell>
          <cell r="AG1980">
            <v>7481.15</v>
          </cell>
          <cell r="AH1980">
            <v>0</v>
          </cell>
          <cell r="AI1980">
            <v>7481.15</v>
          </cell>
          <cell r="AJ1980" t="str">
            <v>REF: 336561</v>
          </cell>
          <cell r="AK1980" t="str">
            <v>PRODUTO FORA DE LINHA</v>
          </cell>
          <cell r="AL1980">
            <v>336561</v>
          </cell>
          <cell r="AM1980" t="str">
            <v>EST CADEIRA CLARA (JEQ TING NOG) (ESTOF) (C2 CARAMELO)</v>
          </cell>
          <cell r="AN1980"/>
          <cell r="AO1980">
            <v>0.48</v>
          </cell>
          <cell r="AP1980">
            <v>0.56999999999999995</v>
          </cell>
          <cell r="AQ1980">
            <v>0.86</v>
          </cell>
          <cell r="AR1980">
            <v>0</v>
          </cell>
          <cell r="AS1980" t="str">
            <v>EST CADEIRA CLARA (JEQ TING NOG) (ESTOF) (C2 CARAMELO) - 0,48x0,57x0,86H</v>
          </cell>
          <cell r="AT1980">
            <v>7481.15</v>
          </cell>
          <cell r="AU1980">
            <v>7481.15</v>
          </cell>
          <cell r="AV1980">
            <v>7481.15</v>
          </cell>
          <cell r="AW1980">
            <v>0</v>
          </cell>
          <cell r="AX1980">
            <v>7481.15</v>
          </cell>
          <cell r="AY1980">
            <v>0</v>
          </cell>
          <cell r="AZ1980"/>
          <cell r="BA1980" t="str">
            <v/>
          </cell>
          <cell r="BB1980"/>
          <cell r="BC1980"/>
          <cell r="BD1980"/>
          <cell r="BE1980" t="str">
            <v/>
          </cell>
          <cell r="BF1980">
            <v>0</v>
          </cell>
          <cell r="BG1980" t="str">
            <v/>
          </cell>
          <cell r="BH1980" t="str">
            <v/>
          </cell>
          <cell r="BI1980">
            <v>12</v>
          </cell>
          <cell r="BJ1980" t="str">
            <v>0</v>
          </cell>
          <cell r="BK1980">
            <v>0</v>
          </cell>
          <cell r="BL1980">
            <v>0</v>
          </cell>
          <cell r="BM1980"/>
          <cell r="BN1980"/>
          <cell r="BO1980"/>
          <cell r="BP1980"/>
          <cell r="BR1980" t="str">
            <v>TEO PE</v>
          </cell>
          <cell r="BT1980" t="str">
            <v/>
          </cell>
          <cell r="BU1980" t="str">
            <v/>
          </cell>
        </row>
        <row r="1981">
          <cell r="H1981">
            <v>0</v>
          </cell>
          <cell r="O1981">
            <v>336561</v>
          </cell>
          <cell r="P1981" t="str">
            <v>2022/301-0010-01</v>
          </cell>
          <cell r="Q1981" t="str">
            <v>EST CADEIRA CLARA (JEQ TING NOG) (ESTOF) (C2 CARAMELO)</v>
          </cell>
          <cell r="R1981"/>
          <cell r="S1981"/>
          <cell r="T1981"/>
          <cell r="U1981">
            <v>0.48</v>
          </cell>
          <cell r="V1981">
            <v>0.56999999999999995</v>
          </cell>
          <cell r="W1981">
            <v>0.86</v>
          </cell>
          <cell r="X1981">
            <v>0</v>
          </cell>
          <cell r="Y1981" t="str">
            <v>EST CADEIRA CLARA (JEQ TING NOG) (ESTOF) (C2 CARAMELO) - 0,48x0,57x0,86H</v>
          </cell>
          <cell r="Z1981">
            <v>7481.15</v>
          </cell>
          <cell r="AA1981">
            <v>0.5</v>
          </cell>
          <cell r="AB1981">
            <v>3740.5749999999998</v>
          </cell>
          <cell r="AC1981"/>
          <cell r="AD1981"/>
          <cell r="AE1981"/>
          <cell r="AF1981">
            <v>7481.15</v>
          </cell>
          <cell r="AG1981">
            <v>7481.15</v>
          </cell>
          <cell r="AH1981">
            <v>0</v>
          </cell>
          <cell r="AI1981">
            <v>7481.15</v>
          </cell>
          <cell r="AJ1981" t="str">
            <v>REF: 336561</v>
          </cell>
          <cell r="AK1981" t="str">
            <v>PRODUTO FORA DE LINHA</v>
          </cell>
          <cell r="AL1981">
            <v>336561</v>
          </cell>
          <cell r="AM1981" t="str">
            <v>EST CADEIRA CLARA (JEQ TING NOG) (ESTOF) (C2 CARAMELO)</v>
          </cell>
          <cell r="AN1981"/>
          <cell r="AO1981">
            <v>0.48</v>
          </cell>
          <cell r="AP1981">
            <v>0.56999999999999995</v>
          </cell>
          <cell r="AQ1981">
            <v>0.86</v>
          </cell>
          <cell r="AR1981">
            <v>0</v>
          </cell>
          <cell r="AS1981" t="str">
            <v>EST CADEIRA CLARA (JEQ TING NOG) (ESTOF) (C2 CARAMELO) - 0,48x0,57x0,86H</v>
          </cell>
          <cell r="AT1981">
            <v>7481.15</v>
          </cell>
          <cell r="AU1981">
            <v>7481.15</v>
          </cell>
          <cell r="AV1981">
            <v>7481.15</v>
          </cell>
          <cell r="AW1981">
            <v>0</v>
          </cell>
          <cell r="AX1981">
            <v>7481.15</v>
          </cell>
          <cell r="AY1981">
            <v>0</v>
          </cell>
          <cell r="AZ1981"/>
          <cell r="BA1981" t="str">
            <v/>
          </cell>
          <cell r="BB1981"/>
          <cell r="BC1981"/>
          <cell r="BD1981"/>
          <cell r="BE1981" t="str">
            <v/>
          </cell>
          <cell r="BF1981">
            <v>0</v>
          </cell>
          <cell r="BG1981" t="str">
            <v/>
          </cell>
          <cell r="BH1981" t="str">
            <v/>
          </cell>
          <cell r="BI1981">
            <v>12</v>
          </cell>
          <cell r="BJ1981" t="str">
            <v>0</v>
          </cell>
          <cell r="BK1981">
            <v>0</v>
          </cell>
          <cell r="BL1981">
            <v>0</v>
          </cell>
          <cell r="BM1981"/>
          <cell r="BN1981"/>
          <cell r="BO1981"/>
          <cell r="BP1981"/>
          <cell r="BR1981" t="str">
            <v>TEO PE</v>
          </cell>
          <cell r="BT1981" t="str">
            <v/>
          </cell>
          <cell r="BU1981" t="str">
            <v/>
          </cell>
        </row>
        <row r="1982">
          <cell r="H1982">
            <v>0</v>
          </cell>
          <cell r="O1982">
            <v>336561</v>
          </cell>
          <cell r="P1982" t="str">
            <v>2022/301-0011-01</v>
          </cell>
          <cell r="Q1982" t="str">
            <v>EST CADEIRA CLARA (JEQ TING NOG) (ESTOF) (C2 CARAMELO)</v>
          </cell>
          <cell r="R1982"/>
          <cell r="S1982"/>
          <cell r="T1982"/>
          <cell r="U1982">
            <v>0.48</v>
          </cell>
          <cell r="V1982">
            <v>0.56999999999999995</v>
          </cell>
          <cell r="W1982">
            <v>0.86</v>
          </cell>
          <cell r="X1982">
            <v>0</v>
          </cell>
          <cell r="Y1982" t="str">
            <v>EST CADEIRA CLARA (JEQ TING NOG) (ESTOF) (C2 CARAMELO) - 0,48x0,57x0,86H</v>
          </cell>
          <cell r="Z1982">
            <v>7481.15</v>
          </cell>
          <cell r="AA1982">
            <v>0.5</v>
          </cell>
          <cell r="AB1982">
            <v>3740.5749999999998</v>
          </cell>
          <cell r="AC1982"/>
          <cell r="AD1982"/>
          <cell r="AE1982"/>
          <cell r="AF1982">
            <v>7481.15</v>
          </cell>
          <cell r="AG1982">
            <v>7481.15</v>
          </cell>
          <cell r="AH1982">
            <v>0</v>
          </cell>
          <cell r="AI1982">
            <v>7481.15</v>
          </cell>
          <cell r="AJ1982" t="str">
            <v>REF: 336561</v>
          </cell>
          <cell r="AK1982" t="str">
            <v>PRODUTO FORA DE LINHA</v>
          </cell>
          <cell r="AL1982">
            <v>336561</v>
          </cell>
          <cell r="AM1982" t="str">
            <v>EST CADEIRA CLARA (JEQ TING NOG) (ESTOF) (C2 CARAMELO)</v>
          </cell>
          <cell r="AN1982"/>
          <cell r="AO1982">
            <v>0.48</v>
          </cell>
          <cell r="AP1982">
            <v>0.56999999999999995</v>
          </cell>
          <cell r="AQ1982">
            <v>0.86</v>
          </cell>
          <cell r="AR1982">
            <v>0</v>
          </cell>
          <cell r="AS1982" t="str">
            <v>EST CADEIRA CLARA (JEQ TING NOG) (ESTOF) (C2 CARAMELO) - 0,48x0,57x0,86H</v>
          </cell>
          <cell r="AT1982">
            <v>7481.15</v>
          </cell>
          <cell r="AU1982">
            <v>7481.15</v>
          </cell>
          <cell r="AV1982">
            <v>7481.15</v>
          </cell>
          <cell r="AW1982">
            <v>0</v>
          </cell>
          <cell r="AX1982">
            <v>7481.15</v>
          </cell>
          <cell r="AY1982">
            <v>0</v>
          </cell>
          <cell r="AZ1982"/>
          <cell r="BA1982" t="str">
            <v/>
          </cell>
          <cell r="BB1982"/>
          <cell r="BC1982"/>
          <cell r="BD1982"/>
          <cell r="BE1982" t="str">
            <v/>
          </cell>
          <cell r="BF1982">
            <v>0</v>
          </cell>
          <cell r="BG1982" t="str">
            <v/>
          </cell>
          <cell r="BH1982" t="str">
            <v/>
          </cell>
          <cell r="BI1982">
            <v>12</v>
          </cell>
          <cell r="BJ1982" t="str">
            <v>0</v>
          </cell>
          <cell r="BK1982">
            <v>0</v>
          </cell>
          <cell r="BL1982">
            <v>0</v>
          </cell>
          <cell r="BM1982"/>
          <cell r="BN1982"/>
          <cell r="BO1982"/>
          <cell r="BP1982"/>
          <cell r="BR1982" t="str">
            <v>TEO PE</v>
          </cell>
          <cell r="BT1982" t="str">
            <v/>
          </cell>
          <cell r="BU1982" t="str">
            <v/>
          </cell>
        </row>
        <row r="1983">
          <cell r="H1983">
            <v>0</v>
          </cell>
          <cell r="O1983">
            <v>336561</v>
          </cell>
          <cell r="P1983" t="str">
            <v>2022/301-0012-01</v>
          </cell>
          <cell r="Q1983" t="str">
            <v>EST CADEIRA CLARA (JEQ TING NOG) (ESTOF) (C2 CARAMELO)</v>
          </cell>
          <cell r="R1983"/>
          <cell r="S1983"/>
          <cell r="T1983"/>
          <cell r="U1983">
            <v>0.48</v>
          </cell>
          <cell r="V1983">
            <v>0.56999999999999995</v>
          </cell>
          <cell r="W1983">
            <v>0.86</v>
          </cell>
          <cell r="X1983">
            <v>0</v>
          </cell>
          <cell r="Y1983" t="str">
            <v>EST CADEIRA CLARA (JEQ TING NOG) (ESTOF) (C2 CARAMELO) - 0,48x0,57x0,86H</v>
          </cell>
          <cell r="Z1983">
            <v>7481.15</v>
          </cell>
          <cell r="AA1983">
            <v>0.5</v>
          </cell>
          <cell r="AB1983">
            <v>3740.5749999999998</v>
          </cell>
          <cell r="AC1983"/>
          <cell r="AD1983"/>
          <cell r="AE1983"/>
          <cell r="AF1983">
            <v>7481.15</v>
          </cell>
          <cell r="AG1983">
            <v>7481.15</v>
          </cell>
          <cell r="AH1983">
            <v>0</v>
          </cell>
          <cell r="AI1983">
            <v>7481.15</v>
          </cell>
          <cell r="AJ1983" t="str">
            <v>REF: 336561</v>
          </cell>
          <cell r="AK1983" t="str">
            <v>PRODUTO FORA DE LINHA</v>
          </cell>
          <cell r="AL1983">
            <v>336561</v>
          </cell>
          <cell r="AM1983" t="str">
            <v>EST CADEIRA CLARA (JEQ TING NOG) (ESTOF) (C2 CARAMELO)</v>
          </cell>
          <cell r="AN1983"/>
          <cell r="AO1983">
            <v>0.48</v>
          </cell>
          <cell r="AP1983">
            <v>0.56999999999999995</v>
          </cell>
          <cell r="AQ1983">
            <v>0.86</v>
          </cell>
          <cell r="AR1983">
            <v>0</v>
          </cell>
          <cell r="AS1983" t="str">
            <v>EST CADEIRA CLARA (JEQ TING NOG) (ESTOF) (C2 CARAMELO) - 0,48x0,57x0,86H</v>
          </cell>
          <cell r="AT1983">
            <v>7481.15</v>
          </cell>
          <cell r="AU1983">
            <v>7481.15</v>
          </cell>
          <cell r="AV1983">
            <v>7481.15</v>
          </cell>
          <cell r="AW1983">
            <v>0</v>
          </cell>
          <cell r="AX1983">
            <v>7481.15</v>
          </cell>
          <cell r="AY1983">
            <v>0</v>
          </cell>
          <cell r="AZ1983"/>
          <cell r="BA1983" t="str">
            <v/>
          </cell>
          <cell r="BB1983"/>
          <cell r="BC1983"/>
          <cell r="BD1983"/>
          <cell r="BE1983" t="str">
            <v/>
          </cell>
          <cell r="BF1983">
            <v>0</v>
          </cell>
          <cell r="BG1983" t="str">
            <v/>
          </cell>
          <cell r="BH1983" t="str">
            <v/>
          </cell>
          <cell r="BI1983">
            <v>12</v>
          </cell>
          <cell r="BJ1983" t="str">
            <v>0</v>
          </cell>
          <cell r="BK1983">
            <v>0</v>
          </cell>
          <cell r="BL1983">
            <v>0</v>
          </cell>
          <cell r="BM1983"/>
          <cell r="BN1983"/>
          <cell r="BO1983"/>
          <cell r="BP1983"/>
          <cell r="BR1983" t="str">
            <v>TEO PE</v>
          </cell>
          <cell r="BT1983" t="str">
            <v/>
          </cell>
          <cell r="BU1983" t="str">
            <v/>
          </cell>
        </row>
        <row r="1984">
          <cell r="H1984">
            <v>0</v>
          </cell>
          <cell r="O1984">
            <v>336561</v>
          </cell>
          <cell r="P1984" t="str">
            <v>2022/301-0013-01</v>
          </cell>
          <cell r="Q1984" t="str">
            <v>EST CADEIRA CLARA (JEQ TING NOG) (ESTOF) (C2 CARAMELO)</v>
          </cell>
          <cell r="R1984"/>
          <cell r="S1984"/>
          <cell r="T1984"/>
          <cell r="U1984">
            <v>0.48</v>
          </cell>
          <cell r="V1984">
            <v>0.56999999999999995</v>
          </cell>
          <cell r="W1984">
            <v>0.86</v>
          </cell>
          <cell r="X1984">
            <v>0</v>
          </cell>
          <cell r="Y1984" t="str">
            <v>EST CADEIRA CLARA (JEQ TING NOG) (ESTOF) (C2 CARAMELO) - 0,48x0,57x0,86H</v>
          </cell>
          <cell r="Z1984">
            <v>7481.15</v>
          </cell>
          <cell r="AA1984">
            <v>0.5</v>
          </cell>
          <cell r="AB1984">
            <v>3740.5749999999998</v>
          </cell>
          <cell r="AC1984"/>
          <cell r="AD1984"/>
          <cell r="AE1984"/>
          <cell r="AF1984">
            <v>7481.15</v>
          </cell>
          <cell r="AG1984">
            <v>7481.15</v>
          </cell>
          <cell r="AH1984">
            <v>0</v>
          </cell>
          <cell r="AI1984">
            <v>7481.15</v>
          </cell>
          <cell r="AJ1984" t="str">
            <v>REF: 336561</v>
          </cell>
          <cell r="AK1984" t="str">
            <v>PRODUTO FORA DE LINHA</v>
          </cell>
          <cell r="AL1984">
            <v>336561</v>
          </cell>
          <cell r="AM1984" t="str">
            <v>EST CADEIRA CLARA (JEQ TING NOG) (ESTOF) (C2 CARAMELO)</v>
          </cell>
          <cell r="AN1984"/>
          <cell r="AO1984">
            <v>0.48</v>
          </cell>
          <cell r="AP1984">
            <v>0.56999999999999995</v>
          </cell>
          <cell r="AQ1984">
            <v>0.86</v>
          </cell>
          <cell r="AR1984">
            <v>0</v>
          </cell>
          <cell r="AS1984" t="str">
            <v>EST CADEIRA CLARA (JEQ TING NOG) (ESTOF) (C2 CARAMELO) - 0,48x0,57x0,86H</v>
          </cell>
          <cell r="AT1984">
            <v>7481.15</v>
          </cell>
          <cell r="AU1984">
            <v>7481.15</v>
          </cell>
          <cell r="AV1984">
            <v>7481.15</v>
          </cell>
          <cell r="AW1984">
            <v>0</v>
          </cell>
          <cell r="AX1984">
            <v>7481.15</v>
          </cell>
          <cell r="AY1984">
            <v>0</v>
          </cell>
          <cell r="AZ1984"/>
          <cell r="BA1984" t="str">
            <v/>
          </cell>
          <cell r="BB1984"/>
          <cell r="BC1984"/>
          <cell r="BD1984"/>
          <cell r="BE1984" t="str">
            <v/>
          </cell>
          <cell r="BF1984">
            <v>0</v>
          </cell>
          <cell r="BG1984" t="str">
            <v/>
          </cell>
          <cell r="BH1984" t="str">
            <v/>
          </cell>
          <cell r="BI1984">
            <v>12</v>
          </cell>
          <cell r="BJ1984" t="str">
            <v>0</v>
          </cell>
          <cell r="BK1984">
            <v>0</v>
          </cell>
          <cell r="BL1984">
            <v>0</v>
          </cell>
          <cell r="BM1984"/>
          <cell r="BN1984"/>
          <cell r="BO1984"/>
          <cell r="BP1984"/>
          <cell r="BR1984" t="str">
            <v>TEO PE</v>
          </cell>
          <cell r="BT1984" t="str">
            <v/>
          </cell>
          <cell r="BU1984" t="str">
            <v/>
          </cell>
        </row>
        <row r="1985">
          <cell r="H1985">
            <v>0</v>
          </cell>
          <cell r="O1985">
            <v>336561</v>
          </cell>
          <cell r="P1985" t="str">
            <v>2022/301-0014-01</v>
          </cell>
          <cell r="Q1985" t="str">
            <v>EST CADEIRA CLARA (JEQ TING NOG) (ESTOF) (C2 CARAMELO)</v>
          </cell>
          <cell r="R1985"/>
          <cell r="S1985"/>
          <cell r="T1985"/>
          <cell r="U1985">
            <v>0.48</v>
          </cell>
          <cell r="V1985">
            <v>0.56999999999999995</v>
          </cell>
          <cell r="W1985">
            <v>0.86</v>
          </cell>
          <cell r="X1985">
            <v>0</v>
          </cell>
          <cell r="Y1985" t="str">
            <v>EST CADEIRA CLARA (JEQ TING NOG) (ESTOF) (C2 CARAMELO) - 0,48x0,57x0,86H</v>
          </cell>
          <cell r="Z1985">
            <v>7481.15</v>
          </cell>
          <cell r="AA1985">
            <v>0.5</v>
          </cell>
          <cell r="AB1985">
            <v>3740.5749999999998</v>
          </cell>
          <cell r="AC1985"/>
          <cell r="AD1985"/>
          <cell r="AE1985"/>
          <cell r="AF1985">
            <v>7481.15</v>
          </cell>
          <cell r="AG1985">
            <v>7481.15</v>
          </cell>
          <cell r="AH1985">
            <v>0</v>
          </cell>
          <cell r="AI1985">
            <v>7481.15</v>
          </cell>
          <cell r="AJ1985" t="str">
            <v>REF: 336561</v>
          </cell>
          <cell r="AK1985" t="str">
            <v>PRODUTO FORA DE LINHA</v>
          </cell>
          <cell r="AL1985">
            <v>336561</v>
          </cell>
          <cell r="AM1985" t="str">
            <v>EST CADEIRA CLARA (JEQ TING NOG) (ESTOF) (C2 CARAMELO)</v>
          </cell>
          <cell r="AN1985"/>
          <cell r="AO1985">
            <v>0.48</v>
          </cell>
          <cell r="AP1985">
            <v>0.56999999999999995</v>
          </cell>
          <cell r="AQ1985">
            <v>0.86</v>
          </cell>
          <cell r="AR1985">
            <v>0</v>
          </cell>
          <cell r="AS1985" t="str">
            <v>EST CADEIRA CLARA (JEQ TING NOG) (ESTOF) (C2 CARAMELO) - 0,48x0,57x0,86H</v>
          </cell>
          <cell r="AT1985">
            <v>7481.15</v>
          </cell>
          <cell r="AU1985">
            <v>7481.15</v>
          </cell>
          <cell r="AV1985">
            <v>7481.15</v>
          </cell>
          <cell r="AW1985">
            <v>0</v>
          </cell>
          <cell r="AX1985">
            <v>7481.15</v>
          </cell>
          <cell r="AY1985">
            <v>0</v>
          </cell>
          <cell r="AZ1985"/>
          <cell r="BA1985" t="str">
            <v/>
          </cell>
          <cell r="BB1985"/>
          <cell r="BC1985"/>
          <cell r="BD1985"/>
          <cell r="BE1985" t="str">
            <v/>
          </cell>
          <cell r="BF1985">
            <v>0</v>
          </cell>
          <cell r="BG1985" t="str">
            <v/>
          </cell>
          <cell r="BH1985" t="str">
            <v/>
          </cell>
          <cell r="BI1985">
            <v>12</v>
          </cell>
          <cell r="BJ1985" t="str">
            <v>0</v>
          </cell>
          <cell r="BK1985">
            <v>0</v>
          </cell>
          <cell r="BL1985">
            <v>0</v>
          </cell>
          <cell r="BM1985"/>
          <cell r="BN1985"/>
          <cell r="BO1985"/>
          <cell r="BP1985"/>
          <cell r="BR1985" t="str">
            <v>TEO PE</v>
          </cell>
          <cell r="BT1985" t="str">
            <v/>
          </cell>
          <cell r="BU1985" t="str">
            <v/>
          </cell>
        </row>
        <row r="1986">
          <cell r="H1986">
            <v>0</v>
          </cell>
          <cell r="O1986">
            <v>336561</v>
          </cell>
          <cell r="P1986" t="str">
            <v>2022/301-0015-01</v>
          </cell>
          <cell r="Q1986" t="str">
            <v>EST CADEIRA CLARA (JEQ TING NOG) (ESTOF) (C2 CARAMELO)</v>
          </cell>
          <cell r="R1986"/>
          <cell r="S1986"/>
          <cell r="T1986"/>
          <cell r="U1986">
            <v>0.48</v>
          </cell>
          <cell r="V1986">
            <v>0.56999999999999995</v>
          </cell>
          <cell r="W1986">
            <v>0.86</v>
          </cell>
          <cell r="X1986">
            <v>0</v>
          </cell>
          <cell r="Y1986" t="str">
            <v>EST CADEIRA CLARA (JEQ TING NOG) (ESTOF) (C2 CARAMELO) - 0,48x0,57x0,86H</v>
          </cell>
          <cell r="Z1986">
            <v>7481.15</v>
          </cell>
          <cell r="AA1986">
            <v>0.5</v>
          </cell>
          <cell r="AB1986">
            <v>3740.5749999999998</v>
          </cell>
          <cell r="AC1986"/>
          <cell r="AD1986"/>
          <cell r="AE1986"/>
          <cell r="AF1986">
            <v>7481.15</v>
          </cell>
          <cell r="AG1986">
            <v>7481.15</v>
          </cell>
          <cell r="AH1986">
            <v>0</v>
          </cell>
          <cell r="AI1986">
            <v>7481.15</v>
          </cell>
          <cell r="AJ1986" t="str">
            <v>REF: 336561</v>
          </cell>
          <cell r="AK1986" t="str">
            <v>PRODUTO FORA DE LINHA</v>
          </cell>
          <cell r="AL1986">
            <v>336561</v>
          </cell>
          <cell r="AM1986" t="str">
            <v>EST CADEIRA CLARA (JEQ TING NOG) (ESTOF) (C2 CARAMELO)</v>
          </cell>
          <cell r="AN1986"/>
          <cell r="AO1986">
            <v>0.48</v>
          </cell>
          <cell r="AP1986">
            <v>0.56999999999999995</v>
          </cell>
          <cell r="AQ1986">
            <v>0.86</v>
          </cell>
          <cell r="AR1986">
            <v>0</v>
          </cell>
          <cell r="AS1986" t="str">
            <v>EST CADEIRA CLARA (JEQ TING NOG) (ESTOF) (C2 CARAMELO) - 0,48x0,57x0,86H</v>
          </cell>
          <cell r="AT1986">
            <v>7481.15</v>
          </cell>
          <cell r="AU1986">
            <v>7481.15</v>
          </cell>
          <cell r="AV1986">
            <v>7481.15</v>
          </cell>
          <cell r="AW1986">
            <v>0</v>
          </cell>
          <cell r="AX1986">
            <v>7481.15</v>
          </cell>
          <cell r="AY1986">
            <v>0</v>
          </cell>
          <cell r="AZ1986"/>
          <cell r="BA1986" t="str">
            <v/>
          </cell>
          <cell r="BB1986"/>
          <cell r="BC1986"/>
          <cell r="BD1986"/>
          <cell r="BE1986" t="str">
            <v/>
          </cell>
          <cell r="BF1986">
            <v>0</v>
          </cell>
          <cell r="BG1986" t="str">
            <v/>
          </cell>
          <cell r="BH1986" t="str">
            <v/>
          </cell>
          <cell r="BI1986">
            <v>12</v>
          </cell>
          <cell r="BJ1986" t="str">
            <v>0</v>
          </cell>
          <cell r="BK1986">
            <v>0</v>
          </cell>
          <cell r="BL1986">
            <v>0</v>
          </cell>
          <cell r="BM1986"/>
          <cell r="BN1986"/>
          <cell r="BO1986"/>
          <cell r="BP1986"/>
          <cell r="BR1986" t="str">
            <v>TEO PE</v>
          </cell>
          <cell r="BT1986" t="str">
            <v/>
          </cell>
          <cell r="BU1986" t="str">
            <v/>
          </cell>
        </row>
        <row r="1987">
          <cell r="H1987">
            <v>0</v>
          </cell>
          <cell r="O1987">
            <v>328887</v>
          </cell>
          <cell r="P1987" t="str">
            <v>2022/203-0117-01</v>
          </cell>
          <cell r="Q1987" t="str">
            <v>EST MESA CENTRO BALLET II (FX4 CALACATA FSC) (MARROM FSC)</v>
          </cell>
          <cell r="R1987"/>
          <cell r="S1987"/>
          <cell r="T1987"/>
          <cell r="U1987">
            <v>1.8</v>
          </cell>
          <cell r="V1987">
            <v>0.8</v>
          </cell>
          <cell r="W1987">
            <v>0.3</v>
          </cell>
          <cell r="X1987">
            <v>0</v>
          </cell>
          <cell r="Y1987" t="str">
            <v>EST MESA CENTRO BALLET II (FX4 CALACATA FSC) (MARROM FSC) - 1,8x0,8x0,3H</v>
          </cell>
          <cell r="Z1987">
            <v>56537.96</v>
          </cell>
          <cell r="AA1987">
            <v>0.5</v>
          </cell>
          <cell r="AB1987">
            <v>28268.98</v>
          </cell>
          <cell r="AC1987"/>
          <cell r="AD1987"/>
          <cell r="AE1987"/>
          <cell r="AF1987">
            <v>56537.96</v>
          </cell>
          <cell r="AG1987">
            <v>56537.96</v>
          </cell>
          <cell r="AH1987">
            <v>0</v>
          </cell>
          <cell r="AI1987">
            <v>56537.96</v>
          </cell>
          <cell r="AJ1987" t="str">
            <v>REF: 328887</v>
          </cell>
          <cell r="AK1987" t="str">
            <v>PRODUTO FORA DE LINHA</v>
          </cell>
          <cell r="AL1987">
            <v>328887</v>
          </cell>
          <cell r="AM1987" t="str">
            <v>EST MESA CENTRO BALLET II (FX4 CALACATA FSC) (MARROM FSC)</v>
          </cell>
          <cell r="AN1987"/>
          <cell r="AO1987">
            <v>1.8</v>
          </cell>
          <cell r="AP1987">
            <v>0.8</v>
          </cell>
          <cell r="AQ1987">
            <v>0.3</v>
          </cell>
          <cell r="AR1987">
            <v>0</v>
          </cell>
          <cell r="AS1987" t="str">
            <v>EST MESA CENTRO BALLET II (FX4 CALACATA FSC) (MARROM FSC) - 1,8x0,8x0,3H</v>
          </cell>
          <cell r="AT1987">
            <v>56537.96</v>
          </cell>
          <cell r="AU1987">
            <v>56537.96</v>
          </cell>
          <cell r="AV1987">
            <v>56537.96</v>
          </cell>
          <cell r="AW1987">
            <v>0</v>
          </cell>
          <cell r="AX1987">
            <v>56537.96</v>
          </cell>
          <cell r="AY1987">
            <v>0</v>
          </cell>
          <cell r="AZ1987"/>
          <cell r="BA1987" t="str">
            <v/>
          </cell>
          <cell r="BB1987"/>
          <cell r="BC1987"/>
          <cell r="BD1987"/>
          <cell r="BE1987" t="str">
            <v/>
          </cell>
          <cell r="BF1987">
            <v>0</v>
          </cell>
          <cell r="BG1987" t="str">
            <v/>
          </cell>
          <cell r="BH1987" t="str">
            <v/>
          </cell>
          <cell r="BI1987">
            <v>12</v>
          </cell>
          <cell r="BJ1987" t="str">
            <v>0</v>
          </cell>
          <cell r="BK1987">
            <v>0</v>
          </cell>
          <cell r="BL1987">
            <v>0</v>
          </cell>
          <cell r="BM1987"/>
          <cell r="BN1987"/>
          <cell r="BO1987"/>
          <cell r="BP1987"/>
          <cell r="BR1987" t="str">
            <v>TEO PE</v>
          </cell>
          <cell r="BT1987" t="str">
            <v/>
          </cell>
          <cell r="BU1987" t="str">
            <v/>
          </cell>
        </row>
        <row r="1988">
          <cell r="H1988">
            <v>0</v>
          </cell>
          <cell r="O1988">
            <v>328885</v>
          </cell>
          <cell r="P1988" t="str">
            <v>2022/200-0048-01</v>
          </cell>
          <cell r="Q1988" t="str">
            <v>EST MESA CENTRO BALLET II (MAD LAM NOCCIOLA) (COMBINAT FSC)</v>
          </cell>
          <cell r="R1988"/>
          <cell r="S1988"/>
          <cell r="T1988"/>
          <cell r="U1988">
            <v>1.6</v>
          </cell>
          <cell r="V1988">
            <v>0.8</v>
          </cell>
          <cell r="W1988">
            <v>0.3</v>
          </cell>
          <cell r="X1988">
            <v>0</v>
          </cell>
          <cell r="Y1988" t="str">
            <v>EST MESA CENTRO BALLET II (MAD LAM NOCCIOLA) (COMBINAT FSC) - 1,6x0,8x0,3H</v>
          </cell>
          <cell r="Z1988">
            <v>37376.6</v>
          </cell>
          <cell r="AA1988">
            <v>0.5</v>
          </cell>
          <cell r="AB1988">
            <v>18688.3</v>
          </cell>
          <cell r="AC1988"/>
          <cell r="AD1988"/>
          <cell r="AE1988"/>
          <cell r="AF1988">
            <v>37376.6</v>
          </cell>
          <cell r="AG1988">
            <v>37376.6</v>
          </cell>
          <cell r="AH1988">
            <v>0</v>
          </cell>
          <cell r="AI1988">
            <v>37376.6</v>
          </cell>
          <cell r="AJ1988" t="str">
            <v>REF: 328885</v>
          </cell>
          <cell r="AK1988" t="str">
            <v>PRODUTO FORA DE LINHA</v>
          </cell>
          <cell r="AL1988">
            <v>328885</v>
          </cell>
          <cell r="AM1988" t="str">
            <v>EST MESA CENTRO BALLET II (MAD LAM NOCCIOLA) (COMBINAT FSC)</v>
          </cell>
          <cell r="AN1988"/>
          <cell r="AO1988">
            <v>1.6</v>
          </cell>
          <cell r="AP1988">
            <v>0.8</v>
          </cell>
          <cell r="AQ1988">
            <v>0.3</v>
          </cell>
          <cell r="AR1988">
            <v>0</v>
          </cell>
          <cell r="AS1988" t="str">
            <v>EST MESA CENTRO BALLET II (MAD LAM NOCCIOLA) (COMBINAT FSC) - 1,6x0,8x0,3H</v>
          </cell>
          <cell r="AT1988">
            <v>37376.6</v>
          </cell>
          <cell r="AU1988">
            <v>37376.6</v>
          </cell>
          <cell r="AV1988">
            <v>37376.6</v>
          </cell>
          <cell r="AW1988">
            <v>0</v>
          </cell>
          <cell r="AX1988">
            <v>37376.6</v>
          </cell>
          <cell r="AY1988">
            <v>0</v>
          </cell>
          <cell r="AZ1988"/>
          <cell r="BA1988" t="str">
            <v/>
          </cell>
          <cell r="BB1988"/>
          <cell r="BC1988"/>
          <cell r="BD1988"/>
          <cell r="BE1988" t="str">
            <v/>
          </cell>
          <cell r="BF1988">
            <v>0</v>
          </cell>
          <cell r="BG1988" t="str">
            <v/>
          </cell>
          <cell r="BH1988" t="str">
            <v/>
          </cell>
          <cell r="BI1988">
            <v>12</v>
          </cell>
          <cell r="BJ1988" t="str">
            <v>0</v>
          </cell>
          <cell r="BK1988">
            <v>0</v>
          </cell>
          <cell r="BL1988">
            <v>0</v>
          </cell>
          <cell r="BM1988"/>
          <cell r="BN1988"/>
          <cell r="BO1988"/>
          <cell r="BP1988"/>
          <cell r="BR1988" t="str">
            <v>TEO PE</v>
          </cell>
          <cell r="BT1988" t="str">
            <v/>
          </cell>
          <cell r="BU1988" t="str">
            <v/>
          </cell>
        </row>
        <row r="1989">
          <cell r="H1989">
            <v>0</v>
          </cell>
          <cell r="O1989">
            <v>253854</v>
          </cell>
          <cell r="P1989" t="str">
            <v>2019/337-0037-01</v>
          </cell>
          <cell r="Q1989" t="str">
            <v>EST BANDEJA URBANA (B) H28 (DET LATAO) (TAUARI NATURAL)</v>
          </cell>
          <cell r="R1989"/>
          <cell r="S1989"/>
          <cell r="T1989"/>
          <cell r="U1989">
            <v>0.25</v>
          </cell>
          <cell r="V1989">
            <v>0</v>
          </cell>
          <cell r="W1989">
            <v>0.28000000000000003</v>
          </cell>
          <cell r="X1989">
            <v>0</v>
          </cell>
          <cell r="Y1989" t="str">
            <v>EST BANDEJA URBANA (B) H28 (DET LATAO) (TAUARI NATURAL) - Ø0x0,28H</v>
          </cell>
          <cell r="Z1989">
            <v>2518.9299999999998</v>
          </cell>
          <cell r="AA1989">
            <v>0.5</v>
          </cell>
          <cell r="AB1989">
            <v>1259.4649999999999</v>
          </cell>
          <cell r="AC1989"/>
          <cell r="AD1989"/>
          <cell r="AE1989"/>
          <cell r="AF1989">
            <v>2518.9299999999998</v>
          </cell>
          <cell r="AG1989">
            <v>2518.9299999999998</v>
          </cell>
          <cell r="AH1989">
            <v>0</v>
          </cell>
          <cell r="AI1989">
            <v>2518.9299999999998</v>
          </cell>
          <cell r="AJ1989" t="str">
            <v>REF: 253854</v>
          </cell>
          <cell r="AK1989" t="str">
            <v>PRODUTO FORA DE LINHA</v>
          </cell>
          <cell r="AL1989">
            <v>253854</v>
          </cell>
          <cell r="AM1989" t="str">
            <v>EST BANDEJA URBANA (B) H28 (DET LATAO) (TAUARI NATURAL)</v>
          </cell>
          <cell r="AN1989"/>
          <cell r="AO1989">
            <v>0.25</v>
          </cell>
          <cell r="AP1989">
            <v>0</v>
          </cell>
          <cell r="AQ1989">
            <v>0.28000000000000003</v>
          </cell>
          <cell r="AR1989">
            <v>0</v>
          </cell>
          <cell r="AS1989" t="str">
            <v>EST BANDEJA URBANA (B) H28 (DET LATAO) (TAUARI NATURAL) - Ø0x0,28H</v>
          </cell>
          <cell r="AT1989">
            <v>2518.9299999999998</v>
          </cell>
          <cell r="AU1989">
            <v>2518.9299999999998</v>
          </cell>
          <cell r="AV1989">
            <v>2518.9299999999998</v>
          </cell>
          <cell r="AW1989">
            <v>0</v>
          </cell>
          <cell r="AX1989">
            <v>2518.9299999999998</v>
          </cell>
          <cell r="AY1989">
            <v>0</v>
          </cell>
          <cell r="AZ1989"/>
          <cell r="BA1989" t="str">
            <v/>
          </cell>
          <cell r="BB1989"/>
          <cell r="BC1989"/>
          <cell r="BD1989"/>
          <cell r="BE1989" t="str">
            <v/>
          </cell>
          <cell r="BF1989">
            <v>0</v>
          </cell>
          <cell r="BG1989" t="str">
            <v/>
          </cell>
          <cell r="BH1989" t="str">
            <v/>
          </cell>
          <cell r="BI1989">
            <v>12</v>
          </cell>
          <cell r="BJ1989" t="str">
            <v>0</v>
          </cell>
          <cell r="BK1989">
            <v>0</v>
          </cell>
          <cell r="BL1989">
            <v>0</v>
          </cell>
          <cell r="BM1989"/>
          <cell r="BN1989"/>
          <cell r="BO1989"/>
          <cell r="BP1989"/>
          <cell r="BR1989" t="str">
            <v>TEO PE</v>
          </cell>
          <cell r="BT1989" t="str">
            <v/>
          </cell>
          <cell r="BU1989" t="str">
            <v/>
          </cell>
        </row>
        <row r="1990">
          <cell r="H1990">
            <v>0</v>
          </cell>
          <cell r="O1990">
            <v>253854</v>
          </cell>
          <cell r="P1990" t="str">
            <v>2019/337-0038-01</v>
          </cell>
          <cell r="Q1990" t="str">
            <v>EST BANDEJA URBANA (B) H28 (DET LATAO) (TAUARI NATURAL)</v>
          </cell>
          <cell r="R1990"/>
          <cell r="S1990"/>
          <cell r="T1990"/>
          <cell r="U1990">
            <v>0.25</v>
          </cell>
          <cell r="V1990">
            <v>0</v>
          </cell>
          <cell r="W1990">
            <v>0.28000000000000003</v>
          </cell>
          <cell r="X1990">
            <v>0</v>
          </cell>
          <cell r="Y1990" t="str">
            <v>EST BANDEJA URBANA (B) H28 (DET LATAO) (TAUARI NATURAL) - Ø0x0,28H</v>
          </cell>
          <cell r="Z1990">
            <v>2518.9299999999998</v>
          </cell>
          <cell r="AA1990">
            <v>0.5</v>
          </cell>
          <cell r="AB1990">
            <v>1259.4649999999999</v>
          </cell>
          <cell r="AC1990"/>
          <cell r="AD1990"/>
          <cell r="AE1990"/>
          <cell r="AF1990">
            <v>2518.9299999999998</v>
          </cell>
          <cell r="AG1990">
            <v>2518.9299999999998</v>
          </cell>
          <cell r="AH1990">
            <v>0</v>
          </cell>
          <cell r="AI1990">
            <v>2518.9299999999998</v>
          </cell>
          <cell r="AJ1990" t="str">
            <v>REF: 253854</v>
          </cell>
          <cell r="AK1990" t="str">
            <v>PRODUTO FORA DE LINHA</v>
          </cell>
          <cell r="AL1990">
            <v>253854</v>
          </cell>
          <cell r="AM1990" t="str">
            <v>EST BANDEJA URBANA (B) H28 (DET LATAO) (TAUARI NATURAL)</v>
          </cell>
          <cell r="AN1990"/>
          <cell r="AO1990">
            <v>0.25</v>
          </cell>
          <cell r="AP1990">
            <v>0</v>
          </cell>
          <cell r="AQ1990">
            <v>0.28000000000000003</v>
          </cell>
          <cell r="AR1990">
            <v>0</v>
          </cell>
          <cell r="AS1990" t="str">
            <v>EST BANDEJA URBANA (B) H28 (DET LATAO) (TAUARI NATURAL) - Ø0x0,28H</v>
          </cell>
          <cell r="AT1990">
            <v>2518.9299999999998</v>
          </cell>
          <cell r="AU1990">
            <v>2518.9299999999998</v>
          </cell>
          <cell r="AV1990">
            <v>2518.9299999999998</v>
          </cell>
          <cell r="AW1990">
            <v>0</v>
          </cell>
          <cell r="AX1990">
            <v>2518.9299999999998</v>
          </cell>
          <cell r="AY1990">
            <v>0</v>
          </cell>
          <cell r="AZ1990"/>
          <cell r="BA1990" t="str">
            <v/>
          </cell>
          <cell r="BB1990"/>
          <cell r="BC1990"/>
          <cell r="BD1990"/>
          <cell r="BE1990" t="str">
            <v/>
          </cell>
          <cell r="BF1990">
            <v>0</v>
          </cell>
          <cell r="BG1990" t="str">
            <v/>
          </cell>
          <cell r="BH1990" t="str">
            <v/>
          </cell>
          <cell r="BI1990">
            <v>12</v>
          </cell>
          <cell r="BJ1990" t="str">
            <v>0</v>
          </cell>
          <cell r="BK1990">
            <v>0</v>
          </cell>
          <cell r="BL1990">
            <v>0</v>
          </cell>
          <cell r="BM1990"/>
          <cell r="BN1990"/>
          <cell r="BO1990"/>
          <cell r="BP1990"/>
          <cell r="BR1990" t="str">
            <v>TEO PE</v>
          </cell>
          <cell r="BT1990" t="str">
            <v/>
          </cell>
          <cell r="BU1990" t="str">
            <v/>
          </cell>
        </row>
        <row r="1991">
          <cell r="H1991">
            <v>0</v>
          </cell>
          <cell r="O1991">
            <v>253852</v>
          </cell>
          <cell r="P1991" t="str">
            <v>2019/337-0035-01</v>
          </cell>
          <cell r="Q1991" t="str">
            <v>EST BANDEJA URBANA (M) H18 (DET LATAO) (TAUARI EBANIZADA)</v>
          </cell>
          <cell r="R1991"/>
          <cell r="S1991"/>
          <cell r="T1991"/>
          <cell r="U1991">
            <v>0.25</v>
          </cell>
          <cell r="V1991">
            <v>0</v>
          </cell>
          <cell r="W1991">
            <v>0.18</v>
          </cell>
          <cell r="X1991">
            <v>0.25</v>
          </cell>
          <cell r="Y1991" t="str">
            <v>EST BANDEJA URBANA (M) H18 (DET LATAO) (TAUARI EBANIZADA) - Ø0,25x0,18H</v>
          </cell>
          <cell r="Z1991">
            <v>2687.24</v>
          </cell>
          <cell r="AA1991">
            <v>0.5</v>
          </cell>
          <cell r="AB1991">
            <v>1343.62</v>
          </cell>
          <cell r="AC1991"/>
          <cell r="AD1991"/>
          <cell r="AE1991"/>
          <cell r="AF1991">
            <v>2687.24</v>
          </cell>
          <cell r="AG1991">
            <v>2687.24</v>
          </cell>
          <cell r="AH1991">
            <v>0</v>
          </cell>
          <cell r="AI1991">
            <v>2687.24</v>
          </cell>
          <cell r="AJ1991" t="str">
            <v>REF: 253852</v>
          </cell>
          <cell r="AK1991" t="str">
            <v>PRODUTO FORA DE LINHA</v>
          </cell>
          <cell r="AL1991">
            <v>253852</v>
          </cell>
          <cell r="AM1991" t="str">
            <v>EST BANDEJA URBANA (M) H18 (DET LATAO) (TAUARI EBANIZADA)</v>
          </cell>
          <cell r="AN1991"/>
          <cell r="AO1991">
            <v>0.25</v>
          </cell>
          <cell r="AP1991">
            <v>0</v>
          </cell>
          <cell r="AQ1991">
            <v>0.18</v>
          </cell>
          <cell r="AR1991">
            <v>0.25</v>
          </cell>
          <cell r="AS1991" t="str">
            <v>EST BANDEJA URBANA (M) H18 (DET LATAO) (TAUARI EBANIZADA) - Ø0,25x0,18H</v>
          </cell>
          <cell r="AT1991">
            <v>2687.24</v>
          </cell>
          <cell r="AU1991">
            <v>2687.24</v>
          </cell>
          <cell r="AV1991">
            <v>2687.24</v>
          </cell>
          <cell r="AW1991">
            <v>0</v>
          </cell>
          <cell r="AX1991">
            <v>2687.24</v>
          </cell>
          <cell r="AY1991">
            <v>0</v>
          </cell>
          <cell r="AZ1991"/>
          <cell r="BA1991" t="str">
            <v/>
          </cell>
          <cell r="BB1991"/>
          <cell r="BC1991"/>
          <cell r="BD1991"/>
          <cell r="BE1991" t="str">
            <v/>
          </cell>
          <cell r="BF1991">
            <v>0</v>
          </cell>
          <cell r="BG1991" t="str">
            <v/>
          </cell>
          <cell r="BH1991" t="str">
            <v/>
          </cell>
          <cell r="BI1991">
            <v>12</v>
          </cell>
          <cell r="BJ1991" t="str">
            <v>0</v>
          </cell>
          <cell r="BK1991">
            <v>0</v>
          </cell>
          <cell r="BL1991">
            <v>0</v>
          </cell>
          <cell r="BM1991"/>
          <cell r="BN1991"/>
          <cell r="BO1991"/>
          <cell r="BP1991"/>
          <cell r="BR1991" t="str">
            <v>TEO PE</v>
          </cell>
          <cell r="BT1991" t="str">
            <v/>
          </cell>
          <cell r="BU1991" t="str">
            <v/>
          </cell>
        </row>
        <row r="1992">
          <cell r="H1992">
            <v>0</v>
          </cell>
          <cell r="O1992">
            <v>253850</v>
          </cell>
          <cell r="P1992" t="str">
            <v>2019/330-0012-01</v>
          </cell>
          <cell r="Q1992" t="str">
            <v>EST BANDEJA URBANA (M) H18 (DET LATAO) (TAUARI NATURAL)</v>
          </cell>
          <cell r="R1992"/>
          <cell r="S1992"/>
          <cell r="T1992"/>
          <cell r="U1992">
            <v>0.25</v>
          </cell>
          <cell r="V1992">
            <v>0</v>
          </cell>
          <cell r="W1992">
            <v>0.18</v>
          </cell>
          <cell r="X1992">
            <v>0.25</v>
          </cell>
          <cell r="Y1992" t="str">
            <v>EST BANDEJA URBANA (M) H18 (DET LATAO) (TAUARI NATURAL) - Ø0,25x0,18H</v>
          </cell>
          <cell r="Z1992">
            <v>2687.24</v>
          </cell>
          <cell r="AA1992">
            <v>0.5</v>
          </cell>
          <cell r="AB1992">
            <v>1343.62</v>
          </cell>
          <cell r="AC1992"/>
          <cell r="AD1992"/>
          <cell r="AE1992"/>
          <cell r="AF1992">
            <v>2687.24</v>
          </cell>
          <cell r="AG1992">
            <v>2687.24</v>
          </cell>
          <cell r="AH1992">
            <v>0</v>
          </cell>
          <cell r="AI1992">
            <v>2687.24</v>
          </cell>
          <cell r="AJ1992" t="str">
            <v>REF: 253850</v>
          </cell>
          <cell r="AK1992" t="str">
            <v>PRODUTO FORA DE LINHA</v>
          </cell>
          <cell r="AL1992">
            <v>253850</v>
          </cell>
          <cell r="AM1992" t="str">
            <v>EST BANDEJA URBANA (M) H18 (DET LATAO) (TAUARI NATURAL)</v>
          </cell>
          <cell r="AN1992"/>
          <cell r="AO1992">
            <v>0.25</v>
          </cell>
          <cell r="AP1992">
            <v>0</v>
          </cell>
          <cell r="AQ1992">
            <v>0.18</v>
          </cell>
          <cell r="AR1992">
            <v>0.25</v>
          </cell>
          <cell r="AS1992" t="str">
            <v>EST BANDEJA URBANA (M) H18 (DET LATAO) (TAUARI NATURAL) - Ø0,25x0,18H</v>
          </cell>
          <cell r="AT1992">
            <v>2687.24</v>
          </cell>
          <cell r="AU1992">
            <v>2687.24</v>
          </cell>
          <cell r="AV1992">
            <v>2687.24</v>
          </cell>
          <cell r="AW1992">
            <v>0</v>
          </cell>
          <cell r="AX1992">
            <v>2687.24</v>
          </cell>
          <cell r="AY1992">
            <v>0</v>
          </cell>
          <cell r="AZ1992"/>
          <cell r="BA1992" t="str">
            <v/>
          </cell>
          <cell r="BB1992"/>
          <cell r="BC1992"/>
          <cell r="BD1992"/>
          <cell r="BE1992" t="str">
            <v/>
          </cell>
          <cell r="BF1992">
            <v>0</v>
          </cell>
          <cell r="BG1992" t="str">
            <v/>
          </cell>
          <cell r="BH1992" t="str">
            <v/>
          </cell>
          <cell r="BI1992">
            <v>12</v>
          </cell>
          <cell r="BJ1992" t="str">
            <v>0</v>
          </cell>
          <cell r="BK1992">
            <v>0</v>
          </cell>
          <cell r="BL1992">
            <v>0</v>
          </cell>
          <cell r="BM1992"/>
          <cell r="BN1992"/>
          <cell r="BO1992"/>
          <cell r="BP1992"/>
          <cell r="BR1992" t="str">
            <v>TEO PE</v>
          </cell>
          <cell r="BT1992" t="str">
            <v/>
          </cell>
          <cell r="BU1992" t="str">
            <v/>
          </cell>
        </row>
        <row r="1993">
          <cell r="H1993">
            <v>0</v>
          </cell>
          <cell r="O1993">
            <v>253850</v>
          </cell>
          <cell r="P1993" t="str">
            <v>2019/337-0034-01</v>
          </cell>
          <cell r="Q1993" t="str">
            <v>EST BANDEJA URBANA (M) H18 (DET LATAO) (TAUARI NATURAL)</v>
          </cell>
          <cell r="R1993"/>
          <cell r="S1993"/>
          <cell r="T1993"/>
          <cell r="U1993">
            <v>0.25</v>
          </cell>
          <cell r="V1993">
            <v>0</v>
          </cell>
          <cell r="W1993">
            <v>0.18</v>
          </cell>
          <cell r="X1993">
            <v>0.25</v>
          </cell>
          <cell r="Y1993" t="str">
            <v>EST BANDEJA URBANA (M) H18 (DET LATAO) (TAUARI NATURAL) - Ø0,25x0,18H</v>
          </cell>
          <cell r="Z1993">
            <v>2687.24</v>
          </cell>
          <cell r="AA1993">
            <v>0.5</v>
          </cell>
          <cell r="AB1993">
            <v>1343.62</v>
          </cell>
          <cell r="AC1993"/>
          <cell r="AD1993"/>
          <cell r="AE1993"/>
          <cell r="AF1993">
            <v>2687.24</v>
          </cell>
          <cell r="AG1993">
            <v>2687.24</v>
          </cell>
          <cell r="AH1993">
            <v>0</v>
          </cell>
          <cell r="AI1993">
            <v>2687.24</v>
          </cell>
          <cell r="AJ1993" t="str">
            <v>REF: 253850</v>
          </cell>
          <cell r="AK1993" t="str">
            <v>PRODUTO FORA DE LINHA</v>
          </cell>
          <cell r="AL1993">
            <v>253850</v>
          </cell>
          <cell r="AM1993" t="str">
            <v>EST BANDEJA URBANA (M) H18 (DET LATAO) (TAUARI NATURAL)</v>
          </cell>
          <cell r="AN1993"/>
          <cell r="AO1993">
            <v>0.25</v>
          </cell>
          <cell r="AP1993">
            <v>0</v>
          </cell>
          <cell r="AQ1993">
            <v>0.18</v>
          </cell>
          <cell r="AR1993">
            <v>0.25</v>
          </cell>
          <cell r="AS1993" t="str">
            <v>EST BANDEJA URBANA (M) H18 (DET LATAO) (TAUARI NATURAL) - Ø0,25x0,18H</v>
          </cell>
          <cell r="AT1993">
            <v>2687.24</v>
          </cell>
          <cell r="AU1993">
            <v>2687.24</v>
          </cell>
          <cell r="AV1993">
            <v>2687.24</v>
          </cell>
          <cell r="AW1993">
            <v>0</v>
          </cell>
          <cell r="AX1993">
            <v>2687.24</v>
          </cell>
          <cell r="AY1993">
            <v>0</v>
          </cell>
          <cell r="AZ1993"/>
          <cell r="BA1993" t="str">
            <v/>
          </cell>
          <cell r="BB1993"/>
          <cell r="BC1993"/>
          <cell r="BD1993"/>
          <cell r="BE1993" t="str">
            <v/>
          </cell>
          <cell r="BF1993">
            <v>0</v>
          </cell>
          <cell r="BG1993" t="str">
            <v/>
          </cell>
          <cell r="BH1993" t="str">
            <v/>
          </cell>
          <cell r="BI1993">
            <v>12</v>
          </cell>
          <cell r="BJ1993" t="str">
            <v>0</v>
          </cell>
          <cell r="BK1993">
            <v>0</v>
          </cell>
          <cell r="BL1993">
            <v>0</v>
          </cell>
          <cell r="BM1993"/>
          <cell r="BN1993"/>
          <cell r="BO1993"/>
          <cell r="BP1993"/>
          <cell r="BR1993" t="str">
            <v>TEO PE</v>
          </cell>
          <cell r="BT1993" t="str">
            <v/>
          </cell>
          <cell r="BU1993" t="str">
            <v/>
          </cell>
        </row>
        <row r="1994">
          <cell r="H1994">
            <v>0</v>
          </cell>
          <cell r="O1994">
            <v>206297</v>
          </cell>
          <cell r="P1994" t="str">
            <v>2017/038-0013-01</v>
          </cell>
          <cell r="Q1994" t="str">
            <v>EST MESA JANTAR EQUUS (OVAL) (MAD B FREIJO CLAREADO)</v>
          </cell>
          <cell r="R1994"/>
          <cell r="S1994"/>
          <cell r="T1994"/>
          <cell r="U1994">
            <v>2.6</v>
          </cell>
          <cell r="V1994">
            <v>1.2</v>
          </cell>
          <cell r="W1994">
            <v>0.75</v>
          </cell>
          <cell r="X1994">
            <v>0</v>
          </cell>
          <cell r="Y1994" t="str">
            <v>EST MESA JANTAR EQUUS (OVAL) (MAD B FREIJO CLAREADO) - 2,6x1,2x0,75H</v>
          </cell>
          <cell r="Z1994">
            <v>48370.43</v>
          </cell>
          <cell r="AA1994">
            <v>0.5</v>
          </cell>
          <cell r="AB1994">
            <v>24185.215</v>
          </cell>
          <cell r="AC1994"/>
          <cell r="AD1994"/>
          <cell r="AE1994"/>
          <cell r="AF1994">
            <v>48370.43</v>
          </cell>
          <cell r="AG1994">
            <v>48370.43</v>
          </cell>
          <cell r="AH1994">
            <v>0</v>
          </cell>
          <cell r="AI1994">
            <v>48370.43</v>
          </cell>
          <cell r="AJ1994" t="str">
            <v>REF: 206297</v>
          </cell>
          <cell r="AK1994" t="str">
            <v>PRODUTO FORA DE LINHA</v>
          </cell>
          <cell r="AL1994">
            <v>206297</v>
          </cell>
          <cell r="AM1994" t="str">
            <v>EST MESA JANTAR EQUUS (OVAL) (MAD B FREIJO CLAREADO)</v>
          </cell>
          <cell r="AN1994"/>
          <cell r="AO1994">
            <v>2.6</v>
          </cell>
          <cell r="AP1994">
            <v>1.2</v>
          </cell>
          <cell r="AQ1994">
            <v>0.75</v>
          </cell>
          <cell r="AR1994">
            <v>0</v>
          </cell>
          <cell r="AS1994" t="str">
            <v>EST MESA JANTAR EQUUS (OVAL) (MAD B FREIJO CLAREADO) - 2,6x1,2x0,75H</v>
          </cell>
          <cell r="AT1994">
            <v>48370.43</v>
          </cell>
          <cell r="AU1994">
            <v>48370.43</v>
          </cell>
          <cell r="AV1994">
            <v>48370.43</v>
          </cell>
          <cell r="AW1994">
            <v>0</v>
          </cell>
          <cell r="AX1994">
            <v>48370.43</v>
          </cell>
          <cell r="AY1994">
            <v>0</v>
          </cell>
          <cell r="AZ1994"/>
          <cell r="BA1994" t="str">
            <v/>
          </cell>
          <cell r="BB1994"/>
          <cell r="BC1994"/>
          <cell r="BD1994"/>
          <cell r="BE1994" t="str">
            <v/>
          </cell>
          <cell r="BF1994">
            <v>0</v>
          </cell>
          <cell r="BG1994" t="str">
            <v/>
          </cell>
          <cell r="BH1994" t="str">
            <v/>
          </cell>
          <cell r="BI1994">
            <v>12</v>
          </cell>
          <cell r="BJ1994" t="str">
            <v>0</v>
          </cell>
          <cell r="BK1994">
            <v>0</v>
          </cell>
          <cell r="BL1994">
            <v>0</v>
          </cell>
          <cell r="BM1994"/>
          <cell r="BN1994"/>
          <cell r="BO1994"/>
          <cell r="BP1994"/>
          <cell r="BR1994" t="str">
            <v>TEO PE</v>
          </cell>
          <cell r="BT1994" t="str">
            <v/>
          </cell>
          <cell r="BU1994" t="str">
            <v/>
          </cell>
        </row>
        <row r="1995">
          <cell r="H1995">
            <v>0</v>
          </cell>
          <cell r="O1995">
            <v>186567</v>
          </cell>
          <cell r="P1995" t="str">
            <v>2017/023-0138-01</v>
          </cell>
          <cell r="Q1995" t="str">
            <v>EST MESA LATERAL CANCUN (MAD PINT AUT SAND) (AUT SAND)</v>
          </cell>
          <cell r="R1995"/>
          <cell r="S1995"/>
          <cell r="T1995"/>
          <cell r="U1995">
            <v>0.48</v>
          </cell>
          <cell r="V1995">
            <v>0</v>
          </cell>
          <cell r="W1995">
            <v>0.56999999999999995</v>
          </cell>
          <cell r="X1995">
            <v>0.48</v>
          </cell>
          <cell r="Y1995" t="str">
            <v>EST MESA LATERAL CANCUN (MAD PINT AUT SAND) (AUT SAND) - Ø0,48x0,57H</v>
          </cell>
          <cell r="Z1995">
            <v>7729.66</v>
          </cell>
          <cell r="AA1995">
            <v>0.5</v>
          </cell>
          <cell r="AB1995">
            <v>3864.83</v>
          </cell>
          <cell r="AC1995"/>
          <cell r="AD1995"/>
          <cell r="AE1995"/>
          <cell r="AF1995">
            <v>7729.66</v>
          </cell>
          <cell r="AG1995">
            <v>7729.66</v>
          </cell>
          <cell r="AH1995">
            <v>0</v>
          </cell>
          <cell r="AI1995">
            <v>7729.66</v>
          </cell>
          <cell r="AJ1995" t="str">
            <v>REF: 186567</v>
          </cell>
          <cell r="AK1995" t="str">
            <v>PRODUTO FORA DE LINHA</v>
          </cell>
          <cell r="AL1995">
            <v>186567</v>
          </cell>
          <cell r="AM1995" t="str">
            <v>EST MESA LATERAL CANCUN (MAD PINT AUT SAND) (AUT SAND)</v>
          </cell>
          <cell r="AN1995"/>
          <cell r="AO1995">
            <v>0.48</v>
          </cell>
          <cell r="AP1995">
            <v>0</v>
          </cell>
          <cell r="AQ1995">
            <v>0.56999999999999995</v>
          </cell>
          <cell r="AR1995">
            <v>0.48</v>
          </cell>
          <cell r="AS1995" t="str">
            <v>EST MESA LATERAL CANCUN (MAD PINT AUT SAND) (AUT SAND) - Ø0,48x0,57H</v>
          </cell>
          <cell r="AT1995">
            <v>7729.66</v>
          </cell>
          <cell r="AU1995">
            <v>7729.66</v>
          </cell>
          <cell r="AV1995">
            <v>7729.66</v>
          </cell>
          <cell r="AW1995">
            <v>0</v>
          </cell>
          <cell r="AX1995">
            <v>7729.66</v>
          </cell>
          <cell r="AY1995">
            <v>0</v>
          </cell>
          <cell r="AZ1995"/>
          <cell r="BA1995" t="str">
            <v/>
          </cell>
          <cell r="BB1995"/>
          <cell r="BC1995"/>
          <cell r="BD1995"/>
          <cell r="BE1995" t="str">
            <v/>
          </cell>
          <cell r="BF1995">
            <v>0</v>
          </cell>
          <cell r="BG1995" t="str">
            <v/>
          </cell>
          <cell r="BH1995" t="str">
            <v/>
          </cell>
          <cell r="BI1995">
            <v>12</v>
          </cell>
          <cell r="BJ1995" t="str">
            <v>0</v>
          </cell>
          <cell r="BK1995">
            <v>0</v>
          </cell>
          <cell r="BL1995">
            <v>0</v>
          </cell>
          <cell r="BM1995"/>
          <cell r="BN1995"/>
          <cell r="BO1995"/>
          <cell r="BP1995"/>
          <cell r="BR1995" t="str">
            <v>TEO PE</v>
          </cell>
          <cell r="BT1995" t="str">
            <v/>
          </cell>
          <cell r="BU1995" t="str">
            <v/>
          </cell>
        </row>
        <row r="1996">
          <cell r="H1996">
            <v>0</v>
          </cell>
          <cell r="O1996">
            <v>186566</v>
          </cell>
          <cell r="P1996" t="str">
            <v>2017/023-0137-01</v>
          </cell>
          <cell r="Q1996" t="str">
            <v>EST MESA LATERAL CANCUN (MAD LAM CARVALHO NT) (AUT SAND)</v>
          </cell>
          <cell r="R1996"/>
          <cell r="S1996"/>
          <cell r="T1996"/>
          <cell r="U1996">
            <v>0.55000000000000004</v>
          </cell>
          <cell r="V1996">
            <v>0</v>
          </cell>
          <cell r="W1996">
            <v>0.52</v>
          </cell>
          <cell r="X1996">
            <v>0.55000000000000004</v>
          </cell>
          <cell r="Y1996" t="str">
            <v>EST MESA LATERAL CANCUN (MAD LAM CARVALHO NT) (AUT SAND) - Ø0,55x0,52H</v>
          </cell>
          <cell r="Z1996">
            <v>8089.85</v>
          </cell>
          <cell r="AA1996">
            <v>0.5</v>
          </cell>
          <cell r="AB1996">
            <v>4044.9250000000002</v>
          </cell>
          <cell r="AC1996"/>
          <cell r="AD1996"/>
          <cell r="AE1996"/>
          <cell r="AF1996">
            <v>8089.85</v>
          </cell>
          <cell r="AG1996">
            <v>8089.85</v>
          </cell>
          <cell r="AH1996">
            <v>0</v>
          </cell>
          <cell r="AI1996">
            <v>8089.85</v>
          </cell>
          <cell r="AJ1996" t="str">
            <v>REF: 186566</v>
          </cell>
          <cell r="AK1996" t="str">
            <v>PRODUTO FORA DE LINHA</v>
          </cell>
          <cell r="AL1996">
            <v>186566</v>
          </cell>
          <cell r="AM1996" t="str">
            <v>EST MESA LATERAL CANCUN (MAD LAM CARVALHO NT) (AUT SAND)</v>
          </cell>
          <cell r="AN1996"/>
          <cell r="AO1996">
            <v>0.55000000000000004</v>
          </cell>
          <cell r="AP1996">
            <v>0</v>
          </cell>
          <cell r="AQ1996">
            <v>0.52</v>
          </cell>
          <cell r="AR1996">
            <v>0.55000000000000004</v>
          </cell>
          <cell r="AS1996" t="str">
            <v>EST MESA LATERAL CANCUN (MAD LAM CARVALHO NT) (AUT SAND) - Ø0,55x0,52H</v>
          </cell>
          <cell r="AT1996">
            <v>8089.85</v>
          </cell>
          <cell r="AU1996">
            <v>8089.85</v>
          </cell>
          <cell r="AV1996">
            <v>8089.85</v>
          </cell>
          <cell r="AW1996">
            <v>0</v>
          </cell>
          <cell r="AX1996">
            <v>8089.85</v>
          </cell>
          <cell r="AY1996">
            <v>0</v>
          </cell>
          <cell r="AZ1996"/>
          <cell r="BA1996" t="str">
            <v/>
          </cell>
          <cell r="BB1996"/>
          <cell r="BC1996"/>
          <cell r="BD1996"/>
          <cell r="BE1996" t="str">
            <v/>
          </cell>
          <cell r="BF1996">
            <v>0</v>
          </cell>
          <cell r="BG1996" t="str">
            <v/>
          </cell>
          <cell r="BH1996" t="str">
            <v/>
          </cell>
          <cell r="BI1996">
            <v>12</v>
          </cell>
          <cell r="BJ1996" t="str">
            <v>0</v>
          </cell>
          <cell r="BK1996">
            <v>0</v>
          </cell>
          <cell r="BL1996">
            <v>0</v>
          </cell>
          <cell r="BM1996"/>
          <cell r="BN1996"/>
          <cell r="BO1996"/>
          <cell r="BP1996"/>
          <cell r="BR1996" t="str">
            <v>TEO PE</v>
          </cell>
          <cell r="BT1996" t="str">
            <v/>
          </cell>
          <cell r="BU1996" t="str">
            <v/>
          </cell>
        </row>
        <row r="1997">
          <cell r="H1997">
            <v>0</v>
          </cell>
          <cell r="O1997">
            <v>389921</v>
          </cell>
          <cell r="P1997" t="str">
            <v>2024/219-0063-01</v>
          </cell>
          <cell r="Q1997" t="str">
            <v>EST SOFA IZADORA (CAPA/FIBRA) (BIPARTIDO) TC 01-28</v>
          </cell>
          <cell r="R1997"/>
          <cell r="S1997"/>
          <cell r="T1997"/>
          <cell r="U1997">
            <v>3</v>
          </cell>
          <cell r="V1997">
            <v>1.04</v>
          </cell>
          <cell r="W1997">
            <v>0.89</v>
          </cell>
          <cell r="X1997">
            <v>0</v>
          </cell>
          <cell r="Y1997" t="str">
            <v>EST SOFA IZADORA (CAPA/FIBRA) (BIPARTIDO) TC 01-28 - 3x1,04x0,89H</v>
          </cell>
          <cell r="Z1997">
            <v>32808.74</v>
          </cell>
          <cell r="AA1997">
            <v>0.35</v>
          </cell>
          <cell r="AB1997">
            <v>21325.680999999997</v>
          </cell>
          <cell r="AC1997"/>
          <cell r="AD1997"/>
          <cell r="AE1997"/>
          <cell r="AF1997">
            <v>32808.74</v>
          </cell>
          <cell r="AG1997">
            <v>32808.74</v>
          </cell>
          <cell r="AH1997">
            <v>0</v>
          </cell>
          <cell r="AI1997">
            <v>32808.74</v>
          </cell>
          <cell r="AJ1997" t="str">
            <v>REF: 308539</v>
          </cell>
          <cell r="AK1997"/>
          <cell r="AL1997">
            <v>308539</v>
          </cell>
          <cell r="AM1997" t="str">
            <v>SOFA IZADORA (CAPA/FIBRA) (BIPARTIDO) (TC 01)</v>
          </cell>
          <cell r="AN1997"/>
          <cell r="AO1997">
            <v>3</v>
          </cell>
          <cell r="AP1997">
            <v>1.04</v>
          </cell>
          <cell r="AQ1997">
            <v>0.89</v>
          </cell>
          <cell r="AR1997">
            <v>0</v>
          </cell>
          <cell r="AS1997" t="str">
            <v>SOFA IZADORA (CAPA/FIBRA) (BIPARTIDO) (TC 01) - 3x1,04x0,89H</v>
          </cell>
          <cell r="AT1997">
            <v>32808.74</v>
          </cell>
          <cell r="AU1997">
            <v>32808.74</v>
          </cell>
          <cell r="AV1997">
            <v>32808.74</v>
          </cell>
          <cell r="AW1997">
            <v>0</v>
          </cell>
          <cell r="AX1997">
            <v>32808.74</v>
          </cell>
          <cell r="AY1997">
            <v>0</v>
          </cell>
          <cell r="AZ1997"/>
          <cell r="BA1997" t="str">
            <v/>
          </cell>
          <cell r="BB1997"/>
          <cell r="BC1997"/>
          <cell r="BD1997"/>
          <cell r="BE1997" t="str">
            <v/>
          </cell>
          <cell r="BF1997">
            <v>0</v>
          </cell>
          <cell r="BG1997" t="str">
            <v/>
          </cell>
          <cell r="BH1997" t="str">
            <v/>
          </cell>
          <cell r="BI1997">
            <v>12</v>
          </cell>
          <cell r="BJ1997" t="str">
            <v>0</v>
          </cell>
          <cell r="BK1997">
            <v>0</v>
          </cell>
          <cell r="BL1997">
            <v>0</v>
          </cell>
          <cell r="BM1997"/>
          <cell r="BN1997"/>
          <cell r="BO1997"/>
          <cell r="BP1997"/>
          <cell r="BR1997" t="str">
            <v>TEODORO</v>
          </cell>
          <cell r="BT1997" t="str">
            <v/>
          </cell>
          <cell r="BU1997" t="str">
            <v/>
          </cell>
        </row>
        <row r="1998">
          <cell r="H1998">
            <v>0</v>
          </cell>
          <cell r="O1998">
            <v>364642</v>
          </cell>
          <cell r="P1998" t="str">
            <v>2023/076-0010-01</v>
          </cell>
          <cell r="Q1998" t="str">
            <v>EST MODULO BRACO ESQ C/AVANCO DALOA FX E5007 FREIJO</v>
          </cell>
          <cell r="R1998">
            <v>4.0999999999999996</v>
          </cell>
          <cell r="S1998">
            <v>1.55</v>
          </cell>
          <cell r="T1998">
            <v>0.85</v>
          </cell>
          <cell r="U1998">
            <v>2.5499999999999998</v>
          </cell>
          <cell r="V1998">
            <v>1</v>
          </cell>
          <cell r="W1998">
            <v>0.85</v>
          </cell>
          <cell r="X1998">
            <v>0</v>
          </cell>
          <cell r="Y1998" t="str">
            <v>EST MODULO BRACO ESQ C/AVANCO DALOA FX E5007 FREIJO - 2,55x1x0,85H</v>
          </cell>
          <cell r="Z1998">
            <v>56161.229999999996</v>
          </cell>
          <cell r="AA1998">
            <v>0.35</v>
          </cell>
          <cell r="AB1998">
            <v>36504.799499999994</v>
          </cell>
          <cell r="AC1998" t="str">
            <v>GM</v>
          </cell>
          <cell r="AD1998" t="str">
            <v>SOFA COMPLETO</v>
          </cell>
          <cell r="AE1998" t="str">
            <v>VALOR MODULO</v>
          </cell>
          <cell r="AF1998">
            <v>29378.18</v>
          </cell>
          <cell r="AG1998">
            <v>29378.18</v>
          </cell>
          <cell r="AH1998">
            <v>0</v>
          </cell>
          <cell r="AI1998">
            <v>56161.229999999996</v>
          </cell>
          <cell r="AJ1998" t="str">
            <v>REF: 297017</v>
          </cell>
          <cell r="AK1998" t="str">
            <v>REVESTIMENTO FORA DE LINHA</v>
          </cell>
          <cell r="AL1998">
            <v>297017</v>
          </cell>
          <cell r="AM1998" t="str">
            <v>MODULO BRACO C/AVANCO BASE DALOA (FX E)</v>
          </cell>
          <cell r="AN1998"/>
          <cell r="AO1998">
            <v>2.5499999999999998</v>
          </cell>
          <cell r="AP1998">
            <v>1</v>
          </cell>
          <cell r="AQ1998">
            <v>0.85</v>
          </cell>
          <cell r="AR1998">
            <v>0</v>
          </cell>
          <cell r="AS1998" t="str">
            <v>MODULO BRACO C/AVANCO BASE DALOA (FX E) - 2,55x1x0,85H</v>
          </cell>
          <cell r="AT1998">
            <v>29378.18</v>
          </cell>
          <cell r="AU1998">
            <v>29378.18</v>
          </cell>
          <cell r="AV1998">
            <v>29378.18</v>
          </cell>
          <cell r="AW1998">
            <v>0</v>
          </cell>
          <cell r="AX1998">
            <v>29378.18</v>
          </cell>
          <cell r="AY1998">
            <v>0</v>
          </cell>
          <cell r="AZ1998"/>
          <cell r="BA1998" t="str">
            <v/>
          </cell>
          <cell r="BB1998"/>
          <cell r="BC1998"/>
          <cell r="BD1998"/>
          <cell r="BE1998" t="str">
            <v/>
          </cell>
          <cell r="BF1998">
            <v>0</v>
          </cell>
          <cell r="BG1998" t="str">
            <v/>
          </cell>
          <cell r="BH1998" t="str">
            <v/>
          </cell>
          <cell r="BI1998">
            <v>12</v>
          </cell>
          <cell r="BJ1998" t="str">
            <v>0</v>
          </cell>
          <cell r="BK1998">
            <v>0</v>
          </cell>
          <cell r="BL1998">
            <v>0</v>
          </cell>
          <cell r="BM1998"/>
          <cell r="BN1998"/>
          <cell r="BO1998"/>
          <cell r="BP1998"/>
          <cell r="BR1998" t="str">
            <v>TEODORO</v>
          </cell>
          <cell r="BT1998" t="str">
            <v/>
          </cell>
          <cell r="BU1998" t="str">
            <v/>
          </cell>
        </row>
        <row r="1999">
          <cell r="H1999">
            <v>0</v>
          </cell>
          <cell r="O1999">
            <v>364641</v>
          </cell>
          <cell r="P1999" t="str">
            <v>2023/076-0009-01</v>
          </cell>
          <cell r="Q1999" t="str">
            <v>EST MODULO CHAISE BRACO DIR C/AVANCO DALOA FX E5007 FREIJO</v>
          </cell>
          <cell r="R1999">
            <v>4.0999999999999996</v>
          </cell>
          <cell r="S1999">
            <v>1.55</v>
          </cell>
          <cell r="T1999">
            <v>0.85</v>
          </cell>
          <cell r="U1999">
            <v>1.55</v>
          </cell>
          <cell r="V1999">
            <v>1.55</v>
          </cell>
          <cell r="W1999">
            <v>0.85</v>
          </cell>
          <cell r="X1999">
            <v>0</v>
          </cell>
          <cell r="Y1999" t="str">
            <v>EST MODULO CHAISE BRACO DIR C/AVANCO DALOA FX E5007 FREIJO - 1,55x1,55x0,85H</v>
          </cell>
          <cell r="Z1999">
            <v>56161.229999999996</v>
          </cell>
          <cell r="AA1999">
            <v>0.35</v>
          </cell>
          <cell r="AB1999">
            <v>36504.799499999994</v>
          </cell>
          <cell r="AC1999" t="str">
            <v>GM</v>
          </cell>
          <cell r="AD1999" t="str">
            <v>SOFA COMPLETO</v>
          </cell>
          <cell r="AE1999" t="str">
            <v>VALOR MODULO</v>
          </cell>
          <cell r="AF1999">
            <v>26783.05</v>
          </cell>
          <cell r="AG1999">
            <v>26783.05</v>
          </cell>
          <cell r="AH1999">
            <v>0</v>
          </cell>
          <cell r="AI1999">
            <v>56161.229999999996</v>
          </cell>
          <cell r="AJ1999" t="str">
            <v>REF: 296522</v>
          </cell>
          <cell r="AK1999" t="str">
            <v>REVESTIMENTO FORA DE LINHA</v>
          </cell>
          <cell r="AL1999">
            <v>296522</v>
          </cell>
          <cell r="AM1999" t="str">
            <v>MODULO CHAISE BRACO C/AVANCO BASE DALOA (FX E)</v>
          </cell>
          <cell r="AN1999"/>
          <cell r="AO1999">
            <v>1.55</v>
          </cell>
          <cell r="AP1999">
            <v>1.55</v>
          </cell>
          <cell r="AQ1999">
            <v>0.85</v>
          </cell>
          <cell r="AR1999">
            <v>0</v>
          </cell>
          <cell r="AS1999" t="str">
            <v>MODULO CHAISE BRACO C/AVANCO BASE DALOA (FX E) - 1,55x1,55x0,85H</v>
          </cell>
          <cell r="AT1999">
            <v>26783.05</v>
          </cell>
          <cell r="AU1999">
            <v>26783.05</v>
          </cell>
          <cell r="AV1999">
            <v>26783.05</v>
          </cell>
          <cell r="AW1999">
            <v>0</v>
          </cell>
          <cell r="AX1999">
            <v>26783.05</v>
          </cell>
          <cell r="AY1999">
            <v>0</v>
          </cell>
          <cell r="AZ1999"/>
          <cell r="BA1999" t="str">
            <v/>
          </cell>
          <cell r="BB1999"/>
          <cell r="BC1999"/>
          <cell r="BD1999"/>
          <cell r="BE1999" t="str">
            <v/>
          </cell>
          <cell r="BF1999">
            <v>0</v>
          </cell>
          <cell r="BG1999" t="str">
            <v/>
          </cell>
          <cell r="BH1999" t="str">
            <v/>
          </cell>
          <cell r="BI1999">
            <v>12</v>
          </cell>
          <cell r="BJ1999" t="str">
            <v>0</v>
          </cell>
          <cell r="BK1999">
            <v>0</v>
          </cell>
          <cell r="BL1999">
            <v>0</v>
          </cell>
          <cell r="BM1999"/>
          <cell r="BN1999"/>
          <cell r="BO1999"/>
          <cell r="BP1999"/>
          <cell r="BR1999" t="str">
            <v>TEODORO</v>
          </cell>
          <cell r="BT1999" t="str">
            <v/>
          </cell>
          <cell r="BU1999" t="str">
            <v/>
          </cell>
        </row>
        <row r="2000">
          <cell r="H2000">
            <v>1</v>
          </cell>
          <cell r="O2000">
            <v>328888</v>
          </cell>
          <cell r="P2000" t="str">
            <v>2022/203-0118-01</v>
          </cell>
          <cell r="Q2000" t="str">
            <v>EST MESA CENTRO BALLET II (MAD LAM NOGAL) (MARROM FSC)</v>
          </cell>
          <cell r="R2000"/>
          <cell r="S2000"/>
          <cell r="T2000"/>
          <cell r="U2000">
            <v>1.8</v>
          </cell>
          <cell r="V2000">
            <v>0.8</v>
          </cell>
          <cell r="W2000">
            <v>0.3</v>
          </cell>
          <cell r="X2000">
            <v>0</v>
          </cell>
          <cell r="Y2000" t="str">
            <v>EST MESA CENTRO BALLET II (MAD LAM NOGAL) (MARROM FSC) - 1,8x0,8x0,3H</v>
          </cell>
          <cell r="Z2000">
            <v>40631.620000000003</v>
          </cell>
          <cell r="AA2000">
            <v>0.5</v>
          </cell>
          <cell r="AB2000">
            <v>20315.810000000001</v>
          </cell>
          <cell r="AC2000"/>
          <cell r="AD2000"/>
          <cell r="AE2000"/>
          <cell r="AF2000">
            <v>40631.620000000003</v>
          </cell>
          <cell r="AG2000">
            <v>40631.620000000003</v>
          </cell>
          <cell r="AH2000">
            <v>0</v>
          </cell>
          <cell r="AI2000">
            <v>40631.620000000003</v>
          </cell>
          <cell r="AJ2000" t="str">
            <v>REF: 328888</v>
          </cell>
          <cell r="AK2000" t="str">
            <v>PRODUTO FORA DE LINHA</v>
          </cell>
          <cell r="AL2000">
            <v>328888</v>
          </cell>
          <cell r="AM2000" t="str">
            <v>EST MESA CENTRO BALLET II (MAD LAM NOGAL) (MARROM FSC)</v>
          </cell>
          <cell r="AN2000"/>
          <cell r="AO2000">
            <v>1.8</v>
          </cell>
          <cell r="AP2000">
            <v>0.8</v>
          </cell>
          <cell r="AQ2000">
            <v>0.3</v>
          </cell>
          <cell r="AR2000">
            <v>0</v>
          </cell>
          <cell r="AS2000" t="str">
            <v>EST MESA CENTRO BALLET II (MAD LAM NOGAL) (MARROM FSC) - 1,8x0,8x0,3H</v>
          </cell>
          <cell r="AT2000">
            <v>40631.620000000003</v>
          </cell>
          <cell r="AU2000">
            <v>40631.620000000003</v>
          </cell>
          <cell r="AV2000">
            <v>40631.620000000003</v>
          </cell>
          <cell r="AW2000">
            <v>0</v>
          </cell>
          <cell r="AX2000">
            <v>40631.620000000003</v>
          </cell>
          <cell r="AY2000">
            <v>0</v>
          </cell>
          <cell r="AZ2000"/>
          <cell r="BA2000" t="str">
            <v/>
          </cell>
          <cell r="BB2000"/>
          <cell r="BC2000"/>
          <cell r="BD2000"/>
          <cell r="BE2000" t="str">
            <v/>
          </cell>
          <cell r="BF2000">
            <v>0</v>
          </cell>
          <cell r="BG2000" t="str">
            <v/>
          </cell>
          <cell r="BH2000" t="str">
            <v/>
          </cell>
          <cell r="BI2000">
            <v>12</v>
          </cell>
          <cell r="BJ2000" t="str">
            <v>0</v>
          </cell>
          <cell r="BK2000">
            <v>0</v>
          </cell>
          <cell r="BL2000">
            <v>0</v>
          </cell>
          <cell r="BM2000"/>
          <cell r="BN2000"/>
          <cell r="BO2000"/>
          <cell r="BP2000"/>
          <cell r="BR2000" t="str">
            <v>LC PE</v>
          </cell>
          <cell r="BT2000" t="str">
            <v>CLAMI MESA CENTRO</v>
          </cell>
          <cell r="BU2000" t="str">
            <v>MESA CENTRO BALLET II (FL)</v>
          </cell>
        </row>
        <row r="2001">
          <cell r="H2001">
            <v>3</v>
          </cell>
          <cell r="O2001">
            <v>362675</v>
          </cell>
          <cell r="P2001" t="str">
            <v>2023/115-0081-01</v>
          </cell>
          <cell r="Q2001" t="str">
            <v>EST CADEIRA CLARA C/BRACO (JEQ NOG) (MISTA) (C2 CARAMELO)</v>
          </cell>
          <cell r="R2001"/>
          <cell r="S2001"/>
          <cell r="T2001"/>
          <cell r="U2001">
            <v>0.61</v>
          </cell>
          <cell r="V2001">
            <v>0.55000000000000004</v>
          </cell>
          <cell r="W2001">
            <v>0.86</v>
          </cell>
          <cell r="X2001">
            <v>0</v>
          </cell>
          <cell r="Y2001" t="str">
            <v>EST CADEIRA CLARA C/BRACO (JEQ NOG) (MISTA) (C2 CARAMELO) - 0,61x0,55x0,86H</v>
          </cell>
          <cell r="Z2001">
            <v>9303.6200000000008</v>
          </cell>
          <cell r="AA2001">
            <v>0.5</v>
          </cell>
          <cell r="AB2001">
            <v>4651.8100000000004</v>
          </cell>
          <cell r="AC2001"/>
          <cell r="AD2001"/>
          <cell r="AE2001"/>
          <cell r="AF2001">
            <v>9303.6200000000008</v>
          </cell>
          <cell r="AG2001">
            <v>9303.6200000000008</v>
          </cell>
          <cell r="AH2001">
            <v>0</v>
          </cell>
          <cell r="AI2001">
            <v>9303.6200000000008</v>
          </cell>
          <cell r="AJ2001" t="str">
            <v>REF: 362675</v>
          </cell>
          <cell r="AK2001" t="str">
            <v>PRODUTO FORA DE LINHA</v>
          </cell>
          <cell r="AL2001">
            <v>362675</v>
          </cell>
          <cell r="AM2001" t="str">
            <v>EST CADEIRA CLARA C/BRACO (JEQ NOG) (MISTA) (C2 CARAMELO)</v>
          </cell>
          <cell r="AN2001"/>
          <cell r="AO2001">
            <v>0.61</v>
          </cell>
          <cell r="AP2001">
            <v>0.55000000000000004</v>
          </cell>
          <cell r="AQ2001">
            <v>0.86</v>
          </cell>
          <cell r="AR2001">
            <v>0</v>
          </cell>
          <cell r="AS2001" t="str">
            <v>EST CADEIRA CLARA C/BRACO (JEQ NOG) (MISTA) (C2 CARAMELO) - 0,61x0,55x0,86H</v>
          </cell>
          <cell r="AT2001">
            <v>9303.6200000000008</v>
          </cell>
          <cell r="AU2001">
            <v>9303.6200000000008</v>
          </cell>
          <cell r="AV2001">
            <v>9303.6200000000008</v>
          </cell>
          <cell r="AW2001">
            <v>0</v>
          </cell>
          <cell r="AX2001">
            <v>9303.6200000000008</v>
          </cell>
          <cell r="AY2001">
            <v>0</v>
          </cell>
          <cell r="AZ2001"/>
          <cell r="BA2001" t="str">
            <v/>
          </cell>
          <cell r="BB2001"/>
          <cell r="BC2001"/>
          <cell r="BD2001"/>
          <cell r="BE2001" t="str">
            <v/>
          </cell>
          <cell r="BF2001">
            <v>0</v>
          </cell>
          <cell r="BG2001" t="str">
            <v/>
          </cell>
          <cell r="BH2001" t="str">
            <v/>
          </cell>
          <cell r="BI2001">
            <v>12</v>
          </cell>
          <cell r="BJ2001" t="str">
            <v>0</v>
          </cell>
          <cell r="BK2001">
            <v>0</v>
          </cell>
          <cell r="BL2001">
            <v>0</v>
          </cell>
          <cell r="BM2001"/>
          <cell r="BN2001"/>
          <cell r="BO2001"/>
          <cell r="BP2001"/>
          <cell r="BR2001" t="str">
            <v>LC PE</v>
          </cell>
          <cell r="BT2001" t="str">
            <v>CLAMI CADEIRA</v>
          </cell>
          <cell r="BU2001" t="str">
            <v>CADEIRA CLARA</v>
          </cell>
        </row>
        <row r="2002">
          <cell r="H2002">
            <v>3</v>
          </cell>
          <cell r="O2002">
            <v>362675</v>
          </cell>
          <cell r="P2002" t="str">
            <v>2023/115-0075-01</v>
          </cell>
          <cell r="Q2002" t="str">
            <v>EST CADEIRA CLARA C/BRACO (JEQ NOG) (MISTA) (C2 CARAMELO)</v>
          </cell>
          <cell r="R2002"/>
          <cell r="S2002"/>
          <cell r="T2002"/>
          <cell r="U2002">
            <v>0.61</v>
          </cell>
          <cell r="V2002">
            <v>0.55000000000000004</v>
          </cell>
          <cell r="W2002">
            <v>0.86</v>
          </cell>
          <cell r="X2002">
            <v>0</v>
          </cell>
          <cell r="Y2002" t="str">
            <v>EST CADEIRA CLARA C/BRACO (JEQ NOG) (MISTA) (C2 CARAMELO) - 0,61x0,55x0,86H</v>
          </cell>
          <cell r="Z2002">
            <v>9303.6200000000008</v>
          </cell>
          <cell r="AA2002">
            <v>0.5</v>
          </cell>
          <cell r="AB2002">
            <v>4651.8100000000004</v>
          </cell>
          <cell r="AC2002"/>
          <cell r="AD2002"/>
          <cell r="AE2002"/>
          <cell r="AF2002">
            <v>9303.6200000000008</v>
          </cell>
          <cell r="AG2002">
            <v>9303.6200000000008</v>
          </cell>
          <cell r="AH2002">
            <v>0</v>
          </cell>
          <cell r="AI2002">
            <v>9303.6200000000008</v>
          </cell>
          <cell r="AJ2002" t="str">
            <v>REF: 362675</v>
          </cell>
          <cell r="AK2002" t="str">
            <v>PRODUTO FORA DE LINHA</v>
          </cell>
          <cell r="AL2002">
            <v>362675</v>
          </cell>
          <cell r="AM2002" t="str">
            <v>EST CADEIRA CLARA C/BRACO (JEQ NOG) (MISTA) (C2 CARAMELO)</v>
          </cell>
          <cell r="AN2002"/>
          <cell r="AO2002">
            <v>0.61</v>
          </cell>
          <cell r="AP2002">
            <v>0.55000000000000004</v>
          </cell>
          <cell r="AQ2002">
            <v>0.86</v>
          </cell>
          <cell r="AR2002">
            <v>0</v>
          </cell>
          <cell r="AS2002" t="str">
            <v>EST CADEIRA CLARA C/BRACO (JEQ NOG) (MISTA) (C2 CARAMELO) - 0,61x0,55x0,86H</v>
          </cell>
          <cell r="AT2002">
            <v>9303.6200000000008</v>
          </cell>
          <cell r="AU2002">
            <v>9303.6200000000008</v>
          </cell>
          <cell r="AV2002">
            <v>9303.6200000000008</v>
          </cell>
          <cell r="AW2002">
            <v>0</v>
          </cell>
          <cell r="AX2002">
            <v>9303.6200000000008</v>
          </cell>
          <cell r="AY2002">
            <v>0</v>
          </cell>
          <cell r="AZ2002"/>
          <cell r="BA2002" t="str">
            <v/>
          </cell>
          <cell r="BB2002"/>
          <cell r="BC2002"/>
          <cell r="BD2002"/>
          <cell r="BE2002" t="str">
            <v/>
          </cell>
          <cell r="BF2002">
            <v>0</v>
          </cell>
          <cell r="BG2002" t="str">
            <v/>
          </cell>
          <cell r="BH2002" t="str">
            <v/>
          </cell>
          <cell r="BI2002">
            <v>12</v>
          </cell>
          <cell r="BJ2002" t="str">
            <v>0</v>
          </cell>
          <cell r="BK2002">
            <v>0</v>
          </cell>
          <cell r="BL2002">
            <v>0</v>
          </cell>
          <cell r="BM2002"/>
          <cell r="BN2002"/>
          <cell r="BO2002"/>
          <cell r="BP2002"/>
          <cell r="BR2002" t="str">
            <v>TEO PE</v>
          </cell>
          <cell r="BT2002" t="str">
            <v>CLAMI CADEIRA</v>
          </cell>
          <cell r="BU2002" t="str">
            <v>CADEIRA CLARA</v>
          </cell>
        </row>
        <row r="2003">
          <cell r="H2003">
            <v>3</v>
          </cell>
          <cell r="O2003">
            <v>362675</v>
          </cell>
          <cell r="P2003" t="str">
            <v>2023/115-0076-01</v>
          </cell>
          <cell r="Q2003" t="str">
            <v>EST CADEIRA CLARA C/BRACO (JEQ NOG) (MISTA) (C2 CARAMELO)</v>
          </cell>
          <cell r="R2003"/>
          <cell r="S2003"/>
          <cell r="T2003"/>
          <cell r="U2003">
            <v>0.61</v>
          </cell>
          <cell r="V2003">
            <v>0.55000000000000004</v>
          </cell>
          <cell r="W2003">
            <v>0.86</v>
          </cell>
          <cell r="X2003">
            <v>0</v>
          </cell>
          <cell r="Y2003" t="str">
            <v>EST CADEIRA CLARA C/BRACO (JEQ NOG) (MISTA) (C2 CARAMELO) - 0,61x0,55x0,86H</v>
          </cell>
          <cell r="Z2003">
            <v>9303.6200000000008</v>
          </cell>
          <cell r="AA2003">
            <v>0.5</v>
          </cell>
          <cell r="AB2003">
            <v>4651.8100000000004</v>
          </cell>
          <cell r="AC2003"/>
          <cell r="AD2003"/>
          <cell r="AE2003"/>
          <cell r="AF2003">
            <v>9303.6200000000008</v>
          </cell>
          <cell r="AG2003">
            <v>9303.6200000000008</v>
          </cell>
          <cell r="AH2003">
            <v>0</v>
          </cell>
          <cell r="AI2003">
            <v>9303.6200000000008</v>
          </cell>
          <cell r="AJ2003" t="str">
            <v>REF: 362675</v>
          </cell>
          <cell r="AK2003" t="str">
            <v>PRODUTO FORA DE LINHA</v>
          </cell>
          <cell r="AL2003">
            <v>362675</v>
          </cell>
          <cell r="AM2003" t="str">
            <v>EST CADEIRA CLARA C/BRACO (JEQ NOG) (MISTA) (C2 CARAMELO)</v>
          </cell>
          <cell r="AN2003"/>
          <cell r="AO2003">
            <v>0.61</v>
          </cell>
          <cell r="AP2003">
            <v>0.55000000000000004</v>
          </cell>
          <cell r="AQ2003">
            <v>0.86</v>
          </cell>
          <cell r="AR2003">
            <v>0</v>
          </cell>
          <cell r="AS2003" t="str">
            <v>EST CADEIRA CLARA C/BRACO (JEQ NOG) (MISTA) (C2 CARAMELO) - 0,61x0,55x0,86H</v>
          </cell>
          <cell r="AT2003">
            <v>9303.6200000000008</v>
          </cell>
          <cell r="AU2003">
            <v>9303.6200000000008</v>
          </cell>
          <cell r="AV2003">
            <v>9303.6200000000008</v>
          </cell>
          <cell r="AW2003">
            <v>0</v>
          </cell>
          <cell r="AX2003">
            <v>9303.6200000000008</v>
          </cell>
          <cell r="AY2003">
            <v>0</v>
          </cell>
          <cell r="AZ2003"/>
          <cell r="BA2003" t="str">
            <v/>
          </cell>
          <cell r="BB2003"/>
          <cell r="BC2003"/>
          <cell r="BD2003"/>
          <cell r="BE2003" t="str">
            <v/>
          </cell>
          <cell r="BF2003">
            <v>0</v>
          </cell>
          <cell r="BG2003" t="str">
            <v/>
          </cell>
          <cell r="BH2003" t="str">
            <v/>
          </cell>
          <cell r="BI2003">
            <v>12</v>
          </cell>
          <cell r="BJ2003" t="str">
            <v>0</v>
          </cell>
          <cell r="BK2003">
            <v>0</v>
          </cell>
          <cell r="BL2003">
            <v>0</v>
          </cell>
          <cell r="BM2003"/>
          <cell r="BN2003"/>
          <cell r="BO2003"/>
          <cell r="BP2003"/>
          <cell r="BR2003" t="str">
            <v>TEO PE</v>
          </cell>
          <cell r="BT2003" t="str">
            <v>CLAMI CADEIRA</v>
          </cell>
          <cell r="BU2003" t="str">
            <v>CADEIRA CLARA</v>
          </cell>
        </row>
        <row r="2004">
          <cell r="H2004">
            <v>3</v>
          </cell>
          <cell r="O2004">
            <v>362675</v>
          </cell>
          <cell r="P2004" t="str">
            <v>2023/115-0078-01</v>
          </cell>
          <cell r="Q2004" t="str">
            <v>EST CADEIRA CLARA C/BRACO (JEQ NOG) (MISTA) (C2 CARAMELO)</v>
          </cell>
          <cell r="R2004"/>
          <cell r="S2004"/>
          <cell r="T2004"/>
          <cell r="U2004">
            <v>0.61</v>
          </cell>
          <cell r="V2004">
            <v>0.55000000000000004</v>
          </cell>
          <cell r="W2004">
            <v>0.86</v>
          </cell>
          <cell r="X2004">
            <v>0</v>
          </cell>
          <cell r="Y2004" t="str">
            <v>EST CADEIRA CLARA C/BRACO (JEQ NOG) (MISTA) (C2 CARAMELO) - 0,61x0,55x0,86H</v>
          </cell>
          <cell r="Z2004">
            <v>9303.6200000000008</v>
          </cell>
          <cell r="AA2004">
            <v>0.5</v>
          </cell>
          <cell r="AB2004">
            <v>4651.8100000000004</v>
          </cell>
          <cell r="AC2004"/>
          <cell r="AD2004"/>
          <cell r="AE2004"/>
          <cell r="AF2004">
            <v>9303.6200000000008</v>
          </cell>
          <cell r="AG2004">
            <v>9303.6200000000008</v>
          </cell>
          <cell r="AH2004">
            <v>0</v>
          </cell>
          <cell r="AI2004">
            <v>9303.6200000000008</v>
          </cell>
          <cell r="AJ2004" t="str">
            <v>REF: 362675</v>
          </cell>
          <cell r="AK2004" t="str">
            <v>PRODUTO FORA DE LINHA</v>
          </cell>
          <cell r="AL2004">
            <v>362675</v>
          </cell>
          <cell r="AM2004" t="str">
            <v>EST CADEIRA CLARA C/BRACO (JEQ NOG) (MISTA) (C2 CARAMELO)</v>
          </cell>
          <cell r="AN2004"/>
          <cell r="AO2004">
            <v>0.61</v>
          </cell>
          <cell r="AP2004">
            <v>0.55000000000000004</v>
          </cell>
          <cell r="AQ2004">
            <v>0.86</v>
          </cell>
          <cell r="AR2004">
            <v>0</v>
          </cell>
          <cell r="AS2004" t="str">
            <v>EST CADEIRA CLARA C/BRACO (JEQ NOG) (MISTA) (C2 CARAMELO) - 0,61x0,55x0,86H</v>
          </cell>
          <cell r="AT2004">
            <v>9303.6200000000008</v>
          </cell>
          <cell r="AU2004">
            <v>9303.6200000000008</v>
          </cell>
          <cell r="AV2004">
            <v>9303.6200000000008</v>
          </cell>
          <cell r="AW2004">
            <v>0</v>
          </cell>
          <cell r="AX2004">
            <v>9303.6200000000008</v>
          </cell>
          <cell r="AY2004">
            <v>0</v>
          </cell>
          <cell r="AZ2004"/>
          <cell r="BA2004" t="str">
            <v/>
          </cell>
          <cell r="BB2004"/>
          <cell r="BC2004"/>
          <cell r="BD2004"/>
          <cell r="BE2004" t="str">
            <v/>
          </cell>
          <cell r="BF2004">
            <v>0</v>
          </cell>
          <cell r="BG2004" t="str">
            <v/>
          </cell>
          <cell r="BH2004" t="str">
            <v/>
          </cell>
          <cell r="BI2004">
            <v>12</v>
          </cell>
          <cell r="BJ2004" t="str">
            <v>0</v>
          </cell>
          <cell r="BK2004">
            <v>0</v>
          </cell>
          <cell r="BL2004">
            <v>0</v>
          </cell>
          <cell r="BM2004"/>
          <cell r="BN2004"/>
          <cell r="BO2004"/>
          <cell r="BP2004"/>
          <cell r="BR2004" t="str">
            <v>TEO PE</v>
          </cell>
          <cell r="BT2004" t="str">
            <v>CLAMI CADEIRA</v>
          </cell>
          <cell r="BU2004" t="str">
            <v>CADEIRA CLARA</v>
          </cell>
        </row>
        <row r="2005">
          <cell r="H2005">
            <v>3</v>
          </cell>
          <cell r="O2005">
            <v>362675</v>
          </cell>
          <cell r="P2005" t="str">
            <v>2023/115-0079-01</v>
          </cell>
          <cell r="Q2005" t="str">
            <v>EST CADEIRA CLARA C/BRACO (JEQ NOG) (MISTA) (C2 CARAMELO)</v>
          </cell>
          <cell r="R2005"/>
          <cell r="S2005"/>
          <cell r="T2005"/>
          <cell r="U2005">
            <v>0.61</v>
          </cell>
          <cell r="V2005">
            <v>0.55000000000000004</v>
          </cell>
          <cell r="W2005">
            <v>0.86</v>
          </cell>
          <cell r="X2005">
            <v>0</v>
          </cell>
          <cell r="Y2005" t="str">
            <v>EST CADEIRA CLARA C/BRACO (JEQ NOG) (MISTA) (C2 CARAMELO) - 0,61x0,55x0,86H</v>
          </cell>
          <cell r="Z2005">
            <v>9303.6200000000008</v>
          </cell>
          <cell r="AA2005">
            <v>0.5</v>
          </cell>
          <cell r="AB2005">
            <v>4651.8100000000004</v>
          </cell>
          <cell r="AC2005"/>
          <cell r="AD2005"/>
          <cell r="AE2005"/>
          <cell r="AF2005">
            <v>9303.6200000000008</v>
          </cell>
          <cell r="AG2005">
            <v>9303.6200000000008</v>
          </cell>
          <cell r="AH2005">
            <v>0</v>
          </cell>
          <cell r="AI2005">
            <v>9303.6200000000008</v>
          </cell>
          <cell r="AJ2005" t="str">
            <v>REF: 362675</v>
          </cell>
          <cell r="AK2005" t="str">
            <v>PRODUTO FORA DE LINHA</v>
          </cell>
          <cell r="AL2005">
            <v>362675</v>
          </cell>
          <cell r="AM2005" t="str">
            <v>EST CADEIRA CLARA C/BRACO (JEQ NOG) (MISTA) (C2 CARAMELO)</v>
          </cell>
          <cell r="AN2005"/>
          <cell r="AO2005">
            <v>0.61</v>
          </cell>
          <cell r="AP2005">
            <v>0.55000000000000004</v>
          </cell>
          <cell r="AQ2005">
            <v>0.86</v>
          </cell>
          <cell r="AR2005">
            <v>0</v>
          </cell>
          <cell r="AS2005" t="str">
            <v>EST CADEIRA CLARA C/BRACO (JEQ NOG) (MISTA) (C2 CARAMELO) - 0,61x0,55x0,86H</v>
          </cell>
          <cell r="AT2005">
            <v>9303.6200000000008</v>
          </cell>
          <cell r="AU2005">
            <v>9303.6200000000008</v>
          </cell>
          <cell r="AV2005">
            <v>9303.6200000000008</v>
          </cell>
          <cell r="AW2005">
            <v>0</v>
          </cell>
          <cell r="AX2005">
            <v>9303.6200000000008</v>
          </cell>
          <cell r="AY2005">
            <v>0</v>
          </cell>
          <cell r="AZ2005"/>
          <cell r="BA2005" t="str">
            <v/>
          </cell>
          <cell r="BB2005"/>
          <cell r="BC2005"/>
          <cell r="BD2005"/>
          <cell r="BE2005" t="str">
            <v/>
          </cell>
          <cell r="BF2005">
            <v>0</v>
          </cell>
          <cell r="BG2005" t="str">
            <v/>
          </cell>
          <cell r="BH2005" t="str">
            <v/>
          </cell>
          <cell r="BI2005">
            <v>12</v>
          </cell>
          <cell r="BJ2005" t="str">
            <v>0</v>
          </cell>
          <cell r="BK2005">
            <v>0</v>
          </cell>
          <cell r="BL2005">
            <v>0</v>
          </cell>
          <cell r="BM2005"/>
          <cell r="BN2005"/>
          <cell r="BO2005"/>
          <cell r="BP2005"/>
          <cell r="BR2005" t="str">
            <v>TEO PE</v>
          </cell>
          <cell r="BT2005" t="str">
            <v>CLAMI CADEIRA</v>
          </cell>
          <cell r="BU2005" t="str">
            <v>CADEIRA CLARA</v>
          </cell>
        </row>
        <row r="2006">
          <cell r="H2006">
            <v>3</v>
          </cell>
          <cell r="O2006">
            <v>362675</v>
          </cell>
          <cell r="P2006" t="str">
            <v>2023/115-0084-01</v>
          </cell>
          <cell r="Q2006" t="str">
            <v>EST CADEIRA CLARA C/BRACO (JEQ NOG) (MISTA) (C2 CARAMELO)</v>
          </cell>
          <cell r="R2006"/>
          <cell r="S2006"/>
          <cell r="T2006"/>
          <cell r="U2006">
            <v>0.61</v>
          </cell>
          <cell r="V2006">
            <v>0.55000000000000004</v>
          </cell>
          <cell r="W2006">
            <v>0.86</v>
          </cell>
          <cell r="X2006">
            <v>0</v>
          </cell>
          <cell r="Y2006" t="str">
            <v>EST CADEIRA CLARA C/BRACO (JEQ NOG) (MISTA) (C2 CARAMELO) - 0,61x0,55x0,86H</v>
          </cell>
          <cell r="Z2006">
            <v>9303.6200000000008</v>
          </cell>
          <cell r="AA2006">
            <v>0.5</v>
          </cell>
          <cell r="AB2006">
            <v>4651.8100000000004</v>
          </cell>
          <cell r="AC2006"/>
          <cell r="AD2006"/>
          <cell r="AE2006"/>
          <cell r="AF2006">
            <v>9303.6200000000008</v>
          </cell>
          <cell r="AG2006">
            <v>9303.6200000000008</v>
          </cell>
          <cell r="AH2006">
            <v>0</v>
          </cell>
          <cell r="AI2006">
            <v>9303.6200000000008</v>
          </cell>
          <cell r="AJ2006" t="str">
            <v>REF: 362675</v>
          </cell>
          <cell r="AK2006" t="str">
            <v>PRODUTO FORA DE LINHA</v>
          </cell>
          <cell r="AL2006">
            <v>362675</v>
          </cell>
          <cell r="AM2006" t="str">
            <v>EST CADEIRA CLARA C/BRACO (JEQ NOG) (MISTA) (C2 CARAMELO)</v>
          </cell>
          <cell r="AN2006"/>
          <cell r="AO2006">
            <v>0.61</v>
          </cell>
          <cell r="AP2006">
            <v>0.55000000000000004</v>
          </cell>
          <cell r="AQ2006">
            <v>0.86</v>
          </cell>
          <cell r="AR2006">
            <v>0</v>
          </cell>
          <cell r="AS2006" t="str">
            <v>EST CADEIRA CLARA C/BRACO (JEQ NOG) (MISTA) (C2 CARAMELO) - 0,61x0,55x0,86H</v>
          </cell>
          <cell r="AT2006">
            <v>9303.6200000000008</v>
          </cell>
          <cell r="AU2006">
            <v>9303.6200000000008</v>
          </cell>
          <cell r="AV2006">
            <v>9303.6200000000008</v>
          </cell>
          <cell r="AW2006">
            <v>0</v>
          </cell>
          <cell r="AX2006">
            <v>9303.6200000000008</v>
          </cell>
          <cell r="AY2006">
            <v>0</v>
          </cell>
          <cell r="AZ2006"/>
          <cell r="BA2006" t="str">
            <v/>
          </cell>
          <cell r="BB2006"/>
          <cell r="BC2006"/>
          <cell r="BD2006"/>
          <cell r="BE2006" t="str">
            <v/>
          </cell>
          <cell r="BF2006">
            <v>0</v>
          </cell>
          <cell r="BG2006" t="str">
            <v/>
          </cell>
          <cell r="BH2006" t="str">
            <v/>
          </cell>
          <cell r="BI2006">
            <v>12</v>
          </cell>
          <cell r="BJ2006" t="str">
            <v>0</v>
          </cell>
          <cell r="BK2006">
            <v>0</v>
          </cell>
          <cell r="BL2006">
            <v>0</v>
          </cell>
          <cell r="BM2006"/>
          <cell r="BN2006"/>
          <cell r="BO2006"/>
          <cell r="BP2006"/>
          <cell r="BR2006" t="str">
            <v>TEO PE</v>
          </cell>
          <cell r="BT2006" t="str">
            <v>CLAMI CADEIRA</v>
          </cell>
          <cell r="BU2006" t="str">
            <v>CADEIRA CLARA</v>
          </cell>
        </row>
        <row r="2007">
          <cell r="H2007">
            <v>3</v>
          </cell>
          <cell r="O2007">
            <v>362675</v>
          </cell>
          <cell r="P2007" t="str">
            <v>2023/115-0082-01</v>
          </cell>
          <cell r="Q2007" t="str">
            <v>EST CADEIRA CLARA C/BRACO (JEQ NOG) (MISTA) (C2 CARAMELO)</v>
          </cell>
          <cell r="R2007"/>
          <cell r="S2007"/>
          <cell r="T2007"/>
          <cell r="U2007">
            <v>0.61</v>
          </cell>
          <cell r="V2007">
            <v>0.55000000000000004</v>
          </cell>
          <cell r="W2007">
            <v>0.86</v>
          </cell>
          <cell r="X2007">
            <v>0</v>
          </cell>
          <cell r="Y2007" t="str">
            <v>EST CADEIRA CLARA C/BRACO (JEQ NOG) (MISTA) (C2 CARAMELO) - 0,61x0,55x0,86H</v>
          </cell>
          <cell r="Z2007">
            <v>9303.6200000000008</v>
          </cell>
          <cell r="AA2007">
            <v>0.5</v>
          </cell>
          <cell r="AB2007">
            <v>4651.8100000000004</v>
          </cell>
          <cell r="AC2007"/>
          <cell r="AD2007"/>
          <cell r="AE2007"/>
          <cell r="AF2007">
            <v>9303.6200000000008</v>
          </cell>
          <cell r="AG2007">
            <v>9303.6200000000008</v>
          </cell>
          <cell r="AH2007">
            <v>0</v>
          </cell>
          <cell r="AI2007">
            <v>9303.6200000000008</v>
          </cell>
          <cell r="AJ2007" t="str">
            <v>REF: 362675</v>
          </cell>
          <cell r="AK2007" t="str">
            <v>PRODUTO FORA DE LINHA</v>
          </cell>
          <cell r="AL2007">
            <v>362675</v>
          </cell>
          <cell r="AM2007" t="str">
            <v>EST CADEIRA CLARA C/BRACO (JEQ NOG) (MISTA) (C2 CARAMELO)</v>
          </cell>
          <cell r="AN2007"/>
          <cell r="AO2007">
            <v>0.61</v>
          </cell>
          <cell r="AP2007">
            <v>0.55000000000000004</v>
          </cell>
          <cell r="AQ2007">
            <v>0.86</v>
          </cell>
          <cell r="AR2007">
            <v>0</v>
          </cell>
          <cell r="AS2007" t="str">
            <v>EST CADEIRA CLARA C/BRACO (JEQ NOG) (MISTA) (C2 CARAMELO) - 0,61x0,55x0,86H</v>
          </cell>
          <cell r="AT2007">
            <v>9303.6200000000008</v>
          </cell>
          <cell r="AU2007">
            <v>9303.6200000000008</v>
          </cell>
          <cell r="AV2007">
            <v>9303.6200000000008</v>
          </cell>
          <cell r="AW2007">
            <v>0</v>
          </cell>
          <cell r="AX2007">
            <v>9303.6200000000008</v>
          </cell>
          <cell r="AY2007">
            <v>0</v>
          </cell>
          <cell r="AZ2007"/>
          <cell r="BA2007" t="str">
            <v/>
          </cell>
          <cell r="BB2007"/>
          <cell r="BC2007"/>
          <cell r="BD2007"/>
          <cell r="BE2007" t="str">
            <v/>
          </cell>
          <cell r="BF2007">
            <v>0</v>
          </cell>
          <cell r="BG2007" t="str">
            <v/>
          </cell>
          <cell r="BH2007" t="str">
            <v/>
          </cell>
          <cell r="BI2007">
            <v>12</v>
          </cell>
          <cell r="BJ2007" t="str">
            <v>0</v>
          </cell>
          <cell r="BK2007">
            <v>0</v>
          </cell>
          <cell r="BL2007">
            <v>0</v>
          </cell>
          <cell r="BM2007"/>
          <cell r="BN2007"/>
          <cell r="BO2007"/>
          <cell r="BP2007"/>
          <cell r="BR2007" t="str">
            <v>TEO PE</v>
          </cell>
          <cell r="BT2007" t="str">
            <v>CLAMI CADEIRA</v>
          </cell>
          <cell r="BU2007" t="str">
            <v>CADEIRA CLARA</v>
          </cell>
        </row>
        <row r="2008">
          <cell r="H2008">
            <v>5</v>
          </cell>
          <cell r="O2008">
            <v>378286</v>
          </cell>
          <cell r="P2008" t="str">
            <v>2024/029-0114-01</v>
          </cell>
          <cell r="Q2008" t="str">
            <v>EST CADEIRA PI C/BRACO (PRETO FSC) TC LEROY 6200-007</v>
          </cell>
          <cell r="R2008"/>
          <cell r="S2008"/>
          <cell r="T2008"/>
          <cell r="U2008">
            <v>0.75</v>
          </cell>
          <cell r="V2008">
            <v>0.6</v>
          </cell>
          <cell r="W2008">
            <v>0.76</v>
          </cell>
          <cell r="X2008">
            <v>0</v>
          </cell>
          <cell r="Y2008" t="str">
            <v>EST CADEIRA PI C/BRACO (PRETO FSC) TC LEROY 6200-007 - 0,75x0,6x0,76H</v>
          </cell>
          <cell r="Z2008">
            <v>10102.219999999999</v>
          </cell>
          <cell r="AA2008">
            <v>0.5</v>
          </cell>
          <cell r="AB2008">
            <v>5051.1099999999997</v>
          </cell>
          <cell r="AC2008"/>
          <cell r="AD2008" t="str">
            <v>PROD C/RVST FORN</v>
          </cell>
          <cell r="AE2008" t="str">
            <v>REVESTIMENTO FORN</v>
          </cell>
          <cell r="AF2008">
            <v>10102.219999999999</v>
          </cell>
          <cell r="AG2008">
            <v>10102.219999999999</v>
          </cell>
          <cell r="AH2008">
            <v>0</v>
          </cell>
          <cell r="AI2008">
            <v>10102.219999999999</v>
          </cell>
          <cell r="AJ2008" t="str">
            <v>REF: 378286</v>
          </cell>
          <cell r="AK2008" t="str">
            <v>PRODUTO FORA DE LINHA</v>
          </cell>
          <cell r="AL2008">
            <v>378286</v>
          </cell>
          <cell r="AM2008" t="str">
            <v>EST CADEIRA PI C/BRACO (PRETO FSC) TC LEROY 6200-007</v>
          </cell>
          <cell r="AN2008"/>
          <cell r="AO2008">
            <v>0.75</v>
          </cell>
          <cell r="AP2008">
            <v>0.6</v>
          </cell>
          <cell r="AQ2008">
            <v>0.76</v>
          </cell>
          <cell r="AR2008">
            <v>0</v>
          </cell>
          <cell r="AS2008" t="str">
            <v>EST CADEIRA PI C/BRACO (PRETO FSC) TC LEROY 6200-007 - 0,75x0,6x0,76H</v>
          </cell>
          <cell r="AT2008">
            <v>10102.219999999999</v>
          </cell>
          <cell r="AU2008">
            <v>10102.219999999999</v>
          </cell>
          <cell r="AV2008">
            <v>10102.219999999999</v>
          </cell>
          <cell r="AW2008">
            <v>0</v>
          </cell>
          <cell r="AX2008">
            <v>10102.219999999999</v>
          </cell>
          <cell r="AY2008">
            <v>0</v>
          </cell>
          <cell r="AZ2008">
            <v>377615</v>
          </cell>
          <cell r="BA2008" t="str">
            <v>TECIDO TRAMADO LEROY (COD 6200) (BOUCLES&amp;TEXTURAS I) -</v>
          </cell>
          <cell r="BB2008" t="str">
            <v>RVST FORN: TECIDO TRAMADO LEROY (COD 6200) (BOUCLES&amp;TEXTURAS I) - COR 007</v>
          </cell>
          <cell r="BC2008">
            <v>3.5</v>
          </cell>
          <cell r="BD2008"/>
          <cell r="BE2008">
            <v>863.97</v>
          </cell>
          <cell r="BF2008">
            <v>0</v>
          </cell>
          <cell r="BG2008">
            <v>-863.97</v>
          </cell>
          <cell r="BH2008" t="str">
            <v>RVST FORN</v>
          </cell>
          <cell r="BI2008">
            <v>12</v>
          </cell>
          <cell r="BJ2008">
            <v>3023.895</v>
          </cell>
          <cell r="BK2008">
            <v>0</v>
          </cell>
          <cell r="BL2008">
            <v>0</v>
          </cell>
          <cell r="BM2008"/>
          <cell r="BN2008"/>
          <cell r="BO2008"/>
          <cell r="BP2008"/>
          <cell r="BR2008" t="str">
            <v>LC PE</v>
          </cell>
          <cell r="BT2008" t="str">
            <v>CLAMI CADEIRA</v>
          </cell>
          <cell r="BU2008" t="str">
            <v>CADEIRA PI</v>
          </cell>
        </row>
        <row r="2009">
          <cell r="H2009">
            <v>5</v>
          </cell>
          <cell r="O2009">
            <v>378286</v>
          </cell>
          <cell r="P2009" t="str">
            <v>2024/029-0115-01</v>
          </cell>
          <cell r="Q2009" t="str">
            <v>EST CADEIRA PI C/BRACO (PRETO FSC) TC LEROY 6200-007</v>
          </cell>
          <cell r="R2009"/>
          <cell r="S2009"/>
          <cell r="T2009"/>
          <cell r="U2009">
            <v>0.75</v>
          </cell>
          <cell r="V2009">
            <v>0.6</v>
          </cell>
          <cell r="W2009">
            <v>0.76</v>
          </cell>
          <cell r="X2009">
            <v>0</v>
          </cell>
          <cell r="Y2009" t="str">
            <v>EST CADEIRA PI C/BRACO (PRETO FSC) TC LEROY 6200-007 - 0,75x0,6x0,76H</v>
          </cell>
          <cell r="Z2009">
            <v>10102.219999999999</v>
          </cell>
          <cell r="AA2009">
            <v>0.5</v>
          </cell>
          <cell r="AB2009">
            <v>5051.1099999999997</v>
          </cell>
          <cell r="AC2009"/>
          <cell r="AD2009" t="str">
            <v>PROD C/RVST FORN</v>
          </cell>
          <cell r="AE2009" t="str">
            <v>REVESTIMENTO FORN</v>
          </cell>
          <cell r="AF2009">
            <v>10102.219999999999</v>
          </cell>
          <cell r="AG2009">
            <v>10102.219999999999</v>
          </cell>
          <cell r="AH2009">
            <v>0</v>
          </cell>
          <cell r="AI2009">
            <v>10102.219999999999</v>
          </cell>
          <cell r="AJ2009" t="str">
            <v>REF: 378286</v>
          </cell>
          <cell r="AK2009" t="str">
            <v>PRODUTO FORA DE LINHA</v>
          </cell>
          <cell r="AL2009">
            <v>378286</v>
          </cell>
          <cell r="AM2009" t="str">
            <v>EST CADEIRA PI C/BRACO (PRETO FSC) TC LEROY 6200-007</v>
          </cell>
          <cell r="AN2009"/>
          <cell r="AO2009">
            <v>0.75</v>
          </cell>
          <cell r="AP2009">
            <v>0.6</v>
          </cell>
          <cell r="AQ2009">
            <v>0.76</v>
          </cell>
          <cell r="AR2009">
            <v>0</v>
          </cell>
          <cell r="AS2009" t="str">
            <v>EST CADEIRA PI C/BRACO (PRETO FSC) TC LEROY 6200-007 - 0,75x0,6x0,76H</v>
          </cell>
          <cell r="AT2009">
            <v>10102.219999999999</v>
          </cell>
          <cell r="AU2009">
            <v>10102.219999999999</v>
          </cell>
          <cell r="AV2009">
            <v>10102.219999999999</v>
          </cell>
          <cell r="AW2009">
            <v>0</v>
          </cell>
          <cell r="AX2009">
            <v>10102.219999999999</v>
          </cell>
          <cell r="AY2009">
            <v>0</v>
          </cell>
          <cell r="AZ2009">
            <v>377615</v>
          </cell>
          <cell r="BA2009" t="str">
            <v>TECIDO TRAMADO LEROY (COD 6200) (BOUCLES&amp;TEXTURAS I) -</v>
          </cell>
          <cell r="BB2009" t="str">
            <v>RVST FORN: TECIDO TRAMADO LEROY (COD 6200) (BOUCLES&amp;TEXTURAS I) - COR 007</v>
          </cell>
          <cell r="BC2009">
            <v>3.5</v>
          </cell>
          <cell r="BD2009"/>
          <cell r="BE2009">
            <v>863.97</v>
          </cell>
          <cell r="BF2009">
            <v>0</v>
          </cell>
          <cell r="BG2009">
            <v>-863.97</v>
          </cell>
          <cell r="BH2009" t="str">
            <v>RVST FORN</v>
          </cell>
          <cell r="BI2009">
            <v>12</v>
          </cell>
          <cell r="BJ2009">
            <v>3023.895</v>
          </cell>
          <cell r="BK2009">
            <v>0</v>
          </cell>
          <cell r="BL2009">
            <v>0</v>
          </cell>
          <cell r="BM2009"/>
          <cell r="BN2009"/>
          <cell r="BO2009"/>
          <cell r="BP2009"/>
          <cell r="BR2009" t="str">
            <v>LC PE</v>
          </cell>
          <cell r="BT2009" t="str">
            <v>CLAMI CADEIRA</v>
          </cell>
          <cell r="BU2009" t="str">
            <v>CADEIRA PI</v>
          </cell>
        </row>
        <row r="2010">
          <cell r="H2010">
            <v>6</v>
          </cell>
          <cell r="O2010">
            <v>378288</v>
          </cell>
          <cell r="P2010" t="str">
            <v>2024/045-0011-01</v>
          </cell>
          <cell r="Q2010" t="str">
            <v>EST CADEIRA PI C/BRACO (CORTEN) COURO PIG 611</v>
          </cell>
          <cell r="R2010"/>
          <cell r="S2010"/>
          <cell r="T2010"/>
          <cell r="U2010">
            <v>0.53</v>
          </cell>
          <cell r="V2010">
            <v>0.6</v>
          </cell>
          <cell r="W2010">
            <v>0.76</v>
          </cell>
          <cell r="X2010">
            <v>0</v>
          </cell>
          <cell r="Y2010" t="str">
            <v>EST CADEIRA PI C/BRACO (CORTEN) COURO PIG 611 - 0,53x0,6x0,76H</v>
          </cell>
          <cell r="Z2010">
            <v>10088.870000000001</v>
          </cell>
          <cell r="AA2010">
            <v>0.5</v>
          </cell>
          <cell r="AB2010">
            <v>5044.4350000000004</v>
          </cell>
          <cell r="AC2010"/>
          <cell r="AD2010" t="str">
            <v>PROD C/RVST FORN</v>
          </cell>
          <cell r="AE2010" t="str">
            <v>REVESTIMENTO FORN</v>
          </cell>
          <cell r="AF2010">
            <v>10088.870000000001</v>
          </cell>
          <cell r="AG2010">
            <v>10088.870000000001</v>
          </cell>
          <cell r="AH2010">
            <v>0</v>
          </cell>
          <cell r="AI2010">
            <v>10088.870000000001</v>
          </cell>
          <cell r="AJ2010" t="str">
            <v>REF: 378288</v>
          </cell>
          <cell r="AK2010" t="str">
            <v>PRODUTO FORA DE LINHA</v>
          </cell>
          <cell r="AL2010">
            <v>378288</v>
          </cell>
          <cell r="AM2010" t="str">
            <v>EST CADEIRA PI C/BRACO (CORTEN) COURO PIG 611</v>
          </cell>
          <cell r="AN2010"/>
          <cell r="AO2010">
            <v>0.53</v>
          </cell>
          <cell r="AP2010">
            <v>0.6</v>
          </cell>
          <cell r="AQ2010">
            <v>0.76</v>
          </cell>
          <cell r="AR2010">
            <v>0</v>
          </cell>
          <cell r="AS2010" t="str">
            <v>EST CADEIRA PI C/BRACO (CORTEN) COURO PIG 611 - 0,53x0,6x0,76H</v>
          </cell>
          <cell r="AT2010">
            <v>10088.870000000001</v>
          </cell>
          <cell r="AU2010">
            <v>10088.870000000001</v>
          </cell>
          <cell r="AV2010">
            <v>10088.870000000001</v>
          </cell>
          <cell r="AW2010">
            <v>0</v>
          </cell>
          <cell r="AX2010">
            <v>10088.870000000001</v>
          </cell>
          <cell r="AY2010">
            <v>0</v>
          </cell>
          <cell r="AZ2010">
            <v>328272</v>
          </cell>
          <cell r="BA2010" t="str">
            <v>COURO NATURAL PIGMENTADO/VAQUETA (F378)</v>
          </cell>
          <cell r="BB2010" t="str">
            <v>RVST FORN: COURO NATURAL PIGMENTADO/VAQUETA (F378) - 611</v>
          </cell>
          <cell r="BC2010">
            <v>7</v>
          </cell>
          <cell r="BD2010"/>
          <cell r="BE2010">
            <v>430.08</v>
          </cell>
          <cell r="BF2010">
            <v>0</v>
          </cell>
          <cell r="BG2010">
            <v>-430.08</v>
          </cell>
          <cell r="BH2010" t="str">
            <v>RVST FORN</v>
          </cell>
          <cell r="BI2010">
            <v>12</v>
          </cell>
          <cell r="BJ2010">
            <v>3010.56</v>
          </cell>
          <cell r="BK2010">
            <v>0</v>
          </cell>
          <cell r="BL2010">
            <v>0</v>
          </cell>
          <cell r="BM2010"/>
          <cell r="BN2010"/>
          <cell r="BO2010"/>
          <cell r="BP2010"/>
          <cell r="BR2010" t="str">
            <v>DD PE</v>
          </cell>
          <cell r="BT2010" t="str">
            <v>CLAMI CADEIRA</v>
          </cell>
          <cell r="BU2010" t="str">
            <v>CADEIRA PI</v>
          </cell>
        </row>
        <row r="2011">
          <cell r="H2011">
            <v>6</v>
          </cell>
          <cell r="O2011">
            <v>378288</v>
          </cell>
          <cell r="P2011" t="str">
            <v>2024/045-0012-01</v>
          </cell>
          <cell r="Q2011" t="str">
            <v>EST CADEIRA PI C/BRACO (CORTEN) COURO PIG 611</v>
          </cell>
          <cell r="R2011"/>
          <cell r="S2011"/>
          <cell r="T2011"/>
          <cell r="U2011">
            <v>0.53</v>
          </cell>
          <cell r="V2011">
            <v>0.6</v>
          </cell>
          <cell r="W2011">
            <v>0.76</v>
          </cell>
          <cell r="X2011">
            <v>0</v>
          </cell>
          <cell r="Y2011" t="str">
            <v>EST CADEIRA PI C/BRACO (CORTEN) COURO PIG 611 - 0,53x0,6x0,76H</v>
          </cell>
          <cell r="Z2011">
            <v>10088.870000000001</v>
          </cell>
          <cell r="AA2011">
            <v>0.5</v>
          </cell>
          <cell r="AB2011">
            <v>5044.4350000000004</v>
          </cell>
          <cell r="AC2011"/>
          <cell r="AD2011" t="str">
            <v>PROD C/RVST FORN</v>
          </cell>
          <cell r="AE2011" t="str">
            <v>REVESTIMENTO FORN</v>
          </cell>
          <cell r="AF2011">
            <v>10088.870000000001</v>
          </cell>
          <cell r="AG2011">
            <v>10088.870000000001</v>
          </cell>
          <cell r="AH2011">
            <v>0</v>
          </cell>
          <cell r="AI2011">
            <v>10088.870000000001</v>
          </cell>
          <cell r="AJ2011" t="str">
            <v>REF: 378288</v>
          </cell>
          <cell r="AK2011" t="str">
            <v>PRODUTO FORA DE LINHA</v>
          </cell>
          <cell r="AL2011">
            <v>378288</v>
          </cell>
          <cell r="AM2011" t="str">
            <v>EST CADEIRA PI C/BRACO (CORTEN) COURO PIG 611</v>
          </cell>
          <cell r="AN2011"/>
          <cell r="AO2011">
            <v>0.53</v>
          </cell>
          <cell r="AP2011">
            <v>0.6</v>
          </cell>
          <cell r="AQ2011">
            <v>0.76</v>
          </cell>
          <cell r="AR2011">
            <v>0</v>
          </cell>
          <cell r="AS2011" t="str">
            <v>EST CADEIRA PI C/BRACO (CORTEN) COURO PIG 611 - 0,53x0,6x0,76H</v>
          </cell>
          <cell r="AT2011">
            <v>10088.870000000001</v>
          </cell>
          <cell r="AU2011">
            <v>10088.870000000001</v>
          </cell>
          <cell r="AV2011">
            <v>10088.870000000001</v>
          </cell>
          <cell r="AW2011">
            <v>0</v>
          </cell>
          <cell r="AX2011">
            <v>10088.870000000001</v>
          </cell>
          <cell r="AY2011">
            <v>0</v>
          </cell>
          <cell r="AZ2011">
            <v>328272</v>
          </cell>
          <cell r="BA2011" t="str">
            <v>COURO NATURAL PIGMENTADO/VAQUETA (F378)</v>
          </cell>
          <cell r="BB2011" t="str">
            <v>RVST FORN: COURO NATURAL PIGMENTADO/VAQUETA (F378) - 611</v>
          </cell>
          <cell r="BC2011">
            <v>7</v>
          </cell>
          <cell r="BD2011"/>
          <cell r="BE2011">
            <v>430.08</v>
          </cell>
          <cell r="BF2011">
            <v>0</v>
          </cell>
          <cell r="BG2011">
            <v>-430.08</v>
          </cell>
          <cell r="BH2011" t="str">
            <v>RVST FORN</v>
          </cell>
          <cell r="BI2011">
            <v>12</v>
          </cell>
          <cell r="BJ2011">
            <v>3010.56</v>
          </cell>
          <cell r="BK2011">
            <v>0</v>
          </cell>
          <cell r="BL2011">
            <v>0</v>
          </cell>
          <cell r="BM2011"/>
          <cell r="BN2011"/>
          <cell r="BO2011"/>
          <cell r="BP2011"/>
          <cell r="BR2011" t="str">
            <v>DD PE</v>
          </cell>
          <cell r="BT2011" t="str">
            <v>CLAMI CADEIRA</v>
          </cell>
          <cell r="BU2011" t="str">
            <v>CADEIRA PI</v>
          </cell>
        </row>
        <row r="2012">
          <cell r="H2012">
            <v>0</v>
          </cell>
          <cell r="O2012">
            <v>388701</v>
          </cell>
          <cell r="P2012" t="str">
            <v>2024/239-0089-01</v>
          </cell>
          <cell r="Q2012" t="str">
            <v>EST CADEIRA ERICA C/B (MAD A TAUARI ENV) TC MITRA ECO 005</v>
          </cell>
          <cell r="R2012"/>
          <cell r="S2012"/>
          <cell r="T2012"/>
          <cell r="U2012">
            <v>0.5</v>
          </cell>
          <cell r="V2012">
            <v>0.61</v>
          </cell>
          <cell r="W2012">
            <v>0.78</v>
          </cell>
          <cell r="X2012">
            <v>0</v>
          </cell>
          <cell r="Y2012" t="str">
            <v>EST CADEIRA ERICA C/B (MAD A TAUARI ENV) TC MITRA ECO 005 - 0,5x0,61x0,78H</v>
          </cell>
          <cell r="Z2012">
            <v>9903.4399999999987</v>
          </cell>
          <cell r="AA2012">
            <v>0.35</v>
          </cell>
          <cell r="AB2012">
            <v>6437.235999999999</v>
          </cell>
          <cell r="AC2012"/>
          <cell r="AD2012" t="str">
            <v>PROD C/RVST FORN</v>
          </cell>
          <cell r="AE2012" t="str">
            <v>REVESTIMENTO FORN</v>
          </cell>
          <cell r="AF2012">
            <v>9903.4399999999987</v>
          </cell>
          <cell r="AG2012">
            <v>9903.4399999999987</v>
          </cell>
          <cell r="AH2012">
            <v>0</v>
          </cell>
          <cell r="AI2012">
            <v>9903.4399999999987</v>
          </cell>
          <cell r="AJ2012" t="str">
            <v>REF: 388821</v>
          </cell>
          <cell r="AK2012"/>
          <cell r="AL2012">
            <v>388821</v>
          </cell>
          <cell r="AM2012" t="str">
            <v>CADEIRA ERICA (C/B) (MADEIRA A) (RVST FORN)</v>
          </cell>
          <cell r="AN2012"/>
          <cell r="AO2012">
            <v>0.5</v>
          </cell>
          <cell r="AP2012">
            <v>0.61</v>
          </cell>
          <cell r="AQ2012">
            <v>0.78</v>
          </cell>
          <cell r="AR2012">
            <v>0</v>
          </cell>
          <cell r="AS2012" t="str">
            <v>CADEIRA ERICA (C/B) (MADEIRA A) (RVST FORN) - 0,5x0,61x0,78H</v>
          </cell>
          <cell r="AT2012">
            <v>9903.4399999999987</v>
          </cell>
          <cell r="AU2012">
            <v>9903.4399999999987</v>
          </cell>
          <cell r="AV2012">
            <v>9037.64</v>
          </cell>
          <cell r="AW2012">
            <v>865.79999999999927</v>
          </cell>
          <cell r="AX2012">
            <v>9903.44</v>
          </cell>
          <cell r="AY2012">
            <v>0</v>
          </cell>
          <cell r="AZ2012">
            <v>370663</v>
          </cell>
          <cell r="BA2012" t="str">
            <v>TECIDO MITRA ECO (COD 64275) -</v>
          </cell>
          <cell r="BB2012" t="str">
            <v>RVST FORN: TECIDO MITRA ECO (COD 64275) - COR 005</v>
          </cell>
          <cell r="BC2012">
            <v>2</v>
          </cell>
          <cell r="BD2012"/>
          <cell r="BE2012">
            <v>432.9</v>
          </cell>
          <cell r="BF2012">
            <v>0</v>
          </cell>
          <cell r="BG2012">
            <v>-432.9</v>
          </cell>
          <cell r="BH2012" t="str">
            <v>RVST FORN</v>
          </cell>
          <cell r="BI2012">
            <v>12</v>
          </cell>
          <cell r="BJ2012">
            <v>865.8</v>
          </cell>
          <cell r="BK2012">
            <v>0</v>
          </cell>
          <cell r="BL2012">
            <v>0</v>
          </cell>
          <cell r="BM2012"/>
          <cell r="BN2012"/>
          <cell r="BO2012"/>
          <cell r="BP2012"/>
          <cell r="BR2012" t="str">
            <v>L CENTER</v>
          </cell>
          <cell r="BT2012" t="str">
            <v>CLAMI CADEIRA</v>
          </cell>
          <cell r="BU2012" t="str">
            <v>CADEIRA ERICA</v>
          </cell>
        </row>
        <row r="2013">
          <cell r="H2013">
            <v>0</v>
          </cell>
          <cell r="O2013">
            <v>388701</v>
          </cell>
          <cell r="P2013" t="str">
            <v>2024/239-0090-01</v>
          </cell>
          <cell r="Q2013" t="str">
            <v>EST CADEIRA ERICA C/B (MAD A TAUARI ENV) TC MITRA ECO 005</v>
          </cell>
          <cell r="R2013"/>
          <cell r="S2013"/>
          <cell r="T2013"/>
          <cell r="U2013">
            <v>0.5</v>
          </cell>
          <cell r="V2013">
            <v>0.61</v>
          </cell>
          <cell r="W2013">
            <v>0.78</v>
          </cell>
          <cell r="X2013">
            <v>0</v>
          </cell>
          <cell r="Y2013" t="str">
            <v>EST CADEIRA ERICA C/B (MAD A TAUARI ENV) TC MITRA ECO 005 - 0,5x0,61x0,78H</v>
          </cell>
          <cell r="Z2013">
            <v>9903.4399999999987</v>
          </cell>
          <cell r="AA2013">
            <v>0.35</v>
          </cell>
          <cell r="AB2013">
            <v>6437.235999999999</v>
          </cell>
          <cell r="AC2013"/>
          <cell r="AD2013" t="str">
            <v>PROD C/RVST FORN</v>
          </cell>
          <cell r="AE2013" t="str">
            <v>REVESTIMENTO FORN</v>
          </cell>
          <cell r="AF2013">
            <v>9903.4399999999987</v>
          </cell>
          <cell r="AG2013">
            <v>9903.4399999999987</v>
          </cell>
          <cell r="AH2013">
            <v>0</v>
          </cell>
          <cell r="AI2013">
            <v>9903.4399999999987</v>
          </cell>
          <cell r="AJ2013" t="str">
            <v>REF: 388821</v>
          </cell>
          <cell r="AK2013"/>
          <cell r="AL2013">
            <v>388821</v>
          </cell>
          <cell r="AM2013" t="str">
            <v>CADEIRA ERICA (C/B) (MADEIRA A) (RVST FORN)</v>
          </cell>
          <cell r="AN2013"/>
          <cell r="AO2013">
            <v>0.5</v>
          </cell>
          <cell r="AP2013">
            <v>0.61</v>
          </cell>
          <cell r="AQ2013">
            <v>0.78</v>
          </cell>
          <cell r="AR2013">
            <v>0</v>
          </cell>
          <cell r="AS2013" t="str">
            <v>CADEIRA ERICA (C/B) (MADEIRA A) (RVST FORN) - 0,5x0,61x0,78H</v>
          </cell>
          <cell r="AT2013">
            <v>9903.4399999999987</v>
          </cell>
          <cell r="AU2013">
            <v>9903.4399999999987</v>
          </cell>
          <cell r="AV2013">
            <v>9037.64</v>
          </cell>
          <cell r="AW2013">
            <v>865.79999999999927</v>
          </cell>
          <cell r="AX2013">
            <v>9903.44</v>
          </cell>
          <cell r="AY2013">
            <v>0</v>
          </cell>
          <cell r="AZ2013">
            <v>370663</v>
          </cell>
          <cell r="BA2013" t="str">
            <v>TECIDO MITRA ECO (COD 64275) -</v>
          </cell>
          <cell r="BB2013" t="str">
            <v>RVST FORN: TECIDO MITRA ECO (COD 64275) - COR 005</v>
          </cell>
          <cell r="BC2013">
            <v>2</v>
          </cell>
          <cell r="BD2013"/>
          <cell r="BE2013">
            <v>432.9</v>
          </cell>
          <cell r="BF2013">
            <v>0</v>
          </cell>
          <cell r="BG2013">
            <v>-432.9</v>
          </cell>
          <cell r="BH2013" t="str">
            <v>RVST FORN</v>
          </cell>
          <cell r="BI2013">
            <v>12</v>
          </cell>
          <cell r="BJ2013">
            <v>865.8</v>
          </cell>
          <cell r="BK2013">
            <v>0</v>
          </cell>
          <cell r="BL2013">
            <v>0</v>
          </cell>
          <cell r="BM2013"/>
          <cell r="BN2013"/>
          <cell r="BO2013"/>
          <cell r="BP2013"/>
          <cell r="BR2013" t="str">
            <v>L CENTER</v>
          </cell>
          <cell r="BT2013" t="str">
            <v>CLAMI CADEIRA</v>
          </cell>
          <cell r="BU2013" t="str">
            <v>CADEIRA ERICA</v>
          </cell>
        </row>
        <row r="2014">
          <cell r="H2014">
            <v>0</v>
          </cell>
          <cell r="O2014">
            <v>388701</v>
          </cell>
          <cell r="P2014" t="str">
            <v>2024/239-0091-01</v>
          </cell>
          <cell r="Q2014" t="str">
            <v>EST CADEIRA ERICA C/B (MAD A TAUARI ENV) TC MITRA ECO 005</v>
          </cell>
          <cell r="R2014"/>
          <cell r="S2014"/>
          <cell r="T2014"/>
          <cell r="U2014">
            <v>0.5</v>
          </cell>
          <cell r="V2014">
            <v>0.61</v>
          </cell>
          <cell r="W2014">
            <v>0.78</v>
          </cell>
          <cell r="X2014">
            <v>0</v>
          </cell>
          <cell r="Y2014" t="str">
            <v>EST CADEIRA ERICA C/B (MAD A TAUARI ENV) TC MITRA ECO 005 - 0,5x0,61x0,78H</v>
          </cell>
          <cell r="Z2014">
            <v>9903.4399999999987</v>
          </cell>
          <cell r="AA2014">
            <v>0.35</v>
          </cell>
          <cell r="AB2014">
            <v>6437.235999999999</v>
          </cell>
          <cell r="AC2014"/>
          <cell r="AD2014" t="str">
            <v>PROD C/RVST FORN</v>
          </cell>
          <cell r="AE2014" t="str">
            <v>REVESTIMENTO FORN</v>
          </cell>
          <cell r="AF2014">
            <v>9903.4399999999987</v>
          </cell>
          <cell r="AG2014">
            <v>9903.4399999999987</v>
          </cell>
          <cell r="AH2014">
            <v>0</v>
          </cell>
          <cell r="AI2014">
            <v>9903.4399999999987</v>
          </cell>
          <cell r="AJ2014" t="str">
            <v>REF: 388821</v>
          </cell>
          <cell r="AK2014"/>
          <cell r="AL2014">
            <v>388821</v>
          </cell>
          <cell r="AM2014" t="str">
            <v>CADEIRA ERICA (C/B) (MADEIRA A) (RVST FORN)</v>
          </cell>
          <cell r="AN2014"/>
          <cell r="AO2014">
            <v>0.5</v>
          </cell>
          <cell r="AP2014">
            <v>0.61</v>
          </cell>
          <cell r="AQ2014">
            <v>0.78</v>
          </cell>
          <cell r="AR2014">
            <v>0</v>
          </cell>
          <cell r="AS2014" t="str">
            <v>CADEIRA ERICA (C/B) (MADEIRA A) (RVST FORN) - 0,5x0,61x0,78H</v>
          </cell>
          <cell r="AT2014">
            <v>9903.4399999999987</v>
          </cell>
          <cell r="AU2014">
            <v>9903.4399999999987</v>
          </cell>
          <cell r="AV2014">
            <v>9037.64</v>
          </cell>
          <cell r="AW2014">
            <v>865.79999999999927</v>
          </cell>
          <cell r="AX2014">
            <v>9903.44</v>
          </cell>
          <cell r="AY2014">
            <v>0</v>
          </cell>
          <cell r="AZ2014">
            <v>370663</v>
          </cell>
          <cell r="BA2014" t="str">
            <v>TECIDO MITRA ECO (COD 64275) -</v>
          </cell>
          <cell r="BB2014" t="str">
            <v>RVST FORN: TECIDO MITRA ECO (COD 64275) - COR 005</v>
          </cell>
          <cell r="BC2014">
            <v>2</v>
          </cell>
          <cell r="BD2014"/>
          <cell r="BE2014">
            <v>432.9</v>
          </cell>
          <cell r="BF2014">
            <v>0</v>
          </cell>
          <cell r="BG2014">
            <v>-432.9</v>
          </cell>
          <cell r="BH2014" t="str">
            <v>RVST FORN</v>
          </cell>
          <cell r="BI2014">
            <v>12</v>
          </cell>
          <cell r="BJ2014">
            <v>865.8</v>
          </cell>
          <cell r="BK2014">
            <v>0</v>
          </cell>
          <cell r="BL2014">
            <v>0</v>
          </cell>
          <cell r="BM2014"/>
          <cell r="BN2014"/>
          <cell r="BO2014"/>
          <cell r="BP2014"/>
          <cell r="BR2014" t="str">
            <v>L CENTER</v>
          </cell>
          <cell r="BT2014" t="str">
            <v>CLAMI CADEIRA</v>
          </cell>
          <cell r="BU2014" t="str">
            <v>CADEIRA ERICA</v>
          </cell>
        </row>
        <row r="2015">
          <cell r="H2015">
            <v>0</v>
          </cell>
          <cell r="O2015">
            <v>388701</v>
          </cell>
          <cell r="P2015" t="str">
            <v>2024/239-0092-01</v>
          </cell>
          <cell r="Q2015" t="str">
            <v>EST CADEIRA ERICA C/B (MAD A TAUARI ENV) TC MITRA ECO 005</v>
          </cell>
          <cell r="R2015"/>
          <cell r="S2015"/>
          <cell r="T2015"/>
          <cell r="U2015">
            <v>0.5</v>
          </cell>
          <cell r="V2015">
            <v>0.61</v>
          </cell>
          <cell r="W2015">
            <v>0.78</v>
          </cell>
          <cell r="X2015">
            <v>0</v>
          </cell>
          <cell r="Y2015" t="str">
            <v>EST CADEIRA ERICA C/B (MAD A TAUARI ENV) TC MITRA ECO 005 - 0,5x0,61x0,78H</v>
          </cell>
          <cell r="Z2015">
            <v>9903.4399999999987</v>
          </cell>
          <cell r="AA2015">
            <v>0.35</v>
          </cell>
          <cell r="AB2015">
            <v>6437.235999999999</v>
          </cell>
          <cell r="AC2015"/>
          <cell r="AD2015" t="str">
            <v>PROD C/RVST FORN</v>
          </cell>
          <cell r="AE2015" t="str">
            <v>REVESTIMENTO FORN</v>
          </cell>
          <cell r="AF2015">
            <v>9903.4399999999987</v>
          </cell>
          <cell r="AG2015">
            <v>9903.4399999999987</v>
          </cell>
          <cell r="AH2015">
            <v>0</v>
          </cell>
          <cell r="AI2015">
            <v>9903.4399999999987</v>
          </cell>
          <cell r="AJ2015" t="str">
            <v>REF: 388821</v>
          </cell>
          <cell r="AK2015"/>
          <cell r="AL2015">
            <v>388821</v>
          </cell>
          <cell r="AM2015" t="str">
            <v>CADEIRA ERICA (C/B) (MADEIRA A) (RVST FORN)</v>
          </cell>
          <cell r="AN2015"/>
          <cell r="AO2015">
            <v>0.5</v>
          </cell>
          <cell r="AP2015">
            <v>0.61</v>
          </cell>
          <cell r="AQ2015">
            <v>0.78</v>
          </cell>
          <cell r="AR2015">
            <v>0</v>
          </cell>
          <cell r="AS2015" t="str">
            <v>CADEIRA ERICA (C/B) (MADEIRA A) (RVST FORN) - 0,5x0,61x0,78H</v>
          </cell>
          <cell r="AT2015">
            <v>9903.4399999999987</v>
          </cell>
          <cell r="AU2015">
            <v>9903.4399999999987</v>
          </cell>
          <cell r="AV2015">
            <v>9037.64</v>
          </cell>
          <cell r="AW2015">
            <v>865.79999999999927</v>
          </cell>
          <cell r="AX2015">
            <v>9903.44</v>
          </cell>
          <cell r="AY2015">
            <v>0</v>
          </cell>
          <cell r="AZ2015">
            <v>370663</v>
          </cell>
          <cell r="BA2015" t="str">
            <v>TECIDO MITRA ECO (COD 64275) -</v>
          </cell>
          <cell r="BB2015" t="str">
            <v>RVST FORN: TECIDO MITRA ECO (COD 64275) - COR 005</v>
          </cell>
          <cell r="BC2015">
            <v>2</v>
          </cell>
          <cell r="BD2015"/>
          <cell r="BE2015">
            <v>432.9</v>
          </cell>
          <cell r="BF2015">
            <v>0</v>
          </cell>
          <cell r="BG2015">
            <v>-432.9</v>
          </cell>
          <cell r="BH2015" t="str">
            <v>RVST FORN</v>
          </cell>
          <cell r="BI2015">
            <v>12</v>
          </cell>
          <cell r="BJ2015">
            <v>865.8</v>
          </cell>
          <cell r="BK2015">
            <v>0</v>
          </cell>
          <cell r="BL2015">
            <v>0</v>
          </cell>
          <cell r="BM2015"/>
          <cell r="BN2015"/>
          <cell r="BO2015"/>
          <cell r="BP2015"/>
          <cell r="BR2015" t="str">
            <v>L CENTER</v>
          </cell>
          <cell r="BT2015" t="str">
            <v>CLAMI CADEIRA</v>
          </cell>
          <cell r="BU2015" t="str">
            <v>CADEIRA ERICA</v>
          </cell>
        </row>
        <row r="2016">
          <cell r="H2016">
            <v>0</v>
          </cell>
          <cell r="O2016">
            <v>388701</v>
          </cell>
          <cell r="P2016" t="str">
            <v>2024/239-0093-01</v>
          </cell>
          <cell r="Q2016" t="str">
            <v>EST CADEIRA ERICA C/B (MAD A TAUARI ENV) TC MITRA ECO 005</v>
          </cell>
          <cell r="R2016"/>
          <cell r="S2016"/>
          <cell r="T2016"/>
          <cell r="U2016">
            <v>0.5</v>
          </cell>
          <cell r="V2016">
            <v>0.61</v>
          </cell>
          <cell r="W2016">
            <v>0.78</v>
          </cell>
          <cell r="X2016">
            <v>0</v>
          </cell>
          <cell r="Y2016" t="str">
            <v>EST CADEIRA ERICA C/B (MAD A TAUARI ENV) TC MITRA ECO 005 - 0,5x0,61x0,78H</v>
          </cell>
          <cell r="Z2016">
            <v>9903.4399999999987</v>
          </cell>
          <cell r="AA2016">
            <v>0.35</v>
          </cell>
          <cell r="AB2016">
            <v>6437.235999999999</v>
          </cell>
          <cell r="AC2016"/>
          <cell r="AD2016" t="str">
            <v>PROD C/RVST FORN</v>
          </cell>
          <cell r="AE2016" t="str">
            <v>REVESTIMENTO FORN</v>
          </cell>
          <cell r="AF2016">
            <v>9903.4399999999987</v>
          </cell>
          <cell r="AG2016">
            <v>9903.4399999999987</v>
          </cell>
          <cell r="AH2016">
            <v>0</v>
          </cell>
          <cell r="AI2016">
            <v>9903.4399999999987</v>
          </cell>
          <cell r="AJ2016" t="str">
            <v>REF: 388821</v>
          </cell>
          <cell r="AK2016"/>
          <cell r="AL2016">
            <v>388821</v>
          </cell>
          <cell r="AM2016" t="str">
            <v>CADEIRA ERICA (C/B) (MADEIRA A) (RVST FORN)</v>
          </cell>
          <cell r="AN2016"/>
          <cell r="AO2016">
            <v>0.5</v>
          </cell>
          <cell r="AP2016">
            <v>0.61</v>
          </cell>
          <cell r="AQ2016">
            <v>0.78</v>
          </cell>
          <cell r="AR2016">
            <v>0</v>
          </cell>
          <cell r="AS2016" t="str">
            <v>CADEIRA ERICA (C/B) (MADEIRA A) (RVST FORN) - 0,5x0,61x0,78H</v>
          </cell>
          <cell r="AT2016">
            <v>9903.4399999999987</v>
          </cell>
          <cell r="AU2016">
            <v>9903.4399999999987</v>
          </cell>
          <cell r="AV2016">
            <v>9037.64</v>
          </cell>
          <cell r="AW2016">
            <v>865.79999999999927</v>
          </cell>
          <cell r="AX2016">
            <v>9903.44</v>
          </cell>
          <cell r="AY2016">
            <v>0</v>
          </cell>
          <cell r="AZ2016">
            <v>370663</v>
          </cell>
          <cell r="BA2016" t="str">
            <v>TECIDO MITRA ECO (COD 64275) -</v>
          </cell>
          <cell r="BB2016" t="str">
            <v>RVST FORN: TECIDO MITRA ECO (COD 64275) - COR 005</v>
          </cell>
          <cell r="BC2016">
            <v>2</v>
          </cell>
          <cell r="BD2016"/>
          <cell r="BE2016">
            <v>432.9</v>
          </cell>
          <cell r="BF2016">
            <v>0</v>
          </cell>
          <cell r="BG2016">
            <v>-432.9</v>
          </cell>
          <cell r="BH2016" t="str">
            <v>RVST FORN</v>
          </cell>
          <cell r="BI2016">
            <v>12</v>
          </cell>
          <cell r="BJ2016">
            <v>865.8</v>
          </cell>
          <cell r="BK2016">
            <v>0</v>
          </cell>
          <cell r="BL2016">
            <v>0</v>
          </cell>
          <cell r="BM2016"/>
          <cell r="BN2016"/>
          <cell r="BO2016"/>
          <cell r="BP2016"/>
          <cell r="BR2016" t="str">
            <v>L CENTER</v>
          </cell>
          <cell r="BT2016" t="str">
            <v>CLAMI CADEIRA</v>
          </cell>
          <cell r="BU2016" t="str">
            <v>CADEIRA ERICA</v>
          </cell>
        </row>
        <row r="2017">
          <cell r="H2017">
            <v>0</v>
          </cell>
          <cell r="O2017">
            <v>388701</v>
          </cell>
          <cell r="P2017" t="str">
            <v>2024/239-0094-01</v>
          </cell>
          <cell r="Q2017" t="str">
            <v>EST CADEIRA ERICA C/B (MAD A TAUARI ENV) TC MITRA ECO 005</v>
          </cell>
          <cell r="R2017"/>
          <cell r="S2017"/>
          <cell r="T2017"/>
          <cell r="U2017">
            <v>0.5</v>
          </cell>
          <cell r="V2017">
            <v>0.61</v>
          </cell>
          <cell r="W2017">
            <v>0.78</v>
          </cell>
          <cell r="X2017">
            <v>0</v>
          </cell>
          <cell r="Y2017" t="str">
            <v>EST CADEIRA ERICA C/B (MAD A TAUARI ENV) TC MITRA ECO 005 - 0,5x0,61x0,78H</v>
          </cell>
          <cell r="Z2017">
            <v>9903.4399999999987</v>
          </cell>
          <cell r="AA2017">
            <v>0.35</v>
          </cell>
          <cell r="AB2017">
            <v>6437.235999999999</v>
          </cell>
          <cell r="AC2017"/>
          <cell r="AD2017" t="str">
            <v>PROD C/RVST FORN</v>
          </cell>
          <cell r="AE2017" t="str">
            <v>REVESTIMENTO FORN</v>
          </cell>
          <cell r="AF2017">
            <v>9903.4399999999987</v>
          </cell>
          <cell r="AG2017">
            <v>9903.4399999999987</v>
          </cell>
          <cell r="AH2017">
            <v>0</v>
          </cell>
          <cell r="AI2017">
            <v>9903.4399999999987</v>
          </cell>
          <cell r="AJ2017" t="str">
            <v>REF: 388821</v>
          </cell>
          <cell r="AK2017"/>
          <cell r="AL2017">
            <v>388821</v>
          </cell>
          <cell r="AM2017" t="str">
            <v>CADEIRA ERICA (C/B) (MADEIRA A) (RVST FORN)</v>
          </cell>
          <cell r="AN2017"/>
          <cell r="AO2017">
            <v>0.5</v>
          </cell>
          <cell r="AP2017">
            <v>0.61</v>
          </cell>
          <cell r="AQ2017">
            <v>0.78</v>
          </cell>
          <cell r="AR2017">
            <v>0</v>
          </cell>
          <cell r="AS2017" t="str">
            <v>CADEIRA ERICA (C/B) (MADEIRA A) (RVST FORN) - 0,5x0,61x0,78H</v>
          </cell>
          <cell r="AT2017">
            <v>9903.4399999999987</v>
          </cell>
          <cell r="AU2017">
            <v>9903.4399999999987</v>
          </cell>
          <cell r="AV2017">
            <v>9037.64</v>
          </cell>
          <cell r="AW2017">
            <v>865.79999999999927</v>
          </cell>
          <cell r="AX2017">
            <v>9903.44</v>
          </cell>
          <cell r="AY2017">
            <v>0</v>
          </cell>
          <cell r="AZ2017">
            <v>370663</v>
          </cell>
          <cell r="BA2017" t="str">
            <v>TECIDO MITRA ECO (COD 64275) -</v>
          </cell>
          <cell r="BB2017" t="str">
            <v>RVST FORN: TECIDO MITRA ECO (COD 64275) - COR 005</v>
          </cell>
          <cell r="BC2017">
            <v>2</v>
          </cell>
          <cell r="BD2017"/>
          <cell r="BE2017">
            <v>432.9</v>
          </cell>
          <cell r="BF2017">
            <v>0</v>
          </cell>
          <cell r="BG2017">
            <v>-432.9</v>
          </cell>
          <cell r="BH2017" t="str">
            <v>RVST FORN</v>
          </cell>
          <cell r="BI2017">
            <v>12</v>
          </cell>
          <cell r="BJ2017">
            <v>865.8</v>
          </cell>
          <cell r="BK2017">
            <v>0</v>
          </cell>
          <cell r="BL2017">
            <v>0</v>
          </cell>
          <cell r="BM2017"/>
          <cell r="BN2017"/>
          <cell r="BO2017"/>
          <cell r="BP2017"/>
          <cell r="BR2017" t="str">
            <v>L CENTER</v>
          </cell>
          <cell r="BT2017" t="str">
            <v>CLAMI CADEIRA</v>
          </cell>
          <cell r="BU2017" t="str">
            <v>CADEIRA ERICA</v>
          </cell>
        </row>
        <row r="2018">
          <cell r="H2018">
            <v>0</v>
          </cell>
          <cell r="O2018">
            <v>335331</v>
          </cell>
          <cell r="P2018" t="str">
            <v>2022/298-0071-01</v>
          </cell>
          <cell r="Q2018" t="str">
            <v>EST CADEIRA CLARA (JEQ TING NOG) (ESTOF) (C4 NERO)</v>
          </cell>
          <cell r="R2018"/>
          <cell r="S2018"/>
          <cell r="T2018"/>
          <cell r="U2018">
            <v>0.48</v>
          </cell>
          <cell r="V2018">
            <v>0.56999999999999995</v>
          </cell>
          <cell r="W2018">
            <v>0.86</v>
          </cell>
          <cell r="X2018">
            <v>0</v>
          </cell>
          <cell r="Y2018" t="str">
            <v>EST CADEIRA CLARA (JEQ TING NOG) (ESTOF) (C4 NERO) - 0,48x0,57x0,86H</v>
          </cell>
          <cell r="Z2018">
            <v>8042.5</v>
          </cell>
          <cell r="AA2018">
            <v>0.5</v>
          </cell>
          <cell r="AB2018">
            <v>4021.25</v>
          </cell>
          <cell r="AC2018"/>
          <cell r="AD2018"/>
          <cell r="AE2018"/>
          <cell r="AF2018">
            <v>8042.5</v>
          </cell>
          <cell r="AG2018">
            <v>8042.5</v>
          </cell>
          <cell r="AH2018">
            <v>0</v>
          </cell>
          <cell r="AI2018">
            <v>8042.5</v>
          </cell>
          <cell r="AJ2018" t="str">
            <v>REF: 335331</v>
          </cell>
          <cell r="AK2018" t="str">
            <v>PRODUTO FORA DE LINHA</v>
          </cell>
          <cell r="AL2018">
            <v>335331</v>
          </cell>
          <cell r="AM2018" t="str">
            <v>EST CADEIRA CLARA (JEQ TING NOG) (ESTOF) (C4 NERO)</v>
          </cell>
          <cell r="AN2018"/>
          <cell r="AO2018">
            <v>0.48</v>
          </cell>
          <cell r="AP2018">
            <v>0.56999999999999995</v>
          </cell>
          <cell r="AQ2018">
            <v>0.86</v>
          </cell>
          <cell r="AR2018">
            <v>0</v>
          </cell>
          <cell r="AS2018" t="str">
            <v>EST CADEIRA CLARA (JEQ TING NOG) (ESTOF) (C4 NERO) - 0,48x0,57x0,86H</v>
          </cell>
          <cell r="AT2018">
            <v>8042.5</v>
          </cell>
          <cell r="AU2018">
            <v>8042.5</v>
          </cell>
          <cell r="AV2018">
            <v>8042.5</v>
          </cell>
          <cell r="AW2018">
            <v>0</v>
          </cell>
          <cell r="AX2018">
            <v>8042.5</v>
          </cell>
          <cell r="AY2018">
            <v>0</v>
          </cell>
          <cell r="AZ2018"/>
          <cell r="BA2018" t="str">
            <v/>
          </cell>
          <cell r="BB2018"/>
          <cell r="BC2018"/>
          <cell r="BD2018"/>
          <cell r="BE2018" t="str">
            <v/>
          </cell>
          <cell r="BF2018">
            <v>0</v>
          </cell>
          <cell r="BG2018" t="str">
            <v/>
          </cell>
          <cell r="BH2018" t="str">
            <v/>
          </cell>
          <cell r="BI2018">
            <v>12</v>
          </cell>
          <cell r="BJ2018" t="str">
            <v>0</v>
          </cell>
          <cell r="BK2018">
            <v>0</v>
          </cell>
          <cell r="BL2018">
            <v>0</v>
          </cell>
          <cell r="BM2018"/>
          <cell r="BN2018"/>
          <cell r="BO2018"/>
          <cell r="BP2018"/>
          <cell r="BR2018" t="str">
            <v>LC PE</v>
          </cell>
          <cell r="BT2018" t="str">
            <v>CLAMI CADEIRA</v>
          </cell>
          <cell r="BU2018" t="str">
            <v>CADEIRA CLARA</v>
          </cell>
        </row>
        <row r="2019">
          <cell r="H2019">
            <v>0</v>
          </cell>
          <cell r="O2019">
            <v>335331</v>
          </cell>
          <cell r="P2019" t="str">
            <v>2022/298-0072-01</v>
          </cell>
          <cell r="Q2019" t="str">
            <v>EST CADEIRA CLARA (JEQ TING NOG) (ESTOF) (C4 NERO)</v>
          </cell>
          <cell r="R2019"/>
          <cell r="S2019"/>
          <cell r="T2019"/>
          <cell r="U2019">
            <v>0.48</v>
          </cell>
          <cell r="V2019">
            <v>0.56999999999999995</v>
          </cell>
          <cell r="W2019">
            <v>0.86</v>
          </cell>
          <cell r="X2019">
            <v>0</v>
          </cell>
          <cell r="Y2019" t="str">
            <v>EST CADEIRA CLARA (JEQ TING NOG) (ESTOF) (C4 NERO) - 0,48x0,57x0,86H</v>
          </cell>
          <cell r="Z2019">
            <v>8042.5</v>
          </cell>
          <cell r="AA2019">
            <v>0.5</v>
          </cell>
          <cell r="AB2019">
            <v>4021.25</v>
          </cell>
          <cell r="AC2019"/>
          <cell r="AD2019"/>
          <cell r="AE2019"/>
          <cell r="AF2019">
            <v>8042.5</v>
          </cell>
          <cell r="AG2019">
            <v>8042.5</v>
          </cell>
          <cell r="AH2019">
            <v>0</v>
          </cell>
          <cell r="AI2019">
            <v>8042.5</v>
          </cell>
          <cell r="AJ2019" t="str">
            <v>REF: 335331</v>
          </cell>
          <cell r="AK2019" t="str">
            <v>PRODUTO FORA DE LINHA</v>
          </cell>
          <cell r="AL2019">
            <v>335331</v>
          </cell>
          <cell r="AM2019" t="str">
            <v>EST CADEIRA CLARA (JEQ TING NOG) (ESTOF) (C4 NERO)</v>
          </cell>
          <cell r="AN2019"/>
          <cell r="AO2019">
            <v>0.48</v>
          </cell>
          <cell r="AP2019">
            <v>0.56999999999999995</v>
          </cell>
          <cell r="AQ2019">
            <v>0.86</v>
          </cell>
          <cell r="AR2019">
            <v>0</v>
          </cell>
          <cell r="AS2019" t="str">
            <v>EST CADEIRA CLARA (JEQ TING NOG) (ESTOF) (C4 NERO) - 0,48x0,57x0,86H</v>
          </cell>
          <cell r="AT2019">
            <v>8042.5</v>
          </cell>
          <cell r="AU2019">
            <v>8042.5</v>
          </cell>
          <cell r="AV2019">
            <v>8042.5</v>
          </cell>
          <cell r="AW2019">
            <v>0</v>
          </cell>
          <cell r="AX2019">
            <v>8042.5</v>
          </cell>
          <cell r="AY2019">
            <v>0</v>
          </cell>
          <cell r="AZ2019"/>
          <cell r="BA2019" t="str">
            <v/>
          </cell>
          <cell r="BB2019"/>
          <cell r="BC2019"/>
          <cell r="BD2019"/>
          <cell r="BE2019" t="str">
            <v/>
          </cell>
          <cell r="BF2019">
            <v>0</v>
          </cell>
          <cell r="BG2019" t="str">
            <v/>
          </cell>
          <cell r="BH2019" t="str">
            <v/>
          </cell>
          <cell r="BI2019">
            <v>12</v>
          </cell>
          <cell r="BJ2019" t="str">
            <v>0</v>
          </cell>
          <cell r="BK2019">
            <v>0</v>
          </cell>
          <cell r="BL2019">
            <v>0</v>
          </cell>
          <cell r="BM2019"/>
          <cell r="BN2019"/>
          <cell r="BO2019"/>
          <cell r="BP2019"/>
          <cell r="BR2019" t="str">
            <v>LC PE</v>
          </cell>
          <cell r="BT2019" t="str">
            <v>CLAMI CADEIRA</v>
          </cell>
          <cell r="BU2019" t="str">
            <v>CADEIRA CLARA</v>
          </cell>
        </row>
        <row r="2020">
          <cell r="H2020">
            <v>0</v>
          </cell>
          <cell r="O2020">
            <v>335331</v>
          </cell>
          <cell r="P2020" t="str">
            <v>2022/298-0073-01</v>
          </cell>
          <cell r="Q2020" t="str">
            <v>EST CADEIRA CLARA (JEQ TING NOG) (ESTOF) (C4 NERO)</v>
          </cell>
          <cell r="R2020"/>
          <cell r="S2020"/>
          <cell r="T2020"/>
          <cell r="U2020">
            <v>0.48</v>
          </cell>
          <cell r="V2020">
            <v>0.56999999999999995</v>
          </cell>
          <cell r="W2020">
            <v>0.86</v>
          </cell>
          <cell r="X2020">
            <v>0</v>
          </cell>
          <cell r="Y2020" t="str">
            <v>EST CADEIRA CLARA (JEQ TING NOG) (ESTOF) (C4 NERO) - 0,48x0,57x0,86H</v>
          </cell>
          <cell r="Z2020">
            <v>8042.5</v>
          </cell>
          <cell r="AA2020">
            <v>0.5</v>
          </cell>
          <cell r="AB2020">
            <v>4021.25</v>
          </cell>
          <cell r="AC2020"/>
          <cell r="AD2020"/>
          <cell r="AE2020"/>
          <cell r="AF2020">
            <v>8042.5</v>
          </cell>
          <cell r="AG2020">
            <v>8042.5</v>
          </cell>
          <cell r="AH2020">
            <v>0</v>
          </cell>
          <cell r="AI2020">
            <v>8042.5</v>
          </cell>
          <cell r="AJ2020" t="str">
            <v>REF: 335331</v>
          </cell>
          <cell r="AK2020" t="str">
            <v>PRODUTO FORA DE LINHA</v>
          </cell>
          <cell r="AL2020">
            <v>335331</v>
          </cell>
          <cell r="AM2020" t="str">
            <v>EST CADEIRA CLARA (JEQ TING NOG) (ESTOF) (C4 NERO)</v>
          </cell>
          <cell r="AN2020"/>
          <cell r="AO2020">
            <v>0.48</v>
          </cell>
          <cell r="AP2020">
            <v>0.56999999999999995</v>
          </cell>
          <cell r="AQ2020">
            <v>0.86</v>
          </cell>
          <cell r="AR2020">
            <v>0</v>
          </cell>
          <cell r="AS2020" t="str">
            <v>EST CADEIRA CLARA (JEQ TING NOG) (ESTOF) (C4 NERO) - 0,48x0,57x0,86H</v>
          </cell>
          <cell r="AT2020">
            <v>8042.5</v>
          </cell>
          <cell r="AU2020">
            <v>8042.5</v>
          </cell>
          <cell r="AV2020">
            <v>8042.5</v>
          </cell>
          <cell r="AW2020">
            <v>0</v>
          </cell>
          <cell r="AX2020">
            <v>8042.5</v>
          </cell>
          <cell r="AY2020">
            <v>0</v>
          </cell>
          <cell r="AZ2020"/>
          <cell r="BA2020" t="str">
            <v/>
          </cell>
          <cell r="BB2020"/>
          <cell r="BC2020"/>
          <cell r="BD2020"/>
          <cell r="BE2020" t="str">
            <v/>
          </cell>
          <cell r="BF2020">
            <v>0</v>
          </cell>
          <cell r="BG2020" t="str">
            <v/>
          </cell>
          <cell r="BH2020" t="str">
            <v/>
          </cell>
          <cell r="BI2020">
            <v>12</v>
          </cell>
          <cell r="BJ2020" t="str">
            <v>0</v>
          </cell>
          <cell r="BK2020">
            <v>0</v>
          </cell>
          <cell r="BL2020">
            <v>0</v>
          </cell>
          <cell r="BM2020"/>
          <cell r="BN2020"/>
          <cell r="BO2020"/>
          <cell r="BP2020"/>
          <cell r="BR2020" t="str">
            <v>LC PE</v>
          </cell>
          <cell r="BT2020" t="str">
            <v>CLAMI CADEIRA</v>
          </cell>
          <cell r="BU2020" t="str">
            <v>CADEIRA CLARA</v>
          </cell>
        </row>
        <row r="2021">
          <cell r="H2021">
            <v>0</v>
          </cell>
          <cell r="O2021">
            <v>335331</v>
          </cell>
          <cell r="P2021" t="str">
            <v>2022/298-0074-01</v>
          </cell>
          <cell r="Q2021" t="str">
            <v>EST CADEIRA CLARA (JEQ TING NOG) (ESTOF) (C4 NERO)</v>
          </cell>
          <cell r="R2021"/>
          <cell r="S2021"/>
          <cell r="T2021"/>
          <cell r="U2021">
            <v>0.48</v>
          </cell>
          <cell r="V2021">
            <v>0.56999999999999995</v>
          </cell>
          <cell r="W2021">
            <v>0.86</v>
          </cell>
          <cell r="X2021">
            <v>0</v>
          </cell>
          <cell r="Y2021" t="str">
            <v>EST CADEIRA CLARA (JEQ TING NOG) (ESTOF) (C4 NERO) - 0,48x0,57x0,86H</v>
          </cell>
          <cell r="Z2021">
            <v>8042.5</v>
          </cell>
          <cell r="AA2021">
            <v>0.5</v>
          </cell>
          <cell r="AB2021">
            <v>4021.25</v>
          </cell>
          <cell r="AC2021"/>
          <cell r="AD2021"/>
          <cell r="AE2021"/>
          <cell r="AF2021">
            <v>8042.5</v>
          </cell>
          <cell r="AG2021">
            <v>8042.5</v>
          </cell>
          <cell r="AH2021">
            <v>0</v>
          </cell>
          <cell r="AI2021">
            <v>8042.5</v>
          </cell>
          <cell r="AJ2021" t="str">
            <v>REF: 335331</v>
          </cell>
          <cell r="AK2021" t="str">
            <v>PRODUTO FORA DE LINHA</v>
          </cell>
          <cell r="AL2021">
            <v>335331</v>
          </cell>
          <cell r="AM2021" t="str">
            <v>EST CADEIRA CLARA (JEQ TING NOG) (ESTOF) (C4 NERO)</v>
          </cell>
          <cell r="AN2021"/>
          <cell r="AO2021">
            <v>0.48</v>
          </cell>
          <cell r="AP2021">
            <v>0.56999999999999995</v>
          </cell>
          <cell r="AQ2021">
            <v>0.86</v>
          </cell>
          <cell r="AR2021">
            <v>0</v>
          </cell>
          <cell r="AS2021" t="str">
            <v>EST CADEIRA CLARA (JEQ TING NOG) (ESTOF) (C4 NERO) - 0,48x0,57x0,86H</v>
          </cell>
          <cell r="AT2021">
            <v>8042.5</v>
          </cell>
          <cell r="AU2021">
            <v>8042.5</v>
          </cell>
          <cell r="AV2021">
            <v>8042.5</v>
          </cell>
          <cell r="AW2021">
            <v>0</v>
          </cell>
          <cell r="AX2021">
            <v>8042.5</v>
          </cell>
          <cell r="AY2021">
            <v>0</v>
          </cell>
          <cell r="AZ2021"/>
          <cell r="BA2021" t="str">
            <v/>
          </cell>
          <cell r="BB2021"/>
          <cell r="BC2021"/>
          <cell r="BD2021"/>
          <cell r="BE2021" t="str">
            <v/>
          </cell>
          <cell r="BF2021">
            <v>0</v>
          </cell>
          <cell r="BG2021" t="str">
            <v/>
          </cell>
          <cell r="BH2021" t="str">
            <v/>
          </cell>
          <cell r="BI2021">
            <v>12</v>
          </cell>
          <cell r="BJ2021" t="str">
            <v>0</v>
          </cell>
          <cell r="BK2021">
            <v>0</v>
          </cell>
          <cell r="BL2021">
            <v>0</v>
          </cell>
          <cell r="BM2021"/>
          <cell r="BN2021"/>
          <cell r="BO2021"/>
          <cell r="BP2021"/>
          <cell r="BR2021" t="str">
            <v>LC PE</v>
          </cell>
          <cell r="BT2021" t="str">
            <v>CLAMI CADEIRA</v>
          </cell>
          <cell r="BU2021" t="str">
            <v>CADEIRA CLARA</v>
          </cell>
        </row>
        <row r="2022">
          <cell r="H2022">
            <v>0</v>
          </cell>
          <cell r="O2022">
            <v>335331</v>
          </cell>
          <cell r="P2022" t="str">
            <v>2022/298-0075-01</v>
          </cell>
          <cell r="Q2022" t="str">
            <v>EST CADEIRA CLARA (JEQ TING NOG) (ESTOF) (C4 NERO)</v>
          </cell>
          <cell r="R2022"/>
          <cell r="S2022"/>
          <cell r="T2022"/>
          <cell r="U2022">
            <v>0.48</v>
          </cell>
          <cell r="V2022">
            <v>0.56999999999999995</v>
          </cell>
          <cell r="W2022">
            <v>0.86</v>
          </cell>
          <cell r="X2022">
            <v>0</v>
          </cell>
          <cell r="Y2022" t="str">
            <v>EST CADEIRA CLARA (JEQ TING NOG) (ESTOF) (C4 NERO) - 0,48x0,57x0,86H</v>
          </cell>
          <cell r="Z2022">
            <v>8042.5</v>
          </cell>
          <cell r="AA2022">
            <v>0.5</v>
          </cell>
          <cell r="AB2022">
            <v>4021.25</v>
          </cell>
          <cell r="AC2022"/>
          <cell r="AD2022"/>
          <cell r="AE2022"/>
          <cell r="AF2022">
            <v>8042.5</v>
          </cell>
          <cell r="AG2022">
            <v>8042.5</v>
          </cell>
          <cell r="AH2022">
            <v>0</v>
          </cell>
          <cell r="AI2022">
            <v>8042.5</v>
          </cell>
          <cell r="AJ2022" t="str">
            <v>REF: 335331</v>
          </cell>
          <cell r="AK2022" t="str">
            <v>PRODUTO FORA DE LINHA</v>
          </cell>
          <cell r="AL2022">
            <v>335331</v>
          </cell>
          <cell r="AM2022" t="str">
            <v>EST CADEIRA CLARA (JEQ TING NOG) (ESTOF) (C4 NERO)</v>
          </cell>
          <cell r="AN2022"/>
          <cell r="AO2022">
            <v>0.48</v>
          </cell>
          <cell r="AP2022">
            <v>0.56999999999999995</v>
          </cell>
          <cell r="AQ2022">
            <v>0.86</v>
          </cell>
          <cell r="AR2022">
            <v>0</v>
          </cell>
          <cell r="AS2022" t="str">
            <v>EST CADEIRA CLARA (JEQ TING NOG) (ESTOF) (C4 NERO) - 0,48x0,57x0,86H</v>
          </cell>
          <cell r="AT2022">
            <v>8042.5</v>
          </cell>
          <cell r="AU2022">
            <v>8042.5</v>
          </cell>
          <cell r="AV2022">
            <v>8042.5</v>
          </cell>
          <cell r="AW2022">
            <v>0</v>
          </cell>
          <cell r="AX2022">
            <v>8042.5</v>
          </cell>
          <cell r="AY2022">
            <v>0</v>
          </cell>
          <cell r="AZ2022"/>
          <cell r="BA2022" t="str">
            <v/>
          </cell>
          <cell r="BB2022"/>
          <cell r="BC2022"/>
          <cell r="BD2022"/>
          <cell r="BE2022" t="str">
            <v/>
          </cell>
          <cell r="BF2022">
            <v>0</v>
          </cell>
          <cell r="BG2022" t="str">
            <v/>
          </cell>
          <cell r="BH2022" t="str">
            <v/>
          </cell>
          <cell r="BI2022">
            <v>12</v>
          </cell>
          <cell r="BJ2022" t="str">
            <v>0</v>
          </cell>
          <cell r="BK2022">
            <v>0</v>
          </cell>
          <cell r="BL2022">
            <v>0</v>
          </cell>
          <cell r="BM2022"/>
          <cell r="BN2022"/>
          <cell r="BO2022"/>
          <cell r="BP2022"/>
          <cell r="BR2022" t="str">
            <v>LC PE</v>
          </cell>
          <cell r="BT2022" t="str">
            <v>CLAMI CADEIRA</v>
          </cell>
          <cell r="BU2022" t="str">
            <v>CADEIRA CLARA</v>
          </cell>
        </row>
        <row r="2023">
          <cell r="H2023">
            <v>0</v>
          </cell>
          <cell r="O2023">
            <v>335331</v>
          </cell>
          <cell r="P2023" t="str">
            <v>2022/298-0077-01</v>
          </cell>
          <cell r="Q2023" t="str">
            <v>EST CADEIRA CLARA (JEQ TING NOG) (ESTOF) (C4 NERO)</v>
          </cell>
          <cell r="R2023"/>
          <cell r="S2023"/>
          <cell r="T2023"/>
          <cell r="U2023">
            <v>0.48</v>
          </cell>
          <cell r="V2023">
            <v>0.56999999999999995</v>
          </cell>
          <cell r="W2023">
            <v>0.86</v>
          </cell>
          <cell r="X2023">
            <v>0</v>
          </cell>
          <cell r="Y2023" t="str">
            <v>EST CADEIRA CLARA (JEQ TING NOG) (ESTOF) (C4 NERO) - 0,48x0,57x0,86H</v>
          </cell>
          <cell r="Z2023">
            <v>8042.5</v>
          </cell>
          <cell r="AA2023">
            <v>0.5</v>
          </cell>
          <cell r="AB2023">
            <v>4021.25</v>
          </cell>
          <cell r="AC2023"/>
          <cell r="AD2023"/>
          <cell r="AE2023"/>
          <cell r="AF2023">
            <v>8042.5</v>
          </cell>
          <cell r="AG2023">
            <v>8042.5</v>
          </cell>
          <cell r="AH2023">
            <v>0</v>
          </cell>
          <cell r="AI2023">
            <v>8042.5</v>
          </cell>
          <cell r="AJ2023" t="str">
            <v>REF: 335331</v>
          </cell>
          <cell r="AK2023" t="str">
            <v>PRODUTO FORA DE LINHA</v>
          </cell>
          <cell r="AL2023">
            <v>335331</v>
          </cell>
          <cell r="AM2023" t="str">
            <v>EST CADEIRA CLARA (JEQ TING NOG) (ESTOF) (C4 NERO)</v>
          </cell>
          <cell r="AN2023"/>
          <cell r="AO2023">
            <v>0.48</v>
          </cell>
          <cell r="AP2023">
            <v>0.56999999999999995</v>
          </cell>
          <cell r="AQ2023">
            <v>0.86</v>
          </cell>
          <cell r="AR2023">
            <v>0</v>
          </cell>
          <cell r="AS2023" t="str">
            <v>EST CADEIRA CLARA (JEQ TING NOG) (ESTOF) (C4 NERO) - 0,48x0,57x0,86H</v>
          </cell>
          <cell r="AT2023">
            <v>8042.5</v>
          </cell>
          <cell r="AU2023">
            <v>8042.5</v>
          </cell>
          <cell r="AV2023">
            <v>8042.5</v>
          </cell>
          <cell r="AW2023">
            <v>0</v>
          </cell>
          <cell r="AX2023">
            <v>8042.5</v>
          </cell>
          <cell r="AY2023">
            <v>0</v>
          </cell>
          <cell r="AZ2023"/>
          <cell r="BA2023" t="str">
            <v/>
          </cell>
          <cell r="BB2023"/>
          <cell r="BC2023"/>
          <cell r="BD2023"/>
          <cell r="BE2023" t="str">
            <v/>
          </cell>
          <cell r="BF2023">
            <v>0</v>
          </cell>
          <cell r="BG2023" t="str">
            <v/>
          </cell>
          <cell r="BH2023" t="str">
            <v/>
          </cell>
          <cell r="BI2023">
            <v>12</v>
          </cell>
          <cell r="BJ2023" t="str">
            <v>0</v>
          </cell>
          <cell r="BK2023">
            <v>0</v>
          </cell>
          <cell r="BL2023">
            <v>0</v>
          </cell>
          <cell r="BM2023"/>
          <cell r="BN2023"/>
          <cell r="BO2023"/>
          <cell r="BP2023"/>
          <cell r="BR2023" t="str">
            <v>LC PE</v>
          </cell>
          <cell r="BT2023" t="str">
            <v>CLAMI CADEIRA</v>
          </cell>
          <cell r="BU2023" t="str">
            <v>CADEIRA CLARA</v>
          </cell>
        </row>
        <row r="2024">
          <cell r="H2024">
            <v>0</v>
          </cell>
          <cell r="O2024">
            <v>335331</v>
          </cell>
          <cell r="P2024" t="str">
            <v>2022/298-0079-01</v>
          </cell>
          <cell r="Q2024" t="str">
            <v>EST CADEIRA CLARA (JEQ TING NOG) (ESTOF) (C4 NERO)</v>
          </cell>
          <cell r="R2024"/>
          <cell r="S2024"/>
          <cell r="T2024"/>
          <cell r="U2024">
            <v>0.48</v>
          </cell>
          <cell r="V2024">
            <v>0.56999999999999995</v>
          </cell>
          <cell r="W2024">
            <v>0.86</v>
          </cell>
          <cell r="X2024">
            <v>0</v>
          </cell>
          <cell r="Y2024" t="str">
            <v>EST CADEIRA CLARA (JEQ TING NOG) (ESTOF) (C4 NERO) - 0,48x0,57x0,86H</v>
          </cell>
          <cell r="Z2024">
            <v>8042.5</v>
          </cell>
          <cell r="AA2024">
            <v>0.5</v>
          </cell>
          <cell r="AB2024">
            <v>4021.25</v>
          </cell>
          <cell r="AC2024"/>
          <cell r="AD2024"/>
          <cell r="AE2024"/>
          <cell r="AF2024">
            <v>8042.5</v>
          </cell>
          <cell r="AG2024">
            <v>8042.5</v>
          </cell>
          <cell r="AH2024">
            <v>0</v>
          </cell>
          <cell r="AI2024">
            <v>8042.5</v>
          </cell>
          <cell r="AJ2024" t="str">
            <v>REF: 335331</v>
          </cell>
          <cell r="AK2024" t="str">
            <v>PRODUTO FORA DE LINHA</v>
          </cell>
          <cell r="AL2024">
            <v>335331</v>
          </cell>
          <cell r="AM2024" t="str">
            <v>EST CADEIRA CLARA (JEQ TING NOG) (ESTOF) (C4 NERO)</v>
          </cell>
          <cell r="AN2024"/>
          <cell r="AO2024">
            <v>0.48</v>
          </cell>
          <cell r="AP2024">
            <v>0.56999999999999995</v>
          </cell>
          <cell r="AQ2024">
            <v>0.86</v>
          </cell>
          <cell r="AR2024">
            <v>0</v>
          </cell>
          <cell r="AS2024" t="str">
            <v>EST CADEIRA CLARA (JEQ TING NOG) (ESTOF) (C4 NERO) - 0,48x0,57x0,86H</v>
          </cell>
          <cell r="AT2024">
            <v>8042.5</v>
          </cell>
          <cell r="AU2024">
            <v>8042.5</v>
          </cell>
          <cell r="AV2024">
            <v>8042.5</v>
          </cell>
          <cell r="AW2024">
            <v>0</v>
          </cell>
          <cell r="AX2024">
            <v>8042.5</v>
          </cell>
          <cell r="AY2024">
            <v>0</v>
          </cell>
          <cell r="AZ2024"/>
          <cell r="BA2024" t="str">
            <v/>
          </cell>
          <cell r="BB2024"/>
          <cell r="BC2024"/>
          <cell r="BD2024"/>
          <cell r="BE2024" t="str">
            <v/>
          </cell>
          <cell r="BF2024">
            <v>0</v>
          </cell>
          <cell r="BG2024" t="str">
            <v/>
          </cell>
          <cell r="BH2024" t="str">
            <v/>
          </cell>
          <cell r="BI2024">
            <v>12</v>
          </cell>
          <cell r="BJ2024" t="str">
            <v>0</v>
          </cell>
          <cell r="BK2024">
            <v>0</v>
          </cell>
          <cell r="BL2024">
            <v>0</v>
          </cell>
          <cell r="BM2024"/>
          <cell r="BN2024"/>
          <cell r="BO2024"/>
          <cell r="BP2024"/>
          <cell r="BR2024" t="str">
            <v>LC PE</v>
          </cell>
          <cell r="BT2024" t="str">
            <v>CLAMI CADEIRA</v>
          </cell>
          <cell r="BU2024" t="str">
            <v>CADEIRA CLARA</v>
          </cell>
        </row>
        <row r="2025">
          <cell r="H2025">
            <v>0</v>
          </cell>
          <cell r="O2025">
            <v>335331</v>
          </cell>
          <cell r="P2025" t="str">
            <v>2022/298-0080-01</v>
          </cell>
          <cell r="Q2025" t="str">
            <v>EST CADEIRA CLARA (JEQ TING NOG) (ESTOF) (C4 NERO)</v>
          </cell>
          <cell r="R2025"/>
          <cell r="S2025"/>
          <cell r="T2025"/>
          <cell r="U2025">
            <v>0.48</v>
          </cell>
          <cell r="V2025">
            <v>0.56999999999999995</v>
          </cell>
          <cell r="W2025">
            <v>0.86</v>
          </cell>
          <cell r="X2025">
            <v>0</v>
          </cell>
          <cell r="Y2025" t="str">
            <v>EST CADEIRA CLARA (JEQ TING NOG) (ESTOF) (C4 NERO) - 0,48x0,57x0,86H</v>
          </cell>
          <cell r="Z2025">
            <v>8042.5</v>
          </cell>
          <cell r="AA2025">
            <v>0.5</v>
          </cell>
          <cell r="AB2025">
            <v>4021.25</v>
          </cell>
          <cell r="AC2025"/>
          <cell r="AD2025"/>
          <cell r="AE2025"/>
          <cell r="AF2025">
            <v>8042.5</v>
          </cell>
          <cell r="AG2025">
            <v>8042.5</v>
          </cell>
          <cell r="AH2025">
            <v>0</v>
          </cell>
          <cell r="AI2025">
            <v>8042.5</v>
          </cell>
          <cell r="AJ2025" t="str">
            <v>REF: 335331</v>
          </cell>
          <cell r="AK2025" t="str">
            <v>PRODUTO FORA DE LINHA</v>
          </cell>
          <cell r="AL2025">
            <v>335331</v>
          </cell>
          <cell r="AM2025" t="str">
            <v>EST CADEIRA CLARA (JEQ TING NOG) (ESTOF) (C4 NERO)</v>
          </cell>
          <cell r="AN2025"/>
          <cell r="AO2025">
            <v>0.48</v>
          </cell>
          <cell r="AP2025">
            <v>0.56999999999999995</v>
          </cell>
          <cell r="AQ2025">
            <v>0.86</v>
          </cell>
          <cell r="AR2025">
            <v>0</v>
          </cell>
          <cell r="AS2025" t="str">
            <v>EST CADEIRA CLARA (JEQ TING NOG) (ESTOF) (C4 NERO) - 0,48x0,57x0,86H</v>
          </cell>
          <cell r="AT2025">
            <v>8042.5</v>
          </cell>
          <cell r="AU2025">
            <v>8042.5</v>
          </cell>
          <cell r="AV2025">
            <v>8042.5</v>
          </cell>
          <cell r="AW2025">
            <v>0</v>
          </cell>
          <cell r="AX2025">
            <v>8042.5</v>
          </cell>
          <cell r="AY2025">
            <v>0</v>
          </cell>
          <cell r="AZ2025"/>
          <cell r="BA2025" t="str">
            <v/>
          </cell>
          <cell r="BB2025"/>
          <cell r="BC2025"/>
          <cell r="BD2025"/>
          <cell r="BE2025" t="str">
            <v/>
          </cell>
          <cell r="BF2025">
            <v>0</v>
          </cell>
          <cell r="BG2025" t="str">
            <v/>
          </cell>
          <cell r="BH2025" t="str">
            <v/>
          </cell>
          <cell r="BI2025">
            <v>12</v>
          </cell>
          <cell r="BJ2025" t="str">
            <v>0</v>
          </cell>
          <cell r="BK2025">
            <v>0</v>
          </cell>
          <cell r="BL2025">
            <v>0</v>
          </cell>
          <cell r="BM2025"/>
          <cell r="BN2025"/>
          <cell r="BO2025"/>
          <cell r="BP2025"/>
          <cell r="BR2025" t="str">
            <v>LC PE</v>
          </cell>
          <cell r="BT2025" t="str">
            <v>CLAMI CADEIRA</v>
          </cell>
          <cell r="BU2025" t="str">
            <v>CADEIRA CLARA</v>
          </cell>
        </row>
        <row r="2026">
          <cell r="H2026">
            <v>0</v>
          </cell>
          <cell r="O2026">
            <v>335331</v>
          </cell>
          <cell r="P2026" t="str">
            <v>2022/298-0076-01</v>
          </cell>
          <cell r="Q2026" t="str">
            <v>EST CADEIRA CLARA (JEQ TING NOG) (ESTOF) (C4 NERO)</v>
          </cell>
          <cell r="R2026"/>
          <cell r="S2026"/>
          <cell r="T2026"/>
          <cell r="U2026">
            <v>0.48</v>
          </cell>
          <cell r="V2026">
            <v>0.56999999999999995</v>
          </cell>
          <cell r="W2026">
            <v>0.86</v>
          </cell>
          <cell r="X2026">
            <v>0</v>
          </cell>
          <cell r="Y2026" t="str">
            <v>EST CADEIRA CLARA (JEQ TING NOG) (ESTOF) (C4 NERO) - 0,48x0,57x0,86H</v>
          </cell>
          <cell r="Z2026">
            <v>8042.5</v>
          </cell>
          <cell r="AA2026">
            <v>0.5</v>
          </cell>
          <cell r="AB2026">
            <v>4021.25</v>
          </cell>
          <cell r="AC2026"/>
          <cell r="AD2026"/>
          <cell r="AE2026"/>
          <cell r="AF2026">
            <v>8042.5</v>
          </cell>
          <cell r="AG2026">
            <v>8042.5</v>
          </cell>
          <cell r="AH2026">
            <v>0</v>
          </cell>
          <cell r="AI2026">
            <v>8042.5</v>
          </cell>
          <cell r="AJ2026" t="str">
            <v>REF: 335331</v>
          </cell>
          <cell r="AK2026" t="str">
            <v>PRODUTO FORA DE LINHA</v>
          </cell>
          <cell r="AL2026">
            <v>335331</v>
          </cell>
          <cell r="AM2026" t="str">
            <v>EST CADEIRA CLARA (JEQ TING NOG) (ESTOF) (C4 NERO)</v>
          </cell>
          <cell r="AN2026"/>
          <cell r="AO2026">
            <v>0.48</v>
          </cell>
          <cell r="AP2026">
            <v>0.56999999999999995</v>
          </cell>
          <cell r="AQ2026">
            <v>0.86</v>
          </cell>
          <cell r="AR2026">
            <v>0</v>
          </cell>
          <cell r="AS2026" t="str">
            <v>EST CADEIRA CLARA (JEQ TING NOG) (ESTOF) (C4 NERO) - 0,48x0,57x0,86H</v>
          </cell>
          <cell r="AT2026">
            <v>8042.5</v>
          </cell>
          <cell r="AU2026">
            <v>8042.5</v>
          </cell>
          <cell r="AV2026">
            <v>8042.5</v>
          </cell>
          <cell r="AW2026">
            <v>0</v>
          </cell>
          <cell r="AX2026">
            <v>8042.5</v>
          </cell>
          <cell r="AY2026">
            <v>0</v>
          </cell>
          <cell r="AZ2026"/>
          <cell r="BA2026" t="str">
            <v/>
          </cell>
          <cell r="BB2026"/>
          <cell r="BC2026"/>
          <cell r="BD2026"/>
          <cell r="BE2026" t="str">
            <v/>
          </cell>
          <cell r="BF2026">
            <v>0</v>
          </cell>
          <cell r="BG2026" t="str">
            <v/>
          </cell>
          <cell r="BH2026" t="str">
            <v/>
          </cell>
          <cell r="BI2026">
            <v>12</v>
          </cell>
          <cell r="BJ2026" t="str">
            <v>0</v>
          </cell>
          <cell r="BK2026">
            <v>0</v>
          </cell>
          <cell r="BL2026">
            <v>0</v>
          </cell>
          <cell r="BM2026"/>
          <cell r="BN2026"/>
          <cell r="BO2026"/>
          <cell r="BP2026"/>
          <cell r="BR2026" t="str">
            <v>LC PE</v>
          </cell>
          <cell r="BT2026" t="str">
            <v>CLAMI CADEIRA</v>
          </cell>
          <cell r="BU2026" t="str">
            <v>CADEIRA CLARA</v>
          </cell>
        </row>
        <row r="2027">
          <cell r="H2027">
            <v>0</v>
          </cell>
          <cell r="O2027">
            <v>335331</v>
          </cell>
          <cell r="P2027" t="str">
            <v>2022/298-0078-01</v>
          </cell>
          <cell r="Q2027" t="str">
            <v>EST CADEIRA CLARA (JEQ TING NOG) (ESTOF) (C4 NERO)</v>
          </cell>
          <cell r="R2027"/>
          <cell r="S2027"/>
          <cell r="T2027"/>
          <cell r="U2027">
            <v>0.48</v>
          </cell>
          <cell r="V2027">
            <v>0.56999999999999995</v>
          </cell>
          <cell r="W2027">
            <v>0.86</v>
          </cell>
          <cell r="X2027">
            <v>0</v>
          </cell>
          <cell r="Y2027" t="str">
            <v>EST CADEIRA CLARA (JEQ TING NOG) (ESTOF) (C4 NERO) - 0,48x0,57x0,86H</v>
          </cell>
          <cell r="Z2027">
            <v>8042.5</v>
          </cell>
          <cell r="AA2027">
            <v>0.5</v>
          </cell>
          <cell r="AB2027">
            <v>4021.25</v>
          </cell>
          <cell r="AC2027"/>
          <cell r="AD2027"/>
          <cell r="AE2027"/>
          <cell r="AF2027">
            <v>8042.5</v>
          </cell>
          <cell r="AG2027">
            <v>8042.5</v>
          </cell>
          <cell r="AH2027">
            <v>0</v>
          </cell>
          <cell r="AI2027">
            <v>8042.5</v>
          </cell>
          <cell r="AJ2027" t="str">
            <v>REF: 335331</v>
          </cell>
          <cell r="AK2027" t="str">
            <v>PRODUTO FORA DE LINHA</v>
          </cell>
          <cell r="AL2027">
            <v>335331</v>
          </cell>
          <cell r="AM2027" t="str">
            <v>EST CADEIRA CLARA (JEQ TING NOG) (ESTOF) (C4 NERO)</v>
          </cell>
          <cell r="AN2027"/>
          <cell r="AO2027">
            <v>0.48</v>
          </cell>
          <cell r="AP2027">
            <v>0.56999999999999995</v>
          </cell>
          <cell r="AQ2027">
            <v>0.86</v>
          </cell>
          <cell r="AR2027">
            <v>0</v>
          </cell>
          <cell r="AS2027" t="str">
            <v>EST CADEIRA CLARA (JEQ TING NOG) (ESTOF) (C4 NERO) - 0,48x0,57x0,86H</v>
          </cell>
          <cell r="AT2027">
            <v>8042.5</v>
          </cell>
          <cell r="AU2027">
            <v>8042.5</v>
          </cell>
          <cell r="AV2027">
            <v>8042.5</v>
          </cell>
          <cell r="AW2027">
            <v>0</v>
          </cell>
          <cell r="AX2027">
            <v>8042.5</v>
          </cell>
          <cell r="AY2027">
            <v>0</v>
          </cell>
          <cell r="AZ2027"/>
          <cell r="BA2027" t="str">
            <v/>
          </cell>
          <cell r="BB2027"/>
          <cell r="BC2027"/>
          <cell r="BD2027"/>
          <cell r="BE2027" t="str">
            <v/>
          </cell>
          <cell r="BF2027">
            <v>0</v>
          </cell>
          <cell r="BG2027" t="str">
            <v/>
          </cell>
          <cell r="BH2027" t="str">
            <v/>
          </cell>
          <cell r="BI2027">
            <v>12</v>
          </cell>
          <cell r="BJ2027" t="str">
            <v>0</v>
          </cell>
          <cell r="BK2027">
            <v>0</v>
          </cell>
          <cell r="BL2027">
            <v>0</v>
          </cell>
          <cell r="BM2027"/>
          <cell r="BN2027"/>
          <cell r="BO2027"/>
          <cell r="BP2027"/>
          <cell r="BR2027" t="str">
            <v>LC PE</v>
          </cell>
          <cell r="BT2027" t="str">
            <v>CLAMI CADEIRA</v>
          </cell>
          <cell r="BU2027" t="str">
            <v>CADEIRA CLARA</v>
          </cell>
        </row>
        <row r="2028">
          <cell r="H2028">
            <v>0</v>
          </cell>
          <cell r="O2028">
            <v>335248</v>
          </cell>
          <cell r="P2028" t="str">
            <v>2022/221-0009-01</v>
          </cell>
          <cell r="Q2028" t="str">
            <v>EST MESA JANTAR MAR ADENTRO (LAMINA 2 LOURO PARDO/BS CS125)</v>
          </cell>
          <cell r="R2028"/>
          <cell r="S2028"/>
          <cell r="T2028"/>
          <cell r="U2028">
            <v>3</v>
          </cell>
          <cell r="V2028">
            <v>1.2</v>
          </cell>
          <cell r="W2028">
            <v>0.75</v>
          </cell>
          <cell r="X2028">
            <v>0</v>
          </cell>
          <cell r="Y2028" t="str">
            <v>EST MESA JANTAR MAR ADENTRO (LAMINA 2 LOURO PARDO/BS CS125) - 3x1,2x0,75H</v>
          </cell>
          <cell r="Z2028">
            <v>67216.62</v>
          </cell>
          <cell r="AA2028">
            <v>0.5</v>
          </cell>
          <cell r="AB2028">
            <v>33608.31</v>
          </cell>
          <cell r="AC2028"/>
          <cell r="AD2028"/>
          <cell r="AE2028"/>
          <cell r="AF2028">
            <v>67216.62</v>
          </cell>
          <cell r="AG2028">
            <v>67216.62</v>
          </cell>
          <cell r="AH2028">
            <v>0</v>
          </cell>
          <cell r="AI2028">
            <v>67216.62</v>
          </cell>
          <cell r="AJ2028" t="str">
            <v>REF: 351452</v>
          </cell>
          <cell r="AK2028"/>
          <cell r="AL2028">
            <v>351452</v>
          </cell>
          <cell r="AM2028" t="str">
            <v>MESA JANTAR MAR ADENTRO (LAMINA A2)</v>
          </cell>
          <cell r="AN2028"/>
          <cell r="AO2028">
            <v>3</v>
          </cell>
          <cell r="AP2028">
            <v>1.2</v>
          </cell>
          <cell r="AQ2028">
            <v>0.75</v>
          </cell>
          <cell r="AR2028">
            <v>0</v>
          </cell>
          <cell r="AS2028" t="str">
            <v>MESA JANTAR MAR ADENTRO (LAMINA A2) - 3x1,2x0,75H</v>
          </cell>
          <cell r="AT2028">
            <v>67216.62</v>
          </cell>
          <cell r="AU2028">
            <v>67216.62</v>
          </cell>
          <cell r="AV2028">
            <v>67216.62</v>
          </cell>
          <cell r="AW2028">
            <v>0</v>
          </cell>
          <cell r="AX2028">
            <v>67216.62</v>
          </cell>
          <cell r="AY2028">
            <v>0</v>
          </cell>
          <cell r="AZ2028"/>
          <cell r="BA2028" t="str">
            <v/>
          </cell>
          <cell r="BB2028"/>
          <cell r="BC2028"/>
          <cell r="BD2028"/>
          <cell r="BE2028" t="str">
            <v/>
          </cell>
          <cell r="BF2028">
            <v>0</v>
          </cell>
          <cell r="BG2028" t="str">
            <v/>
          </cell>
          <cell r="BH2028" t="str">
            <v/>
          </cell>
          <cell r="BI2028">
            <v>12</v>
          </cell>
          <cell r="BJ2028" t="str">
            <v>0</v>
          </cell>
          <cell r="BK2028">
            <v>0</v>
          </cell>
          <cell r="BL2028">
            <v>0</v>
          </cell>
          <cell r="BM2028"/>
          <cell r="BN2028"/>
          <cell r="BO2028"/>
          <cell r="BP2028"/>
          <cell r="BR2028" t="str">
            <v>LC PE</v>
          </cell>
          <cell r="BT2028" t="str">
            <v>CLAMI MESA JANTAR</v>
          </cell>
          <cell r="BU2028" t="str">
            <v>MESA JANTAR MAR ADENTRO</v>
          </cell>
        </row>
        <row r="2029">
          <cell r="H2029">
            <v>1</v>
          </cell>
          <cell r="O2029">
            <v>334354</v>
          </cell>
          <cell r="P2029" t="str">
            <v>2022/193-0024-01</v>
          </cell>
          <cell r="Q2029" t="str">
            <v>EST POLTRONA 164 (ASS/ENC TELA RETA) (FREIJO ESCURO)</v>
          </cell>
          <cell r="R2029"/>
          <cell r="S2029"/>
          <cell r="T2029"/>
          <cell r="U2029">
            <v>0.74</v>
          </cell>
          <cell r="V2029">
            <v>0.72</v>
          </cell>
          <cell r="W2029">
            <v>0.73</v>
          </cell>
          <cell r="X2029">
            <v>0</v>
          </cell>
          <cell r="Y2029" t="str">
            <v>EST POLTRONA 164 (ASS/ENC TELA RETA) (FREIJO ESCURO) - 0,74x0,72x0,73H</v>
          </cell>
          <cell r="Z2029">
            <v>15224.52</v>
          </cell>
          <cell r="AA2029">
            <v>0.5</v>
          </cell>
          <cell r="AB2029">
            <v>7612.26</v>
          </cell>
          <cell r="AC2029"/>
          <cell r="AD2029"/>
          <cell r="AE2029"/>
          <cell r="AF2029">
            <v>15224.52</v>
          </cell>
          <cell r="AG2029">
            <v>15224.52</v>
          </cell>
          <cell r="AH2029">
            <v>0</v>
          </cell>
          <cell r="AI2029">
            <v>15224.52</v>
          </cell>
          <cell r="AJ2029" t="str">
            <v>REF: 334354</v>
          </cell>
          <cell r="AK2029" t="str">
            <v>PRODUTO FORA DE LINHA</v>
          </cell>
          <cell r="AL2029">
            <v>334354</v>
          </cell>
          <cell r="AM2029" t="str">
            <v>EST POLTRONA 164 (ASS/ENC TELA RETA) (FREIJO ESCURO)</v>
          </cell>
          <cell r="AN2029"/>
          <cell r="AO2029">
            <v>0.74</v>
          </cell>
          <cell r="AP2029">
            <v>0.72</v>
          </cell>
          <cell r="AQ2029">
            <v>0.73</v>
          </cell>
          <cell r="AR2029">
            <v>0</v>
          </cell>
          <cell r="AS2029" t="str">
            <v>EST POLTRONA 164 (ASS/ENC TELA RETA) (FREIJO ESCURO) - 0,74x0,72x0,73H</v>
          </cell>
          <cell r="AT2029">
            <v>15224.52</v>
          </cell>
          <cell r="AU2029">
            <v>15224.52</v>
          </cell>
          <cell r="AV2029">
            <v>15224.52</v>
          </cell>
          <cell r="AW2029">
            <v>0</v>
          </cell>
          <cell r="AX2029">
            <v>15224.52</v>
          </cell>
          <cell r="AY2029">
            <v>0</v>
          </cell>
          <cell r="AZ2029"/>
          <cell r="BA2029" t="str">
            <v/>
          </cell>
          <cell r="BB2029"/>
          <cell r="BC2029"/>
          <cell r="BD2029"/>
          <cell r="BE2029" t="str">
            <v/>
          </cell>
          <cell r="BF2029">
            <v>0</v>
          </cell>
          <cell r="BG2029" t="str">
            <v/>
          </cell>
          <cell r="BH2029" t="str">
            <v/>
          </cell>
          <cell r="BI2029">
            <v>14</v>
          </cell>
          <cell r="BJ2029" t="str">
            <v>0</v>
          </cell>
          <cell r="BK2029">
            <v>0</v>
          </cell>
          <cell r="BL2029">
            <v>0</v>
          </cell>
          <cell r="BM2029"/>
          <cell r="BN2029"/>
          <cell r="BO2029"/>
          <cell r="BP2029"/>
          <cell r="BR2029" t="str">
            <v>TEO PE</v>
          </cell>
          <cell r="BT2029" t="str">
            <v>CLAMI POLTRONA</v>
          </cell>
          <cell r="BU2029" t="str">
            <v>POLTRONA 164 (FL)</v>
          </cell>
        </row>
        <row r="2030">
          <cell r="H2030">
            <v>2</v>
          </cell>
          <cell r="O2030">
            <v>371709</v>
          </cell>
          <cell r="P2030" t="str">
            <v>2023/234-0047-01</v>
          </cell>
          <cell r="Q2030" t="str">
            <v>EST CADEIRA LUIZA C/BRACO (JEQ CAST CLARO) COURO PIG 611</v>
          </cell>
          <cell r="R2030"/>
          <cell r="S2030"/>
          <cell r="T2030"/>
          <cell r="U2030">
            <v>0.59</v>
          </cell>
          <cell r="V2030">
            <v>0.56000000000000005</v>
          </cell>
          <cell r="W2030">
            <v>0.74</v>
          </cell>
          <cell r="X2030">
            <v>0</v>
          </cell>
          <cell r="Y2030" t="str">
            <v>EST CADEIRA LUIZA C/BRACO (JEQ CAST CLARO) COURO PIG 611 - 0,59x0,56x0,74H</v>
          </cell>
          <cell r="Z2030">
            <v>5642.69</v>
          </cell>
          <cell r="AA2030">
            <v>0.4</v>
          </cell>
          <cell r="AB2030">
            <v>3385.6139999999996</v>
          </cell>
          <cell r="AC2030"/>
          <cell r="AD2030" t="str">
            <v>PROD C/RVST FORN</v>
          </cell>
          <cell r="AE2030" t="str">
            <v>REVESTIMENTO FORN</v>
          </cell>
          <cell r="AF2030">
            <v>5642.69</v>
          </cell>
          <cell r="AG2030">
            <v>5642.69</v>
          </cell>
          <cell r="AH2030">
            <v>0</v>
          </cell>
          <cell r="AI2030">
            <v>5642.69</v>
          </cell>
          <cell r="AJ2030" t="str">
            <v>REF: 303983</v>
          </cell>
          <cell r="AK2030"/>
          <cell r="AL2030">
            <v>303983</v>
          </cell>
          <cell r="AM2030" t="str">
            <v>CADEIRA LUIZA (C/B) (RVST FORN)</v>
          </cell>
          <cell r="AN2030"/>
          <cell r="AO2030">
            <v>0.59</v>
          </cell>
          <cell r="AP2030">
            <v>0.56000000000000005</v>
          </cell>
          <cell r="AQ2030">
            <v>0.74</v>
          </cell>
          <cell r="AR2030">
            <v>0</v>
          </cell>
          <cell r="AS2030" t="str">
            <v>CADEIRA LUIZA (C/B) (RVST FORN) - 0,59x0,56x0,74H</v>
          </cell>
          <cell r="AT2030">
            <v>5642.69</v>
          </cell>
          <cell r="AU2030">
            <v>5642.69</v>
          </cell>
          <cell r="AV2030">
            <v>4782.53</v>
          </cell>
          <cell r="AW2030">
            <v>860.15999999999985</v>
          </cell>
          <cell r="AX2030">
            <v>5642.7</v>
          </cell>
          <cell r="AY2030">
            <v>-1.0000000000218279E-2</v>
          </cell>
          <cell r="AZ2030">
            <v>328272</v>
          </cell>
          <cell r="BA2030" t="str">
            <v>COURO NATURAL PIGMENTADO/VAQUETA (F378)</v>
          </cell>
          <cell r="BB2030" t="str">
            <v>RVST FORN: COURO NATURAL PIGMENTADO/VAQUETA (F378) - COD 611</v>
          </cell>
          <cell r="BC2030">
            <v>2</v>
          </cell>
          <cell r="BD2030"/>
          <cell r="BE2030">
            <v>430.08</v>
          </cell>
          <cell r="BF2030">
            <v>0</v>
          </cell>
          <cell r="BG2030">
            <v>-430.08</v>
          </cell>
          <cell r="BH2030" t="str">
            <v>RVST FORN</v>
          </cell>
          <cell r="BI2030">
            <v>12</v>
          </cell>
          <cell r="BJ2030">
            <v>860.16</v>
          </cell>
          <cell r="BK2030">
            <v>0</v>
          </cell>
          <cell r="BL2030">
            <v>0</v>
          </cell>
          <cell r="BM2030"/>
          <cell r="BN2030"/>
          <cell r="BO2030"/>
          <cell r="BP2030"/>
          <cell r="BR2030" t="str">
            <v>L CENTER</v>
          </cell>
          <cell r="BT2030" t="str">
            <v>CLAMI CADEIRA</v>
          </cell>
          <cell r="BU2030" t="str">
            <v>CADEIRA LUIZA</v>
          </cell>
        </row>
        <row r="2031">
          <cell r="H2031">
            <v>2</v>
          </cell>
          <cell r="O2031">
            <v>371709</v>
          </cell>
          <cell r="P2031" t="str">
            <v>2023/234-0048-01</v>
          </cell>
          <cell r="Q2031" t="str">
            <v>EST CADEIRA LUIZA C/BRACO (JEQ CAST CLARO) COURO PIG 611</v>
          </cell>
          <cell r="R2031"/>
          <cell r="S2031"/>
          <cell r="T2031"/>
          <cell r="U2031">
            <v>0.59</v>
          </cell>
          <cell r="V2031">
            <v>0.56000000000000005</v>
          </cell>
          <cell r="W2031">
            <v>0.74</v>
          </cell>
          <cell r="X2031">
            <v>0</v>
          </cell>
          <cell r="Y2031" t="str">
            <v>EST CADEIRA LUIZA C/BRACO (JEQ CAST CLARO) COURO PIG 611 - 0,59x0,56x0,74H</v>
          </cell>
          <cell r="Z2031">
            <v>5642.69</v>
          </cell>
          <cell r="AA2031">
            <v>0.4</v>
          </cell>
          <cell r="AB2031">
            <v>3385.6139999999996</v>
          </cell>
          <cell r="AC2031"/>
          <cell r="AD2031" t="str">
            <v>PROD C/RVST FORN</v>
          </cell>
          <cell r="AE2031" t="str">
            <v>REVESTIMENTO FORN</v>
          </cell>
          <cell r="AF2031">
            <v>5642.69</v>
          </cell>
          <cell r="AG2031">
            <v>5642.69</v>
          </cell>
          <cell r="AH2031">
            <v>0</v>
          </cell>
          <cell r="AI2031">
            <v>5642.69</v>
          </cell>
          <cell r="AJ2031" t="str">
            <v>REF: 303983</v>
          </cell>
          <cell r="AK2031"/>
          <cell r="AL2031">
            <v>303983</v>
          </cell>
          <cell r="AM2031" t="str">
            <v>CADEIRA LUIZA (C/B) (RVST FORN)</v>
          </cell>
          <cell r="AN2031"/>
          <cell r="AO2031">
            <v>0.59</v>
          </cell>
          <cell r="AP2031">
            <v>0.56000000000000005</v>
          </cell>
          <cell r="AQ2031">
            <v>0.74</v>
          </cell>
          <cell r="AR2031">
            <v>0</v>
          </cell>
          <cell r="AS2031" t="str">
            <v>CADEIRA LUIZA (C/B) (RVST FORN) - 0,59x0,56x0,74H</v>
          </cell>
          <cell r="AT2031">
            <v>5642.69</v>
          </cell>
          <cell r="AU2031">
            <v>5642.69</v>
          </cell>
          <cell r="AV2031">
            <v>4782.53</v>
          </cell>
          <cell r="AW2031">
            <v>860.15999999999985</v>
          </cell>
          <cell r="AX2031">
            <v>5642.7</v>
          </cell>
          <cell r="AY2031">
            <v>-1.0000000000218279E-2</v>
          </cell>
          <cell r="AZ2031">
            <v>328272</v>
          </cell>
          <cell r="BA2031" t="str">
            <v>COURO NATURAL PIGMENTADO/VAQUETA (F378)</v>
          </cell>
          <cell r="BB2031" t="str">
            <v>RVST FORN: COURO NATURAL PIGMENTADO/VAQUETA (F378) - COD 611</v>
          </cell>
          <cell r="BC2031">
            <v>2</v>
          </cell>
          <cell r="BD2031"/>
          <cell r="BE2031">
            <v>430.08</v>
          </cell>
          <cell r="BF2031">
            <v>0</v>
          </cell>
          <cell r="BG2031">
            <v>-430.08</v>
          </cell>
          <cell r="BH2031" t="str">
            <v>RVST FORN</v>
          </cell>
          <cell r="BI2031">
            <v>12</v>
          </cell>
          <cell r="BJ2031">
            <v>860.16</v>
          </cell>
          <cell r="BK2031">
            <v>0</v>
          </cell>
          <cell r="BL2031">
            <v>0</v>
          </cell>
          <cell r="BM2031"/>
          <cell r="BN2031"/>
          <cell r="BO2031"/>
          <cell r="BP2031"/>
          <cell r="BR2031" t="str">
            <v>L CENTER</v>
          </cell>
          <cell r="BT2031" t="str">
            <v>CLAMI CADEIRA</v>
          </cell>
          <cell r="BU2031" t="str">
            <v>CADEIRA LUIZA</v>
          </cell>
        </row>
        <row r="2032">
          <cell r="H2032">
            <v>2</v>
          </cell>
          <cell r="O2032">
            <v>371709</v>
          </cell>
          <cell r="P2032" t="str">
            <v>2023/234-0049-01</v>
          </cell>
          <cell r="Q2032" t="str">
            <v>EST CADEIRA LUIZA C/BRACO (JEQ CAST CLARO) COURO PIG 611</v>
          </cell>
          <cell r="R2032"/>
          <cell r="S2032"/>
          <cell r="T2032"/>
          <cell r="U2032">
            <v>0.59</v>
          </cell>
          <cell r="V2032">
            <v>0.56000000000000005</v>
          </cell>
          <cell r="W2032">
            <v>0.74</v>
          </cell>
          <cell r="X2032">
            <v>0</v>
          </cell>
          <cell r="Y2032" t="str">
            <v>EST CADEIRA LUIZA C/BRACO (JEQ CAST CLARO) COURO PIG 611 - 0,59x0,56x0,74H</v>
          </cell>
          <cell r="Z2032">
            <v>5642.69</v>
          </cell>
          <cell r="AA2032">
            <v>0.4</v>
          </cell>
          <cell r="AB2032">
            <v>3385.6139999999996</v>
          </cell>
          <cell r="AC2032"/>
          <cell r="AD2032" t="str">
            <v>PROD C/RVST FORN</v>
          </cell>
          <cell r="AE2032" t="str">
            <v>REVESTIMENTO FORN</v>
          </cell>
          <cell r="AF2032">
            <v>5642.69</v>
          </cell>
          <cell r="AG2032">
            <v>5642.69</v>
          </cell>
          <cell r="AH2032">
            <v>0</v>
          </cell>
          <cell r="AI2032">
            <v>5642.69</v>
          </cell>
          <cell r="AJ2032" t="str">
            <v>REF: 303983</v>
          </cell>
          <cell r="AK2032"/>
          <cell r="AL2032">
            <v>303983</v>
          </cell>
          <cell r="AM2032" t="str">
            <v>CADEIRA LUIZA (C/B) (RVST FORN)</v>
          </cell>
          <cell r="AN2032"/>
          <cell r="AO2032">
            <v>0.59</v>
          </cell>
          <cell r="AP2032">
            <v>0.56000000000000005</v>
          </cell>
          <cell r="AQ2032">
            <v>0.74</v>
          </cell>
          <cell r="AR2032">
            <v>0</v>
          </cell>
          <cell r="AS2032" t="str">
            <v>CADEIRA LUIZA (C/B) (RVST FORN) - 0,59x0,56x0,74H</v>
          </cell>
          <cell r="AT2032">
            <v>5642.69</v>
          </cell>
          <cell r="AU2032">
            <v>5642.69</v>
          </cell>
          <cell r="AV2032">
            <v>4782.53</v>
          </cell>
          <cell r="AW2032">
            <v>860.15999999999985</v>
          </cell>
          <cell r="AX2032">
            <v>5642.7</v>
          </cell>
          <cell r="AY2032">
            <v>-1.0000000000218279E-2</v>
          </cell>
          <cell r="AZ2032">
            <v>328272</v>
          </cell>
          <cell r="BA2032" t="str">
            <v>COURO NATURAL PIGMENTADO/VAQUETA (F378)</v>
          </cell>
          <cell r="BB2032" t="str">
            <v>RVST FORN: COURO NATURAL PIGMENTADO/VAQUETA (F378) - COD 611</v>
          </cell>
          <cell r="BC2032">
            <v>2</v>
          </cell>
          <cell r="BD2032"/>
          <cell r="BE2032">
            <v>430.08</v>
          </cell>
          <cell r="BF2032">
            <v>0</v>
          </cell>
          <cell r="BG2032">
            <v>-430.08</v>
          </cell>
          <cell r="BH2032" t="str">
            <v>RVST FORN</v>
          </cell>
          <cell r="BI2032">
            <v>12</v>
          </cell>
          <cell r="BJ2032">
            <v>860.16</v>
          </cell>
          <cell r="BK2032">
            <v>0</v>
          </cell>
          <cell r="BL2032">
            <v>0</v>
          </cell>
          <cell r="BM2032"/>
          <cell r="BN2032"/>
          <cell r="BO2032"/>
          <cell r="BP2032"/>
          <cell r="BR2032" t="str">
            <v>L CENTER</v>
          </cell>
          <cell r="BT2032" t="str">
            <v>CLAMI CADEIRA</v>
          </cell>
          <cell r="BU2032" t="str">
            <v>CADEIRA LUIZA</v>
          </cell>
        </row>
        <row r="2033">
          <cell r="H2033">
            <v>2</v>
          </cell>
          <cell r="O2033">
            <v>371709</v>
          </cell>
          <cell r="P2033" t="str">
            <v>2023/234-0050-01</v>
          </cell>
          <cell r="Q2033" t="str">
            <v>EST CADEIRA LUIZA C/BRACO (JEQ CAST CLARO) COURO PIG 611</v>
          </cell>
          <cell r="R2033"/>
          <cell r="S2033"/>
          <cell r="T2033"/>
          <cell r="U2033">
            <v>0.59</v>
          </cell>
          <cell r="V2033">
            <v>0.56000000000000005</v>
          </cell>
          <cell r="W2033">
            <v>0.74</v>
          </cell>
          <cell r="X2033">
            <v>0</v>
          </cell>
          <cell r="Y2033" t="str">
            <v>EST CADEIRA LUIZA C/BRACO (JEQ CAST CLARO) COURO PIG 611 - 0,59x0,56x0,74H</v>
          </cell>
          <cell r="Z2033">
            <v>5642.69</v>
          </cell>
          <cell r="AA2033">
            <v>0.4</v>
          </cell>
          <cell r="AB2033">
            <v>3385.6139999999996</v>
          </cell>
          <cell r="AC2033"/>
          <cell r="AD2033" t="str">
            <v>PROD C/RVST FORN</v>
          </cell>
          <cell r="AE2033" t="str">
            <v>REVESTIMENTO FORN</v>
          </cell>
          <cell r="AF2033">
            <v>5642.69</v>
          </cell>
          <cell r="AG2033">
            <v>5642.69</v>
          </cell>
          <cell r="AH2033">
            <v>0</v>
          </cell>
          <cell r="AI2033">
            <v>5642.69</v>
          </cell>
          <cell r="AJ2033" t="str">
            <v>REF: 303983</v>
          </cell>
          <cell r="AK2033"/>
          <cell r="AL2033">
            <v>303983</v>
          </cell>
          <cell r="AM2033" t="str">
            <v>CADEIRA LUIZA (C/B) (RVST FORN)</v>
          </cell>
          <cell r="AN2033"/>
          <cell r="AO2033">
            <v>0.59</v>
          </cell>
          <cell r="AP2033">
            <v>0.56000000000000005</v>
          </cell>
          <cell r="AQ2033">
            <v>0.74</v>
          </cell>
          <cell r="AR2033">
            <v>0</v>
          </cell>
          <cell r="AS2033" t="str">
            <v>CADEIRA LUIZA (C/B) (RVST FORN) - 0,59x0,56x0,74H</v>
          </cell>
          <cell r="AT2033">
            <v>5642.69</v>
          </cell>
          <cell r="AU2033">
            <v>5642.69</v>
          </cell>
          <cell r="AV2033">
            <v>4782.53</v>
          </cell>
          <cell r="AW2033">
            <v>860.15999999999985</v>
          </cell>
          <cell r="AX2033">
            <v>5642.7</v>
          </cell>
          <cell r="AY2033">
            <v>-1.0000000000218279E-2</v>
          </cell>
          <cell r="AZ2033">
            <v>328272</v>
          </cell>
          <cell r="BA2033" t="str">
            <v>COURO NATURAL PIGMENTADO/VAQUETA (F378)</v>
          </cell>
          <cell r="BB2033" t="str">
            <v>RVST FORN: COURO NATURAL PIGMENTADO/VAQUETA (F378) - COD 611</v>
          </cell>
          <cell r="BC2033">
            <v>2</v>
          </cell>
          <cell r="BD2033"/>
          <cell r="BE2033">
            <v>430.08</v>
          </cell>
          <cell r="BF2033">
            <v>0</v>
          </cell>
          <cell r="BG2033">
            <v>-430.08</v>
          </cell>
          <cell r="BH2033" t="str">
            <v>RVST FORN</v>
          </cell>
          <cell r="BI2033">
            <v>12</v>
          </cell>
          <cell r="BJ2033">
            <v>860.16</v>
          </cell>
          <cell r="BK2033">
            <v>0</v>
          </cell>
          <cell r="BL2033">
            <v>0</v>
          </cell>
          <cell r="BM2033"/>
          <cell r="BN2033"/>
          <cell r="BO2033"/>
          <cell r="BP2033"/>
          <cell r="BR2033" t="str">
            <v>L CENTER</v>
          </cell>
          <cell r="BT2033" t="str">
            <v>CLAMI CADEIRA</v>
          </cell>
          <cell r="BU2033" t="str">
            <v>CADEIRA LUIZA</v>
          </cell>
        </row>
        <row r="2034">
          <cell r="H2034">
            <v>2</v>
          </cell>
          <cell r="O2034">
            <v>371709</v>
          </cell>
          <cell r="P2034" t="str">
            <v>2023/234-0051-01</v>
          </cell>
          <cell r="Q2034" t="str">
            <v>EST CADEIRA LUIZA C/BRACO (JEQ CAST CLARO) COURO PIG 611</v>
          </cell>
          <cell r="R2034"/>
          <cell r="S2034"/>
          <cell r="T2034"/>
          <cell r="U2034">
            <v>0.59</v>
          </cell>
          <cell r="V2034">
            <v>0.56000000000000005</v>
          </cell>
          <cell r="W2034">
            <v>0.74</v>
          </cell>
          <cell r="X2034">
            <v>0</v>
          </cell>
          <cell r="Y2034" t="str">
            <v>EST CADEIRA LUIZA C/BRACO (JEQ CAST CLARO) COURO PIG 611 - 0,59x0,56x0,74H</v>
          </cell>
          <cell r="Z2034">
            <v>5642.69</v>
          </cell>
          <cell r="AA2034">
            <v>0.4</v>
          </cell>
          <cell r="AB2034">
            <v>3385.6139999999996</v>
          </cell>
          <cell r="AC2034"/>
          <cell r="AD2034" t="str">
            <v>PROD C/RVST FORN</v>
          </cell>
          <cell r="AE2034" t="str">
            <v>REVESTIMENTO FORN</v>
          </cell>
          <cell r="AF2034">
            <v>5642.69</v>
          </cell>
          <cell r="AG2034">
            <v>5642.69</v>
          </cell>
          <cell r="AH2034">
            <v>0</v>
          </cell>
          <cell r="AI2034">
            <v>5642.69</v>
          </cell>
          <cell r="AJ2034" t="str">
            <v>REF: 303983</v>
          </cell>
          <cell r="AK2034"/>
          <cell r="AL2034">
            <v>303983</v>
          </cell>
          <cell r="AM2034" t="str">
            <v>CADEIRA LUIZA (C/B) (RVST FORN)</v>
          </cell>
          <cell r="AN2034"/>
          <cell r="AO2034">
            <v>0.59</v>
          </cell>
          <cell r="AP2034">
            <v>0.56000000000000005</v>
          </cell>
          <cell r="AQ2034">
            <v>0.74</v>
          </cell>
          <cell r="AR2034">
            <v>0</v>
          </cell>
          <cell r="AS2034" t="str">
            <v>CADEIRA LUIZA (C/B) (RVST FORN) - 0,59x0,56x0,74H</v>
          </cell>
          <cell r="AT2034">
            <v>5642.69</v>
          </cell>
          <cell r="AU2034">
            <v>5642.69</v>
          </cell>
          <cell r="AV2034">
            <v>4782.53</v>
          </cell>
          <cell r="AW2034">
            <v>860.15999999999985</v>
          </cell>
          <cell r="AX2034">
            <v>5642.7</v>
          </cell>
          <cell r="AY2034">
            <v>-1.0000000000218279E-2</v>
          </cell>
          <cell r="AZ2034">
            <v>328272</v>
          </cell>
          <cell r="BA2034" t="str">
            <v>COURO NATURAL PIGMENTADO/VAQUETA (F378)</v>
          </cell>
          <cell r="BB2034" t="str">
            <v>RVST FORN: COURO NATURAL PIGMENTADO/VAQUETA (F378) - COD 611</v>
          </cell>
          <cell r="BC2034">
            <v>2</v>
          </cell>
          <cell r="BD2034"/>
          <cell r="BE2034">
            <v>430.08</v>
          </cell>
          <cell r="BF2034">
            <v>0</v>
          </cell>
          <cell r="BG2034">
            <v>-430.08</v>
          </cell>
          <cell r="BH2034" t="str">
            <v>RVST FORN</v>
          </cell>
          <cell r="BI2034">
            <v>12</v>
          </cell>
          <cell r="BJ2034">
            <v>860.16</v>
          </cell>
          <cell r="BK2034">
            <v>0</v>
          </cell>
          <cell r="BL2034">
            <v>0</v>
          </cell>
          <cell r="BM2034"/>
          <cell r="BN2034"/>
          <cell r="BO2034"/>
          <cell r="BP2034"/>
          <cell r="BR2034" t="str">
            <v>L CENTER</v>
          </cell>
          <cell r="BT2034" t="str">
            <v>CLAMI CADEIRA</v>
          </cell>
          <cell r="BU2034" t="str">
            <v>CADEIRA LUIZA</v>
          </cell>
        </row>
        <row r="2035">
          <cell r="H2035">
            <v>2</v>
          </cell>
          <cell r="O2035">
            <v>371709</v>
          </cell>
          <cell r="P2035" t="str">
            <v>2023/234-0052-01</v>
          </cell>
          <cell r="Q2035" t="str">
            <v>EST CADEIRA LUIZA C/BRACO (JEQ CAST CLARO) COURO PIG 611</v>
          </cell>
          <cell r="R2035"/>
          <cell r="S2035"/>
          <cell r="T2035"/>
          <cell r="U2035">
            <v>0.59</v>
          </cell>
          <cell r="V2035">
            <v>0.56000000000000005</v>
          </cell>
          <cell r="W2035">
            <v>0.74</v>
          </cell>
          <cell r="X2035">
            <v>0</v>
          </cell>
          <cell r="Y2035" t="str">
            <v>EST CADEIRA LUIZA C/BRACO (JEQ CAST CLARO) COURO PIG 611 - 0,59x0,56x0,74H</v>
          </cell>
          <cell r="Z2035">
            <v>5642.69</v>
          </cell>
          <cell r="AA2035">
            <v>0.4</v>
          </cell>
          <cell r="AB2035">
            <v>3385.6139999999996</v>
          </cell>
          <cell r="AC2035"/>
          <cell r="AD2035" t="str">
            <v>PROD C/RVST FORN</v>
          </cell>
          <cell r="AE2035" t="str">
            <v>REVESTIMENTO FORN</v>
          </cell>
          <cell r="AF2035">
            <v>5642.69</v>
          </cell>
          <cell r="AG2035">
            <v>5642.69</v>
          </cell>
          <cell r="AH2035">
            <v>0</v>
          </cell>
          <cell r="AI2035">
            <v>5642.69</v>
          </cell>
          <cell r="AJ2035" t="str">
            <v>REF: 303983</v>
          </cell>
          <cell r="AK2035"/>
          <cell r="AL2035">
            <v>303983</v>
          </cell>
          <cell r="AM2035" t="str">
            <v>CADEIRA LUIZA (C/B) (RVST FORN)</v>
          </cell>
          <cell r="AN2035"/>
          <cell r="AO2035">
            <v>0.59</v>
          </cell>
          <cell r="AP2035">
            <v>0.56000000000000005</v>
          </cell>
          <cell r="AQ2035">
            <v>0.74</v>
          </cell>
          <cell r="AR2035">
            <v>0</v>
          </cell>
          <cell r="AS2035" t="str">
            <v>CADEIRA LUIZA (C/B) (RVST FORN) - 0,59x0,56x0,74H</v>
          </cell>
          <cell r="AT2035">
            <v>5642.69</v>
          </cell>
          <cell r="AU2035">
            <v>5642.69</v>
          </cell>
          <cell r="AV2035">
            <v>4782.53</v>
          </cell>
          <cell r="AW2035">
            <v>860.15999999999985</v>
          </cell>
          <cell r="AX2035">
            <v>5642.7</v>
          </cell>
          <cell r="AY2035">
            <v>-1.0000000000218279E-2</v>
          </cell>
          <cell r="AZ2035">
            <v>328272</v>
          </cell>
          <cell r="BA2035" t="str">
            <v>COURO NATURAL PIGMENTADO/VAQUETA (F378)</v>
          </cell>
          <cell r="BB2035" t="str">
            <v>RVST FORN: COURO NATURAL PIGMENTADO/VAQUETA (F378) - COD 611</v>
          </cell>
          <cell r="BC2035">
            <v>2</v>
          </cell>
          <cell r="BD2035"/>
          <cell r="BE2035">
            <v>430.08</v>
          </cell>
          <cell r="BF2035">
            <v>0</v>
          </cell>
          <cell r="BG2035">
            <v>-430.08</v>
          </cell>
          <cell r="BH2035" t="str">
            <v>RVST FORN</v>
          </cell>
          <cell r="BI2035">
            <v>12</v>
          </cell>
          <cell r="BJ2035">
            <v>860.16</v>
          </cell>
          <cell r="BK2035">
            <v>0</v>
          </cell>
          <cell r="BL2035">
            <v>0</v>
          </cell>
          <cell r="BM2035"/>
          <cell r="BN2035"/>
          <cell r="BO2035"/>
          <cell r="BP2035"/>
          <cell r="BR2035" t="str">
            <v>L CENTER</v>
          </cell>
          <cell r="BT2035" t="str">
            <v>CLAMI CADEIRA</v>
          </cell>
          <cell r="BU2035" t="str">
            <v>CADEIRA LUIZA</v>
          </cell>
        </row>
        <row r="2036">
          <cell r="H2036">
            <v>2</v>
          </cell>
          <cell r="O2036">
            <v>182715</v>
          </cell>
          <cell r="P2036" t="str">
            <v>2016/019-0147-01</v>
          </cell>
          <cell r="Q2036" t="str">
            <v>EST SOFA TABLE POSITANO (EXTERNO ROVERE) (INTERNO BRANCO)</v>
          </cell>
          <cell r="R2036"/>
          <cell r="S2036"/>
          <cell r="T2036"/>
          <cell r="U2036">
            <v>2.6</v>
          </cell>
          <cell r="V2036">
            <v>1</v>
          </cell>
          <cell r="W2036">
            <v>0.45</v>
          </cell>
          <cell r="X2036">
            <v>0</v>
          </cell>
          <cell r="Y2036" t="str">
            <v>EST SOFA TABLE POSITANO (EXTERNO ROVERE) (INTERNO BRANCO) - 2,6x1x0,45H</v>
          </cell>
          <cell r="Z2036">
            <v>25212.29</v>
          </cell>
          <cell r="AA2036">
            <v>0.7</v>
          </cell>
          <cell r="AB2036">
            <v>7563.6870000000017</v>
          </cell>
          <cell r="AC2036"/>
          <cell r="AD2036"/>
          <cell r="AE2036"/>
          <cell r="AF2036">
            <v>25212.29</v>
          </cell>
          <cell r="AG2036">
            <v>25212.29</v>
          </cell>
          <cell r="AH2036">
            <v>0</v>
          </cell>
          <cell r="AI2036">
            <v>25212.29</v>
          </cell>
          <cell r="AJ2036" t="str">
            <v>REF: 182715</v>
          </cell>
          <cell r="AK2036" t="str">
            <v>PRODUTO FORA DE LINHA</v>
          </cell>
          <cell r="AL2036">
            <v>182715</v>
          </cell>
          <cell r="AM2036" t="str">
            <v>EST SOFA TABLE POSITANO (EXTERNO ROVERE) (INTERNO BRANCO)</v>
          </cell>
          <cell r="AN2036"/>
          <cell r="AO2036">
            <v>2.6</v>
          </cell>
          <cell r="AP2036">
            <v>1</v>
          </cell>
          <cell r="AQ2036">
            <v>0.45</v>
          </cell>
          <cell r="AR2036">
            <v>0</v>
          </cell>
          <cell r="AS2036" t="str">
            <v>EST SOFA TABLE POSITANO (EXTERNO ROVERE) (INTERNO BRANCO) - 2,6x1x0,45H</v>
          </cell>
          <cell r="AT2036">
            <v>25212.29</v>
          </cell>
          <cell r="AU2036">
            <v>25212.29</v>
          </cell>
          <cell r="AV2036">
            <v>25212.29</v>
          </cell>
          <cell r="AW2036">
            <v>0</v>
          </cell>
          <cell r="AX2036">
            <v>25212.29</v>
          </cell>
          <cell r="AY2036">
            <v>0</v>
          </cell>
          <cell r="AZ2036"/>
          <cell r="BA2036" t="str">
            <v/>
          </cell>
          <cell r="BB2036"/>
          <cell r="BC2036"/>
          <cell r="BD2036"/>
          <cell r="BE2036" t="str">
            <v/>
          </cell>
          <cell r="BF2036">
            <v>0</v>
          </cell>
          <cell r="BG2036" t="str">
            <v/>
          </cell>
          <cell r="BH2036" t="str">
            <v/>
          </cell>
          <cell r="BI2036">
            <v>14</v>
          </cell>
          <cell r="BJ2036" t="str">
            <v>0</v>
          </cell>
          <cell r="BK2036">
            <v>0</v>
          </cell>
          <cell r="BL2036">
            <v>0</v>
          </cell>
          <cell r="BM2036"/>
          <cell r="BN2036"/>
          <cell r="BO2036"/>
          <cell r="BP2036"/>
          <cell r="BR2036" t="str">
            <v>TEO PE</v>
          </cell>
          <cell r="BT2036" t="str">
            <v>CLAMI SOFA TABLE</v>
          </cell>
          <cell r="BU2036" t="str">
            <v>SOFA TABLE POSITANO (FL)</v>
          </cell>
        </row>
        <row r="2037">
          <cell r="H2037">
            <v>4</v>
          </cell>
          <cell r="O2037">
            <v>379017</v>
          </cell>
          <cell r="P2037" t="str">
            <v>2024/201-0002-01</v>
          </cell>
          <cell r="Q2037" t="str">
            <v>EST CADEIRA VIA (COURO TP2 PROMO GRANO SANDSTORM) CHAMPAGNE</v>
          </cell>
          <cell r="R2037"/>
          <cell r="S2037"/>
          <cell r="T2037"/>
          <cell r="U2037">
            <v>0.6</v>
          </cell>
          <cell r="V2037">
            <v>0.53</v>
          </cell>
          <cell r="W2037">
            <v>0.78</v>
          </cell>
          <cell r="X2037">
            <v>0</v>
          </cell>
          <cell r="Y2037" t="str">
            <v>EST CADEIRA VIA (COURO TP2 PROMO GRANO SANDSTORM) CHAMPAGNE - 0,6x0,53x0,78H</v>
          </cell>
          <cell r="Z2037">
            <v>11215.66</v>
          </cell>
          <cell r="AA2037">
            <v>0.5</v>
          </cell>
          <cell r="AB2037">
            <v>5607.83</v>
          </cell>
          <cell r="AC2037"/>
          <cell r="AD2037"/>
          <cell r="AE2037"/>
          <cell r="AF2037">
            <v>11215.66</v>
          </cell>
          <cell r="AG2037">
            <v>11215.66</v>
          </cell>
          <cell r="AH2037">
            <v>0</v>
          </cell>
          <cell r="AI2037">
            <v>11215.66</v>
          </cell>
          <cell r="AJ2037" t="str">
            <v>REF: 379017</v>
          </cell>
          <cell r="AK2037" t="str">
            <v>PRODUTO FORA DE LINHA</v>
          </cell>
          <cell r="AL2037">
            <v>379017</v>
          </cell>
          <cell r="AM2037" t="str">
            <v>EST CADEIRA VIA (COURO TP2 PROMO GRANO SANDSTORM) CHAMPAGNE</v>
          </cell>
          <cell r="AN2037"/>
          <cell r="AO2037">
            <v>0.6</v>
          </cell>
          <cell r="AP2037">
            <v>0.53</v>
          </cell>
          <cell r="AQ2037">
            <v>0.78</v>
          </cell>
          <cell r="AR2037">
            <v>0</v>
          </cell>
          <cell r="AS2037" t="str">
            <v>EST CADEIRA VIA (COURO TP2 PROMO GRANO SANDSTORM) CHAMPAGNE - 0,6x0,53x0,78H</v>
          </cell>
          <cell r="AT2037">
            <v>11215.66</v>
          </cell>
          <cell r="AU2037">
            <v>11215.66</v>
          </cell>
          <cell r="AV2037">
            <v>11215.66</v>
          </cell>
          <cell r="AW2037">
            <v>0</v>
          </cell>
          <cell r="AX2037">
            <v>11215.66</v>
          </cell>
          <cell r="AY2037">
            <v>0</v>
          </cell>
          <cell r="AZ2037"/>
          <cell r="BA2037" t="str">
            <v/>
          </cell>
          <cell r="BB2037"/>
          <cell r="BC2037"/>
          <cell r="BD2037"/>
          <cell r="BE2037" t="str">
            <v/>
          </cell>
          <cell r="BF2037">
            <v>0</v>
          </cell>
          <cell r="BG2037" t="str">
            <v/>
          </cell>
          <cell r="BH2037" t="str">
            <v/>
          </cell>
          <cell r="BI2037">
            <v>14</v>
          </cell>
          <cell r="BJ2037" t="str">
            <v>0</v>
          </cell>
          <cell r="BK2037">
            <v>0</v>
          </cell>
          <cell r="BL2037">
            <v>0</v>
          </cell>
          <cell r="BM2037"/>
          <cell r="BN2037"/>
          <cell r="BO2037"/>
          <cell r="BP2037"/>
          <cell r="BR2037" t="str">
            <v>TEO PE</v>
          </cell>
          <cell r="BT2037" t="str">
            <v>CLAMI CADEIRA</v>
          </cell>
          <cell r="BU2037" t="str">
            <v>CADEIRA VIA (FL)</v>
          </cell>
        </row>
        <row r="2038">
          <cell r="H2038">
            <v>4</v>
          </cell>
          <cell r="O2038">
            <v>379017</v>
          </cell>
          <cell r="P2038" t="str">
            <v>2024/201-0003-01</v>
          </cell>
          <cell r="Q2038" t="str">
            <v>EST CADEIRA VIA (COURO TP2 PROMO GRANO SANDSTORM) CHAMPAGNE</v>
          </cell>
          <cell r="R2038"/>
          <cell r="S2038"/>
          <cell r="T2038"/>
          <cell r="U2038">
            <v>0.6</v>
          </cell>
          <cell r="V2038">
            <v>0.53</v>
          </cell>
          <cell r="W2038">
            <v>0.78</v>
          </cell>
          <cell r="X2038">
            <v>0</v>
          </cell>
          <cell r="Y2038" t="str">
            <v>EST CADEIRA VIA (COURO TP2 PROMO GRANO SANDSTORM) CHAMPAGNE - 0,6x0,53x0,78H</v>
          </cell>
          <cell r="Z2038">
            <v>11215.66</v>
          </cell>
          <cell r="AA2038">
            <v>0.5</v>
          </cell>
          <cell r="AB2038">
            <v>5607.83</v>
          </cell>
          <cell r="AC2038"/>
          <cell r="AD2038"/>
          <cell r="AE2038"/>
          <cell r="AF2038">
            <v>11215.66</v>
          </cell>
          <cell r="AG2038">
            <v>11215.66</v>
          </cell>
          <cell r="AH2038">
            <v>0</v>
          </cell>
          <cell r="AI2038">
            <v>11215.66</v>
          </cell>
          <cell r="AJ2038" t="str">
            <v>REF: 379017</v>
          </cell>
          <cell r="AK2038" t="str">
            <v>PRODUTO FORA DE LINHA</v>
          </cell>
          <cell r="AL2038">
            <v>379017</v>
          </cell>
          <cell r="AM2038" t="str">
            <v>EST CADEIRA VIA (COURO TP2 PROMO GRANO SANDSTORM) CHAMPAGNE</v>
          </cell>
          <cell r="AN2038"/>
          <cell r="AO2038">
            <v>0.6</v>
          </cell>
          <cell r="AP2038">
            <v>0.53</v>
          </cell>
          <cell r="AQ2038">
            <v>0.78</v>
          </cell>
          <cell r="AR2038">
            <v>0</v>
          </cell>
          <cell r="AS2038" t="str">
            <v>EST CADEIRA VIA (COURO TP2 PROMO GRANO SANDSTORM) CHAMPAGNE - 0,6x0,53x0,78H</v>
          </cell>
          <cell r="AT2038">
            <v>11215.66</v>
          </cell>
          <cell r="AU2038">
            <v>11215.66</v>
          </cell>
          <cell r="AV2038">
            <v>11215.66</v>
          </cell>
          <cell r="AW2038">
            <v>0</v>
          </cell>
          <cell r="AX2038">
            <v>11215.66</v>
          </cell>
          <cell r="AY2038">
            <v>0</v>
          </cell>
          <cell r="AZ2038"/>
          <cell r="BA2038" t="str">
            <v/>
          </cell>
          <cell r="BB2038"/>
          <cell r="BC2038"/>
          <cell r="BD2038"/>
          <cell r="BE2038" t="str">
            <v/>
          </cell>
          <cell r="BF2038">
            <v>0</v>
          </cell>
          <cell r="BG2038" t="str">
            <v/>
          </cell>
          <cell r="BH2038" t="str">
            <v/>
          </cell>
          <cell r="BI2038">
            <v>14</v>
          </cell>
          <cell r="BJ2038" t="str">
            <v>0</v>
          </cell>
          <cell r="BK2038">
            <v>0</v>
          </cell>
          <cell r="BL2038">
            <v>0</v>
          </cell>
          <cell r="BM2038"/>
          <cell r="BN2038"/>
          <cell r="BO2038"/>
          <cell r="BP2038"/>
          <cell r="BR2038" t="str">
            <v>TEO PE</v>
          </cell>
          <cell r="BT2038" t="str">
            <v>CLAMI CADEIRA</v>
          </cell>
          <cell r="BU2038" t="str">
            <v>CADEIRA VIA (FL)</v>
          </cell>
        </row>
        <row r="2039">
          <cell r="H2039">
            <v>5</v>
          </cell>
          <cell r="O2039">
            <v>379015</v>
          </cell>
          <cell r="P2039" t="str">
            <v>2024/211-0031-01</v>
          </cell>
          <cell r="Q2039" t="str">
            <v>EST CADEIRA VIA (COURO TP3 PROMO LA PAZ PRETO FSC) PRETO</v>
          </cell>
          <cell r="R2039"/>
          <cell r="S2039"/>
          <cell r="T2039"/>
          <cell r="U2039">
            <v>0.6</v>
          </cell>
          <cell r="V2039">
            <v>0.53</v>
          </cell>
          <cell r="W2039">
            <v>0.78</v>
          </cell>
          <cell r="X2039">
            <v>0</v>
          </cell>
          <cell r="Y2039" t="str">
            <v>EST CADEIRA VIA (COURO TP3 PROMO LA PAZ PRETO FSC) PRETO - 0,6x0,53x0,78H</v>
          </cell>
          <cell r="Z2039">
            <v>11417.57</v>
          </cell>
          <cell r="AA2039">
            <v>0.5</v>
          </cell>
          <cell r="AB2039">
            <v>5708.7849999999999</v>
          </cell>
          <cell r="AC2039"/>
          <cell r="AD2039"/>
          <cell r="AE2039"/>
          <cell r="AF2039">
            <v>11417.57</v>
          </cell>
          <cell r="AG2039">
            <v>11417.57</v>
          </cell>
          <cell r="AH2039">
            <v>0</v>
          </cell>
          <cell r="AI2039">
            <v>11417.57</v>
          </cell>
          <cell r="AJ2039" t="str">
            <v>REF: 379015</v>
          </cell>
          <cell r="AK2039" t="str">
            <v>PRODUTO FORA DE LINHA</v>
          </cell>
          <cell r="AL2039">
            <v>379015</v>
          </cell>
          <cell r="AM2039" t="str">
            <v>EST CADEIRA VIA (COURO TP3 PROMO LA PAZ PRETO FSC) PRETO</v>
          </cell>
          <cell r="AN2039"/>
          <cell r="AO2039">
            <v>0.6</v>
          </cell>
          <cell r="AP2039">
            <v>0.53</v>
          </cell>
          <cell r="AQ2039">
            <v>0.78</v>
          </cell>
          <cell r="AR2039">
            <v>0</v>
          </cell>
          <cell r="AS2039" t="str">
            <v>EST CADEIRA VIA (COURO TP3 PROMO LA PAZ PRETO FSC) PRETO - 0,6x0,53x0,78H</v>
          </cell>
          <cell r="AT2039">
            <v>11417.57</v>
          </cell>
          <cell r="AU2039">
            <v>11417.57</v>
          </cell>
          <cell r="AV2039">
            <v>11417.57</v>
          </cell>
          <cell r="AW2039">
            <v>0</v>
          </cell>
          <cell r="AX2039">
            <v>11417.57</v>
          </cell>
          <cell r="AY2039">
            <v>0</v>
          </cell>
          <cell r="AZ2039"/>
          <cell r="BA2039" t="str">
            <v/>
          </cell>
          <cell r="BB2039"/>
          <cell r="BC2039"/>
          <cell r="BD2039"/>
          <cell r="BE2039" t="str">
            <v/>
          </cell>
          <cell r="BF2039">
            <v>0</v>
          </cell>
          <cell r="BG2039" t="str">
            <v/>
          </cell>
          <cell r="BH2039" t="str">
            <v/>
          </cell>
          <cell r="BI2039">
            <v>14</v>
          </cell>
          <cell r="BJ2039" t="str">
            <v>0</v>
          </cell>
          <cell r="BK2039">
            <v>0</v>
          </cell>
          <cell r="BL2039">
            <v>0</v>
          </cell>
          <cell r="BM2039"/>
          <cell r="BN2039"/>
          <cell r="BO2039"/>
          <cell r="BP2039"/>
          <cell r="BR2039" t="str">
            <v>LC PE</v>
          </cell>
          <cell r="BT2039" t="str">
            <v>CLAMI CADEIRA</v>
          </cell>
          <cell r="BU2039" t="str">
            <v>CADEIRA VIA (FL)</v>
          </cell>
        </row>
        <row r="2040">
          <cell r="H2040">
            <v>5</v>
          </cell>
          <cell r="O2040">
            <v>379015</v>
          </cell>
          <cell r="P2040" t="str">
            <v>2024/211-0035-01</v>
          </cell>
          <cell r="Q2040" t="str">
            <v>EST CADEIRA VIA (COURO TP3 PROMO LA PAZ PRETO FSC) PRETO</v>
          </cell>
          <cell r="R2040"/>
          <cell r="S2040"/>
          <cell r="T2040"/>
          <cell r="U2040">
            <v>0.6</v>
          </cell>
          <cell r="V2040">
            <v>0.53</v>
          </cell>
          <cell r="W2040">
            <v>0.78</v>
          </cell>
          <cell r="X2040">
            <v>0</v>
          </cell>
          <cell r="Y2040" t="str">
            <v>EST CADEIRA VIA (COURO TP3 PROMO LA PAZ PRETO FSC) PRETO - 0,6x0,53x0,78H</v>
          </cell>
          <cell r="Z2040">
            <v>11417.57</v>
          </cell>
          <cell r="AA2040">
            <v>0.5</v>
          </cell>
          <cell r="AB2040">
            <v>5708.7849999999999</v>
          </cell>
          <cell r="AC2040"/>
          <cell r="AD2040"/>
          <cell r="AE2040"/>
          <cell r="AF2040">
            <v>11417.57</v>
          </cell>
          <cell r="AG2040">
            <v>11417.57</v>
          </cell>
          <cell r="AH2040">
            <v>0</v>
          </cell>
          <cell r="AI2040">
            <v>11417.57</v>
          </cell>
          <cell r="AJ2040" t="str">
            <v>REF: 379015</v>
          </cell>
          <cell r="AK2040" t="str">
            <v>PRODUTO FORA DE LINHA</v>
          </cell>
          <cell r="AL2040">
            <v>379015</v>
          </cell>
          <cell r="AM2040" t="str">
            <v>EST CADEIRA VIA (COURO TP3 PROMO LA PAZ PRETO FSC) PRETO</v>
          </cell>
          <cell r="AN2040"/>
          <cell r="AO2040">
            <v>0.6</v>
          </cell>
          <cell r="AP2040">
            <v>0.53</v>
          </cell>
          <cell r="AQ2040">
            <v>0.78</v>
          </cell>
          <cell r="AR2040">
            <v>0</v>
          </cell>
          <cell r="AS2040" t="str">
            <v>EST CADEIRA VIA (COURO TP3 PROMO LA PAZ PRETO FSC) PRETO - 0,6x0,53x0,78H</v>
          </cell>
          <cell r="AT2040">
            <v>11417.57</v>
          </cell>
          <cell r="AU2040">
            <v>11417.57</v>
          </cell>
          <cell r="AV2040">
            <v>11417.57</v>
          </cell>
          <cell r="AW2040">
            <v>0</v>
          </cell>
          <cell r="AX2040">
            <v>11417.57</v>
          </cell>
          <cell r="AY2040">
            <v>0</v>
          </cell>
          <cell r="AZ2040"/>
          <cell r="BA2040" t="str">
            <v/>
          </cell>
          <cell r="BB2040"/>
          <cell r="BC2040"/>
          <cell r="BD2040"/>
          <cell r="BE2040" t="str">
            <v/>
          </cell>
          <cell r="BF2040">
            <v>0</v>
          </cell>
          <cell r="BG2040" t="str">
            <v/>
          </cell>
          <cell r="BH2040" t="str">
            <v/>
          </cell>
          <cell r="BI2040">
            <v>14</v>
          </cell>
          <cell r="BJ2040" t="str">
            <v>0</v>
          </cell>
          <cell r="BK2040">
            <v>0</v>
          </cell>
          <cell r="BL2040">
            <v>0</v>
          </cell>
          <cell r="BM2040"/>
          <cell r="BN2040"/>
          <cell r="BO2040"/>
          <cell r="BP2040"/>
          <cell r="BR2040" t="str">
            <v>LC PE</v>
          </cell>
          <cell r="BT2040" t="str">
            <v>CLAMI CADEIRA</v>
          </cell>
          <cell r="BU2040" t="str">
            <v>CADEIRA VIA (FL)</v>
          </cell>
        </row>
        <row r="2041">
          <cell r="H2041">
            <v>0</v>
          </cell>
          <cell r="O2041">
            <v>277833</v>
          </cell>
          <cell r="P2041" t="str">
            <v>2021/182-0079-01</v>
          </cell>
          <cell r="Q2041" t="str">
            <v>EST MODULO BRACO DIREITO C/PUFF AURORA FX6587/MTZ PRATA</v>
          </cell>
          <cell r="R2041">
            <v>3.79</v>
          </cell>
          <cell r="S2041">
            <v>0.87</v>
          </cell>
          <cell r="T2041">
            <v>0.7</v>
          </cell>
          <cell r="U2041">
            <v>1.87</v>
          </cell>
          <cell r="V2041">
            <v>0.87</v>
          </cell>
          <cell r="W2041">
            <v>0.7</v>
          </cell>
          <cell r="X2041">
            <v>0</v>
          </cell>
          <cell r="Y2041" t="str">
            <v>EST MODULO BRACO DIREITO C/PUFF AURORA FX6587/MTZ PRATA - 1,87x0,87x0,7H</v>
          </cell>
          <cell r="Z2041">
            <v>49695.479999999996</v>
          </cell>
          <cell r="AA2041">
            <v>0.5</v>
          </cell>
          <cell r="AB2041">
            <v>24847.739999999998</v>
          </cell>
          <cell r="AC2041" t="str">
            <v>AD</v>
          </cell>
          <cell r="AD2041" t="str">
            <v>SOFA COMPLETO</v>
          </cell>
          <cell r="AE2041" t="str">
            <v>VALOR MODULO</v>
          </cell>
          <cell r="AF2041">
            <v>23714.57</v>
          </cell>
          <cell r="AG2041">
            <v>23714.57</v>
          </cell>
          <cell r="AH2041">
            <v>0</v>
          </cell>
          <cell r="AI2041">
            <v>49695.479999999996</v>
          </cell>
          <cell r="AJ2041" t="str">
            <v>REF: 293421</v>
          </cell>
          <cell r="AK2041"/>
          <cell r="AL2041">
            <v>293421</v>
          </cell>
          <cell r="AM2041" t="str">
            <v>MODULO BRACO C/PUFF AURORA (FX6000)</v>
          </cell>
          <cell r="AN2041"/>
          <cell r="AO2041">
            <v>1.87</v>
          </cell>
          <cell r="AP2041">
            <v>0.87</v>
          </cell>
          <cell r="AQ2041">
            <v>0.7</v>
          </cell>
          <cell r="AR2041">
            <v>0</v>
          </cell>
          <cell r="AS2041" t="str">
            <v>MODULO BRACO C/PUFF AURORA (FX6000) - 1,87x0,87x0,7H</v>
          </cell>
          <cell r="AT2041">
            <v>23714.57</v>
          </cell>
          <cell r="AU2041">
            <v>23714.57</v>
          </cell>
          <cell r="AV2041">
            <v>23714.57</v>
          </cell>
          <cell r="AW2041">
            <v>0</v>
          </cell>
          <cell r="AX2041">
            <v>23714.57</v>
          </cell>
          <cell r="AY2041">
            <v>0</v>
          </cell>
          <cell r="AZ2041"/>
          <cell r="BA2041" t="str">
            <v/>
          </cell>
          <cell r="BB2041"/>
          <cell r="BC2041"/>
          <cell r="BD2041"/>
          <cell r="BE2041" t="str">
            <v/>
          </cell>
          <cell r="BF2041">
            <v>0</v>
          </cell>
          <cell r="BG2041" t="str">
            <v/>
          </cell>
          <cell r="BH2041" t="str">
            <v/>
          </cell>
          <cell r="BI2041">
            <v>12</v>
          </cell>
          <cell r="BJ2041" t="str">
            <v>0</v>
          </cell>
          <cell r="BK2041">
            <v>0</v>
          </cell>
          <cell r="BL2041">
            <v>0</v>
          </cell>
          <cell r="BM2041"/>
          <cell r="BN2041"/>
          <cell r="BO2041"/>
          <cell r="BP2041"/>
          <cell r="BR2041" t="str">
            <v>DD PE</v>
          </cell>
          <cell r="BS2041" t="str">
            <v>277833 | 277830</v>
          </cell>
          <cell r="BT2041" t="str">
            <v>CLAMI SOFA</v>
          </cell>
          <cell r="BU2041" t="str">
            <v>SOFA AURORA</v>
          </cell>
        </row>
        <row r="2042">
          <cell r="H2042">
            <v>0</v>
          </cell>
          <cell r="O2042">
            <v>277830</v>
          </cell>
          <cell r="P2042" t="str">
            <v>2021/182-0078-01</v>
          </cell>
          <cell r="Q2042" t="str">
            <v>EST MODULO BRACO ESQUERDO AURORA FX6587/MTZ PRATA</v>
          </cell>
          <cell r="R2042">
            <v>3.79</v>
          </cell>
          <cell r="S2042">
            <v>0.87</v>
          </cell>
          <cell r="T2042">
            <v>0.7</v>
          </cell>
          <cell r="U2042">
            <v>1.92</v>
          </cell>
          <cell r="V2042">
            <v>0.87</v>
          </cell>
          <cell r="W2042">
            <v>0.7</v>
          </cell>
          <cell r="X2042">
            <v>0</v>
          </cell>
          <cell r="Y2042" t="str">
            <v>EST MODULO BRACO ESQUERDO AURORA FX6587/MTZ PRATA - 1,92x0,87x0,7H</v>
          </cell>
          <cell r="Z2042">
            <v>49695.479999999996</v>
          </cell>
          <cell r="AA2042">
            <v>0.5</v>
          </cell>
          <cell r="AB2042">
            <v>24847.739999999998</v>
          </cell>
          <cell r="AC2042" t="str">
            <v>AD</v>
          </cell>
          <cell r="AD2042" t="str">
            <v>SOFA COMPLETO</v>
          </cell>
          <cell r="AE2042" t="str">
            <v>VALOR MODULO</v>
          </cell>
          <cell r="AF2042">
            <v>25980.91</v>
          </cell>
          <cell r="AG2042">
            <v>25980.91</v>
          </cell>
          <cell r="AH2042">
            <v>0</v>
          </cell>
          <cell r="AI2042">
            <v>49695.479999999996</v>
          </cell>
          <cell r="AJ2042" t="str">
            <v>REF: 293341</v>
          </cell>
          <cell r="AK2042"/>
          <cell r="AL2042">
            <v>293341</v>
          </cell>
          <cell r="AM2042" t="str">
            <v>MODULO BRACO AURORA (2AS) (FX6000)</v>
          </cell>
          <cell r="AN2042"/>
          <cell r="AO2042">
            <v>1.96</v>
          </cell>
          <cell r="AP2042">
            <v>0.87</v>
          </cell>
          <cell r="AQ2042">
            <v>0.7</v>
          </cell>
          <cell r="AR2042">
            <v>0</v>
          </cell>
          <cell r="AS2042" t="str">
            <v>MODULO BRACO AURORA (2AS) (FX6000) - 1,96x0,87x0,7H</v>
          </cell>
          <cell r="AT2042">
            <v>25980.91</v>
          </cell>
          <cell r="AU2042">
            <v>25980.91</v>
          </cell>
          <cell r="AV2042">
            <v>25980.91</v>
          </cell>
          <cell r="AW2042">
            <v>0</v>
          </cell>
          <cell r="AX2042">
            <v>25980.91</v>
          </cell>
          <cell r="AY2042">
            <v>0</v>
          </cell>
          <cell r="AZ2042"/>
          <cell r="BA2042" t="str">
            <v/>
          </cell>
          <cell r="BB2042"/>
          <cell r="BC2042"/>
          <cell r="BD2042"/>
          <cell r="BE2042" t="str">
            <v/>
          </cell>
          <cell r="BF2042">
            <v>0</v>
          </cell>
          <cell r="BG2042" t="str">
            <v/>
          </cell>
          <cell r="BH2042" t="str">
            <v/>
          </cell>
          <cell r="BI2042">
            <v>12</v>
          </cell>
          <cell r="BJ2042" t="str">
            <v>0</v>
          </cell>
          <cell r="BK2042">
            <v>0</v>
          </cell>
          <cell r="BL2042">
            <v>0</v>
          </cell>
          <cell r="BM2042"/>
          <cell r="BN2042"/>
          <cell r="BO2042"/>
          <cell r="BP2042"/>
          <cell r="BR2042" t="str">
            <v>DD PE</v>
          </cell>
          <cell r="BS2042" t="str">
            <v>277833 | 277830</v>
          </cell>
          <cell r="BT2042" t="str">
            <v>CLAMI SOFA</v>
          </cell>
          <cell r="BU2042" t="str">
            <v>SOFA AURORA</v>
          </cell>
        </row>
        <row r="2043">
          <cell r="H2043">
            <v>0</v>
          </cell>
          <cell r="O2043">
            <v>409787</v>
          </cell>
          <cell r="P2043" t="str">
            <v>2025/283-0019-01</v>
          </cell>
          <cell r="Q2043" t="str">
            <v>EST POLTRONA AGHATA PLUS (GIRATORIA) (MTX MARROM) FX E5173</v>
          </cell>
          <cell r="R2043"/>
          <cell r="S2043"/>
          <cell r="T2043"/>
          <cell r="U2043">
            <v>0.68</v>
          </cell>
          <cell r="V2043">
            <v>0.8</v>
          </cell>
          <cell r="W2043">
            <v>0.76</v>
          </cell>
          <cell r="X2043">
            <v>0</v>
          </cell>
          <cell r="Y2043" t="str">
            <v>EST POLTRONA AGHATA PLUS (GIRATORIA) (MTX MARROM) FX E5173 - 0,68x0,8x0,76H</v>
          </cell>
          <cell r="Z2043">
            <v>10217.31</v>
          </cell>
          <cell r="AA2043">
            <v>0.35</v>
          </cell>
          <cell r="AB2043">
            <v>6641.2515000000003</v>
          </cell>
          <cell r="AC2043"/>
          <cell r="AD2043"/>
          <cell r="AE2043"/>
          <cell r="AF2043">
            <v>10217.31</v>
          </cell>
          <cell r="AG2043">
            <v>10217.31</v>
          </cell>
          <cell r="AH2043">
            <v>0</v>
          </cell>
          <cell r="AI2043">
            <v>10217.31</v>
          </cell>
          <cell r="AJ2043" t="str">
            <v>REF: 327706</v>
          </cell>
          <cell r="AK2043"/>
          <cell r="AL2043">
            <v>327706</v>
          </cell>
          <cell r="AM2043" t="str">
            <v>POLTRONA AGHATA PLUS (GIRATORIA) (MTX) (FX E)</v>
          </cell>
          <cell r="AN2043"/>
          <cell r="AO2043">
            <v>0.68</v>
          </cell>
          <cell r="AP2043">
            <v>0.8</v>
          </cell>
          <cell r="AQ2043">
            <v>0.76</v>
          </cell>
          <cell r="AR2043">
            <v>0</v>
          </cell>
          <cell r="AS2043" t="str">
            <v>POLTRONA AGHATA PLUS (GIRATORIA) (MTX) (FX E) - 0,68x0,8x0,76H</v>
          </cell>
          <cell r="AT2043">
            <v>10217.31</v>
          </cell>
          <cell r="AU2043">
            <v>10217.31</v>
          </cell>
          <cell r="AV2043">
            <v>10217.31</v>
          </cell>
          <cell r="AW2043">
            <v>0</v>
          </cell>
          <cell r="AX2043">
            <v>10217.31</v>
          </cell>
          <cell r="AY2043">
            <v>0</v>
          </cell>
          <cell r="AZ2043"/>
          <cell r="BA2043" t="str">
            <v/>
          </cell>
          <cell r="BB2043"/>
          <cell r="BC2043"/>
          <cell r="BD2043"/>
          <cell r="BE2043" t="str">
            <v/>
          </cell>
          <cell r="BF2043">
            <v>0</v>
          </cell>
          <cell r="BG2043" t="str">
            <v/>
          </cell>
          <cell r="BH2043" t="str">
            <v/>
          </cell>
          <cell r="BI2043">
            <v>12</v>
          </cell>
          <cell r="BJ2043" t="str">
            <v>0</v>
          </cell>
          <cell r="BK2043">
            <v>0</v>
          </cell>
          <cell r="BL2043">
            <v>0</v>
          </cell>
          <cell r="BM2043"/>
          <cell r="BN2043"/>
          <cell r="BO2043"/>
          <cell r="BP2043"/>
          <cell r="BR2043" t="str">
            <v>D&amp;D</v>
          </cell>
          <cell r="BT2043" t="str">
            <v/>
          </cell>
          <cell r="BU2043" t="str">
            <v/>
          </cell>
        </row>
        <row r="2044">
          <cell r="H2044">
            <v>0</v>
          </cell>
          <cell r="O2044">
            <v>312385</v>
          </cell>
          <cell r="P2044" t="str">
            <v>2022/038-0019-01</v>
          </cell>
          <cell r="Q2044" t="str">
            <v>EST CADEIRA VIKY (LOURO ESPECIAL) COURO NOBUCK VERDE</v>
          </cell>
          <cell r="R2044"/>
          <cell r="S2044"/>
          <cell r="T2044"/>
          <cell r="U2044">
            <v>0.53</v>
          </cell>
          <cell r="V2044">
            <v>0.59</v>
          </cell>
          <cell r="W2044">
            <v>0.83</v>
          </cell>
          <cell r="X2044">
            <v>0</v>
          </cell>
          <cell r="Y2044" t="str">
            <v>EST CADEIRA VIKY (LOURO ESPECIAL) COURO NOBUCK VERDE - 0,53x0,59x0,83H</v>
          </cell>
          <cell r="Z2044">
            <v>9717.57</v>
          </cell>
          <cell r="AA2044">
            <v>0.35</v>
          </cell>
          <cell r="AB2044">
            <v>6316.4205000000002</v>
          </cell>
          <cell r="AC2044"/>
          <cell r="AD2044" t="str">
            <v>PROD C/RVST FORN</v>
          </cell>
          <cell r="AE2044" t="str">
            <v>REVESTIMENTO FORN</v>
          </cell>
          <cell r="AF2044">
            <v>9717.57</v>
          </cell>
          <cell r="AG2044">
            <v>9717.57</v>
          </cell>
          <cell r="AH2044">
            <v>0</v>
          </cell>
          <cell r="AI2044">
            <v>9717.57</v>
          </cell>
          <cell r="AJ2044" t="str">
            <v>REF: 312385</v>
          </cell>
          <cell r="AK2044" t="str">
            <v>REVESTIMENTO FORA DE LINHA</v>
          </cell>
          <cell r="AL2044">
            <v>312385</v>
          </cell>
          <cell r="AM2044" t="str">
            <v>EST CADEIRA VIKY (LOURO ESPECIAL) COURO NOBUCK VERDE</v>
          </cell>
          <cell r="AN2044"/>
          <cell r="AO2044">
            <v>0.53</v>
          </cell>
          <cell r="AP2044">
            <v>0.59</v>
          </cell>
          <cell r="AQ2044">
            <v>0.83</v>
          </cell>
          <cell r="AR2044">
            <v>0</v>
          </cell>
          <cell r="AS2044" t="str">
            <v>EST CADEIRA VIKY (LOURO ESPECIAL) COURO NOBUCK VERDE - 0,53x0,59x0,83H</v>
          </cell>
          <cell r="AT2044">
            <v>9717.57</v>
          </cell>
          <cell r="AU2044">
            <v>9717.57</v>
          </cell>
          <cell r="AV2044">
            <v>9717.57</v>
          </cell>
          <cell r="AW2044">
            <v>0</v>
          </cell>
          <cell r="AX2044">
            <v>9717.57</v>
          </cell>
          <cell r="AY2044">
            <v>0</v>
          </cell>
          <cell r="AZ2044">
            <v>328287</v>
          </cell>
          <cell r="BA2044" t="str">
            <v/>
          </cell>
          <cell r="BB2044" t="str">
            <v>RVST FORN: COURO NATURAL NOBUCK (F9969) - VERDE</v>
          </cell>
          <cell r="BC2044">
            <v>1.7</v>
          </cell>
          <cell r="BD2044"/>
          <cell r="BE2044" t="str">
            <v/>
          </cell>
          <cell r="BF2044">
            <v>0</v>
          </cell>
          <cell r="BG2044" t="str">
            <v/>
          </cell>
          <cell r="BH2044" t="str">
            <v>RVST FORN</v>
          </cell>
          <cell r="BI2044">
            <v>12</v>
          </cell>
          <cell r="BJ2044" t="str">
            <v>0</v>
          </cell>
          <cell r="BK2044">
            <v>0</v>
          </cell>
          <cell r="BL2044">
            <v>0</v>
          </cell>
          <cell r="BM2044"/>
          <cell r="BN2044"/>
          <cell r="BO2044"/>
          <cell r="BP2044"/>
          <cell r="BR2044" t="str">
            <v>D&amp;D</v>
          </cell>
          <cell r="BT2044" t="str">
            <v/>
          </cell>
          <cell r="BU2044" t="str">
            <v/>
          </cell>
        </row>
        <row r="2045">
          <cell r="H2045">
            <v>0</v>
          </cell>
          <cell r="O2045">
            <v>299532</v>
          </cell>
          <cell r="P2045" t="str">
            <v>2022/034-0013-01</v>
          </cell>
          <cell r="Q2045" t="str">
            <v>EST MESA JANTAR ABACATE (PINT FSC PRETO) (MARM 1 MAORI)</v>
          </cell>
          <cell r="R2045"/>
          <cell r="S2045"/>
          <cell r="T2045"/>
          <cell r="U2045">
            <v>2.7</v>
          </cell>
          <cell r="V2045">
            <v>1.6</v>
          </cell>
          <cell r="W2045">
            <v>0.75</v>
          </cell>
          <cell r="X2045">
            <v>0</v>
          </cell>
          <cell r="Y2045" t="str">
            <v>EST MESA JANTAR ABACATE (PINT FSC PRETO) (MARM 1 MAORI) - 2,7x1,6x0,75H</v>
          </cell>
          <cell r="Z2045">
            <v>119379.77</v>
          </cell>
          <cell r="AA2045">
            <v>0.35</v>
          </cell>
          <cell r="AB2045">
            <v>77596.8505</v>
          </cell>
          <cell r="AC2045"/>
          <cell r="AD2045" t="str">
            <v>TAMPO + BASE</v>
          </cell>
          <cell r="AE2045" t="str">
            <v>VALOR BASE</v>
          </cell>
          <cell r="AF2045">
            <v>119379.77</v>
          </cell>
          <cell r="AG2045">
            <v>119379.77</v>
          </cell>
          <cell r="AH2045">
            <v>0</v>
          </cell>
          <cell r="AI2045">
            <v>119379.77</v>
          </cell>
          <cell r="AJ2045" t="str">
            <v>REF: 365836</v>
          </cell>
          <cell r="AK2045"/>
          <cell r="AL2045">
            <v>365836</v>
          </cell>
          <cell r="AM2045" t="str">
            <v>BASE JANTAR ABACATE (PINTURA)</v>
          </cell>
          <cell r="AN2045"/>
          <cell r="AO2045">
            <v>2.7</v>
          </cell>
          <cell r="AP2045">
            <v>1.6</v>
          </cell>
          <cell r="AQ2045">
            <v>0.75</v>
          </cell>
          <cell r="AR2045">
            <v>0</v>
          </cell>
          <cell r="AS2045" t="str">
            <v>BASE JANTAR ABACATE (PINTURA) - 2,7x1,6x0,75H</v>
          </cell>
          <cell r="AT2045">
            <v>119379.77</v>
          </cell>
          <cell r="AU2045">
            <v>119379.77</v>
          </cell>
          <cell r="AV2045">
            <v>53096.2</v>
          </cell>
          <cell r="AW2045">
            <v>66283.570000000007</v>
          </cell>
          <cell r="AX2045">
            <v>119379.77</v>
          </cell>
          <cell r="AY2045">
            <v>0</v>
          </cell>
          <cell r="AZ2045">
            <v>365882</v>
          </cell>
          <cell r="BA2045" t="str">
            <v>TAMPO JANTAR ABACATE (MARMORE 1)</v>
          </cell>
          <cell r="BB2045"/>
          <cell r="BC2045">
            <v>1</v>
          </cell>
          <cell r="BD2045"/>
          <cell r="BE2045">
            <v>66283.570000000007</v>
          </cell>
          <cell r="BF2045">
            <v>0</v>
          </cell>
          <cell r="BG2045">
            <v>-66283.570000000007</v>
          </cell>
          <cell r="BH2045" t="str">
            <v/>
          </cell>
          <cell r="BI2045">
            <v>12</v>
          </cell>
          <cell r="BJ2045">
            <v>66283.570000000007</v>
          </cell>
          <cell r="BK2045">
            <v>0</v>
          </cell>
          <cell r="BL2045">
            <v>0</v>
          </cell>
          <cell r="BM2045"/>
          <cell r="BN2045"/>
          <cell r="BO2045"/>
          <cell r="BP2045"/>
          <cell r="BR2045" t="str">
            <v>D&amp;D</v>
          </cell>
          <cell r="BT2045" t="str">
            <v>CLAMI MESA JANTAR</v>
          </cell>
          <cell r="BU2045" t="str">
            <v>MESA JANTAR ABACATE</v>
          </cell>
        </row>
        <row r="2046">
          <cell r="H2046">
            <v>0</v>
          </cell>
          <cell r="O2046">
            <v>387661</v>
          </cell>
          <cell r="P2046" t="str">
            <v>2024/206-0060-01</v>
          </cell>
          <cell r="Q2046" t="str">
            <v>EST CADEIRA BLANCA (CASTANHO) TC 3000 - 3336</v>
          </cell>
          <cell r="R2046"/>
          <cell r="S2046"/>
          <cell r="T2046"/>
          <cell r="U2046">
            <v>0.54</v>
          </cell>
          <cell r="V2046">
            <v>0.56000000000000005</v>
          </cell>
          <cell r="W2046">
            <v>0.79</v>
          </cell>
          <cell r="X2046">
            <v>0</v>
          </cell>
          <cell r="Y2046" t="str">
            <v>EST CADEIRA BLANCA (CASTANHO) TC 3000 - 3336 - 0,54x0,56x0,79H</v>
          </cell>
          <cell r="Z2046">
            <v>3460.76</v>
          </cell>
          <cell r="AA2046">
            <v>0.35</v>
          </cell>
          <cell r="AB2046">
            <v>2249.4940000000001</v>
          </cell>
          <cell r="AC2046"/>
          <cell r="AD2046"/>
          <cell r="AE2046"/>
          <cell r="AF2046">
            <v>3460.76</v>
          </cell>
          <cell r="AG2046">
            <v>3460.76</v>
          </cell>
          <cell r="AH2046">
            <v>0</v>
          </cell>
          <cell r="AI2046">
            <v>3460.76</v>
          </cell>
          <cell r="AJ2046" t="str">
            <v>REF: 387131</v>
          </cell>
          <cell r="AK2046"/>
          <cell r="AL2046">
            <v>387131</v>
          </cell>
          <cell r="AM2046" t="str">
            <v>CADEIRA BLANCA (S/B) (FX 3000)</v>
          </cell>
          <cell r="AN2046"/>
          <cell r="AO2046">
            <v>0.54</v>
          </cell>
          <cell r="AP2046">
            <v>0.56000000000000005</v>
          </cell>
          <cell r="AQ2046">
            <v>0.79</v>
          </cell>
          <cell r="AR2046">
            <v>0</v>
          </cell>
          <cell r="AS2046" t="str">
            <v>CADEIRA BLANCA (S/B) (FX 3000) - 0,54x0,56x0,79H</v>
          </cell>
          <cell r="AT2046">
            <v>3460.76</v>
          </cell>
          <cell r="AU2046">
            <v>3460.76</v>
          </cell>
          <cell r="AV2046">
            <v>3460.76</v>
          </cell>
          <cell r="AW2046">
            <v>0</v>
          </cell>
          <cell r="AX2046">
            <v>3460.76</v>
          </cell>
          <cell r="AY2046">
            <v>0</v>
          </cell>
          <cell r="AZ2046"/>
          <cell r="BA2046" t="str">
            <v/>
          </cell>
          <cell r="BB2046"/>
          <cell r="BC2046"/>
          <cell r="BD2046"/>
          <cell r="BE2046" t="str">
            <v/>
          </cell>
          <cell r="BF2046">
            <v>0</v>
          </cell>
          <cell r="BG2046" t="str">
            <v/>
          </cell>
          <cell r="BH2046" t="str">
            <v/>
          </cell>
          <cell r="BI2046">
            <v>12</v>
          </cell>
          <cell r="BJ2046" t="str">
            <v>0</v>
          </cell>
          <cell r="BK2046">
            <v>0</v>
          </cell>
          <cell r="BL2046">
            <v>0</v>
          </cell>
          <cell r="BM2046"/>
          <cell r="BN2046"/>
          <cell r="BO2046"/>
          <cell r="BP2046"/>
          <cell r="BR2046" t="str">
            <v>GABRIEL</v>
          </cell>
          <cell r="BT2046" t="str">
            <v/>
          </cell>
          <cell r="BU2046" t="str">
            <v/>
          </cell>
        </row>
        <row r="2047">
          <cell r="H2047">
            <v>0</v>
          </cell>
          <cell r="O2047">
            <v>390205</v>
          </cell>
          <cell r="P2047" t="str">
            <v>2024/269-0058-01</v>
          </cell>
          <cell r="Q2047" t="str">
            <v>EST MESA JANTAR AURORA (TPO CHANF LAM NOGUEIRA) BS LAMINADA</v>
          </cell>
          <cell r="R2047"/>
          <cell r="S2047"/>
          <cell r="T2047"/>
          <cell r="U2047">
            <v>2.8</v>
          </cell>
          <cell r="V2047">
            <v>1.2</v>
          </cell>
          <cell r="W2047">
            <v>0.75</v>
          </cell>
          <cell r="X2047">
            <v>0</v>
          </cell>
          <cell r="Y2047" t="str">
            <v>EST MESA JANTAR AURORA (TPO CHANF LAM NOGUEIRA) BS LAMINADA - 2,8x1,2x0,75H</v>
          </cell>
          <cell r="Z2047">
            <v>51591.628000000004</v>
          </cell>
          <cell r="AA2047">
            <v>0.35</v>
          </cell>
          <cell r="AB2047">
            <v>33534.558199999999</v>
          </cell>
          <cell r="AC2047"/>
          <cell r="AD2047" t="str">
            <v>ACRES BASE LAMINADA</v>
          </cell>
          <cell r="AE2047" t="str">
            <v>ACRES BASE LAMINADA</v>
          </cell>
          <cell r="AF2047">
            <v>51591.628000000004</v>
          </cell>
          <cell r="AG2047">
            <v>51591.628000000004</v>
          </cell>
          <cell r="AH2047">
            <v>0</v>
          </cell>
          <cell r="AI2047">
            <v>51591.628000000004</v>
          </cell>
          <cell r="AJ2047" t="str">
            <v>REF: 392016</v>
          </cell>
          <cell r="AK2047"/>
          <cell r="AL2047">
            <v>392016</v>
          </cell>
          <cell r="AM2047" t="str">
            <v>MESA JANTAR AURORA (LAMINA)</v>
          </cell>
          <cell r="AN2047"/>
          <cell r="AO2047">
            <v>2.8</v>
          </cell>
          <cell r="AP2047">
            <v>1.2</v>
          </cell>
          <cell r="AQ2047">
            <v>0.75</v>
          </cell>
          <cell r="AR2047">
            <v>0</v>
          </cell>
          <cell r="AS2047" t="str">
            <v>MESA JANTAR AURORA (LAMINA) - 2,8x1,2x0,75H</v>
          </cell>
          <cell r="AT2047">
            <v>51591.628000000004</v>
          </cell>
          <cell r="AU2047">
            <v>51591.628000000004</v>
          </cell>
          <cell r="AV2047">
            <v>46901.48</v>
          </cell>
          <cell r="AW2047">
            <v>4690.148000000001</v>
          </cell>
          <cell r="AX2047">
            <v>51591.64</v>
          </cell>
          <cell r="AY2047">
            <v>-1.1999999995168764E-2</v>
          </cell>
          <cell r="AZ2047"/>
          <cell r="BA2047" t="str">
            <v/>
          </cell>
          <cell r="BB2047"/>
          <cell r="BC2047"/>
          <cell r="BD2047"/>
          <cell r="BE2047" t="str">
            <v/>
          </cell>
          <cell r="BF2047">
            <v>0</v>
          </cell>
          <cell r="BG2047" t="str">
            <v/>
          </cell>
          <cell r="BH2047" t="str">
            <v/>
          </cell>
          <cell r="BI2047">
            <v>12</v>
          </cell>
          <cell r="BJ2047" t="str">
            <v>0</v>
          </cell>
          <cell r="BK2047">
            <v>0.1</v>
          </cell>
          <cell r="BL2047">
            <v>0</v>
          </cell>
          <cell r="BM2047"/>
          <cell r="BN2047"/>
          <cell r="BO2047"/>
          <cell r="BP2047"/>
          <cell r="BR2047" t="str">
            <v>L CENTER</v>
          </cell>
          <cell r="BT2047" t="str">
            <v/>
          </cell>
          <cell r="BU2047" t="str">
            <v/>
          </cell>
        </row>
        <row r="2048">
          <cell r="H2048">
            <v>0</v>
          </cell>
          <cell r="O2048">
            <v>329025</v>
          </cell>
          <cell r="P2048" t="str">
            <v>2022/196-0004-01</v>
          </cell>
          <cell r="Q2048" t="str">
            <v>EST APARADOR ZINA (LAMINA 3 LOURO PARDO) (LACA FOSCA PRETA)</v>
          </cell>
          <cell r="R2048"/>
          <cell r="S2048"/>
          <cell r="T2048"/>
          <cell r="U2048">
            <v>1.9</v>
          </cell>
          <cell r="V2048">
            <v>0.5</v>
          </cell>
          <cell r="W2048">
            <v>0.8</v>
          </cell>
          <cell r="X2048">
            <v>0</v>
          </cell>
          <cell r="Y2048" t="str">
            <v>EST APARADOR ZINA (LAMINA 3 LOURO PARDO) (LACA FOSCA PRETA) - 1,9x0,5x0,8H</v>
          </cell>
          <cell r="Z2048">
            <v>26879.42</v>
          </cell>
          <cell r="AA2048">
            <v>0.5</v>
          </cell>
          <cell r="AB2048">
            <v>13439.71</v>
          </cell>
          <cell r="AC2048"/>
          <cell r="AD2048"/>
          <cell r="AE2048"/>
          <cell r="AF2048">
            <v>26879.42</v>
          </cell>
          <cell r="AG2048">
            <v>26879.42</v>
          </cell>
          <cell r="AH2048">
            <v>0</v>
          </cell>
          <cell r="AI2048">
            <v>26879.42</v>
          </cell>
          <cell r="AJ2048" t="str">
            <v>REF: 303584</v>
          </cell>
          <cell r="AK2048" t="str">
            <v>ACABAMENTO FORA DE LINHA</v>
          </cell>
          <cell r="AL2048">
            <v>303584</v>
          </cell>
          <cell r="AM2048" t="str">
            <v>APARADOR ZINA (LAMINA A3)</v>
          </cell>
          <cell r="AN2048"/>
          <cell r="AO2048">
            <v>1.9</v>
          </cell>
          <cell r="AP2048">
            <v>0.5</v>
          </cell>
          <cell r="AQ2048">
            <v>0.8</v>
          </cell>
          <cell r="AR2048">
            <v>0</v>
          </cell>
          <cell r="AS2048" t="str">
            <v>APARADOR ZINA (LAMINA A3) - 1,9x0,5x0,8H</v>
          </cell>
          <cell r="AT2048">
            <v>26879.42</v>
          </cell>
          <cell r="AU2048">
            <v>26879.42</v>
          </cell>
          <cell r="AV2048">
            <v>26879.42</v>
          </cell>
          <cell r="AW2048">
            <v>0</v>
          </cell>
          <cell r="AX2048">
            <v>26879.42</v>
          </cell>
          <cell r="AY2048">
            <v>0</v>
          </cell>
          <cell r="AZ2048"/>
          <cell r="BA2048" t="str">
            <v/>
          </cell>
          <cell r="BB2048"/>
          <cell r="BC2048"/>
          <cell r="BD2048"/>
          <cell r="BE2048" t="str">
            <v/>
          </cell>
          <cell r="BF2048">
            <v>0</v>
          </cell>
          <cell r="BG2048" t="str">
            <v/>
          </cell>
          <cell r="BH2048" t="str">
            <v/>
          </cell>
          <cell r="BI2048">
            <v>12</v>
          </cell>
          <cell r="BJ2048" t="str">
            <v>0</v>
          </cell>
          <cell r="BK2048">
            <v>0</v>
          </cell>
          <cell r="BL2048">
            <v>0</v>
          </cell>
          <cell r="BM2048"/>
          <cell r="BN2048"/>
          <cell r="BO2048"/>
          <cell r="BP2048"/>
          <cell r="BR2048" t="str">
            <v>TEO PE</v>
          </cell>
          <cell r="BT2048" t="str">
            <v>CLAMI APARADOR</v>
          </cell>
          <cell r="BU2048" t="str">
            <v>APARADOR ZINA</v>
          </cell>
        </row>
        <row r="2049">
          <cell r="H2049">
            <v>0</v>
          </cell>
          <cell r="O2049">
            <v>256172</v>
          </cell>
          <cell r="P2049" t="str">
            <v>2021/224-0012-01</v>
          </cell>
          <cell r="Q2049" t="str">
            <v>EST MESA LATERAL WINNIE TP CARVALHO EBZ/TP BRANCO MTX/EST PT</v>
          </cell>
          <cell r="R2049"/>
          <cell r="S2049"/>
          <cell r="T2049"/>
          <cell r="U2049">
            <v>0.62</v>
          </cell>
          <cell r="V2049">
            <v>0.5</v>
          </cell>
          <cell r="W2049">
            <v>0.6</v>
          </cell>
          <cell r="X2049">
            <v>0</v>
          </cell>
          <cell r="Y2049" t="str">
            <v>EST MESA LATERAL WINNIE TP CARVALHO EBZ/TP BRANCO MTX/EST PT - 0,62x0,5x0,6H</v>
          </cell>
          <cell r="Z2049">
            <v>7501.2</v>
          </cell>
          <cell r="AA2049">
            <v>0.75</v>
          </cell>
          <cell r="AB2049">
            <v>1875.3000000000002</v>
          </cell>
          <cell r="AC2049"/>
          <cell r="AD2049"/>
          <cell r="AE2049"/>
          <cell r="AF2049">
            <v>7501.2</v>
          </cell>
          <cell r="AG2049">
            <v>7501.2</v>
          </cell>
          <cell r="AH2049">
            <v>0</v>
          </cell>
          <cell r="AI2049">
            <v>7501.2</v>
          </cell>
          <cell r="AJ2049" t="str">
            <v>REF: 256172</v>
          </cell>
          <cell r="AK2049" t="str">
            <v>PRODUTO FORA DE LINHA</v>
          </cell>
          <cell r="AL2049">
            <v>256172</v>
          </cell>
          <cell r="AM2049" t="str">
            <v>EST MESA LATERAL WINNIE TP CARVALHO EBZ/TP BRANCO MTX/EST PT</v>
          </cell>
          <cell r="AN2049"/>
          <cell r="AO2049">
            <v>0.62</v>
          </cell>
          <cell r="AP2049">
            <v>0.5</v>
          </cell>
          <cell r="AQ2049">
            <v>0.6</v>
          </cell>
          <cell r="AR2049">
            <v>0</v>
          </cell>
          <cell r="AS2049" t="str">
            <v>EST MESA LATERAL WINNIE TP CARVALHO EBZ/TP BRANCO MTX/EST PT - 0,62x0,5x0,6H</v>
          </cell>
          <cell r="AT2049">
            <v>7501.2</v>
          </cell>
          <cell r="AU2049">
            <v>7501.2</v>
          </cell>
          <cell r="AV2049">
            <v>7501.2</v>
          </cell>
          <cell r="AW2049">
            <v>0</v>
          </cell>
          <cell r="AX2049">
            <v>7501.2</v>
          </cell>
          <cell r="AY2049">
            <v>0</v>
          </cell>
          <cell r="AZ2049"/>
          <cell r="BA2049" t="str">
            <v/>
          </cell>
          <cell r="BB2049"/>
          <cell r="BC2049"/>
          <cell r="BD2049"/>
          <cell r="BE2049" t="str">
            <v/>
          </cell>
          <cell r="BF2049">
            <v>0</v>
          </cell>
          <cell r="BG2049" t="str">
            <v/>
          </cell>
          <cell r="BH2049" t="str">
            <v/>
          </cell>
          <cell r="BI2049">
            <v>14</v>
          </cell>
          <cell r="BJ2049" t="str">
            <v>0</v>
          </cell>
          <cell r="BK2049">
            <v>0</v>
          </cell>
          <cell r="BL2049">
            <v>0</v>
          </cell>
          <cell r="BM2049"/>
          <cell r="BN2049"/>
          <cell r="BO2049"/>
          <cell r="BP2049"/>
          <cell r="BR2049" t="str">
            <v>TEO PE</v>
          </cell>
          <cell r="BT2049" t="str">
            <v>CLAMI MESA LATERAL</v>
          </cell>
          <cell r="BU2049" t="str">
            <v>MESA LATERAL WINNIE (FL)</v>
          </cell>
        </row>
        <row r="2050">
          <cell r="H2050">
            <v>0</v>
          </cell>
          <cell r="O2050">
            <v>233160</v>
          </cell>
          <cell r="P2050" t="str">
            <v>2019/105-0080-01</v>
          </cell>
          <cell r="Q2050" t="str">
            <v>EST PUFF UFO Ø60 TC C3079/ZIPER PRETO</v>
          </cell>
          <cell r="R2050"/>
          <cell r="S2050"/>
          <cell r="T2050"/>
          <cell r="U2050">
            <v>0.6</v>
          </cell>
          <cell r="V2050">
            <v>0</v>
          </cell>
          <cell r="W2050">
            <v>0.44</v>
          </cell>
          <cell r="X2050">
            <v>0.6</v>
          </cell>
          <cell r="Y2050" t="str">
            <v>EST PUFF UFO Ø60 TC C3079/ZIPER PRETO - Ø0,6x0,44H</v>
          </cell>
          <cell r="Z2050">
            <v>4215.1899999999996</v>
          </cell>
          <cell r="AA2050">
            <v>0.7</v>
          </cell>
          <cell r="AB2050">
            <v>1264.5570000000002</v>
          </cell>
          <cell r="AC2050"/>
          <cell r="AD2050"/>
          <cell r="AE2050"/>
          <cell r="AF2050">
            <v>4215.1899999999996</v>
          </cell>
          <cell r="AG2050">
            <v>4215.1899999999996</v>
          </cell>
          <cell r="AH2050">
            <v>0</v>
          </cell>
          <cell r="AI2050">
            <v>4215.1899999999996</v>
          </cell>
          <cell r="AJ2050" t="str">
            <v>REF: 233160</v>
          </cell>
          <cell r="AK2050" t="str">
            <v>PRODUTO FORA DE LINHA</v>
          </cell>
          <cell r="AL2050">
            <v>233160</v>
          </cell>
          <cell r="AM2050" t="str">
            <v>EST PUFF UFO Ø60 TC C3079/ZIPER PRETO</v>
          </cell>
          <cell r="AN2050"/>
          <cell r="AO2050">
            <v>0.6</v>
          </cell>
          <cell r="AP2050">
            <v>0</v>
          </cell>
          <cell r="AQ2050">
            <v>0.44</v>
          </cell>
          <cell r="AR2050">
            <v>0.6</v>
          </cell>
          <cell r="AS2050" t="str">
            <v>EST PUFF UFO Ø60 TC C3079/ZIPER PRETO - Ø0,6x0,44H</v>
          </cell>
          <cell r="AT2050">
            <v>4215.1899999999996</v>
          </cell>
          <cell r="AU2050">
            <v>4215.1899999999996</v>
          </cell>
          <cell r="AV2050">
            <v>4215.1899999999996</v>
          </cell>
          <cell r="AW2050">
            <v>0</v>
          </cell>
          <cell r="AX2050">
            <v>4215.1899999999996</v>
          </cell>
          <cell r="AY2050">
            <v>0</v>
          </cell>
          <cell r="AZ2050"/>
          <cell r="BA2050" t="str">
            <v/>
          </cell>
          <cell r="BB2050"/>
          <cell r="BC2050"/>
          <cell r="BD2050"/>
          <cell r="BE2050" t="str">
            <v/>
          </cell>
          <cell r="BF2050">
            <v>0</v>
          </cell>
          <cell r="BG2050" t="str">
            <v/>
          </cell>
          <cell r="BH2050" t="str">
            <v/>
          </cell>
          <cell r="BI2050">
            <v>14</v>
          </cell>
          <cell r="BJ2050" t="str">
            <v>0</v>
          </cell>
          <cell r="BK2050">
            <v>0</v>
          </cell>
          <cell r="BL2050">
            <v>0</v>
          </cell>
          <cell r="BM2050"/>
          <cell r="BN2050"/>
          <cell r="BO2050"/>
          <cell r="BP2050"/>
          <cell r="BR2050" t="str">
            <v>TEO PE</v>
          </cell>
          <cell r="BT2050" t="str">
            <v>CLAMI PUFF</v>
          </cell>
          <cell r="BU2050" t="str">
            <v>PUFF UFO (FL)</v>
          </cell>
        </row>
        <row r="2051">
          <cell r="H2051">
            <v>0</v>
          </cell>
          <cell r="O2051">
            <v>308179</v>
          </cell>
          <cell r="P2051" t="str">
            <v>2021/354-0047-01</v>
          </cell>
          <cell r="Q2051" t="str">
            <v>EST ACESSORIO BANDEJA OCA MARMORE JADORE</v>
          </cell>
          <cell r="R2051"/>
          <cell r="S2051"/>
          <cell r="T2051"/>
          <cell r="U2051">
            <v>0.3</v>
          </cell>
          <cell r="V2051">
            <v>0</v>
          </cell>
          <cell r="W2051">
            <v>0.02</v>
          </cell>
          <cell r="X2051">
            <v>0.32</v>
          </cell>
          <cell r="Y2051" t="str">
            <v>EST ACESSORIO BANDEJA OCA MARMORE JADORE - Ø0,32x0,02H</v>
          </cell>
          <cell r="Z2051">
            <v>4243.68</v>
          </cell>
          <cell r="AA2051">
            <v>0.5</v>
          </cell>
          <cell r="AB2051">
            <v>2121.84</v>
          </cell>
          <cell r="AC2051"/>
          <cell r="AD2051"/>
          <cell r="AE2051"/>
          <cell r="AF2051">
            <v>4243.68</v>
          </cell>
          <cell r="AG2051">
            <v>4243.68</v>
          </cell>
          <cell r="AH2051">
            <v>0</v>
          </cell>
          <cell r="AI2051">
            <v>4243.68</v>
          </cell>
          <cell r="AJ2051" t="str">
            <v>REF: 308179</v>
          </cell>
          <cell r="AK2051" t="str">
            <v>PRODUTO FORA DE LINHA</v>
          </cell>
          <cell r="AL2051">
            <v>308179</v>
          </cell>
          <cell r="AM2051" t="str">
            <v>EST ACESSORIO BANDEJA OCA MARMORE JADORE</v>
          </cell>
          <cell r="AN2051"/>
          <cell r="AO2051">
            <v>0.3</v>
          </cell>
          <cell r="AP2051">
            <v>0</v>
          </cell>
          <cell r="AQ2051">
            <v>0.02</v>
          </cell>
          <cell r="AR2051">
            <v>0.32</v>
          </cell>
          <cell r="AS2051" t="str">
            <v>EST ACESSORIO BANDEJA OCA MARMORE JADORE - Ø0,32x0,02H</v>
          </cell>
          <cell r="AT2051">
            <v>4243.68</v>
          </cell>
          <cell r="AU2051">
            <v>4243.68</v>
          </cell>
          <cell r="AV2051">
            <v>4243.68</v>
          </cell>
          <cell r="AW2051">
            <v>0</v>
          </cell>
          <cell r="AX2051">
            <v>4243.68</v>
          </cell>
          <cell r="AY2051">
            <v>0</v>
          </cell>
          <cell r="AZ2051"/>
          <cell r="BA2051" t="str">
            <v/>
          </cell>
          <cell r="BB2051"/>
          <cell r="BC2051"/>
          <cell r="BD2051"/>
          <cell r="BE2051" t="str">
            <v/>
          </cell>
          <cell r="BF2051">
            <v>0</v>
          </cell>
          <cell r="BG2051" t="str">
            <v/>
          </cell>
          <cell r="BH2051" t="str">
            <v/>
          </cell>
          <cell r="BI2051">
            <v>12</v>
          </cell>
          <cell r="BJ2051" t="str">
            <v>0</v>
          </cell>
          <cell r="BK2051">
            <v>0</v>
          </cell>
          <cell r="BL2051">
            <v>0</v>
          </cell>
          <cell r="BM2051"/>
          <cell r="BN2051"/>
          <cell r="BO2051"/>
          <cell r="BP2051"/>
          <cell r="BR2051" t="str">
            <v>TEO PE</v>
          </cell>
          <cell r="BT2051" t="str">
            <v>CLAMI ACESSORIOS</v>
          </cell>
          <cell r="BU2051" t="str">
            <v>BANDEJA OCA</v>
          </cell>
        </row>
        <row r="2052">
          <cell r="H2052">
            <v>0</v>
          </cell>
          <cell r="O2052">
            <v>308179</v>
          </cell>
          <cell r="P2052" t="str">
            <v>2022/203-0157-01</v>
          </cell>
          <cell r="Q2052" t="str">
            <v>EST ACESSORIO BANDEJA OCA MARMORE JADORE</v>
          </cell>
          <cell r="R2052"/>
          <cell r="S2052"/>
          <cell r="T2052"/>
          <cell r="U2052">
            <v>0.3</v>
          </cell>
          <cell r="V2052">
            <v>0</v>
          </cell>
          <cell r="W2052">
            <v>0.02</v>
          </cell>
          <cell r="X2052">
            <v>0.32</v>
          </cell>
          <cell r="Y2052" t="str">
            <v>EST ACESSORIO BANDEJA OCA MARMORE JADORE - Ø0,32x0,02H</v>
          </cell>
          <cell r="Z2052">
            <v>4243.68</v>
          </cell>
          <cell r="AA2052">
            <v>0.5</v>
          </cell>
          <cell r="AB2052">
            <v>2121.84</v>
          </cell>
          <cell r="AC2052"/>
          <cell r="AD2052"/>
          <cell r="AE2052"/>
          <cell r="AF2052">
            <v>4243.68</v>
          </cell>
          <cell r="AG2052">
            <v>4243.68</v>
          </cell>
          <cell r="AH2052">
            <v>0</v>
          </cell>
          <cell r="AI2052">
            <v>4243.68</v>
          </cell>
          <cell r="AJ2052" t="str">
            <v>REF: 308179</v>
          </cell>
          <cell r="AK2052" t="str">
            <v>PRODUTO FORA DE LINHA</v>
          </cell>
          <cell r="AL2052">
            <v>308179</v>
          </cell>
          <cell r="AM2052" t="str">
            <v>EST ACESSORIO BANDEJA OCA MARMORE JADORE</v>
          </cell>
          <cell r="AN2052"/>
          <cell r="AO2052">
            <v>0.3</v>
          </cell>
          <cell r="AP2052">
            <v>0</v>
          </cell>
          <cell r="AQ2052">
            <v>0.02</v>
          </cell>
          <cell r="AR2052">
            <v>0.32</v>
          </cell>
          <cell r="AS2052" t="str">
            <v>EST ACESSORIO BANDEJA OCA MARMORE JADORE - Ø0,32x0,02H</v>
          </cell>
          <cell r="AT2052">
            <v>4243.68</v>
          </cell>
          <cell r="AU2052">
            <v>4243.68</v>
          </cell>
          <cell r="AV2052">
            <v>4243.68</v>
          </cell>
          <cell r="AW2052">
            <v>0</v>
          </cell>
          <cell r="AX2052">
            <v>4243.68</v>
          </cell>
          <cell r="AY2052">
            <v>0</v>
          </cell>
          <cell r="AZ2052"/>
          <cell r="BA2052" t="str">
            <v/>
          </cell>
          <cell r="BB2052"/>
          <cell r="BC2052"/>
          <cell r="BD2052"/>
          <cell r="BE2052" t="str">
            <v/>
          </cell>
          <cell r="BF2052">
            <v>0</v>
          </cell>
          <cell r="BG2052" t="str">
            <v/>
          </cell>
          <cell r="BH2052" t="str">
            <v/>
          </cell>
          <cell r="BI2052">
            <v>12</v>
          </cell>
          <cell r="BJ2052" t="str">
            <v>0</v>
          </cell>
          <cell r="BK2052">
            <v>0</v>
          </cell>
          <cell r="BL2052">
            <v>0</v>
          </cell>
          <cell r="BM2052"/>
          <cell r="BN2052"/>
          <cell r="BO2052"/>
          <cell r="BP2052"/>
          <cell r="BR2052" t="str">
            <v>TEO PE</v>
          </cell>
          <cell r="BT2052" t="str">
            <v>CLAMI ACESSORIOS</v>
          </cell>
          <cell r="BU2052" t="str">
            <v>BANDEJA OCA</v>
          </cell>
        </row>
        <row r="2053">
          <cell r="H2053">
            <v>0</v>
          </cell>
          <cell r="O2053">
            <v>361311</v>
          </cell>
          <cell r="P2053" t="str">
            <v>2023/033-0002-01</v>
          </cell>
          <cell r="Q2053" t="str">
            <v>EST ACESSORIO VYS (MARMORE ROSA PARANA)</v>
          </cell>
          <cell r="R2053"/>
          <cell r="S2053"/>
          <cell r="T2053"/>
          <cell r="U2053">
            <v>0</v>
          </cell>
          <cell r="V2053">
            <v>0</v>
          </cell>
          <cell r="W2053">
            <v>0</v>
          </cell>
          <cell r="X2053">
            <v>0</v>
          </cell>
          <cell r="Y2053" t="str">
            <v>EST ACESSORIO VYS (MARMORE ROSA PARANA) - Ø0x0H</v>
          </cell>
          <cell r="Z2053">
            <v>3537.18</v>
          </cell>
          <cell r="AA2053">
            <v>0.5</v>
          </cell>
          <cell r="AB2053">
            <v>1768.59</v>
          </cell>
          <cell r="AC2053"/>
          <cell r="AD2053"/>
          <cell r="AE2053"/>
          <cell r="AF2053">
            <v>3537.18</v>
          </cell>
          <cell r="AG2053">
            <v>3537.18</v>
          </cell>
          <cell r="AH2053">
            <v>0</v>
          </cell>
          <cell r="AI2053">
            <v>3537.18</v>
          </cell>
          <cell r="AJ2053" t="str">
            <v>REF: 361306</v>
          </cell>
          <cell r="AK2053"/>
          <cell r="AL2053">
            <v>361306</v>
          </cell>
          <cell r="AM2053" t="str">
            <v>ACESSORIO BANDEJA VYS (MARMORE)</v>
          </cell>
          <cell r="AN2053"/>
          <cell r="AO2053">
            <v>0</v>
          </cell>
          <cell r="AP2053">
            <v>0</v>
          </cell>
          <cell r="AQ2053">
            <v>0</v>
          </cell>
          <cell r="AR2053">
            <v>0</v>
          </cell>
          <cell r="AS2053" t="str">
            <v>ACESSORIO BANDEJA VYS (MARMORE) - Ø0x0H</v>
          </cell>
          <cell r="AT2053">
            <v>3537.18</v>
          </cell>
          <cell r="AU2053">
            <v>3537.18</v>
          </cell>
          <cell r="AV2053">
            <v>3537.18</v>
          </cell>
          <cell r="AW2053">
            <v>0</v>
          </cell>
          <cell r="AX2053">
            <v>3537.18</v>
          </cell>
          <cell r="AY2053">
            <v>0</v>
          </cell>
          <cell r="AZ2053"/>
          <cell r="BA2053" t="str">
            <v/>
          </cell>
          <cell r="BB2053"/>
          <cell r="BC2053"/>
          <cell r="BD2053"/>
          <cell r="BE2053" t="str">
            <v/>
          </cell>
          <cell r="BF2053">
            <v>0</v>
          </cell>
          <cell r="BG2053" t="str">
            <v/>
          </cell>
          <cell r="BH2053" t="str">
            <v/>
          </cell>
          <cell r="BI2053">
            <v>12</v>
          </cell>
          <cell r="BJ2053" t="str">
            <v>0</v>
          </cell>
          <cell r="BK2053">
            <v>0</v>
          </cell>
          <cell r="BL2053">
            <v>0</v>
          </cell>
          <cell r="BM2053"/>
          <cell r="BN2053"/>
          <cell r="BO2053"/>
          <cell r="BP2053"/>
          <cell r="BR2053" t="str">
            <v>TEODORO</v>
          </cell>
          <cell r="BT2053" t="str">
            <v>CLAMI ACESSORIOS</v>
          </cell>
          <cell r="BU2053" t="str">
            <v>ACESSORIO BANDEJA VYS</v>
          </cell>
        </row>
        <row r="2054">
          <cell r="H2054">
            <v>0</v>
          </cell>
          <cell r="O2054">
            <v>334342</v>
          </cell>
          <cell r="P2054" t="str">
            <v>2022/166-0103-01</v>
          </cell>
          <cell r="Q2054" t="str">
            <v>EST POLTRONA ALE (LAM CARV PT) (TC LISO BRUN GELO) SOLETA PT</v>
          </cell>
          <cell r="R2054"/>
          <cell r="S2054"/>
          <cell r="T2054"/>
          <cell r="U2054">
            <v>0.72</v>
          </cell>
          <cell r="V2054">
            <v>0.65</v>
          </cell>
          <cell r="W2054">
            <v>0.73</v>
          </cell>
          <cell r="X2054">
            <v>0</v>
          </cell>
          <cell r="Y2054" t="str">
            <v>EST POLTRONA ALE (LAM CARV PT) (TC LISO BRUN GELO) SOLETA PT - 0,72x0,65x0,73H</v>
          </cell>
          <cell r="Z2054">
            <v>12498.48</v>
          </cell>
          <cell r="AA2054">
            <v>0.35</v>
          </cell>
          <cell r="AB2054">
            <v>8124.0119999999997</v>
          </cell>
          <cell r="AC2054"/>
          <cell r="AD2054"/>
          <cell r="AE2054"/>
          <cell r="AF2054">
            <v>12498.48</v>
          </cell>
          <cell r="AG2054">
            <v>12498.48</v>
          </cell>
          <cell r="AH2054">
            <v>0</v>
          </cell>
          <cell r="AI2054">
            <v>12498.48</v>
          </cell>
          <cell r="AJ2054" t="str">
            <v>REF: 371135</v>
          </cell>
          <cell r="AK2054"/>
          <cell r="AL2054">
            <v>371135</v>
          </cell>
          <cell r="AM2054" t="str">
            <v>POLTRONA ALE (LAMINADA) (TC LISO)</v>
          </cell>
          <cell r="AN2054"/>
          <cell r="AO2054">
            <v>0.72</v>
          </cell>
          <cell r="AP2054">
            <v>0.65</v>
          </cell>
          <cell r="AQ2054">
            <v>0.73</v>
          </cell>
          <cell r="AR2054">
            <v>0</v>
          </cell>
          <cell r="AS2054" t="str">
            <v>POLTRONA ALE (LAMINADA) (TC LISO) - 0,72x0,65x0,73H</v>
          </cell>
          <cell r="AT2054">
            <v>12498.48</v>
          </cell>
          <cell r="AU2054">
            <v>12498.48</v>
          </cell>
          <cell r="AV2054">
            <v>12498.48</v>
          </cell>
          <cell r="AW2054">
            <v>0</v>
          </cell>
          <cell r="AX2054">
            <v>12498.48</v>
          </cell>
          <cell r="AY2054">
            <v>0</v>
          </cell>
          <cell r="AZ2054"/>
          <cell r="BA2054" t="str">
            <v/>
          </cell>
          <cell r="BB2054"/>
          <cell r="BC2054"/>
          <cell r="BD2054"/>
          <cell r="BE2054" t="str">
            <v/>
          </cell>
          <cell r="BF2054">
            <v>0</v>
          </cell>
          <cell r="BG2054" t="str">
            <v/>
          </cell>
          <cell r="BH2054" t="str">
            <v/>
          </cell>
          <cell r="BI2054">
            <v>12</v>
          </cell>
          <cell r="BJ2054" t="str">
            <v>0</v>
          </cell>
          <cell r="BK2054">
            <v>0</v>
          </cell>
          <cell r="BL2054">
            <v>0</v>
          </cell>
          <cell r="BM2054"/>
          <cell r="BN2054"/>
          <cell r="BO2054"/>
          <cell r="BP2054"/>
          <cell r="BR2054" t="str">
            <v>TEODORO</v>
          </cell>
          <cell r="BT2054" t="str">
            <v>CLAMI POLTRONA</v>
          </cell>
          <cell r="BU2054" t="str">
            <v>POLTRONA ALE</v>
          </cell>
        </row>
        <row r="2055">
          <cell r="H2055">
            <v>0</v>
          </cell>
          <cell r="O2055">
            <v>334342</v>
          </cell>
          <cell r="P2055" t="str">
            <v>2022/166-0104-01</v>
          </cell>
          <cell r="Q2055" t="str">
            <v>EST POLTRONA ALE (LAM CARV PT) (TC LISO BRUN GELO) SOLETA PT</v>
          </cell>
          <cell r="R2055"/>
          <cell r="S2055"/>
          <cell r="T2055"/>
          <cell r="U2055">
            <v>0.72</v>
          </cell>
          <cell r="V2055">
            <v>0.65</v>
          </cell>
          <cell r="W2055">
            <v>0.73</v>
          </cell>
          <cell r="X2055">
            <v>0</v>
          </cell>
          <cell r="Y2055" t="str">
            <v>EST POLTRONA ALE (LAM CARV PT) (TC LISO BRUN GELO) SOLETA PT - 0,72x0,65x0,73H</v>
          </cell>
          <cell r="Z2055">
            <v>12498.48</v>
          </cell>
          <cell r="AA2055">
            <v>0.35</v>
          </cell>
          <cell r="AB2055">
            <v>8124.0119999999997</v>
          </cell>
          <cell r="AC2055"/>
          <cell r="AD2055"/>
          <cell r="AE2055"/>
          <cell r="AF2055">
            <v>12498.48</v>
          </cell>
          <cell r="AG2055">
            <v>12498.48</v>
          </cell>
          <cell r="AH2055">
            <v>0</v>
          </cell>
          <cell r="AI2055">
            <v>12498.48</v>
          </cell>
          <cell r="AJ2055" t="str">
            <v>REF: 371135</v>
          </cell>
          <cell r="AK2055"/>
          <cell r="AL2055">
            <v>371135</v>
          </cell>
          <cell r="AM2055" t="str">
            <v>POLTRONA ALE (LAMINADA) (TC LISO)</v>
          </cell>
          <cell r="AN2055"/>
          <cell r="AO2055">
            <v>0.72</v>
          </cell>
          <cell r="AP2055">
            <v>0.65</v>
          </cell>
          <cell r="AQ2055">
            <v>0.73</v>
          </cell>
          <cell r="AR2055">
            <v>0</v>
          </cell>
          <cell r="AS2055" t="str">
            <v>POLTRONA ALE (LAMINADA) (TC LISO) - 0,72x0,65x0,73H</v>
          </cell>
          <cell r="AT2055">
            <v>12498.48</v>
          </cell>
          <cell r="AU2055">
            <v>12498.48</v>
          </cell>
          <cell r="AV2055">
            <v>12498.48</v>
          </cell>
          <cell r="AW2055">
            <v>0</v>
          </cell>
          <cell r="AX2055">
            <v>12498.48</v>
          </cell>
          <cell r="AY2055">
            <v>0</v>
          </cell>
          <cell r="AZ2055"/>
          <cell r="BA2055" t="str">
            <v/>
          </cell>
          <cell r="BB2055"/>
          <cell r="BC2055"/>
          <cell r="BD2055"/>
          <cell r="BE2055" t="str">
            <v/>
          </cell>
          <cell r="BF2055">
            <v>0</v>
          </cell>
          <cell r="BG2055" t="str">
            <v/>
          </cell>
          <cell r="BH2055" t="str">
            <v/>
          </cell>
          <cell r="BI2055">
            <v>12</v>
          </cell>
          <cell r="BJ2055" t="str">
            <v>0</v>
          </cell>
          <cell r="BK2055">
            <v>0</v>
          </cell>
          <cell r="BL2055">
            <v>0</v>
          </cell>
          <cell r="BM2055"/>
          <cell r="BN2055"/>
          <cell r="BO2055"/>
          <cell r="BP2055"/>
          <cell r="BR2055" t="str">
            <v>TEODORO</v>
          </cell>
          <cell r="BT2055" t="str">
            <v>CLAMI POLTRONA</v>
          </cell>
          <cell r="BU2055" t="str">
            <v>POLTRONA ALE</v>
          </cell>
        </row>
        <row r="2056">
          <cell r="H2056">
            <v>0</v>
          </cell>
          <cell r="O2056">
            <v>410028</v>
          </cell>
          <cell r="P2056" t="str">
            <v>2025/309-0008-01</v>
          </cell>
          <cell r="Q2056" t="str">
            <v>EST ESCRIVANINHA DESKA (TP JEQ FREIJO) (MARROM FSC)</v>
          </cell>
          <cell r="R2056"/>
          <cell r="S2056"/>
          <cell r="T2056"/>
          <cell r="U2056">
            <v>1.8</v>
          </cell>
          <cell r="V2056">
            <v>0.7</v>
          </cell>
          <cell r="W2056">
            <v>0.75</v>
          </cell>
          <cell r="X2056">
            <v>0</v>
          </cell>
          <cell r="Y2056" t="str">
            <v>EST ESCRIVANINHA DESKA (TP JEQ FREIJO) (MARROM FSC) - 1,8x0,7x0,75H</v>
          </cell>
          <cell r="Z2056">
            <v>19831.12</v>
          </cell>
          <cell r="AA2056">
            <v>0.35</v>
          </cell>
          <cell r="AB2056">
            <v>12890.227999999999</v>
          </cell>
          <cell r="AC2056"/>
          <cell r="AD2056"/>
          <cell r="AE2056"/>
          <cell r="AF2056">
            <v>19831.12</v>
          </cell>
          <cell r="AG2056">
            <v>19831.12</v>
          </cell>
          <cell r="AH2056">
            <v>0</v>
          </cell>
          <cell r="AI2056">
            <v>19831.12</v>
          </cell>
          <cell r="AJ2056" t="str">
            <v>REF: 412407</v>
          </cell>
          <cell r="AK2056"/>
          <cell r="AL2056">
            <v>412407</v>
          </cell>
          <cell r="AM2056" t="str">
            <v>ESCRIVANINHA DESKA (JEQUITIBA)</v>
          </cell>
          <cell r="AN2056"/>
          <cell r="AO2056">
            <v>1.8</v>
          </cell>
          <cell r="AP2056">
            <v>0.7</v>
          </cell>
          <cell r="AQ2056">
            <v>0.75</v>
          </cell>
          <cell r="AR2056">
            <v>0</v>
          </cell>
          <cell r="AS2056" t="str">
            <v>ESCRIVANINHA DESKA (JEQUITIBA) - 1,8x0,7x0,75H</v>
          </cell>
          <cell r="AT2056">
            <v>19831.12</v>
          </cell>
          <cell r="AU2056">
            <v>19831.12</v>
          </cell>
          <cell r="AV2056">
            <v>19831.12</v>
          </cell>
          <cell r="AW2056">
            <v>0</v>
          </cell>
          <cell r="AX2056">
            <v>6404.79</v>
          </cell>
          <cell r="AY2056">
            <v>13426.329999999998</v>
          </cell>
          <cell r="AZ2056"/>
          <cell r="BA2056" t="str">
            <v/>
          </cell>
          <cell r="BB2056"/>
          <cell r="BC2056"/>
          <cell r="BD2056"/>
          <cell r="BE2056" t="str">
            <v/>
          </cell>
          <cell r="BF2056">
            <v>0</v>
          </cell>
          <cell r="BG2056" t="str">
            <v/>
          </cell>
          <cell r="BH2056" t="str">
            <v/>
          </cell>
          <cell r="BI2056">
            <v>12</v>
          </cell>
          <cell r="BJ2056" t="str">
            <v>0</v>
          </cell>
          <cell r="BK2056">
            <v>0</v>
          </cell>
          <cell r="BL2056">
            <v>0</v>
          </cell>
          <cell r="BM2056"/>
          <cell r="BN2056"/>
          <cell r="BO2056"/>
          <cell r="BP2056"/>
          <cell r="BR2056" t="str">
            <v>TEODORO</v>
          </cell>
          <cell r="BT2056" t="str">
            <v/>
          </cell>
          <cell r="BU2056" t="str">
            <v/>
          </cell>
        </row>
        <row r="2057">
          <cell r="H2057">
            <v>1</v>
          </cell>
          <cell r="O2057">
            <v>255059</v>
          </cell>
          <cell r="P2057" t="str">
            <v>2020/066-0052-01</v>
          </cell>
          <cell r="Q2057" t="str">
            <v>EST MESA CENTRO NOMAN (TP LAM FAJO) (AUT FRAPE)</v>
          </cell>
          <cell r="R2057"/>
          <cell r="S2057"/>
          <cell r="T2057"/>
          <cell r="U2057">
            <v>0.91</v>
          </cell>
          <cell r="V2057">
            <v>0.91</v>
          </cell>
          <cell r="W2057">
            <v>0.24</v>
          </cell>
          <cell r="X2057">
            <v>0</v>
          </cell>
          <cell r="Y2057" t="str">
            <v>EST MESA CENTRO NOMAN (TP LAM FAJO) (AUT FRAPE) - 0,91x0,91x0,24H</v>
          </cell>
          <cell r="Z2057">
            <v>14356.28</v>
          </cell>
          <cell r="AA2057">
            <v>0.6</v>
          </cell>
          <cell r="AB2057">
            <v>5742.5120000000006</v>
          </cell>
          <cell r="AC2057"/>
          <cell r="AD2057"/>
          <cell r="AE2057"/>
          <cell r="AF2057">
            <v>14356.28</v>
          </cell>
          <cell r="AG2057">
            <v>14356.28</v>
          </cell>
          <cell r="AH2057">
            <v>0</v>
          </cell>
          <cell r="AI2057">
            <v>14356.28</v>
          </cell>
          <cell r="AJ2057" t="str">
            <v>REF: 255059</v>
          </cell>
          <cell r="AK2057" t="str">
            <v>PRODUTO FORA DE LINHA</v>
          </cell>
          <cell r="AL2057">
            <v>255059</v>
          </cell>
          <cell r="AM2057" t="str">
            <v>EST MESA CENTRO NOMAN (TP LAM FAJO) (AUT FRAPE)</v>
          </cell>
          <cell r="AN2057"/>
          <cell r="AO2057">
            <v>0.91</v>
          </cell>
          <cell r="AP2057">
            <v>0.91</v>
          </cell>
          <cell r="AQ2057">
            <v>0.24</v>
          </cell>
          <cell r="AR2057">
            <v>0</v>
          </cell>
          <cell r="AS2057" t="str">
            <v>EST MESA CENTRO NOMAN (TP LAM FAJO) (AUT FRAPE) - 0,91x0,91x0,24H</v>
          </cell>
          <cell r="AT2057">
            <v>14356.28</v>
          </cell>
          <cell r="AU2057">
            <v>14356.28</v>
          </cell>
          <cell r="AV2057">
            <v>14356.28</v>
          </cell>
          <cell r="AW2057">
            <v>0</v>
          </cell>
          <cell r="AX2057">
            <v>14356.28</v>
          </cell>
          <cell r="AY2057">
            <v>0</v>
          </cell>
          <cell r="AZ2057"/>
          <cell r="BA2057" t="str">
            <v/>
          </cell>
          <cell r="BB2057"/>
          <cell r="BC2057"/>
          <cell r="BD2057"/>
          <cell r="BE2057" t="str">
            <v/>
          </cell>
          <cell r="BF2057">
            <v>0</v>
          </cell>
          <cell r="BG2057" t="str">
            <v/>
          </cell>
          <cell r="BH2057" t="str">
            <v/>
          </cell>
          <cell r="BI2057">
            <v>14</v>
          </cell>
          <cell r="BJ2057" t="str">
            <v>0</v>
          </cell>
          <cell r="BK2057">
            <v>0</v>
          </cell>
          <cell r="BL2057">
            <v>0</v>
          </cell>
          <cell r="BM2057"/>
          <cell r="BN2057"/>
          <cell r="BO2057"/>
          <cell r="BP2057"/>
          <cell r="BR2057" t="str">
            <v>LC PE</v>
          </cell>
          <cell r="BT2057" t="str">
            <v>CLAMI MESA CENTRO</v>
          </cell>
          <cell r="BU2057" t="str">
            <v>MESA CENTRO NOMAN (FL)</v>
          </cell>
        </row>
        <row r="2058">
          <cell r="H2058">
            <v>1</v>
          </cell>
          <cell r="O2058">
            <v>255059</v>
          </cell>
          <cell r="P2058" t="str">
            <v>2020/066-0043-01</v>
          </cell>
          <cell r="Q2058" t="str">
            <v>EST MESA CENTRO NOMAN (TP LAM FAJO) (AUT FRAPE)</v>
          </cell>
          <cell r="R2058"/>
          <cell r="S2058"/>
          <cell r="T2058"/>
          <cell r="U2058">
            <v>0.91</v>
          </cell>
          <cell r="V2058">
            <v>0.91</v>
          </cell>
          <cell r="W2058">
            <v>0.24</v>
          </cell>
          <cell r="X2058">
            <v>0</v>
          </cell>
          <cell r="Y2058" t="str">
            <v>EST MESA CENTRO NOMAN (TP LAM FAJO) (AUT FRAPE) - 0,91x0,91x0,24H</v>
          </cell>
          <cell r="Z2058">
            <v>14356.28</v>
          </cell>
          <cell r="AA2058">
            <v>0.6</v>
          </cell>
          <cell r="AB2058">
            <v>5742.5120000000006</v>
          </cell>
          <cell r="AC2058"/>
          <cell r="AD2058"/>
          <cell r="AE2058"/>
          <cell r="AF2058">
            <v>14356.28</v>
          </cell>
          <cell r="AG2058">
            <v>14356.28</v>
          </cell>
          <cell r="AH2058">
            <v>0</v>
          </cell>
          <cell r="AI2058">
            <v>14356.28</v>
          </cell>
          <cell r="AJ2058" t="str">
            <v>REF: 255059</v>
          </cell>
          <cell r="AK2058" t="str">
            <v>PRODUTO FORA DE LINHA</v>
          </cell>
          <cell r="AL2058">
            <v>255059</v>
          </cell>
          <cell r="AM2058" t="str">
            <v>EST MESA CENTRO NOMAN (TP LAM FAJO) (AUT FRAPE)</v>
          </cell>
          <cell r="AN2058"/>
          <cell r="AO2058">
            <v>0.91</v>
          </cell>
          <cell r="AP2058">
            <v>0.91</v>
          </cell>
          <cell r="AQ2058">
            <v>0.24</v>
          </cell>
          <cell r="AR2058">
            <v>0</v>
          </cell>
          <cell r="AS2058" t="str">
            <v>EST MESA CENTRO NOMAN (TP LAM FAJO) (AUT FRAPE) - 0,91x0,91x0,24H</v>
          </cell>
          <cell r="AT2058">
            <v>14356.28</v>
          </cell>
          <cell r="AU2058">
            <v>14356.28</v>
          </cell>
          <cell r="AV2058">
            <v>14356.28</v>
          </cell>
          <cell r="AW2058">
            <v>0</v>
          </cell>
          <cell r="AX2058">
            <v>14356.28</v>
          </cell>
          <cell r="AY2058">
            <v>0</v>
          </cell>
          <cell r="AZ2058"/>
          <cell r="BA2058" t="str">
            <v/>
          </cell>
          <cell r="BB2058"/>
          <cell r="BC2058"/>
          <cell r="BD2058"/>
          <cell r="BE2058" t="str">
            <v/>
          </cell>
          <cell r="BF2058">
            <v>0</v>
          </cell>
          <cell r="BG2058" t="str">
            <v/>
          </cell>
          <cell r="BH2058" t="str">
            <v/>
          </cell>
          <cell r="BI2058">
            <v>14</v>
          </cell>
          <cell r="BJ2058" t="str">
            <v>0</v>
          </cell>
          <cell r="BK2058">
            <v>0</v>
          </cell>
          <cell r="BL2058">
            <v>0</v>
          </cell>
          <cell r="BM2058"/>
          <cell r="BN2058"/>
          <cell r="BO2058"/>
          <cell r="BP2058"/>
          <cell r="BR2058" t="str">
            <v>LC PE</v>
          </cell>
          <cell r="BT2058" t="str">
            <v>CLAMI MESA CENTRO</v>
          </cell>
          <cell r="BU2058" t="str">
            <v>MESA CENTRO NOMAN (FL)</v>
          </cell>
        </row>
        <row r="2059">
          <cell r="H2059">
            <v>1</v>
          </cell>
          <cell r="O2059">
            <v>233159</v>
          </cell>
          <cell r="P2059" t="str">
            <v>2019/108-0010-01</v>
          </cell>
          <cell r="Q2059" t="str">
            <v>EST PUFF UFO Ø75 TC C3081/ZIPER PRETO</v>
          </cell>
          <cell r="R2059"/>
          <cell r="S2059"/>
          <cell r="T2059"/>
          <cell r="U2059">
            <v>0</v>
          </cell>
          <cell r="V2059">
            <v>0</v>
          </cell>
          <cell r="W2059">
            <v>0.44</v>
          </cell>
          <cell r="X2059">
            <v>0.75</v>
          </cell>
          <cell r="Y2059" t="str">
            <v>EST PUFF UFO Ø75 TC C3081/ZIPER PRETO - Ø0,75x0,44H</v>
          </cell>
          <cell r="Z2059">
            <v>5926.73</v>
          </cell>
          <cell r="AA2059">
            <v>0.65</v>
          </cell>
          <cell r="AB2059">
            <v>2074.3554999999997</v>
          </cell>
          <cell r="AC2059"/>
          <cell r="AD2059"/>
          <cell r="AE2059"/>
          <cell r="AF2059">
            <v>5926.73</v>
          </cell>
          <cell r="AG2059">
            <v>5926.73</v>
          </cell>
          <cell r="AH2059">
            <v>0</v>
          </cell>
          <cell r="AI2059">
            <v>5926.73</v>
          </cell>
          <cell r="AJ2059" t="str">
            <v>REF: 233159</v>
          </cell>
          <cell r="AK2059" t="str">
            <v>PRODUTO FORA DE LINHA</v>
          </cell>
          <cell r="AL2059">
            <v>233159</v>
          </cell>
          <cell r="AM2059" t="str">
            <v>EST PUFF UFO Ø75 TC C3081/ZIPER PRETO</v>
          </cell>
          <cell r="AN2059"/>
          <cell r="AO2059">
            <v>0</v>
          </cell>
          <cell r="AP2059">
            <v>0</v>
          </cell>
          <cell r="AQ2059">
            <v>0.44</v>
          </cell>
          <cell r="AR2059">
            <v>0.75</v>
          </cell>
          <cell r="AS2059" t="str">
            <v>EST PUFF UFO Ø75 TC C3081/ZIPER PRETO - Ø0,75x0,44H</v>
          </cell>
          <cell r="AT2059">
            <v>5926.73</v>
          </cell>
          <cell r="AU2059">
            <v>5926.73</v>
          </cell>
          <cell r="AV2059">
            <v>5926.73</v>
          </cell>
          <cell r="AW2059">
            <v>0</v>
          </cell>
          <cell r="AX2059">
            <v>5926.73</v>
          </cell>
          <cell r="AY2059">
            <v>0</v>
          </cell>
          <cell r="AZ2059"/>
          <cell r="BA2059" t="str">
            <v/>
          </cell>
          <cell r="BB2059"/>
          <cell r="BC2059"/>
          <cell r="BD2059"/>
          <cell r="BE2059" t="str">
            <v/>
          </cell>
          <cell r="BF2059">
            <v>0</v>
          </cell>
          <cell r="BG2059" t="str">
            <v/>
          </cell>
          <cell r="BH2059" t="str">
            <v/>
          </cell>
          <cell r="BI2059">
            <v>14</v>
          </cell>
          <cell r="BJ2059" t="str">
            <v>0</v>
          </cell>
          <cell r="BK2059">
            <v>0</v>
          </cell>
          <cell r="BL2059">
            <v>0</v>
          </cell>
          <cell r="BM2059"/>
          <cell r="BN2059"/>
          <cell r="BO2059"/>
          <cell r="BP2059"/>
          <cell r="BR2059" t="str">
            <v>TEO PE</v>
          </cell>
          <cell r="BT2059" t="str">
            <v>CLAMI PUFF</v>
          </cell>
          <cell r="BU2059" t="str">
            <v>PUFF UFO (FL)</v>
          </cell>
        </row>
        <row r="2060">
          <cell r="H2060">
            <v>2</v>
          </cell>
          <cell r="O2060">
            <v>371709</v>
          </cell>
          <cell r="P2060" t="str">
            <v>2023/234-0044-01</v>
          </cell>
          <cell r="Q2060" t="str">
            <v>EST CADEIRA LUIZA C/BRACO (JEQ CAST CLARO) COURO PIG 611</v>
          </cell>
          <cell r="R2060"/>
          <cell r="S2060"/>
          <cell r="T2060"/>
          <cell r="U2060">
            <v>0.59</v>
          </cell>
          <cell r="V2060">
            <v>0.56000000000000005</v>
          </cell>
          <cell r="W2060">
            <v>0.74</v>
          </cell>
          <cell r="X2060">
            <v>0</v>
          </cell>
          <cell r="Y2060" t="str">
            <v>EST CADEIRA LUIZA C/BRACO (JEQ CAST CLARO) COURO PIG 611 - 0,59x0,56x0,74H</v>
          </cell>
          <cell r="Z2060">
            <v>5642.69</v>
          </cell>
          <cell r="AA2060">
            <v>0.4</v>
          </cell>
          <cell r="AB2060">
            <v>3385.6139999999996</v>
          </cell>
          <cell r="AC2060"/>
          <cell r="AD2060" t="str">
            <v>PROD C/RVST FORN</v>
          </cell>
          <cell r="AE2060" t="str">
            <v>REVESTIMENTO FORN</v>
          </cell>
          <cell r="AF2060">
            <v>5642.69</v>
          </cell>
          <cell r="AG2060">
            <v>5642.69</v>
          </cell>
          <cell r="AH2060">
            <v>0</v>
          </cell>
          <cell r="AI2060">
            <v>5642.69</v>
          </cell>
          <cell r="AJ2060" t="str">
            <v>REF: 303983</v>
          </cell>
          <cell r="AK2060"/>
          <cell r="AL2060">
            <v>303983</v>
          </cell>
          <cell r="AM2060" t="str">
            <v>CADEIRA LUIZA (C/B) (RVST FORN)</v>
          </cell>
          <cell r="AN2060"/>
          <cell r="AO2060">
            <v>0.59</v>
          </cell>
          <cell r="AP2060">
            <v>0.56000000000000005</v>
          </cell>
          <cell r="AQ2060">
            <v>0.74</v>
          </cell>
          <cell r="AR2060">
            <v>0</v>
          </cell>
          <cell r="AS2060" t="str">
            <v>CADEIRA LUIZA (C/B) (RVST FORN) - 0,59x0,56x0,74H</v>
          </cell>
          <cell r="AT2060">
            <v>5642.69</v>
          </cell>
          <cell r="AU2060">
            <v>5642.69</v>
          </cell>
          <cell r="AV2060">
            <v>4782.53</v>
          </cell>
          <cell r="AW2060">
            <v>860.15999999999985</v>
          </cell>
          <cell r="AX2060">
            <v>5642.7</v>
          </cell>
          <cell r="AY2060">
            <v>-1.0000000000218279E-2</v>
          </cell>
          <cell r="AZ2060">
            <v>328272</v>
          </cell>
          <cell r="BA2060" t="str">
            <v>COURO NATURAL PIGMENTADO/VAQUETA (F378)</v>
          </cell>
          <cell r="BB2060" t="str">
            <v>RVST FORN: COURO NATURAL PIGMENTADO/VAQUETA (F378) - COD 611</v>
          </cell>
          <cell r="BC2060">
            <v>2</v>
          </cell>
          <cell r="BD2060"/>
          <cell r="BE2060">
            <v>430.08</v>
          </cell>
          <cell r="BF2060">
            <v>0</v>
          </cell>
          <cell r="BG2060">
            <v>-430.08</v>
          </cell>
          <cell r="BH2060" t="str">
            <v>RVST FORN</v>
          </cell>
          <cell r="BI2060">
            <v>12</v>
          </cell>
          <cell r="BJ2060">
            <v>860.16</v>
          </cell>
          <cell r="BK2060">
            <v>0</v>
          </cell>
          <cell r="BL2060">
            <v>0</v>
          </cell>
          <cell r="BM2060"/>
          <cell r="BN2060"/>
          <cell r="BO2060"/>
          <cell r="BP2060"/>
          <cell r="BR2060" t="str">
            <v>D&amp;D</v>
          </cell>
          <cell r="BT2060" t="str">
            <v>CLAMI CADEIRA</v>
          </cell>
          <cell r="BU2060" t="str">
            <v>CADEIRA LUIZA</v>
          </cell>
        </row>
        <row r="2061">
          <cell r="H2061">
            <v>2</v>
          </cell>
          <cell r="O2061">
            <v>371709</v>
          </cell>
          <cell r="P2061" t="str">
            <v>2023/234-0046-01</v>
          </cell>
          <cell r="Q2061" t="str">
            <v>EST CADEIRA LUIZA C/BRACO (JEQ CAST CLARO) COURO PIG 611</v>
          </cell>
          <cell r="R2061"/>
          <cell r="S2061"/>
          <cell r="T2061"/>
          <cell r="U2061">
            <v>0.59</v>
          </cell>
          <cell r="V2061">
            <v>0.56000000000000005</v>
          </cell>
          <cell r="W2061">
            <v>0.74</v>
          </cell>
          <cell r="X2061">
            <v>0</v>
          </cell>
          <cell r="Y2061" t="str">
            <v>EST CADEIRA LUIZA C/BRACO (JEQ CAST CLARO) COURO PIG 611 - 0,59x0,56x0,74H</v>
          </cell>
          <cell r="Z2061">
            <v>5642.69</v>
          </cell>
          <cell r="AA2061">
            <v>0.4</v>
          </cell>
          <cell r="AB2061">
            <v>3385.6139999999996</v>
          </cell>
          <cell r="AC2061"/>
          <cell r="AD2061" t="str">
            <v>PROD C/RVST FORN</v>
          </cell>
          <cell r="AE2061" t="str">
            <v>REVESTIMENTO FORN</v>
          </cell>
          <cell r="AF2061">
            <v>5642.69</v>
          </cell>
          <cell r="AG2061">
            <v>5642.69</v>
          </cell>
          <cell r="AH2061">
            <v>0</v>
          </cell>
          <cell r="AI2061">
            <v>5642.69</v>
          </cell>
          <cell r="AJ2061" t="str">
            <v>REF: 303983</v>
          </cell>
          <cell r="AK2061"/>
          <cell r="AL2061">
            <v>303983</v>
          </cell>
          <cell r="AM2061" t="str">
            <v>CADEIRA LUIZA (C/B) (RVST FORN)</v>
          </cell>
          <cell r="AN2061"/>
          <cell r="AO2061">
            <v>0.59</v>
          </cell>
          <cell r="AP2061">
            <v>0.56000000000000005</v>
          </cell>
          <cell r="AQ2061">
            <v>0.74</v>
          </cell>
          <cell r="AR2061">
            <v>0</v>
          </cell>
          <cell r="AS2061" t="str">
            <v>CADEIRA LUIZA (C/B) (RVST FORN) - 0,59x0,56x0,74H</v>
          </cell>
          <cell r="AT2061">
            <v>5642.69</v>
          </cell>
          <cell r="AU2061">
            <v>5642.69</v>
          </cell>
          <cell r="AV2061">
            <v>4782.53</v>
          </cell>
          <cell r="AW2061">
            <v>860.15999999999985</v>
          </cell>
          <cell r="AX2061">
            <v>5642.7</v>
          </cell>
          <cell r="AY2061">
            <v>-1.0000000000218279E-2</v>
          </cell>
          <cell r="AZ2061">
            <v>328272</v>
          </cell>
          <cell r="BA2061" t="str">
            <v>COURO NATURAL PIGMENTADO/VAQUETA (F378)</v>
          </cell>
          <cell r="BB2061" t="str">
            <v>RVST FORN: COURO NATURAL PIGMENTADO/VAQUETA (F378) - COD 611</v>
          </cell>
          <cell r="BC2061">
            <v>2</v>
          </cell>
          <cell r="BD2061"/>
          <cell r="BE2061">
            <v>430.08</v>
          </cell>
          <cell r="BF2061">
            <v>0</v>
          </cell>
          <cell r="BG2061">
            <v>-430.08</v>
          </cell>
          <cell r="BH2061" t="str">
            <v>RVST FORN</v>
          </cell>
          <cell r="BI2061">
            <v>12</v>
          </cell>
          <cell r="BJ2061">
            <v>860.16</v>
          </cell>
          <cell r="BK2061">
            <v>0</v>
          </cell>
          <cell r="BL2061">
            <v>0</v>
          </cell>
          <cell r="BM2061"/>
          <cell r="BN2061"/>
          <cell r="BO2061"/>
          <cell r="BP2061"/>
          <cell r="BR2061" t="str">
            <v>GABRIEL</v>
          </cell>
          <cell r="BT2061" t="str">
            <v>CLAMI CADEIRA</v>
          </cell>
          <cell r="BU2061" t="str">
            <v>CADEIRA LUIZA</v>
          </cell>
        </row>
        <row r="2062">
          <cell r="H2062">
            <v>0</v>
          </cell>
          <cell r="O2062">
            <v>407198</v>
          </cell>
          <cell r="P2062" t="str">
            <v>2025/276-0009-01</v>
          </cell>
          <cell r="Q2062" t="str">
            <v>EST POLTRONA MARIA (TAUARI TING COGNAC) COURO PIG 200</v>
          </cell>
          <cell r="R2062"/>
          <cell r="S2062"/>
          <cell r="T2062"/>
          <cell r="U2062">
            <v>0.66</v>
          </cell>
          <cell r="V2062">
            <v>0.66</v>
          </cell>
          <cell r="W2062">
            <v>0.81</v>
          </cell>
          <cell r="X2062">
            <v>0</v>
          </cell>
          <cell r="Y2062" t="str">
            <v>EST POLTRONA MARIA (TAUARI TING COGNAC) COURO PIG 200 - 0,66x0,66x0,81H</v>
          </cell>
          <cell r="Z2062">
            <v>20508.77</v>
          </cell>
          <cell r="AA2062">
            <v>0.35</v>
          </cell>
          <cell r="AB2062">
            <v>13330.700500000001</v>
          </cell>
          <cell r="AC2062"/>
          <cell r="AD2062" t="str">
            <v>PROD C/RVST FORN</v>
          </cell>
          <cell r="AE2062" t="str">
            <v>REVESTIMENTO FORN</v>
          </cell>
          <cell r="AF2062">
            <v>20508.77</v>
          </cell>
          <cell r="AG2062">
            <v>20508.77</v>
          </cell>
          <cell r="AH2062">
            <v>0</v>
          </cell>
          <cell r="AI2062">
            <v>20508.77</v>
          </cell>
          <cell r="AJ2062" t="str">
            <v>REF: 410593</v>
          </cell>
          <cell r="AK2062"/>
          <cell r="AL2062">
            <v>410593</v>
          </cell>
          <cell r="AM2062" t="str">
            <v>POLTRONA MARIA (TAUARI) (RVST FORN)</v>
          </cell>
          <cell r="AN2062"/>
          <cell r="AO2062">
            <v>0.66</v>
          </cell>
          <cell r="AP2062">
            <v>0.66</v>
          </cell>
          <cell r="AQ2062">
            <v>0.81</v>
          </cell>
          <cell r="AR2062">
            <v>0</v>
          </cell>
          <cell r="AS2062" t="str">
            <v>POLTRONA MARIA (TAUARI) (RVST FORN) - 0,66x0,66x0,81H</v>
          </cell>
          <cell r="AT2062">
            <v>20508.77</v>
          </cell>
          <cell r="AU2062">
            <v>20508.77</v>
          </cell>
          <cell r="AV2062">
            <v>18358.37</v>
          </cell>
          <cell r="AW2062">
            <v>2150.4000000000015</v>
          </cell>
          <cell r="AX2062">
            <v>20508.77</v>
          </cell>
          <cell r="AY2062">
            <v>0</v>
          </cell>
          <cell r="AZ2062">
            <v>328272</v>
          </cell>
          <cell r="BA2062" t="str">
            <v>COURO NATURAL PIGMENTADO/VAQUETA (F378)</v>
          </cell>
          <cell r="BB2062" t="str">
            <v>RVST FORN: COURO NATURAL PIGMENTADO/VAQUETA (F378) - COR 200</v>
          </cell>
          <cell r="BC2062">
            <v>5</v>
          </cell>
          <cell r="BD2062"/>
          <cell r="BE2062">
            <v>430.08</v>
          </cell>
          <cell r="BF2062">
            <v>0</v>
          </cell>
          <cell r="BG2062">
            <v>-430.08</v>
          </cell>
          <cell r="BH2062" t="str">
            <v>RVST FORN</v>
          </cell>
          <cell r="BI2062">
            <v>12</v>
          </cell>
          <cell r="BJ2062">
            <v>2150.4</v>
          </cell>
          <cell r="BK2062">
            <v>0</v>
          </cell>
          <cell r="BL2062">
            <v>0</v>
          </cell>
          <cell r="BM2062"/>
          <cell r="BN2062"/>
          <cell r="BO2062"/>
          <cell r="BP2062"/>
          <cell r="BR2062" t="str">
            <v>D&amp;D</v>
          </cell>
          <cell r="BT2062" t="str">
            <v/>
          </cell>
          <cell r="BU2062" t="str">
            <v/>
          </cell>
        </row>
        <row r="2063">
          <cell r="H2063">
            <v>0</v>
          </cell>
          <cell r="O2063">
            <v>407198</v>
          </cell>
          <cell r="P2063" t="str">
            <v>2025/276-0010-01</v>
          </cell>
          <cell r="Q2063" t="str">
            <v>EST POLTRONA MARIA (TAUARI TING COGNAC) COURO PIG 200</v>
          </cell>
          <cell r="R2063"/>
          <cell r="S2063"/>
          <cell r="T2063"/>
          <cell r="U2063">
            <v>0.66</v>
          </cell>
          <cell r="V2063">
            <v>0.66</v>
          </cell>
          <cell r="W2063">
            <v>0.81</v>
          </cell>
          <cell r="X2063">
            <v>0</v>
          </cell>
          <cell r="Y2063" t="str">
            <v>EST POLTRONA MARIA (TAUARI TING COGNAC) COURO PIG 200 - 0,66x0,66x0,81H</v>
          </cell>
          <cell r="Z2063">
            <v>20508.77</v>
          </cell>
          <cell r="AA2063">
            <v>0.35</v>
          </cell>
          <cell r="AB2063">
            <v>13330.700500000001</v>
          </cell>
          <cell r="AC2063"/>
          <cell r="AD2063" t="str">
            <v>PROD C/RVST FORN</v>
          </cell>
          <cell r="AE2063" t="str">
            <v>REVESTIMENTO FORN</v>
          </cell>
          <cell r="AF2063">
            <v>20508.77</v>
          </cell>
          <cell r="AG2063">
            <v>20508.77</v>
          </cell>
          <cell r="AH2063">
            <v>0</v>
          </cell>
          <cell r="AI2063">
            <v>20508.77</v>
          </cell>
          <cell r="AJ2063" t="str">
            <v>REF: 410593</v>
          </cell>
          <cell r="AK2063"/>
          <cell r="AL2063">
            <v>410593</v>
          </cell>
          <cell r="AM2063" t="str">
            <v>POLTRONA MARIA (TAUARI) (RVST FORN)</v>
          </cell>
          <cell r="AN2063"/>
          <cell r="AO2063">
            <v>0.66</v>
          </cell>
          <cell r="AP2063">
            <v>0.66</v>
          </cell>
          <cell r="AQ2063">
            <v>0.81</v>
          </cell>
          <cell r="AR2063">
            <v>0</v>
          </cell>
          <cell r="AS2063" t="str">
            <v>POLTRONA MARIA (TAUARI) (RVST FORN) - 0,66x0,66x0,81H</v>
          </cell>
          <cell r="AT2063">
            <v>20508.77</v>
          </cell>
          <cell r="AU2063">
            <v>20508.77</v>
          </cell>
          <cell r="AV2063">
            <v>18358.37</v>
          </cell>
          <cell r="AW2063">
            <v>2150.4000000000015</v>
          </cell>
          <cell r="AX2063">
            <v>20508.77</v>
          </cell>
          <cell r="AY2063">
            <v>0</v>
          </cell>
          <cell r="AZ2063">
            <v>328272</v>
          </cell>
          <cell r="BA2063" t="str">
            <v>COURO NATURAL PIGMENTADO/VAQUETA (F378)</v>
          </cell>
          <cell r="BB2063" t="str">
            <v>RVST FORN: COURO NATURAL PIGMENTADO/VAQUETA (F378) - COR 200</v>
          </cell>
          <cell r="BC2063">
            <v>5</v>
          </cell>
          <cell r="BD2063"/>
          <cell r="BE2063">
            <v>430.08</v>
          </cell>
          <cell r="BF2063">
            <v>0</v>
          </cell>
          <cell r="BG2063">
            <v>-430.08</v>
          </cell>
          <cell r="BH2063" t="str">
            <v>RVST FORN</v>
          </cell>
          <cell r="BI2063">
            <v>12</v>
          </cell>
          <cell r="BJ2063">
            <v>2150.4</v>
          </cell>
          <cell r="BK2063">
            <v>0</v>
          </cell>
          <cell r="BL2063">
            <v>0</v>
          </cell>
          <cell r="BM2063"/>
          <cell r="BN2063"/>
          <cell r="BO2063"/>
          <cell r="BP2063"/>
          <cell r="BR2063" t="str">
            <v>D&amp;D</v>
          </cell>
          <cell r="BT2063" t="str">
            <v/>
          </cell>
          <cell r="BU2063" t="str">
            <v/>
          </cell>
        </row>
        <row r="2064">
          <cell r="H2064">
            <v>0</v>
          </cell>
          <cell r="O2064">
            <v>391649</v>
          </cell>
          <cell r="P2064" t="str">
            <v>2024/303-0078-01</v>
          </cell>
          <cell r="Q2064" t="str">
            <v>EST CADEIRA PAX OFFICE MISTA (MAD A TAUARI ENV) TC UDIN 102</v>
          </cell>
          <cell r="R2064"/>
          <cell r="S2064"/>
          <cell r="T2064"/>
          <cell r="U2064">
            <v>0.61</v>
          </cell>
          <cell r="V2064">
            <v>0.57999999999999996</v>
          </cell>
          <cell r="W2064">
            <v>0.89</v>
          </cell>
          <cell r="X2064">
            <v>0</v>
          </cell>
          <cell r="Y2064" t="str">
            <v>EST CADEIRA PAX OFFICE MISTA (MAD A TAUARI ENV) TC UDIN 102 - 0,61x0,58x0,89H</v>
          </cell>
          <cell r="Z2064">
            <v>24890.48</v>
          </cell>
          <cell r="AA2064">
            <v>0.35</v>
          </cell>
          <cell r="AB2064">
            <v>16178.812</v>
          </cell>
          <cell r="AC2064"/>
          <cell r="AD2064" t="str">
            <v>PROD C/RVST FORN</v>
          </cell>
          <cell r="AE2064" t="str">
            <v>REVESTIMENTO FORN</v>
          </cell>
          <cell r="AF2064">
            <v>24890.48</v>
          </cell>
          <cell r="AG2064">
            <v>24890.48</v>
          </cell>
          <cell r="AH2064">
            <v>0</v>
          </cell>
          <cell r="AI2064">
            <v>24890.48</v>
          </cell>
          <cell r="AJ2064" t="str">
            <v>REF: 391649</v>
          </cell>
          <cell r="AK2064" t="str">
            <v>REVESTIMENTO FORA DE LINHA</v>
          </cell>
          <cell r="AL2064">
            <v>391649</v>
          </cell>
          <cell r="AM2064" t="str">
            <v>EST CADEIRA PAX OFFICE MISTA (MAD A TAUARI ENV) TC UDIN 102</v>
          </cell>
          <cell r="AN2064"/>
          <cell r="AO2064">
            <v>0.61</v>
          </cell>
          <cell r="AP2064">
            <v>0.57999999999999996</v>
          </cell>
          <cell r="AQ2064">
            <v>0.89</v>
          </cell>
          <cell r="AR2064">
            <v>0</v>
          </cell>
          <cell r="AS2064" t="str">
            <v>EST CADEIRA PAX OFFICE MISTA (MAD A TAUARI ENV) TC UDIN 102 - 0,61x0,58x0,89H</v>
          </cell>
          <cell r="AT2064">
            <v>24890.48</v>
          </cell>
          <cell r="AU2064">
            <v>24890.48</v>
          </cell>
          <cell r="AV2064">
            <v>24890.48</v>
          </cell>
          <cell r="AW2064">
            <v>0</v>
          </cell>
          <cell r="AX2064">
            <v>24890.48</v>
          </cell>
          <cell r="AY2064">
            <v>0</v>
          </cell>
          <cell r="AZ2064">
            <v>328905</v>
          </cell>
          <cell r="BA2064" t="str">
            <v/>
          </cell>
          <cell r="BB2064" t="str">
            <v>RVST FORN: TECIDO RUSTICO UDINESE (COD 5100) (RUSTICO III) - COR 102</v>
          </cell>
          <cell r="BC2064">
            <v>1</v>
          </cell>
          <cell r="BD2064"/>
          <cell r="BE2064" t="str">
            <v/>
          </cell>
          <cell r="BF2064">
            <v>0</v>
          </cell>
          <cell r="BG2064" t="str">
            <v/>
          </cell>
          <cell r="BH2064" t="str">
            <v>RVST FORN</v>
          </cell>
          <cell r="BI2064">
            <v>12</v>
          </cell>
          <cell r="BJ2064" t="str">
            <v>0</v>
          </cell>
          <cell r="BK2064">
            <v>0</v>
          </cell>
          <cell r="BL2064">
            <v>0</v>
          </cell>
          <cell r="BM2064"/>
          <cell r="BN2064"/>
          <cell r="BO2064"/>
          <cell r="BP2064"/>
          <cell r="BR2064" t="str">
            <v>TEODORO</v>
          </cell>
          <cell r="BT2064" t="str">
            <v/>
          </cell>
          <cell r="BU2064" t="str">
            <v/>
          </cell>
        </row>
        <row r="2065">
          <cell r="H2065">
            <v>0</v>
          </cell>
          <cell r="O2065">
            <v>390012</v>
          </cell>
          <cell r="P2065" t="str">
            <v>2024/267-0062-01</v>
          </cell>
          <cell r="Q2065" t="str">
            <v>EST SOFA DUNAS BAX (FIBRA) (ENC DIR)TC VELUDO LUSSO 731</v>
          </cell>
          <cell r="R2065"/>
          <cell r="S2065"/>
          <cell r="T2065"/>
          <cell r="U2065">
            <v>2.9</v>
          </cell>
          <cell r="V2065">
            <v>1.57</v>
          </cell>
          <cell r="W2065">
            <v>0.64</v>
          </cell>
          <cell r="X2065">
            <v>0</v>
          </cell>
          <cell r="Y2065" t="str">
            <v>EST SOFA DUNAS BAX (FIBRA) (ENC DIR)TC VELUDO LUSSO 731 - 2,9x1,57x0,64H</v>
          </cell>
          <cell r="Z2065">
            <v>70195.694999999992</v>
          </cell>
          <cell r="AA2065">
            <v>0.35</v>
          </cell>
          <cell r="AB2065">
            <v>45627.201749999993</v>
          </cell>
          <cell r="AC2065"/>
          <cell r="AD2065" t="str">
            <v>PROD C/RVST FORN</v>
          </cell>
          <cell r="AE2065" t="str">
            <v>REVESTIMENTO FORN</v>
          </cell>
          <cell r="AF2065">
            <v>70195.694999999992</v>
          </cell>
          <cell r="AG2065">
            <v>70195.694999999992</v>
          </cell>
          <cell r="AH2065">
            <v>0</v>
          </cell>
          <cell r="AI2065">
            <v>70195.694999999992</v>
          </cell>
          <cell r="AJ2065" t="str">
            <v>REF: 390968</v>
          </cell>
          <cell r="AK2065"/>
          <cell r="AL2065">
            <v>390968</v>
          </cell>
          <cell r="AM2065" t="str">
            <v>SOFA DUNAS BAX (FIBRA) (TC FORN)</v>
          </cell>
          <cell r="AN2065"/>
          <cell r="AO2065">
            <v>2.9</v>
          </cell>
          <cell r="AP2065">
            <v>1.57</v>
          </cell>
          <cell r="AQ2065">
            <v>0.64</v>
          </cell>
          <cell r="AR2065">
            <v>0</v>
          </cell>
          <cell r="AS2065" t="str">
            <v>SOFA DUNAS BAX (FIBRA) (TC FORN) - 2,9x1,57x0,64H</v>
          </cell>
          <cell r="AT2065">
            <v>70195.694999999992</v>
          </cell>
          <cell r="AU2065">
            <v>70195.694999999992</v>
          </cell>
          <cell r="AV2065">
            <v>57668.13</v>
          </cell>
          <cell r="AW2065">
            <v>12527.564999999995</v>
          </cell>
          <cell r="AX2065">
            <v>70195.69</v>
          </cell>
          <cell r="AY2065">
            <v>4.9999999901046976E-3</v>
          </cell>
          <cell r="AZ2065">
            <v>373891</v>
          </cell>
          <cell r="BA2065" t="str">
            <v>TECIDO VELUDO LUSSO (COD 5262) (EASY&amp;CLEAN - VELUD/BOUC) -</v>
          </cell>
          <cell r="BB2065" t="str">
            <v>RVST FORN: TECIDO VELUDO LUSSO (COD 5262) (EASY&amp;CLEAN - VELUD/BOUC) - 731</v>
          </cell>
          <cell r="BC2065">
            <v>14.5</v>
          </cell>
          <cell r="BD2065"/>
          <cell r="BE2065">
            <v>863.97</v>
          </cell>
          <cell r="BF2065">
            <v>0</v>
          </cell>
          <cell r="BG2065">
            <v>-863.97</v>
          </cell>
          <cell r="BH2065" t="str">
            <v>RVST FORN</v>
          </cell>
          <cell r="BI2065">
            <v>12</v>
          </cell>
          <cell r="BJ2065">
            <v>12527.565000000001</v>
          </cell>
          <cell r="BK2065">
            <v>0</v>
          </cell>
          <cell r="BL2065">
            <v>0</v>
          </cell>
          <cell r="BM2065"/>
          <cell r="BN2065"/>
          <cell r="BO2065"/>
          <cell r="BP2065"/>
          <cell r="BR2065" t="str">
            <v>GABRIEL</v>
          </cell>
          <cell r="BT2065" t="str">
            <v/>
          </cell>
          <cell r="BU2065" t="str">
            <v/>
          </cell>
        </row>
        <row r="2066">
          <cell r="H2066">
            <v>0</v>
          </cell>
          <cell r="O2066">
            <v>387770</v>
          </cell>
          <cell r="P2066" t="str">
            <v>2024/197-0112-01</v>
          </cell>
          <cell r="Q2066" t="str">
            <v>EST POLTRONA LUAR (MAD A JEQ 03) TC ALTAMURA COR 907</v>
          </cell>
          <cell r="R2066"/>
          <cell r="S2066"/>
          <cell r="T2066"/>
          <cell r="U2066">
            <v>0.94</v>
          </cell>
          <cell r="V2066">
            <v>0.92</v>
          </cell>
          <cell r="W2066">
            <v>0.74</v>
          </cell>
          <cell r="X2066">
            <v>0</v>
          </cell>
          <cell r="Y2066" t="str">
            <v>EST POLTRONA LUAR (MAD A JEQ 03) TC ALTAMURA COR 907 - 0,94x0,92x0,74H</v>
          </cell>
          <cell r="Z2066">
            <v>31111</v>
          </cell>
          <cell r="AA2066">
            <v>0.35</v>
          </cell>
          <cell r="AB2066">
            <v>20222.150000000001</v>
          </cell>
          <cell r="AC2066"/>
          <cell r="AD2066" t="str">
            <v>PROD C/RVST FORN</v>
          </cell>
          <cell r="AE2066" t="str">
            <v>REVESTIMENTO FORN</v>
          </cell>
          <cell r="AF2066">
            <v>31111</v>
          </cell>
          <cell r="AG2066">
            <v>31111</v>
          </cell>
          <cell r="AH2066">
            <v>0</v>
          </cell>
          <cell r="AI2066">
            <v>31111</v>
          </cell>
          <cell r="AJ2066" t="str">
            <v>REF: 387770</v>
          </cell>
          <cell r="AK2066" t="str">
            <v>REVESTIMENTO FORA DE LINHA</v>
          </cell>
          <cell r="AL2066">
            <v>387770</v>
          </cell>
          <cell r="AM2066" t="str">
            <v>EST POLTRONA LUAR (MAD A JEQ 03) TC ALTAMURA COR 907</v>
          </cell>
          <cell r="AN2066"/>
          <cell r="AO2066">
            <v>0.94</v>
          </cell>
          <cell r="AP2066">
            <v>0.92</v>
          </cell>
          <cell r="AQ2066">
            <v>0.74</v>
          </cell>
          <cell r="AR2066">
            <v>0</v>
          </cell>
          <cell r="AS2066" t="str">
            <v>EST POLTRONA LUAR (MAD A JEQ 03) TC ALTAMURA COR 907 - 0,94x0,92x0,74H</v>
          </cell>
          <cell r="AT2066">
            <v>31111</v>
          </cell>
          <cell r="AU2066">
            <v>31111</v>
          </cell>
          <cell r="AV2066">
            <v>31111</v>
          </cell>
          <cell r="AW2066">
            <v>0</v>
          </cell>
          <cell r="AX2066">
            <v>31111</v>
          </cell>
          <cell r="AY2066">
            <v>0</v>
          </cell>
          <cell r="AZ2066">
            <v>328936</v>
          </cell>
          <cell r="BA2066" t="str">
            <v/>
          </cell>
          <cell r="BB2066" t="str">
            <v>RVST FORN: TECIDO RUSTICO ALTAMURA (COD 5248) (EASY&amp;CLEAN - RUSTICOS) - COR 907</v>
          </cell>
          <cell r="BC2066">
            <v>3</v>
          </cell>
          <cell r="BD2066"/>
          <cell r="BE2066" t="str">
            <v/>
          </cell>
          <cell r="BF2066">
            <v>0</v>
          </cell>
          <cell r="BG2066" t="str">
            <v/>
          </cell>
          <cell r="BH2066" t="str">
            <v>RVST FORN</v>
          </cell>
          <cell r="BI2066">
            <v>12</v>
          </cell>
          <cell r="BJ2066" t="str">
            <v>0</v>
          </cell>
          <cell r="BK2066">
            <v>0</v>
          </cell>
          <cell r="BL2066">
            <v>0</v>
          </cell>
          <cell r="BM2066"/>
          <cell r="BN2066"/>
          <cell r="BO2066"/>
          <cell r="BP2066"/>
          <cell r="BR2066" t="str">
            <v>GABRIEL</v>
          </cell>
          <cell r="BT2066" t="str">
            <v/>
          </cell>
          <cell r="BU2066" t="str">
            <v/>
          </cell>
        </row>
        <row r="2067">
          <cell r="H2067">
            <v>0</v>
          </cell>
          <cell r="O2067">
            <v>331796</v>
          </cell>
          <cell r="P2067" t="str">
            <v>2022/221-0020-01</v>
          </cell>
          <cell r="Q2067" t="str">
            <v>EST POLTRONA MAY (BRACO ESTOF) (ALTAMIRA 907) (TING AMENDOA)</v>
          </cell>
          <cell r="R2067"/>
          <cell r="S2067"/>
          <cell r="T2067"/>
          <cell r="U2067">
            <v>0.71</v>
          </cell>
          <cell r="V2067">
            <v>0.78</v>
          </cell>
          <cell r="W2067">
            <v>0.77</v>
          </cell>
          <cell r="X2067">
            <v>0</v>
          </cell>
          <cell r="Y2067" t="str">
            <v>EST POLTRONA MAY (BRACO ESTOF) (ALTAMIRA 907) (TING AMENDOA) - 0,71x0,78x0,77H</v>
          </cell>
          <cell r="Z2067">
            <v>14152.41</v>
          </cell>
          <cell r="AA2067">
            <v>0.35</v>
          </cell>
          <cell r="AB2067">
            <v>9199.0665000000008</v>
          </cell>
          <cell r="AC2067"/>
          <cell r="AD2067" t="str">
            <v>PROD C/RVST FORN</v>
          </cell>
          <cell r="AE2067" t="str">
            <v>REVESTIMENTO FORN</v>
          </cell>
          <cell r="AF2067">
            <v>14152.41</v>
          </cell>
          <cell r="AG2067">
            <v>14152.41</v>
          </cell>
          <cell r="AH2067">
            <v>0</v>
          </cell>
          <cell r="AI2067">
            <v>14152.41</v>
          </cell>
          <cell r="AJ2067" t="str">
            <v>REF: 331796</v>
          </cell>
          <cell r="AK2067" t="str">
            <v>REVESTIMENTO FORA DE LINHA</v>
          </cell>
          <cell r="AL2067">
            <v>331796</v>
          </cell>
          <cell r="AM2067" t="str">
            <v>EST POLTRONA MAY (BRACO ESTOF) (ALTAMIRA 907) (TING AMENDOA)</v>
          </cell>
          <cell r="AN2067"/>
          <cell r="AO2067">
            <v>0.71</v>
          </cell>
          <cell r="AP2067">
            <v>0.78</v>
          </cell>
          <cell r="AQ2067">
            <v>0.77</v>
          </cell>
          <cell r="AR2067">
            <v>0</v>
          </cell>
          <cell r="AS2067" t="str">
            <v>EST POLTRONA MAY (BRACO ESTOF) (ALTAMIRA 907) (TING AMENDOA) - 0,71x0,78x0,77H</v>
          </cell>
          <cell r="AT2067">
            <v>14152.41</v>
          </cell>
          <cell r="AU2067">
            <v>14152.41</v>
          </cell>
          <cell r="AV2067">
            <v>14152.41</v>
          </cell>
          <cell r="AW2067">
            <v>0</v>
          </cell>
          <cell r="AX2067">
            <v>14152.41</v>
          </cell>
          <cell r="AY2067">
            <v>0</v>
          </cell>
          <cell r="AZ2067">
            <v>328936</v>
          </cell>
          <cell r="BA2067" t="str">
            <v/>
          </cell>
          <cell r="BB2067" t="str">
            <v>RVST FORN: TECIDO RUSTICO ALTAMURA (COD 5248) (EASY &amp; CLEAN II) - COD 907</v>
          </cell>
          <cell r="BC2067">
            <v>2</v>
          </cell>
          <cell r="BD2067"/>
          <cell r="BE2067" t="str">
            <v/>
          </cell>
          <cell r="BF2067">
            <v>0</v>
          </cell>
          <cell r="BG2067" t="str">
            <v/>
          </cell>
          <cell r="BH2067" t="str">
            <v>RVST FORN</v>
          </cell>
          <cell r="BI2067">
            <v>12</v>
          </cell>
          <cell r="BJ2067" t="str">
            <v>0</v>
          </cell>
          <cell r="BK2067">
            <v>0</v>
          </cell>
          <cell r="BL2067">
            <v>0</v>
          </cell>
          <cell r="BM2067"/>
          <cell r="BN2067"/>
          <cell r="BO2067"/>
          <cell r="BP2067"/>
          <cell r="BR2067" t="str">
            <v>L CENTER</v>
          </cell>
          <cell r="BT2067" t="str">
            <v/>
          </cell>
          <cell r="BU2067" t="str">
            <v/>
          </cell>
        </row>
        <row r="2068">
          <cell r="H2068">
            <v>0</v>
          </cell>
          <cell r="O2068">
            <v>331796</v>
          </cell>
          <cell r="P2068" t="str">
            <v>2022/263-0046-01</v>
          </cell>
          <cell r="Q2068" t="str">
            <v>EST POLTRONA MAY (BRACO ESTOF) (ALTAMIRA 907) (TING AMENDOA)</v>
          </cell>
          <cell r="R2068"/>
          <cell r="S2068"/>
          <cell r="T2068"/>
          <cell r="U2068">
            <v>0.71</v>
          </cell>
          <cell r="V2068">
            <v>0.78</v>
          </cell>
          <cell r="W2068">
            <v>0.77</v>
          </cell>
          <cell r="X2068">
            <v>0</v>
          </cell>
          <cell r="Y2068" t="str">
            <v>EST POLTRONA MAY (BRACO ESTOF) (ALTAMIRA 907) (TING AMENDOA) - 0,71x0,78x0,77H</v>
          </cell>
          <cell r="Z2068">
            <v>14152.41</v>
          </cell>
          <cell r="AA2068">
            <v>0.35</v>
          </cell>
          <cell r="AB2068">
            <v>9199.0665000000008</v>
          </cell>
          <cell r="AC2068"/>
          <cell r="AD2068" t="str">
            <v>PROD C/RVST FORN</v>
          </cell>
          <cell r="AE2068" t="str">
            <v>REVESTIMENTO FORN</v>
          </cell>
          <cell r="AF2068">
            <v>14152.41</v>
          </cell>
          <cell r="AG2068">
            <v>14152.41</v>
          </cell>
          <cell r="AH2068">
            <v>0</v>
          </cell>
          <cell r="AI2068">
            <v>14152.41</v>
          </cell>
          <cell r="AJ2068" t="str">
            <v>REF: 331796</v>
          </cell>
          <cell r="AK2068" t="str">
            <v>REVESTIMENTO FORA DE LINHA</v>
          </cell>
          <cell r="AL2068">
            <v>331796</v>
          </cell>
          <cell r="AM2068" t="str">
            <v>EST POLTRONA MAY (BRACO ESTOF) (ALTAMIRA 907) (TING AMENDOA)</v>
          </cell>
          <cell r="AN2068"/>
          <cell r="AO2068">
            <v>0.71</v>
          </cell>
          <cell r="AP2068">
            <v>0.78</v>
          </cell>
          <cell r="AQ2068">
            <v>0.77</v>
          </cell>
          <cell r="AR2068">
            <v>0</v>
          </cell>
          <cell r="AS2068" t="str">
            <v>EST POLTRONA MAY (BRACO ESTOF) (ALTAMIRA 907) (TING AMENDOA) - 0,71x0,78x0,77H</v>
          </cell>
          <cell r="AT2068">
            <v>14152.41</v>
          </cell>
          <cell r="AU2068">
            <v>14152.41</v>
          </cell>
          <cell r="AV2068">
            <v>14152.41</v>
          </cell>
          <cell r="AW2068">
            <v>0</v>
          </cell>
          <cell r="AX2068">
            <v>14152.41</v>
          </cell>
          <cell r="AY2068">
            <v>0</v>
          </cell>
          <cell r="AZ2068">
            <v>328936</v>
          </cell>
          <cell r="BA2068" t="str">
            <v/>
          </cell>
          <cell r="BB2068" t="str">
            <v>RVST FORN: TECIDO RUSTICO ALTAMURA (COD 5248) (EASY &amp; CLEAN II) - COD 907</v>
          </cell>
          <cell r="BC2068">
            <v>2</v>
          </cell>
          <cell r="BD2068"/>
          <cell r="BE2068" t="str">
            <v/>
          </cell>
          <cell r="BF2068">
            <v>0</v>
          </cell>
          <cell r="BG2068" t="str">
            <v/>
          </cell>
          <cell r="BH2068" t="str">
            <v>RVST FORN</v>
          </cell>
          <cell r="BI2068">
            <v>12</v>
          </cell>
          <cell r="BJ2068" t="str">
            <v>0</v>
          </cell>
          <cell r="BK2068">
            <v>0</v>
          </cell>
          <cell r="BL2068">
            <v>0</v>
          </cell>
          <cell r="BM2068"/>
          <cell r="BN2068"/>
          <cell r="BO2068"/>
          <cell r="BP2068"/>
          <cell r="BR2068" t="str">
            <v>L CENTER</v>
          </cell>
          <cell r="BT2068" t="str">
            <v/>
          </cell>
          <cell r="BU2068" t="str">
            <v/>
          </cell>
        </row>
        <row r="2069">
          <cell r="H2069">
            <v>0</v>
          </cell>
          <cell r="O2069">
            <v>377310</v>
          </cell>
          <cell r="P2069" t="str">
            <v>2023/331-0034-01</v>
          </cell>
          <cell r="Q2069" t="str">
            <v>EST POLTRONA SALVADOR (MAD B TECA NATE) TC LUZZI 623</v>
          </cell>
          <cell r="R2069"/>
          <cell r="S2069"/>
          <cell r="T2069"/>
          <cell r="U2069">
            <v>0.7</v>
          </cell>
          <cell r="V2069">
            <v>0.66</v>
          </cell>
          <cell r="W2069">
            <v>0.7</v>
          </cell>
          <cell r="X2069">
            <v>0</v>
          </cell>
          <cell r="Y2069" t="str">
            <v>EST POLTRONA SALVADOR (MAD B TECA NATE) TC LUZZI 623 - 0,7x0,66x0,7H</v>
          </cell>
          <cell r="Z2069">
            <v>19829.38</v>
          </cell>
          <cell r="AA2069">
            <v>0.35</v>
          </cell>
          <cell r="AB2069">
            <v>12889.097000000002</v>
          </cell>
          <cell r="AC2069"/>
          <cell r="AD2069" t="str">
            <v>PROD C/RVST FORN</v>
          </cell>
          <cell r="AE2069" t="str">
            <v>REVESTIMENTO FORN</v>
          </cell>
          <cell r="AF2069">
            <v>19829.38</v>
          </cell>
          <cell r="AG2069">
            <v>19829.38</v>
          </cell>
          <cell r="AH2069">
            <v>0</v>
          </cell>
          <cell r="AI2069">
            <v>19829.38</v>
          </cell>
          <cell r="AJ2069" t="str">
            <v>REF: 377310</v>
          </cell>
          <cell r="AK2069" t="str">
            <v>REVESTIMENTO FORA DE LINHA</v>
          </cell>
          <cell r="AL2069">
            <v>377310</v>
          </cell>
          <cell r="AM2069" t="str">
            <v>EST POLTRONA SALVADOR (MAD B TECA NATE) TC LUZZI 623</v>
          </cell>
          <cell r="AN2069"/>
          <cell r="AO2069">
            <v>0.7</v>
          </cell>
          <cell r="AP2069">
            <v>0.66</v>
          </cell>
          <cell r="AQ2069">
            <v>0.7</v>
          </cell>
          <cell r="AR2069">
            <v>0</v>
          </cell>
          <cell r="AS2069" t="str">
            <v>EST POLTRONA SALVADOR (MAD B TECA NATE) TC LUZZI 623 - 0,7x0,66x0,7H</v>
          </cell>
          <cell r="AT2069">
            <v>19829.38</v>
          </cell>
          <cell r="AU2069">
            <v>19829.38</v>
          </cell>
          <cell r="AV2069">
            <v>19829.38</v>
          </cell>
          <cell r="AW2069">
            <v>0</v>
          </cell>
          <cell r="AX2069">
            <v>19829.38</v>
          </cell>
          <cell r="AY2069">
            <v>0</v>
          </cell>
          <cell r="AZ2069">
            <v>328922</v>
          </cell>
          <cell r="BA2069" t="str">
            <v/>
          </cell>
          <cell r="BB2069" t="str">
            <v>RVST FORN: TECIDO RUSTICO LUZZI (COD 5234) (EASY&amp;CLEAN - RUSTICOS) -</v>
          </cell>
          <cell r="BC2069">
            <v>2</v>
          </cell>
          <cell r="BD2069"/>
          <cell r="BE2069" t="str">
            <v/>
          </cell>
          <cell r="BF2069">
            <v>0</v>
          </cell>
          <cell r="BG2069" t="str">
            <v/>
          </cell>
          <cell r="BH2069" t="str">
            <v>RVST FORN</v>
          </cell>
          <cell r="BI2069">
            <v>12</v>
          </cell>
          <cell r="BJ2069" t="str">
            <v>0</v>
          </cell>
          <cell r="BK2069">
            <v>0</v>
          </cell>
          <cell r="BL2069">
            <v>0</v>
          </cell>
          <cell r="BM2069"/>
          <cell r="BN2069"/>
          <cell r="BO2069"/>
          <cell r="BP2069"/>
          <cell r="BR2069" t="str">
            <v>L CENTER</v>
          </cell>
          <cell r="BT2069" t="str">
            <v/>
          </cell>
          <cell r="BU2069" t="str">
            <v/>
          </cell>
        </row>
        <row r="2070">
          <cell r="H2070">
            <v>0</v>
          </cell>
          <cell r="O2070">
            <v>377310</v>
          </cell>
          <cell r="P2070" t="str">
            <v>2023/331-0035-01</v>
          </cell>
          <cell r="Q2070" t="str">
            <v>EST POLTRONA SALVADOR (MAD B TECA NATE) TC LUZZI 623</v>
          </cell>
          <cell r="R2070"/>
          <cell r="S2070"/>
          <cell r="T2070"/>
          <cell r="U2070">
            <v>0.7</v>
          </cell>
          <cell r="V2070">
            <v>0.66</v>
          </cell>
          <cell r="W2070">
            <v>0.7</v>
          </cell>
          <cell r="X2070">
            <v>0</v>
          </cell>
          <cell r="Y2070" t="str">
            <v>EST POLTRONA SALVADOR (MAD B TECA NATE) TC LUZZI 623 - 0,7x0,66x0,7H</v>
          </cell>
          <cell r="Z2070">
            <v>19829.38</v>
          </cell>
          <cell r="AA2070">
            <v>0.35</v>
          </cell>
          <cell r="AB2070">
            <v>12889.097000000002</v>
          </cell>
          <cell r="AC2070"/>
          <cell r="AD2070" t="str">
            <v>PROD C/RVST FORN</v>
          </cell>
          <cell r="AE2070" t="str">
            <v>REVESTIMENTO FORN</v>
          </cell>
          <cell r="AF2070">
            <v>19829.38</v>
          </cell>
          <cell r="AG2070">
            <v>19829.38</v>
          </cell>
          <cell r="AH2070">
            <v>0</v>
          </cell>
          <cell r="AI2070">
            <v>19829.38</v>
          </cell>
          <cell r="AJ2070" t="str">
            <v>REF: 377310</v>
          </cell>
          <cell r="AK2070" t="str">
            <v>REVESTIMENTO FORA DE LINHA</v>
          </cell>
          <cell r="AL2070">
            <v>377310</v>
          </cell>
          <cell r="AM2070" t="str">
            <v>EST POLTRONA SALVADOR (MAD B TECA NATE) TC LUZZI 623</v>
          </cell>
          <cell r="AN2070"/>
          <cell r="AO2070">
            <v>0.7</v>
          </cell>
          <cell r="AP2070">
            <v>0.66</v>
          </cell>
          <cell r="AQ2070">
            <v>0.7</v>
          </cell>
          <cell r="AR2070">
            <v>0</v>
          </cell>
          <cell r="AS2070" t="str">
            <v>EST POLTRONA SALVADOR (MAD B TECA NATE) TC LUZZI 623 - 0,7x0,66x0,7H</v>
          </cell>
          <cell r="AT2070">
            <v>19829.38</v>
          </cell>
          <cell r="AU2070">
            <v>19829.38</v>
          </cell>
          <cell r="AV2070">
            <v>19829.38</v>
          </cell>
          <cell r="AW2070">
            <v>0</v>
          </cell>
          <cell r="AX2070">
            <v>19829.38</v>
          </cell>
          <cell r="AY2070">
            <v>0</v>
          </cell>
          <cell r="AZ2070">
            <v>328922</v>
          </cell>
          <cell r="BA2070" t="str">
            <v/>
          </cell>
          <cell r="BB2070" t="str">
            <v>RVST FORN: TECIDO RUSTICO LUZZI (COD 5234) (EASY&amp;CLEAN - RUSTICOS) -</v>
          </cell>
          <cell r="BC2070">
            <v>2</v>
          </cell>
          <cell r="BD2070"/>
          <cell r="BE2070" t="str">
            <v/>
          </cell>
          <cell r="BF2070">
            <v>0</v>
          </cell>
          <cell r="BG2070" t="str">
            <v/>
          </cell>
          <cell r="BH2070" t="str">
            <v>RVST FORN</v>
          </cell>
          <cell r="BI2070">
            <v>12</v>
          </cell>
          <cell r="BJ2070" t="str">
            <v>0</v>
          </cell>
          <cell r="BK2070">
            <v>0</v>
          </cell>
          <cell r="BL2070">
            <v>0</v>
          </cell>
          <cell r="BM2070"/>
          <cell r="BN2070"/>
          <cell r="BO2070"/>
          <cell r="BP2070"/>
          <cell r="BR2070" t="str">
            <v>L CENTER</v>
          </cell>
          <cell r="BT2070" t="str">
            <v/>
          </cell>
          <cell r="BU2070" t="str">
            <v/>
          </cell>
        </row>
        <row r="2071">
          <cell r="H2071">
            <v>0</v>
          </cell>
          <cell r="O2071">
            <v>402441</v>
          </cell>
          <cell r="P2071" t="str">
            <v>2025/119-0007-01</v>
          </cell>
          <cell r="Q2071" t="str">
            <v>EST CADEIRA CACAU C/BRACO (DAMASCO) (LATAO) TC TREVISO 301</v>
          </cell>
          <cell r="R2071"/>
          <cell r="S2071"/>
          <cell r="T2071"/>
          <cell r="U2071">
            <v>0.61</v>
          </cell>
          <cell r="V2071">
            <v>0.61</v>
          </cell>
          <cell r="W2071">
            <v>0.84</v>
          </cell>
          <cell r="X2071">
            <v>0</v>
          </cell>
          <cell r="Y2071" t="str">
            <v>EST CADEIRA CACAU C/BRACO (DAMASCO) (LATAO) TC TREVISO 301 - 0,61x0,61x0,84H</v>
          </cell>
          <cell r="Z2071">
            <v>7079.9749999999995</v>
          </cell>
          <cell r="AA2071">
            <v>0.35</v>
          </cell>
          <cell r="AB2071">
            <v>4601.9837499999994</v>
          </cell>
          <cell r="AC2071"/>
          <cell r="AD2071" t="str">
            <v>PROD C/RVST FORN</v>
          </cell>
          <cell r="AE2071" t="str">
            <v>REVESTIMENTO FORN</v>
          </cell>
          <cell r="AF2071">
            <v>7079.9749999999995</v>
          </cell>
          <cell r="AG2071">
            <v>7079.9749999999995</v>
          </cell>
          <cell r="AH2071">
            <v>0</v>
          </cell>
          <cell r="AI2071">
            <v>7079.9749999999995</v>
          </cell>
          <cell r="AJ2071" t="str">
            <v>REF: 405065</v>
          </cell>
          <cell r="AK2071"/>
          <cell r="AL2071">
            <v>405065</v>
          </cell>
          <cell r="AM2071" t="str">
            <v>CADEIRA CACAU (C/B) (TC FORN)</v>
          </cell>
          <cell r="AN2071"/>
          <cell r="AO2071">
            <v>0.61</v>
          </cell>
          <cell r="AP2071">
            <v>0.61</v>
          </cell>
          <cell r="AQ2071">
            <v>0.84</v>
          </cell>
          <cell r="AR2071">
            <v>0</v>
          </cell>
          <cell r="AS2071" t="str">
            <v>CADEIRA CACAU (C/B) (TC FORN) - 0,61x0,61x0,84H</v>
          </cell>
          <cell r="AT2071">
            <v>7079.9749999999995</v>
          </cell>
          <cell r="AU2071">
            <v>7079.9749999999995</v>
          </cell>
          <cell r="AV2071">
            <v>6476.69</v>
          </cell>
          <cell r="AW2071">
            <v>603.28499999999985</v>
          </cell>
          <cell r="AX2071">
            <v>7080.01</v>
          </cell>
          <cell r="AY2071">
            <v>-3.5000000000763976E-2</v>
          </cell>
          <cell r="AZ2071">
            <v>373895</v>
          </cell>
          <cell r="BA2071" t="str">
            <v>TECIDO RUSTICO TREVISO (COD 5261) (EASY &amp; CLEAN - RUSTICO) -</v>
          </cell>
          <cell r="BB2071" t="str">
            <v>RVST FORN: TECIDO RUSTICO TREVISO (COD 5261) (EASY &amp; CLEAN - RUSTICO) - COR 301</v>
          </cell>
          <cell r="BC2071">
            <v>1.5</v>
          </cell>
          <cell r="BD2071"/>
          <cell r="BE2071">
            <v>402.19</v>
          </cell>
          <cell r="BF2071">
            <v>0</v>
          </cell>
          <cell r="BG2071">
            <v>-402.19</v>
          </cell>
          <cell r="BH2071" t="str">
            <v>RVST FORN</v>
          </cell>
          <cell r="BI2071">
            <v>12</v>
          </cell>
          <cell r="BJ2071">
            <v>603.28499999999997</v>
          </cell>
          <cell r="BK2071">
            <v>0</v>
          </cell>
          <cell r="BL2071">
            <v>0</v>
          </cell>
          <cell r="BM2071"/>
          <cell r="BN2071"/>
          <cell r="BO2071"/>
          <cell r="BP2071"/>
          <cell r="BR2071" t="str">
            <v>TEODORO</v>
          </cell>
          <cell r="BT2071" t="str">
            <v/>
          </cell>
          <cell r="BU2071" t="str">
            <v/>
          </cell>
        </row>
        <row r="2072">
          <cell r="H2072">
            <v>0</v>
          </cell>
          <cell r="O2072">
            <v>402441</v>
          </cell>
          <cell r="P2072" t="str">
            <v>2025/119-0008-01</v>
          </cell>
          <cell r="Q2072" t="str">
            <v>EST CADEIRA CACAU C/BRACO (DAMASCO) (LATAO) TC TREVISO 301</v>
          </cell>
          <cell r="R2072"/>
          <cell r="S2072"/>
          <cell r="T2072"/>
          <cell r="U2072">
            <v>0.61</v>
          </cell>
          <cell r="V2072">
            <v>0.61</v>
          </cell>
          <cell r="W2072">
            <v>0.84</v>
          </cell>
          <cell r="X2072">
            <v>0</v>
          </cell>
          <cell r="Y2072" t="str">
            <v>EST CADEIRA CACAU C/BRACO (DAMASCO) (LATAO) TC TREVISO 301 - 0,61x0,61x0,84H</v>
          </cell>
          <cell r="Z2072">
            <v>7079.9749999999995</v>
          </cell>
          <cell r="AA2072">
            <v>0.35</v>
          </cell>
          <cell r="AB2072">
            <v>4601.9837499999994</v>
          </cell>
          <cell r="AC2072"/>
          <cell r="AD2072" t="str">
            <v>PROD C/RVST FORN</v>
          </cell>
          <cell r="AE2072" t="str">
            <v>REVESTIMENTO FORN</v>
          </cell>
          <cell r="AF2072">
            <v>7079.9749999999995</v>
          </cell>
          <cell r="AG2072">
            <v>7079.9749999999995</v>
          </cell>
          <cell r="AH2072">
            <v>0</v>
          </cell>
          <cell r="AI2072">
            <v>7079.9749999999995</v>
          </cell>
          <cell r="AJ2072" t="str">
            <v>REF: 405065</v>
          </cell>
          <cell r="AK2072"/>
          <cell r="AL2072">
            <v>405065</v>
          </cell>
          <cell r="AM2072" t="str">
            <v>CADEIRA CACAU (C/B) (TC FORN)</v>
          </cell>
          <cell r="AN2072"/>
          <cell r="AO2072">
            <v>0.61</v>
          </cell>
          <cell r="AP2072">
            <v>0.61</v>
          </cell>
          <cell r="AQ2072">
            <v>0.84</v>
          </cell>
          <cell r="AR2072">
            <v>0</v>
          </cell>
          <cell r="AS2072" t="str">
            <v>CADEIRA CACAU (C/B) (TC FORN) - 0,61x0,61x0,84H</v>
          </cell>
          <cell r="AT2072">
            <v>7079.9749999999995</v>
          </cell>
          <cell r="AU2072">
            <v>7079.9749999999995</v>
          </cell>
          <cell r="AV2072">
            <v>6476.69</v>
          </cell>
          <cell r="AW2072">
            <v>603.28499999999985</v>
          </cell>
          <cell r="AX2072">
            <v>7080.01</v>
          </cell>
          <cell r="AY2072">
            <v>-3.5000000000763976E-2</v>
          </cell>
          <cell r="AZ2072">
            <v>373895</v>
          </cell>
          <cell r="BA2072" t="str">
            <v>TECIDO RUSTICO TREVISO (COD 5261) (EASY &amp; CLEAN - RUSTICO) -</v>
          </cell>
          <cell r="BB2072" t="str">
            <v>RVST FORN: TECIDO RUSTICO TREVISO (COD 5261) (EASY &amp; CLEAN - RUSTICO) - COR 301</v>
          </cell>
          <cell r="BC2072">
            <v>1.5</v>
          </cell>
          <cell r="BD2072"/>
          <cell r="BE2072">
            <v>402.19</v>
          </cell>
          <cell r="BF2072">
            <v>0</v>
          </cell>
          <cell r="BG2072">
            <v>-402.19</v>
          </cell>
          <cell r="BH2072" t="str">
            <v>RVST FORN</v>
          </cell>
          <cell r="BI2072">
            <v>12</v>
          </cell>
          <cell r="BJ2072">
            <v>603.28499999999997</v>
          </cell>
          <cell r="BK2072">
            <v>0</v>
          </cell>
          <cell r="BL2072">
            <v>0</v>
          </cell>
          <cell r="BM2072"/>
          <cell r="BN2072"/>
          <cell r="BO2072"/>
          <cell r="BP2072"/>
          <cell r="BR2072" t="str">
            <v>TEODORO</v>
          </cell>
          <cell r="BT2072" t="str">
            <v/>
          </cell>
          <cell r="BU2072" t="str">
            <v/>
          </cell>
        </row>
        <row r="2073">
          <cell r="H2073">
            <v>0</v>
          </cell>
          <cell r="O2073">
            <v>402440</v>
          </cell>
          <cell r="P2073" t="str">
            <v>2025/119-0001-01</v>
          </cell>
          <cell r="Q2073" t="str">
            <v>EST CADEIRA CACAU (DAMASCO) (LATAO) TC TREVISO 301</v>
          </cell>
          <cell r="R2073"/>
          <cell r="S2073"/>
          <cell r="T2073"/>
          <cell r="U2073">
            <v>0.5</v>
          </cell>
          <cell r="V2073">
            <v>0.61</v>
          </cell>
          <cell r="W2073">
            <v>0.84</v>
          </cell>
          <cell r="X2073">
            <v>0</v>
          </cell>
          <cell r="Y2073" t="str">
            <v>EST CADEIRA CACAU (DAMASCO) (LATAO) TC TREVISO 301 - 0,5x0,61x0,84H</v>
          </cell>
          <cell r="Z2073">
            <v>4818.0249999999996</v>
          </cell>
          <cell r="AA2073">
            <v>0.35</v>
          </cell>
          <cell r="AB2073">
            <v>3131.7162499999999</v>
          </cell>
          <cell r="AC2073"/>
          <cell r="AD2073" t="str">
            <v>PROD C/RVST FORN</v>
          </cell>
          <cell r="AE2073" t="str">
            <v>REVESTIMENTO FORN</v>
          </cell>
          <cell r="AF2073">
            <v>4818.0249999999996</v>
          </cell>
          <cell r="AG2073">
            <v>4818.0249999999996</v>
          </cell>
          <cell r="AH2073">
            <v>0</v>
          </cell>
          <cell r="AI2073">
            <v>4818.0249999999996</v>
          </cell>
          <cell r="AJ2073" t="str">
            <v>REF: 405060</v>
          </cell>
          <cell r="AK2073"/>
          <cell r="AL2073">
            <v>405060</v>
          </cell>
          <cell r="AM2073" t="str">
            <v>CADEIRA CACAU (S/B) (TC FORN)</v>
          </cell>
          <cell r="AN2073"/>
          <cell r="AO2073">
            <v>0.5</v>
          </cell>
          <cell r="AP2073">
            <v>0.61</v>
          </cell>
          <cell r="AQ2073">
            <v>0.84</v>
          </cell>
          <cell r="AR2073">
            <v>0</v>
          </cell>
          <cell r="AS2073" t="str">
            <v>CADEIRA CACAU (S/B) (TC FORN) - 0,5x0,61x0,84H</v>
          </cell>
          <cell r="AT2073">
            <v>4818.0249999999996</v>
          </cell>
          <cell r="AU2073">
            <v>4818.0249999999996</v>
          </cell>
          <cell r="AV2073">
            <v>4214.74</v>
          </cell>
          <cell r="AW2073">
            <v>603.28499999999985</v>
          </cell>
          <cell r="AX2073">
            <v>4818.0600000000004</v>
          </cell>
          <cell r="AY2073">
            <v>-3.5000000000763976E-2</v>
          </cell>
          <cell r="AZ2073">
            <v>373895</v>
          </cell>
          <cell r="BA2073" t="str">
            <v>TECIDO RUSTICO TREVISO (COD 5261) (EASY &amp; CLEAN - RUSTICO) -</v>
          </cell>
          <cell r="BB2073" t="str">
            <v>RVST FORN: TECIDO RUSTICO TREVISO (COD 5261) (EASY &amp; CLEAN - RUSTICO) - COR 301</v>
          </cell>
          <cell r="BC2073">
            <v>1.5</v>
          </cell>
          <cell r="BD2073"/>
          <cell r="BE2073">
            <v>402.19</v>
          </cell>
          <cell r="BF2073">
            <v>0</v>
          </cell>
          <cell r="BG2073">
            <v>-402.19</v>
          </cell>
          <cell r="BH2073" t="str">
            <v>RVST FORN</v>
          </cell>
          <cell r="BI2073">
            <v>12</v>
          </cell>
          <cell r="BJ2073">
            <v>603.28499999999997</v>
          </cell>
          <cell r="BK2073">
            <v>0</v>
          </cell>
          <cell r="BL2073">
            <v>0</v>
          </cell>
          <cell r="BM2073"/>
          <cell r="BN2073"/>
          <cell r="BO2073"/>
          <cell r="BP2073"/>
          <cell r="BR2073" t="str">
            <v>TEODORO</v>
          </cell>
          <cell r="BT2073" t="str">
            <v/>
          </cell>
          <cell r="BU2073" t="str">
            <v/>
          </cell>
        </row>
        <row r="2074">
          <cell r="H2074">
            <v>0</v>
          </cell>
          <cell r="O2074">
            <v>402440</v>
          </cell>
          <cell r="P2074" t="str">
            <v>2025/119-0002-01</v>
          </cell>
          <cell r="Q2074" t="str">
            <v>EST CADEIRA CACAU (DAMASCO) (LATAO) TC TREVISO 301</v>
          </cell>
          <cell r="R2074"/>
          <cell r="S2074"/>
          <cell r="T2074"/>
          <cell r="U2074">
            <v>0.5</v>
          </cell>
          <cell r="V2074">
            <v>0.61</v>
          </cell>
          <cell r="W2074">
            <v>0.84</v>
          </cell>
          <cell r="X2074">
            <v>0</v>
          </cell>
          <cell r="Y2074" t="str">
            <v>EST CADEIRA CACAU (DAMASCO) (LATAO) TC TREVISO 301 - 0,5x0,61x0,84H</v>
          </cell>
          <cell r="Z2074">
            <v>4818.0249999999996</v>
          </cell>
          <cell r="AA2074">
            <v>0.35</v>
          </cell>
          <cell r="AB2074">
            <v>3131.7162499999999</v>
          </cell>
          <cell r="AC2074"/>
          <cell r="AD2074" t="str">
            <v>PROD C/RVST FORN</v>
          </cell>
          <cell r="AE2074" t="str">
            <v>REVESTIMENTO FORN</v>
          </cell>
          <cell r="AF2074">
            <v>4818.0249999999996</v>
          </cell>
          <cell r="AG2074">
            <v>4818.0249999999996</v>
          </cell>
          <cell r="AH2074">
            <v>0</v>
          </cell>
          <cell r="AI2074">
            <v>4818.0249999999996</v>
          </cell>
          <cell r="AJ2074" t="str">
            <v>REF: 405060</v>
          </cell>
          <cell r="AK2074"/>
          <cell r="AL2074">
            <v>405060</v>
          </cell>
          <cell r="AM2074" t="str">
            <v>CADEIRA CACAU (S/B) (TC FORN)</v>
          </cell>
          <cell r="AN2074"/>
          <cell r="AO2074">
            <v>0.5</v>
          </cell>
          <cell r="AP2074">
            <v>0.61</v>
          </cell>
          <cell r="AQ2074">
            <v>0.84</v>
          </cell>
          <cell r="AR2074">
            <v>0</v>
          </cell>
          <cell r="AS2074" t="str">
            <v>CADEIRA CACAU (S/B) (TC FORN) - 0,5x0,61x0,84H</v>
          </cell>
          <cell r="AT2074">
            <v>4818.0249999999996</v>
          </cell>
          <cell r="AU2074">
            <v>4818.0249999999996</v>
          </cell>
          <cell r="AV2074">
            <v>4214.74</v>
          </cell>
          <cell r="AW2074">
            <v>603.28499999999985</v>
          </cell>
          <cell r="AX2074">
            <v>4818.0600000000004</v>
          </cell>
          <cell r="AY2074">
            <v>-3.5000000000763976E-2</v>
          </cell>
          <cell r="AZ2074">
            <v>373895</v>
          </cell>
          <cell r="BA2074" t="str">
            <v>TECIDO RUSTICO TREVISO (COD 5261) (EASY &amp; CLEAN - RUSTICO) -</v>
          </cell>
          <cell r="BB2074" t="str">
            <v>RVST FORN: TECIDO RUSTICO TREVISO (COD 5261) (EASY &amp; CLEAN - RUSTICO) - COR 301</v>
          </cell>
          <cell r="BC2074">
            <v>1.5</v>
          </cell>
          <cell r="BD2074"/>
          <cell r="BE2074">
            <v>402.19</v>
          </cell>
          <cell r="BF2074">
            <v>0</v>
          </cell>
          <cell r="BG2074">
            <v>-402.19</v>
          </cell>
          <cell r="BH2074" t="str">
            <v>RVST FORN</v>
          </cell>
          <cell r="BI2074">
            <v>12</v>
          </cell>
          <cell r="BJ2074">
            <v>603.28499999999997</v>
          </cell>
          <cell r="BK2074">
            <v>0</v>
          </cell>
          <cell r="BL2074">
            <v>0</v>
          </cell>
          <cell r="BM2074"/>
          <cell r="BN2074"/>
          <cell r="BO2074"/>
          <cell r="BP2074"/>
          <cell r="BR2074" t="str">
            <v>TEODORO</v>
          </cell>
          <cell r="BT2074" t="str">
            <v/>
          </cell>
          <cell r="BU2074" t="str">
            <v/>
          </cell>
        </row>
        <row r="2075">
          <cell r="H2075">
            <v>0</v>
          </cell>
          <cell r="O2075">
            <v>402440</v>
          </cell>
          <cell r="P2075" t="str">
            <v>2025/119-0003-01</v>
          </cell>
          <cell r="Q2075" t="str">
            <v>EST CADEIRA CACAU (DAMASCO) (LATAO) TC TREVISO 301</v>
          </cell>
          <cell r="R2075"/>
          <cell r="S2075"/>
          <cell r="T2075"/>
          <cell r="U2075">
            <v>0.5</v>
          </cell>
          <cell r="V2075">
            <v>0.61</v>
          </cell>
          <cell r="W2075">
            <v>0.84</v>
          </cell>
          <cell r="X2075">
            <v>0</v>
          </cell>
          <cell r="Y2075" t="str">
            <v>EST CADEIRA CACAU (DAMASCO) (LATAO) TC TREVISO 301 - 0,5x0,61x0,84H</v>
          </cell>
          <cell r="Z2075">
            <v>4818.0249999999996</v>
          </cell>
          <cell r="AA2075">
            <v>0.35</v>
          </cell>
          <cell r="AB2075">
            <v>3131.7162499999999</v>
          </cell>
          <cell r="AC2075"/>
          <cell r="AD2075" t="str">
            <v>PROD C/RVST FORN</v>
          </cell>
          <cell r="AE2075" t="str">
            <v>REVESTIMENTO FORN</v>
          </cell>
          <cell r="AF2075">
            <v>4818.0249999999996</v>
          </cell>
          <cell r="AG2075">
            <v>4818.0249999999996</v>
          </cell>
          <cell r="AH2075">
            <v>0</v>
          </cell>
          <cell r="AI2075">
            <v>4818.0249999999996</v>
          </cell>
          <cell r="AJ2075" t="str">
            <v>REF: 405060</v>
          </cell>
          <cell r="AK2075"/>
          <cell r="AL2075">
            <v>405060</v>
          </cell>
          <cell r="AM2075" t="str">
            <v>CADEIRA CACAU (S/B) (TC FORN)</v>
          </cell>
          <cell r="AN2075"/>
          <cell r="AO2075">
            <v>0.5</v>
          </cell>
          <cell r="AP2075">
            <v>0.61</v>
          </cell>
          <cell r="AQ2075">
            <v>0.84</v>
          </cell>
          <cell r="AR2075">
            <v>0</v>
          </cell>
          <cell r="AS2075" t="str">
            <v>CADEIRA CACAU (S/B) (TC FORN) - 0,5x0,61x0,84H</v>
          </cell>
          <cell r="AT2075">
            <v>4818.0249999999996</v>
          </cell>
          <cell r="AU2075">
            <v>4818.0249999999996</v>
          </cell>
          <cell r="AV2075">
            <v>4214.74</v>
          </cell>
          <cell r="AW2075">
            <v>603.28499999999985</v>
          </cell>
          <cell r="AX2075">
            <v>4818.0600000000004</v>
          </cell>
          <cell r="AY2075">
            <v>-3.5000000000763976E-2</v>
          </cell>
          <cell r="AZ2075">
            <v>373895</v>
          </cell>
          <cell r="BA2075" t="str">
            <v>TECIDO RUSTICO TREVISO (COD 5261) (EASY &amp; CLEAN - RUSTICO) -</v>
          </cell>
          <cell r="BB2075" t="str">
            <v>RVST FORN: TECIDO RUSTICO TREVISO (COD 5261) (EASY &amp; CLEAN - RUSTICO) - COR 301</v>
          </cell>
          <cell r="BC2075">
            <v>1.5</v>
          </cell>
          <cell r="BD2075"/>
          <cell r="BE2075">
            <v>402.19</v>
          </cell>
          <cell r="BF2075">
            <v>0</v>
          </cell>
          <cell r="BG2075">
            <v>-402.19</v>
          </cell>
          <cell r="BH2075" t="str">
            <v>RVST FORN</v>
          </cell>
          <cell r="BI2075">
            <v>12</v>
          </cell>
          <cell r="BJ2075">
            <v>603.28499999999997</v>
          </cell>
          <cell r="BK2075">
            <v>0</v>
          </cell>
          <cell r="BL2075">
            <v>0</v>
          </cell>
          <cell r="BM2075"/>
          <cell r="BN2075"/>
          <cell r="BO2075"/>
          <cell r="BP2075"/>
          <cell r="BR2075" t="str">
            <v>TEODORO</v>
          </cell>
          <cell r="BT2075" t="str">
            <v/>
          </cell>
          <cell r="BU2075" t="str">
            <v/>
          </cell>
        </row>
        <row r="2076">
          <cell r="H2076">
            <v>0</v>
          </cell>
          <cell r="O2076">
            <v>402440</v>
          </cell>
          <cell r="P2076" t="str">
            <v>2025/119-0004-01</v>
          </cell>
          <cell r="Q2076" t="str">
            <v>EST CADEIRA CACAU (DAMASCO) (LATAO) TC TREVISO 301</v>
          </cell>
          <cell r="R2076"/>
          <cell r="S2076"/>
          <cell r="T2076"/>
          <cell r="U2076">
            <v>0.5</v>
          </cell>
          <cell r="V2076">
            <v>0.61</v>
          </cell>
          <cell r="W2076">
            <v>0.84</v>
          </cell>
          <cell r="X2076">
            <v>0</v>
          </cell>
          <cell r="Y2076" t="str">
            <v>EST CADEIRA CACAU (DAMASCO) (LATAO) TC TREVISO 301 - 0,5x0,61x0,84H</v>
          </cell>
          <cell r="Z2076">
            <v>4818.0249999999996</v>
          </cell>
          <cell r="AA2076">
            <v>0.35</v>
          </cell>
          <cell r="AB2076">
            <v>3131.7162499999999</v>
          </cell>
          <cell r="AC2076"/>
          <cell r="AD2076" t="str">
            <v>PROD C/RVST FORN</v>
          </cell>
          <cell r="AE2076" t="str">
            <v>REVESTIMENTO FORN</v>
          </cell>
          <cell r="AF2076">
            <v>4818.0249999999996</v>
          </cell>
          <cell r="AG2076">
            <v>4818.0249999999996</v>
          </cell>
          <cell r="AH2076">
            <v>0</v>
          </cell>
          <cell r="AI2076">
            <v>4818.0249999999996</v>
          </cell>
          <cell r="AJ2076" t="str">
            <v>REF: 405060</v>
          </cell>
          <cell r="AK2076"/>
          <cell r="AL2076">
            <v>405060</v>
          </cell>
          <cell r="AM2076" t="str">
            <v>CADEIRA CACAU (S/B) (TC FORN)</v>
          </cell>
          <cell r="AN2076"/>
          <cell r="AO2076">
            <v>0.5</v>
          </cell>
          <cell r="AP2076">
            <v>0.61</v>
          </cell>
          <cell r="AQ2076">
            <v>0.84</v>
          </cell>
          <cell r="AR2076">
            <v>0</v>
          </cell>
          <cell r="AS2076" t="str">
            <v>CADEIRA CACAU (S/B) (TC FORN) - 0,5x0,61x0,84H</v>
          </cell>
          <cell r="AT2076">
            <v>4818.0249999999996</v>
          </cell>
          <cell r="AU2076">
            <v>4818.0249999999996</v>
          </cell>
          <cell r="AV2076">
            <v>4214.74</v>
          </cell>
          <cell r="AW2076">
            <v>603.28499999999985</v>
          </cell>
          <cell r="AX2076">
            <v>4818.0600000000004</v>
          </cell>
          <cell r="AY2076">
            <v>-3.5000000000763976E-2</v>
          </cell>
          <cell r="AZ2076">
            <v>373895</v>
          </cell>
          <cell r="BA2076" t="str">
            <v>TECIDO RUSTICO TREVISO (COD 5261) (EASY &amp; CLEAN - RUSTICO) -</v>
          </cell>
          <cell r="BB2076" t="str">
            <v>RVST FORN: TECIDO RUSTICO TREVISO (COD 5261) (EASY &amp; CLEAN - RUSTICO) - COR 301</v>
          </cell>
          <cell r="BC2076">
            <v>1.5</v>
          </cell>
          <cell r="BD2076"/>
          <cell r="BE2076">
            <v>402.19</v>
          </cell>
          <cell r="BF2076">
            <v>0</v>
          </cell>
          <cell r="BG2076">
            <v>-402.19</v>
          </cell>
          <cell r="BH2076" t="str">
            <v>RVST FORN</v>
          </cell>
          <cell r="BI2076">
            <v>12</v>
          </cell>
          <cell r="BJ2076">
            <v>603.28499999999997</v>
          </cell>
          <cell r="BK2076">
            <v>0</v>
          </cell>
          <cell r="BL2076">
            <v>0</v>
          </cell>
          <cell r="BM2076"/>
          <cell r="BN2076"/>
          <cell r="BO2076"/>
          <cell r="BP2076"/>
          <cell r="BR2076" t="str">
            <v>TEODORO</v>
          </cell>
          <cell r="BT2076" t="str">
            <v/>
          </cell>
          <cell r="BU2076" t="str">
            <v/>
          </cell>
        </row>
        <row r="2077">
          <cell r="H2077">
            <v>0</v>
          </cell>
          <cell r="O2077">
            <v>402440</v>
          </cell>
          <cell r="P2077" t="str">
            <v>2025/119-0005-01</v>
          </cell>
          <cell r="Q2077" t="str">
            <v>EST CADEIRA CACAU (DAMASCO) (LATAO) TC TREVISO 301</v>
          </cell>
          <cell r="R2077"/>
          <cell r="S2077"/>
          <cell r="T2077"/>
          <cell r="U2077">
            <v>0.5</v>
          </cell>
          <cell r="V2077">
            <v>0.61</v>
          </cell>
          <cell r="W2077">
            <v>0.84</v>
          </cell>
          <cell r="X2077">
            <v>0</v>
          </cell>
          <cell r="Y2077" t="str">
            <v>EST CADEIRA CACAU (DAMASCO) (LATAO) TC TREVISO 301 - 0,5x0,61x0,84H</v>
          </cell>
          <cell r="Z2077">
            <v>4818.0249999999996</v>
          </cell>
          <cell r="AA2077">
            <v>0.35</v>
          </cell>
          <cell r="AB2077">
            <v>3131.7162499999999</v>
          </cell>
          <cell r="AC2077"/>
          <cell r="AD2077" t="str">
            <v>PROD C/RVST FORN</v>
          </cell>
          <cell r="AE2077" t="str">
            <v>REVESTIMENTO FORN</v>
          </cell>
          <cell r="AF2077">
            <v>4818.0249999999996</v>
          </cell>
          <cell r="AG2077">
            <v>4818.0249999999996</v>
          </cell>
          <cell r="AH2077">
            <v>0</v>
          </cell>
          <cell r="AI2077">
            <v>4818.0249999999996</v>
          </cell>
          <cell r="AJ2077" t="str">
            <v>REF: 405060</v>
          </cell>
          <cell r="AK2077"/>
          <cell r="AL2077">
            <v>405060</v>
          </cell>
          <cell r="AM2077" t="str">
            <v>CADEIRA CACAU (S/B) (TC FORN)</v>
          </cell>
          <cell r="AN2077"/>
          <cell r="AO2077">
            <v>0.5</v>
          </cell>
          <cell r="AP2077">
            <v>0.61</v>
          </cell>
          <cell r="AQ2077">
            <v>0.84</v>
          </cell>
          <cell r="AR2077">
            <v>0</v>
          </cell>
          <cell r="AS2077" t="str">
            <v>CADEIRA CACAU (S/B) (TC FORN) - 0,5x0,61x0,84H</v>
          </cell>
          <cell r="AT2077">
            <v>4818.0249999999996</v>
          </cell>
          <cell r="AU2077">
            <v>4818.0249999999996</v>
          </cell>
          <cell r="AV2077">
            <v>4214.74</v>
          </cell>
          <cell r="AW2077">
            <v>603.28499999999985</v>
          </cell>
          <cell r="AX2077">
            <v>4818.0600000000004</v>
          </cell>
          <cell r="AY2077">
            <v>-3.5000000000763976E-2</v>
          </cell>
          <cell r="AZ2077">
            <v>373895</v>
          </cell>
          <cell r="BA2077" t="str">
            <v>TECIDO RUSTICO TREVISO (COD 5261) (EASY &amp; CLEAN - RUSTICO) -</v>
          </cell>
          <cell r="BB2077" t="str">
            <v>RVST FORN: TECIDO RUSTICO TREVISO (COD 5261) (EASY &amp; CLEAN - RUSTICO) - COR 301</v>
          </cell>
          <cell r="BC2077">
            <v>1.5</v>
          </cell>
          <cell r="BD2077"/>
          <cell r="BE2077">
            <v>402.19</v>
          </cell>
          <cell r="BF2077">
            <v>0</v>
          </cell>
          <cell r="BG2077">
            <v>-402.19</v>
          </cell>
          <cell r="BH2077" t="str">
            <v>RVST FORN</v>
          </cell>
          <cell r="BI2077">
            <v>12</v>
          </cell>
          <cell r="BJ2077">
            <v>603.28499999999997</v>
          </cell>
          <cell r="BK2077">
            <v>0</v>
          </cell>
          <cell r="BL2077">
            <v>0</v>
          </cell>
          <cell r="BM2077"/>
          <cell r="BN2077"/>
          <cell r="BO2077"/>
          <cell r="BP2077"/>
          <cell r="BR2077" t="str">
            <v>TEODORO</v>
          </cell>
          <cell r="BT2077" t="str">
            <v/>
          </cell>
          <cell r="BU2077" t="str">
            <v/>
          </cell>
        </row>
        <row r="2078">
          <cell r="H2078">
            <v>0</v>
          </cell>
          <cell r="O2078">
            <v>402440</v>
          </cell>
          <cell r="P2078" t="str">
            <v>2025/119-0006-01</v>
          </cell>
          <cell r="Q2078" t="str">
            <v>EST CADEIRA CACAU (DAMASCO) (LATAO) TC TREVISO 301</v>
          </cell>
          <cell r="R2078"/>
          <cell r="S2078"/>
          <cell r="T2078"/>
          <cell r="U2078">
            <v>0.5</v>
          </cell>
          <cell r="V2078">
            <v>0.61</v>
          </cell>
          <cell r="W2078">
            <v>0.84</v>
          </cell>
          <cell r="X2078">
            <v>0</v>
          </cell>
          <cell r="Y2078" t="str">
            <v>EST CADEIRA CACAU (DAMASCO) (LATAO) TC TREVISO 301 - 0,5x0,61x0,84H</v>
          </cell>
          <cell r="Z2078">
            <v>4818.0249999999996</v>
          </cell>
          <cell r="AA2078">
            <v>0.35</v>
          </cell>
          <cell r="AB2078">
            <v>3131.7162499999999</v>
          </cell>
          <cell r="AC2078"/>
          <cell r="AD2078" t="str">
            <v>PROD C/RVST FORN</v>
          </cell>
          <cell r="AE2078" t="str">
            <v>REVESTIMENTO FORN</v>
          </cell>
          <cell r="AF2078">
            <v>4818.0249999999996</v>
          </cell>
          <cell r="AG2078">
            <v>4818.0249999999996</v>
          </cell>
          <cell r="AH2078">
            <v>0</v>
          </cell>
          <cell r="AI2078">
            <v>4818.0249999999996</v>
          </cell>
          <cell r="AJ2078" t="str">
            <v>REF: 405060</v>
          </cell>
          <cell r="AK2078"/>
          <cell r="AL2078">
            <v>405060</v>
          </cell>
          <cell r="AM2078" t="str">
            <v>CADEIRA CACAU (S/B) (TC FORN)</v>
          </cell>
          <cell r="AN2078"/>
          <cell r="AO2078">
            <v>0.5</v>
          </cell>
          <cell r="AP2078">
            <v>0.61</v>
          </cell>
          <cell r="AQ2078">
            <v>0.84</v>
          </cell>
          <cell r="AR2078">
            <v>0</v>
          </cell>
          <cell r="AS2078" t="str">
            <v>CADEIRA CACAU (S/B) (TC FORN) - 0,5x0,61x0,84H</v>
          </cell>
          <cell r="AT2078">
            <v>4818.0249999999996</v>
          </cell>
          <cell r="AU2078">
            <v>4818.0249999999996</v>
          </cell>
          <cell r="AV2078">
            <v>4214.74</v>
          </cell>
          <cell r="AW2078">
            <v>603.28499999999985</v>
          </cell>
          <cell r="AX2078">
            <v>4818.0600000000004</v>
          </cell>
          <cell r="AY2078">
            <v>-3.5000000000763976E-2</v>
          </cell>
          <cell r="AZ2078">
            <v>373895</v>
          </cell>
          <cell r="BA2078" t="str">
            <v>TECIDO RUSTICO TREVISO (COD 5261) (EASY &amp; CLEAN - RUSTICO) -</v>
          </cell>
          <cell r="BB2078" t="str">
            <v>RVST FORN: TECIDO RUSTICO TREVISO (COD 5261) (EASY &amp; CLEAN - RUSTICO) - COR 301</v>
          </cell>
          <cell r="BC2078">
            <v>1.5</v>
          </cell>
          <cell r="BD2078"/>
          <cell r="BE2078">
            <v>402.19</v>
          </cell>
          <cell r="BF2078">
            <v>0</v>
          </cell>
          <cell r="BG2078">
            <v>-402.19</v>
          </cell>
          <cell r="BH2078" t="str">
            <v>RVST FORN</v>
          </cell>
          <cell r="BI2078">
            <v>12</v>
          </cell>
          <cell r="BJ2078">
            <v>603.28499999999997</v>
          </cell>
          <cell r="BK2078">
            <v>0</v>
          </cell>
          <cell r="BL2078">
            <v>0</v>
          </cell>
          <cell r="BM2078"/>
          <cell r="BN2078"/>
          <cell r="BO2078"/>
          <cell r="BP2078"/>
          <cell r="BR2078" t="str">
            <v>TEODORO</v>
          </cell>
          <cell r="BT2078" t="str">
            <v/>
          </cell>
          <cell r="BU2078" t="str">
            <v/>
          </cell>
        </row>
        <row r="2079">
          <cell r="H2079">
            <v>0</v>
          </cell>
          <cell r="O2079">
            <v>410411</v>
          </cell>
          <cell r="P2079" t="str">
            <v>2025/289-0056-01</v>
          </cell>
          <cell r="Q2079" t="str">
            <v>EST BANQUETA BAR ANTURIO H72 (JEQ 02) TC RUSTICO PRIMO 527</v>
          </cell>
          <cell r="R2079"/>
          <cell r="S2079"/>
          <cell r="T2079"/>
          <cell r="U2079">
            <v>0.51</v>
          </cell>
          <cell r="V2079">
            <v>0.55000000000000004</v>
          </cell>
          <cell r="W2079">
            <v>1.01</v>
          </cell>
          <cell r="X2079">
            <v>0</v>
          </cell>
          <cell r="Y2079" t="str">
            <v>EST BANQUETA BAR ANTURIO H72 (JEQ 02) TC RUSTICO PRIMO 527 - 0,51x0,55x1,01H</v>
          </cell>
          <cell r="Z2079">
            <v>4638.01</v>
          </cell>
          <cell r="AA2079">
            <v>0.35</v>
          </cell>
          <cell r="AB2079">
            <v>3014.7065000000002</v>
          </cell>
          <cell r="AC2079"/>
          <cell r="AD2079" t="str">
            <v>PROD C/RVST FORN</v>
          </cell>
          <cell r="AE2079" t="str">
            <v>REVESTIMENTO FORN</v>
          </cell>
          <cell r="AF2079">
            <v>4638.01</v>
          </cell>
          <cell r="AG2079">
            <v>4638.01</v>
          </cell>
          <cell r="AH2079">
            <v>0</v>
          </cell>
          <cell r="AI2079">
            <v>4638.01</v>
          </cell>
          <cell r="AJ2079" t="str">
            <v>REF: 410023</v>
          </cell>
          <cell r="AK2079"/>
          <cell r="AL2079">
            <v>410023</v>
          </cell>
          <cell r="AM2079" t="str">
            <v>BANQUETA BAR ANTURIO H72 (RVST FORN)</v>
          </cell>
          <cell r="AN2079"/>
          <cell r="AO2079">
            <v>0.51</v>
          </cell>
          <cell r="AP2079">
            <v>0.55000000000000004</v>
          </cell>
          <cell r="AQ2079">
            <v>1.01</v>
          </cell>
          <cell r="AR2079">
            <v>0</v>
          </cell>
          <cell r="AS2079" t="str">
            <v>BANQUETA BAR ANTURIO H72 (RVST FORN) - 0,51x0,55x1,01H</v>
          </cell>
          <cell r="AT2079">
            <v>4638.01</v>
          </cell>
          <cell r="AU2079">
            <v>4638.01</v>
          </cell>
          <cell r="AV2079">
            <v>4346.05</v>
          </cell>
          <cell r="AW2079">
            <v>291.96000000000004</v>
          </cell>
          <cell r="AX2079">
            <v>4638.01</v>
          </cell>
          <cell r="AY2079">
            <v>0</v>
          </cell>
          <cell r="AZ2079">
            <v>373900</v>
          </cell>
          <cell r="BA2079" t="str">
            <v>TECIDO RUSTICO PRIMO (COD 5260) (EASY &amp; CLEAN - RUSTICO) -</v>
          </cell>
          <cell r="BB2079" t="str">
            <v>RVST FORN: TECIDO RUSTICO PRIMO (COD 5260) (EASY &amp; CLEAN - RUSTICO) - COR 527</v>
          </cell>
          <cell r="BC2079">
            <v>1</v>
          </cell>
          <cell r="BD2079"/>
          <cell r="BE2079">
            <v>291.95999999999998</v>
          </cell>
          <cell r="BF2079">
            <v>0</v>
          </cell>
          <cell r="BG2079">
            <v>-291.95999999999998</v>
          </cell>
          <cell r="BH2079" t="str">
            <v>RVST FORN</v>
          </cell>
          <cell r="BI2079">
            <v>12</v>
          </cell>
          <cell r="BJ2079">
            <v>291.95999999999998</v>
          </cell>
          <cell r="BK2079">
            <v>0</v>
          </cell>
          <cell r="BL2079">
            <v>0</v>
          </cell>
          <cell r="BM2079"/>
          <cell r="BN2079"/>
          <cell r="BO2079"/>
          <cell r="BP2079"/>
          <cell r="BR2079" t="str">
            <v>D&amp;D</v>
          </cell>
          <cell r="BT2079" t="str">
            <v/>
          </cell>
          <cell r="BU2079" t="str">
            <v/>
          </cell>
        </row>
        <row r="2080">
          <cell r="H2080">
            <v>0</v>
          </cell>
          <cell r="O2080">
            <v>410411</v>
          </cell>
          <cell r="P2080" t="str">
            <v>2025/289-0054-01</v>
          </cell>
          <cell r="Q2080" t="str">
            <v>EST BANQUETA BAR ANTURIO H72 (JEQ 02) TC RUSTICO PRIMO 527</v>
          </cell>
          <cell r="R2080"/>
          <cell r="S2080"/>
          <cell r="T2080"/>
          <cell r="U2080">
            <v>0.51</v>
          </cell>
          <cell r="V2080">
            <v>0.55000000000000004</v>
          </cell>
          <cell r="W2080">
            <v>1.01</v>
          </cell>
          <cell r="X2080">
            <v>0</v>
          </cell>
          <cell r="Y2080" t="str">
            <v>EST BANQUETA BAR ANTURIO H72 (JEQ 02) TC RUSTICO PRIMO 527 - 0,51x0,55x1,01H</v>
          </cell>
          <cell r="Z2080">
            <v>4638.01</v>
          </cell>
          <cell r="AA2080">
            <v>0.35</v>
          </cell>
          <cell r="AB2080">
            <v>3014.7065000000002</v>
          </cell>
          <cell r="AC2080"/>
          <cell r="AD2080" t="str">
            <v>PROD C/RVST FORN</v>
          </cell>
          <cell r="AE2080" t="str">
            <v>REVESTIMENTO FORN</v>
          </cell>
          <cell r="AF2080">
            <v>4638.01</v>
          </cell>
          <cell r="AG2080">
            <v>4638.01</v>
          </cell>
          <cell r="AH2080">
            <v>0</v>
          </cell>
          <cell r="AI2080">
            <v>4638.01</v>
          </cell>
          <cell r="AJ2080" t="str">
            <v>REF: 410023</v>
          </cell>
          <cell r="AK2080"/>
          <cell r="AL2080">
            <v>410023</v>
          </cell>
          <cell r="AM2080" t="str">
            <v>BANQUETA BAR ANTURIO H72 (RVST FORN)</v>
          </cell>
          <cell r="AN2080"/>
          <cell r="AO2080">
            <v>0.51</v>
          </cell>
          <cell r="AP2080">
            <v>0.55000000000000004</v>
          </cell>
          <cell r="AQ2080">
            <v>1.01</v>
          </cell>
          <cell r="AR2080">
            <v>0</v>
          </cell>
          <cell r="AS2080" t="str">
            <v>BANQUETA BAR ANTURIO H72 (RVST FORN) - 0,51x0,55x1,01H</v>
          </cell>
          <cell r="AT2080">
            <v>4638.01</v>
          </cell>
          <cell r="AU2080">
            <v>4638.01</v>
          </cell>
          <cell r="AV2080">
            <v>4346.05</v>
          </cell>
          <cell r="AW2080">
            <v>291.96000000000004</v>
          </cell>
          <cell r="AX2080">
            <v>4638.01</v>
          </cell>
          <cell r="AY2080">
            <v>0</v>
          </cell>
          <cell r="AZ2080">
            <v>373900</v>
          </cell>
          <cell r="BA2080" t="str">
            <v>TECIDO RUSTICO PRIMO (COD 5260) (EASY &amp; CLEAN - RUSTICO) -</v>
          </cell>
          <cell r="BB2080" t="str">
            <v>RVST FORN: TECIDO RUSTICO PRIMO (COD 5260) (EASY &amp; CLEAN - RUSTICO) - COR 527</v>
          </cell>
          <cell r="BC2080">
            <v>1</v>
          </cell>
          <cell r="BD2080"/>
          <cell r="BE2080">
            <v>291.95999999999998</v>
          </cell>
          <cell r="BF2080">
            <v>0</v>
          </cell>
          <cell r="BG2080">
            <v>-291.95999999999998</v>
          </cell>
          <cell r="BH2080" t="str">
            <v>RVST FORN</v>
          </cell>
          <cell r="BI2080">
            <v>12</v>
          </cell>
          <cell r="BJ2080">
            <v>291.95999999999998</v>
          </cell>
          <cell r="BK2080">
            <v>0</v>
          </cell>
          <cell r="BL2080">
            <v>0</v>
          </cell>
          <cell r="BM2080"/>
          <cell r="BN2080"/>
          <cell r="BO2080"/>
          <cell r="BP2080"/>
          <cell r="BR2080" t="str">
            <v>L CENTER</v>
          </cell>
          <cell r="BT2080" t="str">
            <v/>
          </cell>
          <cell r="BU2080" t="str">
            <v/>
          </cell>
        </row>
        <row r="2081">
          <cell r="H2081">
            <v>0</v>
          </cell>
          <cell r="O2081">
            <v>410402</v>
          </cell>
          <cell r="P2081" t="str">
            <v>2025/289-0030-01</v>
          </cell>
          <cell r="Q2081" t="str">
            <v>EST CADEIRA ANTURIO (C/B) (JEQ 04) TC VELUDO OGGI 162</v>
          </cell>
          <cell r="R2081"/>
          <cell r="S2081"/>
          <cell r="T2081"/>
          <cell r="U2081">
            <v>0.53</v>
          </cell>
          <cell r="V2081">
            <v>0.59</v>
          </cell>
          <cell r="W2081">
            <v>0.81</v>
          </cell>
          <cell r="X2081">
            <v>0</v>
          </cell>
          <cell r="Y2081" t="str">
            <v>EST CADEIRA ANTURIO (C/B) (JEQ 04) TC VELUDO OGGI 162 - 0,53x0,59x0,81H</v>
          </cell>
          <cell r="Z2081">
            <v>4005.03</v>
          </cell>
          <cell r="AA2081">
            <v>0.35</v>
          </cell>
          <cell r="AB2081">
            <v>2603.2695000000003</v>
          </cell>
          <cell r="AC2081"/>
          <cell r="AD2081" t="str">
            <v>PROD C/RVST FORN</v>
          </cell>
          <cell r="AE2081" t="str">
            <v>REVESTIMENTO FORN</v>
          </cell>
          <cell r="AF2081">
            <v>4005.03</v>
          </cell>
          <cell r="AG2081">
            <v>4005.03</v>
          </cell>
          <cell r="AH2081">
            <v>0</v>
          </cell>
          <cell r="AI2081">
            <v>4005.03</v>
          </cell>
          <cell r="AJ2081" t="str">
            <v>REF: 410013</v>
          </cell>
          <cell r="AK2081"/>
          <cell r="AL2081">
            <v>410013</v>
          </cell>
          <cell r="AM2081" t="str">
            <v>CADEIRA ANTURIO (C/B) (RVST FORN)</v>
          </cell>
          <cell r="AN2081"/>
          <cell r="AO2081">
            <v>0.53</v>
          </cell>
          <cell r="AP2081">
            <v>0.59</v>
          </cell>
          <cell r="AQ2081">
            <v>0.81</v>
          </cell>
          <cell r="AR2081">
            <v>0</v>
          </cell>
          <cell r="AS2081" t="str">
            <v>CADEIRA ANTURIO (C/B) (RVST FORN) - 0,53x0,59x0,81H</v>
          </cell>
          <cell r="AT2081">
            <v>4005.03</v>
          </cell>
          <cell r="AU2081">
            <v>4005.03</v>
          </cell>
          <cell r="AV2081">
            <v>3662.4</v>
          </cell>
          <cell r="AW2081">
            <v>342.63000000000011</v>
          </cell>
          <cell r="AX2081">
            <v>4005.03</v>
          </cell>
          <cell r="AY2081">
            <v>0</v>
          </cell>
          <cell r="AZ2081">
            <v>365702</v>
          </cell>
          <cell r="BA2081" t="str">
            <v>TECIDO VELUDO OGGI (COD 5254) (EASY&amp;CLEAN - VELUD/BOUC) -</v>
          </cell>
          <cell r="BB2081" t="str">
            <v>RVST FORN: TECIDO VELUDO OGGI (COD 5254) (EASY&amp;CLEAN - VELUD/BOUC) - COR 162</v>
          </cell>
          <cell r="BC2081">
            <v>1</v>
          </cell>
          <cell r="BD2081"/>
          <cell r="BE2081">
            <v>342.63</v>
          </cell>
          <cell r="BF2081">
            <v>0</v>
          </cell>
          <cell r="BG2081">
            <v>-342.63</v>
          </cell>
          <cell r="BH2081" t="str">
            <v>RVST FORN</v>
          </cell>
          <cell r="BI2081">
            <v>12</v>
          </cell>
          <cell r="BJ2081">
            <v>342.63</v>
          </cell>
          <cell r="BK2081">
            <v>0</v>
          </cell>
          <cell r="BL2081">
            <v>0</v>
          </cell>
          <cell r="BM2081"/>
          <cell r="BN2081"/>
          <cell r="BO2081"/>
          <cell r="BP2081"/>
          <cell r="BR2081" t="str">
            <v>TEODORO</v>
          </cell>
          <cell r="BT2081" t="str">
            <v/>
          </cell>
          <cell r="BU2081" t="str">
            <v/>
          </cell>
        </row>
        <row r="2082">
          <cell r="H2082">
            <v>0</v>
          </cell>
          <cell r="O2082">
            <v>410402</v>
          </cell>
          <cell r="P2082" t="str">
            <v>2025/289-0031-01</v>
          </cell>
          <cell r="Q2082" t="str">
            <v>EST CADEIRA ANTURIO (C/B) (JEQ 04) TC VELUDO OGGI 162</v>
          </cell>
          <cell r="R2082"/>
          <cell r="S2082"/>
          <cell r="T2082"/>
          <cell r="U2082">
            <v>0.53</v>
          </cell>
          <cell r="V2082">
            <v>0.59</v>
          </cell>
          <cell r="W2082">
            <v>0.81</v>
          </cell>
          <cell r="X2082">
            <v>0</v>
          </cell>
          <cell r="Y2082" t="str">
            <v>EST CADEIRA ANTURIO (C/B) (JEQ 04) TC VELUDO OGGI 162 - 0,53x0,59x0,81H</v>
          </cell>
          <cell r="Z2082">
            <v>4005.03</v>
          </cell>
          <cell r="AA2082">
            <v>0.35</v>
          </cell>
          <cell r="AB2082">
            <v>2603.2695000000003</v>
          </cell>
          <cell r="AC2082"/>
          <cell r="AD2082" t="str">
            <v>PROD C/RVST FORN</v>
          </cell>
          <cell r="AE2082" t="str">
            <v>REVESTIMENTO FORN</v>
          </cell>
          <cell r="AF2082">
            <v>4005.03</v>
          </cell>
          <cell r="AG2082">
            <v>4005.03</v>
          </cell>
          <cell r="AH2082">
            <v>0</v>
          </cell>
          <cell r="AI2082">
            <v>4005.03</v>
          </cell>
          <cell r="AJ2082" t="str">
            <v>REF: 410013</v>
          </cell>
          <cell r="AK2082"/>
          <cell r="AL2082">
            <v>410013</v>
          </cell>
          <cell r="AM2082" t="str">
            <v>CADEIRA ANTURIO (C/B) (RVST FORN)</v>
          </cell>
          <cell r="AN2082"/>
          <cell r="AO2082">
            <v>0.53</v>
          </cell>
          <cell r="AP2082">
            <v>0.59</v>
          </cell>
          <cell r="AQ2082">
            <v>0.81</v>
          </cell>
          <cell r="AR2082">
            <v>0</v>
          </cell>
          <cell r="AS2082" t="str">
            <v>CADEIRA ANTURIO (C/B) (RVST FORN) - 0,53x0,59x0,81H</v>
          </cell>
          <cell r="AT2082">
            <v>4005.03</v>
          </cell>
          <cell r="AU2082">
            <v>4005.03</v>
          </cell>
          <cell r="AV2082">
            <v>3662.4</v>
          </cell>
          <cell r="AW2082">
            <v>342.63000000000011</v>
          </cell>
          <cell r="AX2082">
            <v>4005.03</v>
          </cell>
          <cell r="AY2082">
            <v>0</v>
          </cell>
          <cell r="AZ2082">
            <v>365702</v>
          </cell>
          <cell r="BA2082" t="str">
            <v>TECIDO VELUDO OGGI (COD 5254) (EASY&amp;CLEAN - VELUD/BOUC) -</v>
          </cell>
          <cell r="BB2082" t="str">
            <v>RVST FORN: TECIDO VELUDO OGGI (COD 5254) (EASY&amp;CLEAN - VELUD/BOUC) - COR 162</v>
          </cell>
          <cell r="BC2082">
            <v>1</v>
          </cell>
          <cell r="BD2082"/>
          <cell r="BE2082">
            <v>342.63</v>
          </cell>
          <cell r="BF2082">
            <v>0</v>
          </cell>
          <cell r="BG2082">
            <v>-342.63</v>
          </cell>
          <cell r="BH2082" t="str">
            <v>RVST FORN</v>
          </cell>
          <cell r="BI2082">
            <v>12</v>
          </cell>
          <cell r="BJ2082">
            <v>342.63</v>
          </cell>
          <cell r="BK2082">
            <v>0</v>
          </cell>
          <cell r="BL2082">
            <v>0</v>
          </cell>
          <cell r="BM2082"/>
          <cell r="BN2082"/>
          <cell r="BO2082"/>
          <cell r="BP2082"/>
          <cell r="BR2082" t="str">
            <v>TEODORO</v>
          </cell>
          <cell r="BT2082" t="str">
            <v/>
          </cell>
          <cell r="BU2082" t="str">
            <v/>
          </cell>
        </row>
        <row r="2083">
          <cell r="H2083">
            <v>0</v>
          </cell>
          <cell r="O2083">
            <v>410402</v>
          </cell>
          <cell r="P2083" t="str">
            <v>2025/289-0032-01</v>
          </cell>
          <cell r="Q2083" t="str">
            <v>EST CADEIRA ANTURIO (C/B) (JEQ 04) TC VELUDO OGGI 162</v>
          </cell>
          <cell r="R2083"/>
          <cell r="S2083"/>
          <cell r="T2083"/>
          <cell r="U2083">
            <v>0.53</v>
          </cell>
          <cell r="V2083">
            <v>0.59</v>
          </cell>
          <cell r="W2083">
            <v>0.81</v>
          </cell>
          <cell r="X2083">
            <v>0</v>
          </cell>
          <cell r="Y2083" t="str">
            <v>EST CADEIRA ANTURIO (C/B) (JEQ 04) TC VELUDO OGGI 162 - 0,53x0,59x0,81H</v>
          </cell>
          <cell r="Z2083">
            <v>4005.03</v>
          </cell>
          <cell r="AA2083">
            <v>0.35</v>
          </cell>
          <cell r="AB2083">
            <v>2603.2695000000003</v>
          </cell>
          <cell r="AC2083"/>
          <cell r="AD2083" t="str">
            <v>PROD C/RVST FORN</v>
          </cell>
          <cell r="AE2083" t="str">
            <v>REVESTIMENTO FORN</v>
          </cell>
          <cell r="AF2083">
            <v>4005.03</v>
          </cell>
          <cell r="AG2083">
            <v>4005.03</v>
          </cell>
          <cell r="AH2083">
            <v>0</v>
          </cell>
          <cell r="AI2083">
            <v>4005.03</v>
          </cell>
          <cell r="AJ2083" t="str">
            <v>REF: 410013</v>
          </cell>
          <cell r="AK2083"/>
          <cell r="AL2083">
            <v>410013</v>
          </cell>
          <cell r="AM2083" t="str">
            <v>CADEIRA ANTURIO (C/B) (RVST FORN)</v>
          </cell>
          <cell r="AN2083"/>
          <cell r="AO2083">
            <v>0.53</v>
          </cell>
          <cell r="AP2083">
            <v>0.59</v>
          </cell>
          <cell r="AQ2083">
            <v>0.81</v>
          </cell>
          <cell r="AR2083">
            <v>0</v>
          </cell>
          <cell r="AS2083" t="str">
            <v>CADEIRA ANTURIO (C/B) (RVST FORN) - 0,53x0,59x0,81H</v>
          </cell>
          <cell r="AT2083">
            <v>4005.03</v>
          </cell>
          <cell r="AU2083">
            <v>4005.03</v>
          </cell>
          <cell r="AV2083">
            <v>3662.4</v>
          </cell>
          <cell r="AW2083">
            <v>342.63000000000011</v>
          </cell>
          <cell r="AX2083">
            <v>4005.03</v>
          </cell>
          <cell r="AY2083">
            <v>0</v>
          </cell>
          <cell r="AZ2083">
            <v>365702</v>
          </cell>
          <cell r="BA2083" t="str">
            <v>TECIDO VELUDO OGGI (COD 5254) (EASY&amp;CLEAN - VELUD/BOUC) -</v>
          </cell>
          <cell r="BB2083" t="str">
            <v>RVST FORN: TECIDO VELUDO OGGI (COD 5254) (EASY&amp;CLEAN - VELUD/BOUC) - COR 162</v>
          </cell>
          <cell r="BC2083">
            <v>1</v>
          </cell>
          <cell r="BD2083"/>
          <cell r="BE2083">
            <v>342.63</v>
          </cell>
          <cell r="BF2083">
            <v>0</v>
          </cell>
          <cell r="BG2083">
            <v>-342.63</v>
          </cell>
          <cell r="BH2083" t="str">
            <v>RVST FORN</v>
          </cell>
          <cell r="BI2083">
            <v>12</v>
          </cell>
          <cell r="BJ2083">
            <v>342.63</v>
          </cell>
          <cell r="BK2083">
            <v>0</v>
          </cell>
          <cell r="BL2083">
            <v>0</v>
          </cell>
          <cell r="BM2083"/>
          <cell r="BN2083"/>
          <cell r="BO2083"/>
          <cell r="BP2083"/>
          <cell r="BR2083" t="str">
            <v>TEODORO</v>
          </cell>
          <cell r="BT2083" t="str">
            <v/>
          </cell>
          <cell r="BU2083" t="str">
            <v/>
          </cell>
        </row>
        <row r="2084">
          <cell r="H2084">
            <v>0</v>
          </cell>
          <cell r="O2084">
            <v>410402</v>
          </cell>
          <cell r="P2084" t="str">
            <v>2025/289-0033-01</v>
          </cell>
          <cell r="Q2084" t="str">
            <v>EST CADEIRA ANTURIO (C/B) (JEQ 04) TC VELUDO OGGI 162</v>
          </cell>
          <cell r="R2084"/>
          <cell r="S2084"/>
          <cell r="T2084"/>
          <cell r="U2084">
            <v>0.53</v>
          </cell>
          <cell r="V2084">
            <v>0.59</v>
          </cell>
          <cell r="W2084">
            <v>0.81</v>
          </cell>
          <cell r="X2084">
            <v>0</v>
          </cell>
          <cell r="Y2084" t="str">
            <v>EST CADEIRA ANTURIO (C/B) (JEQ 04) TC VELUDO OGGI 162 - 0,53x0,59x0,81H</v>
          </cell>
          <cell r="Z2084">
            <v>4005.03</v>
          </cell>
          <cell r="AA2084">
            <v>0.35</v>
          </cell>
          <cell r="AB2084">
            <v>2603.2695000000003</v>
          </cell>
          <cell r="AC2084"/>
          <cell r="AD2084" t="str">
            <v>PROD C/RVST FORN</v>
          </cell>
          <cell r="AE2084" t="str">
            <v>REVESTIMENTO FORN</v>
          </cell>
          <cell r="AF2084">
            <v>4005.03</v>
          </cell>
          <cell r="AG2084">
            <v>4005.03</v>
          </cell>
          <cell r="AH2084">
            <v>0</v>
          </cell>
          <cell r="AI2084">
            <v>4005.03</v>
          </cell>
          <cell r="AJ2084" t="str">
            <v>REF: 410013</v>
          </cell>
          <cell r="AK2084"/>
          <cell r="AL2084">
            <v>410013</v>
          </cell>
          <cell r="AM2084" t="str">
            <v>CADEIRA ANTURIO (C/B) (RVST FORN)</v>
          </cell>
          <cell r="AN2084"/>
          <cell r="AO2084">
            <v>0.53</v>
          </cell>
          <cell r="AP2084">
            <v>0.59</v>
          </cell>
          <cell r="AQ2084">
            <v>0.81</v>
          </cell>
          <cell r="AR2084">
            <v>0</v>
          </cell>
          <cell r="AS2084" t="str">
            <v>CADEIRA ANTURIO (C/B) (RVST FORN) - 0,53x0,59x0,81H</v>
          </cell>
          <cell r="AT2084">
            <v>4005.03</v>
          </cell>
          <cell r="AU2084">
            <v>4005.03</v>
          </cell>
          <cell r="AV2084">
            <v>3662.4</v>
          </cell>
          <cell r="AW2084">
            <v>342.63000000000011</v>
          </cell>
          <cell r="AX2084">
            <v>4005.03</v>
          </cell>
          <cell r="AY2084">
            <v>0</v>
          </cell>
          <cell r="AZ2084">
            <v>365702</v>
          </cell>
          <cell r="BA2084" t="str">
            <v>TECIDO VELUDO OGGI (COD 5254) (EASY&amp;CLEAN - VELUD/BOUC) -</v>
          </cell>
          <cell r="BB2084" t="str">
            <v>RVST FORN: TECIDO VELUDO OGGI (COD 5254) (EASY&amp;CLEAN - VELUD/BOUC) - COR 162</v>
          </cell>
          <cell r="BC2084">
            <v>1</v>
          </cell>
          <cell r="BD2084"/>
          <cell r="BE2084">
            <v>342.63</v>
          </cell>
          <cell r="BF2084">
            <v>0</v>
          </cell>
          <cell r="BG2084">
            <v>-342.63</v>
          </cell>
          <cell r="BH2084" t="str">
            <v>RVST FORN</v>
          </cell>
          <cell r="BI2084">
            <v>12</v>
          </cell>
          <cell r="BJ2084">
            <v>342.63</v>
          </cell>
          <cell r="BK2084">
            <v>0</v>
          </cell>
          <cell r="BL2084">
            <v>0</v>
          </cell>
          <cell r="BM2084"/>
          <cell r="BN2084"/>
          <cell r="BO2084"/>
          <cell r="BP2084"/>
          <cell r="BR2084" t="str">
            <v>TEODORO</v>
          </cell>
          <cell r="BT2084" t="str">
            <v/>
          </cell>
          <cell r="BU2084" t="str">
            <v/>
          </cell>
        </row>
        <row r="2085">
          <cell r="H2085">
            <v>0</v>
          </cell>
          <cell r="O2085">
            <v>410402</v>
          </cell>
          <cell r="P2085" t="str">
            <v>2025/289-0034-01</v>
          </cell>
          <cell r="Q2085" t="str">
            <v>EST CADEIRA ANTURIO (C/B) (JEQ 04) TC VELUDO OGGI 162</v>
          </cell>
          <cell r="R2085"/>
          <cell r="S2085"/>
          <cell r="T2085"/>
          <cell r="U2085">
            <v>0.53</v>
          </cell>
          <cell r="V2085">
            <v>0.59</v>
          </cell>
          <cell r="W2085">
            <v>0.81</v>
          </cell>
          <cell r="X2085">
            <v>0</v>
          </cell>
          <cell r="Y2085" t="str">
            <v>EST CADEIRA ANTURIO (C/B) (JEQ 04) TC VELUDO OGGI 162 - 0,53x0,59x0,81H</v>
          </cell>
          <cell r="Z2085">
            <v>4005.03</v>
          </cell>
          <cell r="AA2085">
            <v>0.35</v>
          </cell>
          <cell r="AB2085">
            <v>2603.2695000000003</v>
          </cell>
          <cell r="AC2085"/>
          <cell r="AD2085" t="str">
            <v>PROD C/RVST FORN</v>
          </cell>
          <cell r="AE2085" t="str">
            <v>REVESTIMENTO FORN</v>
          </cell>
          <cell r="AF2085">
            <v>4005.03</v>
          </cell>
          <cell r="AG2085">
            <v>4005.03</v>
          </cell>
          <cell r="AH2085">
            <v>0</v>
          </cell>
          <cell r="AI2085">
            <v>4005.03</v>
          </cell>
          <cell r="AJ2085" t="str">
            <v>REF: 410013</v>
          </cell>
          <cell r="AK2085"/>
          <cell r="AL2085">
            <v>410013</v>
          </cell>
          <cell r="AM2085" t="str">
            <v>CADEIRA ANTURIO (C/B) (RVST FORN)</v>
          </cell>
          <cell r="AN2085"/>
          <cell r="AO2085">
            <v>0.53</v>
          </cell>
          <cell r="AP2085">
            <v>0.59</v>
          </cell>
          <cell r="AQ2085">
            <v>0.81</v>
          </cell>
          <cell r="AR2085">
            <v>0</v>
          </cell>
          <cell r="AS2085" t="str">
            <v>CADEIRA ANTURIO (C/B) (RVST FORN) - 0,53x0,59x0,81H</v>
          </cell>
          <cell r="AT2085">
            <v>4005.03</v>
          </cell>
          <cell r="AU2085">
            <v>4005.03</v>
          </cell>
          <cell r="AV2085">
            <v>3662.4</v>
          </cell>
          <cell r="AW2085">
            <v>342.63000000000011</v>
          </cell>
          <cell r="AX2085">
            <v>4005.03</v>
          </cell>
          <cell r="AY2085">
            <v>0</v>
          </cell>
          <cell r="AZ2085">
            <v>365702</v>
          </cell>
          <cell r="BA2085" t="str">
            <v>TECIDO VELUDO OGGI (COD 5254) (EASY&amp;CLEAN - VELUD/BOUC) -</v>
          </cell>
          <cell r="BB2085" t="str">
            <v>RVST FORN: TECIDO VELUDO OGGI (COD 5254) (EASY&amp;CLEAN - VELUD/BOUC) - COR 162</v>
          </cell>
          <cell r="BC2085">
            <v>1</v>
          </cell>
          <cell r="BD2085"/>
          <cell r="BE2085">
            <v>342.63</v>
          </cell>
          <cell r="BF2085">
            <v>0</v>
          </cell>
          <cell r="BG2085">
            <v>-342.63</v>
          </cell>
          <cell r="BH2085" t="str">
            <v>RVST FORN</v>
          </cell>
          <cell r="BI2085">
            <v>12</v>
          </cell>
          <cell r="BJ2085">
            <v>342.63</v>
          </cell>
          <cell r="BK2085">
            <v>0</v>
          </cell>
          <cell r="BL2085">
            <v>0</v>
          </cell>
          <cell r="BM2085"/>
          <cell r="BN2085"/>
          <cell r="BO2085"/>
          <cell r="BP2085"/>
          <cell r="BR2085" t="str">
            <v>TEODORO</v>
          </cell>
          <cell r="BT2085" t="str">
            <v/>
          </cell>
          <cell r="BU2085" t="str">
            <v/>
          </cell>
        </row>
        <row r="2086">
          <cell r="H2086">
            <v>0</v>
          </cell>
          <cell r="O2086">
            <v>410402</v>
          </cell>
          <cell r="P2086" t="str">
            <v>2025/289-0035-01</v>
          </cell>
          <cell r="Q2086" t="str">
            <v>EST CADEIRA ANTURIO (C/B) (JEQ 04) TC VELUDO OGGI 162</v>
          </cell>
          <cell r="R2086"/>
          <cell r="S2086"/>
          <cell r="T2086"/>
          <cell r="U2086">
            <v>0.53</v>
          </cell>
          <cell r="V2086">
            <v>0.59</v>
          </cell>
          <cell r="W2086">
            <v>0.81</v>
          </cell>
          <cell r="X2086">
            <v>0</v>
          </cell>
          <cell r="Y2086" t="str">
            <v>EST CADEIRA ANTURIO (C/B) (JEQ 04) TC VELUDO OGGI 162 - 0,53x0,59x0,81H</v>
          </cell>
          <cell r="Z2086">
            <v>4005.03</v>
          </cell>
          <cell r="AA2086">
            <v>0.35</v>
          </cell>
          <cell r="AB2086">
            <v>2603.2695000000003</v>
          </cell>
          <cell r="AC2086"/>
          <cell r="AD2086" t="str">
            <v>PROD C/RVST FORN</v>
          </cell>
          <cell r="AE2086" t="str">
            <v>REVESTIMENTO FORN</v>
          </cell>
          <cell r="AF2086">
            <v>4005.03</v>
          </cell>
          <cell r="AG2086">
            <v>4005.03</v>
          </cell>
          <cell r="AH2086">
            <v>0</v>
          </cell>
          <cell r="AI2086">
            <v>4005.03</v>
          </cell>
          <cell r="AJ2086" t="str">
            <v>REF: 410013</v>
          </cell>
          <cell r="AK2086"/>
          <cell r="AL2086">
            <v>410013</v>
          </cell>
          <cell r="AM2086" t="str">
            <v>CADEIRA ANTURIO (C/B) (RVST FORN)</v>
          </cell>
          <cell r="AN2086"/>
          <cell r="AO2086">
            <v>0.53</v>
          </cell>
          <cell r="AP2086">
            <v>0.59</v>
          </cell>
          <cell r="AQ2086">
            <v>0.81</v>
          </cell>
          <cell r="AR2086">
            <v>0</v>
          </cell>
          <cell r="AS2086" t="str">
            <v>CADEIRA ANTURIO (C/B) (RVST FORN) - 0,53x0,59x0,81H</v>
          </cell>
          <cell r="AT2086">
            <v>4005.03</v>
          </cell>
          <cell r="AU2086">
            <v>4005.03</v>
          </cell>
          <cell r="AV2086">
            <v>3662.4</v>
          </cell>
          <cell r="AW2086">
            <v>342.63000000000011</v>
          </cell>
          <cell r="AX2086">
            <v>4005.03</v>
          </cell>
          <cell r="AY2086">
            <v>0</v>
          </cell>
          <cell r="AZ2086">
            <v>365702</v>
          </cell>
          <cell r="BA2086" t="str">
            <v>TECIDO VELUDO OGGI (COD 5254) (EASY&amp;CLEAN - VELUD/BOUC) -</v>
          </cell>
          <cell r="BB2086" t="str">
            <v>RVST FORN: TECIDO VELUDO OGGI (COD 5254) (EASY&amp;CLEAN - VELUD/BOUC) - COR 162</v>
          </cell>
          <cell r="BC2086">
            <v>1</v>
          </cell>
          <cell r="BD2086"/>
          <cell r="BE2086">
            <v>342.63</v>
          </cell>
          <cell r="BF2086">
            <v>0</v>
          </cell>
          <cell r="BG2086">
            <v>-342.63</v>
          </cell>
          <cell r="BH2086" t="str">
            <v>RVST FORN</v>
          </cell>
          <cell r="BI2086">
            <v>12</v>
          </cell>
          <cell r="BJ2086">
            <v>342.63</v>
          </cell>
          <cell r="BK2086">
            <v>0</v>
          </cell>
          <cell r="BL2086">
            <v>0</v>
          </cell>
          <cell r="BM2086"/>
          <cell r="BN2086"/>
          <cell r="BO2086"/>
          <cell r="BP2086"/>
          <cell r="BR2086" t="str">
            <v>TEODORO</v>
          </cell>
          <cell r="BT2086" t="str">
            <v/>
          </cell>
          <cell r="BU2086" t="str">
            <v/>
          </cell>
        </row>
        <row r="2087">
          <cell r="H2087">
            <v>0</v>
          </cell>
          <cell r="O2087">
            <v>410411</v>
          </cell>
          <cell r="P2087" t="str">
            <v>2025/289-0057-01</v>
          </cell>
          <cell r="Q2087" t="str">
            <v>EST BANQUETA BAR ANTURIO H72 (JEQ 02) TC RUSTICO PRIMO 527</v>
          </cell>
          <cell r="R2087"/>
          <cell r="S2087"/>
          <cell r="T2087"/>
          <cell r="U2087">
            <v>0.51</v>
          </cell>
          <cell r="V2087">
            <v>0.55000000000000004</v>
          </cell>
          <cell r="W2087">
            <v>1.01</v>
          </cell>
          <cell r="X2087">
            <v>0</v>
          </cell>
          <cell r="Y2087" t="str">
            <v>EST BANQUETA BAR ANTURIO H72 (JEQ 02) TC RUSTICO PRIMO 527 - 0,51x0,55x1,01H</v>
          </cell>
          <cell r="Z2087">
            <v>4638.01</v>
          </cell>
          <cell r="AA2087">
            <v>0.35</v>
          </cell>
          <cell r="AB2087">
            <v>3014.7065000000002</v>
          </cell>
          <cell r="AC2087"/>
          <cell r="AD2087" t="str">
            <v>PROD C/RVST FORN</v>
          </cell>
          <cell r="AE2087" t="str">
            <v>REVESTIMENTO FORN</v>
          </cell>
          <cell r="AF2087">
            <v>4638.01</v>
          </cell>
          <cell r="AG2087">
            <v>4638.01</v>
          </cell>
          <cell r="AH2087">
            <v>0</v>
          </cell>
          <cell r="AI2087">
            <v>4638.01</v>
          </cell>
          <cell r="AJ2087" t="str">
            <v>REF: 410023</v>
          </cell>
          <cell r="AK2087"/>
          <cell r="AL2087">
            <v>410023</v>
          </cell>
          <cell r="AM2087" t="str">
            <v>BANQUETA BAR ANTURIO H72 (RVST FORN)</v>
          </cell>
          <cell r="AN2087"/>
          <cell r="AO2087">
            <v>0.51</v>
          </cell>
          <cell r="AP2087">
            <v>0.55000000000000004</v>
          </cell>
          <cell r="AQ2087">
            <v>1.01</v>
          </cell>
          <cell r="AR2087">
            <v>0</v>
          </cell>
          <cell r="AS2087" t="str">
            <v>BANQUETA BAR ANTURIO H72 (RVST FORN) - 0,51x0,55x1,01H</v>
          </cell>
          <cell r="AT2087">
            <v>4638.01</v>
          </cell>
          <cell r="AU2087">
            <v>4638.01</v>
          </cell>
          <cell r="AV2087">
            <v>4346.05</v>
          </cell>
          <cell r="AW2087">
            <v>291.96000000000004</v>
          </cell>
          <cell r="AX2087">
            <v>4638.01</v>
          </cell>
          <cell r="AY2087">
            <v>0</v>
          </cell>
          <cell r="AZ2087">
            <v>373900</v>
          </cell>
          <cell r="BA2087" t="str">
            <v>TECIDO RUSTICO PRIMO (COD 5260) (EASY &amp; CLEAN - RUSTICO) -</v>
          </cell>
          <cell r="BB2087" t="str">
            <v>RVST FORN: TECIDO RUSTICO PRIMO (COD 5260) (EASY &amp; CLEAN - RUSTICO) - COR 527</v>
          </cell>
          <cell r="BC2087">
            <v>1</v>
          </cell>
          <cell r="BD2087"/>
          <cell r="BE2087">
            <v>291.95999999999998</v>
          </cell>
          <cell r="BF2087">
            <v>0</v>
          </cell>
          <cell r="BG2087">
            <v>-291.95999999999998</v>
          </cell>
          <cell r="BH2087" t="str">
            <v>RVST FORN</v>
          </cell>
          <cell r="BI2087">
            <v>12</v>
          </cell>
          <cell r="BJ2087">
            <v>291.95999999999998</v>
          </cell>
          <cell r="BK2087">
            <v>0</v>
          </cell>
          <cell r="BL2087">
            <v>0</v>
          </cell>
          <cell r="BM2087"/>
          <cell r="BN2087"/>
          <cell r="BO2087"/>
          <cell r="BP2087"/>
          <cell r="BR2087" t="str">
            <v>TEODORO</v>
          </cell>
          <cell r="BT2087" t="str">
            <v/>
          </cell>
          <cell r="BU2087" t="str">
            <v/>
          </cell>
        </row>
        <row r="2088">
          <cell r="H2088">
            <v>0</v>
          </cell>
          <cell r="O2088">
            <v>399501</v>
          </cell>
          <cell r="P2088" t="str">
            <v>2025/017-0015-01</v>
          </cell>
          <cell r="Q2088" t="str">
            <v>EST MODULO BRACO ESQ DIXON (FX E5001) (PES 2584)</v>
          </cell>
          <cell r="R2088">
            <v>3</v>
          </cell>
          <cell r="S2088">
            <v>1.02</v>
          </cell>
          <cell r="T2088">
            <v>0.8</v>
          </cell>
          <cell r="U2088">
            <v>1.5</v>
          </cell>
          <cell r="V2088">
            <v>1.02</v>
          </cell>
          <cell r="W2088">
            <v>0.8</v>
          </cell>
          <cell r="X2088">
            <v>0</v>
          </cell>
          <cell r="Y2088" t="str">
            <v>EST MODULO BRACO ESQ DIXON (FX E5001) (PES 2584) - 1,5x1,02x0,8H</v>
          </cell>
          <cell r="Z2088">
            <v>32823.08</v>
          </cell>
          <cell r="AA2088">
            <v>0.35</v>
          </cell>
          <cell r="AB2088">
            <v>21335.002</v>
          </cell>
          <cell r="AC2088" t="str">
            <v>AO</v>
          </cell>
          <cell r="AD2088" t="str">
            <v>SOFA COMPLETO</v>
          </cell>
          <cell r="AE2088" t="str">
            <v>VALOR MODULO</v>
          </cell>
          <cell r="AF2088">
            <v>16411.54</v>
          </cell>
          <cell r="AG2088">
            <v>16411.54</v>
          </cell>
          <cell r="AH2088">
            <v>0</v>
          </cell>
          <cell r="AI2088">
            <v>32823.08</v>
          </cell>
          <cell r="AJ2088" t="str">
            <v>REF: 296665</v>
          </cell>
          <cell r="AK2088"/>
          <cell r="AL2088">
            <v>296665</v>
          </cell>
          <cell r="AM2088" t="str">
            <v>MODULO BRACO DIXON (FX E)</v>
          </cell>
          <cell r="AN2088"/>
          <cell r="AO2088">
            <v>1.5</v>
          </cell>
          <cell r="AP2088">
            <v>1.02</v>
          </cell>
          <cell r="AQ2088">
            <v>0.8</v>
          </cell>
          <cell r="AR2088">
            <v>0</v>
          </cell>
          <cell r="AS2088" t="str">
            <v>MODULO BRACO DIXON (FX E) - 1,5x1,02x0,8H</v>
          </cell>
          <cell r="AT2088">
            <v>16411.54</v>
          </cell>
          <cell r="AU2088">
            <v>16411.54</v>
          </cell>
          <cell r="AV2088">
            <v>16411.54</v>
          </cell>
          <cell r="AW2088">
            <v>0</v>
          </cell>
          <cell r="AX2088">
            <v>16411.54</v>
          </cell>
          <cell r="AY2088">
            <v>0</v>
          </cell>
          <cell r="AZ2088"/>
          <cell r="BA2088" t="str">
            <v/>
          </cell>
          <cell r="BB2088"/>
          <cell r="BC2088"/>
          <cell r="BD2088"/>
          <cell r="BE2088" t="str">
            <v/>
          </cell>
          <cell r="BF2088">
            <v>0</v>
          </cell>
          <cell r="BG2088" t="str">
            <v/>
          </cell>
          <cell r="BH2088" t="str">
            <v/>
          </cell>
          <cell r="BI2088">
            <v>12</v>
          </cell>
          <cell r="BJ2088" t="str">
            <v>0</v>
          </cell>
          <cell r="BK2088">
            <v>0</v>
          </cell>
          <cell r="BL2088">
            <v>0</v>
          </cell>
          <cell r="BM2088"/>
          <cell r="BN2088"/>
          <cell r="BO2088"/>
          <cell r="BP2088"/>
          <cell r="BR2088" t="str">
            <v>TEODORO</v>
          </cell>
          <cell r="BS2088" t="str">
            <v>399499 | 399501</v>
          </cell>
          <cell r="BT2088" t="str">
            <v>CLAMI SOFA</v>
          </cell>
          <cell r="BU2088" t="str">
            <v>SOFA DIXON</v>
          </cell>
        </row>
        <row r="2089">
          <cell r="H2089">
            <v>0</v>
          </cell>
          <cell r="O2089">
            <v>399499</v>
          </cell>
          <cell r="P2089" t="str">
            <v>2025/017-0014-01</v>
          </cell>
          <cell r="Q2089" t="str">
            <v>EST MODULO BRACO DIR DIXON (FX E5001) (PES 2584)</v>
          </cell>
          <cell r="R2089">
            <v>3</v>
          </cell>
          <cell r="S2089">
            <v>1.02</v>
          </cell>
          <cell r="T2089">
            <v>0.8</v>
          </cell>
          <cell r="U2089">
            <v>1.5</v>
          </cell>
          <cell r="V2089">
            <v>1.02</v>
          </cell>
          <cell r="W2089">
            <v>0.8</v>
          </cell>
          <cell r="X2089">
            <v>0</v>
          </cell>
          <cell r="Y2089" t="str">
            <v>EST MODULO BRACO DIR DIXON (FX E5001) (PES 2584) - 1,5x1,02x0,8H</v>
          </cell>
          <cell r="Z2089">
            <v>32823.08</v>
          </cell>
          <cell r="AA2089">
            <v>0.35</v>
          </cell>
          <cell r="AB2089">
            <v>21335.002</v>
          </cell>
          <cell r="AC2089" t="str">
            <v>AO</v>
          </cell>
          <cell r="AD2089" t="str">
            <v>SOFA COMPLETO</v>
          </cell>
          <cell r="AE2089" t="str">
            <v>VALOR MODULO</v>
          </cell>
          <cell r="AF2089">
            <v>16411.54</v>
          </cell>
          <cell r="AG2089">
            <v>16411.54</v>
          </cell>
          <cell r="AH2089">
            <v>0</v>
          </cell>
          <cell r="AI2089">
            <v>32823.08</v>
          </cell>
          <cell r="AJ2089" t="str">
            <v>REF: 296665</v>
          </cell>
          <cell r="AK2089"/>
          <cell r="AL2089">
            <v>296665</v>
          </cell>
          <cell r="AM2089" t="str">
            <v>MODULO BRACO DIXON (FX E)</v>
          </cell>
          <cell r="AN2089"/>
          <cell r="AO2089">
            <v>1.5</v>
          </cell>
          <cell r="AP2089">
            <v>1.02</v>
          </cell>
          <cell r="AQ2089">
            <v>0.8</v>
          </cell>
          <cell r="AR2089">
            <v>0</v>
          </cell>
          <cell r="AS2089" t="str">
            <v>MODULO BRACO DIXON (FX E) - 1,5x1,02x0,8H</v>
          </cell>
          <cell r="AT2089">
            <v>16411.54</v>
          </cell>
          <cell r="AU2089">
            <v>16411.54</v>
          </cell>
          <cell r="AV2089">
            <v>16411.54</v>
          </cell>
          <cell r="AW2089">
            <v>0</v>
          </cell>
          <cell r="AX2089">
            <v>16411.54</v>
          </cell>
          <cell r="AY2089">
            <v>0</v>
          </cell>
          <cell r="AZ2089"/>
          <cell r="BA2089" t="str">
            <v/>
          </cell>
          <cell r="BB2089"/>
          <cell r="BC2089"/>
          <cell r="BD2089"/>
          <cell r="BE2089" t="str">
            <v/>
          </cell>
          <cell r="BF2089">
            <v>0</v>
          </cell>
          <cell r="BG2089" t="str">
            <v/>
          </cell>
          <cell r="BH2089" t="str">
            <v/>
          </cell>
          <cell r="BI2089">
            <v>12</v>
          </cell>
          <cell r="BJ2089" t="str">
            <v>0</v>
          </cell>
          <cell r="BK2089">
            <v>0</v>
          </cell>
          <cell r="BL2089">
            <v>0</v>
          </cell>
          <cell r="BM2089"/>
          <cell r="BN2089"/>
          <cell r="BO2089"/>
          <cell r="BP2089"/>
          <cell r="BR2089" t="str">
            <v>TEODORO</v>
          </cell>
          <cell r="BS2089" t="str">
            <v>399499 | 399501</v>
          </cell>
          <cell r="BT2089" t="str">
            <v>CLAMI SOFA</v>
          </cell>
          <cell r="BU2089" t="str">
            <v>SOFA DIXON</v>
          </cell>
        </row>
        <row r="2090">
          <cell r="H2090">
            <v>0</v>
          </cell>
          <cell r="O2090">
            <v>409083</v>
          </cell>
          <cell r="P2090"/>
          <cell r="Q2090" t="str">
            <v>EST CADEIRA MARESIAS C/B (NAUTICA TERRACOTA) (CUMARU EPS)</v>
          </cell>
          <cell r="R2090"/>
          <cell r="S2090"/>
          <cell r="T2090"/>
          <cell r="U2090">
            <v>0.55000000000000004</v>
          </cell>
          <cell r="V2090">
            <v>0.57999999999999996</v>
          </cell>
          <cell r="W2090">
            <v>0.83</v>
          </cell>
          <cell r="X2090">
            <v>0</v>
          </cell>
          <cell r="Y2090" t="str">
            <v>EST CADEIRA MARESIAS C/B (NAUTICA TERRACOTA) (CUMARU EPS) - 0,55x0,58x0,83H</v>
          </cell>
          <cell r="Z2090">
            <v>0</v>
          </cell>
          <cell r="AA2090">
            <v>0.35</v>
          </cell>
          <cell r="AB2090">
            <v>0</v>
          </cell>
          <cell r="AC2090"/>
          <cell r="AD2090"/>
          <cell r="AE2090"/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 t="str">
            <v xml:space="preserve">REF: </v>
          </cell>
          <cell r="AK2090"/>
          <cell r="AL2090"/>
          <cell r="AM2090" t="str">
            <v>ETIQUETA DE ESTOQUE</v>
          </cell>
          <cell r="AN2090"/>
          <cell r="AO2090" t="str">
            <v/>
          </cell>
          <cell r="AP2090" t="str">
            <v/>
          </cell>
          <cell r="AQ2090" t="str">
            <v/>
          </cell>
          <cell r="AR2090" t="str">
            <v/>
          </cell>
          <cell r="AS2090" t="str">
            <v>ETIQUETA DE ESTOQUE - xxH</v>
          </cell>
          <cell r="AT2090"/>
          <cell r="AU2090" t="str">
            <v>EST</v>
          </cell>
          <cell r="AV2090" t="str">
            <v>EST</v>
          </cell>
          <cell r="AW2090" t="str">
            <v/>
          </cell>
          <cell r="AX2090">
            <v>11126.94</v>
          </cell>
          <cell r="AY2090">
            <v>-11126.94</v>
          </cell>
          <cell r="AZ2090"/>
          <cell r="BA2090" t="str">
            <v/>
          </cell>
          <cell r="BB2090"/>
          <cell r="BC2090"/>
          <cell r="BD2090"/>
          <cell r="BE2090" t="str">
            <v/>
          </cell>
          <cell r="BF2090">
            <v>0</v>
          </cell>
          <cell r="BG2090" t="str">
            <v/>
          </cell>
          <cell r="BH2090" t="str">
            <v/>
          </cell>
          <cell r="BI2090">
            <v>203</v>
          </cell>
          <cell r="BJ2090" t="str">
            <v>0</v>
          </cell>
          <cell r="BK2090">
            <v>0</v>
          </cell>
          <cell r="BL2090">
            <v>0</v>
          </cell>
          <cell r="BM2090"/>
          <cell r="BN2090"/>
          <cell r="BO2090"/>
          <cell r="BP2090"/>
          <cell r="BR2090" t="str">
            <v>DPOT</v>
          </cell>
          <cell r="BT2090" t="str">
            <v/>
          </cell>
          <cell r="BU2090" t="str">
            <v/>
          </cell>
        </row>
        <row r="2091">
          <cell r="H2091">
            <v>0</v>
          </cell>
          <cell r="O2091">
            <v>406273</v>
          </cell>
          <cell r="P2091"/>
          <cell r="Q2091" t="str">
            <v>EST POLTRONA JOHN GRAZ (SUCUPIRA NATURAL) TC MIKA CAMEL</v>
          </cell>
          <cell r="R2091"/>
          <cell r="S2091"/>
          <cell r="T2091"/>
          <cell r="U2091">
            <v>0.8</v>
          </cell>
          <cell r="V2091">
            <v>0.83</v>
          </cell>
          <cell r="W2091">
            <v>0.74</v>
          </cell>
          <cell r="X2091">
            <v>0</v>
          </cell>
          <cell r="Y2091" t="str">
            <v>EST POLTRONA JOHN GRAZ (SUCUPIRA NATURAL) TC MIKA CAMEL - 0,8x0,83x0,74H</v>
          </cell>
          <cell r="Z2091">
            <v>0</v>
          </cell>
          <cell r="AA2091">
            <v>0.35</v>
          </cell>
          <cell r="AB2091">
            <v>0</v>
          </cell>
          <cell r="AC2091"/>
          <cell r="AD2091"/>
          <cell r="AE2091"/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 t="str">
            <v xml:space="preserve">REF: </v>
          </cell>
          <cell r="AK2091"/>
          <cell r="AL2091"/>
          <cell r="AM2091" t="str">
            <v>ETIQUETA DE ESTOQUE</v>
          </cell>
          <cell r="AN2091"/>
          <cell r="AO2091" t="str">
            <v/>
          </cell>
          <cell r="AP2091" t="str">
            <v/>
          </cell>
          <cell r="AQ2091" t="str">
            <v/>
          </cell>
          <cell r="AR2091" t="str">
            <v/>
          </cell>
          <cell r="AS2091" t="str">
            <v>ETIQUETA DE ESTOQUE - xxH</v>
          </cell>
          <cell r="AT2091"/>
          <cell r="AU2091" t="str">
            <v>EST</v>
          </cell>
          <cell r="AV2091" t="str">
            <v>EST</v>
          </cell>
          <cell r="AW2091" t="str">
            <v/>
          </cell>
          <cell r="AX2091">
            <v>30852.49</v>
          </cell>
          <cell r="AY2091">
            <v>-30852.49</v>
          </cell>
          <cell r="AZ2091"/>
          <cell r="BA2091" t="str">
            <v/>
          </cell>
          <cell r="BB2091"/>
          <cell r="BC2091"/>
          <cell r="BD2091"/>
          <cell r="BE2091" t="str">
            <v/>
          </cell>
          <cell r="BF2091">
            <v>0</v>
          </cell>
          <cell r="BG2091" t="str">
            <v/>
          </cell>
          <cell r="BH2091" t="str">
            <v/>
          </cell>
          <cell r="BI2091">
            <v>13</v>
          </cell>
          <cell r="BJ2091" t="str">
            <v>0</v>
          </cell>
          <cell r="BK2091">
            <v>0</v>
          </cell>
          <cell r="BL2091">
            <v>0</v>
          </cell>
          <cell r="BM2091"/>
          <cell r="BN2091"/>
          <cell r="BO2091"/>
          <cell r="BP2091"/>
          <cell r="BR2091" t="str">
            <v>DPOT</v>
          </cell>
          <cell r="BT2091" t="str">
            <v/>
          </cell>
          <cell r="BU2091" t="str">
            <v/>
          </cell>
        </row>
        <row r="2092">
          <cell r="H2092">
            <v>0</v>
          </cell>
          <cell r="O2092">
            <v>406125</v>
          </cell>
          <cell r="P2092"/>
          <cell r="Q2092" t="str">
            <v>EST POLTRONA ZECA (FREIJO ENV) TC MIKA CHIVE</v>
          </cell>
          <cell r="R2092"/>
          <cell r="S2092"/>
          <cell r="T2092"/>
          <cell r="U2092">
            <v>0</v>
          </cell>
          <cell r="V2092">
            <v>0</v>
          </cell>
          <cell r="W2092">
            <v>0</v>
          </cell>
          <cell r="X2092">
            <v>0</v>
          </cell>
          <cell r="Y2092" t="str">
            <v>EST POLTRONA ZECA (FREIJO ENV) TC MIKA CHIVE - Ø0x0H</v>
          </cell>
          <cell r="Z2092" t="e">
            <v>#VALUE!</v>
          </cell>
          <cell r="AA2092">
            <v>0.35</v>
          </cell>
          <cell r="AB2092" t="e">
            <v>#VALUE!</v>
          </cell>
          <cell r="AC2092"/>
          <cell r="AD2092"/>
          <cell r="AE2092"/>
          <cell r="AF2092" t="e">
            <v>#VALUE!</v>
          </cell>
          <cell r="AG2092" t="e">
            <v>#VALUE!</v>
          </cell>
          <cell r="AH2092">
            <v>0</v>
          </cell>
          <cell r="AI2092" t="e">
            <v>#VALUE!</v>
          </cell>
          <cell r="AJ2092" t="str">
            <v xml:space="preserve">REF: </v>
          </cell>
          <cell r="AK2092"/>
          <cell r="AL2092"/>
          <cell r="AM2092" t="str">
            <v>ETIQUETA DE ESTOQUE</v>
          </cell>
          <cell r="AN2092"/>
          <cell r="AO2092" t="str">
            <v/>
          </cell>
          <cell r="AP2092" t="str">
            <v/>
          </cell>
          <cell r="AQ2092" t="str">
            <v/>
          </cell>
          <cell r="AR2092" t="str">
            <v/>
          </cell>
          <cell r="AS2092" t="str">
            <v>ETIQUETA DE ESTOQUE - xxH</v>
          </cell>
          <cell r="AT2092" t="e">
            <v>#VALUE!</v>
          </cell>
          <cell r="AU2092" t="str">
            <v>EST</v>
          </cell>
          <cell r="AV2092" t="str">
            <v>EST</v>
          </cell>
          <cell r="AW2092" t="str">
            <v/>
          </cell>
          <cell r="AX2092">
            <v>23322.09</v>
          </cell>
          <cell r="AY2092" t="e">
            <v>#VALUE!</v>
          </cell>
          <cell r="AZ2092"/>
          <cell r="BA2092" t="str">
            <v/>
          </cell>
          <cell r="BB2092"/>
          <cell r="BC2092"/>
          <cell r="BD2092"/>
          <cell r="BE2092" t="str">
            <v/>
          </cell>
          <cell r="BF2092">
            <v>0</v>
          </cell>
          <cell r="BG2092" t="str">
            <v/>
          </cell>
          <cell r="BH2092" t="str">
            <v/>
          </cell>
          <cell r="BI2092">
            <v>13</v>
          </cell>
          <cell r="BJ2092" t="str">
            <v>0</v>
          </cell>
          <cell r="BK2092">
            <v>0</v>
          </cell>
          <cell r="BL2092">
            <v>0</v>
          </cell>
          <cell r="BM2092"/>
          <cell r="BN2092"/>
          <cell r="BO2092"/>
          <cell r="BP2092"/>
          <cell r="BR2092" t="str">
            <v>DPOT</v>
          </cell>
          <cell r="BT2092" t="str">
            <v/>
          </cell>
          <cell r="BU2092" t="str">
            <v/>
          </cell>
        </row>
        <row r="2093">
          <cell r="H2093">
            <v>0</v>
          </cell>
          <cell r="O2093">
            <v>404991</v>
          </cell>
          <cell r="P2093"/>
          <cell r="Q2093" t="str">
            <v>EST BANQUETA MOLE (MAD B COR 03) COURO NOBUCK VERDE</v>
          </cell>
          <cell r="R2093"/>
          <cell r="S2093"/>
          <cell r="T2093"/>
          <cell r="U2093">
            <v>0.82</v>
          </cell>
          <cell r="V2093">
            <v>0.59</v>
          </cell>
          <cell r="W2093">
            <v>0.45</v>
          </cell>
          <cell r="X2093">
            <v>0</v>
          </cell>
          <cell r="Y2093" t="str">
            <v>EST BANQUETA MOLE (MAD B COR 03) COURO NOBUCK VERDE - 0,82x0,59x0,45H</v>
          </cell>
          <cell r="Z2093">
            <v>0</v>
          </cell>
          <cell r="AA2093">
            <v>0.35</v>
          </cell>
          <cell r="AB2093">
            <v>0</v>
          </cell>
          <cell r="AC2093"/>
          <cell r="AD2093"/>
          <cell r="AE2093"/>
          <cell r="AF2093">
            <v>0</v>
          </cell>
          <cell r="AG2093">
            <v>0</v>
          </cell>
          <cell r="AH2093">
            <v>0</v>
          </cell>
          <cell r="AI2093">
            <v>0</v>
          </cell>
          <cell r="AJ2093" t="str">
            <v xml:space="preserve">REF: </v>
          </cell>
          <cell r="AK2093"/>
          <cell r="AL2093"/>
          <cell r="AM2093" t="str">
            <v>ETIQUETA DE ESTOQUE</v>
          </cell>
          <cell r="AN2093"/>
          <cell r="AO2093" t="str">
            <v/>
          </cell>
          <cell r="AP2093" t="str">
            <v/>
          </cell>
          <cell r="AQ2093" t="str">
            <v/>
          </cell>
          <cell r="AR2093" t="str">
            <v/>
          </cell>
          <cell r="AS2093" t="str">
            <v>ETIQUETA DE ESTOQUE - xxH</v>
          </cell>
          <cell r="AT2093"/>
          <cell r="AU2093" t="str">
            <v>EST</v>
          </cell>
          <cell r="AV2093" t="str">
            <v>EST</v>
          </cell>
          <cell r="AW2093" t="str">
            <v/>
          </cell>
          <cell r="AX2093">
            <v>23050.81</v>
          </cell>
          <cell r="AY2093">
            <v>-23050.81</v>
          </cell>
          <cell r="AZ2093"/>
          <cell r="BA2093" t="str">
            <v/>
          </cell>
          <cell r="BB2093"/>
          <cell r="BC2093"/>
          <cell r="BD2093"/>
          <cell r="BE2093" t="str">
            <v/>
          </cell>
          <cell r="BF2093">
            <v>0</v>
          </cell>
          <cell r="BG2093" t="str">
            <v/>
          </cell>
          <cell r="BH2093" t="str">
            <v/>
          </cell>
          <cell r="BI2093">
            <v>13</v>
          </cell>
          <cell r="BJ2093" t="str">
            <v>0</v>
          </cell>
          <cell r="BK2093">
            <v>0</v>
          </cell>
          <cell r="BL2093">
            <v>0</v>
          </cell>
          <cell r="BM2093"/>
          <cell r="BN2093"/>
          <cell r="BO2093"/>
          <cell r="BP2093"/>
          <cell r="BR2093" t="str">
            <v>DPOT</v>
          </cell>
          <cell r="BT2093" t="str">
            <v/>
          </cell>
          <cell r="BU2093" t="str">
            <v/>
          </cell>
        </row>
        <row r="2094">
          <cell r="H2094">
            <v>0</v>
          </cell>
          <cell r="O2094">
            <v>404983</v>
          </cell>
          <cell r="P2094"/>
          <cell r="Q2094" t="str">
            <v>EST POLTRONA MOLE (MAD B COR 03) COURO NOBUCK VERDE</v>
          </cell>
          <cell r="R2094"/>
          <cell r="S2094"/>
          <cell r="T2094"/>
          <cell r="U2094">
            <v>1.2</v>
          </cell>
          <cell r="V2094">
            <v>1.05</v>
          </cell>
          <cell r="W2094">
            <v>0.82</v>
          </cell>
          <cell r="X2094">
            <v>0</v>
          </cell>
          <cell r="Y2094" t="str">
            <v>EST POLTRONA MOLE (MAD B COR 03) COURO NOBUCK VERDE - 1,2x1,05x0,82H</v>
          </cell>
          <cell r="Z2094">
            <v>0</v>
          </cell>
          <cell r="AA2094">
            <v>0.35</v>
          </cell>
          <cell r="AB2094">
            <v>0</v>
          </cell>
          <cell r="AC2094"/>
          <cell r="AD2094"/>
          <cell r="AE2094"/>
          <cell r="AF2094">
            <v>0</v>
          </cell>
          <cell r="AG2094">
            <v>0</v>
          </cell>
          <cell r="AH2094">
            <v>0</v>
          </cell>
          <cell r="AI2094">
            <v>0</v>
          </cell>
          <cell r="AJ2094" t="str">
            <v xml:space="preserve">REF: </v>
          </cell>
          <cell r="AK2094"/>
          <cell r="AL2094"/>
          <cell r="AM2094" t="str">
            <v>ETIQUETA DE ESTOQUE</v>
          </cell>
          <cell r="AN2094"/>
          <cell r="AO2094" t="str">
            <v/>
          </cell>
          <cell r="AP2094" t="str">
            <v/>
          </cell>
          <cell r="AQ2094" t="str">
            <v/>
          </cell>
          <cell r="AR2094" t="str">
            <v/>
          </cell>
          <cell r="AS2094" t="str">
            <v>ETIQUETA DE ESTOQUE - xxH</v>
          </cell>
          <cell r="AT2094"/>
          <cell r="AU2094" t="str">
            <v>EST</v>
          </cell>
          <cell r="AV2094" t="str">
            <v>EST</v>
          </cell>
          <cell r="AW2094" t="str">
            <v/>
          </cell>
          <cell r="AX2094">
            <v>69219.710000000006</v>
          </cell>
          <cell r="AY2094">
            <v>-69219.710000000006</v>
          </cell>
          <cell r="AZ2094"/>
          <cell r="BA2094" t="str">
            <v/>
          </cell>
          <cell r="BB2094"/>
          <cell r="BC2094"/>
          <cell r="BD2094"/>
          <cell r="BE2094" t="str">
            <v/>
          </cell>
          <cell r="BF2094">
            <v>0</v>
          </cell>
          <cell r="BG2094" t="str">
            <v/>
          </cell>
          <cell r="BH2094" t="str">
            <v/>
          </cell>
          <cell r="BI2094">
            <v>13</v>
          </cell>
          <cell r="BJ2094" t="str">
            <v>0</v>
          </cell>
          <cell r="BK2094">
            <v>0</v>
          </cell>
          <cell r="BL2094">
            <v>0</v>
          </cell>
          <cell r="BM2094"/>
          <cell r="BN2094"/>
          <cell r="BO2094"/>
          <cell r="BP2094"/>
          <cell r="BR2094" t="str">
            <v>DPOT</v>
          </cell>
          <cell r="BT2094" t="str">
            <v/>
          </cell>
          <cell r="BU2094" t="str">
            <v/>
          </cell>
        </row>
        <row r="2095">
          <cell r="H2095">
            <v>0</v>
          </cell>
          <cell r="O2095">
            <v>404972</v>
          </cell>
          <cell r="P2095"/>
          <cell r="Q2095" t="str">
            <v>EST SOFA CACO (BRANQUILHO) TC ABONO NATURAL</v>
          </cell>
          <cell r="R2095"/>
          <cell r="S2095"/>
          <cell r="T2095"/>
          <cell r="U2095">
            <v>4.1500000000000004</v>
          </cell>
          <cell r="V2095">
            <v>1.45</v>
          </cell>
          <cell r="W2095">
            <v>0.74</v>
          </cell>
          <cell r="X2095">
            <v>0</v>
          </cell>
          <cell r="Y2095" t="str">
            <v>EST SOFA CACO (BRANQUILHO) TC ABONO NATURAL - 4,15x1,45x0,74H</v>
          </cell>
          <cell r="Z2095">
            <v>0</v>
          </cell>
          <cell r="AA2095">
            <v>0.35</v>
          </cell>
          <cell r="AB2095">
            <v>0</v>
          </cell>
          <cell r="AC2095"/>
          <cell r="AD2095"/>
          <cell r="AE2095"/>
          <cell r="AF2095">
            <v>0</v>
          </cell>
          <cell r="AG2095">
            <v>0</v>
          </cell>
          <cell r="AH2095">
            <v>0</v>
          </cell>
          <cell r="AI2095">
            <v>0</v>
          </cell>
          <cell r="AJ2095" t="str">
            <v xml:space="preserve">REF: </v>
          </cell>
          <cell r="AK2095"/>
          <cell r="AL2095"/>
          <cell r="AM2095" t="str">
            <v>ETIQUETA DE ESTOQUE</v>
          </cell>
          <cell r="AN2095"/>
          <cell r="AO2095" t="str">
            <v/>
          </cell>
          <cell r="AP2095" t="str">
            <v/>
          </cell>
          <cell r="AQ2095" t="str">
            <v/>
          </cell>
          <cell r="AR2095" t="str">
            <v/>
          </cell>
          <cell r="AS2095" t="str">
            <v>ETIQUETA DE ESTOQUE - xxH</v>
          </cell>
          <cell r="AT2095"/>
          <cell r="AU2095" t="str">
            <v>EST</v>
          </cell>
          <cell r="AV2095" t="str">
            <v>EST</v>
          </cell>
          <cell r="AW2095" t="str">
            <v/>
          </cell>
          <cell r="AX2095">
            <v>249060.65</v>
          </cell>
          <cell r="AY2095">
            <v>-249060.65</v>
          </cell>
          <cell r="AZ2095"/>
          <cell r="BA2095" t="str">
            <v/>
          </cell>
          <cell r="BB2095"/>
          <cell r="BC2095"/>
          <cell r="BD2095"/>
          <cell r="BE2095" t="str">
            <v/>
          </cell>
          <cell r="BF2095">
            <v>0</v>
          </cell>
          <cell r="BG2095" t="str">
            <v/>
          </cell>
          <cell r="BH2095" t="str">
            <v/>
          </cell>
          <cell r="BI2095">
            <v>203</v>
          </cell>
          <cell r="BJ2095" t="str">
            <v>0</v>
          </cell>
          <cell r="BK2095">
            <v>0</v>
          </cell>
          <cell r="BL2095">
            <v>0</v>
          </cell>
          <cell r="BM2095"/>
          <cell r="BN2095"/>
          <cell r="BO2095"/>
          <cell r="BP2095"/>
          <cell r="BR2095" t="str">
            <v>DPOT</v>
          </cell>
          <cell r="BT2095" t="str">
            <v/>
          </cell>
          <cell r="BU2095" t="str">
            <v/>
          </cell>
        </row>
        <row r="2096">
          <cell r="H2096">
            <v>0</v>
          </cell>
          <cell r="O2096">
            <v>404939</v>
          </cell>
          <cell r="P2096"/>
          <cell r="Q2096" t="str">
            <v>EST LUMINARIA ALVORADA (HASTE FREIJO)</v>
          </cell>
          <cell r="R2096"/>
          <cell r="S2096"/>
          <cell r="T2096"/>
          <cell r="U2096">
            <v>0.36</v>
          </cell>
          <cell r="V2096">
            <v>0</v>
          </cell>
          <cell r="W2096">
            <v>0.57999999999999996</v>
          </cell>
          <cell r="X2096">
            <v>0.36</v>
          </cell>
          <cell r="Y2096" t="str">
            <v>EST LUMINARIA ALVORADA (HASTE FREIJO) - Ø0,36x0,58H</v>
          </cell>
          <cell r="Z2096">
            <v>0</v>
          </cell>
          <cell r="AA2096">
            <v>0.35</v>
          </cell>
          <cell r="AB2096">
            <v>0</v>
          </cell>
          <cell r="AC2096"/>
          <cell r="AD2096"/>
          <cell r="AE2096"/>
          <cell r="AF2096">
            <v>0</v>
          </cell>
          <cell r="AG2096">
            <v>0</v>
          </cell>
          <cell r="AH2096">
            <v>0</v>
          </cell>
          <cell r="AI2096">
            <v>0</v>
          </cell>
          <cell r="AJ2096" t="str">
            <v xml:space="preserve">REF: </v>
          </cell>
          <cell r="AK2096"/>
          <cell r="AL2096"/>
          <cell r="AM2096" t="str">
            <v>ETIQUETA DE ESTOQUE</v>
          </cell>
          <cell r="AN2096"/>
          <cell r="AO2096" t="str">
            <v/>
          </cell>
          <cell r="AP2096" t="str">
            <v/>
          </cell>
          <cell r="AQ2096" t="str">
            <v/>
          </cell>
          <cell r="AR2096" t="str">
            <v/>
          </cell>
          <cell r="AS2096" t="str">
            <v>ETIQUETA DE ESTOQUE - xxH</v>
          </cell>
          <cell r="AT2096"/>
          <cell r="AU2096" t="str">
            <v>EST</v>
          </cell>
          <cell r="AV2096" t="str">
            <v>EST</v>
          </cell>
          <cell r="AW2096" t="str">
            <v/>
          </cell>
          <cell r="AX2096">
            <v>7210.85</v>
          </cell>
          <cell r="AY2096">
            <v>-7210.85</v>
          </cell>
          <cell r="AZ2096"/>
          <cell r="BA2096" t="str">
            <v/>
          </cell>
          <cell r="BB2096"/>
          <cell r="BC2096"/>
          <cell r="BD2096"/>
          <cell r="BE2096" t="str">
            <v/>
          </cell>
          <cell r="BF2096">
            <v>0</v>
          </cell>
          <cell r="BG2096" t="str">
            <v/>
          </cell>
          <cell r="BH2096" t="str">
            <v/>
          </cell>
          <cell r="BI2096">
            <v>13</v>
          </cell>
          <cell r="BJ2096" t="str">
            <v>0</v>
          </cell>
          <cell r="BK2096">
            <v>0</v>
          </cell>
          <cell r="BL2096">
            <v>0</v>
          </cell>
          <cell r="BM2096"/>
          <cell r="BN2096"/>
          <cell r="BO2096"/>
          <cell r="BP2096"/>
          <cell r="BR2096" t="str">
            <v>DPOT</v>
          </cell>
          <cell r="BT2096" t="str">
            <v/>
          </cell>
          <cell r="BU2096" t="str">
            <v/>
          </cell>
        </row>
        <row r="2097">
          <cell r="H2097">
            <v>0</v>
          </cell>
          <cell r="O2097">
            <v>404482</v>
          </cell>
          <cell r="P2097"/>
          <cell r="Q2097" t="str">
            <v>EST COMPONENTE CAPA PAULISTANO (COURO CARAMELO)</v>
          </cell>
          <cell r="R2097"/>
          <cell r="S2097"/>
          <cell r="T2097"/>
          <cell r="U2097">
            <v>0</v>
          </cell>
          <cell r="V2097">
            <v>0</v>
          </cell>
          <cell r="W2097">
            <v>0</v>
          </cell>
          <cell r="X2097">
            <v>0</v>
          </cell>
          <cell r="Y2097" t="str">
            <v>EST COMPONENTE CAPA PAULISTANO (COURO CARAMELO) - Ø0x0H</v>
          </cell>
          <cell r="Z2097" t="e">
            <v>#VALUE!</v>
          </cell>
          <cell r="AA2097">
            <v>0.35</v>
          </cell>
          <cell r="AB2097" t="e">
            <v>#VALUE!</v>
          </cell>
          <cell r="AC2097"/>
          <cell r="AD2097"/>
          <cell r="AE2097"/>
          <cell r="AF2097" t="e">
            <v>#VALUE!</v>
          </cell>
          <cell r="AG2097" t="e">
            <v>#VALUE!</v>
          </cell>
          <cell r="AH2097">
            <v>0</v>
          </cell>
          <cell r="AI2097" t="e">
            <v>#VALUE!</v>
          </cell>
          <cell r="AJ2097" t="str">
            <v xml:space="preserve">REF: </v>
          </cell>
          <cell r="AK2097"/>
          <cell r="AL2097"/>
          <cell r="AM2097" t="str">
            <v>ETIQUETA DE ESTOQUE</v>
          </cell>
          <cell r="AN2097"/>
          <cell r="AO2097" t="str">
            <v/>
          </cell>
          <cell r="AP2097" t="str">
            <v/>
          </cell>
          <cell r="AQ2097" t="str">
            <v/>
          </cell>
          <cell r="AR2097" t="str">
            <v/>
          </cell>
          <cell r="AS2097" t="str">
            <v>ETIQUETA DE ESTOQUE - xxH</v>
          </cell>
          <cell r="AT2097" t="e">
            <v>#VALUE!</v>
          </cell>
          <cell r="AU2097" t="e">
            <v>#VALUE!</v>
          </cell>
          <cell r="AV2097" t="str">
            <v>EST</v>
          </cell>
          <cell r="AW2097" t="str">
            <v/>
          </cell>
          <cell r="AX2097">
            <v>4950.2</v>
          </cell>
          <cell r="AY2097" t="e">
            <v>#VALUE!</v>
          </cell>
          <cell r="AZ2097"/>
          <cell r="BA2097" t="str">
            <v/>
          </cell>
          <cell r="BB2097"/>
          <cell r="BC2097"/>
          <cell r="BD2097"/>
          <cell r="BE2097" t="str">
            <v/>
          </cell>
          <cell r="BF2097">
            <v>0</v>
          </cell>
          <cell r="BG2097" t="str">
            <v/>
          </cell>
          <cell r="BH2097" t="str">
            <v/>
          </cell>
          <cell r="BI2097">
            <v>203</v>
          </cell>
          <cell r="BJ2097" t="str">
            <v>0</v>
          </cell>
          <cell r="BK2097">
            <v>0</v>
          </cell>
          <cell r="BL2097">
            <v>0</v>
          </cell>
          <cell r="BM2097"/>
          <cell r="BN2097"/>
          <cell r="BO2097"/>
          <cell r="BP2097"/>
          <cell r="BR2097" t="str">
            <v>DPOT</v>
          </cell>
          <cell r="BT2097" t="str">
            <v/>
          </cell>
          <cell r="BU2097" t="str">
            <v/>
          </cell>
        </row>
        <row r="2098">
          <cell r="H2098">
            <v>0</v>
          </cell>
          <cell r="O2098">
            <v>404478</v>
          </cell>
          <cell r="P2098"/>
          <cell r="Q2098" t="str">
            <v>EST COMPONENTE ESTRUTURA CADEIRA PAULISTANO (ACO PRETO)</v>
          </cell>
          <cell r="R2098"/>
          <cell r="S2098"/>
          <cell r="T2098"/>
          <cell r="U2098">
            <v>0.72</v>
          </cell>
          <cell r="V2098">
            <v>0.74</v>
          </cell>
          <cell r="W2098">
            <v>0.82</v>
          </cell>
          <cell r="X2098">
            <v>0</v>
          </cell>
          <cell r="Y2098" t="str">
            <v>EST COMPONENTE ESTRUTURA CADEIRA PAULISTANO (ACO PRETO) - 0,72x0,74x0,82H</v>
          </cell>
          <cell r="Z2098" t="e">
            <v>#VALUE!</v>
          </cell>
          <cell r="AA2098">
            <v>0.35</v>
          </cell>
          <cell r="AB2098" t="e">
            <v>#VALUE!</v>
          </cell>
          <cell r="AC2098"/>
          <cell r="AD2098"/>
          <cell r="AE2098"/>
          <cell r="AF2098" t="e">
            <v>#VALUE!</v>
          </cell>
          <cell r="AG2098" t="e">
            <v>#VALUE!</v>
          </cell>
          <cell r="AH2098">
            <v>0</v>
          </cell>
          <cell r="AI2098" t="e">
            <v>#VALUE!</v>
          </cell>
          <cell r="AJ2098" t="str">
            <v xml:space="preserve">REF: </v>
          </cell>
          <cell r="AK2098"/>
          <cell r="AL2098"/>
          <cell r="AM2098" t="str">
            <v>ETIQUETA DE ESTOQUE</v>
          </cell>
          <cell r="AN2098"/>
          <cell r="AO2098" t="str">
            <v/>
          </cell>
          <cell r="AP2098" t="str">
            <v/>
          </cell>
          <cell r="AQ2098" t="str">
            <v/>
          </cell>
          <cell r="AR2098" t="str">
            <v/>
          </cell>
          <cell r="AS2098" t="str">
            <v>ETIQUETA DE ESTOQUE - xxH</v>
          </cell>
          <cell r="AT2098" t="e">
            <v>#VALUE!</v>
          </cell>
          <cell r="AU2098" t="e">
            <v>#VALUE!</v>
          </cell>
          <cell r="AV2098" t="str">
            <v>EST</v>
          </cell>
          <cell r="AW2098" t="str">
            <v/>
          </cell>
          <cell r="AX2098">
            <v>8065.32</v>
          </cell>
          <cell r="AY2098" t="e">
            <v>#VALUE!</v>
          </cell>
          <cell r="AZ2098"/>
          <cell r="BA2098" t="str">
            <v/>
          </cell>
          <cell r="BB2098"/>
          <cell r="BC2098"/>
          <cell r="BD2098"/>
          <cell r="BE2098" t="str">
            <v/>
          </cell>
          <cell r="BF2098">
            <v>0</v>
          </cell>
          <cell r="BG2098" t="str">
            <v/>
          </cell>
          <cell r="BH2098" t="str">
            <v/>
          </cell>
          <cell r="BI2098">
            <v>203</v>
          </cell>
          <cell r="BJ2098" t="str">
            <v>0</v>
          </cell>
          <cell r="BK2098">
            <v>0</v>
          </cell>
          <cell r="BL2098">
            <v>0</v>
          </cell>
          <cell r="BM2098"/>
          <cell r="BN2098"/>
          <cell r="BO2098"/>
          <cell r="BP2098"/>
          <cell r="BR2098" t="str">
            <v>DPOT</v>
          </cell>
          <cell r="BT2098" t="str">
            <v/>
          </cell>
          <cell r="BU2098" t="str">
            <v/>
          </cell>
        </row>
        <row r="2099">
          <cell r="H2099">
            <v>0</v>
          </cell>
          <cell r="O2099">
            <v>402649</v>
          </cell>
          <cell r="P2099"/>
          <cell r="Q2099" t="str">
            <v>EST BANQUETA BAR JOHN GRAZ H62 (FREIJO COR IMBUIA IMPORT 55)</v>
          </cell>
          <cell r="R2099"/>
          <cell r="S2099"/>
          <cell r="T2099"/>
          <cell r="U2099">
            <v>0.48</v>
          </cell>
          <cell r="V2099">
            <v>0.52</v>
          </cell>
          <cell r="W2099">
            <v>0.9</v>
          </cell>
          <cell r="X2099">
            <v>0</v>
          </cell>
          <cell r="Y2099" t="str">
            <v>EST BANQUETA BAR JOHN GRAZ H62 (FREIJO COR IMBUIA IMPORT 55) - 0,48x0,52x0,9H</v>
          </cell>
          <cell r="Z2099" t="e">
            <v>#VALUE!</v>
          </cell>
          <cell r="AA2099">
            <v>0.35</v>
          </cell>
          <cell r="AB2099" t="e">
            <v>#VALUE!</v>
          </cell>
          <cell r="AC2099"/>
          <cell r="AD2099"/>
          <cell r="AE2099"/>
          <cell r="AF2099" t="e">
            <v>#VALUE!</v>
          </cell>
          <cell r="AG2099" t="e">
            <v>#VALUE!</v>
          </cell>
          <cell r="AH2099">
            <v>0</v>
          </cell>
          <cell r="AI2099" t="e">
            <v>#VALUE!</v>
          </cell>
          <cell r="AJ2099" t="str">
            <v xml:space="preserve">REF: </v>
          </cell>
          <cell r="AK2099"/>
          <cell r="AL2099"/>
          <cell r="AM2099" t="str">
            <v>ETIQUETA DE ESTOQUE</v>
          </cell>
          <cell r="AN2099"/>
          <cell r="AO2099" t="str">
            <v/>
          </cell>
          <cell r="AP2099" t="str">
            <v/>
          </cell>
          <cell r="AQ2099" t="str">
            <v/>
          </cell>
          <cell r="AR2099" t="str">
            <v/>
          </cell>
          <cell r="AS2099" t="str">
            <v>ETIQUETA DE ESTOQUE - xxH</v>
          </cell>
          <cell r="AT2099" t="e">
            <v>#VALUE!</v>
          </cell>
          <cell r="AU2099" t="str">
            <v>EST</v>
          </cell>
          <cell r="AV2099" t="str">
            <v>EST</v>
          </cell>
          <cell r="AW2099" t="str">
            <v/>
          </cell>
          <cell r="AX2099">
            <v>13540.5</v>
          </cell>
          <cell r="AY2099" t="e">
            <v>#VALUE!</v>
          </cell>
          <cell r="AZ2099"/>
          <cell r="BA2099" t="str">
            <v/>
          </cell>
          <cell r="BB2099"/>
          <cell r="BC2099"/>
          <cell r="BD2099"/>
          <cell r="BE2099" t="str">
            <v/>
          </cell>
          <cell r="BF2099">
            <v>0</v>
          </cell>
          <cell r="BG2099" t="str">
            <v/>
          </cell>
          <cell r="BH2099" t="str">
            <v/>
          </cell>
          <cell r="BI2099">
            <v>13</v>
          </cell>
          <cell r="BJ2099" t="str">
            <v>0</v>
          </cell>
          <cell r="BK2099">
            <v>0</v>
          </cell>
          <cell r="BL2099">
            <v>0</v>
          </cell>
          <cell r="BM2099"/>
          <cell r="BN2099"/>
          <cell r="BO2099"/>
          <cell r="BP2099"/>
          <cell r="BR2099" t="str">
            <v>DPOT</v>
          </cell>
          <cell r="BT2099" t="str">
            <v/>
          </cell>
          <cell r="BU2099" t="str">
            <v/>
          </cell>
        </row>
        <row r="2100">
          <cell r="H2100">
            <v>0</v>
          </cell>
          <cell r="O2100">
            <v>402237</v>
          </cell>
          <cell r="P2100"/>
          <cell r="Q2100" t="str">
            <v>EST POLTRONA COZY (C/CAPA) (IMBUIA) TC GALLIA ESTONADO MUSGO</v>
          </cell>
          <cell r="R2100"/>
          <cell r="S2100"/>
          <cell r="T2100"/>
          <cell r="U2100">
            <v>0.89</v>
          </cell>
          <cell r="V2100">
            <v>1.03</v>
          </cell>
          <cell r="W2100">
            <v>0.89</v>
          </cell>
          <cell r="X2100">
            <v>0</v>
          </cell>
          <cell r="Y2100" t="str">
            <v>EST POLTRONA COZY (C/CAPA) (IMBUIA) TC GALLIA ESTONADO MUSGO - 0,89x1,03x0,89H</v>
          </cell>
          <cell r="Z2100" t="e">
            <v>#VALUE!</v>
          </cell>
          <cell r="AA2100">
            <v>0.35</v>
          </cell>
          <cell r="AB2100" t="e">
            <v>#VALUE!</v>
          </cell>
          <cell r="AC2100"/>
          <cell r="AD2100" t="str">
            <v>PROD C/RVST FORN</v>
          </cell>
          <cell r="AE2100" t="str">
            <v>REVESTIMENTO FORN</v>
          </cell>
          <cell r="AF2100" t="e">
            <v>#VALUE!</v>
          </cell>
          <cell r="AG2100" t="e">
            <v>#VALUE!</v>
          </cell>
          <cell r="AH2100">
            <v>0</v>
          </cell>
          <cell r="AI2100" t="e">
            <v>#VALUE!</v>
          </cell>
          <cell r="AJ2100" t="str">
            <v xml:space="preserve">REF: </v>
          </cell>
          <cell r="AK2100"/>
          <cell r="AL2100"/>
          <cell r="AM2100" t="str">
            <v>ETIQUETA DE ESTOQUE</v>
          </cell>
          <cell r="AN2100"/>
          <cell r="AO2100" t="str">
            <v/>
          </cell>
          <cell r="AP2100" t="str">
            <v/>
          </cell>
          <cell r="AQ2100" t="str">
            <v/>
          </cell>
          <cell r="AR2100" t="str">
            <v/>
          </cell>
          <cell r="AS2100" t="str">
            <v>ETIQUETA DE ESTOQUE - xxH</v>
          </cell>
          <cell r="AT2100" t="e">
            <v>#VALUE!</v>
          </cell>
          <cell r="AU2100" t="e">
            <v>#VALUE!</v>
          </cell>
          <cell r="AV2100" t="str">
            <v>EST</v>
          </cell>
          <cell r="AW2100" t="str">
            <v/>
          </cell>
          <cell r="AX2100">
            <v>24667.15</v>
          </cell>
          <cell r="AY2100" t="e">
            <v>#VALUE!</v>
          </cell>
          <cell r="AZ2100"/>
          <cell r="BA2100" t="str">
            <v/>
          </cell>
          <cell r="BB2100"/>
          <cell r="BC2100"/>
          <cell r="BD2100"/>
          <cell r="BE2100" t="str">
            <v/>
          </cell>
          <cell r="BF2100">
            <v>0</v>
          </cell>
          <cell r="BG2100" t="str">
            <v/>
          </cell>
          <cell r="BH2100" t="str">
            <v/>
          </cell>
          <cell r="BI2100">
            <v>13</v>
          </cell>
          <cell r="BJ2100" t="str">
            <v>0</v>
          </cell>
          <cell r="BK2100">
            <v>0</v>
          </cell>
          <cell r="BL2100">
            <v>0</v>
          </cell>
          <cell r="BM2100"/>
          <cell r="BN2100"/>
          <cell r="BO2100"/>
          <cell r="BP2100"/>
          <cell r="BR2100" t="str">
            <v>DPOT</v>
          </cell>
          <cell r="BT2100" t="str">
            <v/>
          </cell>
          <cell r="BU2100" t="str">
            <v/>
          </cell>
        </row>
        <row r="2101">
          <cell r="H2101">
            <v>0</v>
          </cell>
          <cell r="O2101">
            <v>402217</v>
          </cell>
          <cell r="P2101"/>
          <cell r="Q2101" t="str">
            <v>EST BASE CENTRO ROMA (FREIJO NATURAL)</v>
          </cell>
          <cell r="R2101"/>
          <cell r="S2101"/>
          <cell r="T2101"/>
          <cell r="U2101">
            <v>1.1399999999999999</v>
          </cell>
          <cell r="V2101">
            <v>0.65</v>
          </cell>
          <cell r="W2101">
            <v>0.36</v>
          </cell>
          <cell r="X2101">
            <v>0</v>
          </cell>
          <cell r="Y2101" t="str">
            <v>EST BASE CENTRO ROMA (FREIJO NATURAL) - 1,14x0,65x0,36H</v>
          </cell>
          <cell r="Z2101" t="e">
            <v>#VALUE!</v>
          </cell>
          <cell r="AA2101">
            <v>0.35</v>
          </cell>
          <cell r="AB2101" t="e">
            <v>#VALUE!</v>
          </cell>
          <cell r="AC2101"/>
          <cell r="AD2101"/>
          <cell r="AE2101"/>
          <cell r="AF2101" t="e">
            <v>#VALUE!</v>
          </cell>
          <cell r="AG2101" t="e">
            <v>#VALUE!</v>
          </cell>
          <cell r="AH2101">
            <v>0</v>
          </cell>
          <cell r="AI2101" t="e">
            <v>#VALUE!</v>
          </cell>
          <cell r="AJ2101" t="str">
            <v xml:space="preserve">REF: </v>
          </cell>
          <cell r="AK2101"/>
          <cell r="AL2101"/>
          <cell r="AM2101" t="str">
            <v>ETIQUETA DE ESTOQUE</v>
          </cell>
          <cell r="AN2101"/>
          <cell r="AO2101" t="str">
            <v/>
          </cell>
          <cell r="AP2101" t="str">
            <v/>
          </cell>
          <cell r="AQ2101" t="str">
            <v/>
          </cell>
          <cell r="AR2101" t="str">
            <v/>
          </cell>
          <cell r="AS2101" t="str">
            <v>ETIQUETA DE ESTOQUE - xxH</v>
          </cell>
          <cell r="AT2101" t="e">
            <v>#VALUE!</v>
          </cell>
          <cell r="AU2101" t="str">
            <v>EST</v>
          </cell>
          <cell r="AV2101" t="str">
            <v>EST</v>
          </cell>
          <cell r="AW2101" t="str">
            <v/>
          </cell>
          <cell r="AX2101">
            <v>14240.6</v>
          </cell>
          <cell r="AY2101" t="e">
            <v>#VALUE!</v>
          </cell>
          <cell r="AZ2101"/>
          <cell r="BA2101" t="str">
            <v/>
          </cell>
          <cell r="BB2101"/>
          <cell r="BC2101"/>
          <cell r="BD2101"/>
          <cell r="BE2101" t="str">
            <v/>
          </cell>
          <cell r="BF2101">
            <v>0</v>
          </cell>
          <cell r="BG2101" t="str">
            <v/>
          </cell>
          <cell r="BH2101" t="str">
            <v/>
          </cell>
          <cell r="BI2101">
            <v>13</v>
          </cell>
          <cell r="BJ2101" t="str">
            <v>0</v>
          </cell>
          <cell r="BK2101">
            <v>0</v>
          </cell>
          <cell r="BL2101">
            <v>0</v>
          </cell>
          <cell r="BM2101"/>
          <cell r="BN2101"/>
          <cell r="BO2101"/>
          <cell r="BP2101"/>
          <cell r="BR2101" t="str">
            <v>DPOT</v>
          </cell>
          <cell r="BT2101" t="str">
            <v/>
          </cell>
          <cell r="BU2101" t="str">
            <v/>
          </cell>
        </row>
        <row r="2102">
          <cell r="H2102">
            <v>0</v>
          </cell>
          <cell r="O2102">
            <v>402213</v>
          </cell>
          <cell r="P2102" t="str">
            <v>2025/072-0056-01</v>
          </cell>
          <cell r="Q2102" t="str">
            <v>EST SOFA COZY (C/CP) (IMB) (BIP) TC LINHO GALLIA NATURAL</v>
          </cell>
          <cell r="R2102"/>
          <cell r="S2102"/>
          <cell r="T2102"/>
          <cell r="U2102">
            <v>3</v>
          </cell>
          <cell r="V2102">
            <v>1.03</v>
          </cell>
          <cell r="W2102">
            <v>0.89</v>
          </cell>
          <cell r="X2102">
            <v>0</v>
          </cell>
          <cell r="Y2102" t="str">
            <v>EST SOFA COZY (C/CP) (IMB) (BIP) TC LINHO GALLIA NATURAL - 3x1,03x0,89H</v>
          </cell>
          <cell r="Z2102">
            <v>31556.49</v>
          </cell>
          <cell r="AA2102">
            <v>0.35</v>
          </cell>
          <cell r="AB2102">
            <v>20511.718500000003</v>
          </cell>
          <cell r="AC2102"/>
          <cell r="AD2102" t="str">
            <v>PROD C/RVST FORN</v>
          </cell>
          <cell r="AE2102" t="str">
            <v>REVESTIMENTO FORN</v>
          </cell>
          <cell r="AF2102">
            <v>31556.49</v>
          </cell>
          <cell r="AG2102">
            <v>31556.49</v>
          </cell>
          <cell r="AH2102">
            <v>0</v>
          </cell>
          <cell r="AI2102">
            <v>31556.49</v>
          </cell>
          <cell r="AJ2102" t="str">
            <v>REF: 334753</v>
          </cell>
          <cell r="AK2102"/>
          <cell r="AL2102">
            <v>334753</v>
          </cell>
          <cell r="AM2102" t="str">
            <v>SOFA COZY (C/CAPA) (IMBUIA) (TC FORN)</v>
          </cell>
          <cell r="AN2102"/>
          <cell r="AO2102">
            <v>3</v>
          </cell>
          <cell r="AP2102">
            <v>1.03</v>
          </cell>
          <cell r="AQ2102">
            <v>0.89</v>
          </cell>
          <cell r="AR2102">
            <v>0</v>
          </cell>
          <cell r="AS2102" t="str">
            <v>SOFA COZY (C/CAPA) (IMBUIA) (TC FORN) - 3x1,03x0,89H</v>
          </cell>
          <cell r="AT2102">
            <v>31556.49</v>
          </cell>
          <cell r="AU2102">
            <v>34812.379999999997</v>
          </cell>
          <cell r="AV2102">
            <v>34812.379999999997</v>
          </cell>
          <cell r="AW2102">
            <v>0</v>
          </cell>
          <cell r="AX2102">
            <v>71993.47</v>
          </cell>
          <cell r="AY2102">
            <v>-40436.979999999996</v>
          </cell>
          <cell r="AZ2102">
            <v>357354</v>
          </cell>
          <cell r="BA2102" t="str">
            <v>TECIDO LINHO GALLIA (STONADO) (COD 1310) -</v>
          </cell>
          <cell r="BB2102" t="str">
            <v>RVST FORN: TECIDO LINHO GALLIA (STONADO) (COD 1310) - NATURAL</v>
          </cell>
          <cell r="BC2102">
            <v>28.5</v>
          </cell>
          <cell r="BD2102"/>
          <cell r="BE2102">
            <v>770.7</v>
          </cell>
          <cell r="BF2102">
            <v>0</v>
          </cell>
          <cell r="BG2102">
            <v>-770.7</v>
          </cell>
          <cell r="BH2102" t="str">
            <v>RVST FORN</v>
          </cell>
          <cell r="BI2102">
            <v>13</v>
          </cell>
          <cell r="BJ2102">
            <v>21964.95</v>
          </cell>
          <cell r="BK2102">
            <v>0.1</v>
          </cell>
          <cell r="BL2102">
            <v>0</v>
          </cell>
          <cell r="BM2102"/>
          <cell r="BN2102"/>
          <cell r="BO2102"/>
          <cell r="BP2102"/>
          <cell r="BR2102" t="str">
            <v>DPOT</v>
          </cell>
          <cell r="BT2102" t="str">
            <v/>
          </cell>
          <cell r="BU2102" t="str">
            <v/>
          </cell>
        </row>
        <row r="2103">
          <cell r="H2103">
            <v>0</v>
          </cell>
          <cell r="O2103">
            <v>402213</v>
          </cell>
          <cell r="P2103" t="str">
            <v>2025/084-0106-01</v>
          </cell>
          <cell r="Q2103" t="str">
            <v>EST SOFA COZY (C/CP) (IMB) (BIP) TC LINHO GALLIA NATURAL</v>
          </cell>
          <cell r="R2103"/>
          <cell r="S2103"/>
          <cell r="T2103"/>
          <cell r="U2103">
            <v>3</v>
          </cell>
          <cell r="V2103">
            <v>1.03</v>
          </cell>
          <cell r="W2103">
            <v>0.89</v>
          </cell>
          <cell r="X2103">
            <v>0</v>
          </cell>
          <cell r="Y2103" t="str">
            <v>EST SOFA COZY (C/CP) (IMB) (BIP) TC LINHO GALLIA NATURAL - 3x1,03x0,89H</v>
          </cell>
          <cell r="Z2103">
            <v>31556.49</v>
          </cell>
          <cell r="AA2103">
            <v>0.35</v>
          </cell>
          <cell r="AB2103">
            <v>20511.718500000003</v>
          </cell>
          <cell r="AC2103"/>
          <cell r="AD2103" t="str">
            <v>PROD C/RVST FORN</v>
          </cell>
          <cell r="AE2103" t="str">
            <v>REVESTIMENTO FORN</v>
          </cell>
          <cell r="AF2103">
            <v>31556.49</v>
          </cell>
          <cell r="AG2103">
            <v>31556.49</v>
          </cell>
          <cell r="AH2103">
            <v>0</v>
          </cell>
          <cell r="AI2103">
            <v>31556.49</v>
          </cell>
          <cell r="AJ2103" t="str">
            <v>REF: 334753</v>
          </cell>
          <cell r="AK2103"/>
          <cell r="AL2103">
            <v>334753</v>
          </cell>
          <cell r="AM2103" t="str">
            <v>SOFA COZY (C/CAPA) (IMBUIA) (TC FORN)</v>
          </cell>
          <cell r="AN2103"/>
          <cell r="AO2103">
            <v>3</v>
          </cell>
          <cell r="AP2103">
            <v>1.03</v>
          </cell>
          <cell r="AQ2103">
            <v>0.89</v>
          </cell>
          <cell r="AR2103">
            <v>0</v>
          </cell>
          <cell r="AS2103" t="str">
            <v>SOFA COZY (C/CAPA) (IMBUIA) (TC FORN) - 3x1,03x0,89H</v>
          </cell>
          <cell r="AT2103">
            <v>31556.49</v>
          </cell>
          <cell r="AU2103">
            <v>34812.379999999997</v>
          </cell>
          <cell r="AV2103">
            <v>34812.379999999997</v>
          </cell>
          <cell r="AW2103">
            <v>0</v>
          </cell>
          <cell r="AX2103">
            <v>71993.47</v>
          </cell>
          <cell r="AY2103">
            <v>-40436.979999999996</v>
          </cell>
          <cell r="AZ2103">
            <v>357354</v>
          </cell>
          <cell r="BA2103" t="str">
            <v>TECIDO LINHO GALLIA (STONADO) (COD 1310) -</v>
          </cell>
          <cell r="BB2103" t="str">
            <v>RVST FORN: TECIDO LINHO GALLIA (STONADO) (COD 1310) - NATURAL</v>
          </cell>
          <cell r="BC2103">
            <v>28.5</v>
          </cell>
          <cell r="BD2103"/>
          <cell r="BE2103">
            <v>770.7</v>
          </cell>
          <cell r="BF2103">
            <v>0</v>
          </cell>
          <cell r="BG2103">
            <v>-770.7</v>
          </cell>
          <cell r="BH2103" t="str">
            <v>RVST FORN</v>
          </cell>
          <cell r="BI2103">
            <v>13</v>
          </cell>
          <cell r="BJ2103">
            <v>21964.95</v>
          </cell>
          <cell r="BK2103">
            <v>0.1</v>
          </cell>
          <cell r="BL2103">
            <v>0</v>
          </cell>
          <cell r="BM2103"/>
          <cell r="BN2103"/>
          <cell r="BO2103"/>
          <cell r="BP2103"/>
          <cell r="BR2103" t="str">
            <v>DPOT</v>
          </cell>
          <cell r="BT2103" t="str">
            <v/>
          </cell>
          <cell r="BU2103" t="str">
            <v/>
          </cell>
        </row>
        <row r="2104">
          <cell r="H2104">
            <v>0</v>
          </cell>
          <cell r="O2104">
            <v>400829</v>
          </cell>
          <cell r="P2104"/>
          <cell r="Q2104" t="str">
            <v>EST BUFFET ITA (4P/2G) (M2 V LACTEA) (P FERRO CLARO)</v>
          </cell>
          <cell r="R2104"/>
          <cell r="S2104"/>
          <cell r="T2104"/>
          <cell r="U2104">
            <v>2.4</v>
          </cell>
          <cell r="V2104">
            <v>0.5</v>
          </cell>
          <cell r="W2104">
            <v>0.78</v>
          </cell>
          <cell r="X2104">
            <v>0</v>
          </cell>
          <cell r="Y2104" t="str">
            <v>EST BUFFET ITA (4P/2G) (M2 V LACTEA) (P FERRO CLARO) - 2,4x0,5x0,78H</v>
          </cell>
          <cell r="Z2104">
            <v>0</v>
          </cell>
          <cell r="AA2104">
            <v>0.35</v>
          </cell>
          <cell r="AB2104">
            <v>0</v>
          </cell>
          <cell r="AC2104"/>
          <cell r="AD2104"/>
          <cell r="AE2104"/>
          <cell r="AF2104">
            <v>0</v>
          </cell>
          <cell r="AG2104">
            <v>0</v>
          </cell>
          <cell r="AH2104">
            <v>0</v>
          </cell>
          <cell r="AI2104">
            <v>0</v>
          </cell>
          <cell r="AJ2104" t="str">
            <v>REF: 400829</v>
          </cell>
          <cell r="AK2104" t="str">
            <v>MEDIDA ESPECIAL</v>
          </cell>
          <cell r="AL2104">
            <v>400829</v>
          </cell>
          <cell r="AM2104" t="str">
            <v>EST BUFFET ITA (4P/2G) (M2 V LACTEA) (P FERRO CLARO)</v>
          </cell>
          <cell r="AN2104"/>
          <cell r="AO2104">
            <v>2.4</v>
          </cell>
          <cell r="AP2104">
            <v>0.5</v>
          </cell>
          <cell r="AQ2104">
            <v>0.78</v>
          </cell>
          <cell r="AR2104">
            <v>0</v>
          </cell>
          <cell r="AS2104" t="str">
            <v>EST BUFFET ITA (4P/2G) (M2 V LACTEA) (P FERRO CLARO) - 2,4x0,5x0,78H</v>
          </cell>
          <cell r="AT2104"/>
          <cell r="AU2104">
            <v>110176.79</v>
          </cell>
          <cell r="AV2104">
            <v>110176.79</v>
          </cell>
          <cell r="AW2104">
            <v>0</v>
          </cell>
          <cell r="AX2104">
            <v>110176.79</v>
          </cell>
          <cell r="AY2104">
            <v>-110176.79</v>
          </cell>
          <cell r="AZ2104"/>
          <cell r="BA2104" t="str">
            <v/>
          </cell>
          <cell r="BB2104"/>
          <cell r="BC2104"/>
          <cell r="BD2104"/>
          <cell r="BE2104" t="str">
            <v/>
          </cell>
          <cell r="BF2104">
            <v>0</v>
          </cell>
          <cell r="BG2104" t="str">
            <v/>
          </cell>
          <cell r="BH2104" t="str">
            <v/>
          </cell>
          <cell r="BI2104">
            <v>13</v>
          </cell>
          <cell r="BJ2104" t="str">
            <v>0</v>
          </cell>
          <cell r="BK2104">
            <v>0</v>
          </cell>
          <cell r="BL2104">
            <v>0</v>
          </cell>
          <cell r="BM2104"/>
          <cell r="BN2104"/>
          <cell r="BO2104"/>
          <cell r="BP2104"/>
          <cell r="BR2104" t="str">
            <v>DPOT</v>
          </cell>
          <cell r="BT2104" t="str">
            <v/>
          </cell>
          <cell r="BU2104" t="str">
            <v/>
          </cell>
        </row>
        <row r="2105">
          <cell r="H2105">
            <v>0</v>
          </cell>
          <cell r="O2105">
            <v>400750</v>
          </cell>
          <cell r="P2105"/>
          <cell r="Q2105" t="str">
            <v>EST TAMPO FIO (G4-GREEN BAMBOO LEVIG) (TRIP)</v>
          </cell>
          <cell r="R2105"/>
          <cell r="S2105"/>
          <cell r="T2105"/>
          <cell r="U2105">
            <v>3</v>
          </cell>
          <cell r="V2105">
            <v>1.2</v>
          </cell>
          <cell r="W2105">
            <v>0</v>
          </cell>
          <cell r="X2105">
            <v>0</v>
          </cell>
          <cell r="Y2105" t="str">
            <v>EST TAMPO FIO (G4-GREEN BAMBOO LEVIG) (TRIP) - 3x1,2x0H</v>
          </cell>
          <cell r="Z2105">
            <v>0</v>
          </cell>
          <cell r="AA2105">
            <v>0.35</v>
          </cell>
          <cell r="AB2105">
            <v>0</v>
          </cell>
          <cell r="AC2105"/>
          <cell r="AD2105"/>
          <cell r="AE2105"/>
          <cell r="AF2105">
            <v>0</v>
          </cell>
          <cell r="AG2105">
            <v>0</v>
          </cell>
          <cell r="AH2105">
            <v>0</v>
          </cell>
          <cell r="AI2105">
            <v>0</v>
          </cell>
          <cell r="AJ2105" t="str">
            <v xml:space="preserve">REF: </v>
          </cell>
          <cell r="AK2105"/>
          <cell r="AL2105"/>
          <cell r="AM2105" t="str">
            <v>ETIQUETA DE ESTOQUE</v>
          </cell>
          <cell r="AN2105"/>
          <cell r="AO2105" t="str">
            <v/>
          </cell>
          <cell r="AP2105" t="str">
            <v/>
          </cell>
          <cell r="AQ2105" t="str">
            <v/>
          </cell>
          <cell r="AR2105" t="str">
            <v/>
          </cell>
          <cell r="AS2105" t="str">
            <v>ETIQUETA DE ESTOQUE - xxH</v>
          </cell>
          <cell r="AT2105"/>
          <cell r="AU2105" t="str">
            <v>EST</v>
          </cell>
          <cell r="AV2105" t="str">
            <v>EST</v>
          </cell>
          <cell r="AW2105" t="str">
            <v/>
          </cell>
          <cell r="AX2105">
            <v>70629.990000000005</v>
          </cell>
          <cell r="AY2105">
            <v>-70629.990000000005</v>
          </cell>
          <cell r="AZ2105"/>
          <cell r="BA2105" t="str">
            <v/>
          </cell>
          <cell r="BB2105"/>
          <cell r="BC2105"/>
          <cell r="BD2105"/>
          <cell r="BE2105" t="str">
            <v/>
          </cell>
          <cell r="BF2105">
            <v>0</v>
          </cell>
          <cell r="BG2105" t="str">
            <v/>
          </cell>
          <cell r="BH2105" t="str">
            <v/>
          </cell>
          <cell r="BI2105">
            <v>13</v>
          </cell>
          <cell r="BJ2105" t="str">
            <v>0</v>
          </cell>
          <cell r="BK2105">
            <v>0</v>
          </cell>
          <cell r="BL2105">
            <v>0</v>
          </cell>
          <cell r="BM2105"/>
          <cell r="BN2105"/>
          <cell r="BO2105"/>
          <cell r="BP2105"/>
          <cell r="BR2105" t="str">
            <v>DPOT</v>
          </cell>
          <cell r="BT2105" t="str">
            <v/>
          </cell>
          <cell r="BU2105" t="str">
            <v/>
          </cell>
        </row>
        <row r="2106">
          <cell r="H2106">
            <v>0</v>
          </cell>
          <cell r="O2106">
            <v>400747</v>
          </cell>
          <cell r="P2106"/>
          <cell r="Q2106" t="str">
            <v>EST BASE JANTAR FIO (4 PES) (P/TP 3,00X1,20) (CANELA ESCURA)</v>
          </cell>
          <cell r="R2106"/>
          <cell r="S2106"/>
          <cell r="T2106"/>
          <cell r="U2106">
            <v>2.84</v>
          </cell>
          <cell r="V2106">
            <v>1.04</v>
          </cell>
          <cell r="W2106">
            <v>0.72</v>
          </cell>
          <cell r="X2106">
            <v>0</v>
          </cell>
          <cell r="Y2106" t="str">
            <v>EST BASE JANTAR FIO (4 PES) (P/TP 3,00X1,20) (CANELA ESCURA) - 2,84x1,04x0,72H</v>
          </cell>
          <cell r="Z2106">
            <v>0</v>
          </cell>
          <cell r="AA2106">
            <v>0.35</v>
          </cell>
          <cell r="AB2106">
            <v>0</v>
          </cell>
          <cell r="AC2106"/>
          <cell r="AD2106"/>
          <cell r="AE2106"/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 t="str">
            <v>REF: 399910</v>
          </cell>
          <cell r="AK2106"/>
          <cell r="AL2106">
            <v>399910</v>
          </cell>
          <cell r="AM2106" t="str">
            <v>BASE JANTAR FIO (4 PES) (P/TP 3,00X1,20) (MADEIRA)</v>
          </cell>
          <cell r="AN2106"/>
          <cell r="AO2106">
            <v>2.84</v>
          </cell>
          <cell r="AP2106">
            <v>1.04</v>
          </cell>
          <cell r="AQ2106">
            <v>0.72</v>
          </cell>
          <cell r="AR2106">
            <v>0</v>
          </cell>
          <cell r="AS2106" t="str">
            <v>BASE JANTAR FIO (4 PES) (P/TP 3,00X1,20) (MADEIRA) - 2,84x1,04x0,72H</v>
          </cell>
          <cell r="AT2106"/>
          <cell r="AU2106">
            <v>70630.02</v>
          </cell>
          <cell r="AV2106">
            <v>59760.56</v>
          </cell>
          <cell r="AW2106">
            <v>10869.460000000006</v>
          </cell>
          <cell r="AX2106">
            <v>59760.56</v>
          </cell>
          <cell r="AY2106">
            <v>-59760.56</v>
          </cell>
          <cell r="AZ2106">
            <v>385647</v>
          </cell>
          <cell r="BA2106" t="str">
            <v>TAMPO JANTAR FIO (M²) (PEDRA GRUPO 4)</v>
          </cell>
          <cell r="BB2106" t="str">
            <v>TAMPO FORN: TAMPO JANTAR FIO RET (M²) (PEDRA GRUPO 4)</v>
          </cell>
          <cell r="BC2106">
            <v>3.6</v>
          </cell>
          <cell r="BD2106"/>
          <cell r="BE2106">
            <v>19619.45</v>
          </cell>
          <cell r="BF2106">
            <v>0</v>
          </cell>
          <cell r="BG2106">
            <v>-19619.45</v>
          </cell>
          <cell r="BH2106" t="str">
            <v>TAMPO FORN</v>
          </cell>
          <cell r="BI2106">
            <v>203</v>
          </cell>
          <cell r="BJ2106">
            <v>70630.02</v>
          </cell>
          <cell r="BK2106">
            <v>0</v>
          </cell>
          <cell r="BL2106">
            <v>0</v>
          </cell>
          <cell r="BM2106"/>
          <cell r="BN2106"/>
          <cell r="BO2106"/>
          <cell r="BP2106"/>
          <cell r="BR2106" t="str">
            <v>DPOT</v>
          </cell>
          <cell r="BT2106" t="str">
            <v/>
          </cell>
          <cell r="BU2106" t="str">
            <v/>
          </cell>
        </row>
        <row r="2107">
          <cell r="H2107">
            <v>0</v>
          </cell>
          <cell r="O2107">
            <v>400733</v>
          </cell>
          <cell r="P2107"/>
          <cell r="Q2107" t="str">
            <v>EST CADEIRA C/BRACO CA03 (CINAMOMO COLONIAL VELUDO VERO 224)</v>
          </cell>
          <cell r="R2107"/>
          <cell r="S2107"/>
          <cell r="T2107"/>
          <cell r="U2107">
            <v>0.6</v>
          </cell>
          <cell r="V2107">
            <v>0.57999999999999996</v>
          </cell>
          <cell r="W2107">
            <v>0.8</v>
          </cell>
          <cell r="X2107">
            <v>0</v>
          </cell>
          <cell r="Y2107" t="str">
            <v>EST CADEIRA C/BRACO CA03 (CINAMOMO COLONIAL VELUDO VERO 224) - 0,6x0,58x0,8H</v>
          </cell>
          <cell r="Z2107">
            <v>0</v>
          </cell>
          <cell r="AA2107">
            <v>0.35</v>
          </cell>
          <cell r="AB2107">
            <v>0</v>
          </cell>
          <cell r="AC2107"/>
          <cell r="AD2107"/>
          <cell r="AE2107"/>
          <cell r="AF2107">
            <v>0</v>
          </cell>
          <cell r="AG2107">
            <v>0</v>
          </cell>
          <cell r="AH2107">
            <v>0</v>
          </cell>
          <cell r="AI2107">
            <v>0</v>
          </cell>
          <cell r="AJ2107" t="str">
            <v xml:space="preserve">REF: </v>
          </cell>
          <cell r="AK2107"/>
          <cell r="AL2107"/>
          <cell r="AM2107" t="str">
            <v>ETIQUETA DE ESTOQUE</v>
          </cell>
          <cell r="AN2107"/>
          <cell r="AO2107" t="str">
            <v/>
          </cell>
          <cell r="AP2107" t="str">
            <v/>
          </cell>
          <cell r="AQ2107" t="str">
            <v/>
          </cell>
          <cell r="AR2107" t="str">
            <v/>
          </cell>
          <cell r="AS2107" t="str">
            <v>ETIQUETA DE ESTOQUE - xxH</v>
          </cell>
          <cell r="AT2107"/>
          <cell r="AU2107" t="str">
            <v>EST</v>
          </cell>
          <cell r="AV2107" t="str">
            <v>EST</v>
          </cell>
          <cell r="AW2107" t="str">
            <v/>
          </cell>
          <cell r="AX2107">
            <v>14224.96</v>
          </cell>
          <cell r="AY2107">
            <v>-14224.96</v>
          </cell>
          <cell r="AZ2107"/>
          <cell r="BA2107" t="str">
            <v/>
          </cell>
          <cell r="BB2107"/>
          <cell r="BC2107"/>
          <cell r="BD2107"/>
          <cell r="BE2107" t="str">
            <v/>
          </cell>
          <cell r="BF2107">
            <v>0</v>
          </cell>
          <cell r="BG2107" t="str">
            <v/>
          </cell>
          <cell r="BH2107" t="str">
            <v/>
          </cell>
          <cell r="BI2107">
            <v>13</v>
          </cell>
          <cell r="BJ2107" t="str">
            <v>0</v>
          </cell>
          <cell r="BK2107">
            <v>0</v>
          </cell>
          <cell r="BL2107">
            <v>0</v>
          </cell>
          <cell r="BM2107"/>
          <cell r="BN2107"/>
          <cell r="BO2107"/>
          <cell r="BP2107"/>
          <cell r="BR2107" t="str">
            <v>DPOT</v>
          </cell>
          <cell r="BT2107" t="str">
            <v/>
          </cell>
          <cell r="BU2107" t="str">
            <v/>
          </cell>
        </row>
        <row r="2108">
          <cell r="H2108">
            <v>0</v>
          </cell>
          <cell r="O2108">
            <v>399424</v>
          </cell>
          <cell r="P2108"/>
          <cell r="Q2108" t="str">
            <v>EST POLTRONA JG (MAD A JEQ 03) (TELA SEXTAVADA NATURAL)</v>
          </cell>
          <cell r="R2108"/>
          <cell r="S2108"/>
          <cell r="T2108"/>
          <cell r="U2108">
            <v>0.54</v>
          </cell>
          <cell r="V2108">
            <v>0.57999999999999996</v>
          </cell>
          <cell r="W2108">
            <v>0.7</v>
          </cell>
          <cell r="X2108">
            <v>0</v>
          </cell>
          <cell r="Y2108" t="str">
            <v>EST POLTRONA JG (MAD A JEQ 03) (TELA SEXTAVADA NATURAL) - 0,54x0,58x0,7H</v>
          </cell>
          <cell r="Z2108">
            <v>0</v>
          </cell>
          <cell r="AA2108">
            <v>0.5</v>
          </cell>
          <cell r="AB2108">
            <v>0</v>
          </cell>
          <cell r="AC2108"/>
          <cell r="AD2108"/>
          <cell r="AE2108"/>
          <cell r="AF2108">
            <v>0</v>
          </cell>
          <cell r="AG2108">
            <v>0</v>
          </cell>
          <cell r="AH2108">
            <v>0</v>
          </cell>
          <cell r="AI2108">
            <v>0</v>
          </cell>
          <cell r="AJ2108" t="str">
            <v xml:space="preserve">REF: </v>
          </cell>
          <cell r="AK2108"/>
          <cell r="AL2108"/>
          <cell r="AM2108" t="str">
            <v>ETIQUETA DE ESTOQUE</v>
          </cell>
          <cell r="AN2108"/>
          <cell r="AO2108" t="str">
            <v/>
          </cell>
          <cell r="AP2108" t="str">
            <v/>
          </cell>
          <cell r="AQ2108" t="str">
            <v/>
          </cell>
          <cell r="AR2108" t="str">
            <v/>
          </cell>
          <cell r="AS2108" t="str">
            <v>ETIQUETA DE ESTOQUE - xxH</v>
          </cell>
          <cell r="AT2108"/>
          <cell r="AU2108" t="str">
            <v>EST</v>
          </cell>
          <cell r="AV2108" t="str">
            <v>EST</v>
          </cell>
          <cell r="AW2108" t="str">
            <v/>
          </cell>
          <cell r="AX2108">
            <v>17519.57</v>
          </cell>
          <cell r="AY2108">
            <v>-17519.57</v>
          </cell>
          <cell r="AZ2108"/>
          <cell r="BA2108" t="str">
            <v/>
          </cell>
          <cell r="BB2108"/>
          <cell r="BC2108"/>
          <cell r="BD2108"/>
          <cell r="BE2108" t="str">
            <v/>
          </cell>
          <cell r="BF2108">
            <v>0</v>
          </cell>
          <cell r="BG2108" t="str">
            <v/>
          </cell>
          <cell r="BH2108" t="str">
            <v/>
          </cell>
          <cell r="BI2108">
            <v>13</v>
          </cell>
          <cell r="BJ2108" t="str">
            <v>0</v>
          </cell>
          <cell r="BK2108">
            <v>0</v>
          </cell>
          <cell r="BL2108">
            <v>0</v>
          </cell>
          <cell r="BM2108"/>
          <cell r="BN2108"/>
          <cell r="BO2108"/>
          <cell r="BP2108"/>
          <cell r="BR2108" t="str">
            <v>DPOT</v>
          </cell>
          <cell r="BT2108" t="str">
            <v/>
          </cell>
          <cell r="BU2108" t="str">
            <v/>
          </cell>
        </row>
        <row r="2109">
          <cell r="H2109">
            <v>0</v>
          </cell>
          <cell r="O2109">
            <v>399339</v>
          </cell>
          <cell r="P2109"/>
          <cell r="Q2109" t="str">
            <v>EST MESA CENTRO JOHN GRAZ (LC FSC VERMELHA) (BRANCO PARANA)</v>
          </cell>
          <cell r="R2109"/>
          <cell r="S2109"/>
          <cell r="T2109"/>
          <cell r="U2109">
            <v>1.7</v>
          </cell>
          <cell r="V2109">
            <v>0.77</v>
          </cell>
          <cell r="W2109">
            <v>0.32</v>
          </cell>
          <cell r="X2109">
            <v>0</v>
          </cell>
          <cell r="Y2109" t="str">
            <v>EST MESA CENTRO JOHN GRAZ (LC FSC VERMELHA) (BRANCO PARANA) - 1,7x0,77x0,32H</v>
          </cell>
          <cell r="Z2109">
            <v>0</v>
          </cell>
          <cell r="AA2109">
            <v>0.5</v>
          </cell>
          <cell r="AB2109">
            <v>0</v>
          </cell>
          <cell r="AC2109"/>
          <cell r="AD2109"/>
          <cell r="AE2109"/>
          <cell r="AF2109">
            <v>0</v>
          </cell>
          <cell r="AG2109">
            <v>0</v>
          </cell>
          <cell r="AH2109">
            <v>0</v>
          </cell>
          <cell r="AI2109">
            <v>0</v>
          </cell>
          <cell r="AJ2109" t="str">
            <v xml:space="preserve">REF: </v>
          </cell>
          <cell r="AK2109"/>
          <cell r="AL2109"/>
          <cell r="AM2109" t="str">
            <v>ETIQUETA DE ESTOQUE</v>
          </cell>
          <cell r="AN2109"/>
          <cell r="AO2109" t="str">
            <v/>
          </cell>
          <cell r="AP2109" t="str">
            <v/>
          </cell>
          <cell r="AQ2109" t="str">
            <v/>
          </cell>
          <cell r="AR2109" t="str">
            <v/>
          </cell>
          <cell r="AS2109" t="str">
            <v>ETIQUETA DE ESTOQUE - xxH</v>
          </cell>
          <cell r="AT2109"/>
          <cell r="AU2109" t="str">
            <v>EST</v>
          </cell>
          <cell r="AV2109" t="str">
            <v>EST</v>
          </cell>
          <cell r="AW2109" t="str">
            <v/>
          </cell>
          <cell r="AX2109">
            <v>31133.46</v>
          </cell>
          <cell r="AY2109">
            <v>-31133.46</v>
          </cell>
          <cell r="AZ2109"/>
          <cell r="BA2109" t="str">
            <v/>
          </cell>
          <cell r="BB2109"/>
          <cell r="BC2109"/>
          <cell r="BD2109"/>
          <cell r="BE2109" t="str">
            <v/>
          </cell>
          <cell r="BF2109">
            <v>0</v>
          </cell>
          <cell r="BG2109" t="str">
            <v/>
          </cell>
          <cell r="BH2109" t="str">
            <v/>
          </cell>
          <cell r="BI2109">
            <v>13</v>
          </cell>
          <cell r="BJ2109" t="str">
            <v>0</v>
          </cell>
          <cell r="BK2109">
            <v>0</v>
          </cell>
          <cell r="BL2109">
            <v>0</v>
          </cell>
          <cell r="BM2109"/>
          <cell r="BN2109"/>
          <cell r="BO2109"/>
          <cell r="BP2109"/>
          <cell r="BR2109" t="str">
            <v>DPOT</v>
          </cell>
          <cell r="BT2109" t="str">
            <v/>
          </cell>
          <cell r="BU2109" t="str">
            <v/>
          </cell>
        </row>
        <row r="2110">
          <cell r="H2110">
            <v>0</v>
          </cell>
          <cell r="O2110">
            <v>399257</v>
          </cell>
          <cell r="P2110"/>
          <cell r="Q2110" t="str">
            <v>EST POLTRONA CARMEL (FREIJO NT) COURO IMPORT 69/LONA CRU</v>
          </cell>
          <cell r="R2110"/>
          <cell r="S2110"/>
          <cell r="T2110"/>
          <cell r="U2110">
            <v>1.1000000000000001</v>
          </cell>
          <cell r="V2110">
            <v>0.86</v>
          </cell>
          <cell r="W2110">
            <v>1.05</v>
          </cell>
          <cell r="X2110">
            <v>0</v>
          </cell>
          <cell r="Y2110" t="str">
            <v>EST POLTRONA CARMEL (FREIJO NT) COURO IMPORT 69/LONA CRU - 1,1x0,86x1,05H</v>
          </cell>
          <cell r="Z2110">
            <v>0</v>
          </cell>
          <cell r="AA2110">
            <v>0.5</v>
          </cell>
          <cell r="AB2110">
            <v>0</v>
          </cell>
          <cell r="AC2110"/>
          <cell r="AD2110"/>
          <cell r="AE2110"/>
          <cell r="AF2110">
            <v>0</v>
          </cell>
          <cell r="AG2110">
            <v>0</v>
          </cell>
          <cell r="AH2110">
            <v>0</v>
          </cell>
          <cell r="AI2110">
            <v>0</v>
          </cell>
          <cell r="AJ2110" t="str">
            <v xml:space="preserve">REF: </v>
          </cell>
          <cell r="AK2110"/>
          <cell r="AL2110"/>
          <cell r="AM2110" t="str">
            <v>ETIQUETA DE ESTOQUE</v>
          </cell>
          <cell r="AN2110"/>
          <cell r="AO2110" t="str">
            <v/>
          </cell>
          <cell r="AP2110" t="str">
            <v/>
          </cell>
          <cell r="AQ2110" t="str">
            <v/>
          </cell>
          <cell r="AR2110" t="str">
            <v/>
          </cell>
          <cell r="AS2110" t="str">
            <v>ETIQUETA DE ESTOQUE - xxH</v>
          </cell>
          <cell r="AT2110"/>
          <cell r="AU2110" t="str">
            <v>EST</v>
          </cell>
          <cell r="AV2110" t="str">
            <v>EST</v>
          </cell>
          <cell r="AW2110" t="str">
            <v/>
          </cell>
          <cell r="AX2110">
            <v>85358.19</v>
          </cell>
          <cell r="AY2110">
            <v>-85358.19</v>
          </cell>
          <cell r="AZ2110"/>
          <cell r="BA2110" t="str">
            <v/>
          </cell>
          <cell r="BB2110"/>
          <cell r="BC2110"/>
          <cell r="BD2110"/>
          <cell r="BE2110" t="str">
            <v/>
          </cell>
          <cell r="BF2110">
            <v>0</v>
          </cell>
          <cell r="BG2110" t="str">
            <v/>
          </cell>
          <cell r="BH2110" t="str">
            <v/>
          </cell>
          <cell r="BI2110">
            <v>13</v>
          </cell>
          <cell r="BJ2110" t="str">
            <v>0</v>
          </cell>
          <cell r="BK2110">
            <v>0</v>
          </cell>
          <cell r="BL2110">
            <v>0</v>
          </cell>
          <cell r="BM2110"/>
          <cell r="BN2110"/>
          <cell r="BO2110"/>
          <cell r="BP2110"/>
          <cell r="BR2110" t="str">
            <v>DPOT</v>
          </cell>
          <cell r="BT2110" t="str">
            <v/>
          </cell>
          <cell r="BU2110" t="str">
            <v/>
          </cell>
        </row>
        <row r="2111">
          <cell r="H2111">
            <v>0</v>
          </cell>
          <cell r="O2111">
            <v>398301</v>
          </cell>
          <cell r="P2111"/>
          <cell r="Q2111" t="str">
            <v>EST CADEIRA GB01 MISTA (IMBUIA) (QUADRIC NT) TC BEGE</v>
          </cell>
          <cell r="R2111"/>
          <cell r="S2111"/>
          <cell r="T2111"/>
          <cell r="U2111">
            <v>0.45</v>
          </cell>
          <cell r="V2111">
            <v>0.48</v>
          </cell>
          <cell r="W2111">
            <v>0.85</v>
          </cell>
          <cell r="X2111">
            <v>0</v>
          </cell>
          <cell r="Y2111" t="str">
            <v>EST CADEIRA GB01 MISTA (IMBUIA) (QUADRIC NT) TC BEGE - 0,45x0,48x0,85H</v>
          </cell>
          <cell r="Z2111" t="e">
            <v>#VALUE!</v>
          </cell>
          <cell r="AA2111">
            <v>0.35</v>
          </cell>
          <cell r="AB2111" t="e">
            <v>#VALUE!</v>
          </cell>
          <cell r="AC2111"/>
          <cell r="AD2111"/>
          <cell r="AE2111"/>
          <cell r="AF2111" t="e">
            <v>#VALUE!</v>
          </cell>
          <cell r="AG2111" t="e">
            <v>#VALUE!</v>
          </cell>
          <cell r="AH2111">
            <v>0</v>
          </cell>
          <cell r="AI2111" t="e">
            <v>#VALUE!</v>
          </cell>
          <cell r="AJ2111" t="str">
            <v xml:space="preserve">REF: </v>
          </cell>
          <cell r="AK2111"/>
          <cell r="AL2111"/>
          <cell r="AM2111" t="str">
            <v>ETIQUETA DE ESTOQUE</v>
          </cell>
          <cell r="AN2111"/>
          <cell r="AO2111" t="str">
            <v/>
          </cell>
          <cell r="AP2111" t="str">
            <v/>
          </cell>
          <cell r="AQ2111" t="str">
            <v/>
          </cell>
          <cell r="AR2111" t="str">
            <v/>
          </cell>
          <cell r="AS2111" t="str">
            <v>ETIQUETA DE ESTOQUE - xxH</v>
          </cell>
          <cell r="AT2111" t="e">
            <v>#VALUE!</v>
          </cell>
          <cell r="AU2111" t="str">
            <v>EST</v>
          </cell>
          <cell r="AV2111" t="str">
            <v>EST</v>
          </cell>
          <cell r="AW2111" t="str">
            <v/>
          </cell>
          <cell r="AX2111">
            <v>8723.94</v>
          </cell>
          <cell r="AY2111" t="e">
            <v>#VALUE!</v>
          </cell>
          <cell r="AZ2111"/>
          <cell r="BA2111" t="str">
            <v/>
          </cell>
          <cell r="BB2111"/>
          <cell r="BC2111"/>
          <cell r="BD2111"/>
          <cell r="BE2111" t="str">
            <v/>
          </cell>
          <cell r="BF2111">
            <v>0</v>
          </cell>
          <cell r="BG2111" t="str">
            <v/>
          </cell>
          <cell r="BH2111" t="str">
            <v/>
          </cell>
          <cell r="BI2111">
            <v>13</v>
          </cell>
          <cell r="BJ2111" t="str">
            <v>0</v>
          </cell>
          <cell r="BK2111">
            <v>0</v>
          </cell>
          <cell r="BL2111">
            <v>0</v>
          </cell>
          <cell r="BM2111"/>
          <cell r="BN2111"/>
          <cell r="BO2111"/>
          <cell r="BP2111"/>
          <cell r="BR2111" t="str">
            <v>DPOT</v>
          </cell>
          <cell r="BT2111" t="str">
            <v/>
          </cell>
          <cell r="BU2111" t="str">
            <v/>
          </cell>
        </row>
        <row r="2112">
          <cell r="H2112">
            <v>0</v>
          </cell>
          <cell r="O2112">
            <v>391809</v>
          </cell>
          <cell r="P2112"/>
          <cell r="Q2112" t="str">
            <v>EST HOME THOMAS (SUCUPIRA)</v>
          </cell>
          <cell r="R2112"/>
          <cell r="S2112"/>
          <cell r="T2112"/>
          <cell r="U2112">
            <v>2.7</v>
          </cell>
          <cell r="V2112">
            <v>0.45</v>
          </cell>
          <cell r="W2112">
            <v>0.63</v>
          </cell>
          <cell r="X2112">
            <v>0</v>
          </cell>
          <cell r="Y2112" t="str">
            <v>EST HOME THOMAS (SUCUPIRA) - 2,7x0,45x0,63H</v>
          </cell>
          <cell r="Z2112">
            <v>0</v>
          </cell>
          <cell r="AA2112">
            <v>0.5</v>
          </cell>
          <cell r="AB2112">
            <v>0</v>
          </cell>
          <cell r="AC2112"/>
          <cell r="AD2112"/>
          <cell r="AE2112"/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 t="str">
            <v xml:space="preserve">REF: </v>
          </cell>
          <cell r="AK2112"/>
          <cell r="AL2112"/>
          <cell r="AM2112" t="str">
            <v>ETIQUETA DE ESTOQUE</v>
          </cell>
          <cell r="AN2112"/>
          <cell r="AO2112" t="str">
            <v/>
          </cell>
          <cell r="AP2112" t="str">
            <v/>
          </cell>
          <cell r="AQ2112" t="str">
            <v/>
          </cell>
          <cell r="AR2112" t="str">
            <v/>
          </cell>
          <cell r="AS2112" t="str">
            <v>ETIQUETA DE ESTOQUE - xxH</v>
          </cell>
          <cell r="AT2112"/>
          <cell r="AU2112" t="str">
            <v>EST</v>
          </cell>
          <cell r="AV2112" t="str">
            <v>EST</v>
          </cell>
          <cell r="AW2112" t="str">
            <v/>
          </cell>
          <cell r="AX2112">
            <v>88313.34</v>
          </cell>
          <cell r="AY2112">
            <v>-88313.34</v>
          </cell>
          <cell r="AZ2112"/>
          <cell r="BA2112" t="str">
            <v/>
          </cell>
          <cell r="BB2112"/>
          <cell r="BC2112"/>
          <cell r="BD2112"/>
          <cell r="BE2112" t="str">
            <v/>
          </cell>
          <cell r="BF2112">
            <v>0</v>
          </cell>
          <cell r="BG2112" t="str">
            <v/>
          </cell>
          <cell r="BH2112" t="str">
            <v/>
          </cell>
          <cell r="BI2112">
            <v>13</v>
          </cell>
          <cell r="BJ2112" t="str">
            <v>0</v>
          </cell>
          <cell r="BK2112">
            <v>0</v>
          </cell>
          <cell r="BL2112">
            <v>0</v>
          </cell>
          <cell r="BM2112"/>
          <cell r="BN2112"/>
          <cell r="BO2112"/>
          <cell r="BP2112"/>
          <cell r="BR2112" t="str">
            <v>DPOT</v>
          </cell>
          <cell r="BT2112" t="str">
            <v/>
          </cell>
          <cell r="BU2112" t="str">
            <v/>
          </cell>
        </row>
        <row r="2113">
          <cell r="H2113">
            <v>0</v>
          </cell>
          <cell r="O2113">
            <v>391642</v>
          </cell>
          <cell r="P2113"/>
          <cell r="Q2113" t="str">
            <v>EST MOVEL AUXILIAR PINHIM 02 (1 GAV/1 PT) (FREIJO)</v>
          </cell>
          <cell r="R2113"/>
          <cell r="S2113"/>
          <cell r="T2113"/>
          <cell r="U2113">
            <v>0.53</v>
          </cell>
          <cell r="V2113">
            <v>0.45</v>
          </cell>
          <cell r="W2113">
            <v>0.49</v>
          </cell>
          <cell r="X2113">
            <v>0</v>
          </cell>
          <cell r="Y2113" t="str">
            <v>EST MOVEL AUXILIAR PINHIM 02 (1 GAV/1 PT) (FREIJO) - 0,53x0,45x0,49H</v>
          </cell>
          <cell r="Z2113" t="e">
            <v>#VALUE!</v>
          </cell>
          <cell r="AA2113">
            <v>0.35</v>
          </cell>
          <cell r="AB2113" t="e">
            <v>#VALUE!</v>
          </cell>
          <cell r="AC2113"/>
          <cell r="AD2113"/>
          <cell r="AE2113"/>
          <cell r="AF2113" t="e">
            <v>#VALUE!</v>
          </cell>
          <cell r="AG2113" t="e">
            <v>#VALUE!</v>
          </cell>
          <cell r="AH2113">
            <v>0</v>
          </cell>
          <cell r="AI2113" t="e">
            <v>#VALUE!</v>
          </cell>
          <cell r="AJ2113" t="str">
            <v xml:space="preserve">REF: </v>
          </cell>
          <cell r="AK2113"/>
          <cell r="AL2113"/>
          <cell r="AM2113" t="str">
            <v>ETIQUETA DE ESTOQUE</v>
          </cell>
          <cell r="AN2113"/>
          <cell r="AO2113" t="str">
            <v/>
          </cell>
          <cell r="AP2113" t="str">
            <v/>
          </cell>
          <cell r="AQ2113" t="str">
            <v/>
          </cell>
          <cell r="AR2113" t="str">
            <v/>
          </cell>
          <cell r="AS2113" t="str">
            <v>ETIQUETA DE ESTOQUE - xxH</v>
          </cell>
          <cell r="AT2113" t="e">
            <v>#VALUE!</v>
          </cell>
          <cell r="AU2113" t="e">
            <v>#VALUE!</v>
          </cell>
          <cell r="AV2113" t="str">
            <v>EST</v>
          </cell>
          <cell r="AW2113" t="str">
            <v/>
          </cell>
          <cell r="AX2113">
            <v>26472.27</v>
          </cell>
          <cell r="AY2113" t="e">
            <v>#VALUE!</v>
          </cell>
          <cell r="AZ2113"/>
          <cell r="BA2113" t="str">
            <v/>
          </cell>
          <cell r="BB2113"/>
          <cell r="BC2113"/>
          <cell r="BD2113"/>
          <cell r="BE2113" t="str">
            <v/>
          </cell>
          <cell r="BF2113">
            <v>0</v>
          </cell>
          <cell r="BG2113" t="str">
            <v/>
          </cell>
          <cell r="BH2113" t="str">
            <v/>
          </cell>
          <cell r="BI2113">
            <v>13</v>
          </cell>
          <cell r="BJ2113" t="str">
            <v>0</v>
          </cell>
          <cell r="BK2113">
            <v>0</v>
          </cell>
          <cell r="BL2113">
            <v>0</v>
          </cell>
          <cell r="BM2113"/>
          <cell r="BN2113"/>
          <cell r="BO2113"/>
          <cell r="BP2113"/>
          <cell r="BR2113" t="str">
            <v>DPOT</v>
          </cell>
          <cell r="BT2113" t="str">
            <v/>
          </cell>
          <cell r="BU2113" t="str">
            <v/>
          </cell>
        </row>
        <row r="2114">
          <cell r="H2114">
            <v>0</v>
          </cell>
          <cell r="O2114">
            <v>390895</v>
          </cell>
          <cell r="P2114"/>
          <cell r="Q2114" t="str">
            <v>EST BANCO DOMINO (4 LUG) (IMBUIA) (INOX)</v>
          </cell>
          <cell r="R2114"/>
          <cell r="S2114"/>
          <cell r="T2114"/>
          <cell r="U2114">
            <v>1.9</v>
          </cell>
          <cell r="V2114">
            <v>0.45</v>
          </cell>
          <cell r="W2114">
            <v>0.48</v>
          </cell>
          <cell r="X2114">
            <v>0</v>
          </cell>
          <cell r="Y2114" t="str">
            <v>EST BANCO DOMINO (4 LUG) (IMBUIA) (INOX) - 1,9x0,45x0,48H</v>
          </cell>
          <cell r="Z2114">
            <v>0</v>
          </cell>
          <cell r="AA2114">
            <v>0.5</v>
          </cell>
          <cell r="AB2114">
            <v>0</v>
          </cell>
          <cell r="AC2114"/>
          <cell r="AD2114"/>
          <cell r="AE2114"/>
          <cell r="AF2114">
            <v>0</v>
          </cell>
          <cell r="AG2114">
            <v>0</v>
          </cell>
          <cell r="AH2114">
            <v>0</v>
          </cell>
          <cell r="AI2114">
            <v>0</v>
          </cell>
          <cell r="AJ2114" t="str">
            <v xml:space="preserve">REF: </v>
          </cell>
          <cell r="AK2114"/>
          <cell r="AL2114"/>
          <cell r="AM2114" t="str">
            <v>ETIQUETA DE ESTOQUE</v>
          </cell>
          <cell r="AN2114"/>
          <cell r="AO2114" t="str">
            <v/>
          </cell>
          <cell r="AP2114" t="str">
            <v/>
          </cell>
          <cell r="AQ2114" t="str">
            <v/>
          </cell>
          <cell r="AR2114" t="str">
            <v/>
          </cell>
          <cell r="AS2114" t="str">
            <v>ETIQUETA DE ESTOQUE - xxH</v>
          </cell>
          <cell r="AT2114"/>
          <cell r="AU2114" t="str">
            <v>EST</v>
          </cell>
          <cell r="AV2114" t="str">
            <v>EST</v>
          </cell>
          <cell r="AW2114" t="str">
            <v/>
          </cell>
          <cell r="AX2114">
            <v>51197.54</v>
          </cell>
          <cell r="AY2114">
            <v>-51197.54</v>
          </cell>
          <cell r="AZ2114"/>
          <cell r="BA2114" t="str">
            <v/>
          </cell>
          <cell r="BB2114"/>
          <cell r="BC2114"/>
          <cell r="BD2114"/>
          <cell r="BE2114" t="str">
            <v/>
          </cell>
          <cell r="BF2114">
            <v>0</v>
          </cell>
          <cell r="BG2114" t="str">
            <v/>
          </cell>
          <cell r="BH2114" t="str">
            <v/>
          </cell>
          <cell r="BI2114">
            <v>203</v>
          </cell>
          <cell r="BJ2114" t="str">
            <v>0</v>
          </cell>
          <cell r="BK2114">
            <v>0</v>
          </cell>
          <cell r="BL2114">
            <v>0</v>
          </cell>
          <cell r="BM2114"/>
          <cell r="BN2114"/>
          <cell r="BO2114"/>
          <cell r="BP2114"/>
          <cell r="BR2114" t="str">
            <v>DPOT</v>
          </cell>
          <cell r="BT2114" t="str">
            <v/>
          </cell>
          <cell r="BU2114" t="str">
            <v/>
          </cell>
        </row>
        <row r="2115">
          <cell r="H2115">
            <v>0</v>
          </cell>
          <cell r="O2115">
            <v>390886</v>
          </cell>
          <cell r="P2115"/>
          <cell r="Q2115" t="str">
            <v>EST SOFA DIANA (C/CAPA) TC GALLIA (STON) (7826) MUSGO</v>
          </cell>
          <cell r="R2115"/>
          <cell r="S2115"/>
          <cell r="T2115"/>
          <cell r="U2115">
            <v>3</v>
          </cell>
          <cell r="V2115">
            <v>1.03</v>
          </cell>
          <cell r="W2115">
            <v>0.63</v>
          </cell>
          <cell r="X2115">
            <v>0</v>
          </cell>
          <cell r="Y2115" t="str">
            <v>EST SOFA DIANA (C/CAPA) TC GALLIA (STON) (7826) MUSGO - 3x1,03x0,63H</v>
          </cell>
          <cell r="Z2115">
            <v>0</v>
          </cell>
          <cell r="AA2115">
            <v>0.5</v>
          </cell>
          <cell r="AB2115">
            <v>0</v>
          </cell>
          <cell r="AC2115"/>
          <cell r="AD2115"/>
          <cell r="AE2115"/>
          <cell r="AF2115">
            <v>0</v>
          </cell>
          <cell r="AG2115">
            <v>0</v>
          </cell>
          <cell r="AH2115">
            <v>0</v>
          </cell>
          <cell r="AI2115">
            <v>0</v>
          </cell>
          <cell r="AJ2115" t="str">
            <v xml:space="preserve">REF: </v>
          </cell>
          <cell r="AK2115"/>
          <cell r="AL2115"/>
          <cell r="AM2115" t="str">
            <v>ETIQUETA DE ESTOQUE</v>
          </cell>
          <cell r="AN2115"/>
          <cell r="AO2115" t="str">
            <v/>
          </cell>
          <cell r="AP2115" t="str">
            <v/>
          </cell>
          <cell r="AQ2115" t="str">
            <v/>
          </cell>
          <cell r="AR2115" t="str">
            <v/>
          </cell>
          <cell r="AS2115" t="str">
            <v>ETIQUETA DE ESTOQUE - xxH</v>
          </cell>
          <cell r="AT2115"/>
          <cell r="AU2115" t="str">
            <v>EST</v>
          </cell>
          <cell r="AV2115" t="str">
            <v>EST</v>
          </cell>
          <cell r="AW2115" t="str">
            <v/>
          </cell>
          <cell r="AX2115">
            <v>68512.240000000005</v>
          </cell>
          <cell r="AY2115">
            <v>-68512.240000000005</v>
          </cell>
          <cell r="AZ2115"/>
          <cell r="BA2115" t="str">
            <v/>
          </cell>
          <cell r="BB2115"/>
          <cell r="BC2115"/>
          <cell r="BD2115"/>
          <cell r="BE2115" t="str">
            <v/>
          </cell>
          <cell r="BF2115">
            <v>0</v>
          </cell>
          <cell r="BG2115" t="str">
            <v/>
          </cell>
          <cell r="BH2115" t="str">
            <v/>
          </cell>
          <cell r="BI2115">
            <v>13</v>
          </cell>
          <cell r="BJ2115" t="str">
            <v>0</v>
          </cell>
          <cell r="BK2115">
            <v>0</v>
          </cell>
          <cell r="BL2115">
            <v>0</v>
          </cell>
          <cell r="BM2115"/>
          <cell r="BN2115"/>
          <cell r="BO2115"/>
          <cell r="BP2115"/>
          <cell r="BR2115" t="str">
            <v>DPOT</v>
          </cell>
          <cell r="BT2115" t="str">
            <v/>
          </cell>
          <cell r="BU2115" t="str">
            <v/>
          </cell>
        </row>
        <row r="2116">
          <cell r="H2116">
            <v>0</v>
          </cell>
          <cell r="O2116">
            <v>390741</v>
          </cell>
          <cell r="P2116"/>
          <cell r="Q2116" t="str">
            <v>EST LUMINARIA TCHEKO (LATAO CROMADO) (FREIJO)</v>
          </cell>
          <cell r="R2116"/>
          <cell r="S2116"/>
          <cell r="T2116"/>
          <cell r="U2116">
            <v>0.4</v>
          </cell>
          <cell r="V2116">
            <v>0.4</v>
          </cell>
          <cell r="W2116">
            <v>0.9</v>
          </cell>
          <cell r="X2116">
            <v>0</v>
          </cell>
          <cell r="Y2116" t="str">
            <v>EST LUMINARIA TCHEKO (LATAO CROMADO) (FREIJO) - 0,4x0,4x0,9H</v>
          </cell>
          <cell r="Z2116">
            <v>0</v>
          </cell>
          <cell r="AA2116">
            <v>0</v>
          </cell>
          <cell r="AB2116">
            <v>0</v>
          </cell>
          <cell r="AC2116"/>
          <cell r="AD2116"/>
          <cell r="AE2116"/>
          <cell r="AF2116">
            <v>0</v>
          </cell>
          <cell r="AG2116">
            <v>0</v>
          </cell>
          <cell r="AH2116">
            <v>0</v>
          </cell>
          <cell r="AI2116">
            <v>0</v>
          </cell>
          <cell r="AJ2116" t="str">
            <v xml:space="preserve">REF: </v>
          </cell>
          <cell r="AK2116" t="str">
            <v>PRODUTO PRONTA ENTREGA</v>
          </cell>
          <cell r="AL2116"/>
          <cell r="AM2116" t="str">
            <v>ETIQUETA DE ESTOQUE</v>
          </cell>
          <cell r="AN2116"/>
          <cell r="AO2116" t="str">
            <v/>
          </cell>
          <cell r="AP2116" t="str">
            <v/>
          </cell>
          <cell r="AQ2116" t="str">
            <v/>
          </cell>
          <cell r="AR2116" t="str">
            <v/>
          </cell>
          <cell r="AS2116" t="str">
            <v>ETIQUETA DE ESTOQUE - xxH</v>
          </cell>
          <cell r="AT2116"/>
          <cell r="AU2116" t="str">
            <v>EST</v>
          </cell>
          <cell r="AV2116" t="str">
            <v>EST</v>
          </cell>
          <cell r="AW2116" t="str">
            <v/>
          </cell>
          <cell r="AX2116">
            <v>27205.48</v>
          </cell>
          <cell r="AY2116">
            <v>-27205.48</v>
          </cell>
          <cell r="AZ2116"/>
          <cell r="BA2116" t="str">
            <v/>
          </cell>
          <cell r="BB2116"/>
          <cell r="BC2116"/>
          <cell r="BD2116"/>
          <cell r="BE2116" t="str">
            <v/>
          </cell>
          <cell r="BF2116">
            <v>0</v>
          </cell>
          <cell r="BG2116" t="str">
            <v/>
          </cell>
          <cell r="BH2116" t="str">
            <v/>
          </cell>
          <cell r="BI2116">
            <v>13</v>
          </cell>
          <cell r="BJ2116" t="str">
            <v>0</v>
          </cell>
          <cell r="BK2116">
            <v>0</v>
          </cell>
          <cell r="BL2116">
            <v>0</v>
          </cell>
          <cell r="BM2116"/>
          <cell r="BN2116"/>
          <cell r="BO2116"/>
          <cell r="BP2116"/>
          <cell r="BR2116" t="str">
            <v>DPOT</v>
          </cell>
          <cell r="BT2116" t="str">
            <v/>
          </cell>
          <cell r="BU2116" t="str">
            <v/>
          </cell>
        </row>
        <row r="2117">
          <cell r="H2117">
            <v>0</v>
          </cell>
          <cell r="O2117">
            <v>389805</v>
          </cell>
          <cell r="P2117"/>
          <cell r="Q2117" t="str">
            <v>EST BANQUETA BENJAMIN (IMBUIA MEL) NOBUCK VERDE</v>
          </cell>
          <cell r="R2117"/>
          <cell r="S2117"/>
          <cell r="T2117"/>
          <cell r="U2117">
            <v>0.8</v>
          </cell>
          <cell r="V2117">
            <v>0.6</v>
          </cell>
          <cell r="W2117">
            <v>0.38</v>
          </cell>
          <cell r="X2117">
            <v>0</v>
          </cell>
          <cell r="Y2117" t="str">
            <v>EST BANQUETA BENJAMIN (IMBUIA MEL) NOBUCK VERDE - 0,8x0,6x0,38H</v>
          </cell>
          <cell r="Z2117">
            <v>0</v>
          </cell>
          <cell r="AA2117">
            <v>0.5</v>
          </cell>
          <cell r="AB2117">
            <v>0</v>
          </cell>
          <cell r="AC2117"/>
          <cell r="AD2117"/>
          <cell r="AE2117"/>
          <cell r="AF2117">
            <v>0</v>
          </cell>
          <cell r="AG2117">
            <v>0</v>
          </cell>
          <cell r="AH2117">
            <v>0</v>
          </cell>
          <cell r="AI2117">
            <v>0</v>
          </cell>
          <cell r="AJ2117" t="str">
            <v xml:space="preserve">REF: </v>
          </cell>
          <cell r="AK2117"/>
          <cell r="AL2117"/>
          <cell r="AM2117" t="str">
            <v>ETIQUETA DE ESTOQUE</v>
          </cell>
          <cell r="AN2117"/>
          <cell r="AO2117" t="str">
            <v/>
          </cell>
          <cell r="AP2117" t="str">
            <v/>
          </cell>
          <cell r="AQ2117" t="str">
            <v/>
          </cell>
          <cell r="AR2117" t="str">
            <v/>
          </cell>
          <cell r="AS2117" t="str">
            <v>ETIQUETA DE ESTOQUE - xxH</v>
          </cell>
          <cell r="AT2117"/>
          <cell r="AU2117" t="str">
            <v>EST</v>
          </cell>
          <cell r="AV2117" t="str">
            <v>EST</v>
          </cell>
          <cell r="AW2117" t="str">
            <v/>
          </cell>
          <cell r="AX2117">
            <v>25969.75</v>
          </cell>
          <cell r="AY2117">
            <v>-25969.75</v>
          </cell>
          <cell r="AZ2117"/>
          <cell r="BA2117" t="str">
            <v/>
          </cell>
          <cell r="BB2117"/>
          <cell r="BC2117"/>
          <cell r="BD2117"/>
          <cell r="BE2117" t="str">
            <v/>
          </cell>
          <cell r="BF2117">
            <v>0</v>
          </cell>
          <cell r="BG2117" t="str">
            <v/>
          </cell>
          <cell r="BH2117" t="str">
            <v/>
          </cell>
          <cell r="BI2117">
            <v>13</v>
          </cell>
          <cell r="BJ2117" t="str">
            <v>0</v>
          </cell>
          <cell r="BK2117">
            <v>0</v>
          </cell>
          <cell r="BL2117">
            <v>0</v>
          </cell>
          <cell r="BM2117"/>
          <cell r="BN2117"/>
          <cell r="BO2117"/>
          <cell r="BP2117"/>
          <cell r="BR2117" t="str">
            <v>DPOT</v>
          </cell>
          <cell r="BT2117" t="str">
            <v/>
          </cell>
          <cell r="BU2117" t="str">
            <v/>
          </cell>
        </row>
        <row r="2118">
          <cell r="H2118">
            <v>0</v>
          </cell>
          <cell r="O2118">
            <v>389804</v>
          </cell>
          <cell r="P2118"/>
          <cell r="Q2118" t="str">
            <v>EST POLTRONA BENJAMIN (IMBUIA MEL) NOBUCK VERDE</v>
          </cell>
          <cell r="R2118"/>
          <cell r="S2118"/>
          <cell r="T2118"/>
          <cell r="U2118">
            <v>0.92</v>
          </cell>
          <cell r="V2118">
            <v>0.9</v>
          </cell>
          <cell r="W2118">
            <v>0.92</v>
          </cell>
          <cell r="X2118">
            <v>0</v>
          </cell>
          <cell r="Y2118" t="str">
            <v>EST POLTRONA BENJAMIN (IMBUIA MEL) NOBUCK VERDE - 0,92x0,9x0,92H</v>
          </cell>
          <cell r="Z2118">
            <v>0</v>
          </cell>
          <cell r="AA2118">
            <v>0.5</v>
          </cell>
          <cell r="AB2118">
            <v>0</v>
          </cell>
          <cell r="AC2118"/>
          <cell r="AD2118"/>
          <cell r="AE2118"/>
          <cell r="AF2118">
            <v>0</v>
          </cell>
          <cell r="AG2118">
            <v>0</v>
          </cell>
          <cell r="AH2118">
            <v>0</v>
          </cell>
          <cell r="AI2118">
            <v>0</v>
          </cell>
          <cell r="AJ2118" t="str">
            <v xml:space="preserve">REF: </v>
          </cell>
          <cell r="AK2118"/>
          <cell r="AL2118"/>
          <cell r="AM2118" t="str">
            <v>ETIQUETA DE ESTOQUE</v>
          </cell>
          <cell r="AN2118"/>
          <cell r="AO2118" t="str">
            <v/>
          </cell>
          <cell r="AP2118" t="str">
            <v/>
          </cell>
          <cell r="AQ2118" t="str">
            <v/>
          </cell>
          <cell r="AR2118" t="str">
            <v/>
          </cell>
          <cell r="AS2118" t="str">
            <v>ETIQUETA DE ESTOQUE - xxH</v>
          </cell>
          <cell r="AT2118"/>
          <cell r="AU2118" t="str">
            <v>EST</v>
          </cell>
          <cell r="AV2118" t="str">
            <v>EST</v>
          </cell>
          <cell r="AW2118" t="str">
            <v/>
          </cell>
          <cell r="AX2118">
            <v>108464.42</v>
          </cell>
          <cell r="AY2118">
            <v>-108464.42</v>
          </cell>
          <cell r="AZ2118"/>
          <cell r="BA2118" t="str">
            <v/>
          </cell>
          <cell r="BB2118"/>
          <cell r="BC2118"/>
          <cell r="BD2118"/>
          <cell r="BE2118" t="str">
            <v/>
          </cell>
          <cell r="BF2118">
            <v>0</v>
          </cell>
          <cell r="BG2118" t="str">
            <v/>
          </cell>
          <cell r="BH2118" t="str">
            <v/>
          </cell>
          <cell r="BI2118">
            <v>13</v>
          </cell>
          <cell r="BJ2118" t="str">
            <v>0</v>
          </cell>
          <cell r="BK2118">
            <v>0</v>
          </cell>
          <cell r="BL2118">
            <v>0</v>
          </cell>
          <cell r="BM2118"/>
          <cell r="BN2118"/>
          <cell r="BO2118"/>
          <cell r="BP2118"/>
          <cell r="BR2118" t="str">
            <v>DPOT</v>
          </cell>
          <cell r="BT2118" t="str">
            <v/>
          </cell>
          <cell r="BU2118" t="str">
            <v/>
          </cell>
        </row>
        <row r="2119">
          <cell r="H2119">
            <v>0</v>
          </cell>
          <cell r="O2119">
            <v>389768</v>
          </cell>
          <cell r="P2119"/>
          <cell r="Q2119" t="str">
            <v>EST LUMINARIA ITAMARATY (HASTE PTO FOSCO) (SUCUPIRA)</v>
          </cell>
          <cell r="R2119"/>
          <cell r="S2119"/>
          <cell r="T2119"/>
          <cell r="U2119">
            <v>0.6</v>
          </cell>
          <cell r="V2119">
            <v>0</v>
          </cell>
          <cell r="W2119">
            <v>1.41</v>
          </cell>
          <cell r="X2119">
            <v>0</v>
          </cell>
          <cell r="Y2119" t="str">
            <v>EST LUMINARIA ITAMARATY (HASTE PTO FOSCO) (SUCUPIRA) - Ø0x1,41H</v>
          </cell>
          <cell r="Z2119">
            <v>0</v>
          </cell>
          <cell r="AA2119">
            <v>0.5</v>
          </cell>
          <cell r="AB2119">
            <v>0</v>
          </cell>
          <cell r="AC2119"/>
          <cell r="AD2119"/>
          <cell r="AE2119"/>
          <cell r="AF2119">
            <v>0</v>
          </cell>
          <cell r="AG2119">
            <v>0</v>
          </cell>
          <cell r="AH2119">
            <v>0</v>
          </cell>
          <cell r="AI2119">
            <v>0</v>
          </cell>
          <cell r="AJ2119" t="str">
            <v xml:space="preserve">REF: </v>
          </cell>
          <cell r="AK2119"/>
          <cell r="AL2119"/>
          <cell r="AM2119" t="str">
            <v>ETIQUETA DE ESTOQUE</v>
          </cell>
          <cell r="AN2119"/>
          <cell r="AO2119" t="str">
            <v/>
          </cell>
          <cell r="AP2119" t="str">
            <v/>
          </cell>
          <cell r="AQ2119" t="str">
            <v/>
          </cell>
          <cell r="AR2119" t="str">
            <v/>
          </cell>
          <cell r="AS2119" t="str">
            <v>ETIQUETA DE ESTOQUE - xxH</v>
          </cell>
          <cell r="AT2119"/>
          <cell r="AU2119" t="str">
            <v>EST</v>
          </cell>
          <cell r="AV2119" t="str">
            <v>EST</v>
          </cell>
          <cell r="AW2119" t="str">
            <v/>
          </cell>
          <cell r="AX2119">
            <v>11813.09</v>
          </cell>
          <cell r="AY2119">
            <v>-11813.09</v>
          </cell>
          <cell r="AZ2119"/>
          <cell r="BA2119" t="str">
            <v/>
          </cell>
          <cell r="BB2119"/>
          <cell r="BC2119"/>
          <cell r="BD2119"/>
          <cell r="BE2119" t="str">
            <v/>
          </cell>
          <cell r="BF2119">
            <v>0</v>
          </cell>
          <cell r="BG2119" t="str">
            <v/>
          </cell>
          <cell r="BH2119" t="str">
            <v/>
          </cell>
          <cell r="BI2119">
            <v>13</v>
          </cell>
          <cell r="BJ2119" t="str">
            <v>0</v>
          </cell>
          <cell r="BK2119">
            <v>0</v>
          </cell>
          <cell r="BL2119">
            <v>0</v>
          </cell>
          <cell r="BM2119"/>
          <cell r="BN2119"/>
          <cell r="BO2119"/>
          <cell r="BP2119"/>
          <cell r="BR2119" t="str">
            <v>DPOT</v>
          </cell>
          <cell r="BT2119" t="str">
            <v/>
          </cell>
          <cell r="BU2119" t="str">
            <v/>
          </cell>
        </row>
        <row r="2120">
          <cell r="H2120">
            <v>0</v>
          </cell>
          <cell r="O2120">
            <v>389768</v>
          </cell>
          <cell r="P2120"/>
          <cell r="Q2120" t="str">
            <v>EST LUMINARIA ITAMARATY (HASTE PTO FOSCO) (SUCUPIRA)</v>
          </cell>
          <cell r="R2120"/>
          <cell r="S2120"/>
          <cell r="T2120"/>
          <cell r="U2120">
            <v>0.6</v>
          </cell>
          <cell r="V2120">
            <v>0</v>
          </cell>
          <cell r="W2120">
            <v>1.41</v>
          </cell>
          <cell r="X2120">
            <v>0</v>
          </cell>
          <cell r="Y2120" t="str">
            <v>EST LUMINARIA ITAMARATY (HASTE PTO FOSCO) (SUCUPIRA) - Ø0x1,41H</v>
          </cell>
          <cell r="Z2120">
            <v>0</v>
          </cell>
          <cell r="AA2120">
            <v>0.35</v>
          </cell>
          <cell r="AB2120">
            <v>0</v>
          </cell>
          <cell r="AC2120"/>
          <cell r="AD2120"/>
          <cell r="AE2120"/>
          <cell r="AF2120">
            <v>0</v>
          </cell>
          <cell r="AG2120">
            <v>0</v>
          </cell>
          <cell r="AH2120">
            <v>0</v>
          </cell>
          <cell r="AI2120">
            <v>0</v>
          </cell>
          <cell r="AJ2120" t="str">
            <v xml:space="preserve">REF: </v>
          </cell>
          <cell r="AK2120"/>
          <cell r="AL2120"/>
          <cell r="AM2120" t="str">
            <v>ETIQUETA DE ESTOQUE</v>
          </cell>
          <cell r="AN2120"/>
          <cell r="AO2120" t="str">
            <v/>
          </cell>
          <cell r="AP2120" t="str">
            <v/>
          </cell>
          <cell r="AQ2120" t="str">
            <v/>
          </cell>
          <cell r="AR2120" t="str">
            <v/>
          </cell>
          <cell r="AS2120" t="str">
            <v>ETIQUETA DE ESTOQUE - xxH</v>
          </cell>
          <cell r="AT2120"/>
          <cell r="AU2120" t="str">
            <v>EST</v>
          </cell>
          <cell r="AV2120" t="str">
            <v>EST</v>
          </cell>
          <cell r="AW2120" t="str">
            <v/>
          </cell>
          <cell r="AX2120">
            <v>11813.09</v>
          </cell>
          <cell r="AY2120">
            <v>-11813.09</v>
          </cell>
          <cell r="AZ2120"/>
          <cell r="BA2120" t="str">
            <v/>
          </cell>
          <cell r="BB2120"/>
          <cell r="BC2120"/>
          <cell r="BD2120"/>
          <cell r="BE2120" t="str">
            <v/>
          </cell>
          <cell r="BF2120">
            <v>0</v>
          </cell>
          <cell r="BG2120" t="str">
            <v/>
          </cell>
          <cell r="BH2120" t="str">
            <v/>
          </cell>
          <cell r="BI2120">
            <v>13</v>
          </cell>
          <cell r="BJ2120" t="str">
            <v>0</v>
          </cell>
          <cell r="BK2120">
            <v>0</v>
          </cell>
          <cell r="BL2120">
            <v>0</v>
          </cell>
          <cell r="BM2120"/>
          <cell r="BN2120"/>
          <cell r="BO2120"/>
          <cell r="BP2120"/>
          <cell r="BR2120" t="str">
            <v>DPOT</v>
          </cell>
          <cell r="BT2120" t="str">
            <v/>
          </cell>
          <cell r="BU2120" t="str">
            <v/>
          </cell>
        </row>
        <row r="2121">
          <cell r="H2121">
            <v>0</v>
          </cell>
          <cell r="O2121">
            <v>389343</v>
          </cell>
          <cell r="P2121"/>
          <cell r="Q2121" t="str">
            <v>EST CADEIRA DOS ARCOS BAIXA (IMBUIA) COURO IMPORT 300</v>
          </cell>
          <cell r="R2121"/>
          <cell r="S2121"/>
          <cell r="T2121"/>
          <cell r="U2121">
            <v>0.49</v>
          </cell>
          <cell r="V2121">
            <v>0.59</v>
          </cell>
          <cell r="W2121">
            <v>0.88</v>
          </cell>
          <cell r="X2121">
            <v>0</v>
          </cell>
          <cell r="Y2121" t="str">
            <v>EST CADEIRA DOS ARCOS BAIXA (IMBUIA) COURO IMPORT 300 - 0,49x0,59x0,88H</v>
          </cell>
          <cell r="Z2121">
            <v>0</v>
          </cell>
          <cell r="AA2121">
            <v>0</v>
          </cell>
          <cell r="AB2121">
            <v>0</v>
          </cell>
          <cell r="AC2121"/>
          <cell r="AD2121"/>
          <cell r="AE2121"/>
          <cell r="AF2121">
            <v>0</v>
          </cell>
          <cell r="AG2121">
            <v>0</v>
          </cell>
          <cell r="AH2121">
            <v>0</v>
          </cell>
          <cell r="AI2121">
            <v>0</v>
          </cell>
          <cell r="AJ2121" t="str">
            <v xml:space="preserve">REF: </v>
          </cell>
          <cell r="AK2121" t="str">
            <v>PRODUTO PRONTA ENTREGA</v>
          </cell>
          <cell r="AL2121"/>
          <cell r="AM2121" t="str">
            <v>ETIQUETA DE ESTOQUE</v>
          </cell>
          <cell r="AN2121"/>
          <cell r="AO2121" t="str">
            <v/>
          </cell>
          <cell r="AP2121" t="str">
            <v/>
          </cell>
          <cell r="AQ2121" t="str">
            <v/>
          </cell>
          <cell r="AR2121" t="str">
            <v/>
          </cell>
          <cell r="AS2121" t="str">
            <v>ETIQUETA DE ESTOQUE - xxH</v>
          </cell>
          <cell r="AT2121"/>
          <cell r="AU2121" t="str">
            <v>EST</v>
          </cell>
          <cell r="AV2121" t="str">
            <v>EST</v>
          </cell>
          <cell r="AW2121" t="str">
            <v/>
          </cell>
          <cell r="AX2121">
            <v>29364.66</v>
          </cell>
          <cell r="AY2121">
            <v>-29364.66</v>
          </cell>
          <cell r="AZ2121"/>
          <cell r="BA2121" t="str">
            <v/>
          </cell>
          <cell r="BB2121"/>
          <cell r="BC2121"/>
          <cell r="BD2121"/>
          <cell r="BE2121" t="str">
            <v/>
          </cell>
          <cell r="BF2121">
            <v>0</v>
          </cell>
          <cell r="BG2121" t="str">
            <v/>
          </cell>
          <cell r="BH2121" t="str">
            <v/>
          </cell>
          <cell r="BI2121">
            <v>13</v>
          </cell>
          <cell r="BJ2121" t="str">
            <v>0</v>
          </cell>
          <cell r="BK2121">
            <v>0</v>
          </cell>
          <cell r="BL2121">
            <v>0</v>
          </cell>
          <cell r="BM2121"/>
          <cell r="BN2121"/>
          <cell r="BO2121"/>
          <cell r="BP2121"/>
          <cell r="BR2121" t="str">
            <v>DPOT</v>
          </cell>
          <cell r="BT2121" t="str">
            <v/>
          </cell>
          <cell r="BU2121" t="str">
            <v/>
          </cell>
        </row>
        <row r="2122">
          <cell r="H2122">
            <v>0</v>
          </cell>
          <cell r="O2122">
            <v>389091</v>
          </cell>
          <cell r="P2122"/>
          <cell r="Q2122" t="str">
            <v>EST POLTRONA ESTOFADA (PALANTI) (IMBUIA) COURO NOBUCK 50</v>
          </cell>
          <cell r="R2122"/>
          <cell r="S2122"/>
          <cell r="T2122"/>
          <cell r="U2122">
            <v>0.62</v>
          </cell>
          <cell r="V2122">
            <v>0.84</v>
          </cell>
          <cell r="W2122">
            <v>0.9</v>
          </cell>
          <cell r="X2122">
            <v>0</v>
          </cell>
          <cell r="Y2122" t="str">
            <v>EST POLTRONA ESTOFADA (PALANTI) (IMBUIA) COURO NOBUCK 50 - 0,62x0,84x0,9H</v>
          </cell>
          <cell r="Z2122">
            <v>0</v>
          </cell>
          <cell r="AA2122">
            <v>0</v>
          </cell>
          <cell r="AB2122">
            <v>0</v>
          </cell>
          <cell r="AC2122"/>
          <cell r="AD2122"/>
          <cell r="AE2122"/>
          <cell r="AF2122">
            <v>0</v>
          </cell>
          <cell r="AG2122">
            <v>0</v>
          </cell>
          <cell r="AH2122">
            <v>0</v>
          </cell>
          <cell r="AI2122">
            <v>0</v>
          </cell>
          <cell r="AJ2122" t="str">
            <v xml:space="preserve">REF: </v>
          </cell>
          <cell r="AK2122" t="str">
            <v>PRODUTO PRONTA ENTREGA</v>
          </cell>
          <cell r="AL2122"/>
          <cell r="AM2122" t="str">
            <v>ETIQUETA DE ESTOQUE</v>
          </cell>
          <cell r="AN2122"/>
          <cell r="AO2122" t="str">
            <v/>
          </cell>
          <cell r="AP2122" t="str">
            <v/>
          </cell>
          <cell r="AQ2122" t="str">
            <v/>
          </cell>
          <cell r="AR2122" t="str">
            <v/>
          </cell>
          <cell r="AS2122" t="str">
            <v>ETIQUETA DE ESTOQUE - xxH</v>
          </cell>
          <cell r="AT2122"/>
          <cell r="AU2122" t="str">
            <v>EST</v>
          </cell>
          <cell r="AV2122" t="str">
            <v>EST</v>
          </cell>
          <cell r="AW2122" t="str">
            <v/>
          </cell>
          <cell r="AX2122">
            <v>33014.980000000003</v>
          </cell>
          <cell r="AY2122">
            <v>-33014.980000000003</v>
          </cell>
          <cell r="AZ2122"/>
          <cell r="BA2122" t="str">
            <v/>
          </cell>
          <cell r="BB2122"/>
          <cell r="BC2122"/>
          <cell r="BD2122"/>
          <cell r="BE2122" t="str">
            <v/>
          </cell>
          <cell r="BF2122">
            <v>0</v>
          </cell>
          <cell r="BG2122" t="str">
            <v/>
          </cell>
          <cell r="BH2122" t="str">
            <v/>
          </cell>
          <cell r="BI2122">
            <v>13</v>
          </cell>
          <cell r="BJ2122" t="str">
            <v>0</v>
          </cell>
          <cell r="BK2122">
            <v>0</v>
          </cell>
          <cell r="BL2122">
            <v>0</v>
          </cell>
          <cell r="BM2122"/>
          <cell r="BN2122"/>
          <cell r="BO2122"/>
          <cell r="BP2122"/>
          <cell r="BR2122" t="str">
            <v>DPOT</v>
          </cell>
          <cell r="BT2122" t="str">
            <v/>
          </cell>
          <cell r="BU2122" t="str">
            <v/>
          </cell>
        </row>
        <row r="2123">
          <cell r="H2123">
            <v>0</v>
          </cell>
          <cell r="O2123">
            <v>387678</v>
          </cell>
          <cell r="P2123"/>
          <cell r="Q2123" t="str">
            <v>EST BANQUETA DODO (FREIJO NATURAL) COURO IMPORT 68</v>
          </cell>
          <cell r="R2123"/>
          <cell r="S2123"/>
          <cell r="T2123"/>
          <cell r="U2123">
            <v>0.7</v>
          </cell>
          <cell r="V2123">
            <v>0.55000000000000004</v>
          </cell>
          <cell r="W2123">
            <v>0.42</v>
          </cell>
          <cell r="X2123">
            <v>0</v>
          </cell>
          <cell r="Y2123" t="str">
            <v>EST BANQUETA DODO (FREIJO NATURAL) COURO IMPORT 68 - 0,7x0,55x0,42H</v>
          </cell>
          <cell r="Z2123">
            <v>0</v>
          </cell>
          <cell r="AA2123">
            <v>0.5</v>
          </cell>
          <cell r="AB2123">
            <v>0</v>
          </cell>
          <cell r="AC2123"/>
          <cell r="AD2123"/>
          <cell r="AE2123"/>
          <cell r="AF2123">
            <v>0</v>
          </cell>
          <cell r="AG2123">
            <v>0</v>
          </cell>
          <cell r="AH2123">
            <v>0</v>
          </cell>
          <cell r="AI2123">
            <v>0</v>
          </cell>
          <cell r="AJ2123" t="str">
            <v xml:space="preserve">REF: </v>
          </cell>
          <cell r="AK2123"/>
          <cell r="AL2123"/>
          <cell r="AM2123" t="str">
            <v>ETIQUETA DE ESTOQUE</v>
          </cell>
          <cell r="AN2123"/>
          <cell r="AO2123" t="str">
            <v/>
          </cell>
          <cell r="AP2123" t="str">
            <v/>
          </cell>
          <cell r="AQ2123" t="str">
            <v/>
          </cell>
          <cell r="AR2123" t="str">
            <v/>
          </cell>
          <cell r="AS2123" t="str">
            <v>ETIQUETA DE ESTOQUE - xxH</v>
          </cell>
          <cell r="AT2123"/>
          <cell r="AU2123" t="str">
            <v>EST</v>
          </cell>
          <cell r="AV2123" t="str">
            <v>EST</v>
          </cell>
          <cell r="AW2123" t="str">
            <v/>
          </cell>
          <cell r="AX2123">
            <v>8483.85</v>
          </cell>
          <cell r="AY2123">
            <v>-8483.85</v>
          </cell>
          <cell r="AZ2123"/>
          <cell r="BA2123" t="str">
            <v/>
          </cell>
          <cell r="BB2123"/>
          <cell r="BC2123"/>
          <cell r="BD2123"/>
          <cell r="BE2123" t="str">
            <v/>
          </cell>
          <cell r="BF2123">
            <v>0</v>
          </cell>
          <cell r="BG2123" t="str">
            <v/>
          </cell>
          <cell r="BH2123" t="str">
            <v/>
          </cell>
          <cell r="BI2123">
            <v>13</v>
          </cell>
          <cell r="BJ2123" t="str">
            <v>0</v>
          </cell>
          <cell r="BK2123">
            <v>0</v>
          </cell>
          <cell r="BL2123">
            <v>0</v>
          </cell>
          <cell r="BM2123"/>
          <cell r="BN2123"/>
          <cell r="BO2123"/>
          <cell r="BP2123"/>
          <cell r="BR2123" t="str">
            <v>DPOT</v>
          </cell>
          <cell r="BT2123" t="str">
            <v/>
          </cell>
          <cell r="BU2123" t="str">
            <v/>
          </cell>
        </row>
        <row r="2124">
          <cell r="H2124">
            <v>0</v>
          </cell>
          <cell r="O2124">
            <v>387654</v>
          </cell>
          <cell r="P2124"/>
          <cell r="Q2124" t="str">
            <v>EST MESA JANTAR MAC (LAM ESPECIAL) (MAD A TAUARI NOGUEIRA)</v>
          </cell>
          <cell r="R2124"/>
          <cell r="S2124"/>
          <cell r="T2124"/>
          <cell r="U2124">
            <v>1.2</v>
          </cell>
          <cell r="V2124">
            <v>0</v>
          </cell>
          <cell r="W2124">
            <v>0.75</v>
          </cell>
          <cell r="X2124">
            <v>1.2</v>
          </cell>
          <cell r="Y2124" t="str">
            <v>EST MESA JANTAR MAC (LAM ESPECIAL) (MAD A TAUARI NOGUEIRA) - Ø1,2x0,75H</v>
          </cell>
          <cell r="Z2124">
            <v>0</v>
          </cell>
          <cell r="AA2124">
            <v>0</v>
          </cell>
          <cell r="AB2124">
            <v>0</v>
          </cell>
          <cell r="AC2124"/>
          <cell r="AD2124"/>
          <cell r="AE2124"/>
          <cell r="AF2124">
            <v>0</v>
          </cell>
          <cell r="AG2124">
            <v>0</v>
          </cell>
          <cell r="AH2124">
            <v>0</v>
          </cell>
          <cell r="AI2124">
            <v>0</v>
          </cell>
          <cell r="AJ2124" t="str">
            <v xml:space="preserve">REF: </v>
          </cell>
          <cell r="AK2124" t="str">
            <v>PRODUTO PRONTA ENTREGA</v>
          </cell>
          <cell r="AL2124"/>
          <cell r="AM2124" t="str">
            <v>ETIQUETA DE ESTOQUE</v>
          </cell>
          <cell r="AN2124"/>
          <cell r="AO2124" t="str">
            <v/>
          </cell>
          <cell r="AP2124" t="str">
            <v/>
          </cell>
          <cell r="AQ2124" t="str">
            <v/>
          </cell>
          <cell r="AR2124" t="str">
            <v/>
          </cell>
          <cell r="AS2124" t="str">
            <v>ETIQUETA DE ESTOQUE - xxH</v>
          </cell>
          <cell r="AT2124"/>
          <cell r="AU2124" t="str">
            <v>EST</v>
          </cell>
          <cell r="AV2124" t="str">
            <v>EST</v>
          </cell>
          <cell r="AW2124" t="str">
            <v/>
          </cell>
          <cell r="AX2124">
            <v>47509.73</v>
          </cell>
          <cell r="AY2124">
            <v>-47509.73</v>
          </cell>
          <cell r="AZ2124"/>
          <cell r="BA2124" t="str">
            <v/>
          </cell>
          <cell r="BB2124"/>
          <cell r="BC2124"/>
          <cell r="BD2124"/>
          <cell r="BE2124" t="str">
            <v/>
          </cell>
          <cell r="BF2124">
            <v>0</v>
          </cell>
          <cell r="BG2124" t="str">
            <v/>
          </cell>
          <cell r="BH2124" t="str">
            <v/>
          </cell>
          <cell r="BI2124">
            <v>13</v>
          </cell>
          <cell r="BJ2124" t="str">
            <v>0</v>
          </cell>
          <cell r="BK2124">
            <v>0</v>
          </cell>
          <cell r="BL2124">
            <v>0</v>
          </cell>
          <cell r="BM2124"/>
          <cell r="BN2124"/>
          <cell r="BO2124"/>
          <cell r="BP2124"/>
          <cell r="BR2124" t="str">
            <v>DPOT</v>
          </cell>
          <cell r="BT2124" t="str">
            <v/>
          </cell>
          <cell r="BU2124" t="str">
            <v/>
          </cell>
        </row>
        <row r="2125">
          <cell r="H2125">
            <v>0</v>
          </cell>
          <cell r="O2125">
            <v>387652</v>
          </cell>
          <cell r="P2125"/>
          <cell r="Q2125" t="str">
            <v>EST POLTRONA ZECA (FREIJO ENV) TC MIKA CHIVE</v>
          </cell>
          <cell r="R2125"/>
          <cell r="S2125"/>
          <cell r="T2125"/>
          <cell r="U2125">
            <v>0.69</v>
          </cell>
          <cell r="V2125">
            <v>0.76</v>
          </cell>
          <cell r="W2125">
            <v>0.77</v>
          </cell>
          <cell r="X2125">
            <v>0</v>
          </cell>
          <cell r="Y2125" t="str">
            <v>EST POLTRONA ZECA (FREIJO ENV) TC MIKA CHIVE - 0,69x0,76x0,77H</v>
          </cell>
          <cell r="Z2125">
            <v>0</v>
          </cell>
          <cell r="AA2125">
            <v>0.35</v>
          </cell>
          <cell r="AB2125">
            <v>0</v>
          </cell>
          <cell r="AC2125"/>
          <cell r="AD2125"/>
          <cell r="AE2125"/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 t="str">
            <v xml:space="preserve">REF: </v>
          </cell>
          <cell r="AK2125"/>
          <cell r="AL2125"/>
          <cell r="AM2125" t="str">
            <v>ETIQUETA DE ESTOQUE</v>
          </cell>
          <cell r="AN2125"/>
          <cell r="AO2125" t="str">
            <v/>
          </cell>
          <cell r="AP2125" t="str">
            <v/>
          </cell>
          <cell r="AQ2125" t="str">
            <v/>
          </cell>
          <cell r="AR2125" t="str">
            <v/>
          </cell>
          <cell r="AS2125" t="str">
            <v>ETIQUETA DE ESTOQUE - xxH</v>
          </cell>
          <cell r="AT2125"/>
          <cell r="AU2125" t="str">
            <v>EST</v>
          </cell>
          <cell r="AV2125" t="str">
            <v>EST</v>
          </cell>
          <cell r="AW2125" t="str">
            <v/>
          </cell>
          <cell r="AX2125">
            <v>23322.09</v>
          </cell>
          <cell r="AY2125">
            <v>-23322.09</v>
          </cell>
          <cell r="AZ2125"/>
          <cell r="BA2125" t="str">
            <v/>
          </cell>
          <cell r="BB2125"/>
          <cell r="BC2125"/>
          <cell r="BD2125"/>
          <cell r="BE2125" t="str">
            <v/>
          </cell>
          <cell r="BF2125">
            <v>0</v>
          </cell>
          <cell r="BG2125" t="str">
            <v/>
          </cell>
          <cell r="BH2125" t="str">
            <v/>
          </cell>
          <cell r="BI2125">
            <v>13</v>
          </cell>
          <cell r="BJ2125" t="str">
            <v>0</v>
          </cell>
          <cell r="BK2125">
            <v>0</v>
          </cell>
          <cell r="BL2125">
            <v>0</v>
          </cell>
          <cell r="BM2125"/>
          <cell r="BN2125"/>
          <cell r="BO2125"/>
          <cell r="BP2125"/>
          <cell r="BR2125" t="str">
            <v>DPOT</v>
          </cell>
          <cell r="BT2125" t="str">
            <v/>
          </cell>
          <cell r="BU2125" t="str">
            <v/>
          </cell>
        </row>
        <row r="2126">
          <cell r="H2126">
            <v>0</v>
          </cell>
          <cell r="O2126">
            <v>387652</v>
          </cell>
          <cell r="P2126"/>
          <cell r="Q2126" t="str">
            <v>EST POLTRONA ZECA (FREIJO ENV) TC MIKA CHIVE</v>
          </cell>
          <cell r="R2126"/>
          <cell r="S2126"/>
          <cell r="T2126"/>
          <cell r="U2126">
            <v>0.69</v>
          </cell>
          <cell r="V2126">
            <v>0.76</v>
          </cell>
          <cell r="W2126">
            <v>0.77</v>
          </cell>
          <cell r="X2126">
            <v>0</v>
          </cell>
          <cell r="Y2126" t="str">
            <v>EST POLTRONA ZECA (FREIJO ENV) TC MIKA CHIVE - 0,69x0,76x0,77H</v>
          </cell>
          <cell r="Z2126">
            <v>0</v>
          </cell>
          <cell r="AA2126">
            <v>0.35</v>
          </cell>
          <cell r="AB2126">
            <v>0</v>
          </cell>
          <cell r="AC2126"/>
          <cell r="AD2126"/>
          <cell r="AE2126"/>
          <cell r="AF2126">
            <v>0</v>
          </cell>
          <cell r="AG2126">
            <v>0</v>
          </cell>
          <cell r="AH2126">
            <v>0</v>
          </cell>
          <cell r="AI2126">
            <v>0</v>
          </cell>
          <cell r="AJ2126" t="str">
            <v xml:space="preserve">REF: </v>
          </cell>
          <cell r="AK2126"/>
          <cell r="AL2126"/>
          <cell r="AM2126" t="str">
            <v>ETIQUETA DE ESTOQUE</v>
          </cell>
          <cell r="AN2126"/>
          <cell r="AO2126" t="str">
            <v/>
          </cell>
          <cell r="AP2126" t="str">
            <v/>
          </cell>
          <cell r="AQ2126" t="str">
            <v/>
          </cell>
          <cell r="AR2126" t="str">
            <v/>
          </cell>
          <cell r="AS2126" t="str">
            <v>ETIQUETA DE ESTOQUE - xxH</v>
          </cell>
          <cell r="AT2126"/>
          <cell r="AU2126" t="str">
            <v>EST</v>
          </cell>
          <cell r="AV2126" t="str">
            <v>EST</v>
          </cell>
          <cell r="AW2126" t="str">
            <v/>
          </cell>
          <cell r="AX2126">
            <v>23322.09</v>
          </cell>
          <cell r="AY2126">
            <v>-23322.09</v>
          </cell>
          <cell r="AZ2126"/>
          <cell r="BA2126" t="str">
            <v/>
          </cell>
          <cell r="BB2126"/>
          <cell r="BC2126"/>
          <cell r="BD2126"/>
          <cell r="BE2126" t="str">
            <v/>
          </cell>
          <cell r="BF2126">
            <v>0</v>
          </cell>
          <cell r="BG2126" t="str">
            <v/>
          </cell>
          <cell r="BH2126" t="str">
            <v/>
          </cell>
          <cell r="BI2126">
            <v>13</v>
          </cell>
          <cell r="BJ2126" t="str">
            <v>0</v>
          </cell>
          <cell r="BK2126">
            <v>0</v>
          </cell>
          <cell r="BL2126">
            <v>0</v>
          </cell>
          <cell r="BM2126"/>
          <cell r="BN2126"/>
          <cell r="BO2126"/>
          <cell r="BP2126"/>
          <cell r="BR2126" t="str">
            <v>DPOT</v>
          </cell>
          <cell r="BT2126" t="str">
            <v/>
          </cell>
          <cell r="BU2126" t="str">
            <v/>
          </cell>
        </row>
        <row r="2127">
          <cell r="H2127">
            <v>0</v>
          </cell>
          <cell r="O2127">
            <v>387500</v>
          </cell>
          <cell r="P2127" t="str">
            <v>2024/137-0013-01</v>
          </cell>
          <cell r="Q2127" t="str">
            <v>EST COLUNA ESTANTE AJUSTAVEL (P) (FREIJO NATURAL)</v>
          </cell>
          <cell r="R2127"/>
          <cell r="S2127"/>
          <cell r="T2127"/>
          <cell r="U2127">
            <v>0.12</v>
          </cell>
          <cell r="V2127">
            <v>0.03</v>
          </cell>
          <cell r="W2127">
            <v>2.1</v>
          </cell>
          <cell r="X2127">
            <v>0</v>
          </cell>
          <cell r="Y2127" t="str">
            <v>EST COLUNA ESTANTE AJUSTAVEL (P) (FREIJO NATURAL) - 0,12x0,03x2,1H</v>
          </cell>
          <cell r="Z2127">
            <v>0</v>
          </cell>
          <cell r="AA2127">
            <v>0.35</v>
          </cell>
          <cell r="AB2127">
            <v>0</v>
          </cell>
          <cell r="AC2127"/>
          <cell r="AD2127"/>
          <cell r="AE2127"/>
          <cell r="AF2127">
            <v>0</v>
          </cell>
          <cell r="AG2127">
            <v>0</v>
          </cell>
          <cell r="AH2127">
            <v>0</v>
          </cell>
          <cell r="AI2127">
            <v>0</v>
          </cell>
          <cell r="AJ2127" t="str">
            <v>REF: 400595</v>
          </cell>
          <cell r="AK2127"/>
          <cell r="AL2127">
            <v>400595</v>
          </cell>
          <cell r="AM2127" t="str">
            <v>COMPONENTE COLUNA ESTANTE AJUSTAVEL (P) (PALANTI) (FREIJO)</v>
          </cell>
          <cell r="AN2127"/>
          <cell r="AO2127">
            <v>0.12</v>
          </cell>
          <cell r="AP2127">
            <v>0.03</v>
          </cell>
          <cell r="AQ2127">
            <v>0</v>
          </cell>
          <cell r="AR2127">
            <v>0</v>
          </cell>
          <cell r="AS2127" t="str">
            <v>COMPONENTE COLUNA ESTANTE AJUSTAVEL (P) (PALANTI) (FREIJO) - 0,12x0,03x0H</v>
          </cell>
          <cell r="AT2127"/>
          <cell r="AU2127">
            <v>3113.64</v>
          </cell>
          <cell r="AV2127">
            <v>3113.64</v>
          </cell>
          <cell r="AW2127">
            <v>0</v>
          </cell>
          <cell r="AX2127">
            <v>3113.64</v>
          </cell>
          <cell r="AY2127">
            <v>-3113.64</v>
          </cell>
          <cell r="AZ2127"/>
          <cell r="BA2127" t="str">
            <v/>
          </cell>
          <cell r="BB2127"/>
          <cell r="BC2127"/>
          <cell r="BD2127"/>
          <cell r="BE2127" t="str">
            <v/>
          </cell>
          <cell r="BF2127">
            <v>0</v>
          </cell>
          <cell r="BG2127" t="str">
            <v/>
          </cell>
          <cell r="BH2127" t="str">
            <v/>
          </cell>
          <cell r="BI2127">
            <v>13</v>
          </cell>
          <cell r="BJ2127" t="str">
            <v>0</v>
          </cell>
          <cell r="BK2127">
            <v>0</v>
          </cell>
          <cell r="BL2127">
            <v>0</v>
          </cell>
          <cell r="BM2127"/>
          <cell r="BN2127"/>
          <cell r="BO2127"/>
          <cell r="BP2127"/>
          <cell r="BR2127" t="str">
            <v>DPOT</v>
          </cell>
          <cell r="BT2127" t="str">
            <v/>
          </cell>
          <cell r="BU2127" t="str">
            <v/>
          </cell>
        </row>
        <row r="2128">
          <cell r="H2128">
            <v>0</v>
          </cell>
          <cell r="O2128">
            <v>387500</v>
          </cell>
          <cell r="P2128" t="str">
            <v>2024/137-0014-01</v>
          </cell>
          <cell r="Q2128" t="str">
            <v>EST COLUNA ESTANTE AJUSTAVEL (P) (FREIJO NATURAL)</v>
          </cell>
          <cell r="R2128"/>
          <cell r="S2128"/>
          <cell r="T2128"/>
          <cell r="U2128">
            <v>0.12</v>
          </cell>
          <cell r="V2128">
            <v>0.03</v>
          </cell>
          <cell r="W2128">
            <v>2.1</v>
          </cell>
          <cell r="X2128">
            <v>0</v>
          </cell>
          <cell r="Y2128" t="str">
            <v>EST COLUNA ESTANTE AJUSTAVEL (P) (FREIJO NATURAL) - 0,12x0,03x2,1H</v>
          </cell>
          <cell r="Z2128">
            <v>0</v>
          </cell>
          <cell r="AA2128">
            <v>0.35</v>
          </cell>
          <cell r="AB2128">
            <v>0</v>
          </cell>
          <cell r="AC2128"/>
          <cell r="AD2128"/>
          <cell r="AE2128"/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 t="str">
            <v>REF: 400595</v>
          </cell>
          <cell r="AK2128"/>
          <cell r="AL2128">
            <v>400595</v>
          </cell>
          <cell r="AM2128" t="str">
            <v>COMPONENTE COLUNA ESTANTE AJUSTAVEL (P) (PALANTI) (FREIJO)</v>
          </cell>
          <cell r="AN2128"/>
          <cell r="AO2128">
            <v>0.12</v>
          </cell>
          <cell r="AP2128">
            <v>0.03</v>
          </cell>
          <cell r="AQ2128">
            <v>0</v>
          </cell>
          <cell r="AR2128">
            <v>0</v>
          </cell>
          <cell r="AS2128" t="str">
            <v>COMPONENTE COLUNA ESTANTE AJUSTAVEL (P) (PALANTI) (FREIJO) - 0,12x0,03x0H</v>
          </cell>
          <cell r="AT2128"/>
          <cell r="AU2128">
            <v>3113.64</v>
          </cell>
          <cell r="AV2128">
            <v>3113.64</v>
          </cell>
          <cell r="AW2128">
            <v>0</v>
          </cell>
          <cell r="AX2128">
            <v>3113.64</v>
          </cell>
          <cell r="AY2128">
            <v>-3113.64</v>
          </cell>
          <cell r="AZ2128"/>
          <cell r="BA2128" t="str">
            <v/>
          </cell>
          <cell r="BB2128"/>
          <cell r="BC2128"/>
          <cell r="BD2128"/>
          <cell r="BE2128" t="str">
            <v/>
          </cell>
          <cell r="BF2128">
            <v>0</v>
          </cell>
          <cell r="BG2128" t="str">
            <v/>
          </cell>
          <cell r="BH2128" t="str">
            <v/>
          </cell>
          <cell r="BI2128">
            <v>13</v>
          </cell>
          <cell r="BJ2128" t="str">
            <v>0</v>
          </cell>
          <cell r="BK2128">
            <v>0</v>
          </cell>
          <cell r="BL2128">
            <v>0</v>
          </cell>
          <cell r="BM2128"/>
          <cell r="BN2128"/>
          <cell r="BO2128"/>
          <cell r="BP2128"/>
          <cell r="BR2128" t="str">
            <v>DPOT</v>
          </cell>
          <cell r="BT2128" t="str">
            <v/>
          </cell>
          <cell r="BU2128" t="str">
            <v/>
          </cell>
        </row>
        <row r="2129">
          <cell r="H2129">
            <v>0</v>
          </cell>
          <cell r="O2129">
            <v>387500</v>
          </cell>
          <cell r="P2129" t="str">
            <v>2024/137-0015-01</v>
          </cell>
          <cell r="Q2129" t="str">
            <v>EST COLUNA ESTANTE AJUSTAVEL (P) (FREIJO NATURAL)</v>
          </cell>
          <cell r="R2129"/>
          <cell r="S2129"/>
          <cell r="T2129"/>
          <cell r="U2129">
            <v>0.12</v>
          </cell>
          <cell r="V2129">
            <v>0.03</v>
          </cell>
          <cell r="W2129">
            <v>2.1</v>
          </cell>
          <cell r="X2129">
            <v>0</v>
          </cell>
          <cell r="Y2129" t="str">
            <v>EST COLUNA ESTANTE AJUSTAVEL (P) (FREIJO NATURAL) - 0,12x0,03x2,1H</v>
          </cell>
          <cell r="Z2129">
            <v>0</v>
          </cell>
          <cell r="AA2129">
            <v>0.35</v>
          </cell>
          <cell r="AB2129">
            <v>0</v>
          </cell>
          <cell r="AC2129"/>
          <cell r="AD2129"/>
          <cell r="AE2129"/>
          <cell r="AF2129">
            <v>0</v>
          </cell>
          <cell r="AG2129">
            <v>0</v>
          </cell>
          <cell r="AH2129">
            <v>0</v>
          </cell>
          <cell r="AI2129">
            <v>0</v>
          </cell>
          <cell r="AJ2129" t="str">
            <v>REF: 400595</v>
          </cell>
          <cell r="AK2129"/>
          <cell r="AL2129">
            <v>400595</v>
          </cell>
          <cell r="AM2129" t="str">
            <v>COMPONENTE COLUNA ESTANTE AJUSTAVEL (P) (PALANTI) (FREIJO)</v>
          </cell>
          <cell r="AN2129"/>
          <cell r="AO2129">
            <v>0.12</v>
          </cell>
          <cell r="AP2129">
            <v>0.03</v>
          </cell>
          <cell r="AQ2129">
            <v>0</v>
          </cell>
          <cell r="AR2129">
            <v>0</v>
          </cell>
          <cell r="AS2129" t="str">
            <v>COMPONENTE COLUNA ESTANTE AJUSTAVEL (P) (PALANTI) (FREIJO) - 0,12x0,03x0H</v>
          </cell>
          <cell r="AT2129"/>
          <cell r="AU2129">
            <v>3113.64</v>
          </cell>
          <cell r="AV2129">
            <v>3113.64</v>
          </cell>
          <cell r="AW2129">
            <v>0</v>
          </cell>
          <cell r="AX2129">
            <v>3113.64</v>
          </cell>
          <cell r="AY2129">
            <v>-3113.64</v>
          </cell>
          <cell r="AZ2129"/>
          <cell r="BA2129" t="str">
            <v/>
          </cell>
          <cell r="BB2129"/>
          <cell r="BC2129"/>
          <cell r="BD2129"/>
          <cell r="BE2129" t="str">
            <v/>
          </cell>
          <cell r="BF2129">
            <v>0</v>
          </cell>
          <cell r="BG2129" t="str">
            <v/>
          </cell>
          <cell r="BH2129" t="str">
            <v/>
          </cell>
          <cell r="BI2129">
            <v>13</v>
          </cell>
          <cell r="BJ2129" t="str">
            <v>0</v>
          </cell>
          <cell r="BK2129">
            <v>0</v>
          </cell>
          <cell r="BL2129">
            <v>0</v>
          </cell>
          <cell r="BM2129"/>
          <cell r="BN2129"/>
          <cell r="BO2129"/>
          <cell r="BP2129"/>
          <cell r="BR2129" t="str">
            <v>DPOT</v>
          </cell>
          <cell r="BT2129" t="str">
            <v/>
          </cell>
          <cell r="BU2129" t="str">
            <v/>
          </cell>
        </row>
        <row r="2130">
          <cell r="H2130">
            <v>0</v>
          </cell>
          <cell r="O2130">
            <v>387498</v>
          </cell>
          <cell r="P2130" t="str">
            <v>2024/137-0011-01</v>
          </cell>
          <cell r="Q2130" t="str">
            <v>EST PRATELEIRA ESTANTE AJUSTAVEL (FREIJO NT)</v>
          </cell>
          <cell r="R2130"/>
          <cell r="S2130"/>
          <cell r="T2130"/>
          <cell r="U2130">
            <v>0.76</v>
          </cell>
          <cell r="V2130">
            <v>0.38</v>
          </cell>
          <cell r="W2130">
            <v>0.14000000000000001</v>
          </cell>
          <cell r="X2130">
            <v>0</v>
          </cell>
          <cell r="Y2130" t="str">
            <v>EST PRATELEIRA ESTANTE AJUSTAVEL (FREIJO NT) - 0,76x0,38x0,14H</v>
          </cell>
          <cell r="Z2130">
            <v>0</v>
          </cell>
          <cell r="AA2130">
            <v>0.35</v>
          </cell>
          <cell r="AB2130">
            <v>0</v>
          </cell>
          <cell r="AC2130"/>
          <cell r="AD2130"/>
          <cell r="AE2130"/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 t="str">
            <v>REF: 400592</v>
          </cell>
          <cell r="AK2130"/>
          <cell r="AL2130">
            <v>400592</v>
          </cell>
          <cell r="AM2130" t="str">
            <v>COMPONENTE PRATELEIRA ESTANTE AJUSTAVEL (PALANTI) (FREIJO)</v>
          </cell>
          <cell r="AN2130"/>
          <cell r="AO2130">
            <v>0.76</v>
          </cell>
          <cell r="AP2130">
            <v>0.38</v>
          </cell>
          <cell r="AQ2130">
            <v>0.14000000000000001</v>
          </cell>
          <cell r="AR2130">
            <v>0</v>
          </cell>
          <cell r="AS2130" t="str">
            <v>COMPONENTE PRATELEIRA ESTANTE AJUSTAVEL (PALANTI) (FREIJO) - 0,76x0,38x0,14H</v>
          </cell>
          <cell r="AT2130"/>
          <cell r="AU2130">
            <v>3737.54</v>
          </cell>
          <cell r="AV2130">
            <v>3737.54</v>
          </cell>
          <cell r="AW2130">
            <v>0</v>
          </cell>
          <cell r="AX2130">
            <v>3737.54</v>
          </cell>
          <cell r="AY2130">
            <v>-3737.54</v>
          </cell>
          <cell r="AZ2130"/>
          <cell r="BA2130" t="str">
            <v/>
          </cell>
          <cell r="BB2130"/>
          <cell r="BC2130"/>
          <cell r="BD2130"/>
          <cell r="BE2130" t="str">
            <v/>
          </cell>
          <cell r="BF2130">
            <v>0</v>
          </cell>
          <cell r="BG2130" t="str">
            <v/>
          </cell>
          <cell r="BH2130" t="str">
            <v/>
          </cell>
          <cell r="BI2130">
            <v>13</v>
          </cell>
          <cell r="BJ2130" t="str">
            <v>0</v>
          </cell>
          <cell r="BK2130">
            <v>0</v>
          </cell>
          <cell r="BL2130">
            <v>0</v>
          </cell>
          <cell r="BM2130"/>
          <cell r="BN2130"/>
          <cell r="BO2130"/>
          <cell r="BP2130"/>
          <cell r="BR2130" t="str">
            <v>DPOT</v>
          </cell>
          <cell r="BT2130" t="str">
            <v/>
          </cell>
          <cell r="BU2130" t="str">
            <v/>
          </cell>
        </row>
        <row r="2131">
          <cell r="H2131">
            <v>0</v>
          </cell>
          <cell r="O2131">
            <v>387498</v>
          </cell>
          <cell r="P2131" t="str">
            <v>2024/137-0012-01</v>
          </cell>
          <cell r="Q2131" t="str">
            <v>EST PRATELEIRA ESTANTE AJUSTAVEL (FREIJO NT)</v>
          </cell>
          <cell r="R2131"/>
          <cell r="S2131"/>
          <cell r="T2131"/>
          <cell r="U2131">
            <v>0.76</v>
          </cell>
          <cell r="V2131">
            <v>0.38</v>
          </cell>
          <cell r="W2131">
            <v>0.14000000000000001</v>
          </cell>
          <cell r="X2131">
            <v>0</v>
          </cell>
          <cell r="Y2131" t="str">
            <v>EST PRATELEIRA ESTANTE AJUSTAVEL (FREIJO NT) - 0,76x0,38x0,14H</v>
          </cell>
          <cell r="Z2131">
            <v>0</v>
          </cell>
          <cell r="AA2131">
            <v>0.35</v>
          </cell>
          <cell r="AB2131">
            <v>0</v>
          </cell>
          <cell r="AC2131"/>
          <cell r="AD2131"/>
          <cell r="AE2131"/>
          <cell r="AF2131">
            <v>0</v>
          </cell>
          <cell r="AG2131">
            <v>0</v>
          </cell>
          <cell r="AH2131">
            <v>0</v>
          </cell>
          <cell r="AI2131">
            <v>0</v>
          </cell>
          <cell r="AJ2131" t="str">
            <v>REF: 400592</v>
          </cell>
          <cell r="AK2131"/>
          <cell r="AL2131">
            <v>400592</v>
          </cell>
          <cell r="AM2131" t="str">
            <v>COMPONENTE PRATELEIRA ESTANTE AJUSTAVEL (PALANTI) (FREIJO)</v>
          </cell>
          <cell r="AN2131"/>
          <cell r="AO2131">
            <v>0.76</v>
          </cell>
          <cell r="AP2131">
            <v>0.38</v>
          </cell>
          <cell r="AQ2131">
            <v>0.14000000000000001</v>
          </cell>
          <cell r="AR2131">
            <v>0</v>
          </cell>
          <cell r="AS2131" t="str">
            <v>COMPONENTE PRATELEIRA ESTANTE AJUSTAVEL (PALANTI) (FREIJO) - 0,76x0,38x0,14H</v>
          </cell>
          <cell r="AT2131"/>
          <cell r="AU2131">
            <v>3737.54</v>
          </cell>
          <cell r="AV2131">
            <v>3737.54</v>
          </cell>
          <cell r="AW2131">
            <v>0</v>
          </cell>
          <cell r="AX2131">
            <v>3737.54</v>
          </cell>
          <cell r="AY2131">
            <v>-3737.54</v>
          </cell>
          <cell r="AZ2131"/>
          <cell r="BA2131" t="str">
            <v/>
          </cell>
          <cell r="BB2131"/>
          <cell r="BC2131"/>
          <cell r="BD2131"/>
          <cell r="BE2131" t="str">
            <v/>
          </cell>
          <cell r="BF2131">
            <v>0</v>
          </cell>
          <cell r="BG2131" t="str">
            <v/>
          </cell>
          <cell r="BH2131" t="str">
            <v/>
          </cell>
          <cell r="BI2131">
            <v>13</v>
          </cell>
          <cell r="BJ2131" t="str">
            <v>0</v>
          </cell>
          <cell r="BK2131">
            <v>0</v>
          </cell>
          <cell r="BL2131">
            <v>0</v>
          </cell>
          <cell r="BM2131"/>
          <cell r="BN2131"/>
          <cell r="BO2131"/>
          <cell r="BP2131"/>
          <cell r="BR2131" t="str">
            <v>DPOT</v>
          </cell>
          <cell r="BT2131" t="str">
            <v/>
          </cell>
          <cell r="BU2131" t="str">
            <v/>
          </cell>
        </row>
        <row r="2132">
          <cell r="H2132">
            <v>0</v>
          </cell>
          <cell r="O2132">
            <v>387497</v>
          </cell>
          <cell r="P2132" t="str">
            <v>2024/137-0004-01</v>
          </cell>
          <cell r="Q2132" t="str">
            <v>EST PRATELEIRA ESTANTE AJUSTAVEL (FREIJO NT)</v>
          </cell>
          <cell r="R2132"/>
          <cell r="S2132"/>
          <cell r="T2132"/>
          <cell r="U2132">
            <v>0.76</v>
          </cell>
          <cell r="V2132">
            <v>0.28999999999999998</v>
          </cell>
          <cell r="W2132">
            <v>0.14000000000000001</v>
          </cell>
          <cell r="X2132">
            <v>0</v>
          </cell>
          <cell r="Y2132" t="str">
            <v>EST PRATELEIRA ESTANTE AJUSTAVEL (FREIJO NT) - 0,76x0,29x0,14H</v>
          </cell>
          <cell r="Z2132">
            <v>0</v>
          </cell>
          <cell r="AA2132">
            <v>0.35</v>
          </cell>
          <cell r="AB2132">
            <v>0</v>
          </cell>
          <cell r="AC2132"/>
          <cell r="AD2132"/>
          <cell r="AE2132"/>
          <cell r="AF2132">
            <v>0</v>
          </cell>
          <cell r="AG2132">
            <v>0</v>
          </cell>
          <cell r="AH2132">
            <v>0</v>
          </cell>
          <cell r="AI2132">
            <v>0</v>
          </cell>
          <cell r="AJ2132" t="str">
            <v>REF: 400593</v>
          </cell>
          <cell r="AK2132"/>
          <cell r="AL2132">
            <v>400593</v>
          </cell>
          <cell r="AM2132" t="str">
            <v>COMPONENTE PRATELEIRA ESTANTE AJUSTAVEL (PALANTI) (FREIJO)</v>
          </cell>
          <cell r="AN2132"/>
          <cell r="AO2132">
            <v>0.76</v>
          </cell>
          <cell r="AP2132">
            <v>0.28999999999999998</v>
          </cell>
          <cell r="AQ2132">
            <v>0.14000000000000001</v>
          </cell>
          <cell r="AR2132">
            <v>0</v>
          </cell>
          <cell r="AS2132" t="str">
            <v>COMPONENTE PRATELEIRA ESTANTE AJUSTAVEL (PALANTI) (FREIJO) - 0,76x0,29x0,14H</v>
          </cell>
          <cell r="AT2132"/>
          <cell r="AU2132">
            <v>3567.11</v>
          </cell>
          <cell r="AV2132">
            <v>3567.11</v>
          </cell>
          <cell r="AW2132">
            <v>0</v>
          </cell>
          <cell r="AX2132">
            <v>3567.11</v>
          </cell>
          <cell r="AY2132">
            <v>-3567.11</v>
          </cell>
          <cell r="AZ2132"/>
          <cell r="BA2132" t="str">
            <v/>
          </cell>
          <cell r="BB2132"/>
          <cell r="BC2132"/>
          <cell r="BD2132"/>
          <cell r="BE2132" t="str">
            <v/>
          </cell>
          <cell r="BF2132">
            <v>0</v>
          </cell>
          <cell r="BG2132" t="str">
            <v/>
          </cell>
          <cell r="BH2132" t="str">
            <v/>
          </cell>
          <cell r="BI2132">
            <v>13</v>
          </cell>
          <cell r="BJ2132" t="str">
            <v>0</v>
          </cell>
          <cell r="BK2132">
            <v>0</v>
          </cell>
          <cell r="BL2132">
            <v>0</v>
          </cell>
          <cell r="BM2132"/>
          <cell r="BN2132"/>
          <cell r="BO2132"/>
          <cell r="BP2132"/>
          <cell r="BR2132" t="str">
            <v>DPOT</v>
          </cell>
          <cell r="BT2132" t="str">
            <v/>
          </cell>
          <cell r="BU2132" t="str">
            <v/>
          </cell>
        </row>
        <row r="2133">
          <cell r="H2133">
            <v>0</v>
          </cell>
          <cell r="O2133">
            <v>387497</v>
          </cell>
          <cell r="P2133" t="str">
            <v>2024/137-0005-01</v>
          </cell>
          <cell r="Q2133" t="str">
            <v>EST PRATELEIRA ESTANTE AJUSTAVEL (FREIJO NT)</v>
          </cell>
          <cell r="R2133"/>
          <cell r="S2133"/>
          <cell r="T2133"/>
          <cell r="U2133">
            <v>0.76</v>
          </cell>
          <cell r="V2133">
            <v>0.28999999999999998</v>
          </cell>
          <cell r="W2133">
            <v>0.14000000000000001</v>
          </cell>
          <cell r="X2133">
            <v>0</v>
          </cell>
          <cell r="Y2133" t="str">
            <v>EST PRATELEIRA ESTANTE AJUSTAVEL (FREIJO NT) - 0,76x0,29x0,14H</v>
          </cell>
          <cell r="Z2133">
            <v>0</v>
          </cell>
          <cell r="AA2133">
            <v>0.35</v>
          </cell>
          <cell r="AB2133">
            <v>0</v>
          </cell>
          <cell r="AC2133"/>
          <cell r="AD2133"/>
          <cell r="AE2133"/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 t="str">
            <v>REF: 400593</v>
          </cell>
          <cell r="AK2133"/>
          <cell r="AL2133">
            <v>400593</v>
          </cell>
          <cell r="AM2133" t="str">
            <v>COMPONENTE PRATELEIRA ESTANTE AJUSTAVEL (PALANTI) (FREIJO)</v>
          </cell>
          <cell r="AN2133"/>
          <cell r="AO2133">
            <v>0.76</v>
          </cell>
          <cell r="AP2133">
            <v>0.28999999999999998</v>
          </cell>
          <cell r="AQ2133">
            <v>0.14000000000000001</v>
          </cell>
          <cell r="AR2133">
            <v>0</v>
          </cell>
          <cell r="AS2133" t="str">
            <v>COMPONENTE PRATELEIRA ESTANTE AJUSTAVEL (PALANTI) (FREIJO) - 0,76x0,29x0,14H</v>
          </cell>
          <cell r="AT2133"/>
          <cell r="AU2133">
            <v>3567.11</v>
          </cell>
          <cell r="AV2133">
            <v>3567.11</v>
          </cell>
          <cell r="AW2133">
            <v>0</v>
          </cell>
          <cell r="AX2133">
            <v>3567.11</v>
          </cell>
          <cell r="AY2133">
            <v>-3567.11</v>
          </cell>
          <cell r="AZ2133"/>
          <cell r="BA2133" t="str">
            <v/>
          </cell>
          <cell r="BB2133"/>
          <cell r="BC2133"/>
          <cell r="BD2133"/>
          <cell r="BE2133" t="str">
            <v/>
          </cell>
          <cell r="BF2133">
            <v>0</v>
          </cell>
          <cell r="BG2133" t="str">
            <v/>
          </cell>
          <cell r="BH2133" t="str">
            <v/>
          </cell>
          <cell r="BI2133">
            <v>13</v>
          </cell>
          <cell r="BJ2133" t="str">
            <v>0</v>
          </cell>
          <cell r="BK2133">
            <v>0</v>
          </cell>
          <cell r="BL2133">
            <v>0</v>
          </cell>
          <cell r="BM2133"/>
          <cell r="BN2133"/>
          <cell r="BO2133"/>
          <cell r="BP2133"/>
          <cell r="BR2133" t="str">
            <v>DPOT</v>
          </cell>
          <cell r="BT2133" t="str">
            <v/>
          </cell>
          <cell r="BU2133" t="str">
            <v/>
          </cell>
        </row>
        <row r="2134">
          <cell r="H2134">
            <v>0</v>
          </cell>
          <cell r="O2134">
            <v>387497</v>
          </cell>
          <cell r="P2134" t="str">
            <v>2024/137-0006-01</v>
          </cell>
          <cell r="Q2134" t="str">
            <v>EST PRATELEIRA ESTANTE AJUSTAVEL (FREIJO NT)</v>
          </cell>
          <cell r="R2134"/>
          <cell r="S2134"/>
          <cell r="T2134"/>
          <cell r="U2134">
            <v>0.76</v>
          </cell>
          <cell r="V2134">
            <v>0.28999999999999998</v>
          </cell>
          <cell r="W2134">
            <v>0.14000000000000001</v>
          </cell>
          <cell r="X2134">
            <v>0</v>
          </cell>
          <cell r="Y2134" t="str">
            <v>EST PRATELEIRA ESTANTE AJUSTAVEL (FREIJO NT) - 0,76x0,29x0,14H</v>
          </cell>
          <cell r="Z2134">
            <v>0</v>
          </cell>
          <cell r="AA2134">
            <v>0.35</v>
          </cell>
          <cell r="AB2134">
            <v>0</v>
          </cell>
          <cell r="AC2134"/>
          <cell r="AD2134"/>
          <cell r="AE2134"/>
          <cell r="AF2134">
            <v>0</v>
          </cell>
          <cell r="AG2134">
            <v>0</v>
          </cell>
          <cell r="AH2134">
            <v>0</v>
          </cell>
          <cell r="AI2134">
            <v>0</v>
          </cell>
          <cell r="AJ2134" t="str">
            <v>REF: 400593</v>
          </cell>
          <cell r="AK2134"/>
          <cell r="AL2134">
            <v>400593</v>
          </cell>
          <cell r="AM2134" t="str">
            <v>COMPONENTE PRATELEIRA ESTANTE AJUSTAVEL (PALANTI) (FREIJO)</v>
          </cell>
          <cell r="AN2134"/>
          <cell r="AO2134">
            <v>0.76</v>
          </cell>
          <cell r="AP2134">
            <v>0.28999999999999998</v>
          </cell>
          <cell r="AQ2134">
            <v>0.14000000000000001</v>
          </cell>
          <cell r="AR2134">
            <v>0</v>
          </cell>
          <cell r="AS2134" t="str">
            <v>COMPONENTE PRATELEIRA ESTANTE AJUSTAVEL (PALANTI) (FREIJO) - 0,76x0,29x0,14H</v>
          </cell>
          <cell r="AT2134"/>
          <cell r="AU2134">
            <v>3567.11</v>
          </cell>
          <cell r="AV2134">
            <v>3567.11</v>
          </cell>
          <cell r="AW2134">
            <v>0</v>
          </cell>
          <cell r="AX2134">
            <v>3567.11</v>
          </cell>
          <cell r="AY2134">
            <v>-3567.11</v>
          </cell>
          <cell r="AZ2134"/>
          <cell r="BA2134" t="str">
            <v/>
          </cell>
          <cell r="BB2134"/>
          <cell r="BC2134"/>
          <cell r="BD2134"/>
          <cell r="BE2134" t="str">
            <v/>
          </cell>
          <cell r="BF2134">
            <v>0</v>
          </cell>
          <cell r="BG2134" t="str">
            <v/>
          </cell>
          <cell r="BH2134" t="str">
            <v/>
          </cell>
          <cell r="BI2134">
            <v>13</v>
          </cell>
          <cell r="BJ2134" t="str">
            <v>0</v>
          </cell>
          <cell r="BK2134">
            <v>0</v>
          </cell>
          <cell r="BL2134">
            <v>0</v>
          </cell>
          <cell r="BM2134"/>
          <cell r="BN2134"/>
          <cell r="BO2134"/>
          <cell r="BP2134"/>
          <cell r="BR2134" t="str">
            <v>DPOT</v>
          </cell>
          <cell r="BT2134" t="str">
            <v/>
          </cell>
          <cell r="BU2134" t="str">
            <v/>
          </cell>
        </row>
        <row r="2135">
          <cell r="H2135">
            <v>0</v>
          </cell>
          <cell r="O2135">
            <v>387497</v>
          </cell>
          <cell r="P2135" t="str">
            <v>2024/137-0007-01</v>
          </cell>
          <cell r="Q2135" t="str">
            <v>EST PRATELEIRA ESTANTE AJUSTAVEL (FREIJO NT)</v>
          </cell>
          <cell r="R2135"/>
          <cell r="S2135"/>
          <cell r="T2135"/>
          <cell r="U2135">
            <v>0.76</v>
          </cell>
          <cell r="V2135">
            <v>0.28999999999999998</v>
          </cell>
          <cell r="W2135">
            <v>0.14000000000000001</v>
          </cell>
          <cell r="X2135">
            <v>0</v>
          </cell>
          <cell r="Y2135" t="str">
            <v>EST PRATELEIRA ESTANTE AJUSTAVEL (FREIJO NT) - 0,76x0,29x0,14H</v>
          </cell>
          <cell r="Z2135">
            <v>0</v>
          </cell>
          <cell r="AA2135">
            <v>0.35</v>
          </cell>
          <cell r="AB2135">
            <v>0</v>
          </cell>
          <cell r="AC2135"/>
          <cell r="AD2135"/>
          <cell r="AE2135"/>
          <cell r="AF2135">
            <v>0</v>
          </cell>
          <cell r="AG2135">
            <v>0</v>
          </cell>
          <cell r="AH2135">
            <v>0</v>
          </cell>
          <cell r="AI2135">
            <v>0</v>
          </cell>
          <cell r="AJ2135" t="str">
            <v>REF: 400593</v>
          </cell>
          <cell r="AK2135"/>
          <cell r="AL2135">
            <v>400593</v>
          </cell>
          <cell r="AM2135" t="str">
            <v>COMPONENTE PRATELEIRA ESTANTE AJUSTAVEL (PALANTI) (FREIJO)</v>
          </cell>
          <cell r="AN2135"/>
          <cell r="AO2135">
            <v>0.76</v>
          </cell>
          <cell r="AP2135">
            <v>0.28999999999999998</v>
          </cell>
          <cell r="AQ2135">
            <v>0.14000000000000001</v>
          </cell>
          <cell r="AR2135">
            <v>0</v>
          </cell>
          <cell r="AS2135" t="str">
            <v>COMPONENTE PRATELEIRA ESTANTE AJUSTAVEL (PALANTI) (FREIJO) - 0,76x0,29x0,14H</v>
          </cell>
          <cell r="AT2135"/>
          <cell r="AU2135">
            <v>3567.11</v>
          </cell>
          <cell r="AV2135">
            <v>3567.11</v>
          </cell>
          <cell r="AW2135">
            <v>0</v>
          </cell>
          <cell r="AX2135">
            <v>3567.11</v>
          </cell>
          <cell r="AY2135">
            <v>-3567.11</v>
          </cell>
          <cell r="AZ2135"/>
          <cell r="BA2135" t="str">
            <v/>
          </cell>
          <cell r="BB2135"/>
          <cell r="BC2135"/>
          <cell r="BD2135"/>
          <cell r="BE2135" t="str">
            <v/>
          </cell>
          <cell r="BF2135">
            <v>0</v>
          </cell>
          <cell r="BG2135" t="str">
            <v/>
          </cell>
          <cell r="BH2135" t="str">
            <v/>
          </cell>
          <cell r="BI2135">
            <v>13</v>
          </cell>
          <cell r="BJ2135" t="str">
            <v>0</v>
          </cell>
          <cell r="BK2135">
            <v>0</v>
          </cell>
          <cell r="BL2135">
            <v>0</v>
          </cell>
          <cell r="BM2135"/>
          <cell r="BN2135"/>
          <cell r="BO2135"/>
          <cell r="BP2135"/>
          <cell r="BR2135" t="str">
            <v>DPOT</v>
          </cell>
          <cell r="BT2135" t="str">
            <v/>
          </cell>
          <cell r="BU2135" t="str">
            <v/>
          </cell>
        </row>
        <row r="2136">
          <cell r="H2136">
            <v>0</v>
          </cell>
          <cell r="O2136">
            <v>387497</v>
          </cell>
          <cell r="P2136" t="str">
            <v>2024/137-0008-01</v>
          </cell>
          <cell r="Q2136" t="str">
            <v>EST PRATELEIRA ESTANTE AJUSTAVEL (FREIJO NT)</v>
          </cell>
          <cell r="R2136"/>
          <cell r="S2136"/>
          <cell r="T2136"/>
          <cell r="U2136">
            <v>0.76</v>
          </cell>
          <cell r="V2136">
            <v>0.28999999999999998</v>
          </cell>
          <cell r="W2136">
            <v>0.14000000000000001</v>
          </cell>
          <cell r="X2136">
            <v>0</v>
          </cell>
          <cell r="Y2136" t="str">
            <v>EST PRATELEIRA ESTANTE AJUSTAVEL (FREIJO NT) - 0,76x0,29x0,14H</v>
          </cell>
          <cell r="Z2136">
            <v>0</v>
          </cell>
          <cell r="AA2136">
            <v>0.35</v>
          </cell>
          <cell r="AB2136">
            <v>0</v>
          </cell>
          <cell r="AC2136"/>
          <cell r="AD2136"/>
          <cell r="AE2136"/>
          <cell r="AF2136">
            <v>0</v>
          </cell>
          <cell r="AG2136">
            <v>0</v>
          </cell>
          <cell r="AH2136">
            <v>0</v>
          </cell>
          <cell r="AI2136">
            <v>0</v>
          </cell>
          <cell r="AJ2136" t="str">
            <v>REF: 400593</v>
          </cell>
          <cell r="AK2136"/>
          <cell r="AL2136">
            <v>400593</v>
          </cell>
          <cell r="AM2136" t="str">
            <v>COMPONENTE PRATELEIRA ESTANTE AJUSTAVEL (PALANTI) (FREIJO)</v>
          </cell>
          <cell r="AN2136"/>
          <cell r="AO2136">
            <v>0.76</v>
          </cell>
          <cell r="AP2136">
            <v>0.28999999999999998</v>
          </cell>
          <cell r="AQ2136">
            <v>0.14000000000000001</v>
          </cell>
          <cell r="AR2136">
            <v>0</v>
          </cell>
          <cell r="AS2136" t="str">
            <v>COMPONENTE PRATELEIRA ESTANTE AJUSTAVEL (PALANTI) (FREIJO) - 0,76x0,29x0,14H</v>
          </cell>
          <cell r="AT2136"/>
          <cell r="AU2136">
            <v>3567.11</v>
          </cell>
          <cell r="AV2136">
            <v>3567.11</v>
          </cell>
          <cell r="AW2136">
            <v>0</v>
          </cell>
          <cell r="AX2136">
            <v>3567.11</v>
          </cell>
          <cell r="AY2136">
            <v>-3567.11</v>
          </cell>
          <cell r="AZ2136"/>
          <cell r="BA2136" t="str">
            <v/>
          </cell>
          <cell r="BB2136"/>
          <cell r="BC2136"/>
          <cell r="BD2136"/>
          <cell r="BE2136" t="str">
            <v/>
          </cell>
          <cell r="BF2136">
            <v>0</v>
          </cell>
          <cell r="BG2136" t="str">
            <v/>
          </cell>
          <cell r="BH2136" t="str">
            <v/>
          </cell>
          <cell r="BI2136">
            <v>13</v>
          </cell>
          <cell r="BJ2136" t="str">
            <v>0</v>
          </cell>
          <cell r="BK2136">
            <v>0</v>
          </cell>
          <cell r="BL2136">
            <v>0</v>
          </cell>
          <cell r="BM2136"/>
          <cell r="BN2136"/>
          <cell r="BO2136"/>
          <cell r="BP2136"/>
          <cell r="BR2136" t="str">
            <v>DPOT</v>
          </cell>
          <cell r="BT2136" t="str">
            <v/>
          </cell>
          <cell r="BU2136" t="str">
            <v/>
          </cell>
        </row>
        <row r="2137">
          <cell r="H2137">
            <v>0</v>
          </cell>
          <cell r="O2137">
            <v>387497</v>
          </cell>
          <cell r="P2137" t="str">
            <v>2024/137-0009-01</v>
          </cell>
          <cell r="Q2137" t="str">
            <v>EST PRATELEIRA ESTANTE AJUSTAVEL (FREIJO NT)</v>
          </cell>
          <cell r="R2137"/>
          <cell r="S2137"/>
          <cell r="T2137"/>
          <cell r="U2137">
            <v>0.76</v>
          </cell>
          <cell r="V2137">
            <v>0.28999999999999998</v>
          </cell>
          <cell r="W2137">
            <v>0.14000000000000001</v>
          </cell>
          <cell r="X2137">
            <v>0</v>
          </cell>
          <cell r="Y2137" t="str">
            <v>EST PRATELEIRA ESTANTE AJUSTAVEL (FREIJO NT) - 0,76x0,29x0,14H</v>
          </cell>
          <cell r="Z2137">
            <v>0</v>
          </cell>
          <cell r="AA2137">
            <v>0.35</v>
          </cell>
          <cell r="AB2137">
            <v>0</v>
          </cell>
          <cell r="AC2137"/>
          <cell r="AD2137"/>
          <cell r="AE2137"/>
          <cell r="AF2137">
            <v>0</v>
          </cell>
          <cell r="AG2137">
            <v>0</v>
          </cell>
          <cell r="AH2137">
            <v>0</v>
          </cell>
          <cell r="AI2137">
            <v>0</v>
          </cell>
          <cell r="AJ2137" t="str">
            <v>REF: 400593</v>
          </cell>
          <cell r="AK2137"/>
          <cell r="AL2137">
            <v>400593</v>
          </cell>
          <cell r="AM2137" t="str">
            <v>COMPONENTE PRATELEIRA ESTANTE AJUSTAVEL (PALANTI) (FREIJO)</v>
          </cell>
          <cell r="AN2137"/>
          <cell r="AO2137">
            <v>0.76</v>
          </cell>
          <cell r="AP2137">
            <v>0.28999999999999998</v>
          </cell>
          <cell r="AQ2137">
            <v>0.14000000000000001</v>
          </cell>
          <cell r="AR2137">
            <v>0</v>
          </cell>
          <cell r="AS2137" t="str">
            <v>COMPONENTE PRATELEIRA ESTANTE AJUSTAVEL (PALANTI) (FREIJO) - 0,76x0,29x0,14H</v>
          </cell>
          <cell r="AT2137"/>
          <cell r="AU2137">
            <v>3567.11</v>
          </cell>
          <cell r="AV2137">
            <v>3567.11</v>
          </cell>
          <cell r="AW2137">
            <v>0</v>
          </cell>
          <cell r="AX2137">
            <v>3567.11</v>
          </cell>
          <cell r="AY2137">
            <v>-3567.11</v>
          </cell>
          <cell r="AZ2137"/>
          <cell r="BA2137" t="str">
            <v/>
          </cell>
          <cell r="BB2137"/>
          <cell r="BC2137"/>
          <cell r="BD2137"/>
          <cell r="BE2137" t="str">
            <v/>
          </cell>
          <cell r="BF2137">
            <v>0</v>
          </cell>
          <cell r="BG2137" t="str">
            <v/>
          </cell>
          <cell r="BH2137" t="str">
            <v/>
          </cell>
          <cell r="BI2137">
            <v>13</v>
          </cell>
          <cell r="BJ2137" t="str">
            <v>0</v>
          </cell>
          <cell r="BK2137">
            <v>0</v>
          </cell>
          <cell r="BL2137">
            <v>0</v>
          </cell>
          <cell r="BM2137"/>
          <cell r="BN2137"/>
          <cell r="BO2137"/>
          <cell r="BP2137"/>
          <cell r="BR2137" t="str">
            <v>DPOT</v>
          </cell>
          <cell r="BT2137" t="str">
            <v/>
          </cell>
          <cell r="BU2137" t="str">
            <v/>
          </cell>
        </row>
        <row r="2138">
          <cell r="H2138">
            <v>0</v>
          </cell>
          <cell r="O2138">
            <v>387497</v>
          </cell>
          <cell r="P2138" t="str">
            <v>2024/137-0010-01</v>
          </cell>
          <cell r="Q2138" t="str">
            <v>EST PRATELEIRA ESTANTE AJUSTAVEL (FREIJO NT)</v>
          </cell>
          <cell r="R2138"/>
          <cell r="S2138"/>
          <cell r="T2138"/>
          <cell r="U2138">
            <v>0.76</v>
          </cell>
          <cell r="V2138">
            <v>0.28999999999999998</v>
          </cell>
          <cell r="W2138">
            <v>0.14000000000000001</v>
          </cell>
          <cell r="X2138">
            <v>0</v>
          </cell>
          <cell r="Y2138" t="str">
            <v>EST PRATELEIRA ESTANTE AJUSTAVEL (FREIJO NT) - 0,76x0,29x0,14H</v>
          </cell>
          <cell r="Z2138">
            <v>0</v>
          </cell>
          <cell r="AA2138">
            <v>0.35</v>
          </cell>
          <cell r="AB2138">
            <v>0</v>
          </cell>
          <cell r="AC2138"/>
          <cell r="AD2138"/>
          <cell r="AE2138"/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 t="str">
            <v>REF: 400593</v>
          </cell>
          <cell r="AK2138"/>
          <cell r="AL2138">
            <v>400593</v>
          </cell>
          <cell r="AM2138" t="str">
            <v>COMPONENTE PRATELEIRA ESTANTE AJUSTAVEL (PALANTI) (FREIJO)</v>
          </cell>
          <cell r="AN2138"/>
          <cell r="AO2138">
            <v>0.76</v>
          </cell>
          <cell r="AP2138">
            <v>0.28999999999999998</v>
          </cell>
          <cell r="AQ2138">
            <v>0.14000000000000001</v>
          </cell>
          <cell r="AR2138">
            <v>0</v>
          </cell>
          <cell r="AS2138" t="str">
            <v>COMPONENTE PRATELEIRA ESTANTE AJUSTAVEL (PALANTI) (FREIJO) - 0,76x0,29x0,14H</v>
          </cell>
          <cell r="AT2138"/>
          <cell r="AU2138">
            <v>3567.11</v>
          </cell>
          <cell r="AV2138">
            <v>3567.11</v>
          </cell>
          <cell r="AW2138">
            <v>0</v>
          </cell>
          <cell r="AX2138">
            <v>3567.11</v>
          </cell>
          <cell r="AY2138">
            <v>-3567.11</v>
          </cell>
          <cell r="AZ2138"/>
          <cell r="BA2138" t="str">
            <v/>
          </cell>
          <cell r="BB2138"/>
          <cell r="BC2138"/>
          <cell r="BD2138"/>
          <cell r="BE2138" t="str">
            <v/>
          </cell>
          <cell r="BF2138">
            <v>0</v>
          </cell>
          <cell r="BG2138" t="str">
            <v/>
          </cell>
          <cell r="BH2138" t="str">
            <v/>
          </cell>
          <cell r="BI2138">
            <v>13</v>
          </cell>
          <cell r="BJ2138" t="str">
            <v>0</v>
          </cell>
          <cell r="BK2138">
            <v>0</v>
          </cell>
          <cell r="BL2138">
            <v>0</v>
          </cell>
          <cell r="BM2138"/>
          <cell r="BN2138"/>
          <cell r="BO2138"/>
          <cell r="BP2138"/>
          <cell r="BR2138" t="str">
            <v>DPOT</v>
          </cell>
          <cell r="BT2138" t="str">
            <v/>
          </cell>
          <cell r="BU2138" t="str">
            <v/>
          </cell>
        </row>
        <row r="2139">
          <cell r="H2139">
            <v>0</v>
          </cell>
          <cell r="O2139">
            <v>387483</v>
          </cell>
          <cell r="P2139"/>
          <cell r="Q2139" t="str">
            <v>EST POLTRONA DODO ALTA (FREIJO NATURAL) COURO IMPORT 68</v>
          </cell>
          <cell r="R2139"/>
          <cell r="S2139"/>
          <cell r="T2139"/>
          <cell r="U2139">
            <v>0.72</v>
          </cell>
          <cell r="V2139">
            <v>0.96</v>
          </cell>
          <cell r="W2139">
            <v>0.9</v>
          </cell>
          <cell r="X2139">
            <v>0</v>
          </cell>
          <cell r="Y2139" t="str">
            <v>EST POLTRONA DODO ALTA (FREIJO NATURAL) COURO IMPORT 68 - 0,72x0,96x0,9H</v>
          </cell>
          <cell r="Z2139">
            <v>0</v>
          </cell>
          <cell r="AA2139">
            <v>0.5</v>
          </cell>
          <cell r="AB2139">
            <v>0</v>
          </cell>
          <cell r="AC2139"/>
          <cell r="AD2139"/>
          <cell r="AE2139"/>
          <cell r="AF2139">
            <v>0</v>
          </cell>
          <cell r="AG2139">
            <v>0</v>
          </cell>
          <cell r="AH2139">
            <v>0</v>
          </cell>
          <cell r="AI2139">
            <v>0</v>
          </cell>
          <cell r="AJ2139" t="str">
            <v xml:space="preserve">REF: </v>
          </cell>
          <cell r="AK2139"/>
          <cell r="AL2139"/>
          <cell r="AM2139" t="str">
            <v>ETIQUETA DE ESTOQUE</v>
          </cell>
          <cell r="AN2139"/>
          <cell r="AO2139" t="str">
            <v/>
          </cell>
          <cell r="AP2139" t="str">
            <v/>
          </cell>
          <cell r="AQ2139" t="str">
            <v/>
          </cell>
          <cell r="AR2139" t="str">
            <v/>
          </cell>
          <cell r="AS2139" t="str">
            <v>ETIQUETA DE ESTOQUE - xxH</v>
          </cell>
          <cell r="AT2139"/>
          <cell r="AU2139" t="str">
            <v>EST</v>
          </cell>
          <cell r="AV2139" t="str">
            <v>EST</v>
          </cell>
          <cell r="AW2139" t="str">
            <v/>
          </cell>
          <cell r="AX2139">
            <v>39905.67</v>
          </cell>
          <cell r="AY2139">
            <v>-39905.67</v>
          </cell>
          <cell r="AZ2139"/>
          <cell r="BA2139" t="str">
            <v/>
          </cell>
          <cell r="BB2139"/>
          <cell r="BC2139"/>
          <cell r="BD2139"/>
          <cell r="BE2139" t="str">
            <v/>
          </cell>
          <cell r="BF2139">
            <v>0</v>
          </cell>
          <cell r="BG2139" t="str">
            <v/>
          </cell>
          <cell r="BH2139" t="str">
            <v/>
          </cell>
          <cell r="BI2139">
            <v>13</v>
          </cell>
          <cell r="BJ2139" t="str">
            <v>0</v>
          </cell>
          <cell r="BK2139">
            <v>0</v>
          </cell>
          <cell r="BL2139">
            <v>0</v>
          </cell>
          <cell r="BM2139"/>
          <cell r="BN2139"/>
          <cell r="BO2139"/>
          <cell r="BP2139"/>
          <cell r="BR2139" t="str">
            <v>DPOT</v>
          </cell>
          <cell r="BT2139" t="str">
            <v/>
          </cell>
          <cell r="BU2139" t="str">
            <v/>
          </cell>
        </row>
        <row r="2140">
          <cell r="H2140">
            <v>0</v>
          </cell>
          <cell r="O2140">
            <v>387060</v>
          </cell>
          <cell r="P2140"/>
          <cell r="Q2140" t="str">
            <v>EST DAYBED LUXOR (3 ALMF) (MAD IMBUIA STAIN) TC MIKA CAMEL</v>
          </cell>
          <cell r="R2140"/>
          <cell r="S2140"/>
          <cell r="T2140"/>
          <cell r="U2140">
            <v>2</v>
          </cell>
          <cell r="V2140">
            <v>0.7</v>
          </cell>
          <cell r="W2140">
            <v>0.4</v>
          </cell>
          <cell r="X2140">
            <v>0</v>
          </cell>
          <cell r="Y2140" t="str">
            <v>EST DAYBED LUXOR (3 ALMF) (MAD IMBUIA STAIN) TC MIKA CAMEL - 2x0,7x0,4H</v>
          </cell>
          <cell r="Z2140">
            <v>0</v>
          </cell>
          <cell r="AA2140">
            <v>0.35</v>
          </cell>
          <cell r="AB2140">
            <v>0</v>
          </cell>
          <cell r="AC2140"/>
          <cell r="AD2140"/>
          <cell r="AE2140"/>
          <cell r="AF2140">
            <v>0</v>
          </cell>
          <cell r="AG2140">
            <v>0</v>
          </cell>
          <cell r="AH2140">
            <v>0</v>
          </cell>
          <cell r="AI2140">
            <v>0</v>
          </cell>
          <cell r="AJ2140" t="str">
            <v xml:space="preserve">REF: </v>
          </cell>
          <cell r="AK2140"/>
          <cell r="AL2140"/>
          <cell r="AM2140" t="str">
            <v>ETIQUETA DE ESTOQUE</v>
          </cell>
          <cell r="AN2140"/>
          <cell r="AO2140" t="str">
            <v/>
          </cell>
          <cell r="AP2140" t="str">
            <v/>
          </cell>
          <cell r="AQ2140" t="str">
            <v/>
          </cell>
          <cell r="AR2140" t="str">
            <v/>
          </cell>
          <cell r="AS2140" t="str">
            <v>ETIQUETA DE ESTOQUE - xxH</v>
          </cell>
          <cell r="AT2140"/>
          <cell r="AU2140" t="str">
            <v>EST</v>
          </cell>
          <cell r="AV2140" t="str">
            <v>EST</v>
          </cell>
          <cell r="AW2140" t="str">
            <v/>
          </cell>
          <cell r="AX2140">
            <v>81935.199999999997</v>
          </cell>
          <cell r="AY2140">
            <v>-81935.199999999997</v>
          </cell>
          <cell r="AZ2140"/>
          <cell r="BA2140" t="str">
            <v/>
          </cell>
          <cell r="BB2140"/>
          <cell r="BC2140"/>
          <cell r="BD2140"/>
          <cell r="BE2140" t="str">
            <v/>
          </cell>
          <cell r="BF2140">
            <v>0</v>
          </cell>
          <cell r="BG2140" t="str">
            <v/>
          </cell>
          <cell r="BH2140" t="str">
            <v/>
          </cell>
          <cell r="BI2140">
            <v>13</v>
          </cell>
          <cell r="BJ2140" t="str">
            <v>0</v>
          </cell>
          <cell r="BK2140">
            <v>0</v>
          </cell>
          <cell r="BL2140">
            <v>0</v>
          </cell>
          <cell r="BM2140"/>
          <cell r="BN2140"/>
          <cell r="BO2140"/>
          <cell r="BP2140"/>
          <cell r="BR2140" t="str">
            <v>DPOT</v>
          </cell>
          <cell r="BT2140" t="str">
            <v/>
          </cell>
          <cell r="BU2140" t="str">
            <v/>
          </cell>
        </row>
        <row r="2141">
          <cell r="H2141">
            <v>0</v>
          </cell>
          <cell r="O2141">
            <v>387060</v>
          </cell>
          <cell r="P2141"/>
          <cell r="Q2141" t="str">
            <v>EST DAYBED LUXOR (3 ALMF) (MAD IMBUIA STAIN) TC MIKA CAMEL</v>
          </cell>
          <cell r="R2141"/>
          <cell r="S2141"/>
          <cell r="T2141"/>
          <cell r="U2141">
            <v>2</v>
          </cell>
          <cell r="V2141">
            <v>0.7</v>
          </cell>
          <cell r="W2141">
            <v>0.4</v>
          </cell>
          <cell r="X2141">
            <v>0</v>
          </cell>
          <cell r="Y2141" t="str">
            <v>EST DAYBED LUXOR (3 ALMF) (MAD IMBUIA STAIN) TC MIKA CAMEL - 2x0,7x0,4H</v>
          </cell>
          <cell r="Z2141">
            <v>0</v>
          </cell>
          <cell r="AA2141">
            <v>0.35</v>
          </cell>
          <cell r="AB2141">
            <v>0</v>
          </cell>
          <cell r="AC2141"/>
          <cell r="AD2141"/>
          <cell r="AE2141"/>
          <cell r="AF2141">
            <v>0</v>
          </cell>
          <cell r="AG2141">
            <v>0</v>
          </cell>
          <cell r="AH2141">
            <v>0</v>
          </cell>
          <cell r="AI2141">
            <v>0</v>
          </cell>
          <cell r="AJ2141" t="str">
            <v xml:space="preserve">REF: </v>
          </cell>
          <cell r="AK2141"/>
          <cell r="AL2141"/>
          <cell r="AM2141" t="str">
            <v>ETIQUETA DE ESTOQUE</v>
          </cell>
          <cell r="AN2141"/>
          <cell r="AO2141" t="str">
            <v/>
          </cell>
          <cell r="AP2141" t="str">
            <v/>
          </cell>
          <cell r="AQ2141" t="str">
            <v/>
          </cell>
          <cell r="AR2141" t="str">
            <v/>
          </cell>
          <cell r="AS2141" t="str">
            <v>ETIQUETA DE ESTOQUE - xxH</v>
          </cell>
          <cell r="AT2141"/>
          <cell r="AU2141" t="str">
            <v>EST</v>
          </cell>
          <cell r="AV2141" t="str">
            <v>EST</v>
          </cell>
          <cell r="AW2141" t="str">
            <v/>
          </cell>
          <cell r="AX2141">
            <v>81935.199999999997</v>
          </cell>
          <cell r="AY2141">
            <v>-81935.199999999997</v>
          </cell>
          <cell r="AZ2141"/>
          <cell r="BA2141" t="str">
            <v/>
          </cell>
          <cell r="BB2141"/>
          <cell r="BC2141"/>
          <cell r="BD2141"/>
          <cell r="BE2141" t="str">
            <v/>
          </cell>
          <cell r="BF2141">
            <v>0</v>
          </cell>
          <cell r="BG2141" t="str">
            <v/>
          </cell>
          <cell r="BH2141" t="str">
            <v/>
          </cell>
          <cell r="BI2141">
            <v>13</v>
          </cell>
          <cell r="BJ2141" t="str">
            <v>0</v>
          </cell>
          <cell r="BK2141">
            <v>0</v>
          </cell>
          <cell r="BL2141">
            <v>0</v>
          </cell>
          <cell r="BM2141"/>
          <cell r="BN2141"/>
          <cell r="BO2141"/>
          <cell r="BP2141"/>
          <cell r="BR2141" t="str">
            <v>DPOT</v>
          </cell>
          <cell r="BT2141" t="str">
            <v/>
          </cell>
          <cell r="BU2141" t="str">
            <v/>
          </cell>
        </row>
        <row r="2142">
          <cell r="H2142">
            <v>0</v>
          </cell>
          <cell r="O2142">
            <v>386784</v>
          </cell>
          <cell r="P2142"/>
          <cell r="Q2142" t="str">
            <v>EST CADEIRA OMAR OFFICE C/R (MAD A CINAM NT) FIRENZE ALECRIM</v>
          </cell>
          <cell r="R2142"/>
          <cell r="S2142"/>
          <cell r="T2142"/>
          <cell r="U2142">
            <v>0.54</v>
          </cell>
          <cell r="V2142">
            <v>0.56999999999999995</v>
          </cell>
          <cell r="W2142">
            <v>0.83</v>
          </cell>
          <cell r="X2142">
            <v>0</v>
          </cell>
          <cell r="Y2142" t="str">
            <v>EST CADEIRA OMAR OFFICE C/R (MAD A CINAM NT) FIRENZE ALECRIM - 0,54x0,57x0,83H</v>
          </cell>
          <cell r="Z2142">
            <v>0</v>
          </cell>
          <cell r="AA2142">
            <v>0</v>
          </cell>
          <cell r="AB2142">
            <v>0</v>
          </cell>
          <cell r="AC2142"/>
          <cell r="AD2142"/>
          <cell r="AE2142"/>
          <cell r="AF2142">
            <v>0</v>
          </cell>
          <cell r="AG2142">
            <v>0</v>
          </cell>
          <cell r="AH2142">
            <v>0</v>
          </cell>
          <cell r="AI2142">
            <v>0</v>
          </cell>
          <cell r="AJ2142" t="str">
            <v xml:space="preserve">REF: </v>
          </cell>
          <cell r="AK2142" t="str">
            <v>PRODUTO PRONTA ENTREGA</v>
          </cell>
          <cell r="AL2142"/>
          <cell r="AM2142" t="str">
            <v>ETIQUETA DE ESTOQUE</v>
          </cell>
          <cell r="AN2142"/>
          <cell r="AO2142" t="str">
            <v/>
          </cell>
          <cell r="AP2142" t="str">
            <v/>
          </cell>
          <cell r="AQ2142" t="str">
            <v/>
          </cell>
          <cell r="AR2142" t="str">
            <v/>
          </cell>
          <cell r="AS2142" t="str">
            <v>ETIQUETA DE ESTOQUE - xxH</v>
          </cell>
          <cell r="AT2142"/>
          <cell r="AU2142" t="str">
            <v>EST</v>
          </cell>
          <cell r="AV2142" t="str">
            <v>EST</v>
          </cell>
          <cell r="AW2142" t="str">
            <v/>
          </cell>
          <cell r="AX2142">
            <v>17312.21</v>
          </cell>
          <cell r="AY2142">
            <v>-17312.21</v>
          </cell>
          <cell r="AZ2142"/>
          <cell r="BA2142" t="str">
            <v/>
          </cell>
          <cell r="BB2142"/>
          <cell r="BC2142"/>
          <cell r="BD2142"/>
          <cell r="BE2142" t="str">
            <v/>
          </cell>
          <cell r="BF2142">
            <v>0</v>
          </cell>
          <cell r="BG2142" t="str">
            <v/>
          </cell>
          <cell r="BH2142" t="str">
            <v/>
          </cell>
          <cell r="BI2142">
            <v>13</v>
          </cell>
          <cell r="BJ2142" t="str">
            <v>0</v>
          </cell>
          <cell r="BK2142">
            <v>0</v>
          </cell>
          <cell r="BL2142">
            <v>0</v>
          </cell>
          <cell r="BM2142"/>
          <cell r="BN2142"/>
          <cell r="BO2142"/>
          <cell r="BP2142"/>
          <cell r="BR2142" t="str">
            <v>DPOT</v>
          </cell>
          <cell r="BT2142" t="str">
            <v/>
          </cell>
          <cell r="BU2142" t="str">
            <v/>
          </cell>
        </row>
        <row r="2143">
          <cell r="H2143">
            <v>0</v>
          </cell>
          <cell r="O2143">
            <v>386682</v>
          </cell>
          <cell r="P2143"/>
          <cell r="Q2143" t="str">
            <v>EST BANQUETA VIVI (FREIJO NT) TRAMADO 24402582/IMPORT300</v>
          </cell>
          <cell r="R2143"/>
          <cell r="S2143"/>
          <cell r="T2143"/>
          <cell r="U2143">
            <v>0.6</v>
          </cell>
          <cell r="V2143">
            <v>0.6</v>
          </cell>
          <cell r="W2143">
            <v>0.38</v>
          </cell>
          <cell r="X2143">
            <v>0</v>
          </cell>
          <cell r="Y2143" t="str">
            <v>EST BANQUETA VIVI (FREIJO NT) TRAMADO 24402582/IMPORT300 - 0,6x0,6x0,38H</v>
          </cell>
          <cell r="Z2143">
            <v>0</v>
          </cell>
          <cell r="AA2143">
            <v>0.5</v>
          </cell>
          <cell r="AB2143">
            <v>0</v>
          </cell>
          <cell r="AC2143"/>
          <cell r="AD2143"/>
          <cell r="AE2143"/>
          <cell r="AF2143">
            <v>0</v>
          </cell>
          <cell r="AG2143">
            <v>0</v>
          </cell>
          <cell r="AH2143">
            <v>0</v>
          </cell>
          <cell r="AI2143">
            <v>0</v>
          </cell>
          <cell r="AJ2143" t="str">
            <v xml:space="preserve">REF: </v>
          </cell>
          <cell r="AK2143"/>
          <cell r="AL2143"/>
          <cell r="AM2143" t="str">
            <v>ETIQUETA DE ESTOQUE</v>
          </cell>
          <cell r="AN2143"/>
          <cell r="AO2143" t="str">
            <v/>
          </cell>
          <cell r="AP2143" t="str">
            <v/>
          </cell>
          <cell r="AQ2143" t="str">
            <v/>
          </cell>
          <cell r="AR2143" t="str">
            <v/>
          </cell>
          <cell r="AS2143" t="str">
            <v>ETIQUETA DE ESTOQUE - xxH</v>
          </cell>
          <cell r="AT2143"/>
          <cell r="AU2143" t="str">
            <v>EST</v>
          </cell>
          <cell r="AV2143" t="str">
            <v>EST</v>
          </cell>
          <cell r="AW2143" t="str">
            <v/>
          </cell>
          <cell r="AX2143">
            <v>27873.71</v>
          </cell>
          <cell r="AY2143">
            <v>-27873.71</v>
          </cell>
          <cell r="AZ2143"/>
          <cell r="BA2143" t="str">
            <v/>
          </cell>
          <cell r="BB2143"/>
          <cell r="BC2143"/>
          <cell r="BD2143"/>
          <cell r="BE2143" t="str">
            <v/>
          </cell>
          <cell r="BF2143">
            <v>0</v>
          </cell>
          <cell r="BG2143" t="str">
            <v/>
          </cell>
          <cell r="BH2143" t="str">
            <v/>
          </cell>
          <cell r="BI2143">
            <v>13</v>
          </cell>
          <cell r="BJ2143" t="str">
            <v>0</v>
          </cell>
          <cell r="BK2143">
            <v>0</v>
          </cell>
          <cell r="BL2143">
            <v>0</v>
          </cell>
          <cell r="BM2143"/>
          <cell r="BN2143"/>
          <cell r="BO2143"/>
          <cell r="BP2143"/>
          <cell r="BR2143" t="str">
            <v>DPOT</v>
          </cell>
          <cell r="BT2143" t="str">
            <v/>
          </cell>
          <cell r="BU2143" t="str">
            <v/>
          </cell>
        </row>
        <row r="2144">
          <cell r="H2144">
            <v>0</v>
          </cell>
          <cell r="O2144">
            <v>386679</v>
          </cell>
          <cell r="P2144"/>
          <cell r="Q2144" t="str">
            <v>EST POLTRONA VIVI (FREIJO NT) TRAMADO 24402582/IMPORT300</v>
          </cell>
          <cell r="R2144"/>
          <cell r="S2144"/>
          <cell r="T2144"/>
          <cell r="U2144">
            <v>0.85</v>
          </cell>
          <cell r="V2144">
            <v>0.9</v>
          </cell>
          <cell r="W2144">
            <v>0.92</v>
          </cell>
          <cell r="X2144">
            <v>0</v>
          </cell>
          <cell r="Y2144" t="str">
            <v>EST POLTRONA VIVI (FREIJO NT) TRAMADO 24402582/IMPORT300 - 0,85x0,9x0,92H</v>
          </cell>
          <cell r="Z2144">
            <v>0</v>
          </cell>
          <cell r="AA2144">
            <v>0.5</v>
          </cell>
          <cell r="AB2144">
            <v>0</v>
          </cell>
          <cell r="AC2144"/>
          <cell r="AD2144"/>
          <cell r="AE2144"/>
          <cell r="AF2144">
            <v>0</v>
          </cell>
          <cell r="AG2144">
            <v>0</v>
          </cell>
          <cell r="AH2144">
            <v>0</v>
          </cell>
          <cell r="AI2144">
            <v>0</v>
          </cell>
          <cell r="AJ2144" t="str">
            <v xml:space="preserve">REF: </v>
          </cell>
          <cell r="AK2144"/>
          <cell r="AL2144"/>
          <cell r="AM2144" t="str">
            <v>ETIQUETA DE ESTOQUE</v>
          </cell>
          <cell r="AN2144"/>
          <cell r="AO2144" t="str">
            <v/>
          </cell>
          <cell r="AP2144" t="str">
            <v/>
          </cell>
          <cell r="AQ2144" t="str">
            <v/>
          </cell>
          <cell r="AR2144" t="str">
            <v/>
          </cell>
          <cell r="AS2144" t="str">
            <v>ETIQUETA DE ESTOQUE - xxH</v>
          </cell>
          <cell r="AT2144"/>
          <cell r="AU2144" t="str">
            <v>EST</v>
          </cell>
          <cell r="AV2144" t="str">
            <v>EST</v>
          </cell>
          <cell r="AW2144" t="str">
            <v/>
          </cell>
          <cell r="AX2144">
            <v>72587.960000000006</v>
          </cell>
          <cell r="AY2144">
            <v>-72587.960000000006</v>
          </cell>
          <cell r="AZ2144"/>
          <cell r="BA2144" t="str">
            <v/>
          </cell>
          <cell r="BB2144"/>
          <cell r="BC2144"/>
          <cell r="BD2144"/>
          <cell r="BE2144" t="str">
            <v/>
          </cell>
          <cell r="BF2144">
            <v>0</v>
          </cell>
          <cell r="BG2144" t="str">
            <v/>
          </cell>
          <cell r="BH2144" t="str">
            <v/>
          </cell>
          <cell r="BI2144">
            <v>13</v>
          </cell>
          <cell r="BJ2144" t="str">
            <v>0</v>
          </cell>
          <cell r="BK2144">
            <v>0</v>
          </cell>
          <cell r="BL2144">
            <v>0</v>
          </cell>
          <cell r="BM2144"/>
          <cell r="BN2144"/>
          <cell r="BO2144"/>
          <cell r="BP2144"/>
          <cell r="BR2144" t="str">
            <v>DPOT</v>
          </cell>
          <cell r="BT2144" t="str">
            <v/>
          </cell>
          <cell r="BU2144" t="str">
            <v/>
          </cell>
        </row>
        <row r="2145">
          <cell r="H2145">
            <v>0</v>
          </cell>
          <cell r="O2145">
            <v>386129</v>
          </cell>
          <cell r="P2145"/>
          <cell r="Q2145" t="str">
            <v>EST BANQUETA MOLE (MAD A COR 02) COURO NOBUCK 75</v>
          </cell>
          <cell r="R2145"/>
          <cell r="S2145"/>
          <cell r="T2145"/>
          <cell r="U2145">
            <v>0.82</v>
          </cell>
          <cell r="V2145">
            <v>0.59</v>
          </cell>
          <cell r="W2145">
            <v>0.45</v>
          </cell>
          <cell r="X2145">
            <v>0</v>
          </cell>
          <cell r="Y2145" t="str">
            <v>EST BANQUETA MOLE (MAD A COR 02) COURO NOBUCK 75 - 0,82x0,59x0,45H</v>
          </cell>
          <cell r="Z2145">
            <v>0</v>
          </cell>
          <cell r="AA2145">
            <v>0</v>
          </cell>
          <cell r="AB2145">
            <v>0</v>
          </cell>
          <cell r="AC2145"/>
          <cell r="AD2145"/>
          <cell r="AE2145"/>
          <cell r="AF2145">
            <v>0</v>
          </cell>
          <cell r="AG2145">
            <v>0</v>
          </cell>
          <cell r="AH2145">
            <v>0</v>
          </cell>
          <cell r="AI2145">
            <v>0</v>
          </cell>
          <cell r="AJ2145" t="str">
            <v xml:space="preserve">REF: </v>
          </cell>
          <cell r="AK2145" t="str">
            <v>PRODUTO PRONTA ENTREGA</v>
          </cell>
          <cell r="AL2145"/>
          <cell r="AM2145" t="str">
            <v>ETIQUETA DE ESTOQUE</v>
          </cell>
          <cell r="AN2145"/>
          <cell r="AO2145" t="str">
            <v/>
          </cell>
          <cell r="AP2145" t="str">
            <v/>
          </cell>
          <cell r="AQ2145" t="str">
            <v/>
          </cell>
          <cell r="AR2145" t="str">
            <v/>
          </cell>
          <cell r="AS2145" t="str">
            <v>ETIQUETA DE ESTOQUE - xxH</v>
          </cell>
          <cell r="AT2145"/>
          <cell r="AU2145" t="str">
            <v>EST</v>
          </cell>
          <cell r="AV2145" t="str">
            <v>EST</v>
          </cell>
          <cell r="AW2145" t="str">
            <v/>
          </cell>
          <cell r="AX2145">
            <v>23426.89</v>
          </cell>
          <cell r="AY2145">
            <v>-23426.89</v>
          </cell>
          <cell r="AZ2145"/>
          <cell r="BA2145" t="str">
            <v/>
          </cell>
          <cell r="BB2145"/>
          <cell r="BC2145"/>
          <cell r="BD2145"/>
          <cell r="BE2145" t="str">
            <v/>
          </cell>
          <cell r="BF2145">
            <v>0</v>
          </cell>
          <cell r="BG2145" t="str">
            <v/>
          </cell>
          <cell r="BH2145" t="str">
            <v/>
          </cell>
          <cell r="BI2145">
            <v>13</v>
          </cell>
          <cell r="BJ2145" t="str">
            <v>0</v>
          </cell>
          <cell r="BK2145">
            <v>0</v>
          </cell>
          <cell r="BL2145">
            <v>0</v>
          </cell>
          <cell r="BM2145"/>
          <cell r="BN2145"/>
          <cell r="BO2145"/>
          <cell r="BP2145"/>
          <cell r="BR2145" t="str">
            <v>DPOT</v>
          </cell>
          <cell r="BT2145" t="str">
            <v/>
          </cell>
          <cell r="BU2145" t="str">
            <v/>
          </cell>
        </row>
        <row r="2146">
          <cell r="H2146">
            <v>0</v>
          </cell>
          <cell r="O2146">
            <v>386128</v>
          </cell>
          <cell r="P2146"/>
          <cell r="Q2146" t="str">
            <v>EST POLTRONA MOLE (MAD A COR 02) COURO NOBUCK 75</v>
          </cell>
          <cell r="R2146"/>
          <cell r="S2146"/>
          <cell r="T2146"/>
          <cell r="U2146">
            <v>1.2</v>
          </cell>
          <cell r="V2146">
            <v>1.05</v>
          </cell>
          <cell r="W2146">
            <v>0.82</v>
          </cell>
          <cell r="X2146">
            <v>0</v>
          </cell>
          <cell r="Y2146" t="str">
            <v>EST POLTRONA MOLE (MAD A COR 02) COURO NOBUCK 75 - 1,2x1,05x0,82H</v>
          </cell>
          <cell r="Z2146">
            <v>0</v>
          </cell>
          <cell r="AA2146">
            <v>0</v>
          </cell>
          <cell r="AB2146">
            <v>0</v>
          </cell>
          <cell r="AC2146"/>
          <cell r="AD2146"/>
          <cell r="AE2146"/>
          <cell r="AF2146">
            <v>0</v>
          </cell>
          <cell r="AG2146">
            <v>0</v>
          </cell>
          <cell r="AH2146">
            <v>0</v>
          </cell>
          <cell r="AI2146">
            <v>0</v>
          </cell>
          <cell r="AJ2146" t="str">
            <v xml:space="preserve">REF: </v>
          </cell>
          <cell r="AK2146" t="str">
            <v>PRODUTO PRONTA ENTREGA</v>
          </cell>
          <cell r="AL2146"/>
          <cell r="AM2146" t="str">
            <v>ETIQUETA DE ESTOQUE</v>
          </cell>
          <cell r="AN2146"/>
          <cell r="AO2146" t="str">
            <v/>
          </cell>
          <cell r="AP2146" t="str">
            <v/>
          </cell>
          <cell r="AQ2146" t="str">
            <v/>
          </cell>
          <cell r="AR2146" t="str">
            <v/>
          </cell>
          <cell r="AS2146" t="str">
            <v>ETIQUETA DE ESTOQUE - xxH</v>
          </cell>
          <cell r="AT2146"/>
          <cell r="AU2146" t="str">
            <v>EST</v>
          </cell>
          <cell r="AV2146" t="str">
            <v>EST</v>
          </cell>
          <cell r="AW2146" t="str">
            <v/>
          </cell>
          <cell r="AX2146">
            <v>70264.399999999994</v>
          </cell>
          <cell r="AY2146">
            <v>-70264.399999999994</v>
          </cell>
          <cell r="AZ2146"/>
          <cell r="BA2146" t="str">
            <v/>
          </cell>
          <cell r="BB2146"/>
          <cell r="BC2146"/>
          <cell r="BD2146"/>
          <cell r="BE2146" t="str">
            <v/>
          </cell>
          <cell r="BF2146">
            <v>0</v>
          </cell>
          <cell r="BG2146" t="str">
            <v/>
          </cell>
          <cell r="BH2146" t="str">
            <v/>
          </cell>
          <cell r="BI2146">
            <v>13</v>
          </cell>
          <cell r="BJ2146" t="str">
            <v>0</v>
          </cell>
          <cell r="BK2146">
            <v>0</v>
          </cell>
          <cell r="BL2146">
            <v>0</v>
          </cell>
          <cell r="BM2146"/>
          <cell r="BN2146"/>
          <cell r="BO2146"/>
          <cell r="BP2146"/>
          <cell r="BR2146" t="str">
            <v>DPOT</v>
          </cell>
          <cell r="BT2146" t="str">
            <v/>
          </cell>
          <cell r="BU2146" t="str">
            <v/>
          </cell>
        </row>
        <row r="2147">
          <cell r="H2147">
            <v>0</v>
          </cell>
          <cell r="O2147">
            <v>385864</v>
          </cell>
          <cell r="P2147"/>
          <cell r="Q2147" t="str">
            <v>EST BANQUETA BAR TIAO H61 (MAD A NOG) COURO FIRENZE 99</v>
          </cell>
          <cell r="R2147"/>
          <cell r="S2147"/>
          <cell r="T2147"/>
          <cell r="U2147">
            <v>0.48</v>
          </cell>
          <cell r="V2147">
            <v>0.52</v>
          </cell>
          <cell r="W2147">
            <v>0.91</v>
          </cell>
          <cell r="X2147">
            <v>0</v>
          </cell>
          <cell r="Y2147" t="str">
            <v>EST BANQUETA BAR TIAO H61 (MAD A NOG) COURO FIRENZE 99 - 0,48x0,52x0,91H</v>
          </cell>
          <cell r="Z2147">
            <v>0</v>
          </cell>
          <cell r="AA2147">
            <v>0.5</v>
          </cell>
          <cell r="AB2147">
            <v>0</v>
          </cell>
          <cell r="AC2147"/>
          <cell r="AD2147"/>
          <cell r="AE2147"/>
          <cell r="AF2147">
            <v>0</v>
          </cell>
          <cell r="AG2147">
            <v>0</v>
          </cell>
          <cell r="AH2147">
            <v>0</v>
          </cell>
          <cell r="AI2147">
            <v>0</v>
          </cell>
          <cell r="AJ2147" t="str">
            <v xml:space="preserve">REF: </v>
          </cell>
          <cell r="AK2147"/>
          <cell r="AL2147"/>
          <cell r="AM2147" t="str">
            <v>ETIQUETA DE ESTOQUE</v>
          </cell>
          <cell r="AN2147"/>
          <cell r="AO2147" t="str">
            <v/>
          </cell>
          <cell r="AP2147" t="str">
            <v/>
          </cell>
          <cell r="AQ2147" t="str">
            <v/>
          </cell>
          <cell r="AR2147" t="str">
            <v/>
          </cell>
          <cell r="AS2147" t="str">
            <v>ETIQUETA DE ESTOQUE - xxH</v>
          </cell>
          <cell r="AT2147"/>
          <cell r="AU2147" t="str">
            <v>EST</v>
          </cell>
          <cell r="AV2147" t="str">
            <v>EST</v>
          </cell>
          <cell r="AW2147" t="str">
            <v/>
          </cell>
          <cell r="AX2147">
            <v>15953.31</v>
          </cell>
          <cell r="AY2147">
            <v>-15953.31</v>
          </cell>
          <cell r="AZ2147"/>
          <cell r="BA2147" t="str">
            <v/>
          </cell>
          <cell r="BB2147"/>
          <cell r="BC2147"/>
          <cell r="BD2147"/>
          <cell r="BE2147" t="str">
            <v/>
          </cell>
          <cell r="BF2147">
            <v>0</v>
          </cell>
          <cell r="BG2147" t="str">
            <v/>
          </cell>
          <cell r="BH2147" t="str">
            <v/>
          </cell>
          <cell r="BI2147">
            <v>13</v>
          </cell>
          <cell r="BJ2147" t="str">
            <v>0</v>
          </cell>
          <cell r="BK2147">
            <v>0</v>
          </cell>
          <cell r="BL2147">
            <v>0</v>
          </cell>
          <cell r="BM2147"/>
          <cell r="BN2147"/>
          <cell r="BO2147"/>
          <cell r="BP2147"/>
          <cell r="BR2147" t="str">
            <v>DPOT</v>
          </cell>
          <cell r="BT2147" t="str">
            <v/>
          </cell>
          <cell r="BU2147" t="str">
            <v/>
          </cell>
        </row>
        <row r="2148">
          <cell r="H2148">
            <v>0</v>
          </cell>
          <cell r="O2148">
            <v>383976</v>
          </cell>
          <cell r="P2148"/>
          <cell r="Q2148" t="str">
            <v>EST CADEIRA ESSA C/BRACO (MAD A TAUARI POA) CAMURCA TABACO</v>
          </cell>
          <cell r="R2148"/>
          <cell r="S2148"/>
          <cell r="T2148"/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 t="str">
            <v>EST CADEIRA ESSA C/BRACO (MAD A TAUARI POA) CAMURCA TABACO - Ø0x0H</v>
          </cell>
          <cell r="Z2148">
            <v>0</v>
          </cell>
          <cell r="AA2148">
            <v>0</v>
          </cell>
          <cell r="AB2148">
            <v>0</v>
          </cell>
          <cell r="AC2148"/>
          <cell r="AD2148"/>
          <cell r="AE2148"/>
          <cell r="AF2148">
            <v>0</v>
          </cell>
          <cell r="AG2148">
            <v>0</v>
          </cell>
          <cell r="AH2148">
            <v>0</v>
          </cell>
          <cell r="AI2148">
            <v>0</v>
          </cell>
          <cell r="AJ2148" t="str">
            <v xml:space="preserve">REF: </v>
          </cell>
          <cell r="AK2148" t="str">
            <v>PRODUTO PRONTA ENTREGA</v>
          </cell>
          <cell r="AL2148"/>
          <cell r="AM2148" t="str">
            <v>ETIQUETA DE ESTOQUE</v>
          </cell>
          <cell r="AN2148"/>
          <cell r="AO2148" t="str">
            <v/>
          </cell>
          <cell r="AP2148" t="str">
            <v/>
          </cell>
          <cell r="AQ2148" t="str">
            <v/>
          </cell>
          <cell r="AR2148" t="str">
            <v/>
          </cell>
          <cell r="AS2148" t="str">
            <v>ETIQUETA DE ESTOQUE - xxH</v>
          </cell>
          <cell r="AT2148"/>
          <cell r="AU2148" t="str">
            <v>EST</v>
          </cell>
          <cell r="AV2148" t="str">
            <v>EST</v>
          </cell>
          <cell r="AW2148" t="str">
            <v/>
          </cell>
          <cell r="AX2148">
            <v>13306.93</v>
          </cell>
          <cell r="AY2148">
            <v>-13306.93</v>
          </cell>
          <cell r="AZ2148"/>
          <cell r="BA2148" t="str">
            <v/>
          </cell>
          <cell r="BB2148"/>
          <cell r="BC2148"/>
          <cell r="BD2148"/>
          <cell r="BE2148" t="str">
            <v/>
          </cell>
          <cell r="BF2148">
            <v>0</v>
          </cell>
          <cell r="BG2148" t="str">
            <v/>
          </cell>
          <cell r="BH2148" t="str">
            <v/>
          </cell>
          <cell r="BI2148">
            <v>13</v>
          </cell>
          <cell r="BJ2148" t="str">
            <v>0</v>
          </cell>
          <cell r="BK2148">
            <v>0</v>
          </cell>
          <cell r="BL2148">
            <v>0</v>
          </cell>
          <cell r="BM2148"/>
          <cell r="BN2148"/>
          <cell r="BO2148"/>
          <cell r="BP2148"/>
          <cell r="BR2148" t="str">
            <v>DPOT</v>
          </cell>
          <cell r="BT2148" t="str">
            <v/>
          </cell>
          <cell r="BU2148" t="str">
            <v/>
          </cell>
        </row>
        <row r="2149">
          <cell r="H2149">
            <v>0</v>
          </cell>
          <cell r="O2149">
            <v>383967</v>
          </cell>
          <cell r="P2149"/>
          <cell r="Q2149" t="str">
            <v>EST SOFA DUO (FIBRA) (PE PTO) TC GRIGGIO 136195 COR 03 CRU</v>
          </cell>
          <cell r="R2149"/>
          <cell r="S2149"/>
          <cell r="T2149"/>
          <cell r="U2149">
            <v>3</v>
          </cell>
          <cell r="V2149">
            <v>1.02</v>
          </cell>
          <cell r="W2149">
            <v>0.65</v>
          </cell>
          <cell r="X2149">
            <v>0</v>
          </cell>
          <cell r="Y2149" t="str">
            <v>EST SOFA DUO (FIBRA) (PE PTO) TC GRIGGIO 136195 COR 03 CRU - 3x1,02x0,65H</v>
          </cell>
          <cell r="Z2149">
            <v>0</v>
          </cell>
          <cell r="AA2149">
            <v>0</v>
          </cell>
          <cell r="AB2149">
            <v>0</v>
          </cell>
          <cell r="AC2149"/>
          <cell r="AD2149"/>
          <cell r="AE2149"/>
          <cell r="AF2149">
            <v>0</v>
          </cell>
          <cell r="AG2149">
            <v>0</v>
          </cell>
          <cell r="AH2149">
            <v>0</v>
          </cell>
          <cell r="AI2149">
            <v>0</v>
          </cell>
          <cell r="AJ2149" t="str">
            <v xml:space="preserve">REF: </v>
          </cell>
          <cell r="AK2149" t="str">
            <v>PRODUTO PRONTA ENTREGA</v>
          </cell>
          <cell r="AL2149"/>
          <cell r="AM2149" t="str">
            <v>ETIQUETA DE ESTOQUE</v>
          </cell>
          <cell r="AN2149"/>
          <cell r="AO2149" t="str">
            <v/>
          </cell>
          <cell r="AP2149" t="str">
            <v/>
          </cell>
          <cell r="AQ2149" t="str">
            <v/>
          </cell>
          <cell r="AR2149" t="str">
            <v/>
          </cell>
          <cell r="AS2149" t="str">
            <v>ETIQUETA DE ESTOQUE - xxH</v>
          </cell>
          <cell r="AT2149"/>
          <cell r="AU2149" t="str">
            <v>EST</v>
          </cell>
          <cell r="AV2149" t="str">
            <v>EST</v>
          </cell>
          <cell r="AW2149" t="str">
            <v/>
          </cell>
          <cell r="AX2149">
            <v>58823.78</v>
          </cell>
          <cell r="AY2149">
            <v>-58823.78</v>
          </cell>
          <cell r="AZ2149"/>
          <cell r="BA2149" t="str">
            <v/>
          </cell>
          <cell r="BB2149"/>
          <cell r="BC2149"/>
          <cell r="BD2149"/>
          <cell r="BE2149" t="str">
            <v/>
          </cell>
          <cell r="BF2149">
            <v>0</v>
          </cell>
          <cell r="BG2149" t="str">
            <v/>
          </cell>
          <cell r="BH2149" t="str">
            <v/>
          </cell>
          <cell r="BI2149">
            <v>13</v>
          </cell>
          <cell r="BJ2149" t="str">
            <v>0</v>
          </cell>
          <cell r="BK2149">
            <v>0</v>
          </cell>
          <cell r="BL2149">
            <v>0</v>
          </cell>
          <cell r="BM2149"/>
          <cell r="BN2149"/>
          <cell r="BO2149"/>
          <cell r="BP2149"/>
          <cell r="BR2149" t="str">
            <v>DPOT</v>
          </cell>
          <cell r="BT2149" t="str">
            <v/>
          </cell>
          <cell r="BU2149" t="str">
            <v/>
          </cell>
        </row>
        <row r="2150">
          <cell r="H2150">
            <v>0</v>
          </cell>
          <cell r="O2150">
            <v>380408</v>
          </cell>
          <cell r="P2150"/>
          <cell r="Q2150" t="str">
            <v>EST MESA LATERAL CONINHA ACO (ANGELIN) (BASE CONCRETO)</v>
          </cell>
          <cell r="R2150"/>
          <cell r="S2150"/>
          <cell r="T2150"/>
          <cell r="U2150">
            <v>0.4</v>
          </cell>
          <cell r="V2150">
            <v>0</v>
          </cell>
          <cell r="W2150">
            <v>0.48</v>
          </cell>
          <cell r="X2150">
            <v>0.4</v>
          </cell>
          <cell r="Y2150" t="str">
            <v>EST MESA LATERAL CONINHA ACO (ANGELIN) (BASE CONCRETO) - Ø0,4x0,48H</v>
          </cell>
          <cell r="Z2150">
            <v>0</v>
          </cell>
          <cell r="AA2150">
            <v>0</v>
          </cell>
          <cell r="AB2150">
            <v>0</v>
          </cell>
          <cell r="AC2150"/>
          <cell r="AD2150"/>
          <cell r="AE2150"/>
          <cell r="AF2150">
            <v>0</v>
          </cell>
          <cell r="AG2150">
            <v>0</v>
          </cell>
          <cell r="AH2150">
            <v>0</v>
          </cell>
          <cell r="AI2150">
            <v>0</v>
          </cell>
          <cell r="AJ2150" t="str">
            <v xml:space="preserve">REF: </v>
          </cell>
          <cell r="AK2150" t="str">
            <v>PRODUTO PRONTA ENTREGA</v>
          </cell>
          <cell r="AL2150"/>
          <cell r="AM2150" t="str">
            <v>ETIQUETA DE ESTOQUE</v>
          </cell>
          <cell r="AN2150"/>
          <cell r="AO2150" t="str">
            <v/>
          </cell>
          <cell r="AP2150" t="str">
            <v/>
          </cell>
          <cell r="AQ2150" t="str">
            <v/>
          </cell>
          <cell r="AR2150" t="str">
            <v/>
          </cell>
          <cell r="AS2150" t="str">
            <v>ETIQUETA DE ESTOQUE - xxH</v>
          </cell>
          <cell r="AT2150"/>
          <cell r="AU2150" t="str">
            <v>EST</v>
          </cell>
          <cell r="AV2150" t="str">
            <v>EST</v>
          </cell>
          <cell r="AW2150" t="str">
            <v/>
          </cell>
          <cell r="AX2150">
            <v>13365.19</v>
          </cell>
          <cell r="AY2150">
            <v>-13365.19</v>
          </cell>
          <cell r="AZ2150"/>
          <cell r="BA2150" t="str">
            <v/>
          </cell>
          <cell r="BB2150"/>
          <cell r="BC2150"/>
          <cell r="BD2150"/>
          <cell r="BE2150" t="str">
            <v/>
          </cell>
          <cell r="BF2150">
            <v>0</v>
          </cell>
          <cell r="BG2150" t="str">
            <v/>
          </cell>
          <cell r="BH2150" t="str">
            <v/>
          </cell>
          <cell r="BI2150">
            <v>13</v>
          </cell>
          <cell r="BJ2150" t="str">
            <v>0</v>
          </cell>
          <cell r="BK2150">
            <v>0</v>
          </cell>
          <cell r="BL2150">
            <v>0</v>
          </cell>
          <cell r="BM2150"/>
          <cell r="BN2150"/>
          <cell r="BO2150"/>
          <cell r="BP2150"/>
          <cell r="BR2150" t="str">
            <v>DPOT</v>
          </cell>
          <cell r="BT2150" t="str">
            <v/>
          </cell>
          <cell r="BU2150" t="str">
            <v/>
          </cell>
        </row>
        <row r="2151">
          <cell r="H2151">
            <v>0</v>
          </cell>
          <cell r="O2151">
            <v>380284</v>
          </cell>
          <cell r="P2151"/>
          <cell r="Q2151" t="str">
            <v>EST POLTRONA STELLA (BAIXA) (MAD A NOG) CAMURCA MOSTARDA/TC</v>
          </cell>
          <cell r="R2151"/>
          <cell r="S2151"/>
          <cell r="T2151"/>
          <cell r="U2151">
            <v>0.74</v>
          </cell>
          <cell r="V2151">
            <v>0.92</v>
          </cell>
          <cell r="W2151">
            <v>0.69</v>
          </cell>
          <cell r="X2151">
            <v>0</v>
          </cell>
          <cell r="Y2151" t="str">
            <v>EST POLTRONA STELLA (BAIXA) (MAD A NOG) CAMURCA MOSTARDA/TC - 0,74x0,92x0,69H</v>
          </cell>
          <cell r="Z2151">
            <v>0</v>
          </cell>
          <cell r="AA2151">
            <v>0</v>
          </cell>
          <cell r="AB2151">
            <v>0</v>
          </cell>
          <cell r="AC2151"/>
          <cell r="AD2151"/>
          <cell r="AE2151"/>
          <cell r="AF2151">
            <v>0</v>
          </cell>
          <cell r="AG2151">
            <v>0</v>
          </cell>
          <cell r="AH2151">
            <v>0</v>
          </cell>
          <cell r="AI2151">
            <v>0</v>
          </cell>
          <cell r="AJ2151" t="str">
            <v xml:space="preserve">REF: </v>
          </cell>
          <cell r="AK2151" t="str">
            <v>PRODUTO PRONTA ENTREGA</v>
          </cell>
          <cell r="AL2151"/>
          <cell r="AM2151" t="str">
            <v>ETIQUETA DE ESTOQUE</v>
          </cell>
          <cell r="AN2151"/>
          <cell r="AO2151" t="str">
            <v/>
          </cell>
          <cell r="AP2151" t="str">
            <v/>
          </cell>
          <cell r="AQ2151" t="str">
            <v/>
          </cell>
          <cell r="AR2151" t="str">
            <v/>
          </cell>
          <cell r="AS2151" t="str">
            <v>ETIQUETA DE ESTOQUE - xxH</v>
          </cell>
          <cell r="AT2151"/>
          <cell r="AU2151" t="str">
            <v>EST</v>
          </cell>
          <cell r="AV2151" t="str">
            <v>EST</v>
          </cell>
          <cell r="AW2151" t="str">
            <v/>
          </cell>
          <cell r="AX2151">
            <v>62303.13</v>
          </cell>
          <cell r="AY2151">
            <v>-62303.13</v>
          </cell>
          <cell r="AZ2151"/>
          <cell r="BA2151" t="str">
            <v/>
          </cell>
          <cell r="BB2151"/>
          <cell r="BC2151"/>
          <cell r="BD2151"/>
          <cell r="BE2151" t="str">
            <v/>
          </cell>
          <cell r="BF2151">
            <v>0</v>
          </cell>
          <cell r="BG2151" t="str">
            <v/>
          </cell>
          <cell r="BH2151" t="str">
            <v/>
          </cell>
          <cell r="BI2151">
            <v>13</v>
          </cell>
          <cell r="BJ2151" t="str">
            <v>0</v>
          </cell>
          <cell r="BK2151">
            <v>0</v>
          </cell>
          <cell r="BL2151">
            <v>0</v>
          </cell>
          <cell r="BM2151"/>
          <cell r="BN2151"/>
          <cell r="BO2151"/>
          <cell r="BP2151"/>
          <cell r="BR2151" t="str">
            <v>DPOT</v>
          </cell>
          <cell r="BT2151" t="str">
            <v/>
          </cell>
          <cell r="BU2151" t="str">
            <v/>
          </cell>
        </row>
        <row r="2152">
          <cell r="H2152">
            <v>0</v>
          </cell>
          <cell r="O2152">
            <v>379860</v>
          </cell>
          <cell r="P2152"/>
          <cell r="Q2152" t="str">
            <v>EST POLTRONA GB UL19 (METAL) IMBUIA) TC EL ANGOLA GREEN</v>
          </cell>
          <cell r="R2152"/>
          <cell r="S2152"/>
          <cell r="T2152"/>
          <cell r="U2152">
            <v>0</v>
          </cell>
          <cell r="V2152">
            <v>0</v>
          </cell>
          <cell r="W2152">
            <v>0</v>
          </cell>
          <cell r="X2152">
            <v>0</v>
          </cell>
          <cell r="Y2152" t="str">
            <v>EST POLTRONA GB UL19 (METAL) IMBUIA) TC EL ANGOLA GREEN - Ø0x0H</v>
          </cell>
          <cell r="Z2152">
            <v>0</v>
          </cell>
          <cell r="AA2152">
            <v>0.35</v>
          </cell>
          <cell r="AB2152">
            <v>0</v>
          </cell>
          <cell r="AC2152"/>
          <cell r="AD2152"/>
          <cell r="AE2152"/>
          <cell r="AF2152">
            <v>0</v>
          </cell>
          <cell r="AG2152">
            <v>0</v>
          </cell>
          <cell r="AH2152">
            <v>0</v>
          </cell>
          <cell r="AI2152">
            <v>0</v>
          </cell>
          <cell r="AJ2152" t="str">
            <v xml:space="preserve">REF: </v>
          </cell>
          <cell r="AK2152"/>
          <cell r="AL2152"/>
          <cell r="AM2152" t="str">
            <v>ETIQUETA DE ESTOQUE</v>
          </cell>
          <cell r="AN2152"/>
          <cell r="AO2152" t="str">
            <v/>
          </cell>
          <cell r="AP2152" t="str">
            <v/>
          </cell>
          <cell r="AQ2152" t="str">
            <v/>
          </cell>
          <cell r="AR2152" t="str">
            <v/>
          </cell>
          <cell r="AS2152" t="str">
            <v>ETIQUETA DE ESTOQUE - xxH</v>
          </cell>
          <cell r="AT2152"/>
          <cell r="AU2152" t="str">
            <v>EST</v>
          </cell>
          <cell r="AV2152" t="str">
            <v>EST</v>
          </cell>
          <cell r="AW2152" t="str">
            <v/>
          </cell>
          <cell r="AX2152">
            <v>14364.02</v>
          </cell>
          <cell r="AY2152">
            <v>-14364.02</v>
          </cell>
          <cell r="AZ2152"/>
          <cell r="BA2152" t="str">
            <v/>
          </cell>
          <cell r="BB2152"/>
          <cell r="BC2152"/>
          <cell r="BD2152"/>
          <cell r="BE2152" t="str">
            <v/>
          </cell>
          <cell r="BF2152">
            <v>0</v>
          </cell>
          <cell r="BG2152" t="str">
            <v/>
          </cell>
          <cell r="BH2152" t="str">
            <v/>
          </cell>
          <cell r="BI2152">
            <v>13</v>
          </cell>
          <cell r="BJ2152" t="str">
            <v>0</v>
          </cell>
          <cell r="BK2152">
            <v>0</v>
          </cell>
          <cell r="BL2152">
            <v>0</v>
          </cell>
          <cell r="BM2152"/>
          <cell r="BN2152"/>
          <cell r="BO2152"/>
          <cell r="BP2152"/>
          <cell r="BR2152" t="str">
            <v>DPOT</v>
          </cell>
          <cell r="BT2152" t="str">
            <v/>
          </cell>
          <cell r="BU2152" t="str">
            <v/>
          </cell>
        </row>
        <row r="2153">
          <cell r="H2153">
            <v>0</v>
          </cell>
          <cell r="O2153">
            <v>379546</v>
          </cell>
          <cell r="P2153"/>
          <cell r="Q2153" t="str">
            <v>EST MESA CENTRO JOHN GRAZ (BS FREIJO) (PEDRA G2 RAFAELLO)</v>
          </cell>
          <cell r="R2153"/>
          <cell r="S2153"/>
          <cell r="T2153"/>
          <cell r="U2153">
            <v>1.7</v>
          </cell>
          <cell r="V2153">
            <v>0.77</v>
          </cell>
          <cell r="W2153">
            <v>0.31</v>
          </cell>
          <cell r="X2153">
            <v>0</v>
          </cell>
          <cell r="Y2153" t="str">
            <v>EST MESA CENTRO JOHN GRAZ (BS FREIJO) (PEDRA G2 RAFAELLO) - 1,7x0,77x0,31H</v>
          </cell>
          <cell r="Z2153">
            <v>0</v>
          </cell>
          <cell r="AA2153">
            <v>0.5</v>
          </cell>
          <cell r="AB2153">
            <v>0</v>
          </cell>
          <cell r="AC2153"/>
          <cell r="AD2153"/>
          <cell r="AE2153"/>
          <cell r="AF2153">
            <v>0</v>
          </cell>
          <cell r="AG2153">
            <v>0</v>
          </cell>
          <cell r="AH2153">
            <v>0</v>
          </cell>
          <cell r="AI2153">
            <v>0</v>
          </cell>
          <cell r="AJ2153" t="str">
            <v xml:space="preserve">REF: </v>
          </cell>
          <cell r="AK2153"/>
          <cell r="AL2153"/>
          <cell r="AM2153" t="str">
            <v>ETIQUETA DE ESTOQUE</v>
          </cell>
          <cell r="AN2153"/>
          <cell r="AO2153" t="str">
            <v/>
          </cell>
          <cell r="AP2153" t="str">
            <v/>
          </cell>
          <cell r="AQ2153" t="str">
            <v/>
          </cell>
          <cell r="AR2153" t="str">
            <v/>
          </cell>
          <cell r="AS2153" t="str">
            <v>ETIQUETA DE ESTOQUE - xxH</v>
          </cell>
          <cell r="AT2153"/>
          <cell r="AU2153" t="str">
            <v>EST</v>
          </cell>
          <cell r="AV2153" t="str">
            <v>EST</v>
          </cell>
          <cell r="AW2153" t="str">
            <v/>
          </cell>
          <cell r="AX2153">
            <v>48102.82</v>
          </cell>
          <cell r="AY2153">
            <v>-48102.82</v>
          </cell>
          <cell r="AZ2153"/>
          <cell r="BA2153" t="str">
            <v/>
          </cell>
          <cell r="BB2153"/>
          <cell r="BC2153"/>
          <cell r="BD2153"/>
          <cell r="BE2153" t="str">
            <v/>
          </cell>
          <cell r="BF2153">
            <v>0</v>
          </cell>
          <cell r="BG2153" t="str">
            <v/>
          </cell>
          <cell r="BH2153" t="str">
            <v/>
          </cell>
          <cell r="BI2153">
            <v>13</v>
          </cell>
          <cell r="BJ2153" t="str">
            <v>0</v>
          </cell>
          <cell r="BK2153">
            <v>0</v>
          </cell>
          <cell r="BL2153">
            <v>0</v>
          </cell>
          <cell r="BM2153"/>
          <cell r="BN2153"/>
          <cell r="BO2153"/>
          <cell r="BP2153"/>
          <cell r="BR2153" t="str">
            <v>DPOT</v>
          </cell>
          <cell r="BT2153" t="str">
            <v/>
          </cell>
          <cell r="BU2153" t="str">
            <v/>
          </cell>
        </row>
        <row r="2154">
          <cell r="H2154">
            <v>0</v>
          </cell>
          <cell r="O2154">
            <v>379469</v>
          </cell>
          <cell r="P2154"/>
          <cell r="Q2154" t="str">
            <v>EST POLTRONA GIO (FREIJO TNZ 02) TC MIKA CHIVE VERDE (28)</v>
          </cell>
          <cell r="R2154"/>
          <cell r="S2154"/>
          <cell r="T2154"/>
          <cell r="U2154">
            <v>0.85</v>
          </cell>
          <cell r="V2154">
            <v>0.7</v>
          </cell>
          <cell r="W2154">
            <v>1.1000000000000001</v>
          </cell>
          <cell r="X2154">
            <v>0</v>
          </cell>
          <cell r="Y2154" t="str">
            <v>EST POLTRONA GIO (FREIJO TNZ 02) TC MIKA CHIVE VERDE (28) - 0,85x0,7x1,1H</v>
          </cell>
          <cell r="Z2154">
            <v>0</v>
          </cell>
          <cell r="AA2154">
            <v>0.5</v>
          </cell>
          <cell r="AB2154">
            <v>0</v>
          </cell>
          <cell r="AC2154"/>
          <cell r="AD2154"/>
          <cell r="AE2154"/>
          <cell r="AF2154">
            <v>0</v>
          </cell>
          <cell r="AG2154">
            <v>0</v>
          </cell>
          <cell r="AH2154">
            <v>0</v>
          </cell>
          <cell r="AI2154">
            <v>0</v>
          </cell>
          <cell r="AJ2154" t="str">
            <v xml:space="preserve">REF: </v>
          </cell>
          <cell r="AK2154"/>
          <cell r="AL2154"/>
          <cell r="AM2154" t="str">
            <v>ETIQUETA DE ESTOQUE</v>
          </cell>
          <cell r="AN2154"/>
          <cell r="AO2154" t="str">
            <v/>
          </cell>
          <cell r="AP2154" t="str">
            <v/>
          </cell>
          <cell r="AQ2154" t="str">
            <v/>
          </cell>
          <cell r="AR2154" t="str">
            <v/>
          </cell>
          <cell r="AS2154" t="str">
            <v>ETIQUETA DE ESTOQUE - xxH</v>
          </cell>
          <cell r="AT2154"/>
          <cell r="AU2154" t="str">
            <v>EST</v>
          </cell>
          <cell r="AV2154" t="str">
            <v>EST</v>
          </cell>
          <cell r="AW2154" t="str">
            <v/>
          </cell>
          <cell r="AX2154">
            <v>64782.67</v>
          </cell>
          <cell r="AY2154">
            <v>-64782.67</v>
          </cell>
          <cell r="AZ2154"/>
          <cell r="BA2154" t="str">
            <v/>
          </cell>
          <cell r="BB2154"/>
          <cell r="BC2154"/>
          <cell r="BD2154"/>
          <cell r="BE2154" t="str">
            <v/>
          </cell>
          <cell r="BF2154">
            <v>0</v>
          </cell>
          <cell r="BG2154" t="str">
            <v/>
          </cell>
          <cell r="BH2154" t="str">
            <v/>
          </cell>
          <cell r="BI2154">
            <v>13</v>
          </cell>
          <cell r="BJ2154" t="str">
            <v>0</v>
          </cell>
          <cell r="BK2154">
            <v>0</v>
          </cell>
          <cell r="BL2154">
            <v>0</v>
          </cell>
          <cell r="BM2154"/>
          <cell r="BN2154"/>
          <cell r="BO2154"/>
          <cell r="BP2154"/>
          <cell r="BR2154" t="str">
            <v>DPOT</v>
          </cell>
          <cell r="BT2154" t="str">
            <v/>
          </cell>
          <cell r="BU2154" t="str">
            <v/>
          </cell>
        </row>
        <row r="2155">
          <cell r="H2155">
            <v>0</v>
          </cell>
          <cell r="O2155">
            <v>378222</v>
          </cell>
          <cell r="P2155"/>
          <cell r="Q2155" t="str">
            <v>EST POLTRONA DUDA (FREIJO TNZ 1) COURO IMPORT 300</v>
          </cell>
          <cell r="R2155"/>
          <cell r="S2155"/>
          <cell r="T2155"/>
          <cell r="U2155">
            <v>0.84</v>
          </cell>
          <cell r="V2155">
            <v>0.84</v>
          </cell>
          <cell r="W2155">
            <v>0.73</v>
          </cell>
          <cell r="X2155">
            <v>0</v>
          </cell>
          <cell r="Y2155" t="str">
            <v>EST POLTRONA DUDA (FREIJO TNZ 1) COURO IMPORT 300 - 0,84x0,84x0,73H</v>
          </cell>
          <cell r="Z2155">
            <v>0</v>
          </cell>
          <cell r="AA2155">
            <v>0</v>
          </cell>
          <cell r="AB2155">
            <v>0</v>
          </cell>
          <cell r="AC2155"/>
          <cell r="AD2155"/>
          <cell r="AE2155"/>
          <cell r="AF2155">
            <v>0</v>
          </cell>
          <cell r="AG2155">
            <v>0</v>
          </cell>
          <cell r="AH2155">
            <v>0</v>
          </cell>
          <cell r="AI2155">
            <v>0</v>
          </cell>
          <cell r="AJ2155" t="str">
            <v xml:space="preserve">REF: </v>
          </cell>
          <cell r="AK2155" t="str">
            <v>PRODUTO PRONTA ENTREGA</v>
          </cell>
          <cell r="AL2155"/>
          <cell r="AM2155" t="str">
            <v>ETIQUETA DE ESTOQUE</v>
          </cell>
          <cell r="AN2155"/>
          <cell r="AO2155" t="str">
            <v/>
          </cell>
          <cell r="AP2155" t="str">
            <v/>
          </cell>
          <cell r="AQ2155" t="str">
            <v/>
          </cell>
          <cell r="AR2155" t="str">
            <v/>
          </cell>
          <cell r="AS2155" t="str">
            <v>ETIQUETA DE ESTOQUE - xxH</v>
          </cell>
          <cell r="AT2155"/>
          <cell r="AU2155" t="str">
            <v>EST</v>
          </cell>
          <cell r="AV2155" t="str">
            <v>EST</v>
          </cell>
          <cell r="AW2155" t="str">
            <v/>
          </cell>
          <cell r="AX2155">
            <v>44952.46</v>
          </cell>
          <cell r="AY2155">
            <v>-44952.46</v>
          </cell>
          <cell r="AZ2155"/>
          <cell r="BA2155" t="str">
            <v/>
          </cell>
          <cell r="BB2155"/>
          <cell r="BC2155"/>
          <cell r="BD2155"/>
          <cell r="BE2155" t="str">
            <v/>
          </cell>
          <cell r="BF2155">
            <v>0</v>
          </cell>
          <cell r="BG2155" t="str">
            <v/>
          </cell>
          <cell r="BH2155" t="str">
            <v/>
          </cell>
          <cell r="BI2155">
            <v>13</v>
          </cell>
          <cell r="BJ2155" t="str">
            <v>0</v>
          </cell>
          <cell r="BK2155">
            <v>0</v>
          </cell>
          <cell r="BL2155">
            <v>0</v>
          </cell>
          <cell r="BM2155"/>
          <cell r="BN2155"/>
          <cell r="BO2155"/>
          <cell r="BP2155"/>
          <cell r="BR2155" t="str">
            <v>DPOT</v>
          </cell>
          <cell r="BT2155" t="str">
            <v/>
          </cell>
          <cell r="BU2155" t="str">
            <v/>
          </cell>
        </row>
        <row r="2156">
          <cell r="H2156">
            <v>0</v>
          </cell>
          <cell r="O2156">
            <v>377650</v>
          </cell>
          <cell r="P2156"/>
          <cell r="Q2156" t="str">
            <v>EST POLTRONA TETE (FREIJO TONALIZADO) COURO CAMURCA VERDE</v>
          </cell>
          <cell r="R2156"/>
          <cell r="S2156"/>
          <cell r="T2156"/>
          <cell r="U2156">
            <v>0.86</v>
          </cell>
          <cell r="V2156">
            <v>0.84</v>
          </cell>
          <cell r="W2156">
            <v>0.75</v>
          </cell>
          <cell r="X2156">
            <v>0</v>
          </cell>
          <cell r="Y2156" t="str">
            <v>EST POLTRONA TETE (FREIJO TONALIZADO) COURO CAMURCA VERDE - 0,86x0,84x0,75H</v>
          </cell>
          <cell r="Z2156">
            <v>0</v>
          </cell>
          <cell r="AA2156">
            <v>0.5</v>
          </cell>
          <cell r="AB2156">
            <v>0</v>
          </cell>
          <cell r="AC2156"/>
          <cell r="AD2156"/>
          <cell r="AE2156"/>
          <cell r="AF2156">
            <v>0</v>
          </cell>
          <cell r="AG2156">
            <v>0</v>
          </cell>
          <cell r="AH2156">
            <v>0</v>
          </cell>
          <cell r="AI2156">
            <v>0</v>
          </cell>
          <cell r="AJ2156" t="str">
            <v xml:space="preserve">REF: </v>
          </cell>
          <cell r="AK2156"/>
          <cell r="AL2156"/>
          <cell r="AM2156" t="str">
            <v>ETIQUETA DE ESTOQUE</v>
          </cell>
          <cell r="AN2156"/>
          <cell r="AO2156" t="str">
            <v/>
          </cell>
          <cell r="AP2156" t="str">
            <v/>
          </cell>
          <cell r="AQ2156" t="str">
            <v/>
          </cell>
          <cell r="AR2156" t="str">
            <v/>
          </cell>
          <cell r="AS2156" t="str">
            <v>ETIQUETA DE ESTOQUE - xxH</v>
          </cell>
          <cell r="AT2156"/>
          <cell r="AU2156" t="str">
            <v>EST</v>
          </cell>
          <cell r="AV2156" t="str">
            <v>EST</v>
          </cell>
          <cell r="AW2156" t="str">
            <v/>
          </cell>
          <cell r="AX2156">
            <v>64507.1</v>
          </cell>
          <cell r="AY2156">
            <v>-64507.1</v>
          </cell>
          <cell r="AZ2156"/>
          <cell r="BA2156" t="str">
            <v/>
          </cell>
          <cell r="BB2156"/>
          <cell r="BC2156"/>
          <cell r="BD2156"/>
          <cell r="BE2156" t="str">
            <v/>
          </cell>
          <cell r="BF2156">
            <v>0</v>
          </cell>
          <cell r="BG2156" t="str">
            <v/>
          </cell>
          <cell r="BH2156" t="str">
            <v/>
          </cell>
          <cell r="BI2156">
            <v>13</v>
          </cell>
          <cell r="BJ2156" t="str">
            <v>0</v>
          </cell>
          <cell r="BK2156">
            <v>0</v>
          </cell>
          <cell r="BL2156">
            <v>0</v>
          </cell>
          <cell r="BM2156"/>
          <cell r="BN2156"/>
          <cell r="BO2156"/>
          <cell r="BP2156"/>
          <cell r="BR2156" t="str">
            <v>DPOT</v>
          </cell>
          <cell r="BT2156" t="str">
            <v/>
          </cell>
          <cell r="BU2156" t="str">
            <v/>
          </cell>
        </row>
        <row r="2157">
          <cell r="H2157">
            <v>0</v>
          </cell>
          <cell r="O2157">
            <v>377570</v>
          </cell>
          <cell r="P2157"/>
          <cell r="Q2157" t="str">
            <v>EST POLTRONA POLTRONINHA (L.COSTA) (PROB TZ) COURO W HORTELA</v>
          </cell>
          <cell r="R2157"/>
          <cell r="S2157"/>
          <cell r="T2157"/>
          <cell r="U2157">
            <v>0.71</v>
          </cell>
          <cell r="V2157">
            <v>0.65</v>
          </cell>
          <cell r="W2157">
            <v>0.71</v>
          </cell>
          <cell r="X2157">
            <v>0</v>
          </cell>
          <cell r="Y2157" t="str">
            <v>EST POLTRONA POLTRONINHA (L.COSTA) (PROB TZ) COURO W HORTELA - 0,71x0,65x0,71H</v>
          </cell>
          <cell r="Z2157">
            <v>0</v>
          </cell>
          <cell r="AA2157">
            <v>0</v>
          </cell>
          <cell r="AB2157">
            <v>0</v>
          </cell>
          <cell r="AC2157"/>
          <cell r="AD2157"/>
          <cell r="AE2157"/>
          <cell r="AF2157">
            <v>0</v>
          </cell>
          <cell r="AG2157">
            <v>0</v>
          </cell>
          <cell r="AH2157">
            <v>0</v>
          </cell>
          <cell r="AI2157">
            <v>0</v>
          </cell>
          <cell r="AJ2157" t="str">
            <v xml:space="preserve">REF: </v>
          </cell>
          <cell r="AK2157" t="str">
            <v>PRODUTO PRONTA ENTREGA</v>
          </cell>
          <cell r="AL2157"/>
          <cell r="AM2157" t="str">
            <v>ETIQUETA DE ESTOQUE</v>
          </cell>
          <cell r="AN2157"/>
          <cell r="AO2157" t="str">
            <v/>
          </cell>
          <cell r="AP2157" t="str">
            <v/>
          </cell>
          <cell r="AQ2157" t="str">
            <v/>
          </cell>
          <cell r="AR2157" t="str">
            <v/>
          </cell>
          <cell r="AS2157" t="str">
            <v>ETIQUETA DE ESTOQUE - xxH</v>
          </cell>
          <cell r="AT2157"/>
          <cell r="AU2157" t="str">
            <v>EST</v>
          </cell>
          <cell r="AV2157" t="str">
            <v>EST</v>
          </cell>
          <cell r="AW2157" t="str">
            <v/>
          </cell>
          <cell r="AX2157">
            <v>30743.61</v>
          </cell>
          <cell r="AY2157">
            <v>-30743.61</v>
          </cell>
          <cell r="AZ2157"/>
          <cell r="BA2157" t="str">
            <v/>
          </cell>
          <cell r="BB2157"/>
          <cell r="BC2157"/>
          <cell r="BD2157"/>
          <cell r="BE2157" t="str">
            <v/>
          </cell>
          <cell r="BF2157">
            <v>0</v>
          </cell>
          <cell r="BG2157" t="str">
            <v/>
          </cell>
          <cell r="BH2157" t="str">
            <v/>
          </cell>
          <cell r="BI2157">
            <v>13</v>
          </cell>
          <cell r="BJ2157" t="str">
            <v>0</v>
          </cell>
          <cell r="BK2157">
            <v>0</v>
          </cell>
          <cell r="BL2157">
            <v>0</v>
          </cell>
          <cell r="BM2157"/>
          <cell r="BN2157"/>
          <cell r="BO2157"/>
          <cell r="BP2157"/>
          <cell r="BR2157" t="str">
            <v>DPOT</v>
          </cell>
          <cell r="BT2157" t="str">
            <v/>
          </cell>
          <cell r="BU2157" t="str">
            <v/>
          </cell>
        </row>
        <row r="2158">
          <cell r="H2158">
            <v>0</v>
          </cell>
          <cell r="O2158">
            <v>377521</v>
          </cell>
          <cell r="P2158"/>
          <cell r="Q2158" t="str">
            <v>EST BANQUETA BAR GB MTF600 H59 TC BOUCLE SUP TERRACOTA</v>
          </cell>
          <cell r="R2158"/>
          <cell r="S2158"/>
          <cell r="T2158"/>
          <cell r="U2158">
            <v>0.35</v>
          </cell>
          <cell r="V2158">
            <v>0.4</v>
          </cell>
          <cell r="W2158">
            <v>0.7</v>
          </cell>
          <cell r="X2158">
            <v>0</v>
          </cell>
          <cell r="Y2158" t="str">
            <v>EST BANQUETA BAR GB MTF600 H59 TC BOUCLE SUP TERRACOTA - 0,35x0,4x0,7H</v>
          </cell>
          <cell r="Z2158">
            <v>0</v>
          </cell>
          <cell r="AA2158">
            <v>0.5</v>
          </cell>
          <cell r="AB2158">
            <v>0</v>
          </cell>
          <cell r="AC2158"/>
          <cell r="AD2158"/>
          <cell r="AE2158"/>
          <cell r="AF2158">
            <v>0</v>
          </cell>
          <cell r="AG2158">
            <v>0</v>
          </cell>
          <cell r="AH2158">
            <v>0</v>
          </cell>
          <cell r="AI2158">
            <v>0</v>
          </cell>
          <cell r="AJ2158" t="str">
            <v xml:space="preserve">REF: </v>
          </cell>
          <cell r="AK2158"/>
          <cell r="AL2158"/>
          <cell r="AM2158" t="str">
            <v>ETIQUETA DE ESTOQUE</v>
          </cell>
          <cell r="AN2158"/>
          <cell r="AO2158" t="str">
            <v/>
          </cell>
          <cell r="AP2158" t="str">
            <v/>
          </cell>
          <cell r="AQ2158" t="str">
            <v/>
          </cell>
          <cell r="AR2158" t="str">
            <v/>
          </cell>
          <cell r="AS2158" t="str">
            <v>ETIQUETA DE ESTOQUE - xxH</v>
          </cell>
          <cell r="AT2158"/>
          <cell r="AU2158" t="str">
            <v>EST</v>
          </cell>
          <cell r="AV2158" t="str">
            <v>EST</v>
          </cell>
          <cell r="AW2158" t="str">
            <v/>
          </cell>
          <cell r="AX2158">
            <v>5397.28</v>
          </cell>
          <cell r="AY2158">
            <v>-5397.28</v>
          </cell>
          <cell r="AZ2158"/>
          <cell r="BA2158" t="str">
            <v/>
          </cell>
          <cell r="BB2158"/>
          <cell r="BC2158"/>
          <cell r="BD2158"/>
          <cell r="BE2158" t="str">
            <v/>
          </cell>
          <cell r="BF2158">
            <v>0</v>
          </cell>
          <cell r="BG2158" t="str">
            <v/>
          </cell>
          <cell r="BH2158" t="str">
            <v/>
          </cell>
          <cell r="BI2158">
            <v>13</v>
          </cell>
          <cell r="BJ2158" t="str">
            <v>0</v>
          </cell>
          <cell r="BK2158">
            <v>0</v>
          </cell>
          <cell r="BL2158">
            <v>0</v>
          </cell>
          <cell r="BM2158"/>
          <cell r="BN2158"/>
          <cell r="BO2158"/>
          <cell r="BP2158"/>
          <cell r="BR2158" t="str">
            <v>DPOT</v>
          </cell>
          <cell r="BT2158" t="str">
            <v/>
          </cell>
          <cell r="BU2158" t="str">
            <v/>
          </cell>
        </row>
        <row r="2159">
          <cell r="H2159">
            <v>0</v>
          </cell>
          <cell r="O2159">
            <v>377265</v>
          </cell>
          <cell r="P2159"/>
          <cell r="Q2159" t="str">
            <v>EST POLTRONA DUDA (FREIJO NT) COURO NOBUCK VERDE</v>
          </cell>
          <cell r="R2159"/>
          <cell r="S2159"/>
          <cell r="T2159"/>
          <cell r="U2159">
            <v>0.84</v>
          </cell>
          <cell r="V2159">
            <v>0.84</v>
          </cell>
          <cell r="W2159">
            <v>0.73</v>
          </cell>
          <cell r="X2159">
            <v>0</v>
          </cell>
          <cell r="Y2159" t="str">
            <v>EST POLTRONA DUDA (FREIJO NT) COURO NOBUCK VERDE - 0,84x0,84x0,73H</v>
          </cell>
          <cell r="Z2159">
            <v>0</v>
          </cell>
          <cell r="AA2159">
            <v>0.5</v>
          </cell>
          <cell r="AB2159">
            <v>0</v>
          </cell>
          <cell r="AC2159"/>
          <cell r="AD2159"/>
          <cell r="AE2159"/>
          <cell r="AF2159">
            <v>0</v>
          </cell>
          <cell r="AG2159">
            <v>0</v>
          </cell>
          <cell r="AH2159">
            <v>0</v>
          </cell>
          <cell r="AI2159">
            <v>0</v>
          </cell>
          <cell r="AJ2159" t="str">
            <v xml:space="preserve">REF: </v>
          </cell>
          <cell r="AK2159"/>
          <cell r="AL2159"/>
          <cell r="AM2159" t="str">
            <v>ETIQUETA DE ESTOQUE</v>
          </cell>
          <cell r="AN2159"/>
          <cell r="AO2159" t="str">
            <v/>
          </cell>
          <cell r="AP2159" t="str">
            <v/>
          </cell>
          <cell r="AQ2159" t="str">
            <v/>
          </cell>
          <cell r="AR2159" t="str">
            <v/>
          </cell>
          <cell r="AS2159" t="str">
            <v>ETIQUETA DE ESTOQUE - xxH</v>
          </cell>
          <cell r="AT2159"/>
          <cell r="AU2159" t="str">
            <v>EST</v>
          </cell>
          <cell r="AV2159" t="str">
            <v>EST</v>
          </cell>
          <cell r="AW2159" t="str">
            <v/>
          </cell>
          <cell r="AX2159">
            <v>48692.46</v>
          </cell>
          <cell r="AY2159">
            <v>-48692.46</v>
          </cell>
          <cell r="AZ2159"/>
          <cell r="BA2159" t="str">
            <v/>
          </cell>
          <cell r="BB2159"/>
          <cell r="BC2159"/>
          <cell r="BD2159"/>
          <cell r="BE2159" t="str">
            <v/>
          </cell>
          <cell r="BF2159">
            <v>0</v>
          </cell>
          <cell r="BG2159" t="str">
            <v/>
          </cell>
          <cell r="BH2159" t="str">
            <v/>
          </cell>
          <cell r="BI2159">
            <v>13</v>
          </cell>
          <cell r="BJ2159" t="str">
            <v>0</v>
          </cell>
          <cell r="BK2159">
            <v>0</v>
          </cell>
          <cell r="BL2159">
            <v>0</v>
          </cell>
          <cell r="BM2159"/>
          <cell r="BN2159"/>
          <cell r="BO2159"/>
          <cell r="BP2159"/>
          <cell r="BR2159" t="str">
            <v>DPOT</v>
          </cell>
          <cell r="BT2159" t="str">
            <v/>
          </cell>
          <cell r="BU2159" t="str">
            <v/>
          </cell>
        </row>
        <row r="2160">
          <cell r="H2160">
            <v>0</v>
          </cell>
          <cell r="O2160">
            <v>377215</v>
          </cell>
          <cell r="P2160"/>
          <cell r="Q2160" t="str">
            <v>EST POLTRONA ARBATAX C/B (FREIJO NT) (BEGE) TC GALLIA MUSGO</v>
          </cell>
          <cell r="R2160"/>
          <cell r="S2160"/>
          <cell r="T2160"/>
          <cell r="U2160">
            <v>0.74</v>
          </cell>
          <cell r="V2160">
            <v>0.72</v>
          </cell>
          <cell r="W2160">
            <v>0.7</v>
          </cell>
          <cell r="X2160">
            <v>0</v>
          </cell>
          <cell r="Y2160" t="str">
            <v>EST POLTRONA ARBATAX C/B (FREIJO NT) (BEGE) TC GALLIA MUSGO - 0,74x0,72x0,7H</v>
          </cell>
          <cell r="Z2160">
            <v>0</v>
          </cell>
          <cell r="AA2160">
            <v>0.5</v>
          </cell>
          <cell r="AB2160">
            <v>0</v>
          </cell>
          <cell r="AC2160"/>
          <cell r="AD2160"/>
          <cell r="AE2160"/>
          <cell r="AF2160">
            <v>0</v>
          </cell>
          <cell r="AG2160">
            <v>0</v>
          </cell>
          <cell r="AH2160">
            <v>0</v>
          </cell>
          <cell r="AI2160">
            <v>0</v>
          </cell>
          <cell r="AJ2160" t="str">
            <v xml:space="preserve">REF: </v>
          </cell>
          <cell r="AK2160"/>
          <cell r="AL2160"/>
          <cell r="AM2160" t="str">
            <v>ETIQUETA DE ESTOQUE</v>
          </cell>
          <cell r="AN2160"/>
          <cell r="AO2160" t="str">
            <v/>
          </cell>
          <cell r="AP2160" t="str">
            <v/>
          </cell>
          <cell r="AQ2160" t="str">
            <v/>
          </cell>
          <cell r="AR2160" t="str">
            <v/>
          </cell>
          <cell r="AS2160" t="str">
            <v>ETIQUETA DE ESTOQUE - xxH</v>
          </cell>
          <cell r="AT2160"/>
          <cell r="AU2160" t="str">
            <v>EST</v>
          </cell>
          <cell r="AV2160" t="str">
            <v>EST</v>
          </cell>
          <cell r="AW2160" t="str">
            <v/>
          </cell>
          <cell r="AX2160">
            <v>27450.5</v>
          </cell>
          <cell r="AY2160">
            <v>-27450.5</v>
          </cell>
          <cell r="AZ2160"/>
          <cell r="BA2160" t="str">
            <v/>
          </cell>
          <cell r="BB2160"/>
          <cell r="BC2160"/>
          <cell r="BD2160"/>
          <cell r="BE2160" t="str">
            <v/>
          </cell>
          <cell r="BF2160">
            <v>0</v>
          </cell>
          <cell r="BG2160" t="str">
            <v/>
          </cell>
          <cell r="BH2160" t="str">
            <v/>
          </cell>
          <cell r="BI2160">
            <v>13</v>
          </cell>
          <cell r="BJ2160" t="str">
            <v>0</v>
          </cell>
          <cell r="BK2160">
            <v>0</v>
          </cell>
          <cell r="BL2160">
            <v>0</v>
          </cell>
          <cell r="BM2160"/>
          <cell r="BN2160"/>
          <cell r="BO2160"/>
          <cell r="BP2160"/>
          <cell r="BR2160" t="str">
            <v>DPOT</v>
          </cell>
          <cell r="BT2160" t="str">
            <v/>
          </cell>
          <cell r="BU2160" t="str">
            <v/>
          </cell>
        </row>
        <row r="2161">
          <cell r="H2161">
            <v>0</v>
          </cell>
          <cell r="O2161">
            <v>374262</v>
          </cell>
          <cell r="P2161"/>
          <cell r="Q2161" t="str">
            <v>EST COMPONENTE ESTOFADO POLTRONA RESGATE (TC NAPLES MOSS)</v>
          </cell>
          <cell r="R2161"/>
          <cell r="S2161"/>
          <cell r="T2161"/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 t="str">
            <v>EST COMPONENTE ESTOFADO POLTRONA RESGATE (TC NAPLES MOSS) - Ø0x0H</v>
          </cell>
          <cell r="Z2161">
            <v>0</v>
          </cell>
          <cell r="AA2161">
            <v>0.5</v>
          </cell>
          <cell r="AB2161">
            <v>0</v>
          </cell>
          <cell r="AC2161"/>
          <cell r="AD2161"/>
          <cell r="AE2161"/>
          <cell r="AF2161">
            <v>0</v>
          </cell>
          <cell r="AG2161">
            <v>0</v>
          </cell>
          <cell r="AH2161">
            <v>0</v>
          </cell>
          <cell r="AI2161">
            <v>0</v>
          </cell>
          <cell r="AJ2161" t="str">
            <v xml:space="preserve">REF: </v>
          </cell>
          <cell r="AK2161"/>
          <cell r="AL2161"/>
          <cell r="AM2161" t="str">
            <v>ETIQUETA DE ESTOQUE</v>
          </cell>
          <cell r="AN2161"/>
          <cell r="AO2161" t="str">
            <v/>
          </cell>
          <cell r="AP2161" t="str">
            <v/>
          </cell>
          <cell r="AQ2161" t="str">
            <v/>
          </cell>
          <cell r="AR2161" t="str">
            <v/>
          </cell>
          <cell r="AS2161" t="str">
            <v>ETIQUETA DE ESTOQUE - xxH</v>
          </cell>
          <cell r="AT2161"/>
          <cell r="AU2161" t="str">
            <v>EST</v>
          </cell>
          <cell r="AV2161" t="str">
            <v>EST</v>
          </cell>
          <cell r="AW2161" t="str">
            <v/>
          </cell>
          <cell r="AX2161">
            <v>5920.48</v>
          </cell>
          <cell r="AY2161">
            <v>-5920.48</v>
          </cell>
          <cell r="AZ2161"/>
          <cell r="BA2161" t="str">
            <v/>
          </cell>
          <cell r="BB2161"/>
          <cell r="BC2161"/>
          <cell r="BD2161"/>
          <cell r="BE2161" t="str">
            <v/>
          </cell>
          <cell r="BF2161">
            <v>0</v>
          </cell>
          <cell r="BG2161" t="str">
            <v/>
          </cell>
          <cell r="BH2161" t="str">
            <v/>
          </cell>
          <cell r="BI2161">
            <v>203</v>
          </cell>
          <cell r="BJ2161" t="str">
            <v>0</v>
          </cell>
          <cell r="BK2161">
            <v>0</v>
          </cell>
          <cell r="BL2161">
            <v>0</v>
          </cell>
          <cell r="BM2161"/>
          <cell r="BN2161"/>
          <cell r="BO2161"/>
          <cell r="BP2161"/>
          <cell r="BR2161" t="str">
            <v>DPOT</v>
          </cell>
          <cell r="BT2161" t="str">
            <v/>
          </cell>
          <cell r="BU2161" t="str">
            <v/>
          </cell>
        </row>
        <row r="2162">
          <cell r="H2162">
            <v>0</v>
          </cell>
          <cell r="O2162">
            <v>374099</v>
          </cell>
          <cell r="P2162"/>
          <cell r="Q2162" t="str">
            <v>EST CADEIRA OMAR OFFICE C/R (MAD B FREIJO BROWN) IMPORT 300</v>
          </cell>
          <cell r="R2162"/>
          <cell r="S2162"/>
          <cell r="T2162"/>
          <cell r="U2162">
            <v>0.54</v>
          </cell>
          <cell r="V2162">
            <v>0.56999999999999995</v>
          </cell>
          <cell r="W2162">
            <v>0.83</v>
          </cell>
          <cell r="X2162">
            <v>0</v>
          </cell>
          <cell r="Y2162" t="str">
            <v>EST CADEIRA OMAR OFFICE C/R (MAD B FREIJO BROWN) IMPORT 300 - 0,54x0,57x0,83H</v>
          </cell>
          <cell r="Z2162">
            <v>0</v>
          </cell>
          <cell r="AA2162">
            <v>0.5</v>
          </cell>
          <cell r="AB2162">
            <v>0</v>
          </cell>
          <cell r="AC2162"/>
          <cell r="AD2162"/>
          <cell r="AE2162"/>
          <cell r="AF2162">
            <v>0</v>
          </cell>
          <cell r="AG2162">
            <v>0</v>
          </cell>
          <cell r="AH2162">
            <v>0</v>
          </cell>
          <cell r="AI2162">
            <v>0</v>
          </cell>
          <cell r="AJ2162" t="str">
            <v xml:space="preserve">REF: </v>
          </cell>
          <cell r="AK2162"/>
          <cell r="AL2162"/>
          <cell r="AM2162" t="str">
            <v>ETIQUETA DE ESTOQUE</v>
          </cell>
          <cell r="AN2162"/>
          <cell r="AO2162" t="str">
            <v/>
          </cell>
          <cell r="AP2162" t="str">
            <v/>
          </cell>
          <cell r="AQ2162" t="str">
            <v/>
          </cell>
          <cell r="AR2162" t="str">
            <v/>
          </cell>
          <cell r="AS2162" t="str">
            <v>ETIQUETA DE ESTOQUE - xxH</v>
          </cell>
          <cell r="AT2162"/>
          <cell r="AU2162" t="str">
            <v>EST</v>
          </cell>
          <cell r="AV2162" t="str">
            <v>EST</v>
          </cell>
          <cell r="AW2162" t="str">
            <v/>
          </cell>
          <cell r="AX2162">
            <v>19564.45</v>
          </cell>
          <cell r="AY2162">
            <v>-19564.45</v>
          </cell>
          <cell r="AZ2162"/>
          <cell r="BA2162" t="str">
            <v/>
          </cell>
          <cell r="BB2162"/>
          <cell r="BC2162"/>
          <cell r="BD2162"/>
          <cell r="BE2162" t="str">
            <v/>
          </cell>
          <cell r="BF2162">
            <v>0</v>
          </cell>
          <cell r="BG2162" t="str">
            <v/>
          </cell>
          <cell r="BH2162" t="str">
            <v/>
          </cell>
          <cell r="BI2162">
            <v>13</v>
          </cell>
          <cell r="BJ2162" t="str">
            <v>0</v>
          </cell>
          <cell r="BK2162">
            <v>0</v>
          </cell>
          <cell r="BL2162">
            <v>0</v>
          </cell>
          <cell r="BM2162"/>
          <cell r="BN2162"/>
          <cell r="BO2162"/>
          <cell r="BP2162"/>
          <cell r="BR2162" t="str">
            <v>DPOT</v>
          </cell>
          <cell r="BT2162" t="str">
            <v/>
          </cell>
          <cell r="BU2162" t="str">
            <v/>
          </cell>
        </row>
        <row r="2163">
          <cell r="H2163">
            <v>0</v>
          </cell>
          <cell r="O2163">
            <v>373850</v>
          </cell>
          <cell r="P2163"/>
          <cell r="Q2163" t="str">
            <v>EST CADEIRA IC01 (POLIETILENO) (PRETA)</v>
          </cell>
          <cell r="R2163"/>
          <cell r="S2163"/>
          <cell r="T2163"/>
          <cell r="U2163">
            <v>0.56000000000000005</v>
          </cell>
          <cell r="V2163">
            <v>0.46</v>
          </cell>
          <cell r="W2163">
            <v>0.78</v>
          </cell>
          <cell r="X2163">
            <v>0</v>
          </cell>
          <cell r="Y2163" t="str">
            <v>EST CADEIRA IC01 (POLIETILENO) (PRETA) - 0,56x0,46x0,78H</v>
          </cell>
          <cell r="Z2163">
            <v>0</v>
          </cell>
          <cell r="AA2163">
            <v>0</v>
          </cell>
          <cell r="AB2163">
            <v>0</v>
          </cell>
          <cell r="AC2163"/>
          <cell r="AD2163"/>
          <cell r="AE2163"/>
          <cell r="AF2163">
            <v>0</v>
          </cell>
          <cell r="AG2163">
            <v>0</v>
          </cell>
          <cell r="AH2163">
            <v>0</v>
          </cell>
          <cell r="AI2163">
            <v>0</v>
          </cell>
          <cell r="AJ2163" t="str">
            <v xml:space="preserve">REF: </v>
          </cell>
          <cell r="AK2163" t="str">
            <v>PRODUTO PRONTA ENTREGA</v>
          </cell>
          <cell r="AL2163"/>
          <cell r="AM2163" t="str">
            <v>ETIQUETA DE ESTOQUE</v>
          </cell>
          <cell r="AN2163"/>
          <cell r="AO2163" t="str">
            <v/>
          </cell>
          <cell r="AP2163" t="str">
            <v/>
          </cell>
          <cell r="AQ2163" t="str">
            <v/>
          </cell>
          <cell r="AR2163" t="str">
            <v/>
          </cell>
          <cell r="AS2163" t="str">
            <v>ETIQUETA DE ESTOQUE - xxH</v>
          </cell>
          <cell r="AT2163"/>
          <cell r="AU2163" t="str">
            <v>EST</v>
          </cell>
          <cell r="AV2163" t="str">
            <v>EST</v>
          </cell>
          <cell r="AW2163" t="str">
            <v/>
          </cell>
          <cell r="AX2163">
            <v>1793.45</v>
          </cell>
          <cell r="AY2163">
            <v>-1793.45</v>
          </cell>
          <cell r="AZ2163"/>
          <cell r="BA2163" t="str">
            <v/>
          </cell>
          <cell r="BB2163"/>
          <cell r="BC2163"/>
          <cell r="BD2163"/>
          <cell r="BE2163" t="str">
            <v/>
          </cell>
          <cell r="BF2163">
            <v>0</v>
          </cell>
          <cell r="BG2163" t="str">
            <v/>
          </cell>
          <cell r="BH2163" t="str">
            <v/>
          </cell>
          <cell r="BI2163">
            <v>203</v>
          </cell>
          <cell r="BJ2163" t="str">
            <v>0</v>
          </cell>
          <cell r="BK2163">
            <v>0</v>
          </cell>
          <cell r="BL2163">
            <v>0</v>
          </cell>
          <cell r="BM2163"/>
          <cell r="BN2163"/>
          <cell r="BO2163"/>
          <cell r="BP2163"/>
          <cell r="BR2163" t="str">
            <v>DPOT</v>
          </cell>
          <cell r="BT2163" t="str">
            <v/>
          </cell>
          <cell r="BU2163" t="str">
            <v/>
          </cell>
        </row>
        <row r="2164">
          <cell r="H2164">
            <v>0</v>
          </cell>
          <cell r="O2164">
            <v>372587</v>
          </cell>
          <cell r="P2164"/>
          <cell r="Q2164" t="str">
            <v>EST TAMPO CRISTAL LAPIDADO (10MM) INCOLOR RETILINEO</v>
          </cell>
          <cell r="R2164"/>
          <cell r="S2164"/>
          <cell r="T2164"/>
          <cell r="U2164">
            <v>1.6</v>
          </cell>
          <cell r="V2164">
            <v>0.8</v>
          </cell>
          <cell r="W2164">
            <v>0.01</v>
          </cell>
          <cell r="X2164">
            <v>0</v>
          </cell>
          <cell r="Y2164" t="str">
            <v>EST TAMPO CRISTAL LAPIDADO (10MM) INCOLOR RETILINEO - 1,6x0,8x0,01H</v>
          </cell>
          <cell r="Z2164">
            <v>0</v>
          </cell>
          <cell r="AA2164">
            <v>0.5</v>
          </cell>
          <cell r="AB2164">
            <v>0</v>
          </cell>
          <cell r="AC2164"/>
          <cell r="AD2164"/>
          <cell r="AE2164"/>
          <cell r="AF2164">
            <v>0</v>
          </cell>
          <cell r="AG2164">
            <v>0</v>
          </cell>
          <cell r="AH2164">
            <v>0</v>
          </cell>
          <cell r="AI2164">
            <v>0</v>
          </cell>
          <cell r="AJ2164" t="str">
            <v xml:space="preserve">REF: </v>
          </cell>
          <cell r="AK2164"/>
          <cell r="AL2164"/>
          <cell r="AM2164" t="str">
            <v>ETIQUETA DE ESTOQUE</v>
          </cell>
          <cell r="AN2164"/>
          <cell r="AO2164" t="str">
            <v/>
          </cell>
          <cell r="AP2164" t="str">
            <v/>
          </cell>
          <cell r="AQ2164" t="str">
            <v/>
          </cell>
          <cell r="AR2164" t="str">
            <v/>
          </cell>
          <cell r="AS2164" t="str">
            <v>ETIQUETA DE ESTOQUE - xxH</v>
          </cell>
          <cell r="AT2164"/>
          <cell r="AU2164" t="str">
            <v>EST</v>
          </cell>
          <cell r="AV2164" t="str">
            <v>EST</v>
          </cell>
          <cell r="AW2164" t="str">
            <v/>
          </cell>
          <cell r="AX2164">
            <v>3993.78</v>
          </cell>
          <cell r="AY2164">
            <v>-3993.78</v>
          </cell>
          <cell r="AZ2164"/>
          <cell r="BA2164" t="str">
            <v/>
          </cell>
          <cell r="BB2164"/>
          <cell r="BC2164"/>
          <cell r="BD2164"/>
          <cell r="BE2164" t="str">
            <v/>
          </cell>
          <cell r="BF2164">
            <v>0</v>
          </cell>
          <cell r="BG2164" t="str">
            <v/>
          </cell>
          <cell r="BH2164" t="str">
            <v/>
          </cell>
          <cell r="BI2164">
            <v>13</v>
          </cell>
          <cell r="BJ2164" t="str">
            <v>0</v>
          </cell>
          <cell r="BK2164">
            <v>0</v>
          </cell>
          <cell r="BL2164">
            <v>0</v>
          </cell>
          <cell r="BM2164"/>
          <cell r="BN2164"/>
          <cell r="BO2164"/>
          <cell r="BP2164"/>
          <cell r="BR2164" t="str">
            <v>DPOT</v>
          </cell>
          <cell r="BT2164" t="str">
            <v/>
          </cell>
          <cell r="BU2164" t="str">
            <v/>
          </cell>
        </row>
        <row r="2165">
          <cell r="H2165">
            <v>0</v>
          </cell>
          <cell r="O2165">
            <v>372570</v>
          </cell>
          <cell r="P2165"/>
          <cell r="Q2165" t="str">
            <v>EST BANCO OTTO (PRETO FOSCO) (FREIJO) TC EL LUDA 09 LINEN</v>
          </cell>
          <cell r="R2165"/>
          <cell r="S2165"/>
          <cell r="T2165"/>
          <cell r="U2165">
            <v>1.81</v>
          </cell>
          <cell r="V2165">
            <v>0.62</v>
          </cell>
          <cell r="W2165">
            <v>0.4</v>
          </cell>
          <cell r="X2165">
            <v>0</v>
          </cell>
          <cell r="Y2165" t="str">
            <v>EST BANCO OTTO (PRETO FOSCO) (FREIJO) TC EL LUDA 09 LINEN - 1,81x0,62x0,4H</v>
          </cell>
          <cell r="Z2165">
            <v>0</v>
          </cell>
          <cell r="AA2165">
            <v>0</v>
          </cell>
          <cell r="AB2165">
            <v>0</v>
          </cell>
          <cell r="AC2165"/>
          <cell r="AD2165"/>
          <cell r="AE2165"/>
          <cell r="AF2165">
            <v>0</v>
          </cell>
          <cell r="AG2165">
            <v>0</v>
          </cell>
          <cell r="AH2165">
            <v>0</v>
          </cell>
          <cell r="AI2165">
            <v>0</v>
          </cell>
          <cell r="AJ2165" t="str">
            <v xml:space="preserve">REF: </v>
          </cell>
          <cell r="AK2165" t="str">
            <v>PRODUTO PRONTA ENTREGA</v>
          </cell>
          <cell r="AL2165"/>
          <cell r="AM2165" t="str">
            <v>ETIQUETA DE ESTOQUE</v>
          </cell>
          <cell r="AN2165"/>
          <cell r="AO2165" t="str">
            <v/>
          </cell>
          <cell r="AP2165" t="str">
            <v/>
          </cell>
          <cell r="AQ2165" t="str">
            <v/>
          </cell>
          <cell r="AR2165" t="str">
            <v/>
          </cell>
          <cell r="AS2165" t="str">
            <v>ETIQUETA DE ESTOQUE - xxH</v>
          </cell>
          <cell r="AT2165"/>
          <cell r="AU2165" t="str">
            <v>EST</v>
          </cell>
          <cell r="AV2165" t="str">
            <v>EST</v>
          </cell>
          <cell r="AW2165" t="str">
            <v/>
          </cell>
          <cell r="AX2165">
            <v>24103.88</v>
          </cell>
          <cell r="AY2165">
            <v>-24103.88</v>
          </cell>
          <cell r="AZ2165"/>
          <cell r="BA2165" t="str">
            <v/>
          </cell>
          <cell r="BB2165"/>
          <cell r="BC2165"/>
          <cell r="BD2165"/>
          <cell r="BE2165" t="str">
            <v/>
          </cell>
          <cell r="BF2165">
            <v>0</v>
          </cell>
          <cell r="BG2165" t="str">
            <v/>
          </cell>
          <cell r="BH2165" t="str">
            <v/>
          </cell>
          <cell r="BI2165">
            <v>13</v>
          </cell>
          <cell r="BJ2165" t="str">
            <v>0</v>
          </cell>
          <cell r="BK2165">
            <v>0</v>
          </cell>
          <cell r="BL2165">
            <v>0</v>
          </cell>
          <cell r="BM2165"/>
          <cell r="BN2165"/>
          <cell r="BO2165"/>
          <cell r="BP2165"/>
          <cell r="BR2165" t="str">
            <v>DPOT</v>
          </cell>
          <cell r="BT2165" t="str">
            <v/>
          </cell>
          <cell r="BU2165" t="str">
            <v/>
          </cell>
        </row>
        <row r="2166">
          <cell r="H2166">
            <v>0</v>
          </cell>
          <cell r="O2166">
            <v>372491</v>
          </cell>
          <cell r="P2166"/>
          <cell r="Q2166" t="str">
            <v>EST TAMPO GELSOMINA (OVAL) (G3-YUMA LEVIG) (BORDA DUP)</v>
          </cell>
          <cell r="R2166"/>
          <cell r="S2166"/>
          <cell r="T2166"/>
          <cell r="U2166">
            <v>2.6</v>
          </cell>
          <cell r="V2166">
            <v>1.2</v>
          </cell>
          <cell r="W2166">
            <v>0.02</v>
          </cell>
          <cell r="X2166">
            <v>0</v>
          </cell>
          <cell r="Y2166" t="str">
            <v>EST TAMPO GELSOMINA (OVAL) (G3-YUMA LEVIG) (BORDA DUP) - 2,6x1,2x0,02H</v>
          </cell>
          <cell r="Z2166">
            <v>0</v>
          </cell>
          <cell r="AA2166">
            <v>0</v>
          </cell>
          <cell r="AB2166">
            <v>0</v>
          </cell>
          <cell r="AC2166"/>
          <cell r="AD2166"/>
          <cell r="AE2166"/>
          <cell r="AF2166">
            <v>0</v>
          </cell>
          <cell r="AG2166">
            <v>0</v>
          </cell>
          <cell r="AH2166">
            <v>0</v>
          </cell>
          <cell r="AI2166">
            <v>0</v>
          </cell>
          <cell r="AJ2166" t="str">
            <v xml:space="preserve">REF: </v>
          </cell>
          <cell r="AK2166" t="str">
            <v>PRODUTO PRONTA ENTREGA</v>
          </cell>
          <cell r="AL2166"/>
          <cell r="AM2166" t="str">
            <v>ETIQUETA DE ESTOQUE</v>
          </cell>
          <cell r="AN2166"/>
          <cell r="AO2166" t="str">
            <v/>
          </cell>
          <cell r="AP2166" t="str">
            <v/>
          </cell>
          <cell r="AQ2166" t="str">
            <v/>
          </cell>
          <cell r="AR2166" t="str">
            <v/>
          </cell>
          <cell r="AS2166" t="str">
            <v>ETIQUETA DE ESTOQUE - xxH</v>
          </cell>
          <cell r="AT2166"/>
          <cell r="AU2166" t="str">
            <v>EST</v>
          </cell>
          <cell r="AV2166" t="str">
            <v>EST</v>
          </cell>
          <cell r="AW2166" t="str">
            <v/>
          </cell>
          <cell r="AX2166">
            <v>57696.85</v>
          </cell>
          <cell r="AY2166">
            <v>-57696.85</v>
          </cell>
          <cell r="AZ2166"/>
          <cell r="BA2166" t="str">
            <v/>
          </cell>
          <cell r="BB2166"/>
          <cell r="BC2166"/>
          <cell r="BD2166"/>
          <cell r="BE2166" t="str">
            <v/>
          </cell>
          <cell r="BF2166">
            <v>0</v>
          </cell>
          <cell r="BG2166" t="str">
            <v/>
          </cell>
          <cell r="BH2166" t="str">
            <v/>
          </cell>
          <cell r="BI2166">
            <v>13</v>
          </cell>
          <cell r="BJ2166" t="str">
            <v>0</v>
          </cell>
          <cell r="BK2166">
            <v>0</v>
          </cell>
          <cell r="BL2166">
            <v>0</v>
          </cell>
          <cell r="BM2166"/>
          <cell r="BN2166"/>
          <cell r="BO2166"/>
          <cell r="BP2166"/>
          <cell r="BR2166" t="str">
            <v>DPOT</v>
          </cell>
          <cell r="BT2166" t="str">
            <v/>
          </cell>
          <cell r="BU2166" t="str">
            <v/>
          </cell>
        </row>
        <row r="2167">
          <cell r="H2167">
            <v>0</v>
          </cell>
          <cell r="O2167">
            <v>371724</v>
          </cell>
          <cell r="P2167"/>
          <cell r="Q2167" t="str">
            <v>EST POLTRONA DINA (FREIJO NATURAL) COURO CAMURCA VERDE</v>
          </cell>
          <cell r="R2167"/>
          <cell r="S2167"/>
          <cell r="T2167"/>
          <cell r="U2167">
            <v>0.65</v>
          </cell>
          <cell r="V2167">
            <v>0.75</v>
          </cell>
          <cell r="W2167">
            <v>0.67</v>
          </cell>
          <cell r="X2167">
            <v>0</v>
          </cell>
          <cell r="Y2167" t="str">
            <v>EST POLTRONA DINA (FREIJO NATURAL) COURO CAMURCA VERDE - 0,65x0,75x0,67H</v>
          </cell>
          <cell r="Z2167">
            <v>0</v>
          </cell>
          <cell r="AA2167">
            <v>0</v>
          </cell>
          <cell r="AB2167">
            <v>0</v>
          </cell>
          <cell r="AC2167"/>
          <cell r="AD2167"/>
          <cell r="AE2167"/>
          <cell r="AF2167">
            <v>0</v>
          </cell>
          <cell r="AG2167">
            <v>0</v>
          </cell>
          <cell r="AH2167">
            <v>0</v>
          </cell>
          <cell r="AI2167">
            <v>0</v>
          </cell>
          <cell r="AJ2167" t="str">
            <v xml:space="preserve">REF: </v>
          </cell>
          <cell r="AK2167" t="str">
            <v>PRODUTO PRONTA ENTREGA</v>
          </cell>
          <cell r="AL2167"/>
          <cell r="AM2167" t="str">
            <v>ETIQUETA DE ESTOQUE</v>
          </cell>
          <cell r="AN2167"/>
          <cell r="AO2167" t="str">
            <v/>
          </cell>
          <cell r="AP2167" t="str">
            <v/>
          </cell>
          <cell r="AQ2167" t="str">
            <v/>
          </cell>
          <cell r="AR2167" t="str">
            <v/>
          </cell>
          <cell r="AS2167" t="str">
            <v>ETIQUETA DE ESTOQUE - xxH</v>
          </cell>
          <cell r="AT2167"/>
          <cell r="AU2167" t="str">
            <v>EST</v>
          </cell>
          <cell r="AV2167" t="str">
            <v>EST</v>
          </cell>
          <cell r="AW2167" t="str">
            <v/>
          </cell>
          <cell r="AX2167">
            <v>38872.29</v>
          </cell>
          <cell r="AY2167">
            <v>-38872.29</v>
          </cell>
          <cell r="AZ2167"/>
          <cell r="BA2167" t="str">
            <v/>
          </cell>
          <cell r="BB2167"/>
          <cell r="BC2167"/>
          <cell r="BD2167"/>
          <cell r="BE2167" t="str">
            <v/>
          </cell>
          <cell r="BF2167">
            <v>0</v>
          </cell>
          <cell r="BG2167" t="str">
            <v/>
          </cell>
          <cell r="BH2167" t="str">
            <v/>
          </cell>
          <cell r="BI2167">
            <v>13</v>
          </cell>
          <cell r="BJ2167" t="str">
            <v>0</v>
          </cell>
          <cell r="BK2167">
            <v>0</v>
          </cell>
          <cell r="BL2167">
            <v>0</v>
          </cell>
          <cell r="BM2167"/>
          <cell r="BN2167"/>
          <cell r="BO2167"/>
          <cell r="BP2167"/>
          <cell r="BR2167" t="str">
            <v>DPOT</v>
          </cell>
          <cell r="BT2167" t="str">
            <v/>
          </cell>
          <cell r="BU2167" t="str">
            <v/>
          </cell>
        </row>
        <row r="2168">
          <cell r="H2168">
            <v>0</v>
          </cell>
          <cell r="O2168">
            <v>371722</v>
          </cell>
          <cell r="P2168"/>
          <cell r="Q2168" t="str">
            <v>EST CADEIRA RE (PEROBA DO CAMPO) COURO CAMURCA VERDE</v>
          </cell>
          <cell r="R2168"/>
          <cell r="S2168"/>
          <cell r="T2168"/>
          <cell r="U2168">
            <v>0.55000000000000004</v>
          </cell>
          <cell r="V2168">
            <v>0.5</v>
          </cell>
          <cell r="W2168">
            <v>0.78</v>
          </cell>
          <cell r="X2168">
            <v>0</v>
          </cell>
          <cell r="Y2168" t="str">
            <v>EST CADEIRA RE (PEROBA DO CAMPO) COURO CAMURCA VERDE - 0,55x0,5x0,78H</v>
          </cell>
          <cell r="Z2168">
            <v>0</v>
          </cell>
          <cell r="AA2168">
            <v>0</v>
          </cell>
          <cell r="AB2168">
            <v>0</v>
          </cell>
          <cell r="AC2168"/>
          <cell r="AD2168"/>
          <cell r="AE2168"/>
          <cell r="AF2168">
            <v>0</v>
          </cell>
          <cell r="AG2168">
            <v>0</v>
          </cell>
          <cell r="AH2168">
            <v>0</v>
          </cell>
          <cell r="AI2168">
            <v>0</v>
          </cell>
          <cell r="AJ2168" t="str">
            <v xml:space="preserve">REF: </v>
          </cell>
          <cell r="AK2168" t="str">
            <v>PRODUTO PRONTA ENTREGA</v>
          </cell>
          <cell r="AL2168"/>
          <cell r="AM2168" t="str">
            <v>ETIQUETA DE ESTOQUE</v>
          </cell>
          <cell r="AN2168"/>
          <cell r="AO2168" t="str">
            <v/>
          </cell>
          <cell r="AP2168" t="str">
            <v/>
          </cell>
          <cell r="AQ2168" t="str">
            <v/>
          </cell>
          <cell r="AR2168" t="str">
            <v/>
          </cell>
          <cell r="AS2168" t="str">
            <v>ETIQUETA DE ESTOQUE - xxH</v>
          </cell>
          <cell r="AT2168"/>
          <cell r="AU2168" t="str">
            <v>EST</v>
          </cell>
          <cell r="AV2168" t="str">
            <v>EST</v>
          </cell>
          <cell r="AW2168" t="str">
            <v/>
          </cell>
          <cell r="AX2168">
            <v>13145.37</v>
          </cell>
          <cell r="AY2168">
            <v>-13145.37</v>
          </cell>
          <cell r="AZ2168"/>
          <cell r="BA2168" t="str">
            <v/>
          </cell>
          <cell r="BB2168"/>
          <cell r="BC2168"/>
          <cell r="BD2168"/>
          <cell r="BE2168" t="str">
            <v/>
          </cell>
          <cell r="BF2168">
            <v>0</v>
          </cell>
          <cell r="BG2168" t="str">
            <v/>
          </cell>
          <cell r="BH2168" t="str">
            <v/>
          </cell>
          <cell r="BI2168">
            <v>13</v>
          </cell>
          <cell r="BJ2168" t="str">
            <v>0</v>
          </cell>
          <cell r="BK2168">
            <v>0</v>
          </cell>
          <cell r="BL2168">
            <v>0</v>
          </cell>
          <cell r="BM2168"/>
          <cell r="BN2168"/>
          <cell r="BO2168"/>
          <cell r="BP2168"/>
          <cell r="BR2168" t="str">
            <v>DPOT</v>
          </cell>
          <cell r="BT2168" t="str">
            <v/>
          </cell>
          <cell r="BU2168" t="str">
            <v/>
          </cell>
        </row>
        <row r="2169">
          <cell r="H2169">
            <v>0</v>
          </cell>
          <cell r="O2169">
            <v>371555</v>
          </cell>
          <cell r="P2169"/>
          <cell r="Q2169" t="str">
            <v>EST MESA CENTRO VENTURA (PEROBA)</v>
          </cell>
          <cell r="R2169"/>
          <cell r="S2169"/>
          <cell r="T2169"/>
          <cell r="U2169">
            <v>1.2</v>
          </cell>
          <cell r="V2169">
            <v>1.2</v>
          </cell>
          <cell r="W2169">
            <v>0.28000000000000003</v>
          </cell>
          <cell r="X2169">
            <v>0</v>
          </cell>
          <cell r="Y2169" t="str">
            <v>EST MESA CENTRO VENTURA (PEROBA) - 1,2x1,2x0,28H</v>
          </cell>
          <cell r="Z2169">
            <v>0</v>
          </cell>
          <cell r="AA2169">
            <v>0.35</v>
          </cell>
          <cell r="AB2169">
            <v>0</v>
          </cell>
          <cell r="AC2169"/>
          <cell r="AD2169"/>
          <cell r="AE2169"/>
          <cell r="AF2169">
            <v>0</v>
          </cell>
          <cell r="AG2169">
            <v>0</v>
          </cell>
          <cell r="AH2169">
            <v>0</v>
          </cell>
          <cell r="AI2169">
            <v>0</v>
          </cell>
          <cell r="AJ2169" t="str">
            <v xml:space="preserve">REF: </v>
          </cell>
          <cell r="AK2169"/>
          <cell r="AL2169"/>
          <cell r="AM2169" t="str">
            <v>ETIQUETA DE ESTOQUE</v>
          </cell>
          <cell r="AN2169"/>
          <cell r="AO2169" t="str">
            <v/>
          </cell>
          <cell r="AP2169" t="str">
            <v/>
          </cell>
          <cell r="AQ2169" t="str">
            <v/>
          </cell>
          <cell r="AR2169" t="str">
            <v/>
          </cell>
          <cell r="AS2169" t="str">
            <v>ETIQUETA DE ESTOQUE - xxH</v>
          </cell>
          <cell r="AT2169"/>
          <cell r="AU2169" t="str">
            <v>EST</v>
          </cell>
          <cell r="AV2169" t="str">
            <v>EST</v>
          </cell>
          <cell r="AW2169" t="str">
            <v/>
          </cell>
          <cell r="AX2169">
            <v>31317.83</v>
          </cell>
          <cell r="AY2169">
            <v>-31317.83</v>
          </cell>
          <cell r="AZ2169"/>
          <cell r="BA2169" t="str">
            <v/>
          </cell>
          <cell r="BB2169"/>
          <cell r="BC2169"/>
          <cell r="BD2169"/>
          <cell r="BE2169" t="str">
            <v/>
          </cell>
          <cell r="BF2169">
            <v>0</v>
          </cell>
          <cell r="BG2169" t="str">
            <v/>
          </cell>
          <cell r="BH2169" t="str">
            <v/>
          </cell>
          <cell r="BI2169">
            <v>13</v>
          </cell>
          <cell r="BJ2169" t="str">
            <v>0</v>
          </cell>
          <cell r="BK2169">
            <v>0</v>
          </cell>
          <cell r="BL2169">
            <v>0</v>
          </cell>
          <cell r="BM2169"/>
          <cell r="BN2169"/>
          <cell r="BO2169"/>
          <cell r="BP2169"/>
          <cell r="BR2169" t="str">
            <v>DPOT</v>
          </cell>
          <cell r="BT2169" t="str">
            <v/>
          </cell>
          <cell r="BU2169" t="str">
            <v/>
          </cell>
        </row>
        <row r="2170">
          <cell r="H2170">
            <v>0</v>
          </cell>
          <cell r="O2170">
            <v>371405</v>
          </cell>
          <cell r="P2170"/>
          <cell r="Q2170" t="str">
            <v>EST CHAISE MARESIAS (NAUTICA PRETA) (CUMARU VERNIZ EPS)</v>
          </cell>
          <cell r="R2170"/>
          <cell r="S2170"/>
          <cell r="T2170"/>
          <cell r="U2170">
            <v>2.0299999999999998</v>
          </cell>
          <cell r="V2170">
            <v>0.65</v>
          </cell>
          <cell r="W2170">
            <v>0.93</v>
          </cell>
          <cell r="X2170">
            <v>0</v>
          </cell>
          <cell r="Y2170" t="str">
            <v>EST CHAISE MARESIAS (NAUTICA PRETA) (CUMARU VERNIZ EPS) - 2,03x0,65x0,93H</v>
          </cell>
          <cell r="Z2170">
            <v>0</v>
          </cell>
          <cell r="AA2170">
            <v>0.5</v>
          </cell>
          <cell r="AB2170">
            <v>0</v>
          </cell>
          <cell r="AC2170"/>
          <cell r="AD2170"/>
          <cell r="AE2170"/>
          <cell r="AF2170">
            <v>0</v>
          </cell>
          <cell r="AG2170">
            <v>0</v>
          </cell>
          <cell r="AH2170">
            <v>0</v>
          </cell>
          <cell r="AI2170">
            <v>0</v>
          </cell>
          <cell r="AJ2170" t="str">
            <v xml:space="preserve">REF: </v>
          </cell>
          <cell r="AK2170"/>
          <cell r="AL2170"/>
          <cell r="AM2170" t="str">
            <v>ETIQUETA DE ESTOQUE</v>
          </cell>
          <cell r="AN2170"/>
          <cell r="AO2170" t="str">
            <v/>
          </cell>
          <cell r="AP2170" t="str">
            <v/>
          </cell>
          <cell r="AQ2170" t="str">
            <v/>
          </cell>
          <cell r="AR2170" t="str">
            <v/>
          </cell>
          <cell r="AS2170" t="str">
            <v>ETIQUETA DE ESTOQUE - xxH</v>
          </cell>
          <cell r="AT2170"/>
          <cell r="AU2170" t="str">
            <v>EST</v>
          </cell>
          <cell r="AV2170" t="str">
            <v>EST</v>
          </cell>
          <cell r="AW2170" t="str">
            <v/>
          </cell>
          <cell r="AX2170">
            <v>25587.23</v>
          </cell>
          <cell r="AY2170">
            <v>-25587.23</v>
          </cell>
          <cell r="AZ2170"/>
          <cell r="BA2170" t="str">
            <v/>
          </cell>
          <cell r="BB2170"/>
          <cell r="BC2170"/>
          <cell r="BD2170"/>
          <cell r="BE2170" t="str">
            <v/>
          </cell>
          <cell r="BF2170">
            <v>0</v>
          </cell>
          <cell r="BG2170" t="str">
            <v/>
          </cell>
          <cell r="BH2170" t="str">
            <v/>
          </cell>
          <cell r="BI2170">
            <v>203</v>
          </cell>
          <cell r="BJ2170" t="str">
            <v>0</v>
          </cell>
          <cell r="BK2170">
            <v>0</v>
          </cell>
          <cell r="BL2170">
            <v>0</v>
          </cell>
          <cell r="BM2170"/>
          <cell r="BN2170"/>
          <cell r="BO2170"/>
          <cell r="BP2170"/>
          <cell r="BR2170" t="str">
            <v>DPOT</v>
          </cell>
          <cell r="BT2170" t="str">
            <v/>
          </cell>
          <cell r="BU2170" t="str">
            <v/>
          </cell>
        </row>
        <row r="2171">
          <cell r="H2171">
            <v>0</v>
          </cell>
          <cell r="O2171">
            <v>371404</v>
          </cell>
          <cell r="P2171"/>
          <cell r="Q2171" t="str">
            <v>EST CHAISE TIMBO (ESTRUTURA) (CUMARU VERNIZ EPS)</v>
          </cell>
          <cell r="R2171"/>
          <cell r="S2171"/>
          <cell r="T2171"/>
          <cell r="U2171">
            <v>2.02</v>
          </cell>
          <cell r="V2171">
            <v>0.9</v>
          </cell>
          <cell r="W2171">
            <v>0.25</v>
          </cell>
          <cell r="X2171">
            <v>0</v>
          </cell>
          <cell r="Y2171" t="str">
            <v>EST CHAISE TIMBO (ESTRUTURA) (CUMARU VERNIZ EPS) - 2,02x0,9x0,25H</v>
          </cell>
          <cell r="Z2171">
            <v>0</v>
          </cell>
          <cell r="AA2171">
            <v>0</v>
          </cell>
          <cell r="AB2171">
            <v>0</v>
          </cell>
          <cell r="AC2171"/>
          <cell r="AD2171"/>
          <cell r="AE2171"/>
          <cell r="AF2171">
            <v>0</v>
          </cell>
          <cell r="AG2171">
            <v>0</v>
          </cell>
          <cell r="AH2171">
            <v>0</v>
          </cell>
          <cell r="AI2171">
            <v>0</v>
          </cell>
          <cell r="AJ2171" t="str">
            <v xml:space="preserve">REF: </v>
          </cell>
          <cell r="AK2171" t="str">
            <v>PRODUTO PRONTA ENTREGA</v>
          </cell>
          <cell r="AL2171"/>
          <cell r="AM2171" t="str">
            <v>ETIQUETA DE ESTOQUE</v>
          </cell>
          <cell r="AN2171"/>
          <cell r="AO2171" t="str">
            <v/>
          </cell>
          <cell r="AP2171" t="str">
            <v/>
          </cell>
          <cell r="AQ2171" t="str">
            <v/>
          </cell>
          <cell r="AR2171" t="str">
            <v/>
          </cell>
          <cell r="AS2171" t="str">
            <v>ETIQUETA DE ESTOQUE - xxH</v>
          </cell>
          <cell r="AT2171"/>
          <cell r="AU2171" t="str">
            <v>EST</v>
          </cell>
          <cell r="AV2171" t="str">
            <v>EST</v>
          </cell>
          <cell r="AW2171" t="str">
            <v/>
          </cell>
          <cell r="AX2171">
            <v>18660.060000000001</v>
          </cell>
          <cell r="AY2171">
            <v>-18660.060000000001</v>
          </cell>
          <cell r="AZ2171"/>
          <cell r="BA2171" t="str">
            <v/>
          </cell>
          <cell r="BB2171"/>
          <cell r="BC2171"/>
          <cell r="BD2171"/>
          <cell r="BE2171" t="str">
            <v/>
          </cell>
          <cell r="BF2171">
            <v>0</v>
          </cell>
          <cell r="BG2171" t="str">
            <v/>
          </cell>
          <cell r="BH2171" t="str">
            <v/>
          </cell>
          <cell r="BI2171">
            <v>203</v>
          </cell>
          <cell r="BJ2171" t="str">
            <v>0</v>
          </cell>
          <cell r="BK2171">
            <v>0</v>
          </cell>
          <cell r="BL2171">
            <v>0</v>
          </cell>
          <cell r="BM2171"/>
          <cell r="BN2171"/>
          <cell r="BO2171"/>
          <cell r="BP2171"/>
          <cell r="BR2171" t="str">
            <v>DPOT</v>
          </cell>
          <cell r="BT2171" t="str">
            <v/>
          </cell>
          <cell r="BU2171" t="str">
            <v/>
          </cell>
        </row>
        <row r="2172">
          <cell r="H2172">
            <v>0</v>
          </cell>
          <cell r="O2172">
            <v>370975</v>
          </cell>
          <cell r="P2172"/>
          <cell r="Q2172" t="str">
            <v>EST LUMINARIA LICEU (3) (PINHO DE RIGA)</v>
          </cell>
          <cell r="R2172"/>
          <cell r="S2172"/>
          <cell r="T2172"/>
          <cell r="U2172">
            <v>0.22</v>
          </cell>
          <cell r="V2172">
            <v>0.28999999999999998</v>
          </cell>
          <cell r="W2172">
            <v>1.57</v>
          </cell>
          <cell r="X2172">
            <v>0</v>
          </cell>
          <cell r="Y2172" t="str">
            <v>EST LUMINARIA LICEU (3) (PINHO DE RIGA) - 0,22x0,29x1,57H</v>
          </cell>
          <cell r="Z2172">
            <v>0</v>
          </cell>
          <cell r="AA2172">
            <v>0</v>
          </cell>
          <cell r="AB2172">
            <v>0</v>
          </cell>
          <cell r="AC2172"/>
          <cell r="AD2172"/>
          <cell r="AE2172"/>
          <cell r="AF2172">
            <v>0</v>
          </cell>
          <cell r="AG2172">
            <v>0</v>
          </cell>
          <cell r="AH2172">
            <v>0</v>
          </cell>
          <cell r="AI2172">
            <v>0</v>
          </cell>
          <cell r="AJ2172" t="str">
            <v xml:space="preserve">REF: </v>
          </cell>
          <cell r="AK2172" t="str">
            <v>PRODUTO PRONTA ENTREGA</v>
          </cell>
          <cell r="AL2172"/>
          <cell r="AM2172" t="str">
            <v>ETIQUETA DE ESTOQUE</v>
          </cell>
          <cell r="AN2172"/>
          <cell r="AO2172" t="str">
            <v/>
          </cell>
          <cell r="AP2172" t="str">
            <v/>
          </cell>
          <cell r="AQ2172" t="str">
            <v/>
          </cell>
          <cell r="AR2172" t="str">
            <v/>
          </cell>
          <cell r="AS2172" t="str">
            <v>ETIQUETA DE ESTOQUE - xxH</v>
          </cell>
          <cell r="AT2172"/>
          <cell r="AU2172" t="str">
            <v>EST</v>
          </cell>
          <cell r="AV2172" t="str">
            <v>EST</v>
          </cell>
          <cell r="AW2172" t="str">
            <v/>
          </cell>
          <cell r="AX2172">
            <v>34000</v>
          </cell>
          <cell r="AY2172">
            <v>-34000</v>
          </cell>
          <cell r="AZ2172"/>
          <cell r="BA2172" t="str">
            <v/>
          </cell>
          <cell r="BB2172"/>
          <cell r="BC2172"/>
          <cell r="BD2172"/>
          <cell r="BE2172" t="str">
            <v/>
          </cell>
          <cell r="BF2172">
            <v>0</v>
          </cell>
          <cell r="BG2172" t="str">
            <v/>
          </cell>
          <cell r="BH2172" t="str">
            <v/>
          </cell>
          <cell r="BI2172">
            <v>13</v>
          </cell>
          <cell r="BJ2172" t="str">
            <v>0</v>
          </cell>
          <cell r="BK2172">
            <v>0</v>
          </cell>
          <cell r="BL2172">
            <v>0</v>
          </cell>
          <cell r="BM2172"/>
          <cell r="BN2172"/>
          <cell r="BO2172"/>
          <cell r="BP2172"/>
          <cell r="BR2172" t="str">
            <v>DPOT</v>
          </cell>
          <cell r="BT2172" t="str">
            <v/>
          </cell>
          <cell r="BU2172" t="str">
            <v/>
          </cell>
        </row>
        <row r="2173">
          <cell r="H2173">
            <v>0</v>
          </cell>
          <cell r="O2173">
            <v>370824</v>
          </cell>
          <cell r="P2173"/>
          <cell r="Q2173" t="str">
            <v>EST MESA CENTRO CAVA (G3 - NEGRONI LEVIGADO)</v>
          </cell>
          <cell r="R2173"/>
          <cell r="S2173"/>
          <cell r="T2173"/>
          <cell r="U2173">
            <v>0.8</v>
          </cell>
          <cell r="V2173">
            <v>0</v>
          </cell>
          <cell r="W2173">
            <v>0.3</v>
          </cell>
          <cell r="X2173">
            <v>0</v>
          </cell>
          <cell r="Y2173" t="str">
            <v>EST MESA CENTRO CAVA (G3 - NEGRONI LEVIGADO) - Ø0x0,3H</v>
          </cell>
          <cell r="Z2173">
            <v>0</v>
          </cell>
          <cell r="AA2173">
            <v>0</v>
          </cell>
          <cell r="AB2173">
            <v>0</v>
          </cell>
          <cell r="AC2173"/>
          <cell r="AD2173"/>
          <cell r="AE2173"/>
          <cell r="AF2173">
            <v>0</v>
          </cell>
          <cell r="AG2173">
            <v>0</v>
          </cell>
          <cell r="AH2173">
            <v>0</v>
          </cell>
          <cell r="AI2173">
            <v>0</v>
          </cell>
          <cell r="AJ2173" t="str">
            <v xml:space="preserve">REF: </v>
          </cell>
          <cell r="AK2173" t="str">
            <v>PRODUTO PRONTA ENTREGA</v>
          </cell>
          <cell r="AL2173"/>
          <cell r="AM2173" t="str">
            <v>ETIQUETA DE ESTOQUE</v>
          </cell>
          <cell r="AN2173"/>
          <cell r="AO2173" t="str">
            <v/>
          </cell>
          <cell r="AP2173" t="str">
            <v/>
          </cell>
          <cell r="AQ2173" t="str">
            <v/>
          </cell>
          <cell r="AR2173" t="str">
            <v/>
          </cell>
          <cell r="AS2173" t="str">
            <v>ETIQUETA DE ESTOQUE - xxH</v>
          </cell>
          <cell r="AT2173"/>
          <cell r="AU2173" t="str">
            <v>EST</v>
          </cell>
          <cell r="AV2173" t="str">
            <v>EST</v>
          </cell>
          <cell r="AW2173" t="str">
            <v/>
          </cell>
          <cell r="AX2173">
            <v>49937.93</v>
          </cell>
          <cell r="AY2173">
            <v>-49937.93</v>
          </cell>
          <cell r="AZ2173"/>
          <cell r="BA2173" t="str">
            <v/>
          </cell>
          <cell r="BB2173"/>
          <cell r="BC2173"/>
          <cell r="BD2173"/>
          <cell r="BE2173" t="str">
            <v/>
          </cell>
          <cell r="BF2173">
            <v>0</v>
          </cell>
          <cell r="BG2173" t="str">
            <v/>
          </cell>
          <cell r="BH2173" t="str">
            <v/>
          </cell>
          <cell r="BI2173">
            <v>13</v>
          </cell>
          <cell r="BJ2173" t="str">
            <v>0</v>
          </cell>
          <cell r="BK2173">
            <v>0</v>
          </cell>
          <cell r="BL2173">
            <v>0</v>
          </cell>
          <cell r="BM2173"/>
          <cell r="BN2173"/>
          <cell r="BO2173"/>
          <cell r="BP2173"/>
          <cell r="BR2173" t="str">
            <v>DPOT</v>
          </cell>
          <cell r="BT2173" t="str">
            <v/>
          </cell>
          <cell r="BU2173" t="str">
            <v/>
          </cell>
        </row>
        <row r="2174">
          <cell r="H2174">
            <v>0</v>
          </cell>
          <cell r="O2174">
            <v>370823</v>
          </cell>
          <cell r="P2174"/>
          <cell r="Q2174" t="str">
            <v>EST MESA CENTRO CAVA (G3 - NEGRONI LEVIGADO)</v>
          </cell>
          <cell r="R2174"/>
          <cell r="S2174"/>
          <cell r="T2174"/>
          <cell r="U2174">
            <v>1.3</v>
          </cell>
          <cell r="V2174">
            <v>0</v>
          </cell>
          <cell r="W2174">
            <v>0.25</v>
          </cell>
          <cell r="X2174">
            <v>0</v>
          </cell>
          <cell r="Y2174" t="str">
            <v>EST MESA CENTRO CAVA (G3 - NEGRONI LEVIGADO) - Ø0x0,25H</v>
          </cell>
          <cell r="Z2174">
            <v>0</v>
          </cell>
          <cell r="AA2174">
            <v>0</v>
          </cell>
          <cell r="AB2174">
            <v>0</v>
          </cell>
          <cell r="AC2174"/>
          <cell r="AD2174"/>
          <cell r="AE2174"/>
          <cell r="AF2174">
            <v>0</v>
          </cell>
          <cell r="AG2174">
            <v>0</v>
          </cell>
          <cell r="AH2174">
            <v>0</v>
          </cell>
          <cell r="AI2174">
            <v>0</v>
          </cell>
          <cell r="AJ2174" t="str">
            <v xml:space="preserve">REF: </v>
          </cell>
          <cell r="AK2174" t="str">
            <v>PRODUTO PRONTA ENTREGA</v>
          </cell>
          <cell r="AL2174"/>
          <cell r="AM2174" t="str">
            <v>ETIQUETA DE ESTOQUE</v>
          </cell>
          <cell r="AN2174"/>
          <cell r="AO2174" t="str">
            <v/>
          </cell>
          <cell r="AP2174" t="str">
            <v/>
          </cell>
          <cell r="AQ2174" t="str">
            <v/>
          </cell>
          <cell r="AR2174" t="str">
            <v/>
          </cell>
          <cell r="AS2174" t="str">
            <v>ETIQUETA DE ESTOQUE - xxH</v>
          </cell>
          <cell r="AT2174"/>
          <cell r="AU2174" t="str">
            <v>EST</v>
          </cell>
          <cell r="AV2174" t="str">
            <v>EST</v>
          </cell>
          <cell r="AW2174" t="str">
            <v/>
          </cell>
          <cell r="AX2174">
            <v>79170.28</v>
          </cell>
          <cell r="AY2174">
            <v>-79170.28</v>
          </cell>
          <cell r="AZ2174"/>
          <cell r="BA2174" t="str">
            <v/>
          </cell>
          <cell r="BB2174"/>
          <cell r="BC2174"/>
          <cell r="BD2174"/>
          <cell r="BE2174" t="str">
            <v/>
          </cell>
          <cell r="BF2174">
            <v>0</v>
          </cell>
          <cell r="BG2174" t="str">
            <v/>
          </cell>
          <cell r="BH2174" t="str">
            <v/>
          </cell>
          <cell r="BI2174">
            <v>13</v>
          </cell>
          <cell r="BJ2174" t="str">
            <v>0</v>
          </cell>
          <cell r="BK2174">
            <v>0</v>
          </cell>
          <cell r="BL2174">
            <v>0</v>
          </cell>
          <cell r="BM2174"/>
          <cell r="BN2174"/>
          <cell r="BO2174"/>
          <cell r="BP2174"/>
          <cell r="BR2174" t="str">
            <v>DPOT</v>
          </cell>
          <cell r="BT2174" t="str">
            <v/>
          </cell>
          <cell r="BU2174" t="str">
            <v/>
          </cell>
        </row>
        <row r="2175">
          <cell r="H2175">
            <v>0</v>
          </cell>
          <cell r="O2175">
            <v>370777</v>
          </cell>
          <cell r="P2175"/>
          <cell r="Q2175" t="str">
            <v>EST CADEIRA RE (FREIJO) COURO CAMURCA VERDE</v>
          </cell>
          <cell r="R2175"/>
          <cell r="S2175"/>
          <cell r="T2175"/>
          <cell r="U2175">
            <v>0.55000000000000004</v>
          </cell>
          <cell r="V2175">
            <v>0.5</v>
          </cell>
          <cell r="W2175">
            <v>0.78</v>
          </cell>
          <cell r="X2175">
            <v>0</v>
          </cell>
          <cell r="Y2175" t="str">
            <v>EST CADEIRA RE (FREIJO) COURO CAMURCA VERDE - 0,55x0,5x0,78H</v>
          </cell>
          <cell r="Z2175">
            <v>0</v>
          </cell>
          <cell r="AA2175">
            <v>0.5</v>
          </cell>
          <cell r="AB2175">
            <v>0</v>
          </cell>
          <cell r="AC2175"/>
          <cell r="AD2175"/>
          <cell r="AE2175"/>
          <cell r="AF2175">
            <v>0</v>
          </cell>
          <cell r="AG2175">
            <v>0</v>
          </cell>
          <cell r="AH2175">
            <v>0</v>
          </cell>
          <cell r="AI2175">
            <v>0</v>
          </cell>
          <cell r="AJ2175" t="str">
            <v xml:space="preserve">REF: </v>
          </cell>
          <cell r="AK2175"/>
          <cell r="AL2175"/>
          <cell r="AM2175" t="str">
            <v>ETIQUETA DE ESTOQUE</v>
          </cell>
          <cell r="AN2175"/>
          <cell r="AO2175" t="str">
            <v/>
          </cell>
          <cell r="AP2175" t="str">
            <v/>
          </cell>
          <cell r="AQ2175" t="str">
            <v/>
          </cell>
          <cell r="AR2175" t="str">
            <v/>
          </cell>
          <cell r="AS2175" t="str">
            <v>ETIQUETA DE ESTOQUE - xxH</v>
          </cell>
          <cell r="AT2175"/>
          <cell r="AU2175" t="str">
            <v>EST</v>
          </cell>
          <cell r="AV2175" t="str">
            <v>EST</v>
          </cell>
          <cell r="AW2175" t="str">
            <v/>
          </cell>
          <cell r="AX2175">
            <v>13145.37</v>
          </cell>
          <cell r="AY2175">
            <v>-13145.37</v>
          </cell>
          <cell r="AZ2175"/>
          <cell r="BA2175" t="str">
            <v/>
          </cell>
          <cell r="BB2175"/>
          <cell r="BC2175"/>
          <cell r="BD2175"/>
          <cell r="BE2175" t="str">
            <v/>
          </cell>
          <cell r="BF2175">
            <v>0</v>
          </cell>
          <cell r="BG2175" t="str">
            <v/>
          </cell>
          <cell r="BH2175" t="str">
            <v/>
          </cell>
          <cell r="BI2175">
            <v>13</v>
          </cell>
          <cell r="BJ2175" t="str">
            <v>0</v>
          </cell>
          <cell r="BK2175">
            <v>0</v>
          </cell>
          <cell r="BL2175">
            <v>0</v>
          </cell>
          <cell r="BM2175"/>
          <cell r="BN2175"/>
          <cell r="BO2175"/>
          <cell r="BP2175"/>
          <cell r="BR2175" t="str">
            <v>DPOT</v>
          </cell>
          <cell r="BT2175" t="str">
            <v/>
          </cell>
          <cell r="BU2175" t="str">
            <v/>
          </cell>
        </row>
        <row r="2176">
          <cell r="H2176">
            <v>0</v>
          </cell>
          <cell r="O2176">
            <v>370670</v>
          </cell>
          <cell r="P2176"/>
          <cell r="Q2176" t="str">
            <v>EST SOFA PLATAFORMA (SUCUPIRA) ELB LUDA LINEN/SILVER/GREY</v>
          </cell>
          <cell r="R2176"/>
          <cell r="S2176"/>
          <cell r="T2176"/>
          <cell r="U2176">
            <v>3.6</v>
          </cell>
          <cell r="V2176">
            <v>0.9</v>
          </cell>
          <cell r="W2176">
            <v>0.8</v>
          </cell>
          <cell r="X2176">
            <v>0</v>
          </cell>
          <cell r="Y2176" t="str">
            <v>EST SOFA PLATAFORMA (SUCUPIRA) ELB LUDA LINEN/SILVER/GREY - 3,6x0,9x0,8H</v>
          </cell>
          <cell r="Z2176">
            <v>0</v>
          </cell>
          <cell r="AA2176">
            <v>0.5</v>
          </cell>
          <cell r="AB2176">
            <v>0</v>
          </cell>
          <cell r="AC2176"/>
          <cell r="AD2176"/>
          <cell r="AE2176"/>
          <cell r="AF2176">
            <v>0</v>
          </cell>
          <cell r="AG2176">
            <v>0</v>
          </cell>
          <cell r="AH2176">
            <v>0</v>
          </cell>
          <cell r="AI2176">
            <v>0</v>
          </cell>
          <cell r="AJ2176" t="str">
            <v xml:space="preserve">REF: </v>
          </cell>
          <cell r="AK2176"/>
          <cell r="AL2176"/>
          <cell r="AM2176" t="str">
            <v>ETIQUETA DE ESTOQUE</v>
          </cell>
          <cell r="AN2176"/>
          <cell r="AO2176" t="str">
            <v/>
          </cell>
          <cell r="AP2176" t="str">
            <v/>
          </cell>
          <cell r="AQ2176" t="str">
            <v/>
          </cell>
          <cell r="AR2176" t="str">
            <v/>
          </cell>
          <cell r="AS2176" t="str">
            <v>ETIQUETA DE ESTOQUE - xxH</v>
          </cell>
          <cell r="AT2176"/>
          <cell r="AU2176" t="str">
            <v>EST</v>
          </cell>
          <cell r="AV2176" t="str">
            <v>EST</v>
          </cell>
          <cell r="AW2176" t="str">
            <v/>
          </cell>
          <cell r="AX2176">
            <v>69916.960000000006</v>
          </cell>
          <cell r="AY2176">
            <v>-69916.960000000006</v>
          </cell>
          <cell r="AZ2176"/>
          <cell r="BA2176" t="str">
            <v/>
          </cell>
          <cell r="BB2176"/>
          <cell r="BC2176"/>
          <cell r="BD2176"/>
          <cell r="BE2176" t="str">
            <v/>
          </cell>
          <cell r="BF2176">
            <v>0</v>
          </cell>
          <cell r="BG2176" t="str">
            <v/>
          </cell>
          <cell r="BH2176" t="str">
            <v/>
          </cell>
          <cell r="BI2176">
            <v>13</v>
          </cell>
          <cell r="BJ2176" t="str">
            <v>0</v>
          </cell>
          <cell r="BK2176">
            <v>0</v>
          </cell>
          <cell r="BL2176">
            <v>0</v>
          </cell>
          <cell r="BM2176"/>
          <cell r="BN2176"/>
          <cell r="BO2176"/>
          <cell r="BP2176"/>
          <cell r="BR2176" t="str">
            <v>DPOT</v>
          </cell>
          <cell r="BT2176" t="str">
            <v/>
          </cell>
          <cell r="BU2176" t="str">
            <v/>
          </cell>
        </row>
        <row r="2177">
          <cell r="H2177">
            <v>0</v>
          </cell>
          <cell r="O2177">
            <v>370670</v>
          </cell>
          <cell r="P2177"/>
          <cell r="Q2177" t="str">
            <v>EST SOFA PLATAFORMA (SUCUPIRA) ELB LUDA LINEN/SILVER/GREY</v>
          </cell>
          <cell r="R2177"/>
          <cell r="S2177"/>
          <cell r="T2177"/>
          <cell r="U2177">
            <v>3.6</v>
          </cell>
          <cell r="V2177">
            <v>0.9</v>
          </cell>
          <cell r="W2177">
            <v>0.8</v>
          </cell>
          <cell r="X2177">
            <v>0</v>
          </cell>
          <cell r="Y2177" t="str">
            <v>EST SOFA PLATAFORMA (SUCUPIRA) ELB LUDA LINEN/SILVER/GREY - 3,6x0,9x0,8H</v>
          </cell>
          <cell r="Z2177">
            <v>0</v>
          </cell>
          <cell r="AA2177">
            <v>0.35</v>
          </cell>
          <cell r="AB2177">
            <v>0</v>
          </cell>
          <cell r="AC2177"/>
          <cell r="AD2177"/>
          <cell r="AE2177"/>
          <cell r="AF2177">
            <v>0</v>
          </cell>
          <cell r="AG2177">
            <v>0</v>
          </cell>
          <cell r="AH2177">
            <v>0</v>
          </cell>
          <cell r="AI2177">
            <v>0</v>
          </cell>
          <cell r="AJ2177" t="str">
            <v xml:space="preserve">REF: </v>
          </cell>
          <cell r="AK2177"/>
          <cell r="AL2177"/>
          <cell r="AM2177" t="str">
            <v>ETIQUETA DE ESTOQUE</v>
          </cell>
          <cell r="AN2177"/>
          <cell r="AO2177" t="str">
            <v/>
          </cell>
          <cell r="AP2177" t="str">
            <v/>
          </cell>
          <cell r="AQ2177" t="str">
            <v/>
          </cell>
          <cell r="AR2177" t="str">
            <v/>
          </cell>
          <cell r="AS2177" t="str">
            <v>ETIQUETA DE ESTOQUE - xxH</v>
          </cell>
          <cell r="AT2177"/>
          <cell r="AU2177" t="str">
            <v>EST</v>
          </cell>
          <cell r="AV2177" t="str">
            <v>EST</v>
          </cell>
          <cell r="AW2177" t="str">
            <v/>
          </cell>
          <cell r="AX2177">
            <v>69916.960000000006</v>
          </cell>
          <cell r="AY2177">
            <v>-69916.960000000006</v>
          </cell>
          <cell r="AZ2177"/>
          <cell r="BA2177" t="str">
            <v/>
          </cell>
          <cell r="BB2177"/>
          <cell r="BC2177"/>
          <cell r="BD2177"/>
          <cell r="BE2177" t="str">
            <v/>
          </cell>
          <cell r="BF2177">
            <v>0</v>
          </cell>
          <cell r="BG2177" t="str">
            <v/>
          </cell>
          <cell r="BH2177" t="str">
            <v/>
          </cell>
          <cell r="BI2177">
            <v>13</v>
          </cell>
          <cell r="BJ2177" t="str">
            <v>0</v>
          </cell>
          <cell r="BK2177">
            <v>0</v>
          </cell>
          <cell r="BL2177">
            <v>0</v>
          </cell>
          <cell r="BM2177"/>
          <cell r="BN2177"/>
          <cell r="BO2177"/>
          <cell r="BP2177"/>
          <cell r="BR2177" t="str">
            <v>DPOT</v>
          </cell>
          <cell r="BT2177" t="str">
            <v/>
          </cell>
          <cell r="BU2177" t="str">
            <v/>
          </cell>
        </row>
        <row r="2178">
          <cell r="H2178">
            <v>0</v>
          </cell>
          <cell r="O2178">
            <v>370669</v>
          </cell>
          <cell r="P2178"/>
          <cell r="Q2178" t="str">
            <v>EST SOFA PLATAFORMA (SUCUPIRA) ELB LUDA LINEN/SILVER/GREY</v>
          </cell>
          <cell r="R2178"/>
          <cell r="S2178"/>
          <cell r="T2178"/>
          <cell r="U2178">
            <v>2.7</v>
          </cell>
          <cell r="V2178">
            <v>0.9</v>
          </cell>
          <cell r="W2178">
            <v>0.8</v>
          </cell>
          <cell r="X2178">
            <v>0</v>
          </cell>
          <cell r="Y2178" t="str">
            <v>EST SOFA PLATAFORMA (SUCUPIRA) ELB LUDA LINEN/SILVER/GREY - 2,7x0,9x0,8H</v>
          </cell>
          <cell r="Z2178">
            <v>0</v>
          </cell>
          <cell r="AA2178">
            <v>0</v>
          </cell>
          <cell r="AB2178">
            <v>0</v>
          </cell>
          <cell r="AC2178"/>
          <cell r="AD2178"/>
          <cell r="AE2178"/>
          <cell r="AF2178">
            <v>0</v>
          </cell>
          <cell r="AG2178">
            <v>0</v>
          </cell>
          <cell r="AH2178">
            <v>0</v>
          </cell>
          <cell r="AI2178">
            <v>0</v>
          </cell>
          <cell r="AJ2178" t="str">
            <v xml:space="preserve">REF: </v>
          </cell>
          <cell r="AK2178" t="str">
            <v>PRODUTO PRONTA ENTREGA</v>
          </cell>
          <cell r="AL2178"/>
          <cell r="AM2178" t="str">
            <v>ETIQUETA DE ESTOQUE</v>
          </cell>
          <cell r="AN2178"/>
          <cell r="AO2178" t="str">
            <v/>
          </cell>
          <cell r="AP2178" t="str">
            <v/>
          </cell>
          <cell r="AQ2178" t="str">
            <v/>
          </cell>
          <cell r="AR2178" t="str">
            <v/>
          </cell>
          <cell r="AS2178" t="str">
            <v>ETIQUETA DE ESTOQUE - xxH</v>
          </cell>
          <cell r="AT2178"/>
          <cell r="AU2178" t="str">
            <v>EST</v>
          </cell>
          <cell r="AV2178" t="str">
            <v>EST</v>
          </cell>
          <cell r="AW2178" t="str">
            <v/>
          </cell>
          <cell r="AX2178">
            <v>67150.38</v>
          </cell>
          <cell r="AY2178">
            <v>-67150.38</v>
          </cell>
          <cell r="AZ2178"/>
          <cell r="BA2178" t="str">
            <v/>
          </cell>
          <cell r="BB2178"/>
          <cell r="BC2178"/>
          <cell r="BD2178"/>
          <cell r="BE2178" t="str">
            <v/>
          </cell>
          <cell r="BF2178">
            <v>0</v>
          </cell>
          <cell r="BG2178" t="str">
            <v/>
          </cell>
          <cell r="BH2178" t="str">
            <v/>
          </cell>
          <cell r="BI2178">
            <v>13</v>
          </cell>
          <cell r="BJ2178" t="str">
            <v>0</v>
          </cell>
          <cell r="BK2178">
            <v>0</v>
          </cell>
          <cell r="BL2178">
            <v>0</v>
          </cell>
          <cell r="BM2178"/>
          <cell r="BN2178"/>
          <cell r="BO2178"/>
          <cell r="BP2178"/>
          <cell r="BR2178" t="str">
            <v>DPOT</v>
          </cell>
          <cell r="BT2178" t="str">
            <v/>
          </cell>
          <cell r="BU2178" t="str">
            <v/>
          </cell>
        </row>
        <row r="2179">
          <cell r="H2179">
            <v>0</v>
          </cell>
          <cell r="O2179">
            <v>370369</v>
          </cell>
          <cell r="P2179"/>
          <cell r="Q2179" t="str">
            <v>EST BANQUETA BAR TAJA H70 (TECA VRNZ FSC) (AREA COB) EMP</v>
          </cell>
          <cell r="R2179"/>
          <cell r="S2179"/>
          <cell r="T2179"/>
          <cell r="U2179">
            <v>0.48</v>
          </cell>
          <cell r="V2179">
            <v>0.46</v>
          </cell>
          <cell r="W2179">
            <v>0.98</v>
          </cell>
          <cell r="X2179">
            <v>0</v>
          </cell>
          <cell r="Y2179" t="str">
            <v>EST BANQUETA BAR TAJA H70 (TECA VRNZ FSC) (AREA COB) EMP - 0,48x0,46x0,98H</v>
          </cell>
          <cell r="Z2179">
            <v>0</v>
          </cell>
          <cell r="AA2179">
            <v>0.5</v>
          </cell>
          <cell r="AB2179">
            <v>0</v>
          </cell>
          <cell r="AC2179"/>
          <cell r="AD2179"/>
          <cell r="AE2179"/>
          <cell r="AF2179">
            <v>0</v>
          </cell>
          <cell r="AG2179">
            <v>0</v>
          </cell>
          <cell r="AH2179">
            <v>0</v>
          </cell>
          <cell r="AI2179">
            <v>0</v>
          </cell>
          <cell r="AJ2179" t="str">
            <v xml:space="preserve">REF: </v>
          </cell>
          <cell r="AK2179"/>
          <cell r="AL2179"/>
          <cell r="AM2179" t="str">
            <v>ETIQUETA DE ESTOQUE</v>
          </cell>
          <cell r="AN2179"/>
          <cell r="AO2179" t="str">
            <v/>
          </cell>
          <cell r="AP2179" t="str">
            <v/>
          </cell>
          <cell r="AQ2179" t="str">
            <v/>
          </cell>
          <cell r="AR2179" t="str">
            <v/>
          </cell>
          <cell r="AS2179" t="str">
            <v>ETIQUETA DE ESTOQUE - xxH</v>
          </cell>
          <cell r="AT2179"/>
          <cell r="AU2179" t="str">
            <v>EST</v>
          </cell>
          <cell r="AV2179" t="str">
            <v>EST</v>
          </cell>
          <cell r="AW2179" t="str">
            <v/>
          </cell>
          <cell r="AX2179">
            <v>19015.61</v>
          </cell>
          <cell r="AY2179">
            <v>-19015.61</v>
          </cell>
          <cell r="AZ2179"/>
          <cell r="BA2179" t="str">
            <v/>
          </cell>
          <cell r="BB2179"/>
          <cell r="BC2179"/>
          <cell r="BD2179"/>
          <cell r="BE2179" t="str">
            <v/>
          </cell>
          <cell r="BF2179">
            <v>0</v>
          </cell>
          <cell r="BG2179" t="str">
            <v/>
          </cell>
          <cell r="BH2179" t="str">
            <v/>
          </cell>
          <cell r="BI2179">
            <v>13</v>
          </cell>
          <cell r="BJ2179" t="str">
            <v>0</v>
          </cell>
          <cell r="BK2179">
            <v>0</v>
          </cell>
          <cell r="BL2179">
            <v>0</v>
          </cell>
          <cell r="BM2179"/>
          <cell r="BN2179"/>
          <cell r="BO2179"/>
          <cell r="BP2179"/>
          <cell r="BR2179" t="str">
            <v>DPOT</v>
          </cell>
          <cell r="BT2179" t="str">
            <v/>
          </cell>
          <cell r="BU2179" t="str">
            <v/>
          </cell>
        </row>
        <row r="2180">
          <cell r="H2180">
            <v>0</v>
          </cell>
          <cell r="O2180">
            <v>370368</v>
          </cell>
          <cell r="P2180"/>
          <cell r="Q2180" t="str">
            <v>EST CADEIRA TAJA (TECA VRNZ FSC) (AREA COB) EMPARELHADA</v>
          </cell>
          <cell r="R2180"/>
          <cell r="S2180"/>
          <cell r="T2180"/>
          <cell r="U2180">
            <v>0.43</v>
          </cell>
          <cell r="V2180">
            <v>0.46</v>
          </cell>
          <cell r="W2180">
            <v>0.73</v>
          </cell>
          <cell r="X2180">
            <v>0</v>
          </cell>
          <cell r="Y2180" t="str">
            <v>EST CADEIRA TAJA (TECA VRNZ FSC) (AREA COB) EMPARELHADA - 0,43x0,46x0,73H</v>
          </cell>
          <cell r="Z2180">
            <v>0</v>
          </cell>
          <cell r="AA2180">
            <v>0.5</v>
          </cell>
          <cell r="AB2180">
            <v>0</v>
          </cell>
          <cell r="AC2180"/>
          <cell r="AD2180"/>
          <cell r="AE2180"/>
          <cell r="AF2180">
            <v>0</v>
          </cell>
          <cell r="AG2180">
            <v>0</v>
          </cell>
          <cell r="AH2180">
            <v>0</v>
          </cell>
          <cell r="AI2180">
            <v>0</v>
          </cell>
          <cell r="AJ2180" t="str">
            <v xml:space="preserve">REF: </v>
          </cell>
          <cell r="AK2180"/>
          <cell r="AL2180"/>
          <cell r="AM2180" t="str">
            <v>ETIQUETA DE ESTOQUE</v>
          </cell>
          <cell r="AN2180"/>
          <cell r="AO2180" t="str">
            <v/>
          </cell>
          <cell r="AP2180" t="str">
            <v/>
          </cell>
          <cell r="AQ2180" t="str">
            <v/>
          </cell>
          <cell r="AR2180" t="str">
            <v/>
          </cell>
          <cell r="AS2180" t="str">
            <v>ETIQUETA DE ESTOQUE - xxH</v>
          </cell>
          <cell r="AT2180"/>
          <cell r="AU2180" t="str">
            <v>EST</v>
          </cell>
          <cell r="AV2180" t="str">
            <v>EST</v>
          </cell>
          <cell r="AW2180" t="str">
            <v/>
          </cell>
          <cell r="AX2180">
            <v>16285.58</v>
          </cell>
          <cell r="AY2180">
            <v>-16285.58</v>
          </cell>
          <cell r="AZ2180"/>
          <cell r="BA2180" t="str">
            <v/>
          </cell>
          <cell r="BB2180"/>
          <cell r="BC2180"/>
          <cell r="BD2180"/>
          <cell r="BE2180" t="str">
            <v/>
          </cell>
          <cell r="BF2180">
            <v>0</v>
          </cell>
          <cell r="BG2180" t="str">
            <v/>
          </cell>
          <cell r="BH2180" t="str">
            <v/>
          </cell>
          <cell r="BI2180">
            <v>13</v>
          </cell>
          <cell r="BJ2180" t="str">
            <v>0</v>
          </cell>
          <cell r="BK2180">
            <v>0</v>
          </cell>
          <cell r="BL2180">
            <v>0</v>
          </cell>
          <cell r="BM2180"/>
          <cell r="BN2180"/>
          <cell r="BO2180"/>
          <cell r="BP2180"/>
          <cell r="BR2180" t="str">
            <v>DPOT</v>
          </cell>
          <cell r="BT2180" t="str">
            <v/>
          </cell>
          <cell r="BU2180" t="str">
            <v/>
          </cell>
        </row>
        <row r="2181">
          <cell r="H2181">
            <v>0</v>
          </cell>
          <cell r="O2181">
            <v>369136</v>
          </cell>
          <cell r="P2181"/>
          <cell r="Q2181" t="str">
            <v>EST ALMOFADA DECORATIVA FINO COURO NOBUCK VERDE</v>
          </cell>
          <cell r="R2181"/>
          <cell r="S2181"/>
          <cell r="T2181"/>
          <cell r="U2181">
            <v>0.6</v>
          </cell>
          <cell r="V2181">
            <v>0.6</v>
          </cell>
          <cell r="W2181">
            <v>0</v>
          </cell>
          <cell r="X2181">
            <v>0</v>
          </cell>
          <cell r="Y2181" t="str">
            <v>EST ALMOFADA DECORATIVA FINO COURO NOBUCK VERDE - 0,6x0,6x0H</v>
          </cell>
          <cell r="Z2181">
            <v>0</v>
          </cell>
          <cell r="AA2181">
            <v>0.5</v>
          </cell>
          <cell r="AB2181">
            <v>0</v>
          </cell>
          <cell r="AC2181"/>
          <cell r="AD2181"/>
          <cell r="AE2181"/>
          <cell r="AF2181">
            <v>0</v>
          </cell>
          <cell r="AG2181">
            <v>0</v>
          </cell>
          <cell r="AH2181">
            <v>0</v>
          </cell>
          <cell r="AI2181">
            <v>0</v>
          </cell>
          <cell r="AJ2181" t="str">
            <v xml:space="preserve">REF: </v>
          </cell>
          <cell r="AK2181"/>
          <cell r="AL2181"/>
          <cell r="AM2181" t="str">
            <v>ETIQUETA DE ESTOQUE</v>
          </cell>
          <cell r="AN2181"/>
          <cell r="AO2181" t="str">
            <v/>
          </cell>
          <cell r="AP2181" t="str">
            <v/>
          </cell>
          <cell r="AQ2181" t="str">
            <v/>
          </cell>
          <cell r="AR2181" t="str">
            <v/>
          </cell>
          <cell r="AS2181" t="str">
            <v>ETIQUETA DE ESTOQUE - xxH</v>
          </cell>
          <cell r="AT2181"/>
          <cell r="AU2181" t="str">
            <v>EST</v>
          </cell>
          <cell r="AV2181" t="str">
            <v>EST</v>
          </cell>
          <cell r="AW2181" t="str">
            <v/>
          </cell>
          <cell r="AX2181">
            <v>3245.39</v>
          </cell>
          <cell r="AY2181">
            <v>-3245.39</v>
          </cell>
          <cell r="AZ2181"/>
          <cell r="BA2181" t="str">
            <v/>
          </cell>
          <cell r="BB2181"/>
          <cell r="BC2181"/>
          <cell r="BD2181"/>
          <cell r="BE2181" t="str">
            <v/>
          </cell>
          <cell r="BF2181">
            <v>0</v>
          </cell>
          <cell r="BG2181" t="str">
            <v/>
          </cell>
          <cell r="BH2181" t="str">
            <v/>
          </cell>
          <cell r="BI2181">
            <v>13</v>
          </cell>
          <cell r="BJ2181" t="str">
            <v>0</v>
          </cell>
          <cell r="BK2181">
            <v>0</v>
          </cell>
          <cell r="BL2181">
            <v>0</v>
          </cell>
          <cell r="BM2181"/>
          <cell r="BN2181"/>
          <cell r="BO2181"/>
          <cell r="BP2181"/>
          <cell r="BR2181" t="str">
            <v>DPOT</v>
          </cell>
          <cell r="BT2181" t="str">
            <v/>
          </cell>
          <cell r="BU2181" t="str">
            <v/>
          </cell>
        </row>
        <row r="2182">
          <cell r="H2182">
            <v>0</v>
          </cell>
          <cell r="O2182">
            <v>369043</v>
          </cell>
          <cell r="P2182"/>
          <cell r="Q2182" t="str">
            <v>EST SOFA FINO (BASE PRETA) COURO NOBUCK VERDE</v>
          </cell>
          <cell r="R2182"/>
          <cell r="S2182"/>
          <cell r="T2182"/>
          <cell r="U2182">
            <v>3.1</v>
          </cell>
          <cell r="V2182">
            <v>0.95</v>
          </cell>
          <cell r="W2182">
            <v>0.68</v>
          </cell>
          <cell r="X2182">
            <v>0</v>
          </cell>
          <cell r="Y2182" t="str">
            <v>EST SOFA FINO (BASE PRETA) COURO NOBUCK VERDE - 3,1x0,95x0,68H</v>
          </cell>
          <cell r="Z2182">
            <v>0</v>
          </cell>
          <cell r="AA2182">
            <v>0.5</v>
          </cell>
          <cell r="AB2182">
            <v>0</v>
          </cell>
          <cell r="AC2182"/>
          <cell r="AD2182"/>
          <cell r="AE2182"/>
          <cell r="AF2182">
            <v>0</v>
          </cell>
          <cell r="AG2182">
            <v>0</v>
          </cell>
          <cell r="AH2182">
            <v>0</v>
          </cell>
          <cell r="AI2182">
            <v>0</v>
          </cell>
          <cell r="AJ2182" t="str">
            <v xml:space="preserve">REF: </v>
          </cell>
          <cell r="AK2182"/>
          <cell r="AL2182"/>
          <cell r="AM2182" t="str">
            <v>ETIQUETA DE ESTOQUE</v>
          </cell>
          <cell r="AN2182"/>
          <cell r="AO2182" t="str">
            <v/>
          </cell>
          <cell r="AP2182" t="str">
            <v/>
          </cell>
          <cell r="AQ2182" t="str">
            <v/>
          </cell>
          <cell r="AR2182" t="str">
            <v/>
          </cell>
          <cell r="AS2182" t="str">
            <v>ETIQUETA DE ESTOQUE - xxH</v>
          </cell>
          <cell r="AT2182"/>
          <cell r="AU2182" t="str">
            <v>EST</v>
          </cell>
          <cell r="AV2182" t="str">
            <v>EST</v>
          </cell>
          <cell r="AW2182" t="str">
            <v/>
          </cell>
          <cell r="AX2182">
            <v>118048.21</v>
          </cell>
          <cell r="AY2182">
            <v>-118048.21</v>
          </cell>
          <cell r="AZ2182"/>
          <cell r="BA2182" t="str">
            <v/>
          </cell>
          <cell r="BB2182"/>
          <cell r="BC2182"/>
          <cell r="BD2182"/>
          <cell r="BE2182" t="str">
            <v/>
          </cell>
          <cell r="BF2182">
            <v>0</v>
          </cell>
          <cell r="BG2182" t="str">
            <v/>
          </cell>
          <cell r="BH2182" t="str">
            <v/>
          </cell>
          <cell r="BI2182">
            <v>13</v>
          </cell>
          <cell r="BJ2182" t="str">
            <v>0</v>
          </cell>
          <cell r="BK2182">
            <v>0</v>
          </cell>
          <cell r="BL2182">
            <v>0</v>
          </cell>
          <cell r="BM2182"/>
          <cell r="BN2182"/>
          <cell r="BO2182"/>
          <cell r="BP2182"/>
          <cell r="BR2182" t="str">
            <v>DPOT</v>
          </cell>
          <cell r="BT2182" t="str">
            <v/>
          </cell>
          <cell r="BU2182" t="str">
            <v/>
          </cell>
        </row>
        <row r="2183">
          <cell r="H2183">
            <v>0</v>
          </cell>
          <cell r="O2183">
            <v>367087</v>
          </cell>
          <cell r="P2183"/>
          <cell r="Q2183" t="str">
            <v>EST POLTRONA SOBREIRO (CAMPANA) (CORTICA)</v>
          </cell>
          <cell r="R2183"/>
          <cell r="S2183"/>
          <cell r="T2183"/>
          <cell r="U2183">
            <v>0.75</v>
          </cell>
          <cell r="V2183">
            <v>0.6</v>
          </cell>
          <cell r="W2183">
            <v>0.75</v>
          </cell>
          <cell r="X2183">
            <v>0</v>
          </cell>
          <cell r="Y2183" t="str">
            <v>EST POLTRONA SOBREIRO (CAMPANA) (CORTICA) - 0,75x0,6x0,75H</v>
          </cell>
          <cell r="Z2183">
            <v>0</v>
          </cell>
          <cell r="AA2183">
            <v>0.5</v>
          </cell>
          <cell r="AB2183">
            <v>0</v>
          </cell>
          <cell r="AC2183"/>
          <cell r="AD2183"/>
          <cell r="AE2183"/>
          <cell r="AF2183">
            <v>0</v>
          </cell>
          <cell r="AG2183">
            <v>0</v>
          </cell>
          <cell r="AH2183">
            <v>0</v>
          </cell>
          <cell r="AI2183">
            <v>0</v>
          </cell>
          <cell r="AJ2183" t="str">
            <v xml:space="preserve">REF: </v>
          </cell>
          <cell r="AK2183"/>
          <cell r="AL2183"/>
          <cell r="AM2183" t="str">
            <v>ETIQUETA DE ESTOQUE</v>
          </cell>
          <cell r="AN2183"/>
          <cell r="AO2183" t="str">
            <v/>
          </cell>
          <cell r="AP2183" t="str">
            <v/>
          </cell>
          <cell r="AQ2183" t="str">
            <v/>
          </cell>
          <cell r="AR2183" t="str">
            <v/>
          </cell>
          <cell r="AS2183" t="str">
            <v>ETIQUETA DE ESTOQUE - xxH</v>
          </cell>
          <cell r="AT2183"/>
          <cell r="AU2183" t="str">
            <v>EST</v>
          </cell>
          <cell r="AV2183" t="str">
            <v>EST</v>
          </cell>
          <cell r="AW2183" t="str">
            <v/>
          </cell>
          <cell r="AX2183">
            <v>225000.88</v>
          </cell>
          <cell r="AY2183">
            <v>-225000.88</v>
          </cell>
          <cell r="AZ2183"/>
          <cell r="BA2183" t="str">
            <v/>
          </cell>
          <cell r="BB2183"/>
          <cell r="BC2183"/>
          <cell r="BD2183"/>
          <cell r="BE2183" t="str">
            <v/>
          </cell>
          <cell r="BF2183">
            <v>0</v>
          </cell>
          <cell r="BG2183" t="str">
            <v/>
          </cell>
          <cell r="BH2183" t="str">
            <v/>
          </cell>
          <cell r="BI2183">
            <v>203</v>
          </cell>
          <cell r="BJ2183" t="str">
            <v>0</v>
          </cell>
          <cell r="BK2183">
            <v>0</v>
          </cell>
          <cell r="BL2183">
            <v>0</v>
          </cell>
          <cell r="BM2183"/>
          <cell r="BN2183"/>
          <cell r="BO2183"/>
          <cell r="BP2183"/>
          <cell r="BR2183" t="str">
            <v>DPOT</v>
          </cell>
          <cell r="BT2183" t="str">
            <v/>
          </cell>
          <cell r="BU2183" t="str">
            <v/>
          </cell>
        </row>
        <row r="2184">
          <cell r="H2184">
            <v>0</v>
          </cell>
          <cell r="O2184">
            <v>366530</v>
          </cell>
          <cell r="P2184"/>
          <cell r="Q2184" t="str">
            <v>EST SOFA CACO (BRANQUILHO) TC MAURITIUS CB-279</v>
          </cell>
          <cell r="R2184"/>
          <cell r="S2184"/>
          <cell r="T2184"/>
          <cell r="U2184">
            <v>4.1500000000000004</v>
          </cell>
          <cell r="V2184">
            <v>1.45</v>
          </cell>
          <cell r="W2184">
            <v>0.74</v>
          </cell>
          <cell r="X2184">
            <v>0</v>
          </cell>
          <cell r="Y2184" t="str">
            <v>EST SOFA CACO (BRANQUILHO) TC MAURITIUS CB-279 - 4,15x1,45x0,74H</v>
          </cell>
          <cell r="Z2184">
            <v>0</v>
          </cell>
          <cell r="AA2184">
            <v>0.5</v>
          </cell>
          <cell r="AB2184">
            <v>0</v>
          </cell>
          <cell r="AC2184"/>
          <cell r="AD2184"/>
          <cell r="AE2184"/>
          <cell r="AF2184">
            <v>0</v>
          </cell>
          <cell r="AG2184">
            <v>0</v>
          </cell>
          <cell r="AH2184">
            <v>0</v>
          </cell>
          <cell r="AI2184">
            <v>0</v>
          </cell>
          <cell r="AJ2184" t="str">
            <v xml:space="preserve">REF: </v>
          </cell>
          <cell r="AK2184"/>
          <cell r="AL2184"/>
          <cell r="AM2184" t="str">
            <v>ETIQUETA DE ESTOQUE</v>
          </cell>
          <cell r="AN2184"/>
          <cell r="AO2184" t="str">
            <v/>
          </cell>
          <cell r="AP2184" t="str">
            <v/>
          </cell>
          <cell r="AQ2184" t="str">
            <v/>
          </cell>
          <cell r="AR2184" t="str">
            <v/>
          </cell>
          <cell r="AS2184" t="str">
            <v>ETIQUETA DE ESTOQUE - xxH</v>
          </cell>
          <cell r="AT2184"/>
          <cell r="AU2184" t="str">
            <v>EST</v>
          </cell>
          <cell r="AV2184" t="str">
            <v>EST</v>
          </cell>
          <cell r="AW2184" t="str">
            <v/>
          </cell>
          <cell r="AX2184">
            <v>234400.65</v>
          </cell>
          <cell r="AY2184">
            <v>-234400.65</v>
          </cell>
          <cell r="AZ2184"/>
          <cell r="BA2184" t="str">
            <v/>
          </cell>
          <cell r="BB2184"/>
          <cell r="BC2184"/>
          <cell r="BD2184"/>
          <cell r="BE2184" t="str">
            <v/>
          </cell>
          <cell r="BF2184">
            <v>0</v>
          </cell>
          <cell r="BG2184" t="str">
            <v/>
          </cell>
          <cell r="BH2184" t="str">
            <v/>
          </cell>
          <cell r="BI2184">
            <v>203</v>
          </cell>
          <cell r="BJ2184" t="str">
            <v>0</v>
          </cell>
          <cell r="BK2184">
            <v>0</v>
          </cell>
          <cell r="BL2184">
            <v>0</v>
          </cell>
          <cell r="BM2184"/>
          <cell r="BN2184"/>
          <cell r="BO2184"/>
          <cell r="BP2184"/>
          <cell r="BR2184" t="str">
            <v>DPOT</v>
          </cell>
          <cell r="BT2184" t="str">
            <v/>
          </cell>
          <cell r="BU2184" t="str">
            <v/>
          </cell>
        </row>
        <row r="2185">
          <cell r="H2185">
            <v>0</v>
          </cell>
          <cell r="O2185">
            <v>366528</v>
          </cell>
          <cell r="P2185"/>
          <cell r="Q2185" t="str">
            <v>EST POLTRONA STELLA (ALTA) (MAD A COR 02) TC HEART HUNTER</v>
          </cell>
          <cell r="R2185"/>
          <cell r="S2185"/>
          <cell r="T2185"/>
          <cell r="U2185">
            <v>0.74</v>
          </cell>
          <cell r="V2185">
            <v>0.95</v>
          </cell>
          <cell r="W2185">
            <v>0.87</v>
          </cell>
          <cell r="X2185">
            <v>0</v>
          </cell>
          <cell r="Y2185" t="str">
            <v>EST POLTRONA STELLA (ALTA) (MAD A COR 02) TC HEART HUNTER - 0,74x0,95x0,87H</v>
          </cell>
          <cell r="Z2185">
            <v>0</v>
          </cell>
          <cell r="AA2185">
            <v>0.5</v>
          </cell>
          <cell r="AB2185">
            <v>0</v>
          </cell>
          <cell r="AC2185"/>
          <cell r="AD2185"/>
          <cell r="AE2185"/>
          <cell r="AF2185">
            <v>0</v>
          </cell>
          <cell r="AG2185">
            <v>0</v>
          </cell>
          <cell r="AH2185">
            <v>0</v>
          </cell>
          <cell r="AI2185">
            <v>0</v>
          </cell>
          <cell r="AJ2185" t="str">
            <v xml:space="preserve">REF: </v>
          </cell>
          <cell r="AK2185"/>
          <cell r="AL2185"/>
          <cell r="AM2185" t="str">
            <v>ETIQUETA DE ESTOQUE</v>
          </cell>
          <cell r="AN2185"/>
          <cell r="AO2185" t="str">
            <v/>
          </cell>
          <cell r="AP2185" t="str">
            <v/>
          </cell>
          <cell r="AQ2185" t="str">
            <v/>
          </cell>
          <cell r="AR2185" t="str">
            <v/>
          </cell>
          <cell r="AS2185" t="str">
            <v>ETIQUETA DE ESTOQUE - xxH</v>
          </cell>
          <cell r="AT2185"/>
          <cell r="AU2185" t="str">
            <v>EST</v>
          </cell>
          <cell r="AV2185" t="str">
            <v>EST</v>
          </cell>
          <cell r="AW2185" t="str">
            <v/>
          </cell>
          <cell r="AX2185">
            <v>65771.77</v>
          </cell>
          <cell r="AY2185">
            <v>-65771.77</v>
          </cell>
          <cell r="AZ2185"/>
          <cell r="BA2185" t="str">
            <v/>
          </cell>
          <cell r="BB2185"/>
          <cell r="BC2185"/>
          <cell r="BD2185"/>
          <cell r="BE2185" t="str">
            <v/>
          </cell>
          <cell r="BF2185">
            <v>0</v>
          </cell>
          <cell r="BG2185" t="str">
            <v/>
          </cell>
          <cell r="BH2185" t="str">
            <v/>
          </cell>
          <cell r="BI2185">
            <v>13</v>
          </cell>
          <cell r="BJ2185" t="str">
            <v>0</v>
          </cell>
          <cell r="BK2185">
            <v>0</v>
          </cell>
          <cell r="BL2185">
            <v>0</v>
          </cell>
          <cell r="BM2185"/>
          <cell r="BN2185"/>
          <cell r="BO2185"/>
          <cell r="BP2185"/>
          <cell r="BR2185" t="str">
            <v>DPOT</v>
          </cell>
          <cell r="BT2185" t="str">
            <v/>
          </cell>
          <cell r="BU2185" t="str">
            <v/>
          </cell>
        </row>
        <row r="2186">
          <cell r="H2186">
            <v>0</v>
          </cell>
          <cell r="O2186">
            <v>366489</v>
          </cell>
          <cell r="P2186"/>
          <cell r="Q2186" t="str">
            <v>EST MESA CENTRO JOHN GRAZ (LC FSC VERMELHA) (BRANCO PARANA)</v>
          </cell>
          <cell r="R2186"/>
          <cell r="S2186"/>
          <cell r="T2186"/>
          <cell r="U2186">
            <v>1.7</v>
          </cell>
          <cell r="V2186">
            <v>0.77</v>
          </cell>
          <cell r="W2186">
            <v>0.32</v>
          </cell>
          <cell r="X2186">
            <v>0</v>
          </cell>
          <cell r="Y2186" t="str">
            <v>EST MESA CENTRO JOHN GRAZ (LC FSC VERMELHA) (BRANCO PARANA) - 1,7x0,77x0,32H</v>
          </cell>
          <cell r="Z2186">
            <v>0</v>
          </cell>
          <cell r="AA2186">
            <v>0</v>
          </cell>
          <cell r="AB2186">
            <v>0</v>
          </cell>
          <cell r="AC2186"/>
          <cell r="AD2186"/>
          <cell r="AE2186"/>
          <cell r="AF2186">
            <v>0</v>
          </cell>
          <cell r="AG2186">
            <v>0</v>
          </cell>
          <cell r="AH2186">
            <v>0</v>
          </cell>
          <cell r="AI2186">
            <v>0</v>
          </cell>
          <cell r="AJ2186" t="str">
            <v xml:space="preserve">REF: </v>
          </cell>
          <cell r="AK2186" t="str">
            <v>PRODUTO PRONTA ENTREGA</v>
          </cell>
          <cell r="AL2186"/>
          <cell r="AM2186" t="str">
            <v>ETIQUETA DE ESTOQUE</v>
          </cell>
          <cell r="AN2186"/>
          <cell r="AO2186" t="str">
            <v/>
          </cell>
          <cell r="AP2186" t="str">
            <v/>
          </cell>
          <cell r="AQ2186" t="str">
            <v/>
          </cell>
          <cell r="AR2186" t="str">
            <v/>
          </cell>
          <cell r="AS2186" t="str">
            <v>ETIQUETA DE ESTOQUE - xxH</v>
          </cell>
          <cell r="AT2186"/>
          <cell r="AU2186" t="str">
            <v>EST</v>
          </cell>
          <cell r="AV2186" t="str">
            <v>EST</v>
          </cell>
          <cell r="AW2186" t="str">
            <v/>
          </cell>
          <cell r="AX2186">
            <v>31133.46</v>
          </cell>
          <cell r="AY2186">
            <v>-31133.46</v>
          </cell>
          <cell r="AZ2186"/>
          <cell r="BA2186" t="str">
            <v/>
          </cell>
          <cell r="BB2186"/>
          <cell r="BC2186"/>
          <cell r="BD2186"/>
          <cell r="BE2186" t="str">
            <v/>
          </cell>
          <cell r="BF2186">
            <v>0</v>
          </cell>
          <cell r="BG2186" t="str">
            <v/>
          </cell>
          <cell r="BH2186" t="str">
            <v/>
          </cell>
          <cell r="BI2186">
            <v>13</v>
          </cell>
          <cell r="BJ2186" t="str">
            <v>0</v>
          </cell>
          <cell r="BK2186">
            <v>0</v>
          </cell>
          <cell r="BL2186">
            <v>0</v>
          </cell>
          <cell r="BM2186"/>
          <cell r="BN2186"/>
          <cell r="BO2186"/>
          <cell r="BP2186"/>
          <cell r="BR2186" t="str">
            <v>DPOT</v>
          </cell>
          <cell r="BT2186" t="str">
            <v/>
          </cell>
          <cell r="BU2186" t="str">
            <v/>
          </cell>
        </row>
        <row r="2187">
          <cell r="H2187">
            <v>0</v>
          </cell>
          <cell r="O2187">
            <v>366433</v>
          </cell>
          <cell r="P2187"/>
          <cell r="Q2187" t="str">
            <v>EST POLTRONA MOLECA (MAD CEREJEIRA) TC VILLA OLMO NATURAL</v>
          </cell>
          <cell r="R2187"/>
          <cell r="S2187"/>
          <cell r="T2187"/>
          <cell r="U2187">
            <v>1.06</v>
          </cell>
          <cell r="V2187">
            <v>0.9</v>
          </cell>
          <cell r="W2187">
            <v>0.8</v>
          </cell>
          <cell r="X2187">
            <v>0</v>
          </cell>
          <cell r="Y2187" t="str">
            <v>EST POLTRONA MOLECA (MAD CEREJEIRA) TC VILLA OLMO NATURAL - 1,06x0,9x0,8H</v>
          </cell>
          <cell r="Z2187">
            <v>0</v>
          </cell>
          <cell r="AA2187">
            <v>0</v>
          </cell>
          <cell r="AB2187">
            <v>0</v>
          </cell>
          <cell r="AC2187"/>
          <cell r="AD2187"/>
          <cell r="AE2187"/>
          <cell r="AF2187">
            <v>0</v>
          </cell>
          <cell r="AG2187">
            <v>0</v>
          </cell>
          <cell r="AH2187">
            <v>0</v>
          </cell>
          <cell r="AI2187">
            <v>0</v>
          </cell>
          <cell r="AJ2187" t="str">
            <v xml:space="preserve">REF: </v>
          </cell>
          <cell r="AK2187" t="str">
            <v>PRODUTO PRONTA ENTREGA</v>
          </cell>
          <cell r="AL2187"/>
          <cell r="AM2187" t="str">
            <v>ETIQUETA DE ESTOQUE</v>
          </cell>
          <cell r="AN2187"/>
          <cell r="AO2187" t="str">
            <v/>
          </cell>
          <cell r="AP2187" t="str">
            <v/>
          </cell>
          <cell r="AQ2187" t="str">
            <v/>
          </cell>
          <cell r="AR2187" t="str">
            <v/>
          </cell>
          <cell r="AS2187" t="str">
            <v>ETIQUETA DE ESTOQUE - xxH</v>
          </cell>
          <cell r="AT2187"/>
          <cell r="AU2187" t="str">
            <v>EST</v>
          </cell>
          <cell r="AV2187" t="str">
            <v>EST</v>
          </cell>
          <cell r="AW2187" t="str">
            <v/>
          </cell>
          <cell r="AX2187">
            <v>64286.05</v>
          </cell>
          <cell r="AY2187">
            <v>-64286.05</v>
          </cell>
          <cell r="AZ2187"/>
          <cell r="BA2187" t="str">
            <v/>
          </cell>
          <cell r="BB2187"/>
          <cell r="BC2187"/>
          <cell r="BD2187"/>
          <cell r="BE2187" t="str">
            <v/>
          </cell>
          <cell r="BF2187">
            <v>0</v>
          </cell>
          <cell r="BG2187" t="str">
            <v/>
          </cell>
          <cell r="BH2187" t="str">
            <v/>
          </cell>
          <cell r="BI2187">
            <v>13</v>
          </cell>
          <cell r="BJ2187" t="str">
            <v>0</v>
          </cell>
          <cell r="BK2187">
            <v>0</v>
          </cell>
          <cell r="BL2187">
            <v>0</v>
          </cell>
          <cell r="BM2187"/>
          <cell r="BN2187"/>
          <cell r="BO2187"/>
          <cell r="BP2187"/>
          <cell r="BR2187" t="str">
            <v>DPOT</v>
          </cell>
          <cell r="BT2187" t="str">
            <v/>
          </cell>
          <cell r="BU2187" t="str">
            <v/>
          </cell>
        </row>
        <row r="2188">
          <cell r="H2188">
            <v>0</v>
          </cell>
          <cell r="O2188">
            <v>366432</v>
          </cell>
          <cell r="P2188"/>
          <cell r="Q2188" t="str">
            <v>EST BANQUETA MOLECA (MAD CEREJEIRA) TC VILLA OLMO NATURAL</v>
          </cell>
          <cell r="R2188"/>
          <cell r="S2188"/>
          <cell r="T2188"/>
          <cell r="U2188">
            <v>0.81</v>
          </cell>
          <cell r="V2188">
            <v>0.52</v>
          </cell>
          <cell r="W2188">
            <v>0.43</v>
          </cell>
          <cell r="X2188">
            <v>0</v>
          </cell>
          <cell r="Y2188" t="str">
            <v>EST BANQUETA MOLECA (MAD CEREJEIRA) TC VILLA OLMO NATURAL - 0,81x0,52x0,43H</v>
          </cell>
          <cell r="Z2188">
            <v>0</v>
          </cell>
          <cell r="AA2188">
            <v>0</v>
          </cell>
          <cell r="AB2188">
            <v>0</v>
          </cell>
          <cell r="AC2188"/>
          <cell r="AD2188"/>
          <cell r="AE2188"/>
          <cell r="AF2188">
            <v>0</v>
          </cell>
          <cell r="AG2188">
            <v>0</v>
          </cell>
          <cell r="AH2188">
            <v>0</v>
          </cell>
          <cell r="AI2188">
            <v>0</v>
          </cell>
          <cell r="AJ2188" t="str">
            <v xml:space="preserve">REF: </v>
          </cell>
          <cell r="AK2188" t="str">
            <v>PRODUTO PRONTA ENTREGA</v>
          </cell>
          <cell r="AL2188"/>
          <cell r="AM2188" t="str">
            <v>ETIQUETA DE ESTOQUE</v>
          </cell>
          <cell r="AN2188"/>
          <cell r="AO2188" t="str">
            <v/>
          </cell>
          <cell r="AP2188" t="str">
            <v/>
          </cell>
          <cell r="AQ2188" t="str">
            <v/>
          </cell>
          <cell r="AR2188" t="str">
            <v/>
          </cell>
          <cell r="AS2188" t="str">
            <v>ETIQUETA DE ESTOQUE - xxH</v>
          </cell>
          <cell r="AT2188"/>
          <cell r="AU2188" t="str">
            <v>EST</v>
          </cell>
          <cell r="AV2188" t="str">
            <v>EST</v>
          </cell>
          <cell r="AW2188" t="str">
            <v/>
          </cell>
          <cell r="AX2188">
            <v>22917.66</v>
          </cell>
          <cell r="AY2188">
            <v>-22917.66</v>
          </cell>
          <cell r="AZ2188"/>
          <cell r="BA2188" t="str">
            <v/>
          </cell>
          <cell r="BB2188"/>
          <cell r="BC2188"/>
          <cell r="BD2188"/>
          <cell r="BE2188" t="str">
            <v/>
          </cell>
          <cell r="BF2188">
            <v>0</v>
          </cell>
          <cell r="BG2188" t="str">
            <v/>
          </cell>
          <cell r="BH2188" t="str">
            <v/>
          </cell>
          <cell r="BI2188">
            <v>13</v>
          </cell>
          <cell r="BJ2188" t="str">
            <v>0</v>
          </cell>
          <cell r="BK2188">
            <v>0</v>
          </cell>
          <cell r="BL2188">
            <v>0</v>
          </cell>
          <cell r="BM2188"/>
          <cell r="BN2188"/>
          <cell r="BO2188"/>
          <cell r="BP2188"/>
          <cell r="BR2188" t="str">
            <v>DPOT</v>
          </cell>
          <cell r="BT2188" t="str">
            <v/>
          </cell>
          <cell r="BU2188" t="str">
            <v/>
          </cell>
        </row>
        <row r="2189">
          <cell r="H2189">
            <v>0</v>
          </cell>
          <cell r="O2189">
            <v>365969</v>
          </cell>
          <cell r="P2189"/>
          <cell r="Q2189" t="str">
            <v>EST MESA CENTRO SAMBURA (TAMPO CIMENTICIO) BASE PRETA</v>
          </cell>
          <cell r="R2189"/>
          <cell r="S2189"/>
          <cell r="T2189"/>
          <cell r="U2189">
            <v>1.2</v>
          </cell>
          <cell r="V2189">
            <v>0</v>
          </cell>
          <cell r="W2189">
            <v>0.3</v>
          </cell>
          <cell r="X2189">
            <v>1.2</v>
          </cell>
          <cell r="Y2189" t="str">
            <v>EST MESA CENTRO SAMBURA (TAMPO CIMENTICIO) BASE PRETA - Ø1,2x0,3H</v>
          </cell>
          <cell r="Z2189">
            <v>0</v>
          </cell>
          <cell r="AA2189">
            <v>0.5</v>
          </cell>
          <cell r="AB2189">
            <v>0</v>
          </cell>
          <cell r="AC2189"/>
          <cell r="AD2189"/>
          <cell r="AE2189"/>
          <cell r="AF2189">
            <v>0</v>
          </cell>
          <cell r="AG2189">
            <v>0</v>
          </cell>
          <cell r="AH2189">
            <v>0</v>
          </cell>
          <cell r="AI2189">
            <v>0</v>
          </cell>
          <cell r="AJ2189" t="str">
            <v xml:space="preserve">REF: </v>
          </cell>
          <cell r="AK2189"/>
          <cell r="AL2189"/>
          <cell r="AM2189" t="str">
            <v>ETIQUETA DE ESTOQUE</v>
          </cell>
          <cell r="AN2189"/>
          <cell r="AO2189" t="str">
            <v/>
          </cell>
          <cell r="AP2189" t="str">
            <v/>
          </cell>
          <cell r="AQ2189" t="str">
            <v/>
          </cell>
          <cell r="AR2189" t="str">
            <v/>
          </cell>
          <cell r="AS2189" t="str">
            <v>ETIQUETA DE ESTOQUE - xxH</v>
          </cell>
          <cell r="AT2189"/>
          <cell r="AU2189" t="str">
            <v>EST</v>
          </cell>
          <cell r="AV2189" t="str">
            <v>EST</v>
          </cell>
          <cell r="AW2189" t="str">
            <v/>
          </cell>
          <cell r="AX2189">
            <v>27314.959999999999</v>
          </cell>
          <cell r="AY2189">
            <v>-27314.959999999999</v>
          </cell>
          <cell r="AZ2189"/>
          <cell r="BA2189" t="str">
            <v/>
          </cell>
          <cell r="BB2189"/>
          <cell r="BC2189"/>
          <cell r="BD2189"/>
          <cell r="BE2189" t="str">
            <v/>
          </cell>
          <cell r="BF2189">
            <v>0</v>
          </cell>
          <cell r="BG2189" t="str">
            <v/>
          </cell>
          <cell r="BH2189" t="str">
            <v/>
          </cell>
          <cell r="BI2189">
            <v>13</v>
          </cell>
          <cell r="BJ2189" t="str">
            <v>0</v>
          </cell>
          <cell r="BK2189">
            <v>0</v>
          </cell>
          <cell r="BL2189">
            <v>0</v>
          </cell>
          <cell r="BM2189"/>
          <cell r="BN2189"/>
          <cell r="BO2189"/>
          <cell r="BP2189"/>
          <cell r="BR2189" t="str">
            <v>DPOT</v>
          </cell>
          <cell r="BT2189" t="str">
            <v/>
          </cell>
          <cell r="BU2189" t="str">
            <v/>
          </cell>
        </row>
        <row r="2190">
          <cell r="H2190">
            <v>0</v>
          </cell>
          <cell r="O2190">
            <v>365452</v>
          </cell>
          <cell r="P2190"/>
          <cell r="Q2190" t="str">
            <v>EST CADEIRA JOHN GRAZ (NOGUEIRA) COURO IMPORT 300</v>
          </cell>
          <cell r="R2190"/>
          <cell r="S2190"/>
          <cell r="T2190"/>
          <cell r="U2190">
            <v>0.48</v>
          </cell>
          <cell r="V2190">
            <v>0.53</v>
          </cell>
          <cell r="W2190">
            <v>0.82</v>
          </cell>
          <cell r="X2190">
            <v>0</v>
          </cell>
          <cell r="Y2190" t="str">
            <v>EST CADEIRA JOHN GRAZ (NOGUEIRA) COURO IMPORT 300 - 0,48x0,53x0,82H</v>
          </cell>
          <cell r="Z2190">
            <v>0</v>
          </cell>
          <cell r="AA2190">
            <v>0</v>
          </cell>
          <cell r="AB2190">
            <v>0</v>
          </cell>
          <cell r="AC2190"/>
          <cell r="AD2190"/>
          <cell r="AE2190"/>
          <cell r="AF2190">
            <v>0</v>
          </cell>
          <cell r="AG2190">
            <v>0</v>
          </cell>
          <cell r="AH2190">
            <v>0</v>
          </cell>
          <cell r="AI2190">
            <v>0</v>
          </cell>
          <cell r="AJ2190" t="str">
            <v xml:space="preserve">REF: </v>
          </cell>
          <cell r="AK2190" t="str">
            <v>PRODUTO PRONTA ENTREGA</v>
          </cell>
          <cell r="AL2190"/>
          <cell r="AM2190" t="str">
            <v>ETIQUETA DE ESTOQUE</v>
          </cell>
          <cell r="AN2190"/>
          <cell r="AO2190" t="str">
            <v/>
          </cell>
          <cell r="AP2190" t="str">
            <v/>
          </cell>
          <cell r="AQ2190" t="str">
            <v/>
          </cell>
          <cell r="AR2190" t="str">
            <v/>
          </cell>
          <cell r="AS2190" t="str">
            <v>ETIQUETA DE ESTOQUE - xxH</v>
          </cell>
          <cell r="AT2190"/>
          <cell r="AU2190" t="str">
            <v>EST</v>
          </cell>
          <cell r="AV2190" t="str">
            <v>EST</v>
          </cell>
          <cell r="AW2190" t="str">
            <v/>
          </cell>
          <cell r="AX2190">
            <v>15926.92</v>
          </cell>
          <cell r="AY2190">
            <v>-15926.92</v>
          </cell>
          <cell r="AZ2190"/>
          <cell r="BA2190" t="str">
            <v/>
          </cell>
          <cell r="BB2190"/>
          <cell r="BC2190"/>
          <cell r="BD2190"/>
          <cell r="BE2190" t="str">
            <v/>
          </cell>
          <cell r="BF2190">
            <v>0</v>
          </cell>
          <cell r="BG2190" t="str">
            <v/>
          </cell>
          <cell r="BH2190" t="str">
            <v/>
          </cell>
          <cell r="BI2190">
            <v>13</v>
          </cell>
          <cell r="BJ2190" t="str">
            <v>0</v>
          </cell>
          <cell r="BK2190">
            <v>0</v>
          </cell>
          <cell r="BL2190">
            <v>0</v>
          </cell>
          <cell r="BM2190"/>
          <cell r="BN2190"/>
          <cell r="BO2190"/>
          <cell r="BP2190"/>
          <cell r="BR2190" t="str">
            <v>DPOT</v>
          </cell>
          <cell r="BT2190" t="str">
            <v/>
          </cell>
          <cell r="BU2190" t="str">
            <v/>
          </cell>
        </row>
        <row r="2191">
          <cell r="H2191">
            <v>0</v>
          </cell>
          <cell r="O2191">
            <v>365452</v>
          </cell>
          <cell r="P2191"/>
          <cell r="Q2191" t="str">
            <v>EST CADEIRA JOHN GRAZ (NOGUEIRA) COURO IMPORT 300</v>
          </cell>
          <cell r="R2191"/>
          <cell r="S2191"/>
          <cell r="T2191"/>
          <cell r="U2191">
            <v>0.48</v>
          </cell>
          <cell r="V2191">
            <v>0.53</v>
          </cell>
          <cell r="W2191">
            <v>0.82</v>
          </cell>
          <cell r="X2191">
            <v>0</v>
          </cell>
          <cell r="Y2191" t="str">
            <v>EST CADEIRA JOHN GRAZ (NOGUEIRA) COURO IMPORT 300 - 0,48x0,53x0,82H</v>
          </cell>
          <cell r="Z2191">
            <v>0</v>
          </cell>
          <cell r="AA2191">
            <v>0.35</v>
          </cell>
          <cell r="AB2191">
            <v>0</v>
          </cell>
          <cell r="AC2191"/>
          <cell r="AD2191"/>
          <cell r="AE2191"/>
          <cell r="AF2191">
            <v>0</v>
          </cell>
          <cell r="AG2191">
            <v>0</v>
          </cell>
          <cell r="AH2191">
            <v>0</v>
          </cell>
          <cell r="AI2191">
            <v>0</v>
          </cell>
          <cell r="AJ2191" t="str">
            <v xml:space="preserve">REF: </v>
          </cell>
          <cell r="AK2191"/>
          <cell r="AL2191"/>
          <cell r="AM2191" t="str">
            <v>ETIQUETA DE ESTOQUE</v>
          </cell>
          <cell r="AN2191"/>
          <cell r="AO2191" t="str">
            <v/>
          </cell>
          <cell r="AP2191" t="str">
            <v/>
          </cell>
          <cell r="AQ2191" t="str">
            <v/>
          </cell>
          <cell r="AR2191" t="str">
            <v/>
          </cell>
          <cell r="AS2191" t="str">
            <v>ETIQUETA DE ESTOQUE - xxH</v>
          </cell>
          <cell r="AT2191"/>
          <cell r="AU2191" t="str">
            <v>EST</v>
          </cell>
          <cell r="AV2191" t="str">
            <v>EST</v>
          </cell>
          <cell r="AW2191" t="str">
            <v/>
          </cell>
          <cell r="AX2191">
            <v>15926.92</v>
          </cell>
          <cell r="AY2191">
            <v>-15926.92</v>
          </cell>
          <cell r="AZ2191"/>
          <cell r="BA2191" t="str">
            <v/>
          </cell>
          <cell r="BB2191"/>
          <cell r="BC2191"/>
          <cell r="BD2191"/>
          <cell r="BE2191" t="str">
            <v/>
          </cell>
          <cell r="BF2191">
            <v>0</v>
          </cell>
          <cell r="BG2191" t="str">
            <v/>
          </cell>
          <cell r="BH2191" t="str">
            <v/>
          </cell>
          <cell r="BI2191">
            <v>13</v>
          </cell>
          <cell r="BJ2191" t="str">
            <v>0</v>
          </cell>
          <cell r="BK2191">
            <v>0</v>
          </cell>
          <cell r="BL2191">
            <v>0</v>
          </cell>
          <cell r="BM2191"/>
          <cell r="BN2191"/>
          <cell r="BO2191"/>
          <cell r="BP2191"/>
          <cell r="BR2191" t="str">
            <v>DPOT</v>
          </cell>
          <cell r="BT2191" t="str">
            <v/>
          </cell>
          <cell r="BU2191" t="str">
            <v/>
          </cell>
        </row>
        <row r="2192">
          <cell r="H2192">
            <v>0</v>
          </cell>
          <cell r="O2192">
            <v>365416</v>
          </cell>
          <cell r="P2192"/>
          <cell r="Q2192" t="str">
            <v>EST POLTRONA CEGONHA (PRETO) (TAUARI NT) COURO IMPORT 300</v>
          </cell>
          <cell r="R2192"/>
          <cell r="S2192"/>
          <cell r="T2192"/>
          <cell r="U2192">
            <v>0.71</v>
          </cell>
          <cell r="V2192">
            <v>0.88</v>
          </cell>
          <cell r="W2192">
            <v>0.94</v>
          </cell>
          <cell r="X2192">
            <v>0</v>
          </cell>
          <cell r="Y2192" t="str">
            <v>EST POLTRONA CEGONHA (PRETO) (TAUARI NT) COURO IMPORT 300 - 0,71x0,88x0,94H</v>
          </cell>
          <cell r="Z2192">
            <v>0</v>
          </cell>
          <cell r="AA2192">
            <v>0.5</v>
          </cell>
          <cell r="AB2192">
            <v>0</v>
          </cell>
          <cell r="AC2192"/>
          <cell r="AD2192"/>
          <cell r="AE2192"/>
          <cell r="AF2192">
            <v>0</v>
          </cell>
          <cell r="AG2192">
            <v>0</v>
          </cell>
          <cell r="AH2192">
            <v>0</v>
          </cell>
          <cell r="AI2192">
            <v>0</v>
          </cell>
          <cell r="AJ2192" t="str">
            <v xml:space="preserve">REF: </v>
          </cell>
          <cell r="AK2192"/>
          <cell r="AL2192"/>
          <cell r="AM2192" t="str">
            <v>ETIQUETA DE ESTOQUE</v>
          </cell>
          <cell r="AN2192"/>
          <cell r="AO2192" t="str">
            <v/>
          </cell>
          <cell r="AP2192" t="str">
            <v/>
          </cell>
          <cell r="AQ2192" t="str">
            <v/>
          </cell>
          <cell r="AR2192" t="str">
            <v/>
          </cell>
          <cell r="AS2192" t="str">
            <v>ETIQUETA DE ESTOQUE - xxH</v>
          </cell>
          <cell r="AT2192"/>
          <cell r="AU2192" t="str">
            <v>EST</v>
          </cell>
          <cell r="AV2192" t="str">
            <v>EST</v>
          </cell>
          <cell r="AW2192" t="str">
            <v/>
          </cell>
          <cell r="AX2192">
            <v>20047.46</v>
          </cell>
          <cell r="AY2192">
            <v>-20047.46</v>
          </cell>
          <cell r="AZ2192"/>
          <cell r="BA2192" t="str">
            <v/>
          </cell>
          <cell r="BB2192"/>
          <cell r="BC2192"/>
          <cell r="BD2192"/>
          <cell r="BE2192" t="str">
            <v/>
          </cell>
          <cell r="BF2192">
            <v>0</v>
          </cell>
          <cell r="BG2192" t="str">
            <v/>
          </cell>
          <cell r="BH2192" t="str">
            <v/>
          </cell>
          <cell r="BI2192">
            <v>13</v>
          </cell>
          <cell r="BJ2192" t="str">
            <v>0</v>
          </cell>
          <cell r="BK2192">
            <v>0</v>
          </cell>
          <cell r="BL2192">
            <v>0</v>
          </cell>
          <cell r="BM2192"/>
          <cell r="BN2192"/>
          <cell r="BO2192"/>
          <cell r="BP2192"/>
          <cell r="BR2192" t="str">
            <v>DPOT</v>
          </cell>
          <cell r="BT2192" t="str">
            <v/>
          </cell>
          <cell r="BU2192" t="str">
            <v/>
          </cell>
        </row>
        <row r="2193">
          <cell r="H2193">
            <v>0</v>
          </cell>
          <cell r="O2193">
            <v>365416</v>
          </cell>
          <cell r="P2193"/>
          <cell r="Q2193" t="str">
            <v>EST POLTRONA CEGONHA (PRETO) (TAUARI NT) COURO IMPORT 300</v>
          </cell>
          <cell r="R2193"/>
          <cell r="S2193"/>
          <cell r="T2193"/>
          <cell r="U2193">
            <v>0.71</v>
          </cell>
          <cell r="V2193">
            <v>0.88</v>
          </cell>
          <cell r="W2193">
            <v>0.94</v>
          </cell>
          <cell r="X2193">
            <v>0</v>
          </cell>
          <cell r="Y2193" t="str">
            <v>EST POLTRONA CEGONHA (PRETO) (TAUARI NT) COURO IMPORT 300 - 0,71x0,88x0,94H</v>
          </cell>
          <cell r="Z2193">
            <v>0</v>
          </cell>
          <cell r="AA2193">
            <v>0.35</v>
          </cell>
          <cell r="AB2193">
            <v>0</v>
          </cell>
          <cell r="AC2193"/>
          <cell r="AD2193"/>
          <cell r="AE2193"/>
          <cell r="AF2193">
            <v>0</v>
          </cell>
          <cell r="AG2193">
            <v>0</v>
          </cell>
          <cell r="AH2193">
            <v>0</v>
          </cell>
          <cell r="AI2193">
            <v>0</v>
          </cell>
          <cell r="AJ2193" t="str">
            <v xml:space="preserve">REF: </v>
          </cell>
          <cell r="AK2193"/>
          <cell r="AL2193"/>
          <cell r="AM2193" t="str">
            <v>ETIQUETA DE ESTOQUE</v>
          </cell>
          <cell r="AN2193"/>
          <cell r="AO2193" t="str">
            <v/>
          </cell>
          <cell r="AP2193" t="str">
            <v/>
          </cell>
          <cell r="AQ2193" t="str">
            <v/>
          </cell>
          <cell r="AR2193" t="str">
            <v/>
          </cell>
          <cell r="AS2193" t="str">
            <v>ETIQUETA DE ESTOQUE - xxH</v>
          </cell>
          <cell r="AT2193"/>
          <cell r="AU2193" t="str">
            <v>EST</v>
          </cell>
          <cell r="AV2193" t="str">
            <v>EST</v>
          </cell>
          <cell r="AW2193" t="str">
            <v/>
          </cell>
          <cell r="AX2193">
            <v>20047.46</v>
          </cell>
          <cell r="AY2193">
            <v>-20047.46</v>
          </cell>
          <cell r="AZ2193"/>
          <cell r="BA2193" t="str">
            <v/>
          </cell>
          <cell r="BB2193"/>
          <cell r="BC2193"/>
          <cell r="BD2193"/>
          <cell r="BE2193" t="str">
            <v/>
          </cell>
          <cell r="BF2193">
            <v>0</v>
          </cell>
          <cell r="BG2193" t="str">
            <v/>
          </cell>
          <cell r="BH2193" t="str">
            <v/>
          </cell>
          <cell r="BI2193">
            <v>13</v>
          </cell>
          <cell r="BJ2193" t="str">
            <v>0</v>
          </cell>
          <cell r="BK2193">
            <v>0</v>
          </cell>
          <cell r="BL2193">
            <v>0</v>
          </cell>
          <cell r="BM2193"/>
          <cell r="BN2193"/>
          <cell r="BO2193"/>
          <cell r="BP2193"/>
          <cell r="BR2193" t="str">
            <v>DPOT</v>
          </cell>
          <cell r="BT2193" t="str">
            <v/>
          </cell>
          <cell r="BU2193" t="str">
            <v/>
          </cell>
        </row>
        <row r="2194">
          <cell r="H2194">
            <v>0</v>
          </cell>
          <cell r="O2194">
            <v>365359</v>
          </cell>
          <cell r="P2194"/>
          <cell r="Q2194" t="str">
            <v>EST POLTRONA VAIVEM (FIXA) (IMBUIA) TC EL NOVE GREY</v>
          </cell>
          <cell r="R2194"/>
          <cell r="S2194"/>
          <cell r="T2194"/>
          <cell r="U2194">
            <v>0.83</v>
          </cell>
          <cell r="V2194">
            <v>0.8</v>
          </cell>
          <cell r="W2194">
            <v>0.82</v>
          </cell>
          <cell r="X2194">
            <v>0</v>
          </cell>
          <cell r="Y2194" t="str">
            <v>EST POLTRONA VAIVEM (FIXA) (IMBUIA) TC EL NOVE GREY - 0,83x0,8x0,82H</v>
          </cell>
          <cell r="Z2194">
            <v>0</v>
          </cell>
          <cell r="AA2194">
            <v>0.5</v>
          </cell>
          <cell r="AB2194">
            <v>0</v>
          </cell>
          <cell r="AC2194"/>
          <cell r="AD2194"/>
          <cell r="AE2194"/>
          <cell r="AF2194">
            <v>0</v>
          </cell>
          <cell r="AG2194">
            <v>0</v>
          </cell>
          <cell r="AH2194">
            <v>0</v>
          </cell>
          <cell r="AI2194">
            <v>0</v>
          </cell>
          <cell r="AJ2194" t="str">
            <v xml:space="preserve">REF: </v>
          </cell>
          <cell r="AK2194"/>
          <cell r="AL2194"/>
          <cell r="AM2194" t="str">
            <v>ETIQUETA DE ESTOQUE</v>
          </cell>
          <cell r="AN2194"/>
          <cell r="AO2194" t="str">
            <v/>
          </cell>
          <cell r="AP2194" t="str">
            <v/>
          </cell>
          <cell r="AQ2194" t="str">
            <v/>
          </cell>
          <cell r="AR2194" t="str">
            <v/>
          </cell>
          <cell r="AS2194" t="str">
            <v>ETIQUETA DE ESTOQUE - xxH</v>
          </cell>
          <cell r="AT2194"/>
          <cell r="AU2194" t="str">
            <v>EST</v>
          </cell>
          <cell r="AV2194" t="str">
            <v>EST</v>
          </cell>
          <cell r="AW2194" t="str">
            <v/>
          </cell>
          <cell r="AX2194">
            <v>29834.240000000002</v>
          </cell>
          <cell r="AY2194">
            <v>-29834.240000000002</v>
          </cell>
          <cell r="AZ2194"/>
          <cell r="BA2194" t="str">
            <v/>
          </cell>
          <cell r="BB2194"/>
          <cell r="BC2194"/>
          <cell r="BD2194"/>
          <cell r="BE2194" t="str">
            <v/>
          </cell>
          <cell r="BF2194">
            <v>0</v>
          </cell>
          <cell r="BG2194" t="str">
            <v/>
          </cell>
          <cell r="BH2194" t="str">
            <v/>
          </cell>
          <cell r="BI2194">
            <v>13</v>
          </cell>
          <cell r="BJ2194" t="str">
            <v>0</v>
          </cell>
          <cell r="BK2194">
            <v>0</v>
          </cell>
          <cell r="BL2194">
            <v>0</v>
          </cell>
          <cell r="BM2194"/>
          <cell r="BN2194"/>
          <cell r="BO2194"/>
          <cell r="BP2194"/>
          <cell r="BR2194" t="str">
            <v>DPOT</v>
          </cell>
          <cell r="BT2194" t="str">
            <v/>
          </cell>
          <cell r="BU2194" t="str">
            <v/>
          </cell>
        </row>
        <row r="2195">
          <cell r="H2195">
            <v>0</v>
          </cell>
          <cell r="O2195">
            <v>364707</v>
          </cell>
          <cell r="P2195"/>
          <cell r="Q2195" t="str">
            <v>EST BANQUETA PITU (JEQ NT) (LONA PAPIRO) (COURO PAPIRO)</v>
          </cell>
          <cell r="R2195"/>
          <cell r="S2195"/>
          <cell r="T2195"/>
          <cell r="U2195">
            <v>0.72</v>
          </cell>
          <cell r="V2195">
            <v>0.46</v>
          </cell>
          <cell r="W2195">
            <v>0.47</v>
          </cell>
          <cell r="X2195">
            <v>0</v>
          </cell>
          <cell r="Y2195" t="str">
            <v>EST BANQUETA PITU (JEQ NT) (LONA PAPIRO) (COURO PAPIRO) - 0,72x0,46x0,47H</v>
          </cell>
          <cell r="Z2195">
            <v>0</v>
          </cell>
          <cell r="AA2195">
            <v>0</v>
          </cell>
          <cell r="AB2195">
            <v>0</v>
          </cell>
          <cell r="AC2195"/>
          <cell r="AD2195"/>
          <cell r="AE2195"/>
          <cell r="AF2195">
            <v>0</v>
          </cell>
          <cell r="AG2195">
            <v>0</v>
          </cell>
          <cell r="AH2195">
            <v>0</v>
          </cell>
          <cell r="AI2195">
            <v>0</v>
          </cell>
          <cell r="AJ2195" t="str">
            <v xml:space="preserve">REF: </v>
          </cell>
          <cell r="AK2195" t="str">
            <v>PRODUTO PRONTA ENTREGA</v>
          </cell>
          <cell r="AL2195"/>
          <cell r="AM2195" t="str">
            <v>ETIQUETA DE ESTOQUE</v>
          </cell>
          <cell r="AN2195"/>
          <cell r="AO2195" t="str">
            <v/>
          </cell>
          <cell r="AP2195" t="str">
            <v/>
          </cell>
          <cell r="AQ2195" t="str">
            <v/>
          </cell>
          <cell r="AR2195" t="str">
            <v/>
          </cell>
          <cell r="AS2195" t="str">
            <v>ETIQUETA DE ESTOQUE - xxH</v>
          </cell>
          <cell r="AT2195"/>
          <cell r="AU2195" t="str">
            <v>EST</v>
          </cell>
          <cell r="AV2195" t="str">
            <v>EST</v>
          </cell>
          <cell r="AW2195" t="str">
            <v/>
          </cell>
          <cell r="AX2195">
            <v>13629.37</v>
          </cell>
          <cell r="AY2195">
            <v>-13629.37</v>
          </cell>
          <cell r="AZ2195"/>
          <cell r="BA2195" t="str">
            <v/>
          </cell>
          <cell r="BB2195"/>
          <cell r="BC2195"/>
          <cell r="BD2195"/>
          <cell r="BE2195" t="str">
            <v/>
          </cell>
          <cell r="BF2195">
            <v>0</v>
          </cell>
          <cell r="BG2195" t="str">
            <v/>
          </cell>
          <cell r="BH2195" t="str">
            <v/>
          </cell>
          <cell r="BI2195">
            <v>13</v>
          </cell>
          <cell r="BJ2195" t="str">
            <v>0</v>
          </cell>
          <cell r="BK2195">
            <v>0</v>
          </cell>
          <cell r="BL2195">
            <v>0</v>
          </cell>
          <cell r="BM2195"/>
          <cell r="BN2195"/>
          <cell r="BO2195"/>
          <cell r="BP2195"/>
          <cell r="BR2195" t="str">
            <v>DPOT</v>
          </cell>
          <cell r="BT2195" t="str">
            <v/>
          </cell>
          <cell r="BU2195" t="str">
            <v/>
          </cell>
        </row>
        <row r="2196">
          <cell r="H2196">
            <v>0</v>
          </cell>
          <cell r="O2196">
            <v>364706</v>
          </cell>
          <cell r="P2196"/>
          <cell r="Q2196" t="str">
            <v>EST CHAISE PITU (JEQ NT) (LONA PAPIRO) (COURO PAPIRO)</v>
          </cell>
          <cell r="R2196"/>
          <cell r="S2196"/>
          <cell r="T2196"/>
          <cell r="U2196">
            <v>0.94</v>
          </cell>
          <cell r="V2196">
            <v>0.76</v>
          </cell>
          <cell r="W2196">
            <v>0.8</v>
          </cell>
          <cell r="X2196">
            <v>0</v>
          </cell>
          <cell r="Y2196" t="str">
            <v>EST CHAISE PITU (JEQ NT) (LONA PAPIRO) (COURO PAPIRO) - 0,94x0,76x0,8H</v>
          </cell>
          <cell r="Z2196">
            <v>0</v>
          </cell>
          <cell r="AA2196">
            <v>0</v>
          </cell>
          <cell r="AB2196">
            <v>0</v>
          </cell>
          <cell r="AC2196"/>
          <cell r="AD2196"/>
          <cell r="AE2196"/>
          <cell r="AF2196">
            <v>0</v>
          </cell>
          <cell r="AG2196">
            <v>0</v>
          </cell>
          <cell r="AH2196">
            <v>0</v>
          </cell>
          <cell r="AI2196">
            <v>0</v>
          </cell>
          <cell r="AJ2196" t="str">
            <v xml:space="preserve">REF: </v>
          </cell>
          <cell r="AK2196" t="str">
            <v>PRODUTO PRONTA ENTREGA</v>
          </cell>
          <cell r="AL2196"/>
          <cell r="AM2196" t="str">
            <v>ETIQUETA DE ESTOQUE</v>
          </cell>
          <cell r="AN2196"/>
          <cell r="AO2196" t="str">
            <v/>
          </cell>
          <cell r="AP2196" t="str">
            <v/>
          </cell>
          <cell r="AQ2196" t="str">
            <v/>
          </cell>
          <cell r="AR2196" t="str">
            <v/>
          </cell>
          <cell r="AS2196" t="str">
            <v>ETIQUETA DE ESTOQUE - xxH</v>
          </cell>
          <cell r="AT2196"/>
          <cell r="AU2196" t="str">
            <v>EST</v>
          </cell>
          <cell r="AV2196" t="str">
            <v>EST</v>
          </cell>
          <cell r="AW2196" t="str">
            <v/>
          </cell>
          <cell r="AX2196">
            <v>31839.18</v>
          </cell>
          <cell r="AY2196">
            <v>-31839.18</v>
          </cell>
          <cell r="AZ2196"/>
          <cell r="BA2196" t="str">
            <v/>
          </cell>
          <cell r="BB2196"/>
          <cell r="BC2196"/>
          <cell r="BD2196"/>
          <cell r="BE2196" t="str">
            <v/>
          </cell>
          <cell r="BF2196">
            <v>0</v>
          </cell>
          <cell r="BG2196" t="str">
            <v/>
          </cell>
          <cell r="BH2196" t="str">
            <v/>
          </cell>
          <cell r="BI2196">
            <v>13</v>
          </cell>
          <cell r="BJ2196" t="str">
            <v>0</v>
          </cell>
          <cell r="BK2196">
            <v>0</v>
          </cell>
          <cell r="BL2196">
            <v>0</v>
          </cell>
          <cell r="BM2196"/>
          <cell r="BN2196"/>
          <cell r="BO2196"/>
          <cell r="BP2196"/>
          <cell r="BR2196" t="str">
            <v>DPOT</v>
          </cell>
          <cell r="BT2196" t="str">
            <v/>
          </cell>
          <cell r="BU2196" t="str">
            <v/>
          </cell>
        </row>
        <row r="2197">
          <cell r="H2197">
            <v>0</v>
          </cell>
          <cell r="O2197">
            <v>363888</v>
          </cell>
          <cell r="P2197"/>
          <cell r="Q2197" t="str">
            <v>EST ALMOFADA DECORATIVA SO FAR (C/ABAS) TC VILLA OLMO NT</v>
          </cell>
          <cell r="R2197"/>
          <cell r="S2197"/>
          <cell r="T2197"/>
          <cell r="U2197">
            <v>0.65</v>
          </cell>
          <cell r="V2197">
            <v>0.65</v>
          </cell>
          <cell r="W2197">
            <v>0</v>
          </cell>
          <cell r="X2197">
            <v>0</v>
          </cell>
          <cell r="Y2197" t="str">
            <v>EST ALMOFADA DECORATIVA SO FAR (C/ABAS) TC VILLA OLMO NT - 0,65x0,65x0H</v>
          </cell>
          <cell r="Z2197">
            <v>0</v>
          </cell>
          <cell r="AA2197">
            <v>0</v>
          </cell>
          <cell r="AB2197">
            <v>0</v>
          </cell>
          <cell r="AC2197"/>
          <cell r="AD2197"/>
          <cell r="AE2197"/>
          <cell r="AF2197">
            <v>0</v>
          </cell>
          <cell r="AG2197">
            <v>0</v>
          </cell>
          <cell r="AH2197">
            <v>0</v>
          </cell>
          <cell r="AI2197">
            <v>0</v>
          </cell>
          <cell r="AJ2197" t="str">
            <v xml:space="preserve">REF: </v>
          </cell>
          <cell r="AK2197" t="str">
            <v>PRODUTO PRONTA ENTREGA</v>
          </cell>
          <cell r="AL2197"/>
          <cell r="AM2197" t="str">
            <v>ETIQUETA DE ESTOQUE</v>
          </cell>
          <cell r="AN2197"/>
          <cell r="AO2197" t="str">
            <v/>
          </cell>
          <cell r="AP2197" t="str">
            <v/>
          </cell>
          <cell r="AQ2197" t="str">
            <v/>
          </cell>
          <cell r="AR2197" t="str">
            <v/>
          </cell>
          <cell r="AS2197" t="str">
            <v>ETIQUETA DE ESTOQUE - xxH</v>
          </cell>
          <cell r="AT2197"/>
          <cell r="AU2197" t="str">
            <v>EST</v>
          </cell>
          <cell r="AV2197" t="str">
            <v>EST</v>
          </cell>
          <cell r="AW2197" t="str">
            <v/>
          </cell>
          <cell r="AX2197">
            <v>2662.63</v>
          </cell>
          <cell r="AY2197">
            <v>-2662.63</v>
          </cell>
          <cell r="AZ2197"/>
          <cell r="BA2197" t="str">
            <v/>
          </cell>
          <cell r="BB2197"/>
          <cell r="BC2197"/>
          <cell r="BD2197"/>
          <cell r="BE2197" t="str">
            <v/>
          </cell>
          <cell r="BF2197">
            <v>0</v>
          </cell>
          <cell r="BG2197" t="str">
            <v/>
          </cell>
          <cell r="BH2197" t="str">
            <v/>
          </cell>
          <cell r="BI2197">
            <v>13</v>
          </cell>
          <cell r="BJ2197" t="str">
            <v>0</v>
          </cell>
          <cell r="BK2197">
            <v>0</v>
          </cell>
          <cell r="BL2197">
            <v>0</v>
          </cell>
          <cell r="BM2197"/>
          <cell r="BN2197"/>
          <cell r="BO2197"/>
          <cell r="BP2197"/>
          <cell r="BR2197" t="str">
            <v>DPOT</v>
          </cell>
          <cell r="BT2197" t="str">
            <v/>
          </cell>
          <cell r="BU2197" t="str">
            <v/>
          </cell>
        </row>
        <row r="2198">
          <cell r="H2198">
            <v>0</v>
          </cell>
          <cell r="O2198">
            <v>363887</v>
          </cell>
          <cell r="P2198"/>
          <cell r="Q2198" t="str">
            <v>EST SOFA SO FAR (INTEIRO) (FREIJO NAT) TC VILLA OLMO NATURAL</v>
          </cell>
          <cell r="R2198"/>
          <cell r="S2198"/>
          <cell r="T2198"/>
          <cell r="U2198">
            <v>3</v>
          </cell>
          <cell r="V2198">
            <v>0.95</v>
          </cell>
          <cell r="W2198">
            <v>0.7</v>
          </cell>
          <cell r="X2198">
            <v>0</v>
          </cell>
          <cell r="Y2198" t="str">
            <v>EST SOFA SO FAR (INTEIRO) (FREIJO NAT) TC VILLA OLMO NATURAL - 3x0,95x0,7H</v>
          </cell>
          <cell r="Z2198">
            <v>0</v>
          </cell>
          <cell r="AA2198">
            <v>0</v>
          </cell>
          <cell r="AB2198">
            <v>0</v>
          </cell>
          <cell r="AC2198"/>
          <cell r="AD2198"/>
          <cell r="AE2198"/>
          <cell r="AF2198">
            <v>0</v>
          </cell>
          <cell r="AG2198">
            <v>0</v>
          </cell>
          <cell r="AH2198">
            <v>0</v>
          </cell>
          <cell r="AI2198">
            <v>0</v>
          </cell>
          <cell r="AJ2198" t="str">
            <v xml:space="preserve">REF: </v>
          </cell>
          <cell r="AK2198" t="str">
            <v>PRODUTO PRONTA ENTREGA</v>
          </cell>
          <cell r="AL2198"/>
          <cell r="AM2198" t="str">
            <v>ETIQUETA DE ESTOQUE</v>
          </cell>
          <cell r="AN2198"/>
          <cell r="AO2198" t="str">
            <v/>
          </cell>
          <cell r="AP2198" t="str">
            <v/>
          </cell>
          <cell r="AQ2198" t="str">
            <v/>
          </cell>
          <cell r="AR2198" t="str">
            <v/>
          </cell>
          <cell r="AS2198" t="str">
            <v>ETIQUETA DE ESTOQUE - xxH</v>
          </cell>
          <cell r="AT2198"/>
          <cell r="AU2198" t="str">
            <v>EST</v>
          </cell>
          <cell r="AV2198" t="str">
            <v>EST</v>
          </cell>
          <cell r="AW2198" t="str">
            <v/>
          </cell>
          <cell r="AX2198">
            <v>104954.05</v>
          </cell>
          <cell r="AY2198">
            <v>-104954.05</v>
          </cell>
          <cell r="AZ2198"/>
          <cell r="BA2198" t="str">
            <v/>
          </cell>
          <cell r="BB2198"/>
          <cell r="BC2198"/>
          <cell r="BD2198"/>
          <cell r="BE2198" t="str">
            <v/>
          </cell>
          <cell r="BF2198">
            <v>0</v>
          </cell>
          <cell r="BG2198" t="str">
            <v/>
          </cell>
          <cell r="BH2198" t="str">
            <v/>
          </cell>
          <cell r="BI2198">
            <v>13</v>
          </cell>
          <cell r="BJ2198" t="str">
            <v>0</v>
          </cell>
          <cell r="BK2198">
            <v>0</v>
          </cell>
          <cell r="BL2198">
            <v>0</v>
          </cell>
          <cell r="BM2198"/>
          <cell r="BN2198"/>
          <cell r="BO2198"/>
          <cell r="BP2198"/>
          <cell r="BR2198" t="str">
            <v>DPOT</v>
          </cell>
          <cell r="BT2198" t="str">
            <v/>
          </cell>
          <cell r="BU2198" t="str">
            <v/>
          </cell>
        </row>
        <row r="2199">
          <cell r="H2199">
            <v>0</v>
          </cell>
          <cell r="O2199">
            <v>362687</v>
          </cell>
          <cell r="P2199"/>
          <cell r="Q2199" t="str">
            <v>EST POLTRONA SPOT (CUMARU)</v>
          </cell>
          <cell r="R2199"/>
          <cell r="S2199"/>
          <cell r="T2199"/>
          <cell r="U2199">
            <v>0.7</v>
          </cell>
          <cell r="V2199">
            <v>0.64</v>
          </cell>
          <cell r="W2199">
            <v>0.74</v>
          </cell>
          <cell r="X2199">
            <v>0</v>
          </cell>
          <cell r="Y2199" t="str">
            <v>EST POLTRONA SPOT (CUMARU) - 0,7x0,64x0,74H</v>
          </cell>
          <cell r="Z2199">
            <v>0</v>
          </cell>
          <cell r="AA2199">
            <v>0</v>
          </cell>
          <cell r="AB2199">
            <v>0</v>
          </cell>
          <cell r="AC2199"/>
          <cell r="AD2199"/>
          <cell r="AE2199"/>
          <cell r="AF2199">
            <v>0</v>
          </cell>
          <cell r="AG2199">
            <v>0</v>
          </cell>
          <cell r="AH2199">
            <v>0</v>
          </cell>
          <cell r="AI2199">
            <v>0</v>
          </cell>
          <cell r="AJ2199" t="str">
            <v xml:space="preserve">REF: </v>
          </cell>
          <cell r="AK2199" t="str">
            <v>PRODUTO PRONTA ENTREGA</v>
          </cell>
          <cell r="AL2199"/>
          <cell r="AM2199" t="str">
            <v>ETIQUETA DE ESTOQUE</v>
          </cell>
          <cell r="AN2199"/>
          <cell r="AO2199" t="str">
            <v/>
          </cell>
          <cell r="AP2199" t="str">
            <v/>
          </cell>
          <cell r="AQ2199" t="str">
            <v/>
          </cell>
          <cell r="AR2199" t="str">
            <v/>
          </cell>
          <cell r="AS2199" t="str">
            <v>ETIQUETA DE ESTOQUE - xxH</v>
          </cell>
          <cell r="AT2199"/>
          <cell r="AU2199" t="str">
            <v>EST</v>
          </cell>
          <cell r="AV2199" t="str">
            <v>EST</v>
          </cell>
          <cell r="AW2199" t="str">
            <v/>
          </cell>
          <cell r="AX2199">
            <v>18121.150000000001</v>
          </cell>
          <cell r="AY2199">
            <v>-18121.150000000001</v>
          </cell>
          <cell r="AZ2199"/>
          <cell r="BA2199" t="str">
            <v/>
          </cell>
          <cell r="BB2199"/>
          <cell r="BC2199"/>
          <cell r="BD2199"/>
          <cell r="BE2199" t="str">
            <v/>
          </cell>
          <cell r="BF2199">
            <v>0</v>
          </cell>
          <cell r="BG2199" t="str">
            <v/>
          </cell>
          <cell r="BH2199" t="str">
            <v/>
          </cell>
          <cell r="BI2199">
            <v>13</v>
          </cell>
          <cell r="BJ2199" t="str">
            <v>0</v>
          </cell>
          <cell r="BK2199">
            <v>0</v>
          </cell>
          <cell r="BL2199">
            <v>0</v>
          </cell>
          <cell r="BM2199"/>
          <cell r="BN2199"/>
          <cell r="BO2199"/>
          <cell r="BP2199"/>
          <cell r="BR2199" t="str">
            <v>DPOT</v>
          </cell>
          <cell r="BT2199" t="str">
            <v/>
          </cell>
          <cell r="BU2199" t="str">
            <v/>
          </cell>
        </row>
        <row r="2200">
          <cell r="H2200">
            <v>0</v>
          </cell>
          <cell r="O2200">
            <v>362567</v>
          </cell>
          <cell r="P2200"/>
          <cell r="Q2200" t="str">
            <v>EST MESA JANTAR ITA (M3 MATARAZZO/COBRE ANTIGO) Ø</v>
          </cell>
          <cell r="R2200"/>
          <cell r="S2200"/>
          <cell r="T2200"/>
          <cell r="U2200">
            <v>1.3</v>
          </cell>
          <cell r="V2200">
            <v>0</v>
          </cell>
          <cell r="W2200">
            <v>0.74</v>
          </cell>
          <cell r="X2200">
            <v>1.3</v>
          </cell>
          <cell r="Y2200" t="str">
            <v>EST MESA JANTAR ITA (M3 MATARAZZO/COBRE ANTIGO) Ø - Ø1,3x0,74H</v>
          </cell>
          <cell r="Z2200">
            <v>0</v>
          </cell>
          <cell r="AA2200">
            <v>0.5</v>
          </cell>
          <cell r="AB2200">
            <v>0</v>
          </cell>
          <cell r="AC2200"/>
          <cell r="AD2200"/>
          <cell r="AE2200"/>
          <cell r="AF2200">
            <v>0</v>
          </cell>
          <cell r="AG2200">
            <v>0</v>
          </cell>
          <cell r="AH2200">
            <v>0</v>
          </cell>
          <cell r="AI2200">
            <v>0</v>
          </cell>
          <cell r="AJ2200" t="str">
            <v xml:space="preserve">REF: </v>
          </cell>
          <cell r="AK2200"/>
          <cell r="AL2200"/>
          <cell r="AM2200" t="str">
            <v>ETIQUETA DE ESTOQUE</v>
          </cell>
          <cell r="AN2200"/>
          <cell r="AO2200" t="str">
            <v/>
          </cell>
          <cell r="AP2200" t="str">
            <v/>
          </cell>
          <cell r="AQ2200" t="str">
            <v/>
          </cell>
          <cell r="AR2200" t="str">
            <v/>
          </cell>
          <cell r="AS2200" t="str">
            <v>ETIQUETA DE ESTOQUE - xxH</v>
          </cell>
          <cell r="AT2200"/>
          <cell r="AU2200" t="str">
            <v>EST</v>
          </cell>
          <cell r="AV2200" t="str">
            <v>EST</v>
          </cell>
          <cell r="AW2200" t="str">
            <v/>
          </cell>
          <cell r="AX2200">
            <v>62967.7</v>
          </cell>
          <cell r="AY2200">
            <v>-62967.7</v>
          </cell>
          <cell r="AZ2200"/>
          <cell r="BA2200" t="str">
            <v/>
          </cell>
          <cell r="BB2200"/>
          <cell r="BC2200"/>
          <cell r="BD2200"/>
          <cell r="BE2200" t="str">
            <v/>
          </cell>
          <cell r="BF2200">
            <v>0</v>
          </cell>
          <cell r="BG2200" t="str">
            <v/>
          </cell>
          <cell r="BH2200" t="str">
            <v/>
          </cell>
          <cell r="BI2200">
            <v>13</v>
          </cell>
          <cell r="BJ2200" t="str">
            <v>0</v>
          </cell>
          <cell r="BK2200">
            <v>0</v>
          </cell>
          <cell r="BL2200">
            <v>0</v>
          </cell>
          <cell r="BM2200"/>
          <cell r="BN2200"/>
          <cell r="BO2200"/>
          <cell r="BP2200"/>
          <cell r="BR2200" t="str">
            <v>DPOT</v>
          </cell>
          <cell r="BT2200" t="str">
            <v/>
          </cell>
          <cell r="BU2200" t="str">
            <v/>
          </cell>
        </row>
        <row r="2201">
          <cell r="H2201">
            <v>0</v>
          </cell>
          <cell r="O2201">
            <v>362538</v>
          </cell>
          <cell r="P2201"/>
          <cell r="Q2201" t="str">
            <v>EST ESCRIVANINHA ITA (1 GAV) (FREIJO/PTO MTZ FSC)</v>
          </cell>
          <cell r="R2201"/>
          <cell r="S2201"/>
          <cell r="T2201"/>
          <cell r="U2201">
            <v>1.8</v>
          </cell>
          <cell r="V2201">
            <v>0.8</v>
          </cell>
          <cell r="W2201">
            <v>0.74</v>
          </cell>
          <cell r="X2201">
            <v>0</v>
          </cell>
          <cell r="Y2201" t="str">
            <v>EST ESCRIVANINHA ITA (1 GAV) (FREIJO/PTO MTZ FSC) - 1,8x0,8x0,74H</v>
          </cell>
          <cell r="Z2201">
            <v>0</v>
          </cell>
          <cell r="AA2201">
            <v>0</v>
          </cell>
          <cell r="AB2201">
            <v>0</v>
          </cell>
          <cell r="AC2201"/>
          <cell r="AD2201"/>
          <cell r="AE2201"/>
          <cell r="AF2201">
            <v>0</v>
          </cell>
          <cell r="AG2201">
            <v>0</v>
          </cell>
          <cell r="AH2201">
            <v>0</v>
          </cell>
          <cell r="AI2201">
            <v>0</v>
          </cell>
          <cell r="AJ2201" t="str">
            <v xml:space="preserve">REF: </v>
          </cell>
          <cell r="AK2201" t="str">
            <v>PRODUTO PRONTA ENTREGA</v>
          </cell>
          <cell r="AL2201"/>
          <cell r="AM2201" t="str">
            <v>ETIQUETA DE ESTOQUE</v>
          </cell>
          <cell r="AN2201"/>
          <cell r="AO2201" t="str">
            <v/>
          </cell>
          <cell r="AP2201" t="str">
            <v/>
          </cell>
          <cell r="AQ2201" t="str">
            <v/>
          </cell>
          <cell r="AR2201" t="str">
            <v/>
          </cell>
          <cell r="AS2201" t="str">
            <v>ETIQUETA DE ESTOQUE - xxH</v>
          </cell>
          <cell r="AT2201"/>
          <cell r="AU2201" t="str">
            <v>EST</v>
          </cell>
          <cell r="AV2201" t="str">
            <v>EST</v>
          </cell>
          <cell r="AW2201" t="str">
            <v/>
          </cell>
          <cell r="AX2201">
            <v>35532.68</v>
          </cell>
          <cell r="AY2201">
            <v>-35532.68</v>
          </cell>
          <cell r="AZ2201"/>
          <cell r="BA2201" t="str">
            <v/>
          </cell>
          <cell r="BB2201"/>
          <cell r="BC2201"/>
          <cell r="BD2201"/>
          <cell r="BE2201" t="str">
            <v/>
          </cell>
          <cell r="BF2201">
            <v>0</v>
          </cell>
          <cell r="BG2201" t="str">
            <v/>
          </cell>
          <cell r="BH2201" t="str">
            <v/>
          </cell>
          <cell r="BI2201">
            <v>13</v>
          </cell>
          <cell r="BJ2201" t="str">
            <v>0</v>
          </cell>
          <cell r="BK2201">
            <v>0</v>
          </cell>
          <cell r="BL2201">
            <v>0</v>
          </cell>
          <cell r="BM2201"/>
          <cell r="BN2201"/>
          <cell r="BO2201"/>
          <cell r="BP2201"/>
          <cell r="BR2201" t="str">
            <v>DPOT</v>
          </cell>
          <cell r="BT2201" t="str">
            <v/>
          </cell>
          <cell r="BU2201" t="str">
            <v/>
          </cell>
        </row>
        <row r="2202">
          <cell r="H2202">
            <v>0</v>
          </cell>
          <cell r="O2202">
            <v>362533</v>
          </cell>
          <cell r="P2202"/>
          <cell r="Q2202" t="str">
            <v>EST BUFFET ITA (4P/2G) (M2 V LACTEA) (P FERRO) (PTO MTZ FSC)</v>
          </cell>
          <cell r="R2202"/>
          <cell r="S2202"/>
          <cell r="T2202"/>
          <cell r="U2202">
            <v>2.7</v>
          </cell>
          <cell r="V2202">
            <v>0.5</v>
          </cell>
          <cell r="W2202">
            <v>0.78</v>
          </cell>
          <cell r="X2202">
            <v>0</v>
          </cell>
          <cell r="Y2202" t="str">
            <v>EST BUFFET ITA (4P/2G) (M2 V LACTEA) (P FERRO) (PTO MTZ FSC) - 2,7x0,5x0,78H</v>
          </cell>
          <cell r="Z2202">
            <v>0</v>
          </cell>
          <cell r="AA2202">
            <v>0.5</v>
          </cell>
          <cell r="AB2202">
            <v>0</v>
          </cell>
          <cell r="AC2202"/>
          <cell r="AD2202"/>
          <cell r="AE2202"/>
          <cell r="AF2202">
            <v>0</v>
          </cell>
          <cell r="AG2202">
            <v>0</v>
          </cell>
          <cell r="AH2202">
            <v>0</v>
          </cell>
          <cell r="AI2202">
            <v>0</v>
          </cell>
          <cell r="AJ2202" t="str">
            <v xml:space="preserve">REF: </v>
          </cell>
          <cell r="AK2202"/>
          <cell r="AL2202"/>
          <cell r="AM2202" t="str">
            <v>ETIQUETA DE ESTOQUE</v>
          </cell>
          <cell r="AN2202"/>
          <cell r="AO2202" t="str">
            <v/>
          </cell>
          <cell r="AP2202" t="str">
            <v/>
          </cell>
          <cell r="AQ2202" t="str">
            <v/>
          </cell>
          <cell r="AR2202" t="str">
            <v/>
          </cell>
          <cell r="AS2202" t="str">
            <v>ETIQUETA DE ESTOQUE - xxH</v>
          </cell>
          <cell r="AT2202"/>
          <cell r="AU2202" t="str">
            <v>EST</v>
          </cell>
          <cell r="AV2202" t="str">
            <v>EST</v>
          </cell>
          <cell r="AW2202" t="str">
            <v/>
          </cell>
          <cell r="AX2202">
            <v>110176.79</v>
          </cell>
          <cell r="AY2202">
            <v>-110176.79</v>
          </cell>
          <cell r="AZ2202"/>
          <cell r="BA2202" t="str">
            <v/>
          </cell>
          <cell r="BB2202"/>
          <cell r="BC2202"/>
          <cell r="BD2202"/>
          <cell r="BE2202" t="str">
            <v/>
          </cell>
          <cell r="BF2202">
            <v>0</v>
          </cell>
          <cell r="BG2202" t="str">
            <v/>
          </cell>
          <cell r="BH2202" t="str">
            <v/>
          </cell>
          <cell r="BI2202">
            <v>13</v>
          </cell>
          <cell r="BJ2202" t="str">
            <v>0</v>
          </cell>
          <cell r="BK2202">
            <v>0</v>
          </cell>
          <cell r="BL2202">
            <v>0</v>
          </cell>
          <cell r="BM2202"/>
          <cell r="BN2202"/>
          <cell r="BO2202"/>
          <cell r="BP2202"/>
          <cell r="BR2202" t="str">
            <v>DPOT</v>
          </cell>
          <cell r="BT2202" t="str">
            <v/>
          </cell>
          <cell r="BU2202" t="str">
            <v/>
          </cell>
        </row>
        <row r="2203">
          <cell r="H2203">
            <v>0</v>
          </cell>
          <cell r="O2203">
            <v>362532</v>
          </cell>
          <cell r="P2203"/>
          <cell r="Q2203" t="str">
            <v>EST MESA LATERAL INVERNO (FREIJO NATURAL)</v>
          </cell>
          <cell r="R2203"/>
          <cell r="S2203"/>
          <cell r="T2203"/>
          <cell r="U2203">
            <v>0.4</v>
          </cell>
          <cell r="V2203">
            <v>0.4</v>
          </cell>
          <cell r="W2203">
            <v>0.4</v>
          </cell>
          <cell r="X2203">
            <v>0</v>
          </cell>
          <cell r="Y2203" t="str">
            <v>EST MESA LATERAL INVERNO (FREIJO NATURAL) - 0,4x0,4x0,4H</v>
          </cell>
          <cell r="Z2203">
            <v>0</v>
          </cell>
          <cell r="AA2203">
            <v>0.5</v>
          </cell>
          <cell r="AB2203">
            <v>0</v>
          </cell>
          <cell r="AC2203"/>
          <cell r="AD2203"/>
          <cell r="AE2203"/>
          <cell r="AF2203">
            <v>0</v>
          </cell>
          <cell r="AG2203">
            <v>0</v>
          </cell>
          <cell r="AH2203">
            <v>0</v>
          </cell>
          <cell r="AI2203">
            <v>0</v>
          </cell>
          <cell r="AJ2203" t="str">
            <v xml:space="preserve">REF: </v>
          </cell>
          <cell r="AK2203"/>
          <cell r="AL2203"/>
          <cell r="AM2203" t="str">
            <v>ETIQUETA DE ESTOQUE</v>
          </cell>
          <cell r="AN2203"/>
          <cell r="AO2203" t="str">
            <v/>
          </cell>
          <cell r="AP2203" t="str">
            <v/>
          </cell>
          <cell r="AQ2203" t="str">
            <v/>
          </cell>
          <cell r="AR2203" t="str">
            <v/>
          </cell>
          <cell r="AS2203" t="str">
            <v>ETIQUETA DE ESTOQUE - xxH</v>
          </cell>
          <cell r="AT2203"/>
          <cell r="AU2203" t="str">
            <v>EST</v>
          </cell>
          <cell r="AV2203" t="str">
            <v>EST</v>
          </cell>
          <cell r="AW2203" t="str">
            <v/>
          </cell>
          <cell r="AX2203">
            <v>13910.17</v>
          </cell>
          <cell r="AY2203">
            <v>-13910.17</v>
          </cell>
          <cell r="AZ2203"/>
          <cell r="BA2203" t="str">
            <v/>
          </cell>
          <cell r="BB2203"/>
          <cell r="BC2203"/>
          <cell r="BD2203"/>
          <cell r="BE2203" t="str">
            <v/>
          </cell>
          <cell r="BF2203">
            <v>0</v>
          </cell>
          <cell r="BG2203" t="str">
            <v/>
          </cell>
          <cell r="BH2203" t="str">
            <v/>
          </cell>
          <cell r="BI2203">
            <v>13</v>
          </cell>
          <cell r="BJ2203" t="str">
            <v>0</v>
          </cell>
          <cell r="BK2203">
            <v>0</v>
          </cell>
          <cell r="BL2203">
            <v>0</v>
          </cell>
          <cell r="BM2203"/>
          <cell r="BN2203"/>
          <cell r="BO2203"/>
          <cell r="BP2203"/>
          <cell r="BR2203" t="str">
            <v>DPOT</v>
          </cell>
          <cell r="BT2203" t="str">
            <v/>
          </cell>
          <cell r="BU2203" t="str">
            <v/>
          </cell>
        </row>
        <row r="2204">
          <cell r="H2204">
            <v>0</v>
          </cell>
          <cell r="O2204">
            <v>362530</v>
          </cell>
          <cell r="P2204"/>
          <cell r="Q2204" t="str">
            <v>EST HOME THOMAS (FREIJO NATURAL)</v>
          </cell>
          <cell r="R2204"/>
          <cell r="S2204"/>
          <cell r="T2204"/>
          <cell r="U2204">
            <v>2.7</v>
          </cell>
          <cell r="V2204">
            <v>0.45</v>
          </cell>
          <cell r="W2204">
            <v>0.63</v>
          </cell>
          <cell r="X2204">
            <v>0</v>
          </cell>
          <cell r="Y2204" t="str">
            <v>EST HOME THOMAS (FREIJO NATURAL) - 2,7x0,45x0,63H</v>
          </cell>
          <cell r="Z2204">
            <v>0</v>
          </cell>
          <cell r="AA2204">
            <v>0</v>
          </cell>
          <cell r="AB2204">
            <v>0</v>
          </cell>
          <cell r="AC2204"/>
          <cell r="AD2204"/>
          <cell r="AE2204"/>
          <cell r="AF2204">
            <v>0</v>
          </cell>
          <cell r="AG2204">
            <v>0</v>
          </cell>
          <cell r="AH2204">
            <v>0</v>
          </cell>
          <cell r="AI2204">
            <v>0</v>
          </cell>
          <cell r="AJ2204" t="str">
            <v xml:space="preserve">REF: </v>
          </cell>
          <cell r="AK2204" t="str">
            <v>PRODUTO PRONTA ENTREGA</v>
          </cell>
          <cell r="AL2204"/>
          <cell r="AM2204" t="str">
            <v>ETIQUETA DE ESTOQUE</v>
          </cell>
          <cell r="AN2204"/>
          <cell r="AO2204" t="str">
            <v/>
          </cell>
          <cell r="AP2204" t="str">
            <v/>
          </cell>
          <cell r="AQ2204" t="str">
            <v/>
          </cell>
          <cell r="AR2204" t="str">
            <v/>
          </cell>
          <cell r="AS2204" t="str">
            <v>ETIQUETA DE ESTOQUE - xxH</v>
          </cell>
          <cell r="AT2204"/>
          <cell r="AU2204" t="str">
            <v>EST</v>
          </cell>
          <cell r="AV2204" t="str">
            <v>EST</v>
          </cell>
          <cell r="AW2204" t="str">
            <v/>
          </cell>
          <cell r="AX2204">
            <v>88313.34</v>
          </cell>
          <cell r="AY2204">
            <v>-88313.34</v>
          </cell>
          <cell r="AZ2204"/>
          <cell r="BA2204" t="str">
            <v/>
          </cell>
          <cell r="BB2204"/>
          <cell r="BC2204"/>
          <cell r="BD2204"/>
          <cell r="BE2204" t="str">
            <v/>
          </cell>
          <cell r="BF2204">
            <v>0</v>
          </cell>
          <cell r="BG2204" t="str">
            <v/>
          </cell>
          <cell r="BH2204" t="str">
            <v/>
          </cell>
          <cell r="BI2204">
            <v>13</v>
          </cell>
          <cell r="BJ2204" t="str">
            <v>0</v>
          </cell>
          <cell r="BK2204">
            <v>0</v>
          </cell>
          <cell r="BL2204">
            <v>0</v>
          </cell>
          <cell r="BM2204"/>
          <cell r="BN2204"/>
          <cell r="BO2204"/>
          <cell r="BP2204"/>
          <cell r="BR2204" t="str">
            <v>DPOT</v>
          </cell>
          <cell r="BT2204" t="str">
            <v/>
          </cell>
          <cell r="BU2204" t="str">
            <v/>
          </cell>
        </row>
        <row r="2205">
          <cell r="H2205">
            <v>0</v>
          </cell>
          <cell r="O2205">
            <v>361820</v>
          </cell>
          <cell r="P2205"/>
          <cell r="Q2205" t="str">
            <v>EST BANQUETA CUCA (FREIJO ENVELHECIDO) COURO NOBUCK 75</v>
          </cell>
          <cell r="R2205"/>
          <cell r="S2205"/>
          <cell r="T2205"/>
          <cell r="U2205">
            <v>0.51</v>
          </cell>
          <cell r="V2205">
            <v>0.4</v>
          </cell>
          <cell r="W2205">
            <v>0.39</v>
          </cell>
          <cell r="X2205">
            <v>0</v>
          </cell>
          <cell r="Y2205" t="str">
            <v>EST BANQUETA CUCA (FREIJO ENVELHECIDO) COURO NOBUCK 75 - 0,51x0,4x0,39H</v>
          </cell>
          <cell r="Z2205">
            <v>0</v>
          </cell>
          <cell r="AA2205">
            <v>0.5</v>
          </cell>
          <cell r="AB2205">
            <v>0</v>
          </cell>
          <cell r="AC2205"/>
          <cell r="AD2205"/>
          <cell r="AE2205"/>
          <cell r="AF2205">
            <v>0</v>
          </cell>
          <cell r="AG2205">
            <v>0</v>
          </cell>
          <cell r="AH2205">
            <v>0</v>
          </cell>
          <cell r="AI2205">
            <v>0</v>
          </cell>
          <cell r="AJ2205" t="str">
            <v xml:space="preserve">REF: </v>
          </cell>
          <cell r="AK2205"/>
          <cell r="AL2205"/>
          <cell r="AM2205" t="str">
            <v>ETIQUETA DE ESTOQUE</v>
          </cell>
          <cell r="AN2205"/>
          <cell r="AO2205" t="str">
            <v/>
          </cell>
          <cell r="AP2205" t="str">
            <v/>
          </cell>
          <cell r="AQ2205" t="str">
            <v/>
          </cell>
          <cell r="AR2205" t="str">
            <v/>
          </cell>
          <cell r="AS2205" t="str">
            <v>ETIQUETA DE ESTOQUE - xxH</v>
          </cell>
          <cell r="AT2205"/>
          <cell r="AU2205" t="str">
            <v>EST</v>
          </cell>
          <cell r="AV2205" t="str">
            <v>EST</v>
          </cell>
          <cell r="AW2205" t="str">
            <v/>
          </cell>
          <cell r="AX2205">
            <v>9945.1299999999992</v>
          </cell>
          <cell r="AY2205">
            <v>-9945.1299999999992</v>
          </cell>
          <cell r="AZ2205"/>
          <cell r="BA2205" t="str">
            <v/>
          </cell>
          <cell r="BB2205"/>
          <cell r="BC2205"/>
          <cell r="BD2205"/>
          <cell r="BE2205" t="str">
            <v/>
          </cell>
          <cell r="BF2205">
            <v>0</v>
          </cell>
          <cell r="BG2205" t="str">
            <v/>
          </cell>
          <cell r="BH2205" t="str">
            <v/>
          </cell>
          <cell r="BI2205">
            <v>13</v>
          </cell>
          <cell r="BJ2205" t="str">
            <v>0</v>
          </cell>
          <cell r="BK2205">
            <v>0</v>
          </cell>
          <cell r="BL2205">
            <v>0</v>
          </cell>
          <cell r="BM2205"/>
          <cell r="BN2205"/>
          <cell r="BO2205"/>
          <cell r="BP2205"/>
          <cell r="BR2205" t="str">
            <v>DPOT</v>
          </cell>
          <cell r="BT2205" t="str">
            <v/>
          </cell>
          <cell r="BU2205" t="str">
            <v/>
          </cell>
        </row>
        <row r="2206">
          <cell r="H2206">
            <v>0</v>
          </cell>
          <cell r="O2206">
            <v>361819</v>
          </cell>
          <cell r="P2206"/>
          <cell r="Q2206" t="str">
            <v>EST POLTRONA CUCA (FREIJO ENVELHECIDO) COURO NOBUCK 75</v>
          </cell>
          <cell r="R2206"/>
          <cell r="S2206"/>
          <cell r="T2206"/>
          <cell r="U2206">
            <v>0.63</v>
          </cell>
          <cell r="V2206">
            <v>0.9</v>
          </cell>
          <cell r="W2206">
            <v>0.89</v>
          </cell>
          <cell r="X2206">
            <v>0</v>
          </cell>
          <cell r="Y2206" t="str">
            <v>EST POLTRONA CUCA (FREIJO ENVELHECIDO) COURO NOBUCK 75 - 0,63x0,9x0,89H</v>
          </cell>
          <cell r="Z2206">
            <v>0</v>
          </cell>
          <cell r="AA2206">
            <v>0.5</v>
          </cell>
          <cell r="AB2206">
            <v>0</v>
          </cell>
          <cell r="AC2206"/>
          <cell r="AD2206"/>
          <cell r="AE2206"/>
          <cell r="AF2206">
            <v>0</v>
          </cell>
          <cell r="AG2206">
            <v>0</v>
          </cell>
          <cell r="AH2206">
            <v>0</v>
          </cell>
          <cell r="AI2206">
            <v>0</v>
          </cell>
          <cell r="AJ2206" t="str">
            <v xml:space="preserve">REF: </v>
          </cell>
          <cell r="AK2206"/>
          <cell r="AL2206"/>
          <cell r="AM2206" t="str">
            <v>ETIQUETA DE ESTOQUE</v>
          </cell>
          <cell r="AN2206"/>
          <cell r="AO2206" t="str">
            <v/>
          </cell>
          <cell r="AP2206" t="str">
            <v/>
          </cell>
          <cell r="AQ2206" t="str">
            <v/>
          </cell>
          <cell r="AR2206" t="str">
            <v/>
          </cell>
          <cell r="AS2206" t="str">
            <v>ETIQUETA DE ESTOQUE - xxH</v>
          </cell>
          <cell r="AT2206"/>
          <cell r="AU2206" t="str">
            <v>EST</v>
          </cell>
          <cell r="AV2206" t="str">
            <v>EST</v>
          </cell>
          <cell r="AW2206" t="str">
            <v/>
          </cell>
          <cell r="AX2206">
            <v>26317.23</v>
          </cell>
          <cell r="AY2206">
            <v>-26317.23</v>
          </cell>
          <cell r="AZ2206"/>
          <cell r="BA2206" t="str">
            <v/>
          </cell>
          <cell r="BB2206"/>
          <cell r="BC2206"/>
          <cell r="BD2206"/>
          <cell r="BE2206" t="str">
            <v/>
          </cell>
          <cell r="BF2206">
            <v>0</v>
          </cell>
          <cell r="BG2206" t="str">
            <v/>
          </cell>
          <cell r="BH2206" t="str">
            <v/>
          </cell>
          <cell r="BI2206">
            <v>13</v>
          </cell>
          <cell r="BJ2206" t="str">
            <v>0</v>
          </cell>
          <cell r="BK2206">
            <v>0</v>
          </cell>
          <cell r="BL2206">
            <v>0</v>
          </cell>
          <cell r="BM2206"/>
          <cell r="BN2206"/>
          <cell r="BO2206"/>
          <cell r="BP2206"/>
          <cell r="BR2206" t="str">
            <v>DPOT</v>
          </cell>
          <cell r="BT2206" t="str">
            <v/>
          </cell>
          <cell r="BU2206" t="str">
            <v/>
          </cell>
        </row>
        <row r="2207">
          <cell r="H2207">
            <v>0</v>
          </cell>
          <cell r="O2207">
            <v>361796</v>
          </cell>
          <cell r="P2207"/>
          <cell r="Q2207" t="str">
            <v>EST TAMPO CENTRO LITORAL (DAGUA) (MARMORE ROSA PARANA)</v>
          </cell>
          <cell r="R2207"/>
          <cell r="S2207"/>
          <cell r="T2207"/>
          <cell r="U2207">
            <v>1.5</v>
          </cell>
          <cell r="V2207">
            <v>1.37</v>
          </cell>
          <cell r="W2207">
            <v>0.02</v>
          </cell>
          <cell r="X2207">
            <v>0</v>
          </cell>
          <cell r="Y2207" t="str">
            <v>EST TAMPO CENTRO LITORAL (DAGUA) (MARMORE ROSA PARANA) - 1,5x1,37x0,02H</v>
          </cell>
          <cell r="Z2207">
            <v>0</v>
          </cell>
          <cell r="AA2207">
            <v>0.5</v>
          </cell>
          <cell r="AB2207">
            <v>0</v>
          </cell>
          <cell r="AC2207"/>
          <cell r="AD2207"/>
          <cell r="AE2207"/>
          <cell r="AF2207">
            <v>0</v>
          </cell>
          <cell r="AG2207">
            <v>0</v>
          </cell>
          <cell r="AH2207">
            <v>0</v>
          </cell>
          <cell r="AI2207">
            <v>0</v>
          </cell>
          <cell r="AJ2207" t="str">
            <v xml:space="preserve">REF: </v>
          </cell>
          <cell r="AK2207"/>
          <cell r="AL2207"/>
          <cell r="AM2207" t="str">
            <v>ETIQUETA DE ESTOQUE</v>
          </cell>
          <cell r="AN2207"/>
          <cell r="AO2207" t="str">
            <v/>
          </cell>
          <cell r="AP2207" t="str">
            <v/>
          </cell>
          <cell r="AQ2207" t="str">
            <v/>
          </cell>
          <cell r="AR2207" t="str">
            <v/>
          </cell>
          <cell r="AS2207" t="str">
            <v>ETIQUETA DE ESTOQUE - xxH</v>
          </cell>
          <cell r="AT2207"/>
          <cell r="AU2207" t="str">
            <v>EST</v>
          </cell>
          <cell r="AV2207" t="str">
            <v>EST</v>
          </cell>
          <cell r="AW2207" t="str">
            <v/>
          </cell>
          <cell r="AX2207">
            <v>28908.77</v>
          </cell>
          <cell r="AY2207">
            <v>-28908.77</v>
          </cell>
          <cell r="AZ2207"/>
          <cell r="BA2207" t="str">
            <v/>
          </cell>
          <cell r="BB2207"/>
          <cell r="BC2207"/>
          <cell r="BD2207"/>
          <cell r="BE2207" t="str">
            <v/>
          </cell>
          <cell r="BF2207">
            <v>0</v>
          </cell>
          <cell r="BG2207" t="str">
            <v/>
          </cell>
          <cell r="BH2207" t="str">
            <v/>
          </cell>
          <cell r="BI2207">
            <v>13</v>
          </cell>
          <cell r="BJ2207" t="str">
            <v>0</v>
          </cell>
          <cell r="BK2207">
            <v>0</v>
          </cell>
          <cell r="BL2207">
            <v>0</v>
          </cell>
          <cell r="BM2207"/>
          <cell r="BN2207"/>
          <cell r="BO2207"/>
          <cell r="BP2207"/>
          <cell r="BR2207" t="str">
            <v>DPOT</v>
          </cell>
          <cell r="BT2207" t="str">
            <v/>
          </cell>
          <cell r="BU2207" t="str">
            <v/>
          </cell>
        </row>
        <row r="2208">
          <cell r="H2208">
            <v>0</v>
          </cell>
          <cell r="O2208">
            <v>361796</v>
          </cell>
          <cell r="P2208"/>
          <cell r="Q2208" t="str">
            <v>EST TAMPO CENTRO LITORAL (DAGUA) (MARMORE ROSA PARANA)</v>
          </cell>
          <cell r="R2208"/>
          <cell r="S2208"/>
          <cell r="T2208"/>
          <cell r="U2208">
            <v>1.5</v>
          </cell>
          <cell r="V2208">
            <v>1.37</v>
          </cell>
          <cell r="W2208">
            <v>0.02</v>
          </cell>
          <cell r="X2208">
            <v>0</v>
          </cell>
          <cell r="Y2208" t="str">
            <v>EST TAMPO CENTRO LITORAL (DAGUA) (MARMORE ROSA PARANA) - 1,5x1,37x0,02H</v>
          </cell>
          <cell r="Z2208">
            <v>0</v>
          </cell>
          <cell r="AA2208">
            <v>0.35</v>
          </cell>
          <cell r="AB2208">
            <v>0</v>
          </cell>
          <cell r="AC2208"/>
          <cell r="AD2208"/>
          <cell r="AE2208"/>
          <cell r="AF2208">
            <v>0</v>
          </cell>
          <cell r="AG2208">
            <v>0</v>
          </cell>
          <cell r="AH2208">
            <v>0</v>
          </cell>
          <cell r="AI2208">
            <v>0</v>
          </cell>
          <cell r="AJ2208" t="str">
            <v xml:space="preserve">REF: </v>
          </cell>
          <cell r="AK2208"/>
          <cell r="AL2208"/>
          <cell r="AM2208" t="str">
            <v>ETIQUETA DE ESTOQUE</v>
          </cell>
          <cell r="AN2208"/>
          <cell r="AO2208" t="str">
            <v/>
          </cell>
          <cell r="AP2208" t="str">
            <v/>
          </cell>
          <cell r="AQ2208" t="str">
            <v/>
          </cell>
          <cell r="AR2208" t="str">
            <v/>
          </cell>
          <cell r="AS2208" t="str">
            <v>ETIQUETA DE ESTOQUE - xxH</v>
          </cell>
          <cell r="AT2208"/>
          <cell r="AU2208" t="str">
            <v>EST</v>
          </cell>
          <cell r="AV2208" t="str">
            <v>EST</v>
          </cell>
          <cell r="AW2208" t="str">
            <v/>
          </cell>
          <cell r="AX2208">
            <v>28908.77</v>
          </cell>
          <cell r="AY2208">
            <v>-28908.77</v>
          </cell>
          <cell r="AZ2208"/>
          <cell r="BA2208" t="str">
            <v/>
          </cell>
          <cell r="BB2208"/>
          <cell r="BC2208"/>
          <cell r="BD2208"/>
          <cell r="BE2208" t="str">
            <v/>
          </cell>
          <cell r="BF2208">
            <v>0</v>
          </cell>
          <cell r="BG2208" t="str">
            <v/>
          </cell>
          <cell r="BH2208" t="str">
            <v/>
          </cell>
          <cell r="BI2208">
            <v>13</v>
          </cell>
          <cell r="BJ2208" t="str">
            <v>0</v>
          </cell>
          <cell r="BK2208">
            <v>0</v>
          </cell>
          <cell r="BL2208">
            <v>0</v>
          </cell>
          <cell r="BM2208"/>
          <cell r="BN2208"/>
          <cell r="BO2208"/>
          <cell r="BP2208"/>
          <cell r="BR2208" t="str">
            <v>DPOT</v>
          </cell>
          <cell r="BT2208" t="str">
            <v/>
          </cell>
          <cell r="BU2208" t="str">
            <v/>
          </cell>
        </row>
        <row r="2209">
          <cell r="H2209">
            <v>0</v>
          </cell>
          <cell r="O2209">
            <v>361714</v>
          </cell>
          <cell r="P2209"/>
          <cell r="Q2209" t="str">
            <v>EST BASE CENTRO LITORAL (DAGUA) (MADEIRA FREIJO NATURAL)</v>
          </cell>
          <cell r="R2209"/>
          <cell r="S2209"/>
          <cell r="T2209"/>
          <cell r="U2209">
            <v>1.3</v>
          </cell>
          <cell r="V2209">
            <v>1.17</v>
          </cell>
          <cell r="W2209">
            <v>0.28000000000000003</v>
          </cell>
          <cell r="X2209">
            <v>0</v>
          </cell>
          <cell r="Y2209" t="str">
            <v>EST BASE CENTRO LITORAL (DAGUA) (MADEIRA FREIJO NATURAL) - 1,3x1,17x0,28H</v>
          </cell>
          <cell r="Z2209">
            <v>0</v>
          </cell>
          <cell r="AA2209">
            <v>0.5</v>
          </cell>
          <cell r="AB2209">
            <v>0</v>
          </cell>
          <cell r="AC2209"/>
          <cell r="AD2209"/>
          <cell r="AE2209"/>
          <cell r="AF2209">
            <v>0</v>
          </cell>
          <cell r="AG2209">
            <v>0</v>
          </cell>
          <cell r="AH2209">
            <v>0</v>
          </cell>
          <cell r="AI2209">
            <v>0</v>
          </cell>
          <cell r="AJ2209" t="str">
            <v xml:space="preserve">REF: </v>
          </cell>
          <cell r="AK2209"/>
          <cell r="AL2209"/>
          <cell r="AM2209" t="str">
            <v>ETIQUETA DE ESTOQUE</v>
          </cell>
          <cell r="AN2209"/>
          <cell r="AO2209" t="str">
            <v/>
          </cell>
          <cell r="AP2209" t="str">
            <v/>
          </cell>
          <cell r="AQ2209" t="str">
            <v/>
          </cell>
          <cell r="AR2209" t="str">
            <v/>
          </cell>
          <cell r="AS2209" t="str">
            <v>ETIQUETA DE ESTOQUE - xxH</v>
          </cell>
          <cell r="AT2209"/>
          <cell r="AU2209" t="str">
            <v>EST</v>
          </cell>
          <cell r="AV2209" t="str">
            <v>EST</v>
          </cell>
          <cell r="AW2209" t="str">
            <v/>
          </cell>
          <cell r="AX2209">
            <v>26962.21</v>
          </cell>
          <cell r="AY2209">
            <v>-26962.21</v>
          </cell>
          <cell r="AZ2209"/>
          <cell r="BA2209" t="str">
            <v/>
          </cell>
          <cell r="BB2209"/>
          <cell r="BC2209"/>
          <cell r="BD2209"/>
          <cell r="BE2209" t="str">
            <v/>
          </cell>
          <cell r="BF2209">
            <v>0</v>
          </cell>
          <cell r="BG2209" t="str">
            <v/>
          </cell>
          <cell r="BH2209" t="str">
            <v/>
          </cell>
          <cell r="BI2209">
            <v>203</v>
          </cell>
          <cell r="BJ2209" t="str">
            <v>0</v>
          </cell>
          <cell r="BK2209">
            <v>0</v>
          </cell>
          <cell r="BL2209">
            <v>0</v>
          </cell>
          <cell r="BM2209"/>
          <cell r="BN2209"/>
          <cell r="BO2209"/>
          <cell r="BP2209"/>
          <cell r="BR2209" t="str">
            <v>DPOT</v>
          </cell>
          <cell r="BT2209" t="str">
            <v/>
          </cell>
          <cell r="BU2209" t="str">
            <v/>
          </cell>
        </row>
        <row r="2210">
          <cell r="H2210">
            <v>0</v>
          </cell>
          <cell r="O2210">
            <v>359554</v>
          </cell>
          <cell r="P2210"/>
          <cell r="Q2210" t="str">
            <v>EST MESA CENTRO JOHN GRAZ (BS IMBUIA) (TRAV YELLOW POLIDO)</v>
          </cell>
          <cell r="R2210"/>
          <cell r="S2210"/>
          <cell r="T2210"/>
          <cell r="U2210">
            <v>1.7</v>
          </cell>
          <cell r="V2210">
            <v>0.77</v>
          </cell>
          <cell r="W2210">
            <v>0.32</v>
          </cell>
          <cell r="X2210">
            <v>0</v>
          </cell>
          <cell r="Y2210" t="str">
            <v>EST MESA CENTRO JOHN GRAZ (BS IMBUIA) (TRAV YELLOW POLIDO) - 1,7x0,77x0,32H</v>
          </cell>
          <cell r="Z2210">
            <v>0</v>
          </cell>
          <cell r="AA2210">
            <v>0.5</v>
          </cell>
          <cell r="AB2210">
            <v>0</v>
          </cell>
          <cell r="AC2210"/>
          <cell r="AD2210"/>
          <cell r="AE2210"/>
          <cell r="AF2210">
            <v>0</v>
          </cell>
          <cell r="AG2210">
            <v>0</v>
          </cell>
          <cell r="AH2210">
            <v>0</v>
          </cell>
          <cell r="AI2210">
            <v>0</v>
          </cell>
          <cell r="AJ2210" t="str">
            <v xml:space="preserve">REF: </v>
          </cell>
          <cell r="AK2210"/>
          <cell r="AL2210"/>
          <cell r="AM2210" t="str">
            <v>ETIQUETA DE ESTOQUE</v>
          </cell>
          <cell r="AN2210"/>
          <cell r="AO2210" t="str">
            <v/>
          </cell>
          <cell r="AP2210" t="str">
            <v/>
          </cell>
          <cell r="AQ2210" t="str">
            <v/>
          </cell>
          <cell r="AR2210" t="str">
            <v/>
          </cell>
          <cell r="AS2210" t="str">
            <v>ETIQUETA DE ESTOQUE - xxH</v>
          </cell>
          <cell r="AT2210"/>
          <cell r="AU2210" t="str">
            <v>EST</v>
          </cell>
          <cell r="AV2210" t="str">
            <v>EST</v>
          </cell>
          <cell r="AW2210" t="str">
            <v/>
          </cell>
          <cell r="AX2210">
            <v>37059.019999999997</v>
          </cell>
          <cell r="AY2210">
            <v>-37059.019999999997</v>
          </cell>
          <cell r="AZ2210"/>
          <cell r="BA2210" t="str">
            <v/>
          </cell>
          <cell r="BB2210"/>
          <cell r="BC2210"/>
          <cell r="BD2210"/>
          <cell r="BE2210" t="str">
            <v/>
          </cell>
          <cell r="BF2210">
            <v>0</v>
          </cell>
          <cell r="BG2210" t="str">
            <v/>
          </cell>
          <cell r="BH2210" t="str">
            <v/>
          </cell>
          <cell r="BI2210">
            <v>13</v>
          </cell>
          <cell r="BJ2210" t="str">
            <v>0</v>
          </cell>
          <cell r="BK2210">
            <v>0</v>
          </cell>
          <cell r="BL2210">
            <v>0</v>
          </cell>
          <cell r="BM2210"/>
          <cell r="BN2210"/>
          <cell r="BO2210"/>
          <cell r="BP2210"/>
          <cell r="BR2210" t="str">
            <v>DPOT</v>
          </cell>
          <cell r="BT2210" t="str">
            <v/>
          </cell>
          <cell r="BU2210" t="str">
            <v/>
          </cell>
        </row>
        <row r="2211">
          <cell r="H2211">
            <v>0</v>
          </cell>
          <cell r="O2211">
            <v>359544</v>
          </cell>
          <cell r="P2211"/>
          <cell r="Q2211" t="str">
            <v>EST BANCO KATINSKY (ACO CARB PRETO) COURO CH CASTOR</v>
          </cell>
          <cell r="R2211"/>
          <cell r="S2211"/>
          <cell r="T2211"/>
          <cell r="U2211">
            <v>0.41</v>
          </cell>
          <cell r="V2211">
            <v>0.41</v>
          </cell>
          <cell r="W2211">
            <v>0.42</v>
          </cell>
          <cell r="X2211">
            <v>0</v>
          </cell>
          <cell r="Y2211" t="str">
            <v>EST BANCO KATINSKY (ACO CARB PRETO) COURO CH CASTOR - 0,41x0,41x0,42H</v>
          </cell>
          <cell r="Z2211">
            <v>0</v>
          </cell>
          <cell r="AA2211">
            <v>0.5</v>
          </cell>
          <cell r="AB2211">
            <v>0</v>
          </cell>
          <cell r="AC2211"/>
          <cell r="AD2211"/>
          <cell r="AE2211"/>
          <cell r="AF2211">
            <v>0</v>
          </cell>
          <cell r="AG2211">
            <v>0</v>
          </cell>
          <cell r="AH2211">
            <v>0</v>
          </cell>
          <cell r="AI2211">
            <v>0</v>
          </cell>
          <cell r="AJ2211" t="str">
            <v xml:space="preserve">REF: </v>
          </cell>
          <cell r="AK2211"/>
          <cell r="AL2211"/>
          <cell r="AM2211" t="str">
            <v>ETIQUETA DE ESTOQUE</v>
          </cell>
          <cell r="AN2211"/>
          <cell r="AO2211" t="str">
            <v/>
          </cell>
          <cell r="AP2211" t="str">
            <v/>
          </cell>
          <cell r="AQ2211" t="str">
            <v/>
          </cell>
          <cell r="AR2211" t="str">
            <v/>
          </cell>
          <cell r="AS2211" t="str">
            <v>ETIQUETA DE ESTOQUE - xxH</v>
          </cell>
          <cell r="AT2211"/>
          <cell r="AU2211" t="str">
            <v>EST</v>
          </cell>
          <cell r="AV2211" t="str">
            <v>EST</v>
          </cell>
          <cell r="AW2211" t="str">
            <v/>
          </cell>
          <cell r="AX2211">
            <v>6560.58</v>
          </cell>
          <cell r="AY2211">
            <v>-6560.58</v>
          </cell>
          <cell r="AZ2211"/>
          <cell r="BA2211" t="str">
            <v/>
          </cell>
          <cell r="BB2211"/>
          <cell r="BC2211"/>
          <cell r="BD2211"/>
          <cell r="BE2211" t="str">
            <v/>
          </cell>
          <cell r="BF2211">
            <v>0</v>
          </cell>
          <cell r="BG2211" t="str">
            <v/>
          </cell>
          <cell r="BH2211" t="str">
            <v/>
          </cell>
          <cell r="BI2211">
            <v>15</v>
          </cell>
          <cell r="BJ2211" t="str">
            <v>0</v>
          </cell>
          <cell r="BK2211">
            <v>0</v>
          </cell>
          <cell r="BL2211">
            <v>0</v>
          </cell>
          <cell r="BM2211"/>
          <cell r="BN2211"/>
          <cell r="BO2211"/>
          <cell r="BP2211"/>
          <cell r="BR2211" t="str">
            <v>DPOT</v>
          </cell>
          <cell r="BT2211" t="str">
            <v/>
          </cell>
          <cell r="BU2211" t="str">
            <v/>
          </cell>
        </row>
        <row r="2212">
          <cell r="H2212">
            <v>0</v>
          </cell>
          <cell r="O2212">
            <v>353153</v>
          </cell>
          <cell r="P2212"/>
          <cell r="Q2212" t="str">
            <v>EST POLTRONA ESTICADA (PALANTI) (PAU MARFIM) (SOLETA PRETA)</v>
          </cell>
          <cell r="R2212"/>
          <cell r="S2212"/>
          <cell r="T2212"/>
          <cell r="U2212">
            <v>0.55000000000000004</v>
          </cell>
          <cell r="V2212">
            <v>0.7</v>
          </cell>
          <cell r="W2212">
            <v>0.88</v>
          </cell>
          <cell r="X2212">
            <v>0</v>
          </cell>
          <cell r="Y2212" t="str">
            <v>EST POLTRONA ESTICADA (PALANTI) (PAU MARFIM) (SOLETA PRETA) - 0,55x0,7x0,88H</v>
          </cell>
          <cell r="Z2212">
            <v>0</v>
          </cell>
          <cell r="AA2212">
            <v>0.5</v>
          </cell>
          <cell r="AB2212">
            <v>0</v>
          </cell>
          <cell r="AC2212"/>
          <cell r="AD2212"/>
          <cell r="AE2212"/>
          <cell r="AF2212">
            <v>0</v>
          </cell>
          <cell r="AG2212">
            <v>0</v>
          </cell>
          <cell r="AH2212">
            <v>0</v>
          </cell>
          <cell r="AI2212">
            <v>0</v>
          </cell>
          <cell r="AJ2212" t="str">
            <v xml:space="preserve">REF: </v>
          </cell>
          <cell r="AK2212"/>
          <cell r="AL2212"/>
          <cell r="AM2212" t="str">
            <v>ETIQUETA DE ESTOQUE</v>
          </cell>
          <cell r="AN2212"/>
          <cell r="AO2212" t="str">
            <v/>
          </cell>
          <cell r="AP2212" t="str">
            <v/>
          </cell>
          <cell r="AQ2212" t="str">
            <v/>
          </cell>
          <cell r="AR2212" t="str">
            <v/>
          </cell>
          <cell r="AS2212" t="str">
            <v>ETIQUETA DE ESTOQUE - xxH</v>
          </cell>
          <cell r="AT2212"/>
          <cell r="AU2212" t="str">
            <v>EST</v>
          </cell>
          <cell r="AV2212" t="str">
            <v>EST</v>
          </cell>
          <cell r="AW2212" t="str">
            <v/>
          </cell>
          <cell r="AX2212">
            <v>27892.67</v>
          </cell>
          <cell r="AY2212">
            <v>-27892.67</v>
          </cell>
          <cell r="AZ2212"/>
          <cell r="BA2212" t="str">
            <v/>
          </cell>
          <cell r="BB2212"/>
          <cell r="BC2212"/>
          <cell r="BD2212"/>
          <cell r="BE2212" t="str">
            <v/>
          </cell>
          <cell r="BF2212">
            <v>0</v>
          </cell>
          <cell r="BG2212" t="str">
            <v/>
          </cell>
          <cell r="BH2212" t="str">
            <v/>
          </cell>
          <cell r="BI2212">
            <v>13</v>
          </cell>
          <cell r="BJ2212" t="str">
            <v>0</v>
          </cell>
          <cell r="BK2212">
            <v>0</v>
          </cell>
          <cell r="BL2212">
            <v>0</v>
          </cell>
          <cell r="BM2212"/>
          <cell r="BN2212"/>
          <cell r="BO2212"/>
          <cell r="BP2212"/>
          <cell r="BR2212" t="str">
            <v>DPOT</v>
          </cell>
          <cell r="BT2212" t="str">
            <v/>
          </cell>
          <cell r="BU2212" t="str">
            <v/>
          </cell>
        </row>
        <row r="2213">
          <cell r="H2213">
            <v>0</v>
          </cell>
          <cell r="O2213">
            <v>353146</v>
          </cell>
          <cell r="P2213"/>
          <cell r="Q2213" t="str">
            <v>EST BANCO DOMINO (6 LUG) (CILIN IPE) (CONC GOIABA) (CORTEN)</v>
          </cell>
          <cell r="R2213"/>
          <cell r="S2213"/>
          <cell r="T2213"/>
          <cell r="U2213">
            <v>2.73</v>
          </cell>
          <cell r="V2213">
            <v>0.45</v>
          </cell>
          <cell r="W2213">
            <v>0.48</v>
          </cell>
          <cell r="X2213">
            <v>0</v>
          </cell>
          <cell r="Y2213" t="str">
            <v>EST BANCO DOMINO (6 LUG) (CILIN IPE) (CONC GOIABA) (CORTEN) - 2,73x0,45x0,48H</v>
          </cell>
          <cell r="Z2213">
            <v>0</v>
          </cell>
          <cell r="AA2213">
            <v>0.5</v>
          </cell>
          <cell r="AB2213">
            <v>0</v>
          </cell>
          <cell r="AC2213"/>
          <cell r="AD2213"/>
          <cell r="AE2213"/>
          <cell r="AF2213">
            <v>0</v>
          </cell>
          <cell r="AG2213">
            <v>0</v>
          </cell>
          <cell r="AH2213">
            <v>0</v>
          </cell>
          <cell r="AI2213">
            <v>0</v>
          </cell>
          <cell r="AJ2213" t="str">
            <v xml:space="preserve">REF: </v>
          </cell>
          <cell r="AK2213"/>
          <cell r="AL2213"/>
          <cell r="AM2213" t="str">
            <v>ETIQUETA DE ESTOQUE</v>
          </cell>
          <cell r="AN2213"/>
          <cell r="AO2213" t="str">
            <v/>
          </cell>
          <cell r="AP2213" t="str">
            <v/>
          </cell>
          <cell r="AQ2213" t="str">
            <v/>
          </cell>
          <cell r="AR2213" t="str">
            <v/>
          </cell>
          <cell r="AS2213" t="str">
            <v>ETIQUETA DE ESTOQUE - xxH</v>
          </cell>
          <cell r="AT2213"/>
          <cell r="AU2213" t="str">
            <v>EST</v>
          </cell>
          <cell r="AV2213" t="str">
            <v>EST</v>
          </cell>
          <cell r="AW2213" t="str">
            <v/>
          </cell>
          <cell r="AX2213">
            <v>47072.959999999999</v>
          </cell>
          <cell r="AY2213">
            <v>-47072.959999999999</v>
          </cell>
          <cell r="AZ2213"/>
          <cell r="BA2213" t="str">
            <v/>
          </cell>
          <cell r="BB2213"/>
          <cell r="BC2213"/>
          <cell r="BD2213"/>
          <cell r="BE2213" t="str">
            <v/>
          </cell>
          <cell r="BF2213">
            <v>0</v>
          </cell>
          <cell r="BG2213" t="str">
            <v/>
          </cell>
          <cell r="BH2213" t="str">
            <v/>
          </cell>
          <cell r="BI2213">
            <v>203</v>
          </cell>
          <cell r="BJ2213" t="str">
            <v>0</v>
          </cell>
          <cell r="BK2213">
            <v>0</v>
          </cell>
          <cell r="BL2213">
            <v>0</v>
          </cell>
          <cell r="BM2213"/>
          <cell r="BN2213"/>
          <cell r="BO2213"/>
          <cell r="BP2213"/>
          <cell r="BR2213" t="str">
            <v>DPOT</v>
          </cell>
          <cell r="BT2213" t="str">
            <v/>
          </cell>
          <cell r="BU2213" t="str">
            <v/>
          </cell>
        </row>
        <row r="2214">
          <cell r="H2214">
            <v>0</v>
          </cell>
          <cell r="O2214">
            <v>351206</v>
          </cell>
          <cell r="P2214"/>
          <cell r="Q2214" t="str">
            <v>EST MESA CENTRO ATLAS (C/AZULEJOS ALVORADA AZUL) (SUCUPIRA)</v>
          </cell>
          <cell r="R2214"/>
          <cell r="S2214"/>
          <cell r="T2214"/>
          <cell r="U2214">
            <v>1.76</v>
          </cell>
          <cell r="V2214">
            <v>0.96</v>
          </cell>
          <cell r="W2214">
            <v>0.3</v>
          </cell>
          <cell r="X2214">
            <v>0</v>
          </cell>
          <cell r="Y2214" t="str">
            <v>EST MESA CENTRO ATLAS (C/AZULEJOS ALVORADA AZUL) (SUCUPIRA) - 1,76x0,96x0,3H</v>
          </cell>
          <cell r="Z2214">
            <v>0</v>
          </cell>
          <cell r="AA2214">
            <v>0.5</v>
          </cell>
          <cell r="AB2214">
            <v>0</v>
          </cell>
          <cell r="AC2214"/>
          <cell r="AD2214"/>
          <cell r="AE2214"/>
          <cell r="AF2214">
            <v>0</v>
          </cell>
          <cell r="AG2214">
            <v>0</v>
          </cell>
          <cell r="AH2214">
            <v>0</v>
          </cell>
          <cell r="AI2214">
            <v>0</v>
          </cell>
          <cell r="AJ2214" t="str">
            <v xml:space="preserve">REF: </v>
          </cell>
          <cell r="AK2214"/>
          <cell r="AL2214"/>
          <cell r="AM2214" t="str">
            <v>ETIQUETA DE ESTOQUE</v>
          </cell>
          <cell r="AN2214"/>
          <cell r="AO2214" t="str">
            <v/>
          </cell>
          <cell r="AP2214" t="str">
            <v/>
          </cell>
          <cell r="AQ2214" t="str">
            <v/>
          </cell>
          <cell r="AR2214" t="str">
            <v/>
          </cell>
          <cell r="AS2214" t="str">
            <v>ETIQUETA DE ESTOQUE - xxH</v>
          </cell>
          <cell r="AT2214"/>
          <cell r="AU2214" t="str">
            <v>EST</v>
          </cell>
          <cell r="AV2214" t="str">
            <v>EST</v>
          </cell>
          <cell r="AW2214" t="str">
            <v/>
          </cell>
          <cell r="AX2214">
            <v>24365.25</v>
          </cell>
          <cell r="AY2214">
            <v>-24365.25</v>
          </cell>
          <cell r="AZ2214"/>
          <cell r="BA2214" t="str">
            <v/>
          </cell>
          <cell r="BB2214"/>
          <cell r="BC2214"/>
          <cell r="BD2214"/>
          <cell r="BE2214" t="str">
            <v/>
          </cell>
          <cell r="BF2214">
            <v>0</v>
          </cell>
          <cell r="BG2214" t="str">
            <v/>
          </cell>
          <cell r="BH2214" t="str">
            <v/>
          </cell>
          <cell r="BI2214">
            <v>13</v>
          </cell>
          <cell r="BJ2214" t="str">
            <v>0</v>
          </cell>
          <cell r="BK2214">
            <v>0</v>
          </cell>
          <cell r="BL2214">
            <v>0</v>
          </cell>
          <cell r="BM2214"/>
          <cell r="BN2214"/>
          <cell r="BO2214"/>
          <cell r="BP2214"/>
          <cell r="BR2214" t="str">
            <v>DPOT</v>
          </cell>
          <cell r="BT2214" t="str">
            <v/>
          </cell>
          <cell r="BU2214" t="str">
            <v/>
          </cell>
        </row>
        <row r="2215">
          <cell r="H2215">
            <v>0</v>
          </cell>
          <cell r="O2215">
            <v>349526</v>
          </cell>
          <cell r="P2215"/>
          <cell r="Q2215" t="str">
            <v>EST POLTRONA  JIMI (MAD A COR 01) TC ELB LUDA 129 COR GREY</v>
          </cell>
          <cell r="R2215"/>
          <cell r="S2215"/>
          <cell r="T2215"/>
          <cell r="U2215">
            <v>0.71</v>
          </cell>
          <cell r="V2215">
            <v>0.8</v>
          </cell>
          <cell r="W2215">
            <v>0.75</v>
          </cell>
          <cell r="X2215">
            <v>0</v>
          </cell>
          <cell r="Y2215" t="str">
            <v>EST POLTRONA  JIMI (MAD A COR 01) TC ELB LUDA 129 COR GREY - 0,71x0,8x0,75H</v>
          </cell>
          <cell r="Z2215">
            <v>0</v>
          </cell>
          <cell r="AA2215">
            <v>0</v>
          </cell>
          <cell r="AB2215">
            <v>0</v>
          </cell>
          <cell r="AC2215"/>
          <cell r="AD2215"/>
          <cell r="AE2215"/>
          <cell r="AF2215">
            <v>0</v>
          </cell>
          <cell r="AG2215">
            <v>0</v>
          </cell>
          <cell r="AH2215">
            <v>0</v>
          </cell>
          <cell r="AI2215">
            <v>0</v>
          </cell>
          <cell r="AJ2215" t="str">
            <v xml:space="preserve">REF: </v>
          </cell>
          <cell r="AK2215" t="str">
            <v>PRODUTO PRONTA ENTREGA</v>
          </cell>
          <cell r="AL2215"/>
          <cell r="AM2215" t="str">
            <v>ETIQUETA DE ESTOQUE</v>
          </cell>
          <cell r="AN2215"/>
          <cell r="AO2215" t="str">
            <v/>
          </cell>
          <cell r="AP2215" t="str">
            <v/>
          </cell>
          <cell r="AQ2215" t="str">
            <v/>
          </cell>
          <cell r="AR2215" t="str">
            <v/>
          </cell>
          <cell r="AS2215" t="str">
            <v>ETIQUETA DE ESTOQUE - xxH</v>
          </cell>
          <cell r="AT2215"/>
          <cell r="AU2215" t="str">
            <v>EST</v>
          </cell>
          <cell r="AV2215" t="str">
            <v>EST</v>
          </cell>
          <cell r="AW2215" t="str">
            <v/>
          </cell>
          <cell r="AX2215">
            <v>31972.67</v>
          </cell>
          <cell r="AY2215">
            <v>-31972.67</v>
          </cell>
          <cell r="AZ2215"/>
          <cell r="BA2215" t="str">
            <v/>
          </cell>
          <cell r="BB2215"/>
          <cell r="BC2215"/>
          <cell r="BD2215"/>
          <cell r="BE2215" t="str">
            <v/>
          </cell>
          <cell r="BF2215">
            <v>0</v>
          </cell>
          <cell r="BG2215" t="str">
            <v/>
          </cell>
          <cell r="BH2215" t="str">
            <v/>
          </cell>
          <cell r="BI2215">
            <v>13</v>
          </cell>
          <cell r="BJ2215" t="str">
            <v>0</v>
          </cell>
          <cell r="BK2215">
            <v>0</v>
          </cell>
          <cell r="BL2215">
            <v>0</v>
          </cell>
          <cell r="BM2215"/>
          <cell r="BN2215"/>
          <cell r="BO2215"/>
          <cell r="BP2215"/>
          <cell r="BR2215" t="str">
            <v>DPOT</v>
          </cell>
          <cell r="BT2215" t="str">
            <v/>
          </cell>
          <cell r="BU2215" t="str">
            <v/>
          </cell>
        </row>
        <row r="2216">
          <cell r="H2216">
            <v>0</v>
          </cell>
          <cell r="O2216">
            <v>342271</v>
          </cell>
          <cell r="P2216"/>
          <cell r="Q2216" t="str">
            <v>EST SOFA DUO (FIBRA) (PE PTO) TC ELB LUDA 129 COR GREY</v>
          </cell>
          <cell r="R2216"/>
          <cell r="S2216"/>
          <cell r="T2216"/>
          <cell r="U2216">
            <v>3</v>
          </cell>
          <cell r="V2216">
            <v>0.95</v>
          </cell>
          <cell r="W2216">
            <v>0.64</v>
          </cell>
          <cell r="X2216">
            <v>0</v>
          </cell>
          <cell r="Y2216" t="str">
            <v>EST SOFA DUO (FIBRA) (PE PTO) TC ELB LUDA 129 COR GREY - 3x0,95x0,64H</v>
          </cell>
          <cell r="Z2216">
            <v>0</v>
          </cell>
          <cell r="AA2216">
            <v>0</v>
          </cell>
          <cell r="AB2216">
            <v>0</v>
          </cell>
          <cell r="AC2216"/>
          <cell r="AD2216"/>
          <cell r="AE2216"/>
          <cell r="AF2216">
            <v>0</v>
          </cell>
          <cell r="AG2216">
            <v>0</v>
          </cell>
          <cell r="AH2216">
            <v>0</v>
          </cell>
          <cell r="AI2216">
            <v>0</v>
          </cell>
          <cell r="AJ2216" t="str">
            <v xml:space="preserve">REF: </v>
          </cell>
          <cell r="AK2216" t="str">
            <v>PRODUTO PRONTA ENTREGA</v>
          </cell>
          <cell r="AL2216"/>
          <cell r="AM2216" t="str">
            <v>ETIQUETA DE ESTOQUE</v>
          </cell>
          <cell r="AN2216"/>
          <cell r="AO2216" t="str">
            <v/>
          </cell>
          <cell r="AP2216" t="str">
            <v/>
          </cell>
          <cell r="AQ2216" t="str">
            <v/>
          </cell>
          <cell r="AR2216" t="str">
            <v/>
          </cell>
          <cell r="AS2216" t="str">
            <v>ETIQUETA DE ESTOQUE - xxH</v>
          </cell>
          <cell r="AT2216"/>
          <cell r="AU2216" t="str">
            <v>EST</v>
          </cell>
          <cell r="AV2216" t="str">
            <v>EST</v>
          </cell>
          <cell r="AW2216" t="str">
            <v/>
          </cell>
          <cell r="AX2216">
            <v>69186.600000000006</v>
          </cell>
          <cell r="AY2216">
            <v>-69186.600000000006</v>
          </cell>
          <cell r="AZ2216"/>
          <cell r="BA2216" t="str">
            <v/>
          </cell>
          <cell r="BB2216"/>
          <cell r="BC2216"/>
          <cell r="BD2216"/>
          <cell r="BE2216" t="str">
            <v/>
          </cell>
          <cell r="BF2216">
            <v>0</v>
          </cell>
          <cell r="BG2216" t="str">
            <v/>
          </cell>
          <cell r="BH2216" t="str">
            <v/>
          </cell>
          <cell r="BI2216">
            <v>13</v>
          </cell>
          <cell r="BJ2216" t="str">
            <v>0</v>
          </cell>
          <cell r="BK2216">
            <v>0</v>
          </cell>
          <cell r="BL2216">
            <v>0</v>
          </cell>
          <cell r="BM2216"/>
          <cell r="BN2216"/>
          <cell r="BO2216"/>
          <cell r="BP2216"/>
          <cell r="BR2216" t="str">
            <v>DPOT</v>
          </cell>
          <cell r="BT2216" t="str">
            <v/>
          </cell>
          <cell r="BU2216" t="str">
            <v/>
          </cell>
        </row>
        <row r="2217">
          <cell r="H2217">
            <v>0</v>
          </cell>
          <cell r="O2217">
            <v>338119</v>
          </cell>
          <cell r="P2217"/>
          <cell r="Q2217" t="str">
            <v>EST MESA LATERAL OLIVER (TAMPO TAUARI TONALIZADO COR 02)</v>
          </cell>
          <cell r="R2217"/>
          <cell r="S2217"/>
          <cell r="T2217"/>
          <cell r="U2217">
            <v>0.5</v>
          </cell>
          <cell r="V2217">
            <v>0</v>
          </cell>
          <cell r="W2217">
            <v>0.45</v>
          </cell>
          <cell r="X2217">
            <v>0.5</v>
          </cell>
          <cell r="Y2217" t="str">
            <v>EST MESA LATERAL OLIVER (TAMPO TAUARI TONALIZADO COR 02) - Ø0,5x0,45H</v>
          </cell>
          <cell r="Z2217">
            <v>0</v>
          </cell>
          <cell r="AA2217">
            <v>0.5</v>
          </cell>
          <cell r="AB2217">
            <v>0</v>
          </cell>
          <cell r="AC2217"/>
          <cell r="AD2217"/>
          <cell r="AE2217"/>
          <cell r="AF2217">
            <v>0</v>
          </cell>
          <cell r="AG2217">
            <v>0</v>
          </cell>
          <cell r="AH2217">
            <v>0</v>
          </cell>
          <cell r="AI2217">
            <v>0</v>
          </cell>
          <cell r="AJ2217" t="str">
            <v xml:space="preserve">REF: </v>
          </cell>
          <cell r="AK2217"/>
          <cell r="AL2217"/>
          <cell r="AM2217" t="str">
            <v>ETIQUETA DE ESTOQUE</v>
          </cell>
          <cell r="AN2217"/>
          <cell r="AO2217" t="str">
            <v/>
          </cell>
          <cell r="AP2217" t="str">
            <v/>
          </cell>
          <cell r="AQ2217" t="str">
            <v/>
          </cell>
          <cell r="AR2217" t="str">
            <v/>
          </cell>
          <cell r="AS2217" t="str">
            <v>ETIQUETA DE ESTOQUE - xxH</v>
          </cell>
          <cell r="AT2217"/>
          <cell r="AU2217" t="str">
            <v>EST</v>
          </cell>
          <cell r="AV2217" t="str">
            <v>EST</v>
          </cell>
          <cell r="AW2217" t="str">
            <v/>
          </cell>
          <cell r="AX2217">
            <v>7105.15</v>
          </cell>
          <cell r="AY2217">
            <v>-7105.15</v>
          </cell>
          <cell r="AZ2217"/>
          <cell r="BA2217" t="str">
            <v/>
          </cell>
          <cell r="BB2217"/>
          <cell r="BC2217"/>
          <cell r="BD2217"/>
          <cell r="BE2217" t="str">
            <v/>
          </cell>
          <cell r="BF2217">
            <v>0</v>
          </cell>
          <cell r="BG2217" t="str">
            <v/>
          </cell>
          <cell r="BH2217" t="str">
            <v/>
          </cell>
          <cell r="BI2217">
            <v>13</v>
          </cell>
          <cell r="BJ2217" t="str">
            <v>0</v>
          </cell>
          <cell r="BK2217">
            <v>0</v>
          </cell>
          <cell r="BL2217">
            <v>0</v>
          </cell>
          <cell r="BM2217"/>
          <cell r="BN2217"/>
          <cell r="BO2217"/>
          <cell r="BP2217"/>
          <cell r="BR2217" t="str">
            <v>DPOT</v>
          </cell>
          <cell r="BT2217" t="str">
            <v/>
          </cell>
          <cell r="BU2217" t="str">
            <v/>
          </cell>
        </row>
        <row r="2218">
          <cell r="H2218">
            <v>0</v>
          </cell>
          <cell r="O2218">
            <v>336710</v>
          </cell>
          <cell r="P2218"/>
          <cell r="Q2218" t="str">
            <v>EST MESA LATERAL STAN JR (MARMORE CARRARA)</v>
          </cell>
          <cell r="R2218"/>
          <cell r="S2218"/>
          <cell r="T2218"/>
          <cell r="U2218">
            <v>0.3</v>
          </cell>
          <cell r="V2218">
            <v>0</v>
          </cell>
          <cell r="W2218">
            <v>0.55000000000000004</v>
          </cell>
          <cell r="X2218">
            <v>0.3</v>
          </cell>
          <cell r="Y2218" t="str">
            <v>EST MESA LATERAL STAN JR (MARMORE CARRARA) - Ø0,3x0,55H</v>
          </cell>
          <cell r="Z2218">
            <v>0</v>
          </cell>
          <cell r="AA2218">
            <v>0.5</v>
          </cell>
          <cell r="AB2218">
            <v>0</v>
          </cell>
          <cell r="AC2218"/>
          <cell r="AD2218"/>
          <cell r="AE2218"/>
          <cell r="AF2218">
            <v>0</v>
          </cell>
          <cell r="AG2218">
            <v>0</v>
          </cell>
          <cell r="AH2218">
            <v>0</v>
          </cell>
          <cell r="AI2218">
            <v>0</v>
          </cell>
          <cell r="AJ2218" t="str">
            <v xml:space="preserve">REF: </v>
          </cell>
          <cell r="AK2218"/>
          <cell r="AL2218"/>
          <cell r="AM2218" t="str">
            <v>ETIQUETA DE ESTOQUE</v>
          </cell>
          <cell r="AN2218"/>
          <cell r="AO2218" t="str">
            <v/>
          </cell>
          <cell r="AP2218" t="str">
            <v/>
          </cell>
          <cell r="AQ2218" t="str">
            <v/>
          </cell>
          <cell r="AR2218" t="str">
            <v/>
          </cell>
          <cell r="AS2218" t="str">
            <v>ETIQUETA DE ESTOQUE - xxH</v>
          </cell>
          <cell r="AT2218"/>
          <cell r="AU2218" t="str">
            <v>EST</v>
          </cell>
          <cell r="AV2218" t="str">
            <v>EST</v>
          </cell>
          <cell r="AW2218" t="str">
            <v/>
          </cell>
          <cell r="AX2218">
            <v>5365.79</v>
          </cell>
          <cell r="AY2218">
            <v>-5365.79</v>
          </cell>
          <cell r="AZ2218"/>
          <cell r="BA2218" t="str">
            <v/>
          </cell>
          <cell r="BB2218"/>
          <cell r="BC2218"/>
          <cell r="BD2218"/>
          <cell r="BE2218" t="str">
            <v/>
          </cell>
          <cell r="BF2218">
            <v>0</v>
          </cell>
          <cell r="BG2218" t="str">
            <v/>
          </cell>
          <cell r="BH2218" t="str">
            <v/>
          </cell>
          <cell r="BI2218">
            <v>13</v>
          </cell>
          <cell r="BJ2218" t="str">
            <v>0</v>
          </cell>
          <cell r="BK2218">
            <v>0</v>
          </cell>
          <cell r="BL2218">
            <v>0</v>
          </cell>
          <cell r="BM2218"/>
          <cell r="BN2218"/>
          <cell r="BO2218"/>
          <cell r="BP2218"/>
          <cell r="BR2218" t="str">
            <v>DPOT</v>
          </cell>
          <cell r="BT2218" t="str">
            <v/>
          </cell>
          <cell r="BU2218" t="str">
            <v/>
          </cell>
        </row>
        <row r="2219">
          <cell r="H2219">
            <v>0</v>
          </cell>
          <cell r="O2219">
            <v>336709</v>
          </cell>
          <cell r="P2219"/>
          <cell r="Q2219" t="str">
            <v>EST MESA LATERAL STAN (MARMORE CARRARA)</v>
          </cell>
          <cell r="R2219"/>
          <cell r="S2219"/>
          <cell r="T2219"/>
          <cell r="U2219">
            <v>0.4</v>
          </cell>
          <cell r="V2219">
            <v>0</v>
          </cell>
          <cell r="W2219">
            <v>0.6</v>
          </cell>
          <cell r="X2219">
            <v>0.4</v>
          </cell>
          <cell r="Y2219" t="str">
            <v>EST MESA LATERAL STAN (MARMORE CARRARA) - Ø0,4x0,6H</v>
          </cell>
          <cell r="Z2219">
            <v>0</v>
          </cell>
          <cell r="AA2219">
            <v>0.5</v>
          </cell>
          <cell r="AB2219">
            <v>0</v>
          </cell>
          <cell r="AC2219"/>
          <cell r="AD2219"/>
          <cell r="AE2219"/>
          <cell r="AF2219">
            <v>0</v>
          </cell>
          <cell r="AG2219">
            <v>0</v>
          </cell>
          <cell r="AH2219">
            <v>0</v>
          </cell>
          <cell r="AI2219">
            <v>0</v>
          </cell>
          <cell r="AJ2219" t="str">
            <v xml:space="preserve">REF: </v>
          </cell>
          <cell r="AK2219"/>
          <cell r="AL2219"/>
          <cell r="AM2219" t="str">
            <v>ETIQUETA DE ESTOQUE</v>
          </cell>
          <cell r="AN2219"/>
          <cell r="AO2219" t="str">
            <v/>
          </cell>
          <cell r="AP2219" t="str">
            <v/>
          </cell>
          <cell r="AQ2219" t="str">
            <v/>
          </cell>
          <cell r="AR2219" t="str">
            <v/>
          </cell>
          <cell r="AS2219" t="str">
            <v>ETIQUETA DE ESTOQUE - xxH</v>
          </cell>
          <cell r="AT2219"/>
          <cell r="AU2219" t="str">
            <v>EST</v>
          </cell>
          <cell r="AV2219" t="str">
            <v>EST</v>
          </cell>
          <cell r="AW2219" t="str">
            <v/>
          </cell>
          <cell r="AX2219">
            <v>6630.25</v>
          </cell>
          <cell r="AY2219">
            <v>-6630.25</v>
          </cell>
          <cell r="AZ2219"/>
          <cell r="BA2219" t="str">
            <v/>
          </cell>
          <cell r="BB2219"/>
          <cell r="BC2219"/>
          <cell r="BD2219"/>
          <cell r="BE2219" t="str">
            <v/>
          </cell>
          <cell r="BF2219">
            <v>0</v>
          </cell>
          <cell r="BG2219" t="str">
            <v/>
          </cell>
          <cell r="BH2219" t="str">
            <v/>
          </cell>
          <cell r="BI2219">
            <v>13</v>
          </cell>
          <cell r="BJ2219" t="str">
            <v>0</v>
          </cell>
          <cell r="BK2219">
            <v>0</v>
          </cell>
          <cell r="BL2219">
            <v>0</v>
          </cell>
          <cell r="BM2219"/>
          <cell r="BN2219"/>
          <cell r="BO2219"/>
          <cell r="BP2219"/>
          <cell r="BR2219" t="str">
            <v>DPOT</v>
          </cell>
          <cell r="BT2219" t="str">
            <v/>
          </cell>
          <cell r="BU2219" t="str">
            <v/>
          </cell>
        </row>
        <row r="2220">
          <cell r="H2220">
            <v>0</v>
          </cell>
          <cell r="O2220">
            <v>335131</v>
          </cell>
          <cell r="P2220"/>
          <cell r="Q2220" t="str">
            <v>EST MESA CENTRO TAPI (SUCUPIRA NATURAL) (CAMURCA TAUPE)</v>
          </cell>
          <cell r="R2220"/>
          <cell r="S2220"/>
          <cell r="T2220"/>
          <cell r="U2220">
            <v>1.8</v>
          </cell>
          <cell r="V2220">
            <v>0.9</v>
          </cell>
          <cell r="W2220">
            <v>0.3</v>
          </cell>
          <cell r="X2220">
            <v>0</v>
          </cell>
          <cell r="Y2220" t="str">
            <v>EST MESA CENTRO TAPI (SUCUPIRA NATURAL) (CAMURCA TAUPE) - 1,8x0,9x0,3H</v>
          </cell>
          <cell r="Z2220">
            <v>0</v>
          </cell>
          <cell r="AA2220">
            <v>0.5</v>
          </cell>
          <cell r="AB2220">
            <v>0</v>
          </cell>
          <cell r="AC2220"/>
          <cell r="AD2220"/>
          <cell r="AE2220"/>
          <cell r="AF2220">
            <v>0</v>
          </cell>
          <cell r="AG2220">
            <v>0</v>
          </cell>
          <cell r="AH2220">
            <v>0</v>
          </cell>
          <cell r="AI2220">
            <v>0</v>
          </cell>
          <cell r="AJ2220" t="str">
            <v xml:space="preserve">REF: </v>
          </cell>
          <cell r="AK2220"/>
          <cell r="AL2220"/>
          <cell r="AM2220" t="str">
            <v>ETIQUETA DE ESTOQUE</v>
          </cell>
          <cell r="AN2220"/>
          <cell r="AO2220" t="str">
            <v/>
          </cell>
          <cell r="AP2220" t="str">
            <v/>
          </cell>
          <cell r="AQ2220" t="str">
            <v/>
          </cell>
          <cell r="AR2220" t="str">
            <v/>
          </cell>
          <cell r="AS2220" t="str">
            <v>ETIQUETA DE ESTOQUE - xxH</v>
          </cell>
          <cell r="AT2220"/>
          <cell r="AU2220" t="str">
            <v>EST</v>
          </cell>
          <cell r="AV2220" t="str">
            <v>EST</v>
          </cell>
          <cell r="AW2220" t="str">
            <v/>
          </cell>
          <cell r="AX2220">
            <v>71889.98</v>
          </cell>
          <cell r="AY2220">
            <v>-71889.98</v>
          </cell>
          <cell r="AZ2220"/>
          <cell r="BA2220" t="str">
            <v/>
          </cell>
          <cell r="BB2220"/>
          <cell r="BC2220"/>
          <cell r="BD2220"/>
          <cell r="BE2220" t="str">
            <v/>
          </cell>
          <cell r="BF2220">
            <v>0</v>
          </cell>
          <cell r="BG2220" t="str">
            <v/>
          </cell>
          <cell r="BH2220" t="str">
            <v/>
          </cell>
          <cell r="BI2220">
            <v>13</v>
          </cell>
          <cell r="BJ2220" t="str">
            <v>0</v>
          </cell>
          <cell r="BK2220">
            <v>0</v>
          </cell>
          <cell r="BL2220">
            <v>0</v>
          </cell>
          <cell r="BM2220"/>
          <cell r="BN2220"/>
          <cell r="BO2220"/>
          <cell r="BP2220"/>
          <cell r="BR2220" t="str">
            <v>DPOT</v>
          </cell>
          <cell r="BT2220" t="str">
            <v/>
          </cell>
          <cell r="BU2220" t="str">
            <v/>
          </cell>
        </row>
        <row r="2221">
          <cell r="H2221">
            <v>0</v>
          </cell>
          <cell r="O2221">
            <v>328637</v>
          </cell>
          <cell r="P2221"/>
          <cell r="Q2221" t="str">
            <v>EST ESCRIVANINHA GB 1015 (PAU FERRO) (GAV ESQ LC BRANCA)</v>
          </cell>
          <cell r="R2221"/>
          <cell r="S2221"/>
          <cell r="T2221"/>
          <cell r="U2221">
            <v>1.1000000000000001</v>
          </cell>
          <cell r="V2221">
            <v>0.53</v>
          </cell>
          <cell r="W2221">
            <v>0.75</v>
          </cell>
          <cell r="X2221">
            <v>0</v>
          </cell>
          <cell r="Y2221" t="str">
            <v>EST ESCRIVANINHA GB 1015 (PAU FERRO) (GAV ESQ LC BRANCA) - 1,1x0,53x0,75H</v>
          </cell>
          <cell r="Z2221">
            <v>0</v>
          </cell>
          <cell r="AA2221">
            <v>0.5</v>
          </cell>
          <cell r="AB2221">
            <v>0</v>
          </cell>
          <cell r="AC2221"/>
          <cell r="AD2221"/>
          <cell r="AE2221"/>
          <cell r="AF2221">
            <v>0</v>
          </cell>
          <cell r="AG2221">
            <v>0</v>
          </cell>
          <cell r="AH2221">
            <v>0</v>
          </cell>
          <cell r="AI2221">
            <v>0</v>
          </cell>
          <cell r="AJ2221" t="str">
            <v xml:space="preserve">REF: </v>
          </cell>
          <cell r="AK2221"/>
          <cell r="AL2221"/>
          <cell r="AM2221" t="str">
            <v>ETIQUETA DE ESTOQUE</v>
          </cell>
          <cell r="AN2221"/>
          <cell r="AO2221" t="str">
            <v/>
          </cell>
          <cell r="AP2221" t="str">
            <v/>
          </cell>
          <cell r="AQ2221" t="str">
            <v/>
          </cell>
          <cell r="AR2221" t="str">
            <v/>
          </cell>
          <cell r="AS2221" t="str">
            <v>ETIQUETA DE ESTOQUE - xxH</v>
          </cell>
          <cell r="AT2221"/>
          <cell r="AU2221" t="str">
            <v>EST</v>
          </cell>
          <cell r="AV2221" t="str">
            <v>EST</v>
          </cell>
          <cell r="AW2221" t="str">
            <v/>
          </cell>
          <cell r="AX2221">
            <v>23932.09</v>
          </cell>
          <cell r="AY2221">
            <v>-23932.09</v>
          </cell>
          <cell r="AZ2221"/>
          <cell r="BA2221" t="str">
            <v/>
          </cell>
          <cell r="BB2221"/>
          <cell r="BC2221"/>
          <cell r="BD2221"/>
          <cell r="BE2221" t="str">
            <v/>
          </cell>
          <cell r="BF2221">
            <v>0</v>
          </cell>
          <cell r="BG2221" t="str">
            <v/>
          </cell>
          <cell r="BH2221" t="str">
            <v/>
          </cell>
          <cell r="BI2221">
            <v>13</v>
          </cell>
          <cell r="BJ2221" t="str">
            <v>0</v>
          </cell>
          <cell r="BK2221">
            <v>0</v>
          </cell>
          <cell r="BL2221">
            <v>0</v>
          </cell>
          <cell r="BM2221"/>
          <cell r="BN2221"/>
          <cell r="BO2221"/>
          <cell r="BP2221"/>
          <cell r="BR2221" t="str">
            <v>DPOT</v>
          </cell>
          <cell r="BT2221" t="str">
            <v/>
          </cell>
          <cell r="BU2221" t="str">
            <v/>
          </cell>
        </row>
        <row r="2222">
          <cell r="H2222">
            <v>0</v>
          </cell>
          <cell r="O2222">
            <v>328442</v>
          </cell>
          <cell r="P2222"/>
          <cell r="Q2222" t="str">
            <v>EST MESA CENTRO JOALHERIA (PAU FERRO) BS PRETO FOSCO</v>
          </cell>
          <cell r="R2222"/>
          <cell r="S2222"/>
          <cell r="T2222"/>
          <cell r="U2222">
            <v>0.78</v>
          </cell>
          <cell r="V2222">
            <v>0.52</v>
          </cell>
          <cell r="W2222">
            <v>0.37</v>
          </cell>
          <cell r="X2222">
            <v>0</v>
          </cell>
          <cell r="Y2222" t="str">
            <v>EST MESA CENTRO JOALHERIA (PAU FERRO) BS PRETO FOSCO - 0,78x0,52x0,37H</v>
          </cell>
          <cell r="Z2222">
            <v>0</v>
          </cell>
          <cell r="AA2222">
            <v>0</v>
          </cell>
          <cell r="AB2222">
            <v>0</v>
          </cell>
          <cell r="AC2222"/>
          <cell r="AD2222"/>
          <cell r="AE2222"/>
          <cell r="AF2222">
            <v>0</v>
          </cell>
          <cell r="AG2222">
            <v>0</v>
          </cell>
          <cell r="AH2222">
            <v>0</v>
          </cell>
          <cell r="AI2222">
            <v>0</v>
          </cell>
          <cell r="AJ2222" t="str">
            <v xml:space="preserve">REF: </v>
          </cell>
          <cell r="AK2222" t="str">
            <v>PRODUTO PRONTA ENTREGA</v>
          </cell>
          <cell r="AL2222"/>
          <cell r="AM2222" t="str">
            <v>ETIQUETA DE ESTOQUE</v>
          </cell>
          <cell r="AN2222"/>
          <cell r="AO2222" t="str">
            <v/>
          </cell>
          <cell r="AP2222" t="str">
            <v/>
          </cell>
          <cell r="AQ2222" t="str">
            <v/>
          </cell>
          <cell r="AR2222" t="str">
            <v/>
          </cell>
          <cell r="AS2222" t="str">
            <v>ETIQUETA DE ESTOQUE - xxH</v>
          </cell>
          <cell r="AT2222"/>
          <cell r="AU2222" t="str">
            <v>EST</v>
          </cell>
          <cell r="AV2222" t="str">
            <v>EST</v>
          </cell>
          <cell r="AW2222" t="str">
            <v/>
          </cell>
          <cell r="AX2222">
            <v>17260.95</v>
          </cell>
          <cell r="AY2222">
            <v>-17260.95</v>
          </cell>
          <cell r="AZ2222"/>
          <cell r="BA2222" t="str">
            <v/>
          </cell>
          <cell r="BB2222"/>
          <cell r="BC2222"/>
          <cell r="BD2222"/>
          <cell r="BE2222" t="str">
            <v/>
          </cell>
          <cell r="BF2222">
            <v>0</v>
          </cell>
          <cell r="BG2222" t="str">
            <v/>
          </cell>
          <cell r="BH2222" t="str">
            <v/>
          </cell>
          <cell r="BI2222">
            <v>13</v>
          </cell>
          <cell r="BJ2222" t="str">
            <v>0</v>
          </cell>
          <cell r="BK2222">
            <v>0</v>
          </cell>
          <cell r="BL2222">
            <v>0</v>
          </cell>
          <cell r="BM2222"/>
          <cell r="BN2222"/>
          <cell r="BO2222"/>
          <cell r="BP2222"/>
          <cell r="BR2222" t="str">
            <v>DPOT</v>
          </cell>
          <cell r="BT2222" t="str">
            <v/>
          </cell>
          <cell r="BU2222" t="str">
            <v/>
          </cell>
        </row>
        <row r="2223">
          <cell r="H2223">
            <v>0</v>
          </cell>
          <cell r="O2223">
            <v>328441</v>
          </cell>
          <cell r="P2223"/>
          <cell r="Q2223" t="str">
            <v>EST MESA CENTRO JOALHERIA (PAU FERRO) BS PRETO FOSCO</v>
          </cell>
          <cell r="R2223"/>
          <cell r="S2223"/>
          <cell r="T2223"/>
          <cell r="U2223">
            <v>1.61</v>
          </cell>
          <cell r="V2223">
            <v>0.52</v>
          </cell>
          <cell r="W2223">
            <v>0.37</v>
          </cell>
          <cell r="X2223">
            <v>0</v>
          </cell>
          <cell r="Y2223" t="str">
            <v>EST MESA CENTRO JOALHERIA (PAU FERRO) BS PRETO FOSCO - 1,61x0,52x0,37H</v>
          </cell>
          <cell r="Z2223">
            <v>0</v>
          </cell>
          <cell r="AA2223">
            <v>0.5</v>
          </cell>
          <cell r="AB2223">
            <v>0</v>
          </cell>
          <cell r="AC2223"/>
          <cell r="AD2223"/>
          <cell r="AE2223"/>
          <cell r="AF2223">
            <v>0</v>
          </cell>
          <cell r="AG2223">
            <v>0</v>
          </cell>
          <cell r="AH2223">
            <v>0</v>
          </cell>
          <cell r="AI2223">
            <v>0</v>
          </cell>
          <cell r="AJ2223" t="str">
            <v xml:space="preserve">REF: </v>
          </cell>
          <cell r="AK2223"/>
          <cell r="AL2223"/>
          <cell r="AM2223" t="str">
            <v>ETIQUETA DE ESTOQUE</v>
          </cell>
          <cell r="AN2223"/>
          <cell r="AO2223" t="str">
            <v/>
          </cell>
          <cell r="AP2223" t="str">
            <v/>
          </cell>
          <cell r="AQ2223" t="str">
            <v/>
          </cell>
          <cell r="AR2223" t="str">
            <v/>
          </cell>
          <cell r="AS2223" t="str">
            <v>ETIQUETA DE ESTOQUE - xxH</v>
          </cell>
          <cell r="AT2223"/>
          <cell r="AU2223" t="str">
            <v>EST</v>
          </cell>
          <cell r="AV2223" t="str">
            <v>EST</v>
          </cell>
          <cell r="AW2223" t="str">
            <v/>
          </cell>
          <cell r="AX2223">
            <v>23736.04</v>
          </cell>
          <cell r="AY2223">
            <v>-23736.04</v>
          </cell>
          <cell r="AZ2223"/>
          <cell r="BA2223" t="str">
            <v/>
          </cell>
          <cell r="BB2223"/>
          <cell r="BC2223"/>
          <cell r="BD2223"/>
          <cell r="BE2223" t="str">
            <v/>
          </cell>
          <cell r="BF2223">
            <v>0</v>
          </cell>
          <cell r="BG2223" t="str">
            <v/>
          </cell>
          <cell r="BH2223" t="str">
            <v/>
          </cell>
          <cell r="BI2223">
            <v>13</v>
          </cell>
          <cell r="BJ2223" t="str">
            <v>0</v>
          </cell>
          <cell r="BK2223">
            <v>0</v>
          </cell>
          <cell r="BL2223">
            <v>0</v>
          </cell>
          <cell r="BM2223"/>
          <cell r="BN2223"/>
          <cell r="BO2223"/>
          <cell r="BP2223"/>
          <cell r="BR2223" t="str">
            <v>DPOT</v>
          </cell>
          <cell r="BT2223" t="str">
            <v/>
          </cell>
          <cell r="BU2223" t="str">
            <v/>
          </cell>
        </row>
        <row r="2224">
          <cell r="H2224">
            <v>0</v>
          </cell>
          <cell r="O2224">
            <v>327826</v>
          </cell>
          <cell r="P2224"/>
          <cell r="Q2224" t="str">
            <v>EST BUFFET MUXARABI (5 PORTAS) (FREIJO NATURAL)</v>
          </cell>
          <cell r="R2224"/>
          <cell r="S2224"/>
          <cell r="T2224"/>
          <cell r="U2224">
            <v>2.81</v>
          </cell>
          <cell r="V2224">
            <v>0.55000000000000004</v>
          </cell>
          <cell r="W2224">
            <v>0.75</v>
          </cell>
          <cell r="X2224">
            <v>0</v>
          </cell>
          <cell r="Y2224" t="str">
            <v>EST BUFFET MUXARABI (5 PORTAS) (FREIJO NATURAL) - 2,81x0,55x0,75H</v>
          </cell>
          <cell r="Z2224">
            <v>0</v>
          </cell>
          <cell r="AA2224">
            <v>0.5</v>
          </cell>
          <cell r="AB2224">
            <v>0</v>
          </cell>
          <cell r="AC2224"/>
          <cell r="AD2224"/>
          <cell r="AE2224"/>
          <cell r="AF2224">
            <v>0</v>
          </cell>
          <cell r="AG2224">
            <v>0</v>
          </cell>
          <cell r="AH2224">
            <v>0</v>
          </cell>
          <cell r="AI2224">
            <v>0</v>
          </cell>
          <cell r="AJ2224" t="str">
            <v xml:space="preserve">REF: </v>
          </cell>
          <cell r="AK2224"/>
          <cell r="AL2224"/>
          <cell r="AM2224" t="str">
            <v>ETIQUETA DE ESTOQUE</v>
          </cell>
          <cell r="AN2224"/>
          <cell r="AO2224" t="str">
            <v/>
          </cell>
          <cell r="AP2224" t="str">
            <v/>
          </cell>
          <cell r="AQ2224" t="str">
            <v/>
          </cell>
          <cell r="AR2224" t="str">
            <v/>
          </cell>
          <cell r="AS2224" t="str">
            <v>ETIQUETA DE ESTOQUE - xxH</v>
          </cell>
          <cell r="AT2224"/>
          <cell r="AU2224" t="str">
            <v>EST</v>
          </cell>
          <cell r="AV2224" t="str">
            <v>EST</v>
          </cell>
          <cell r="AW2224" t="str">
            <v/>
          </cell>
          <cell r="AX2224">
            <v>120059.1</v>
          </cell>
          <cell r="AY2224">
            <v>-120059.1</v>
          </cell>
          <cell r="AZ2224"/>
          <cell r="BA2224" t="str">
            <v/>
          </cell>
          <cell r="BB2224"/>
          <cell r="BC2224"/>
          <cell r="BD2224"/>
          <cell r="BE2224" t="str">
            <v/>
          </cell>
          <cell r="BF2224">
            <v>0</v>
          </cell>
          <cell r="BG2224" t="str">
            <v/>
          </cell>
          <cell r="BH2224" t="str">
            <v/>
          </cell>
          <cell r="BI2224">
            <v>13</v>
          </cell>
          <cell r="BJ2224" t="str">
            <v>0</v>
          </cell>
          <cell r="BK2224">
            <v>0</v>
          </cell>
          <cell r="BL2224">
            <v>0</v>
          </cell>
          <cell r="BM2224"/>
          <cell r="BN2224"/>
          <cell r="BO2224"/>
          <cell r="BP2224"/>
          <cell r="BR2224" t="str">
            <v>DPOT</v>
          </cell>
          <cell r="BT2224" t="str">
            <v/>
          </cell>
          <cell r="BU2224" t="str">
            <v/>
          </cell>
        </row>
        <row r="2225">
          <cell r="H2225">
            <v>0</v>
          </cell>
          <cell r="O2225">
            <v>327573</v>
          </cell>
          <cell r="P2225"/>
          <cell r="Q2225" t="str">
            <v>EST ALMOFADA DECORATIVA FINO COURO IMPORT 55</v>
          </cell>
          <cell r="R2225"/>
          <cell r="S2225"/>
          <cell r="T2225"/>
          <cell r="U2225">
            <v>0.6</v>
          </cell>
          <cell r="V2225">
            <v>0.6</v>
          </cell>
          <cell r="W2225">
            <v>0</v>
          </cell>
          <cell r="X2225">
            <v>0</v>
          </cell>
          <cell r="Y2225" t="str">
            <v>EST ALMOFADA DECORATIVA FINO COURO IMPORT 55 - 0,6x0,6x0H</v>
          </cell>
          <cell r="Z2225">
            <v>0</v>
          </cell>
          <cell r="AA2225">
            <v>0</v>
          </cell>
          <cell r="AB2225">
            <v>0</v>
          </cell>
          <cell r="AC2225"/>
          <cell r="AD2225"/>
          <cell r="AE2225"/>
          <cell r="AF2225">
            <v>0</v>
          </cell>
          <cell r="AG2225">
            <v>0</v>
          </cell>
          <cell r="AH2225">
            <v>0</v>
          </cell>
          <cell r="AI2225">
            <v>0</v>
          </cell>
          <cell r="AJ2225" t="str">
            <v xml:space="preserve">REF: </v>
          </cell>
          <cell r="AK2225" t="str">
            <v>PRODUTO PRONTA ENTREGA</v>
          </cell>
          <cell r="AL2225"/>
          <cell r="AM2225" t="str">
            <v>ETIQUETA DE ESTOQUE</v>
          </cell>
          <cell r="AN2225"/>
          <cell r="AO2225" t="str">
            <v/>
          </cell>
          <cell r="AP2225" t="str">
            <v/>
          </cell>
          <cell r="AQ2225" t="str">
            <v/>
          </cell>
          <cell r="AR2225" t="str">
            <v/>
          </cell>
          <cell r="AS2225" t="str">
            <v>ETIQUETA DE ESTOQUE - xxH</v>
          </cell>
          <cell r="AT2225"/>
          <cell r="AU2225" t="str">
            <v>EST</v>
          </cell>
          <cell r="AV2225" t="str">
            <v>EST</v>
          </cell>
          <cell r="AW2225" t="str">
            <v/>
          </cell>
          <cell r="AX2225">
            <v>2590.89</v>
          </cell>
          <cell r="AY2225">
            <v>-2590.89</v>
          </cell>
          <cell r="AZ2225"/>
          <cell r="BA2225" t="str">
            <v/>
          </cell>
          <cell r="BB2225"/>
          <cell r="BC2225"/>
          <cell r="BD2225"/>
          <cell r="BE2225" t="str">
            <v/>
          </cell>
          <cell r="BF2225">
            <v>0</v>
          </cell>
          <cell r="BG2225" t="str">
            <v/>
          </cell>
          <cell r="BH2225" t="str">
            <v/>
          </cell>
          <cell r="BI2225">
            <v>13</v>
          </cell>
          <cell r="BJ2225" t="str">
            <v>0</v>
          </cell>
          <cell r="BK2225">
            <v>0</v>
          </cell>
          <cell r="BL2225">
            <v>0</v>
          </cell>
          <cell r="BM2225"/>
          <cell r="BN2225"/>
          <cell r="BO2225"/>
          <cell r="BP2225"/>
          <cell r="BR2225" t="str">
            <v>DPOT</v>
          </cell>
          <cell r="BT2225" t="str">
            <v/>
          </cell>
          <cell r="BU2225" t="str">
            <v/>
          </cell>
        </row>
        <row r="2226">
          <cell r="H2226">
            <v>0</v>
          </cell>
          <cell r="O2226">
            <v>327394</v>
          </cell>
          <cell r="P2226"/>
          <cell r="Q2226" t="str">
            <v>EST ALMOFADA DECORATIVA FINO TC EL RAVENNA 03 PLATINUM</v>
          </cell>
          <cell r="R2226"/>
          <cell r="S2226"/>
          <cell r="T2226"/>
          <cell r="U2226">
            <v>0.6</v>
          </cell>
          <cell r="V2226">
            <v>0.6</v>
          </cell>
          <cell r="W2226">
            <v>0</v>
          </cell>
          <cell r="X2226">
            <v>0</v>
          </cell>
          <cell r="Y2226" t="str">
            <v>EST ALMOFADA DECORATIVA FINO TC EL RAVENNA 03 PLATINUM - 0,6x0,6x0H</v>
          </cell>
          <cell r="Z2226">
            <v>0</v>
          </cell>
          <cell r="AA2226">
            <v>0.5</v>
          </cell>
          <cell r="AB2226">
            <v>0</v>
          </cell>
          <cell r="AC2226"/>
          <cell r="AD2226"/>
          <cell r="AE2226"/>
          <cell r="AF2226">
            <v>0</v>
          </cell>
          <cell r="AG2226">
            <v>0</v>
          </cell>
          <cell r="AH2226">
            <v>0</v>
          </cell>
          <cell r="AI2226">
            <v>0</v>
          </cell>
          <cell r="AJ2226" t="str">
            <v xml:space="preserve">REF: </v>
          </cell>
          <cell r="AK2226"/>
          <cell r="AL2226"/>
          <cell r="AM2226" t="str">
            <v>ETIQUETA DE ESTOQUE</v>
          </cell>
          <cell r="AN2226"/>
          <cell r="AO2226" t="str">
            <v/>
          </cell>
          <cell r="AP2226" t="str">
            <v/>
          </cell>
          <cell r="AQ2226" t="str">
            <v/>
          </cell>
          <cell r="AR2226" t="str">
            <v/>
          </cell>
          <cell r="AS2226" t="str">
            <v>ETIQUETA DE ESTOQUE - xxH</v>
          </cell>
          <cell r="AT2226"/>
          <cell r="AU2226" t="str">
            <v>EST</v>
          </cell>
          <cell r="AV2226" t="str">
            <v>EST</v>
          </cell>
          <cell r="AW2226" t="str">
            <v/>
          </cell>
          <cell r="AX2226">
            <v>1995.8</v>
          </cell>
          <cell r="AY2226">
            <v>-1995.8</v>
          </cell>
          <cell r="AZ2226"/>
          <cell r="BA2226" t="str">
            <v/>
          </cell>
          <cell r="BB2226"/>
          <cell r="BC2226"/>
          <cell r="BD2226"/>
          <cell r="BE2226" t="str">
            <v/>
          </cell>
          <cell r="BF2226">
            <v>0</v>
          </cell>
          <cell r="BG2226" t="str">
            <v/>
          </cell>
          <cell r="BH2226" t="str">
            <v/>
          </cell>
          <cell r="BI2226">
            <v>13</v>
          </cell>
          <cell r="BJ2226" t="str">
            <v>0</v>
          </cell>
          <cell r="BK2226">
            <v>0</v>
          </cell>
          <cell r="BL2226">
            <v>0</v>
          </cell>
          <cell r="BM2226"/>
          <cell r="BN2226"/>
          <cell r="BO2226"/>
          <cell r="BP2226"/>
          <cell r="BR2226" t="str">
            <v>DPOT</v>
          </cell>
          <cell r="BT2226" t="str">
            <v/>
          </cell>
          <cell r="BU2226" t="str">
            <v/>
          </cell>
        </row>
        <row r="2227">
          <cell r="H2227">
            <v>0</v>
          </cell>
          <cell r="O2227">
            <v>327392</v>
          </cell>
          <cell r="P2227"/>
          <cell r="Q2227" t="str">
            <v>EST SOFA FINO (BASE PRETA) COURO IMPORT 55</v>
          </cell>
          <cell r="R2227"/>
          <cell r="S2227"/>
          <cell r="T2227"/>
          <cell r="U2227">
            <v>3.1</v>
          </cell>
          <cell r="V2227">
            <v>0.95</v>
          </cell>
          <cell r="W2227">
            <v>0.68</v>
          </cell>
          <cell r="X2227">
            <v>0</v>
          </cell>
          <cell r="Y2227" t="str">
            <v>EST SOFA FINO (BASE PRETA) COURO IMPORT 55 - 3,1x0,95x0,68H</v>
          </cell>
          <cell r="Z2227">
            <v>0</v>
          </cell>
          <cell r="AA2227">
            <v>0</v>
          </cell>
          <cell r="AB2227">
            <v>0</v>
          </cell>
          <cell r="AC2227"/>
          <cell r="AD2227"/>
          <cell r="AE2227"/>
          <cell r="AF2227">
            <v>0</v>
          </cell>
          <cell r="AG2227">
            <v>0</v>
          </cell>
          <cell r="AH2227">
            <v>0</v>
          </cell>
          <cell r="AI2227">
            <v>0</v>
          </cell>
          <cell r="AJ2227" t="str">
            <v xml:space="preserve">REF: </v>
          </cell>
          <cell r="AK2227" t="str">
            <v>PRODUTO PRONTA ENTREGA</v>
          </cell>
          <cell r="AL2227"/>
          <cell r="AM2227" t="str">
            <v>ETIQUETA DE ESTOQUE</v>
          </cell>
          <cell r="AN2227"/>
          <cell r="AO2227" t="str">
            <v/>
          </cell>
          <cell r="AP2227" t="str">
            <v/>
          </cell>
          <cell r="AQ2227" t="str">
            <v/>
          </cell>
          <cell r="AR2227" t="str">
            <v/>
          </cell>
          <cell r="AS2227" t="str">
            <v>ETIQUETA DE ESTOQUE - xxH</v>
          </cell>
          <cell r="AT2227"/>
          <cell r="AU2227" t="str">
            <v>EST</v>
          </cell>
          <cell r="AV2227" t="str">
            <v>EST</v>
          </cell>
          <cell r="AW2227" t="str">
            <v/>
          </cell>
          <cell r="AX2227">
            <v>92686.34</v>
          </cell>
          <cell r="AY2227">
            <v>-92686.34</v>
          </cell>
          <cell r="AZ2227"/>
          <cell r="BA2227" t="str">
            <v/>
          </cell>
          <cell r="BB2227"/>
          <cell r="BC2227"/>
          <cell r="BD2227"/>
          <cell r="BE2227" t="str">
            <v/>
          </cell>
          <cell r="BF2227">
            <v>0</v>
          </cell>
          <cell r="BG2227" t="str">
            <v/>
          </cell>
          <cell r="BH2227" t="str">
            <v/>
          </cell>
          <cell r="BI2227">
            <v>13</v>
          </cell>
          <cell r="BJ2227" t="str">
            <v>0</v>
          </cell>
          <cell r="BK2227">
            <v>0</v>
          </cell>
          <cell r="BL2227">
            <v>0</v>
          </cell>
          <cell r="BM2227"/>
          <cell r="BN2227"/>
          <cell r="BO2227"/>
          <cell r="BP2227"/>
          <cell r="BR2227" t="str">
            <v>DPOT</v>
          </cell>
          <cell r="BT2227" t="str">
            <v/>
          </cell>
          <cell r="BU2227" t="str">
            <v/>
          </cell>
        </row>
        <row r="2228">
          <cell r="H2228">
            <v>0</v>
          </cell>
          <cell r="O2228">
            <v>327182</v>
          </cell>
          <cell r="P2228"/>
          <cell r="Q2228" t="str">
            <v>EST BANQUETA PREGUICA (PES EM X) (FREIJ NT) COURO FIRENZE 12</v>
          </cell>
          <cell r="R2228"/>
          <cell r="S2228"/>
          <cell r="T2228"/>
          <cell r="U2228">
            <v>0.49</v>
          </cell>
          <cell r="V2228">
            <v>0.45</v>
          </cell>
          <cell r="W2228">
            <v>0.37</v>
          </cell>
          <cell r="X2228">
            <v>0</v>
          </cell>
          <cell r="Y2228" t="str">
            <v>EST BANQUETA PREGUICA (PES EM X) (FREIJ NT) COURO FIRENZE 12 - 0,49x0,45x0,37H</v>
          </cell>
          <cell r="Z2228">
            <v>0</v>
          </cell>
          <cell r="AA2228">
            <v>0.5</v>
          </cell>
          <cell r="AB2228">
            <v>0</v>
          </cell>
          <cell r="AC2228"/>
          <cell r="AD2228"/>
          <cell r="AE2228"/>
          <cell r="AF2228">
            <v>0</v>
          </cell>
          <cell r="AG2228">
            <v>0</v>
          </cell>
          <cell r="AH2228">
            <v>0</v>
          </cell>
          <cell r="AI2228">
            <v>0</v>
          </cell>
          <cell r="AJ2228" t="str">
            <v xml:space="preserve">REF: </v>
          </cell>
          <cell r="AK2228"/>
          <cell r="AL2228"/>
          <cell r="AM2228" t="str">
            <v>ETIQUETA DE ESTOQUE</v>
          </cell>
          <cell r="AN2228"/>
          <cell r="AO2228" t="str">
            <v/>
          </cell>
          <cell r="AP2228" t="str">
            <v/>
          </cell>
          <cell r="AQ2228" t="str">
            <v/>
          </cell>
          <cell r="AR2228" t="str">
            <v/>
          </cell>
          <cell r="AS2228" t="str">
            <v>ETIQUETA DE ESTOQUE - xxH</v>
          </cell>
          <cell r="AT2228"/>
          <cell r="AU2228" t="str">
            <v>EST</v>
          </cell>
          <cell r="AV2228" t="str">
            <v>EST</v>
          </cell>
          <cell r="AW2228" t="str">
            <v/>
          </cell>
          <cell r="AX2228">
            <v>15701.63</v>
          </cell>
          <cell r="AY2228">
            <v>-15701.63</v>
          </cell>
          <cell r="AZ2228"/>
          <cell r="BA2228" t="str">
            <v/>
          </cell>
          <cell r="BB2228"/>
          <cell r="BC2228"/>
          <cell r="BD2228"/>
          <cell r="BE2228" t="str">
            <v/>
          </cell>
          <cell r="BF2228">
            <v>0</v>
          </cell>
          <cell r="BG2228" t="str">
            <v/>
          </cell>
          <cell r="BH2228" t="str">
            <v/>
          </cell>
          <cell r="BI2228">
            <v>13</v>
          </cell>
          <cell r="BJ2228" t="str">
            <v>0</v>
          </cell>
          <cell r="BK2228">
            <v>0</v>
          </cell>
          <cell r="BL2228">
            <v>0</v>
          </cell>
          <cell r="BM2228"/>
          <cell r="BN2228"/>
          <cell r="BO2228"/>
          <cell r="BP2228"/>
          <cell r="BR2228" t="str">
            <v>DPOT</v>
          </cell>
          <cell r="BT2228" t="str">
            <v/>
          </cell>
          <cell r="BU2228" t="str">
            <v/>
          </cell>
        </row>
        <row r="2229">
          <cell r="H2229">
            <v>0</v>
          </cell>
          <cell r="O2229">
            <v>327180</v>
          </cell>
          <cell r="P2229"/>
          <cell r="Q2229" t="str">
            <v>EST POLTRONA PREGUICA ALTA (GIR) (FREIJO NT) COURO FIRENZE12</v>
          </cell>
          <cell r="R2229"/>
          <cell r="S2229"/>
          <cell r="T2229"/>
          <cell r="U2229">
            <v>0.66</v>
          </cell>
          <cell r="V2229">
            <v>0.94</v>
          </cell>
          <cell r="W2229">
            <v>0.96</v>
          </cell>
          <cell r="X2229">
            <v>0</v>
          </cell>
          <cell r="Y2229" t="str">
            <v>EST POLTRONA PREGUICA ALTA (GIR) (FREIJO NT) COURO FIRENZE12 - 0,66x0,94x0,96H</v>
          </cell>
          <cell r="Z2229">
            <v>0</v>
          </cell>
          <cell r="AA2229">
            <v>0.5</v>
          </cell>
          <cell r="AB2229">
            <v>0</v>
          </cell>
          <cell r="AC2229"/>
          <cell r="AD2229"/>
          <cell r="AE2229"/>
          <cell r="AF2229">
            <v>0</v>
          </cell>
          <cell r="AG2229">
            <v>0</v>
          </cell>
          <cell r="AH2229">
            <v>0</v>
          </cell>
          <cell r="AI2229">
            <v>0</v>
          </cell>
          <cell r="AJ2229" t="str">
            <v xml:space="preserve">REF: </v>
          </cell>
          <cell r="AK2229"/>
          <cell r="AL2229"/>
          <cell r="AM2229" t="str">
            <v>ETIQUETA DE ESTOQUE</v>
          </cell>
          <cell r="AN2229"/>
          <cell r="AO2229" t="str">
            <v/>
          </cell>
          <cell r="AP2229" t="str">
            <v/>
          </cell>
          <cell r="AQ2229" t="str">
            <v/>
          </cell>
          <cell r="AR2229" t="str">
            <v/>
          </cell>
          <cell r="AS2229" t="str">
            <v>ETIQUETA DE ESTOQUE - xxH</v>
          </cell>
          <cell r="AT2229"/>
          <cell r="AU2229" t="str">
            <v>EST</v>
          </cell>
          <cell r="AV2229" t="str">
            <v>EST</v>
          </cell>
          <cell r="AW2229" t="str">
            <v/>
          </cell>
          <cell r="AX2229">
            <v>41429.21</v>
          </cell>
          <cell r="AY2229">
            <v>-41429.21</v>
          </cell>
          <cell r="AZ2229"/>
          <cell r="BA2229" t="str">
            <v/>
          </cell>
          <cell r="BB2229"/>
          <cell r="BC2229"/>
          <cell r="BD2229"/>
          <cell r="BE2229" t="str">
            <v/>
          </cell>
          <cell r="BF2229">
            <v>0</v>
          </cell>
          <cell r="BG2229" t="str">
            <v/>
          </cell>
          <cell r="BH2229" t="str">
            <v/>
          </cell>
          <cell r="BI2229">
            <v>13</v>
          </cell>
          <cell r="BJ2229" t="str">
            <v>0</v>
          </cell>
          <cell r="BK2229">
            <v>0</v>
          </cell>
          <cell r="BL2229">
            <v>0</v>
          </cell>
          <cell r="BM2229"/>
          <cell r="BN2229"/>
          <cell r="BO2229"/>
          <cell r="BP2229"/>
          <cell r="BR2229" t="str">
            <v>DPOT</v>
          </cell>
          <cell r="BT2229" t="str">
            <v/>
          </cell>
          <cell r="BU2229" t="str">
            <v/>
          </cell>
        </row>
        <row r="2230">
          <cell r="H2230">
            <v>0</v>
          </cell>
          <cell r="O2230">
            <v>326906</v>
          </cell>
          <cell r="P2230"/>
          <cell r="Q2230" t="str">
            <v>EST MESA LATERAL OBLONGO (PAU FERRO CLARO) DIAGONAL PT FSC</v>
          </cell>
          <cell r="R2230"/>
          <cell r="S2230"/>
          <cell r="T2230"/>
          <cell r="U2230">
            <v>0.7</v>
          </cell>
          <cell r="V2230">
            <v>0.7</v>
          </cell>
          <cell r="W2230">
            <v>0.55000000000000004</v>
          </cell>
          <cell r="X2230">
            <v>0</v>
          </cell>
          <cell r="Y2230" t="str">
            <v>EST MESA LATERAL OBLONGO (PAU FERRO CLARO) DIAGONAL PT FSC - 0,7x0,7x0,55H</v>
          </cell>
          <cell r="Z2230">
            <v>0</v>
          </cell>
          <cell r="AA2230">
            <v>0.5</v>
          </cell>
          <cell r="AB2230">
            <v>0</v>
          </cell>
          <cell r="AC2230"/>
          <cell r="AD2230"/>
          <cell r="AE2230"/>
          <cell r="AF2230">
            <v>0</v>
          </cell>
          <cell r="AG2230">
            <v>0</v>
          </cell>
          <cell r="AH2230">
            <v>0</v>
          </cell>
          <cell r="AI2230">
            <v>0</v>
          </cell>
          <cell r="AJ2230" t="str">
            <v xml:space="preserve">REF: </v>
          </cell>
          <cell r="AK2230"/>
          <cell r="AL2230"/>
          <cell r="AM2230" t="str">
            <v>ETIQUETA DE ESTOQUE</v>
          </cell>
          <cell r="AN2230"/>
          <cell r="AO2230" t="str">
            <v/>
          </cell>
          <cell r="AP2230" t="str">
            <v/>
          </cell>
          <cell r="AQ2230" t="str">
            <v/>
          </cell>
          <cell r="AR2230" t="str">
            <v/>
          </cell>
          <cell r="AS2230" t="str">
            <v>ETIQUETA DE ESTOQUE - xxH</v>
          </cell>
          <cell r="AT2230"/>
          <cell r="AU2230" t="str">
            <v>EST</v>
          </cell>
          <cell r="AV2230" t="str">
            <v>EST</v>
          </cell>
          <cell r="AW2230" t="str">
            <v/>
          </cell>
          <cell r="AX2230">
            <v>34999.47</v>
          </cell>
          <cell r="AY2230">
            <v>-34999.47</v>
          </cell>
          <cell r="AZ2230"/>
          <cell r="BA2230" t="str">
            <v/>
          </cell>
          <cell r="BB2230"/>
          <cell r="BC2230"/>
          <cell r="BD2230"/>
          <cell r="BE2230" t="str">
            <v/>
          </cell>
          <cell r="BF2230">
            <v>0</v>
          </cell>
          <cell r="BG2230" t="str">
            <v/>
          </cell>
          <cell r="BH2230" t="str">
            <v/>
          </cell>
          <cell r="BI2230">
            <v>13</v>
          </cell>
          <cell r="BJ2230" t="str">
            <v>0</v>
          </cell>
          <cell r="BK2230">
            <v>0</v>
          </cell>
          <cell r="BL2230">
            <v>0</v>
          </cell>
          <cell r="BM2230"/>
          <cell r="BN2230"/>
          <cell r="BO2230"/>
          <cell r="BP2230"/>
          <cell r="BR2230" t="str">
            <v>DPOT</v>
          </cell>
          <cell r="BT2230" t="str">
            <v/>
          </cell>
          <cell r="BU2230" t="str">
            <v/>
          </cell>
        </row>
        <row r="2231">
          <cell r="H2231">
            <v>0</v>
          </cell>
          <cell r="O2231">
            <v>326873</v>
          </cell>
          <cell r="P2231"/>
          <cell r="Q2231" t="str">
            <v>EST BUFFET PINHIM (SUCUPIRA VEIOS COR MADEIRA)</v>
          </cell>
          <cell r="R2231"/>
          <cell r="S2231"/>
          <cell r="T2231"/>
          <cell r="U2231">
            <v>2.5299999999999998</v>
          </cell>
          <cell r="V2231">
            <v>0.55000000000000004</v>
          </cell>
          <cell r="W2231">
            <v>0.8</v>
          </cell>
          <cell r="X2231">
            <v>0</v>
          </cell>
          <cell r="Y2231" t="str">
            <v>EST BUFFET PINHIM (SUCUPIRA VEIOS COR MADEIRA) - 2,53x0,55x0,8H</v>
          </cell>
          <cell r="Z2231">
            <v>0</v>
          </cell>
          <cell r="AA2231">
            <v>0.5</v>
          </cell>
          <cell r="AB2231">
            <v>0</v>
          </cell>
          <cell r="AC2231"/>
          <cell r="AD2231"/>
          <cell r="AE2231"/>
          <cell r="AF2231">
            <v>0</v>
          </cell>
          <cell r="AG2231">
            <v>0</v>
          </cell>
          <cell r="AH2231">
            <v>0</v>
          </cell>
          <cell r="AI2231">
            <v>0</v>
          </cell>
          <cell r="AJ2231" t="str">
            <v xml:space="preserve">REF: </v>
          </cell>
          <cell r="AK2231"/>
          <cell r="AL2231"/>
          <cell r="AM2231" t="str">
            <v>ETIQUETA DE ESTOQUE</v>
          </cell>
          <cell r="AN2231"/>
          <cell r="AO2231" t="str">
            <v/>
          </cell>
          <cell r="AP2231" t="str">
            <v/>
          </cell>
          <cell r="AQ2231" t="str">
            <v/>
          </cell>
          <cell r="AR2231" t="str">
            <v/>
          </cell>
          <cell r="AS2231" t="str">
            <v>ETIQUETA DE ESTOQUE - xxH</v>
          </cell>
          <cell r="AT2231"/>
          <cell r="AU2231" t="str">
            <v>EST</v>
          </cell>
          <cell r="AV2231" t="str">
            <v>EST</v>
          </cell>
          <cell r="AW2231" t="str">
            <v/>
          </cell>
          <cell r="AX2231">
            <v>82795.740000000005</v>
          </cell>
          <cell r="AY2231">
            <v>-82795.740000000005</v>
          </cell>
          <cell r="AZ2231"/>
          <cell r="BA2231" t="str">
            <v/>
          </cell>
          <cell r="BB2231"/>
          <cell r="BC2231"/>
          <cell r="BD2231"/>
          <cell r="BE2231" t="str">
            <v/>
          </cell>
          <cell r="BF2231">
            <v>0</v>
          </cell>
          <cell r="BG2231" t="str">
            <v/>
          </cell>
          <cell r="BH2231" t="str">
            <v/>
          </cell>
          <cell r="BI2231">
            <v>13</v>
          </cell>
          <cell r="BJ2231" t="str">
            <v>0</v>
          </cell>
          <cell r="BK2231">
            <v>0</v>
          </cell>
          <cell r="BL2231">
            <v>0</v>
          </cell>
          <cell r="BM2231"/>
          <cell r="BN2231"/>
          <cell r="BO2231"/>
          <cell r="BP2231"/>
          <cell r="BR2231" t="str">
            <v>DPOT</v>
          </cell>
          <cell r="BT2231" t="str">
            <v/>
          </cell>
          <cell r="BU2231" t="str">
            <v/>
          </cell>
        </row>
        <row r="2232">
          <cell r="H2232">
            <v>0</v>
          </cell>
          <cell r="O2232">
            <v>326872</v>
          </cell>
          <cell r="P2232"/>
          <cell r="Q2232" t="str">
            <v>EST BUFFET PINHIM (FREIJO) VEIOS COR MADEIRA</v>
          </cell>
          <cell r="R2232"/>
          <cell r="S2232"/>
          <cell r="T2232"/>
          <cell r="U2232">
            <v>2.5299999999999998</v>
          </cell>
          <cell r="V2232">
            <v>0.55000000000000004</v>
          </cell>
          <cell r="W2232">
            <v>0.8</v>
          </cell>
          <cell r="X2232">
            <v>0</v>
          </cell>
          <cell r="Y2232" t="str">
            <v>EST BUFFET PINHIM (FREIJO) VEIOS COR MADEIRA - 2,53x0,55x0,8H</v>
          </cell>
          <cell r="Z2232">
            <v>0</v>
          </cell>
          <cell r="AA2232">
            <v>0</v>
          </cell>
          <cell r="AB2232">
            <v>0</v>
          </cell>
          <cell r="AC2232"/>
          <cell r="AD2232"/>
          <cell r="AE2232"/>
          <cell r="AF2232">
            <v>0</v>
          </cell>
          <cell r="AG2232">
            <v>0</v>
          </cell>
          <cell r="AH2232">
            <v>0</v>
          </cell>
          <cell r="AI2232">
            <v>0</v>
          </cell>
          <cell r="AJ2232" t="str">
            <v xml:space="preserve">REF: </v>
          </cell>
          <cell r="AK2232" t="str">
            <v>PRODUTO PRONTA ENTREGA</v>
          </cell>
          <cell r="AL2232"/>
          <cell r="AM2232" t="str">
            <v>ETIQUETA DE ESTOQUE</v>
          </cell>
          <cell r="AN2232"/>
          <cell r="AO2232" t="str">
            <v/>
          </cell>
          <cell r="AP2232" t="str">
            <v/>
          </cell>
          <cell r="AQ2232" t="str">
            <v/>
          </cell>
          <cell r="AR2232" t="str">
            <v/>
          </cell>
          <cell r="AS2232" t="str">
            <v>ETIQUETA DE ESTOQUE - xxH</v>
          </cell>
          <cell r="AT2232"/>
          <cell r="AU2232" t="str">
            <v>EST</v>
          </cell>
          <cell r="AV2232" t="str">
            <v>EST</v>
          </cell>
          <cell r="AW2232" t="str">
            <v/>
          </cell>
          <cell r="AX2232">
            <v>82795.740000000005</v>
          </cell>
          <cell r="AY2232">
            <v>-82795.740000000005</v>
          </cell>
          <cell r="AZ2232"/>
          <cell r="BA2232" t="str">
            <v/>
          </cell>
          <cell r="BB2232"/>
          <cell r="BC2232"/>
          <cell r="BD2232"/>
          <cell r="BE2232" t="str">
            <v/>
          </cell>
          <cell r="BF2232">
            <v>0</v>
          </cell>
          <cell r="BG2232" t="str">
            <v/>
          </cell>
          <cell r="BH2232" t="str">
            <v/>
          </cell>
          <cell r="BI2232">
            <v>13</v>
          </cell>
          <cell r="BJ2232" t="str">
            <v>0</v>
          </cell>
          <cell r="BK2232">
            <v>0</v>
          </cell>
          <cell r="BL2232">
            <v>0</v>
          </cell>
          <cell r="BM2232"/>
          <cell r="BN2232"/>
          <cell r="BO2232"/>
          <cell r="BP2232"/>
          <cell r="BR2232" t="str">
            <v>DPOT</v>
          </cell>
          <cell r="BT2232" t="str">
            <v/>
          </cell>
          <cell r="BU2232" t="str">
            <v/>
          </cell>
        </row>
        <row r="2233">
          <cell r="H2233">
            <v>0</v>
          </cell>
          <cell r="O2233">
            <v>326753</v>
          </cell>
          <cell r="P2233"/>
          <cell r="Q2233" t="str">
            <v>EST TAMPO JANTAR LITORAL (G3-GREEN P LEVIG) (ARRED) (TRIP)</v>
          </cell>
          <cell r="R2233"/>
          <cell r="S2233"/>
          <cell r="T2233"/>
          <cell r="U2233">
            <v>3.2</v>
          </cell>
          <cell r="V2233">
            <v>1.2</v>
          </cell>
          <cell r="W2233">
            <v>0.02</v>
          </cell>
          <cell r="X2233">
            <v>0</v>
          </cell>
          <cell r="Y2233" t="str">
            <v>EST TAMPO JANTAR LITORAL (G3-GREEN P LEVIG) (ARRED) (TRIP) - 3,2x1,2x0,02H</v>
          </cell>
          <cell r="Z2233">
            <v>0</v>
          </cell>
          <cell r="AA2233">
            <v>0.5</v>
          </cell>
          <cell r="AB2233">
            <v>0</v>
          </cell>
          <cell r="AC2233"/>
          <cell r="AD2233"/>
          <cell r="AE2233"/>
          <cell r="AF2233">
            <v>0</v>
          </cell>
          <cell r="AG2233">
            <v>0</v>
          </cell>
          <cell r="AH2233">
            <v>0</v>
          </cell>
          <cell r="AI2233">
            <v>0</v>
          </cell>
          <cell r="AJ2233" t="str">
            <v xml:space="preserve">REF: </v>
          </cell>
          <cell r="AK2233"/>
          <cell r="AL2233"/>
          <cell r="AM2233" t="str">
            <v>ETIQUETA DE ESTOQUE</v>
          </cell>
          <cell r="AN2233"/>
          <cell r="AO2233" t="str">
            <v/>
          </cell>
          <cell r="AP2233" t="str">
            <v/>
          </cell>
          <cell r="AQ2233" t="str">
            <v/>
          </cell>
          <cell r="AR2233" t="str">
            <v/>
          </cell>
          <cell r="AS2233" t="str">
            <v>ETIQUETA DE ESTOQUE - xxH</v>
          </cell>
          <cell r="AT2233"/>
          <cell r="AU2233" t="str">
            <v>EST</v>
          </cell>
          <cell r="AV2233" t="str">
            <v>EST</v>
          </cell>
          <cell r="AW2233" t="str">
            <v/>
          </cell>
          <cell r="AX2233">
            <v>44256.65</v>
          </cell>
          <cell r="AY2233">
            <v>-44256.65</v>
          </cell>
          <cell r="AZ2233"/>
          <cell r="BA2233" t="str">
            <v/>
          </cell>
          <cell r="BB2233"/>
          <cell r="BC2233"/>
          <cell r="BD2233"/>
          <cell r="BE2233" t="str">
            <v/>
          </cell>
          <cell r="BF2233">
            <v>0</v>
          </cell>
          <cell r="BG2233" t="str">
            <v/>
          </cell>
          <cell r="BH2233" t="str">
            <v/>
          </cell>
          <cell r="BI2233">
            <v>13</v>
          </cell>
          <cell r="BJ2233" t="str">
            <v>0</v>
          </cell>
          <cell r="BK2233">
            <v>0</v>
          </cell>
          <cell r="BL2233">
            <v>0</v>
          </cell>
          <cell r="BM2233"/>
          <cell r="BN2233"/>
          <cell r="BO2233"/>
          <cell r="BP2233"/>
          <cell r="BR2233" t="str">
            <v>DPOT</v>
          </cell>
          <cell r="BT2233" t="str">
            <v/>
          </cell>
          <cell r="BU2233" t="str">
            <v/>
          </cell>
        </row>
        <row r="2234">
          <cell r="H2234">
            <v>0</v>
          </cell>
          <cell r="O2234">
            <v>324908</v>
          </cell>
          <cell r="P2234"/>
          <cell r="Q2234" t="str">
            <v>EST SOFA CONVERSADEIRA (IMBUIA) TC GALLIA NAT/SAFARARI NAT</v>
          </cell>
          <cell r="R2234"/>
          <cell r="S2234"/>
          <cell r="T2234"/>
          <cell r="U2234">
            <v>2.4</v>
          </cell>
          <cell r="V2234">
            <v>0.79</v>
          </cell>
          <cell r="W2234">
            <v>0.74</v>
          </cell>
          <cell r="X2234">
            <v>0</v>
          </cell>
          <cell r="Y2234" t="str">
            <v>EST SOFA CONVERSADEIRA (IMBUIA) TC GALLIA NAT/SAFARARI NAT - 2,4x0,79x0,74H</v>
          </cell>
          <cell r="Z2234">
            <v>0</v>
          </cell>
          <cell r="AA2234">
            <v>0</v>
          </cell>
          <cell r="AB2234">
            <v>0</v>
          </cell>
          <cell r="AC2234"/>
          <cell r="AD2234"/>
          <cell r="AE2234"/>
          <cell r="AF2234">
            <v>0</v>
          </cell>
          <cell r="AG2234">
            <v>0</v>
          </cell>
          <cell r="AH2234">
            <v>0</v>
          </cell>
          <cell r="AI2234">
            <v>0</v>
          </cell>
          <cell r="AJ2234" t="str">
            <v xml:space="preserve">REF: </v>
          </cell>
          <cell r="AK2234" t="str">
            <v>PRODUTO PRONTA ENTREGA</v>
          </cell>
          <cell r="AL2234"/>
          <cell r="AM2234" t="str">
            <v>ETIQUETA DE ESTOQUE</v>
          </cell>
          <cell r="AN2234"/>
          <cell r="AO2234" t="str">
            <v/>
          </cell>
          <cell r="AP2234" t="str">
            <v/>
          </cell>
          <cell r="AQ2234" t="str">
            <v/>
          </cell>
          <cell r="AR2234" t="str">
            <v/>
          </cell>
          <cell r="AS2234" t="str">
            <v>ETIQUETA DE ESTOQUE - xxH</v>
          </cell>
          <cell r="AT2234"/>
          <cell r="AU2234" t="str">
            <v>EST</v>
          </cell>
          <cell r="AV2234" t="str">
            <v>EST</v>
          </cell>
          <cell r="AW2234" t="str">
            <v/>
          </cell>
          <cell r="AX2234">
            <v>77617.16</v>
          </cell>
          <cell r="AY2234">
            <v>-77617.16</v>
          </cell>
          <cell r="AZ2234"/>
          <cell r="BA2234" t="str">
            <v/>
          </cell>
          <cell r="BB2234"/>
          <cell r="BC2234"/>
          <cell r="BD2234"/>
          <cell r="BE2234" t="str">
            <v/>
          </cell>
          <cell r="BF2234">
            <v>0</v>
          </cell>
          <cell r="BG2234" t="str">
            <v/>
          </cell>
          <cell r="BH2234" t="str">
            <v/>
          </cell>
          <cell r="BI2234">
            <v>13</v>
          </cell>
          <cell r="BJ2234" t="str">
            <v>0</v>
          </cell>
          <cell r="BK2234">
            <v>0</v>
          </cell>
          <cell r="BL2234">
            <v>0</v>
          </cell>
          <cell r="BM2234"/>
          <cell r="BN2234"/>
          <cell r="BO2234"/>
          <cell r="BP2234"/>
          <cell r="BR2234" t="str">
            <v>DPOT</v>
          </cell>
          <cell r="BT2234" t="str">
            <v/>
          </cell>
          <cell r="BU2234" t="str">
            <v/>
          </cell>
        </row>
        <row r="2235">
          <cell r="H2235">
            <v>0</v>
          </cell>
          <cell r="O2235">
            <v>324239</v>
          </cell>
          <cell r="P2235"/>
          <cell r="Q2235" t="str">
            <v>EST POLTRONA JOSEFA (IMBUIA) COURO NOBUCK VERDE</v>
          </cell>
          <cell r="R2235"/>
          <cell r="S2235"/>
          <cell r="T2235"/>
          <cell r="U2235">
            <v>0.68</v>
          </cell>
          <cell r="V2235">
            <v>0.65</v>
          </cell>
          <cell r="W2235">
            <v>0.68</v>
          </cell>
          <cell r="X2235">
            <v>0</v>
          </cell>
          <cell r="Y2235" t="str">
            <v>EST POLTRONA JOSEFA (IMBUIA) COURO NOBUCK VERDE - 0,68x0,65x0,68H</v>
          </cell>
          <cell r="Z2235">
            <v>0</v>
          </cell>
          <cell r="AA2235">
            <v>0</v>
          </cell>
          <cell r="AB2235">
            <v>0</v>
          </cell>
          <cell r="AC2235"/>
          <cell r="AD2235"/>
          <cell r="AE2235"/>
          <cell r="AF2235">
            <v>0</v>
          </cell>
          <cell r="AG2235">
            <v>0</v>
          </cell>
          <cell r="AH2235">
            <v>0</v>
          </cell>
          <cell r="AI2235">
            <v>0</v>
          </cell>
          <cell r="AJ2235" t="str">
            <v xml:space="preserve">REF: </v>
          </cell>
          <cell r="AK2235" t="str">
            <v>PRODUTO PRONTA ENTREGA</v>
          </cell>
          <cell r="AL2235"/>
          <cell r="AM2235" t="str">
            <v>ETIQUETA DE ESTOQUE</v>
          </cell>
          <cell r="AN2235"/>
          <cell r="AO2235" t="str">
            <v/>
          </cell>
          <cell r="AP2235" t="str">
            <v/>
          </cell>
          <cell r="AQ2235" t="str">
            <v/>
          </cell>
          <cell r="AR2235" t="str">
            <v/>
          </cell>
          <cell r="AS2235" t="str">
            <v>ETIQUETA DE ESTOQUE - xxH</v>
          </cell>
          <cell r="AT2235"/>
          <cell r="AU2235" t="str">
            <v>EST</v>
          </cell>
          <cell r="AV2235" t="str">
            <v>EST</v>
          </cell>
          <cell r="AW2235" t="str">
            <v/>
          </cell>
          <cell r="AX2235">
            <v>24339.919999999998</v>
          </cell>
          <cell r="AY2235">
            <v>-24339.919999999998</v>
          </cell>
          <cell r="AZ2235"/>
          <cell r="BA2235" t="str">
            <v/>
          </cell>
          <cell r="BB2235"/>
          <cell r="BC2235"/>
          <cell r="BD2235"/>
          <cell r="BE2235" t="str">
            <v/>
          </cell>
          <cell r="BF2235">
            <v>0</v>
          </cell>
          <cell r="BG2235" t="str">
            <v/>
          </cell>
          <cell r="BH2235" t="str">
            <v/>
          </cell>
          <cell r="BI2235">
            <v>13</v>
          </cell>
          <cell r="BJ2235" t="str">
            <v>0</v>
          </cell>
          <cell r="BK2235">
            <v>0</v>
          </cell>
          <cell r="BL2235">
            <v>0</v>
          </cell>
          <cell r="BM2235"/>
          <cell r="BN2235"/>
          <cell r="BO2235"/>
          <cell r="BP2235"/>
          <cell r="BR2235" t="str">
            <v>DPOT</v>
          </cell>
          <cell r="BT2235" t="str">
            <v/>
          </cell>
          <cell r="BU2235" t="str">
            <v/>
          </cell>
        </row>
        <row r="2236">
          <cell r="H2236">
            <v>0</v>
          </cell>
          <cell r="O2236">
            <v>319811</v>
          </cell>
          <cell r="P2236"/>
          <cell r="Q2236" t="str">
            <v>EST SOFA FINO (BASE PRETA) TC EL RAVENNA 03 PLATINUM</v>
          </cell>
          <cell r="R2236"/>
          <cell r="S2236"/>
          <cell r="T2236"/>
          <cell r="U2236">
            <v>3.15</v>
          </cell>
          <cell r="V2236">
            <v>0.95</v>
          </cell>
          <cell r="W2236">
            <v>0</v>
          </cell>
          <cell r="X2236">
            <v>0</v>
          </cell>
          <cell r="Y2236" t="str">
            <v>EST SOFA FINO (BASE PRETA) TC EL RAVENNA 03 PLATINUM - 3,15x0,95x0H</v>
          </cell>
          <cell r="Z2236">
            <v>0</v>
          </cell>
          <cell r="AA2236">
            <v>0.5</v>
          </cell>
          <cell r="AB2236">
            <v>0</v>
          </cell>
          <cell r="AC2236"/>
          <cell r="AD2236"/>
          <cell r="AE2236"/>
          <cell r="AF2236">
            <v>0</v>
          </cell>
          <cell r="AG2236">
            <v>0</v>
          </cell>
          <cell r="AH2236">
            <v>0</v>
          </cell>
          <cell r="AI2236">
            <v>0</v>
          </cell>
          <cell r="AJ2236" t="str">
            <v xml:space="preserve">REF: </v>
          </cell>
          <cell r="AK2236"/>
          <cell r="AL2236"/>
          <cell r="AM2236" t="str">
            <v>ETIQUETA DE ESTOQUE</v>
          </cell>
          <cell r="AN2236"/>
          <cell r="AO2236" t="str">
            <v/>
          </cell>
          <cell r="AP2236" t="str">
            <v/>
          </cell>
          <cell r="AQ2236" t="str">
            <v/>
          </cell>
          <cell r="AR2236" t="str">
            <v/>
          </cell>
          <cell r="AS2236" t="str">
            <v>ETIQUETA DE ESTOQUE - xxH</v>
          </cell>
          <cell r="AT2236"/>
          <cell r="AU2236" t="str">
            <v>EST</v>
          </cell>
          <cell r="AV2236" t="str">
            <v>EST</v>
          </cell>
          <cell r="AW2236" t="str">
            <v/>
          </cell>
          <cell r="AX2236">
            <v>68077.440000000002</v>
          </cell>
          <cell r="AY2236">
            <v>-68077.440000000002</v>
          </cell>
          <cell r="AZ2236"/>
          <cell r="BA2236" t="str">
            <v/>
          </cell>
          <cell r="BB2236"/>
          <cell r="BC2236"/>
          <cell r="BD2236"/>
          <cell r="BE2236" t="str">
            <v/>
          </cell>
          <cell r="BF2236">
            <v>0</v>
          </cell>
          <cell r="BG2236" t="str">
            <v/>
          </cell>
          <cell r="BH2236" t="str">
            <v/>
          </cell>
          <cell r="BI2236">
            <v>13</v>
          </cell>
          <cell r="BJ2236" t="str">
            <v>0</v>
          </cell>
          <cell r="BK2236">
            <v>0</v>
          </cell>
          <cell r="BL2236">
            <v>0</v>
          </cell>
          <cell r="BM2236"/>
          <cell r="BN2236"/>
          <cell r="BO2236"/>
          <cell r="BP2236"/>
          <cell r="BR2236" t="str">
            <v>DPOT</v>
          </cell>
          <cell r="BT2236" t="str">
            <v/>
          </cell>
          <cell r="BU2236" t="str">
            <v/>
          </cell>
        </row>
        <row r="2237">
          <cell r="H2237">
            <v>0</v>
          </cell>
          <cell r="O2237">
            <v>318611</v>
          </cell>
          <cell r="P2237"/>
          <cell r="Q2237" t="str">
            <v>EST MESA JANTAR ECO (MADEIRA CANELA NATURAL)</v>
          </cell>
          <cell r="R2237"/>
          <cell r="S2237"/>
          <cell r="T2237"/>
          <cell r="U2237">
            <v>3.2</v>
          </cell>
          <cell r="V2237">
            <v>1.2</v>
          </cell>
          <cell r="W2237">
            <v>0.74</v>
          </cell>
          <cell r="X2237">
            <v>0</v>
          </cell>
          <cell r="Y2237" t="str">
            <v>EST MESA JANTAR ECO (MADEIRA CANELA NATURAL) - 3,2x1,2x0,74H</v>
          </cell>
          <cell r="Z2237">
            <v>0</v>
          </cell>
          <cell r="AA2237">
            <v>0.5</v>
          </cell>
          <cell r="AB2237">
            <v>0</v>
          </cell>
          <cell r="AC2237"/>
          <cell r="AD2237"/>
          <cell r="AE2237"/>
          <cell r="AF2237">
            <v>0</v>
          </cell>
          <cell r="AG2237">
            <v>0</v>
          </cell>
          <cell r="AH2237">
            <v>0</v>
          </cell>
          <cell r="AI2237">
            <v>0</v>
          </cell>
          <cell r="AJ2237" t="str">
            <v xml:space="preserve">REF: </v>
          </cell>
          <cell r="AK2237"/>
          <cell r="AL2237"/>
          <cell r="AM2237" t="str">
            <v>ETIQUETA DE ESTOQUE</v>
          </cell>
          <cell r="AN2237"/>
          <cell r="AO2237" t="str">
            <v/>
          </cell>
          <cell r="AP2237" t="str">
            <v/>
          </cell>
          <cell r="AQ2237" t="str">
            <v/>
          </cell>
          <cell r="AR2237" t="str">
            <v/>
          </cell>
          <cell r="AS2237" t="str">
            <v>ETIQUETA DE ESTOQUE - xxH</v>
          </cell>
          <cell r="AT2237"/>
          <cell r="AU2237" t="str">
            <v>EST</v>
          </cell>
          <cell r="AV2237" t="str">
            <v>EST</v>
          </cell>
          <cell r="AW2237" t="str">
            <v/>
          </cell>
          <cell r="AX2237">
            <v>57732.53</v>
          </cell>
          <cell r="AY2237">
            <v>-57732.53</v>
          </cell>
          <cell r="AZ2237"/>
          <cell r="BA2237" t="str">
            <v/>
          </cell>
          <cell r="BB2237"/>
          <cell r="BC2237"/>
          <cell r="BD2237"/>
          <cell r="BE2237" t="str">
            <v/>
          </cell>
          <cell r="BF2237">
            <v>0</v>
          </cell>
          <cell r="BG2237" t="str">
            <v/>
          </cell>
          <cell r="BH2237" t="str">
            <v/>
          </cell>
          <cell r="BI2237">
            <v>203</v>
          </cell>
          <cell r="BJ2237" t="str">
            <v>0</v>
          </cell>
          <cell r="BK2237">
            <v>0</v>
          </cell>
          <cell r="BL2237">
            <v>0</v>
          </cell>
          <cell r="BM2237"/>
          <cell r="BN2237"/>
          <cell r="BO2237"/>
          <cell r="BP2237"/>
          <cell r="BR2237" t="str">
            <v>DPOT</v>
          </cell>
          <cell r="BT2237" t="str">
            <v/>
          </cell>
          <cell r="BU2237" t="str">
            <v/>
          </cell>
        </row>
        <row r="2238">
          <cell r="H2238">
            <v>0</v>
          </cell>
          <cell r="O2238">
            <v>318490</v>
          </cell>
          <cell r="P2238"/>
          <cell r="Q2238" t="str">
            <v>EST MODULO BRACO DIR COZY (S/CP) TC VILLA OLMO OCRE/NATURAL</v>
          </cell>
          <cell r="R2238"/>
          <cell r="S2238"/>
          <cell r="T2238"/>
          <cell r="U2238">
            <v>3</v>
          </cell>
          <cell r="V2238">
            <v>1.03</v>
          </cell>
          <cell r="W2238">
            <v>0.84</v>
          </cell>
          <cell r="X2238">
            <v>0</v>
          </cell>
          <cell r="Y2238" t="str">
            <v>EST MODULO BRACO DIR COZY (S/CP) TC VILLA OLMO OCRE/NATURAL - 3x1,03x0,84H</v>
          </cell>
          <cell r="Z2238">
            <v>0</v>
          </cell>
          <cell r="AA2238">
            <v>0.5</v>
          </cell>
          <cell r="AB2238">
            <v>0</v>
          </cell>
          <cell r="AC2238"/>
          <cell r="AD2238"/>
          <cell r="AE2238"/>
          <cell r="AF2238">
            <v>0</v>
          </cell>
          <cell r="AG2238">
            <v>0</v>
          </cell>
          <cell r="AH2238">
            <v>0</v>
          </cell>
          <cell r="AI2238">
            <v>0</v>
          </cell>
          <cell r="AJ2238" t="str">
            <v xml:space="preserve">REF: </v>
          </cell>
          <cell r="AK2238"/>
          <cell r="AL2238"/>
          <cell r="AM2238" t="str">
            <v>ETIQUETA DE ESTOQUE</v>
          </cell>
          <cell r="AN2238"/>
          <cell r="AO2238" t="str">
            <v/>
          </cell>
          <cell r="AP2238" t="str">
            <v/>
          </cell>
          <cell r="AQ2238" t="str">
            <v/>
          </cell>
          <cell r="AR2238" t="str">
            <v/>
          </cell>
          <cell r="AS2238" t="str">
            <v>ETIQUETA DE ESTOQUE - xxH</v>
          </cell>
          <cell r="AT2238"/>
          <cell r="AU2238" t="str">
            <v>EST</v>
          </cell>
          <cell r="AV2238" t="str">
            <v>EST</v>
          </cell>
          <cell r="AW2238" t="str">
            <v/>
          </cell>
          <cell r="AX2238">
            <v>66302.570000000007</v>
          </cell>
          <cell r="AY2238">
            <v>-66302.570000000007</v>
          </cell>
          <cell r="AZ2238"/>
          <cell r="BA2238" t="str">
            <v/>
          </cell>
          <cell r="BB2238"/>
          <cell r="BC2238"/>
          <cell r="BD2238"/>
          <cell r="BE2238" t="str">
            <v/>
          </cell>
          <cell r="BF2238">
            <v>0</v>
          </cell>
          <cell r="BG2238" t="str">
            <v/>
          </cell>
          <cell r="BH2238" t="str">
            <v/>
          </cell>
          <cell r="BI2238">
            <v>13</v>
          </cell>
          <cell r="BJ2238" t="str">
            <v>0</v>
          </cell>
          <cell r="BK2238">
            <v>0</v>
          </cell>
          <cell r="BL2238">
            <v>0</v>
          </cell>
          <cell r="BM2238"/>
          <cell r="BN2238"/>
          <cell r="BO2238"/>
          <cell r="BP2238"/>
          <cell r="BR2238" t="str">
            <v>DPOT</v>
          </cell>
          <cell r="BT2238" t="str">
            <v/>
          </cell>
          <cell r="BU2238" t="str">
            <v/>
          </cell>
        </row>
        <row r="2239">
          <cell r="H2239">
            <v>0</v>
          </cell>
          <cell r="O2239">
            <v>318489</v>
          </cell>
          <cell r="P2239"/>
          <cell r="Q2239" t="str">
            <v>EST MODULO CANTO DIR COZY (S/CP) TC VILA OLMO OCHRE/NATURAL</v>
          </cell>
          <cell r="R2239"/>
          <cell r="S2239"/>
          <cell r="T2239"/>
          <cell r="U2239">
            <v>2</v>
          </cell>
          <cell r="V2239">
            <v>1.02</v>
          </cell>
          <cell r="W2239">
            <v>0.84</v>
          </cell>
          <cell r="X2239">
            <v>0</v>
          </cell>
          <cell r="Y2239" t="str">
            <v>EST MODULO CANTO DIR COZY (S/CP) TC VILA OLMO OCHRE/NATURAL - 2x1,02x0,84H</v>
          </cell>
          <cell r="Z2239">
            <v>0</v>
          </cell>
          <cell r="AA2239">
            <v>0.5</v>
          </cell>
          <cell r="AB2239">
            <v>0</v>
          </cell>
          <cell r="AC2239"/>
          <cell r="AD2239"/>
          <cell r="AE2239"/>
          <cell r="AF2239">
            <v>0</v>
          </cell>
          <cell r="AG2239">
            <v>0</v>
          </cell>
          <cell r="AH2239">
            <v>0</v>
          </cell>
          <cell r="AI2239">
            <v>0</v>
          </cell>
          <cell r="AJ2239" t="str">
            <v xml:space="preserve">REF: </v>
          </cell>
          <cell r="AK2239"/>
          <cell r="AL2239"/>
          <cell r="AM2239" t="str">
            <v>ETIQUETA DE ESTOQUE</v>
          </cell>
          <cell r="AN2239"/>
          <cell r="AO2239" t="str">
            <v/>
          </cell>
          <cell r="AP2239" t="str">
            <v/>
          </cell>
          <cell r="AQ2239" t="str">
            <v/>
          </cell>
          <cell r="AR2239" t="str">
            <v/>
          </cell>
          <cell r="AS2239" t="str">
            <v>ETIQUETA DE ESTOQUE - xxH</v>
          </cell>
          <cell r="AT2239"/>
          <cell r="AU2239" t="str">
            <v>EST</v>
          </cell>
          <cell r="AV2239" t="str">
            <v>EST</v>
          </cell>
          <cell r="AW2239" t="str">
            <v/>
          </cell>
          <cell r="AX2239">
            <v>48451.69</v>
          </cell>
          <cell r="AY2239">
            <v>-48451.69</v>
          </cell>
          <cell r="AZ2239"/>
          <cell r="BA2239" t="str">
            <v/>
          </cell>
          <cell r="BB2239"/>
          <cell r="BC2239"/>
          <cell r="BD2239"/>
          <cell r="BE2239" t="str">
            <v/>
          </cell>
          <cell r="BF2239">
            <v>0</v>
          </cell>
          <cell r="BG2239" t="str">
            <v/>
          </cell>
          <cell r="BH2239" t="str">
            <v/>
          </cell>
          <cell r="BI2239">
            <v>13</v>
          </cell>
          <cell r="BJ2239" t="str">
            <v>0</v>
          </cell>
          <cell r="BK2239">
            <v>0</v>
          </cell>
          <cell r="BL2239">
            <v>0</v>
          </cell>
          <cell r="BM2239"/>
          <cell r="BN2239"/>
          <cell r="BO2239"/>
          <cell r="BP2239"/>
          <cell r="BR2239" t="str">
            <v>DPOT</v>
          </cell>
          <cell r="BT2239" t="str">
            <v/>
          </cell>
          <cell r="BU2239" t="str">
            <v/>
          </cell>
        </row>
        <row r="2240">
          <cell r="H2240">
            <v>0</v>
          </cell>
          <cell r="O2240">
            <v>318488</v>
          </cell>
          <cell r="P2240"/>
          <cell r="Q2240" t="str">
            <v>EST MODULO PUFF COZY (S/CAPA) (IMBUIA) TC VILLA OLMO OCRE</v>
          </cell>
          <cell r="R2240"/>
          <cell r="S2240"/>
          <cell r="T2240"/>
          <cell r="U2240">
            <v>1.03</v>
          </cell>
          <cell r="V2240">
            <v>0.8</v>
          </cell>
          <cell r="W2240">
            <v>0.46</v>
          </cell>
          <cell r="X2240">
            <v>0</v>
          </cell>
          <cell r="Y2240" t="str">
            <v>EST MODULO PUFF COZY (S/CAPA) (IMBUIA) TC VILLA OLMO OCRE - 1,03x0,8x0,46H</v>
          </cell>
          <cell r="Z2240">
            <v>0</v>
          </cell>
          <cell r="AA2240">
            <v>0.5</v>
          </cell>
          <cell r="AB2240">
            <v>0</v>
          </cell>
          <cell r="AC2240"/>
          <cell r="AD2240"/>
          <cell r="AE2240"/>
          <cell r="AF2240">
            <v>0</v>
          </cell>
          <cell r="AG2240">
            <v>0</v>
          </cell>
          <cell r="AH2240">
            <v>0</v>
          </cell>
          <cell r="AI2240">
            <v>0</v>
          </cell>
          <cell r="AJ2240" t="str">
            <v xml:space="preserve">REF: </v>
          </cell>
          <cell r="AK2240"/>
          <cell r="AL2240"/>
          <cell r="AM2240" t="str">
            <v>ETIQUETA DE ESTOQUE</v>
          </cell>
          <cell r="AN2240"/>
          <cell r="AO2240" t="str">
            <v/>
          </cell>
          <cell r="AP2240" t="str">
            <v/>
          </cell>
          <cell r="AQ2240" t="str">
            <v/>
          </cell>
          <cell r="AR2240" t="str">
            <v/>
          </cell>
          <cell r="AS2240" t="str">
            <v>ETIQUETA DE ESTOQUE - xxH</v>
          </cell>
          <cell r="AT2240"/>
          <cell r="AU2240" t="str">
            <v>EST</v>
          </cell>
          <cell r="AV2240" t="str">
            <v>EST</v>
          </cell>
          <cell r="AW2240" t="str">
            <v/>
          </cell>
          <cell r="AX2240">
            <v>16579.8</v>
          </cell>
          <cell r="AY2240">
            <v>-16579.8</v>
          </cell>
          <cell r="AZ2240"/>
          <cell r="BA2240" t="str">
            <v/>
          </cell>
          <cell r="BB2240"/>
          <cell r="BC2240"/>
          <cell r="BD2240"/>
          <cell r="BE2240" t="str">
            <v/>
          </cell>
          <cell r="BF2240">
            <v>0</v>
          </cell>
          <cell r="BG2240" t="str">
            <v/>
          </cell>
          <cell r="BH2240" t="str">
            <v/>
          </cell>
          <cell r="BI2240">
            <v>13</v>
          </cell>
          <cell r="BJ2240" t="str">
            <v>0</v>
          </cell>
          <cell r="BK2240">
            <v>0</v>
          </cell>
          <cell r="BL2240">
            <v>0</v>
          </cell>
          <cell r="BM2240"/>
          <cell r="BN2240"/>
          <cell r="BO2240"/>
          <cell r="BP2240"/>
          <cell r="BR2240" t="str">
            <v>DPOT</v>
          </cell>
          <cell r="BT2240" t="str">
            <v/>
          </cell>
          <cell r="BU2240" t="str">
            <v/>
          </cell>
        </row>
        <row r="2241">
          <cell r="H2241">
            <v>0</v>
          </cell>
          <cell r="O2241">
            <v>317438</v>
          </cell>
          <cell r="P2241"/>
          <cell r="Q2241" t="str">
            <v>EST CADEIRA OMAR OFFICE (C/RODIZ) (FREIJO ENV) COURO PIG 393</v>
          </cell>
          <cell r="R2241"/>
          <cell r="S2241"/>
          <cell r="T2241"/>
          <cell r="U2241">
            <v>0.54</v>
          </cell>
          <cell r="V2241">
            <v>0.56999999999999995</v>
          </cell>
          <cell r="W2241">
            <v>0.83</v>
          </cell>
          <cell r="X2241">
            <v>0</v>
          </cell>
          <cell r="Y2241" t="str">
            <v>EST CADEIRA OMAR OFFICE (C/RODIZ) (FREIJO ENV) COURO PIG 393 - 0,54x0,57x0,83H</v>
          </cell>
          <cell r="Z2241">
            <v>0</v>
          </cell>
          <cell r="AA2241">
            <v>0.5</v>
          </cell>
          <cell r="AB2241">
            <v>0</v>
          </cell>
          <cell r="AC2241"/>
          <cell r="AD2241"/>
          <cell r="AE2241"/>
          <cell r="AF2241">
            <v>0</v>
          </cell>
          <cell r="AG2241">
            <v>0</v>
          </cell>
          <cell r="AH2241">
            <v>0</v>
          </cell>
          <cell r="AI2241">
            <v>0</v>
          </cell>
          <cell r="AJ2241" t="str">
            <v xml:space="preserve">REF: </v>
          </cell>
          <cell r="AK2241"/>
          <cell r="AL2241"/>
          <cell r="AM2241" t="str">
            <v>ETIQUETA DE ESTOQUE</v>
          </cell>
          <cell r="AN2241"/>
          <cell r="AO2241" t="str">
            <v/>
          </cell>
          <cell r="AP2241" t="str">
            <v/>
          </cell>
          <cell r="AQ2241" t="str">
            <v/>
          </cell>
          <cell r="AR2241" t="str">
            <v/>
          </cell>
          <cell r="AS2241" t="str">
            <v>ETIQUETA DE ESTOQUE - xxH</v>
          </cell>
          <cell r="AT2241"/>
          <cell r="AU2241" t="str">
            <v>EST</v>
          </cell>
          <cell r="AV2241" t="str">
            <v>EST</v>
          </cell>
          <cell r="AW2241" t="str">
            <v/>
          </cell>
          <cell r="AX2241">
            <v>16116.81</v>
          </cell>
          <cell r="AY2241">
            <v>-16116.81</v>
          </cell>
          <cell r="AZ2241"/>
          <cell r="BA2241" t="str">
            <v/>
          </cell>
          <cell r="BB2241"/>
          <cell r="BC2241"/>
          <cell r="BD2241"/>
          <cell r="BE2241" t="str">
            <v/>
          </cell>
          <cell r="BF2241">
            <v>0</v>
          </cell>
          <cell r="BG2241" t="str">
            <v/>
          </cell>
          <cell r="BH2241" t="str">
            <v/>
          </cell>
          <cell r="BI2241">
            <v>13</v>
          </cell>
          <cell r="BJ2241" t="str">
            <v>0</v>
          </cell>
          <cell r="BK2241">
            <v>0</v>
          </cell>
          <cell r="BL2241">
            <v>0</v>
          </cell>
          <cell r="BM2241"/>
          <cell r="BN2241"/>
          <cell r="BO2241"/>
          <cell r="BP2241"/>
          <cell r="BR2241" t="str">
            <v>DPOT</v>
          </cell>
          <cell r="BT2241" t="str">
            <v/>
          </cell>
          <cell r="BU2241" t="str">
            <v/>
          </cell>
        </row>
        <row r="2242">
          <cell r="H2242">
            <v>0</v>
          </cell>
          <cell r="O2242">
            <v>316551</v>
          </cell>
          <cell r="P2242"/>
          <cell r="Q2242" t="str">
            <v>EST MESA LATERAL OLIVER (MARMORE CARRARA)</v>
          </cell>
          <cell r="R2242"/>
          <cell r="S2242"/>
          <cell r="T2242"/>
          <cell r="U2242">
            <v>0.5</v>
          </cell>
          <cell r="V2242">
            <v>0</v>
          </cell>
          <cell r="W2242">
            <v>0.45</v>
          </cell>
          <cell r="X2242">
            <v>0.5</v>
          </cell>
          <cell r="Y2242" t="str">
            <v>EST MESA LATERAL OLIVER (MARMORE CARRARA) - Ø0,5x0,45H</v>
          </cell>
          <cell r="Z2242">
            <v>0</v>
          </cell>
          <cell r="AA2242">
            <v>0.5</v>
          </cell>
          <cell r="AB2242">
            <v>0</v>
          </cell>
          <cell r="AC2242"/>
          <cell r="AD2242"/>
          <cell r="AE2242"/>
          <cell r="AF2242">
            <v>0</v>
          </cell>
          <cell r="AG2242">
            <v>0</v>
          </cell>
          <cell r="AH2242">
            <v>0</v>
          </cell>
          <cell r="AI2242">
            <v>0</v>
          </cell>
          <cell r="AJ2242" t="str">
            <v xml:space="preserve">REF: </v>
          </cell>
          <cell r="AK2242"/>
          <cell r="AL2242"/>
          <cell r="AM2242" t="str">
            <v>ETIQUETA DE ESTOQUE</v>
          </cell>
          <cell r="AN2242"/>
          <cell r="AO2242" t="str">
            <v/>
          </cell>
          <cell r="AP2242" t="str">
            <v/>
          </cell>
          <cell r="AQ2242" t="str">
            <v/>
          </cell>
          <cell r="AR2242" t="str">
            <v/>
          </cell>
          <cell r="AS2242" t="str">
            <v>ETIQUETA DE ESTOQUE - xxH</v>
          </cell>
          <cell r="AT2242"/>
          <cell r="AU2242" t="str">
            <v>EST</v>
          </cell>
          <cell r="AV2242" t="str">
            <v>EST</v>
          </cell>
          <cell r="AW2242" t="str">
            <v/>
          </cell>
          <cell r="AX2242">
            <v>9889.5</v>
          </cell>
          <cell r="AY2242">
            <v>-9889.5</v>
          </cell>
          <cell r="AZ2242"/>
          <cell r="BA2242" t="str">
            <v/>
          </cell>
          <cell r="BB2242"/>
          <cell r="BC2242"/>
          <cell r="BD2242"/>
          <cell r="BE2242" t="str">
            <v/>
          </cell>
          <cell r="BF2242">
            <v>0</v>
          </cell>
          <cell r="BG2242" t="str">
            <v/>
          </cell>
          <cell r="BH2242" t="str">
            <v/>
          </cell>
          <cell r="BI2242">
            <v>13</v>
          </cell>
          <cell r="BJ2242" t="str">
            <v>0</v>
          </cell>
          <cell r="BK2242">
            <v>0</v>
          </cell>
          <cell r="BL2242">
            <v>0</v>
          </cell>
          <cell r="BM2242"/>
          <cell r="BN2242"/>
          <cell r="BO2242"/>
          <cell r="BP2242"/>
          <cell r="BR2242" t="str">
            <v>DPOT</v>
          </cell>
          <cell r="BT2242" t="str">
            <v/>
          </cell>
          <cell r="BU2242" t="str">
            <v/>
          </cell>
        </row>
        <row r="2243">
          <cell r="H2243">
            <v>0</v>
          </cell>
          <cell r="O2243">
            <v>312382</v>
          </cell>
          <cell r="P2243"/>
          <cell r="Q2243" t="str">
            <v>EST POLTRONA RIO (IMBUIA) (TELA NATURAL)</v>
          </cell>
          <cell r="R2243"/>
          <cell r="S2243"/>
          <cell r="T2243"/>
          <cell r="U2243">
            <v>0.66</v>
          </cell>
          <cell r="V2243">
            <v>0.7</v>
          </cell>
          <cell r="W2243">
            <v>0.69</v>
          </cell>
          <cell r="X2243">
            <v>0</v>
          </cell>
          <cell r="Y2243" t="str">
            <v>EST POLTRONA RIO (IMBUIA) (TELA NATURAL) - 0,66x0,7x0,69H</v>
          </cell>
          <cell r="Z2243">
            <v>0</v>
          </cell>
          <cell r="AA2243">
            <v>0</v>
          </cell>
          <cell r="AB2243">
            <v>0</v>
          </cell>
          <cell r="AC2243"/>
          <cell r="AD2243"/>
          <cell r="AE2243"/>
          <cell r="AF2243">
            <v>0</v>
          </cell>
          <cell r="AG2243">
            <v>0</v>
          </cell>
          <cell r="AH2243">
            <v>0</v>
          </cell>
          <cell r="AI2243">
            <v>0</v>
          </cell>
          <cell r="AJ2243" t="str">
            <v xml:space="preserve">REF: </v>
          </cell>
          <cell r="AK2243" t="str">
            <v>PRODUTO PRONTA ENTREGA</v>
          </cell>
          <cell r="AL2243"/>
          <cell r="AM2243" t="str">
            <v>ETIQUETA DE ESTOQUE</v>
          </cell>
          <cell r="AN2243"/>
          <cell r="AO2243" t="str">
            <v/>
          </cell>
          <cell r="AP2243" t="str">
            <v/>
          </cell>
          <cell r="AQ2243" t="str">
            <v/>
          </cell>
          <cell r="AR2243" t="str">
            <v/>
          </cell>
          <cell r="AS2243" t="str">
            <v>ETIQUETA DE ESTOQUE - xxH</v>
          </cell>
          <cell r="AT2243"/>
          <cell r="AU2243" t="str">
            <v>EST</v>
          </cell>
          <cell r="AV2243" t="str">
            <v>EST</v>
          </cell>
          <cell r="AW2243" t="str">
            <v/>
          </cell>
          <cell r="AX2243">
            <v>18713.810000000001</v>
          </cell>
          <cell r="AY2243">
            <v>-18713.810000000001</v>
          </cell>
          <cell r="AZ2243"/>
          <cell r="BA2243" t="str">
            <v/>
          </cell>
          <cell r="BB2243"/>
          <cell r="BC2243"/>
          <cell r="BD2243"/>
          <cell r="BE2243" t="str">
            <v/>
          </cell>
          <cell r="BF2243">
            <v>0</v>
          </cell>
          <cell r="BG2243" t="str">
            <v/>
          </cell>
          <cell r="BH2243" t="str">
            <v/>
          </cell>
          <cell r="BI2243">
            <v>13</v>
          </cell>
          <cell r="BJ2243" t="str">
            <v>0</v>
          </cell>
          <cell r="BK2243">
            <v>0</v>
          </cell>
          <cell r="BL2243">
            <v>0</v>
          </cell>
          <cell r="BM2243"/>
          <cell r="BN2243"/>
          <cell r="BO2243"/>
          <cell r="BP2243"/>
          <cell r="BR2243" t="str">
            <v>DPOT</v>
          </cell>
          <cell r="BT2243" t="str">
            <v/>
          </cell>
          <cell r="BU2243" t="str">
            <v/>
          </cell>
        </row>
        <row r="2244">
          <cell r="H2244">
            <v>0</v>
          </cell>
          <cell r="O2244">
            <v>308019</v>
          </cell>
          <cell r="P2244"/>
          <cell r="Q2244" t="str">
            <v>EST ESTANTE GB 02 (DUPLA) (PINHO NATURAL)</v>
          </cell>
          <cell r="R2244"/>
          <cell r="S2244"/>
          <cell r="T2244"/>
          <cell r="U2244">
            <v>2.7</v>
          </cell>
          <cell r="V2244">
            <v>0.4</v>
          </cell>
          <cell r="W2244">
            <v>2.15</v>
          </cell>
          <cell r="X2244">
            <v>0</v>
          </cell>
          <cell r="Y2244" t="str">
            <v>EST ESTANTE GB 02 (DUPLA) (PINHO NATURAL) - 2,7x0,4x2,15H</v>
          </cell>
          <cell r="Z2244">
            <v>0</v>
          </cell>
          <cell r="AA2244">
            <v>0.5</v>
          </cell>
          <cell r="AB2244">
            <v>0</v>
          </cell>
          <cell r="AC2244"/>
          <cell r="AD2244"/>
          <cell r="AE2244"/>
          <cell r="AF2244">
            <v>0</v>
          </cell>
          <cell r="AG2244">
            <v>0</v>
          </cell>
          <cell r="AH2244">
            <v>0</v>
          </cell>
          <cell r="AI2244">
            <v>0</v>
          </cell>
          <cell r="AJ2244" t="str">
            <v xml:space="preserve">REF: </v>
          </cell>
          <cell r="AK2244"/>
          <cell r="AL2244"/>
          <cell r="AM2244" t="str">
            <v>ETIQUETA DE ESTOQUE</v>
          </cell>
          <cell r="AN2244"/>
          <cell r="AO2244" t="str">
            <v/>
          </cell>
          <cell r="AP2244" t="str">
            <v/>
          </cell>
          <cell r="AQ2244" t="str">
            <v/>
          </cell>
          <cell r="AR2244" t="str">
            <v/>
          </cell>
          <cell r="AS2244" t="str">
            <v>ETIQUETA DE ESTOQUE - xxH</v>
          </cell>
          <cell r="AT2244"/>
          <cell r="AU2244" t="str">
            <v>EST</v>
          </cell>
          <cell r="AV2244" t="str">
            <v>EST</v>
          </cell>
          <cell r="AW2244" t="str">
            <v/>
          </cell>
          <cell r="AX2244">
            <v>53397.09</v>
          </cell>
          <cell r="AY2244">
            <v>-53397.09</v>
          </cell>
          <cell r="AZ2244"/>
          <cell r="BA2244" t="str">
            <v/>
          </cell>
          <cell r="BB2244"/>
          <cell r="BC2244"/>
          <cell r="BD2244"/>
          <cell r="BE2244" t="str">
            <v/>
          </cell>
          <cell r="BF2244">
            <v>0</v>
          </cell>
          <cell r="BG2244" t="str">
            <v/>
          </cell>
          <cell r="BH2244" t="str">
            <v/>
          </cell>
          <cell r="BI2244">
            <v>13</v>
          </cell>
          <cell r="BJ2244" t="str">
            <v>0</v>
          </cell>
          <cell r="BK2244">
            <v>0</v>
          </cell>
          <cell r="BL2244">
            <v>0</v>
          </cell>
          <cell r="BM2244"/>
          <cell r="BN2244"/>
          <cell r="BO2244"/>
          <cell r="BP2244"/>
          <cell r="BR2244" t="str">
            <v>DPOT</v>
          </cell>
          <cell r="BT2244" t="str">
            <v/>
          </cell>
          <cell r="BU2244" t="str">
            <v/>
          </cell>
        </row>
        <row r="2245">
          <cell r="H2245">
            <v>0</v>
          </cell>
          <cell r="O2245">
            <v>307724</v>
          </cell>
          <cell r="P2245"/>
          <cell r="Q2245" t="str">
            <v>EST MESA LATERAL CONINHA (BASE CONCRETO) (TPO METAL PTO FSC)</v>
          </cell>
          <cell r="R2245"/>
          <cell r="S2245"/>
          <cell r="T2245"/>
          <cell r="U2245">
            <v>0.35</v>
          </cell>
          <cell r="V2245">
            <v>0</v>
          </cell>
          <cell r="W2245">
            <v>0.48</v>
          </cell>
          <cell r="X2245">
            <v>0.35</v>
          </cell>
          <cell r="Y2245" t="str">
            <v>EST MESA LATERAL CONINHA (BASE CONCRETO) (TPO METAL PTO FSC) - Ø0,35x0,48H</v>
          </cell>
          <cell r="Z2245">
            <v>0</v>
          </cell>
          <cell r="AA2245">
            <v>0</v>
          </cell>
          <cell r="AB2245">
            <v>0</v>
          </cell>
          <cell r="AC2245"/>
          <cell r="AD2245"/>
          <cell r="AE2245"/>
          <cell r="AF2245">
            <v>0</v>
          </cell>
          <cell r="AG2245">
            <v>0</v>
          </cell>
          <cell r="AH2245">
            <v>0</v>
          </cell>
          <cell r="AI2245">
            <v>0</v>
          </cell>
          <cell r="AJ2245" t="str">
            <v xml:space="preserve">REF: </v>
          </cell>
          <cell r="AK2245" t="str">
            <v>PRODUTO PRONTA ENTREGA</v>
          </cell>
          <cell r="AL2245"/>
          <cell r="AM2245" t="str">
            <v>ETIQUETA DE ESTOQUE</v>
          </cell>
          <cell r="AN2245"/>
          <cell r="AO2245" t="str">
            <v/>
          </cell>
          <cell r="AP2245" t="str">
            <v/>
          </cell>
          <cell r="AQ2245" t="str">
            <v/>
          </cell>
          <cell r="AR2245" t="str">
            <v/>
          </cell>
          <cell r="AS2245" t="str">
            <v>ETIQUETA DE ESTOQUE - xxH</v>
          </cell>
          <cell r="AT2245"/>
          <cell r="AU2245" t="str">
            <v>EST</v>
          </cell>
          <cell r="AV2245" t="str">
            <v>EST</v>
          </cell>
          <cell r="AW2245" t="str">
            <v/>
          </cell>
          <cell r="AX2245">
            <v>10062.94</v>
          </cell>
          <cell r="AY2245">
            <v>-10062.94</v>
          </cell>
          <cell r="AZ2245"/>
          <cell r="BA2245" t="str">
            <v/>
          </cell>
          <cell r="BB2245"/>
          <cell r="BC2245"/>
          <cell r="BD2245"/>
          <cell r="BE2245" t="str">
            <v/>
          </cell>
          <cell r="BF2245">
            <v>0</v>
          </cell>
          <cell r="BG2245" t="str">
            <v/>
          </cell>
          <cell r="BH2245" t="str">
            <v/>
          </cell>
          <cell r="BI2245">
            <v>13</v>
          </cell>
          <cell r="BJ2245" t="str">
            <v>0</v>
          </cell>
          <cell r="BK2245">
            <v>0</v>
          </cell>
          <cell r="BL2245">
            <v>0</v>
          </cell>
          <cell r="BM2245"/>
          <cell r="BN2245"/>
          <cell r="BO2245"/>
          <cell r="BP2245"/>
          <cell r="BR2245" t="str">
            <v>DPOT</v>
          </cell>
          <cell r="BT2245" t="str">
            <v/>
          </cell>
          <cell r="BU2245" t="str">
            <v/>
          </cell>
        </row>
        <row r="2246">
          <cell r="H2246">
            <v>0</v>
          </cell>
          <cell r="O2246">
            <v>304384</v>
          </cell>
          <cell r="P2246"/>
          <cell r="Q2246" t="str">
            <v>EST SOFA AIR II (BASE PRETA) TC PERFECTION NEUTRAL</v>
          </cell>
          <cell r="R2246"/>
          <cell r="S2246"/>
          <cell r="T2246"/>
          <cell r="U2246">
            <v>3</v>
          </cell>
          <cell r="V2246">
            <v>0.97</v>
          </cell>
          <cell r="W2246">
            <v>0.7</v>
          </cell>
          <cell r="X2246">
            <v>0</v>
          </cell>
          <cell r="Y2246" t="str">
            <v>EST SOFA AIR II (BASE PRETA) TC PERFECTION NEUTRAL - 3x0,97x0,7H</v>
          </cell>
          <cell r="Z2246">
            <v>0</v>
          </cell>
          <cell r="AA2246">
            <v>0</v>
          </cell>
          <cell r="AB2246">
            <v>0</v>
          </cell>
          <cell r="AC2246"/>
          <cell r="AD2246"/>
          <cell r="AE2246"/>
          <cell r="AF2246">
            <v>0</v>
          </cell>
          <cell r="AG2246">
            <v>0</v>
          </cell>
          <cell r="AH2246">
            <v>0</v>
          </cell>
          <cell r="AI2246">
            <v>0</v>
          </cell>
          <cell r="AJ2246" t="str">
            <v xml:space="preserve">REF: </v>
          </cell>
          <cell r="AK2246" t="str">
            <v>PRODUTO PRONTA ENTREGA</v>
          </cell>
          <cell r="AL2246"/>
          <cell r="AM2246" t="str">
            <v>ETIQUETA DE ESTOQUE</v>
          </cell>
          <cell r="AN2246"/>
          <cell r="AO2246" t="str">
            <v/>
          </cell>
          <cell r="AP2246" t="str">
            <v/>
          </cell>
          <cell r="AQ2246" t="str">
            <v/>
          </cell>
          <cell r="AR2246" t="str">
            <v/>
          </cell>
          <cell r="AS2246" t="str">
            <v>ETIQUETA DE ESTOQUE - xxH</v>
          </cell>
          <cell r="AT2246"/>
          <cell r="AU2246" t="str">
            <v>EST</v>
          </cell>
          <cell r="AV2246" t="str">
            <v>EST</v>
          </cell>
          <cell r="AW2246" t="str">
            <v/>
          </cell>
          <cell r="AX2246">
            <v>75101.84</v>
          </cell>
          <cell r="AY2246">
            <v>-75101.84</v>
          </cell>
          <cell r="AZ2246"/>
          <cell r="BA2246" t="str">
            <v/>
          </cell>
          <cell r="BB2246"/>
          <cell r="BC2246"/>
          <cell r="BD2246"/>
          <cell r="BE2246" t="str">
            <v/>
          </cell>
          <cell r="BF2246">
            <v>0</v>
          </cell>
          <cell r="BG2246" t="str">
            <v/>
          </cell>
          <cell r="BH2246" t="str">
            <v/>
          </cell>
          <cell r="BI2246">
            <v>13</v>
          </cell>
          <cell r="BJ2246" t="str">
            <v>0</v>
          </cell>
          <cell r="BK2246">
            <v>0</v>
          </cell>
          <cell r="BL2246">
            <v>0</v>
          </cell>
          <cell r="BM2246"/>
          <cell r="BN2246"/>
          <cell r="BO2246"/>
          <cell r="BP2246"/>
          <cell r="BR2246" t="str">
            <v>DPOT</v>
          </cell>
          <cell r="BT2246" t="str">
            <v/>
          </cell>
          <cell r="BU2246" t="str">
            <v/>
          </cell>
        </row>
        <row r="2247">
          <cell r="H2247">
            <v>0</v>
          </cell>
          <cell r="O2247">
            <v>281454</v>
          </cell>
          <cell r="P2247"/>
          <cell r="Q2247" t="str">
            <v>EST MODULO CHAISE BRACO ESQ LONA MAIS TC PERFECTION NEUTRAL</v>
          </cell>
          <cell r="R2247"/>
          <cell r="S2247"/>
          <cell r="T2247"/>
          <cell r="U2247">
            <v>1.2</v>
          </cell>
          <cell r="V2247">
            <v>1.2</v>
          </cell>
          <cell r="W2247">
            <v>0.73</v>
          </cell>
          <cell r="X2247">
            <v>0</v>
          </cell>
          <cell r="Y2247" t="str">
            <v>EST MODULO CHAISE BRACO ESQ LONA MAIS TC PERFECTION NEUTRAL - 1,2x1,2x0,73H</v>
          </cell>
          <cell r="Z2247">
            <v>0</v>
          </cell>
          <cell r="AA2247">
            <v>0.5</v>
          </cell>
          <cell r="AB2247">
            <v>0</v>
          </cell>
          <cell r="AC2247"/>
          <cell r="AD2247"/>
          <cell r="AE2247"/>
          <cell r="AF2247">
            <v>0</v>
          </cell>
          <cell r="AG2247">
            <v>0</v>
          </cell>
          <cell r="AH2247">
            <v>0</v>
          </cell>
          <cell r="AI2247">
            <v>0</v>
          </cell>
          <cell r="AJ2247" t="str">
            <v xml:space="preserve">REF: </v>
          </cell>
          <cell r="AK2247"/>
          <cell r="AL2247"/>
          <cell r="AM2247" t="str">
            <v>ETIQUETA DE ESTOQUE</v>
          </cell>
          <cell r="AN2247"/>
          <cell r="AO2247" t="str">
            <v/>
          </cell>
          <cell r="AP2247" t="str">
            <v/>
          </cell>
          <cell r="AQ2247" t="str">
            <v/>
          </cell>
          <cell r="AR2247" t="str">
            <v/>
          </cell>
          <cell r="AS2247" t="str">
            <v>ETIQUETA DE ESTOQUE - xxH</v>
          </cell>
          <cell r="AT2247"/>
          <cell r="AU2247" t="str">
            <v>EST</v>
          </cell>
          <cell r="AV2247" t="str">
            <v>EST</v>
          </cell>
          <cell r="AW2247" t="str">
            <v/>
          </cell>
          <cell r="AX2247">
            <v>25269.52</v>
          </cell>
          <cell r="AY2247">
            <v>-25269.52</v>
          </cell>
          <cell r="AZ2247"/>
          <cell r="BA2247" t="str">
            <v/>
          </cell>
          <cell r="BB2247"/>
          <cell r="BC2247"/>
          <cell r="BD2247"/>
          <cell r="BE2247" t="str">
            <v/>
          </cell>
          <cell r="BF2247">
            <v>0</v>
          </cell>
          <cell r="BG2247" t="str">
            <v/>
          </cell>
          <cell r="BH2247" t="str">
            <v/>
          </cell>
          <cell r="BI2247">
            <v>13</v>
          </cell>
          <cell r="BJ2247" t="str">
            <v>0</v>
          </cell>
          <cell r="BK2247">
            <v>0</v>
          </cell>
          <cell r="BL2247">
            <v>0</v>
          </cell>
          <cell r="BM2247"/>
          <cell r="BN2247"/>
          <cell r="BO2247"/>
          <cell r="BP2247"/>
          <cell r="BR2247" t="str">
            <v>DPOT</v>
          </cell>
          <cell r="BT2247" t="str">
            <v/>
          </cell>
          <cell r="BU2247" t="str">
            <v/>
          </cell>
        </row>
        <row r="2248">
          <cell r="H2248">
            <v>0</v>
          </cell>
          <cell r="O2248">
            <v>281449</v>
          </cell>
          <cell r="P2248"/>
          <cell r="Q2248" t="str">
            <v>EST MODULO BRACO DIR LONA MAIS TC PERFECTION NEUTRAL</v>
          </cell>
          <cell r="R2248"/>
          <cell r="S2248"/>
          <cell r="T2248"/>
          <cell r="U2248">
            <v>0</v>
          </cell>
          <cell r="V2248">
            <v>0</v>
          </cell>
          <cell r="W2248">
            <v>0</v>
          </cell>
          <cell r="X2248">
            <v>0</v>
          </cell>
          <cell r="Y2248" t="str">
            <v>EST MODULO BRACO DIR LONA MAIS TC PERFECTION NEUTRAL - Ø0x0H</v>
          </cell>
          <cell r="Z2248">
            <v>0</v>
          </cell>
          <cell r="AA2248">
            <v>0.5</v>
          </cell>
          <cell r="AB2248">
            <v>0</v>
          </cell>
          <cell r="AC2248"/>
          <cell r="AD2248"/>
          <cell r="AE2248"/>
          <cell r="AF2248">
            <v>0</v>
          </cell>
          <cell r="AG2248">
            <v>0</v>
          </cell>
          <cell r="AH2248">
            <v>0</v>
          </cell>
          <cell r="AI2248">
            <v>0</v>
          </cell>
          <cell r="AJ2248" t="str">
            <v xml:space="preserve">REF: </v>
          </cell>
          <cell r="AK2248"/>
          <cell r="AL2248"/>
          <cell r="AM2248" t="str">
            <v>ETIQUETA DE ESTOQUE</v>
          </cell>
          <cell r="AN2248"/>
          <cell r="AO2248" t="str">
            <v/>
          </cell>
          <cell r="AP2248" t="str">
            <v/>
          </cell>
          <cell r="AQ2248" t="str">
            <v/>
          </cell>
          <cell r="AR2248" t="str">
            <v/>
          </cell>
          <cell r="AS2248" t="str">
            <v>ETIQUETA DE ESTOQUE - xxH</v>
          </cell>
          <cell r="AT2248"/>
          <cell r="AU2248" t="str">
            <v>EST</v>
          </cell>
          <cell r="AV2248" t="str">
            <v>EST</v>
          </cell>
          <cell r="AW2248" t="str">
            <v/>
          </cell>
          <cell r="AX2248">
            <v>22177.65</v>
          </cell>
          <cell r="AY2248">
            <v>-22177.65</v>
          </cell>
          <cell r="AZ2248"/>
          <cell r="BA2248" t="str">
            <v/>
          </cell>
          <cell r="BB2248"/>
          <cell r="BC2248"/>
          <cell r="BD2248"/>
          <cell r="BE2248" t="str">
            <v/>
          </cell>
          <cell r="BF2248">
            <v>0</v>
          </cell>
          <cell r="BG2248" t="str">
            <v/>
          </cell>
          <cell r="BH2248" t="str">
            <v/>
          </cell>
          <cell r="BI2248">
            <v>13</v>
          </cell>
          <cell r="BJ2248" t="str">
            <v>0</v>
          </cell>
          <cell r="BK2248">
            <v>0</v>
          </cell>
          <cell r="BL2248">
            <v>0</v>
          </cell>
          <cell r="BM2248"/>
          <cell r="BN2248"/>
          <cell r="BO2248"/>
          <cell r="BP2248"/>
          <cell r="BR2248" t="str">
            <v>DPOT</v>
          </cell>
          <cell r="BT2248" t="str">
            <v/>
          </cell>
          <cell r="BU2248" t="str">
            <v/>
          </cell>
        </row>
        <row r="2249">
          <cell r="H2249">
            <v>0</v>
          </cell>
          <cell r="O2249">
            <v>278566</v>
          </cell>
          <cell r="P2249"/>
          <cell r="Q2249" t="str">
            <v>EST POLTRONA BEG (S/ROD) (MAD A COR 02) TC VILLA NATURAL</v>
          </cell>
          <cell r="R2249"/>
          <cell r="S2249"/>
          <cell r="T2249"/>
          <cell r="U2249">
            <v>0.65</v>
          </cell>
          <cell r="V2249">
            <v>0.63</v>
          </cell>
          <cell r="W2249">
            <v>0.77</v>
          </cell>
          <cell r="X2249">
            <v>0</v>
          </cell>
          <cell r="Y2249" t="str">
            <v>EST POLTRONA BEG (S/ROD) (MAD A COR 02) TC VILLA NATURAL - 0,65x0,63x0,77H</v>
          </cell>
          <cell r="Z2249">
            <v>0</v>
          </cell>
          <cell r="AA2249">
            <v>0</v>
          </cell>
          <cell r="AB2249">
            <v>0</v>
          </cell>
          <cell r="AC2249"/>
          <cell r="AD2249"/>
          <cell r="AE2249"/>
          <cell r="AF2249">
            <v>0</v>
          </cell>
          <cell r="AG2249">
            <v>0</v>
          </cell>
          <cell r="AH2249">
            <v>0</v>
          </cell>
          <cell r="AI2249">
            <v>0</v>
          </cell>
          <cell r="AJ2249" t="str">
            <v xml:space="preserve">REF: </v>
          </cell>
          <cell r="AK2249" t="str">
            <v>PRODUTO PRONTA ENTREGA</v>
          </cell>
          <cell r="AL2249"/>
          <cell r="AM2249" t="str">
            <v>ETIQUETA DE ESTOQUE</v>
          </cell>
          <cell r="AN2249"/>
          <cell r="AO2249" t="str">
            <v/>
          </cell>
          <cell r="AP2249" t="str">
            <v/>
          </cell>
          <cell r="AQ2249" t="str">
            <v/>
          </cell>
          <cell r="AR2249" t="str">
            <v/>
          </cell>
          <cell r="AS2249" t="str">
            <v>ETIQUETA DE ESTOQUE - xxH</v>
          </cell>
          <cell r="AT2249"/>
          <cell r="AU2249" t="str">
            <v>EST</v>
          </cell>
          <cell r="AV2249" t="str">
            <v>EST</v>
          </cell>
          <cell r="AW2249" t="str">
            <v/>
          </cell>
          <cell r="AX2249">
            <v>21357.31</v>
          </cell>
          <cell r="AY2249">
            <v>-21357.31</v>
          </cell>
          <cell r="AZ2249"/>
          <cell r="BA2249" t="str">
            <v/>
          </cell>
          <cell r="BB2249"/>
          <cell r="BC2249"/>
          <cell r="BD2249"/>
          <cell r="BE2249" t="str">
            <v/>
          </cell>
          <cell r="BF2249">
            <v>0</v>
          </cell>
          <cell r="BG2249" t="str">
            <v/>
          </cell>
          <cell r="BH2249" t="str">
            <v/>
          </cell>
          <cell r="BI2249">
            <v>13</v>
          </cell>
          <cell r="BJ2249" t="str">
            <v>0</v>
          </cell>
          <cell r="BK2249">
            <v>0</v>
          </cell>
          <cell r="BL2249">
            <v>0</v>
          </cell>
          <cell r="BM2249"/>
          <cell r="BN2249"/>
          <cell r="BO2249"/>
          <cell r="BP2249"/>
          <cell r="BR2249" t="str">
            <v>DPOT</v>
          </cell>
          <cell r="BT2249" t="str">
            <v/>
          </cell>
          <cell r="BU2249" t="str">
            <v/>
          </cell>
        </row>
        <row r="2250">
          <cell r="H2250">
            <v>0</v>
          </cell>
          <cell r="O2250">
            <v>278470</v>
          </cell>
          <cell r="P2250"/>
          <cell r="Q2250" t="str">
            <v>EST REVISTEIRO BO CHAO (LAMINA IMBUIA NATURAL)</v>
          </cell>
          <cell r="R2250"/>
          <cell r="S2250"/>
          <cell r="T2250"/>
          <cell r="U2250">
            <v>0.45</v>
          </cell>
          <cell r="V2250">
            <v>0.33</v>
          </cell>
          <cell r="W2250">
            <v>1.8</v>
          </cell>
          <cell r="X2250">
            <v>0</v>
          </cell>
          <cell r="Y2250" t="str">
            <v>EST REVISTEIRO BO CHAO (LAMINA IMBUIA NATURAL) - 0,45x0,33x1,8H</v>
          </cell>
          <cell r="Z2250">
            <v>0</v>
          </cell>
          <cell r="AA2250">
            <v>0</v>
          </cell>
          <cell r="AB2250">
            <v>0</v>
          </cell>
          <cell r="AC2250"/>
          <cell r="AD2250"/>
          <cell r="AE2250"/>
          <cell r="AF2250">
            <v>0</v>
          </cell>
          <cell r="AG2250">
            <v>0</v>
          </cell>
          <cell r="AH2250">
            <v>0</v>
          </cell>
          <cell r="AI2250">
            <v>0</v>
          </cell>
          <cell r="AJ2250" t="str">
            <v xml:space="preserve">REF: </v>
          </cell>
          <cell r="AK2250" t="str">
            <v>PRODUTO PRONTA ENTREGA</v>
          </cell>
          <cell r="AL2250"/>
          <cell r="AM2250" t="str">
            <v>ETIQUETA DE ESTOQUE</v>
          </cell>
          <cell r="AN2250"/>
          <cell r="AO2250" t="str">
            <v/>
          </cell>
          <cell r="AP2250" t="str">
            <v/>
          </cell>
          <cell r="AQ2250" t="str">
            <v/>
          </cell>
          <cell r="AR2250" t="str">
            <v/>
          </cell>
          <cell r="AS2250" t="str">
            <v>ETIQUETA DE ESTOQUE - xxH</v>
          </cell>
          <cell r="AT2250"/>
          <cell r="AU2250" t="str">
            <v>EST</v>
          </cell>
          <cell r="AV2250" t="str">
            <v>EST</v>
          </cell>
          <cell r="AW2250" t="str">
            <v/>
          </cell>
          <cell r="AX2250">
            <v>11180.31</v>
          </cell>
          <cell r="AY2250">
            <v>-11180.31</v>
          </cell>
          <cell r="AZ2250"/>
          <cell r="BA2250" t="str">
            <v/>
          </cell>
          <cell r="BB2250"/>
          <cell r="BC2250"/>
          <cell r="BD2250"/>
          <cell r="BE2250" t="str">
            <v/>
          </cell>
          <cell r="BF2250">
            <v>0</v>
          </cell>
          <cell r="BG2250" t="str">
            <v/>
          </cell>
          <cell r="BH2250" t="str">
            <v/>
          </cell>
          <cell r="BI2250">
            <v>13</v>
          </cell>
          <cell r="BJ2250" t="str">
            <v>0</v>
          </cell>
          <cell r="BK2250">
            <v>0</v>
          </cell>
          <cell r="BL2250">
            <v>0</v>
          </cell>
          <cell r="BM2250"/>
          <cell r="BN2250"/>
          <cell r="BO2250"/>
          <cell r="BP2250"/>
          <cell r="BR2250" t="str">
            <v>DPOT</v>
          </cell>
          <cell r="BT2250" t="str">
            <v/>
          </cell>
          <cell r="BU2250" t="str">
            <v/>
          </cell>
        </row>
        <row r="2251">
          <cell r="H2251">
            <v>0</v>
          </cell>
          <cell r="O2251">
            <v>278285</v>
          </cell>
          <cell r="P2251"/>
          <cell r="Q2251" t="str">
            <v>EST BASE JANTAR LITORAL (CAB ARRED) (MADEIRA PEROBA MEDIA)</v>
          </cell>
          <cell r="R2251"/>
          <cell r="S2251"/>
          <cell r="T2251"/>
          <cell r="U2251">
            <v>3</v>
          </cell>
          <cell r="V2251">
            <v>1</v>
          </cell>
          <cell r="W2251">
            <v>0.72</v>
          </cell>
          <cell r="X2251">
            <v>0</v>
          </cell>
          <cell r="Y2251" t="str">
            <v>EST BASE JANTAR LITORAL (CAB ARRED) (MADEIRA PEROBA MEDIA) - 3x1x0,72H</v>
          </cell>
          <cell r="Z2251">
            <v>0</v>
          </cell>
          <cell r="AA2251">
            <v>0.5</v>
          </cell>
          <cell r="AB2251">
            <v>0</v>
          </cell>
          <cell r="AC2251"/>
          <cell r="AD2251"/>
          <cell r="AE2251"/>
          <cell r="AF2251">
            <v>0</v>
          </cell>
          <cell r="AG2251">
            <v>0</v>
          </cell>
          <cell r="AH2251">
            <v>0</v>
          </cell>
          <cell r="AI2251">
            <v>0</v>
          </cell>
          <cell r="AJ2251" t="str">
            <v xml:space="preserve">REF: </v>
          </cell>
          <cell r="AK2251"/>
          <cell r="AL2251"/>
          <cell r="AM2251" t="str">
            <v>ETIQUETA DE ESTOQUE</v>
          </cell>
          <cell r="AN2251"/>
          <cell r="AO2251" t="str">
            <v/>
          </cell>
          <cell r="AP2251" t="str">
            <v/>
          </cell>
          <cell r="AQ2251" t="str">
            <v/>
          </cell>
          <cell r="AR2251" t="str">
            <v/>
          </cell>
          <cell r="AS2251" t="str">
            <v>ETIQUETA DE ESTOQUE - xxH</v>
          </cell>
          <cell r="AT2251"/>
          <cell r="AU2251" t="str">
            <v>EST</v>
          </cell>
          <cell r="AV2251" t="str">
            <v>EST</v>
          </cell>
          <cell r="AW2251" t="str">
            <v/>
          </cell>
          <cell r="AX2251">
            <v>47589.58</v>
          </cell>
          <cell r="AY2251">
            <v>-47589.58</v>
          </cell>
          <cell r="AZ2251"/>
          <cell r="BA2251" t="str">
            <v/>
          </cell>
          <cell r="BB2251"/>
          <cell r="BC2251"/>
          <cell r="BD2251"/>
          <cell r="BE2251" t="str">
            <v/>
          </cell>
          <cell r="BF2251">
            <v>0</v>
          </cell>
          <cell r="BG2251" t="str">
            <v/>
          </cell>
          <cell r="BH2251" t="str">
            <v/>
          </cell>
          <cell r="BI2251">
            <v>203</v>
          </cell>
          <cell r="BJ2251" t="str">
            <v>0</v>
          </cell>
          <cell r="BK2251">
            <v>0</v>
          </cell>
          <cell r="BL2251">
            <v>0</v>
          </cell>
          <cell r="BM2251"/>
          <cell r="BN2251"/>
          <cell r="BO2251"/>
          <cell r="BP2251"/>
          <cell r="BR2251" t="str">
            <v>DPOT</v>
          </cell>
          <cell r="BT2251" t="str">
            <v/>
          </cell>
          <cell r="BU2251" t="str">
            <v/>
          </cell>
        </row>
        <row r="2252">
          <cell r="H2252">
            <v>0</v>
          </cell>
          <cell r="O2252">
            <v>278032</v>
          </cell>
          <cell r="P2252"/>
          <cell r="Q2252" t="str">
            <v>EST ESTANTE GB MF710 (D) (TRIPLA) (IMBUIA)</v>
          </cell>
          <cell r="R2252"/>
          <cell r="S2252"/>
          <cell r="T2252"/>
          <cell r="U2252">
            <v>1.55</v>
          </cell>
          <cell r="V2252">
            <v>0.42</v>
          </cell>
          <cell r="W2252">
            <v>2</v>
          </cell>
          <cell r="X2252">
            <v>0</v>
          </cell>
          <cell r="Y2252" t="str">
            <v>EST ESTANTE GB MF710 (D) (TRIPLA) (IMBUIA) - 1,55x0,42x2H</v>
          </cell>
          <cell r="Z2252">
            <v>0</v>
          </cell>
          <cell r="AA2252">
            <v>0.5</v>
          </cell>
          <cell r="AB2252">
            <v>0</v>
          </cell>
          <cell r="AC2252"/>
          <cell r="AD2252"/>
          <cell r="AE2252"/>
          <cell r="AF2252">
            <v>0</v>
          </cell>
          <cell r="AG2252">
            <v>0</v>
          </cell>
          <cell r="AH2252">
            <v>0</v>
          </cell>
          <cell r="AI2252">
            <v>0</v>
          </cell>
          <cell r="AJ2252" t="str">
            <v xml:space="preserve">REF: </v>
          </cell>
          <cell r="AK2252"/>
          <cell r="AL2252"/>
          <cell r="AM2252" t="str">
            <v>ETIQUETA DE ESTOQUE</v>
          </cell>
          <cell r="AN2252"/>
          <cell r="AO2252" t="str">
            <v/>
          </cell>
          <cell r="AP2252" t="str">
            <v/>
          </cell>
          <cell r="AQ2252" t="str">
            <v/>
          </cell>
          <cell r="AR2252" t="str">
            <v/>
          </cell>
          <cell r="AS2252" t="str">
            <v>ETIQUETA DE ESTOQUE - xxH</v>
          </cell>
          <cell r="AT2252"/>
          <cell r="AU2252" t="str">
            <v>EST</v>
          </cell>
          <cell r="AV2252" t="str">
            <v>EST</v>
          </cell>
          <cell r="AW2252" t="str">
            <v/>
          </cell>
          <cell r="AX2252">
            <v>53952.22</v>
          </cell>
          <cell r="AY2252">
            <v>-53952.22</v>
          </cell>
          <cell r="AZ2252"/>
          <cell r="BA2252" t="str">
            <v/>
          </cell>
          <cell r="BB2252"/>
          <cell r="BC2252"/>
          <cell r="BD2252"/>
          <cell r="BE2252" t="str">
            <v/>
          </cell>
          <cell r="BF2252">
            <v>0</v>
          </cell>
          <cell r="BG2252" t="str">
            <v/>
          </cell>
          <cell r="BH2252" t="str">
            <v/>
          </cell>
          <cell r="BI2252">
            <v>13</v>
          </cell>
          <cell r="BJ2252" t="str">
            <v>0</v>
          </cell>
          <cell r="BK2252">
            <v>0</v>
          </cell>
          <cell r="BL2252">
            <v>0</v>
          </cell>
          <cell r="BM2252"/>
          <cell r="BN2252"/>
          <cell r="BO2252"/>
          <cell r="BP2252"/>
          <cell r="BR2252" t="str">
            <v>DPOT</v>
          </cell>
          <cell r="BT2252" t="str">
            <v/>
          </cell>
          <cell r="BU2252" t="str">
            <v/>
          </cell>
        </row>
        <row r="2253">
          <cell r="H2253">
            <v>0</v>
          </cell>
          <cell r="O2253">
            <v>277927</v>
          </cell>
          <cell r="P2253"/>
          <cell r="Q2253" t="str">
            <v>EST MODULO COLUNA ESTANTE BF (IMBUIA)</v>
          </cell>
          <cell r="R2253"/>
          <cell r="S2253"/>
          <cell r="T2253"/>
          <cell r="U2253">
            <v>0.14000000000000001</v>
          </cell>
          <cell r="V2253">
            <v>0.04</v>
          </cell>
          <cell r="W2253">
            <v>2.38</v>
          </cell>
          <cell r="X2253">
            <v>0</v>
          </cell>
          <cell r="Y2253" t="str">
            <v>EST MODULO COLUNA ESTANTE BF (IMBUIA) - 0,14x0,04x2,38H</v>
          </cell>
          <cell r="Z2253">
            <v>0</v>
          </cell>
          <cell r="AA2253">
            <v>0.5</v>
          </cell>
          <cell r="AB2253">
            <v>0</v>
          </cell>
          <cell r="AC2253"/>
          <cell r="AD2253"/>
          <cell r="AE2253"/>
          <cell r="AF2253">
            <v>0</v>
          </cell>
          <cell r="AG2253">
            <v>0</v>
          </cell>
          <cell r="AH2253">
            <v>0</v>
          </cell>
          <cell r="AI2253">
            <v>0</v>
          </cell>
          <cell r="AJ2253" t="str">
            <v xml:space="preserve">REF: </v>
          </cell>
          <cell r="AK2253"/>
          <cell r="AL2253"/>
          <cell r="AM2253" t="str">
            <v>ETIQUETA DE ESTOQUE</v>
          </cell>
          <cell r="AN2253"/>
          <cell r="AO2253" t="str">
            <v/>
          </cell>
          <cell r="AP2253" t="str">
            <v/>
          </cell>
          <cell r="AQ2253" t="str">
            <v/>
          </cell>
          <cell r="AR2253" t="str">
            <v/>
          </cell>
          <cell r="AS2253" t="str">
            <v>ETIQUETA DE ESTOQUE - xxH</v>
          </cell>
          <cell r="AT2253"/>
          <cell r="AU2253" t="str">
            <v>EST</v>
          </cell>
          <cell r="AV2253" t="str">
            <v>EST</v>
          </cell>
          <cell r="AW2253" t="str">
            <v/>
          </cell>
          <cell r="AX2253">
            <v>6226.25</v>
          </cell>
          <cell r="AY2253">
            <v>-6226.25</v>
          </cell>
          <cell r="AZ2253"/>
          <cell r="BA2253" t="str">
            <v/>
          </cell>
          <cell r="BB2253"/>
          <cell r="BC2253"/>
          <cell r="BD2253"/>
          <cell r="BE2253" t="str">
            <v/>
          </cell>
          <cell r="BF2253">
            <v>0</v>
          </cell>
          <cell r="BG2253" t="str">
            <v/>
          </cell>
          <cell r="BH2253" t="str">
            <v/>
          </cell>
          <cell r="BI2253">
            <v>13</v>
          </cell>
          <cell r="BJ2253" t="str">
            <v>0</v>
          </cell>
          <cell r="BK2253">
            <v>0</v>
          </cell>
          <cell r="BL2253">
            <v>0</v>
          </cell>
          <cell r="BM2253"/>
          <cell r="BN2253"/>
          <cell r="BO2253"/>
          <cell r="BP2253"/>
          <cell r="BR2253" t="str">
            <v>DPOT</v>
          </cell>
          <cell r="BT2253" t="str">
            <v/>
          </cell>
          <cell r="BU2253" t="str">
            <v/>
          </cell>
        </row>
        <row r="2254">
          <cell r="H2254">
            <v>0</v>
          </cell>
          <cell r="O2254">
            <v>277889</v>
          </cell>
          <cell r="P2254"/>
          <cell r="Q2254" t="str">
            <v>EST MODULO PRATELEIRA ESTANTE BF (IMBUIA)</v>
          </cell>
          <cell r="R2254"/>
          <cell r="S2254"/>
          <cell r="T2254"/>
          <cell r="U2254">
            <v>0.9</v>
          </cell>
          <cell r="V2254">
            <v>0.32</v>
          </cell>
          <cell r="W2254">
            <v>0.09</v>
          </cell>
          <cell r="X2254">
            <v>0</v>
          </cell>
          <cell r="Y2254" t="str">
            <v>EST MODULO PRATELEIRA ESTANTE BF (IMBUIA) - 0,9x0,32x0,09H</v>
          </cell>
          <cell r="Z2254">
            <v>0</v>
          </cell>
          <cell r="AA2254">
            <v>0.5</v>
          </cell>
          <cell r="AB2254">
            <v>0</v>
          </cell>
          <cell r="AC2254"/>
          <cell r="AD2254"/>
          <cell r="AE2254"/>
          <cell r="AF2254">
            <v>0</v>
          </cell>
          <cell r="AG2254">
            <v>0</v>
          </cell>
          <cell r="AH2254">
            <v>0</v>
          </cell>
          <cell r="AI2254">
            <v>0</v>
          </cell>
          <cell r="AJ2254" t="str">
            <v xml:space="preserve">REF: </v>
          </cell>
          <cell r="AK2254"/>
          <cell r="AL2254"/>
          <cell r="AM2254" t="str">
            <v>ETIQUETA DE ESTOQUE</v>
          </cell>
          <cell r="AN2254"/>
          <cell r="AO2254" t="str">
            <v/>
          </cell>
          <cell r="AP2254" t="str">
            <v/>
          </cell>
          <cell r="AQ2254" t="str">
            <v/>
          </cell>
          <cell r="AR2254" t="str">
            <v/>
          </cell>
          <cell r="AS2254" t="str">
            <v>ETIQUETA DE ESTOQUE - xxH</v>
          </cell>
          <cell r="AT2254"/>
          <cell r="AU2254" t="str">
            <v>EST</v>
          </cell>
          <cell r="AV2254" t="str">
            <v>EST</v>
          </cell>
          <cell r="AW2254" t="str">
            <v/>
          </cell>
          <cell r="AX2254">
            <v>3260.13</v>
          </cell>
          <cell r="AY2254">
            <v>-3260.13</v>
          </cell>
          <cell r="AZ2254"/>
          <cell r="BA2254" t="str">
            <v/>
          </cell>
          <cell r="BB2254"/>
          <cell r="BC2254"/>
          <cell r="BD2254"/>
          <cell r="BE2254" t="str">
            <v/>
          </cell>
          <cell r="BF2254">
            <v>0</v>
          </cell>
          <cell r="BG2254" t="str">
            <v/>
          </cell>
          <cell r="BH2254" t="str">
            <v/>
          </cell>
          <cell r="BI2254">
            <v>13</v>
          </cell>
          <cell r="BJ2254" t="str">
            <v>0</v>
          </cell>
          <cell r="BK2254">
            <v>0</v>
          </cell>
          <cell r="BL2254">
            <v>0</v>
          </cell>
          <cell r="BM2254"/>
          <cell r="BN2254"/>
          <cell r="BO2254"/>
          <cell r="BP2254"/>
          <cell r="BR2254" t="str">
            <v>DPOT</v>
          </cell>
          <cell r="BT2254" t="str">
            <v/>
          </cell>
          <cell r="BU2254" t="str">
            <v/>
          </cell>
        </row>
        <row r="2255">
          <cell r="H2255">
            <v>0</v>
          </cell>
          <cell r="O2255">
            <v>277888</v>
          </cell>
          <cell r="P2255"/>
          <cell r="Q2255" t="str">
            <v>EST MODULO COLUNA ESTANTE BF (IMBUIA)</v>
          </cell>
          <cell r="R2255"/>
          <cell r="S2255"/>
          <cell r="T2255"/>
          <cell r="U2255">
            <v>0.14000000000000001</v>
          </cell>
          <cell r="V2255">
            <v>0.04</v>
          </cell>
          <cell r="W2255">
            <v>2.11</v>
          </cell>
          <cell r="X2255">
            <v>0</v>
          </cell>
          <cell r="Y2255" t="str">
            <v>EST MODULO COLUNA ESTANTE BF (IMBUIA) - 0,14x0,04x2,11H</v>
          </cell>
          <cell r="Z2255">
            <v>0</v>
          </cell>
          <cell r="AA2255">
            <v>0.5</v>
          </cell>
          <cell r="AB2255">
            <v>0</v>
          </cell>
          <cell r="AC2255"/>
          <cell r="AD2255"/>
          <cell r="AE2255"/>
          <cell r="AF2255">
            <v>0</v>
          </cell>
          <cell r="AG2255">
            <v>0</v>
          </cell>
          <cell r="AH2255">
            <v>0</v>
          </cell>
          <cell r="AI2255">
            <v>0</v>
          </cell>
          <cell r="AJ2255" t="str">
            <v xml:space="preserve">REF: </v>
          </cell>
          <cell r="AK2255"/>
          <cell r="AL2255"/>
          <cell r="AM2255" t="str">
            <v>ETIQUETA DE ESTOQUE</v>
          </cell>
          <cell r="AN2255"/>
          <cell r="AO2255" t="str">
            <v/>
          </cell>
          <cell r="AP2255" t="str">
            <v/>
          </cell>
          <cell r="AQ2255" t="str">
            <v/>
          </cell>
          <cell r="AR2255" t="str">
            <v/>
          </cell>
          <cell r="AS2255" t="str">
            <v>ETIQUETA DE ESTOQUE - xxH</v>
          </cell>
          <cell r="AT2255"/>
          <cell r="AU2255" t="str">
            <v>EST</v>
          </cell>
          <cell r="AV2255" t="str">
            <v>EST</v>
          </cell>
          <cell r="AW2255" t="str">
            <v/>
          </cell>
          <cell r="AX2255">
            <v>6226.25</v>
          </cell>
          <cell r="AY2255">
            <v>-6226.25</v>
          </cell>
          <cell r="AZ2255"/>
          <cell r="BA2255" t="str">
            <v/>
          </cell>
          <cell r="BB2255"/>
          <cell r="BC2255"/>
          <cell r="BD2255"/>
          <cell r="BE2255" t="str">
            <v/>
          </cell>
          <cell r="BF2255">
            <v>0</v>
          </cell>
          <cell r="BG2255" t="str">
            <v/>
          </cell>
          <cell r="BH2255" t="str">
            <v/>
          </cell>
          <cell r="BI2255">
            <v>13</v>
          </cell>
          <cell r="BJ2255" t="str">
            <v>0</v>
          </cell>
          <cell r="BK2255">
            <v>0</v>
          </cell>
          <cell r="BL2255">
            <v>0</v>
          </cell>
          <cell r="BM2255"/>
          <cell r="BN2255"/>
          <cell r="BO2255"/>
          <cell r="BP2255"/>
          <cell r="BR2255" t="str">
            <v>DPOT</v>
          </cell>
          <cell r="BT2255" t="str">
            <v/>
          </cell>
          <cell r="BU2255" t="str">
            <v/>
          </cell>
        </row>
        <row r="2256">
          <cell r="H2256">
            <v>0</v>
          </cell>
          <cell r="O2256">
            <v>277887</v>
          </cell>
          <cell r="P2256"/>
          <cell r="Q2256" t="str">
            <v>EST MODULO CAIXA ESTANTE BF (IMBUIA) INTERIOR F100</v>
          </cell>
          <cell r="R2256"/>
          <cell r="S2256"/>
          <cell r="T2256"/>
          <cell r="U2256">
            <v>0.9</v>
          </cell>
          <cell r="V2256">
            <v>0.43</v>
          </cell>
          <cell r="W2256">
            <v>0.47</v>
          </cell>
          <cell r="X2256">
            <v>0</v>
          </cell>
          <cell r="Y2256" t="str">
            <v>EST MODULO CAIXA ESTANTE BF (IMBUIA) INTERIOR F100 - 0,9x0,43x0,47H</v>
          </cell>
          <cell r="Z2256">
            <v>0</v>
          </cell>
          <cell r="AA2256">
            <v>0.5</v>
          </cell>
          <cell r="AB2256">
            <v>0</v>
          </cell>
          <cell r="AC2256"/>
          <cell r="AD2256"/>
          <cell r="AE2256"/>
          <cell r="AF2256">
            <v>0</v>
          </cell>
          <cell r="AG2256">
            <v>0</v>
          </cell>
          <cell r="AH2256">
            <v>0</v>
          </cell>
          <cell r="AI2256">
            <v>0</v>
          </cell>
          <cell r="AJ2256" t="str">
            <v xml:space="preserve">REF: </v>
          </cell>
          <cell r="AK2256"/>
          <cell r="AL2256"/>
          <cell r="AM2256" t="str">
            <v>ETIQUETA DE ESTOQUE</v>
          </cell>
          <cell r="AN2256"/>
          <cell r="AO2256" t="str">
            <v/>
          </cell>
          <cell r="AP2256" t="str">
            <v/>
          </cell>
          <cell r="AQ2256" t="str">
            <v/>
          </cell>
          <cell r="AR2256" t="str">
            <v/>
          </cell>
          <cell r="AS2256" t="str">
            <v>ETIQUETA DE ESTOQUE - xxH</v>
          </cell>
          <cell r="AT2256"/>
          <cell r="AU2256" t="str">
            <v>EST</v>
          </cell>
          <cell r="AV2256" t="str">
            <v>EST</v>
          </cell>
          <cell r="AW2256" t="str">
            <v/>
          </cell>
          <cell r="AX2256">
            <v>19433.38</v>
          </cell>
          <cell r="AY2256">
            <v>-19433.38</v>
          </cell>
          <cell r="AZ2256"/>
          <cell r="BA2256" t="str">
            <v/>
          </cell>
          <cell r="BB2256"/>
          <cell r="BC2256"/>
          <cell r="BD2256"/>
          <cell r="BE2256" t="str">
            <v/>
          </cell>
          <cell r="BF2256">
            <v>0</v>
          </cell>
          <cell r="BG2256" t="str">
            <v/>
          </cell>
          <cell r="BH2256" t="str">
            <v/>
          </cell>
          <cell r="BI2256">
            <v>13</v>
          </cell>
          <cell r="BJ2256" t="str">
            <v>0</v>
          </cell>
          <cell r="BK2256">
            <v>0</v>
          </cell>
          <cell r="BL2256">
            <v>0</v>
          </cell>
          <cell r="BM2256"/>
          <cell r="BN2256"/>
          <cell r="BO2256"/>
          <cell r="BP2256"/>
          <cell r="BR2256" t="str">
            <v>DPOT</v>
          </cell>
          <cell r="BT2256" t="str">
            <v/>
          </cell>
          <cell r="BU2256" t="str">
            <v/>
          </cell>
        </row>
        <row r="2257">
          <cell r="H2257">
            <v>0</v>
          </cell>
          <cell r="O2257">
            <v>277886</v>
          </cell>
          <cell r="P2257"/>
          <cell r="Q2257" t="str">
            <v>EST MODULO CAIXA ESTANTE BF (IMBUIA) INTERIOR F100</v>
          </cell>
          <cell r="R2257"/>
          <cell r="S2257"/>
          <cell r="T2257"/>
          <cell r="U2257">
            <v>1.9</v>
          </cell>
          <cell r="V2257">
            <v>0.43</v>
          </cell>
          <cell r="W2257">
            <v>0.47</v>
          </cell>
          <cell r="X2257">
            <v>0</v>
          </cell>
          <cell r="Y2257" t="str">
            <v>EST MODULO CAIXA ESTANTE BF (IMBUIA) INTERIOR F100 - 1,9x0,43x0,47H</v>
          </cell>
          <cell r="Z2257">
            <v>0</v>
          </cell>
          <cell r="AA2257">
            <v>0.5</v>
          </cell>
          <cell r="AB2257">
            <v>0</v>
          </cell>
          <cell r="AC2257"/>
          <cell r="AD2257"/>
          <cell r="AE2257"/>
          <cell r="AF2257">
            <v>0</v>
          </cell>
          <cell r="AG2257">
            <v>0</v>
          </cell>
          <cell r="AH2257">
            <v>0</v>
          </cell>
          <cell r="AI2257">
            <v>0</v>
          </cell>
          <cell r="AJ2257" t="str">
            <v xml:space="preserve">REF: </v>
          </cell>
          <cell r="AK2257"/>
          <cell r="AL2257"/>
          <cell r="AM2257" t="str">
            <v>ETIQUETA DE ESTOQUE</v>
          </cell>
          <cell r="AN2257"/>
          <cell r="AO2257" t="str">
            <v/>
          </cell>
          <cell r="AP2257" t="str">
            <v/>
          </cell>
          <cell r="AQ2257" t="str">
            <v/>
          </cell>
          <cell r="AR2257" t="str">
            <v/>
          </cell>
          <cell r="AS2257" t="str">
            <v>ETIQUETA DE ESTOQUE - xxH</v>
          </cell>
          <cell r="AT2257"/>
          <cell r="AU2257" t="str">
            <v>EST</v>
          </cell>
          <cell r="AV2257" t="str">
            <v>EST</v>
          </cell>
          <cell r="AW2257" t="str">
            <v/>
          </cell>
          <cell r="AX2257">
            <v>19433.38</v>
          </cell>
          <cell r="AY2257">
            <v>-19433.38</v>
          </cell>
          <cell r="AZ2257"/>
          <cell r="BA2257" t="str">
            <v/>
          </cell>
          <cell r="BB2257"/>
          <cell r="BC2257"/>
          <cell r="BD2257"/>
          <cell r="BE2257" t="str">
            <v/>
          </cell>
          <cell r="BF2257">
            <v>0</v>
          </cell>
          <cell r="BG2257" t="str">
            <v/>
          </cell>
          <cell r="BH2257" t="str">
            <v/>
          </cell>
          <cell r="BI2257">
            <v>13</v>
          </cell>
          <cell r="BJ2257" t="str">
            <v>0</v>
          </cell>
          <cell r="BK2257">
            <v>0</v>
          </cell>
          <cell r="BL2257">
            <v>0</v>
          </cell>
          <cell r="BM2257"/>
          <cell r="BN2257"/>
          <cell r="BO2257"/>
          <cell r="BP2257"/>
          <cell r="BR2257" t="str">
            <v>DPOT</v>
          </cell>
          <cell r="BT2257" t="str">
            <v/>
          </cell>
          <cell r="BU2257" t="str">
            <v/>
          </cell>
        </row>
        <row r="2258">
          <cell r="H2258">
            <v>0</v>
          </cell>
          <cell r="O2258">
            <v>277811</v>
          </cell>
          <cell r="P2258"/>
          <cell r="Q2258" t="str">
            <v>EST BANQUETA MOLE (IMBUIA STAIN) COURO SOFT CARAMELO</v>
          </cell>
          <cell r="R2258"/>
          <cell r="S2258"/>
          <cell r="T2258"/>
          <cell r="U2258">
            <v>0.82</v>
          </cell>
          <cell r="V2258">
            <v>0.59</v>
          </cell>
          <cell r="W2258">
            <v>0.45</v>
          </cell>
          <cell r="X2258">
            <v>0</v>
          </cell>
          <cell r="Y2258" t="str">
            <v>EST BANQUETA MOLE (IMBUIA STAIN) COURO SOFT CARAMELO - 0,82x0,59x0,45H</v>
          </cell>
          <cell r="Z2258">
            <v>0</v>
          </cell>
          <cell r="AA2258">
            <v>0.35</v>
          </cell>
          <cell r="AB2258">
            <v>0</v>
          </cell>
          <cell r="AC2258"/>
          <cell r="AD2258"/>
          <cell r="AE2258"/>
          <cell r="AF2258">
            <v>0</v>
          </cell>
          <cell r="AG2258">
            <v>0</v>
          </cell>
          <cell r="AH2258">
            <v>0</v>
          </cell>
          <cell r="AI2258">
            <v>0</v>
          </cell>
          <cell r="AJ2258" t="str">
            <v xml:space="preserve">REF: </v>
          </cell>
          <cell r="AK2258"/>
          <cell r="AL2258"/>
          <cell r="AM2258" t="str">
            <v>ETIQUETA DE ESTOQUE</v>
          </cell>
          <cell r="AN2258"/>
          <cell r="AO2258" t="str">
            <v/>
          </cell>
          <cell r="AP2258" t="str">
            <v/>
          </cell>
          <cell r="AQ2258" t="str">
            <v/>
          </cell>
          <cell r="AR2258" t="str">
            <v/>
          </cell>
          <cell r="AS2258" t="str">
            <v>ETIQUETA DE ESTOQUE - xxH</v>
          </cell>
          <cell r="AT2258"/>
          <cell r="AU2258" t="str">
            <v>EST</v>
          </cell>
          <cell r="AV2258" t="str">
            <v>EST</v>
          </cell>
          <cell r="AW2258" t="str">
            <v/>
          </cell>
          <cell r="AX2258">
            <v>28074.99</v>
          </cell>
          <cell r="AY2258">
            <v>-28074.99</v>
          </cell>
          <cell r="AZ2258"/>
          <cell r="BA2258" t="str">
            <v/>
          </cell>
          <cell r="BB2258"/>
          <cell r="BC2258"/>
          <cell r="BD2258"/>
          <cell r="BE2258" t="str">
            <v/>
          </cell>
          <cell r="BF2258">
            <v>0</v>
          </cell>
          <cell r="BG2258" t="str">
            <v/>
          </cell>
          <cell r="BH2258" t="str">
            <v/>
          </cell>
          <cell r="BI2258">
            <v>13</v>
          </cell>
          <cell r="BJ2258" t="str">
            <v>0</v>
          </cell>
          <cell r="BK2258">
            <v>0</v>
          </cell>
          <cell r="BL2258">
            <v>0</v>
          </cell>
          <cell r="BM2258"/>
          <cell r="BN2258"/>
          <cell r="BO2258"/>
          <cell r="BP2258"/>
          <cell r="BR2258" t="str">
            <v>DPOT</v>
          </cell>
          <cell r="BT2258" t="str">
            <v/>
          </cell>
          <cell r="BU2258" t="str">
            <v/>
          </cell>
        </row>
        <row r="2259">
          <cell r="H2259">
            <v>0</v>
          </cell>
          <cell r="O2259">
            <v>277807</v>
          </cell>
          <cell r="P2259"/>
          <cell r="Q2259" t="str">
            <v>EST POLTRONA MOLE (IMBUIA STAIN) COURO SOFT CARAMELO</v>
          </cell>
          <cell r="R2259"/>
          <cell r="S2259"/>
          <cell r="T2259"/>
          <cell r="U2259">
            <v>1.2</v>
          </cell>
          <cell r="V2259">
            <v>1.05</v>
          </cell>
          <cell r="W2259">
            <v>0.82</v>
          </cell>
          <cell r="X2259">
            <v>0</v>
          </cell>
          <cell r="Y2259" t="str">
            <v>EST POLTRONA MOLE (IMBUIA STAIN) COURO SOFT CARAMELO - 1,2x1,05x0,82H</v>
          </cell>
          <cell r="Z2259">
            <v>0</v>
          </cell>
          <cell r="AA2259">
            <v>0.35</v>
          </cell>
          <cell r="AB2259">
            <v>0</v>
          </cell>
          <cell r="AC2259"/>
          <cell r="AD2259"/>
          <cell r="AE2259"/>
          <cell r="AF2259">
            <v>0</v>
          </cell>
          <cell r="AG2259">
            <v>0</v>
          </cell>
          <cell r="AH2259">
            <v>0</v>
          </cell>
          <cell r="AI2259">
            <v>0</v>
          </cell>
          <cell r="AJ2259" t="str">
            <v xml:space="preserve">REF: </v>
          </cell>
          <cell r="AK2259"/>
          <cell r="AL2259"/>
          <cell r="AM2259" t="str">
            <v>ETIQUETA DE ESTOQUE</v>
          </cell>
          <cell r="AN2259"/>
          <cell r="AO2259" t="str">
            <v/>
          </cell>
          <cell r="AP2259" t="str">
            <v/>
          </cell>
          <cell r="AQ2259" t="str">
            <v/>
          </cell>
          <cell r="AR2259" t="str">
            <v/>
          </cell>
          <cell r="AS2259" t="str">
            <v>ETIQUETA DE ESTOQUE - xxH</v>
          </cell>
          <cell r="AT2259"/>
          <cell r="AU2259" t="str">
            <v>EST</v>
          </cell>
          <cell r="AV2259" t="str">
            <v>EST</v>
          </cell>
          <cell r="AW2259" t="str">
            <v/>
          </cell>
          <cell r="AX2259">
            <v>80940.36</v>
          </cell>
          <cell r="AY2259">
            <v>-80940.36</v>
          </cell>
          <cell r="AZ2259"/>
          <cell r="BA2259" t="str">
            <v/>
          </cell>
          <cell r="BB2259"/>
          <cell r="BC2259"/>
          <cell r="BD2259"/>
          <cell r="BE2259" t="str">
            <v/>
          </cell>
          <cell r="BF2259">
            <v>0</v>
          </cell>
          <cell r="BG2259" t="str">
            <v/>
          </cell>
          <cell r="BH2259" t="str">
            <v/>
          </cell>
          <cell r="BI2259">
            <v>13</v>
          </cell>
          <cell r="BJ2259" t="str">
            <v>0</v>
          </cell>
          <cell r="BK2259">
            <v>0</v>
          </cell>
          <cell r="BL2259">
            <v>0</v>
          </cell>
          <cell r="BM2259"/>
          <cell r="BN2259"/>
          <cell r="BO2259"/>
          <cell r="BP2259"/>
          <cell r="BR2259" t="str">
            <v>DPOT</v>
          </cell>
          <cell r="BT2259" t="str">
            <v/>
          </cell>
          <cell r="BU2259" t="str">
            <v/>
          </cell>
        </row>
        <row r="2260">
          <cell r="H2260">
            <v>0</v>
          </cell>
          <cell r="O2260">
            <v>276708</v>
          </cell>
          <cell r="P2260"/>
          <cell r="Q2260" t="str">
            <v>EST MESA JANTAR CONE (TPO LAMINADO FREIJO) CONCRETO</v>
          </cell>
          <cell r="R2260"/>
          <cell r="S2260"/>
          <cell r="T2260"/>
          <cell r="U2260">
            <v>1</v>
          </cell>
          <cell r="V2260">
            <v>0</v>
          </cell>
          <cell r="W2260">
            <v>0.75</v>
          </cell>
          <cell r="X2260">
            <v>0</v>
          </cell>
          <cell r="Y2260" t="str">
            <v>EST MESA JANTAR CONE (TPO LAMINADO FREIJO) CONCRETO - Ø0x0,75H</v>
          </cell>
          <cell r="Z2260">
            <v>0</v>
          </cell>
          <cell r="AA2260">
            <v>0.5</v>
          </cell>
          <cell r="AB2260">
            <v>0</v>
          </cell>
          <cell r="AC2260"/>
          <cell r="AD2260"/>
          <cell r="AE2260"/>
          <cell r="AF2260">
            <v>0</v>
          </cell>
          <cell r="AG2260">
            <v>0</v>
          </cell>
          <cell r="AH2260">
            <v>0</v>
          </cell>
          <cell r="AI2260">
            <v>0</v>
          </cell>
          <cell r="AJ2260" t="str">
            <v xml:space="preserve">REF: </v>
          </cell>
          <cell r="AK2260"/>
          <cell r="AL2260"/>
          <cell r="AM2260" t="str">
            <v>ETIQUETA DE ESTOQUE</v>
          </cell>
          <cell r="AN2260"/>
          <cell r="AO2260" t="str">
            <v/>
          </cell>
          <cell r="AP2260" t="str">
            <v/>
          </cell>
          <cell r="AQ2260" t="str">
            <v/>
          </cell>
          <cell r="AR2260" t="str">
            <v/>
          </cell>
          <cell r="AS2260" t="str">
            <v>ETIQUETA DE ESTOQUE - xxH</v>
          </cell>
          <cell r="AT2260"/>
          <cell r="AU2260" t="str">
            <v>EST</v>
          </cell>
          <cell r="AV2260" t="str">
            <v>EST</v>
          </cell>
          <cell r="AW2260" t="str">
            <v/>
          </cell>
          <cell r="AX2260">
            <v>42322.35</v>
          </cell>
          <cell r="AY2260">
            <v>-42322.35</v>
          </cell>
          <cell r="AZ2260"/>
          <cell r="BA2260" t="str">
            <v/>
          </cell>
          <cell r="BB2260"/>
          <cell r="BC2260"/>
          <cell r="BD2260"/>
          <cell r="BE2260" t="str">
            <v/>
          </cell>
          <cell r="BF2260">
            <v>0</v>
          </cell>
          <cell r="BG2260" t="str">
            <v/>
          </cell>
          <cell r="BH2260" t="str">
            <v/>
          </cell>
          <cell r="BI2260">
            <v>13</v>
          </cell>
          <cell r="BJ2260" t="str">
            <v>0</v>
          </cell>
          <cell r="BK2260">
            <v>0</v>
          </cell>
          <cell r="BL2260">
            <v>0</v>
          </cell>
          <cell r="BM2260"/>
          <cell r="BN2260"/>
          <cell r="BO2260"/>
          <cell r="BP2260"/>
          <cell r="BR2260" t="str">
            <v>DPOT</v>
          </cell>
          <cell r="BT2260" t="str">
            <v/>
          </cell>
          <cell r="BU2260" t="str">
            <v/>
          </cell>
        </row>
        <row r="2261">
          <cell r="H2261">
            <v>0</v>
          </cell>
          <cell r="O2261">
            <v>276629</v>
          </cell>
          <cell r="P2261"/>
          <cell r="Q2261" t="str">
            <v>EST BANQUETA BENJAMIN (FREIJO NATURAL) COURO NOBUCK 10</v>
          </cell>
          <cell r="R2261"/>
          <cell r="S2261"/>
          <cell r="T2261"/>
          <cell r="U2261">
            <v>0.8</v>
          </cell>
          <cell r="V2261">
            <v>0.6</v>
          </cell>
          <cell r="W2261">
            <v>0.38</v>
          </cell>
          <cell r="X2261">
            <v>0</v>
          </cell>
          <cell r="Y2261" t="str">
            <v>EST BANQUETA BENJAMIN (FREIJO NATURAL) COURO NOBUCK 10 - 0,8x0,6x0,38H</v>
          </cell>
          <cell r="Z2261">
            <v>0</v>
          </cell>
          <cell r="AA2261">
            <v>0.5</v>
          </cell>
          <cell r="AB2261">
            <v>0</v>
          </cell>
          <cell r="AC2261"/>
          <cell r="AD2261"/>
          <cell r="AE2261"/>
          <cell r="AF2261">
            <v>0</v>
          </cell>
          <cell r="AG2261">
            <v>0</v>
          </cell>
          <cell r="AH2261">
            <v>0</v>
          </cell>
          <cell r="AI2261">
            <v>0</v>
          </cell>
          <cell r="AJ2261" t="str">
            <v xml:space="preserve">REF: </v>
          </cell>
          <cell r="AK2261"/>
          <cell r="AL2261"/>
          <cell r="AM2261" t="str">
            <v>ETIQUETA DE ESTOQUE</v>
          </cell>
          <cell r="AN2261"/>
          <cell r="AO2261" t="str">
            <v/>
          </cell>
          <cell r="AP2261" t="str">
            <v/>
          </cell>
          <cell r="AQ2261" t="str">
            <v/>
          </cell>
          <cell r="AR2261" t="str">
            <v/>
          </cell>
          <cell r="AS2261" t="str">
            <v>ETIQUETA DE ESTOQUE - xxH</v>
          </cell>
          <cell r="AT2261"/>
          <cell r="AU2261" t="str">
            <v>EST</v>
          </cell>
          <cell r="AV2261" t="str">
            <v>EST</v>
          </cell>
          <cell r="AW2261" t="str">
            <v/>
          </cell>
          <cell r="AX2261">
            <v>22172.720000000001</v>
          </cell>
          <cell r="AY2261">
            <v>-22172.720000000001</v>
          </cell>
          <cell r="AZ2261"/>
          <cell r="BA2261" t="str">
            <v/>
          </cell>
          <cell r="BB2261"/>
          <cell r="BC2261"/>
          <cell r="BD2261"/>
          <cell r="BE2261" t="str">
            <v/>
          </cell>
          <cell r="BF2261">
            <v>0</v>
          </cell>
          <cell r="BG2261" t="str">
            <v/>
          </cell>
          <cell r="BH2261" t="str">
            <v/>
          </cell>
          <cell r="BI2261">
            <v>13</v>
          </cell>
          <cell r="BJ2261" t="str">
            <v>0</v>
          </cell>
          <cell r="BK2261">
            <v>0</v>
          </cell>
          <cell r="BL2261">
            <v>0</v>
          </cell>
          <cell r="BM2261"/>
          <cell r="BN2261"/>
          <cell r="BO2261"/>
          <cell r="BP2261"/>
          <cell r="BR2261" t="str">
            <v>DPOT</v>
          </cell>
          <cell r="BT2261" t="str">
            <v/>
          </cell>
          <cell r="BU2261" t="str">
            <v/>
          </cell>
        </row>
        <row r="2262">
          <cell r="H2262">
            <v>0</v>
          </cell>
          <cell r="O2262">
            <v>276628</v>
          </cell>
          <cell r="P2262"/>
          <cell r="Q2262" t="str">
            <v>EST POLTRONA BENJAMIN S/SELO (FREIJO NATURAL) COURO NOBUK10</v>
          </cell>
          <cell r="R2262"/>
          <cell r="S2262"/>
          <cell r="T2262"/>
          <cell r="U2262">
            <v>0.92</v>
          </cell>
          <cell r="V2262">
            <v>0.9</v>
          </cell>
          <cell r="W2262">
            <v>0.92</v>
          </cell>
          <cell r="X2262">
            <v>0</v>
          </cell>
          <cell r="Y2262" t="str">
            <v>EST POLTRONA BENJAMIN S/SELO (FREIJO NATURAL) COURO NOBUK10 - 0,92x0,9x0,92H</v>
          </cell>
          <cell r="Z2262">
            <v>0</v>
          </cell>
          <cell r="AA2262">
            <v>0.5</v>
          </cell>
          <cell r="AB2262">
            <v>0</v>
          </cell>
          <cell r="AC2262"/>
          <cell r="AD2262"/>
          <cell r="AE2262"/>
          <cell r="AF2262">
            <v>0</v>
          </cell>
          <cell r="AG2262">
            <v>0</v>
          </cell>
          <cell r="AH2262">
            <v>0</v>
          </cell>
          <cell r="AI2262">
            <v>0</v>
          </cell>
          <cell r="AJ2262" t="str">
            <v xml:space="preserve">REF: </v>
          </cell>
          <cell r="AK2262"/>
          <cell r="AL2262"/>
          <cell r="AM2262" t="str">
            <v>ETIQUETA DE ESTOQUE</v>
          </cell>
          <cell r="AN2262"/>
          <cell r="AO2262" t="str">
            <v/>
          </cell>
          <cell r="AP2262" t="str">
            <v/>
          </cell>
          <cell r="AQ2262" t="str">
            <v/>
          </cell>
          <cell r="AR2262" t="str">
            <v/>
          </cell>
          <cell r="AS2262" t="str">
            <v>ETIQUETA DE ESTOQUE - xxH</v>
          </cell>
          <cell r="AT2262"/>
          <cell r="AU2262" t="str">
            <v>EST</v>
          </cell>
          <cell r="AV2262" t="str">
            <v>EST</v>
          </cell>
          <cell r="AW2262" t="str">
            <v/>
          </cell>
          <cell r="AX2262">
            <v>92193.25</v>
          </cell>
          <cell r="AY2262">
            <v>-92193.25</v>
          </cell>
          <cell r="AZ2262"/>
          <cell r="BA2262" t="str">
            <v/>
          </cell>
          <cell r="BB2262"/>
          <cell r="BC2262"/>
          <cell r="BD2262"/>
          <cell r="BE2262" t="str">
            <v/>
          </cell>
          <cell r="BF2262">
            <v>0</v>
          </cell>
          <cell r="BG2262" t="str">
            <v/>
          </cell>
          <cell r="BH2262" t="str">
            <v/>
          </cell>
          <cell r="BI2262">
            <v>13</v>
          </cell>
          <cell r="BJ2262" t="str">
            <v>0</v>
          </cell>
          <cell r="BK2262">
            <v>0</v>
          </cell>
          <cell r="BL2262">
            <v>0</v>
          </cell>
          <cell r="BM2262"/>
          <cell r="BN2262"/>
          <cell r="BO2262"/>
          <cell r="BP2262"/>
          <cell r="BR2262" t="str">
            <v>DPOT</v>
          </cell>
          <cell r="BT2262" t="str">
            <v/>
          </cell>
          <cell r="BU2262" t="str">
            <v/>
          </cell>
        </row>
        <row r="2263">
          <cell r="H2263">
            <v>0</v>
          </cell>
          <cell r="O2263">
            <v>276626</v>
          </cell>
          <cell r="P2263"/>
          <cell r="Q2263" t="str">
            <v>EST POLTRONA TETE (FREIJO NT) COURO CAMURCA VERDE</v>
          </cell>
          <cell r="R2263"/>
          <cell r="S2263"/>
          <cell r="T2263"/>
          <cell r="U2263">
            <v>0.86</v>
          </cell>
          <cell r="V2263">
            <v>0.84</v>
          </cell>
          <cell r="W2263">
            <v>0.75</v>
          </cell>
          <cell r="X2263">
            <v>0</v>
          </cell>
          <cell r="Y2263" t="str">
            <v>EST POLTRONA TETE (FREIJO NT) COURO CAMURCA VERDE - 0,86x0,84x0,75H</v>
          </cell>
          <cell r="Z2263">
            <v>0</v>
          </cell>
          <cell r="AA2263">
            <v>0</v>
          </cell>
          <cell r="AB2263">
            <v>0</v>
          </cell>
          <cell r="AC2263"/>
          <cell r="AD2263"/>
          <cell r="AE2263"/>
          <cell r="AF2263">
            <v>0</v>
          </cell>
          <cell r="AG2263">
            <v>0</v>
          </cell>
          <cell r="AH2263">
            <v>0</v>
          </cell>
          <cell r="AI2263">
            <v>0</v>
          </cell>
          <cell r="AJ2263" t="str">
            <v xml:space="preserve">REF: </v>
          </cell>
          <cell r="AK2263" t="str">
            <v>PRODUTO PRONTA ENTREGA</v>
          </cell>
          <cell r="AL2263"/>
          <cell r="AM2263" t="str">
            <v>ETIQUETA DE ESTOQUE</v>
          </cell>
          <cell r="AN2263"/>
          <cell r="AO2263" t="str">
            <v/>
          </cell>
          <cell r="AP2263" t="str">
            <v/>
          </cell>
          <cell r="AQ2263" t="str">
            <v/>
          </cell>
          <cell r="AR2263" t="str">
            <v/>
          </cell>
          <cell r="AS2263" t="str">
            <v>ETIQUETA DE ESTOQUE - xxH</v>
          </cell>
          <cell r="AT2263"/>
          <cell r="AU2263" t="str">
            <v>EST</v>
          </cell>
          <cell r="AV2263" t="str">
            <v>EST</v>
          </cell>
          <cell r="AW2263" t="str">
            <v/>
          </cell>
          <cell r="AX2263">
            <v>64507.1</v>
          </cell>
          <cell r="AY2263">
            <v>-64507.1</v>
          </cell>
          <cell r="AZ2263"/>
          <cell r="BA2263" t="str">
            <v/>
          </cell>
          <cell r="BB2263"/>
          <cell r="BC2263"/>
          <cell r="BD2263"/>
          <cell r="BE2263" t="str">
            <v/>
          </cell>
          <cell r="BF2263">
            <v>0</v>
          </cell>
          <cell r="BG2263" t="str">
            <v/>
          </cell>
          <cell r="BH2263" t="str">
            <v/>
          </cell>
          <cell r="BI2263">
            <v>13</v>
          </cell>
          <cell r="BJ2263" t="str">
            <v>0</v>
          </cell>
          <cell r="BK2263">
            <v>0</v>
          </cell>
          <cell r="BL2263">
            <v>0</v>
          </cell>
          <cell r="BM2263"/>
          <cell r="BN2263"/>
          <cell r="BO2263"/>
          <cell r="BP2263"/>
          <cell r="BR2263" t="str">
            <v>DPOT</v>
          </cell>
          <cell r="BT2263" t="str">
            <v/>
          </cell>
          <cell r="BU2263" t="str">
            <v/>
          </cell>
        </row>
        <row r="2264">
          <cell r="H2264">
            <v>0</v>
          </cell>
          <cell r="O2264">
            <v>276478</v>
          </cell>
          <cell r="P2264"/>
          <cell r="Q2264" t="str">
            <v>EST LUMINARIA FISSURA (CUPULA LAVAVEL) (MADEIRA PAU FERRO)</v>
          </cell>
          <cell r="R2264"/>
          <cell r="S2264"/>
          <cell r="T2264"/>
          <cell r="U2264">
            <v>0.36</v>
          </cell>
          <cell r="V2264">
            <v>0.1</v>
          </cell>
          <cell r="W2264">
            <v>0.28000000000000003</v>
          </cell>
          <cell r="X2264">
            <v>0</v>
          </cell>
          <cell r="Y2264" t="str">
            <v>EST LUMINARIA FISSURA (CUPULA LAVAVEL) (MADEIRA PAU FERRO) - 0,36x0,1x0,28H</v>
          </cell>
          <cell r="Z2264">
            <v>0</v>
          </cell>
          <cell r="AA2264">
            <v>0.5</v>
          </cell>
          <cell r="AB2264">
            <v>0</v>
          </cell>
          <cell r="AC2264"/>
          <cell r="AD2264"/>
          <cell r="AE2264"/>
          <cell r="AF2264">
            <v>0</v>
          </cell>
          <cell r="AG2264">
            <v>0</v>
          </cell>
          <cell r="AH2264">
            <v>0</v>
          </cell>
          <cell r="AI2264">
            <v>0</v>
          </cell>
          <cell r="AJ2264" t="str">
            <v xml:space="preserve">REF: </v>
          </cell>
          <cell r="AK2264"/>
          <cell r="AL2264"/>
          <cell r="AM2264" t="str">
            <v>ETIQUETA DE ESTOQUE</v>
          </cell>
          <cell r="AN2264"/>
          <cell r="AO2264" t="str">
            <v/>
          </cell>
          <cell r="AP2264" t="str">
            <v/>
          </cell>
          <cell r="AQ2264" t="str">
            <v/>
          </cell>
          <cell r="AR2264" t="str">
            <v/>
          </cell>
          <cell r="AS2264" t="str">
            <v>ETIQUETA DE ESTOQUE - xxH</v>
          </cell>
          <cell r="AT2264"/>
          <cell r="AU2264" t="str">
            <v>EST</v>
          </cell>
          <cell r="AV2264" t="str">
            <v>EST</v>
          </cell>
          <cell r="AW2264" t="str">
            <v/>
          </cell>
          <cell r="AX2264">
            <v>5998.32</v>
          </cell>
          <cell r="AY2264">
            <v>-5998.32</v>
          </cell>
          <cell r="AZ2264"/>
          <cell r="BA2264" t="str">
            <v/>
          </cell>
          <cell r="BB2264"/>
          <cell r="BC2264"/>
          <cell r="BD2264"/>
          <cell r="BE2264" t="str">
            <v/>
          </cell>
          <cell r="BF2264">
            <v>0</v>
          </cell>
          <cell r="BG2264" t="str">
            <v/>
          </cell>
          <cell r="BH2264" t="str">
            <v/>
          </cell>
          <cell r="BI2264">
            <v>203</v>
          </cell>
          <cell r="BJ2264" t="str">
            <v>0</v>
          </cell>
          <cell r="BK2264">
            <v>0</v>
          </cell>
          <cell r="BL2264">
            <v>0</v>
          </cell>
          <cell r="BM2264"/>
          <cell r="BN2264"/>
          <cell r="BO2264"/>
          <cell r="BP2264"/>
          <cell r="BR2264" t="str">
            <v>DPOT</v>
          </cell>
          <cell r="BT2264" t="str">
            <v/>
          </cell>
          <cell r="BU2264" t="str">
            <v/>
          </cell>
        </row>
        <row r="2265">
          <cell r="H2265">
            <v>0</v>
          </cell>
          <cell r="O2265">
            <v>276378</v>
          </cell>
          <cell r="P2265"/>
          <cell r="Q2265" t="str">
            <v>EST CADEIRA OMAR C/B (MAD A CINAM NT) TC VELUDO ROSE</v>
          </cell>
          <cell r="R2265"/>
          <cell r="S2265"/>
          <cell r="T2265"/>
          <cell r="U2265">
            <v>0.55000000000000004</v>
          </cell>
          <cell r="V2265">
            <v>0.55000000000000004</v>
          </cell>
          <cell r="W2265">
            <v>0.83</v>
          </cell>
          <cell r="X2265">
            <v>0</v>
          </cell>
          <cell r="Y2265" t="str">
            <v>EST CADEIRA OMAR C/B (MAD A CINAM NT) TC VELUDO ROSE - 0,55x0,55x0,83H</v>
          </cell>
          <cell r="Z2265">
            <v>0</v>
          </cell>
          <cell r="AA2265">
            <v>0.5</v>
          </cell>
          <cell r="AB2265">
            <v>0</v>
          </cell>
          <cell r="AC2265"/>
          <cell r="AD2265"/>
          <cell r="AE2265"/>
          <cell r="AF2265">
            <v>0</v>
          </cell>
          <cell r="AG2265">
            <v>0</v>
          </cell>
          <cell r="AH2265">
            <v>0</v>
          </cell>
          <cell r="AI2265">
            <v>0</v>
          </cell>
          <cell r="AJ2265" t="str">
            <v xml:space="preserve">REF: </v>
          </cell>
          <cell r="AK2265"/>
          <cell r="AL2265"/>
          <cell r="AM2265" t="str">
            <v>ETIQUETA DE ESTOQUE</v>
          </cell>
          <cell r="AN2265"/>
          <cell r="AO2265" t="str">
            <v/>
          </cell>
          <cell r="AP2265" t="str">
            <v/>
          </cell>
          <cell r="AQ2265" t="str">
            <v/>
          </cell>
          <cell r="AR2265" t="str">
            <v/>
          </cell>
          <cell r="AS2265" t="str">
            <v>ETIQUETA DE ESTOQUE - xxH</v>
          </cell>
          <cell r="AT2265"/>
          <cell r="AU2265" t="str">
            <v>EST</v>
          </cell>
          <cell r="AV2265" t="str">
            <v>EST</v>
          </cell>
          <cell r="AW2265" t="str">
            <v/>
          </cell>
          <cell r="AX2265">
            <v>8772.9</v>
          </cell>
          <cell r="AY2265">
            <v>-8772.9</v>
          </cell>
          <cell r="AZ2265"/>
          <cell r="BA2265" t="str">
            <v/>
          </cell>
          <cell r="BB2265"/>
          <cell r="BC2265"/>
          <cell r="BD2265"/>
          <cell r="BE2265" t="str">
            <v/>
          </cell>
          <cell r="BF2265">
            <v>0</v>
          </cell>
          <cell r="BG2265" t="str">
            <v/>
          </cell>
          <cell r="BH2265" t="str">
            <v/>
          </cell>
          <cell r="BI2265">
            <v>13</v>
          </cell>
          <cell r="BJ2265" t="str">
            <v>0</v>
          </cell>
          <cell r="BK2265">
            <v>0</v>
          </cell>
          <cell r="BL2265">
            <v>0</v>
          </cell>
          <cell r="BM2265"/>
          <cell r="BN2265"/>
          <cell r="BO2265"/>
          <cell r="BP2265"/>
          <cell r="BR2265" t="str">
            <v>DPOT</v>
          </cell>
          <cell r="BT2265" t="str">
            <v/>
          </cell>
          <cell r="BU2265" t="str">
            <v/>
          </cell>
        </row>
        <row r="2266">
          <cell r="H2266">
            <v>0</v>
          </cell>
          <cell r="O2266">
            <v>275631</v>
          </cell>
          <cell r="P2266"/>
          <cell r="Q2266" t="str">
            <v>EST MESA JANTAR U (CIRCULAR) (MADEIRA CABREUVA)</v>
          </cell>
          <cell r="R2266"/>
          <cell r="S2266"/>
          <cell r="T2266"/>
          <cell r="U2266">
            <v>1.3</v>
          </cell>
          <cell r="V2266">
            <v>0</v>
          </cell>
          <cell r="W2266">
            <v>0.74</v>
          </cell>
          <cell r="X2266">
            <v>1.3</v>
          </cell>
          <cell r="Y2266" t="str">
            <v>EST MESA JANTAR U (CIRCULAR) (MADEIRA CABREUVA) - Ø1,3x0,74H</v>
          </cell>
          <cell r="Z2266">
            <v>0</v>
          </cell>
          <cell r="AA2266">
            <v>0</v>
          </cell>
          <cell r="AB2266">
            <v>0</v>
          </cell>
          <cell r="AC2266"/>
          <cell r="AD2266"/>
          <cell r="AE2266"/>
          <cell r="AF2266">
            <v>0</v>
          </cell>
          <cell r="AG2266">
            <v>0</v>
          </cell>
          <cell r="AH2266">
            <v>0</v>
          </cell>
          <cell r="AI2266">
            <v>0</v>
          </cell>
          <cell r="AJ2266" t="str">
            <v>REF: 400267</v>
          </cell>
          <cell r="AK2266" t="str">
            <v>PRODUTO PRONTA ENTREGA</v>
          </cell>
          <cell r="AL2266">
            <v>400267</v>
          </cell>
          <cell r="AM2266" t="str">
            <v>MESA JANTAR U (CIRCULAR) (MADEIRA)</v>
          </cell>
          <cell r="AN2266"/>
          <cell r="AO2266">
            <v>1.3</v>
          </cell>
          <cell r="AP2266">
            <v>0</v>
          </cell>
          <cell r="AQ2266">
            <v>0.74</v>
          </cell>
          <cell r="AR2266">
            <v>1.3</v>
          </cell>
          <cell r="AS2266" t="str">
            <v>MESA JANTAR U (CIRCULAR) (MADEIRA) - Ø1,3x0,74H</v>
          </cell>
          <cell r="AT2266"/>
          <cell r="AU2266">
            <v>25314.32</v>
          </cell>
          <cell r="AV2266">
            <v>25314.32</v>
          </cell>
          <cell r="AW2266">
            <v>0</v>
          </cell>
          <cell r="AX2266">
            <v>25314.32</v>
          </cell>
          <cell r="AY2266">
            <v>-25314.32</v>
          </cell>
          <cell r="AZ2266"/>
          <cell r="BA2266" t="str">
            <v/>
          </cell>
          <cell r="BB2266"/>
          <cell r="BC2266"/>
          <cell r="BD2266"/>
          <cell r="BE2266" t="str">
            <v/>
          </cell>
          <cell r="BF2266">
            <v>0</v>
          </cell>
          <cell r="BG2266" t="str">
            <v/>
          </cell>
          <cell r="BH2266" t="str">
            <v/>
          </cell>
          <cell r="BI2266">
            <v>203</v>
          </cell>
          <cell r="BJ2266" t="str">
            <v>0</v>
          </cell>
          <cell r="BK2266">
            <v>0</v>
          </cell>
          <cell r="BL2266">
            <v>0</v>
          </cell>
          <cell r="BM2266"/>
          <cell r="BN2266"/>
          <cell r="BO2266"/>
          <cell r="BP2266"/>
          <cell r="BR2266" t="str">
            <v>DPOT</v>
          </cell>
          <cell r="BT2266" t="str">
            <v/>
          </cell>
          <cell r="BU2266" t="str">
            <v/>
          </cell>
        </row>
        <row r="2267">
          <cell r="H2267">
            <v>0</v>
          </cell>
          <cell r="O2267">
            <v>274601</v>
          </cell>
          <cell r="P2267"/>
          <cell r="Q2267" t="str">
            <v>EST POLTRONA CEGONHA (PRETO) (TAUARI NT) SOFT CARAMELO</v>
          </cell>
          <cell r="R2267"/>
          <cell r="S2267"/>
          <cell r="T2267"/>
          <cell r="U2267">
            <v>0.71</v>
          </cell>
          <cell r="V2267">
            <v>0.88</v>
          </cell>
          <cell r="W2267">
            <v>0.94</v>
          </cell>
          <cell r="X2267">
            <v>0</v>
          </cell>
          <cell r="Y2267" t="str">
            <v>EST POLTRONA CEGONHA (PRETO) (TAUARI NT) SOFT CARAMELO - 0,71x0,88x0,94H</v>
          </cell>
          <cell r="Z2267">
            <v>0</v>
          </cell>
          <cell r="AA2267">
            <v>0.5</v>
          </cell>
          <cell r="AB2267">
            <v>0</v>
          </cell>
          <cell r="AC2267"/>
          <cell r="AD2267"/>
          <cell r="AE2267"/>
          <cell r="AF2267">
            <v>0</v>
          </cell>
          <cell r="AG2267">
            <v>0</v>
          </cell>
          <cell r="AH2267">
            <v>0</v>
          </cell>
          <cell r="AI2267">
            <v>0</v>
          </cell>
          <cell r="AJ2267" t="str">
            <v xml:space="preserve">REF: </v>
          </cell>
          <cell r="AK2267"/>
          <cell r="AL2267"/>
          <cell r="AM2267" t="str">
            <v>ETIQUETA DE ESTOQUE</v>
          </cell>
          <cell r="AN2267"/>
          <cell r="AO2267" t="str">
            <v/>
          </cell>
          <cell r="AP2267" t="str">
            <v/>
          </cell>
          <cell r="AQ2267" t="str">
            <v/>
          </cell>
          <cell r="AR2267" t="str">
            <v/>
          </cell>
          <cell r="AS2267" t="str">
            <v>ETIQUETA DE ESTOQUE - xxH</v>
          </cell>
          <cell r="AT2267"/>
          <cell r="AU2267" t="str">
            <v>EST</v>
          </cell>
          <cell r="AV2267" t="str">
            <v>EST</v>
          </cell>
          <cell r="AW2267" t="str">
            <v/>
          </cell>
          <cell r="AX2267">
            <v>19516.21</v>
          </cell>
          <cell r="AY2267">
            <v>-19516.21</v>
          </cell>
          <cell r="AZ2267"/>
          <cell r="BA2267" t="str">
            <v/>
          </cell>
          <cell r="BB2267"/>
          <cell r="BC2267"/>
          <cell r="BD2267"/>
          <cell r="BE2267" t="str">
            <v/>
          </cell>
          <cell r="BF2267">
            <v>0</v>
          </cell>
          <cell r="BG2267" t="str">
            <v/>
          </cell>
          <cell r="BH2267" t="str">
            <v/>
          </cell>
          <cell r="BI2267">
            <v>13</v>
          </cell>
          <cell r="BJ2267" t="str">
            <v>0</v>
          </cell>
          <cell r="BK2267">
            <v>0</v>
          </cell>
          <cell r="BL2267">
            <v>0</v>
          </cell>
          <cell r="BM2267"/>
          <cell r="BN2267"/>
          <cell r="BO2267"/>
          <cell r="BP2267"/>
          <cell r="BR2267" t="str">
            <v>DPOT</v>
          </cell>
          <cell r="BT2267" t="str">
            <v/>
          </cell>
          <cell r="BU2267" t="str">
            <v/>
          </cell>
        </row>
        <row r="2268">
          <cell r="H2268">
            <v>0</v>
          </cell>
          <cell r="O2268">
            <v>274146</v>
          </cell>
          <cell r="P2268"/>
          <cell r="Q2268" t="str">
            <v>EST POLTRONA SAND (MAD B FREIJO NT) TC ZEFIRO 158 VERDE</v>
          </cell>
          <cell r="R2268"/>
          <cell r="S2268"/>
          <cell r="T2268"/>
          <cell r="U2268">
            <v>0.8</v>
          </cell>
          <cell r="V2268">
            <v>0.86</v>
          </cell>
          <cell r="W2268">
            <v>0.76</v>
          </cell>
          <cell r="X2268">
            <v>0</v>
          </cell>
          <cell r="Y2268" t="str">
            <v>EST POLTRONA SAND (MAD B FREIJO NT) TC ZEFIRO 158 VERDE - 0,8x0,86x0,76H</v>
          </cell>
          <cell r="Z2268">
            <v>0</v>
          </cell>
          <cell r="AA2268">
            <v>0</v>
          </cell>
          <cell r="AB2268">
            <v>0</v>
          </cell>
          <cell r="AC2268"/>
          <cell r="AD2268"/>
          <cell r="AE2268"/>
          <cell r="AF2268">
            <v>0</v>
          </cell>
          <cell r="AG2268">
            <v>0</v>
          </cell>
          <cell r="AH2268">
            <v>0</v>
          </cell>
          <cell r="AI2268">
            <v>0</v>
          </cell>
          <cell r="AJ2268" t="str">
            <v xml:space="preserve">REF: </v>
          </cell>
          <cell r="AK2268" t="str">
            <v>PRODUTO PRONTA ENTREGA</v>
          </cell>
          <cell r="AL2268"/>
          <cell r="AM2268" t="str">
            <v>ETIQUETA DE ESTOQUE</v>
          </cell>
          <cell r="AN2268"/>
          <cell r="AO2268" t="str">
            <v/>
          </cell>
          <cell r="AP2268" t="str">
            <v/>
          </cell>
          <cell r="AQ2268" t="str">
            <v/>
          </cell>
          <cell r="AR2268" t="str">
            <v/>
          </cell>
          <cell r="AS2268" t="str">
            <v>ETIQUETA DE ESTOQUE - xxH</v>
          </cell>
          <cell r="AT2268"/>
          <cell r="AU2268" t="str">
            <v>EST</v>
          </cell>
          <cell r="AV2268" t="str">
            <v>EST</v>
          </cell>
          <cell r="AW2268" t="str">
            <v/>
          </cell>
          <cell r="AX2268">
            <v>30843.31</v>
          </cell>
          <cell r="AY2268">
            <v>-30843.31</v>
          </cell>
          <cell r="AZ2268"/>
          <cell r="BA2268" t="str">
            <v/>
          </cell>
          <cell r="BB2268"/>
          <cell r="BC2268"/>
          <cell r="BD2268"/>
          <cell r="BE2268" t="str">
            <v/>
          </cell>
          <cell r="BF2268">
            <v>0</v>
          </cell>
          <cell r="BG2268" t="str">
            <v/>
          </cell>
          <cell r="BH2268" t="str">
            <v/>
          </cell>
          <cell r="BI2268">
            <v>13</v>
          </cell>
          <cell r="BJ2268" t="str">
            <v>0</v>
          </cell>
          <cell r="BK2268">
            <v>0</v>
          </cell>
          <cell r="BL2268">
            <v>0</v>
          </cell>
          <cell r="BM2268"/>
          <cell r="BN2268"/>
          <cell r="BO2268"/>
          <cell r="BP2268"/>
          <cell r="BR2268" t="str">
            <v>DPOT</v>
          </cell>
          <cell r="BT2268" t="str">
            <v/>
          </cell>
          <cell r="BU2268" t="str">
            <v/>
          </cell>
        </row>
        <row r="2269">
          <cell r="H2269">
            <v>0</v>
          </cell>
          <cell r="O2269">
            <v>273690</v>
          </cell>
          <cell r="P2269"/>
          <cell r="Q2269" t="str">
            <v>EST POLTRONA ZANINE N (FREIJO NATURAL) TC GRIGGIO COR 3 CRU</v>
          </cell>
          <cell r="R2269"/>
          <cell r="S2269"/>
          <cell r="T2269"/>
          <cell r="U2269">
            <v>0.71</v>
          </cell>
          <cell r="V2269">
            <v>0.67</v>
          </cell>
          <cell r="W2269">
            <v>0.7</v>
          </cell>
          <cell r="X2269">
            <v>0</v>
          </cell>
          <cell r="Y2269" t="str">
            <v>EST POLTRONA ZANINE N (FREIJO NATURAL) TC GRIGGIO COR 3 CRU - 0,71x0,67x0,7H</v>
          </cell>
          <cell r="Z2269">
            <v>0</v>
          </cell>
          <cell r="AA2269">
            <v>0</v>
          </cell>
          <cell r="AB2269">
            <v>0</v>
          </cell>
          <cell r="AC2269"/>
          <cell r="AD2269"/>
          <cell r="AE2269"/>
          <cell r="AF2269">
            <v>0</v>
          </cell>
          <cell r="AG2269">
            <v>0</v>
          </cell>
          <cell r="AH2269">
            <v>0</v>
          </cell>
          <cell r="AI2269">
            <v>0</v>
          </cell>
          <cell r="AJ2269" t="str">
            <v xml:space="preserve">REF: </v>
          </cell>
          <cell r="AK2269" t="str">
            <v>PRODUTO PRONTA ENTREGA</v>
          </cell>
          <cell r="AL2269"/>
          <cell r="AM2269" t="str">
            <v>ETIQUETA DE ESTOQUE</v>
          </cell>
          <cell r="AN2269"/>
          <cell r="AO2269" t="str">
            <v/>
          </cell>
          <cell r="AP2269" t="str">
            <v/>
          </cell>
          <cell r="AQ2269" t="str">
            <v/>
          </cell>
          <cell r="AR2269" t="str">
            <v/>
          </cell>
          <cell r="AS2269" t="str">
            <v>ETIQUETA DE ESTOQUE - xxH</v>
          </cell>
          <cell r="AT2269"/>
          <cell r="AU2269" t="str">
            <v>EST</v>
          </cell>
          <cell r="AV2269" t="str">
            <v>EST</v>
          </cell>
          <cell r="AW2269" t="str">
            <v/>
          </cell>
          <cell r="AX2269">
            <v>18299.439999999999</v>
          </cell>
          <cell r="AY2269">
            <v>-18299.439999999999</v>
          </cell>
          <cell r="AZ2269"/>
          <cell r="BA2269" t="str">
            <v/>
          </cell>
          <cell r="BB2269"/>
          <cell r="BC2269"/>
          <cell r="BD2269"/>
          <cell r="BE2269" t="str">
            <v/>
          </cell>
          <cell r="BF2269">
            <v>0</v>
          </cell>
          <cell r="BG2269" t="str">
            <v/>
          </cell>
          <cell r="BH2269" t="str">
            <v/>
          </cell>
          <cell r="BI2269">
            <v>13</v>
          </cell>
          <cell r="BJ2269" t="str">
            <v>0</v>
          </cell>
          <cell r="BK2269">
            <v>0</v>
          </cell>
          <cell r="BL2269">
            <v>0</v>
          </cell>
          <cell r="BM2269"/>
          <cell r="BN2269"/>
          <cell r="BO2269"/>
          <cell r="BP2269"/>
          <cell r="BR2269" t="str">
            <v>DPOT</v>
          </cell>
          <cell r="BT2269" t="str">
            <v/>
          </cell>
          <cell r="BU2269" t="str">
            <v/>
          </cell>
        </row>
        <row r="2270">
          <cell r="H2270">
            <v>0</v>
          </cell>
          <cell r="O2270">
            <v>273689</v>
          </cell>
          <cell r="P2270"/>
          <cell r="Q2270" t="str">
            <v>EST POLTRONA ZANINE N (FREIJO NATURAL) TC ZEFIRO 158 VERDE</v>
          </cell>
          <cell r="R2270"/>
          <cell r="S2270"/>
          <cell r="T2270"/>
          <cell r="U2270">
            <v>0.71</v>
          </cell>
          <cell r="V2270">
            <v>0.67</v>
          </cell>
          <cell r="W2270">
            <v>0.7</v>
          </cell>
          <cell r="X2270">
            <v>0</v>
          </cell>
          <cell r="Y2270" t="str">
            <v>EST POLTRONA ZANINE N (FREIJO NATURAL) TC ZEFIRO 158 VERDE - 0,71x0,67x0,7H</v>
          </cell>
          <cell r="Z2270">
            <v>0</v>
          </cell>
          <cell r="AA2270">
            <v>0</v>
          </cell>
          <cell r="AB2270">
            <v>0</v>
          </cell>
          <cell r="AC2270"/>
          <cell r="AD2270"/>
          <cell r="AE2270"/>
          <cell r="AF2270">
            <v>0</v>
          </cell>
          <cell r="AG2270">
            <v>0</v>
          </cell>
          <cell r="AH2270">
            <v>0</v>
          </cell>
          <cell r="AI2270">
            <v>0</v>
          </cell>
          <cell r="AJ2270" t="str">
            <v xml:space="preserve">REF: </v>
          </cell>
          <cell r="AK2270" t="str">
            <v>PRODUTO PRONTA ENTREGA</v>
          </cell>
          <cell r="AL2270"/>
          <cell r="AM2270" t="str">
            <v>ETIQUETA DE ESTOQUE</v>
          </cell>
          <cell r="AN2270"/>
          <cell r="AO2270" t="str">
            <v/>
          </cell>
          <cell r="AP2270" t="str">
            <v/>
          </cell>
          <cell r="AQ2270" t="str">
            <v/>
          </cell>
          <cell r="AR2270" t="str">
            <v/>
          </cell>
          <cell r="AS2270" t="str">
            <v>ETIQUETA DE ESTOQUE - xxH</v>
          </cell>
          <cell r="AT2270"/>
          <cell r="AU2270" t="str">
            <v>EST</v>
          </cell>
          <cell r="AV2270" t="str">
            <v>EST</v>
          </cell>
          <cell r="AW2270" t="str">
            <v/>
          </cell>
          <cell r="AX2270">
            <v>18048.14</v>
          </cell>
          <cell r="AY2270">
            <v>-18048.14</v>
          </cell>
          <cell r="AZ2270"/>
          <cell r="BA2270" t="str">
            <v/>
          </cell>
          <cell r="BB2270"/>
          <cell r="BC2270"/>
          <cell r="BD2270"/>
          <cell r="BE2270" t="str">
            <v/>
          </cell>
          <cell r="BF2270">
            <v>0</v>
          </cell>
          <cell r="BG2270" t="str">
            <v/>
          </cell>
          <cell r="BH2270" t="str">
            <v/>
          </cell>
          <cell r="BI2270">
            <v>13</v>
          </cell>
          <cell r="BJ2270" t="str">
            <v>0</v>
          </cell>
          <cell r="BK2270">
            <v>0</v>
          </cell>
          <cell r="BL2270">
            <v>0</v>
          </cell>
          <cell r="BM2270"/>
          <cell r="BN2270"/>
          <cell r="BO2270"/>
          <cell r="BP2270"/>
          <cell r="BR2270" t="str">
            <v>DPOT</v>
          </cell>
          <cell r="BT2270" t="str">
            <v/>
          </cell>
          <cell r="BU2270" t="str">
            <v/>
          </cell>
        </row>
        <row r="2271">
          <cell r="H2271">
            <v>0</v>
          </cell>
          <cell r="O2271">
            <v>273523</v>
          </cell>
          <cell r="P2271"/>
          <cell r="Q2271" t="str">
            <v>EST CAIXA C/ PUXADOR (CIRCULAR) FRONTAL (ROXINHO)</v>
          </cell>
          <cell r="R2271"/>
          <cell r="S2271"/>
          <cell r="T2271"/>
          <cell r="U2271">
            <v>0.4</v>
          </cell>
          <cell r="V2271">
            <v>0.3</v>
          </cell>
          <cell r="W2271">
            <v>0.15</v>
          </cell>
          <cell r="X2271">
            <v>0</v>
          </cell>
          <cell r="Y2271" t="str">
            <v>EST CAIXA C/ PUXADOR (CIRCULAR) FRONTAL (ROXINHO) - 0,4x0,3x0,15H</v>
          </cell>
          <cell r="Z2271">
            <v>0</v>
          </cell>
          <cell r="AA2271">
            <v>0.5</v>
          </cell>
          <cell r="AB2271">
            <v>0</v>
          </cell>
          <cell r="AC2271"/>
          <cell r="AD2271"/>
          <cell r="AE2271"/>
          <cell r="AF2271">
            <v>0</v>
          </cell>
          <cell r="AG2271">
            <v>0</v>
          </cell>
          <cell r="AH2271">
            <v>0</v>
          </cell>
          <cell r="AI2271">
            <v>0</v>
          </cell>
          <cell r="AJ2271" t="str">
            <v xml:space="preserve">REF: </v>
          </cell>
          <cell r="AK2271"/>
          <cell r="AL2271"/>
          <cell r="AM2271" t="str">
            <v>ETIQUETA DE ESTOQUE</v>
          </cell>
          <cell r="AN2271"/>
          <cell r="AO2271" t="str">
            <v/>
          </cell>
          <cell r="AP2271" t="str">
            <v/>
          </cell>
          <cell r="AQ2271" t="str">
            <v/>
          </cell>
          <cell r="AR2271" t="str">
            <v/>
          </cell>
          <cell r="AS2271" t="str">
            <v>ETIQUETA DE ESTOQUE - xxH</v>
          </cell>
          <cell r="AT2271"/>
          <cell r="AU2271" t="str">
            <v>EST</v>
          </cell>
          <cell r="AV2271" t="str">
            <v>EST</v>
          </cell>
          <cell r="AW2271" t="str">
            <v/>
          </cell>
          <cell r="AX2271">
            <v>2223.09</v>
          </cell>
          <cell r="AY2271">
            <v>-2223.09</v>
          </cell>
          <cell r="AZ2271"/>
          <cell r="BA2271" t="str">
            <v/>
          </cell>
          <cell r="BB2271"/>
          <cell r="BC2271"/>
          <cell r="BD2271"/>
          <cell r="BE2271" t="str">
            <v/>
          </cell>
          <cell r="BF2271">
            <v>0</v>
          </cell>
          <cell r="BG2271" t="str">
            <v/>
          </cell>
          <cell r="BH2271" t="str">
            <v/>
          </cell>
          <cell r="BI2271">
            <v>13</v>
          </cell>
          <cell r="BJ2271" t="str">
            <v>0</v>
          </cell>
          <cell r="BK2271">
            <v>0</v>
          </cell>
          <cell r="BL2271">
            <v>0</v>
          </cell>
          <cell r="BM2271"/>
          <cell r="BN2271"/>
          <cell r="BO2271"/>
          <cell r="BP2271"/>
          <cell r="BR2271" t="str">
            <v>DPOT</v>
          </cell>
          <cell r="BT2271" t="str">
            <v/>
          </cell>
          <cell r="BU2271" t="str">
            <v/>
          </cell>
        </row>
        <row r="2272">
          <cell r="H2272">
            <v>0</v>
          </cell>
          <cell r="O2272">
            <v>271829</v>
          </cell>
          <cell r="P2272"/>
          <cell r="Q2272" t="str">
            <v>EST CARRINHO BAR ANTONIO (CARRARA) (FREIJO NATURAL)</v>
          </cell>
          <cell r="R2272"/>
          <cell r="S2272"/>
          <cell r="T2272"/>
          <cell r="U2272">
            <v>0.74</v>
          </cell>
          <cell r="V2272">
            <v>0.45</v>
          </cell>
          <cell r="W2272">
            <v>0.75</v>
          </cell>
          <cell r="X2272">
            <v>0</v>
          </cell>
          <cell r="Y2272" t="str">
            <v>EST CARRINHO BAR ANTONIO (CARRARA) (FREIJO NATURAL) - 0,74x0,45x0,75H</v>
          </cell>
          <cell r="Z2272">
            <v>0</v>
          </cell>
          <cell r="AA2272">
            <v>0.5</v>
          </cell>
          <cell r="AB2272">
            <v>0</v>
          </cell>
          <cell r="AC2272"/>
          <cell r="AD2272"/>
          <cell r="AE2272"/>
          <cell r="AF2272">
            <v>0</v>
          </cell>
          <cell r="AG2272">
            <v>0</v>
          </cell>
          <cell r="AH2272">
            <v>0</v>
          </cell>
          <cell r="AI2272">
            <v>0</v>
          </cell>
          <cell r="AJ2272" t="str">
            <v xml:space="preserve">REF: </v>
          </cell>
          <cell r="AK2272"/>
          <cell r="AL2272"/>
          <cell r="AM2272" t="str">
            <v>ETIQUETA DE ESTOQUE</v>
          </cell>
          <cell r="AN2272"/>
          <cell r="AO2272" t="str">
            <v/>
          </cell>
          <cell r="AP2272" t="str">
            <v/>
          </cell>
          <cell r="AQ2272" t="str">
            <v/>
          </cell>
          <cell r="AR2272" t="str">
            <v/>
          </cell>
          <cell r="AS2272" t="str">
            <v>ETIQUETA DE ESTOQUE - xxH</v>
          </cell>
          <cell r="AT2272"/>
          <cell r="AU2272" t="str">
            <v>EST</v>
          </cell>
          <cell r="AV2272" t="str">
            <v>EST</v>
          </cell>
          <cell r="AW2272" t="str">
            <v/>
          </cell>
          <cell r="AX2272">
            <v>43361.43</v>
          </cell>
          <cell r="AY2272">
            <v>-43361.43</v>
          </cell>
          <cell r="AZ2272"/>
          <cell r="BA2272" t="str">
            <v/>
          </cell>
          <cell r="BB2272"/>
          <cell r="BC2272"/>
          <cell r="BD2272"/>
          <cell r="BE2272" t="str">
            <v/>
          </cell>
          <cell r="BF2272">
            <v>0</v>
          </cell>
          <cell r="BG2272" t="str">
            <v/>
          </cell>
          <cell r="BH2272" t="str">
            <v/>
          </cell>
          <cell r="BI2272">
            <v>13</v>
          </cell>
          <cell r="BJ2272" t="str">
            <v>0</v>
          </cell>
          <cell r="BK2272">
            <v>0</v>
          </cell>
          <cell r="BL2272">
            <v>0</v>
          </cell>
          <cell r="BM2272"/>
          <cell r="BN2272"/>
          <cell r="BO2272"/>
          <cell r="BP2272"/>
          <cell r="BR2272" t="str">
            <v>DPOT</v>
          </cell>
          <cell r="BT2272" t="str">
            <v/>
          </cell>
          <cell r="BU2272" t="str">
            <v/>
          </cell>
        </row>
        <row r="2273">
          <cell r="H2273">
            <v>0</v>
          </cell>
          <cell r="O2273">
            <v>271200</v>
          </cell>
          <cell r="P2273"/>
          <cell r="Q2273" t="str">
            <v>EST ALMOFADA DECORATIVA AIR II COURO NOBUCK 10</v>
          </cell>
          <cell r="R2273"/>
          <cell r="S2273"/>
          <cell r="T2273"/>
          <cell r="U2273">
            <v>0.62</v>
          </cell>
          <cell r="V2273">
            <v>0.62</v>
          </cell>
          <cell r="W2273">
            <v>0</v>
          </cell>
          <cell r="X2273">
            <v>0</v>
          </cell>
          <cell r="Y2273" t="str">
            <v>EST ALMOFADA DECORATIVA AIR II COURO NOBUCK 10 - 0,62x0,62x0H</v>
          </cell>
          <cell r="Z2273">
            <v>0</v>
          </cell>
          <cell r="AA2273">
            <v>0</v>
          </cell>
          <cell r="AB2273">
            <v>0</v>
          </cell>
          <cell r="AC2273"/>
          <cell r="AD2273"/>
          <cell r="AE2273"/>
          <cell r="AF2273">
            <v>0</v>
          </cell>
          <cell r="AG2273">
            <v>0</v>
          </cell>
          <cell r="AH2273">
            <v>0</v>
          </cell>
          <cell r="AI2273">
            <v>0</v>
          </cell>
          <cell r="AJ2273" t="str">
            <v xml:space="preserve">REF: </v>
          </cell>
          <cell r="AK2273" t="str">
            <v>PRODUTO PRONTA ENTREGA</v>
          </cell>
          <cell r="AL2273"/>
          <cell r="AM2273" t="str">
            <v>ETIQUETA DE ESTOQUE</v>
          </cell>
          <cell r="AN2273"/>
          <cell r="AO2273" t="str">
            <v/>
          </cell>
          <cell r="AP2273" t="str">
            <v/>
          </cell>
          <cell r="AQ2273" t="str">
            <v/>
          </cell>
          <cell r="AR2273" t="str">
            <v/>
          </cell>
          <cell r="AS2273" t="str">
            <v>ETIQUETA DE ESTOQUE - xxH</v>
          </cell>
          <cell r="AT2273"/>
          <cell r="AU2273" t="str">
            <v>EST</v>
          </cell>
          <cell r="AV2273" t="str">
            <v>EST</v>
          </cell>
          <cell r="AW2273" t="str">
            <v/>
          </cell>
          <cell r="AX2273">
            <v>3382.98</v>
          </cell>
          <cell r="AY2273">
            <v>-3382.98</v>
          </cell>
          <cell r="AZ2273"/>
          <cell r="BA2273" t="str">
            <v/>
          </cell>
          <cell r="BB2273"/>
          <cell r="BC2273"/>
          <cell r="BD2273"/>
          <cell r="BE2273" t="str">
            <v/>
          </cell>
          <cell r="BF2273">
            <v>0</v>
          </cell>
          <cell r="BG2273" t="str">
            <v/>
          </cell>
          <cell r="BH2273" t="str">
            <v/>
          </cell>
          <cell r="BI2273">
            <v>13</v>
          </cell>
          <cell r="BJ2273" t="str">
            <v>0</v>
          </cell>
          <cell r="BK2273">
            <v>0</v>
          </cell>
          <cell r="BL2273">
            <v>0</v>
          </cell>
          <cell r="BM2273"/>
          <cell r="BN2273"/>
          <cell r="BO2273"/>
          <cell r="BP2273"/>
          <cell r="BR2273" t="str">
            <v>DPOT</v>
          </cell>
          <cell r="BT2273" t="str">
            <v/>
          </cell>
          <cell r="BU2273" t="str">
            <v/>
          </cell>
        </row>
        <row r="2274">
          <cell r="H2274">
            <v>0</v>
          </cell>
          <cell r="O2274">
            <v>270405</v>
          </cell>
          <cell r="P2274"/>
          <cell r="Q2274" t="str">
            <v>EST MESA JANTAR FREVO (PINHO DE RIGA)</v>
          </cell>
          <cell r="R2274"/>
          <cell r="S2274"/>
          <cell r="T2274"/>
          <cell r="U2274">
            <v>3.2</v>
          </cell>
          <cell r="V2274">
            <v>1</v>
          </cell>
          <cell r="W2274">
            <v>0.75</v>
          </cell>
          <cell r="X2274">
            <v>0</v>
          </cell>
          <cell r="Y2274" t="str">
            <v>EST MESA JANTAR FREVO (PINHO DE RIGA) - 3,2x1x0,75H</v>
          </cell>
          <cell r="Z2274">
            <v>0</v>
          </cell>
          <cell r="AA2274">
            <v>0.5</v>
          </cell>
          <cell r="AB2274">
            <v>0</v>
          </cell>
          <cell r="AC2274"/>
          <cell r="AD2274"/>
          <cell r="AE2274"/>
          <cell r="AF2274">
            <v>0</v>
          </cell>
          <cell r="AG2274">
            <v>0</v>
          </cell>
          <cell r="AH2274">
            <v>0</v>
          </cell>
          <cell r="AI2274">
            <v>0</v>
          </cell>
          <cell r="AJ2274" t="str">
            <v xml:space="preserve">REF: </v>
          </cell>
          <cell r="AK2274"/>
          <cell r="AL2274"/>
          <cell r="AM2274" t="str">
            <v>ETIQUETA DE ESTOQUE</v>
          </cell>
          <cell r="AN2274"/>
          <cell r="AO2274" t="str">
            <v/>
          </cell>
          <cell r="AP2274" t="str">
            <v/>
          </cell>
          <cell r="AQ2274" t="str">
            <v/>
          </cell>
          <cell r="AR2274" t="str">
            <v/>
          </cell>
          <cell r="AS2274" t="str">
            <v>ETIQUETA DE ESTOQUE - xxH</v>
          </cell>
          <cell r="AT2274"/>
          <cell r="AU2274" t="str">
            <v>EST</v>
          </cell>
          <cell r="AV2274" t="str">
            <v>EST</v>
          </cell>
          <cell r="AW2274" t="str">
            <v/>
          </cell>
          <cell r="AX2274">
            <v>134559.04000000001</v>
          </cell>
          <cell r="AY2274">
            <v>-134559.04000000001</v>
          </cell>
          <cell r="AZ2274"/>
          <cell r="BA2274" t="str">
            <v/>
          </cell>
          <cell r="BB2274"/>
          <cell r="BC2274"/>
          <cell r="BD2274"/>
          <cell r="BE2274" t="str">
            <v/>
          </cell>
          <cell r="BF2274">
            <v>0</v>
          </cell>
          <cell r="BG2274" t="str">
            <v/>
          </cell>
          <cell r="BH2274" t="str">
            <v/>
          </cell>
          <cell r="BI2274">
            <v>203</v>
          </cell>
          <cell r="BJ2274" t="str">
            <v>0</v>
          </cell>
          <cell r="BK2274">
            <v>0</v>
          </cell>
          <cell r="BL2274">
            <v>0</v>
          </cell>
          <cell r="BM2274"/>
          <cell r="BN2274"/>
          <cell r="BO2274"/>
          <cell r="BP2274"/>
          <cell r="BR2274" t="str">
            <v>DPOT</v>
          </cell>
          <cell r="BT2274" t="str">
            <v/>
          </cell>
          <cell r="BU2274" t="str">
            <v/>
          </cell>
        </row>
        <row r="2275">
          <cell r="H2275">
            <v>0</v>
          </cell>
          <cell r="O2275">
            <v>270289</v>
          </cell>
          <cell r="P2275"/>
          <cell r="Q2275" t="str">
            <v>EST CADEIRA OMAR OFFICE C/R (MAD B FREIJO NT) COURO PIG 200</v>
          </cell>
          <cell r="R2275"/>
          <cell r="S2275"/>
          <cell r="T2275"/>
          <cell r="U2275">
            <v>0.54</v>
          </cell>
          <cell r="V2275">
            <v>0.56999999999999995</v>
          </cell>
          <cell r="W2275">
            <v>0.83</v>
          </cell>
          <cell r="X2275">
            <v>0</v>
          </cell>
          <cell r="Y2275" t="str">
            <v>EST CADEIRA OMAR OFFICE C/R (MAD B FREIJO NT) COURO PIG 200 - 0,54x0,57x0,83H</v>
          </cell>
          <cell r="Z2275">
            <v>0</v>
          </cell>
          <cell r="AA2275">
            <v>0.5</v>
          </cell>
          <cell r="AB2275">
            <v>0</v>
          </cell>
          <cell r="AC2275"/>
          <cell r="AD2275"/>
          <cell r="AE2275"/>
          <cell r="AF2275">
            <v>0</v>
          </cell>
          <cell r="AG2275">
            <v>0</v>
          </cell>
          <cell r="AH2275">
            <v>0</v>
          </cell>
          <cell r="AI2275">
            <v>0</v>
          </cell>
          <cell r="AJ2275" t="str">
            <v xml:space="preserve">REF: </v>
          </cell>
          <cell r="AK2275"/>
          <cell r="AL2275"/>
          <cell r="AM2275" t="str">
            <v>ETIQUETA DE ESTOQUE</v>
          </cell>
          <cell r="AN2275"/>
          <cell r="AO2275" t="str">
            <v/>
          </cell>
          <cell r="AP2275" t="str">
            <v/>
          </cell>
          <cell r="AQ2275" t="str">
            <v/>
          </cell>
          <cell r="AR2275" t="str">
            <v/>
          </cell>
          <cell r="AS2275" t="str">
            <v>ETIQUETA DE ESTOQUE - xxH</v>
          </cell>
          <cell r="AT2275"/>
          <cell r="AU2275" t="str">
            <v>EST</v>
          </cell>
          <cell r="AV2275" t="str">
            <v>EST</v>
          </cell>
          <cell r="AW2275" t="str">
            <v/>
          </cell>
          <cell r="AX2275">
            <v>21250.89</v>
          </cell>
          <cell r="AY2275">
            <v>-21250.89</v>
          </cell>
          <cell r="AZ2275"/>
          <cell r="BA2275" t="str">
            <v/>
          </cell>
          <cell r="BB2275"/>
          <cell r="BC2275"/>
          <cell r="BD2275"/>
          <cell r="BE2275" t="str">
            <v/>
          </cell>
          <cell r="BF2275">
            <v>0</v>
          </cell>
          <cell r="BG2275" t="str">
            <v/>
          </cell>
          <cell r="BH2275" t="str">
            <v/>
          </cell>
          <cell r="BI2275">
            <v>13</v>
          </cell>
          <cell r="BJ2275" t="str">
            <v>0</v>
          </cell>
          <cell r="BK2275">
            <v>0</v>
          </cell>
          <cell r="BL2275">
            <v>0</v>
          </cell>
          <cell r="BM2275"/>
          <cell r="BN2275"/>
          <cell r="BO2275"/>
          <cell r="BP2275"/>
          <cell r="BR2275" t="str">
            <v>DPOT</v>
          </cell>
          <cell r="BT2275" t="str">
            <v/>
          </cell>
          <cell r="BU2275" t="str">
            <v/>
          </cell>
        </row>
        <row r="2276">
          <cell r="H2276">
            <v>0</v>
          </cell>
          <cell r="O2276">
            <v>269318</v>
          </cell>
          <cell r="P2276"/>
          <cell r="Q2276" t="str">
            <v>EST POLTRONA ZANINE N (FREIJO EBANIZADO) TC LINHO CINZA</v>
          </cell>
          <cell r="R2276"/>
          <cell r="S2276"/>
          <cell r="T2276"/>
          <cell r="U2276">
            <v>0.71</v>
          </cell>
          <cell r="V2276">
            <v>0.67</v>
          </cell>
          <cell r="W2276">
            <v>0.7</v>
          </cell>
          <cell r="X2276">
            <v>0</v>
          </cell>
          <cell r="Y2276" t="str">
            <v>EST POLTRONA ZANINE N (FREIJO EBANIZADO) TC LINHO CINZA - 0,71x0,67x0,7H</v>
          </cell>
          <cell r="Z2276">
            <v>0</v>
          </cell>
          <cell r="AA2276">
            <v>0.5</v>
          </cell>
          <cell r="AB2276">
            <v>0</v>
          </cell>
          <cell r="AC2276"/>
          <cell r="AD2276"/>
          <cell r="AE2276"/>
          <cell r="AF2276">
            <v>0</v>
          </cell>
          <cell r="AG2276">
            <v>0</v>
          </cell>
          <cell r="AH2276">
            <v>0</v>
          </cell>
          <cell r="AI2276">
            <v>0</v>
          </cell>
          <cell r="AJ2276" t="str">
            <v xml:space="preserve">REF: </v>
          </cell>
          <cell r="AK2276"/>
          <cell r="AL2276"/>
          <cell r="AM2276" t="str">
            <v>ETIQUETA DE ESTOQUE</v>
          </cell>
          <cell r="AN2276"/>
          <cell r="AO2276" t="str">
            <v/>
          </cell>
          <cell r="AP2276" t="str">
            <v/>
          </cell>
          <cell r="AQ2276" t="str">
            <v/>
          </cell>
          <cell r="AR2276" t="str">
            <v/>
          </cell>
          <cell r="AS2276" t="str">
            <v>ETIQUETA DE ESTOQUE - xxH</v>
          </cell>
          <cell r="AT2276"/>
          <cell r="AU2276" t="str">
            <v>EST</v>
          </cell>
          <cell r="AV2276" t="str">
            <v>EST</v>
          </cell>
          <cell r="AW2276" t="str">
            <v/>
          </cell>
          <cell r="AX2276">
            <v>18810.84</v>
          </cell>
          <cell r="AY2276">
            <v>-18810.84</v>
          </cell>
          <cell r="AZ2276"/>
          <cell r="BA2276" t="str">
            <v/>
          </cell>
          <cell r="BB2276"/>
          <cell r="BC2276"/>
          <cell r="BD2276"/>
          <cell r="BE2276" t="str">
            <v/>
          </cell>
          <cell r="BF2276">
            <v>0</v>
          </cell>
          <cell r="BG2276" t="str">
            <v/>
          </cell>
          <cell r="BH2276" t="str">
            <v/>
          </cell>
          <cell r="BI2276">
            <v>13</v>
          </cell>
          <cell r="BJ2276" t="str">
            <v>0</v>
          </cell>
          <cell r="BK2276">
            <v>0</v>
          </cell>
          <cell r="BL2276">
            <v>0</v>
          </cell>
          <cell r="BM2276"/>
          <cell r="BN2276"/>
          <cell r="BO2276"/>
          <cell r="BP2276"/>
          <cell r="BR2276" t="str">
            <v>DPOT</v>
          </cell>
          <cell r="BT2276" t="str">
            <v/>
          </cell>
          <cell r="BU2276" t="str">
            <v/>
          </cell>
        </row>
        <row r="2277">
          <cell r="H2277">
            <v>0</v>
          </cell>
          <cell r="O2277">
            <v>269289</v>
          </cell>
          <cell r="P2277"/>
          <cell r="Q2277" t="str">
            <v>EST COMPONENTE ALMOFADA BANCO MOCHO TC EL MEDA AQUA</v>
          </cell>
          <cell r="R2277"/>
          <cell r="S2277"/>
          <cell r="T2277"/>
          <cell r="U2277">
            <v>0.4</v>
          </cell>
          <cell r="V2277">
            <v>0.4</v>
          </cell>
          <cell r="W2277">
            <v>0</v>
          </cell>
          <cell r="X2277">
            <v>0</v>
          </cell>
          <cell r="Y2277" t="str">
            <v>EST COMPONENTE ALMOFADA BANCO MOCHO TC EL MEDA AQUA - 0,4x0,4x0H</v>
          </cell>
          <cell r="Z2277">
            <v>0</v>
          </cell>
          <cell r="AA2277">
            <v>0.5</v>
          </cell>
          <cell r="AB2277">
            <v>0</v>
          </cell>
          <cell r="AC2277"/>
          <cell r="AD2277"/>
          <cell r="AE2277"/>
          <cell r="AF2277">
            <v>0</v>
          </cell>
          <cell r="AG2277">
            <v>0</v>
          </cell>
          <cell r="AH2277">
            <v>0</v>
          </cell>
          <cell r="AI2277">
            <v>0</v>
          </cell>
          <cell r="AJ2277" t="str">
            <v xml:space="preserve">REF: </v>
          </cell>
          <cell r="AK2277"/>
          <cell r="AL2277"/>
          <cell r="AM2277" t="str">
            <v>ETIQUETA DE ESTOQUE</v>
          </cell>
          <cell r="AN2277"/>
          <cell r="AO2277" t="str">
            <v/>
          </cell>
          <cell r="AP2277" t="str">
            <v/>
          </cell>
          <cell r="AQ2277" t="str">
            <v/>
          </cell>
          <cell r="AR2277" t="str">
            <v/>
          </cell>
          <cell r="AS2277" t="str">
            <v>ETIQUETA DE ESTOQUE - xxH</v>
          </cell>
          <cell r="AT2277"/>
          <cell r="AU2277" t="str">
            <v>EST</v>
          </cell>
          <cell r="AV2277" t="str">
            <v>EST</v>
          </cell>
          <cell r="AW2277" t="str">
            <v/>
          </cell>
          <cell r="AX2277">
            <v>3758.57</v>
          </cell>
          <cell r="AY2277">
            <v>-3758.57</v>
          </cell>
          <cell r="AZ2277"/>
          <cell r="BA2277" t="str">
            <v/>
          </cell>
          <cell r="BB2277"/>
          <cell r="BC2277"/>
          <cell r="BD2277"/>
          <cell r="BE2277" t="str">
            <v/>
          </cell>
          <cell r="BF2277">
            <v>0</v>
          </cell>
          <cell r="BG2277" t="str">
            <v/>
          </cell>
          <cell r="BH2277" t="str">
            <v/>
          </cell>
          <cell r="BI2277">
            <v>13</v>
          </cell>
          <cell r="BJ2277" t="str">
            <v>0</v>
          </cell>
          <cell r="BK2277">
            <v>0</v>
          </cell>
          <cell r="BL2277">
            <v>0</v>
          </cell>
          <cell r="BM2277"/>
          <cell r="BN2277"/>
          <cell r="BO2277"/>
          <cell r="BP2277"/>
          <cell r="BR2277" t="str">
            <v>DPOT</v>
          </cell>
          <cell r="BT2277" t="str">
            <v/>
          </cell>
          <cell r="BU2277" t="str">
            <v/>
          </cell>
        </row>
        <row r="2278">
          <cell r="H2278">
            <v>0</v>
          </cell>
          <cell r="O2278">
            <v>269216</v>
          </cell>
          <cell r="P2278"/>
          <cell r="Q2278" t="str">
            <v>EST COMPONENTE ALMOFADA BANCO MOCHO COURO CAMURCA CASTANHO</v>
          </cell>
          <cell r="R2278"/>
          <cell r="S2278"/>
          <cell r="T2278"/>
          <cell r="U2278">
            <v>0.4</v>
          </cell>
          <cell r="V2278">
            <v>0.4</v>
          </cell>
          <cell r="W2278">
            <v>0</v>
          </cell>
          <cell r="X2278">
            <v>0</v>
          </cell>
          <cell r="Y2278" t="str">
            <v>EST COMPONENTE ALMOFADA BANCO MOCHO COURO CAMURCA CASTANHO - 0,4x0,4x0H</v>
          </cell>
          <cell r="Z2278">
            <v>0</v>
          </cell>
          <cell r="AA2278">
            <v>0.5</v>
          </cell>
          <cell r="AB2278">
            <v>0</v>
          </cell>
          <cell r="AC2278"/>
          <cell r="AD2278"/>
          <cell r="AE2278"/>
          <cell r="AF2278">
            <v>0</v>
          </cell>
          <cell r="AG2278">
            <v>0</v>
          </cell>
          <cell r="AH2278">
            <v>0</v>
          </cell>
          <cell r="AI2278">
            <v>0</v>
          </cell>
          <cell r="AJ2278" t="str">
            <v xml:space="preserve">REF: </v>
          </cell>
          <cell r="AK2278"/>
          <cell r="AL2278"/>
          <cell r="AM2278" t="str">
            <v>ETIQUETA DE ESTOQUE</v>
          </cell>
          <cell r="AN2278"/>
          <cell r="AO2278" t="str">
            <v/>
          </cell>
          <cell r="AP2278" t="str">
            <v/>
          </cell>
          <cell r="AQ2278" t="str">
            <v/>
          </cell>
          <cell r="AR2278" t="str">
            <v/>
          </cell>
          <cell r="AS2278" t="str">
            <v>ETIQUETA DE ESTOQUE - xxH</v>
          </cell>
          <cell r="AT2278"/>
          <cell r="AU2278" t="str">
            <v>EST</v>
          </cell>
          <cell r="AV2278" t="str">
            <v>EST</v>
          </cell>
          <cell r="AW2278" t="str">
            <v/>
          </cell>
          <cell r="AX2278">
            <v>4109.2</v>
          </cell>
          <cell r="AY2278">
            <v>-4109.2</v>
          </cell>
          <cell r="AZ2278"/>
          <cell r="BA2278" t="str">
            <v/>
          </cell>
          <cell r="BB2278"/>
          <cell r="BC2278"/>
          <cell r="BD2278"/>
          <cell r="BE2278" t="str">
            <v/>
          </cell>
          <cell r="BF2278">
            <v>0</v>
          </cell>
          <cell r="BG2278" t="str">
            <v/>
          </cell>
          <cell r="BH2278" t="str">
            <v/>
          </cell>
          <cell r="BI2278">
            <v>13</v>
          </cell>
          <cell r="BJ2278" t="str">
            <v>0</v>
          </cell>
          <cell r="BK2278">
            <v>0</v>
          </cell>
          <cell r="BL2278">
            <v>0</v>
          </cell>
          <cell r="BM2278"/>
          <cell r="BN2278"/>
          <cell r="BO2278"/>
          <cell r="BP2278"/>
          <cell r="BR2278" t="str">
            <v>DPOT</v>
          </cell>
          <cell r="BT2278" t="str">
            <v/>
          </cell>
          <cell r="BU2278" t="str">
            <v/>
          </cell>
        </row>
        <row r="2279">
          <cell r="H2279">
            <v>0</v>
          </cell>
          <cell r="O2279">
            <v>266051</v>
          </cell>
          <cell r="P2279"/>
          <cell r="Q2279" t="str">
            <v>EST BUFFET GAFANHOTO (INFERIOR) (MADEIRA CABREUVA NATURAL)</v>
          </cell>
          <cell r="R2279"/>
          <cell r="S2279"/>
          <cell r="T2279"/>
          <cell r="U2279">
            <v>2.7</v>
          </cell>
          <cell r="V2279">
            <v>0.5</v>
          </cell>
          <cell r="W2279">
            <v>0.67</v>
          </cell>
          <cell r="X2279">
            <v>0</v>
          </cell>
          <cell r="Y2279" t="str">
            <v>EST BUFFET GAFANHOTO (INFERIOR) (MADEIRA CABREUVA NATURAL) - 2,7x0,5x0,67H</v>
          </cell>
          <cell r="Z2279">
            <v>0</v>
          </cell>
          <cell r="AA2279">
            <v>0.5</v>
          </cell>
          <cell r="AB2279">
            <v>0</v>
          </cell>
          <cell r="AC2279"/>
          <cell r="AD2279"/>
          <cell r="AE2279"/>
          <cell r="AF2279">
            <v>0</v>
          </cell>
          <cell r="AG2279">
            <v>0</v>
          </cell>
          <cell r="AH2279">
            <v>0</v>
          </cell>
          <cell r="AI2279">
            <v>0</v>
          </cell>
          <cell r="AJ2279" t="str">
            <v xml:space="preserve">REF: </v>
          </cell>
          <cell r="AK2279"/>
          <cell r="AL2279"/>
          <cell r="AM2279" t="str">
            <v>ETIQUETA DE ESTOQUE</v>
          </cell>
          <cell r="AN2279"/>
          <cell r="AO2279" t="str">
            <v/>
          </cell>
          <cell r="AP2279" t="str">
            <v/>
          </cell>
          <cell r="AQ2279" t="str">
            <v/>
          </cell>
          <cell r="AR2279" t="str">
            <v/>
          </cell>
          <cell r="AS2279" t="str">
            <v>ETIQUETA DE ESTOQUE - xxH</v>
          </cell>
          <cell r="AT2279"/>
          <cell r="AU2279" t="str">
            <v>EST</v>
          </cell>
          <cell r="AV2279" t="str">
            <v>EST</v>
          </cell>
          <cell r="AW2279" t="str">
            <v/>
          </cell>
          <cell r="AX2279">
            <v>34768.720000000001</v>
          </cell>
          <cell r="AY2279">
            <v>-34768.720000000001</v>
          </cell>
          <cell r="AZ2279"/>
          <cell r="BA2279" t="str">
            <v/>
          </cell>
          <cell r="BB2279"/>
          <cell r="BC2279"/>
          <cell r="BD2279"/>
          <cell r="BE2279" t="str">
            <v/>
          </cell>
          <cell r="BF2279">
            <v>0</v>
          </cell>
          <cell r="BG2279" t="str">
            <v/>
          </cell>
          <cell r="BH2279" t="str">
            <v/>
          </cell>
          <cell r="BI2279">
            <v>203</v>
          </cell>
          <cell r="BJ2279" t="str">
            <v>0</v>
          </cell>
          <cell r="BK2279">
            <v>0</v>
          </cell>
          <cell r="BL2279">
            <v>0</v>
          </cell>
          <cell r="BM2279"/>
          <cell r="BN2279"/>
          <cell r="BO2279"/>
          <cell r="BP2279"/>
          <cell r="BR2279" t="str">
            <v>DPOT</v>
          </cell>
          <cell r="BT2279" t="str">
            <v/>
          </cell>
          <cell r="BU2279" t="str">
            <v/>
          </cell>
        </row>
        <row r="2280">
          <cell r="H2280">
            <v>0</v>
          </cell>
          <cell r="O2280">
            <v>266050</v>
          </cell>
          <cell r="P2280"/>
          <cell r="Q2280" t="str">
            <v>EST BUFFET GAFANHOTO (SUPERIOR) (MADEIRA CABREUVA NATURAL)</v>
          </cell>
          <cell r="R2280"/>
          <cell r="S2280"/>
          <cell r="T2280"/>
          <cell r="U2280">
            <v>2.88</v>
          </cell>
          <cell r="V2280">
            <v>0.5</v>
          </cell>
          <cell r="W2280">
            <v>0.89</v>
          </cell>
          <cell r="X2280">
            <v>0</v>
          </cell>
          <cell r="Y2280" t="str">
            <v>EST BUFFET GAFANHOTO (SUPERIOR) (MADEIRA CABREUVA NATURAL) - 2,88x0,5x0,89H</v>
          </cell>
          <cell r="Z2280">
            <v>0</v>
          </cell>
          <cell r="AA2280">
            <v>0</v>
          </cell>
          <cell r="AB2280">
            <v>0</v>
          </cell>
          <cell r="AC2280"/>
          <cell r="AD2280"/>
          <cell r="AE2280"/>
          <cell r="AF2280">
            <v>0</v>
          </cell>
          <cell r="AG2280">
            <v>0</v>
          </cell>
          <cell r="AH2280">
            <v>0</v>
          </cell>
          <cell r="AI2280">
            <v>0</v>
          </cell>
          <cell r="AJ2280" t="str">
            <v>REF: 399967</v>
          </cell>
          <cell r="AK2280" t="str">
            <v>PRODUTO PRONTA ENTREGA</v>
          </cell>
          <cell r="AL2280">
            <v>399967</v>
          </cell>
          <cell r="AM2280" t="str">
            <v>BUFFET GAFANHOTO (SUPERIOR) (MADEIRA)</v>
          </cell>
          <cell r="AN2280"/>
          <cell r="AO2280">
            <v>2.88</v>
          </cell>
          <cell r="AP2280">
            <v>0.5</v>
          </cell>
          <cell r="AQ2280">
            <v>0.89</v>
          </cell>
          <cell r="AR2280">
            <v>0</v>
          </cell>
          <cell r="AS2280" t="str">
            <v>BUFFET GAFANHOTO (SUPERIOR) (MADEIRA) - 2,88x0,5x0,89H</v>
          </cell>
          <cell r="AT2280"/>
          <cell r="AU2280">
            <v>35172.68</v>
          </cell>
          <cell r="AV2280">
            <v>35172.68</v>
          </cell>
          <cell r="AW2280">
            <v>0</v>
          </cell>
          <cell r="AX2280">
            <v>35172.68</v>
          </cell>
          <cell r="AY2280">
            <v>-35172.68</v>
          </cell>
          <cell r="AZ2280"/>
          <cell r="BA2280" t="str">
            <v/>
          </cell>
          <cell r="BB2280"/>
          <cell r="BC2280"/>
          <cell r="BD2280"/>
          <cell r="BE2280" t="str">
            <v/>
          </cell>
          <cell r="BF2280">
            <v>0</v>
          </cell>
          <cell r="BG2280" t="str">
            <v/>
          </cell>
          <cell r="BH2280" t="str">
            <v/>
          </cell>
          <cell r="BI2280">
            <v>203</v>
          </cell>
          <cell r="BJ2280" t="str">
            <v>0</v>
          </cell>
          <cell r="BK2280">
            <v>0</v>
          </cell>
          <cell r="BL2280">
            <v>0</v>
          </cell>
          <cell r="BM2280"/>
          <cell r="BN2280"/>
          <cell r="BO2280"/>
          <cell r="BP2280"/>
          <cell r="BR2280" t="str">
            <v>DPOT</v>
          </cell>
          <cell r="BT2280" t="str">
            <v/>
          </cell>
          <cell r="BU2280" t="str">
            <v/>
          </cell>
        </row>
        <row r="2281">
          <cell r="H2281">
            <v>0</v>
          </cell>
          <cell r="O2281">
            <v>265998</v>
          </cell>
          <cell r="P2281"/>
          <cell r="Q2281" t="str">
            <v>EST POLTRONA BETO PU PRETO (MAD A COR 01) TC VILLA OLMO OCRE</v>
          </cell>
          <cell r="R2281"/>
          <cell r="S2281"/>
          <cell r="T2281"/>
          <cell r="U2281">
            <v>0.84</v>
          </cell>
          <cell r="V2281">
            <v>0.75</v>
          </cell>
          <cell r="W2281">
            <v>0.71</v>
          </cell>
          <cell r="X2281">
            <v>0</v>
          </cell>
          <cell r="Y2281" t="str">
            <v>EST POLTRONA BETO PU PRETO (MAD A COR 01) TC VILLA OLMO OCRE - 0,84x0,75x0,71H</v>
          </cell>
          <cell r="Z2281">
            <v>0</v>
          </cell>
          <cell r="AA2281">
            <v>0.5</v>
          </cell>
          <cell r="AB2281">
            <v>0</v>
          </cell>
          <cell r="AC2281"/>
          <cell r="AD2281"/>
          <cell r="AE2281"/>
          <cell r="AF2281">
            <v>0</v>
          </cell>
          <cell r="AG2281">
            <v>0</v>
          </cell>
          <cell r="AH2281">
            <v>0</v>
          </cell>
          <cell r="AI2281">
            <v>0</v>
          </cell>
          <cell r="AJ2281" t="str">
            <v xml:space="preserve">REF: </v>
          </cell>
          <cell r="AK2281"/>
          <cell r="AL2281"/>
          <cell r="AM2281" t="str">
            <v>ETIQUETA DE ESTOQUE</v>
          </cell>
          <cell r="AN2281"/>
          <cell r="AO2281" t="str">
            <v/>
          </cell>
          <cell r="AP2281" t="str">
            <v/>
          </cell>
          <cell r="AQ2281" t="str">
            <v/>
          </cell>
          <cell r="AR2281" t="str">
            <v/>
          </cell>
          <cell r="AS2281" t="str">
            <v>ETIQUETA DE ESTOQUE - xxH</v>
          </cell>
          <cell r="AT2281"/>
          <cell r="AU2281" t="str">
            <v>EST</v>
          </cell>
          <cell r="AV2281" t="str">
            <v>EST</v>
          </cell>
          <cell r="AW2281" t="str">
            <v/>
          </cell>
          <cell r="AX2281">
            <v>35727.54</v>
          </cell>
          <cell r="AY2281">
            <v>-35727.54</v>
          </cell>
          <cell r="AZ2281"/>
          <cell r="BA2281" t="str">
            <v/>
          </cell>
          <cell r="BB2281"/>
          <cell r="BC2281"/>
          <cell r="BD2281"/>
          <cell r="BE2281" t="str">
            <v/>
          </cell>
          <cell r="BF2281">
            <v>0</v>
          </cell>
          <cell r="BG2281" t="str">
            <v/>
          </cell>
          <cell r="BH2281" t="str">
            <v/>
          </cell>
          <cell r="BI2281">
            <v>13</v>
          </cell>
          <cell r="BJ2281" t="str">
            <v>0</v>
          </cell>
          <cell r="BK2281">
            <v>0</v>
          </cell>
          <cell r="BL2281">
            <v>0</v>
          </cell>
          <cell r="BM2281"/>
          <cell r="BN2281"/>
          <cell r="BO2281"/>
          <cell r="BP2281"/>
          <cell r="BR2281" t="str">
            <v>DPOT</v>
          </cell>
          <cell r="BT2281" t="str">
            <v/>
          </cell>
          <cell r="BU2281" t="str">
            <v/>
          </cell>
        </row>
        <row r="2282">
          <cell r="H2282">
            <v>0</v>
          </cell>
          <cell r="O2282">
            <v>264946</v>
          </cell>
          <cell r="P2282"/>
          <cell r="Q2282" t="str">
            <v>EST BUFFET CORTEN (4P/2G) (FREIJO) (ACO CORTEN)</v>
          </cell>
          <cell r="R2282"/>
          <cell r="S2282"/>
          <cell r="T2282"/>
          <cell r="U2282">
            <v>2.7</v>
          </cell>
          <cell r="V2282">
            <v>0.5</v>
          </cell>
          <cell r="W2282">
            <v>0.73</v>
          </cell>
          <cell r="X2282">
            <v>0</v>
          </cell>
          <cell r="Y2282" t="str">
            <v>EST BUFFET CORTEN (4P/2G) (FREIJO) (ACO CORTEN) - 2,7x0,5x0,73H</v>
          </cell>
          <cell r="Z2282">
            <v>0</v>
          </cell>
          <cell r="AA2282">
            <v>0</v>
          </cell>
          <cell r="AB2282">
            <v>0</v>
          </cell>
          <cell r="AC2282"/>
          <cell r="AD2282"/>
          <cell r="AE2282"/>
          <cell r="AF2282">
            <v>0</v>
          </cell>
          <cell r="AG2282">
            <v>0</v>
          </cell>
          <cell r="AH2282">
            <v>0</v>
          </cell>
          <cell r="AI2282">
            <v>0</v>
          </cell>
          <cell r="AJ2282" t="str">
            <v xml:space="preserve">REF: </v>
          </cell>
          <cell r="AK2282" t="str">
            <v>PRODUTO PRONTA ENTREGA</v>
          </cell>
          <cell r="AL2282"/>
          <cell r="AM2282" t="str">
            <v>ETIQUETA DE ESTOQUE</v>
          </cell>
          <cell r="AN2282"/>
          <cell r="AO2282" t="str">
            <v/>
          </cell>
          <cell r="AP2282" t="str">
            <v/>
          </cell>
          <cell r="AQ2282" t="str">
            <v/>
          </cell>
          <cell r="AR2282" t="str">
            <v/>
          </cell>
          <cell r="AS2282" t="str">
            <v>ETIQUETA DE ESTOQUE - xxH</v>
          </cell>
          <cell r="AT2282"/>
          <cell r="AU2282" t="str">
            <v>EST</v>
          </cell>
          <cell r="AV2282" t="str">
            <v>EST</v>
          </cell>
          <cell r="AW2282" t="str">
            <v/>
          </cell>
          <cell r="AX2282">
            <v>65575.289999999994</v>
          </cell>
          <cell r="AY2282">
            <v>-65575.289999999994</v>
          </cell>
          <cell r="AZ2282"/>
          <cell r="BA2282" t="str">
            <v/>
          </cell>
          <cell r="BB2282"/>
          <cell r="BC2282"/>
          <cell r="BD2282"/>
          <cell r="BE2282" t="str">
            <v/>
          </cell>
          <cell r="BF2282">
            <v>0</v>
          </cell>
          <cell r="BG2282" t="str">
            <v/>
          </cell>
          <cell r="BH2282" t="str">
            <v/>
          </cell>
          <cell r="BI2282">
            <v>13</v>
          </cell>
          <cell r="BJ2282" t="str">
            <v>0</v>
          </cell>
          <cell r="BK2282">
            <v>0</v>
          </cell>
          <cell r="BL2282">
            <v>0</v>
          </cell>
          <cell r="BM2282"/>
          <cell r="BN2282"/>
          <cell r="BO2282"/>
          <cell r="BP2282"/>
          <cell r="BR2282" t="str">
            <v>DPOT</v>
          </cell>
          <cell r="BT2282" t="str">
            <v/>
          </cell>
          <cell r="BU2282" t="str">
            <v/>
          </cell>
        </row>
        <row r="2283">
          <cell r="H2283">
            <v>0</v>
          </cell>
          <cell r="O2283">
            <v>264366</v>
          </cell>
          <cell r="P2283"/>
          <cell r="Q2283" t="str">
            <v>EST MESA JANTAR MAC (LAM ESPECIAL) (MAD IMBUIA STAIN)</v>
          </cell>
          <cell r="R2283"/>
          <cell r="S2283"/>
          <cell r="T2283"/>
          <cell r="U2283">
            <v>1.2</v>
          </cell>
          <cell r="V2283">
            <v>0</v>
          </cell>
          <cell r="W2283">
            <v>0.75</v>
          </cell>
          <cell r="X2283">
            <v>1.2</v>
          </cell>
          <cell r="Y2283" t="str">
            <v>EST MESA JANTAR MAC (LAM ESPECIAL) (MAD IMBUIA STAIN) - Ø1,2x0,75H</v>
          </cell>
          <cell r="Z2283">
            <v>0</v>
          </cell>
          <cell r="AA2283">
            <v>0</v>
          </cell>
          <cell r="AB2283">
            <v>0</v>
          </cell>
          <cell r="AC2283"/>
          <cell r="AD2283"/>
          <cell r="AE2283"/>
          <cell r="AF2283">
            <v>0</v>
          </cell>
          <cell r="AG2283">
            <v>0</v>
          </cell>
          <cell r="AH2283">
            <v>0</v>
          </cell>
          <cell r="AI2283">
            <v>0</v>
          </cell>
          <cell r="AJ2283" t="str">
            <v xml:space="preserve">REF: </v>
          </cell>
          <cell r="AK2283" t="str">
            <v>PRODUTO PRONTA ENTREGA</v>
          </cell>
          <cell r="AL2283"/>
          <cell r="AM2283" t="str">
            <v>ETIQUETA DE ESTOQUE</v>
          </cell>
          <cell r="AN2283"/>
          <cell r="AO2283" t="str">
            <v/>
          </cell>
          <cell r="AP2283" t="str">
            <v/>
          </cell>
          <cell r="AQ2283" t="str">
            <v/>
          </cell>
          <cell r="AR2283" t="str">
            <v/>
          </cell>
          <cell r="AS2283" t="str">
            <v>ETIQUETA DE ESTOQUE - xxH</v>
          </cell>
          <cell r="AT2283"/>
          <cell r="AU2283" t="str">
            <v>EST</v>
          </cell>
          <cell r="AV2283" t="str">
            <v>EST</v>
          </cell>
          <cell r="AW2283" t="str">
            <v/>
          </cell>
          <cell r="AX2283">
            <v>59317.34</v>
          </cell>
          <cell r="AY2283">
            <v>-59317.34</v>
          </cell>
          <cell r="AZ2283"/>
          <cell r="BA2283" t="str">
            <v/>
          </cell>
          <cell r="BB2283"/>
          <cell r="BC2283"/>
          <cell r="BD2283"/>
          <cell r="BE2283" t="str">
            <v/>
          </cell>
          <cell r="BF2283">
            <v>0</v>
          </cell>
          <cell r="BG2283" t="str">
            <v/>
          </cell>
          <cell r="BH2283" t="str">
            <v/>
          </cell>
          <cell r="BI2283">
            <v>13</v>
          </cell>
          <cell r="BJ2283" t="str">
            <v>0</v>
          </cell>
          <cell r="BK2283">
            <v>0</v>
          </cell>
          <cell r="BL2283">
            <v>0</v>
          </cell>
          <cell r="BM2283"/>
          <cell r="BN2283"/>
          <cell r="BO2283"/>
          <cell r="BP2283"/>
          <cell r="BR2283" t="str">
            <v>DPOT</v>
          </cell>
          <cell r="BT2283" t="str">
            <v/>
          </cell>
          <cell r="BU2283" t="str">
            <v/>
          </cell>
        </row>
        <row r="2284">
          <cell r="H2284">
            <v>0</v>
          </cell>
          <cell r="O2284">
            <v>264234</v>
          </cell>
          <cell r="P2284"/>
          <cell r="Q2284" t="str">
            <v>EST ALMOFADA DECORATIVA AIR II (M) TC EL NOVE 04 GREY</v>
          </cell>
          <cell r="R2284"/>
          <cell r="S2284"/>
          <cell r="T2284"/>
          <cell r="U2284">
            <v>0.62</v>
          </cell>
          <cell r="V2284">
            <v>0.62</v>
          </cell>
          <cell r="W2284">
            <v>0</v>
          </cell>
          <cell r="X2284">
            <v>0</v>
          </cell>
          <cell r="Y2284" t="str">
            <v>EST ALMOFADA DECORATIVA AIR II (M) TC EL NOVE 04 GREY - 0,62x0,62x0H</v>
          </cell>
          <cell r="Z2284">
            <v>0</v>
          </cell>
          <cell r="AA2284">
            <v>0</v>
          </cell>
          <cell r="AB2284">
            <v>0</v>
          </cell>
          <cell r="AC2284"/>
          <cell r="AD2284"/>
          <cell r="AE2284"/>
          <cell r="AF2284">
            <v>0</v>
          </cell>
          <cell r="AG2284">
            <v>0</v>
          </cell>
          <cell r="AH2284">
            <v>0</v>
          </cell>
          <cell r="AI2284">
            <v>0</v>
          </cell>
          <cell r="AJ2284" t="str">
            <v xml:space="preserve">REF: </v>
          </cell>
          <cell r="AK2284" t="str">
            <v>PRODUTO PRONTA ENTREGA</v>
          </cell>
          <cell r="AL2284"/>
          <cell r="AM2284" t="str">
            <v>ETIQUETA DE ESTOQUE</v>
          </cell>
          <cell r="AN2284"/>
          <cell r="AO2284" t="str">
            <v/>
          </cell>
          <cell r="AP2284" t="str">
            <v/>
          </cell>
          <cell r="AQ2284" t="str">
            <v/>
          </cell>
          <cell r="AR2284" t="str">
            <v/>
          </cell>
          <cell r="AS2284" t="str">
            <v>ETIQUETA DE ESTOQUE - xxH</v>
          </cell>
          <cell r="AT2284"/>
          <cell r="AU2284" t="str">
            <v>EST</v>
          </cell>
          <cell r="AV2284" t="str">
            <v>EST</v>
          </cell>
          <cell r="AW2284" t="str">
            <v/>
          </cell>
          <cell r="AX2284">
            <v>2284.5500000000002</v>
          </cell>
          <cell r="AY2284">
            <v>-2284.5500000000002</v>
          </cell>
          <cell r="AZ2284"/>
          <cell r="BA2284" t="str">
            <v/>
          </cell>
          <cell r="BB2284"/>
          <cell r="BC2284"/>
          <cell r="BD2284"/>
          <cell r="BE2284" t="str">
            <v/>
          </cell>
          <cell r="BF2284">
            <v>0</v>
          </cell>
          <cell r="BG2284" t="str">
            <v/>
          </cell>
          <cell r="BH2284" t="str">
            <v/>
          </cell>
          <cell r="BI2284">
            <v>13</v>
          </cell>
          <cell r="BJ2284" t="str">
            <v>0</v>
          </cell>
          <cell r="BK2284">
            <v>0</v>
          </cell>
          <cell r="BL2284">
            <v>0</v>
          </cell>
          <cell r="BM2284"/>
          <cell r="BN2284"/>
          <cell r="BO2284"/>
          <cell r="BP2284"/>
          <cell r="BR2284" t="str">
            <v>DPOT</v>
          </cell>
          <cell r="BT2284" t="str">
            <v/>
          </cell>
          <cell r="BU2284" t="str">
            <v/>
          </cell>
        </row>
        <row r="2285">
          <cell r="H2285">
            <v>0</v>
          </cell>
          <cell r="O2285">
            <v>262655</v>
          </cell>
          <cell r="P2285"/>
          <cell r="Q2285" t="str">
            <v>EST APARADOR GB 1013 (PORTAS BRANCAS) (IMBUIA)</v>
          </cell>
          <cell r="R2285"/>
          <cell r="S2285"/>
          <cell r="T2285"/>
          <cell r="U2285">
            <v>1.04</v>
          </cell>
          <cell r="V2285">
            <v>0.39</v>
          </cell>
          <cell r="W2285">
            <v>0.82</v>
          </cell>
          <cell r="X2285">
            <v>0</v>
          </cell>
          <cell r="Y2285" t="str">
            <v>EST APARADOR GB 1013 (PORTAS BRANCAS) (IMBUIA) - 1,04x0,39x0,82H</v>
          </cell>
          <cell r="Z2285">
            <v>0</v>
          </cell>
          <cell r="AA2285">
            <v>0.5</v>
          </cell>
          <cell r="AB2285">
            <v>0</v>
          </cell>
          <cell r="AC2285"/>
          <cell r="AD2285"/>
          <cell r="AE2285"/>
          <cell r="AF2285">
            <v>0</v>
          </cell>
          <cell r="AG2285">
            <v>0</v>
          </cell>
          <cell r="AH2285">
            <v>0</v>
          </cell>
          <cell r="AI2285">
            <v>0</v>
          </cell>
          <cell r="AJ2285" t="str">
            <v xml:space="preserve">REF: </v>
          </cell>
          <cell r="AK2285"/>
          <cell r="AL2285"/>
          <cell r="AM2285" t="str">
            <v>ETIQUETA DE ESTOQUE</v>
          </cell>
          <cell r="AN2285"/>
          <cell r="AO2285" t="str">
            <v/>
          </cell>
          <cell r="AP2285" t="str">
            <v/>
          </cell>
          <cell r="AQ2285" t="str">
            <v/>
          </cell>
          <cell r="AR2285" t="str">
            <v/>
          </cell>
          <cell r="AS2285" t="str">
            <v>ETIQUETA DE ESTOQUE - xxH</v>
          </cell>
          <cell r="AT2285"/>
          <cell r="AU2285" t="str">
            <v>EST</v>
          </cell>
          <cell r="AV2285" t="str">
            <v>EST</v>
          </cell>
          <cell r="AW2285" t="str">
            <v/>
          </cell>
          <cell r="AX2285">
            <v>20039.009999999998</v>
          </cell>
          <cell r="AY2285">
            <v>-20039.009999999998</v>
          </cell>
          <cell r="AZ2285"/>
          <cell r="BA2285" t="str">
            <v/>
          </cell>
          <cell r="BB2285"/>
          <cell r="BC2285"/>
          <cell r="BD2285"/>
          <cell r="BE2285" t="str">
            <v/>
          </cell>
          <cell r="BF2285">
            <v>0</v>
          </cell>
          <cell r="BG2285" t="str">
            <v/>
          </cell>
          <cell r="BH2285" t="str">
            <v/>
          </cell>
          <cell r="BI2285">
            <v>13</v>
          </cell>
          <cell r="BJ2285" t="str">
            <v>0</v>
          </cell>
          <cell r="BK2285">
            <v>0</v>
          </cell>
          <cell r="BL2285">
            <v>0</v>
          </cell>
          <cell r="BM2285"/>
          <cell r="BN2285"/>
          <cell r="BO2285"/>
          <cell r="BP2285"/>
          <cell r="BR2285" t="str">
            <v>DPOT</v>
          </cell>
          <cell r="BT2285" t="str">
            <v/>
          </cell>
          <cell r="BU2285" t="str">
            <v/>
          </cell>
        </row>
        <row r="2286">
          <cell r="H2286">
            <v>0</v>
          </cell>
          <cell r="O2286">
            <v>261035</v>
          </cell>
          <cell r="P2286"/>
          <cell r="Q2286" t="str">
            <v>EST CADEIRA OMAR OFFICE C/R (MAD B FREIJO NT) COURO PIG 200</v>
          </cell>
          <cell r="R2286"/>
          <cell r="S2286"/>
          <cell r="T2286"/>
          <cell r="U2286">
            <v>0.54</v>
          </cell>
          <cell r="V2286">
            <v>0.56999999999999995</v>
          </cell>
          <cell r="W2286">
            <v>0.83</v>
          </cell>
          <cell r="X2286">
            <v>0</v>
          </cell>
          <cell r="Y2286" t="str">
            <v>EST CADEIRA OMAR OFFICE C/R (MAD B FREIJO NT) COURO PIG 200 - 0,54x0,57x0,83H</v>
          </cell>
          <cell r="Z2286">
            <v>0</v>
          </cell>
          <cell r="AA2286">
            <v>0</v>
          </cell>
          <cell r="AB2286">
            <v>0</v>
          </cell>
          <cell r="AC2286"/>
          <cell r="AD2286"/>
          <cell r="AE2286"/>
          <cell r="AF2286">
            <v>0</v>
          </cell>
          <cell r="AG2286">
            <v>0</v>
          </cell>
          <cell r="AH2286">
            <v>0</v>
          </cell>
          <cell r="AI2286">
            <v>0</v>
          </cell>
          <cell r="AJ2286" t="str">
            <v xml:space="preserve">REF: </v>
          </cell>
          <cell r="AK2286" t="str">
            <v>PRODUTO PRONTA ENTREGA</v>
          </cell>
          <cell r="AL2286"/>
          <cell r="AM2286" t="str">
            <v>ETIQUETA DE ESTOQUE</v>
          </cell>
          <cell r="AN2286"/>
          <cell r="AO2286" t="str">
            <v/>
          </cell>
          <cell r="AP2286" t="str">
            <v/>
          </cell>
          <cell r="AQ2286" t="str">
            <v/>
          </cell>
          <cell r="AR2286" t="str">
            <v/>
          </cell>
          <cell r="AS2286" t="str">
            <v>ETIQUETA DE ESTOQUE - xxH</v>
          </cell>
          <cell r="AT2286"/>
          <cell r="AU2286" t="str">
            <v>EST</v>
          </cell>
          <cell r="AV2286" t="str">
            <v>EST</v>
          </cell>
          <cell r="AW2286" t="str">
            <v/>
          </cell>
          <cell r="AX2286">
            <v>21353.74</v>
          </cell>
          <cell r="AY2286">
            <v>-21353.74</v>
          </cell>
          <cell r="AZ2286"/>
          <cell r="BA2286" t="str">
            <v/>
          </cell>
          <cell r="BB2286"/>
          <cell r="BC2286"/>
          <cell r="BD2286"/>
          <cell r="BE2286" t="str">
            <v/>
          </cell>
          <cell r="BF2286">
            <v>0</v>
          </cell>
          <cell r="BG2286" t="str">
            <v/>
          </cell>
          <cell r="BH2286" t="str">
            <v/>
          </cell>
          <cell r="BI2286">
            <v>13</v>
          </cell>
          <cell r="BJ2286" t="str">
            <v>0</v>
          </cell>
          <cell r="BK2286">
            <v>0</v>
          </cell>
          <cell r="BL2286">
            <v>0</v>
          </cell>
          <cell r="BM2286"/>
          <cell r="BN2286"/>
          <cell r="BO2286"/>
          <cell r="BP2286"/>
          <cell r="BR2286" t="str">
            <v>DPOT</v>
          </cell>
          <cell r="BT2286" t="str">
            <v/>
          </cell>
          <cell r="BU2286" t="str">
            <v/>
          </cell>
        </row>
        <row r="2287">
          <cell r="H2287">
            <v>0</v>
          </cell>
          <cell r="O2287">
            <v>260913</v>
          </cell>
          <cell r="P2287"/>
          <cell r="Q2287" t="str">
            <v>EST SOFA STELLA (MAD B COR 03) TC VILLA OLMO NATURAL</v>
          </cell>
          <cell r="R2287"/>
          <cell r="S2287"/>
          <cell r="T2287"/>
          <cell r="U2287">
            <v>2.13</v>
          </cell>
          <cell r="V2287">
            <v>0.92</v>
          </cell>
          <cell r="W2287">
            <v>0.69</v>
          </cell>
          <cell r="X2287">
            <v>0</v>
          </cell>
          <cell r="Y2287" t="str">
            <v>EST SOFA STELLA (MAD B COR 03) TC VILLA OLMO NATURAL - 2,13x0,92x0,69H</v>
          </cell>
          <cell r="Z2287">
            <v>0</v>
          </cell>
          <cell r="AA2287">
            <v>0</v>
          </cell>
          <cell r="AB2287">
            <v>0</v>
          </cell>
          <cell r="AC2287"/>
          <cell r="AD2287"/>
          <cell r="AE2287"/>
          <cell r="AF2287">
            <v>0</v>
          </cell>
          <cell r="AG2287">
            <v>0</v>
          </cell>
          <cell r="AH2287">
            <v>0</v>
          </cell>
          <cell r="AI2287">
            <v>0</v>
          </cell>
          <cell r="AJ2287" t="str">
            <v xml:space="preserve">REF: </v>
          </cell>
          <cell r="AK2287" t="str">
            <v>PRODUTO PRONTA ENTREGA</v>
          </cell>
          <cell r="AL2287"/>
          <cell r="AM2287" t="str">
            <v>ETIQUETA DE ESTOQUE</v>
          </cell>
          <cell r="AN2287"/>
          <cell r="AO2287" t="str">
            <v/>
          </cell>
          <cell r="AP2287" t="str">
            <v/>
          </cell>
          <cell r="AQ2287" t="str">
            <v/>
          </cell>
          <cell r="AR2287" t="str">
            <v/>
          </cell>
          <cell r="AS2287" t="str">
            <v>ETIQUETA DE ESTOQUE - xxH</v>
          </cell>
          <cell r="AT2287"/>
          <cell r="AU2287" t="str">
            <v>EST</v>
          </cell>
          <cell r="AV2287" t="str">
            <v>EST</v>
          </cell>
          <cell r="AW2287" t="str">
            <v/>
          </cell>
          <cell r="AX2287">
            <v>110633.58</v>
          </cell>
          <cell r="AY2287">
            <v>-110633.58</v>
          </cell>
          <cell r="AZ2287"/>
          <cell r="BA2287" t="str">
            <v/>
          </cell>
          <cell r="BB2287"/>
          <cell r="BC2287"/>
          <cell r="BD2287"/>
          <cell r="BE2287" t="str">
            <v/>
          </cell>
          <cell r="BF2287">
            <v>0</v>
          </cell>
          <cell r="BG2287" t="str">
            <v/>
          </cell>
          <cell r="BH2287" t="str">
            <v/>
          </cell>
          <cell r="BI2287">
            <v>13</v>
          </cell>
          <cell r="BJ2287" t="str">
            <v>0</v>
          </cell>
          <cell r="BK2287">
            <v>0</v>
          </cell>
          <cell r="BL2287">
            <v>0</v>
          </cell>
          <cell r="BM2287"/>
          <cell r="BN2287"/>
          <cell r="BO2287"/>
          <cell r="BP2287"/>
          <cell r="BR2287" t="str">
            <v>DPOT</v>
          </cell>
          <cell r="BT2287" t="str">
            <v/>
          </cell>
          <cell r="BU2287" t="str">
            <v/>
          </cell>
        </row>
        <row r="2288">
          <cell r="H2288">
            <v>0</v>
          </cell>
          <cell r="O2288">
            <v>258975</v>
          </cell>
          <cell r="P2288"/>
          <cell r="Q2288" t="str">
            <v>EST GAVETEIRO GB UL25 (2 GAV) (METAL) (IMBUIA/GAV BRANCAS)</v>
          </cell>
          <cell r="R2288"/>
          <cell r="S2288"/>
          <cell r="T2288"/>
          <cell r="U2288">
            <v>0.53</v>
          </cell>
          <cell r="V2288">
            <v>0.42</v>
          </cell>
          <cell r="W2288">
            <v>0.6</v>
          </cell>
          <cell r="X2288">
            <v>0</v>
          </cell>
          <cell r="Y2288" t="str">
            <v>EST GAVETEIRO GB UL25 (2 GAV) (METAL) (IMBUIA/GAV BRANCAS) - 0,53x0,42x0,6H</v>
          </cell>
          <cell r="Z2288">
            <v>0</v>
          </cell>
          <cell r="AA2288">
            <v>0.5</v>
          </cell>
          <cell r="AB2288">
            <v>0</v>
          </cell>
          <cell r="AC2288"/>
          <cell r="AD2288"/>
          <cell r="AE2288"/>
          <cell r="AF2288">
            <v>0</v>
          </cell>
          <cell r="AG2288">
            <v>0</v>
          </cell>
          <cell r="AH2288">
            <v>0</v>
          </cell>
          <cell r="AI2288">
            <v>0</v>
          </cell>
          <cell r="AJ2288" t="str">
            <v xml:space="preserve">REF: </v>
          </cell>
          <cell r="AK2288"/>
          <cell r="AL2288"/>
          <cell r="AM2288" t="str">
            <v>ETIQUETA DE ESTOQUE</v>
          </cell>
          <cell r="AN2288"/>
          <cell r="AO2288" t="str">
            <v/>
          </cell>
          <cell r="AP2288" t="str">
            <v/>
          </cell>
          <cell r="AQ2288" t="str">
            <v/>
          </cell>
          <cell r="AR2288" t="str">
            <v/>
          </cell>
          <cell r="AS2288" t="str">
            <v>ETIQUETA DE ESTOQUE - xxH</v>
          </cell>
          <cell r="AT2288"/>
          <cell r="AU2288" t="str">
            <v>EST</v>
          </cell>
          <cell r="AV2288" t="str">
            <v>EST</v>
          </cell>
          <cell r="AW2288" t="str">
            <v/>
          </cell>
          <cell r="AX2288">
            <v>17263.04</v>
          </cell>
          <cell r="AY2288">
            <v>-17263.04</v>
          </cell>
          <cell r="AZ2288"/>
          <cell r="BA2288" t="str">
            <v/>
          </cell>
          <cell r="BB2288"/>
          <cell r="BC2288"/>
          <cell r="BD2288"/>
          <cell r="BE2288" t="str">
            <v/>
          </cell>
          <cell r="BF2288">
            <v>0</v>
          </cell>
          <cell r="BG2288" t="str">
            <v/>
          </cell>
          <cell r="BH2288" t="str">
            <v/>
          </cell>
          <cell r="BI2288">
            <v>13</v>
          </cell>
          <cell r="BJ2288" t="str">
            <v>0</v>
          </cell>
          <cell r="BK2288">
            <v>0</v>
          </cell>
          <cell r="BL2288">
            <v>0</v>
          </cell>
          <cell r="BM2288"/>
          <cell r="BN2288"/>
          <cell r="BO2288"/>
          <cell r="BP2288"/>
          <cell r="BR2288" t="str">
            <v>DPOT</v>
          </cell>
          <cell r="BT2288" t="str">
            <v/>
          </cell>
          <cell r="BU2288" t="str">
            <v/>
          </cell>
        </row>
        <row r="2289">
          <cell r="H2289">
            <v>0</v>
          </cell>
          <cell r="O2289">
            <v>258631</v>
          </cell>
          <cell r="P2289"/>
          <cell r="Q2289" t="str">
            <v>EST POLTRONA RENATA (FREIJO NT) COURO CAMURCA VERDE</v>
          </cell>
          <cell r="R2289"/>
          <cell r="S2289"/>
          <cell r="T2289"/>
          <cell r="U2289">
            <v>0.75</v>
          </cell>
          <cell r="V2289">
            <v>0.8</v>
          </cell>
          <cell r="W2289">
            <v>0.7</v>
          </cell>
          <cell r="X2289">
            <v>0</v>
          </cell>
          <cell r="Y2289" t="str">
            <v>EST POLTRONA RENATA (FREIJO NT) COURO CAMURCA VERDE - 0,75x0,8x0,7H</v>
          </cell>
          <cell r="Z2289">
            <v>0</v>
          </cell>
          <cell r="AA2289">
            <v>0</v>
          </cell>
          <cell r="AB2289">
            <v>0</v>
          </cell>
          <cell r="AC2289"/>
          <cell r="AD2289"/>
          <cell r="AE2289"/>
          <cell r="AF2289">
            <v>0</v>
          </cell>
          <cell r="AG2289">
            <v>0</v>
          </cell>
          <cell r="AH2289">
            <v>0</v>
          </cell>
          <cell r="AI2289">
            <v>0</v>
          </cell>
          <cell r="AJ2289" t="str">
            <v xml:space="preserve">REF: </v>
          </cell>
          <cell r="AK2289" t="str">
            <v>PRODUTO PRONTA ENTREGA</v>
          </cell>
          <cell r="AL2289"/>
          <cell r="AM2289" t="str">
            <v>ETIQUETA DE ESTOQUE</v>
          </cell>
          <cell r="AN2289"/>
          <cell r="AO2289" t="str">
            <v/>
          </cell>
          <cell r="AP2289" t="str">
            <v/>
          </cell>
          <cell r="AQ2289" t="str">
            <v/>
          </cell>
          <cell r="AR2289" t="str">
            <v/>
          </cell>
          <cell r="AS2289" t="str">
            <v>ETIQUETA DE ESTOQUE - xxH</v>
          </cell>
          <cell r="AT2289"/>
          <cell r="AU2289" t="str">
            <v>EST</v>
          </cell>
          <cell r="AV2289" t="str">
            <v>EST</v>
          </cell>
          <cell r="AW2289" t="str">
            <v/>
          </cell>
          <cell r="AX2289">
            <v>50661.79</v>
          </cell>
          <cell r="AY2289">
            <v>-50661.79</v>
          </cell>
          <cell r="AZ2289"/>
          <cell r="BA2289" t="str">
            <v/>
          </cell>
          <cell r="BB2289"/>
          <cell r="BC2289"/>
          <cell r="BD2289"/>
          <cell r="BE2289" t="str">
            <v/>
          </cell>
          <cell r="BF2289">
            <v>0</v>
          </cell>
          <cell r="BG2289" t="str">
            <v/>
          </cell>
          <cell r="BH2289" t="str">
            <v/>
          </cell>
          <cell r="BI2289">
            <v>13</v>
          </cell>
          <cell r="BJ2289" t="str">
            <v>0</v>
          </cell>
          <cell r="BK2289">
            <v>0</v>
          </cell>
          <cell r="BL2289">
            <v>0</v>
          </cell>
          <cell r="BM2289"/>
          <cell r="BN2289"/>
          <cell r="BO2289"/>
          <cell r="BP2289"/>
          <cell r="BR2289" t="str">
            <v>DPOT</v>
          </cell>
          <cell r="BT2289" t="str">
            <v/>
          </cell>
          <cell r="BU2289" t="str">
            <v/>
          </cell>
        </row>
        <row r="2290">
          <cell r="H2290">
            <v>0</v>
          </cell>
          <cell r="O2290">
            <v>257486</v>
          </cell>
          <cell r="P2290"/>
          <cell r="Q2290" t="str">
            <v>EST SOFA AIR II (BASE PRETA) TC EL NOVE 04 GREY</v>
          </cell>
          <cell r="R2290"/>
          <cell r="S2290"/>
          <cell r="T2290"/>
          <cell r="U2290">
            <v>3.5</v>
          </cell>
          <cell r="V2290">
            <v>0.97</v>
          </cell>
          <cell r="W2290">
            <v>0.7</v>
          </cell>
          <cell r="X2290">
            <v>0</v>
          </cell>
          <cell r="Y2290" t="str">
            <v>EST SOFA AIR II (BASE PRETA) TC EL NOVE 04 GREY - 3,5x0,97x0,7H</v>
          </cell>
          <cell r="Z2290">
            <v>0</v>
          </cell>
          <cell r="AA2290">
            <v>0</v>
          </cell>
          <cell r="AB2290">
            <v>0</v>
          </cell>
          <cell r="AC2290"/>
          <cell r="AD2290"/>
          <cell r="AE2290"/>
          <cell r="AF2290">
            <v>0</v>
          </cell>
          <cell r="AG2290">
            <v>0</v>
          </cell>
          <cell r="AH2290">
            <v>0</v>
          </cell>
          <cell r="AI2290">
            <v>0</v>
          </cell>
          <cell r="AJ2290" t="str">
            <v xml:space="preserve">REF: </v>
          </cell>
          <cell r="AK2290" t="str">
            <v>PRODUTO PRONTA ENTREGA</v>
          </cell>
          <cell r="AL2290"/>
          <cell r="AM2290" t="str">
            <v>ETIQUETA DE ESTOQUE</v>
          </cell>
          <cell r="AN2290"/>
          <cell r="AO2290" t="str">
            <v/>
          </cell>
          <cell r="AP2290" t="str">
            <v/>
          </cell>
          <cell r="AQ2290" t="str">
            <v/>
          </cell>
          <cell r="AR2290" t="str">
            <v/>
          </cell>
          <cell r="AS2290" t="str">
            <v>ETIQUETA DE ESTOQUE - xxH</v>
          </cell>
          <cell r="AT2290"/>
          <cell r="AU2290" t="str">
            <v>EST</v>
          </cell>
          <cell r="AV2290" t="str">
            <v>EST</v>
          </cell>
          <cell r="AW2290" t="str">
            <v/>
          </cell>
          <cell r="AX2290">
            <v>85838.06</v>
          </cell>
          <cell r="AY2290">
            <v>-85838.06</v>
          </cell>
          <cell r="AZ2290"/>
          <cell r="BA2290" t="str">
            <v/>
          </cell>
          <cell r="BB2290"/>
          <cell r="BC2290"/>
          <cell r="BD2290"/>
          <cell r="BE2290" t="str">
            <v/>
          </cell>
          <cell r="BF2290">
            <v>0</v>
          </cell>
          <cell r="BG2290" t="str">
            <v/>
          </cell>
          <cell r="BH2290" t="str">
            <v/>
          </cell>
          <cell r="BI2290">
            <v>13</v>
          </cell>
          <cell r="BJ2290" t="str">
            <v>0</v>
          </cell>
          <cell r="BK2290">
            <v>0</v>
          </cell>
          <cell r="BL2290">
            <v>0</v>
          </cell>
          <cell r="BM2290"/>
          <cell r="BN2290"/>
          <cell r="BO2290"/>
          <cell r="BP2290"/>
          <cell r="BR2290" t="str">
            <v>DPOT</v>
          </cell>
          <cell r="BT2290" t="str">
            <v/>
          </cell>
          <cell r="BU2290" t="str">
            <v/>
          </cell>
        </row>
        <row r="2291">
          <cell r="H2291">
            <v>0</v>
          </cell>
          <cell r="O2291">
            <v>257125</v>
          </cell>
          <cell r="P2291"/>
          <cell r="Q2291" t="str">
            <v>EST APARADOR GB 1013 (GAVETAS BRANCAS) (IMBUIA)</v>
          </cell>
          <cell r="R2291"/>
          <cell r="S2291"/>
          <cell r="T2291"/>
          <cell r="U2291">
            <v>1.04</v>
          </cell>
          <cell r="V2291">
            <v>0.42</v>
          </cell>
          <cell r="W2291">
            <v>0.81</v>
          </cell>
          <cell r="X2291">
            <v>0</v>
          </cell>
          <cell r="Y2291" t="str">
            <v>EST APARADOR GB 1013 (GAVETAS BRANCAS) (IMBUIA) - 1,04x0,42x0,81H</v>
          </cell>
          <cell r="Z2291">
            <v>0</v>
          </cell>
          <cell r="AA2291">
            <v>0</v>
          </cell>
          <cell r="AB2291">
            <v>0</v>
          </cell>
          <cell r="AC2291"/>
          <cell r="AD2291"/>
          <cell r="AE2291"/>
          <cell r="AF2291">
            <v>0</v>
          </cell>
          <cell r="AG2291">
            <v>0</v>
          </cell>
          <cell r="AH2291">
            <v>0</v>
          </cell>
          <cell r="AI2291">
            <v>0</v>
          </cell>
          <cell r="AJ2291" t="str">
            <v xml:space="preserve">REF: </v>
          </cell>
          <cell r="AK2291" t="str">
            <v>PRODUTO PRONTA ENTREGA</v>
          </cell>
          <cell r="AL2291"/>
          <cell r="AM2291" t="str">
            <v>ETIQUETA DE ESTOQUE</v>
          </cell>
          <cell r="AN2291"/>
          <cell r="AO2291" t="str">
            <v/>
          </cell>
          <cell r="AP2291" t="str">
            <v/>
          </cell>
          <cell r="AQ2291" t="str">
            <v/>
          </cell>
          <cell r="AR2291" t="str">
            <v/>
          </cell>
          <cell r="AS2291" t="str">
            <v>ETIQUETA DE ESTOQUE - xxH</v>
          </cell>
          <cell r="AT2291"/>
          <cell r="AU2291" t="str">
            <v>EST</v>
          </cell>
          <cell r="AV2291" t="str">
            <v>EST</v>
          </cell>
          <cell r="AW2291" t="str">
            <v/>
          </cell>
          <cell r="AX2291">
            <v>23751.08</v>
          </cell>
          <cell r="AY2291">
            <v>-23751.08</v>
          </cell>
          <cell r="AZ2291"/>
          <cell r="BA2291" t="str">
            <v/>
          </cell>
          <cell r="BB2291"/>
          <cell r="BC2291"/>
          <cell r="BD2291"/>
          <cell r="BE2291" t="str">
            <v/>
          </cell>
          <cell r="BF2291">
            <v>0</v>
          </cell>
          <cell r="BG2291" t="str">
            <v/>
          </cell>
          <cell r="BH2291" t="str">
            <v/>
          </cell>
          <cell r="BI2291">
            <v>13</v>
          </cell>
          <cell r="BJ2291" t="str">
            <v>0</v>
          </cell>
          <cell r="BK2291">
            <v>0</v>
          </cell>
          <cell r="BL2291">
            <v>0</v>
          </cell>
          <cell r="BM2291"/>
          <cell r="BN2291"/>
          <cell r="BO2291"/>
          <cell r="BP2291"/>
          <cell r="BR2291" t="str">
            <v>DPOT</v>
          </cell>
          <cell r="BT2291" t="str">
            <v/>
          </cell>
          <cell r="BU2291" t="str">
            <v/>
          </cell>
        </row>
        <row r="2292">
          <cell r="H2292">
            <v>0</v>
          </cell>
          <cell r="O2292">
            <v>257003</v>
          </cell>
          <cell r="P2292"/>
          <cell r="Q2292" t="str">
            <v>EST MOVEL AUXILIAR QUADRADINHO (3 GAV) (FREIJO NATURAL)</v>
          </cell>
          <cell r="R2292"/>
          <cell r="S2292"/>
          <cell r="T2292"/>
          <cell r="U2292">
            <v>0.52</v>
          </cell>
          <cell r="V2292">
            <v>0.55000000000000004</v>
          </cell>
          <cell r="W2292">
            <v>0.59</v>
          </cell>
          <cell r="X2292">
            <v>0</v>
          </cell>
          <cell r="Y2292" t="str">
            <v>EST MOVEL AUXILIAR QUADRADINHO (3 GAV) (FREIJO NATURAL) - 0,52x0,55x0,59H</v>
          </cell>
          <cell r="Z2292">
            <v>0</v>
          </cell>
          <cell r="AA2292">
            <v>0.5</v>
          </cell>
          <cell r="AB2292">
            <v>0</v>
          </cell>
          <cell r="AC2292"/>
          <cell r="AD2292"/>
          <cell r="AE2292"/>
          <cell r="AF2292">
            <v>0</v>
          </cell>
          <cell r="AG2292">
            <v>0</v>
          </cell>
          <cell r="AH2292">
            <v>0</v>
          </cell>
          <cell r="AI2292">
            <v>0</v>
          </cell>
          <cell r="AJ2292" t="str">
            <v xml:space="preserve">REF: </v>
          </cell>
          <cell r="AK2292"/>
          <cell r="AL2292"/>
          <cell r="AM2292" t="str">
            <v>ETIQUETA DE ESTOQUE</v>
          </cell>
          <cell r="AN2292"/>
          <cell r="AO2292" t="str">
            <v/>
          </cell>
          <cell r="AP2292" t="str">
            <v/>
          </cell>
          <cell r="AQ2292" t="str">
            <v/>
          </cell>
          <cell r="AR2292" t="str">
            <v/>
          </cell>
          <cell r="AS2292" t="str">
            <v>ETIQUETA DE ESTOQUE - xxH</v>
          </cell>
          <cell r="AT2292"/>
          <cell r="AU2292" t="str">
            <v>EST</v>
          </cell>
          <cell r="AV2292" t="str">
            <v>EST</v>
          </cell>
          <cell r="AW2292" t="str">
            <v/>
          </cell>
          <cell r="AX2292">
            <v>19730.41</v>
          </cell>
          <cell r="AY2292">
            <v>-19730.41</v>
          </cell>
          <cell r="AZ2292"/>
          <cell r="BA2292" t="str">
            <v/>
          </cell>
          <cell r="BB2292"/>
          <cell r="BC2292"/>
          <cell r="BD2292"/>
          <cell r="BE2292" t="str">
            <v/>
          </cell>
          <cell r="BF2292">
            <v>0</v>
          </cell>
          <cell r="BG2292" t="str">
            <v/>
          </cell>
          <cell r="BH2292" t="str">
            <v/>
          </cell>
          <cell r="BI2292">
            <v>13</v>
          </cell>
          <cell r="BJ2292" t="str">
            <v>0</v>
          </cell>
          <cell r="BK2292">
            <v>0</v>
          </cell>
          <cell r="BL2292">
            <v>0</v>
          </cell>
          <cell r="BM2292"/>
          <cell r="BN2292"/>
          <cell r="BO2292"/>
          <cell r="BP2292"/>
          <cell r="BR2292" t="str">
            <v>DPOT</v>
          </cell>
          <cell r="BT2292" t="str">
            <v/>
          </cell>
          <cell r="BU2292" t="str">
            <v/>
          </cell>
        </row>
        <row r="2293">
          <cell r="H2293">
            <v>0</v>
          </cell>
          <cell r="O2293">
            <v>255954</v>
          </cell>
          <cell r="P2293"/>
          <cell r="Q2293" t="str">
            <v>EST BANQUETA BAR GB H72 (TELA) (IMBUIA) (ACO PRETO)</v>
          </cell>
          <cell r="R2293"/>
          <cell r="S2293"/>
          <cell r="T2293"/>
          <cell r="U2293">
            <v>0.42</v>
          </cell>
          <cell r="V2293">
            <v>0.42</v>
          </cell>
          <cell r="W2293">
            <v>0.72</v>
          </cell>
          <cell r="X2293">
            <v>0</v>
          </cell>
          <cell r="Y2293" t="str">
            <v>EST BANQUETA BAR GB H72 (TELA) (IMBUIA) (ACO PRETO) - 0,42x0,42x0,72H</v>
          </cell>
          <cell r="Z2293">
            <v>0</v>
          </cell>
          <cell r="AA2293">
            <v>0.5</v>
          </cell>
          <cell r="AB2293">
            <v>0</v>
          </cell>
          <cell r="AC2293"/>
          <cell r="AD2293"/>
          <cell r="AE2293"/>
          <cell r="AF2293">
            <v>0</v>
          </cell>
          <cell r="AG2293">
            <v>0</v>
          </cell>
          <cell r="AH2293">
            <v>0</v>
          </cell>
          <cell r="AI2293">
            <v>0</v>
          </cell>
          <cell r="AJ2293" t="str">
            <v xml:space="preserve">REF: </v>
          </cell>
          <cell r="AK2293"/>
          <cell r="AL2293"/>
          <cell r="AM2293" t="str">
            <v>ETIQUETA DE ESTOQUE</v>
          </cell>
          <cell r="AN2293"/>
          <cell r="AO2293" t="str">
            <v/>
          </cell>
          <cell r="AP2293" t="str">
            <v/>
          </cell>
          <cell r="AQ2293" t="str">
            <v/>
          </cell>
          <cell r="AR2293" t="str">
            <v/>
          </cell>
          <cell r="AS2293" t="str">
            <v>ETIQUETA DE ESTOQUE - xxH</v>
          </cell>
          <cell r="AT2293"/>
          <cell r="AU2293" t="str">
            <v>EST</v>
          </cell>
          <cell r="AV2293" t="str">
            <v>EST</v>
          </cell>
          <cell r="AW2293" t="str">
            <v/>
          </cell>
          <cell r="AX2293">
            <v>3655.21</v>
          </cell>
          <cell r="AY2293">
            <v>-3655.21</v>
          </cell>
          <cell r="AZ2293"/>
          <cell r="BA2293" t="str">
            <v/>
          </cell>
          <cell r="BB2293"/>
          <cell r="BC2293"/>
          <cell r="BD2293"/>
          <cell r="BE2293" t="str">
            <v/>
          </cell>
          <cell r="BF2293">
            <v>0</v>
          </cell>
          <cell r="BG2293" t="str">
            <v/>
          </cell>
          <cell r="BH2293" t="str">
            <v/>
          </cell>
          <cell r="BI2293">
            <v>13</v>
          </cell>
          <cell r="BJ2293" t="str">
            <v>0</v>
          </cell>
          <cell r="BK2293">
            <v>0</v>
          </cell>
          <cell r="BL2293">
            <v>0</v>
          </cell>
          <cell r="BM2293"/>
          <cell r="BN2293"/>
          <cell r="BO2293"/>
          <cell r="BP2293"/>
          <cell r="BR2293" t="str">
            <v>DPOT</v>
          </cell>
          <cell r="BT2293" t="str">
            <v/>
          </cell>
          <cell r="BU2293" t="str">
            <v/>
          </cell>
        </row>
        <row r="2294">
          <cell r="H2294">
            <v>0</v>
          </cell>
          <cell r="O2294">
            <v>255429</v>
          </cell>
          <cell r="P2294"/>
          <cell r="Q2294" t="str">
            <v>EST BANQUETA BAR GB MTF600 H73 TC LINHO CHEVRON NATURAL</v>
          </cell>
          <cell r="R2294"/>
          <cell r="S2294"/>
          <cell r="T2294"/>
          <cell r="U2294">
            <v>0.35</v>
          </cell>
          <cell r="V2294">
            <v>0.4</v>
          </cell>
          <cell r="W2294">
            <v>0.83</v>
          </cell>
          <cell r="X2294">
            <v>0</v>
          </cell>
          <cell r="Y2294" t="str">
            <v>EST BANQUETA BAR GB MTF600 H73 TC LINHO CHEVRON NATURAL - 0,35x0,4x0,83H</v>
          </cell>
          <cell r="Z2294">
            <v>0</v>
          </cell>
          <cell r="AA2294">
            <v>0</v>
          </cell>
          <cell r="AB2294">
            <v>0</v>
          </cell>
          <cell r="AC2294"/>
          <cell r="AD2294"/>
          <cell r="AE2294"/>
          <cell r="AF2294">
            <v>0</v>
          </cell>
          <cell r="AG2294">
            <v>0</v>
          </cell>
          <cell r="AH2294">
            <v>0</v>
          </cell>
          <cell r="AI2294">
            <v>0</v>
          </cell>
          <cell r="AJ2294" t="str">
            <v xml:space="preserve">REF: </v>
          </cell>
          <cell r="AK2294" t="str">
            <v>PRODUTO PRONTA ENTREGA</v>
          </cell>
          <cell r="AL2294"/>
          <cell r="AM2294" t="str">
            <v>ETIQUETA DE ESTOQUE</v>
          </cell>
          <cell r="AN2294"/>
          <cell r="AO2294" t="str">
            <v/>
          </cell>
          <cell r="AP2294" t="str">
            <v/>
          </cell>
          <cell r="AQ2294" t="str">
            <v/>
          </cell>
          <cell r="AR2294" t="str">
            <v/>
          </cell>
          <cell r="AS2294" t="str">
            <v>ETIQUETA DE ESTOQUE - xxH</v>
          </cell>
          <cell r="AT2294"/>
          <cell r="AU2294" t="str">
            <v>EST</v>
          </cell>
          <cell r="AV2294" t="str">
            <v>EST</v>
          </cell>
          <cell r="AW2294" t="str">
            <v/>
          </cell>
          <cell r="AX2294">
            <v>5438.59</v>
          </cell>
          <cell r="AY2294">
            <v>-5438.59</v>
          </cell>
          <cell r="AZ2294"/>
          <cell r="BA2294" t="str">
            <v/>
          </cell>
          <cell r="BB2294"/>
          <cell r="BC2294"/>
          <cell r="BD2294"/>
          <cell r="BE2294" t="str">
            <v/>
          </cell>
          <cell r="BF2294">
            <v>0</v>
          </cell>
          <cell r="BG2294" t="str">
            <v/>
          </cell>
          <cell r="BH2294" t="str">
            <v/>
          </cell>
          <cell r="BI2294">
            <v>13</v>
          </cell>
          <cell r="BJ2294" t="str">
            <v>0</v>
          </cell>
          <cell r="BK2294">
            <v>0</v>
          </cell>
          <cell r="BL2294">
            <v>0</v>
          </cell>
          <cell r="BM2294"/>
          <cell r="BN2294"/>
          <cell r="BO2294"/>
          <cell r="BP2294"/>
          <cell r="BR2294" t="str">
            <v>DPOT</v>
          </cell>
          <cell r="BT2294" t="str">
            <v/>
          </cell>
          <cell r="BU2294" t="str">
            <v/>
          </cell>
        </row>
        <row r="2295">
          <cell r="H2295">
            <v>0</v>
          </cell>
          <cell r="O2295">
            <v>253967</v>
          </cell>
          <cell r="P2295"/>
          <cell r="Q2295" t="str">
            <v>EST TAMPO CRISTAL LAPIDADO (12MM) INCOLOR (CIRCULAR)</v>
          </cell>
          <cell r="R2295"/>
          <cell r="S2295"/>
          <cell r="T2295"/>
          <cell r="U2295">
            <v>1.3</v>
          </cell>
          <cell r="V2295">
            <v>1.3</v>
          </cell>
          <cell r="W2295">
            <v>0.01</v>
          </cell>
          <cell r="X2295">
            <v>1.3</v>
          </cell>
          <cell r="Y2295" t="str">
            <v>EST TAMPO CRISTAL LAPIDADO (12MM) INCOLOR (CIRCULAR) - 1,3x1,3x0,01H</v>
          </cell>
          <cell r="Z2295">
            <v>0</v>
          </cell>
          <cell r="AA2295">
            <v>0.5</v>
          </cell>
          <cell r="AB2295">
            <v>0</v>
          </cell>
          <cell r="AC2295"/>
          <cell r="AD2295"/>
          <cell r="AE2295"/>
          <cell r="AF2295">
            <v>0</v>
          </cell>
          <cell r="AG2295">
            <v>0</v>
          </cell>
          <cell r="AH2295">
            <v>0</v>
          </cell>
          <cell r="AI2295">
            <v>0</v>
          </cell>
          <cell r="AJ2295" t="str">
            <v xml:space="preserve">REF: </v>
          </cell>
          <cell r="AK2295"/>
          <cell r="AL2295"/>
          <cell r="AM2295" t="str">
            <v>ETIQUETA DE ESTOQUE</v>
          </cell>
          <cell r="AN2295"/>
          <cell r="AO2295" t="str">
            <v/>
          </cell>
          <cell r="AP2295" t="str">
            <v/>
          </cell>
          <cell r="AQ2295" t="str">
            <v/>
          </cell>
          <cell r="AR2295" t="str">
            <v/>
          </cell>
          <cell r="AS2295" t="str">
            <v>ETIQUETA DE ESTOQUE - xxH</v>
          </cell>
          <cell r="AT2295"/>
          <cell r="AU2295" t="str">
            <v>EST</v>
          </cell>
          <cell r="AV2295" t="str">
            <v>EST</v>
          </cell>
          <cell r="AW2295" t="str">
            <v/>
          </cell>
          <cell r="AX2295">
            <v>7307.33</v>
          </cell>
          <cell r="AY2295">
            <v>-7307.33</v>
          </cell>
          <cell r="AZ2295"/>
          <cell r="BA2295" t="str">
            <v/>
          </cell>
          <cell r="BB2295"/>
          <cell r="BC2295"/>
          <cell r="BD2295"/>
          <cell r="BE2295" t="str">
            <v/>
          </cell>
          <cell r="BF2295">
            <v>0</v>
          </cell>
          <cell r="BG2295" t="str">
            <v/>
          </cell>
          <cell r="BH2295" t="str">
            <v/>
          </cell>
          <cell r="BI2295">
            <v>13</v>
          </cell>
          <cell r="BJ2295" t="str">
            <v>0</v>
          </cell>
          <cell r="BK2295">
            <v>0</v>
          </cell>
          <cell r="BL2295">
            <v>0</v>
          </cell>
          <cell r="BM2295"/>
          <cell r="BN2295"/>
          <cell r="BO2295"/>
          <cell r="BP2295"/>
          <cell r="BR2295" t="str">
            <v>DPOT</v>
          </cell>
          <cell r="BT2295" t="str">
            <v/>
          </cell>
          <cell r="BU2295" t="str">
            <v/>
          </cell>
        </row>
        <row r="2296">
          <cell r="H2296">
            <v>0</v>
          </cell>
          <cell r="O2296">
            <v>252906</v>
          </cell>
          <cell r="P2296"/>
          <cell r="Q2296" t="str">
            <v>EST BASE JANTAR GELSOMINA (OVAL) (FREIJO NATURAL)</v>
          </cell>
          <cell r="R2296"/>
          <cell r="S2296"/>
          <cell r="T2296"/>
          <cell r="U2296">
            <v>1.36</v>
          </cell>
          <cell r="V2296">
            <v>0.77</v>
          </cell>
          <cell r="W2296">
            <v>0.73</v>
          </cell>
          <cell r="X2296">
            <v>0</v>
          </cell>
          <cell r="Y2296" t="str">
            <v>EST BASE JANTAR GELSOMINA (OVAL) (FREIJO NATURAL) - 1,36x0,77x0,73H</v>
          </cell>
          <cell r="Z2296">
            <v>0</v>
          </cell>
          <cell r="AA2296">
            <v>0</v>
          </cell>
          <cell r="AB2296">
            <v>0</v>
          </cell>
          <cell r="AC2296"/>
          <cell r="AD2296"/>
          <cell r="AE2296"/>
          <cell r="AF2296">
            <v>0</v>
          </cell>
          <cell r="AG2296">
            <v>0</v>
          </cell>
          <cell r="AH2296">
            <v>0</v>
          </cell>
          <cell r="AI2296">
            <v>0</v>
          </cell>
          <cell r="AJ2296" t="str">
            <v xml:space="preserve">REF: </v>
          </cell>
          <cell r="AK2296" t="str">
            <v>PRODUTO PRONTA ENTREGA</v>
          </cell>
          <cell r="AL2296"/>
          <cell r="AM2296" t="str">
            <v>ETIQUETA DE ESTOQUE</v>
          </cell>
          <cell r="AN2296"/>
          <cell r="AO2296" t="str">
            <v/>
          </cell>
          <cell r="AP2296" t="str">
            <v/>
          </cell>
          <cell r="AQ2296" t="str">
            <v/>
          </cell>
          <cell r="AR2296" t="str">
            <v/>
          </cell>
          <cell r="AS2296" t="str">
            <v>ETIQUETA DE ESTOQUE - xxH</v>
          </cell>
          <cell r="AT2296"/>
          <cell r="AU2296" t="str">
            <v>EST</v>
          </cell>
          <cell r="AV2296" t="str">
            <v>EST</v>
          </cell>
          <cell r="AW2296" t="str">
            <v/>
          </cell>
          <cell r="AX2296">
            <v>21149.06</v>
          </cell>
          <cell r="AY2296">
            <v>-21149.06</v>
          </cell>
          <cell r="AZ2296"/>
          <cell r="BA2296" t="str">
            <v/>
          </cell>
          <cell r="BB2296"/>
          <cell r="BC2296"/>
          <cell r="BD2296"/>
          <cell r="BE2296" t="str">
            <v/>
          </cell>
          <cell r="BF2296">
            <v>0</v>
          </cell>
          <cell r="BG2296" t="str">
            <v/>
          </cell>
          <cell r="BH2296" t="str">
            <v/>
          </cell>
          <cell r="BI2296">
            <v>13</v>
          </cell>
          <cell r="BJ2296" t="str">
            <v>0</v>
          </cell>
          <cell r="BK2296">
            <v>0</v>
          </cell>
          <cell r="BL2296">
            <v>0</v>
          </cell>
          <cell r="BM2296"/>
          <cell r="BN2296"/>
          <cell r="BO2296"/>
          <cell r="BP2296"/>
          <cell r="BR2296" t="str">
            <v>DPOT</v>
          </cell>
          <cell r="BT2296" t="str">
            <v/>
          </cell>
          <cell r="BU2296" t="str">
            <v/>
          </cell>
        </row>
        <row r="2297">
          <cell r="H2297">
            <v>0</v>
          </cell>
          <cell r="O2297">
            <v>252166</v>
          </cell>
          <cell r="P2297"/>
          <cell r="Q2297" t="str">
            <v>EST MANCEBO KBID (FREIJO) (G3 - ROSSO FIORENTINO) INOX</v>
          </cell>
          <cell r="R2297"/>
          <cell r="S2297"/>
          <cell r="T2297"/>
          <cell r="U2297">
            <v>0.47</v>
          </cell>
          <cell r="V2297">
            <v>0.16</v>
          </cell>
          <cell r="W2297">
            <v>1.35</v>
          </cell>
          <cell r="X2297">
            <v>0</v>
          </cell>
          <cell r="Y2297" t="str">
            <v>EST MANCEBO KBID (FREIJO) (G3 - ROSSO FIORENTINO) INOX - 0,47x0,16x1,35H</v>
          </cell>
          <cell r="Z2297">
            <v>0</v>
          </cell>
          <cell r="AA2297">
            <v>0</v>
          </cell>
          <cell r="AB2297">
            <v>0</v>
          </cell>
          <cell r="AC2297"/>
          <cell r="AD2297"/>
          <cell r="AE2297"/>
          <cell r="AF2297">
            <v>0</v>
          </cell>
          <cell r="AG2297">
            <v>0</v>
          </cell>
          <cell r="AH2297">
            <v>0</v>
          </cell>
          <cell r="AI2297">
            <v>0</v>
          </cell>
          <cell r="AJ2297" t="str">
            <v xml:space="preserve">REF: </v>
          </cell>
          <cell r="AK2297" t="str">
            <v>PRODUTO PRONTA ENTREGA</v>
          </cell>
          <cell r="AL2297"/>
          <cell r="AM2297" t="str">
            <v>ETIQUETA DE ESTOQUE</v>
          </cell>
          <cell r="AN2297"/>
          <cell r="AO2297" t="str">
            <v/>
          </cell>
          <cell r="AP2297" t="str">
            <v/>
          </cell>
          <cell r="AQ2297" t="str">
            <v/>
          </cell>
          <cell r="AR2297" t="str">
            <v/>
          </cell>
          <cell r="AS2297" t="str">
            <v>ETIQUETA DE ESTOQUE - xxH</v>
          </cell>
          <cell r="AT2297"/>
          <cell r="AU2297" t="str">
            <v>EST</v>
          </cell>
          <cell r="AV2297" t="str">
            <v>EST</v>
          </cell>
          <cell r="AW2297" t="str">
            <v/>
          </cell>
          <cell r="AX2297">
            <v>24105.279999999999</v>
          </cell>
          <cell r="AY2297">
            <v>-24105.279999999999</v>
          </cell>
          <cell r="AZ2297"/>
          <cell r="BA2297" t="str">
            <v/>
          </cell>
          <cell r="BB2297"/>
          <cell r="BC2297"/>
          <cell r="BD2297"/>
          <cell r="BE2297" t="str">
            <v/>
          </cell>
          <cell r="BF2297">
            <v>0</v>
          </cell>
          <cell r="BG2297" t="str">
            <v/>
          </cell>
          <cell r="BH2297" t="str">
            <v/>
          </cell>
          <cell r="BI2297">
            <v>203</v>
          </cell>
          <cell r="BJ2297" t="str">
            <v>0</v>
          </cell>
          <cell r="BK2297">
            <v>0</v>
          </cell>
          <cell r="BL2297">
            <v>0</v>
          </cell>
          <cell r="BM2297"/>
          <cell r="BN2297"/>
          <cell r="BO2297"/>
          <cell r="BP2297"/>
          <cell r="BR2297" t="str">
            <v>DPOT</v>
          </cell>
          <cell r="BT2297" t="str">
            <v/>
          </cell>
          <cell r="BU2297" t="str">
            <v/>
          </cell>
        </row>
        <row r="2298">
          <cell r="H2298">
            <v>0</v>
          </cell>
          <cell r="O2298">
            <v>250959</v>
          </cell>
          <cell r="P2298"/>
          <cell r="Q2298" t="str">
            <v>EST ESPELHO PIRUETA (BASE METALICA) SUCUPIRA NATURAL</v>
          </cell>
          <cell r="R2298"/>
          <cell r="S2298"/>
          <cell r="T2298"/>
          <cell r="U2298">
            <v>0.7</v>
          </cell>
          <cell r="V2298">
            <v>0.7</v>
          </cell>
          <cell r="W2298">
            <v>1.69</v>
          </cell>
          <cell r="X2298">
            <v>0</v>
          </cell>
          <cell r="Y2298" t="str">
            <v>EST ESPELHO PIRUETA (BASE METALICA) SUCUPIRA NATURAL - 0,7x0,7x1,69H</v>
          </cell>
          <cell r="Z2298">
            <v>0</v>
          </cell>
          <cell r="AA2298">
            <v>0.5</v>
          </cell>
          <cell r="AB2298">
            <v>0</v>
          </cell>
          <cell r="AC2298"/>
          <cell r="AD2298"/>
          <cell r="AE2298"/>
          <cell r="AF2298">
            <v>0</v>
          </cell>
          <cell r="AG2298">
            <v>0</v>
          </cell>
          <cell r="AH2298">
            <v>0</v>
          </cell>
          <cell r="AI2298">
            <v>0</v>
          </cell>
          <cell r="AJ2298" t="str">
            <v xml:space="preserve">REF: </v>
          </cell>
          <cell r="AK2298"/>
          <cell r="AL2298"/>
          <cell r="AM2298" t="str">
            <v>ETIQUETA DE ESTOQUE</v>
          </cell>
          <cell r="AN2298"/>
          <cell r="AO2298" t="str">
            <v/>
          </cell>
          <cell r="AP2298" t="str">
            <v/>
          </cell>
          <cell r="AQ2298" t="str">
            <v/>
          </cell>
          <cell r="AR2298" t="str">
            <v/>
          </cell>
          <cell r="AS2298" t="str">
            <v>ETIQUETA DE ESTOQUE - xxH</v>
          </cell>
          <cell r="AT2298"/>
          <cell r="AU2298" t="str">
            <v>EST</v>
          </cell>
          <cell r="AV2298" t="str">
            <v>EST</v>
          </cell>
          <cell r="AW2298" t="str">
            <v/>
          </cell>
          <cell r="AX2298">
            <v>31943.94</v>
          </cell>
          <cell r="AY2298">
            <v>-31943.94</v>
          </cell>
          <cell r="AZ2298"/>
          <cell r="BA2298" t="str">
            <v/>
          </cell>
          <cell r="BB2298"/>
          <cell r="BC2298"/>
          <cell r="BD2298"/>
          <cell r="BE2298" t="str">
            <v/>
          </cell>
          <cell r="BF2298">
            <v>0</v>
          </cell>
          <cell r="BG2298" t="str">
            <v/>
          </cell>
          <cell r="BH2298" t="str">
            <v/>
          </cell>
          <cell r="BI2298">
            <v>13</v>
          </cell>
          <cell r="BJ2298" t="str">
            <v>0</v>
          </cell>
          <cell r="BK2298">
            <v>0</v>
          </cell>
          <cell r="BL2298">
            <v>0</v>
          </cell>
          <cell r="BM2298"/>
          <cell r="BN2298"/>
          <cell r="BO2298"/>
          <cell r="BP2298"/>
          <cell r="BR2298" t="str">
            <v>DPOT</v>
          </cell>
          <cell r="BT2298" t="str">
            <v/>
          </cell>
          <cell r="BU2298" t="str">
            <v/>
          </cell>
        </row>
        <row r="2299">
          <cell r="H2299">
            <v>0</v>
          </cell>
          <cell r="O2299">
            <v>250725</v>
          </cell>
          <cell r="P2299"/>
          <cell r="Q2299" t="str">
            <v>EST MANCEBO KBID (BASE CONCRETO NATURAL) (IPE)</v>
          </cell>
          <cell r="R2299"/>
          <cell r="S2299"/>
          <cell r="T2299"/>
          <cell r="U2299">
            <v>0.47</v>
          </cell>
          <cell r="V2299">
            <v>0.16</v>
          </cell>
          <cell r="W2299">
            <v>1.35</v>
          </cell>
          <cell r="X2299">
            <v>0</v>
          </cell>
          <cell r="Y2299" t="str">
            <v>EST MANCEBO KBID (BASE CONCRETO NATURAL) (IPE) - 0,47x0,16x1,35H</v>
          </cell>
          <cell r="Z2299">
            <v>0</v>
          </cell>
          <cell r="AA2299">
            <v>0</v>
          </cell>
          <cell r="AB2299">
            <v>0</v>
          </cell>
          <cell r="AC2299"/>
          <cell r="AD2299"/>
          <cell r="AE2299"/>
          <cell r="AF2299">
            <v>0</v>
          </cell>
          <cell r="AG2299">
            <v>0</v>
          </cell>
          <cell r="AH2299">
            <v>0</v>
          </cell>
          <cell r="AI2299">
            <v>0</v>
          </cell>
          <cell r="AJ2299" t="str">
            <v xml:space="preserve">REF: </v>
          </cell>
          <cell r="AK2299" t="str">
            <v>PRODUTO PRONTA ENTREGA</v>
          </cell>
          <cell r="AL2299"/>
          <cell r="AM2299" t="str">
            <v>ETIQUETA DE ESTOQUE</v>
          </cell>
          <cell r="AN2299"/>
          <cell r="AO2299" t="str">
            <v/>
          </cell>
          <cell r="AP2299" t="str">
            <v/>
          </cell>
          <cell r="AQ2299" t="str">
            <v/>
          </cell>
          <cell r="AR2299" t="str">
            <v/>
          </cell>
          <cell r="AS2299" t="str">
            <v>ETIQUETA DE ESTOQUE - xxH</v>
          </cell>
          <cell r="AT2299"/>
          <cell r="AU2299" t="str">
            <v>EST</v>
          </cell>
          <cell r="AV2299" t="str">
            <v>EST</v>
          </cell>
          <cell r="AW2299" t="str">
            <v/>
          </cell>
          <cell r="AX2299">
            <v>18465.919999999998</v>
          </cell>
          <cell r="AY2299">
            <v>-18465.919999999998</v>
          </cell>
          <cell r="AZ2299"/>
          <cell r="BA2299" t="str">
            <v/>
          </cell>
          <cell r="BB2299"/>
          <cell r="BC2299"/>
          <cell r="BD2299"/>
          <cell r="BE2299" t="str">
            <v/>
          </cell>
          <cell r="BF2299">
            <v>0</v>
          </cell>
          <cell r="BG2299" t="str">
            <v/>
          </cell>
          <cell r="BH2299" t="str">
            <v/>
          </cell>
          <cell r="BI2299">
            <v>203</v>
          </cell>
          <cell r="BJ2299" t="str">
            <v>0</v>
          </cell>
          <cell r="BK2299">
            <v>0</v>
          </cell>
          <cell r="BL2299">
            <v>0</v>
          </cell>
          <cell r="BM2299"/>
          <cell r="BN2299"/>
          <cell r="BO2299"/>
          <cell r="BP2299"/>
          <cell r="BR2299" t="str">
            <v>DPOT</v>
          </cell>
          <cell r="BT2299" t="str">
            <v/>
          </cell>
          <cell r="BU2299" t="str">
            <v/>
          </cell>
        </row>
        <row r="2300">
          <cell r="H2300">
            <v>0</v>
          </cell>
          <cell r="O2300">
            <v>250638</v>
          </cell>
          <cell r="P2300"/>
          <cell r="Q2300" t="str">
            <v>EST CADEIRA GB MTF600 (S/B) (KRAFT)</v>
          </cell>
          <cell r="R2300"/>
          <cell r="S2300"/>
          <cell r="T2300"/>
          <cell r="U2300">
            <v>0.4</v>
          </cell>
          <cell r="V2300">
            <v>0.48</v>
          </cell>
          <cell r="W2300">
            <v>0.82</v>
          </cell>
          <cell r="X2300">
            <v>0</v>
          </cell>
          <cell r="Y2300" t="str">
            <v>EST CADEIRA GB MTF600 (S/B) (KRAFT) - 0,4x0,48x0,82H</v>
          </cell>
          <cell r="Z2300">
            <v>0</v>
          </cell>
          <cell r="AA2300">
            <v>0</v>
          </cell>
          <cell r="AB2300">
            <v>0</v>
          </cell>
          <cell r="AC2300"/>
          <cell r="AD2300"/>
          <cell r="AE2300"/>
          <cell r="AF2300">
            <v>0</v>
          </cell>
          <cell r="AG2300">
            <v>0</v>
          </cell>
          <cell r="AH2300">
            <v>0</v>
          </cell>
          <cell r="AI2300">
            <v>0</v>
          </cell>
          <cell r="AJ2300" t="str">
            <v xml:space="preserve">REF: </v>
          </cell>
          <cell r="AK2300" t="str">
            <v>PRODUTO PRONTA ENTREGA</v>
          </cell>
          <cell r="AL2300"/>
          <cell r="AM2300" t="str">
            <v>ETIQUETA DE ESTOQUE</v>
          </cell>
          <cell r="AN2300"/>
          <cell r="AO2300" t="str">
            <v/>
          </cell>
          <cell r="AP2300" t="str">
            <v/>
          </cell>
          <cell r="AQ2300" t="str">
            <v/>
          </cell>
          <cell r="AR2300" t="str">
            <v/>
          </cell>
          <cell r="AS2300" t="str">
            <v>ETIQUETA DE ESTOQUE - xxH</v>
          </cell>
          <cell r="AT2300"/>
          <cell r="AU2300" t="str">
            <v>EST</v>
          </cell>
          <cell r="AV2300" t="str">
            <v>EST</v>
          </cell>
          <cell r="AW2300" t="str">
            <v/>
          </cell>
          <cell r="AX2300">
            <v>5158.8599999999997</v>
          </cell>
          <cell r="AY2300">
            <v>-5158.8599999999997</v>
          </cell>
          <cell r="AZ2300"/>
          <cell r="BA2300" t="str">
            <v/>
          </cell>
          <cell r="BB2300"/>
          <cell r="BC2300"/>
          <cell r="BD2300"/>
          <cell r="BE2300" t="str">
            <v/>
          </cell>
          <cell r="BF2300">
            <v>0</v>
          </cell>
          <cell r="BG2300" t="str">
            <v/>
          </cell>
          <cell r="BH2300" t="str">
            <v/>
          </cell>
          <cell r="BI2300">
            <v>13</v>
          </cell>
          <cell r="BJ2300" t="str">
            <v>0</v>
          </cell>
          <cell r="BK2300">
            <v>0</v>
          </cell>
          <cell r="BL2300">
            <v>0</v>
          </cell>
          <cell r="BM2300"/>
          <cell r="BN2300"/>
          <cell r="BO2300"/>
          <cell r="BP2300"/>
          <cell r="BR2300" t="str">
            <v>DPOT</v>
          </cell>
          <cell r="BT2300" t="str">
            <v/>
          </cell>
          <cell r="BU2300" t="str">
            <v/>
          </cell>
        </row>
        <row r="2301">
          <cell r="H2301">
            <v>0</v>
          </cell>
          <cell r="O2301">
            <v>249890</v>
          </cell>
          <cell r="P2301"/>
          <cell r="Q2301" t="str">
            <v>EST MANCEBO STAND BY (FREIJO) (G2 - RAFAELLO)</v>
          </cell>
          <cell r="R2301"/>
          <cell r="S2301"/>
          <cell r="T2301"/>
          <cell r="U2301">
            <v>0.2</v>
          </cell>
          <cell r="V2301">
            <v>0.33</v>
          </cell>
          <cell r="W2301">
            <v>1.75</v>
          </cell>
          <cell r="X2301">
            <v>0</v>
          </cell>
          <cell r="Y2301" t="str">
            <v>EST MANCEBO STAND BY (FREIJO) (G2 - RAFAELLO) - 0,2x0,33x1,75H</v>
          </cell>
          <cell r="Z2301">
            <v>0</v>
          </cell>
          <cell r="AA2301">
            <v>0</v>
          </cell>
          <cell r="AB2301">
            <v>0</v>
          </cell>
          <cell r="AC2301"/>
          <cell r="AD2301"/>
          <cell r="AE2301"/>
          <cell r="AF2301">
            <v>0</v>
          </cell>
          <cell r="AG2301">
            <v>0</v>
          </cell>
          <cell r="AH2301">
            <v>0</v>
          </cell>
          <cell r="AI2301">
            <v>0</v>
          </cell>
          <cell r="AJ2301" t="str">
            <v xml:space="preserve">REF: </v>
          </cell>
          <cell r="AK2301" t="str">
            <v>PRODUTO PRONTA ENTREGA</v>
          </cell>
          <cell r="AL2301"/>
          <cell r="AM2301" t="str">
            <v>ETIQUETA DE ESTOQUE</v>
          </cell>
          <cell r="AN2301"/>
          <cell r="AO2301" t="str">
            <v/>
          </cell>
          <cell r="AP2301" t="str">
            <v/>
          </cell>
          <cell r="AQ2301" t="str">
            <v/>
          </cell>
          <cell r="AR2301" t="str">
            <v/>
          </cell>
          <cell r="AS2301" t="str">
            <v>ETIQUETA DE ESTOQUE - xxH</v>
          </cell>
          <cell r="AT2301"/>
          <cell r="AU2301" t="str">
            <v>EST</v>
          </cell>
          <cell r="AV2301" t="str">
            <v>EST</v>
          </cell>
          <cell r="AW2301" t="str">
            <v/>
          </cell>
          <cell r="AX2301">
            <v>29606.62</v>
          </cell>
          <cell r="AY2301">
            <v>-29606.62</v>
          </cell>
          <cell r="AZ2301"/>
          <cell r="BA2301" t="str">
            <v/>
          </cell>
          <cell r="BB2301"/>
          <cell r="BC2301"/>
          <cell r="BD2301"/>
          <cell r="BE2301" t="str">
            <v/>
          </cell>
          <cell r="BF2301">
            <v>0</v>
          </cell>
          <cell r="BG2301" t="str">
            <v/>
          </cell>
          <cell r="BH2301" t="str">
            <v/>
          </cell>
          <cell r="BI2301">
            <v>203</v>
          </cell>
          <cell r="BJ2301" t="str">
            <v>0</v>
          </cell>
          <cell r="BK2301">
            <v>0</v>
          </cell>
          <cell r="BL2301">
            <v>0</v>
          </cell>
          <cell r="BM2301"/>
          <cell r="BN2301"/>
          <cell r="BO2301"/>
          <cell r="BP2301"/>
          <cell r="BR2301" t="str">
            <v>DPOT</v>
          </cell>
          <cell r="BT2301" t="str">
            <v/>
          </cell>
          <cell r="BU2301" t="str">
            <v/>
          </cell>
        </row>
        <row r="2302">
          <cell r="H2302">
            <v>0</v>
          </cell>
          <cell r="O2302">
            <v>242685</v>
          </cell>
          <cell r="P2302"/>
          <cell r="Q2302" t="str">
            <v>EST DAYBED LUXOR (1 ALMF) (MAD IMBUIA STAIN) TC 244-01918 NT</v>
          </cell>
          <cell r="R2302"/>
          <cell r="S2302"/>
          <cell r="T2302"/>
          <cell r="U2302">
            <v>2</v>
          </cell>
          <cell r="V2302">
            <v>0.7</v>
          </cell>
          <cell r="W2302">
            <v>0.4</v>
          </cell>
          <cell r="X2302">
            <v>0</v>
          </cell>
          <cell r="Y2302" t="str">
            <v>EST DAYBED LUXOR (1 ALMF) (MAD IMBUIA STAIN) TC 244-01918 NT - 2x0,7x0,4H</v>
          </cell>
          <cell r="Z2302">
            <v>0</v>
          </cell>
          <cell r="AA2302">
            <v>0</v>
          </cell>
          <cell r="AB2302">
            <v>0</v>
          </cell>
          <cell r="AC2302"/>
          <cell r="AD2302"/>
          <cell r="AE2302"/>
          <cell r="AF2302">
            <v>0</v>
          </cell>
          <cell r="AG2302">
            <v>0</v>
          </cell>
          <cell r="AH2302">
            <v>0</v>
          </cell>
          <cell r="AI2302">
            <v>0</v>
          </cell>
          <cell r="AJ2302" t="str">
            <v xml:space="preserve">REF: </v>
          </cell>
          <cell r="AK2302" t="str">
            <v>PRODUTO PRONTA ENTREGA</v>
          </cell>
          <cell r="AL2302"/>
          <cell r="AM2302" t="str">
            <v>ETIQUETA DE ESTOQUE</v>
          </cell>
          <cell r="AN2302"/>
          <cell r="AO2302" t="str">
            <v/>
          </cell>
          <cell r="AP2302" t="str">
            <v/>
          </cell>
          <cell r="AQ2302" t="str">
            <v/>
          </cell>
          <cell r="AR2302" t="str">
            <v/>
          </cell>
          <cell r="AS2302" t="str">
            <v>ETIQUETA DE ESTOQUE - xxH</v>
          </cell>
          <cell r="AT2302"/>
          <cell r="AU2302" t="str">
            <v>EST</v>
          </cell>
          <cell r="AV2302" t="str">
            <v>EST</v>
          </cell>
          <cell r="AW2302" t="str">
            <v/>
          </cell>
          <cell r="AX2302">
            <v>72607.72</v>
          </cell>
          <cell r="AY2302">
            <v>-72607.72</v>
          </cell>
          <cell r="AZ2302"/>
          <cell r="BA2302" t="str">
            <v/>
          </cell>
          <cell r="BB2302"/>
          <cell r="BC2302"/>
          <cell r="BD2302"/>
          <cell r="BE2302" t="str">
            <v/>
          </cell>
          <cell r="BF2302">
            <v>0</v>
          </cell>
          <cell r="BG2302" t="str">
            <v/>
          </cell>
          <cell r="BH2302" t="str">
            <v/>
          </cell>
          <cell r="BI2302">
            <v>13</v>
          </cell>
          <cell r="BJ2302" t="str">
            <v>0</v>
          </cell>
          <cell r="BK2302">
            <v>0</v>
          </cell>
          <cell r="BL2302">
            <v>0</v>
          </cell>
          <cell r="BM2302"/>
          <cell r="BN2302"/>
          <cell r="BO2302"/>
          <cell r="BP2302"/>
          <cell r="BR2302" t="str">
            <v>DPOT</v>
          </cell>
          <cell r="BT2302" t="str">
            <v/>
          </cell>
          <cell r="BU2302" t="str">
            <v/>
          </cell>
        </row>
        <row r="2303">
          <cell r="H2303">
            <v>0</v>
          </cell>
          <cell r="O2303">
            <v>242356</v>
          </cell>
          <cell r="P2303"/>
          <cell r="Q2303" t="str">
            <v>EST POLTRONA OSCAR JANTAR (TELA NATURAL) (MAD IMBUIA STAIN)</v>
          </cell>
          <cell r="R2303"/>
          <cell r="S2303"/>
          <cell r="T2303"/>
          <cell r="U2303">
            <v>0.7</v>
          </cell>
          <cell r="V2303">
            <v>0.61</v>
          </cell>
          <cell r="W2303">
            <v>0.85</v>
          </cell>
          <cell r="X2303">
            <v>0</v>
          </cell>
          <cell r="Y2303" t="str">
            <v>EST POLTRONA OSCAR JANTAR (TELA NATURAL) (MAD IMBUIA STAIN) - 0,7x0,61x0,85H</v>
          </cell>
          <cell r="Z2303">
            <v>0</v>
          </cell>
          <cell r="AA2303">
            <v>0</v>
          </cell>
          <cell r="AB2303">
            <v>0</v>
          </cell>
          <cell r="AC2303"/>
          <cell r="AD2303"/>
          <cell r="AE2303"/>
          <cell r="AF2303">
            <v>0</v>
          </cell>
          <cell r="AG2303">
            <v>0</v>
          </cell>
          <cell r="AH2303">
            <v>0</v>
          </cell>
          <cell r="AI2303">
            <v>0</v>
          </cell>
          <cell r="AJ2303" t="str">
            <v xml:space="preserve">REF: </v>
          </cell>
          <cell r="AK2303" t="str">
            <v>PRODUTO PRONTA ENTREGA</v>
          </cell>
          <cell r="AL2303"/>
          <cell r="AM2303" t="str">
            <v>ETIQUETA DE ESTOQUE</v>
          </cell>
          <cell r="AN2303"/>
          <cell r="AO2303" t="str">
            <v/>
          </cell>
          <cell r="AP2303" t="str">
            <v/>
          </cell>
          <cell r="AQ2303" t="str">
            <v/>
          </cell>
          <cell r="AR2303" t="str">
            <v/>
          </cell>
          <cell r="AS2303" t="str">
            <v>ETIQUETA DE ESTOQUE - xxH</v>
          </cell>
          <cell r="AT2303"/>
          <cell r="AU2303" t="str">
            <v>EST</v>
          </cell>
          <cell r="AV2303" t="str">
            <v>EST</v>
          </cell>
          <cell r="AW2303" t="str">
            <v/>
          </cell>
          <cell r="AX2303">
            <v>39477.32</v>
          </cell>
          <cell r="AY2303">
            <v>-39477.32</v>
          </cell>
          <cell r="AZ2303"/>
          <cell r="BA2303" t="str">
            <v/>
          </cell>
          <cell r="BB2303"/>
          <cell r="BC2303"/>
          <cell r="BD2303"/>
          <cell r="BE2303" t="str">
            <v/>
          </cell>
          <cell r="BF2303">
            <v>0</v>
          </cell>
          <cell r="BG2303" t="str">
            <v/>
          </cell>
          <cell r="BH2303" t="str">
            <v/>
          </cell>
          <cell r="BI2303">
            <v>13</v>
          </cell>
          <cell r="BJ2303" t="str">
            <v>0</v>
          </cell>
          <cell r="BK2303">
            <v>0</v>
          </cell>
          <cell r="BL2303">
            <v>0</v>
          </cell>
          <cell r="BM2303"/>
          <cell r="BN2303"/>
          <cell r="BO2303"/>
          <cell r="BP2303"/>
          <cell r="BR2303" t="str">
            <v>DPOT</v>
          </cell>
          <cell r="BT2303" t="str">
            <v/>
          </cell>
          <cell r="BU2303" t="str">
            <v/>
          </cell>
        </row>
        <row r="2304">
          <cell r="H2304">
            <v>0</v>
          </cell>
          <cell r="O2304">
            <v>242322</v>
          </cell>
          <cell r="P2304"/>
          <cell r="Q2304" t="str">
            <v>EST APARADOR U (EM BALANCO) (MAD B IMBUIA POMELE)</v>
          </cell>
          <cell r="R2304"/>
          <cell r="S2304"/>
          <cell r="T2304"/>
          <cell r="U2304">
            <v>2.2000000000000002</v>
          </cell>
          <cell r="V2304">
            <v>0.7</v>
          </cell>
          <cell r="W2304">
            <v>0.85</v>
          </cell>
          <cell r="X2304">
            <v>0</v>
          </cell>
          <cell r="Y2304" t="str">
            <v>EST APARADOR U (EM BALANCO) (MAD B IMBUIA POMELE) - 2,2x0,7x0,85H</v>
          </cell>
          <cell r="Z2304">
            <v>0</v>
          </cell>
          <cell r="AA2304">
            <v>0.5</v>
          </cell>
          <cell r="AB2304">
            <v>0</v>
          </cell>
          <cell r="AC2304"/>
          <cell r="AD2304"/>
          <cell r="AE2304"/>
          <cell r="AF2304">
            <v>0</v>
          </cell>
          <cell r="AG2304">
            <v>0</v>
          </cell>
          <cell r="AH2304">
            <v>0</v>
          </cell>
          <cell r="AI2304">
            <v>0</v>
          </cell>
          <cell r="AJ2304" t="str">
            <v xml:space="preserve">REF: </v>
          </cell>
          <cell r="AK2304"/>
          <cell r="AL2304"/>
          <cell r="AM2304" t="str">
            <v>ETIQUETA DE ESTOQUE</v>
          </cell>
          <cell r="AN2304"/>
          <cell r="AO2304" t="str">
            <v/>
          </cell>
          <cell r="AP2304" t="str">
            <v/>
          </cell>
          <cell r="AQ2304" t="str">
            <v/>
          </cell>
          <cell r="AR2304" t="str">
            <v/>
          </cell>
          <cell r="AS2304" t="str">
            <v>ETIQUETA DE ESTOQUE - xxH</v>
          </cell>
          <cell r="AT2304"/>
          <cell r="AU2304" t="str">
            <v>EST</v>
          </cell>
          <cell r="AV2304" t="str">
            <v>EST</v>
          </cell>
          <cell r="AW2304" t="str">
            <v/>
          </cell>
          <cell r="AX2304">
            <v>40984.19</v>
          </cell>
          <cell r="AY2304">
            <v>-40984.19</v>
          </cell>
          <cell r="AZ2304"/>
          <cell r="BA2304" t="str">
            <v/>
          </cell>
          <cell r="BB2304"/>
          <cell r="BC2304"/>
          <cell r="BD2304"/>
          <cell r="BE2304" t="str">
            <v/>
          </cell>
          <cell r="BF2304">
            <v>0</v>
          </cell>
          <cell r="BG2304" t="str">
            <v/>
          </cell>
          <cell r="BH2304" t="str">
            <v/>
          </cell>
          <cell r="BI2304">
            <v>203</v>
          </cell>
          <cell r="BJ2304" t="str">
            <v>0</v>
          </cell>
          <cell r="BK2304">
            <v>0</v>
          </cell>
          <cell r="BL2304">
            <v>0</v>
          </cell>
          <cell r="BM2304"/>
          <cell r="BN2304"/>
          <cell r="BO2304"/>
          <cell r="BP2304"/>
          <cell r="BR2304" t="str">
            <v>DPOT</v>
          </cell>
          <cell r="BT2304" t="str">
            <v/>
          </cell>
          <cell r="BU2304" t="str">
            <v/>
          </cell>
        </row>
        <row r="2305">
          <cell r="H2305">
            <v>0</v>
          </cell>
          <cell r="O2305">
            <v>240130</v>
          </cell>
          <cell r="P2305"/>
          <cell r="Q2305" t="str">
            <v>EST MESA CENTRO JOHN GRAZ (BS SUCUPIRA) (LC SAYERLACK VINHO)</v>
          </cell>
          <cell r="R2305"/>
          <cell r="S2305"/>
          <cell r="T2305"/>
          <cell r="U2305">
            <v>1.7</v>
          </cell>
          <cell r="V2305">
            <v>0.77</v>
          </cell>
          <cell r="W2305">
            <v>0.31</v>
          </cell>
          <cell r="X2305">
            <v>0</v>
          </cell>
          <cell r="Y2305" t="str">
            <v>EST MESA CENTRO JOHN GRAZ (BS SUCUPIRA) (LC SAYERLACK VINHO) - 1,7x0,77x0,31H</v>
          </cell>
          <cell r="Z2305">
            <v>0</v>
          </cell>
          <cell r="AA2305">
            <v>0.5</v>
          </cell>
          <cell r="AB2305">
            <v>0</v>
          </cell>
          <cell r="AC2305"/>
          <cell r="AD2305"/>
          <cell r="AE2305"/>
          <cell r="AF2305">
            <v>0</v>
          </cell>
          <cell r="AG2305">
            <v>0</v>
          </cell>
          <cell r="AH2305">
            <v>0</v>
          </cell>
          <cell r="AI2305">
            <v>0</v>
          </cell>
          <cell r="AJ2305" t="str">
            <v xml:space="preserve">REF: </v>
          </cell>
          <cell r="AK2305"/>
          <cell r="AL2305"/>
          <cell r="AM2305" t="str">
            <v>ETIQUETA DE ESTOQUE</v>
          </cell>
          <cell r="AN2305"/>
          <cell r="AO2305" t="str">
            <v/>
          </cell>
          <cell r="AP2305" t="str">
            <v/>
          </cell>
          <cell r="AQ2305" t="str">
            <v/>
          </cell>
          <cell r="AR2305" t="str">
            <v/>
          </cell>
          <cell r="AS2305" t="str">
            <v>ETIQUETA DE ESTOQUE - xxH</v>
          </cell>
          <cell r="AT2305"/>
          <cell r="AU2305" t="str">
            <v>EST</v>
          </cell>
          <cell r="AV2305" t="str">
            <v>EST</v>
          </cell>
          <cell r="AW2305" t="str">
            <v/>
          </cell>
          <cell r="AX2305">
            <v>22683.74</v>
          </cell>
          <cell r="AY2305">
            <v>-22683.74</v>
          </cell>
          <cell r="AZ2305"/>
          <cell r="BA2305" t="str">
            <v/>
          </cell>
          <cell r="BB2305"/>
          <cell r="BC2305"/>
          <cell r="BD2305"/>
          <cell r="BE2305" t="str">
            <v/>
          </cell>
          <cell r="BF2305">
            <v>0</v>
          </cell>
          <cell r="BG2305" t="str">
            <v/>
          </cell>
          <cell r="BH2305" t="str">
            <v/>
          </cell>
          <cell r="BI2305">
            <v>13</v>
          </cell>
          <cell r="BJ2305" t="str">
            <v>0</v>
          </cell>
          <cell r="BK2305">
            <v>0</v>
          </cell>
          <cell r="BL2305">
            <v>0</v>
          </cell>
          <cell r="BM2305"/>
          <cell r="BN2305"/>
          <cell r="BO2305"/>
          <cell r="BP2305"/>
          <cell r="BR2305" t="str">
            <v>DPOT</v>
          </cell>
          <cell r="BT2305" t="str">
            <v/>
          </cell>
          <cell r="BU2305" t="str">
            <v/>
          </cell>
        </row>
        <row r="2306">
          <cell r="H2306">
            <v>0</v>
          </cell>
          <cell r="O2306">
            <v>240129</v>
          </cell>
          <cell r="P2306"/>
          <cell r="Q2306" t="str">
            <v>EST MESA JANTAR LITORAL (DAGUA) (MADEIRA SUCUPIRA NATURAL)</v>
          </cell>
          <cell r="R2306"/>
          <cell r="S2306"/>
          <cell r="T2306"/>
          <cell r="U2306">
            <v>3.2</v>
          </cell>
          <cell r="V2306">
            <v>1.34</v>
          </cell>
          <cell r="W2306">
            <v>0.74</v>
          </cell>
          <cell r="X2306">
            <v>0</v>
          </cell>
          <cell r="Y2306" t="str">
            <v>EST MESA JANTAR LITORAL (DAGUA) (MADEIRA SUCUPIRA NATURAL) - 3,2x1,34x0,74H</v>
          </cell>
          <cell r="Z2306">
            <v>0</v>
          </cell>
          <cell r="AA2306">
            <v>0.5</v>
          </cell>
          <cell r="AB2306">
            <v>0</v>
          </cell>
          <cell r="AC2306"/>
          <cell r="AD2306"/>
          <cell r="AE2306"/>
          <cell r="AF2306">
            <v>0</v>
          </cell>
          <cell r="AG2306">
            <v>0</v>
          </cell>
          <cell r="AH2306">
            <v>0</v>
          </cell>
          <cell r="AI2306">
            <v>0</v>
          </cell>
          <cell r="AJ2306" t="str">
            <v xml:space="preserve">REF: </v>
          </cell>
          <cell r="AK2306"/>
          <cell r="AL2306"/>
          <cell r="AM2306" t="str">
            <v>ETIQUETA DE ESTOQUE</v>
          </cell>
          <cell r="AN2306"/>
          <cell r="AO2306" t="str">
            <v/>
          </cell>
          <cell r="AP2306" t="str">
            <v/>
          </cell>
          <cell r="AQ2306" t="str">
            <v/>
          </cell>
          <cell r="AR2306" t="str">
            <v/>
          </cell>
          <cell r="AS2306" t="str">
            <v>ETIQUETA DE ESTOQUE - xxH</v>
          </cell>
          <cell r="AT2306"/>
          <cell r="AU2306" t="str">
            <v>EST</v>
          </cell>
          <cell r="AV2306" t="str">
            <v>EST</v>
          </cell>
          <cell r="AW2306" t="str">
            <v/>
          </cell>
          <cell r="AX2306">
            <v>62583.11</v>
          </cell>
          <cell r="AY2306">
            <v>-62583.11</v>
          </cell>
          <cell r="AZ2306"/>
          <cell r="BA2306" t="str">
            <v/>
          </cell>
          <cell r="BB2306"/>
          <cell r="BC2306"/>
          <cell r="BD2306"/>
          <cell r="BE2306" t="str">
            <v/>
          </cell>
          <cell r="BF2306">
            <v>0</v>
          </cell>
          <cell r="BG2306" t="str">
            <v/>
          </cell>
          <cell r="BH2306" t="str">
            <v/>
          </cell>
          <cell r="BI2306">
            <v>203</v>
          </cell>
          <cell r="BJ2306" t="str">
            <v>0</v>
          </cell>
          <cell r="BK2306">
            <v>0</v>
          </cell>
          <cell r="BL2306">
            <v>0</v>
          </cell>
          <cell r="BM2306"/>
          <cell r="BN2306"/>
          <cell r="BO2306"/>
          <cell r="BP2306"/>
          <cell r="BR2306" t="str">
            <v>DPOT</v>
          </cell>
          <cell r="BT2306" t="str">
            <v/>
          </cell>
          <cell r="BU2306" t="str">
            <v/>
          </cell>
        </row>
        <row r="2307">
          <cell r="H2307">
            <v>0</v>
          </cell>
          <cell r="O2307">
            <v>239972</v>
          </cell>
          <cell r="P2307"/>
          <cell r="Q2307" t="str">
            <v>EST CADEIRA DE BALANCO (FREIJO NAT) LO27 CAM GELO</v>
          </cell>
          <cell r="R2307"/>
          <cell r="S2307"/>
          <cell r="T2307"/>
          <cell r="U2307">
            <v>0.7</v>
          </cell>
          <cell r="V2307">
            <v>1.06</v>
          </cell>
          <cell r="W2307">
            <v>0.8</v>
          </cell>
          <cell r="X2307">
            <v>0</v>
          </cell>
          <cell r="Y2307" t="str">
            <v>EST CADEIRA DE BALANCO (FREIJO NAT) LO27 CAM GELO - 0,7x1,06x0,8H</v>
          </cell>
          <cell r="Z2307">
            <v>0</v>
          </cell>
          <cell r="AA2307">
            <v>0</v>
          </cell>
          <cell r="AB2307">
            <v>0</v>
          </cell>
          <cell r="AC2307"/>
          <cell r="AD2307"/>
          <cell r="AE2307"/>
          <cell r="AF2307">
            <v>0</v>
          </cell>
          <cell r="AG2307">
            <v>0</v>
          </cell>
          <cell r="AH2307">
            <v>0</v>
          </cell>
          <cell r="AI2307">
            <v>0</v>
          </cell>
          <cell r="AJ2307" t="str">
            <v xml:space="preserve">REF: </v>
          </cell>
          <cell r="AK2307" t="str">
            <v>PRODUTO PRONTA ENTREGA</v>
          </cell>
          <cell r="AL2307"/>
          <cell r="AM2307" t="str">
            <v>ETIQUETA DE ESTOQUE</v>
          </cell>
          <cell r="AN2307"/>
          <cell r="AO2307" t="str">
            <v/>
          </cell>
          <cell r="AP2307" t="str">
            <v/>
          </cell>
          <cell r="AQ2307" t="str">
            <v/>
          </cell>
          <cell r="AR2307" t="str">
            <v/>
          </cell>
          <cell r="AS2307" t="str">
            <v>ETIQUETA DE ESTOQUE - xxH</v>
          </cell>
          <cell r="AT2307"/>
          <cell r="AU2307" t="str">
            <v>EST</v>
          </cell>
          <cell r="AV2307" t="str">
            <v>EST</v>
          </cell>
          <cell r="AW2307" t="str">
            <v/>
          </cell>
          <cell r="AX2307">
            <v>22961.9</v>
          </cell>
          <cell r="AY2307">
            <v>-22961.9</v>
          </cell>
          <cell r="AZ2307"/>
          <cell r="BA2307" t="str">
            <v/>
          </cell>
          <cell r="BB2307"/>
          <cell r="BC2307"/>
          <cell r="BD2307"/>
          <cell r="BE2307" t="str">
            <v/>
          </cell>
          <cell r="BF2307">
            <v>0</v>
          </cell>
          <cell r="BG2307" t="str">
            <v/>
          </cell>
          <cell r="BH2307" t="str">
            <v/>
          </cell>
          <cell r="BI2307">
            <v>13</v>
          </cell>
          <cell r="BJ2307" t="str">
            <v>0</v>
          </cell>
          <cell r="BK2307">
            <v>0</v>
          </cell>
          <cell r="BL2307">
            <v>0</v>
          </cell>
          <cell r="BM2307"/>
          <cell r="BN2307"/>
          <cell r="BO2307"/>
          <cell r="BP2307"/>
          <cell r="BR2307" t="str">
            <v>DPOT</v>
          </cell>
          <cell r="BT2307" t="str">
            <v/>
          </cell>
          <cell r="BU2307" t="str">
            <v/>
          </cell>
        </row>
        <row r="2308">
          <cell r="H2308">
            <v>0</v>
          </cell>
          <cell r="O2308">
            <v>239242</v>
          </cell>
          <cell r="P2308"/>
          <cell r="Q2308" t="str">
            <v>EST POLTRONA VIVI (FREIJO NT) CAMURCA TAUPE/COURO CH 05</v>
          </cell>
          <cell r="R2308"/>
          <cell r="S2308"/>
          <cell r="T2308"/>
          <cell r="U2308">
            <v>0.85</v>
          </cell>
          <cell r="V2308">
            <v>0.9</v>
          </cell>
          <cell r="W2308">
            <v>0.92</v>
          </cell>
          <cell r="X2308">
            <v>0</v>
          </cell>
          <cell r="Y2308" t="str">
            <v>EST POLTRONA VIVI (FREIJO NT) CAMURCA TAUPE/COURO CH 05 - 0,85x0,9x0,92H</v>
          </cell>
          <cell r="Z2308">
            <v>0</v>
          </cell>
          <cell r="AA2308">
            <v>0.5</v>
          </cell>
          <cell r="AB2308">
            <v>0</v>
          </cell>
          <cell r="AC2308"/>
          <cell r="AD2308"/>
          <cell r="AE2308"/>
          <cell r="AF2308">
            <v>0</v>
          </cell>
          <cell r="AG2308">
            <v>0</v>
          </cell>
          <cell r="AH2308">
            <v>0</v>
          </cell>
          <cell r="AI2308">
            <v>0</v>
          </cell>
          <cell r="AJ2308" t="str">
            <v xml:space="preserve">REF: </v>
          </cell>
          <cell r="AK2308"/>
          <cell r="AL2308"/>
          <cell r="AM2308" t="str">
            <v>ETIQUETA DE ESTOQUE</v>
          </cell>
          <cell r="AN2308"/>
          <cell r="AO2308" t="str">
            <v/>
          </cell>
          <cell r="AP2308" t="str">
            <v/>
          </cell>
          <cell r="AQ2308" t="str">
            <v/>
          </cell>
          <cell r="AR2308" t="str">
            <v/>
          </cell>
          <cell r="AS2308" t="str">
            <v>ETIQUETA DE ESTOQUE - xxH</v>
          </cell>
          <cell r="AT2308"/>
          <cell r="AU2308" t="str">
            <v>EST</v>
          </cell>
          <cell r="AV2308" t="str">
            <v>EST</v>
          </cell>
          <cell r="AW2308" t="str">
            <v/>
          </cell>
          <cell r="AX2308">
            <v>74136.240000000005</v>
          </cell>
          <cell r="AY2308">
            <v>-74136.240000000005</v>
          </cell>
          <cell r="AZ2308"/>
          <cell r="BA2308" t="str">
            <v/>
          </cell>
          <cell r="BB2308"/>
          <cell r="BC2308"/>
          <cell r="BD2308"/>
          <cell r="BE2308" t="str">
            <v/>
          </cell>
          <cell r="BF2308">
            <v>0</v>
          </cell>
          <cell r="BG2308" t="str">
            <v/>
          </cell>
          <cell r="BH2308" t="str">
            <v/>
          </cell>
          <cell r="BI2308">
            <v>13</v>
          </cell>
          <cell r="BJ2308" t="str">
            <v>0</v>
          </cell>
          <cell r="BK2308">
            <v>0</v>
          </cell>
          <cell r="BL2308">
            <v>0</v>
          </cell>
          <cell r="BM2308"/>
          <cell r="BN2308"/>
          <cell r="BO2308"/>
          <cell r="BP2308"/>
          <cell r="BR2308" t="str">
            <v>DPOT</v>
          </cell>
          <cell r="BT2308" t="str">
            <v/>
          </cell>
          <cell r="BU2308" t="str">
            <v/>
          </cell>
        </row>
        <row r="2309">
          <cell r="H2309">
            <v>0</v>
          </cell>
          <cell r="O2309">
            <v>234430</v>
          </cell>
          <cell r="P2309"/>
          <cell r="Q2309" t="str">
            <v>EST BANQUETA PORTUGUESA (SOLTO) (FREIJO) CAMURCA TABACO</v>
          </cell>
          <cell r="R2309"/>
          <cell r="S2309"/>
          <cell r="T2309"/>
          <cell r="U2309">
            <v>0</v>
          </cell>
          <cell r="V2309">
            <v>0</v>
          </cell>
          <cell r="W2309">
            <v>0</v>
          </cell>
          <cell r="X2309">
            <v>0</v>
          </cell>
          <cell r="Y2309" t="str">
            <v>EST BANQUETA PORTUGUESA (SOLTO) (FREIJO) CAMURCA TABACO - Ø0x0H</v>
          </cell>
          <cell r="Z2309">
            <v>0</v>
          </cell>
          <cell r="AA2309">
            <v>0.5</v>
          </cell>
          <cell r="AB2309">
            <v>0</v>
          </cell>
          <cell r="AC2309"/>
          <cell r="AD2309"/>
          <cell r="AE2309"/>
          <cell r="AF2309">
            <v>0</v>
          </cell>
          <cell r="AG2309">
            <v>0</v>
          </cell>
          <cell r="AH2309">
            <v>0</v>
          </cell>
          <cell r="AI2309">
            <v>0</v>
          </cell>
          <cell r="AJ2309" t="str">
            <v xml:space="preserve">REF: </v>
          </cell>
          <cell r="AK2309"/>
          <cell r="AL2309"/>
          <cell r="AM2309" t="str">
            <v>ETIQUETA DE ESTOQUE</v>
          </cell>
          <cell r="AN2309"/>
          <cell r="AO2309" t="str">
            <v/>
          </cell>
          <cell r="AP2309" t="str">
            <v/>
          </cell>
          <cell r="AQ2309" t="str">
            <v/>
          </cell>
          <cell r="AR2309" t="str">
            <v/>
          </cell>
          <cell r="AS2309" t="str">
            <v>ETIQUETA DE ESTOQUE - xxH</v>
          </cell>
          <cell r="AT2309"/>
          <cell r="AU2309" t="str">
            <v>EST</v>
          </cell>
          <cell r="AV2309" t="str">
            <v>EST</v>
          </cell>
          <cell r="AW2309" t="str">
            <v/>
          </cell>
          <cell r="AX2309">
            <v>10398.66</v>
          </cell>
          <cell r="AY2309">
            <v>-10398.66</v>
          </cell>
          <cell r="AZ2309"/>
          <cell r="BA2309" t="str">
            <v/>
          </cell>
          <cell r="BB2309"/>
          <cell r="BC2309"/>
          <cell r="BD2309"/>
          <cell r="BE2309" t="str">
            <v/>
          </cell>
          <cell r="BF2309">
            <v>0</v>
          </cell>
          <cell r="BG2309" t="str">
            <v/>
          </cell>
          <cell r="BH2309" t="str">
            <v/>
          </cell>
          <cell r="BI2309">
            <v>203</v>
          </cell>
          <cell r="BJ2309" t="str">
            <v>0</v>
          </cell>
          <cell r="BK2309">
            <v>0</v>
          </cell>
          <cell r="BL2309">
            <v>0</v>
          </cell>
          <cell r="BM2309"/>
          <cell r="BN2309"/>
          <cell r="BO2309"/>
          <cell r="BP2309"/>
          <cell r="BR2309" t="str">
            <v>DPOT</v>
          </cell>
          <cell r="BT2309" t="str">
            <v/>
          </cell>
          <cell r="BU2309" t="str">
            <v/>
          </cell>
        </row>
        <row r="2310">
          <cell r="H2310">
            <v>0</v>
          </cell>
          <cell r="O2310">
            <v>233417</v>
          </cell>
          <cell r="P2310"/>
          <cell r="Q2310" t="str">
            <v>EST CADEIRA LUCIO (TELA NATURAL) (MAD A COR 02)</v>
          </cell>
          <cell r="R2310"/>
          <cell r="S2310"/>
          <cell r="T2310"/>
          <cell r="U2310">
            <v>0.48</v>
          </cell>
          <cell r="V2310">
            <v>0.49</v>
          </cell>
          <cell r="W2310">
            <v>0.81</v>
          </cell>
          <cell r="X2310">
            <v>0</v>
          </cell>
          <cell r="Y2310" t="str">
            <v>EST CADEIRA LUCIO (TELA NATURAL) (MAD A COR 02) - 0,48x0,49x0,81H</v>
          </cell>
          <cell r="Z2310">
            <v>0</v>
          </cell>
          <cell r="AA2310">
            <v>0.5</v>
          </cell>
          <cell r="AB2310">
            <v>0</v>
          </cell>
          <cell r="AC2310"/>
          <cell r="AD2310"/>
          <cell r="AE2310"/>
          <cell r="AF2310">
            <v>0</v>
          </cell>
          <cell r="AG2310">
            <v>0</v>
          </cell>
          <cell r="AH2310">
            <v>0</v>
          </cell>
          <cell r="AI2310">
            <v>0</v>
          </cell>
          <cell r="AJ2310" t="str">
            <v xml:space="preserve">REF: </v>
          </cell>
          <cell r="AK2310"/>
          <cell r="AL2310"/>
          <cell r="AM2310" t="str">
            <v>ETIQUETA DE ESTOQUE</v>
          </cell>
          <cell r="AN2310"/>
          <cell r="AO2310" t="str">
            <v/>
          </cell>
          <cell r="AP2310" t="str">
            <v/>
          </cell>
          <cell r="AQ2310" t="str">
            <v/>
          </cell>
          <cell r="AR2310" t="str">
            <v/>
          </cell>
          <cell r="AS2310" t="str">
            <v>ETIQUETA DE ESTOQUE - xxH</v>
          </cell>
          <cell r="AT2310"/>
          <cell r="AU2310" t="str">
            <v>EST</v>
          </cell>
          <cell r="AV2310" t="str">
            <v>EST</v>
          </cell>
          <cell r="AW2310" t="str">
            <v/>
          </cell>
          <cell r="AX2310">
            <v>13451.93</v>
          </cell>
          <cell r="AY2310">
            <v>-13451.93</v>
          </cell>
          <cell r="AZ2310"/>
          <cell r="BA2310" t="str">
            <v/>
          </cell>
          <cell r="BB2310"/>
          <cell r="BC2310"/>
          <cell r="BD2310"/>
          <cell r="BE2310" t="str">
            <v/>
          </cell>
          <cell r="BF2310">
            <v>0</v>
          </cell>
          <cell r="BG2310" t="str">
            <v/>
          </cell>
          <cell r="BH2310" t="str">
            <v/>
          </cell>
          <cell r="BI2310">
            <v>13</v>
          </cell>
          <cell r="BJ2310" t="str">
            <v>0</v>
          </cell>
          <cell r="BK2310">
            <v>0</v>
          </cell>
          <cell r="BL2310">
            <v>0</v>
          </cell>
          <cell r="BM2310"/>
          <cell r="BN2310"/>
          <cell r="BO2310"/>
          <cell r="BP2310"/>
          <cell r="BR2310" t="str">
            <v>DPOT</v>
          </cell>
          <cell r="BT2310" t="str">
            <v/>
          </cell>
          <cell r="BU2310" t="str">
            <v/>
          </cell>
        </row>
        <row r="2311">
          <cell r="H2311">
            <v>0</v>
          </cell>
          <cell r="O2311">
            <v>231625</v>
          </cell>
          <cell r="P2311"/>
          <cell r="Q2311" t="str">
            <v>EST POLTRONA STELLA (ALTA)  (MAD B COR 03) TC EL MEDA AQUA</v>
          </cell>
          <cell r="R2311"/>
          <cell r="S2311"/>
          <cell r="T2311"/>
          <cell r="U2311">
            <v>0.74</v>
          </cell>
          <cell r="V2311">
            <v>0.95</v>
          </cell>
          <cell r="W2311">
            <v>0.87</v>
          </cell>
          <cell r="X2311">
            <v>0</v>
          </cell>
          <cell r="Y2311" t="str">
            <v>EST POLTRONA STELLA (ALTA)  (MAD B COR 03) TC EL MEDA AQUA - 0,74x0,95x0,87H</v>
          </cell>
          <cell r="Z2311">
            <v>0</v>
          </cell>
          <cell r="AA2311">
            <v>0</v>
          </cell>
          <cell r="AB2311">
            <v>0</v>
          </cell>
          <cell r="AC2311"/>
          <cell r="AD2311"/>
          <cell r="AE2311"/>
          <cell r="AF2311">
            <v>0</v>
          </cell>
          <cell r="AG2311">
            <v>0</v>
          </cell>
          <cell r="AH2311">
            <v>0</v>
          </cell>
          <cell r="AI2311">
            <v>0</v>
          </cell>
          <cell r="AJ2311" t="str">
            <v xml:space="preserve">REF: </v>
          </cell>
          <cell r="AK2311" t="str">
            <v>PRODUTO PRONTA ENTREGA</v>
          </cell>
          <cell r="AL2311"/>
          <cell r="AM2311" t="str">
            <v>ETIQUETA DE ESTOQUE</v>
          </cell>
          <cell r="AN2311"/>
          <cell r="AO2311" t="str">
            <v/>
          </cell>
          <cell r="AP2311" t="str">
            <v/>
          </cell>
          <cell r="AQ2311" t="str">
            <v/>
          </cell>
          <cell r="AR2311" t="str">
            <v/>
          </cell>
          <cell r="AS2311" t="str">
            <v>ETIQUETA DE ESTOQUE - xxH</v>
          </cell>
          <cell r="AT2311"/>
          <cell r="AU2311" t="str">
            <v>EST</v>
          </cell>
          <cell r="AV2311" t="str">
            <v>EST</v>
          </cell>
          <cell r="AW2311" t="str">
            <v/>
          </cell>
          <cell r="AX2311">
            <v>59132.29</v>
          </cell>
          <cell r="AY2311">
            <v>-59132.29</v>
          </cell>
          <cell r="AZ2311"/>
          <cell r="BA2311" t="str">
            <v/>
          </cell>
          <cell r="BB2311"/>
          <cell r="BC2311"/>
          <cell r="BD2311"/>
          <cell r="BE2311" t="str">
            <v/>
          </cell>
          <cell r="BF2311">
            <v>0</v>
          </cell>
          <cell r="BG2311" t="str">
            <v/>
          </cell>
          <cell r="BH2311" t="str">
            <v/>
          </cell>
          <cell r="BI2311">
            <v>13</v>
          </cell>
          <cell r="BJ2311" t="str">
            <v>0</v>
          </cell>
          <cell r="BK2311">
            <v>0</v>
          </cell>
          <cell r="BL2311">
            <v>0</v>
          </cell>
          <cell r="BM2311"/>
          <cell r="BN2311"/>
          <cell r="BO2311"/>
          <cell r="BP2311"/>
          <cell r="BR2311" t="str">
            <v>DPOT</v>
          </cell>
          <cell r="BT2311" t="str">
            <v/>
          </cell>
          <cell r="BU2311" t="str">
            <v/>
          </cell>
        </row>
        <row r="2312">
          <cell r="H2312">
            <v>0</v>
          </cell>
          <cell r="O2312">
            <v>230165</v>
          </cell>
          <cell r="P2312"/>
          <cell r="Q2312" t="str">
            <v>EST POLTRONA DRUMMOND (MAD B COR 3) TC VILLA OLMO NT</v>
          </cell>
          <cell r="R2312"/>
          <cell r="S2312"/>
          <cell r="T2312"/>
          <cell r="U2312">
            <v>0.8</v>
          </cell>
          <cell r="V2312">
            <v>0.78</v>
          </cell>
          <cell r="W2312">
            <v>0.76</v>
          </cell>
          <cell r="X2312">
            <v>0</v>
          </cell>
          <cell r="Y2312" t="str">
            <v>EST POLTRONA DRUMMOND (MAD B COR 3) TC VILLA OLMO NT - 0,8x0,78x0,76H</v>
          </cell>
          <cell r="Z2312">
            <v>0</v>
          </cell>
          <cell r="AA2312">
            <v>0.5</v>
          </cell>
          <cell r="AB2312">
            <v>0</v>
          </cell>
          <cell r="AC2312"/>
          <cell r="AD2312"/>
          <cell r="AE2312"/>
          <cell r="AF2312">
            <v>0</v>
          </cell>
          <cell r="AG2312">
            <v>0</v>
          </cell>
          <cell r="AH2312">
            <v>0</v>
          </cell>
          <cell r="AI2312">
            <v>0</v>
          </cell>
          <cell r="AJ2312" t="str">
            <v xml:space="preserve">REF: </v>
          </cell>
          <cell r="AK2312"/>
          <cell r="AL2312"/>
          <cell r="AM2312" t="str">
            <v>ETIQUETA DE ESTOQUE</v>
          </cell>
          <cell r="AN2312"/>
          <cell r="AO2312" t="str">
            <v/>
          </cell>
          <cell r="AP2312" t="str">
            <v/>
          </cell>
          <cell r="AQ2312" t="str">
            <v/>
          </cell>
          <cell r="AR2312" t="str">
            <v/>
          </cell>
          <cell r="AS2312" t="str">
            <v>ETIQUETA DE ESTOQUE - xxH</v>
          </cell>
          <cell r="AT2312"/>
          <cell r="AU2312" t="str">
            <v>EST</v>
          </cell>
          <cell r="AV2312" t="str">
            <v>EST</v>
          </cell>
          <cell r="AW2312" t="str">
            <v/>
          </cell>
          <cell r="AX2312">
            <v>26060.92</v>
          </cell>
          <cell r="AY2312">
            <v>-26060.92</v>
          </cell>
          <cell r="AZ2312"/>
          <cell r="BA2312" t="str">
            <v/>
          </cell>
          <cell r="BB2312"/>
          <cell r="BC2312"/>
          <cell r="BD2312"/>
          <cell r="BE2312" t="str">
            <v/>
          </cell>
          <cell r="BF2312">
            <v>0</v>
          </cell>
          <cell r="BG2312" t="str">
            <v/>
          </cell>
          <cell r="BH2312" t="str">
            <v/>
          </cell>
          <cell r="BI2312">
            <v>13</v>
          </cell>
          <cell r="BJ2312" t="str">
            <v>0</v>
          </cell>
          <cell r="BK2312">
            <v>0</v>
          </cell>
          <cell r="BL2312">
            <v>0</v>
          </cell>
          <cell r="BM2312"/>
          <cell r="BN2312"/>
          <cell r="BO2312"/>
          <cell r="BP2312"/>
          <cell r="BR2312" t="str">
            <v>DPOT</v>
          </cell>
          <cell r="BT2312" t="str">
            <v/>
          </cell>
          <cell r="BU2312" t="str">
            <v/>
          </cell>
        </row>
        <row r="2313">
          <cell r="H2313">
            <v>0</v>
          </cell>
          <cell r="O2313">
            <v>229545</v>
          </cell>
          <cell r="P2313"/>
          <cell r="Q2313" t="str">
            <v>EST MESA LATERAL JOALHERIA (ENCAIXE) (PAU FERRO)</v>
          </cell>
          <cell r="R2313"/>
          <cell r="S2313"/>
          <cell r="T2313"/>
          <cell r="U2313">
            <v>0.6</v>
          </cell>
          <cell r="V2313">
            <v>0.37</v>
          </cell>
          <cell r="W2313">
            <v>0.55000000000000004</v>
          </cell>
          <cell r="X2313">
            <v>0</v>
          </cell>
          <cell r="Y2313" t="str">
            <v>EST MESA LATERAL JOALHERIA (ENCAIXE) (PAU FERRO) - 0,6x0,37x0,55H</v>
          </cell>
          <cell r="Z2313">
            <v>0</v>
          </cell>
          <cell r="AA2313">
            <v>0.5</v>
          </cell>
          <cell r="AB2313">
            <v>0</v>
          </cell>
          <cell r="AC2313"/>
          <cell r="AD2313"/>
          <cell r="AE2313"/>
          <cell r="AF2313">
            <v>0</v>
          </cell>
          <cell r="AG2313">
            <v>0</v>
          </cell>
          <cell r="AH2313">
            <v>0</v>
          </cell>
          <cell r="AI2313">
            <v>0</v>
          </cell>
          <cell r="AJ2313" t="str">
            <v xml:space="preserve">REF: </v>
          </cell>
          <cell r="AK2313"/>
          <cell r="AL2313"/>
          <cell r="AM2313" t="str">
            <v>ETIQUETA DE ESTOQUE</v>
          </cell>
          <cell r="AN2313"/>
          <cell r="AO2313" t="str">
            <v/>
          </cell>
          <cell r="AP2313" t="str">
            <v/>
          </cell>
          <cell r="AQ2313" t="str">
            <v/>
          </cell>
          <cell r="AR2313" t="str">
            <v/>
          </cell>
          <cell r="AS2313" t="str">
            <v>ETIQUETA DE ESTOQUE - xxH</v>
          </cell>
          <cell r="AT2313"/>
          <cell r="AU2313" t="str">
            <v>EST</v>
          </cell>
          <cell r="AV2313" t="str">
            <v>EST</v>
          </cell>
          <cell r="AW2313" t="str">
            <v/>
          </cell>
          <cell r="AX2313">
            <v>13954.24</v>
          </cell>
          <cell r="AY2313">
            <v>-13954.24</v>
          </cell>
          <cell r="AZ2313"/>
          <cell r="BA2313" t="str">
            <v/>
          </cell>
          <cell r="BB2313"/>
          <cell r="BC2313"/>
          <cell r="BD2313"/>
          <cell r="BE2313" t="str">
            <v/>
          </cell>
          <cell r="BF2313">
            <v>0</v>
          </cell>
          <cell r="BG2313" t="str">
            <v/>
          </cell>
          <cell r="BH2313" t="str">
            <v/>
          </cell>
          <cell r="BI2313">
            <v>13</v>
          </cell>
          <cell r="BJ2313" t="str">
            <v>0</v>
          </cell>
          <cell r="BK2313">
            <v>0</v>
          </cell>
          <cell r="BL2313">
            <v>0</v>
          </cell>
          <cell r="BM2313"/>
          <cell r="BN2313"/>
          <cell r="BO2313"/>
          <cell r="BP2313"/>
          <cell r="BR2313" t="str">
            <v>DPOT</v>
          </cell>
          <cell r="BT2313" t="str">
            <v/>
          </cell>
          <cell r="BU2313" t="str">
            <v/>
          </cell>
        </row>
        <row r="2314">
          <cell r="H2314">
            <v>0</v>
          </cell>
          <cell r="O2314">
            <v>229389</v>
          </cell>
          <cell r="P2314"/>
          <cell r="Q2314" t="str">
            <v>EST BASE CENTRO MINI PICK (C) (CONCRETO GOIABA)</v>
          </cell>
          <cell r="R2314"/>
          <cell r="S2314"/>
          <cell r="T2314"/>
          <cell r="U2314">
            <v>0.85</v>
          </cell>
          <cell r="V2314">
            <v>0.5</v>
          </cell>
          <cell r="W2314">
            <v>0.33</v>
          </cell>
          <cell r="X2314">
            <v>0</v>
          </cell>
          <cell r="Y2314" t="str">
            <v>EST BASE CENTRO MINI PICK (C) (CONCRETO GOIABA) - 0,85x0,5x0,33H</v>
          </cell>
          <cell r="Z2314">
            <v>0</v>
          </cell>
          <cell r="AA2314">
            <v>0.5</v>
          </cell>
          <cell r="AB2314">
            <v>0</v>
          </cell>
          <cell r="AC2314"/>
          <cell r="AD2314"/>
          <cell r="AE2314"/>
          <cell r="AF2314">
            <v>0</v>
          </cell>
          <cell r="AG2314">
            <v>0</v>
          </cell>
          <cell r="AH2314">
            <v>0</v>
          </cell>
          <cell r="AI2314">
            <v>0</v>
          </cell>
          <cell r="AJ2314" t="str">
            <v xml:space="preserve">REF: </v>
          </cell>
          <cell r="AK2314"/>
          <cell r="AL2314"/>
          <cell r="AM2314" t="str">
            <v>ETIQUETA DE ESTOQUE</v>
          </cell>
          <cell r="AN2314"/>
          <cell r="AO2314" t="str">
            <v/>
          </cell>
          <cell r="AP2314" t="str">
            <v/>
          </cell>
          <cell r="AQ2314" t="str">
            <v/>
          </cell>
          <cell r="AR2314" t="str">
            <v/>
          </cell>
          <cell r="AS2314" t="str">
            <v>ETIQUETA DE ESTOQUE - xxH</v>
          </cell>
          <cell r="AT2314"/>
          <cell r="AU2314" t="str">
            <v>EST</v>
          </cell>
          <cell r="AV2314" t="str">
            <v>EST</v>
          </cell>
          <cell r="AW2314" t="str">
            <v/>
          </cell>
          <cell r="AX2314">
            <v>10633.06</v>
          </cell>
          <cell r="AY2314">
            <v>-10633.06</v>
          </cell>
          <cell r="AZ2314"/>
          <cell r="BA2314" t="str">
            <v/>
          </cell>
          <cell r="BB2314"/>
          <cell r="BC2314"/>
          <cell r="BD2314"/>
          <cell r="BE2314" t="str">
            <v/>
          </cell>
          <cell r="BF2314">
            <v>0</v>
          </cell>
          <cell r="BG2314" t="str">
            <v/>
          </cell>
          <cell r="BH2314" t="str">
            <v/>
          </cell>
          <cell r="BI2314">
            <v>203</v>
          </cell>
          <cell r="BJ2314" t="str">
            <v>0</v>
          </cell>
          <cell r="BK2314">
            <v>0</v>
          </cell>
          <cell r="BL2314">
            <v>0</v>
          </cell>
          <cell r="BM2314"/>
          <cell r="BN2314"/>
          <cell r="BO2314"/>
          <cell r="BP2314"/>
          <cell r="BR2314" t="str">
            <v>DPOT</v>
          </cell>
          <cell r="BT2314" t="str">
            <v/>
          </cell>
          <cell r="BU2314" t="str">
            <v/>
          </cell>
        </row>
        <row r="2315">
          <cell r="H2315">
            <v>0</v>
          </cell>
          <cell r="O2315">
            <v>229377</v>
          </cell>
          <cell r="P2315"/>
          <cell r="Q2315" t="str">
            <v>EST TAMPO MINI PICK (MODELO C) (RED DRAGON)</v>
          </cell>
          <cell r="R2315"/>
          <cell r="S2315"/>
          <cell r="T2315"/>
          <cell r="U2315">
            <v>0.85</v>
          </cell>
          <cell r="V2315">
            <v>0.5</v>
          </cell>
          <cell r="W2315">
            <v>0.02</v>
          </cell>
          <cell r="X2315">
            <v>0</v>
          </cell>
          <cell r="Y2315" t="str">
            <v>EST TAMPO MINI PICK (MODELO C) (RED DRAGON) - 0,85x0,5x0,02H</v>
          </cell>
          <cell r="Z2315">
            <v>0</v>
          </cell>
          <cell r="AA2315">
            <v>0.5</v>
          </cell>
          <cell r="AB2315">
            <v>0</v>
          </cell>
          <cell r="AC2315"/>
          <cell r="AD2315"/>
          <cell r="AE2315"/>
          <cell r="AF2315">
            <v>0</v>
          </cell>
          <cell r="AG2315">
            <v>0</v>
          </cell>
          <cell r="AH2315">
            <v>0</v>
          </cell>
          <cell r="AI2315">
            <v>0</v>
          </cell>
          <cell r="AJ2315" t="str">
            <v xml:space="preserve">REF: </v>
          </cell>
          <cell r="AK2315"/>
          <cell r="AL2315"/>
          <cell r="AM2315" t="str">
            <v>ETIQUETA DE ESTOQUE</v>
          </cell>
          <cell r="AN2315"/>
          <cell r="AO2315" t="str">
            <v/>
          </cell>
          <cell r="AP2315" t="str">
            <v/>
          </cell>
          <cell r="AQ2315" t="str">
            <v/>
          </cell>
          <cell r="AR2315" t="str">
            <v/>
          </cell>
          <cell r="AS2315" t="str">
            <v>ETIQUETA DE ESTOQUE - xxH</v>
          </cell>
          <cell r="AT2315"/>
          <cell r="AU2315" t="str">
            <v>EST</v>
          </cell>
          <cell r="AV2315" t="str">
            <v>EST</v>
          </cell>
          <cell r="AW2315" t="str">
            <v/>
          </cell>
          <cell r="AX2315">
            <v>3091.2</v>
          </cell>
          <cell r="AY2315">
            <v>-3091.2</v>
          </cell>
          <cell r="AZ2315"/>
          <cell r="BA2315" t="str">
            <v/>
          </cell>
          <cell r="BB2315"/>
          <cell r="BC2315"/>
          <cell r="BD2315"/>
          <cell r="BE2315" t="str">
            <v/>
          </cell>
          <cell r="BF2315">
            <v>0</v>
          </cell>
          <cell r="BG2315" t="str">
            <v/>
          </cell>
          <cell r="BH2315" t="str">
            <v/>
          </cell>
          <cell r="BI2315">
            <v>203</v>
          </cell>
          <cell r="BJ2315" t="str">
            <v>0</v>
          </cell>
          <cell r="BK2315">
            <v>0</v>
          </cell>
          <cell r="BL2315">
            <v>0</v>
          </cell>
          <cell r="BM2315"/>
          <cell r="BN2315"/>
          <cell r="BO2315"/>
          <cell r="BP2315"/>
          <cell r="BR2315" t="str">
            <v>DPOT</v>
          </cell>
          <cell r="BT2315" t="str">
            <v/>
          </cell>
          <cell r="BU2315" t="str">
            <v/>
          </cell>
        </row>
        <row r="2316">
          <cell r="H2316">
            <v>0</v>
          </cell>
          <cell r="O2316">
            <v>228057</v>
          </cell>
          <cell r="P2316"/>
          <cell r="Q2316" t="str">
            <v>EST SOFA AIR II (BASE PRETA) TC SAAG INDIGO (6 ALM DEC)</v>
          </cell>
          <cell r="R2316"/>
          <cell r="S2316"/>
          <cell r="T2316"/>
          <cell r="U2316">
            <v>3.5</v>
          </cell>
          <cell r="V2316">
            <v>0.97</v>
          </cell>
          <cell r="W2316">
            <v>0.7</v>
          </cell>
          <cell r="X2316">
            <v>0</v>
          </cell>
          <cell r="Y2316" t="str">
            <v>EST SOFA AIR II (BASE PRETA) TC SAAG INDIGO (6 ALM DEC) - 3,5x0,97x0,7H</v>
          </cell>
          <cell r="Z2316">
            <v>0</v>
          </cell>
          <cell r="AA2316">
            <v>0.5</v>
          </cell>
          <cell r="AB2316">
            <v>0</v>
          </cell>
          <cell r="AC2316"/>
          <cell r="AD2316"/>
          <cell r="AE2316"/>
          <cell r="AF2316">
            <v>0</v>
          </cell>
          <cell r="AG2316">
            <v>0</v>
          </cell>
          <cell r="AH2316">
            <v>0</v>
          </cell>
          <cell r="AI2316">
            <v>0</v>
          </cell>
          <cell r="AJ2316" t="str">
            <v xml:space="preserve">REF: </v>
          </cell>
          <cell r="AK2316"/>
          <cell r="AL2316"/>
          <cell r="AM2316" t="str">
            <v>ETIQUETA DE ESTOQUE</v>
          </cell>
          <cell r="AN2316"/>
          <cell r="AO2316" t="str">
            <v/>
          </cell>
          <cell r="AP2316" t="str">
            <v/>
          </cell>
          <cell r="AQ2316" t="str">
            <v/>
          </cell>
          <cell r="AR2316" t="str">
            <v/>
          </cell>
          <cell r="AS2316" t="str">
            <v>ETIQUETA DE ESTOQUE - xxH</v>
          </cell>
          <cell r="AT2316"/>
          <cell r="AU2316" t="str">
            <v>EST</v>
          </cell>
          <cell r="AV2316" t="str">
            <v>EST</v>
          </cell>
          <cell r="AW2316" t="str">
            <v/>
          </cell>
          <cell r="AX2316">
            <v>96413.93</v>
          </cell>
          <cell r="AY2316">
            <v>-96413.93</v>
          </cell>
          <cell r="AZ2316"/>
          <cell r="BA2316" t="str">
            <v/>
          </cell>
          <cell r="BB2316"/>
          <cell r="BC2316"/>
          <cell r="BD2316"/>
          <cell r="BE2316" t="str">
            <v/>
          </cell>
          <cell r="BF2316">
            <v>0</v>
          </cell>
          <cell r="BG2316" t="str">
            <v/>
          </cell>
          <cell r="BH2316" t="str">
            <v/>
          </cell>
          <cell r="BI2316">
            <v>13</v>
          </cell>
          <cell r="BJ2316" t="str">
            <v>0</v>
          </cell>
          <cell r="BK2316">
            <v>0</v>
          </cell>
          <cell r="BL2316">
            <v>0</v>
          </cell>
          <cell r="BM2316"/>
          <cell r="BN2316"/>
          <cell r="BO2316"/>
          <cell r="BP2316"/>
          <cell r="BR2316" t="str">
            <v>DPOT</v>
          </cell>
          <cell r="BT2316" t="str">
            <v/>
          </cell>
          <cell r="BU2316" t="str">
            <v/>
          </cell>
        </row>
        <row r="2317">
          <cell r="H2317">
            <v>0</v>
          </cell>
          <cell r="O2317">
            <v>227073</v>
          </cell>
          <cell r="P2317"/>
          <cell r="Q2317" t="str">
            <v>EST BANCO TARIKI (COURO NOBUCK 10) PES PINTADO PRETO FSC</v>
          </cell>
          <cell r="R2317"/>
          <cell r="S2317"/>
          <cell r="T2317"/>
          <cell r="U2317">
            <v>1.8</v>
          </cell>
          <cell r="V2317">
            <v>0.75</v>
          </cell>
          <cell r="W2317">
            <v>0.4</v>
          </cell>
          <cell r="X2317">
            <v>0</v>
          </cell>
          <cell r="Y2317" t="str">
            <v>EST BANCO TARIKI (COURO NOBUCK 10) PES PINTADO PRETO FSC - 1,8x0,75x0,4H</v>
          </cell>
          <cell r="Z2317">
            <v>0</v>
          </cell>
          <cell r="AA2317">
            <v>0.5</v>
          </cell>
          <cell r="AB2317">
            <v>0</v>
          </cell>
          <cell r="AC2317"/>
          <cell r="AD2317"/>
          <cell r="AE2317"/>
          <cell r="AF2317">
            <v>0</v>
          </cell>
          <cell r="AG2317">
            <v>0</v>
          </cell>
          <cell r="AH2317">
            <v>0</v>
          </cell>
          <cell r="AI2317">
            <v>0</v>
          </cell>
          <cell r="AJ2317" t="str">
            <v xml:space="preserve">REF: </v>
          </cell>
          <cell r="AK2317"/>
          <cell r="AL2317"/>
          <cell r="AM2317" t="str">
            <v>ETIQUETA DE ESTOQUE</v>
          </cell>
          <cell r="AN2317"/>
          <cell r="AO2317" t="str">
            <v/>
          </cell>
          <cell r="AP2317" t="str">
            <v/>
          </cell>
          <cell r="AQ2317" t="str">
            <v/>
          </cell>
          <cell r="AR2317" t="str">
            <v/>
          </cell>
          <cell r="AS2317" t="str">
            <v>ETIQUETA DE ESTOQUE - xxH</v>
          </cell>
          <cell r="AT2317"/>
          <cell r="AU2317" t="str">
            <v>EST</v>
          </cell>
          <cell r="AV2317" t="str">
            <v>EST</v>
          </cell>
          <cell r="AW2317" t="str">
            <v/>
          </cell>
          <cell r="AX2317">
            <v>16066.84</v>
          </cell>
          <cell r="AY2317">
            <v>-16066.84</v>
          </cell>
          <cell r="AZ2317"/>
          <cell r="BA2317" t="str">
            <v/>
          </cell>
          <cell r="BB2317"/>
          <cell r="BC2317"/>
          <cell r="BD2317"/>
          <cell r="BE2317" t="str">
            <v/>
          </cell>
          <cell r="BF2317">
            <v>0</v>
          </cell>
          <cell r="BG2317" t="str">
            <v/>
          </cell>
          <cell r="BH2317" t="str">
            <v/>
          </cell>
          <cell r="BI2317">
            <v>203</v>
          </cell>
          <cell r="BJ2317" t="str">
            <v>0</v>
          </cell>
          <cell r="BK2317">
            <v>0</v>
          </cell>
          <cell r="BL2317">
            <v>0</v>
          </cell>
          <cell r="BM2317"/>
          <cell r="BN2317"/>
          <cell r="BO2317"/>
          <cell r="BP2317"/>
          <cell r="BR2317" t="str">
            <v>DPOT</v>
          </cell>
          <cell r="BT2317" t="str">
            <v/>
          </cell>
          <cell r="BU2317" t="str">
            <v/>
          </cell>
        </row>
        <row r="2318">
          <cell r="H2318">
            <v>0</v>
          </cell>
          <cell r="O2318">
            <v>226040</v>
          </cell>
          <cell r="P2318"/>
          <cell r="Q2318" t="str">
            <v>EST ESCRIVANINHA DESQUI (IMBUIA)</v>
          </cell>
          <cell r="R2318"/>
          <cell r="S2318"/>
          <cell r="T2318"/>
          <cell r="U2318">
            <v>1.92</v>
          </cell>
          <cell r="V2318">
            <v>0.76</v>
          </cell>
          <cell r="W2318">
            <v>0.75</v>
          </cell>
          <cell r="X2318">
            <v>0</v>
          </cell>
          <cell r="Y2318" t="str">
            <v>EST ESCRIVANINHA DESQUI (IMBUIA) - 1,92x0,76x0,75H</v>
          </cell>
          <cell r="Z2318">
            <v>0</v>
          </cell>
          <cell r="AA2318">
            <v>0.5</v>
          </cell>
          <cell r="AB2318">
            <v>0</v>
          </cell>
          <cell r="AC2318"/>
          <cell r="AD2318"/>
          <cell r="AE2318"/>
          <cell r="AF2318">
            <v>0</v>
          </cell>
          <cell r="AG2318">
            <v>0</v>
          </cell>
          <cell r="AH2318">
            <v>0</v>
          </cell>
          <cell r="AI2318">
            <v>0</v>
          </cell>
          <cell r="AJ2318" t="str">
            <v xml:space="preserve">REF: </v>
          </cell>
          <cell r="AK2318"/>
          <cell r="AL2318"/>
          <cell r="AM2318" t="str">
            <v>ETIQUETA DE ESTOQUE</v>
          </cell>
          <cell r="AN2318"/>
          <cell r="AO2318" t="str">
            <v/>
          </cell>
          <cell r="AP2318" t="str">
            <v/>
          </cell>
          <cell r="AQ2318" t="str">
            <v/>
          </cell>
          <cell r="AR2318" t="str">
            <v/>
          </cell>
          <cell r="AS2318" t="str">
            <v>ETIQUETA DE ESTOQUE - xxH</v>
          </cell>
          <cell r="AT2318"/>
          <cell r="AU2318" t="str">
            <v>EST</v>
          </cell>
          <cell r="AV2318" t="str">
            <v>EST</v>
          </cell>
          <cell r="AW2318" t="str">
            <v/>
          </cell>
          <cell r="AX2318">
            <v>43715.12</v>
          </cell>
          <cell r="AY2318">
            <v>-43715.12</v>
          </cell>
          <cell r="AZ2318"/>
          <cell r="BA2318" t="str">
            <v/>
          </cell>
          <cell r="BB2318"/>
          <cell r="BC2318"/>
          <cell r="BD2318"/>
          <cell r="BE2318" t="str">
            <v/>
          </cell>
          <cell r="BF2318">
            <v>0</v>
          </cell>
          <cell r="BG2318" t="str">
            <v/>
          </cell>
          <cell r="BH2318" t="str">
            <v/>
          </cell>
          <cell r="BI2318">
            <v>13</v>
          </cell>
          <cell r="BJ2318" t="str">
            <v>0</v>
          </cell>
          <cell r="BK2318">
            <v>0</v>
          </cell>
          <cell r="BL2318">
            <v>0</v>
          </cell>
          <cell r="BM2318"/>
          <cell r="BN2318"/>
          <cell r="BO2318"/>
          <cell r="BP2318"/>
          <cell r="BR2318" t="str">
            <v>DPOT</v>
          </cell>
          <cell r="BT2318" t="str">
            <v/>
          </cell>
          <cell r="BU2318" t="str">
            <v/>
          </cell>
        </row>
        <row r="2319">
          <cell r="H2319">
            <v>0</v>
          </cell>
          <cell r="O2319">
            <v>225977</v>
          </cell>
          <cell r="P2319"/>
          <cell r="Q2319" t="str">
            <v>EST MOVEL AUXILIAR QUADRADINHO (1 PORTA) (PINHO DE RIGA)</v>
          </cell>
          <cell r="R2319"/>
          <cell r="S2319"/>
          <cell r="T2319"/>
          <cell r="U2319">
            <v>0.52</v>
          </cell>
          <cell r="V2319">
            <v>0.55000000000000004</v>
          </cell>
          <cell r="W2319">
            <v>0.59</v>
          </cell>
          <cell r="X2319">
            <v>0</v>
          </cell>
          <cell r="Y2319" t="str">
            <v>EST MOVEL AUXILIAR QUADRADINHO (1 PORTA) (PINHO DE RIGA) - 0,52x0,55x0,59H</v>
          </cell>
          <cell r="Z2319">
            <v>0</v>
          </cell>
          <cell r="AA2319">
            <v>0</v>
          </cell>
          <cell r="AB2319">
            <v>0</v>
          </cell>
          <cell r="AC2319"/>
          <cell r="AD2319"/>
          <cell r="AE2319"/>
          <cell r="AF2319">
            <v>0</v>
          </cell>
          <cell r="AG2319">
            <v>0</v>
          </cell>
          <cell r="AH2319">
            <v>0</v>
          </cell>
          <cell r="AI2319">
            <v>0</v>
          </cell>
          <cell r="AJ2319" t="str">
            <v xml:space="preserve">REF: </v>
          </cell>
          <cell r="AK2319" t="str">
            <v>PRODUTO PRONTA ENTREGA</v>
          </cell>
          <cell r="AL2319"/>
          <cell r="AM2319" t="str">
            <v>ETIQUETA DE ESTOQUE</v>
          </cell>
          <cell r="AN2319"/>
          <cell r="AO2319" t="str">
            <v/>
          </cell>
          <cell r="AP2319" t="str">
            <v/>
          </cell>
          <cell r="AQ2319" t="str">
            <v/>
          </cell>
          <cell r="AR2319" t="str">
            <v/>
          </cell>
          <cell r="AS2319" t="str">
            <v>ETIQUETA DE ESTOQUE - xxH</v>
          </cell>
          <cell r="AT2319"/>
          <cell r="AU2319" t="str">
            <v>EST</v>
          </cell>
          <cell r="AV2319" t="str">
            <v>EST</v>
          </cell>
          <cell r="AW2319" t="str">
            <v/>
          </cell>
          <cell r="AX2319">
            <v>9358.3700000000008</v>
          </cell>
          <cell r="AY2319">
            <v>-9358.3700000000008</v>
          </cell>
          <cell r="AZ2319"/>
          <cell r="BA2319" t="str">
            <v/>
          </cell>
          <cell r="BB2319"/>
          <cell r="BC2319"/>
          <cell r="BD2319"/>
          <cell r="BE2319" t="str">
            <v/>
          </cell>
          <cell r="BF2319">
            <v>0</v>
          </cell>
          <cell r="BG2319" t="str">
            <v/>
          </cell>
          <cell r="BH2319" t="str">
            <v/>
          </cell>
          <cell r="BI2319">
            <v>13</v>
          </cell>
          <cell r="BJ2319" t="str">
            <v>0</v>
          </cell>
          <cell r="BK2319">
            <v>0</v>
          </cell>
          <cell r="BL2319">
            <v>0</v>
          </cell>
          <cell r="BM2319"/>
          <cell r="BN2319"/>
          <cell r="BO2319"/>
          <cell r="BP2319"/>
          <cell r="BR2319" t="str">
            <v>DPOT</v>
          </cell>
          <cell r="BT2319" t="str">
            <v/>
          </cell>
          <cell r="BU2319" t="str">
            <v/>
          </cell>
        </row>
        <row r="2320">
          <cell r="H2320">
            <v>0</v>
          </cell>
          <cell r="O2320">
            <v>225821</v>
          </cell>
          <cell r="P2320"/>
          <cell r="Q2320" t="str">
            <v>EST APARADOR CAICARA (IPE/IMBUIA) (CON)</v>
          </cell>
          <cell r="R2320"/>
          <cell r="S2320"/>
          <cell r="T2320"/>
          <cell r="U2320">
            <v>2.9</v>
          </cell>
          <cell r="V2320">
            <v>0.46</v>
          </cell>
          <cell r="W2320">
            <v>0.9</v>
          </cell>
          <cell r="X2320">
            <v>0</v>
          </cell>
          <cell r="Y2320" t="str">
            <v>EST APARADOR CAICARA (IPE/IMBUIA) (CON) - 2,9x0,46x0,9H</v>
          </cell>
          <cell r="Z2320">
            <v>0</v>
          </cell>
          <cell r="AA2320">
            <v>0</v>
          </cell>
          <cell r="AB2320">
            <v>0</v>
          </cell>
          <cell r="AC2320"/>
          <cell r="AD2320"/>
          <cell r="AE2320"/>
          <cell r="AF2320">
            <v>0</v>
          </cell>
          <cell r="AG2320">
            <v>0</v>
          </cell>
          <cell r="AH2320">
            <v>0</v>
          </cell>
          <cell r="AI2320">
            <v>0</v>
          </cell>
          <cell r="AJ2320" t="str">
            <v xml:space="preserve">REF: </v>
          </cell>
          <cell r="AK2320" t="str">
            <v>PRODUTO PRONTA ENTREGA</v>
          </cell>
          <cell r="AL2320"/>
          <cell r="AM2320" t="str">
            <v>ETIQUETA DE ESTOQUE</v>
          </cell>
          <cell r="AN2320"/>
          <cell r="AO2320" t="str">
            <v/>
          </cell>
          <cell r="AP2320" t="str">
            <v/>
          </cell>
          <cell r="AQ2320" t="str">
            <v/>
          </cell>
          <cell r="AR2320" t="str">
            <v/>
          </cell>
          <cell r="AS2320" t="str">
            <v>ETIQUETA DE ESTOQUE - xxH</v>
          </cell>
          <cell r="AT2320"/>
          <cell r="AU2320" t="str">
            <v>EST</v>
          </cell>
          <cell r="AV2320" t="str">
            <v>EST</v>
          </cell>
          <cell r="AW2320" t="str">
            <v/>
          </cell>
          <cell r="AX2320">
            <v>57788.5</v>
          </cell>
          <cell r="AY2320">
            <v>-57788.5</v>
          </cell>
          <cell r="AZ2320"/>
          <cell r="BA2320" t="str">
            <v/>
          </cell>
          <cell r="BB2320"/>
          <cell r="BC2320"/>
          <cell r="BD2320"/>
          <cell r="BE2320" t="str">
            <v/>
          </cell>
          <cell r="BF2320">
            <v>0</v>
          </cell>
          <cell r="BG2320" t="str">
            <v/>
          </cell>
          <cell r="BH2320" t="str">
            <v/>
          </cell>
          <cell r="BI2320">
            <v>5</v>
          </cell>
          <cell r="BJ2320" t="str">
            <v>0</v>
          </cell>
          <cell r="BK2320">
            <v>0</v>
          </cell>
          <cell r="BL2320">
            <v>0</v>
          </cell>
          <cell r="BM2320"/>
          <cell r="BN2320"/>
          <cell r="BO2320"/>
          <cell r="BP2320"/>
          <cell r="BR2320" t="str">
            <v>DPOT</v>
          </cell>
          <cell r="BT2320" t="str">
            <v/>
          </cell>
          <cell r="BU2320" t="str">
            <v/>
          </cell>
        </row>
        <row r="2321">
          <cell r="H2321">
            <v>0</v>
          </cell>
          <cell r="O2321">
            <v>224670</v>
          </cell>
          <cell r="P2321"/>
          <cell r="Q2321" t="str">
            <v>EST CADEIRA OMAR C/B ALT (MAD B LOURO ESP) TC EL MEDA WHITE</v>
          </cell>
          <cell r="R2321"/>
          <cell r="S2321"/>
          <cell r="T2321"/>
          <cell r="U2321">
            <v>0.55000000000000004</v>
          </cell>
          <cell r="V2321">
            <v>0.55000000000000004</v>
          </cell>
          <cell r="W2321">
            <v>0.82</v>
          </cell>
          <cell r="X2321">
            <v>0</v>
          </cell>
          <cell r="Y2321" t="str">
            <v>EST CADEIRA OMAR C/B ALT (MAD B LOURO ESP) TC EL MEDA WHITE - 0,55x0,55x0,82H</v>
          </cell>
          <cell r="Z2321">
            <v>0</v>
          </cell>
          <cell r="AA2321">
            <v>0</v>
          </cell>
          <cell r="AB2321">
            <v>0</v>
          </cell>
          <cell r="AC2321"/>
          <cell r="AD2321"/>
          <cell r="AE2321"/>
          <cell r="AF2321">
            <v>0</v>
          </cell>
          <cell r="AG2321">
            <v>0</v>
          </cell>
          <cell r="AH2321">
            <v>0</v>
          </cell>
          <cell r="AI2321">
            <v>0</v>
          </cell>
          <cell r="AJ2321" t="str">
            <v xml:space="preserve">REF: </v>
          </cell>
          <cell r="AK2321" t="str">
            <v>PRODUTO PRONTA ENTREGA</v>
          </cell>
          <cell r="AL2321"/>
          <cell r="AM2321" t="str">
            <v>ETIQUETA DE ESTOQUE</v>
          </cell>
          <cell r="AN2321"/>
          <cell r="AO2321" t="str">
            <v/>
          </cell>
          <cell r="AP2321" t="str">
            <v/>
          </cell>
          <cell r="AQ2321" t="str">
            <v/>
          </cell>
          <cell r="AR2321" t="str">
            <v/>
          </cell>
          <cell r="AS2321" t="str">
            <v>ETIQUETA DE ESTOQUE - xxH</v>
          </cell>
          <cell r="AT2321"/>
          <cell r="AU2321" t="str">
            <v>EST</v>
          </cell>
          <cell r="AV2321" t="str">
            <v>EST</v>
          </cell>
          <cell r="AW2321" t="str">
            <v/>
          </cell>
          <cell r="AX2321">
            <v>10888.93</v>
          </cell>
          <cell r="AY2321">
            <v>-10888.93</v>
          </cell>
          <cell r="AZ2321"/>
          <cell r="BA2321" t="str">
            <v/>
          </cell>
          <cell r="BB2321"/>
          <cell r="BC2321"/>
          <cell r="BD2321"/>
          <cell r="BE2321" t="str">
            <v/>
          </cell>
          <cell r="BF2321">
            <v>0</v>
          </cell>
          <cell r="BG2321" t="str">
            <v/>
          </cell>
          <cell r="BH2321" t="str">
            <v/>
          </cell>
          <cell r="BI2321">
            <v>13</v>
          </cell>
          <cell r="BJ2321" t="str">
            <v>0</v>
          </cell>
          <cell r="BK2321">
            <v>0</v>
          </cell>
          <cell r="BL2321">
            <v>0</v>
          </cell>
          <cell r="BM2321"/>
          <cell r="BN2321"/>
          <cell r="BO2321"/>
          <cell r="BP2321"/>
          <cell r="BR2321" t="str">
            <v>DPOT</v>
          </cell>
          <cell r="BT2321" t="str">
            <v/>
          </cell>
          <cell r="BU2321" t="str">
            <v/>
          </cell>
        </row>
        <row r="2322">
          <cell r="H2322">
            <v>0</v>
          </cell>
          <cell r="O2322">
            <v>222881</v>
          </cell>
          <cell r="P2322"/>
          <cell r="Q2322" t="str">
            <v>EST BASE JANTAR AERO (P/TP 3,00X1,10) (PRETO MTZ FSC)</v>
          </cell>
          <cell r="R2322"/>
          <cell r="S2322"/>
          <cell r="T2322"/>
          <cell r="U2322">
            <v>3</v>
          </cell>
          <cell r="V2322">
            <v>1.1000000000000001</v>
          </cell>
          <cell r="W2322">
            <v>0.74</v>
          </cell>
          <cell r="X2322">
            <v>0</v>
          </cell>
          <cell r="Y2322" t="str">
            <v>EST BASE JANTAR AERO (P/TP 3,00X1,10) (PRETO MTZ FSC) - 3x1,1x0,74H</v>
          </cell>
          <cell r="Z2322">
            <v>0</v>
          </cell>
          <cell r="AA2322">
            <v>0.5</v>
          </cell>
          <cell r="AB2322">
            <v>0</v>
          </cell>
          <cell r="AC2322"/>
          <cell r="AD2322"/>
          <cell r="AE2322"/>
          <cell r="AF2322">
            <v>0</v>
          </cell>
          <cell r="AG2322">
            <v>0</v>
          </cell>
          <cell r="AH2322">
            <v>0</v>
          </cell>
          <cell r="AI2322">
            <v>0</v>
          </cell>
          <cell r="AJ2322" t="str">
            <v xml:space="preserve">REF: </v>
          </cell>
          <cell r="AK2322"/>
          <cell r="AL2322"/>
          <cell r="AM2322" t="str">
            <v>ETIQUETA DE ESTOQUE</v>
          </cell>
          <cell r="AN2322"/>
          <cell r="AO2322" t="str">
            <v/>
          </cell>
          <cell r="AP2322" t="str">
            <v/>
          </cell>
          <cell r="AQ2322" t="str">
            <v/>
          </cell>
          <cell r="AR2322" t="str">
            <v/>
          </cell>
          <cell r="AS2322" t="str">
            <v>ETIQUETA DE ESTOQUE - xxH</v>
          </cell>
          <cell r="AT2322"/>
          <cell r="AU2322" t="str">
            <v>EST</v>
          </cell>
          <cell r="AV2322" t="str">
            <v>EST</v>
          </cell>
          <cell r="AW2322" t="str">
            <v/>
          </cell>
          <cell r="AX2322">
            <v>53303.88</v>
          </cell>
          <cell r="AY2322">
            <v>-53303.88</v>
          </cell>
          <cell r="AZ2322"/>
          <cell r="BA2322" t="str">
            <v/>
          </cell>
          <cell r="BB2322"/>
          <cell r="BC2322"/>
          <cell r="BD2322"/>
          <cell r="BE2322" t="str">
            <v/>
          </cell>
          <cell r="BF2322">
            <v>0</v>
          </cell>
          <cell r="BG2322" t="str">
            <v/>
          </cell>
          <cell r="BH2322" t="str">
            <v/>
          </cell>
          <cell r="BI2322">
            <v>13</v>
          </cell>
          <cell r="BJ2322" t="str">
            <v>0</v>
          </cell>
          <cell r="BK2322">
            <v>0</v>
          </cell>
          <cell r="BL2322">
            <v>0</v>
          </cell>
          <cell r="BM2322"/>
          <cell r="BN2322"/>
          <cell r="BO2322"/>
          <cell r="BP2322"/>
          <cell r="BR2322" t="str">
            <v>DPOT</v>
          </cell>
          <cell r="BT2322" t="str">
            <v/>
          </cell>
          <cell r="BU2322" t="str">
            <v/>
          </cell>
        </row>
        <row r="2323">
          <cell r="H2323">
            <v>0</v>
          </cell>
          <cell r="O2323">
            <v>222329</v>
          </cell>
          <cell r="P2323"/>
          <cell r="Q2323" t="str">
            <v>EST MOVEL AUXILIAR PINHIM 01 (1 PRT/1 PTA) (CATUABA VEIO PT)</v>
          </cell>
          <cell r="R2323"/>
          <cell r="S2323"/>
          <cell r="T2323"/>
          <cell r="U2323">
            <v>0.55000000000000004</v>
          </cell>
          <cell r="V2323">
            <v>0.45</v>
          </cell>
          <cell r="W2323">
            <v>0.49</v>
          </cell>
          <cell r="X2323">
            <v>0</v>
          </cell>
          <cell r="Y2323" t="str">
            <v>EST MOVEL AUXILIAR PINHIM 01 (1 PRT/1 PTA) (CATUABA VEIO PT) - 0,55x0,45x0,49H</v>
          </cell>
          <cell r="Z2323">
            <v>0</v>
          </cell>
          <cell r="AA2323">
            <v>0</v>
          </cell>
          <cell r="AB2323">
            <v>0</v>
          </cell>
          <cell r="AC2323"/>
          <cell r="AD2323"/>
          <cell r="AE2323"/>
          <cell r="AF2323">
            <v>0</v>
          </cell>
          <cell r="AG2323">
            <v>0</v>
          </cell>
          <cell r="AH2323">
            <v>0</v>
          </cell>
          <cell r="AI2323">
            <v>0</v>
          </cell>
          <cell r="AJ2323" t="str">
            <v xml:space="preserve">REF: </v>
          </cell>
          <cell r="AK2323" t="str">
            <v>PRODUTO PRONTA ENTREGA</v>
          </cell>
          <cell r="AL2323"/>
          <cell r="AM2323" t="str">
            <v>ETIQUETA DE ESTOQUE</v>
          </cell>
          <cell r="AN2323"/>
          <cell r="AO2323" t="str">
            <v/>
          </cell>
          <cell r="AP2323" t="str">
            <v/>
          </cell>
          <cell r="AQ2323" t="str">
            <v/>
          </cell>
          <cell r="AR2323" t="str">
            <v/>
          </cell>
          <cell r="AS2323" t="str">
            <v>ETIQUETA DE ESTOQUE - xxH</v>
          </cell>
          <cell r="AT2323"/>
          <cell r="AU2323" t="str">
            <v>EST</v>
          </cell>
          <cell r="AV2323" t="str">
            <v>EST</v>
          </cell>
          <cell r="AW2323" t="str">
            <v/>
          </cell>
          <cell r="AX2323">
            <v>19427.22</v>
          </cell>
          <cell r="AY2323">
            <v>-19427.22</v>
          </cell>
          <cell r="AZ2323"/>
          <cell r="BA2323" t="str">
            <v/>
          </cell>
          <cell r="BB2323"/>
          <cell r="BC2323"/>
          <cell r="BD2323"/>
          <cell r="BE2323" t="str">
            <v/>
          </cell>
          <cell r="BF2323">
            <v>0</v>
          </cell>
          <cell r="BG2323" t="str">
            <v/>
          </cell>
          <cell r="BH2323" t="str">
            <v/>
          </cell>
          <cell r="BI2323">
            <v>13</v>
          </cell>
          <cell r="BJ2323" t="str">
            <v>0</v>
          </cell>
          <cell r="BK2323">
            <v>0</v>
          </cell>
          <cell r="BL2323">
            <v>0</v>
          </cell>
          <cell r="BM2323"/>
          <cell r="BN2323"/>
          <cell r="BO2323"/>
          <cell r="BP2323"/>
          <cell r="BR2323" t="str">
            <v>DPOT</v>
          </cell>
          <cell r="BT2323" t="str">
            <v/>
          </cell>
          <cell r="BU2323" t="str">
            <v/>
          </cell>
        </row>
        <row r="2324">
          <cell r="H2324">
            <v>0</v>
          </cell>
          <cell r="O2324">
            <v>221935</v>
          </cell>
          <cell r="P2324"/>
          <cell r="Q2324" t="str">
            <v>EST BANQUETA MOLECA (MAD B COR 03) COURO NOBUK 10</v>
          </cell>
          <cell r="R2324"/>
          <cell r="S2324"/>
          <cell r="T2324"/>
          <cell r="U2324">
            <v>0.81</v>
          </cell>
          <cell r="V2324">
            <v>0.52</v>
          </cell>
          <cell r="W2324">
            <v>0.43</v>
          </cell>
          <cell r="X2324">
            <v>0</v>
          </cell>
          <cell r="Y2324" t="str">
            <v>EST BANQUETA MOLECA (MAD B COR 03) COURO NOBUK 10 - 0,81x0,52x0,43H</v>
          </cell>
          <cell r="Z2324">
            <v>0</v>
          </cell>
          <cell r="AA2324">
            <v>0</v>
          </cell>
          <cell r="AB2324">
            <v>0</v>
          </cell>
          <cell r="AC2324"/>
          <cell r="AD2324"/>
          <cell r="AE2324"/>
          <cell r="AF2324">
            <v>0</v>
          </cell>
          <cell r="AG2324">
            <v>0</v>
          </cell>
          <cell r="AH2324">
            <v>0</v>
          </cell>
          <cell r="AI2324">
            <v>0</v>
          </cell>
          <cell r="AJ2324" t="str">
            <v xml:space="preserve">REF: </v>
          </cell>
          <cell r="AK2324" t="str">
            <v>PRODUTO PRONTA ENTREGA</v>
          </cell>
          <cell r="AL2324"/>
          <cell r="AM2324" t="str">
            <v>ETIQUETA DE ESTOQUE</v>
          </cell>
          <cell r="AN2324"/>
          <cell r="AO2324" t="str">
            <v/>
          </cell>
          <cell r="AP2324" t="str">
            <v/>
          </cell>
          <cell r="AQ2324" t="str">
            <v/>
          </cell>
          <cell r="AR2324" t="str">
            <v/>
          </cell>
          <cell r="AS2324" t="str">
            <v>ETIQUETA DE ESTOQUE - xxH</v>
          </cell>
          <cell r="AT2324"/>
          <cell r="AU2324" t="str">
            <v>EST</v>
          </cell>
          <cell r="AV2324" t="str">
            <v>EST</v>
          </cell>
          <cell r="AW2324" t="str">
            <v/>
          </cell>
          <cell r="AX2324">
            <v>22526.11</v>
          </cell>
          <cell r="AY2324">
            <v>-22526.11</v>
          </cell>
          <cell r="AZ2324"/>
          <cell r="BA2324" t="str">
            <v/>
          </cell>
          <cell r="BB2324"/>
          <cell r="BC2324"/>
          <cell r="BD2324"/>
          <cell r="BE2324" t="str">
            <v/>
          </cell>
          <cell r="BF2324">
            <v>0</v>
          </cell>
          <cell r="BG2324" t="str">
            <v/>
          </cell>
          <cell r="BH2324" t="str">
            <v/>
          </cell>
          <cell r="BI2324">
            <v>13</v>
          </cell>
          <cell r="BJ2324" t="str">
            <v>0</v>
          </cell>
          <cell r="BK2324">
            <v>0</v>
          </cell>
          <cell r="BL2324">
            <v>0</v>
          </cell>
          <cell r="BM2324"/>
          <cell r="BN2324"/>
          <cell r="BO2324"/>
          <cell r="BP2324"/>
          <cell r="BR2324" t="str">
            <v>DPOT</v>
          </cell>
          <cell r="BT2324" t="str">
            <v/>
          </cell>
          <cell r="BU2324" t="str">
            <v/>
          </cell>
        </row>
        <row r="2325">
          <cell r="H2325">
            <v>0</v>
          </cell>
          <cell r="O2325">
            <v>221934</v>
          </cell>
          <cell r="P2325"/>
          <cell r="Q2325" t="str">
            <v>EST POLTRONA MOLECA (MAD B COR 03) COURO NOBUK 10</v>
          </cell>
          <cell r="R2325"/>
          <cell r="S2325"/>
          <cell r="T2325"/>
          <cell r="U2325">
            <v>1.06</v>
          </cell>
          <cell r="V2325">
            <v>0.9</v>
          </cell>
          <cell r="W2325">
            <v>0.8</v>
          </cell>
          <cell r="X2325">
            <v>0</v>
          </cell>
          <cell r="Y2325" t="str">
            <v>EST POLTRONA MOLECA (MAD B COR 03) COURO NOBUK 10 - 1,06x0,9x0,8H</v>
          </cell>
          <cell r="Z2325">
            <v>0</v>
          </cell>
          <cell r="AA2325">
            <v>0</v>
          </cell>
          <cell r="AB2325">
            <v>0</v>
          </cell>
          <cell r="AC2325"/>
          <cell r="AD2325"/>
          <cell r="AE2325"/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 t="str">
            <v xml:space="preserve">REF: </v>
          </cell>
          <cell r="AK2325" t="str">
            <v>PRODUTO PRONTA ENTREGA</v>
          </cell>
          <cell r="AL2325"/>
          <cell r="AM2325" t="str">
            <v>ETIQUETA DE ESTOQUE</v>
          </cell>
          <cell r="AN2325"/>
          <cell r="AO2325" t="str">
            <v/>
          </cell>
          <cell r="AP2325" t="str">
            <v/>
          </cell>
          <cell r="AQ2325" t="str">
            <v/>
          </cell>
          <cell r="AR2325" t="str">
            <v/>
          </cell>
          <cell r="AS2325" t="str">
            <v>ETIQUETA DE ESTOQUE - xxH</v>
          </cell>
          <cell r="AT2325"/>
          <cell r="AU2325" t="str">
            <v>EST</v>
          </cell>
          <cell r="AV2325" t="str">
            <v>EST</v>
          </cell>
          <cell r="AW2325" t="str">
            <v/>
          </cell>
          <cell r="AX2325">
            <v>64492.99</v>
          </cell>
          <cell r="AY2325">
            <v>-64492.99</v>
          </cell>
          <cell r="AZ2325"/>
          <cell r="BA2325" t="str">
            <v/>
          </cell>
          <cell r="BB2325"/>
          <cell r="BC2325"/>
          <cell r="BD2325"/>
          <cell r="BE2325" t="str">
            <v/>
          </cell>
          <cell r="BF2325">
            <v>0</v>
          </cell>
          <cell r="BG2325" t="str">
            <v/>
          </cell>
          <cell r="BH2325" t="str">
            <v/>
          </cell>
          <cell r="BI2325">
            <v>13</v>
          </cell>
          <cell r="BJ2325" t="str">
            <v>0</v>
          </cell>
          <cell r="BK2325">
            <v>0</v>
          </cell>
          <cell r="BL2325">
            <v>0</v>
          </cell>
          <cell r="BM2325"/>
          <cell r="BN2325"/>
          <cell r="BO2325"/>
          <cell r="BP2325"/>
          <cell r="BR2325" t="str">
            <v>DPOT</v>
          </cell>
          <cell r="BT2325" t="str">
            <v/>
          </cell>
          <cell r="BU2325" t="str">
            <v/>
          </cell>
        </row>
        <row r="2326">
          <cell r="H2326">
            <v>0</v>
          </cell>
          <cell r="O2326">
            <v>220825</v>
          </cell>
          <cell r="P2326"/>
          <cell r="Q2326" t="str">
            <v>EST CADEIRA OMAR OFFICE C/R (MAD B FREIJO ENV) COURO PIG 340</v>
          </cell>
          <cell r="R2326"/>
          <cell r="S2326"/>
          <cell r="T2326"/>
          <cell r="U2326">
            <v>0.54</v>
          </cell>
          <cell r="V2326">
            <v>0.56999999999999995</v>
          </cell>
          <cell r="W2326">
            <v>0.83</v>
          </cell>
          <cell r="X2326">
            <v>0</v>
          </cell>
          <cell r="Y2326" t="str">
            <v>EST CADEIRA OMAR OFFICE C/R (MAD B FREIJO ENV) COURO PIG 340 - 0,54x0,57x0,83H</v>
          </cell>
          <cell r="Z2326">
            <v>0</v>
          </cell>
          <cell r="AA2326">
            <v>0</v>
          </cell>
          <cell r="AB2326">
            <v>0</v>
          </cell>
          <cell r="AC2326"/>
          <cell r="AD2326"/>
          <cell r="AE2326"/>
          <cell r="AF2326">
            <v>0</v>
          </cell>
          <cell r="AG2326">
            <v>0</v>
          </cell>
          <cell r="AH2326">
            <v>0</v>
          </cell>
          <cell r="AI2326">
            <v>0</v>
          </cell>
          <cell r="AJ2326" t="str">
            <v xml:space="preserve">REF: </v>
          </cell>
          <cell r="AK2326" t="str">
            <v>PRODUTO PRONTA ENTREGA</v>
          </cell>
          <cell r="AL2326"/>
          <cell r="AM2326" t="str">
            <v>ETIQUETA DE ESTOQUE</v>
          </cell>
          <cell r="AN2326"/>
          <cell r="AO2326" t="str">
            <v/>
          </cell>
          <cell r="AP2326" t="str">
            <v/>
          </cell>
          <cell r="AQ2326" t="str">
            <v/>
          </cell>
          <cell r="AR2326" t="str">
            <v/>
          </cell>
          <cell r="AS2326" t="str">
            <v>ETIQUETA DE ESTOQUE - xxH</v>
          </cell>
          <cell r="AT2326"/>
          <cell r="AU2326" t="str">
            <v>EST</v>
          </cell>
          <cell r="AV2326" t="str">
            <v>EST</v>
          </cell>
          <cell r="AW2326" t="str">
            <v/>
          </cell>
          <cell r="AX2326">
            <v>18685.55</v>
          </cell>
          <cell r="AY2326">
            <v>-18685.55</v>
          </cell>
          <cell r="AZ2326"/>
          <cell r="BA2326" t="str">
            <v/>
          </cell>
          <cell r="BB2326"/>
          <cell r="BC2326"/>
          <cell r="BD2326"/>
          <cell r="BE2326" t="str">
            <v/>
          </cell>
          <cell r="BF2326">
            <v>0</v>
          </cell>
          <cell r="BG2326" t="str">
            <v/>
          </cell>
          <cell r="BH2326" t="str">
            <v/>
          </cell>
          <cell r="BI2326">
            <v>13</v>
          </cell>
          <cell r="BJ2326" t="str">
            <v>0</v>
          </cell>
          <cell r="BK2326">
            <v>0</v>
          </cell>
          <cell r="BL2326">
            <v>0</v>
          </cell>
          <cell r="BM2326"/>
          <cell r="BN2326"/>
          <cell r="BO2326"/>
          <cell r="BP2326"/>
          <cell r="BR2326" t="str">
            <v>DPOT</v>
          </cell>
          <cell r="BT2326" t="str">
            <v/>
          </cell>
          <cell r="BU2326" t="str">
            <v/>
          </cell>
        </row>
        <row r="2327">
          <cell r="H2327">
            <v>0</v>
          </cell>
          <cell r="O2327">
            <v>220728</v>
          </cell>
          <cell r="P2327"/>
          <cell r="Q2327" t="str">
            <v>EST BUFFET TRES (MADEIRA CARVALHO NATURAL)</v>
          </cell>
          <cell r="R2327"/>
          <cell r="S2327"/>
          <cell r="T2327"/>
          <cell r="U2327">
            <v>2.85</v>
          </cell>
          <cell r="V2327">
            <v>0.5</v>
          </cell>
          <cell r="W2327">
            <v>0.85</v>
          </cell>
          <cell r="X2327">
            <v>0</v>
          </cell>
          <cell r="Y2327" t="str">
            <v>EST BUFFET TRES (MADEIRA CARVALHO NATURAL) - 2,85x0,5x0,85H</v>
          </cell>
          <cell r="Z2327">
            <v>0</v>
          </cell>
          <cell r="AA2327">
            <v>0.5</v>
          </cell>
          <cell r="AB2327">
            <v>0</v>
          </cell>
          <cell r="AC2327"/>
          <cell r="AD2327"/>
          <cell r="AE2327"/>
          <cell r="AF2327">
            <v>0</v>
          </cell>
          <cell r="AG2327">
            <v>0</v>
          </cell>
          <cell r="AH2327">
            <v>0</v>
          </cell>
          <cell r="AI2327">
            <v>0</v>
          </cell>
          <cell r="AJ2327" t="str">
            <v xml:space="preserve">REF: </v>
          </cell>
          <cell r="AK2327"/>
          <cell r="AL2327"/>
          <cell r="AM2327" t="str">
            <v>ETIQUETA DE ESTOQUE</v>
          </cell>
          <cell r="AN2327"/>
          <cell r="AO2327" t="str">
            <v/>
          </cell>
          <cell r="AP2327" t="str">
            <v/>
          </cell>
          <cell r="AQ2327" t="str">
            <v/>
          </cell>
          <cell r="AR2327" t="str">
            <v/>
          </cell>
          <cell r="AS2327" t="str">
            <v>ETIQUETA DE ESTOQUE - xxH</v>
          </cell>
          <cell r="AT2327"/>
          <cell r="AU2327" t="str">
            <v>EST</v>
          </cell>
          <cell r="AV2327" t="str">
            <v>EST</v>
          </cell>
          <cell r="AW2327" t="str">
            <v/>
          </cell>
          <cell r="AX2327">
            <v>42799.68</v>
          </cell>
          <cell r="AY2327">
            <v>-42799.68</v>
          </cell>
          <cell r="AZ2327"/>
          <cell r="BA2327" t="str">
            <v/>
          </cell>
          <cell r="BB2327"/>
          <cell r="BC2327"/>
          <cell r="BD2327"/>
          <cell r="BE2327" t="str">
            <v/>
          </cell>
          <cell r="BF2327">
            <v>0</v>
          </cell>
          <cell r="BG2327" t="str">
            <v/>
          </cell>
          <cell r="BH2327" t="str">
            <v/>
          </cell>
          <cell r="BI2327">
            <v>203</v>
          </cell>
          <cell r="BJ2327" t="str">
            <v>0</v>
          </cell>
          <cell r="BK2327">
            <v>0</v>
          </cell>
          <cell r="BL2327">
            <v>0</v>
          </cell>
          <cell r="BM2327"/>
          <cell r="BN2327"/>
          <cell r="BO2327"/>
          <cell r="BP2327"/>
          <cell r="BR2327" t="str">
            <v>DPOT</v>
          </cell>
          <cell r="BT2327" t="str">
            <v/>
          </cell>
          <cell r="BU2327" t="str">
            <v/>
          </cell>
        </row>
        <row r="2328">
          <cell r="H2328">
            <v>0</v>
          </cell>
          <cell r="O2328">
            <v>217643</v>
          </cell>
          <cell r="P2328"/>
          <cell r="Q2328" t="str">
            <v>EST TAMPO MAMORE ARMANI BRONZE FSC (CHANFRADO) (BIPARTIDO)</v>
          </cell>
          <cell r="R2328"/>
          <cell r="S2328"/>
          <cell r="T2328"/>
          <cell r="U2328">
            <v>3</v>
          </cell>
          <cell r="V2328">
            <v>1.1000000000000001</v>
          </cell>
          <cell r="W2328">
            <v>0</v>
          </cell>
          <cell r="X2328">
            <v>0</v>
          </cell>
          <cell r="Y2328" t="str">
            <v>EST TAMPO MAMORE ARMANI BRONZE FSC (CHANFRADO) (BIPARTIDO) - 3x1,1x0H</v>
          </cell>
          <cell r="Z2328">
            <v>0</v>
          </cell>
          <cell r="AA2328">
            <v>0.5</v>
          </cell>
          <cell r="AB2328">
            <v>0</v>
          </cell>
          <cell r="AC2328"/>
          <cell r="AD2328"/>
          <cell r="AE2328"/>
          <cell r="AF2328">
            <v>0</v>
          </cell>
          <cell r="AG2328">
            <v>0</v>
          </cell>
          <cell r="AH2328">
            <v>0</v>
          </cell>
          <cell r="AI2328">
            <v>0</v>
          </cell>
          <cell r="AJ2328" t="str">
            <v xml:space="preserve">REF: </v>
          </cell>
          <cell r="AK2328"/>
          <cell r="AL2328"/>
          <cell r="AM2328" t="str">
            <v>ETIQUETA DE ESTOQUE</v>
          </cell>
          <cell r="AN2328"/>
          <cell r="AO2328" t="str">
            <v/>
          </cell>
          <cell r="AP2328" t="str">
            <v/>
          </cell>
          <cell r="AQ2328" t="str">
            <v/>
          </cell>
          <cell r="AR2328" t="str">
            <v/>
          </cell>
          <cell r="AS2328" t="str">
            <v>ETIQUETA DE ESTOQUE - xxH</v>
          </cell>
          <cell r="AT2328"/>
          <cell r="AU2328" t="str">
            <v>EST</v>
          </cell>
          <cell r="AV2328" t="str">
            <v>EST</v>
          </cell>
          <cell r="AW2328" t="str">
            <v/>
          </cell>
          <cell r="AX2328">
            <v>47767.1</v>
          </cell>
          <cell r="AY2328">
            <v>-47767.1</v>
          </cell>
          <cell r="AZ2328"/>
          <cell r="BA2328" t="str">
            <v/>
          </cell>
          <cell r="BB2328"/>
          <cell r="BC2328"/>
          <cell r="BD2328"/>
          <cell r="BE2328" t="str">
            <v/>
          </cell>
          <cell r="BF2328">
            <v>0</v>
          </cell>
          <cell r="BG2328" t="str">
            <v/>
          </cell>
          <cell r="BH2328" t="str">
            <v/>
          </cell>
          <cell r="BI2328">
            <v>13</v>
          </cell>
          <cell r="BJ2328" t="str">
            <v>0</v>
          </cell>
          <cell r="BK2328">
            <v>0</v>
          </cell>
          <cell r="BL2328">
            <v>0</v>
          </cell>
          <cell r="BM2328"/>
          <cell r="BN2328"/>
          <cell r="BO2328"/>
          <cell r="BP2328"/>
          <cell r="BR2328" t="str">
            <v>DPOT</v>
          </cell>
          <cell r="BT2328" t="str">
            <v/>
          </cell>
          <cell r="BU2328" t="str">
            <v/>
          </cell>
        </row>
        <row r="2329">
          <cell r="H2329">
            <v>0</v>
          </cell>
          <cell r="O2329">
            <v>217489</v>
          </cell>
          <cell r="P2329"/>
          <cell r="Q2329" t="str">
            <v>EST BANCO ABAPORU (XILOG J.BORGES) (FREIJO NAT) CV MARINHO</v>
          </cell>
          <cell r="R2329"/>
          <cell r="S2329"/>
          <cell r="T2329"/>
          <cell r="U2329">
            <v>0.38</v>
          </cell>
          <cell r="V2329">
            <v>0</v>
          </cell>
          <cell r="W2329">
            <v>0.44</v>
          </cell>
          <cell r="X2329">
            <v>0.44</v>
          </cell>
          <cell r="Y2329" t="str">
            <v>EST BANCO ABAPORU (XILOG J.BORGES) (FREIJO NAT) CV MARINHO - Ø0,44x0,44H</v>
          </cell>
          <cell r="Z2329">
            <v>0</v>
          </cell>
          <cell r="AA2329">
            <v>0</v>
          </cell>
          <cell r="AB2329">
            <v>0</v>
          </cell>
          <cell r="AC2329"/>
          <cell r="AD2329"/>
          <cell r="AE2329"/>
          <cell r="AF2329">
            <v>0</v>
          </cell>
          <cell r="AG2329">
            <v>0</v>
          </cell>
          <cell r="AH2329">
            <v>0</v>
          </cell>
          <cell r="AI2329">
            <v>0</v>
          </cell>
          <cell r="AJ2329" t="str">
            <v xml:space="preserve">REF: </v>
          </cell>
          <cell r="AK2329" t="str">
            <v>PRODUTO PRONTA ENTREGA</v>
          </cell>
          <cell r="AL2329"/>
          <cell r="AM2329" t="str">
            <v>ETIQUETA DE ESTOQUE</v>
          </cell>
          <cell r="AN2329"/>
          <cell r="AO2329" t="str">
            <v/>
          </cell>
          <cell r="AP2329" t="str">
            <v/>
          </cell>
          <cell r="AQ2329" t="str">
            <v/>
          </cell>
          <cell r="AR2329" t="str">
            <v/>
          </cell>
          <cell r="AS2329" t="str">
            <v>ETIQUETA DE ESTOQUE - xxH</v>
          </cell>
          <cell r="AT2329"/>
          <cell r="AU2329" t="str">
            <v>EST</v>
          </cell>
          <cell r="AV2329" t="str">
            <v>EST</v>
          </cell>
          <cell r="AW2329" t="str">
            <v/>
          </cell>
          <cell r="AX2329">
            <v>11825.63</v>
          </cell>
          <cell r="AY2329">
            <v>-11825.63</v>
          </cell>
          <cell r="AZ2329"/>
          <cell r="BA2329" t="str">
            <v/>
          </cell>
          <cell r="BB2329"/>
          <cell r="BC2329"/>
          <cell r="BD2329"/>
          <cell r="BE2329" t="str">
            <v/>
          </cell>
          <cell r="BF2329">
            <v>0</v>
          </cell>
          <cell r="BG2329" t="str">
            <v/>
          </cell>
          <cell r="BH2329" t="str">
            <v/>
          </cell>
          <cell r="BI2329">
            <v>13</v>
          </cell>
          <cell r="BJ2329" t="str">
            <v>0</v>
          </cell>
          <cell r="BK2329">
            <v>0</v>
          </cell>
          <cell r="BL2329">
            <v>0</v>
          </cell>
          <cell r="BM2329"/>
          <cell r="BN2329"/>
          <cell r="BO2329"/>
          <cell r="BP2329"/>
          <cell r="BR2329" t="str">
            <v>DPOT</v>
          </cell>
          <cell r="BT2329" t="str">
            <v/>
          </cell>
          <cell r="BU2329" t="str">
            <v/>
          </cell>
        </row>
        <row r="2330">
          <cell r="H2330">
            <v>0</v>
          </cell>
          <cell r="O2330">
            <v>216164</v>
          </cell>
          <cell r="P2330"/>
          <cell r="Q2330" t="str">
            <v>EST CADEIRA MENNA (FREIJO NATURAL)</v>
          </cell>
          <cell r="R2330"/>
          <cell r="S2330"/>
          <cell r="T2330"/>
          <cell r="U2330">
            <v>0.5</v>
          </cell>
          <cell r="V2330">
            <v>0.51</v>
          </cell>
          <cell r="W2330">
            <v>1.27</v>
          </cell>
          <cell r="X2330">
            <v>0</v>
          </cell>
          <cell r="Y2330" t="str">
            <v>EST CADEIRA MENNA (FREIJO NATURAL) - 0,5x0,51x1,27H</v>
          </cell>
          <cell r="Z2330">
            <v>0</v>
          </cell>
          <cell r="AA2330">
            <v>0.5</v>
          </cell>
          <cell r="AB2330">
            <v>0</v>
          </cell>
          <cell r="AC2330"/>
          <cell r="AD2330"/>
          <cell r="AE2330"/>
          <cell r="AF2330">
            <v>0</v>
          </cell>
          <cell r="AG2330">
            <v>0</v>
          </cell>
          <cell r="AH2330">
            <v>0</v>
          </cell>
          <cell r="AI2330">
            <v>0</v>
          </cell>
          <cell r="AJ2330" t="str">
            <v xml:space="preserve">REF: </v>
          </cell>
          <cell r="AK2330"/>
          <cell r="AL2330"/>
          <cell r="AM2330" t="str">
            <v>ETIQUETA DE ESTOQUE</v>
          </cell>
          <cell r="AN2330"/>
          <cell r="AO2330" t="str">
            <v/>
          </cell>
          <cell r="AP2330" t="str">
            <v/>
          </cell>
          <cell r="AQ2330" t="str">
            <v/>
          </cell>
          <cell r="AR2330" t="str">
            <v/>
          </cell>
          <cell r="AS2330" t="str">
            <v>ETIQUETA DE ESTOQUE - xxH</v>
          </cell>
          <cell r="AT2330"/>
          <cell r="AU2330" t="str">
            <v>EST</v>
          </cell>
          <cell r="AV2330" t="str">
            <v>EST</v>
          </cell>
          <cell r="AW2330" t="str">
            <v/>
          </cell>
          <cell r="AX2330">
            <v>29067.11</v>
          </cell>
          <cell r="AY2330">
            <v>-29067.11</v>
          </cell>
          <cell r="AZ2330"/>
          <cell r="BA2330" t="str">
            <v/>
          </cell>
          <cell r="BB2330"/>
          <cell r="BC2330"/>
          <cell r="BD2330"/>
          <cell r="BE2330" t="str">
            <v/>
          </cell>
          <cell r="BF2330">
            <v>0</v>
          </cell>
          <cell r="BG2330" t="str">
            <v/>
          </cell>
          <cell r="BH2330" t="str">
            <v/>
          </cell>
          <cell r="BI2330">
            <v>13</v>
          </cell>
          <cell r="BJ2330" t="str">
            <v>0</v>
          </cell>
          <cell r="BK2330">
            <v>0</v>
          </cell>
          <cell r="BL2330">
            <v>0</v>
          </cell>
          <cell r="BM2330"/>
          <cell r="BN2330"/>
          <cell r="BO2330"/>
          <cell r="BP2330"/>
          <cell r="BR2330" t="str">
            <v>DPOT</v>
          </cell>
          <cell r="BT2330" t="str">
            <v/>
          </cell>
          <cell r="BU2330" t="str">
            <v/>
          </cell>
        </row>
        <row r="2331">
          <cell r="H2331">
            <v>0</v>
          </cell>
          <cell r="O2331">
            <v>211284</v>
          </cell>
          <cell r="P2331"/>
          <cell r="Q2331" t="str">
            <v>EST BANCO SEDIMENTOS (KRAFT) VIDRO)</v>
          </cell>
          <cell r="R2331"/>
          <cell r="S2331"/>
          <cell r="T2331"/>
          <cell r="U2331">
            <v>0.4</v>
          </cell>
          <cell r="V2331">
            <v>0.4</v>
          </cell>
          <cell r="W2331">
            <v>0.4</v>
          </cell>
          <cell r="X2331">
            <v>0</v>
          </cell>
          <cell r="Y2331" t="str">
            <v>EST BANCO SEDIMENTOS (KRAFT) VIDRO) - 0,4x0,4x0,4H</v>
          </cell>
          <cell r="Z2331">
            <v>0</v>
          </cell>
          <cell r="AA2331">
            <v>0.35</v>
          </cell>
          <cell r="AB2331">
            <v>0</v>
          </cell>
          <cell r="AC2331"/>
          <cell r="AD2331"/>
          <cell r="AE2331"/>
          <cell r="AF2331">
            <v>0</v>
          </cell>
          <cell r="AG2331">
            <v>0</v>
          </cell>
          <cell r="AH2331">
            <v>0</v>
          </cell>
          <cell r="AI2331">
            <v>0</v>
          </cell>
          <cell r="AJ2331" t="str">
            <v xml:space="preserve">REF: </v>
          </cell>
          <cell r="AK2331"/>
          <cell r="AL2331"/>
          <cell r="AM2331" t="str">
            <v>ETIQUETA DE ESTOQUE</v>
          </cell>
          <cell r="AN2331"/>
          <cell r="AO2331" t="str">
            <v/>
          </cell>
          <cell r="AP2331" t="str">
            <v/>
          </cell>
          <cell r="AQ2331" t="str">
            <v/>
          </cell>
          <cell r="AR2331" t="str">
            <v/>
          </cell>
          <cell r="AS2331" t="str">
            <v>ETIQUETA DE ESTOQUE - xxH</v>
          </cell>
          <cell r="AT2331"/>
          <cell r="AU2331" t="str">
            <v>EST</v>
          </cell>
          <cell r="AV2331" t="str">
            <v>EST</v>
          </cell>
          <cell r="AW2331" t="str">
            <v/>
          </cell>
          <cell r="AX2331">
            <v>10478.969999999999</v>
          </cell>
          <cell r="AY2331">
            <v>-10478.969999999999</v>
          </cell>
          <cell r="AZ2331"/>
          <cell r="BA2331" t="str">
            <v/>
          </cell>
          <cell r="BB2331"/>
          <cell r="BC2331"/>
          <cell r="BD2331"/>
          <cell r="BE2331" t="str">
            <v/>
          </cell>
          <cell r="BF2331">
            <v>0</v>
          </cell>
          <cell r="BG2331" t="str">
            <v/>
          </cell>
          <cell r="BH2331" t="str">
            <v/>
          </cell>
          <cell r="BI2331">
            <v>15</v>
          </cell>
          <cell r="BJ2331" t="str">
            <v>0</v>
          </cell>
          <cell r="BK2331">
            <v>0</v>
          </cell>
          <cell r="BL2331">
            <v>0</v>
          </cell>
          <cell r="BM2331"/>
          <cell r="BN2331"/>
          <cell r="BO2331"/>
          <cell r="BP2331"/>
          <cell r="BR2331" t="str">
            <v>DPOT</v>
          </cell>
          <cell r="BT2331" t="str">
            <v/>
          </cell>
          <cell r="BU2331" t="str">
            <v/>
          </cell>
        </row>
        <row r="2332">
          <cell r="H2332">
            <v>0</v>
          </cell>
          <cell r="O2332">
            <v>210306</v>
          </cell>
          <cell r="P2332"/>
          <cell r="Q2332" t="str">
            <v>EST COMPONENTE ALMOFADAO POLTRONA MOLE COURO CH 18</v>
          </cell>
          <cell r="R2332"/>
          <cell r="S2332"/>
          <cell r="T2332"/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 t="str">
            <v>EST COMPONENTE ALMOFADAO POLTRONA MOLE COURO CH 18 - Ø0x0H</v>
          </cell>
          <cell r="Z2332">
            <v>0</v>
          </cell>
          <cell r="AA2332">
            <v>0</v>
          </cell>
          <cell r="AB2332">
            <v>0</v>
          </cell>
          <cell r="AC2332"/>
          <cell r="AD2332"/>
          <cell r="AE2332"/>
          <cell r="AF2332">
            <v>0</v>
          </cell>
          <cell r="AG2332">
            <v>0</v>
          </cell>
          <cell r="AH2332">
            <v>0</v>
          </cell>
          <cell r="AI2332">
            <v>0</v>
          </cell>
          <cell r="AJ2332" t="str">
            <v xml:space="preserve">REF: </v>
          </cell>
          <cell r="AK2332" t="str">
            <v>PRODUTO PRONTA ENTREGA</v>
          </cell>
          <cell r="AL2332"/>
          <cell r="AM2332" t="str">
            <v>ETIQUETA DE ESTOQUE</v>
          </cell>
          <cell r="AN2332"/>
          <cell r="AO2332" t="str">
            <v/>
          </cell>
          <cell r="AP2332" t="str">
            <v/>
          </cell>
          <cell r="AQ2332" t="str">
            <v/>
          </cell>
          <cell r="AR2332" t="str">
            <v/>
          </cell>
          <cell r="AS2332" t="str">
            <v>ETIQUETA DE ESTOQUE - xxH</v>
          </cell>
          <cell r="AT2332"/>
          <cell r="AU2332" t="str">
            <v>EST</v>
          </cell>
          <cell r="AV2332" t="str">
            <v>EST</v>
          </cell>
          <cell r="AW2332" t="str">
            <v/>
          </cell>
          <cell r="AX2332">
            <v>27482.98</v>
          </cell>
          <cell r="AY2332">
            <v>-27482.98</v>
          </cell>
          <cell r="AZ2332"/>
          <cell r="BA2332" t="str">
            <v/>
          </cell>
          <cell r="BB2332"/>
          <cell r="BC2332"/>
          <cell r="BD2332"/>
          <cell r="BE2332" t="str">
            <v/>
          </cell>
          <cell r="BF2332">
            <v>0</v>
          </cell>
          <cell r="BG2332" t="str">
            <v/>
          </cell>
          <cell r="BH2332" t="str">
            <v/>
          </cell>
          <cell r="BI2332">
            <v>13</v>
          </cell>
          <cell r="BJ2332" t="str">
            <v>0</v>
          </cell>
          <cell r="BK2332">
            <v>0</v>
          </cell>
          <cell r="BL2332">
            <v>0</v>
          </cell>
          <cell r="BM2332"/>
          <cell r="BN2332"/>
          <cell r="BO2332"/>
          <cell r="BP2332"/>
          <cell r="BR2332" t="str">
            <v>DPOT</v>
          </cell>
          <cell r="BT2332" t="str">
            <v/>
          </cell>
          <cell r="BU2332" t="str">
            <v/>
          </cell>
        </row>
        <row r="2333">
          <cell r="H2333">
            <v>0</v>
          </cell>
          <cell r="O2333">
            <v>210169</v>
          </cell>
          <cell r="P2333"/>
          <cell r="Q2333" t="str">
            <v>EST MESA JANTAR CORTEN (RESINA SAYER K-167 CINZA) ACO CORTEN</v>
          </cell>
          <cell r="R2333"/>
          <cell r="S2333"/>
          <cell r="T2333"/>
          <cell r="U2333">
            <v>1.2</v>
          </cell>
          <cell r="V2333">
            <v>0</v>
          </cell>
          <cell r="W2333">
            <v>0.74</v>
          </cell>
          <cell r="X2333">
            <v>0</v>
          </cell>
          <cell r="Y2333" t="str">
            <v>EST MESA JANTAR CORTEN (RESINA SAYER K-167 CINZA) ACO CORTEN - Ø0x0,74H</v>
          </cell>
          <cell r="Z2333">
            <v>0</v>
          </cell>
          <cell r="AA2333">
            <v>0.5</v>
          </cell>
          <cell r="AB2333">
            <v>0</v>
          </cell>
          <cell r="AC2333"/>
          <cell r="AD2333"/>
          <cell r="AE2333"/>
          <cell r="AF2333">
            <v>0</v>
          </cell>
          <cell r="AG2333">
            <v>0</v>
          </cell>
          <cell r="AH2333">
            <v>0</v>
          </cell>
          <cell r="AI2333">
            <v>0</v>
          </cell>
          <cell r="AJ2333" t="str">
            <v xml:space="preserve">REF: </v>
          </cell>
          <cell r="AK2333"/>
          <cell r="AL2333"/>
          <cell r="AM2333" t="str">
            <v>ETIQUETA DE ESTOQUE</v>
          </cell>
          <cell r="AN2333"/>
          <cell r="AO2333" t="str">
            <v/>
          </cell>
          <cell r="AP2333" t="str">
            <v/>
          </cell>
          <cell r="AQ2333" t="str">
            <v/>
          </cell>
          <cell r="AR2333" t="str">
            <v/>
          </cell>
          <cell r="AS2333" t="str">
            <v>ETIQUETA DE ESTOQUE - xxH</v>
          </cell>
          <cell r="AT2333"/>
          <cell r="AU2333" t="str">
            <v>EST</v>
          </cell>
          <cell r="AV2333" t="str">
            <v>EST</v>
          </cell>
          <cell r="AW2333" t="str">
            <v/>
          </cell>
          <cell r="AX2333">
            <v>32582.12</v>
          </cell>
          <cell r="AY2333">
            <v>-32582.12</v>
          </cell>
          <cell r="AZ2333"/>
          <cell r="BA2333" t="str">
            <v/>
          </cell>
          <cell r="BB2333"/>
          <cell r="BC2333"/>
          <cell r="BD2333"/>
          <cell r="BE2333" t="str">
            <v/>
          </cell>
          <cell r="BF2333">
            <v>0</v>
          </cell>
          <cell r="BG2333" t="str">
            <v/>
          </cell>
          <cell r="BH2333" t="str">
            <v/>
          </cell>
          <cell r="BI2333">
            <v>13</v>
          </cell>
          <cell r="BJ2333" t="str">
            <v>0</v>
          </cell>
          <cell r="BK2333">
            <v>0</v>
          </cell>
          <cell r="BL2333">
            <v>0</v>
          </cell>
          <cell r="BM2333"/>
          <cell r="BN2333"/>
          <cell r="BO2333"/>
          <cell r="BP2333"/>
          <cell r="BR2333" t="str">
            <v>DPOT</v>
          </cell>
          <cell r="BT2333" t="str">
            <v/>
          </cell>
          <cell r="BU2333" t="str">
            <v/>
          </cell>
        </row>
        <row r="2334">
          <cell r="H2334">
            <v>0</v>
          </cell>
          <cell r="O2334">
            <v>208979</v>
          </cell>
          <cell r="P2334"/>
          <cell r="Q2334" t="str">
            <v>EST SOFA GERALDO DE BARROS (BIPARTIDO) COURO NOBUK COR 98</v>
          </cell>
          <cell r="R2334"/>
          <cell r="S2334"/>
          <cell r="T2334"/>
          <cell r="U2334">
            <v>2.74</v>
          </cell>
          <cell r="V2334">
            <v>0.8</v>
          </cell>
          <cell r="W2334">
            <v>0.68</v>
          </cell>
          <cell r="X2334">
            <v>0</v>
          </cell>
          <cell r="Y2334" t="str">
            <v>EST SOFA GERALDO DE BARROS (BIPARTIDO) COURO NOBUK COR 98 - 2,74x0,8x0,68H</v>
          </cell>
          <cell r="Z2334">
            <v>0</v>
          </cell>
          <cell r="AA2334">
            <v>0.35</v>
          </cell>
          <cell r="AB2334">
            <v>0</v>
          </cell>
          <cell r="AC2334"/>
          <cell r="AD2334"/>
          <cell r="AE2334"/>
          <cell r="AF2334">
            <v>0</v>
          </cell>
          <cell r="AG2334">
            <v>0</v>
          </cell>
          <cell r="AH2334">
            <v>0</v>
          </cell>
          <cell r="AI2334">
            <v>0</v>
          </cell>
          <cell r="AJ2334" t="str">
            <v xml:space="preserve">REF: </v>
          </cell>
          <cell r="AK2334"/>
          <cell r="AL2334"/>
          <cell r="AM2334" t="str">
            <v>ETIQUETA DE ESTOQUE</v>
          </cell>
          <cell r="AN2334"/>
          <cell r="AO2334" t="str">
            <v/>
          </cell>
          <cell r="AP2334" t="str">
            <v/>
          </cell>
          <cell r="AQ2334" t="str">
            <v/>
          </cell>
          <cell r="AR2334" t="str">
            <v/>
          </cell>
          <cell r="AS2334" t="str">
            <v>ETIQUETA DE ESTOQUE - xxH</v>
          </cell>
          <cell r="AT2334"/>
          <cell r="AU2334" t="str">
            <v>EST</v>
          </cell>
          <cell r="AV2334" t="str">
            <v>EST</v>
          </cell>
          <cell r="AW2334" t="str">
            <v/>
          </cell>
          <cell r="AX2334">
            <v>51759</v>
          </cell>
          <cell r="AY2334">
            <v>-51759</v>
          </cell>
          <cell r="AZ2334"/>
          <cell r="BA2334" t="str">
            <v/>
          </cell>
          <cell r="BB2334"/>
          <cell r="BC2334"/>
          <cell r="BD2334"/>
          <cell r="BE2334" t="str">
            <v/>
          </cell>
          <cell r="BF2334">
            <v>0</v>
          </cell>
          <cell r="BG2334" t="str">
            <v/>
          </cell>
          <cell r="BH2334" t="str">
            <v/>
          </cell>
          <cell r="BI2334">
            <v>205</v>
          </cell>
          <cell r="BJ2334" t="str">
            <v>0</v>
          </cell>
          <cell r="BK2334">
            <v>0</v>
          </cell>
          <cell r="BL2334">
            <v>0</v>
          </cell>
          <cell r="BM2334"/>
          <cell r="BN2334"/>
          <cell r="BO2334"/>
          <cell r="BP2334"/>
          <cell r="BR2334" t="str">
            <v>DPOT</v>
          </cell>
          <cell r="BT2334" t="str">
            <v/>
          </cell>
          <cell r="BU2334" t="str">
            <v/>
          </cell>
        </row>
        <row r="2335">
          <cell r="H2335">
            <v>0</v>
          </cell>
          <cell r="O2335">
            <v>207945</v>
          </cell>
          <cell r="P2335"/>
          <cell r="Q2335" t="str">
            <v>EST APARADOR SUTRA (MADEIRA PEROBA MEDIA)</v>
          </cell>
          <cell r="R2335"/>
          <cell r="S2335"/>
          <cell r="T2335"/>
          <cell r="U2335">
            <v>2.2000000000000002</v>
          </cell>
          <cell r="V2335">
            <v>0.5</v>
          </cell>
          <cell r="W2335">
            <v>0.84</v>
          </cell>
          <cell r="X2335">
            <v>0</v>
          </cell>
          <cell r="Y2335" t="str">
            <v>EST APARADOR SUTRA (MADEIRA PEROBA MEDIA) - 2,2x0,5x0,84H</v>
          </cell>
          <cell r="Z2335">
            <v>0</v>
          </cell>
          <cell r="AA2335">
            <v>0</v>
          </cell>
          <cell r="AB2335">
            <v>0</v>
          </cell>
          <cell r="AC2335"/>
          <cell r="AD2335"/>
          <cell r="AE2335"/>
          <cell r="AF2335">
            <v>0</v>
          </cell>
          <cell r="AG2335">
            <v>0</v>
          </cell>
          <cell r="AH2335">
            <v>0</v>
          </cell>
          <cell r="AI2335">
            <v>0</v>
          </cell>
          <cell r="AJ2335" t="str">
            <v xml:space="preserve">REF: </v>
          </cell>
          <cell r="AK2335" t="str">
            <v>PRODUTO PRONTA ENTREGA</v>
          </cell>
          <cell r="AL2335"/>
          <cell r="AM2335" t="str">
            <v>ETIQUETA DE ESTOQUE</v>
          </cell>
          <cell r="AN2335"/>
          <cell r="AO2335" t="str">
            <v/>
          </cell>
          <cell r="AP2335" t="str">
            <v/>
          </cell>
          <cell r="AQ2335" t="str">
            <v/>
          </cell>
          <cell r="AR2335" t="str">
            <v/>
          </cell>
          <cell r="AS2335" t="str">
            <v>ETIQUETA DE ESTOQUE - xxH</v>
          </cell>
          <cell r="AT2335"/>
          <cell r="AU2335" t="str">
            <v>EST</v>
          </cell>
          <cell r="AV2335" t="str">
            <v>EST</v>
          </cell>
          <cell r="AW2335" t="str">
            <v/>
          </cell>
          <cell r="AX2335">
            <v>31111.84</v>
          </cell>
          <cell r="AY2335">
            <v>-31111.84</v>
          </cell>
          <cell r="AZ2335"/>
          <cell r="BA2335" t="str">
            <v/>
          </cell>
          <cell r="BB2335"/>
          <cell r="BC2335"/>
          <cell r="BD2335"/>
          <cell r="BE2335" t="str">
            <v/>
          </cell>
          <cell r="BF2335">
            <v>0</v>
          </cell>
          <cell r="BG2335" t="str">
            <v/>
          </cell>
          <cell r="BH2335" t="str">
            <v/>
          </cell>
          <cell r="BI2335">
            <v>203</v>
          </cell>
          <cell r="BJ2335" t="str">
            <v>0</v>
          </cell>
          <cell r="BK2335">
            <v>0</v>
          </cell>
          <cell r="BL2335">
            <v>0</v>
          </cell>
          <cell r="BM2335"/>
          <cell r="BN2335"/>
          <cell r="BO2335"/>
          <cell r="BP2335"/>
          <cell r="BR2335" t="str">
            <v>DPOT</v>
          </cell>
          <cell r="BT2335" t="str">
            <v/>
          </cell>
          <cell r="BU2335" t="str">
            <v/>
          </cell>
        </row>
        <row r="2336">
          <cell r="H2336">
            <v>0</v>
          </cell>
          <cell r="O2336">
            <v>207940</v>
          </cell>
          <cell r="P2336"/>
          <cell r="Q2336" t="str">
            <v>EST POLTRONA SAND (MAD A JEQ TABACO) TC BOUCLE NATURAL</v>
          </cell>
          <cell r="R2336"/>
          <cell r="S2336"/>
          <cell r="T2336"/>
          <cell r="U2336">
            <v>0.8</v>
          </cell>
          <cell r="V2336">
            <v>0.86</v>
          </cell>
          <cell r="W2336">
            <v>0.76</v>
          </cell>
          <cell r="X2336">
            <v>0</v>
          </cell>
          <cell r="Y2336" t="str">
            <v>EST POLTRONA SAND (MAD A JEQ TABACO) TC BOUCLE NATURAL - 0,8x0,86x0,76H</v>
          </cell>
          <cell r="Z2336">
            <v>0</v>
          </cell>
          <cell r="AA2336">
            <v>0.5</v>
          </cell>
          <cell r="AB2336">
            <v>0</v>
          </cell>
          <cell r="AC2336"/>
          <cell r="AD2336"/>
          <cell r="AE2336"/>
          <cell r="AF2336">
            <v>0</v>
          </cell>
          <cell r="AG2336">
            <v>0</v>
          </cell>
          <cell r="AH2336">
            <v>0</v>
          </cell>
          <cell r="AI2336">
            <v>0</v>
          </cell>
          <cell r="AJ2336" t="str">
            <v xml:space="preserve">REF: </v>
          </cell>
          <cell r="AK2336"/>
          <cell r="AL2336"/>
          <cell r="AM2336" t="str">
            <v>ETIQUETA DE ESTOQUE</v>
          </cell>
          <cell r="AN2336"/>
          <cell r="AO2336" t="str">
            <v/>
          </cell>
          <cell r="AP2336" t="str">
            <v/>
          </cell>
          <cell r="AQ2336" t="str">
            <v/>
          </cell>
          <cell r="AR2336" t="str">
            <v/>
          </cell>
          <cell r="AS2336" t="str">
            <v>ETIQUETA DE ESTOQUE - xxH</v>
          </cell>
          <cell r="AT2336"/>
          <cell r="AU2336" t="str">
            <v>EST</v>
          </cell>
          <cell r="AV2336" t="str">
            <v>EST</v>
          </cell>
          <cell r="AW2336" t="str">
            <v/>
          </cell>
          <cell r="AX2336">
            <v>26139.08</v>
          </cell>
          <cell r="AY2336">
            <v>-26139.08</v>
          </cell>
          <cell r="AZ2336"/>
          <cell r="BA2336" t="str">
            <v/>
          </cell>
          <cell r="BB2336"/>
          <cell r="BC2336"/>
          <cell r="BD2336"/>
          <cell r="BE2336" t="str">
            <v/>
          </cell>
          <cell r="BF2336">
            <v>0</v>
          </cell>
          <cell r="BG2336" t="str">
            <v/>
          </cell>
          <cell r="BH2336" t="str">
            <v/>
          </cell>
          <cell r="BI2336">
            <v>13</v>
          </cell>
          <cell r="BJ2336" t="str">
            <v>0</v>
          </cell>
          <cell r="BK2336">
            <v>0</v>
          </cell>
          <cell r="BL2336">
            <v>0</v>
          </cell>
          <cell r="BM2336"/>
          <cell r="BN2336"/>
          <cell r="BO2336"/>
          <cell r="BP2336"/>
          <cell r="BR2336" t="str">
            <v>DPOT</v>
          </cell>
          <cell r="BT2336" t="str">
            <v/>
          </cell>
          <cell r="BU2336" t="str">
            <v/>
          </cell>
        </row>
        <row r="2337">
          <cell r="H2337">
            <v>0</v>
          </cell>
          <cell r="O2337">
            <v>207108</v>
          </cell>
          <cell r="P2337"/>
          <cell r="Q2337" t="str">
            <v>EST SOFA LONA (CUMARU) TC LONA ARTESANA LO-027/BRACO TM-018</v>
          </cell>
          <cell r="R2337"/>
          <cell r="S2337"/>
          <cell r="T2337"/>
          <cell r="U2337">
            <v>3.2</v>
          </cell>
          <cell r="V2337">
            <v>0.9</v>
          </cell>
          <cell r="W2337">
            <v>0.8</v>
          </cell>
          <cell r="X2337">
            <v>0</v>
          </cell>
          <cell r="Y2337" t="str">
            <v>EST SOFA LONA (CUMARU) TC LONA ARTESANA LO-027/BRACO TM-018 - 3,2x0,9x0,8H</v>
          </cell>
          <cell r="Z2337">
            <v>0</v>
          </cell>
          <cell r="AA2337">
            <v>0.5</v>
          </cell>
          <cell r="AB2337">
            <v>0</v>
          </cell>
          <cell r="AC2337"/>
          <cell r="AD2337"/>
          <cell r="AE2337"/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 t="str">
            <v xml:space="preserve">REF: </v>
          </cell>
          <cell r="AK2337"/>
          <cell r="AL2337"/>
          <cell r="AM2337" t="str">
            <v>ETIQUETA DE ESTOQUE</v>
          </cell>
          <cell r="AN2337"/>
          <cell r="AO2337" t="str">
            <v/>
          </cell>
          <cell r="AP2337" t="str">
            <v/>
          </cell>
          <cell r="AQ2337" t="str">
            <v/>
          </cell>
          <cell r="AR2337" t="str">
            <v/>
          </cell>
          <cell r="AS2337" t="str">
            <v>ETIQUETA DE ESTOQUE - xxH</v>
          </cell>
          <cell r="AT2337"/>
          <cell r="AU2337" t="str">
            <v>EST</v>
          </cell>
          <cell r="AV2337" t="str">
            <v>EST</v>
          </cell>
          <cell r="AW2337" t="str">
            <v/>
          </cell>
          <cell r="AX2337">
            <v>47214.53</v>
          </cell>
          <cell r="AY2337">
            <v>-47214.53</v>
          </cell>
          <cell r="AZ2337"/>
          <cell r="BA2337" t="str">
            <v/>
          </cell>
          <cell r="BB2337"/>
          <cell r="BC2337"/>
          <cell r="BD2337"/>
          <cell r="BE2337" t="str">
            <v/>
          </cell>
          <cell r="BF2337">
            <v>0</v>
          </cell>
          <cell r="BG2337" t="str">
            <v/>
          </cell>
          <cell r="BH2337" t="str">
            <v/>
          </cell>
          <cell r="BI2337">
            <v>13</v>
          </cell>
          <cell r="BJ2337" t="str">
            <v>0</v>
          </cell>
          <cell r="BK2337">
            <v>0</v>
          </cell>
          <cell r="BL2337">
            <v>0</v>
          </cell>
          <cell r="BM2337"/>
          <cell r="BN2337"/>
          <cell r="BO2337"/>
          <cell r="BP2337"/>
          <cell r="BR2337" t="str">
            <v>DPOT</v>
          </cell>
          <cell r="BT2337" t="str">
            <v/>
          </cell>
          <cell r="BU2337" t="str">
            <v/>
          </cell>
        </row>
        <row r="2338">
          <cell r="H2338">
            <v>0</v>
          </cell>
          <cell r="O2338">
            <v>206964</v>
          </cell>
          <cell r="P2338"/>
          <cell r="Q2338" t="str">
            <v>EST POLTRONA ZANINE H (FREIJO NATURAL) WASHED LI-050 AZUL</v>
          </cell>
          <cell r="R2338"/>
          <cell r="S2338"/>
          <cell r="T2338"/>
          <cell r="U2338">
            <v>0.6</v>
          </cell>
          <cell r="V2338">
            <v>0.75</v>
          </cell>
          <cell r="W2338">
            <v>0.75</v>
          </cell>
          <cell r="X2338">
            <v>0</v>
          </cell>
          <cell r="Y2338" t="str">
            <v>EST POLTRONA ZANINE H (FREIJO NATURAL) WASHED LI-050 AZUL - 0,6x0,75x0,75H</v>
          </cell>
          <cell r="Z2338">
            <v>0</v>
          </cell>
          <cell r="AA2338">
            <v>0</v>
          </cell>
          <cell r="AB2338">
            <v>0</v>
          </cell>
          <cell r="AC2338"/>
          <cell r="AD2338"/>
          <cell r="AE2338"/>
          <cell r="AF2338">
            <v>0</v>
          </cell>
          <cell r="AG2338">
            <v>0</v>
          </cell>
          <cell r="AH2338">
            <v>0</v>
          </cell>
          <cell r="AI2338">
            <v>0</v>
          </cell>
          <cell r="AJ2338" t="str">
            <v xml:space="preserve">REF: </v>
          </cell>
          <cell r="AK2338" t="str">
            <v>PRODUTO PRONTA ENTREGA</v>
          </cell>
          <cell r="AL2338"/>
          <cell r="AM2338" t="str">
            <v>ETIQUETA DE ESTOQUE</v>
          </cell>
          <cell r="AN2338"/>
          <cell r="AO2338" t="str">
            <v/>
          </cell>
          <cell r="AP2338" t="str">
            <v/>
          </cell>
          <cell r="AQ2338" t="str">
            <v/>
          </cell>
          <cell r="AR2338" t="str">
            <v/>
          </cell>
          <cell r="AS2338" t="str">
            <v>ETIQUETA DE ESTOQUE - xxH</v>
          </cell>
          <cell r="AT2338"/>
          <cell r="AU2338" t="str">
            <v>EST</v>
          </cell>
          <cell r="AV2338" t="str">
            <v>EST</v>
          </cell>
          <cell r="AW2338" t="str">
            <v/>
          </cell>
          <cell r="AX2338">
            <v>18210.400000000001</v>
          </cell>
          <cell r="AY2338">
            <v>-18210.400000000001</v>
          </cell>
          <cell r="AZ2338"/>
          <cell r="BA2338" t="str">
            <v/>
          </cell>
          <cell r="BB2338"/>
          <cell r="BC2338"/>
          <cell r="BD2338"/>
          <cell r="BE2338" t="str">
            <v/>
          </cell>
          <cell r="BF2338">
            <v>0</v>
          </cell>
          <cell r="BG2338" t="str">
            <v/>
          </cell>
          <cell r="BH2338" t="str">
            <v/>
          </cell>
          <cell r="BI2338">
            <v>13</v>
          </cell>
          <cell r="BJ2338" t="str">
            <v>0</v>
          </cell>
          <cell r="BK2338">
            <v>0</v>
          </cell>
          <cell r="BL2338">
            <v>0</v>
          </cell>
          <cell r="BM2338"/>
          <cell r="BN2338"/>
          <cell r="BO2338"/>
          <cell r="BP2338"/>
          <cell r="BR2338" t="str">
            <v>DPOT</v>
          </cell>
          <cell r="BT2338" t="str">
            <v/>
          </cell>
          <cell r="BU2338" t="str">
            <v/>
          </cell>
        </row>
        <row r="2339">
          <cell r="H2339">
            <v>0</v>
          </cell>
          <cell r="O2339">
            <v>206962</v>
          </cell>
          <cell r="P2339"/>
          <cell r="Q2339" t="str">
            <v>EST CADEIRA GB01 RIPADA (JEQ 03) TC LINHO 409 AZUL PETROLEO</v>
          </cell>
          <cell r="R2339"/>
          <cell r="S2339"/>
          <cell r="T2339"/>
          <cell r="U2339">
            <v>0.45</v>
          </cell>
          <cell r="V2339">
            <v>0.48</v>
          </cell>
          <cell r="W2339">
            <v>0.85</v>
          </cell>
          <cell r="X2339">
            <v>0</v>
          </cell>
          <cell r="Y2339" t="str">
            <v>EST CADEIRA GB01 RIPADA (JEQ 03) TC LINHO 409 AZUL PETROLEO - 0,45x0,48x0,85H</v>
          </cell>
          <cell r="Z2339">
            <v>0</v>
          </cell>
          <cell r="AA2339">
            <v>0.5</v>
          </cell>
          <cell r="AB2339">
            <v>0</v>
          </cell>
          <cell r="AC2339"/>
          <cell r="AD2339"/>
          <cell r="AE2339"/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 t="str">
            <v xml:space="preserve">REF: </v>
          </cell>
          <cell r="AK2339"/>
          <cell r="AL2339"/>
          <cell r="AM2339" t="str">
            <v>ETIQUETA DE ESTOQUE</v>
          </cell>
          <cell r="AN2339"/>
          <cell r="AO2339" t="str">
            <v/>
          </cell>
          <cell r="AP2339" t="str">
            <v/>
          </cell>
          <cell r="AQ2339" t="str">
            <v/>
          </cell>
          <cell r="AR2339" t="str">
            <v/>
          </cell>
          <cell r="AS2339" t="str">
            <v>ETIQUETA DE ESTOQUE - xxH</v>
          </cell>
          <cell r="AT2339"/>
          <cell r="AU2339" t="str">
            <v>EST</v>
          </cell>
          <cell r="AV2339" t="str">
            <v>EST</v>
          </cell>
          <cell r="AW2339" t="str">
            <v/>
          </cell>
          <cell r="AX2339">
            <v>8135.01</v>
          </cell>
          <cell r="AY2339">
            <v>-8135.01</v>
          </cell>
          <cell r="AZ2339"/>
          <cell r="BA2339" t="str">
            <v/>
          </cell>
          <cell r="BB2339"/>
          <cell r="BC2339"/>
          <cell r="BD2339"/>
          <cell r="BE2339" t="str">
            <v/>
          </cell>
          <cell r="BF2339">
            <v>0</v>
          </cell>
          <cell r="BG2339" t="str">
            <v/>
          </cell>
          <cell r="BH2339" t="str">
            <v/>
          </cell>
          <cell r="BI2339">
            <v>13</v>
          </cell>
          <cell r="BJ2339" t="str">
            <v>0</v>
          </cell>
          <cell r="BK2339">
            <v>0</v>
          </cell>
          <cell r="BL2339">
            <v>0</v>
          </cell>
          <cell r="BM2339"/>
          <cell r="BN2339"/>
          <cell r="BO2339"/>
          <cell r="BP2339"/>
          <cell r="BR2339" t="str">
            <v>DPOT</v>
          </cell>
          <cell r="BT2339" t="str">
            <v/>
          </cell>
          <cell r="BU2339" t="str">
            <v/>
          </cell>
        </row>
        <row r="2340">
          <cell r="H2340">
            <v>0</v>
          </cell>
          <cell r="O2340">
            <v>206898</v>
          </cell>
          <cell r="P2340"/>
          <cell r="Q2340" t="str">
            <v>EST POLTRONA LIA (MAD A COR 02) TC LINO 409 WASH LI-050 AZUL</v>
          </cell>
          <cell r="R2340"/>
          <cell r="S2340"/>
          <cell r="T2340"/>
          <cell r="U2340">
            <v>0.74</v>
          </cell>
          <cell r="V2340">
            <v>0.73</v>
          </cell>
          <cell r="W2340">
            <v>0.71</v>
          </cell>
          <cell r="X2340">
            <v>0</v>
          </cell>
          <cell r="Y2340" t="str">
            <v>EST POLTRONA LIA (MAD A COR 02) TC LINO 409 WASH LI-050 AZUL - 0,74x0,73x0,71H</v>
          </cell>
          <cell r="Z2340">
            <v>0</v>
          </cell>
          <cell r="AA2340">
            <v>0</v>
          </cell>
          <cell r="AB2340">
            <v>0</v>
          </cell>
          <cell r="AC2340"/>
          <cell r="AD2340"/>
          <cell r="AE2340"/>
          <cell r="AF2340">
            <v>0</v>
          </cell>
          <cell r="AG2340">
            <v>0</v>
          </cell>
          <cell r="AH2340">
            <v>0</v>
          </cell>
          <cell r="AI2340">
            <v>0</v>
          </cell>
          <cell r="AJ2340" t="str">
            <v xml:space="preserve">REF: </v>
          </cell>
          <cell r="AK2340" t="str">
            <v>PRODUTO PRONTA ENTREGA</v>
          </cell>
          <cell r="AL2340"/>
          <cell r="AM2340" t="str">
            <v>ETIQUETA DE ESTOQUE</v>
          </cell>
          <cell r="AN2340"/>
          <cell r="AO2340" t="str">
            <v/>
          </cell>
          <cell r="AP2340" t="str">
            <v/>
          </cell>
          <cell r="AQ2340" t="str">
            <v/>
          </cell>
          <cell r="AR2340" t="str">
            <v/>
          </cell>
          <cell r="AS2340" t="str">
            <v>ETIQUETA DE ESTOQUE - xxH</v>
          </cell>
          <cell r="AT2340"/>
          <cell r="AU2340" t="str">
            <v>EST</v>
          </cell>
          <cell r="AV2340" t="str">
            <v>EST</v>
          </cell>
          <cell r="AW2340" t="str">
            <v/>
          </cell>
          <cell r="AX2340">
            <v>25861.59</v>
          </cell>
          <cell r="AY2340">
            <v>-25861.59</v>
          </cell>
          <cell r="AZ2340"/>
          <cell r="BA2340" t="str">
            <v/>
          </cell>
          <cell r="BB2340"/>
          <cell r="BC2340"/>
          <cell r="BD2340"/>
          <cell r="BE2340" t="str">
            <v/>
          </cell>
          <cell r="BF2340">
            <v>0</v>
          </cell>
          <cell r="BG2340" t="str">
            <v/>
          </cell>
          <cell r="BH2340" t="str">
            <v/>
          </cell>
          <cell r="BI2340">
            <v>13</v>
          </cell>
          <cell r="BJ2340" t="str">
            <v>0</v>
          </cell>
          <cell r="BK2340">
            <v>0</v>
          </cell>
          <cell r="BL2340">
            <v>0</v>
          </cell>
          <cell r="BM2340"/>
          <cell r="BN2340"/>
          <cell r="BO2340"/>
          <cell r="BP2340"/>
          <cell r="BR2340" t="str">
            <v>DPOT</v>
          </cell>
          <cell r="BT2340" t="str">
            <v/>
          </cell>
          <cell r="BU2340" t="str">
            <v/>
          </cell>
        </row>
        <row r="2341">
          <cell r="H2341">
            <v>0</v>
          </cell>
          <cell r="O2341">
            <v>206858</v>
          </cell>
          <cell r="P2341"/>
          <cell r="Q2341" t="str">
            <v>EST APARADOR TESOURA (FREIJO NATURAL)</v>
          </cell>
          <cell r="R2341"/>
          <cell r="S2341"/>
          <cell r="T2341"/>
          <cell r="U2341">
            <v>1.8</v>
          </cell>
          <cell r="V2341">
            <v>0.7</v>
          </cell>
          <cell r="W2341">
            <v>0.75</v>
          </cell>
          <cell r="X2341">
            <v>0</v>
          </cell>
          <cell r="Y2341" t="str">
            <v>EST APARADOR TESOURA (FREIJO NATURAL) - 1,8x0,7x0,75H</v>
          </cell>
          <cell r="Z2341">
            <v>0</v>
          </cell>
          <cell r="AA2341">
            <v>0.5</v>
          </cell>
          <cell r="AB2341">
            <v>0</v>
          </cell>
          <cell r="AC2341"/>
          <cell r="AD2341"/>
          <cell r="AE2341"/>
          <cell r="AF2341">
            <v>0</v>
          </cell>
          <cell r="AG2341">
            <v>0</v>
          </cell>
          <cell r="AH2341">
            <v>0</v>
          </cell>
          <cell r="AI2341">
            <v>0</v>
          </cell>
          <cell r="AJ2341" t="str">
            <v xml:space="preserve">REF: </v>
          </cell>
          <cell r="AK2341"/>
          <cell r="AL2341"/>
          <cell r="AM2341" t="str">
            <v>ETIQUETA DE ESTOQUE</v>
          </cell>
          <cell r="AN2341"/>
          <cell r="AO2341" t="str">
            <v/>
          </cell>
          <cell r="AP2341" t="str">
            <v/>
          </cell>
          <cell r="AQ2341" t="str">
            <v/>
          </cell>
          <cell r="AR2341" t="str">
            <v/>
          </cell>
          <cell r="AS2341" t="str">
            <v>ETIQUETA DE ESTOQUE - xxH</v>
          </cell>
          <cell r="AT2341"/>
          <cell r="AU2341" t="str">
            <v>EST</v>
          </cell>
          <cell r="AV2341" t="str">
            <v>EST</v>
          </cell>
          <cell r="AW2341" t="str">
            <v/>
          </cell>
          <cell r="AX2341">
            <v>46491.64</v>
          </cell>
          <cell r="AY2341">
            <v>-46491.64</v>
          </cell>
          <cell r="AZ2341"/>
          <cell r="BA2341" t="str">
            <v/>
          </cell>
          <cell r="BB2341"/>
          <cell r="BC2341"/>
          <cell r="BD2341"/>
          <cell r="BE2341" t="str">
            <v/>
          </cell>
          <cell r="BF2341">
            <v>0</v>
          </cell>
          <cell r="BG2341" t="str">
            <v/>
          </cell>
          <cell r="BH2341" t="str">
            <v/>
          </cell>
          <cell r="BI2341">
            <v>13</v>
          </cell>
          <cell r="BJ2341" t="str">
            <v>0</v>
          </cell>
          <cell r="BK2341">
            <v>0</v>
          </cell>
          <cell r="BL2341">
            <v>0</v>
          </cell>
          <cell r="BM2341"/>
          <cell r="BN2341"/>
          <cell r="BO2341"/>
          <cell r="BP2341"/>
          <cell r="BR2341" t="str">
            <v>DPOT</v>
          </cell>
          <cell r="BT2341" t="str">
            <v/>
          </cell>
          <cell r="BU2341" t="str">
            <v/>
          </cell>
        </row>
        <row r="2342">
          <cell r="H2342">
            <v>0</v>
          </cell>
          <cell r="O2342">
            <v>206810</v>
          </cell>
          <cell r="P2342"/>
          <cell r="Q2342" t="str">
            <v>EST MESA LATERAL CORINGA (FREIJO NATURAL)</v>
          </cell>
          <cell r="R2342"/>
          <cell r="S2342"/>
          <cell r="T2342"/>
          <cell r="U2342">
            <v>0.6</v>
          </cell>
          <cell r="V2342">
            <v>0</v>
          </cell>
          <cell r="W2342">
            <v>0.55000000000000004</v>
          </cell>
          <cell r="X2342">
            <v>0.6</v>
          </cell>
          <cell r="Y2342" t="str">
            <v>EST MESA LATERAL CORINGA (FREIJO NATURAL) - Ø0,6x0,55H</v>
          </cell>
          <cell r="Z2342">
            <v>0</v>
          </cell>
          <cell r="AA2342">
            <v>0.5</v>
          </cell>
          <cell r="AB2342">
            <v>0</v>
          </cell>
          <cell r="AC2342"/>
          <cell r="AD2342"/>
          <cell r="AE2342"/>
          <cell r="AF2342">
            <v>0</v>
          </cell>
          <cell r="AG2342">
            <v>0</v>
          </cell>
          <cell r="AH2342">
            <v>0</v>
          </cell>
          <cell r="AI2342">
            <v>0</v>
          </cell>
          <cell r="AJ2342" t="str">
            <v xml:space="preserve">REF: </v>
          </cell>
          <cell r="AK2342"/>
          <cell r="AL2342"/>
          <cell r="AM2342" t="str">
            <v>ETIQUETA DE ESTOQUE</v>
          </cell>
          <cell r="AN2342"/>
          <cell r="AO2342" t="str">
            <v/>
          </cell>
          <cell r="AP2342" t="str">
            <v/>
          </cell>
          <cell r="AQ2342" t="str">
            <v/>
          </cell>
          <cell r="AR2342" t="str">
            <v/>
          </cell>
          <cell r="AS2342" t="str">
            <v>ETIQUETA DE ESTOQUE - xxH</v>
          </cell>
          <cell r="AT2342"/>
          <cell r="AU2342" t="str">
            <v>EST</v>
          </cell>
          <cell r="AV2342" t="str">
            <v>EST</v>
          </cell>
          <cell r="AW2342" t="str">
            <v/>
          </cell>
          <cell r="AX2342">
            <v>21664.25</v>
          </cell>
          <cell r="AY2342">
            <v>-21664.25</v>
          </cell>
          <cell r="AZ2342"/>
          <cell r="BA2342" t="str">
            <v/>
          </cell>
          <cell r="BB2342"/>
          <cell r="BC2342"/>
          <cell r="BD2342"/>
          <cell r="BE2342" t="str">
            <v/>
          </cell>
          <cell r="BF2342">
            <v>0</v>
          </cell>
          <cell r="BG2342" t="str">
            <v/>
          </cell>
          <cell r="BH2342" t="str">
            <v/>
          </cell>
          <cell r="BI2342">
            <v>13</v>
          </cell>
          <cell r="BJ2342" t="str">
            <v>0</v>
          </cell>
          <cell r="BK2342">
            <v>0</v>
          </cell>
          <cell r="BL2342">
            <v>0</v>
          </cell>
          <cell r="BM2342"/>
          <cell r="BN2342"/>
          <cell r="BO2342"/>
          <cell r="BP2342"/>
          <cell r="BR2342" t="str">
            <v>DPOT</v>
          </cell>
          <cell r="BT2342" t="str">
            <v/>
          </cell>
          <cell r="BU2342" t="str">
            <v/>
          </cell>
        </row>
        <row r="2343">
          <cell r="H2343">
            <v>0</v>
          </cell>
          <cell r="O2343">
            <v>206809</v>
          </cell>
          <cell r="P2343"/>
          <cell r="Q2343" t="str">
            <v>EST ESCRIVANINHA LACERDA (S/VIDRO FREIJO NATURAL)</v>
          </cell>
          <cell r="R2343"/>
          <cell r="S2343"/>
          <cell r="T2343"/>
          <cell r="U2343">
            <v>1.68</v>
          </cell>
          <cell r="V2343">
            <v>0.7</v>
          </cell>
          <cell r="W2343">
            <v>0.74</v>
          </cell>
          <cell r="X2343">
            <v>0</v>
          </cell>
          <cell r="Y2343" t="str">
            <v>EST ESCRIVANINHA LACERDA (S/VIDRO FREIJO NATURAL) - 1,68x0,7x0,74H</v>
          </cell>
          <cell r="Z2343">
            <v>0</v>
          </cell>
          <cell r="AA2343">
            <v>0</v>
          </cell>
          <cell r="AB2343">
            <v>0</v>
          </cell>
          <cell r="AC2343"/>
          <cell r="AD2343"/>
          <cell r="AE2343"/>
          <cell r="AF2343">
            <v>0</v>
          </cell>
          <cell r="AG2343">
            <v>0</v>
          </cell>
          <cell r="AH2343">
            <v>0</v>
          </cell>
          <cell r="AI2343">
            <v>0</v>
          </cell>
          <cell r="AJ2343" t="str">
            <v xml:space="preserve">REF: </v>
          </cell>
          <cell r="AK2343" t="str">
            <v>PRODUTO PRONTA ENTREGA</v>
          </cell>
          <cell r="AL2343"/>
          <cell r="AM2343" t="str">
            <v>ETIQUETA DE ESTOQUE</v>
          </cell>
          <cell r="AN2343"/>
          <cell r="AO2343" t="str">
            <v/>
          </cell>
          <cell r="AP2343" t="str">
            <v/>
          </cell>
          <cell r="AQ2343" t="str">
            <v/>
          </cell>
          <cell r="AR2343" t="str">
            <v/>
          </cell>
          <cell r="AS2343" t="str">
            <v>ETIQUETA DE ESTOQUE - xxH</v>
          </cell>
          <cell r="AT2343"/>
          <cell r="AU2343" t="str">
            <v>EST</v>
          </cell>
          <cell r="AV2343" t="str">
            <v>EST</v>
          </cell>
          <cell r="AW2343" t="str">
            <v/>
          </cell>
          <cell r="AX2343">
            <v>86739.61</v>
          </cell>
          <cell r="AY2343">
            <v>-86739.61</v>
          </cell>
          <cell r="AZ2343"/>
          <cell r="BA2343" t="str">
            <v/>
          </cell>
          <cell r="BB2343"/>
          <cell r="BC2343"/>
          <cell r="BD2343"/>
          <cell r="BE2343" t="str">
            <v/>
          </cell>
          <cell r="BF2343">
            <v>0</v>
          </cell>
          <cell r="BG2343" t="str">
            <v/>
          </cell>
          <cell r="BH2343" t="str">
            <v/>
          </cell>
          <cell r="BI2343">
            <v>13</v>
          </cell>
          <cell r="BJ2343" t="str">
            <v>0</v>
          </cell>
          <cell r="BK2343">
            <v>0</v>
          </cell>
          <cell r="BL2343">
            <v>0</v>
          </cell>
          <cell r="BM2343"/>
          <cell r="BN2343"/>
          <cell r="BO2343"/>
          <cell r="BP2343"/>
          <cell r="BR2343" t="str">
            <v>DPOT</v>
          </cell>
          <cell r="BT2343" t="str">
            <v/>
          </cell>
          <cell r="BU2343" t="str">
            <v/>
          </cell>
        </row>
        <row r="2344">
          <cell r="H2344">
            <v>0</v>
          </cell>
          <cell r="O2344">
            <v>206688</v>
          </cell>
          <cell r="P2344"/>
          <cell r="Q2344" t="str">
            <v>EST MESA BISTRO CONINHA (BASE CONCRETO PTO) (TPO METAL PTO)</v>
          </cell>
          <cell r="R2344"/>
          <cell r="S2344"/>
          <cell r="T2344"/>
          <cell r="U2344">
            <v>0.5</v>
          </cell>
          <cell r="V2344">
            <v>0</v>
          </cell>
          <cell r="W2344">
            <v>1.04</v>
          </cell>
          <cell r="X2344">
            <v>0</v>
          </cell>
          <cell r="Y2344" t="str">
            <v>EST MESA BISTRO CONINHA (BASE CONCRETO PTO) (TPO METAL PTO) - Ø0x1,04H</v>
          </cell>
          <cell r="Z2344">
            <v>0</v>
          </cell>
          <cell r="AA2344">
            <v>0.5</v>
          </cell>
          <cell r="AB2344">
            <v>0</v>
          </cell>
          <cell r="AC2344"/>
          <cell r="AD2344"/>
          <cell r="AE2344"/>
          <cell r="AF2344">
            <v>0</v>
          </cell>
          <cell r="AG2344">
            <v>0</v>
          </cell>
          <cell r="AH2344">
            <v>0</v>
          </cell>
          <cell r="AI2344">
            <v>0</v>
          </cell>
          <cell r="AJ2344" t="str">
            <v xml:space="preserve">REF: </v>
          </cell>
          <cell r="AK2344"/>
          <cell r="AL2344"/>
          <cell r="AM2344" t="str">
            <v>ETIQUETA DE ESTOQUE</v>
          </cell>
          <cell r="AN2344"/>
          <cell r="AO2344" t="str">
            <v/>
          </cell>
          <cell r="AP2344" t="str">
            <v/>
          </cell>
          <cell r="AQ2344" t="str">
            <v/>
          </cell>
          <cell r="AR2344" t="str">
            <v/>
          </cell>
          <cell r="AS2344" t="str">
            <v>ETIQUETA DE ESTOQUE - xxH</v>
          </cell>
          <cell r="AT2344"/>
          <cell r="AU2344" t="str">
            <v>EST</v>
          </cell>
          <cell r="AV2344" t="str">
            <v>EST</v>
          </cell>
          <cell r="AW2344" t="str">
            <v/>
          </cell>
          <cell r="AX2344">
            <v>14525.44</v>
          </cell>
          <cell r="AY2344">
            <v>-14525.44</v>
          </cell>
          <cell r="AZ2344"/>
          <cell r="BA2344" t="str">
            <v/>
          </cell>
          <cell r="BB2344"/>
          <cell r="BC2344"/>
          <cell r="BD2344"/>
          <cell r="BE2344" t="str">
            <v/>
          </cell>
          <cell r="BF2344">
            <v>0</v>
          </cell>
          <cell r="BG2344" t="str">
            <v/>
          </cell>
          <cell r="BH2344" t="str">
            <v/>
          </cell>
          <cell r="BI2344">
            <v>13</v>
          </cell>
          <cell r="BJ2344" t="str">
            <v>0</v>
          </cell>
          <cell r="BK2344">
            <v>0</v>
          </cell>
          <cell r="BL2344">
            <v>0</v>
          </cell>
          <cell r="BM2344"/>
          <cell r="BN2344"/>
          <cell r="BO2344"/>
          <cell r="BP2344"/>
          <cell r="BR2344" t="str">
            <v>DPOT</v>
          </cell>
          <cell r="BT2344" t="str">
            <v/>
          </cell>
          <cell r="BU2344" t="str">
            <v/>
          </cell>
        </row>
        <row r="2345">
          <cell r="H2345">
            <v>0</v>
          </cell>
          <cell r="O2345">
            <v>204059</v>
          </cell>
          <cell r="P2345"/>
          <cell r="Q2345" t="str">
            <v>EST MESA LATERAL CONINHA (CONCRETO) (TPO METAL AMARELO OURO)</v>
          </cell>
          <cell r="R2345"/>
          <cell r="S2345"/>
          <cell r="T2345"/>
          <cell r="U2345">
            <v>0.35</v>
          </cell>
          <cell r="V2345">
            <v>0</v>
          </cell>
          <cell r="W2345">
            <v>0.48</v>
          </cell>
          <cell r="X2345">
            <v>0.35</v>
          </cell>
          <cell r="Y2345" t="str">
            <v>EST MESA LATERAL CONINHA (CONCRETO) (TPO METAL AMARELO OURO) - Ø0,35x0,48H</v>
          </cell>
          <cell r="Z2345">
            <v>0</v>
          </cell>
          <cell r="AA2345">
            <v>0.5</v>
          </cell>
          <cell r="AB2345">
            <v>0</v>
          </cell>
          <cell r="AC2345"/>
          <cell r="AD2345"/>
          <cell r="AE2345"/>
          <cell r="AF2345">
            <v>0</v>
          </cell>
          <cell r="AG2345">
            <v>0</v>
          </cell>
          <cell r="AH2345">
            <v>0</v>
          </cell>
          <cell r="AI2345">
            <v>0</v>
          </cell>
          <cell r="AJ2345" t="str">
            <v xml:space="preserve">REF: </v>
          </cell>
          <cell r="AK2345"/>
          <cell r="AL2345"/>
          <cell r="AM2345" t="str">
            <v>ETIQUETA DE ESTOQUE</v>
          </cell>
          <cell r="AN2345"/>
          <cell r="AO2345" t="str">
            <v/>
          </cell>
          <cell r="AP2345" t="str">
            <v/>
          </cell>
          <cell r="AQ2345" t="str">
            <v/>
          </cell>
          <cell r="AR2345" t="str">
            <v/>
          </cell>
          <cell r="AS2345" t="str">
            <v>ETIQUETA DE ESTOQUE - xxH</v>
          </cell>
          <cell r="AT2345"/>
          <cell r="AU2345" t="str">
            <v>EST</v>
          </cell>
          <cell r="AV2345" t="str">
            <v>EST</v>
          </cell>
          <cell r="AW2345" t="str">
            <v/>
          </cell>
          <cell r="AX2345">
            <v>10062.94</v>
          </cell>
          <cell r="AY2345">
            <v>-10062.94</v>
          </cell>
          <cell r="AZ2345"/>
          <cell r="BA2345" t="str">
            <v/>
          </cell>
          <cell r="BB2345"/>
          <cell r="BC2345"/>
          <cell r="BD2345"/>
          <cell r="BE2345" t="str">
            <v/>
          </cell>
          <cell r="BF2345">
            <v>0</v>
          </cell>
          <cell r="BG2345" t="str">
            <v/>
          </cell>
          <cell r="BH2345" t="str">
            <v/>
          </cell>
          <cell r="BI2345">
            <v>13</v>
          </cell>
          <cell r="BJ2345" t="str">
            <v>0</v>
          </cell>
          <cell r="BK2345">
            <v>0</v>
          </cell>
          <cell r="BL2345">
            <v>0</v>
          </cell>
          <cell r="BM2345"/>
          <cell r="BN2345"/>
          <cell r="BO2345"/>
          <cell r="BP2345"/>
          <cell r="BR2345" t="str">
            <v>DPOT</v>
          </cell>
          <cell r="BT2345" t="str">
            <v/>
          </cell>
          <cell r="BU2345" t="str">
            <v/>
          </cell>
        </row>
        <row r="2346">
          <cell r="H2346">
            <v>0</v>
          </cell>
          <cell r="O2346">
            <v>203300</v>
          </cell>
          <cell r="P2346"/>
          <cell r="Q2346" t="str">
            <v>EST BASE JANTAR CONE (TAMPO FORN) (CONCRETO)</v>
          </cell>
          <cell r="R2346"/>
          <cell r="S2346"/>
          <cell r="T2346"/>
          <cell r="U2346">
            <v>0.55000000000000004</v>
          </cell>
          <cell r="V2346">
            <v>0</v>
          </cell>
          <cell r="W2346">
            <v>0</v>
          </cell>
          <cell r="X2346">
            <v>0</v>
          </cell>
          <cell r="Y2346" t="str">
            <v>EST BASE JANTAR CONE (TAMPO FORN) (CONCRETO) - Ø0x0H</v>
          </cell>
          <cell r="Z2346">
            <v>0</v>
          </cell>
          <cell r="AA2346">
            <v>0.5</v>
          </cell>
          <cell r="AB2346">
            <v>0</v>
          </cell>
          <cell r="AC2346"/>
          <cell r="AD2346"/>
          <cell r="AE2346"/>
          <cell r="AF2346">
            <v>0</v>
          </cell>
          <cell r="AG2346">
            <v>0</v>
          </cell>
          <cell r="AH2346">
            <v>0</v>
          </cell>
          <cell r="AI2346">
            <v>0</v>
          </cell>
          <cell r="AJ2346" t="str">
            <v xml:space="preserve">REF: </v>
          </cell>
          <cell r="AK2346"/>
          <cell r="AL2346"/>
          <cell r="AM2346" t="str">
            <v>ETIQUETA DE ESTOQUE</v>
          </cell>
          <cell r="AN2346"/>
          <cell r="AO2346" t="str">
            <v/>
          </cell>
          <cell r="AP2346" t="str">
            <v/>
          </cell>
          <cell r="AQ2346" t="str">
            <v/>
          </cell>
          <cell r="AR2346" t="str">
            <v/>
          </cell>
          <cell r="AS2346" t="str">
            <v>ETIQUETA DE ESTOQUE - xxH</v>
          </cell>
          <cell r="AT2346"/>
          <cell r="AU2346" t="str">
            <v>EST</v>
          </cell>
          <cell r="AV2346" t="str">
            <v>EST</v>
          </cell>
          <cell r="AW2346" t="str">
            <v/>
          </cell>
          <cell r="AX2346">
            <v>21321.83</v>
          </cell>
          <cell r="AY2346">
            <v>-21321.83</v>
          </cell>
          <cell r="AZ2346"/>
          <cell r="BA2346" t="str">
            <v/>
          </cell>
          <cell r="BB2346"/>
          <cell r="BC2346"/>
          <cell r="BD2346"/>
          <cell r="BE2346" t="str">
            <v/>
          </cell>
          <cell r="BF2346">
            <v>0</v>
          </cell>
          <cell r="BG2346" t="str">
            <v/>
          </cell>
          <cell r="BH2346" t="str">
            <v/>
          </cell>
          <cell r="BI2346">
            <v>13</v>
          </cell>
          <cell r="BJ2346" t="str">
            <v>0</v>
          </cell>
          <cell r="BK2346">
            <v>0</v>
          </cell>
          <cell r="BL2346">
            <v>0</v>
          </cell>
          <cell r="BM2346"/>
          <cell r="BN2346"/>
          <cell r="BO2346"/>
          <cell r="BP2346"/>
          <cell r="BR2346" t="str">
            <v>DPOT</v>
          </cell>
          <cell r="BT2346" t="str">
            <v/>
          </cell>
          <cell r="BU2346" t="str">
            <v/>
          </cell>
        </row>
        <row r="2347">
          <cell r="H2347">
            <v>0</v>
          </cell>
          <cell r="O2347">
            <v>201026</v>
          </cell>
          <cell r="P2347"/>
          <cell r="Q2347" t="str">
            <v>EST LUMINARIA CONINHA (HASTE INOX) (CONCRETO NATURAL) CRU</v>
          </cell>
          <cell r="R2347"/>
          <cell r="S2347"/>
          <cell r="T2347"/>
          <cell r="U2347">
            <v>0.36</v>
          </cell>
          <cell r="V2347">
            <v>0</v>
          </cell>
          <cell r="W2347">
            <v>0.65</v>
          </cell>
          <cell r="X2347">
            <v>0.36</v>
          </cell>
          <cell r="Y2347" t="str">
            <v>EST LUMINARIA CONINHA (HASTE INOX) (CONCRETO NATURAL) CRU - Ø0,36x0,65H</v>
          </cell>
          <cell r="Z2347">
            <v>0</v>
          </cell>
          <cell r="AA2347">
            <v>0.5</v>
          </cell>
          <cell r="AB2347">
            <v>0</v>
          </cell>
          <cell r="AC2347"/>
          <cell r="AD2347"/>
          <cell r="AE2347"/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 t="str">
            <v xml:space="preserve">REF: </v>
          </cell>
          <cell r="AK2347"/>
          <cell r="AL2347"/>
          <cell r="AM2347" t="str">
            <v>ETIQUETA DE ESTOQUE</v>
          </cell>
          <cell r="AN2347"/>
          <cell r="AO2347" t="str">
            <v/>
          </cell>
          <cell r="AP2347" t="str">
            <v/>
          </cell>
          <cell r="AQ2347" t="str">
            <v/>
          </cell>
          <cell r="AR2347" t="str">
            <v/>
          </cell>
          <cell r="AS2347" t="str">
            <v>ETIQUETA DE ESTOQUE - xxH</v>
          </cell>
          <cell r="AT2347"/>
          <cell r="AU2347" t="str">
            <v>EST</v>
          </cell>
          <cell r="AV2347" t="str">
            <v>EST</v>
          </cell>
          <cell r="AW2347" t="str">
            <v/>
          </cell>
          <cell r="AX2347">
            <v>4877.7299999999996</v>
          </cell>
          <cell r="AY2347">
            <v>-4877.7299999999996</v>
          </cell>
          <cell r="AZ2347"/>
          <cell r="BA2347" t="str">
            <v/>
          </cell>
          <cell r="BB2347"/>
          <cell r="BC2347"/>
          <cell r="BD2347"/>
          <cell r="BE2347" t="str">
            <v/>
          </cell>
          <cell r="BF2347">
            <v>0</v>
          </cell>
          <cell r="BG2347" t="str">
            <v/>
          </cell>
          <cell r="BH2347" t="str">
            <v/>
          </cell>
          <cell r="BI2347">
            <v>13</v>
          </cell>
          <cell r="BJ2347" t="str">
            <v>0</v>
          </cell>
          <cell r="BK2347">
            <v>0</v>
          </cell>
          <cell r="BL2347">
            <v>0</v>
          </cell>
          <cell r="BM2347"/>
          <cell r="BN2347"/>
          <cell r="BO2347"/>
          <cell r="BP2347"/>
          <cell r="BR2347" t="str">
            <v>DPOT</v>
          </cell>
          <cell r="BT2347" t="str">
            <v/>
          </cell>
          <cell r="BU2347" t="str">
            <v/>
          </cell>
        </row>
        <row r="2348">
          <cell r="H2348">
            <v>0</v>
          </cell>
          <cell r="O2348">
            <v>200296</v>
          </cell>
          <cell r="P2348"/>
          <cell r="Q2348" t="str">
            <v>EST POLTRONA TOBOGA</v>
          </cell>
          <cell r="R2348"/>
          <cell r="S2348"/>
          <cell r="T2348"/>
          <cell r="U2348">
            <v>0</v>
          </cell>
          <cell r="V2348">
            <v>0</v>
          </cell>
          <cell r="W2348">
            <v>0</v>
          </cell>
          <cell r="X2348">
            <v>0</v>
          </cell>
          <cell r="Y2348" t="str">
            <v>EST POLTRONA TOBOGA - Ø0x0H</v>
          </cell>
          <cell r="Z2348">
            <v>0</v>
          </cell>
          <cell r="AA2348">
            <v>0</v>
          </cell>
          <cell r="AB2348">
            <v>0</v>
          </cell>
          <cell r="AC2348"/>
          <cell r="AD2348"/>
          <cell r="AE2348"/>
          <cell r="AF2348">
            <v>0</v>
          </cell>
          <cell r="AG2348">
            <v>0</v>
          </cell>
          <cell r="AH2348">
            <v>0</v>
          </cell>
          <cell r="AI2348">
            <v>0</v>
          </cell>
          <cell r="AJ2348" t="str">
            <v xml:space="preserve">REF: </v>
          </cell>
          <cell r="AK2348" t="str">
            <v>PRODUTO PRONTA ENTREGA</v>
          </cell>
          <cell r="AL2348"/>
          <cell r="AM2348" t="str">
            <v>ETIQUETA DE ESTOQUE</v>
          </cell>
          <cell r="AN2348"/>
          <cell r="AO2348" t="str">
            <v/>
          </cell>
          <cell r="AP2348" t="str">
            <v/>
          </cell>
          <cell r="AQ2348" t="str">
            <v/>
          </cell>
          <cell r="AR2348" t="str">
            <v/>
          </cell>
          <cell r="AS2348" t="str">
            <v>ETIQUETA DE ESTOQUE - xxH</v>
          </cell>
          <cell r="AT2348"/>
          <cell r="AU2348" t="str">
            <v>EST</v>
          </cell>
          <cell r="AV2348" t="str">
            <v>EST</v>
          </cell>
          <cell r="AW2348" t="str">
            <v/>
          </cell>
          <cell r="AX2348">
            <v>17578</v>
          </cell>
          <cell r="AY2348">
            <v>-17578</v>
          </cell>
          <cell r="AZ2348"/>
          <cell r="BA2348" t="str">
            <v/>
          </cell>
          <cell r="BB2348"/>
          <cell r="BC2348"/>
          <cell r="BD2348"/>
          <cell r="BE2348" t="str">
            <v/>
          </cell>
          <cell r="BF2348">
            <v>0</v>
          </cell>
          <cell r="BG2348" t="str">
            <v/>
          </cell>
          <cell r="BH2348" t="str">
            <v/>
          </cell>
          <cell r="BI2348">
            <v>15</v>
          </cell>
          <cell r="BJ2348" t="str">
            <v>0</v>
          </cell>
          <cell r="BK2348">
            <v>0</v>
          </cell>
          <cell r="BL2348">
            <v>0</v>
          </cell>
          <cell r="BM2348"/>
          <cell r="BN2348"/>
          <cell r="BO2348"/>
          <cell r="BP2348"/>
          <cell r="BR2348" t="str">
            <v>DPOT</v>
          </cell>
          <cell r="BT2348" t="str">
            <v/>
          </cell>
          <cell r="BU2348" t="str">
            <v/>
          </cell>
        </row>
        <row r="2349">
          <cell r="H2349">
            <v>0</v>
          </cell>
          <cell r="O2349">
            <v>194032</v>
          </cell>
          <cell r="P2349"/>
          <cell r="Q2349" t="str">
            <v>EST MESA LATERAL CHEGA AQUI (LEQUE) (FREIJO) BS PRETA FSC</v>
          </cell>
          <cell r="R2349"/>
          <cell r="S2349"/>
          <cell r="T2349"/>
          <cell r="U2349">
            <v>0.41</v>
          </cell>
          <cell r="V2349">
            <v>0</v>
          </cell>
          <cell r="W2349">
            <v>0.64</v>
          </cell>
          <cell r="X2349">
            <v>0.41</v>
          </cell>
          <cell r="Y2349" t="str">
            <v>EST MESA LATERAL CHEGA AQUI (LEQUE) (FREIJO) BS PRETA FSC - Ø0,41x0,64H</v>
          </cell>
          <cell r="Z2349">
            <v>0</v>
          </cell>
          <cell r="AA2349">
            <v>0</v>
          </cell>
          <cell r="AB2349">
            <v>0</v>
          </cell>
          <cell r="AC2349"/>
          <cell r="AD2349"/>
          <cell r="AE2349"/>
          <cell r="AF2349">
            <v>0</v>
          </cell>
          <cell r="AG2349">
            <v>0</v>
          </cell>
          <cell r="AH2349">
            <v>0</v>
          </cell>
          <cell r="AI2349">
            <v>0</v>
          </cell>
          <cell r="AJ2349" t="str">
            <v xml:space="preserve">REF: </v>
          </cell>
          <cell r="AK2349" t="str">
            <v>PRODUTO PRONTA ENTREGA</v>
          </cell>
          <cell r="AL2349"/>
          <cell r="AM2349" t="str">
            <v>ETIQUETA DE ESTOQUE</v>
          </cell>
          <cell r="AN2349"/>
          <cell r="AO2349" t="str">
            <v/>
          </cell>
          <cell r="AP2349" t="str">
            <v/>
          </cell>
          <cell r="AQ2349" t="str">
            <v/>
          </cell>
          <cell r="AR2349" t="str">
            <v/>
          </cell>
          <cell r="AS2349" t="str">
            <v>ETIQUETA DE ESTOQUE - xxH</v>
          </cell>
          <cell r="AT2349"/>
          <cell r="AU2349" t="str">
            <v>EST</v>
          </cell>
          <cell r="AV2349" t="str">
            <v>EST</v>
          </cell>
          <cell r="AW2349" t="str">
            <v/>
          </cell>
          <cell r="AX2349">
            <v>16082.85</v>
          </cell>
          <cell r="AY2349">
            <v>-16082.85</v>
          </cell>
          <cell r="AZ2349"/>
          <cell r="BA2349" t="str">
            <v/>
          </cell>
          <cell r="BB2349"/>
          <cell r="BC2349"/>
          <cell r="BD2349"/>
          <cell r="BE2349" t="str">
            <v/>
          </cell>
          <cell r="BF2349">
            <v>0</v>
          </cell>
          <cell r="BG2349" t="str">
            <v/>
          </cell>
          <cell r="BH2349" t="str">
            <v/>
          </cell>
          <cell r="BI2349">
            <v>13</v>
          </cell>
          <cell r="BJ2349" t="str">
            <v>0</v>
          </cell>
          <cell r="BK2349">
            <v>0</v>
          </cell>
          <cell r="BL2349">
            <v>0</v>
          </cell>
          <cell r="BM2349"/>
          <cell r="BN2349"/>
          <cell r="BO2349"/>
          <cell r="BP2349"/>
          <cell r="BR2349" t="str">
            <v>DPOT</v>
          </cell>
          <cell r="BT2349" t="str">
            <v/>
          </cell>
          <cell r="BU2349" t="str">
            <v/>
          </cell>
        </row>
        <row r="2350">
          <cell r="H2350">
            <v>0</v>
          </cell>
          <cell r="O2350">
            <v>188053</v>
          </cell>
          <cell r="P2350"/>
          <cell r="Q2350" t="str">
            <v>EST LUMINARIA SOL (MESA) (CATUABA ENV) (INOX ENV)</v>
          </cell>
          <cell r="R2350"/>
          <cell r="S2350"/>
          <cell r="T2350"/>
          <cell r="U2350">
            <v>0.4</v>
          </cell>
          <cell r="V2350">
            <v>0.3</v>
          </cell>
          <cell r="W2350">
            <v>0.73</v>
          </cell>
          <cell r="X2350">
            <v>0</v>
          </cell>
          <cell r="Y2350" t="str">
            <v>EST LUMINARIA SOL (MESA) (CATUABA ENV) (INOX ENV) - 0,4x0,3x0,73H</v>
          </cell>
          <cell r="Z2350">
            <v>0</v>
          </cell>
          <cell r="AA2350">
            <v>0</v>
          </cell>
          <cell r="AB2350">
            <v>0</v>
          </cell>
          <cell r="AC2350"/>
          <cell r="AD2350"/>
          <cell r="AE2350"/>
          <cell r="AF2350">
            <v>0</v>
          </cell>
          <cell r="AG2350">
            <v>0</v>
          </cell>
          <cell r="AH2350">
            <v>0</v>
          </cell>
          <cell r="AI2350">
            <v>0</v>
          </cell>
          <cell r="AJ2350" t="str">
            <v xml:space="preserve">REF: </v>
          </cell>
          <cell r="AK2350" t="str">
            <v>PRODUTO PRONTA ENTREGA</v>
          </cell>
          <cell r="AL2350"/>
          <cell r="AM2350" t="str">
            <v>ETIQUETA DE ESTOQUE</v>
          </cell>
          <cell r="AN2350"/>
          <cell r="AO2350" t="str">
            <v/>
          </cell>
          <cell r="AP2350" t="str">
            <v/>
          </cell>
          <cell r="AQ2350" t="str">
            <v/>
          </cell>
          <cell r="AR2350" t="str">
            <v/>
          </cell>
          <cell r="AS2350" t="str">
            <v>ETIQUETA DE ESTOQUE - xxH</v>
          </cell>
          <cell r="AT2350"/>
          <cell r="AU2350" t="str">
            <v>EST</v>
          </cell>
          <cell r="AV2350" t="str">
            <v>EST</v>
          </cell>
          <cell r="AW2350" t="str">
            <v/>
          </cell>
          <cell r="AX2350">
            <v>11760.16</v>
          </cell>
          <cell r="AY2350">
            <v>-11760.16</v>
          </cell>
          <cell r="AZ2350"/>
          <cell r="BA2350" t="str">
            <v/>
          </cell>
          <cell r="BB2350"/>
          <cell r="BC2350"/>
          <cell r="BD2350"/>
          <cell r="BE2350" t="str">
            <v/>
          </cell>
          <cell r="BF2350">
            <v>0</v>
          </cell>
          <cell r="BG2350" t="str">
            <v/>
          </cell>
          <cell r="BH2350" t="str">
            <v/>
          </cell>
          <cell r="BI2350">
            <v>15</v>
          </cell>
          <cell r="BJ2350" t="str">
            <v>0</v>
          </cell>
          <cell r="BK2350">
            <v>0</v>
          </cell>
          <cell r="BL2350">
            <v>0</v>
          </cell>
          <cell r="BM2350"/>
          <cell r="BN2350"/>
          <cell r="BO2350"/>
          <cell r="BP2350"/>
          <cell r="BR2350" t="str">
            <v>DPOT</v>
          </cell>
          <cell r="BT2350" t="str">
            <v/>
          </cell>
          <cell r="BU2350" t="str">
            <v/>
          </cell>
        </row>
        <row r="2351">
          <cell r="H2351">
            <v>0</v>
          </cell>
          <cell r="O2351">
            <v>185265</v>
          </cell>
          <cell r="P2351"/>
          <cell r="Q2351" t="str">
            <v>EST SOFA SOFT II (BIPARTIDO) TC LINHO STONADO NATURAL LI-159</v>
          </cell>
          <cell r="R2351"/>
          <cell r="S2351"/>
          <cell r="T2351"/>
          <cell r="U2351">
            <v>3</v>
          </cell>
          <cell r="V2351">
            <v>1.02</v>
          </cell>
          <cell r="W2351">
            <v>0.85</v>
          </cell>
          <cell r="X2351">
            <v>0</v>
          </cell>
          <cell r="Y2351" t="str">
            <v>EST SOFA SOFT II (BIPARTIDO) TC LINHO STONADO NATURAL LI-159 - 3x1,02x0,85H</v>
          </cell>
          <cell r="Z2351">
            <v>0</v>
          </cell>
          <cell r="AA2351">
            <v>0.5</v>
          </cell>
          <cell r="AB2351">
            <v>0</v>
          </cell>
          <cell r="AC2351"/>
          <cell r="AD2351"/>
          <cell r="AE2351"/>
          <cell r="AF2351">
            <v>0</v>
          </cell>
          <cell r="AG2351">
            <v>0</v>
          </cell>
          <cell r="AH2351">
            <v>0</v>
          </cell>
          <cell r="AI2351">
            <v>0</v>
          </cell>
          <cell r="AJ2351" t="str">
            <v xml:space="preserve">REF: </v>
          </cell>
          <cell r="AK2351"/>
          <cell r="AL2351"/>
          <cell r="AM2351" t="str">
            <v>ETIQUETA DE ESTOQUE</v>
          </cell>
          <cell r="AN2351"/>
          <cell r="AO2351" t="str">
            <v/>
          </cell>
          <cell r="AP2351" t="str">
            <v/>
          </cell>
          <cell r="AQ2351" t="str">
            <v/>
          </cell>
          <cell r="AR2351" t="str">
            <v/>
          </cell>
          <cell r="AS2351" t="str">
            <v>ETIQUETA DE ESTOQUE - xxH</v>
          </cell>
          <cell r="AT2351"/>
          <cell r="AU2351" t="str">
            <v>EST</v>
          </cell>
          <cell r="AV2351" t="str">
            <v>EST</v>
          </cell>
          <cell r="AW2351" t="str">
            <v/>
          </cell>
          <cell r="AX2351">
            <v>68649.039999999994</v>
          </cell>
          <cell r="AY2351">
            <v>-68649.039999999994</v>
          </cell>
          <cell r="AZ2351"/>
          <cell r="BA2351" t="str">
            <v/>
          </cell>
          <cell r="BB2351"/>
          <cell r="BC2351"/>
          <cell r="BD2351"/>
          <cell r="BE2351" t="str">
            <v/>
          </cell>
          <cell r="BF2351">
            <v>0</v>
          </cell>
          <cell r="BG2351" t="str">
            <v/>
          </cell>
          <cell r="BH2351" t="str">
            <v/>
          </cell>
          <cell r="BI2351">
            <v>15</v>
          </cell>
          <cell r="BJ2351" t="str">
            <v>0</v>
          </cell>
          <cell r="BK2351">
            <v>0</v>
          </cell>
          <cell r="BL2351">
            <v>0</v>
          </cell>
          <cell r="BM2351"/>
          <cell r="BN2351"/>
          <cell r="BO2351"/>
          <cell r="BP2351"/>
          <cell r="BR2351" t="str">
            <v>DPOT</v>
          </cell>
          <cell r="BT2351" t="str">
            <v/>
          </cell>
          <cell r="BU2351" t="str">
            <v/>
          </cell>
        </row>
        <row r="2352">
          <cell r="H2352">
            <v>0</v>
          </cell>
          <cell r="O2352">
            <v>183823</v>
          </cell>
          <cell r="P2352"/>
          <cell r="Q2352" t="str">
            <v>EST POLTRONA GERALDO DE BARROS COURO CH 16 VERDE MUSGO</v>
          </cell>
          <cell r="R2352"/>
          <cell r="S2352"/>
          <cell r="T2352"/>
          <cell r="U2352">
            <v>0.95</v>
          </cell>
          <cell r="V2352">
            <v>0.76</v>
          </cell>
          <cell r="W2352">
            <v>0.65</v>
          </cell>
          <cell r="X2352">
            <v>0</v>
          </cell>
          <cell r="Y2352" t="str">
            <v>EST POLTRONA GERALDO DE BARROS COURO CH 16 VERDE MUSGO - 0,95x0,76x0,65H</v>
          </cell>
          <cell r="Z2352">
            <v>0</v>
          </cell>
          <cell r="AA2352">
            <v>0</v>
          </cell>
          <cell r="AB2352">
            <v>0</v>
          </cell>
          <cell r="AC2352"/>
          <cell r="AD2352"/>
          <cell r="AE2352"/>
          <cell r="AF2352">
            <v>0</v>
          </cell>
          <cell r="AG2352">
            <v>0</v>
          </cell>
          <cell r="AH2352">
            <v>0</v>
          </cell>
          <cell r="AI2352">
            <v>0</v>
          </cell>
          <cell r="AJ2352" t="str">
            <v xml:space="preserve">REF: </v>
          </cell>
          <cell r="AK2352" t="str">
            <v>PRODUTO PRONTA ENTREGA</v>
          </cell>
          <cell r="AL2352"/>
          <cell r="AM2352" t="str">
            <v>ETIQUETA DE ESTOQUE</v>
          </cell>
          <cell r="AN2352"/>
          <cell r="AO2352" t="str">
            <v/>
          </cell>
          <cell r="AP2352" t="str">
            <v/>
          </cell>
          <cell r="AQ2352" t="str">
            <v/>
          </cell>
          <cell r="AR2352" t="str">
            <v/>
          </cell>
          <cell r="AS2352" t="str">
            <v>ETIQUETA DE ESTOQUE - xxH</v>
          </cell>
          <cell r="AT2352"/>
          <cell r="AU2352" t="str">
            <v>EST</v>
          </cell>
          <cell r="AV2352" t="str">
            <v>EST</v>
          </cell>
          <cell r="AW2352" t="str">
            <v/>
          </cell>
          <cell r="AX2352">
            <v>21288.25</v>
          </cell>
          <cell r="AY2352">
            <v>-21288.25</v>
          </cell>
          <cell r="AZ2352"/>
          <cell r="BA2352" t="str">
            <v/>
          </cell>
          <cell r="BB2352"/>
          <cell r="BC2352"/>
          <cell r="BD2352"/>
          <cell r="BE2352" t="str">
            <v/>
          </cell>
          <cell r="BF2352">
            <v>0</v>
          </cell>
          <cell r="BG2352" t="str">
            <v/>
          </cell>
          <cell r="BH2352" t="str">
            <v/>
          </cell>
          <cell r="BI2352">
            <v>205</v>
          </cell>
          <cell r="BJ2352" t="str">
            <v>0</v>
          </cell>
          <cell r="BK2352">
            <v>0</v>
          </cell>
          <cell r="BL2352">
            <v>0</v>
          </cell>
          <cell r="BM2352"/>
          <cell r="BN2352"/>
          <cell r="BO2352"/>
          <cell r="BP2352"/>
          <cell r="BR2352" t="str">
            <v>DPOT</v>
          </cell>
          <cell r="BT2352" t="str">
            <v/>
          </cell>
          <cell r="BU2352" t="str">
            <v/>
          </cell>
        </row>
        <row r="2353">
          <cell r="H2353">
            <v>0</v>
          </cell>
          <cell r="O2353">
            <v>178700</v>
          </cell>
          <cell r="P2353"/>
          <cell r="Q2353" t="str">
            <v>EST BANQUETA BAR TZ H72 (FREIJO NATURAL)</v>
          </cell>
          <cell r="R2353"/>
          <cell r="S2353"/>
          <cell r="T2353"/>
          <cell r="U2353">
            <v>0.35</v>
          </cell>
          <cell r="V2353">
            <v>0</v>
          </cell>
          <cell r="W2353">
            <v>0.72</v>
          </cell>
          <cell r="X2353">
            <v>0.35</v>
          </cell>
          <cell r="Y2353" t="str">
            <v>EST BANQUETA BAR TZ H72 (FREIJO NATURAL) - Ø0,35x0,72H</v>
          </cell>
          <cell r="Z2353">
            <v>0</v>
          </cell>
          <cell r="AA2353">
            <v>0.5</v>
          </cell>
          <cell r="AB2353">
            <v>0</v>
          </cell>
          <cell r="AC2353"/>
          <cell r="AD2353"/>
          <cell r="AE2353"/>
          <cell r="AF2353">
            <v>0</v>
          </cell>
          <cell r="AG2353">
            <v>0</v>
          </cell>
          <cell r="AH2353">
            <v>0</v>
          </cell>
          <cell r="AI2353">
            <v>0</v>
          </cell>
          <cell r="AJ2353" t="str">
            <v xml:space="preserve">REF: </v>
          </cell>
          <cell r="AK2353"/>
          <cell r="AL2353"/>
          <cell r="AM2353" t="str">
            <v>ETIQUETA DE ESTOQUE</v>
          </cell>
          <cell r="AN2353"/>
          <cell r="AO2353" t="str">
            <v/>
          </cell>
          <cell r="AP2353" t="str">
            <v/>
          </cell>
          <cell r="AQ2353" t="str">
            <v/>
          </cell>
          <cell r="AR2353" t="str">
            <v/>
          </cell>
          <cell r="AS2353" t="str">
            <v>ETIQUETA DE ESTOQUE - xxH</v>
          </cell>
          <cell r="AT2353"/>
          <cell r="AU2353" t="str">
            <v>EST</v>
          </cell>
          <cell r="AV2353" t="str">
            <v>EST</v>
          </cell>
          <cell r="AW2353" t="str">
            <v/>
          </cell>
          <cell r="AX2353">
            <v>7873.08</v>
          </cell>
          <cell r="AY2353">
            <v>-7873.08</v>
          </cell>
          <cell r="AZ2353"/>
          <cell r="BA2353" t="str">
            <v/>
          </cell>
          <cell r="BB2353"/>
          <cell r="BC2353"/>
          <cell r="BD2353"/>
          <cell r="BE2353" t="str">
            <v/>
          </cell>
          <cell r="BF2353">
            <v>0</v>
          </cell>
          <cell r="BG2353" t="str">
            <v/>
          </cell>
          <cell r="BH2353" t="str">
            <v/>
          </cell>
          <cell r="BI2353">
            <v>13</v>
          </cell>
          <cell r="BJ2353" t="str">
            <v>0</v>
          </cell>
          <cell r="BK2353">
            <v>0</v>
          </cell>
          <cell r="BL2353">
            <v>0</v>
          </cell>
          <cell r="BM2353"/>
          <cell r="BN2353"/>
          <cell r="BO2353"/>
          <cell r="BP2353"/>
          <cell r="BR2353" t="str">
            <v>DPOT</v>
          </cell>
          <cell r="BT2353" t="str">
            <v/>
          </cell>
          <cell r="BU2353" t="str">
            <v/>
          </cell>
        </row>
        <row r="2354">
          <cell r="H2354">
            <v>0</v>
          </cell>
          <cell r="O2354">
            <v>178699</v>
          </cell>
          <cell r="P2354"/>
          <cell r="Q2354" t="str">
            <v>EST BANQUETA BAR TZ H60 (FREIJO NATURAL)</v>
          </cell>
          <cell r="R2354"/>
          <cell r="S2354"/>
          <cell r="T2354"/>
          <cell r="U2354">
            <v>0.35</v>
          </cell>
          <cell r="V2354">
            <v>0</v>
          </cell>
          <cell r="W2354">
            <v>0.6</v>
          </cell>
          <cell r="X2354">
            <v>0</v>
          </cell>
          <cell r="Y2354" t="str">
            <v>EST BANQUETA BAR TZ H60 (FREIJO NATURAL) - Ø0x0,6H</v>
          </cell>
          <cell r="Z2354">
            <v>0</v>
          </cell>
          <cell r="AA2354">
            <v>0.5</v>
          </cell>
          <cell r="AB2354">
            <v>0</v>
          </cell>
          <cell r="AC2354"/>
          <cell r="AD2354"/>
          <cell r="AE2354"/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 t="str">
            <v xml:space="preserve">REF: </v>
          </cell>
          <cell r="AK2354"/>
          <cell r="AL2354"/>
          <cell r="AM2354" t="str">
            <v>ETIQUETA DE ESTOQUE</v>
          </cell>
          <cell r="AN2354"/>
          <cell r="AO2354" t="str">
            <v/>
          </cell>
          <cell r="AP2354" t="str">
            <v/>
          </cell>
          <cell r="AQ2354" t="str">
            <v/>
          </cell>
          <cell r="AR2354" t="str">
            <v/>
          </cell>
          <cell r="AS2354" t="str">
            <v>ETIQUETA DE ESTOQUE - xxH</v>
          </cell>
          <cell r="AT2354"/>
          <cell r="AU2354" t="str">
            <v>EST</v>
          </cell>
          <cell r="AV2354" t="str">
            <v>EST</v>
          </cell>
          <cell r="AW2354" t="str">
            <v/>
          </cell>
          <cell r="AX2354">
            <v>7873.08</v>
          </cell>
          <cell r="AY2354">
            <v>-7873.08</v>
          </cell>
          <cell r="AZ2354"/>
          <cell r="BA2354" t="str">
            <v/>
          </cell>
          <cell r="BB2354"/>
          <cell r="BC2354"/>
          <cell r="BD2354"/>
          <cell r="BE2354" t="str">
            <v/>
          </cell>
          <cell r="BF2354">
            <v>0</v>
          </cell>
          <cell r="BG2354" t="str">
            <v/>
          </cell>
          <cell r="BH2354" t="str">
            <v/>
          </cell>
          <cell r="BI2354">
            <v>13</v>
          </cell>
          <cell r="BJ2354" t="str">
            <v>0</v>
          </cell>
          <cell r="BK2354">
            <v>0</v>
          </cell>
          <cell r="BL2354">
            <v>0</v>
          </cell>
          <cell r="BM2354"/>
          <cell r="BN2354"/>
          <cell r="BO2354"/>
          <cell r="BP2354"/>
          <cell r="BR2354" t="str">
            <v>DPOT</v>
          </cell>
          <cell r="BT2354" t="str">
            <v/>
          </cell>
          <cell r="BU2354" t="str">
            <v/>
          </cell>
        </row>
        <row r="2355">
          <cell r="H2355">
            <v>0</v>
          </cell>
          <cell r="O2355">
            <v>176886</v>
          </cell>
          <cell r="P2355"/>
          <cell r="Q2355" t="str">
            <v>EST CADEIRA CA-03 C/BRACO (TELA) (MAD A JEQ TABACO)</v>
          </cell>
          <cell r="R2355"/>
          <cell r="S2355"/>
          <cell r="T2355"/>
          <cell r="U2355">
            <v>0.6</v>
          </cell>
          <cell r="V2355">
            <v>0.57999999999999996</v>
          </cell>
          <cell r="W2355">
            <v>0.8</v>
          </cell>
          <cell r="X2355">
            <v>0</v>
          </cell>
          <cell r="Y2355" t="str">
            <v>EST CADEIRA CA-03 C/BRACO (TELA) (MAD A JEQ TABACO) - 0,6x0,58x0,8H</v>
          </cell>
          <cell r="Z2355">
            <v>0</v>
          </cell>
          <cell r="AA2355">
            <v>0</v>
          </cell>
          <cell r="AB2355">
            <v>0</v>
          </cell>
          <cell r="AC2355"/>
          <cell r="AD2355"/>
          <cell r="AE2355"/>
          <cell r="AF2355">
            <v>0</v>
          </cell>
          <cell r="AG2355">
            <v>0</v>
          </cell>
          <cell r="AH2355">
            <v>0</v>
          </cell>
          <cell r="AI2355">
            <v>0</v>
          </cell>
          <cell r="AJ2355" t="str">
            <v xml:space="preserve">REF: </v>
          </cell>
          <cell r="AK2355" t="str">
            <v>PRODUTO PRONTA ENTREGA</v>
          </cell>
          <cell r="AL2355"/>
          <cell r="AM2355" t="str">
            <v>ETIQUETA DE ESTOQUE</v>
          </cell>
          <cell r="AN2355"/>
          <cell r="AO2355" t="str">
            <v/>
          </cell>
          <cell r="AP2355" t="str">
            <v/>
          </cell>
          <cell r="AQ2355" t="str">
            <v/>
          </cell>
          <cell r="AR2355" t="str">
            <v/>
          </cell>
          <cell r="AS2355" t="str">
            <v>ETIQUETA DE ESTOQUE - xxH</v>
          </cell>
          <cell r="AT2355"/>
          <cell r="AU2355" t="str">
            <v>EST</v>
          </cell>
          <cell r="AV2355" t="str">
            <v>EST</v>
          </cell>
          <cell r="AW2355" t="str">
            <v/>
          </cell>
          <cell r="AX2355">
            <v>14677.04</v>
          </cell>
          <cell r="AY2355">
            <v>-14677.04</v>
          </cell>
          <cell r="AZ2355"/>
          <cell r="BA2355" t="str">
            <v/>
          </cell>
          <cell r="BB2355"/>
          <cell r="BC2355"/>
          <cell r="BD2355"/>
          <cell r="BE2355" t="str">
            <v/>
          </cell>
          <cell r="BF2355">
            <v>0</v>
          </cell>
          <cell r="BG2355" t="str">
            <v/>
          </cell>
          <cell r="BH2355" t="str">
            <v/>
          </cell>
          <cell r="BI2355">
            <v>13</v>
          </cell>
          <cell r="BJ2355" t="str">
            <v>0</v>
          </cell>
          <cell r="BK2355">
            <v>0</v>
          </cell>
          <cell r="BL2355">
            <v>0</v>
          </cell>
          <cell r="BM2355"/>
          <cell r="BN2355"/>
          <cell r="BO2355"/>
          <cell r="BP2355"/>
          <cell r="BR2355" t="str">
            <v>DPOT</v>
          </cell>
          <cell r="BT2355" t="str">
            <v/>
          </cell>
          <cell r="BU2355" t="str">
            <v/>
          </cell>
        </row>
        <row r="2356">
          <cell r="H2356">
            <v>0</v>
          </cell>
          <cell r="O2356">
            <v>176682</v>
          </cell>
          <cell r="P2356"/>
          <cell r="Q2356" t="str">
            <v>EST CADEIRA TIAO (MAD B COR 03) TC KAVDRAT SAVANNA 442</v>
          </cell>
          <cell r="R2356"/>
          <cell r="S2356"/>
          <cell r="T2356"/>
          <cell r="U2356">
            <v>0.61</v>
          </cell>
          <cell r="V2356">
            <v>0.6</v>
          </cell>
          <cell r="W2356">
            <v>0.75</v>
          </cell>
          <cell r="X2356">
            <v>0</v>
          </cell>
          <cell r="Y2356" t="str">
            <v>EST CADEIRA TIAO (MAD B COR 03) TC KAVDRAT SAVANNA 442 - 0,61x0,6x0,75H</v>
          </cell>
          <cell r="Z2356">
            <v>0</v>
          </cell>
          <cell r="AA2356">
            <v>0</v>
          </cell>
          <cell r="AB2356">
            <v>0</v>
          </cell>
          <cell r="AC2356"/>
          <cell r="AD2356"/>
          <cell r="AE2356"/>
          <cell r="AF2356">
            <v>0</v>
          </cell>
          <cell r="AG2356">
            <v>0</v>
          </cell>
          <cell r="AH2356">
            <v>0</v>
          </cell>
          <cell r="AI2356">
            <v>0</v>
          </cell>
          <cell r="AJ2356" t="str">
            <v xml:space="preserve">REF: </v>
          </cell>
          <cell r="AK2356" t="str">
            <v>PRODUTO PRONTA ENTREGA</v>
          </cell>
          <cell r="AL2356"/>
          <cell r="AM2356" t="str">
            <v>ETIQUETA DE ESTOQUE</v>
          </cell>
          <cell r="AN2356"/>
          <cell r="AO2356" t="str">
            <v/>
          </cell>
          <cell r="AP2356" t="str">
            <v/>
          </cell>
          <cell r="AQ2356" t="str">
            <v/>
          </cell>
          <cell r="AR2356" t="str">
            <v/>
          </cell>
          <cell r="AS2356" t="str">
            <v>ETIQUETA DE ESTOQUE - xxH</v>
          </cell>
          <cell r="AT2356"/>
          <cell r="AU2356" t="str">
            <v>EST</v>
          </cell>
          <cell r="AV2356" t="str">
            <v>EST</v>
          </cell>
          <cell r="AW2356" t="str">
            <v/>
          </cell>
          <cell r="AX2356">
            <v>18203.810000000001</v>
          </cell>
          <cell r="AY2356">
            <v>-18203.810000000001</v>
          </cell>
          <cell r="AZ2356"/>
          <cell r="BA2356" t="str">
            <v/>
          </cell>
          <cell r="BB2356"/>
          <cell r="BC2356"/>
          <cell r="BD2356"/>
          <cell r="BE2356" t="str">
            <v/>
          </cell>
          <cell r="BF2356">
            <v>0</v>
          </cell>
          <cell r="BG2356" t="str">
            <v/>
          </cell>
          <cell r="BH2356" t="str">
            <v/>
          </cell>
          <cell r="BI2356">
            <v>13</v>
          </cell>
          <cell r="BJ2356" t="str">
            <v>0</v>
          </cell>
          <cell r="BK2356">
            <v>0</v>
          </cell>
          <cell r="BL2356">
            <v>0</v>
          </cell>
          <cell r="BM2356"/>
          <cell r="BN2356"/>
          <cell r="BO2356"/>
          <cell r="BP2356"/>
          <cell r="BR2356" t="str">
            <v>DPOT</v>
          </cell>
          <cell r="BT2356" t="str">
            <v/>
          </cell>
          <cell r="BU2356" t="str">
            <v/>
          </cell>
        </row>
        <row r="2357">
          <cell r="H2357">
            <v>0</v>
          </cell>
          <cell r="O2357">
            <v>176584</v>
          </cell>
          <cell r="P2357"/>
          <cell r="Q2357" t="str">
            <v>EST MESA CENTRO CORTEN (MADEIRA PINNUS RIP 01) ACO CORTEN</v>
          </cell>
          <cell r="R2357"/>
          <cell r="S2357"/>
          <cell r="T2357"/>
          <cell r="U2357">
            <v>1.48</v>
          </cell>
          <cell r="V2357">
            <v>1.48</v>
          </cell>
          <cell r="W2357">
            <v>0.28999999999999998</v>
          </cell>
          <cell r="X2357">
            <v>0</v>
          </cell>
          <cell r="Y2357" t="str">
            <v>EST MESA CENTRO CORTEN (MADEIRA PINNUS RIP 01) ACO CORTEN - 1,48x1,48x0,29H</v>
          </cell>
          <cell r="Z2357">
            <v>0</v>
          </cell>
          <cell r="AA2357">
            <v>0.5</v>
          </cell>
          <cell r="AB2357">
            <v>0</v>
          </cell>
          <cell r="AC2357"/>
          <cell r="AD2357"/>
          <cell r="AE2357"/>
          <cell r="AF2357">
            <v>0</v>
          </cell>
          <cell r="AG2357">
            <v>0</v>
          </cell>
          <cell r="AH2357">
            <v>0</v>
          </cell>
          <cell r="AI2357">
            <v>0</v>
          </cell>
          <cell r="AJ2357" t="str">
            <v xml:space="preserve">REF: </v>
          </cell>
          <cell r="AK2357"/>
          <cell r="AL2357"/>
          <cell r="AM2357" t="str">
            <v>ETIQUETA DE ESTOQUE</v>
          </cell>
          <cell r="AN2357"/>
          <cell r="AO2357" t="str">
            <v/>
          </cell>
          <cell r="AP2357" t="str">
            <v/>
          </cell>
          <cell r="AQ2357" t="str">
            <v/>
          </cell>
          <cell r="AR2357" t="str">
            <v/>
          </cell>
          <cell r="AS2357" t="str">
            <v>ETIQUETA DE ESTOQUE - xxH</v>
          </cell>
          <cell r="AT2357"/>
          <cell r="AU2357" t="str">
            <v>EST</v>
          </cell>
          <cell r="AV2357" t="str">
            <v>EST</v>
          </cell>
          <cell r="AW2357" t="str">
            <v/>
          </cell>
          <cell r="AX2357">
            <v>54972.65</v>
          </cell>
          <cell r="AY2357">
            <v>-54972.65</v>
          </cell>
          <cell r="AZ2357"/>
          <cell r="BA2357" t="str">
            <v/>
          </cell>
          <cell r="BB2357"/>
          <cell r="BC2357"/>
          <cell r="BD2357"/>
          <cell r="BE2357" t="str">
            <v/>
          </cell>
          <cell r="BF2357">
            <v>0</v>
          </cell>
          <cell r="BG2357" t="str">
            <v/>
          </cell>
          <cell r="BH2357" t="str">
            <v/>
          </cell>
          <cell r="BI2357">
            <v>13</v>
          </cell>
          <cell r="BJ2357" t="str">
            <v>0</v>
          </cell>
          <cell r="BK2357">
            <v>0</v>
          </cell>
          <cell r="BL2357">
            <v>0</v>
          </cell>
          <cell r="BM2357"/>
          <cell r="BN2357"/>
          <cell r="BO2357"/>
          <cell r="BP2357"/>
          <cell r="BR2357" t="str">
            <v>DPOT</v>
          </cell>
          <cell r="BT2357" t="str">
            <v/>
          </cell>
          <cell r="BU2357" t="str">
            <v/>
          </cell>
        </row>
        <row r="2358">
          <cell r="H2358">
            <v>0</v>
          </cell>
          <cell r="O2358">
            <v>176549</v>
          </cell>
          <cell r="P2358"/>
          <cell r="Q2358" t="str">
            <v>EST MESA LATERAL KROPF (FREIJO TONALIZADO 02)</v>
          </cell>
          <cell r="R2358"/>
          <cell r="S2358"/>
          <cell r="T2358"/>
          <cell r="U2358">
            <v>0.5</v>
          </cell>
          <cell r="V2358">
            <v>0</v>
          </cell>
          <cell r="W2358">
            <v>0.55000000000000004</v>
          </cell>
          <cell r="X2358">
            <v>0.5</v>
          </cell>
          <cell r="Y2358" t="str">
            <v>EST MESA LATERAL KROPF (FREIJO TONALIZADO 02) - Ø0,5x0,55H</v>
          </cell>
          <cell r="Z2358">
            <v>0</v>
          </cell>
          <cell r="AA2358">
            <v>0</v>
          </cell>
          <cell r="AB2358">
            <v>0</v>
          </cell>
          <cell r="AC2358"/>
          <cell r="AD2358"/>
          <cell r="AE2358"/>
          <cell r="AF2358">
            <v>0</v>
          </cell>
          <cell r="AG2358">
            <v>0</v>
          </cell>
          <cell r="AH2358">
            <v>0</v>
          </cell>
          <cell r="AI2358">
            <v>0</v>
          </cell>
          <cell r="AJ2358" t="str">
            <v xml:space="preserve">REF: </v>
          </cell>
          <cell r="AK2358" t="str">
            <v>PRODUTO PRONTA ENTREGA</v>
          </cell>
          <cell r="AL2358"/>
          <cell r="AM2358" t="str">
            <v>ETIQUETA DE ESTOQUE</v>
          </cell>
          <cell r="AN2358"/>
          <cell r="AO2358" t="str">
            <v/>
          </cell>
          <cell r="AP2358" t="str">
            <v/>
          </cell>
          <cell r="AQ2358" t="str">
            <v/>
          </cell>
          <cell r="AR2358" t="str">
            <v/>
          </cell>
          <cell r="AS2358" t="str">
            <v>ETIQUETA DE ESTOQUE - xxH</v>
          </cell>
          <cell r="AT2358"/>
          <cell r="AU2358" t="str">
            <v>EST</v>
          </cell>
          <cell r="AV2358" t="str">
            <v>EST</v>
          </cell>
          <cell r="AW2358" t="str">
            <v/>
          </cell>
          <cell r="AX2358">
            <v>7519.31</v>
          </cell>
          <cell r="AY2358">
            <v>-7519.31</v>
          </cell>
          <cell r="AZ2358"/>
          <cell r="BA2358" t="str">
            <v/>
          </cell>
          <cell r="BB2358"/>
          <cell r="BC2358"/>
          <cell r="BD2358"/>
          <cell r="BE2358" t="str">
            <v/>
          </cell>
          <cell r="BF2358">
            <v>0</v>
          </cell>
          <cell r="BG2358" t="str">
            <v/>
          </cell>
          <cell r="BH2358" t="str">
            <v/>
          </cell>
          <cell r="BI2358">
            <v>13</v>
          </cell>
          <cell r="BJ2358" t="str">
            <v>0</v>
          </cell>
          <cell r="BK2358">
            <v>0</v>
          </cell>
          <cell r="BL2358">
            <v>0</v>
          </cell>
          <cell r="BM2358"/>
          <cell r="BN2358"/>
          <cell r="BO2358"/>
          <cell r="BP2358"/>
          <cell r="BR2358" t="str">
            <v>DPOT</v>
          </cell>
          <cell r="BT2358" t="str">
            <v/>
          </cell>
          <cell r="BU2358" t="str">
            <v/>
          </cell>
        </row>
        <row r="2359">
          <cell r="H2359">
            <v>0</v>
          </cell>
          <cell r="O2359">
            <v>176548</v>
          </cell>
          <cell r="P2359"/>
          <cell r="Q2359" t="str">
            <v>EST MESA LATERAL KROPF (FREIJO TONALIZADO 02)</v>
          </cell>
          <cell r="R2359"/>
          <cell r="S2359"/>
          <cell r="T2359"/>
          <cell r="U2359">
            <v>0.6</v>
          </cell>
          <cell r="V2359">
            <v>0</v>
          </cell>
          <cell r="W2359">
            <v>0.6</v>
          </cell>
          <cell r="X2359">
            <v>0.6</v>
          </cell>
          <cell r="Y2359" t="str">
            <v>EST MESA LATERAL KROPF (FREIJO TONALIZADO 02) - Ø0,6x0,6H</v>
          </cell>
          <cell r="Z2359">
            <v>0</v>
          </cell>
          <cell r="AA2359">
            <v>0</v>
          </cell>
          <cell r="AB2359">
            <v>0</v>
          </cell>
          <cell r="AC2359"/>
          <cell r="AD2359"/>
          <cell r="AE2359"/>
          <cell r="AF2359">
            <v>0</v>
          </cell>
          <cell r="AG2359">
            <v>0</v>
          </cell>
          <cell r="AH2359">
            <v>0</v>
          </cell>
          <cell r="AI2359">
            <v>0</v>
          </cell>
          <cell r="AJ2359" t="str">
            <v xml:space="preserve">REF: </v>
          </cell>
          <cell r="AK2359" t="str">
            <v>PRODUTO PRONTA ENTREGA</v>
          </cell>
          <cell r="AL2359"/>
          <cell r="AM2359" t="str">
            <v>ETIQUETA DE ESTOQUE</v>
          </cell>
          <cell r="AN2359"/>
          <cell r="AO2359" t="str">
            <v/>
          </cell>
          <cell r="AP2359" t="str">
            <v/>
          </cell>
          <cell r="AQ2359" t="str">
            <v/>
          </cell>
          <cell r="AR2359" t="str">
            <v/>
          </cell>
          <cell r="AS2359" t="str">
            <v>ETIQUETA DE ESTOQUE - xxH</v>
          </cell>
          <cell r="AT2359"/>
          <cell r="AU2359" t="str">
            <v>EST</v>
          </cell>
          <cell r="AV2359" t="str">
            <v>EST</v>
          </cell>
          <cell r="AW2359" t="str">
            <v/>
          </cell>
          <cell r="AX2359">
            <v>9170.31</v>
          </cell>
          <cell r="AY2359">
            <v>-9170.31</v>
          </cell>
          <cell r="AZ2359"/>
          <cell r="BA2359" t="str">
            <v/>
          </cell>
          <cell r="BB2359"/>
          <cell r="BC2359"/>
          <cell r="BD2359"/>
          <cell r="BE2359" t="str">
            <v/>
          </cell>
          <cell r="BF2359">
            <v>0</v>
          </cell>
          <cell r="BG2359" t="str">
            <v/>
          </cell>
          <cell r="BH2359" t="str">
            <v/>
          </cell>
          <cell r="BI2359">
            <v>13</v>
          </cell>
          <cell r="BJ2359" t="str">
            <v>0</v>
          </cell>
          <cell r="BK2359">
            <v>0</v>
          </cell>
          <cell r="BL2359">
            <v>0</v>
          </cell>
          <cell r="BM2359"/>
          <cell r="BN2359"/>
          <cell r="BO2359"/>
          <cell r="BP2359"/>
          <cell r="BR2359" t="str">
            <v>DPOT</v>
          </cell>
          <cell r="BT2359" t="str">
            <v/>
          </cell>
          <cell r="BU2359" t="str">
            <v/>
          </cell>
        </row>
        <row r="2360">
          <cell r="H2360">
            <v>0</v>
          </cell>
          <cell r="O2360">
            <v>176439</v>
          </cell>
          <cell r="P2360"/>
          <cell r="Q2360" t="str">
            <v>EST BANCO MUCKI (6 PES) (MAD B COR 03)</v>
          </cell>
          <cell r="R2360"/>
          <cell r="S2360"/>
          <cell r="T2360"/>
          <cell r="U2360">
            <v>3</v>
          </cell>
          <cell r="V2360">
            <v>0.62</v>
          </cell>
          <cell r="W2360">
            <v>0.4</v>
          </cell>
          <cell r="X2360">
            <v>0</v>
          </cell>
          <cell r="Y2360" t="str">
            <v>EST BANCO MUCKI (6 PES) (MAD B COR 03) - 3x0,62x0,4H</v>
          </cell>
          <cell r="Z2360">
            <v>0</v>
          </cell>
          <cell r="AA2360">
            <v>0</v>
          </cell>
          <cell r="AB2360">
            <v>0</v>
          </cell>
          <cell r="AC2360"/>
          <cell r="AD2360"/>
          <cell r="AE2360"/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 t="str">
            <v xml:space="preserve">REF: </v>
          </cell>
          <cell r="AK2360" t="str">
            <v>PRODUTO PRONTA ENTREGA</v>
          </cell>
          <cell r="AL2360"/>
          <cell r="AM2360" t="str">
            <v>ETIQUETA DE ESTOQUE</v>
          </cell>
          <cell r="AN2360"/>
          <cell r="AO2360" t="str">
            <v/>
          </cell>
          <cell r="AP2360" t="str">
            <v/>
          </cell>
          <cell r="AQ2360" t="str">
            <v/>
          </cell>
          <cell r="AR2360" t="str">
            <v/>
          </cell>
          <cell r="AS2360" t="str">
            <v>ETIQUETA DE ESTOQUE - xxH</v>
          </cell>
          <cell r="AT2360"/>
          <cell r="AU2360" t="str">
            <v>EST</v>
          </cell>
          <cell r="AV2360" t="str">
            <v>EST</v>
          </cell>
          <cell r="AW2360" t="str">
            <v/>
          </cell>
          <cell r="AX2360">
            <v>39346.67</v>
          </cell>
          <cell r="AY2360">
            <v>-39346.67</v>
          </cell>
          <cell r="AZ2360"/>
          <cell r="BA2360" t="str">
            <v/>
          </cell>
          <cell r="BB2360"/>
          <cell r="BC2360"/>
          <cell r="BD2360"/>
          <cell r="BE2360" t="str">
            <v/>
          </cell>
          <cell r="BF2360">
            <v>0</v>
          </cell>
          <cell r="BG2360" t="str">
            <v/>
          </cell>
          <cell r="BH2360" t="str">
            <v/>
          </cell>
          <cell r="BI2360">
            <v>13</v>
          </cell>
          <cell r="BJ2360" t="str">
            <v>0</v>
          </cell>
          <cell r="BK2360">
            <v>0</v>
          </cell>
          <cell r="BL2360">
            <v>0</v>
          </cell>
          <cell r="BM2360"/>
          <cell r="BN2360"/>
          <cell r="BO2360"/>
          <cell r="BP2360"/>
          <cell r="BR2360" t="str">
            <v>DPOT</v>
          </cell>
          <cell r="BT2360" t="str">
            <v/>
          </cell>
          <cell r="BU2360" t="str">
            <v/>
          </cell>
        </row>
        <row r="2361">
          <cell r="H2361">
            <v>0</v>
          </cell>
          <cell r="O2361">
            <v>176434</v>
          </cell>
          <cell r="P2361"/>
          <cell r="Q2361" t="str">
            <v>EST MESA JANTAR CONE (TPO TECA) (ESP 3,4) CONCRETO PRETO</v>
          </cell>
          <cell r="R2361"/>
          <cell r="S2361"/>
          <cell r="T2361"/>
          <cell r="U2361">
            <v>1.4</v>
          </cell>
          <cell r="V2361">
            <v>0</v>
          </cell>
          <cell r="W2361">
            <v>0</v>
          </cell>
          <cell r="X2361">
            <v>0</v>
          </cell>
          <cell r="Y2361" t="str">
            <v>EST MESA JANTAR CONE (TPO TECA) (ESP 3,4) CONCRETO PRETO - Ø0x0H</v>
          </cell>
          <cell r="Z2361">
            <v>0</v>
          </cell>
          <cell r="AA2361">
            <v>0.5</v>
          </cell>
          <cell r="AB2361">
            <v>0</v>
          </cell>
          <cell r="AC2361"/>
          <cell r="AD2361"/>
          <cell r="AE2361"/>
          <cell r="AF2361">
            <v>0</v>
          </cell>
          <cell r="AG2361">
            <v>0</v>
          </cell>
          <cell r="AH2361">
            <v>0</v>
          </cell>
          <cell r="AI2361">
            <v>0</v>
          </cell>
          <cell r="AJ2361" t="str">
            <v xml:space="preserve">REF: </v>
          </cell>
          <cell r="AK2361"/>
          <cell r="AL2361"/>
          <cell r="AM2361" t="str">
            <v>ETIQUETA DE ESTOQUE</v>
          </cell>
          <cell r="AN2361"/>
          <cell r="AO2361" t="str">
            <v/>
          </cell>
          <cell r="AP2361" t="str">
            <v/>
          </cell>
          <cell r="AQ2361" t="str">
            <v/>
          </cell>
          <cell r="AR2361" t="str">
            <v/>
          </cell>
          <cell r="AS2361" t="str">
            <v>ETIQUETA DE ESTOQUE - xxH</v>
          </cell>
          <cell r="AT2361"/>
          <cell r="AU2361" t="str">
            <v>EST</v>
          </cell>
          <cell r="AV2361" t="str">
            <v>EST</v>
          </cell>
          <cell r="AW2361" t="str">
            <v/>
          </cell>
          <cell r="AX2361">
            <v>103229.02</v>
          </cell>
          <cell r="AY2361">
            <v>-103229.02</v>
          </cell>
          <cell r="AZ2361"/>
          <cell r="BA2361" t="str">
            <v/>
          </cell>
          <cell r="BB2361"/>
          <cell r="BC2361"/>
          <cell r="BD2361"/>
          <cell r="BE2361" t="str">
            <v/>
          </cell>
          <cell r="BF2361">
            <v>0</v>
          </cell>
          <cell r="BG2361" t="str">
            <v/>
          </cell>
          <cell r="BH2361" t="str">
            <v/>
          </cell>
          <cell r="BI2361">
            <v>13</v>
          </cell>
          <cell r="BJ2361" t="str">
            <v>0</v>
          </cell>
          <cell r="BK2361">
            <v>0</v>
          </cell>
          <cell r="BL2361">
            <v>0</v>
          </cell>
          <cell r="BM2361"/>
          <cell r="BN2361"/>
          <cell r="BO2361"/>
          <cell r="BP2361"/>
          <cell r="BR2361" t="str">
            <v>DPOT</v>
          </cell>
          <cell r="BT2361" t="str">
            <v/>
          </cell>
          <cell r="BU2361" t="str">
            <v/>
          </cell>
        </row>
        <row r="2362">
          <cell r="H2362">
            <v>0</v>
          </cell>
          <cell r="O2362">
            <v>175266</v>
          </cell>
          <cell r="P2362"/>
          <cell r="Q2362" t="str">
            <v>EST MESA LATERAL CONINHA (BASE CRINOLINA) (TPO METAL OURO)</v>
          </cell>
          <cell r="R2362"/>
          <cell r="S2362"/>
          <cell r="T2362"/>
          <cell r="U2362">
            <v>0.35</v>
          </cell>
          <cell r="V2362">
            <v>0</v>
          </cell>
          <cell r="W2362">
            <v>0.5</v>
          </cell>
          <cell r="X2362">
            <v>0.35</v>
          </cell>
          <cell r="Y2362" t="str">
            <v>EST MESA LATERAL CONINHA (BASE CRINOLINA) (TPO METAL OURO) - Ø0,35x0,5H</v>
          </cell>
          <cell r="Z2362">
            <v>0</v>
          </cell>
          <cell r="AA2362">
            <v>0</v>
          </cell>
          <cell r="AB2362">
            <v>0</v>
          </cell>
          <cell r="AC2362"/>
          <cell r="AD2362"/>
          <cell r="AE2362"/>
          <cell r="AF2362">
            <v>0</v>
          </cell>
          <cell r="AG2362">
            <v>0</v>
          </cell>
          <cell r="AH2362">
            <v>0</v>
          </cell>
          <cell r="AI2362">
            <v>0</v>
          </cell>
          <cell r="AJ2362" t="str">
            <v xml:space="preserve">REF: </v>
          </cell>
          <cell r="AK2362" t="str">
            <v>PRODUTO PRONTA ENTREGA</v>
          </cell>
          <cell r="AL2362"/>
          <cell r="AM2362" t="str">
            <v>ETIQUETA DE ESTOQUE</v>
          </cell>
          <cell r="AN2362"/>
          <cell r="AO2362" t="str">
            <v/>
          </cell>
          <cell r="AP2362" t="str">
            <v/>
          </cell>
          <cell r="AQ2362" t="str">
            <v/>
          </cell>
          <cell r="AR2362" t="str">
            <v/>
          </cell>
          <cell r="AS2362" t="str">
            <v>ETIQUETA DE ESTOQUE - xxH</v>
          </cell>
          <cell r="AT2362"/>
          <cell r="AU2362" t="str">
            <v>EST</v>
          </cell>
          <cell r="AV2362" t="str">
            <v>EST</v>
          </cell>
          <cell r="AW2362" t="str">
            <v/>
          </cell>
          <cell r="AX2362">
            <v>12597.64</v>
          </cell>
          <cell r="AY2362">
            <v>-12597.64</v>
          </cell>
          <cell r="AZ2362"/>
          <cell r="BA2362" t="str">
            <v/>
          </cell>
          <cell r="BB2362"/>
          <cell r="BC2362"/>
          <cell r="BD2362"/>
          <cell r="BE2362" t="str">
            <v/>
          </cell>
          <cell r="BF2362">
            <v>0</v>
          </cell>
          <cell r="BG2362" t="str">
            <v/>
          </cell>
          <cell r="BH2362" t="str">
            <v/>
          </cell>
          <cell r="BI2362">
            <v>13</v>
          </cell>
          <cell r="BJ2362" t="str">
            <v>0</v>
          </cell>
          <cell r="BK2362">
            <v>0</v>
          </cell>
          <cell r="BL2362">
            <v>0</v>
          </cell>
          <cell r="BM2362"/>
          <cell r="BN2362"/>
          <cell r="BO2362"/>
          <cell r="BP2362"/>
          <cell r="BR2362" t="str">
            <v>DPOT</v>
          </cell>
          <cell r="BT2362" t="str">
            <v/>
          </cell>
          <cell r="BU2362" t="str">
            <v/>
          </cell>
        </row>
        <row r="2363">
          <cell r="H2363">
            <v>0</v>
          </cell>
          <cell r="O2363">
            <v>163742</v>
          </cell>
          <cell r="P2363"/>
          <cell r="Q2363" t="str">
            <v>EST COMPONENTE CAPA PAULISTANO (SUNBRELLA 3 5404 OFF WHITE)</v>
          </cell>
          <cell r="R2363"/>
          <cell r="S2363"/>
          <cell r="T2363"/>
          <cell r="U2363">
            <v>0</v>
          </cell>
          <cell r="V2363">
            <v>0</v>
          </cell>
          <cell r="W2363">
            <v>0</v>
          </cell>
          <cell r="X2363">
            <v>0</v>
          </cell>
          <cell r="Y2363" t="str">
            <v>EST COMPONENTE CAPA PAULISTANO (SUNBRELLA 3 5404 OFF WHITE) - Ø0x0H</v>
          </cell>
          <cell r="Z2363">
            <v>0</v>
          </cell>
          <cell r="AA2363">
            <v>0.5</v>
          </cell>
          <cell r="AB2363">
            <v>0</v>
          </cell>
          <cell r="AC2363"/>
          <cell r="AD2363"/>
          <cell r="AE2363"/>
          <cell r="AF2363">
            <v>0</v>
          </cell>
          <cell r="AG2363">
            <v>0</v>
          </cell>
          <cell r="AH2363">
            <v>0</v>
          </cell>
          <cell r="AI2363">
            <v>0</v>
          </cell>
          <cell r="AJ2363" t="str">
            <v xml:space="preserve">REF: </v>
          </cell>
          <cell r="AK2363"/>
          <cell r="AL2363"/>
          <cell r="AM2363" t="str">
            <v>ETIQUETA DE ESTOQUE</v>
          </cell>
          <cell r="AN2363"/>
          <cell r="AO2363" t="str">
            <v/>
          </cell>
          <cell r="AP2363" t="str">
            <v/>
          </cell>
          <cell r="AQ2363" t="str">
            <v/>
          </cell>
          <cell r="AR2363" t="str">
            <v/>
          </cell>
          <cell r="AS2363" t="str">
            <v>ETIQUETA DE ESTOQUE - xxH</v>
          </cell>
          <cell r="AT2363"/>
          <cell r="AU2363" t="str">
            <v>EST</v>
          </cell>
          <cell r="AV2363" t="str">
            <v>EST</v>
          </cell>
          <cell r="AW2363" t="str">
            <v/>
          </cell>
          <cell r="AX2363">
            <v>415.02</v>
          </cell>
          <cell r="AY2363">
            <v>-415.02</v>
          </cell>
          <cell r="AZ2363"/>
          <cell r="BA2363" t="str">
            <v/>
          </cell>
          <cell r="BB2363"/>
          <cell r="BC2363"/>
          <cell r="BD2363"/>
          <cell r="BE2363" t="str">
            <v/>
          </cell>
          <cell r="BF2363">
            <v>0</v>
          </cell>
          <cell r="BG2363" t="str">
            <v/>
          </cell>
          <cell r="BH2363" t="str">
            <v/>
          </cell>
          <cell r="BI2363">
            <v>203</v>
          </cell>
          <cell r="BJ2363" t="str">
            <v>0</v>
          </cell>
          <cell r="BK2363">
            <v>0</v>
          </cell>
          <cell r="BL2363">
            <v>0</v>
          </cell>
          <cell r="BM2363"/>
          <cell r="BN2363"/>
          <cell r="BO2363"/>
          <cell r="BP2363"/>
          <cell r="BR2363" t="str">
            <v>DPOT</v>
          </cell>
          <cell r="BT2363" t="str">
            <v/>
          </cell>
          <cell r="BU2363" t="str">
            <v/>
          </cell>
        </row>
        <row r="2364">
          <cell r="H2364">
            <v>0</v>
          </cell>
          <cell r="O2364">
            <v>155141</v>
          </cell>
          <cell r="P2364"/>
          <cell r="Q2364" t="str">
            <v>EST POLTRONA FDC1 (ESTRUTURA PRETA) (CAPA COURO CARAMELO)</v>
          </cell>
          <cell r="R2364"/>
          <cell r="S2364"/>
          <cell r="T2364"/>
          <cell r="U2364">
            <v>0.8</v>
          </cell>
          <cell r="V2364">
            <v>0.71</v>
          </cell>
          <cell r="W2364">
            <v>0.81</v>
          </cell>
          <cell r="X2364">
            <v>0</v>
          </cell>
          <cell r="Y2364" t="str">
            <v>EST POLTRONA FDC1 (ESTRUTURA PRETA) (CAPA COURO CARAMELO) - 0,8x0,71x0,81H</v>
          </cell>
          <cell r="Z2364">
            <v>0</v>
          </cell>
          <cell r="AA2364">
            <v>0</v>
          </cell>
          <cell r="AB2364">
            <v>0</v>
          </cell>
          <cell r="AC2364"/>
          <cell r="AD2364"/>
          <cell r="AE2364"/>
          <cell r="AF2364">
            <v>0</v>
          </cell>
          <cell r="AG2364">
            <v>0</v>
          </cell>
          <cell r="AH2364">
            <v>0</v>
          </cell>
          <cell r="AI2364">
            <v>0</v>
          </cell>
          <cell r="AJ2364" t="str">
            <v xml:space="preserve">REF: </v>
          </cell>
          <cell r="AK2364" t="str">
            <v>PRODUTO PRONTA ENTREGA</v>
          </cell>
          <cell r="AL2364"/>
          <cell r="AM2364" t="str">
            <v>ETIQUETA DE ESTOQUE</v>
          </cell>
          <cell r="AN2364"/>
          <cell r="AO2364" t="str">
            <v/>
          </cell>
          <cell r="AP2364" t="str">
            <v/>
          </cell>
          <cell r="AQ2364" t="str">
            <v/>
          </cell>
          <cell r="AR2364" t="str">
            <v/>
          </cell>
          <cell r="AS2364" t="str">
            <v>ETIQUETA DE ESTOQUE - xxH</v>
          </cell>
          <cell r="AT2364"/>
          <cell r="AU2364" t="str">
            <v>EST</v>
          </cell>
          <cell r="AV2364" t="str">
            <v>EST</v>
          </cell>
          <cell r="AW2364" t="str">
            <v/>
          </cell>
          <cell r="AX2364">
            <v>9920.4</v>
          </cell>
          <cell r="AY2364">
            <v>-9920.4</v>
          </cell>
          <cell r="AZ2364"/>
          <cell r="BA2364" t="str">
            <v/>
          </cell>
          <cell r="BB2364"/>
          <cell r="BC2364"/>
          <cell r="BD2364"/>
          <cell r="BE2364" t="str">
            <v/>
          </cell>
          <cell r="BF2364">
            <v>0</v>
          </cell>
          <cell r="BG2364" t="str">
            <v/>
          </cell>
          <cell r="BH2364" t="str">
            <v/>
          </cell>
          <cell r="BI2364">
            <v>203</v>
          </cell>
          <cell r="BJ2364" t="str">
            <v>0</v>
          </cell>
          <cell r="BK2364">
            <v>0</v>
          </cell>
          <cell r="BL2364">
            <v>0</v>
          </cell>
          <cell r="BM2364"/>
          <cell r="BN2364"/>
          <cell r="BO2364"/>
          <cell r="BP2364"/>
          <cell r="BR2364" t="str">
            <v>DPOT</v>
          </cell>
          <cell r="BT2364" t="str">
            <v/>
          </cell>
          <cell r="BU2364" t="str">
            <v/>
          </cell>
        </row>
        <row r="2365">
          <cell r="H2365">
            <v>0</v>
          </cell>
          <cell r="O2365">
            <v>154914</v>
          </cell>
          <cell r="P2365"/>
          <cell r="Q2365" t="str">
            <v>EST CADEIRA CANTU BAIXA (MAD B COR 03) COURO FIRENZE 600 BEG</v>
          </cell>
          <cell r="R2365"/>
          <cell r="S2365"/>
          <cell r="T2365"/>
          <cell r="U2365">
            <v>0.5</v>
          </cell>
          <cell r="V2365">
            <v>0.55000000000000004</v>
          </cell>
          <cell r="W2365">
            <v>0.81</v>
          </cell>
          <cell r="X2365">
            <v>0</v>
          </cell>
          <cell r="Y2365" t="str">
            <v>EST CADEIRA CANTU BAIXA (MAD B COR 03) COURO FIRENZE 600 BEG - 0,5x0,55x0,81H</v>
          </cell>
          <cell r="Z2365">
            <v>0</v>
          </cell>
          <cell r="AA2365">
            <v>0.5</v>
          </cell>
          <cell r="AB2365">
            <v>0</v>
          </cell>
          <cell r="AC2365"/>
          <cell r="AD2365"/>
          <cell r="AE2365"/>
          <cell r="AF2365">
            <v>0</v>
          </cell>
          <cell r="AG2365">
            <v>0</v>
          </cell>
          <cell r="AH2365">
            <v>0</v>
          </cell>
          <cell r="AI2365">
            <v>0</v>
          </cell>
          <cell r="AJ2365" t="str">
            <v xml:space="preserve">REF: </v>
          </cell>
          <cell r="AK2365"/>
          <cell r="AL2365"/>
          <cell r="AM2365" t="str">
            <v>ETIQUETA DE ESTOQUE</v>
          </cell>
          <cell r="AN2365"/>
          <cell r="AO2365" t="str">
            <v/>
          </cell>
          <cell r="AP2365" t="str">
            <v/>
          </cell>
          <cell r="AQ2365" t="str">
            <v/>
          </cell>
          <cell r="AR2365" t="str">
            <v/>
          </cell>
          <cell r="AS2365" t="str">
            <v>ETIQUETA DE ESTOQUE - xxH</v>
          </cell>
          <cell r="AT2365"/>
          <cell r="AU2365" t="str">
            <v>EST</v>
          </cell>
          <cell r="AV2365" t="str">
            <v>EST</v>
          </cell>
          <cell r="AW2365" t="str">
            <v/>
          </cell>
          <cell r="AX2365">
            <v>14198.23</v>
          </cell>
          <cell r="AY2365">
            <v>-14198.23</v>
          </cell>
          <cell r="AZ2365"/>
          <cell r="BA2365" t="str">
            <v/>
          </cell>
          <cell r="BB2365"/>
          <cell r="BC2365"/>
          <cell r="BD2365"/>
          <cell r="BE2365" t="str">
            <v/>
          </cell>
          <cell r="BF2365">
            <v>0</v>
          </cell>
          <cell r="BG2365" t="str">
            <v/>
          </cell>
          <cell r="BH2365" t="str">
            <v/>
          </cell>
          <cell r="BI2365">
            <v>13</v>
          </cell>
          <cell r="BJ2365" t="str">
            <v>0</v>
          </cell>
          <cell r="BK2365">
            <v>0</v>
          </cell>
          <cell r="BL2365">
            <v>0</v>
          </cell>
          <cell r="BM2365"/>
          <cell r="BN2365"/>
          <cell r="BO2365"/>
          <cell r="BP2365"/>
          <cell r="BR2365" t="str">
            <v>DPOT</v>
          </cell>
          <cell r="BT2365" t="str">
            <v/>
          </cell>
          <cell r="BU2365" t="str">
            <v/>
          </cell>
        </row>
        <row r="2366">
          <cell r="H2366">
            <v>0</v>
          </cell>
          <cell r="O2366">
            <v>150908</v>
          </cell>
          <cell r="P2366"/>
          <cell r="Q2366" t="str">
            <v>EST TAMPO CRISTAL LAPIDADO (15MM) INCOLOR CTO MOEDA</v>
          </cell>
          <cell r="R2366"/>
          <cell r="S2366"/>
          <cell r="T2366"/>
          <cell r="U2366">
            <v>2.2999999999999998</v>
          </cell>
          <cell r="V2366">
            <v>1.1000000000000001</v>
          </cell>
          <cell r="W2366">
            <v>0.01</v>
          </cell>
          <cell r="X2366">
            <v>0</v>
          </cell>
          <cell r="Y2366" t="str">
            <v>EST TAMPO CRISTAL LAPIDADO (15MM) INCOLOR CTO MOEDA - 2,3x1,1x0,01H</v>
          </cell>
          <cell r="Z2366">
            <v>0</v>
          </cell>
          <cell r="AA2366">
            <v>0.5</v>
          </cell>
          <cell r="AB2366">
            <v>0</v>
          </cell>
          <cell r="AC2366"/>
          <cell r="AD2366"/>
          <cell r="AE2366"/>
          <cell r="AF2366">
            <v>0</v>
          </cell>
          <cell r="AG2366">
            <v>0</v>
          </cell>
          <cell r="AH2366">
            <v>0</v>
          </cell>
          <cell r="AI2366">
            <v>0</v>
          </cell>
          <cell r="AJ2366" t="str">
            <v xml:space="preserve">REF: </v>
          </cell>
          <cell r="AK2366"/>
          <cell r="AL2366"/>
          <cell r="AM2366" t="str">
            <v>ETIQUETA DE ESTOQUE</v>
          </cell>
          <cell r="AN2366"/>
          <cell r="AO2366" t="str">
            <v/>
          </cell>
          <cell r="AP2366" t="str">
            <v/>
          </cell>
          <cell r="AQ2366" t="str">
            <v/>
          </cell>
          <cell r="AR2366" t="str">
            <v/>
          </cell>
          <cell r="AS2366" t="str">
            <v>ETIQUETA DE ESTOQUE - xxH</v>
          </cell>
          <cell r="AT2366"/>
          <cell r="AU2366" t="str">
            <v>EST</v>
          </cell>
          <cell r="AV2366" t="str">
            <v>EST</v>
          </cell>
          <cell r="AW2366" t="str">
            <v/>
          </cell>
          <cell r="AX2366">
            <v>14589.53</v>
          </cell>
          <cell r="AY2366">
            <v>-14589.53</v>
          </cell>
          <cell r="AZ2366"/>
          <cell r="BA2366" t="str">
            <v/>
          </cell>
          <cell r="BB2366"/>
          <cell r="BC2366"/>
          <cell r="BD2366"/>
          <cell r="BE2366" t="str">
            <v/>
          </cell>
          <cell r="BF2366">
            <v>0</v>
          </cell>
          <cell r="BG2366" t="str">
            <v/>
          </cell>
          <cell r="BH2366" t="str">
            <v/>
          </cell>
          <cell r="BI2366">
            <v>13</v>
          </cell>
          <cell r="BJ2366" t="str">
            <v>0</v>
          </cell>
          <cell r="BK2366">
            <v>0</v>
          </cell>
          <cell r="BL2366">
            <v>0</v>
          </cell>
          <cell r="BM2366"/>
          <cell r="BN2366"/>
          <cell r="BO2366"/>
          <cell r="BP2366"/>
          <cell r="BR2366" t="str">
            <v>DPOT</v>
          </cell>
          <cell r="BT2366" t="str">
            <v/>
          </cell>
          <cell r="BU2366" t="str">
            <v/>
          </cell>
        </row>
        <row r="2367">
          <cell r="H2367">
            <v>0</v>
          </cell>
          <cell r="O2367">
            <v>150046</v>
          </cell>
          <cell r="P2367"/>
          <cell r="Q2367" t="str">
            <v>EST MESA LATERAL CAE (FREIJO NATURAL)</v>
          </cell>
          <cell r="R2367"/>
          <cell r="S2367"/>
          <cell r="T2367"/>
          <cell r="U2367">
            <v>0.6</v>
          </cell>
          <cell r="V2367">
            <v>0.4</v>
          </cell>
          <cell r="W2367">
            <v>0.52</v>
          </cell>
          <cell r="X2367">
            <v>0</v>
          </cell>
          <cell r="Y2367" t="str">
            <v>EST MESA LATERAL CAE (FREIJO NATURAL) - 0,6x0,4x0,52H</v>
          </cell>
          <cell r="Z2367">
            <v>0</v>
          </cell>
          <cell r="AA2367">
            <v>0.35</v>
          </cell>
          <cell r="AB2367">
            <v>0</v>
          </cell>
          <cell r="AC2367"/>
          <cell r="AD2367"/>
          <cell r="AE2367"/>
          <cell r="AF2367">
            <v>0</v>
          </cell>
          <cell r="AG2367">
            <v>0</v>
          </cell>
          <cell r="AH2367">
            <v>0</v>
          </cell>
          <cell r="AI2367">
            <v>0</v>
          </cell>
          <cell r="AJ2367" t="str">
            <v xml:space="preserve">REF: </v>
          </cell>
          <cell r="AK2367"/>
          <cell r="AL2367"/>
          <cell r="AM2367" t="str">
            <v>ETIQUETA DE ESTOQUE</v>
          </cell>
          <cell r="AN2367"/>
          <cell r="AO2367" t="str">
            <v/>
          </cell>
          <cell r="AP2367" t="str">
            <v/>
          </cell>
          <cell r="AQ2367" t="str">
            <v/>
          </cell>
          <cell r="AR2367" t="str">
            <v/>
          </cell>
          <cell r="AS2367" t="str">
            <v>ETIQUETA DE ESTOQUE - xxH</v>
          </cell>
          <cell r="AT2367"/>
          <cell r="AU2367" t="str">
            <v>EST</v>
          </cell>
          <cell r="AV2367" t="str">
            <v>EST</v>
          </cell>
          <cell r="AW2367" t="str">
            <v/>
          </cell>
          <cell r="AX2367">
            <v>8923.2199999999993</v>
          </cell>
          <cell r="AY2367">
            <v>-8923.2199999999993</v>
          </cell>
          <cell r="AZ2367"/>
          <cell r="BA2367" t="str">
            <v/>
          </cell>
          <cell r="BB2367"/>
          <cell r="BC2367"/>
          <cell r="BD2367"/>
          <cell r="BE2367" t="str">
            <v/>
          </cell>
          <cell r="BF2367">
            <v>0</v>
          </cell>
          <cell r="BG2367" t="str">
            <v/>
          </cell>
          <cell r="BH2367" t="str">
            <v/>
          </cell>
          <cell r="BI2367">
            <v>13</v>
          </cell>
          <cell r="BJ2367" t="str">
            <v>0</v>
          </cell>
          <cell r="BK2367">
            <v>0</v>
          </cell>
          <cell r="BL2367">
            <v>0</v>
          </cell>
          <cell r="BM2367"/>
          <cell r="BN2367"/>
          <cell r="BO2367"/>
          <cell r="BP2367"/>
          <cell r="BR2367" t="str">
            <v>DPOT</v>
          </cell>
          <cell r="BT2367" t="str">
            <v/>
          </cell>
          <cell r="BU2367" t="str">
            <v/>
          </cell>
        </row>
        <row r="2368">
          <cell r="H2368">
            <v>0</v>
          </cell>
          <cell r="O2368">
            <v>148276</v>
          </cell>
          <cell r="P2368"/>
          <cell r="Q2368" t="str">
            <v>EST ESTANTE GB 02 (DUPLA) (FORMICA BRANCA E VERMELHA)</v>
          </cell>
          <cell r="R2368"/>
          <cell r="S2368"/>
          <cell r="T2368"/>
          <cell r="U2368">
            <v>2.5</v>
          </cell>
          <cell r="V2368">
            <v>0.45</v>
          </cell>
          <cell r="W2368">
            <v>2.15</v>
          </cell>
          <cell r="X2368">
            <v>0</v>
          </cell>
          <cell r="Y2368" t="str">
            <v>EST ESTANTE GB 02 (DUPLA) (FORMICA BRANCA E VERMELHA) - 2,5x0,45x2,15H</v>
          </cell>
          <cell r="Z2368">
            <v>0</v>
          </cell>
          <cell r="AA2368">
            <v>0.5</v>
          </cell>
          <cell r="AB2368">
            <v>0</v>
          </cell>
          <cell r="AC2368"/>
          <cell r="AD2368"/>
          <cell r="AE2368"/>
          <cell r="AF2368">
            <v>0</v>
          </cell>
          <cell r="AG2368">
            <v>0</v>
          </cell>
          <cell r="AH2368">
            <v>0</v>
          </cell>
          <cell r="AI2368">
            <v>0</v>
          </cell>
          <cell r="AJ2368" t="str">
            <v xml:space="preserve">REF: </v>
          </cell>
          <cell r="AK2368"/>
          <cell r="AL2368"/>
          <cell r="AM2368" t="str">
            <v>ETIQUETA DE ESTOQUE</v>
          </cell>
          <cell r="AN2368"/>
          <cell r="AO2368" t="str">
            <v/>
          </cell>
          <cell r="AP2368" t="str">
            <v/>
          </cell>
          <cell r="AQ2368" t="str">
            <v/>
          </cell>
          <cell r="AR2368" t="str">
            <v/>
          </cell>
          <cell r="AS2368" t="str">
            <v>ETIQUETA DE ESTOQUE - xxH</v>
          </cell>
          <cell r="AT2368"/>
          <cell r="AU2368" t="str">
            <v>EST</v>
          </cell>
          <cell r="AV2368" t="str">
            <v>EST</v>
          </cell>
          <cell r="AW2368" t="str">
            <v/>
          </cell>
          <cell r="AX2368">
            <v>43281.75</v>
          </cell>
          <cell r="AY2368">
            <v>-43281.75</v>
          </cell>
          <cell r="AZ2368"/>
          <cell r="BA2368" t="str">
            <v/>
          </cell>
          <cell r="BB2368"/>
          <cell r="BC2368"/>
          <cell r="BD2368"/>
          <cell r="BE2368" t="str">
            <v/>
          </cell>
          <cell r="BF2368">
            <v>0</v>
          </cell>
          <cell r="BG2368" t="str">
            <v/>
          </cell>
          <cell r="BH2368" t="str">
            <v/>
          </cell>
          <cell r="BI2368">
            <v>13</v>
          </cell>
          <cell r="BJ2368" t="str">
            <v>0</v>
          </cell>
          <cell r="BK2368">
            <v>0</v>
          </cell>
          <cell r="BL2368">
            <v>0</v>
          </cell>
          <cell r="BM2368"/>
          <cell r="BN2368"/>
          <cell r="BO2368"/>
          <cell r="BP2368"/>
          <cell r="BR2368" t="str">
            <v>DPOT</v>
          </cell>
          <cell r="BT2368" t="str">
            <v/>
          </cell>
          <cell r="BU2368" t="str">
            <v/>
          </cell>
        </row>
        <row r="2369">
          <cell r="H2369">
            <v>0</v>
          </cell>
          <cell r="O2369">
            <v>147774</v>
          </cell>
          <cell r="P2369"/>
          <cell r="Q2369" t="str">
            <v>EST CADEIRA BRISA (SELADOR)</v>
          </cell>
          <cell r="R2369"/>
          <cell r="S2369"/>
          <cell r="T2369"/>
          <cell r="U2369">
            <v>0.49</v>
          </cell>
          <cell r="V2369">
            <v>0.56000000000000005</v>
          </cell>
          <cell r="W2369">
            <v>0.86</v>
          </cell>
          <cell r="X2369">
            <v>0</v>
          </cell>
          <cell r="Y2369" t="str">
            <v>EST CADEIRA BRISA (SELADOR) - 0,49x0,56x0,86H</v>
          </cell>
          <cell r="Z2369">
            <v>0</v>
          </cell>
          <cell r="AA2369">
            <v>0.5</v>
          </cell>
          <cell r="AB2369">
            <v>0</v>
          </cell>
          <cell r="AC2369"/>
          <cell r="AD2369"/>
          <cell r="AE2369"/>
          <cell r="AF2369">
            <v>0</v>
          </cell>
          <cell r="AG2369">
            <v>0</v>
          </cell>
          <cell r="AH2369">
            <v>0</v>
          </cell>
          <cell r="AI2369">
            <v>0</v>
          </cell>
          <cell r="AJ2369" t="str">
            <v xml:space="preserve">REF: </v>
          </cell>
          <cell r="AK2369"/>
          <cell r="AL2369"/>
          <cell r="AM2369" t="str">
            <v>ETIQUETA DE ESTOQUE</v>
          </cell>
          <cell r="AN2369"/>
          <cell r="AO2369" t="str">
            <v/>
          </cell>
          <cell r="AP2369" t="str">
            <v/>
          </cell>
          <cell r="AQ2369" t="str">
            <v/>
          </cell>
          <cell r="AR2369" t="str">
            <v/>
          </cell>
          <cell r="AS2369" t="str">
            <v>ETIQUETA DE ESTOQUE - xxH</v>
          </cell>
          <cell r="AT2369"/>
          <cell r="AU2369" t="str">
            <v>EST</v>
          </cell>
          <cell r="AV2369" t="str">
            <v>EST</v>
          </cell>
          <cell r="AW2369" t="str">
            <v/>
          </cell>
          <cell r="AX2369">
            <v>5889.28</v>
          </cell>
          <cell r="AY2369">
            <v>-5889.28</v>
          </cell>
          <cell r="AZ2369"/>
          <cell r="BA2369" t="str">
            <v/>
          </cell>
          <cell r="BB2369"/>
          <cell r="BC2369"/>
          <cell r="BD2369"/>
          <cell r="BE2369" t="str">
            <v/>
          </cell>
          <cell r="BF2369">
            <v>0</v>
          </cell>
          <cell r="BG2369" t="str">
            <v/>
          </cell>
          <cell r="BH2369" t="str">
            <v/>
          </cell>
          <cell r="BI2369">
            <v>15</v>
          </cell>
          <cell r="BJ2369" t="str">
            <v>0</v>
          </cell>
          <cell r="BK2369">
            <v>0</v>
          </cell>
          <cell r="BL2369">
            <v>0</v>
          </cell>
          <cell r="BM2369"/>
          <cell r="BN2369"/>
          <cell r="BO2369"/>
          <cell r="BP2369"/>
          <cell r="BR2369" t="str">
            <v>DPOT</v>
          </cell>
          <cell r="BT2369" t="str">
            <v/>
          </cell>
          <cell r="BU2369" t="str">
            <v/>
          </cell>
        </row>
        <row r="2370">
          <cell r="H2370">
            <v>0</v>
          </cell>
          <cell r="O2370">
            <v>147127</v>
          </cell>
          <cell r="P2370"/>
          <cell r="Q2370" t="str">
            <v>EST MESA JANTAR CONE (TPO TECA) CONCRETO BRANCO</v>
          </cell>
          <cell r="R2370"/>
          <cell r="S2370"/>
          <cell r="T2370"/>
          <cell r="U2370">
            <v>1.2</v>
          </cell>
          <cell r="V2370">
            <v>0</v>
          </cell>
          <cell r="W2370">
            <v>0.75</v>
          </cell>
          <cell r="X2370">
            <v>0</v>
          </cell>
          <cell r="Y2370" t="str">
            <v>EST MESA JANTAR CONE (TPO TECA) CONCRETO BRANCO - Ø0x0,75H</v>
          </cell>
          <cell r="Z2370">
            <v>0</v>
          </cell>
          <cell r="AA2370">
            <v>0.5</v>
          </cell>
          <cell r="AB2370">
            <v>0</v>
          </cell>
          <cell r="AC2370"/>
          <cell r="AD2370"/>
          <cell r="AE2370"/>
          <cell r="AF2370">
            <v>0</v>
          </cell>
          <cell r="AG2370">
            <v>0</v>
          </cell>
          <cell r="AH2370">
            <v>0</v>
          </cell>
          <cell r="AI2370">
            <v>0</v>
          </cell>
          <cell r="AJ2370" t="str">
            <v xml:space="preserve">REF: </v>
          </cell>
          <cell r="AK2370"/>
          <cell r="AL2370"/>
          <cell r="AM2370" t="str">
            <v>ETIQUETA DE ESTOQUE</v>
          </cell>
          <cell r="AN2370"/>
          <cell r="AO2370" t="str">
            <v/>
          </cell>
          <cell r="AP2370" t="str">
            <v/>
          </cell>
          <cell r="AQ2370" t="str">
            <v/>
          </cell>
          <cell r="AR2370" t="str">
            <v/>
          </cell>
          <cell r="AS2370" t="str">
            <v>ETIQUETA DE ESTOQUE - xxH</v>
          </cell>
          <cell r="AT2370"/>
          <cell r="AU2370" t="str">
            <v>EST</v>
          </cell>
          <cell r="AV2370" t="str">
            <v>EST</v>
          </cell>
          <cell r="AW2370" t="str">
            <v/>
          </cell>
          <cell r="AX2370">
            <v>103229.02</v>
          </cell>
          <cell r="AY2370">
            <v>-103229.02</v>
          </cell>
          <cell r="AZ2370"/>
          <cell r="BA2370" t="str">
            <v/>
          </cell>
          <cell r="BB2370"/>
          <cell r="BC2370"/>
          <cell r="BD2370"/>
          <cell r="BE2370" t="str">
            <v/>
          </cell>
          <cell r="BF2370">
            <v>0</v>
          </cell>
          <cell r="BG2370" t="str">
            <v/>
          </cell>
          <cell r="BH2370" t="str">
            <v/>
          </cell>
          <cell r="BI2370">
            <v>13</v>
          </cell>
          <cell r="BJ2370" t="str">
            <v>0</v>
          </cell>
          <cell r="BK2370">
            <v>0</v>
          </cell>
          <cell r="BL2370">
            <v>0</v>
          </cell>
          <cell r="BM2370"/>
          <cell r="BN2370"/>
          <cell r="BO2370"/>
          <cell r="BP2370"/>
          <cell r="BR2370" t="str">
            <v>DPOT</v>
          </cell>
          <cell r="BT2370" t="str">
            <v/>
          </cell>
          <cell r="BU2370" t="str">
            <v/>
          </cell>
        </row>
        <row r="2371">
          <cell r="H2371">
            <v>0</v>
          </cell>
          <cell r="O2371">
            <v>146926</v>
          </cell>
          <cell r="P2371"/>
          <cell r="Q2371" t="str">
            <v>EST POLTRONA BEG (S/ROD) (MAD A COR 02) TC LINHO 603</v>
          </cell>
          <cell r="R2371"/>
          <cell r="S2371"/>
          <cell r="T2371"/>
          <cell r="U2371">
            <v>0.65</v>
          </cell>
          <cell r="V2371">
            <v>0.63</v>
          </cell>
          <cell r="W2371">
            <v>0.77</v>
          </cell>
          <cell r="X2371">
            <v>0</v>
          </cell>
          <cell r="Y2371" t="str">
            <v>EST POLTRONA BEG (S/ROD) (MAD A COR 02) TC LINHO 603 - 0,65x0,63x0,77H</v>
          </cell>
          <cell r="Z2371">
            <v>0</v>
          </cell>
          <cell r="AA2371">
            <v>0</v>
          </cell>
          <cell r="AB2371">
            <v>0</v>
          </cell>
          <cell r="AC2371"/>
          <cell r="AD2371"/>
          <cell r="AE2371"/>
          <cell r="AF2371">
            <v>0</v>
          </cell>
          <cell r="AG2371">
            <v>0</v>
          </cell>
          <cell r="AH2371">
            <v>0</v>
          </cell>
          <cell r="AI2371">
            <v>0</v>
          </cell>
          <cell r="AJ2371" t="str">
            <v xml:space="preserve">REF: </v>
          </cell>
          <cell r="AK2371" t="str">
            <v>PRODUTO PRONTA ENTREGA</v>
          </cell>
          <cell r="AL2371"/>
          <cell r="AM2371" t="str">
            <v>ETIQUETA DE ESTOQUE</v>
          </cell>
          <cell r="AN2371"/>
          <cell r="AO2371" t="str">
            <v/>
          </cell>
          <cell r="AP2371" t="str">
            <v/>
          </cell>
          <cell r="AQ2371" t="str">
            <v/>
          </cell>
          <cell r="AR2371" t="str">
            <v/>
          </cell>
          <cell r="AS2371" t="str">
            <v>ETIQUETA DE ESTOQUE - xxH</v>
          </cell>
          <cell r="AT2371"/>
          <cell r="AU2371" t="str">
            <v>EST</v>
          </cell>
          <cell r="AV2371" t="str">
            <v>EST</v>
          </cell>
          <cell r="AW2371" t="str">
            <v/>
          </cell>
          <cell r="AX2371">
            <v>20223.84</v>
          </cell>
          <cell r="AY2371">
            <v>-20223.84</v>
          </cell>
          <cell r="AZ2371"/>
          <cell r="BA2371" t="str">
            <v/>
          </cell>
          <cell r="BB2371"/>
          <cell r="BC2371"/>
          <cell r="BD2371"/>
          <cell r="BE2371" t="str">
            <v/>
          </cell>
          <cell r="BF2371">
            <v>0</v>
          </cell>
          <cell r="BG2371" t="str">
            <v/>
          </cell>
          <cell r="BH2371" t="str">
            <v/>
          </cell>
          <cell r="BI2371">
            <v>13</v>
          </cell>
          <cell r="BJ2371" t="str">
            <v>0</v>
          </cell>
          <cell r="BK2371">
            <v>0</v>
          </cell>
          <cell r="BL2371">
            <v>0</v>
          </cell>
          <cell r="BM2371"/>
          <cell r="BN2371"/>
          <cell r="BO2371"/>
          <cell r="BP2371"/>
          <cell r="BR2371" t="str">
            <v>DPOT</v>
          </cell>
          <cell r="BT2371" t="str">
            <v/>
          </cell>
          <cell r="BU2371" t="str">
            <v/>
          </cell>
        </row>
        <row r="2372">
          <cell r="H2372">
            <v>0</v>
          </cell>
          <cell r="O2372">
            <v>146509</v>
          </cell>
          <cell r="P2372"/>
          <cell r="Q2372" t="str">
            <v>EST BANCO LEIF (FREIJO NATURAL)</v>
          </cell>
          <cell r="R2372"/>
          <cell r="S2372"/>
          <cell r="T2372"/>
          <cell r="U2372">
            <v>2.6</v>
          </cell>
          <cell r="V2372">
            <v>0.6</v>
          </cell>
          <cell r="W2372">
            <v>0.4</v>
          </cell>
          <cell r="X2372">
            <v>0</v>
          </cell>
          <cell r="Y2372" t="str">
            <v>EST BANCO LEIF (FREIJO NATURAL) - 2,6x0,6x0,4H</v>
          </cell>
          <cell r="Z2372">
            <v>0</v>
          </cell>
          <cell r="AA2372">
            <v>0</v>
          </cell>
          <cell r="AB2372">
            <v>0</v>
          </cell>
          <cell r="AC2372"/>
          <cell r="AD2372"/>
          <cell r="AE2372"/>
          <cell r="AF2372">
            <v>0</v>
          </cell>
          <cell r="AG2372">
            <v>0</v>
          </cell>
          <cell r="AH2372">
            <v>0</v>
          </cell>
          <cell r="AI2372">
            <v>0</v>
          </cell>
          <cell r="AJ2372" t="str">
            <v xml:space="preserve">REF: </v>
          </cell>
          <cell r="AK2372" t="str">
            <v>PRODUTO PRONTA ENTREGA</v>
          </cell>
          <cell r="AL2372"/>
          <cell r="AM2372" t="str">
            <v>ETIQUETA DE ESTOQUE</v>
          </cell>
          <cell r="AN2372"/>
          <cell r="AO2372" t="str">
            <v/>
          </cell>
          <cell r="AP2372" t="str">
            <v/>
          </cell>
          <cell r="AQ2372" t="str">
            <v/>
          </cell>
          <cell r="AR2372" t="str">
            <v/>
          </cell>
          <cell r="AS2372" t="str">
            <v>ETIQUETA DE ESTOQUE - xxH</v>
          </cell>
          <cell r="AT2372"/>
          <cell r="AU2372" t="str">
            <v>EST</v>
          </cell>
          <cell r="AV2372" t="str">
            <v>EST</v>
          </cell>
          <cell r="AW2372" t="str">
            <v/>
          </cell>
          <cell r="AX2372">
            <v>45563.27</v>
          </cell>
          <cell r="AY2372">
            <v>-45563.27</v>
          </cell>
          <cell r="AZ2372"/>
          <cell r="BA2372" t="str">
            <v/>
          </cell>
          <cell r="BB2372"/>
          <cell r="BC2372"/>
          <cell r="BD2372"/>
          <cell r="BE2372" t="str">
            <v/>
          </cell>
          <cell r="BF2372">
            <v>0</v>
          </cell>
          <cell r="BG2372" t="str">
            <v/>
          </cell>
          <cell r="BH2372" t="str">
            <v/>
          </cell>
          <cell r="BI2372">
            <v>13</v>
          </cell>
          <cell r="BJ2372" t="str">
            <v>0</v>
          </cell>
          <cell r="BK2372">
            <v>0</v>
          </cell>
          <cell r="BL2372">
            <v>0</v>
          </cell>
          <cell r="BM2372"/>
          <cell r="BN2372"/>
          <cell r="BO2372"/>
          <cell r="BP2372"/>
          <cell r="BR2372" t="str">
            <v>DPOT</v>
          </cell>
          <cell r="BT2372" t="str">
            <v/>
          </cell>
          <cell r="BU2372" t="str">
            <v/>
          </cell>
        </row>
        <row r="2373">
          <cell r="H2373">
            <v>0</v>
          </cell>
          <cell r="O2373">
            <v>143504</v>
          </cell>
          <cell r="P2373"/>
          <cell r="Q2373" t="str">
            <v>EST COMPONENTE ASSENTO POLTRONA TIMBO (BIS) TC 10388/002</v>
          </cell>
          <cell r="R2373"/>
          <cell r="S2373"/>
          <cell r="T2373"/>
          <cell r="U2373">
            <v>0.62</v>
          </cell>
          <cell r="V2373">
            <v>0.6</v>
          </cell>
          <cell r="W2373">
            <v>0.13</v>
          </cell>
          <cell r="X2373">
            <v>0</v>
          </cell>
          <cell r="Y2373" t="str">
            <v>EST COMPONENTE ASSENTO POLTRONA TIMBO (BIS) TC 10388/002 - 0,62x0,6x0,13H</v>
          </cell>
          <cell r="Z2373">
            <v>0</v>
          </cell>
          <cell r="AA2373">
            <v>0.5</v>
          </cell>
          <cell r="AB2373">
            <v>0</v>
          </cell>
          <cell r="AC2373"/>
          <cell r="AD2373"/>
          <cell r="AE2373"/>
          <cell r="AF2373">
            <v>0</v>
          </cell>
          <cell r="AG2373">
            <v>0</v>
          </cell>
          <cell r="AH2373">
            <v>0</v>
          </cell>
          <cell r="AI2373">
            <v>0</v>
          </cell>
          <cell r="AJ2373" t="str">
            <v xml:space="preserve">REF: </v>
          </cell>
          <cell r="AK2373"/>
          <cell r="AL2373"/>
          <cell r="AM2373" t="str">
            <v>ETIQUETA DE ESTOQUE</v>
          </cell>
          <cell r="AN2373"/>
          <cell r="AO2373" t="str">
            <v/>
          </cell>
          <cell r="AP2373" t="str">
            <v/>
          </cell>
          <cell r="AQ2373" t="str">
            <v/>
          </cell>
          <cell r="AR2373" t="str">
            <v/>
          </cell>
          <cell r="AS2373" t="str">
            <v>ETIQUETA DE ESTOQUE - xxH</v>
          </cell>
          <cell r="AT2373"/>
          <cell r="AU2373" t="str">
            <v>EST</v>
          </cell>
          <cell r="AV2373" t="str">
            <v>EST</v>
          </cell>
          <cell r="AW2373" t="str">
            <v/>
          </cell>
          <cell r="AX2373">
            <v>2087.16</v>
          </cell>
          <cell r="AY2373">
            <v>-2087.16</v>
          </cell>
          <cell r="AZ2373"/>
          <cell r="BA2373" t="str">
            <v/>
          </cell>
          <cell r="BB2373"/>
          <cell r="BC2373"/>
          <cell r="BD2373"/>
          <cell r="BE2373" t="str">
            <v/>
          </cell>
          <cell r="BF2373">
            <v>0</v>
          </cell>
          <cell r="BG2373" t="str">
            <v/>
          </cell>
          <cell r="BH2373" t="str">
            <v/>
          </cell>
          <cell r="BI2373">
            <v>203</v>
          </cell>
          <cell r="BJ2373" t="str">
            <v>0</v>
          </cell>
          <cell r="BK2373">
            <v>0</v>
          </cell>
          <cell r="BL2373">
            <v>0</v>
          </cell>
          <cell r="BM2373"/>
          <cell r="BN2373"/>
          <cell r="BO2373"/>
          <cell r="BP2373"/>
          <cell r="BR2373" t="str">
            <v>DPOT</v>
          </cell>
          <cell r="BT2373" t="str">
            <v/>
          </cell>
          <cell r="BU2373" t="str">
            <v/>
          </cell>
        </row>
        <row r="2374">
          <cell r="H2374">
            <v>0</v>
          </cell>
          <cell r="O2374">
            <v>143502</v>
          </cell>
          <cell r="P2374"/>
          <cell r="Q2374" t="str">
            <v>EST COMPONENTE ENCOSTO TIMBO (BIS) TC 10388/002</v>
          </cell>
          <cell r="R2374"/>
          <cell r="S2374"/>
          <cell r="T2374"/>
          <cell r="U2374">
            <v>0.5</v>
          </cell>
          <cell r="V2374">
            <v>0.5</v>
          </cell>
          <cell r="W2374">
            <v>0.14000000000000001</v>
          </cell>
          <cell r="X2374">
            <v>0</v>
          </cell>
          <cell r="Y2374" t="str">
            <v>EST COMPONENTE ENCOSTO TIMBO (BIS) TC 10388/002 - 0,5x0,5x0,14H</v>
          </cell>
          <cell r="Z2374">
            <v>0</v>
          </cell>
          <cell r="AA2374">
            <v>0.5</v>
          </cell>
          <cell r="AB2374">
            <v>0</v>
          </cell>
          <cell r="AC2374"/>
          <cell r="AD2374"/>
          <cell r="AE2374"/>
          <cell r="AF2374">
            <v>0</v>
          </cell>
          <cell r="AG2374">
            <v>0</v>
          </cell>
          <cell r="AH2374">
            <v>0</v>
          </cell>
          <cell r="AI2374">
            <v>0</v>
          </cell>
          <cell r="AJ2374" t="str">
            <v xml:space="preserve">REF: </v>
          </cell>
          <cell r="AK2374"/>
          <cell r="AL2374"/>
          <cell r="AM2374" t="str">
            <v>ETIQUETA DE ESTOQUE</v>
          </cell>
          <cell r="AN2374"/>
          <cell r="AO2374" t="str">
            <v/>
          </cell>
          <cell r="AP2374" t="str">
            <v/>
          </cell>
          <cell r="AQ2374" t="str">
            <v/>
          </cell>
          <cell r="AR2374" t="str">
            <v/>
          </cell>
          <cell r="AS2374" t="str">
            <v>ETIQUETA DE ESTOQUE - xxH</v>
          </cell>
          <cell r="AT2374"/>
          <cell r="AU2374" t="str">
            <v>EST</v>
          </cell>
          <cell r="AV2374" t="str">
            <v>EST</v>
          </cell>
          <cell r="AW2374" t="str">
            <v/>
          </cell>
          <cell r="AX2374">
            <v>1389.79</v>
          </cell>
          <cell r="AY2374">
            <v>-1389.79</v>
          </cell>
          <cell r="AZ2374"/>
          <cell r="BA2374" t="str">
            <v/>
          </cell>
          <cell r="BB2374"/>
          <cell r="BC2374"/>
          <cell r="BD2374"/>
          <cell r="BE2374" t="str">
            <v/>
          </cell>
          <cell r="BF2374">
            <v>0</v>
          </cell>
          <cell r="BG2374" t="str">
            <v/>
          </cell>
          <cell r="BH2374" t="str">
            <v/>
          </cell>
          <cell r="BI2374">
            <v>203</v>
          </cell>
          <cell r="BJ2374" t="str">
            <v>0</v>
          </cell>
          <cell r="BK2374">
            <v>0</v>
          </cell>
          <cell r="BL2374">
            <v>0</v>
          </cell>
          <cell r="BM2374"/>
          <cell r="BN2374"/>
          <cell r="BO2374"/>
          <cell r="BP2374"/>
          <cell r="BR2374" t="str">
            <v>DPOT</v>
          </cell>
          <cell r="BT2374" t="str">
            <v/>
          </cell>
          <cell r="BU2374" t="str">
            <v/>
          </cell>
        </row>
        <row r="2375">
          <cell r="H2375">
            <v>0</v>
          </cell>
          <cell r="O2375">
            <v>134010</v>
          </cell>
          <cell r="P2375"/>
          <cell r="Q2375" t="str">
            <v>EST POLTRONA LIA (MAD B COR 03) COURO CH CASTOR</v>
          </cell>
          <cell r="R2375"/>
          <cell r="S2375"/>
          <cell r="T2375"/>
          <cell r="U2375">
            <v>0.74</v>
          </cell>
          <cell r="V2375">
            <v>0.73</v>
          </cell>
          <cell r="W2375">
            <v>0.71</v>
          </cell>
          <cell r="X2375">
            <v>0</v>
          </cell>
          <cell r="Y2375" t="str">
            <v>EST POLTRONA LIA (MAD B COR 03) COURO CH CASTOR - 0,74x0,73x0,71H</v>
          </cell>
          <cell r="Z2375">
            <v>0</v>
          </cell>
          <cell r="AA2375">
            <v>0</v>
          </cell>
          <cell r="AB2375">
            <v>0</v>
          </cell>
          <cell r="AC2375"/>
          <cell r="AD2375"/>
          <cell r="AE2375"/>
          <cell r="AF2375">
            <v>0</v>
          </cell>
          <cell r="AG2375">
            <v>0</v>
          </cell>
          <cell r="AH2375">
            <v>0</v>
          </cell>
          <cell r="AI2375">
            <v>0</v>
          </cell>
          <cell r="AJ2375" t="str">
            <v xml:space="preserve">REF: </v>
          </cell>
          <cell r="AK2375" t="str">
            <v>PRODUTO PRONTA ENTREGA</v>
          </cell>
          <cell r="AL2375"/>
          <cell r="AM2375" t="str">
            <v>ETIQUETA DE ESTOQUE</v>
          </cell>
          <cell r="AN2375"/>
          <cell r="AO2375" t="str">
            <v/>
          </cell>
          <cell r="AP2375" t="str">
            <v/>
          </cell>
          <cell r="AQ2375" t="str">
            <v/>
          </cell>
          <cell r="AR2375" t="str">
            <v/>
          </cell>
          <cell r="AS2375" t="str">
            <v>ETIQUETA DE ESTOQUE - xxH</v>
          </cell>
          <cell r="AT2375"/>
          <cell r="AU2375" t="str">
            <v>EST</v>
          </cell>
          <cell r="AV2375" t="str">
            <v>EST</v>
          </cell>
          <cell r="AW2375" t="str">
            <v/>
          </cell>
          <cell r="AX2375">
            <v>25156.639999999999</v>
          </cell>
          <cell r="AY2375">
            <v>-25156.639999999999</v>
          </cell>
          <cell r="AZ2375"/>
          <cell r="BA2375" t="str">
            <v/>
          </cell>
          <cell r="BB2375"/>
          <cell r="BC2375"/>
          <cell r="BD2375"/>
          <cell r="BE2375" t="str">
            <v/>
          </cell>
          <cell r="BF2375">
            <v>0</v>
          </cell>
          <cell r="BG2375" t="str">
            <v/>
          </cell>
          <cell r="BH2375" t="str">
            <v/>
          </cell>
          <cell r="BI2375">
            <v>13</v>
          </cell>
          <cell r="BJ2375" t="str">
            <v>0</v>
          </cell>
          <cell r="BK2375">
            <v>0</v>
          </cell>
          <cell r="BL2375">
            <v>0</v>
          </cell>
          <cell r="BM2375"/>
          <cell r="BN2375"/>
          <cell r="BO2375"/>
          <cell r="BP2375"/>
          <cell r="BR2375" t="str">
            <v>DPOT</v>
          </cell>
          <cell r="BT2375" t="str">
            <v/>
          </cell>
          <cell r="BU2375" t="str">
            <v/>
          </cell>
        </row>
        <row r="2376">
          <cell r="H2376">
            <v>0</v>
          </cell>
          <cell r="O2376">
            <v>133908</v>
          </cell>
          <cell r="P2376"/>
          <cell r="Q2376" t="str">
            <v>EST CADEIRA AUGUSTO ESTAR (FREIJO NATURAL) COURO MARROM 259</v>
          </cell>
          <cell r="R2376"/>
          <cell r="S2376"/>
          <cell r="T2376"/>
          <cell r="U2376">
            <v>0.53</v>
          </cell>
          <cell r="V2376">
            <v>0.63</v>
          </cell>
          <cell r="W2376">
            <v>0.85</v>
          </cell>
          <cell r="X2376">
            <v>0</v>
          </cell>
          <cell r="Y2376" t="str">
            <v>EST CADEIRA AUGUSTO ESTAR (FREIJO NATURAL) COURO MARROM 259 - 0,53x0,63x0,85H</v>
          </cell>
          <cell r="Z2376">
            <v>0</v>
          </cell>
          <cell r="AA2376">
            <v>0</v>
          </cell>
          <cell r="AB2376">
            <v>0</v>
          </cell>
          <cell r="AC2376"/>
          <cell r="AD2376"/>
          <cell r="AE2376"/>
          <cell r="AF2376">
            <v>0</v>
          </cell>
          <cell r="AG2376">
            <v>0</v>
          </cell>
          <cell r="AH2376">
            <v>0</v>
          </cell>
          <cell r="AI2376">
            <v>0</v>
          </cell>
          <cell r="AJ2376" t="str">
            <v xml:space="preserve">REF: </v>
          </cell>
          <cell r="AK2376" t="str">
            <v>PRODUTO PRONTA ENTREGA</v>
          </cell>
          <cell r="AL2376"/>
          <cell r="AM2376" t="str">
            <v>ETIQUETA DE ESTOQUE</v>
          </cell>
          <cell r="AN2376"/>
          <cell r="AO2376" t="str">
            <v/>
          </cell>
          <cell r="AP2376" t="str">
            <v/>
          </cell>
          <cell r="AQ2376" t="str">
            <v/>
          </cell>
          <cell r="AR2376" t="str">
            <v/>
          </cell>
          <cell r="AS2376" t="str">
            <v>ETIQUETA DE ESTOQUE - xxH</v>
          </cell>
          <cell r="AT2376"/>
          <cell r="AU2376" t="str">
            <v>EST</v>
          </cell>
          <cell r="AV2376" t="str">
            <v>EST</v>
          </cell>
          <cell r="AW2376" t="str">
            <v/>
          </cell>
          <cell r="AX2376">
            <v>15556.47</v>
          </cell>
          <cell r="AY2376">
            <v>-15556.47</v>
          </cell>
          <cell r="AZ2376"/>
          <cell r="BA2376" t="str">
            <v/>
          </cell>
          <cell r="BB2376"/>
          <cell r="BC2376"/>
          <cell r="BD2376"/>
          <cell r="BE2376" t="str">
            <v/>
          </cell>
          <cell r="BF2376">
            <v>0</v>
          </cell>
          <cell r="BG2376" t="str">
            <v/>
          </cell>
          <cell r="BH2376" t="str">
            <v/>
          </cell>
          <cell r="BI2376">
            <v>15</v>
          </cell>
          <cell r="BJ2376" t="str">
            <v>0</v>
          </cell>
          <cell r="BK2376">
            <v>0</v>
          </cell>
          <cell r="BL2376">
            <v>0</v>
          </cell>
          <cell r="BM2376"/>
          <cell r="BN2376"/>
          <cell r="BO2376"/>
          <cell r="BP2376"/>
          <cell r="BR2376" t="str">
            <v>DPOT</v>
          </cell>
          <cell r="BT2376" t="str">
            <v/>
          </cell>
          <cell r="BU2376" t="str">
            <v/>
          </cell>
        </row>
        <row r="2377">
          <cell r="H2377">
            <v>0</v>
          </cell>
          <cell r="O2377">
            <v>130094</v>
          </cell>
          <cell r="P2377"/>
          <cell r="Q2377" t="str">
            <v>EST MESA JANTAR CORTEN (RESINA BRANCA BRILHO)</v>
          </cell>
          <cell r="R2377"/>
          <cell r="S2377"/>
          <cell r="T2377"/>
          <cell r="U2377">
            <v>1.4</v>
          </cell>
          <cell r="V2377">
            <v>0</v>
          </cell>
          <cell r="W2377">
            <v>0.74</v>
          </cell>
          <cell r="X2377">
            <v>0</v>
          </cell>
          <cell r="Y2377" t="str">
            <v>EST MESA JANTAR CORTEN (RESINA BRANCA BRILHO) - Ø0x0,74H</v>
          </cell>
          <cell r="Z2377">
            <v>0</v>
          </cell>
          <cell r="AA2377">
            <v>0.5</v>
          </cell>
          <cell r="AB2377">
            <v>0</v>
          </cell>
          <cell r="AC2377"/>
          <cell r="AD2377"/>
          <cell r="AE2377"/>
          <cell r="AF2377">
            <v>0</v>
          </cell>
          <cell r="AG2377">
            <v>0</v>
          </cell>
          <cell r="AH2377">
            <v>0</v>
          </cell>
          <cell r="AI2377">
            <v>0</v>
          </cell>
          <cell r="AJ2377" t="str">
            <v xml:space="preserve">REF: </v>
          </cell>
          <cell r="AK2377"/>
          <cell r="AL2377"/>
          <cell r="AM2377" t="str">
            <v>ETIQUETA DE ESTOQUE</v>
          </cell>
          <cell r="AN2377"/>
          <cell r="AO2377" t="str">
            <v/>
          </cell>
          <cell r="AP2377" t="str">
            <v/>
          </cell>
          <cell r="AQ2377" t="str">
            <v/>
          </cell>
          <cell r="AR2377" t="str">
            <v/>
          </cell>
          <cell r="AS2377" t="str">
            <v>ETIQUETA DE ESTOQUE - xxH</v>
          </cell>
          <cell r="AT2377"/>
          <cell r="AU2377" t="str">
            <v>EST</v>
          </cell>
          <cell r="AV2377" t="str">
            <v>EST</v>
          </cell>
          <cell r="AW2377" t="str">
            <v/>
          </cell>
          <cell r="AX2377">
            <v>36962.93</v>
          </cell>
          <cell r="AY2377">
            <v>-36962.93</v>
          </cell>
          <cell r="AZ2377"/>
          <cell r="BA2377" t="str">
            <v/>
          </cell>
          <cell r="BB2377"/>
          <cell r="BC2377"/>
          <cell r="BD2377"/>
          <cell r="BE2377" t="str">
            <v/>
          </cell>
          <cell r="BF2377">
            <v>0</v>
          </cell>
          <cell r="BG2377" t="str">
            <v/>
          </cell>
          <cell r="BH2377" t="str">
            <v/>
          </cell>
          <cell r="BI2377">
            <v>13</v>
          </cell>
          <cell r="BJ2377" t="str">
            <v>0</v>
          </cell>
          <cell r="BK2377">
            <v>0</v>
          </cell>
          <cell r="BL2377">
            <v>0</v>
          </cell>
          <cell r="BM2377"/>
          <cell r="BN2377"/>
          <cell r="BO2377"/>
          <cell r="BP2377"/>
          <cell r="BR2377" t="str">
            <v>DPOT</v>
          </cell>
          <cell r="BT2377" t="str">
            <v/>
          </cell>
          <cell r="BU2377" t="str">
            <v/>
          </cell>
        </row>
        <row r="2378">
          <cell r="H2378">
            <v>0</v>
          </cell>
          <cell r="O2378">
            <v>128668</v>
          </cell>
          <cell r="P2378"/>
          <cell r="Q2378" t="str">
            <v>EST BUFFET BICK (CORPO SAYER X087 FOSCA/PES X087 BRILHO)</v>
          </cell>
          <cell r="R2378"/>
          <cell r="S2378"/>
          <cell r="T2378"/>
          <cell r="U2378">
            <v>2.8</v>
          </cell>
          <cell r="V2378">
            <v>0.5</v>
          </cell>
          <cell r="W2378">
            <v>0.85</v>
          </cell>
          <cell r="X2378">
            <v>0</v>
          </cell>
          <cell r="Y2378" t="str">
            <v>EST BUFFET BICK (CORPO SAYER X087 FOSCA/PES X087 BRILHO) - 2,8x0,5x0,85H</v>
          </cell>
          <cell r="Z2378">
            <v>0</v>
          </cell>
          <cell r="AA2378">
            <v>0.5</v>
          </cell>
          <cell r="AB2378">
            <v>0</v>
          </cell>
          <cell r="AC2378"/>
          <cell r="AD2378"/>
          <cell r="AE2378"/>
          <cell r="AF2378">
            <v>0</v>
          </cell>
          <cell r="AG2378">
            <v>0</v>
          </cell>
          <cell r="AH2378">
            <v>0</v>
          </cell>
          <cell r="AI2378">
            <v>0</v>
          </cell>
          <cell r="AJ2378" t="str">
            <v xml:space="preserve">REF: </v>
          </cell>
          <cell r="AK2378"/>
          <cell r="AL2378"/>
          <cell r="AM2378" t="str">
            <v>ETIQUETA DE ESTOQUE</v>
          </cell>
          <cell r="AN2378"/>
          <cell r="AO2378" t="str">
            <v/>
          </cell>
          <cell r="AP2378" t="str">
            <v/>
          </cell>
          <cell r="AQ2378" t="str">
            <v/>
          </cell>
          <cell r="AR2378" t="str">
            <v/>
          </cell>
          <cell r="AS2378" t="str">
            <v>ETIQUETA DE ESTOQUE - xxH</v>
          </cell>
          <cell r="AT2378"/>
          <cell r="AU2378" t="str">
            <v>EST</v>
          </cell>
          <cell r="AV2378" t="str">
            <v>EST</v>
          </cell>
          <cell r="AW2378" t="str">
            <v/>
          </cell>
          <cell r="AX2378">
            <v>24166.7</v>
          </cell>
          <cell r="AY2378">
            <v>-24166.7</v>
          </cell>
          <cell r="AZ2378"/>
          <cell r="BA2378" t="str">
            <v/>
          </cell>
          <cell r="BB2378"/>
          <cell r="BC2378"/>
          <cell r="BD2378"/>
          <cell r="BE2378" t="str">
            <v/>
          </cell>
          <cell r="BF2378">
            <v>0</v>
          </cell>
          <cell r="BG2378" t="str">
            <v/>
          </cell>
          <cell r="BH2378" t="str">
            <v/>
          </cell>
          <cell r="BI2378">
            <v>15</v>
          </cell>
          <cell r="BJ2378" t="str">
            <v>0</v>
          </cell>
          <cell r="BK2378">
            <v>0</v>
          </cell>
          <cell r="BL2378">
            <v>0</v>
          </cell>
          <cell r="BM2378"/>
          <cell r="BN2378"/>
          <cell r="BO2378"/>
          <cell r="BP2378"/>
          <cell r="BR2378" t="str">
            <v>DPOT</v>
          </cell>
          <cell r="BT2378" t="str">
            <v/>
          </cell>
          <cell r="BU2378" t="str">
            <v/>
          </cell>
        </row>
        <row r="2379">
          <cell r="H2379">
            <v>0</v>
          </cell>
          <cell r="O2379">
            <v>123245</v>
          </cell>
          <cell r="P2379"/>
          <cell r="Q2379" t="str">
            <v>EST CADEIRA TAJA (LACA AMARELA) (AREA COBERTA)</v>
          </cell>
          <cell r="R2379"/>
          <cell r="S2379"/>
          <cell r="T2379"/>
          <cell r="U2379">
            <v>0.43</v>
          </cell>
          <cell r="V2379">
            <v>0.46</v>
          </cell>
          <cell r="W2379">
            <v>0.73</v>
          </cell>
          <cell r="X2379">
            <v>0</v>
          </cell>
          <cell r="Y2379" t="str">
            <v>EST CADEIRA TAJA (LACA AMARELA) (AREA COBERTA) - 0,43x0,46x0,73H</v>
          </cell>
          <cell r="Z2379">
            <v>0</v>
          </cell>
          <cell r="AA2379">
            <v>0.35</v>
          </cell>
          <cell r="AB2379">
            <v>0</v>
          </cell>
          <cell r="AC2379"/>
          <cell r="AD2379"/>
          <cell r="AE2379"/>
          <cell r="AF2379">
            <v>0</v>
          </cell>
          <cell r="AG2379">
            <v>0</v>
          </cell>
          <cell r="AH2379">
            <v>0</v>
          </cell>
          <cell r="AI2379">
            <v>0</v>
          </cell>
          <cell r="AJ2379" t="str">
            <v xml:space="preserve">REF: </v>
          </cell>
          <cell r="AK2379"/>
          <cell r="AL2379"/>
          <cell r="AM2379" t="str">
            <v>ETIQUETA DE ESTOQUE</v>
          </cell>
          <cell r="AN2379"/>
          <cell r="AO2379" t="str">
            <v/>
          </cell>
          <cell r="AP2379" t="str">
            <v/>
          </cell>
          <cell r="AQ2379" t="str">
            <v/>
          </cell>
          <cell r="AR2379" t="str">
            <v/>
          </cell>
          <cell r="AS2379" t="str">
            <v>ETIQUETA DE ESTOQUE - xxH</v>
          </cell>
          <cell r="AT2379"/>
          <cell r="AU2379" t="str">
            <v>EST</v>
          </cell>
          <cell r="AV2379" t="str">
            <v>EST</v>
          </cell>
          <cell r="AW2379" t="str">
            <v/>
          </cell>
          <cell r="AX2379">
            <v>5798.66</v>
          </cell>
          <cell r="AY2379">
            <v>-5798.66</v>
          </cell>
          <cell r="AZ2379"/>
          <cell r="BA2379" t="str">
            <v/>
          </cell>
          <cell r="BB2379"/>
          <cell r="BC2379"/>
          <cell r="BD2379"/>
          <cell r="BE2379" t="str">
            <v/>
          </cell>
          <cell r="BF2379">
            <v>0</v>
          </cell>
          <cell r="BG2379" t="str">
            <v/>
          </cell>
          <cell r="BH2379" t="str">
            <v/>
          </cell>
          <cell r="BI2379">
            <v>203</v>
          </cell>
          <cell r="BJ2379" t="str">
            <v>0</v>
          </cell>
          <cell r="BK2379">
            <v>0</v>
          </cell>
          <cell r="BL2379">
            <v>0</v>
          </cell>
          <cell r="BM2379"/>
          <cell r="BN2379"/>
          <cell r="BO2379"/>
          <cell r="BP2379"/>
          <cell r="BR2379" t="str">
            <v>DPOT</v>
          </cell>
          <cell r="BT2379" t="str">
            <v/>
          </cell>
          <cell r="BU2379" t="str">
            <v/>
          </cell>
        </row>
        <row r="2380">
          <cell r="H2380">
            <v>0</v>
          </cell>
          <cell r="O2380">
            <v>122397</v>
          </cell>
          <cell r="P2380"/>
          <cell r="Q2380" t="str">
            <v>EST CADEIRA GB01 MISTA (JEQ 01) (QUADRIC NT) TC LINHO CINZA</v>
          </cell>
          <cell r="R2380"/>
          <cell r="S2380"/>
          <cell r="T2380"/>
          <cell r="U2380">
            <v>0.45</v>
          </cell>
          <cell r="V2380">
            <v>0.48</v>
          </cell>
          <cell r="W2380">
            <v>0.85</v>
          </cell>
          <cell r="X2380">
            <v>0</v>
          </cell>
          <cell r="Y2380" t="str">
            <v>EST CADEIRA GB01 MISTA (JEQ 01) (QUADRIC NT) TC LINHO CINZA - 0,45x0,48x0,85H</v>
          </cell>
          <cell r="Z2380">
            <v>0</v>
          </cell>
          <cell r="AA2380">
            <v>0.5</v>
          </cell>
          <cell r="AB2380">
            <v>0</v>
          </cell>
          <cell r="AC2380"/>
          <cell r="AD2380"/>
          <cell r="AE2380"/>
          <cell r="AF2380">
            <v>0</v>
          </cell>
          <cell r="AG2380">
            <v>0</v>
          </cell>
          <cell r="AH2380">
            <v>0</v>
          </cell>
          <cell r="AI2380">
            <v>0</v>
          </cell>
          <cell r="AJ2380" t="str">
            <v xml:space="preserve">REF: </v>
          </cell>
          <cell r="AK2380"/>
          <cell r="AL2380"/>
          <cell r="AM2380" t="str">
            <v>ETIQUETA DE ESTOQUE</v>
          </cell>
          <cell r="AN2380"/>
          <cell r="AO2380" t="str">
            <v/>
          </cell>
          <cell r="AP2380" t="str">
            <v/>
          </cell>
          <cell r="AQ2380" t="str">
            <v/>
          </cell>
          <cell r="AR2380" t="str">
            <v/>
          </cell>
          <cell r="AS2380" t="str">
            <v>ETIQUETA DE ESTOQUE - xxH</v>
          </cell>
          <cell r="AT2380"/>
          <cell r="AU2380" t="str">
            <v>EST</v>
          </cell>
          <cell r="AV2380" t="str">
            <v>EST</v>
          </cell>
          <cell r="AW2380" t="str">
            <v/>
          </cell>
          <cell r="AX2380">
            <v>7484.15</v>
          </cell>
          <cell r="AY2380">
            <v>-7484.15</v>
          </cell>
          <cell r="AZ2380"/>
          <cell r="BA2380" t="str">
            <v/>
          </cell>
          <cell r="BB2380"/>
          <cell r="BC2380"/>
          <cell r="BD2380"/>
          <cell r="BE2380" t="str">
            <v/>
          </cell>
          <cell r="BF2380">
            <v>0</v>
          </cell>
          <cell r="BG2380" t="str">
            <v/>
          </cell>
          <cell r="BH2380" t="str">
            <v/>
          </cell>
          <cell r="BI2380">
            <v>13</v>
          </cell>
          <cell r="BJ2380" t="str">
            <v>0</v>
          </cell>
          <cell r="BK2380">
            <v>0</v>
          </cell>
          <cell r="BL2380">
            <v>0</v>
          </cell>
          <cell r="BM2380"/>
          <cell r="BN2380"/>
          <cell r="BO2380"/>
          <cell r="BP2380"/>
          <cell r="BR2380" t="str">
            <v>DPOT</v>
          </cell>
          <cell r="BT2380" t="str">
            <v/>
          </cell>
          <cell r="BU2380" t="str">
            <v/>
          </cell>
        </row>
        <row r="2381">
          <cell r="H2381">
            <v>0</v>
          </cell>
          <cell r="O2381">
            <v>121664</v>
          </cell>
          <cell r="P2381"/>
          <cell r="Q2381" t="str">
            <v>EST CADEIRA PAULISTANO (ACO INOX POLIDO) CAPA COURO PRETO</v>
          </cell>
          <cell r="R2381"/>
          <cell r="S2381"/>
          <cell r="T2381"/>
          <cell r="U2381">
            <v>0.72</v>
          </cell>
          <cell r="V2381">
            <v>0.74</v>
          </cell>
          <cell r="W2381">
            <v>0.82</v>
          </cell>
          <cell r="X2381">
            <v>0</v>
          </cell>
          <cell r="Y2381" t="str">
            <v>EST CADEIRA PAULISTANO (ACO INOX POLIDO) CAPA COURO PRETO - 0,72x0,74x0,82H</v>
          </cell>
          <cell r="Z2381">
            <v>0</v>
          </cell>
          <cell r="AA2381">
            <v>0.5</v>
          </cell>
          <cell r="AB2381">
            <v>0</v>
          </cell>
          <cell r="AC2381"/>
          <cell r="AD2381"/>
          <cell r="AE2381"/>
          <cell r="AF2381">
            <v>0</v>
          </cell>
          <cell r="AG2381">
            <v>0</v>
          </cell>
          <cell r="AH2381">
            <v>0</v>
          </cell>
          <cell r="AI2381">
            <v>0</v>
          </cell>
          <cell r="AJ2381" t="str">
            <v xml:space="preserve">REF: </v>
          </cell>
          <cell r="AK2381"/>
          <cell r="AL2381"/>
          <cell r="AM2381" t="str">
            <v>ETIQUETA DE ESTOQUE</v>
          </cell>
          <cell r="AN2381"/>
          <cell r="AO2381" t="str">
            <v/>
          </cell>
          <cell r="AP2381" t="str">
            <v/>
          </cell>
          <cell r="AQ2381" t="str">
            <v/>
          </cell>
          <cell r="AR2381" t="str">
            <v/>
          </cell>
          <cell r="AS2381" t="str">
            <v>ETIQUETA DE ESTOQUE - xxH</v>
          </cell>
          <cell r="AT2381"/>
          <cell r="AU2381" t="str">
            <v>EST</v>
          </cell>
          <cell r="AV2381" t="str">
            <v>EST</v>
          </cell>
          <cell r="AW2381" t="str">
            <v/>
          </cell>
          <cell r="AX2381">
            <v>13015.52</v>
          </cell>
          <cell r="AY2381">
            <v>-13015.52</v>
          </cell>
          <cell r="AZ2381"/>
          <cell r="BA2381" t="str">
            <v/>
          </cell>
          <cell r="BB2381"/>
          <cell r="BC2381"/>
          <cell r="BD2381"/>
          <cell r="BE2381" t="str">
            <v/>
          </cell>
          <cell r="BF2381">
            <v>0</v>
          </cell>
          <cell r="BG2381" t="str">
            <v/>
          </cell>
          <cell r="BH2381" t="str">
            <v/>
          </cell>
          <cell r="BI2381">
            <v>203</v>
          </cell>
          <cell r="BJ2381" t="str">
            <v>0</v>
          </cell>
          <cell r="BK2381">
            <v>0</v>
          </cell>
          <cell r="BL2381">
            <v>0</v>
          </cell>
          <cell r="BM2381"/>
          <cell r="BN2381"/>
          <cell r="BO2381"/>
          <cell r="BP2381"/>
          <cell r="BR2381" t="str">
            <v>DPOT</v>
          </cell>
          <cell r="BT2381" t="str">
            <v/>
          </cell>
          <cell r="BU2381" t="str">
            <v/>
          </cell>
        </row>
        <row r="2382">
          <cell r="H2382">
            <v>0</v>
          </cell>
          <cell r="O2382">
            <v>120945</v>
          </cell>
          <cell r="P2382"/>
          <cell r="Q2382" t="str">
            <v>EST BANQUETA BAR ZANINE X H63 (ALTO) (JEQ NATURAL) (COURO)</v>
          </cell>
          <cell r="R2382"/>
          <cell r="S2382"/>
          <cell r="T2382"/>
          <cell r="U2382">
            <v>0.5</v>
          </cell>
          <cell r="V2382">
            <v>0</v>
          </cell>
          <cell r="W2382">
            <v>0.63</v>
          </cell>
          <cell r="X2382">
            <v>0.5</v>
          </cell>
          <cell r="Y2382" t="str">
            <v>EST BANQUETA BAR ZANINE X H63 (ALTO) (JEQ NATURAL) (COURO) - Ø0,5x0,63H</v>
          </cell>
          <cell r="Z2382">
            <v>0</v>
          </cell>
          <cell r="AA2382">
            <v>0.5</v>
          </cell>
          <cell r="AB2382">
            <v>0</v>
          </cell>
          <cell r="AC2382"/>
          <cell r="AD2382"/>
          <cell r="AE2382"/>
          <cell r="AF2382">
            <v>0</v>
          </cell>
          <cell r="AG2382">
            <v>0</v>
          </cell>
          <cell r="AH2382">
            <v>0</v>
          </cell>
          <cell r="AI2382">
            <v>0</v>
          </cell>
          <cell r="AJ2382" t="str">
            <v xml:space="preserve">REF: </v>
          </cell>
          <cell r="AK2382"/>
          <cell r="AL2382"/>
          <cell r="AM2382" t="str">
            <v>ETIQUETA DE ESTOQUE</v>
          </cell>
          <cell r="AN2382"/>
          <cell r="AO2382" t="str">
            <v/>
          </cell>
          <cell r="AP2382" t="str">
            <v/>
          </cell>
          <cell r="AQ2382" t="str">
            <v/>
          </cell>
          <cell r="AR2382" t="str">
            <v/>
          </cell>
          <cell r="AS2382" t="str">
            <v>ETIQUETA DE ESTOQUE - xxH</v>
          </cell>
          <cell r="AT2382"/>
          <cell r="AU2382" t="str">
            <v>EST</v>
          </cell>
          <cell r="AV2382" t="str">
            <v>EST</v>
          </cell>
          <cell r="AW2382" t="str">
            <v/>
          </cell>
          <cell r="AX2382">
            <v>12118.58</v>
          </cell>
          <cell r="AY2382">
            <v>-12118.58</v>
          </cell>
          <cell r="AZ2382"/>
          <cell r="BA2382" t="str">
            <v/>
          </cell>
          <cell r="BB2382"/>
          <cell r="BC2382"/>
          <cell r="BD2382"/>
          <cell r="BE2382" t="str">
            <v/>
          </cell>
          <cell r="BF2382">
            <v>0</v>
          </cell>
          <cell r="BG2382" t="str">
            <v/>
          </cell>
          <cell r="BH2382" t="str">
            <v/>
          </cell>
          <cell r="BI2382">
            <v>13</v>
          </cell>
          <cell r="BJ2382" t="str">
            <v>0</v>
          </cell>
          <cell r="BK2382">
            <v>0</v>
          </cell>
          <cell r="BL2382">
            <v>0</v>
          </cell>
          <cell r="BM2382"/>
          <cell r="BN2382"/>
          <cell r="BO2382"/>
          <cell r="BP2382"/>
          <cell r="BR2382" t="str">
            <v>DPOT</v>
          </cell>
          <cell r="BT2382" t="str">
            <v/>
          </cell>
          <cell r="BU2382" t="str">
            <v/>
          </cell>
        </row>
        <row r="2383">
          <cell r="H2383">
            <v>0</v>
          </cell>
          <cell r="O2383">
            <v>109926</v>
          </cell>
          <cell r="P2383"/>
          <cell r="Q2383" t="str">
            <v>EST POLTRONA TAJA (MAD A VERNIZ 20% COR 02) (AREA INTERNA)</v>
          </cell>
          <cell r="R2383"/>
          <cell r="S2383"/>
          <cell r="T2383"/>
          <cell r="U2383">
            <v>0.64</v>
          </cell>
          <cell r="V2383">
            <v>0.66</v>
          </cell>
          <cell r="W2383">
            <v>0.75</v>
          </cell>
          <cell r="X2383">
            <v>0</v>
          </cell>
          <cell r="Y2383" t="str">
            <v>EST POLTRONA TAJA (MAD A VERNIZ 20% COR 02) (AREA INTERNA) - 0,64x0,66x0,75H</v>
          </cell>
          <cell r="Z2383">
            <v>0</v>
          </cell>
          <cell r="AA2383">
            <v>0</v>
          </cell>
          <cell r="AB2383">
            <v>0</v>
          </cell>
          <cell r="AC2383"/>
          <cell r="AD2383"/>
          <cell r="AE2383"/>
          <cell r="AF2383">
            <v>0</v>
          </cell>
          <cell r="AG2383">
            <v>0</v>
          </cell>
          <cell r="AH2383">
            <v>0</v>
          </cell>
          <cell r="AI2383">
            <v>0</v>
          </cell>
          <cell r="AJ2383" t="str">
            <v xml:space="preserve">REF: </v>
          </cell>
          <cell r="AK2383" t="str">
            <v>PRODUTO PRONTA ENTREGA</v>
          </cell>
          <cell r="AL2383"/>
          <cell r="AM2383" t="str">
            <v>ETIQUETA DE ESTOQUE</v>
          </cell>
          <cell r="AN2383"/>
          <cell r="AO2383" t="str">
            <v/>
          </cell>
          <cell r="AP2383" t="str">
            <v/>
          </cell>
          <cell r="AQ2383" t="str">
            <v/>
          </cell>
          <cell r="AR2383" t="str">
            <v/>
          </cell>
          <cell r="AS2383" t="str">
            <v>ETIQUETA DE ESTOQUE - xxH</v>
          </cell>
          <cell r="AT2383"/>
          <cell r="AU2383" t="str">
            <v>EST</v>
          </cell>
          <cell r="AV2383" t="str">
            <v>EST</v>
          </cell>
          <cell r="AW2383" t="str">
            <v/>
          </cell>
          <cell r="AX2383">
            <v>17426.96</v>
          </cell>
          <cell r="AY2383">
            <v>-17426.96</v>
          </cell>
          <cell r="AZ2383"/>
          <cell r="BA2383" t="str">
            <v/>
          </cell>
          <cell r="BB2383"/>
          <cell r="BC2383"/>
          <cell r="BD2383"/>
          <cell r="BE2383" t="str">
            <v/>
          </cell>
          <cell r="BF2383">
            <v>0</v>
          </cell>
          <cell r="BG2383" t="str">
            <v/>
          </cell>
          <cell r="BH2383" t="str">
            <v/>
          </cell>
          <cell r="BI2383">
            <v>13</v>
          </cell>
          <cell r="BJ2383" t="str">
            <v>0</v>
          </cell>
          <cell r="BK2383">
            <v>0</v>
          </cell>
          <cell r="BL2383">
            <v>0</v>
          </cell>
          <cell r="BM2383"/>
          <cell r="BN2383"/>
          <cell r="BO2383"/>
          <cell r="BP2383"/>
          <cell r="BR2383" t="str">
            <v>DPOT</v>
          </cell>
          <cell r="BT2383" t="str">
            <v/>
          </cell>
          <cell r="BU2383" t="str">
            <v/>
          </cell>
        </row>
        <row r="2384">
          <cell r="H2384">
            <v>0</v>
          </cell>
          <cell r="O2384">
            <v>106118</v>
          </cell>
          <cell r="P2384"/>
          <cell r="Q2384" t="str">
            <v>EST CADEIRA IC01 (POLIETILENO) (PRETA)</v>
          </cell>
          <cell r="R2384"/>
          <cell r="S2384"/>
          <cell r="T2384"/>
          <cell r="U2384">
            <v>0.56000000000000005</v>
          </cell>
          <cell r="V2384">
            <v>0.46</v>
          </cell>
          <cell r="W2384">
            <v>0.78</v>
          </cell>
          <cell r="X2384">
            <v>0</v>
          </cell>
          <cell r="Y2384" t="str">
            <v>EST CADEIRA IC01 (POLIETILENO) (PRETA) - 0,56x0,46x0,78H</v>
          </cell>
          <cell r="Z2384">
            <v>0</v>
          </cell>
          <cell r="AA2384">
            <v>0.5</v>
          </cell>
          <cell r="AB2384">
            <v>0</v>
          </cell>
          <cell r="AC2384"/>
          <cell r="AD2384"/>
          <cell r="AE2384"/>
          <cell r="AF2384">
            <v>0</v>
          </cell>
          <cell r="AG2384">
            <v>0</v>
          </cell>
          <cell r="AH2384">
            <v>0</v>
          </cell>
          <cell r="AI2384">
            <v>0</v>
          </cell>
          <cell r="AJ2384" t="str">
            <v xml:space="preserve">REF: </v>
          </cell>
          <cell r="AK2384"/>
          <cell r="AL2384"/>
          <cell r="AM2384" t="str">
            <v>ETIQUETA DE ESTOQUE</v>
          </cell>
          <cell r="AN2384"/>
          <cell r="AO2384" t="str">
            <v/>
          </cell>
          <cell r="AP2384" t="str">
            <v/>
          </cell>
          <cell r="AQ2384" t="str">
            <v/>
          </cell>
          <cell r="AR2384" t="str">
            <v/>
          </cell>
          <cell r="AS2384" t="str">
            <v>ETIQUETA DE ESTOQUE - xxH</v>
          </cell>
          <cell r="AT2384"/>
          <cell r="AU2384" t="str">
            <v>EST</v>
          </cell>
          <cell r="AV2384" t="str">
            <v>EST</v>
          </cell>
          <cell r="AW2384" t="str">
            <v/>
          </cell>
          <cell r="AX2384">
            <v>1793.45</v>
          </cell>
          <cell r="AY2384">
            <v>-1793.45</v>
          </cell>
          <cell r="AZ2384"/>
          <cell r="BA2384" t="str">
            <v/>
          </cell>
          <cell r="BB2384"/>
          <cell r="BC2384"/>
          <cell r="BD2384"/>
          <cell r="BE2384" t="str">
            <v/>
          </cell>
          <cell r="BF2384">
            <v>0</v>
          </cell>
          <cell r="BG2384" t="str">
            <v/>
          </cell>
          <cell r="BH2384" t="str">
            <v/>
          </cell>
          <cell r="BI2384">
            <v>203</v>
          </cell>
          <cell r="BJ2384" t="str">
            <v>0</v>
          </cell>
          <cell r="BK2384">
            <v>0</v>
          </cell>
          <cell r="BL2384">
            <v>0</v>
          </cell>
          <cell r="BM2384"/>
          <cell r="BN2384"/>
          <cell r="BO2384"/>
          <cell r="BP2384"/>
          <cell r="BR2384" t="str">
            <v>DPOT</v>
          </cell>
          <cell r="BT2384" t="str">
            <v/>
          </cell>
          <cell r="BU2384" t="str">
            <v/>
          </cell>
        </row>
        <row r="2385">
          <cell r="H2385">
            <v>0</v>
          </cell>
          <cell r="O2385">
            <v>106115</v>
          </cell>
          <cell r="P2385"/>
          <cell r="Q2385" t="str">
            <v>EST CADEIRA IC01 (POLIETILENO) (BANANA)</v>
          </cell>
          <cell r="R2385"/>
          <cell r="S2385"/>
          <cell r="T2385"/>
          <cell r="U2385">
            <v>0.56000000000000005</v>
          </cell>
          <cell r="V2385">
            <v>0.46</v>
          </cell>
          <cell r="W2385">
            <v>0.78</v>
          </cell>
          <cell r="X2385">
            <v>0</v>
          </cell>
          <cell r="Y2385" t="str">
            <v>EST CADEIRA IC01 (POLIETILENO) (BANANA) - 0,56x0,46x0,78H</v>
          </cell>
          <cell r="Z2385">
            <v>0</v>
          </cell>
          <cell r="AA2385">
            <v>0.5</v>
          </cell>
          <cell r="AB2385">
            <v>0</v>
          </cell>
          <cell r="AC2385"/>
          <cell r="AD2385"/>
          <cell r="AE2385"/>
          <cell r="AF2385">
            <v>0</v>
          </cell>
          <cell r="AG2385">
            <v>0</v>
          </cell>
          <cell r="AH2385">
            <v>0</v>
          </cell>
          <cell r="AI2385">
            <v>0</v>
          </cell>
          <cell r="AJ2385" t="str">
            <v xml:space="preserve">REF: </v>
          </cell>
          <cell r="AK2385"/>
          <cell r="AL2385"/>
          <cell r="AM2385" t="str">
            <v>ETIQUETA DE ESTOQUE</v>
          </cell>
          <cell r="AN2385"/>
          <cell r="AO2385" t="str">
            <v/>
          </cell>
          <cell r="AP2385" t="str">
            <v/>
          </cell>
          <cell r="AQ2385" t="str">
            <v/>
          </cell>
          <cell r="AR2385" t="str">
            <v/>
          </cell>
          <cell r="AS2385" t="str">
            <v>ETIQUETA DE ESTOQUE - xxH</v>
          </cell>
          <cell r="AT2385"/>
          <cell r="AU2385" t="str">
            <v>EST</v>
          </cell>
          <cell r="AV2385" t="str">
            <v>EST</v>
          </cell>
          <cell r="AW2385" t="str">
            <v/>
          </cell>
          <cell r="AX2385">
            <v>1793.45</v>
          </cell>
          <cell r="AY2385">
            <v>-1793.45</v>
          </cell>
          <cell r="AZ2385"/>
          <cell r="BA2385" t="str">
            <v/>
          </cell>
          <cell r="BB2385"/>
          <cell r="BC2385"/>
          <cell r="BD2385"/>
          <cell r="BE2385" t="str">
            <v/>
          </cell>
          <cell r="BF2385">
            <v>0</v>
          </cell>
          <cell r="BG2385" t="str">
            <v/>
          </cell>
          <cell r="BH2385" t="str">
            <v/>
          </cell>
          <cell r="BI2385">
            <v>203</v>
          </cell>
          <cell r="BJ2385" t="str">
            <v>0</v>
          </cell>
          <cell r="BK2385">
            <v>0</v>
          </cell>
          <cell r="BL2385">
            <v>0</v>
          </cell>
          <cell r="BM2385"/>
          <cell r="BN2385"/>
          <cell r="BO2385"/>
          <cell r="BP2385"/>
          <cell r="BR2385" t="str">
            <v>DPOT</v>
          </cell>
          <cell r="BT2385" t="str">
            <v/>
          </cell>
          <cell r="BU2385" t="str">
            <v/>
          </cell>
        </row>
        <row r="2386">
          <cell r="H2386">
            <v>0</v>
          </cell>
          <cell r="O2386">
            <v>101884</v>
          </cell>
          <cell r="P2386"/>
          <cell r="Q2386" t="str">
            <v>EST ESPELHO OXY</v>
          </cell>
          <cell r="R2386"/>
          <cell r="S2386"/>
          <cell r="T2386"/>
          <cell r="U2386">
            <v>0.35</v>
          </cell>
          <cell r="V2386">
            <v>0</v>
          </cell>
          <cell r="W2386">
            <v>1.8</v>
          </cell>
          <cell r="X2386">
            <v>0</v>
          </cell>
          <cell r="Y2386" t="str">
            <v>EST ESPELHO OXY - Ø0x1,8H</v>
          </cell>
          <cell r="Z2386">
            <v>0</v>
          </cell>
          <cell r="AA2386">
            <v>0.35</v>
          </cell>
          <cell r="AB2386">
            <v>0</v>
          </cell>
          <cell r="AC2386"/>
          <cell r="AD2386"/>
          <cell r="AE2386"/>
          <cell r="AF2386">
            <v>0</v>
          </cell>
          <cell r="AG2386">
            <v>0</v>
          </cell>
          <cell r="AH2386">
            <v>0</v>
          </cell>
          <cell r="AI2386">
            <v>0</v>
          </cell>
          <cell r="AJ2386" t="str">
            <v xml:space="preserve">REF: </v>
          </cell>
          <cell r="AK2386"/>
          <cell r="AL2386"/>
          <cell r="AM2386" t="str">
            <v>ETIQUETA DE ESTOQUE</v>
          </cell>
          <cell r="AN2386"/>
          <cell r="AO2386" t="str">
            <v/>
          </cell>
          <cell r="AP2386" t="str">
            <v/>
          </cell>
          <cell r="AQ2386" t="str">
            <v/>
          </cell>
          <cell r="AR2386" t="str">
            <v/>
          </cell>
          <cell r="AS2386" t="str">
            <v>ETIQUETA DE ESTOQUE - xxH</v>
          </cell>
          <cell r="AT2386"/>
          <cell r="AU2386" t="str">
            <v>EST</v>
          </cell>
          <cell r="AV2386" t="str">
            <v>EST</v>
          </cell>
          <cell r="AW2386" t="str">
            <v/>
          </cell>
          <cell r="AX2386">
            <v>11046.6</v>
          </cell>
          <cell r="AY2386">
            <v>-11046.6</v>
          </cell>
          <cell r="AZ2386"/>
          <cell r="BA2386" t="str">
            <v/>
          </cell>
          <cell r="BB2386"/>
          <cell r="BC2386"/>
          <cell r="BD2386"/>
          <cell r="BE2386" t="str">
            <v/>
          </cell>
          <cell r="BF2386">
            <v>0</v>
          </cell>
          <cell r="BG2386" t="str">
            <v/>
          </cell>
          <cell r="BH2386" t="str">
            <v/>
          </cell>
          <cell r="BI2386">
            <v>15</v>
          </cell>
          <cell r="BJ2386" t="str">
            <v>0</v>
          </cell>
          <cell r="BK2386">
            <v>0</v>
          </cell>
          <cell r="BL2386">
            <v>0</v>
          </cell>
          <cell r="BM2386"/>
          <cell r="BN2386"/>
          <cell r="BO2386"/>
          <cell r="BP2386"/>
          <cell r="BR2386" t="str">
            <v>DPOT</v>
          </cell>
          <cell r="BT2386" t="str">
            <v/>
          </cell>
          <cell r="BU2386" t="str">
            <v/>
          </cell>
        </row>
        <row r="2387">
          <cell r="H2387">
            <v>0</v>
          </cell>
          <cell r="O2387">
            <v>101526</v>
          </cell>
          <cell r="P2387"/>
          <cell r="Q2387" t="str">
            <v>EST CADEIRA SAO PAULO (EBANIZADO FORMICA PRETA)</v>
          </cell>
          <cell r="R2387"/>
          <cell r="S2387"/>
          <cell r="T2387"/>
          <cell r="U2387">
            <v>0.43</v>
          </cell>
          <cell r="V2387">
            <v>0.5</v>
          </cell>
          <cell r="W2387">
            <v>0.86</v>
          </cell>
          <cell r="X2387">
            <v>0</v>
          </cell>
          <cell r="Y2387" t="str">
            <v>EST CADEIRA SAO PAULO (EBANIZADO FORMICA PRETA) - 0,43x0,5x0,86H</v>
          </cell>
          <cell r="Z2387">
            <v>0</v>
          </cell>
          <cell r="AA2387">
            <v>0.5</v>
          </cell>
          <cell r="AB2387">
            <v>0</v>
          </cell>
          <cell r="AC2387"/>
          <cell r="AD2387"/>
          <cell r="AE2387"/>
          <cell r="AF2387">
            <v>0</v>
          </cell>
          <cell r="AG2387">
            <v>0</v>
          </cell>
          <cell r="AH2387">
            <v>0</v>
          </cell>
          <cell r="AI2387">
            <v>0</v>
          </cell>
          <cell r="AJ2387" t="str">
            <v xml:space="preserve">REF: </v>
          </cell>
          <cell r="AK2387"/>
          <cell r="AL2387"/>
          <cell r="AM2387" t="str">
            <v>ETIQUETA DE ESTOQUE</v>
          </cell>
          <cell r="AN2387"/>
          <cell r="AO2387" t="str">
            <v/>
          </cell>
          <cell r="AP2387" t="str">
            <v/>
          </cell>
          <cell r="AQ2387" t="str">
            <v/>
          </cell>
          <cell r="AR2387" t="str">
            <v/>
          </cell>
          <cell r="AS2387" t="str">
            <v>ETIQUETA DE ESTOQUE - xxH</v>
          </cell>
          <cell r="AT2387"/>
          <cell r="AU2387" t="str">
            <v>EST</v>
          </cell>
          <cell r="AV2387" t="str">
            <v>EST</v>
          </cell>
          <cell r="AW2387" t="str">
            <v/>
          </cell>
          <cell r="AX2387">
            <v>5967</v>
          </cell>
          <cell r="AY2387">
            <v>-5967</v>
          </cell>
          <cell r="AZ2387"/>
          <cell r="BA2387" t="str">
            <v/>
          </cell>
          <cell r="BB2387"/>
          <cell r="BC2387"/>
          <cell r="BD2387"/>
          <cell r="BE2387" t="str">
            <v/>
          </cell>
          <cell r="BF2387">
            <v>0</v>
          </cell>
          <cell r="BG2387" t="str">
            <v/>
          </cell>
          <cell r="BH2387" t="str">
            <v/>
          </cell>
          <cell r="BI2387">
            <v>15</v>
          </cell>
          <cell r="BJ2387" t="str">
            <v>0</v>
          </cell>
          <cell r="BK2387">
            <v>0</v>
          </cell>
          <cell r="BL2387">
            <v>0</v>
          </cell>
          <cell r="BM2387"/>
          <cell r="BN2387"/>
          <cell r="BO2387"/>
          <cell r="BP2387"/>
          <cell r="BR2387" t="str">
            <v>DPOT</v>
          </cell>
          <cell r="BT2387" t="str">
            <v/>
          </cell>
          <cell r="BU2387" t="str">
            <v/>
          </cell>
        </row>
        <row r="2388">
          <cell r="H2388">
            <v>0</v>
          </cell>
          <cell r="O2388">
            <v>96425</v>
          </cell>
          <cell r="P2388"/>
          <cell r="Q2388" t="str">
            <v>EST CADEIRA PAJAROS AMAZONICOS (LYPTUS NATURAL) TC CL</v>
          </cell>
          <cell r="R2388"/>
          <cell r="S2388"/>
          <cell r="T2388"/>
          <cell r="U2388">
            <v>0.45</v>
          </cell>
          <cell r="V2388">
            <v>0.54</v>
          </cell>
          <cell r="W2388">
            <v>0.82</v>
          </cell>
          <cell r="X2388">
            <v>0</v>
          </cell>
          <cell r="Y2388" t="str">
            <v>EST CADEIRA PAJAROS AMAZONICOS (LYPTUS NATURAL) TC CL - 0,45x0,54x0,82H</v>
          </cell>
          <cell r="Z2388">
            <v>0</v>
          </cell>
          <cell r="AA2388">
            <v>0</v>
          </cell>
          <cell r="AB2388">
            <v>0</v>
          </cell>
          <cell r="AC2388"/>
          <cell r="AD2388"/>
          <cell r="AE2388"/>
          <cell r="AF2388">
            <v>0</v>
          </cell>
          <cell r="AG2388">
            <v>0</v>
          </cell>
          <cell r="AH2388">
            <v>0</v>
          </cell>
          <cell r="AI2388">
            <v>0</v>
          </cell>
          <cell r="AJ2388" t="str">
            <v xml:space="preserve">REF: </v>
          </cell>
          <cell r="AK2388" t="str">
            <v>PRODUTO PRONTA ENTREGA</v>
          </cell>
          <cell r="AL2388"/>
          <cell r="AM2388" t="str">
            <v>ETIQUETA DE ESTOQUE</v>
          </cell>
          <cell r="AN2388"/>
          <cell r="AO2388" t="str">
            <v/>
          </cell>
          <cell r="AP2388" t="str">
            <v/>
          </cell>
          <cell r="AQ2388" t="str">
            <v/>
          </cell>
          <cell r="AR2388" t="str">
            <v/>
          </cell>
          <cell r="AS2388" t="str">
            <v>ETIQUETA DE ESTOQUE - xxH</v>
          </cell>
          <cell r="AT2388"/>
          <cell r="AU2388" t="str">
            <v>EST</v>
          </cell>
          <cell r="AV2388" t="str">
            <v>EST</v>
          </cell>
          <cell r="AW2388" t="str">
            <v/>
          </cell>
          <cell r="AX2388">
            <v>6630</v>
          </cell>
          <cell r="AY2388">
            <v>-6630</v>
          </cell>
          <cell r="AZ2388"/>
          <cell r="BA2388" t="str">
            <v/>
          </cell>
          <cell r="BB2388"/>
          <cell r="BC2388"/>
          <cell r="BD2388"/>
          <cell r="BE2388" t="str">
            <v/>
          </cell>
          <cell r="BF2388">
            <v>0</v>
          </cell>
          <cell r="BG2388" t="str">
            <v/>
          </cell>
          <cell r="BH2388" t="str">
            <v/>
          </cell>
          <cell r="BI2388">
            <v>15</v>
          </cell>
          <cell r="BJ2388" t="str">
            <v>0</v>
          </cell>
          <cell r="BK2388">
            <v>0</v>
          </cell>
          <cell r="BL2388">
            <v>0</v>
          </cell>
          <cell r="BM2388"/>
          <cell r="BN2388"/>
          <cell r="BO2388"/>
          <cell r="BP2388"/>
          <cell r="BR2388" t="str">
            <v>DPOT</v>
          </cell>
          <cell r="BT2388" t="str">
            <v/>
          </cell>
          <cell r="BU2388" t="str">
            <v/>
          </cell>
        </row>
        <row r="2389">
          <cell r="H2389">
            <v>0</v>
          </cell>
          <cell r="O2389">
            <v>91338</v>
          </cell>
          <cell r="P2389"/>
          <cell r="Q2389" t="str">
            <v>EST CADEIRA AC (INOX) (PRETO)</v>
          </cell>
          <cell r="R2389"/>
          <cell r="S2389"/>
          <cell r="T2389"/>
          <cell r="U2389">
            <v>0.48</v>
          </cell>
          <cell r="V2389">
            <v>0.54</v>
          </cell>
          <cell r="W2389">
            <v>0.87</v>
          </cell>
          <cell r="X2389">
            <v>0</v>
          </cell>
          <cell r="Y2389" t="str">
            <v>EST CADEIRA AC (INOX) (PRETO) - 0,48x0,54x0,87H</v>
          </cell>
          <cell r="Z2389">
            <v>0</v>
          </cell>
          <cell r="AA2389">
            <v>0</v>
          </cell>
          <cell r="AB2389">
            <v>0</v>
          </cell>
          <cell r="AC2389"/>
          <cell r="AD2389"/>
          <cell r="AE2389"/>
          <cell r="AF2389">
            <v>0</v>
          </cell>
          <cell r="AG2389">
            <v>0</v>
          </cell>
          <cell r="AH2389">
            <v>0</v>
          </cell>
          <cell r="AI2389">
            <v>0</v>
          </cell>
          <cell r="AJ2389" t="str">
            <v xml:space="preserve">REF: </v>
          </cell>
          <cell r="AK2389" t="str">
            <v>PRODUTO PRONTA ENTREGA</v>
          </cell>
          <cell r="AL2389"/>
          <cell r="AM2389" t="str">
            <v>ETIQUETA DE ESTOQUE</v>
          </cell>
          <cell r="AN2389"/>
          <cell r="AO2389" t="str">
            <v/>
          </cell>
          <cell r="AP2389" t="str">
            <v/>
          </cell>
          <cell r="AQ2389" t="str">
            <v/>
          </cell>
          <cell r="AR2389" t="str">
            <v/>
          </cell>
          <cell r="AS2389" t="str">
            <v>ETIQUETA DE ESTOQUE - xxH</v>
          </cell>
          <cell r="AT2389"/>
          <cell r="AU2389" t="str">
            <v>EST</v>
          </cell>
          <cell r="AV2389" t="str">
            <v>EST</v>
          </cell>
          <cell r="AW2389" t="str">
            <v/>
          </cell>
          <cell r="AX2389">
            <v>10710</v>
          </cell>
          <cell r="AY2389">
            <v>-10710</v>
          </cell>
          <cell r="AZ2389"/>
          <cell r="BA2389" t="str">
            <v/>
          </cell>
          <cell r="BB2389"/>
          <cell r="BC2389"/>
          <cell r="BD2389"/>
          <cell r="BE2389" t="str">
            <v/>
          </cell>
          <cell r="BF2389">
            <v>0</v>
          </cell>
          <cell r="BG2389" t="str">
            <v/>
          </cell>
          <cell r="BH2389" t="str">
            <v/>
          </cell>
          <cell r="BI2389">
            <v>15</v>
          </cell>
          <cell r="BJ2389" t="str">
            <v>0</v>
          </cell>
          <cell r="BK2389">
            <v>0</v>
          </cell>
          <cell r="BL2389">
            <v>0</v>
          </cell>
          <cell r="BM2389"/>
          <cell r="BN2389"/>
          <cell r="BO2389"/>
          <cell r="BP2389"/>
          <cell r="BR2389" t="str">
            <v>DPOT</v>
          </cell>
          <cell r="BT2389" t="str">
            <v/>
          </cell>
          <cell r="BU2389" t="str">
            <v/>
          </cell>
        </row>
        <row r="2390">
          <cell r="H2390">
            <v>0</v>
          </cell>
          <cell r="O2390">
            <v>90493</v>
          </cell>
          <cell r="P2390"/>
          <cell r="Q2390" t="str">
            <v>EST POLTRONA ZANINE H (TAUARI MEL) ALGODAO ACAMURCADO NAT</v>
          </cell>
          <cell r="R2390"/>
          <cell r="S2390"/>
          <cell r="T2390"/>
          <cell r="U2390">
            <v>0.6</v>
          </cell>
          <cell r="V2390">
            <v>0.75</v>
          </cell>
          <cell r="W2390">
            <v>0.75</v>
          </cell>
          <cell r="X2390">
            <v>0</v>
          </cell>
          <cell r="Y2390" t="str">
            <v>EST POLTRONA ZANINE H (TAUARI MEL) ALGODAO ACAMURCADO NAT - 0,6x0,75x0,75H</v>
          </cell>
          <cell r="Z2390">
            <v>0</v>
          </cell>
          <cell r="AA2390">
            <v>0.5</v>
          </cell>
          <cell r="AB2390">
            <v>0</v>
          </cell>
          <cell r="AC2390"/>
          <cell r="AD2390"/>
          <cell r="AE2390"/>
          <cell r="AF2390">
            <v>0</v>
          </cell>
          <cell r="AG2390">
            <v>0</v>
          </cell>
          <cell r="AH2390">
            <v>0</v>
          </cell>
          <cell r="AI2390">
            <v>0</v>
          </cell>
          <cell r="AJ2390" t="str">
            <v xml:space="preserve">REF: </v>
          </cell>
          <cell r="AK2390"/>
          <cell r="AL2390"/>
          <cell r="AM2390" t="str">
            <v>ETIQUETA DE ESTOQUE</v>
          </cell>
          <cell r="AN2390"/>
          <cell r="AO2390" t="str">
            <v/>
          </cell>
          <cell r="AP2390" t="str">
            <v/>
          </cell>
          <cell r="AQ2390" t="str">
            <v/>
          </cell>
          <cell r="AR2390" t="str">
            <v/>
          </cell>
          <cell r="AS2390" t="str">
            <v>ETIQUETA DE ESTOQUE - xxH</v>
          </cell>
          <cell r="AT2390"/>
          <cell r="AU2390" t="str">
            <v>EST</v>
          </cell>
          <cell r="AV2390" t="str">
            <v>EST</v>
          </cell>
          <cell r="AW2390" t="str">
            <v/>
          </cell>
          <cell r="AX2390">
            <v>16276.99</v>
          </cell>
          <cell r="AY2390">
            <v>-16276.99</v>
          </cell>
          <cell r="AZ2390"/>
          <cell r="BA2390" t="str">
            <v/>
          </cell>
          <cell r="BB2390"/>
          <cell r="BC2390"/>
          <cell r="BD2390"/>
          <cell r="BE2390" t="str">
            <v/>
          </cell>
          <cell r="BF2390">
            <v>0</v>
          </cell>
          <cell r="BG2390" t="str">
            <v/>
          </cell>
          <cell r="BH2390" t="str">
            <v/>
          </cell>
          <cell r="BI2390">
            <v>13</v>
          </cell>
          <cell r="BJ2390" t="str">
            <v>0</v>
          </cell>
          <cell r="BK2390">
            <v>0</v>
          </cell>
          <cell r="BL2390">
            <v>0</v>
          </cell>
          <cell r="BM2390"/>
          <cell r="BN2390"/>
          <cell r="BO2390"/>
          <cell r="BP2390"/>
          <cell r="BR2390" t="str">
            <v>DPOT</v>
          </cell>
          <cell r="BT2390" t="str">
            <v/>
          </cell>
          <cell r="BU2390" t="str">
            <v/>
          </cell>
        </row>
        <row r="2391">
          <cell r="H2391">
            <v>0</v>
          </cell>
          <cell r="O2391">
            <v>90194</v>
          </cell>
          <cell r="P2391"/>
          <cell r="Q2391" t="str">
            <v>EST APARADOR 14 BIS (15MM) (ESPELHO)</v>
          </cell>
          <cell r="R2391"/>
          <cell r="S2391"/>
          <cell r="T2391"/>
          <cell r="U2391">
            <v>2.8</v>
          </cell>
          <cell r="V2391">
            <v>0.4</v>
          </cell>
          <cell r="W2391">
            <v>0.84</v>
          </cell>
          <cell r="X2391">
            <v>0</v>
          </cell>
          <cell r="Y2391" t="str">
            <v>EST APARADOR 14 BIS (15MM) (ESPELHO) - 2,8x0,4x0,84H</v>
          </cell>
          <cell r="Z2391">
            <v>0</v>
          </cell>
          <cell r="AA2391">
            <v>0.5</v>
          </cell>
          <cell r="AB2391">
            <v>0</v>
          </cell>
          <cell r="AC2391"/>
          <cell r="AD2391"/>
          <cell r="AE2391"/>
          <cell r="AF2391">
            <v>0</v>
          </cell>
          <cell r="AG2391">
            <v>0</v>
          </cell>
          <cell r="AH2391">
            <v>0</v>
          </cell>
          <cell r="AI2391">
            <v>0</v>
          </cell>
          <cell r="AJ2391" t="str">
            <v xml:space="preserve">REF: </v>
          </cell>
          <cell r="AK2391"/>
          <cell r="AL2391"/>
          <cell r="AM2391" t="str">
            <v>ETIQUETA DE ESTOQUE</v>
          </cell>
          <cell r="AN2391"/>
          <cell r="AO2391" t="str">
            <v/>
          </cell>
          <cell r="AP2391" t="str">
            <v/>
          </cell>
          <cell r="AQ2391" t="str">
            <v/>
          </cell>
          <cell r="AR2391" t="str">
            <v/>
          </cell>
          <cell r="AS2391" t="str">
            <v>ETIQUETA DE ESTOQUE - xxH</v>
          </cell>
          <cell r="AT2391"/>
          <cell r="AU2391" t="str">
            <v>EST</v>
          </cell>
          <cell r="AV2391" t="str">
            <v>EST</v>
          </cell>
          <cell r="AW2391" t="str">
            <v/>
          </cell>
          <cell r="AX2391">
            <v>30811.05</v>
          </cell>
          <cell r="AY2391">
            <v>-30811.05</v>
          </cell>
          <cell r="AZ2391"/>
          <cell r="BA2391" t="str">
            <v/>
          </cell>
          <cell r="BB2391"/>
          <cell r="BC2391"/>
          <cell r="BD2391"/>
          <cell r="BE2391" t="str">
            <v/>
          </cell>
          <cell r="BF2391">
            <v>0</v>
          </cell>
          <cell r="BG2391" t="str">
            <v/>
          </cell>
          <cell r="BH2391" t="str">
            <v/>
          </cell>
          <cell r="BI2391">
            <v>203</v>
          </cell>
          <cell r="BJ2391" t="str">
            <v>0</v>
          </cell>
          <cell r="BK2391">
            <v>0</v>
          </cell>
          <cell r="BL2391">
            <v>0</v>
          </cell>
          <cell r="BM2391"/>
          <cell r="BN2391"/>
          <cell r="BO2391"/>
          <cell r="BP2391"/>
          <cell r="BR2391" t="str">
            <v>DPOT</v>
          </cell>
          <cell r="BT2391" t="str">
            <v/>
          </cell>
          <cell r="BU2391" t="str">
            <v/>
          </cell>
        </row>
        <row r="2392">
          <cell r="H2392">
            <v>0</v>
          </cell>
          <cell r="O2392">
            <v>88430</v>
          </cell>
          <cell r="P2392"/>
          <cell r="Q2392" t="str">
            <v>EST CADEIRA GB01 RIPADA (LYPITUS MEL) TC AL334/004</v>
          </cell>
          <cell r="R2392"/>
          <cell r="S2392"/>
          <cell r="T2392"/>
          <cell r="U2392">
            <v>0.45</v>
          </cell>
          <cell r="V2392">
            <v>0.48</v>
          </cell>
          <cell r="W2392">
            <v>0.85</v>
          </cell>
          <cell r="X2392">
            <v>0</v>
          </cell>
          <cell r="Y2392" t="str">
            <v>EST CADEIRA GB01 RIPADA (LYPITUS MEL) TC AL334/004 - 0,45x0,48x0,85H</v>
          </cell>
          <cell r="Z2392">
            <v>0</v>
          </cell>
          <cell r="AA2392">
            <v>0.5</v>
          </cell>
          <cell r="AB2392">
            <v>0</v>
          </cell>
          <cell r="AC2392"/>
          <cell r="AD2392"/>
          <cell r="AE2392"/>
          <cell r="AF2392">
            <v>0</v>
          </cell>
          <cell r="AG2392">
            <v>0</v>
          </cell>
          <cell r="AH2392">
            <v>0</v>
          </cell>
          <cell r="AI2392">
            <v>0</v>
          </cell>
          <cell r="AJ2392" t="str">
            <v xml:space="preserve">REF: </v>
          </cell>
          <cell r="AK2392"/>
          <cell r="AL2392"/>
          <cell r="AM2392" t="str">
            <v>ETIQUETA DE ESTOQUE</v>
          </cell>
          <cell r="AN2392"/>
          <cell r="AO2392" t="str">
            <v/>
          </cell>
          <cell r="AP2392" t="str">
            <v/>
          </cell>
          <cell r="AQ2392" t="str">
            <v/>
          </cell>
          <cell r="AR2392" t="str">
            <v/>
          </cell>
          <cell r="AS2392" t="str">
            <v>ETIQUETA DE ESTOQUE - xxH</v>
          </cell>
          <cell r="AT2392"/>
          <cell r="AU2392" t="str">
            <v>EST</v>
          </cell>
          <cell r="AV2392" t="str">
            <v>EST</v>
          </cell>
          <cell r="AW2392" t="str">
            <v/>
          </cell>
          <cell r="AX2392">
            <v>7498.93</v>
          </cell>
          <cell r="AY2392">
            <v>-7498.93</v>
          </cell>
          <cell r="AZ2392"/>
          <cell r="BA2392" t="str">
            <v/>
          </cell>
          <cell r="BB2392"/>
          <cell r="BC2392"/>
          <cell r="BD2392"/>
          <cell r="BE2392" t="str">
            <v/>
          </cell>
          <cell r="BF2392">
            <v>0</v>
          </cell>
          <cell r="BG2392" t="str">
            <v/>
          </cell>
          <cell r="BH2392" t="str">
            <v/>
          </cell>
          <cell r="BI2392">
            <v>13</v>
          </cell>
          <cell r="BJ2392" t="str">
            <v>0</v>
          </cell>
          <cell r="BK2392">
            <v>0</v>
          </cell>
          <cell r="BL2392">
            <v>0</v>
          </cell>
          <cell r="BM2392"/>
          <cell r="BN2392"/>
          <cell r="BO2392"/>
          <cell r="BP2392"/>
          <cell r="BR2392" t="str">
            <v>DPOT</v>
          </cell>
          <cell r="BT2392" t="str">
            <v/>
          </cell>
          <cell r="BU2392" t="str">
            <v/>
          </cell>
        </row>
        <row r="2393">
          <cell r="H2393">
            <v>0</v>
          </cell>
          <cell r="O2393">
            <v>88426</v>
          </cell>
          <cell r="P2393"/>
          <cell r="Q2393" t="str">
            <v>EST POLTRONA SAND (MAD A TAUARI AVELA) TC ALGODAO 334/004</v>
          </cell>
          <cell r="R2393"/>
          <cell r="S2393"/>
          <cell r="T2393"/>
          <cell r="U2393">
            <v>0.8</v>
          </cell>
          <cell r="V2393">
            <v>0.86</v>
          </cell>
          <cell r="W2393">
            <v>0.76</v>
          </cell>
          <cell r="X2393">
            <v>0</v>
          </cell>
          <cell r="Y2393" t="str">
            <v>EST POLTRONA SAND (MAD A TAUARI AVELA) TC ALGODAO 334/004 - 0,8x0,86x0,76H</v>
          </cell>
          <cell r="Z2393">
            <v>0</v>
          </cell>
          <cell r="AA2393">
            <v>0.5</v>
          </cell>
          <cell r="AB2393">
            <v>0</v>
          </cell>
          <cell r="AC2393"/>
          <cell r="AD2393"/>
          <cell r="AE2393"/>
          <cell r="AF2393">
            <v>0</v>
          </cell>
          <cell r="AG2393">
            <v>0</v>
          </cell>
          <cell r="AH2393">
            <v>0</v>
          </cell>
          <cell r="AI2393">
            <v>0</v>
          </cell>
          <cell r="AJ2393" t="str">
            <v xml:space="preserve">REF: </v>
          </cell>
          <cell r="AK2393"/>
          <cell r="AL2393"/>
          <cell r="AM2393" t="str">
            <v>ETIQUETA DE ESTOQUE</v>
          </cell>
          <cell r="AN2393"/>
          <cell r="AO2393" t="str">
            <v/>
          </cell>
          <cell r="AP2393" t="str">
            <v/>
          </cell>
          <cell r="AQ2393" t="str">
            <v/>
          </cell>
          <cell r="AR2393" t="str">
            <v/>
          </cell>
          <cell r="AS2393" t="str">
            <v>ETIQUETA DE ESTOQUE - xxH</v>
          </cell>
          <cell r="AT2393"/>
          <cell r="AU2393" t="str">
            <v>EST</v>
          </cell>
          <cell r="AV2393" t="str">
            <v>EST</v>
          </cell>
          <cell r="AW2393" t="str">
            <v/>
          </cell>
          <cell r="AX2393">
            <v>26224.16</v>
          </cell>
          <cell r="AY2393">
            <v>-26224.16</v>
          </cell>
          <cell r="AZ2393"/>
          <cell r="BA2393" t="str">
            <v/>
          </cell>
          <cell r="BB2393"/>
          <cell r="BC2393"/>
          <cell r="BD2393"/>
          <cell r="BE2393" t="str">
            <v/>
          </cell>
          <cell r="BF2393">
            <v>0</v>
          </cell>
          <cell r="BG2393" t="str">
            <v/>
          </cell>
          <cell r="BH2393" t="str">
            <v/>
          </cell>
          <cell r="BI2393">
            <v>13</v>
          </cell>
          <cell r="BJ2393" t="str">
            <v>0</v>
          </cell>
          <cell r="BK2393">
            <v>0</v>
          </cell>
          <cell r="BL2393">
            <v>0</v>
          </cell>
          <cell r="BM2393"/>
          <cell r="BN2393"/>
          <cell r="BO2393"/>
          <cell r="BP2393"/>
          <cell r="BR2393" t="str">
            <v>DPOT</v>
          </cell>
          <cell r="BT2393" t="str">
            <v/>
          </cell>
          <cell r="BU2393" t="str">
            <v/>
          </cell>
        </row>
        <row r="2394">
          <cell r="H2394">
            <v>0</v>
          </cell>
          <cell r="O2394">
            <v>84683</v>
          </cell>
          <cell r="P2394"/>
          <cell r="Q2394" t="str">
            <v>EST CADEIRA GB01 MISTA (JEQ 01) (QUADRIC NT) TC LINHO FORN</v>
          </cell>
          <cell r="R2394"/>
          <cell r="S2394"/>
          <cell r="T2394"/>
          <cell r="U2394">
            <v>0.45</v>
          </cell>
          <cell r="V2394">
            <v>0.48</v>
          </cell>
          <cell r="W2394">
            <v>0.85</v>
          </cell>
          <cell r="X2394">
            <v>0</v>
          </cell>
          <cell r="Y2394" t="str">
            <v>EST CADEIRA GB01 MISTA (JEQ 01) (QUADRIC NT) TC LINHO FORN - 0,45x0,48x0,85H</v>
          </cell>
          <cell r="Z2394">
            <v>0</v>
          </cell>
          <cell r="AA2394">
            <v>0.5</v>
          </cell>
          <cell r="AB2394">
            <v>0</v>
          </cell>
          <cell r="AC2394"/>
          <cell r="AD2394"/>
          <cell r="AE2394"/>
          <cell r="AF2394">
            <v>0</v>
          </cell>
          <cell r="AG2394">
            <v>0</v>
          </cell>
          <cell r="AH2394">
            <v>0</v>
          </cell>
          <cell r="AI2394">
            <v>0</v>
          </cell>
          <cell r="AJ2394" t="str">
            <v xml:space="preserve">REF: </v>
          </cell>
          <cell r="AK2394"/>
          <cell r="AL2394"/>
          <cell r="AM2394" t="str">
            <v>ETIQUETA DE ESTOQUE</v>
          </cell>
          <cell r="AN2394"/>
          <cell r="AO2394" t="str">
            <v/>
          </cell>
          <cell r="AP2394" t="str">
            <v/>
          </cell>
          <cell r="AQ2394" t="str">
            <v/>
          </cell>
          <cell r="AR2394" t="str">
            <v/>
          </cell>
          <cell r="AS2394" t="str">
            <v>ETIQUETA DE ESTOQUE - xxH</v>
          </cell>
          <cell r="AT2394"/>
          <cell r="AU2394" t="str">
            <v>EST</v>
          </cell>
          <cell r="AV2394" t="str">
            <v>EST</v>
          </cell>
          <cell r="AW2394" t="str">
            <v/>
          </cell>
          <cell r="AX2394">
            <v>7484.15</v>
          </cell>
          <cell r="AY2394">
            <v>-7484.15</v>
          </cell>
          <cell r="AZ2394"/>
          <cell r="BA2394" t="str">
            <v/>
          </cell>
          <cell r="BB2394"/>
          <cell r="BC2394"/>
          <cell r="BD2394"/>
          <cell r="BE2394" t="str">
            <v/>
          </cell>
          <cell r="BF2394">
            <v>0</v>
          </cell>
          <cell r="BG2394" t="str">
            <v/>
          </cell>
          <cell r="BH2394" t="str">
            <v/>
          </cell>
          <cell r="BI2394">
            <v>13</v>
          </cell>
          <cell r="BJ2394" t="str">
            <v>0</v>
          </cell>
          <cell r="BK2394">
            <v>0</v>
          </cell>
          <cell r="BL2394">
            <v>0</v>
          </cell>
          <cell r="BM2394"/>
          <cell r="BN2394"/>
          <cell r="BO2394"/>
          <cell r="BP2394"/>
          <cell r="BR2394" t="str">
            <v>DPOT</v>
          </cell>
          <cell r="BT2394" t="str">
            <v/>
          </cell>
          <cell r="BU2394" t="str">
            <v/>
          </cell>
        </row>
        <row r="2395">
          <cell r="H2395">
            <v>0</v>
          </cell>
          <cell r="O2395">
            <v>81715</v>
          </cell>
          <cell r="P2395"/>
          <cell r="Q2395" t="str">
            <v>EST COMPONENTE ALMOFADA (CHAISE TIMBO) TC LONA VERDE MILITAR</v>
          </cell>
          <cell r="R2395"/>
          <cell r="S2395"/>
          <cell r="T2395"/>
          <cell r="U2395">
            <v>1.92</v>
          </cell>
          <cell r="V2395">
            <v>0.67</v>
          </cell>
          <cell r="W2395">
            <v>0.14000000000000001</v>
          </cell>
          <cell r="X2395">
            <v>0</v>
          </cell>
          <cell r="Y2395" t="str">
            <v>EST COMPONENTE ALMOFADA (CHAISE TIMBO) TC LONA VERDE MILITAR - 1,92x0,67x0,14H</v>
          </cell>
          <cell r="Z2395">
            <v>0</v>
          </cell>
          <cell r="AA2395">
            <v>0.5</v>
          </cell>
          <cell r="AB2395">
            <v>0</v>
          </cell>
          <cell r="AC2395"/>
          <cell r="AD2395"/>
          <cell r="AE2395"/>
          <cell r="AF2395">
            <v>0</v>
          </cell>
          <cell r="AG2395">
            <v>0</v>
          </cell>
          <cell r="AH2395">
            <v>0</v>
          </cell>
          <cell r="AI2395">
            <v>0</v>
          </cell>
          <cell r="AJ2395" t="str">
            <v xml:space="preserve">REF: </v>
          </cell>
          <cell r="AK2395"/>
          <cell r="AL2395"/>
          <cell r="AM2395" t="str">
            <v>ETIQUETA DE ESTOQUE</v>
          </cell>
          <cell r="AN2395"/>
          <cell r="AO2395" t="str">
            <v/>
          </cell>
          <cell r="AP2395" t="str">
            <v/>
          </cell>
          <cell r="AQ2395" t="str">
            <v/>
          </cell>
          <cell r="AR2395" t="str">
            <v/>
          </cell>
          <cell r="AS2395" t="str">
            <v>ETIQUETA DE ESTOQUE - xxH</v>
          </cell>
          <cell r="AT2395"/>
          <cell r="AU2395" t="str">
            <v>EST</v>
          </cell>
          <cell r="AV2395" t="str">
            <v>EST</v>
          </cell>
          <cell r="AW2395" t="str">
            <v/>
          </cell>
          <cell r="AX2395">
            <v>2327.04</v>
          </cell>
          <cell r="AY2395">
            <v>-2327.04</v>
          </cell>
          <cell r="AZ2395"/>
          <cell r="BA2395" t="str">
            <v/>
          </cell>
          <cell r="BB2395"/>
          <cell r="BC2395"/>
          <cell r="BD2395"/>
          <cell r="BE2395" t="str">
            <v/>
          </cell>
          <cell r="BF2395">
            <v>0</v>
          </cell>
          <cell r="BG2395" t="str">
            <v/>
          </cell>
          <cell r="BH2395" t="str">
            <v/>
          </cell>
          <cell r="BI2395">
            <v>203</v>
          </cell>
          <cell r="BJ2395" t="str">
            <v>0</v>
          </cell>
          <cell r="BK2395">
            <v>0</v>
          </cell>
          <cell r="BL2395">
            <v>0</v>
          </cell>
          <cell r="BM2395"/>
          <cell r="BN2395"/>
          <cell r="BO2395"/>
          <cell r="BP2395"/>
          <cell r="BR2395" t="str">
            <v>DPOT</v>
          </cell>
          <cell r="BT2395" t="str">
            <v/>
          </cell>
          <cell r="BU2395" t="str">
            <v/>
          </cell>
        </row>
        <row r="2396">
          <cell r="H2396">
            <v>0</v>
          </cell>
          <cell r="O2396">
            <v>80929</v>
          </cell>
          <cell r="P2396"/>
          <cell r="Q2396" t="str">
            <v>EST CHAISE DEPOIS DA FEIRA (PEROBA E FELTRO)</v>
          </cell>
          <cell r="R2396"/>
          <cell r="S2396"/>
          <cell r="T2396"/>
          <cell r="U2396">
            <v>1.8</v>
          </cell>
          <cell r="V2396">
            <v>0.5</v>
          </cell>
          <cell r="W2396">
            <v>0.72</v>
          </cell>
          <cell r="X2396">
            <v>0</v>
          </cell>
          <cell r="Y2396" t="str">
            <v>EST CHAISE DEPOIS DA FEIRA (PEROBA E FELTRO) - 1,8x0,5x0,72H</v>
          </cell>
          <cell r="Z2396">
            <v>0</v>
          </cell>
          <cell r="AA2396">
            <v>0</v>
          </cell>
          <cell r="AB2396">
            <v>0</v>
          </cell>
          <cell r="AC2396"/>
          <cell r="AD2396"/>
          <cell r="AE2396"/>
          <cell r="AF2396">
            <v>0</v>
          </cell>
          <cell r="AG2396">
            <v>0</v>
          </cell>
          <cell r="AH2396">
            <v>0</v>
          </cell>
          <cell r="AI2396">
            <v>0</v>
          </cell>
          <cell r="AJ2396" t="str">
            <v xml:space="preserve">REF: </v>
          </cell>
          <cell r="AK2396" t="str">
            <v>PRODUTO PRONTA ENTREGA</v>
          </cell>
          <cell r="AL2396"/>
          <cell r="AM2396" t="str">
            <v>ETIQUETA DE ESTOQUE</v>
          </cell>
          <cell r="AN2396"/>
          <cell r="AO2396" t="str">
            <v/>
          </cell>
          <cell r="AP2396" t="str">
            <v/>
          </cell>
          <cell r="AQ2396" t="str">
            <v/>
          </cell>
          <cell r="AR2396" t="str">
            <v/>
          </cell>
          <cell r="AS2396" t="str">
            <v>ETIQUETA DE ESTOQUE - xxH</v>
          </cell>
          <cell r="AT2396"/>
          <cell r="AU2396" t="str">
            <v>EST</v>
          </cell>
          <cell r="AV2396" t="str">
            <v>EST</v>
          </cell>
          <cell r="AW2396" t="str">
            <v/>
          </cell>
          <cell r="AX2396">
            <v>24633</v>
          </cell>
          <cell r="AY2396">
            <v>-24633</v>
          </cell>
          <cell r="AZ2396"/>
          <cell r="BA2396" t="str">
            <v/>
          </cell>
          <cell r="BB2396"/>
          <cell r="BC2396"/>
          <cell r="BD2396"/>
          <cell r="BE2396" t="str">
            <v/>
          </cell>
          <cell r="BF2396">
            <v>0</v>
          </cell>
          <cell r="BG2396" t="str">
            <v/>
          </cell>
          <cell r="BH2396" t="str">
            <v/>
          </cell>
          <cell r="BI2396">
            <v>15</v>
          </cell>
          <cell r="BJ2396" t="str">
            <v>0</v>
          </cell>
          <cell r="BK2396">
            <v>0</v>
          </cell>
          <cell r="BL2396">
            <v>0</v>
          </cell>
          <cell r="BM2396"/>
          <cell r="BN2396"/>
          <cell r="BO2396"/>
          <cell r="BP2396"/>
          <cell r="BR2396" t="str">
            <v>DPOT</v>
          </cell>
          <cell r="BT2396" t="str">
            <v/>
          </cell>
          <cell r="BU2396" t="str">
            <v/>
          </cell>
        </row>
        <row r="2397">
          <cell r="H2397">
            <v>0</v>
          </cell>
          <cell r="O2397">
            <v>80219</v>
          </cell>
          <cell r="P2397"/>
          <cell r="Q2397" t="str">
            <v>EST CADEIRA CONCRETA II (IPE E SUCUPIRA)</v>
          </cell>
          <cell r="R2397"/>
          <cell r="S2397"/>
          <cell r="T2397"/>
          <cell r="U2397">
            <v>0.66</v>
          </cell>
          <cell r="V2397">
            <v>0.66</v>
          </cell>
          <cell r="W2397">
            <v>0.85</v>
          </cell>
          <cell r="X2397">
            <v>0</v>
          </cell>
          <cell r="Y2397" t="str">
            <v>EST CADEIRA CONCRETA II (IPE E SUCUPIRA) - 0,66x0,66x0,85H</v>
          </cell>
          <cell r="Z2397">
            <v>0</v>
          </cell>
          <cell r="AA2397">
            <v>0</v>
          </cell>
          <cell r="AB2397">
            <v>0</v>
          </cell>
          <cell r="AC2397"/>
          <cell r="AD2397"/>
          <cell r="AE2397"/>
          <cell r="AF2397">
            <v>0</v>
          </cell>
          <cell r="AG2397">
            <v>0</v>
          </cell>
          <cell r="AH2397">
            <v>0</v>
          </cell>
          <cell r="AI2397">
            <v>0</v>
          </cell>
          <cell r="AJ2397" t="str">
            <v xml:space="preserve">REF: </v>
          </cell>
          <cell r="AK2397" t="str">
            <v>PRODUTO PRONTA ENTREGA</v>
          </cell>
          <cell r="AL2397"/>
          <cell r="AM2397" t="str">
            <v>ETIQUETA DE ESTOQUE</v>
          </cell>
          <cell r="AN2397"/>
          <cell r="AO2397" t="str">
            <v/>
          </cell>
          <cell r="AP2397" t="str">
            <v/>
          </cell>
          <cell r="AQ2397" t="str">
            <v/>
          </cell>
          <cell r="AR2397" t="str">
            <v/>
          </cell>
          <cell r="AS2397" t="str">
            <v>ETIQUETA DE ESTOQUE - xxH</v>
          </cell>
          <cell r="AT2397"/>
          <cell r="AU2397" t="str">
            <v>EST</v>
          </cell>
          <cell r="AV2397" t="str">
            <v>EST</v>
          </cell>
          <cell r="AW2397" t="str">
            <v/>
          </cell>
          <cell r="AX2397">
            <v>20857.72</v>
          </cell>
          <cell r="AY2397">
            <v>-20857.72</v>
          </cell>
          <cell r="AZ2397"/>
          <cell r="BA2397" t="str">
            <v/>
          </cell>
          <cell r="BB2397"/>
          <cell r="BC2397"/>
          <cell r="BD2397"/>
          <cell r="BE2397" t="str">
            <v/>
          </cell>
          <cell r="BF2397">
            <v>0</v>
          </cell>
          <cell r="BG2397" t="str">
            <v/>
          </cell>
          <cell r="BH2397" t="str">
            <v/>
          </cell>
          <cell r="BI2397">
            <v>15</v>
          </cell>
          <cell r="BJ2397" t="str">
            <v>0</v>
          </cell>
          <cell r="BK2397">
            <v>0</v>
          </cell>
          <cell r="BL2397">
            <v>0</v>
          </cell>
          <cell r="BM2397"/>
          <cell r="BN2397"/>
          <cell r="BO2397"/>
          <cell r="BP2397"/>
          <cell r="BR2397" t="str">
            <v>DPOT</v>
          </cell>
          <cell r="BT2397" t="str">
            <v/>
          </cell>
          <cell r="BU2397" t="str">
            <v/>
          </cell>
        </row>
        <row r="2398">
          <cell r="H2398">
            <v>0</v>
          </cell>
          <cell r="O2398">
            <v>80217</v>
          </cell>
          <cell r="P2398"/>
          <cell r="Q2398" t="str">
            <v>EST CADEIRA CONCRETA I (CUMARU E CARVALHO)</v>
          </cell>
          <cell r="R2398"/>
          <cell r="S2398"/>
          <cell r="T2398"/>
          <cell r="U2398">
            <v>0.61</v>
          </cell>
          <cell r="V2398">
            <v>0.56999999999999995</v>
          </cell>
          <cell r="W2398">
            <v>0.86</v>
          </cell>
          <cell r="X2398">
            <v>0</v>
          </cell>
          <cell r="Y2398" t="str">
            <v>EST CADEIRA CONCRETA I (CUMARU E CARVALHO) - 0,61x0,57x0,86H</v>
          </cell>
          <cell r="Z2398">
            <v>0</v>
          </cell>
          <cell r="AA2398">
            <v>0</v>
          </cell>
          <cell r="AB2398">
            <v>0</v>
          </cell>
          <cell r="AC2398"/>
          <cell r="AD2398"/>
          <cell r="AE2398"/>
          <cell r="AF2398">
            <v>0</v>
          </cell>
          <cell r="AG2398">
            <v>0</v>
          </cell>
          <cell r="AH2398">
            <v>0</v>
          </cell>
          <cell r="AI2398">
            <v>0</v>
          </cell>
          <cell r="AJ2398" t="str">
            <v xml:space="preserve">REF: </v>
          </cell>
          <cell r="AK2398" t="str">
            <v>PRODUTO PRONTA ENTREGA</v>
          </cell>
          <cell r="AL2398"/>
          <cell r="AM2398" t="str">
            <v>ETIQUETA DE ESTOQUE</v>
          </cell>
          <cell r="AN2398"/>
          <cell r="AO2398" t="str">
            <v/>
          </cell>
          <cell r="AP2398" t="str">
            <v/>
          </cell>
          <cell r="AQ2398" t="str">
            <v/>
          </cell>
          <cell r="AR2398" t="str">
            <v/>
          </cell>
          <cell r="AS2398" t="str">
            <v>ETIQUETA DE ESTOQUE - xxH</v>
          </cell>
          <cell r="AT2398"/>
          <cell r="AU2398" t="str">
            <v>EST</v>
          </cell>
          <cell r="AV2398" t="str">
            <v>EST</v>
          </cell>
          <cell r="AW2398" t="str">
            <v/>
          </cell>
          <cell r="AX2398">
            <v>19689.689999999999</v>
          </cell>
          <cell r="AY2398">
            <v>-19689.689999999999</v>
          </cell>
          <cell r="AZ2398"/>
          <cell r="BA2398" t="str">
            <v/>
          </cell>
          <cell r="BB2398"/>
          <cell r="BC2398"/>
          <cell r="BD2398"/>
          <cell r="BE2398" t="str">
            <v/>
          </cell>
          <cell r="BF2398">
            <v>0</v>
          </cell>
          <cell r="BG2398" t="str">
            <v/>
          </cell>
          <cell r="BH2398" t="str">
            <v/>
          </cell>
          <cell r="BI2398">
            <v>15</v>
          </cell>
          <cell r="BJ2398" t="str">
            <v>0</v>
          </cell>
          <cell r="BK2398">
            <v>0</v>
          </cell>
          <cell r="BL2398">
            <v>0</v>
          </cell>
          <cell r="BM2398"/>
          <cell r="BN2398"/>
          <cell r="BO2398"/>
          <cell r="BP2398"/>
          <cell r="BR2398" t="str">
            <v>DPOT</v>
          </cell>
          <cell r="BT2398" t="str">
            <v/>
          </cell>
          <cell r="BU2398" t="str">
            <v/>
          </cell>
        </row>
        <row r="2399">
          <cell r="H2399">
            <v>0</v>
          </cell>
          <cell r="O2399">
            <v>78252</v>
          </cell>
          <cell r="P2399"/>
          <cell r="Q2399" t="str">
            <v>EST POLTRONA SAND (MAD A JEQ TABACO) COURO CAMURCA AREIA</v>
          </cell>
          <cell r="R2399"/>
          <cell r="S2399"/>
          <cell r="T2399"/>
          <cell r="U2399">
            <v>0.8</v>
          </cell>
          <cell r="V2399">
            <v>0.86</v>
          </cell>
          <cell r="W2399">
            <v>0.76</v>
          </cell>
          <cell r="X2399">
            <v>0</v>
          </cell>
          <cell r="Y2399" t="str">
            <v>EST POLTRONA SAND (MAD A JEQ TABACO) COURO CAMURCA AREIA - 0,8x0,86x0,76H</v>
          </cell>
          <cell r="Z2399">
            <v>0</v>
          </cell>
          <cell r="AA2399">
            <v>0.5</v>
          </cell>
          <cell r="AB2399">
            <v>0</v>
          </cell>
          <cell r="AC2399"/>
          <cell r="AD2399"/>
          <cell r="AE2399"/>
          <cell r="AF2399">
            <v>0</v>
          </cell>
          <cell r="AG2399">
            <v>0</v>
          </cell>
          <cell r="AH2399">
            <v>0</v>
          </cell>
          <cell r="AI2399">
            <v>0</v>
          </cell>
          <cell r="AJ2399" t="str">
            <v xml:space="preserve">REF: </v>
          </cell>
          <cell r="AK2399"/>
          <cell r="AL2399"/>
          <cell r="AM2399" t="str">
            <v>ETIQUETA DE ESTOQUE</v>
          </cell>
          <cell r="AN2399"/>
          <cell r="AO2399" t="str">
            <v/>
          </cell>
          <cell r="AP2399" t="str">
            <v/>
          </cell>
          <cell r="AQ2399" t="str">
            <v/>
          </cell>
          <cell r="AR2399" t="str">
            <v/>
          </cell>
          <cell r="AS2399" t="str">
            <v>ETIQUETA DE ESTOQUE - xxH</v>
          </cell>
          <cell r="AT2399"/>
          <cell r="AU2399" t="str">
            <v>EST</v>
          </cell>
          <cell r="AV2399" t="str">
            <v>EST</v>
          </cell>
          <cell r="AW2399" t="str">
            <v/>
          </cell>
          <cell r="AX2399">
            <v>30648.41</v>
          </cell>
          <cell r="AY2399">
            <v>-30648.41</v>
          </cell>
          <cell r="AZ2399"/>
          <cell r="BA2399" t="str">
            <v/>
          </cell>
          <cell r="BB2399"/>
          <cell r="BC2399"/>
          <cell r="BD2399"/>
          <cell r="BE2399" t="str">
            <v/>
          </cell>
          <cell r="BF2399">
            <v>0</v>
          </cell>
          <cell r="BG2399" t="str">
            <v/>
          </cell>
          <cell r="BH2399" t="str">
            <v/>
          </cell>
          <cell r="BI2399">
            <v>13</v>
          </cell>
          <cell r="BJ2399" t="str">
            <v>0</v>
          </cell>
          <cell r="BK2399">
            <v>0</v>
          </cell>
          <cell r="BL2399">
            <v>0</v>
          </cell>
          <cell r="BM2399"/>
          <cell r="BN2399"/>
          <cell r="BO2399"/>
          <cell r="BP2399"/>
          <cell r="BR2399" t="str">
            <v>DPOT</v>
          </cell>
          <cell r="BT2399" t="str">
            <v/>
          </cell>
          <cell r="BU2399" t="str">
            <v/>
          </cell>
        </row>
        <row r="2400">
          <cell r="H2400">
            <v>0</v>
          </cell>
          <cell r="O2400">
            <v>78247</v>
          </cell>
          <cell r="P2400"/>
          <cell r="Q2400" t="str">
            <v>EST CADEIRA ORQUIDEA (MAD A CATUABA NT) COURO CAMURCA-AVESSO</v>
          </cell>
          <cell r="R2400"/>
          <cell r="S2400"/>
          <cell r="T2400"/>
          <cell r="U2400">
            <v>0.47</v>
          </cell>
          <cell r="V2400">
            <v>0.55000000000000004</v>
          </cell>
          <cell r="W2400">
            <v>0.79</v>
          </cell>
          <cell r="X2400">
            <v>0</v>
          </cell>
          <cell r="Y2400" t="str">
            <v>EST CADEIRA ORQUIDEA (MAD A CATUABA NT) COURO CAMURCA-AVESSO - 0,47x0,55x0,79H</v>
          </cell>
          <cell r="Z2400">
            <v>0</v>
          </cell>
          <cell r="AA2400">
            <v>0.5</v>
          </cell>
          <cell r="AB2400">
            <v>0</v>
          </cell>
          <cell r="AC2400"/>
          <cell r="AD2400"/>
          <cell r="AE2400"/>
          <cell r="AF2400">
            <v>0</v>
          </cell>
          <cell r="AG2400">
            <v>0</v>
          </cell>
          <cell r="AH2400">
            <v>0</v>
          </cell>
          <cell r="AI2400">
            <v>0</v>
          </cell>
          <cell r="AJ2400" t="str">
            <v xml:space="preserve">REF: </v>
          </cell>
          <cell r="AK2400"/>
          <cell r="AL2400"/>
          <cell r="AM2400" t="str">
            <v>ETIQUETA DE ESTOQUE</v>
          </cell>
          <cell r="AN2400"/>
          <cell r="AO2400" t="str">
            <v/>
          </cell>
          <cell r="AP2400" t="str">
            <v/>
          </cell>
          <cell r="AQ2400" t="str">
            <v/>
          </cell>
          <cell r="AR2400" t="str">
            <v/>
          </cell>
          <cell r="AS2400" t="str">
            <v>ETIQUETA DE ESTOQUE - xxH</v>
          </cell>
          <cell r="AT2400"/>
          <cell r="AU2400" t="str">
            <v>EST</v>
          </cell>
          <cell r="AV2400" t="str">
            <v>EST</v>
          </cell>
          <cell r="AW2400" t="str">
            <v/>
          </cell>
          <cell r="AX2400">
            <v>7229.42</v>
          </cell>
          <cell r="AY2400">
            <v>-7229.42</v>
          </cell>
          <cell r="AZ2400"/>
          <cell r="BA2400" t="str">
            <v/>
          </cell>
          <cell r="BB2400"/>
          <cell r="BC2400"/>
          <cell r="BD2400"/>
          <cell r="BE2400" t="str">
            <v/>
          </cell>
          <cell r="BF2400">
            <v>0</v>
          </cell>
          <cell r="BG2400" t="str">
            <v/>
          </cell>
          <cell r="BH2400" t="str">
            <v/>
          </cell>
          <cell r="BI2400">
            <v>13</v>
          </cell>
          <cell r="BJ2400" t="str">
            <v>0</v>
          </cell>
          <cell r="BK2400">
            <v>0</v>
          </cell>
          <cell r="BL2400">
            <v>0</v>
          </cell>
          <cell r="BM2400"/>
          <cell r="BN2400"/>
          <cell r="BO2400"/>
          <cell r="BP2400"/>
          <cell r="BR2400" t="str">
            <v>DPOT</v>
          </cell>
          <cell r="BT2400" t="str">
            <v/>
          </cell>
          <cell r="BU2400" t="str">
            <v/>
          </cell>
        </row>
        <row r="2401">
          <cell r="H2401">
            <v>0</v>
          </cell>
          <cell r="O2401">
            <v>77672</v>
          </cell>
          <cell r="P2401"/>
          <cell r="Q2401" t="str">
            <v>EST CADEIRA PAJAROS AMAZONICOS (LACA PRETA COLOR)</v>
          </cell>
          <cell r="R2401"/>
          <cell r="S2401"/>
          <cell r="T2401"/>
          <cell r="U2401">
            <v>0.45</v>
          </cell>
          <cell r="V2401">
            <v>0.54</v>
          </cell>
          <cell r="W2401">
            <v>0.82</v>
          </cell>
          <cell r="X2401">
            <v>0</v>
          </cell>
          <cell r="Y2401" t="str">
            <v>EST CADEIRA PAJAROS AMAZONICOS (LACA PRETA COLOR) - 0,45x0,54x0,82H</v>
          </cell>
          <cell r="Z2401">
            <v>0</v>
          </cell>
          <cell r="AA2401">
            <v>0</v>
          </cell>
          <cell r="AB2401">
            <v>0</v>
          </cell>
          <cell r="AC2401"/>
          <cell r="AD2401"/>
          <cell r="AE2401"/>
          <cell r="AF2401">
            <v>0</v>
          </cell>
          <cell r="AG2401">
            <v>0</v>
          </cell>
          <cell r="AH2401">
            <v>0</v>
          </cell>
          <cell r="AI2401">
            <v>0</v>
          </cell>
          <cell r="AJ2401" t="str">
            <v xml:space="preserve">REF: </v>
          </cell>
          <cell r="AK2401" t="str">
            <v>PRODUTO PRONTA ENTREGA</v>
          </cell>
          <cell r="AL2401"/>
          <cell r="AM2401" t="str">
            <v>ETIQUETA DE ESTOQUE</v>
          </cell>
          <cell r="AN2401"/>
          <cell r="AO2401" t="str">
            <v/>
          </cell>
          <cell r="AP2401" t="str">
            <v/>
          </cell>
          <cell r="AQ2401" t="str">
            <v/>
          </cell>
          <cell r="AR2401" t="str">
            <v/>
          </cell>
          <cell r="AS2401" t="str">
            <v>ETIQUETA DE ESTOQUE - xxH</v>
          </cell>
          <cell r="AT2401"/>
          <cell r="AU2401" t="str">
            <v>EST</v>
          </cell>
          <cell r="AV2401" t="str">
            <v>EST</v>
          </cell>
          <cell r="AW2401" t="str">
            <v/>
          </cell>
          <cell r="AX2401">
            <v>6961.5</v>
          </cell>
          <cell r="AY2401">
            <v>-6961.5</v>
          </cell>
          <cell r="AZ2401"/>
          <cell r="BA2401" t="str">
            <v/>
          </cell>
          <cell r="BB2401"/>
          <cell r="BC2401"/>
          <cell r="BD2401"/>
          <cell r="BE2401" t="str">
            <v/>
          </cell>
          <cell r="BF2401">
            <v>0</v>
          </cell>
          <cell r="BG2401" t="str">
            <v/>
          </cell>
          <cell r="BH2401" t="str">
            <v/>
          </cell>
          <cell r="BI2401">
            <v>15</v>
          </cell>
          <cell r="BJ2401" t="str">
            <v>0</v>
          </cell>
          <cell r="BK2401">
            <v>0</v>
          </cell>
          <cell r="BL2401">
            <v>0</v>
          </cell>
          <cell r="BM2401"/>
          <cell r="BN2401"/>
          <cell r="BO2401"/>
          <cell r="BP2401"/>
          <cell r="BR2401" t="str">
            <v>DPOT</v>
          </cell>
          <cell r="BT2401" t="str">
            <v/>
          </cell>
          <cell r="BU2401" t="str">
            <v/>
          </cell>
        </row>
        <row r="2402">
          <cell r="H2402">
            <v>0</v>
          </cell>
          <cell r="O2402">
            <v>66014</v>
          </cell>
          <cell r="P2402"/>
          <cell r="Q2402" t="str">
            <v>EST POLTRONA OSCAR JANTAR (TELA NATURAL) (MAD A COR 2)</v>
          </cell>
          <cell r="R2402"/>
          <cell r="S2402"/>
          <cell r="T2402"/>
          <cell r="U2402">
            <v>0.7</v>
          </cell>
          <cell r="V2402">
            <v>0.61</v>
          </cell>
          <cell r="W2402">
            <v>0.85</v>
          </cell>
          <cell r="X2402">
            <v>0</v>
          </cell>
          <cell r="Y2402" t="str">
            <v>EST POLTRONA OSCAR JANTAR (TELA NATURAL) (MAD A COR 2) - 0,7x0,61x0,85H</v>
          </cell>
          <cell r="Z2402">
            <v>0</v>
          </cell>
          <cell r="AA2402">
            <v>0</v>
          </cell>
          <cell r="AB2402">
            <v>0</v>
          </cell>
          <cell r="AC2402"/>
          <cell r="AD2402"/>
          <cell r="AE2402"/>
          <cell r="AF2402">
            <v>0</v>
          </cell>
          <cell r="AG2402">
            <v>0</v>
          </cell>
          <cell r="AH2402">
            <v>0</v>
          </cell>
          <cell r="AI2402">
            <v>0</v>
          </cell>
          <cell r="AJ2402" t="str">
            <v xml:space="preserve">REF: </v>
          </cell>
          <cell r="AK2402" t="str">
            <v>PRODUTO PRONTA ENTREGA</v>
          </cell>
          <cell r="AL2402"/>
          <cell r="AM2402" t="str">
            <v>ETIQUETA DE ESTOQUE</v>
          </cell>
          <cell r="AN2402"/>
          <cell r="AO2402" t="str">
            <v/>
          </cell>
          <cell r="AP2402" t="str">
            <v/>
          </cell>
          <cell r="AQ2402" t="str">
            <v/>
          </cell>
          <cell r="AR2402" t="str">
            <v/>
          </cell>
          <cell r="AS2402" t="str">
            <v>ETIQUETA DE ESTOQUE - xxH</v>
          </cell>
          <cell r="AT2402"/>
          <cell r="AU2402" t="str">
            <v>EST</v>
          </cell>
          <cell r="AV2402" t="str">
            <v>EST</v>
          </cell>
          <cell r="AW2402" t="str">
            <v/>
          </cell>
          <cell r="AX2402">
            <v>31399.85</v>
          </cell>
          <cell r="AY2402">
            <v>-31399.85</v>
          </cell>
          <cell r="AZ2402"/>
          <cell r="BA2402" t="str">
            <v/>
          </cell>
          <cell r="BB2402"/>
          <cell r="BC2402"/>
          <cell r="BD2402"/>
          <cell r="BE2402" t="str">
            <v/>
          </cell>
          <cell r="BF2402">
            <v>0</v>
          </cell>
          <cell r="BG2402" t="str">
            <v/>
          </cell>
          <cell r="BH2402" t="str">
            <v/>
          </cell>
          <cell r="BI2402">
            <v>13</v>
          </cell>
          <cell r="BJ2402" t="str">
            <v>0</v>
          </cell>
          <cell r="BK2402">
            <v>0</v>
          </cell>
          <cell r="BL2402">
            <v>0</v>
          </cell>
          <cell r="BM2402"/>
          <cell r="BN2402"/>
          <cell r="BO2402"/>
          <cell r="BP2402"/>
          <cell r="BR2402" t="str">
            <v>DPOT</v>
          </cell>
          <cell r="BT2402" t="str">
            <v/>
          </cell>
          <cell r="BU2402" t="str">
            <v/>
          </cell>
        </row>
        <row r="2403">
          <cell r="H2403">
            <v>0</v>
          </cell>
          <cell r="O2403">
            <v>65961</v>
          </cell>
          <cell r="P2403"/>
          <cell r="Q2403" t="str">
            <v>EST LUMINARIA TCHEKO (LATAO CROMADO)</v>
          </cell>
          <cell r="R2403"/>
          <cell r="S2403"/>
          <cell r="T2403"/>
          <cell r="U2403">
            <v>0.4</v>
          </cell>
          <cell r="V2403">
            <v>0.4</v>
          </cell>
          <cell r="W2403">
            <v>0.9</v>
          </cell>
          <cell r="X2403">
            <v>0</v>
          </cell>
          <cell r="Y2403" t="str">
            <v>EST LUMINARIA TCHEKO (LATAO CROMADO) - 0,4x0,4x0,9H</v>
          </cell>
          <cell r="Z2403">
            <v>0</v>
          </cell>
          <cell r="AA2403">
            <v>0</v>
          </cell>
          <cell r="AB2403">
            <v>0</v>
          </cell>
          <cell r="AC2403"/>
          <cell r="AD2403"/>
          <cell r="AE2403"/>
          <cell r="AF2403">
            <v>0</v>
          </cell>
          <cell r="AG2403">
            <v>0</v>
          </cell>
          <cell r="AH2403">
            <v>0</v>
          </cell>
          <cell r="AI2403">
            <v>0</v>
          </cell>
          <cell r="AJ2403" t="str">
            <v xml:space="preserve">REF: </v>
          </cell>
          <cell r="AK2403" t="str">
            <v>PRODUTO PRONTA ENTREGA</v>
          </cell>
          <cell r="AL2403"/>
          <cell r="AM2403" t="str">
            <v>ETIQUETA DE ESTOQUE</v>
          </cell>
          <cell r="AN2403"/>
          <cell r="AO2403" t="str">
            <v/>
          </cell>
          <cell r="AP2403" t="str">
            <v/>
          </cell>
          <cell r="AQ2403" t="str">
            <v/>
          </cell>
          <cell r="AR2403" t="str">
            <v/>
          </cell>
          <cell r="AS2403" t="str">
            <v>ETIQUETA DE ESTOQUE - xxH</v>
          </cell>
          <cell r="AT2403"/>
          <cell r="AU2403" t="str">
            <v>EST</v>
          </cell>
          <cell r="AV2403" t="str">
            <v>EST</v>
          </cell>
          <cell r="AW2403" t="str">
            <v/>
          </cell>
          <cell r="AX2403">
            <v>27205.48</v>
          </cell>
          <cell r="AY2403">
            <v>-27205.48</v>
          </cell>
          <cell r="AZ2403"/>
          <cell r="BA2403" t="str">
            <v/>
          </cell>
          <cell r="BB2403"/>
          <cell r="BC2403"/>
          <cell r="BD2403"/>
          <cell r="BE2403" t="str">
            <v/>
          </cell>
          <cell r="BF2403">
            <v>0</v>
          </cell>
          <cell r="BG2403" t="str">
            <v/>
          </cell>
          <cell r="BH2403" t="str">
            <v/>
          </cell>
          <cell r="BI2403">
            <v>13</v>
          </cell>
          <cell r="BJ2403" t="str">
            <v>0</v>
          </cell>
          <cell r="BK2403">
            <v>0</v>
          </cell>
          <cell r="BL2403">
            <v>0</v>
          </cell>
          <cell r="BM2403"/>
          <cell r="BN2403"/>
          <cell r="BO2403"/>
          <cell r="BP2403"/>
          <cell r="BR2403" t="str">
            <v>DPOT</v>
          </cell>
          <cell r="BT2403" t="str">
            <v/>
          </cell>
          <cell r="BU2403" t="str">
            <v/>
          </cell>
        </row>
        <row r="2404">
          <cell r="H2404">
            <v>0</v>
          </cell>
          <cell r="O2404">
            <v>65961</v>
          </cell>
          <cell r="P2404"/>
          <cell r="Q2404" t="str">
            <v>EST LUMINARIA TCHEKO (LATAO CROMADO)</v>
          </cell>
          <cell r="R2404"/>
          <cell r="S2404"/>
          <cell r="T2404"/>
          <cell r="U2404">
            <v>0.4</v>
          </cell>
          <cell r="V2404">
            <v>0.4</v>
          </cell>
          <cell r="W2404">
            <v>0.9</v>
          </cell>
          <cell r="X2404">
            <v>0</v>
          </cell>
          <cell r="Y2404" t="str">
            <v>EST LUMINARIA TCHEKO (LATAO CROMADO) - 0,4x0,4x0,9H</v>
          </cell>
          <cell r="Z2404">
            <v>0</v>
          </cell>
          <cell r="AA2404">
            <v>0.35</v>
          </cell>
          <cell r="AB2404">
            <v>0</v>
          </cell>
          <cell r="AC2404"/>
          <cell r="AD2404"/>
          <cell r="AE2404"/>
          <cell r="AF2404">
            <v>0</v>
          </cell>
          <cell r="AG2404">
            <v>0</v>
          </cell>
          <cell r="AH2404">
            <v>0</v>
          </cell>
          <cell r="AI2404">
            <v>0</v>
          </cell>
          <cell r="AJ2404" t="str">
            <v xml:space="preserve">REF: </v>
          </cell>
          <cell r="AK2404"/>
          <cell r="AL2404"/>
          <cell r="AM2404" t="str">
            <v>ETIQUETA DE ESTOQUE</v>
          </cell>
          <cell r="AN2404"/>
          <cell r="AO2404" t="str">
            <v/>
          </cell>
          <cell r="AP2404" t="str">
            <v/>
          </cell>
          <cell r="AQ2404" t="str">
            <v/>
          </cell>
          <cell r="AR2404" t="str">
            <v/>
          </cell>
          <cell r="AS2404" t="str">
            <v>ETIQUETA DE ESTOQUE - xxH</v>
          </cell>
          <cell r="AT2404"/>
          <cell r="AU2404" t="str">
            <v>EST</v>
          </cell>
          <cell r="AV2404" t="str">
            <v>EST</v>
          </cell>
          <cell r="AW2404" t="str">
            <v/>
          </cell>
          <cell r="AX2404">
            <v>27205.48</v>
          </cell>
          <cell r="AY2404">
            <v>-27205.48</v>
          </cell>
          <cell r="AZ2404"/>
          <cell r="BA2404" t="str">
            <v/>
          </cell>
          <cell r="BB2404"/>
          <cell r="BC2404"/>
          <cell r="BD2404"/>
          <cell r="BE2404" t="str">
            <v/>
          </cell>
          <cell r="BF2404">
            <v>0</v>
          </cell>
          <cell r="BG2404" t="str">
            <v/>
          </cell>
          <cell r="BH2404" t="str">
            <v/>
          </cell>
          <cell r="BI2404">
            <v>13</v>
          </cell>
          <cell r="BJ2404" t="str">
            <v>0</v>
          </cell>
          <cell r="BK2404">
            <v>0</v>
          </cell>
          <cell r="BL2404">
            <v>0</v>
          </cell>
          <cell r="BM2404"/>
          <cell r="BN2404"/>
          <cell r="BO2404"/>
          <cell r="BP2404"/>
          <cell r="BR2404" t="str">
            <v>DPOT</v>
          </cell>
          <cell r="BT2404" t="str">
            <v/>
          </cell>
          <cell r="BU2404" t="str">
            <v/>
          </cell>
        </row>
        <row r="2405">
          <cell r="H2405">
            <v>0</v>
          </cell>
          <cell r="O2405">
            <v>64985</v>
          </cell>
          <cell r="P2405"/>
          <cell r="Q2405" t="str">
            <v>EST POLTRONA OSCAR ESTAR (TELA) (LACA PRATA SAYERLACK)</v>
          </cell>
          <cell r="R2405"/>
          <cell r="S2405"/>
          <cell r="T2405"/>
          <cell r="U2405">
            <v>0.7</v>
          </cell>
          <cell r="V2405">
            <v>0.65</v>
          </cell>
          <cell r="W2405">
            <v>0.8</v>
          </cell>
          <cell r="X2405">
            <v>0</v>
          </cell>
          <cell r="Y2405" t="str">
            <v>EST POLTRONA OSCAR ESTAR (TELA) (LACA PRATA SAYERLACK) - 0,7x0,65x0,8H</v>
          </cell>
          <cell r="Z2405">
            <v>0</v>
          </cell>
          <cell r="AA2405">
            <v>0.5</v>
          </cell>
          <cell r="AB2405">
            <v>0</v>
          </cell>
          <cell r="AC2405"/>
          <cell r="AD2405"/>
          <cell r="AE2405"/>
          <cell r="AF2405">
            <v>0</v>
          </cell>
          <cell r="AG2405">
            <v>0</v>
          </cell>
          <cell r="AH2405">
            <v>0</v>
          </cell>
          <cell r="AI2405">
            <v>0</v>
          </cell>
          <cell r="AJ2405" t="str">
            <v xml:space="preserve">REF: </v>
          </cell>
          <cell r="AK2405"/>
          <cell r="AL2405"/>
          <cell r="AM2405" t="str">
            <v>ETIQUETA DE ESTOQUE</v>
          </cell>
          <cell r="AN2405"/>
          <cell r="AO2405" t="str">
            <v/>
          </cell>
          <cell r="AP2405" t="str">
            <v/>
          </cell>
          <cell r="AQ2405" t="str">
            <v/>
          </cell>
          <cell r="AR2405" t="str">
            <v/>
          </cell>
          <cell r="AS2405" t="str">
            <v>ETIQUETA DE ESTOQUE - xxH</v>
          </cell>
          <cell r="AT2405"/>
          <cell r="AU2405" t="str">
            <v>EST</v>
          </cell>
          <cell r="AV2405" t="str">
            <v>EST</v>
          </cell>
          <cell r="AW2405" t="str">
            <v/>
          </cell>
          <cell r="AX2405">
            <v>31138.560000000001</v>
          </cell>
          <cell r="AY2405">
            <v>-31138.560000000001</v>
          </cell>
          <cell r="AZ2405"/>
          <cell r="BA2405" t="str">
            <v/>
          </cell>
          <cell r="BB2405"/>
          <cell r="BC2405"/>
          <cell r="BD2405"/>
          <cell r="BE2405" t="str">
            <v/>
          </cell>
          <cell r="BF2405">
            <v>0</v>
          </cell>
          <cell r="BG2405" t="str">
            <v/>
          </cell>
          <cell r="BH2405" t="str">
            <v/>
          </cell>
          <cell r="BI2405">
            <v>13</v>
          </cell>
          <cell r="BJ2405" t="str">
            <v>0</v>
          </cell>
          <cell r="BK2405">
            <v>0</v>
          </cell>
          <cell r="BL2405">
            <v>0</v>
          </cell>
          <cell r="BM2405"/>
          <cell r="BN2405"/>
          <cell r="BO2405"/>
          <cell r="BP2405"/>
          <cell r="BR2405" t="str">
            <v>DPOT</v>
          </cell>
          <cell r="BT2405" t="str">
            <v/>
          </cell>
          <cell r="BU2405" t="str">
            <v/>
          </cell>
        </row>
        <row r="2406">
          <cell r="H2406">
            <v>0</v>
          </cell>
          <cell r="O2406">
            <v>63387</v>
          </cell>
          <cell r="P2406"/>
          <cell r="Q2406" t="str">
            <v>EST POLTRONA OSCAR ESTAR (TELA ENVELHECIDA) (MAD B COR 3)</v>
          </cell>
          <cell r="R2406"/>
          <cell r="S2406"/>
          <cell r="T2406"/>
          <cell r="U2406">
            <v>0.7</v>
          </cell>
          <cell r="V2406">
            <v>0.65</v>
          </cell>
          <cell r="W2406">
            <v>0.81</v>
          </cell>
          <cell r="X2406">
            <v>0</v>
          </cell>
          <cell r="Y2406" t="str">
            <v>EST POLTRONA OSCAR ESTAR (TELA ENVELHECIDA) (MAD B COR 3) - 0,7x0,65x0,81H</v>
          </cell>
          <cell r="Z2406">
            <v>0</v>
          </cell>
          <cell r="AA2406">
            <v>0.5</v>
          </cell>
          <cell r="AB2406">
            <v>0</v>
          </cell>
          <cell r="AC2406"/>
          <cell r="AD2406"/>
          <cell r="AE2406"/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 t="str">
            <v xml:space="preserve">REF: </v>
          </cell>
          <cell r="AK2406"/>
          <cell r="AL2406"/>
          <cell r="AM2406" t="str">
            <v>ETIQUETA DE ESTOQUE</v>
          </cell>
          <cell r="AN2406"/>
          <cell r="AO2406" t="str">
            <v/>
          </cell>
          <cell r="AP2406" t="str">
            <v/>
          </cell>
          <cell r="AQ2406" t="str">
            <v/>
          </cell>
          <cell r="AR2406" t="str">
            <v/>
          </cell>
          <cell r="AS2406" t="str">
            <v>ETIQUETA DE ESTOQUE - xxH</v>
          </cell>
          <cell r="AT2406"/>
          <cell r="AU2406" t="str">
            <v>EST</v>
          </cell>
          <cell r="AV2406" t="str">
            <v>EST</v>
          </cell>
          <cell r="AW2406" t="str">
            <v/>
          </cell>
          <cell r="AX2406">
            <v>30278.11</v>
          </cell>
          <cell r="AY2406">
            <v>-30278.11</v>
          </cell>
          <cell r="AZ2406"/>
          <cell r="BA2406" t="str">
            <v/>
          </cell>
          <cell r="BB2406"/>
          <cell r="BC2406"/>
          <cell r="BD2406"/>
          <cell r="BE2406" t="str">
            <v/>
          </cell>
          <cell r="BF2406">
            <v>0</v>
          </cell>
          <cell r="BG2406" t="str">
            <v/>
          </cell>
          <cell r="BH2406" t="str">
            <v/>
          </cell>
          <cell r="BI2406">
            <v>13</v>
          </cell>
          <cell r="BJ2406" t="str">
            <v>0</v>
          </cell>
          <cell r="BK2406">
            <v>0</v>
          </cell>
          <cell r="BL2406">
            <v>0</v>
          </cell>
          <cell r="BM2406"/>
          <cell r="BN2406"/>
          <cell r="BO2406"/>
          <cell r="BP2406"/>
          <cell r="BR2406" t="str">
            <v>DPOT</v>
          </cell>
          <cell r="BT2406" t="str">
            <v/>
          </cell>
          <cell r="BU2406" t="str">
            <v/>
          </cell>
        </row>
        <row r="2407">
          <cell r="H2407">
            <v>0</v>
          </cell>
          <cell r="O2407">
            <v>63267</v>
          </cell>
          <cell r="P2407"/>
          <cell r="Q2407" t="str">
            <v>EST REVISTEIRO VECCI (G) (MADEIRA IMBUIA)</v>
          </cell>
          <cell r="R2407"/>
          <cell r="S2407"/>
          <cell r="T2407"/>
          <cell r="U2407">
            <v>0.38</v>
          </cell>
          <cell r="V2407">
            <v>0.34</v>
          </cell>
          <cell r="W2407">
            <v>1.8</v>
          </cell>
          <cell r="X2407">
            <v>0</v>
          </cell>
          <cell r="Y2407" t="str">
            <v>EST REVISTEIRO VECCI (G) (MADEIRA IMBUIA) - 0,38x0,34x1,8H</v>
          </cell>
          <cell r="Z2407">
            <v>0</v>
          </cell>
          <cell r="AA2407">
            <v>0.5</v>
          </cell>
          <cell r="AB2407">
            <v>0</v>
          </cell>
          <cell r="AC2407"/>
          <cell r="AD2407"/>
          <cell r="AE2407"/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 t="str">
            <v xml:space="preserve">REF: </v>
          </cell>
          <cell r="AK2407"/>
          <cell r="AL2407"/>
          <cell r="AM2407" t="str">
            <v>ETIQUETA DE ESTOQUE</v>
          </cell>
          <cell r="AN2407"/>
          <cell r="AO2407" t="str">
            <v/>
          </cell>
          <cell r="AP2407" t="str">
            <v/>
          </cell>
          <cell r="AQ2407" t="str">
            <v/>
          </cell>
          <cell r="AR2407" t="str">
            <v/>
          </cell>
          <cell r="AS2407" t="str">
            <v>ETIQUETA DE ESTOQUE - xxH</v>
          </cell>
          <cell r="AT2407"/>
          <cell r="AU2407" t="str">
            <v>EST</v>
          </cell>
          <cell r="AV2407" t="str">
            <v>EST</v>
          </cell>
          <cell r="AW2407" t="str">
            <v/>
          </cell>
          <cell r="AX2407">
            <v>25860.19</v>
          </cell>
          <cell r="AY2407">
            <v>-25860.19</v>
          </cell>
          <cell r="AZ2407"/>
          <cell r="BA2407" t="str">
            <v/>
          </cell>
          <cell r="BB2407"/>
          <cell r="BC2407"/>
          <cell r="BD2407"/>
          <cell r="BE2407" t="str">
            <v/>
          </cell>
          <cell r="BF2407">
            <v>0</v>
          </cell>
          <cell r="BG2407" t="str">
            <v/>
          </cell>
          <cell r="BH2407" t="str">
            <v/>
          </cell>
          <cell r="BI2407">
            <v>13</v>
          </cell>
          <cell r="BJ2407" t="str">
            <v>0</v>
          </cell>
          <cell r="BK2407">
            <v>0</v>
          </cell>
          <cell r="BL2407">
            <v>0</v>
          </cell>
          <cell r="BM2407"/>
          <cell r="BN2407"/>
          <cell r="BO2407"/>
          <cell r="BP2407"/>
          <cell r="BR2407" t="str">
            <v>DPOT</v>
          </cell>
          <cell r="BT2407" t="str">
            <v/>
          </cell>
          <cell r="BU2407" t="str">
            <v/>
          </cell>
        </row>
        <row r="2408">
          <cell r="H2408">
            <v>0</v>
          </cell>
          <cell r="O2408">
            <v>63224</v>
          </cell>
          <cell r="P2408"/>
          <cell r="Q2408" t="str">
            <v>EST CADEIRA RIO (PEROBA DO CAMPO)</v>
          </cell>
          <cell r="R2408"/>
          <cell r="S2408"/>
          <cell r="T2408"/>
          <cell r="U2408">
            <v>0.47</v>
          </cell>
          <cell r="V2408">
            <v>0.53</v>
          </cell>
          <cell r="W2408">
            <v>0.83</v>
          </cell>
          <cell r="X2408">
            <v>0</v>
          </cell>
          <cell r="Y2408" t="str">
            <v>EST CADEIRA RIO (PEROBA DO CAMPO) - 0,47x0,53x0,83H</v>
          </cell>
          <cell r="Z2408">
            <v>0</v>
          </cell>
          <cell r="AA2408">
            <v>0</v>
          </cell>
          <cell r="AB2408">
            <v>0</v>
          </cell>
          <cell r="AC2408"/>
          <cell r="AD2408"/>
          <cell r="AE2408"/>
          <cell r="AF2408">
            <v>0</v>
          </cell>
          <cell r="AG2408">
            <v>0</v>
          </cell>
          <cell r="AH2408">
            <v>0</v>
          </cell>
          <cell r="AI2408">
            <v>0</v>
          </cell>
          <cell r="AJ2408" t="str">
            <v xml:space="preserve">REF: </v>
          </cell>
          <cell r="AK2408" t="str">
            <v>PRODUTO PRONTA ENTREGA</v>
          </cell>
          <cell r="AL2408"/>
          <cell r="AM2408" t="str">
            <v>ETIQUETA DE ESTOQUE</v>
          </cell>
          <cell r="AN2408"/>
          <cell r="AO2408" t="str">
            <v/>
          </cell>
          <cell r="AP2408" t="str">
            <v/>
          </cell>
          <cell r="AQ2408" t="str">
            <v/>
          </cell>
          <cell r="AR2408" t="str">
            <v/>
          </cell>
          <cell r="AS2408" t="str">
            <v>ETIQUETA DE ESTOQUE - xxH</v>
          </cell>
          <cell r="AT2408"/>
          <cell r="AU2408" t="str">
            <v>EST</v>
          </cell>
          <cell r="AV2408" t="str">
            <v>EST</v>
          </cell>
          <cell r="AW2408" t="str">
            <v/>
          </cell>
          <cell r="AX2408">
            <v>3070.28</v>
          </cell>
          <cell r="AY2408">
            <v>-3070.28</v>
          </cell>
          <cell r="AZ2408"/>
          <cell r="BA2408" t="str">
            <v/>
          </cell>
          <cell r="BB2408"/>
          <cell r="BC2408"/>
          <cell r="BD2408"/>
          <cell r="BE2408" t="str">
            <v/>
          </cell>
          <cell r="BF2408">
            <v>0</v>
          </cell>
          <cell r="BG2408" t="str">
            <v/>
          </cell>
          <cell r="BH2408" t="str">
            <v/>
          </cell>
          <cell r="BI2408">
            <v>203</v>
          </cell>
          <cell r="BJ2408" t="str">
            <v>0</v>
          </cell>
          <cell r="BK2408">
            <v>0</v>
          </cell>
          <cell r="BL2408">
            <v>0</v>
          </cell>
          <cell r="BM2408"/>
          <cell r="BN2408"/>
          <cell r="BO2408"/>
          <cell r="BP2408"/>
          <cell r="BR2408" t="str">
            <v>DPOT</v>
          </cell>
          <cell r="BT2408" t="str">
            <v/>
          </cell>
          <cell r="BU2408" t="str">
            <v/>
          </cell>
        </row>
        <row r="2409">
          <cell r="H2409">
            <v>0</v>
          </cell>
          <cell r="O2409">
            <v>63196</v>
          </cell>
          <cell r="P2409"/>
          <cell r="Q2409" t="str">
            <v>EST CADEIRA JAZZY (PAU VIOLETA)</v>
          </cell>
          <cell r="R2409"/>
          <cell r="S2409"/>
          <cell r="T2409"/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 t="str">
            <v>EST CADEIRA JAZZY (PAU VIOLETA) - Ø0x0H</v>
          </cell>
          <cell r="Z2409">
            <v>0</v>
          </cell>
          <cell r="AA2409">
            <v>0</v>
          </cell>
          <cell r="AB2409">
            <v>0</v>
          </cell>
          <cell r="AC2409"/>
          <cell r="AD2409"/>
          <cell r="AE2409"/>
          <cell r="AF2409">
            <v>0</v>
          </cell>
          <cell r="AG2409">
            <v>0</v>
          </cell>
          <cell r="AH2409">
            <v>0</v>
          </cell>
          <cell r="AI2409">
            <v>0</v>
          </cell>
          <cell r="AJ2409" t="str">
            <v xml:space="preserve">REF: </v>
          </cell>
          <cell r="AK2409" t="str">
            <v>PRODUTO PRONTA ENTREGA</v>
          </cell>
          <cell r="AL2409"/>
          <cell r="AM2409" t="str">
            <v>ETIQUETA DE ESTOQUE</v>
          </cell>
          <cell r="AN2409"/>
          <cell r="AO2409" t="str">
            <v/>
          </cell>
          <cell r="AP2409" t="str">
            <v/>
          </cell>
          <cell r="AQ2409" t="str">
            <v/>
          </cell>
          <cell r="AR2409" t="str">
            <v/>
          </cell>
          <cell r="AS2409" t="str">
            <v>ETIQUETA DE ESTOQUE - xxH</v>
          </cell>
          <cell r="AT2409"/>
          <cell r="AU2409" t="str">
            <v>EST</v>
          </cell>
          <cell r="AV2409" t="str">
            <v>EST</v>
          </cell>
          <cell r="AW2409" t="str">
            <v/>
          </cell>
          <cell r="AX2409">
            <v>7443.45</v>
          </cell>
          <cell r="AY2409">
            <v>-7443.45</v>
          </cell>
          <cell r="AZ2409"/>
          <cell r="BA2409" t="str">
            <v/>
          </cell>
          <cell r="BB2409"/>
          <cell r="BC2409"/>
          <cell r="BD2409"/>
          <cell r="BE2409" t="str">
            <v/>
          </cell>
          <cell r="BF2409">
            <v>0</v>
          </cell>
          <cell r="BG2409" t="str">
            <v/>
          </cell>
          <cell r="BH2409" t="str">
            <v/>
          </cell>
          <cell r="BI2409">
            <v>15</v>
          </cell>
          <cell r="BJ2409" t="str">
            <v>0</v>
          </cell>
          <cell r="BK2409">
            <v>0</v>
          </cell>
          <cell r="BL2409">
            <v>0</v>
          </cell>
          <cell r="BM2409"/>
          <cell r="BN2409"/>
          <cell r="BO2409"/>
          <cell r="BP2409"/>
          <cell r="BR2409" t="str">
            <v>DPOT</v>
          </cell>
          <cell r="BT2409" t="str">
            <v/>
          </cell>
          <cell r="BU2409" t="str">
            <v/>
          </cell>
        </row>
        <row r="2410">
          <cell r="H2410">
            <v>0</v>
          </cell>
          <cell r="O2410">
            <v>63171</v>
          </cell>
          <cell r="P2410"/>
          <cell r="Q2410" t="str">
            <v>EST CADEIRA CANTU ALTA (MAD B COR 03) TC CAMELO</v>
          </cell>
          <cell r="R2410"/>
          <cell r="S2410"/>
          <cell r="T2410"/>
          <cell r="U2410">
            <v>0.5</v>
          </cell>
          <cell r="V2410">
            <v>0.55000000000000004</v>
          </cell>
          <cell r="W2410">
            <v>1.01</v>
          </cell>
          <cell r="X2410">
            <v>0</v>
          </cell>
          <cell r="Y2410" t="str">
            <v>EST CADEIRA CANTU ALTA (MAD B COR 03) TC CAMELO - 0,5x0,55x1,01H</v>
          </cell>
          <cell r="Z2410">
            <v>0</v>
          </cell>
          <cell r="AA2410">
            <v>0.5</v>
          </cell>
          <cell r="AB2410">
            <v>0</v>
          </cell>
          <cell r="AC2410"/>
          <cell r="AD2410"/>
          <cell r="AE2410"/>
          <cell r="AF2410">
            <v>0</v>
          </cell>
          <cell r="AG2410">
            <v>0</v>
          </cell>
          <cell r="AH2410">
            <v>0</v>
          </cell>
          <cell r="AI2410">
            <v>0</v>
          </cell>
          <cell r="AJ2410" t="str">
            <v xml:space="preserve">REF: </v>
          </cell>
          <cell r="AK2410"/>
          <cell r="AL2410"/>
          <cell r="AM2410" t="str">
            <v>ETIQUETA DE ESTOQUE</v>
          </cell>
          <cell r="AN2410"/>
          <cell r="AO2410" t="str">
            <v/>
          </cell>
          <cell r="AP2410" t="str">
            <v/>
          </cell>
          <cell r="AQ2410" t="str">
            <v/>
          </cell>
          <cell r="AR2410" t="str">
            <v/>
          </cell>
          <cell r="AS2410" t="str">
            <v>ETIQUETA DE ESTOQUE - xxH</v>
          </cell>
          <cell r="AT2410"/>
          <cell r="AU2410" t="str">
            <v>EST</v>
          </cell>
          <cell r="AV2410" t="str">
            <v>EST</v>
          </cell>
          <cell r="AW2410" t="str">
            <v/>
          </cell>
          <cell r="AX2410">
            <v>14379.75</v>
          </cell>
          <cell r="AY2410">
            <v>-14379.75</v>
          </cell>
          <cell r="AZ2410"/>
          <cell r="BA2410" t="str">
            <v/>
          </cell>
          <cell r="BB2410"/>
          <cell r="BC2410"/>
          <cell r="BD2410"/>
          <cell r="BE2410" t="str">
            <v/>
          </cell>
          <cell r="BF2410">
            <v>0</v>
          </cell>
          <cell r="BG2410" t="str">
            <v/>
          </cell>
          <cell r="BH2410" t="str">
            <v/>
          </cell>
          <cell r="BI2410">
            <v>13</v>
          </cell>
          <cell r="BJ2410" t="str">
            <v>0</v>
          </cell>
          <cell r="BK2410">
            <v>0</v>
          </cell>
          <cell r="BL2410">
            <v>0</v>
          </cell>
          <cell r="BM2410"/>
          <cell r="BN2410"/>
          <cell r="BO2410"/>
          <cell r="BP2410"/>
          <cell r="BR2410" t="str">
            <v>DPOT</v>
          </cell>
          <cell r="BT2410" t="str">
            <v/>
          </cell>
          <cell r="BU2410" t="str">
            <v/>
          </cell>
        </row>
        <row r="2411">
          <cell r="H2411">
            <v>0</v>
          </cell>
          <cell r="O2411">
            <v>62690</v>
          </cell>
          <cell r="P2411"/>
          <cell r="Q2411" t="str">
            <v>EST ML FINN 50X32X48 RESINA DE POLIESTER PRETO</v>
          </cell>
          <cell r="R2411"/>
          <cell r="S2411"/>
          <cell r="T2411"/>
          <cell r="U2411">
            <v>0</v>
          </cell>
          <cell r="V2411">
            <v>0</v>
          </cell>
          <cell r="W2411">
            <v>0</v>
          </cell>
          <cell r="X2411">
            <v>0</v>
          </cell>
          <cell r="Y2411" t="str">
            <v>EST ML FINN 50X32X48 RESINA DE POLIESTER PRETO - Ø0x0H</v>
          </cell>
          <cell r="Z2411">
            <v>0</v>
          </cell>
          <cell r="AA2411">
            <v>0</v>
          </cell>
          <cell r="AB2411">
            <v>0</v>
          </cell>
          <cell r="AC2411"/>
          <cell r="AD2411"/>
          <cell r="AE2411"/>
          <cell r="AF2411">
            <v>0</v>
          </cell>
          <cell r="AG2411">
            <v>0</v>
          </cell>
          <cell r="AH2411">
            <v>0</v>
          </cell>
          <cell r="AI2411">
            <v>0</v>
          </cell>
          <cell r="AJ2411" t="str">
            <v xml:space="preserve">REF: </v>
          </cell>
          <cell r="AK2411" t="str">
            <v>PRODUTO PRONTA ENTREGA</v>
          </cell>
          <cell r="AL2411"/>
          <cell r="AM2411" t="str">
            <v>ETIQUETA DE ESTOQUE</v>
          </cell>
          <cell r="AN2411"/>
          <cell r="AO2411" t="str">
            <v/>
          </cell>
          <cell r="AP2411" t="str">
            <v/>
          </cell>
          <cell r="AQ2411" t="str">
            <v/>
          </cell>
          <cell r="AR2411" t="str">
            <v/>
          </cell>
          <cell r="AS2411" t="str">
            <v>ETIQUETA DE ESTOQUE - xxH</v>
          </cell>
          <cell r="AT2411"/>
          <cell r="AU2411" t="str">
            <v>EST</v>
          </cell>
          <cell r="AV2411" t="str">
            <v>EST</v>
          </cell>
          <cell r="AW2411" t="str">
            <v/>
          </cell>
          <cell r="AX2411">
            <v>12467.08</v>
          </cell>
          <cell r="AY2411">
            <v>-12467.08</v>
          </cell>
          <cell r="AZ2411"/>
          <cell r="BA2411" t="str">
            <v/>
          </cell>
          <cell r="BB2411"/>
          <cell r="BC2411"/>
          <cell r="BD2411"/>
          <cell r="BE2411" t="str">
            <v/>
          </cell>
          <cell r="BF2411">
            <v>0</v>
          </cell>
          <cell r="BG2411" t="str">
            <v/>
          </cell>
          <cell r="BH2411" t="str">
            <v/>
          </cell>
          <cell r="BI2411">
            <v>15</v>
          </cell>
          <cell r="BJ2411" t="str">
            <v>0</v>
          </cell>
          <cell r="BK2411">
            <v>0</v>
          </cell>
          <cell r="BL2411">
            <v>0</v>
          </cell>
          <cell r="BM2411"/>
          <cell r="BN2411"/>
          <cell r="BO2411"/>
          <cell r="BP2411"/>
          <cell r="BR2411" t="str">
            <v>DPOT</v>
          </cell>
          <cell r="BT2411" t="str">
            <v/>
          </cell>
          <cell r="BU2411" t="str">
            <v/>
          </cell>
        </row>
        <row r="2412">
          <cell r="H2412">
            <v>0</v>
          </cell>
          <cell r="O2412">
            <v>62670</v>
          </cell>
          <cell r="P2412"/>
          <cell r="Q2412" t="str">
            <v>EST REVISTEIRO BO (LAMINA IMBUIA)</v>
          </cell>
          <cell r="R2412"/>
          <cell r="S2412"/>
          <cell r="T2412"/>
          <cell r="U2412">
            <v>0.27</v>
          </cell>
          <cell r="V2412">
            <v>0.36</v>
          </cell>
          <cell r="W2412">
            <v>1.83</v>
          </cell>
          <cell r="X2412">
            <v>0</v>
          </cell>
          <cell r="Y2412" t="str">
            <v>EST REVISTEIRO BO (LAMINA IMBUIA) - 0,27x0,36x1,83H</v>
          </cell>
          <cell r="Z2412">
            <v>0</v>
          </cell>
          <cell r="AA2412">
            <v>0.5</v>
          </cell>
          <cell r="AB2412">
            <v>0</v>
          </cell>
          <cell r="AC2412"/>
          <cell r="AD2412"/>
          <cell r="AE2412"/>
          <cell r="AF2412">
            <v>0</v>
          </cell>
          <cell r="AG2412">
            <v>0</v>
          </cell>
          <cell r="AH2412">
            <v>0</v>
          </cell>
          <cell r="AI2412">
            <v>0</v>
          </cell>
          <cell r="AJ2412" t="str">
            <v xml:space="preserve">REF: </v>
          </cell>
          <cell r="AK2412"/>
          <cell r="AL2412"/>
          <cell r="AM2412" t="str">
            <v>ETIQUETA DE ESTOQUE</v>
          </cell>
          <cell r="AN2412"/>
          <cell r="AO2412" t="str">
            <v/>
          </cell>
          <cell r="AP2412" t="str">
            <v/>
          </cell>
          <cell r="AQ2412" t="str">
            <v/>
          </cell>
          <cell r="AR2412" t="str">
            <v/>
          </cell>
          <cell r="AS2412" t="str">
            <v>ETIQUETA DE ESTOQUE - xxH</v>
          </cell>
          <cell r="AT2412"/>
          <cell r="AU2412" t="str">
            <v>EST</v>
          </cell>
          <cell r="AV2412" t="str">
            <v>EST</v>
          </cell>
          <cell r="AW2412" t="str">
            <v/>
          </cell>
          <cell r="AX2412">
            <v>9174.48</v>
          </cell>
          <cell r="AY2412">
            <v>-9174.48</v>
          </cell>
          <cell r="AZ2412"/>
          <cell r="BA2412" t="str">
            <v/>
          </cell>
          <cell r="BB2412"/>
          <cell r="BC2412"/>
          <cell r="BD2412"/>
          <cell r="BE2412" t="str">
            <v/>
          </cell>
          <cell r="BF2412">
            <v>0</v>
          </cell>
          <cell r="BG2412" t="str">
            <v/>
          </cell>
          <cell r="BH2412" t="str">
            <v/>
          </cell>
          <cell r="BI2412">
            <v>13</v>
          </cell>
          <cell r="BJ2412" t="str">
            <v>0</v>
          </cell>
          <cell r="BK2412">
            <v>0</v>
          </cell>
          <cell r="BL2412">
            <v>0</v>
          </cell>
          <cell r="BM2412"/>
          <cell r="BN2412"/>
          <cell r="BO2412"/>
          <cell r="BP2412"/>
          <cell r="BR2412" t="str">
            <v>DPOT</v>
          </cell>
          <cell r="BT2412" t="str">
            <v/>
          </cell>
          <cell r="BU2412" t="str">
            <v/>
          </cell>
        </row>
        <row r="2413">
          <cell r="H2413">
            <v>0</v>
          </cell>
          <cell r="O2413">
            <v>62636</v>
          </cell>
          <cell r="P2413"/>
          <cell r="Q2413" t="str">
            <v>EST CADEIRA GB01 TELA (QUADRIC TNZ) (JEQ 01)</v>
          </cell>
          <cell r="R2413"/>
          <cell r="S2413"/>
          <cell r="T2413"/>
          <cell r="U2413">
            <v>0.45</v>
          </cell>
          <cell r="V2413">
            <v>0.48</v>
          </cell>
          <cell r="W2413">
            <v>0.85</v>
          </cell>
          <cell r="X2413">
            <v>0</v>
          </cell>
          <cell r="Y2413" t="str">
            <v>EST CADEIRA GB01 TELA (QUADRIC TNZ) (JEQ 01) - 0,45x0,48x0,85H</v>
          </cell>
          <cell r="Z2413">
            <v>0</v>
          </cell>
          <cell r="AA2413">
            <v>0.5</v>
          </cell>
          <cell r="AB2413">
            <v>0</v>
          </cell>
          <cell r="AC2413"/>
          <cell r="AD2413"/>
          <cell r="AE2413"/>
          <cell r="AF2413">
            <v>0</v>
          </cell>
          <cell r="AG2413">
            <v>0</v>
          </cell>
          <cell r="AH2413">
            <v>0</v>
          </cell>
          <cell r="AI2413">
            <v>0</v>
          </cell>
          <cell r="AJ2413" t="str">
            <v xml:space="preserve">REF: </v>
          </cell>
          <cell r="AK2413"/>
          <cell r="AL2413"/>
          <cell r="AM2413" t="str">
            <v>ETIQUETA DE ESTOQUE</v>
          </cell>
          <cell r="AN2413"/>
          <cell r="AO2413" t="str">
            <v/>
          </cell>
          <cell r="AP2413" t="str">
            <v/>
          </cell>
          <cell r="AQ2413" t="str">
            <v/>
          </cell>
          <cell r="AR2413" t="str">
            <v/>
          </cell>
          <cell r="AS2413" t="str">
            <v>ETIQUETA DE ESTOQUE - xxH</v>
          </cell>
          <cell r="AT2413"/>
          <cell r="AU2413" t="str">
            <v>EST</v>
          </cell>
          <cell r="AV2413" t="str">
            <v>EST</v>
          </cell>
          <cell r="AW2413" t="str">
            <v/>
          </cell>
          <cell r="AX2413">
            <v>8105.17</v>
          </cell>
          <cell r="AY2413">
            <v>-8105.17</v>
          </cell>
          <cell r="AZ2413"/>
          <cell r="BA2413" t="str">
            <v/>
          </cell>
          <cell r="BB2413"/>
          <cell r="BC2413"/>
          <cell r="BD2413"/>
          <cell r="BE2413" t="str">
            <v/>
          </cell>
          <cell r="BF2413">
            <v>0</v>
          </cell>
          <cell r="BG2413" t="str">
            <v/>
          </cell>
          <cell r="BH2413" t="str">
            <v/>
          </cell>
          <cell r="BI2413">
            <v>13</v>
          </cell>
          <cell r="BJ2413" t="str">
            <v>0</v>
          </cell>
          <cell r="BK2413">
            <v>0</v>
          </cell>
          <cell r="BL2413">
            <v>0</v>
          </cell>
          <cell r="BM2413"/>
          <cell r="BN2413"/>
          <cell r="BO2413"/>
          <cell r="BP2413"/>
          <cell r="BR2413" t="str">
            <v>DPOT</v>
          </cell>
          <cell r="BT2413" t="str">
            <v/>
          </cell>
          <cell r="BU2413" t="str">
            <v/>
          </cell>
        </row>
        <row r="2414">
          <cell r="H2414">
            <v>0</v>
          </cell>
          <cell r="O2414">
            <v>400750</v>
          </cell>
          <cell r="P2414"/>
          <cell r="Q2414" t="str">
            <v>EST TAMPO FIO (G4-GREEN BAMBOO LEVIG) (TRIP)</v>
          </cell>
          <cell r="R2414"/>
          <cell r="S2414"/>
          <cell r="T2414"/>
          <cell r="U2414">
            <v>3</v>
          </cell>
          <cell r="V2414">
            <v>1.2</v>
          </cell>
          <cell r="W2414">
            <v>0</v>
          </cell>
          <cell r="X2414">
            <v>0</v>
          </cell>
          <cell r="Y2414" t="str">
            <v>EST TAMPO FIO (G4-GREEN BAMBOO LEVIG) (TRIP) - 3x1,2x0H</v>
          </cell>
          <cell r="Z2414" t="str">
            <v>EST</v>
          </cell>
          <cell r="AA2414">
            <v>0.35</v>
          </cell>
          <cell r="AB2414" t="e">
            <v>#VALUE!</v>
          </cell>
          <cell r="AC2414"/>
          <cell r="AD2414"/>
          <cell r="AE2414"/>
          <cell r="AF2414" t="e">
            <v>#VALUE!</v>
          </cell>
          <cell r="AG2414" t="str">
            <v>EST</v>
          </cell>
          <cell r="AH2414">
            <v>0</v>
          </cell>
          <cell r="AI2414" t="str">
            <v>EST</v>
          </cell>
          <cell r="AJ2414" t="str">
            <v xml:space="preserve">REF: </v>
          </cell>
          <cell r="AK2414"/>
          <cell r="AL2414"/>
          <cell r="AM2414" t="str">
            <v>ETIQUETA DE ESTOQUE</v>
          </cell>
          <cell r="AN2414"/>
          <cell r="AO2414" t="str">
            <v/>
          </cell>
          <cell r="AP2414" t="str">
            <v/>
          </cell>
          <cell r="AQ2414" t="str">
            <v/>
          </cell>
          <cell r="AR2414" t="str">
            <v/>
          </cell>
          <cell r="AS2414" t="str">
            <v>ETIQUETA DE ESTOQUE - xxH</v>
          </cell>
          <cell r="AT2414" t="str">
            <v>EST</v>
          </cell>
          <cell r="AU2414" t="str">
            <v>EST</v>
          </cell>
          <cell r="AV2414" t="str">
            <v>EST</v>
          </cell>
          <cell r="AW2414" t="str">
            <v/>
          </cell>
          <cell r="AX2414">
            <v>70629.990000000005</v>
          </cell>
          <cell r="AY2414" t="e">
            <v>#VALUE!</v>
          </cell>
          <cell r="AZ2414"/>
          <cell r="BA2414" t="str">
            <v/>
          </cell>
          <cell r="BB2414"/>
          <cell r="BC2414"/>
          <cell r="BD2414"/>
          <cell r="BE2414" t="str">
            <v/>
          </cell>
          <cell r="BF2414">
            <v>0</v>
          </cell>
          <cell r="BG2414" t="str">
            <v/>
          </cell>
          <cell r="BH2414" t="str">
            <v/>
          </cell>
          <cell r="BI2414">
            <v>13</v>
          </cell>
          <cell r="BJ2414" t="str">
            <v>0</v>
          </cell>
          <cell r="BK2414">
            <v>0</v>
          </cell>
          <cell r="BL2414">
            <v>0</v>
          </cell>
          <cell r="BM2414"/>
          <cell r="BN2414"/>
          <cell r="BO2414"/>
          <cell r="BP2414"/>
          <cell r="BR2414" t="str">
            <v>DPOT</v>
          </cell>
          <cell r="BT2414" t="str">
            <v/>
          </cell>
          <cell r="BU2414" t="str">
            <v/>
          </cell>
        </row>
        <row r="2415">
          <cell r="H2415">
            <v>0</v>
          </cell>
          <cell r="O2415">
            <v>383848</v>
          </cell>
          <cell r="P2415" t="str">
            <v>2024/171-0009-01</v>
          </cell>
          <cell r="Q2415" t="str">
            <v>EST POLTRONA RENATA (FREIJO NT) COURO NOBUK 10</v>
          </cell>
          <cell r="R2415"/>
          <cell r="S2415"/>
          <cell r="T2415"/>
          <cell r="U2415">
            <v>0.75</v>
          </cell>
          <cell r="V2415">
            <v>0.8</v>
          </cell>
          <cell r="W2415">
            <v>0.7</v>
          </cell>
          <cell r="X2415">
            <v>0</v>
          </cell>
          <cell r="Y2415" t="str">
            <v>EST POLTRONA RENATA (FREIJO NT) COURO NOBUK 10 - 0,75x0,8x0,7H</v>
          </cell>
          <cell r="Z2415">
            <v>53838.66</v>
          </cell>
          <cell r="AA2415">
            <v>0</v>
          </cell>
          <cell r="AB2415">
            <v>53838.66</v>
          </cell>
          <cell r="AC2415"/>
          <cell r="AD2415"/>
          <cell r="AE2415"/>
          <cell r="AF2415">
            <v>53838.66</v>
          </cell>
          <cell r="AG2415">
            <v>53838.66</v>
          </cell>
          <cell r="AH2415">
            <v>0</v>
          </cell>
          <cell r="AI2415">
            <v>53838.66</v>
          </cell>
          <cell r="AJ2415" t="str">
            <v>REF: 383848</v>
          </cell>
          <cell r="AK2415" t="str">
            <v>REVESTIMENTO FORA DE LINHA</v>
          </cell>
          <cell r="AL2415">
            <v>383848</v>
          </cell>
          <cell r="AM2415" t="str">
            <v>EST POLTRONA RENATA (FREIJO NT) COURO NOBUK 10</v>
          </cell>
          <cell r="AN2415"/>
          <cell r="AO2415">
            <v>0.75</v>
          </cell>
          <cell r="AP2415">
            <v>0.8</v>
          </cell>
          <cell r="AQ2415">
            <v>0.7</v>
          </cell>
          <cell r="AR2415">
            <v>0</v>
          </cell>
          <cell r="AS2415" t="str">
            <v>EST POLTRONA RENATA (FREIJO NT) COURO NOBUK 10 - 0,75x0,8x0,7H</v>
          </cell>
          <cell r="AT2415">
            <v>53838.66</v>
          </cell>
          <cell r="AU2415">
            <v>53838.66</v>
          </cell>
          <cell r="AV2415">
            <v>53838.66</v>
          </cell>
          <cell r="AW2415">
            <v>0</v>
          </cell>
          <cell r="AX2415">
            <v>53838.66</v>
          </cell>
          <cell r="AY2415">
            <v>0</v>
          </cell>
          <cell r="AZ2415"/>
          <cell r="BA2415" t="str">
            <v/>
          </cell>
          <cell r="BB2415"/>
          <cell r="BC2415"/>
          <cell r="BD2415"/>
          <cell r="BE2415" t="str">
            <v/>
          </cell>
          <cell r="BF2415">
            <v>0</v>
          </cell>
          <cell r="BG2415" t="str">
            <v/>
          </cell>
          <cell r="BH2415" t="str">
            <v/>
          </cell>
          <cell r="BI2415">
            <v>13</v>
          </cell>
          <cell r="BJ2415" t="str">
            <v>0</v>
          </cell>
          <cell r="BK2415">
            <v>0</v>
          </cell>
          <cell r="BL2415">
            <v>0</v>
          </cell>
          <cell r="BM2415"/>
          <cell r="BN2415"/>
          <cell r="BO2415"/>
          <cell r="BP2415"/>
          <cell r="BR2415" t="str">
            <v>DPOT</v>
          </cell>
          <cell r="BT2415" t="str">
            <v/>
          </cell>
          <cell r="BU2415" t="str">
            <v/>
          </cell>
        </row>
        <row r="2416">
          <cell r="H2416">
            <v>0</v>
          </cell>
          <cell r="O2416">
            <v>383848</v>
          </cell>
          <cell r="P2416" t="str">
            <v>2024/171-0010-01</v>
          </cell>
          <cell r="Q2416" t="str">
            <v>EST POLTRONA RENATA (FREIJO NT) COURO NOBUK 10</v>
          </cell>
          <cell r="R2416"/>
          <cell r="S2416"/>
          <cell r="T2416"/>
          <cell r="U2416">
            <v>0.75</v>
          </cell>
          <cell r="V2416">
            <v>0.8</v>
          </cell>
          <cell r="W2416">
            <v>0.7</v>
          </cell>
          <cell r="X2416">
            <v>0</v>
          </cell>
          <cell r="Y2416" t="str">
            <v>EST POLTRONA RENATA (FREIJO NT) COURO NOBUK 10 - 0,75x0,8x0,7H</v>
          </cell>
          <cell r="Z2416">
            <v>53838.66</v>
          </cell>
          <cell r="AA2416">
            <v>0</v>
          </cell>
          <cell r="AB2416">
            <v>53838.66</v>
          </cell>
          <cell r="AC2416"/>
          <cell r="AD2416"/>
          <cell r="AE2416"/>
          <cell r="AF2416">
            <v>53838.66</v>
          </cell>
          <cell r="AG2416">
            <v>53838.66</v>
          </cell>
          <cell r="AH2416">
            <v>0</v>
          </cell>
          <cell r="AI2416">
            <v>53838.66</v>
          </cell>
          <cell r="AJ2416" t="str">
            <v>REF: 383848</v>
          </cell>
          <cell r="AK2416" t="str">
            <v>REVESTIMENTO FORA DE LINHA</v>
          </cell>
          <cell r="AL2416">
            <v>383848</v>
          </cell>
          <cell r="AM2416" t="str">
            <v>EST POLTRONA RENATA (FREIJO NT) COURO NOBUK 10</v>
          </cell>
          <cell r="AN2416"/>
          <cell r="AO2416">
            <v>0.75</v>
          </cell>
          <cell r="AP2416">
            <v>0.8</v>
          </cell>
          <cell r="AQ2416">
            <v>0.7</v>
          </cell>
          <cell r="AR2416">
            <v>0</v>
          </cell>
          <cell r="AS2416" t="str">
            <v>EST POLTRONA RENATA (FREIJO NT) COURO NOBUK 10 - 0,75x0,8x0,7H</v>
          </cell>
          <cell r="AT2416">
            <v>53838.66</v>
          </cell>
          <cell r="AU2416">
            <v>53838.66</v>
          </cell>
          <cell r="AV2416">
            <v>53838.66</v>
          </cell>
          <cell r="AW2416">
            <v>0</v>
          </cell>
          <cell r="AX2416">
            <v>53838.66</v>
          </cell>
          <cell r="AY2416">
            <v>0</v>
          </cell>
          <cell r="AZ2416"/>
          <cell r="BA2416" t="str">
            <v/>
          </cell>
          <cell r="BB2416"/>
          <cell r="BC2416"/>
          <cell r="BD2416"/>
          <cell r="BE2416" t="str">
            <v/>
          </cell>
          <cell r="BF2416">
            <v>0</v>
          </cell>
          <cell r="BG2416" t="str">
            <v/>
          </cell>
          <cell r="BH2416" t="str">
            <v/>
          </cell>
          <cell r="BI2416">
            <v>13</v>
          </cell>
          <cell r="BJ2416" t="str">
            <v>0</v>
          </cell>
          <cell r="BK2416">
            <v>0</v>
          </cell>
          <cell r="BL2416">
            <v>0</v>
          </cell>
          <cell r="BM2416"/>
          <cell r="BN2416"/>
          <cell r="BO2416"/>
          <cell r="BP2416"/>
          <cell r="BR2416" t="str">
            <v>DPOT</v>
          </cell>
          <cell r="BT2416" t="str">
            <v/>
          </cell>
          <cell r="BU2416" t="str">
            <v/>
          </cell>
        </row>
        <row r="2417">
          <cell r="H2417">
            <v>0</v>
          </cell>
          <cell r="O2417">
            <v>182429</v>
          </cell>
          <cell r="P2417" t="str">
            <v>2015/348-0181-01</v>
          </cell>
          <cell r="Q2417" t="str">
            <v>EST POLTRONA SOFT TC LINHO 409 (ESTONADO) LI-161 MARFIM</v>
          </cell>
          <cell r="R2417"/>
          <cell r="S2417"/>
          <cell r="T2417"/>
          <cell r="U2417">
            <v>0.87</v>
          </cell>
          <cell r="V2417">
            <v>1.02</v>
          </cell>
          <cell r="W2417">
            <v>0.8</v>
          </cell>
          <cell r="X2417">
            <v>0</v>
          </cell>
          <cell r="Y2417" t="str">
            <v>EST POLTRONA SOFT TC LINHO 409 (ESTONADO) LI-161 MARFIM - 0,87x1,02x0,8H</v>
          </cell>
          <cell r="Z2417">
            <v>25500</v>
          </cell>
          <cell r="AA2417">
            <v>0.5</v>
          </cell>
          <cell r="AB2417">
            <v>12750</v>
          </cell>
          <cell r="AC2417"/>
          <cell r="AD2417"/>
          <cell r="AE2417"/>
          <cell r="AF2417">
            <v>25500</v>
          </cell>
          <cell r="AG2417">
            <v>25500</v>
          </cell>
          <cell r="AH2417">
            <v>0</v>
          </cell>
          <cell r="AI2417">
            <v>25500</v>
          </cell>
          <cell r="AJ2417" t="str">
            <v>REF: 182429</v>
          </cell>
          <cell r="AK2417" t="str">
            <v>PRODUTO FORA DE LINHA</v>
          </cell>
          <cell r="AL2417">
            <v>182429</v>
          </cell>
          <cell r="AM2417" t="str">
            <v>EST POLTRONA SOFT TC LINHO 409 (ESTONADO) LI-161 MARFIM</v>
          </cell>
          <cell r="AN2417"/>
          <cell r="AO2417">
            <v>0.87</v>
          </cell>
          <cell r="AP2417">
            <v>1.02</v>
          </cell>
          <cell r="AQ2417">
            <v>0.8</v>
          </cell>
          <cell r="AR2417">
            <v>0</v>
          </cell>
          <cell r="AS2417" t="str">
            <v>EST POLTRONA SOFT TC LINHO 409 (ESTONADO) LI-161 MARFIM - 0,87x1,02x0,8H</v>
          </cell>
          <cell r="AT2417">
            <v>25500</v>
          </cell>
          <cell r="AU2417">
            <v>25500</v>
          </cell>
          <cell r="AV2417">
            <v>25500</v>
          </cell>
          <cell r="AW2417">
            <v>0</v>
          </cell>
          <cell r="AX2417">
            <v>25500</v>
          </cell>
          <cell r="AY2417">
            <v>0</v>
          </cell>
          <cell r="AZ2417"/>
          <cell r="BA2417" t="str">
            <v/>
          </cell>
          <cell r="BB2417"/>
          <cell r="BC2417"/>
          <cell r="BD2417"/>
          <cell r="BE2417" t="str">
            <v/>
          </cell>
          <cell r="BF2417">
            <v>0</v>
          </cell>
          <cell r="BG2417" t="str">
            <v/>
          </cell>
          <cell r="BH2417" t="str">
            <v/>
          </cell>
          <cell r="BI2417">
            <v>14</v>
          </cell>
          <cell r="BJ2417" t="str">
            <v>0</v>
          </cell>
          <cell r="BK2417">
            <v>0</v>
          </cell>
          <cell r="BL2417">
            <v>0</v>
          </cell>
          <cell r="BM2417"/>
          <cell r="BN2417"/>
          <cell r="BO2417"/>
          <cell r="BP2417"/>
          <cell r="BR2417">
            <v>0</v>
          </cell>
          <cell r="BT2417" t="str">
            <v/>
          </cell>
          <cell r="BU2417" t="str">
            <v/>
          </cell>
        </row>
        <row r="2418">
          <cell r="H2418">
            <v>1</v>
          </cell>
          <cell r="O2418">
            <v>334580</v>
          </cell>
          <cell r="P2418"/>
          <cell r="Q2418" t="str">
            <v>EST MODULO BRACO DIR DUO (FIBRA) (PE PTO) TC MILANO STONE</v>
          </cell>
          <cell r="R2418"/>
          <cell r="S2418"/>
          <cell r="T2418"/>
          <cell r="U2418">
            <v>2.7</v>
          </cell>
          <cell r="V2418">
            <v>1.02</v>
          </cell>
          <cell r="W2418">
            <v>0.64</v>
          </cell>
          <cell r="X2418">
            <v>0</v>
          </cell>
          <cell r="Y2418" t="str">
            <v>EST MODULO BRACO DIR DUO (FIBRA) (PE PTO) TC MILANO STONE - 2,7x1,02x0,64H</v>
          </cell>
          <cell r="Z2418">
            <v>0</v>
          </cell>
          <cell r="AA2418">
            <v>0</v>
          </cell>
          <cell r="AB2418">
            <v>0</v>
          </cell>
          <cell r="AC2418"/>
          <cell r="AD2418"/>
          <cell r="AE2418"/>
          <cell r="AF2418">
            <v>0</v>
          </cell>
          <cell r="AG2418">
            <v>0</v>
          </cell>
          <cell r="AH2418">
            <v>0</v>
          </cell>
          <cell r="AI2418">
            <v>0</v>
          </cell>
          <cell r="AJ2418" t="str">
            <v xml:space="preserve">REF: </v>
          </cell>
          <cell r="AK2418" t="str">
            <v>PRODUTO PRONTA ENTREGA</v>
          </cell>
          <cell r="AL2418"/>
          <cell r="AM2418" t="str">
            <v>ETIQUETA DE ESTOQUE</v>
          </cell>
          <cell r="AN2418"/>
          <cell r="AO2418" t="str">
            <v/>
          </cell>
          <cell r="AP2418" t="str">
            <v/>
          </cell>
          <cell r="AQ2418" t="str">
            <v/>
          </cell>
          <cell r="AR2418" t="str">
            <v/>
          </cell>
          <cell r="AS2418" t="str">
            <v>ETIQUETA DE ESTOQUE - xxH</v>
          </cell>
          <cell r="AT2418"/>
          <cell r="AU2418" t="str">
            <v>EST</v>
          </cell>
          <cell r="AV2418" t="str">
            <v>EST</v>
          </cell>
          <cell r="AW2418" t="str">
            <v/>
          </cell>
          <cell r="AX2418">
            <v>56404.22</v>
          </cell>
          <cell r="AY2418">
            <v>-56404.22</v>
          </cell>
          <cell r="AZ2418"/>
          <cell r="BA2418" t="str">
            <v/>
          </cell>
          <cell r="BB2418"/>
          <cell r="BC2418"/>
          <cell r="BD2418"/>
          <cell r="BE2418" t="str">
            <v/>
          </cell>
          <cell r="BF2418">
            <v>0</v>
          </cell>
          <cell r="BG2418" t="str">
            <v/>
          </cell>
          <cell r="BH2418" t="str">
            <v/>
          </cell>
          <cell r="BI2418">
            <v>13</v>
          </cell>
          <cell r="BJ2418" t="str">
            <v>0</v>
          </cell>
          <cell r="BK2418">
            <v>0</v>
          </cell>
          <cell r="BL2418">
            <v>0</v>
          </cell>
          <cell r="BM2418"/>
          <cell r="BN2418"/>
          <cell r="BO2418"/>
          <cell r="BP2418"/>
          <cell r="BR2418" t="str">
            <v>DPOT</v>
          </cell>
          <cell r="BT2418" t="str">
            <v/>
          </cell>
          <cell r="BU2418" t="str">
            <v/>
          </cell>
        </row>
        <row r="2419">
          <cell r="H2419">
            <v>1</v>
          </cell>
          <cell r="O2419">
            <v>271168</v>
          </cell>
          <cell r="P2419"/>
          <cell r="Q2419" t="str">
            <v>EST MODULO BRACO ESQ C/PUFF AIR II (BS PTA) COURO NOBUCK 10</v>
          </cell>
          <cell r="R2419"/>
          <cell r="S2419"/>
          <cell r="T2419"/>
          <cell r="U2419">
            <v>3.3</v>
          </cell>
          <cell r="V2419">
            <v>0.97</v>
          </cell>
          <cell r="W2419">
            <v>0.7</v>
          </cell>
          <cell r="X2419">
            <v>0</v>
          </cell>
          <cell r="Y2419" t="str">
            <v>EST MODULO BRACO ESQ C/PUFF AIR II (BS PTA) COURO NOBUCK 10 - 3,3x0,97x0,7H</v>
          </cell>
          <cell r="Z2419">
            <v>0</v>
          </cell>
          <cell r="AA2419">
            <v>0</v>
          </cell>
          <cell r="AB2419">
            <v>0</v>
          </cell>
          <cell r="AC2419"/>
          <cell r="AD2419"/>
          <cell r="AE2419"/>
          <cell r="AF2419">
            <v>0</v>
          </cell>
          <cell r="AG2419">
            <v>0</v>
          </cell>
          <cell r="AH2419">
            <v>0</v>
          </cell>
          <cell r="AI2419">
            <v>0</v>
          </cell>
          <cell r="AJ2419" t="str">
            <v xml:space="preserve">REF: </v>
          </cell>
          <cell r="AK2419" t="str">
            <v>PRODUTO PRONTA ENTREGA</v>
          </cell>
          <cell r="AL2419"/>
          <cell r="AM2419" t="str">
            <v>ETIQUETA DE ESTOQUE</v>
          </cell>
          <cell r="AN2419"/>
          <cell r="AO2419" t="str">
            <v/>
          </cell>
          <cell r="AP2419" t="str">
            <v/>
          </cell>
          <cell r="AQ2419" t="str">
            <v/>
          </cell>
          <cell r="AR2419" t="str">
            <v/>
          </cell>
          <cell r="AS2419" t="str">
            <v>ETIQUETA DE ESTOQUE - xxH</v>
          </cell>
          <cell r="AT2419"/>
          <cell r="AU2419" t="str">
            <v>EST</v>
          </cell>
          <cell r="AV2419" t="str">
            <v>EST</v>
          </cell>
          <cell r="AW2419" t="str">
            <v/>
          </cell>
          <cell r="AX2419">
            <v>113183.96</v>
          </cell>
          <cell r="AY2419">
            <v>-113183.96</v>
          </cell>
          <cell r="AZ2419"/>
          <cell r="BA2419" t="str">
            <v/>
          </cell>
          <cell r="BB2419"/>
          <cell r="BC2419"/>
          <cell r="BD2419"/>
          <cell r="BE2419" t="str">
            <v/>
          </cell>
          <cell r="BF2419">
            <v>0</v>
          </cell>
          <cell r="BG2419" t="str">
            <v/>
          </cell>
          <cell r="BH2419" t="str">
            <v/>
          </cell>
          <cell r="BI2419">
            <v>13</v>
          </cell>
          <cell r="BJ2419" t="str">
            <v>0</v>
          </cell>
          <cell r="BK2419">
            <v>0</v>
          </cell>
          <cell r="BL2419">
            <v>0</v>
          </cell>
          <cell r="BM2419"/>
          <cell r="BN2419"/>
          <cell r="BO2419"/>
          <cell r="BP2419"/>
          <cell r="BR2419" t="str">
            <v>DPOT</v>
          </cell>
          <cell r="BT2419" t="str">
            <v/>
          </cell>
          <cell r="BU2419" t="str">
            <v/>
          </cell>
        </row>
        <row r="2420">
          <cell r="H2420">
            <v>1</v>
          </cell>
          <cell r="O2420">
            <v>239026</v>
          </cell>
          <cell r="P2420"/>
          <cell r="Q2420" t="str">
            <v>EST MODULO BRACO ESQ CHAISE DECK (GARAPEIRA) TC LONA CRU</v>
          </cell>
          <cell r="R2420"/>
          <cell r="S2420"/>
          <cell r="T2420"/>
          <cell r="U2420">
            <v>0.85</v>
          </cell>
          <cell r="V2420">
            <v>1.97</v>
          </cell>
          <cell r="W2420">
            <v>0.63</v>
          </cell>
          <cell r="X2420">
            <v>0</v>
          </cell>
          <cell r="Y2420" t="str">
            <v>EST MODULO BRACO ESQ CHAISE DECK (GARAPEIRA) TC LONA CRU - 0,85x1,97x0,63H</v>
          </cell>
          <cell r="Z2420">
            <v>0</v>
          </cell>
          <cell r="AA2420">
            <v>0</v>
          </cell>
          <cell r="AB2420">
            <v>0</v>
          </cell>
          <cell r="AC2420"/>
          <cell r="AD2420"/>
          <cell r="AE2420"/>
          <cell r="AF2420">
            <v>0</v>
          </cell>
          <cell r="AG2420">
            <v>0</v>
          </cell>
          <cell r="AH2420">
            <v>0</v>
          </cell>
          <cell r="AI2420">
            <v>0</v>
          </cell>
          <cell r="AJ2420" t="str">
            <v xml:space="preserve">REF: </v>
          </cell>
          <cell r="AK2420" t="str">
            <v>PRODUTO PRONTA ENTREGA</v>
          </cell>
          <cell r="AL2420"/>
          <cell r="AM2420" t="str">
            <v>ETIQUETA DE ESTOQUE</v>
          </cell>
          <cell r="AN2420"/>
          <cell r="AO2420" t="str">
            <v/>
          </cell>
          <cell r="AP2420" t="str">
            <v/>
          </cell>
          <cell r="AQ2420" t="str">
            <v/>
          </cell>
          <cell r="AR2420" t="str">
            <v/>
          </cell>
          <cell r="AS2420" t="str">
            <v>ETIQUETA DE ESTOQUE - xxH</v>
          </cell>
          <cell r="AT2420"/>
          <cell r="AU2420" t="str">
            <v>EST</v>
          </cell>
          <cell r="AV2420" t="str">
            <v>EST</v>
          </cell>
          <cell r="AW2420" t="str">
            <v/>
          </cell>
          <cell r="AX2420">
            <v>34451.519999999997</v>
          </cell>
          <cell r="AY2420">
            <v>-34451.519999999997</v>
          </cell>
          <cell r="AZ2420"/>
          <cell r="BA2420" t="str">
            <v/>
          </cell>
          <cell r="BB2420"/>
          <cell r="BC2420"/>
          <cell r="BD2420"/>
          <cell r="BE2420" t="str">
            <v/>
          </cell>
          <cell r="BF2420">
            <v>0</v>
          </cell>
          <cell r="BG2420" t="str">
            <v/>
          </cell>
          <cell r="BH2420" t="str">
            <v/>
          </cell>
          <cell r="BI2420">
            <v>13</v>
          </cell>
          <cell r="BJ2420" t="str">
            <v>0</v>
          </cell>
          <cell r="BK2420">
            <v>0</v>
          </cell>
          <cell r="BL2420">
            <v>0</v>
          </cell>
          <cell r="BM2420"/>
          <cell r="BN2420"/>
          <cell r="BO2420"/>
          <cell r="BP2420"/>
          <cell r="BR2420" t="str">
            <v>DPOT</v>
          </cell>
          <cell r="BT2420" t="str">
            <v/>
          </cell>
          <cell r="BU2420" t="str">
            <v/>
          </cell>
        </row>
        <row r="2421">
          <cell r="H2421">
            <v>2</v>
          </cell>
          <cell r="O2421">
            <v>353604</v>
          </cell>
          <cell r="P2421"/>
          <cell r="Q2421" t="str">
            <v>EST MODULO BRACO LONA TC SUNBRELLA CINZA</v>
          </cell>
          <cell r="R2421"/>
          <cell r="S2421"/>
          <cell r="T2421"/>
          <cell r="U2421">
            <v>0.45</v>
          </cell>
          <cell r="V2421">
            <v>0.5</v>
          </cell>
          <cell r="W2421">
            <v>0.6</v>
          </cell>
          <cell r="X2421">
            <v>0</v>
          </cell>
          <cell r="Y2421" t="str">
            <v>EST MODULO BRACO LONA TC SUNBRELLA CINZA - 0,45x0,5x0,6H</v>
          </cell>
          <cell r="Z2421">
            <v>0</v>
          </cell>
          <cell r="AA2421">
            <v>0</v>
          </cell>
          <cell r="AB2421">
            <v>0</v>
          </cell>
          <cell r="AC2421"/>
          <cell r="AD2421"/>
          <cell r="AE2421"/>
          <cell r="AF2421">
            <v>0</v>
          </cell>
          <cell r="AG2421">
            <v>0</v>
          </cell>
          <cell r="AH2421">
            <v>0</v>
          </cell>
          <cell r="AI2421">
            <v>0</v>
          </cell>
          <cell r="AJ2421" t="str">
            <v xml:space="preserve">REF: </v>
          </cell>
          <cell r="AK2421" t="str">
            <v>PRODUTO PRONTA ENTREGA</v>
          </cell>
          <cell r="AL2421"/>
          <cell r="AM2421" t="str">
            <v>ETIQUETA DE ESTOQUE</v>
          </cell>
          <cell r="AN2421"/>
          <cell r="AO2421" t="str">
            <v/>
          </cell>
          <cell r="AP2421" t="str">
            <v/>
          </cell>
          <cell r="AQ2421" t="str">
            <v/>
          </cell>
          <cell r="AR2421" t="str">
            <v/>
          </cell>
          <cell r="AS2421" t="str">
            <v>ETIQUETA DE ESTOQUE - xxH</v>
          </cell>
          <cell r="AT2421"/>
          <cell r="AU2421" t="str">
            <v>EST</v>
          </cell>
          <cell r="AV2421" t="str">
            <v>EST</v>
          </cell>
          <cell r="AW2421" t="str">
            <v/>
          </cell>
          <cell r="AX2421">
            <v>3599.33</v>
          </cell>
          <cell r="AY2421">
            <v>-3599.33</v>
          </cell>
          <cell r="AZ2421"/>
          <cell r="BA2421" t="str">
            <v/>
          </cell>
          <cell r="BB2421"/>
          <cell r="BC2421"/>
          <cell r="BD2421"/>
          <cell r="BE2421" t="str">
            <v/>
          </cell>
          <cell r="BF2421">
            <v>0</v>
          </cell>
          <cell r="BG2421" t="str">
            <v/>
          </cell>
          <cell r="BH2421" t="str">
            <v/>
          </cell>
          <cell r="BI2421">
            <v>13</v>
          </cell>
          <cell r="BJ2421" t="str">
            <v>0</v>
          </cell>
          <cell r="BK2421">
            <v>0</v>
          </cell>
          <cell r="BL2421">
            <v>0</v>
          </cell>
          <cell r="BM2421"/>
          <cell r="BN2421"/>
          <cell r="BO2421"/>
          <cell r="BP2421"/>
          <cell r="BR2421" t="str">
            <v>DPOT</v>
          </cell>
          <cell r="BT2421" t="str">
            <v/>
          </cell>
          <cell r="BU2421" t="str">
            <v/>
          </cell>
        </row>
        <row r="2422">
          <cell r="H2422">
            <v>1</v>
          </cell>
          <cell r="O2422">
            <v>334581</v>
          </cell>
          <cell r="P2422"/>
          <cell r="Q2422" t="str">
            <v>EST MODULO CANTO DIR DUO (FIBRA) (PE PTO) TC MILANO STONE</v>
          </cell>
          <cell r="R2422"/>
          <cell r="S2422"/>
          <cell r="T2422"/>
          <cell r="U2422">
            <v>2.76</v>
          </cell>
          <cell r="V2422">
            <v>1.02</v>
          </cell>
          <cell r="W2422">
            <v>0.64</v>
          </cell>
          <cell r="X2422">
            <v>0</v>
          </cell>
          <cell r="Y2422" t="str">
            <v>EST MODULO CANTO DIR DUO (FIBRA) (PE PTO) TC MILANO STONE - 2,76x1,02x0,64H</v>
          </cell>
          <cell r="Z2422">
            <v>0</v>
          </cell>
          <cell r="AA2422">
            <v>0</v>
          </cell>
          <cell r="AB2422">
            <v>0</v>
          </cell>
          <cell r="AC2422"/>
          <cell r="AD2422"/>
          <cell r="AE2422"/>
          <cell r="AF2422">
            <v>0</v>
          </cell>
          <cell r="AG2422">
            <v>0</v>
          </cell>
          <cell r="AH2422">
            <v>0</v>
          </cell>
          <cell r="AI2422">
            <v>0</v>
          </cell>
          <cell r="AJ2422" t="str">
            <v xml:space="preserve">REF: </v>
          </cell>
          <cell r="AK2422" t="str">
            <v>PRODUTO PRONTA ENTREGA</v>
          </cell>
          <cell r="AL2422"/>
          <cell r="AM2422" t="str">
            <v>ETIQUETA DE ESTOQUE</v>
          </cell>
          <cell r="AN2422"/>
          <cell r="AO2422" t="str">
            <v/>
          </cell>
          <cell r="AP2422" t="str">
            <v/>
          </cell>
          <cell r="AQ2422" t="str">
            <v/>
          </cell>
          <cell r="AR2422" t="str">
            <v/>
          </cell>
          <cell r="AS2422" t="str">
            <v>ETIQUETA DE ESTOQUE - xxH</v>
          </cell>
          <cell r="AT2422"/>
          <cell r="AU2422" t="str">
            <v>EST</v>
          </cell>
          <cell r="AV2422" t="str">
            <v>EST</v>
          </cell>
          <cell r="AW2422" t="str">
            <v/>
          </cell>
          <cell r="AX2422">
            <v>61255.76</v>
          </cell>
          <cell r="AY2422">
            <v>-61255.76</v>
          </cell>
          <cell r="AZ2422"/>
          <cell r="BA2422" t="str">
            <v/>
          </cell>
          <cell r="BB2422"/>
          <cell r="BC2422"/>
          <cell r="BD2422"/>
          <cell r="BE2422" t="str">
            <v/>
          </cell>
          <cell r="BF2422">
            <v>0</v>
          </cell>
          <cell r="BG2422" t="str">
            <v/>
          </cell>
          <cell r="BH2422" t="str">
            <v/>
          </cell>
          <cell r="BI2422">
            <v>13</v>
          </cell>
          <cell r="BJ2422" t="str">
            <v>0</v>
          </cell>
          <cell r="BK2422">
            <v>0</v>
          </cell>
          <cell r="BL2422">
            <v>0</v>
          </cell>
          <cell r="BM2422"/>
          <cell r="BN2422"/>
          <cell r="BO2422"/>
          <cell r="BP2422"/>
          <cell r="BR2422" t="str">
            <v>DPOT</v>
          </cell>
          <cell r="BT2422" t="str">
            <v/>
          </cell>
          <cell r="BU2422" t="str">
            <v/>
          </cell>
        </row>
        <row r="2423">
          <cell r="H2423">
            <v>1</v>
          </cell>
          <cell r="O2423">
            <v>291214</v>
          </cell>
          <cell r="P2423"/>
          <cell r="Q2423" t="str">
            <v>EST MODULO CHAISE BRACO DIR LONA MAIS TC PERFECTION NEUTRAL</v>
          </cell>
          <cell r="R2423"/>
          <cell r="S2423"/>
          <cell r="T2423"/>
          <cell r="U2423">
            <v>1.2</v>
          </cell>
          <cell r="V2423">
            <v>1.2</v>
          </cell>
          <cell r="W2423">
            <v>0.73</v>
          </cell>
          <cell r="X2423">
            <v>0</v>
          </cell>
          <cell r="Y2423" t="str">
            <v>EST MODULO CHAISE BRACO DIR LONA MAIS TC PERFECTION NEUTRAL - 1,2x1,2x0,73H</v>
          </cell>
          <cell r="Z2423">
            <v>0</v>
          </cell>
          <cell r="AA2423">
            <v>0</v>
          </cell>
          <cell r="AB2423">
            <v>0</v>
          </cell>
          <cell r="AC2423"/>
          <cell r="AD2423"/>
          <cell r="AE2423"/>
          <cell r="AF2423">
            <v>0</v>
          </cell>
          <cell r="AG2423">
            <v>0</v>
          </cell>
          <cell r="AH2423">
            <v>0</v>
          </cell>
          <cell r="AI2423">
            <v>0</v>
          </cell>
          <cell r="AJ2423" t="str">
            <v xml:space="preserve">REF: </v>
          </cell>
          <cell r="AK2423" t="str">
            <v>PRODUTO PRONTA ENTREGA</v>
          </cell>
          <cell r="AL2423"/>
          <cell r="AM2423" t="str">
            <v>ETIQUETA DE ESTOQUE</v>
          </cell>
          <cell r="AN2423"/>
          <cell r="AO2423" t="str">
            <v/>
          </cell>
          <cell r="AP2423" t="str">
            <v/>
          </cell>
          <cell r="AQ2423" t="str">
            <v/>
          </cell>
          <cell r="AR2423" t="str">
            <v/>
          </cell>
          <cell r="AS2423" t="str">
            <v>ETIQUETA DE ESTOQUE - xxH</v>
          </cell>
          <cell r="AT2423"/>
          <cell r="AU2423" t="str">
            <v>EST</v>
          </cell>
          <cell r="AV2423" t="str">
            <v>EST</v>
          </cell>
          <cell r="AW2423" t="str">
            <v/>
          </cell>
          <cell r="AX2423">
            <v>25269.52</v>
          </cell>
          <cell r="AY2423">
            <v>-25269.52</v>
          </cell>
          <cell r="AZ2423"/>
          <cell r="BA2423" t="str">
            <v/>
          </cell>
          <cell r="BB2423"/>
          <cell r="BC2423"/>
          <cell r="BD2423"/>
          <cell r="BE2423" t="str">
            <v/>
          </cell>
          <cell r="BF2423">
            <v>0</v>
          </cell>
          <cell r="BG2423" t="str">
            <v/>
          </cell>
          <cell r="BH2423" t="str">
            <v/>
          </cell>
          <cell r="BI2423">
            <v>13</v>
          </cell>
          <cell r="BJ2423" t="str">
            <v>0</v>
          </cell>
          <cell r="BK2423">
            <v>0</v>
          </cell>
          <cell r="BL2423">
            <v>0</v>
          </cell>
          <cell r="BM2423"/>
          <cell r="BN2423"/>
          <cell r="BO2423"/>
          <cell r="BP2423"/>
          <cell r="BR2423" t="str">
            <v>DPOT</v>
          </cell>
          <cell r="BT2423" t="str">
            <v/>
          </cell>
          <cell r="BU2423" t="str">
            <v/>
          </cell>
        </row>
        <row r="2424">
          <cell r="H2424">
            <v>1</v>
          </cell>
          <cell r="O2424">
            <v>281448</v>
          </cell>
          <cell r="P2424"/>
          <cell r="Q2424" t="str">
            <v>EST MODULO CHAISE BRACO ESQ LONA MAIS TC PERFECTION NEUTRAL</v>
          </cell>
          <cell r="R2424"/>
          <cell r="S2424"/>
          <cell r="T2424"/>
          <cell r="U2424">
            <v>1.6</v>
          </cell>
          <cell r="V2424">
            <v>1.2</v>
          </cell>
          <cell r="W2424">
            <v>0.73</v>
          </cell>
          <cell r="X2424">
            <v>0</v>
          </cell>
          <cell r="Y2424" t="str">
            <v>EST MODULO CHAISE BRACO ESQ LONA MAIS TC PERFECTION NEUTRAL - 1,6x1,2x0,73H</v>
          </cell>
          <cell r="Z2424">
            <v>0</v>
          </cell>
          <cell r="AA2424">
            <v>0</v>
          </cell>
          <cell r="AB2424">
            <v>0</v>
          </cell>
          <cell r="AC2424"/>
          <cell r="AD2424"/>
          <cell r="AE2424"/>
          <cell r="AF2424">
            <v>0</v>
          </cell>
          <cell r="AG2424">
            <v>0</v>
          </cell>
          <cell r="AH2424">
            <v>0</v>
          </cell>
          <cell r="AI2424">
            <v>0</v>
          </cell>
          <cell r="AJ2424" t="str">
            <v xml:space="preserve">REF: </v>
          </cell>
          <cell r="AK2424" t="str">
            <v>PRODUTO PRONTA ENTREGA</v>
          </cell>
          <cell r="AL2424"/>
          <cell r="AM2424" t="str">
            <v>ETIQUETA DE ESTOQUE</v>
          </cell>
          <cell r="AN2424"/>
          <cell r="AO2424" t="str">
            <v/>
          </cell>
          <cell r="AP2424" t="str">
            <v/>
          </cell>
          <cell r="AQ2424" t="str">
            <v/>
          </cell>
          <cell r="AR2424" t="str">
            <v/>
          </cell>
          <cell r="AS2424" t="str">
            <v>ETIQUETA DE ESTOQUE - xxH</v>
          </cell>
          <cell r="AT2424"/>
          <cell r="AU2424" t="str">
            <v>EST</v>
          </cell>
          <cell r="AV2424" t="str">
            <v>EST</v>
          </cell>
          <cell r="AW2424" t="str">
            <v/>
          </cell>
          <cell r="AX2424">
            <v>31021.43</v>
          </cell>
          <cell r="AY2424">
            <v>-31021.43</v>
          </cell>
          <cell r="AZ2424"/>
          <cell r="BA2424" t="str">
            <v/>
          </cell>
          <cell r="BB2424"/>
          <cell r="BC2424"/>
          <cell r="BD2424"/>
          <cell r="BE2424" t="str">
            <v/>
          </cell>
          <cell r="BF2424">
            <v>0</v>
          </cell>
          <cell r="BG2424" t="str">
            <v/>
          </cell>
          <cell r="BH2424" t="str">
            <v/>
          </cell>
          <cell r="BI2424">
            <v>13</v>
          </cell>
          <cell r="BJ2424" t="str">
            <v>0</v>
          </cell>
          <cell r="BK2424">
            <v>0</v>
          </cell>
          <cell r="BL2424">
            <v>0</v>
          </cell>
          <cell r="BM2424"/>
          <cell r="BN2424"/>
          <cell r="BO2424"/>
          <cell r="BP2424"/>
          <cell r="BR2424" t="str">
            <v>DPOT</v>
          </cell>
          <cell r="BT2424" t="str">
            <v/>
          </cell>
          <cell r="BU2424" t="str">
            <v/>
          </cell>
        </row>
        <row r="2425">
          <cell r="H2425">
            <v>1</v>
          </cell>
          <cell r="O2425">
            <v>281450</v>
          </cell>
          <cell r="P2425"/>
          <cell r="Q2425" t="str">
            <v>EST MODULO CHAISE S/BRACO LONA MAIS TC PERFECTION NEUTRAL</v>
          </cell>
          <cell r="R2425"/>
          <cell r="S2425"/>
          <cell r="T2425"/>
          <cell r="U2425">
            <v>0.95</v>
          </cell>
          <cell r="V2425">
            <v>1.2</v>
          </cell>
          <cell r="W2425">
            <v>0.73</v>
          </cell>
          <cell r="X2425">
            <v>0</v>
          </cell>
          <cell r="Y2425" t="str">
            <v>EST MODULO CHAISE S/BRACO LONA MAIS TC PERFECTION NEUTRAL - 0,95x1,2x0,73H</v>
          </cell>
          <cell r="Z2425">
            <v>0</v>
          </cell>
          <cell r="AA2425">
            <v>0</v>
          </cell>
          <cell r="AB2425">
            <v>0</v>
          </cell>
          <cell r="AC2425"/>
          <cell r="AD2425"/>
          <cell r="AE2425"/>
          <cell r="AF2425">
            <v>0</v>
          </cell>
          <cell r="AG2425">
            <v>0</v>
          </cell>
          <cell r="AH2425">
            <v>0</v>
          </cell>
          <cell r="AI2425">
            <v>0</v>
          </cell>
          <cell r="AJ2425" t="str">
            <v xml:space="preserve">REF: </v>
          </cell>
          <cell r="AK2425" t="str">
            <v>PRODUTO PRONTA ENTREGA</v>
          </cell>
          <cell r="AL2425"/>
          <cell r="AM2425" t="str">
            <v>ETIQUETA DE ESTOQUE</v>
          </cell>
          <cell r="AN2425"/>
          <cell r="AO2425" t="str">
            <v/>
          </cell>
          <cell r="AP2425" t="str">
            <v/>
          </cell>
          <cell r="AQ2425" t="str">
            <v/>
          </cell>
          <cell r="AR2425" t="str">
            <v/>
          </cell>
          <cell r="AS2425" t="str">
            <v>ETIQUETA DE ESTOQUE - xxH</v>
          </cell>
          <cell r="AT2425"/>
          <cell r="AU2425" t="str">
            <v>EST</v>
          </cell>
          <cell r="AV2425" t="str">
            <v>EST</v>
          </cell>
          <cell r="AW2425" t="str">
            <v/>
          </cell>
          <cell r="AX2425">
            <v>19142.169999999998</v>
          </cell>
          <cell r="AY2425">
            <v>-19142.169999999998</v>
          </cell>
          <cell r="AZ2425"/>
          <cell r="BA2425" t="str">
            <v/>
          </cell>
          <cell r="BB2425"/>
          <cell r="BC2425"/>
          <cell r="BD2425"/>
          <cell r="BE2425" t="str">
            <v/>
          </cell>
          <cell r="BF2425">
            <v>0</v>
          </cell>
          <cell r="BG2425" t="str">
            <v/>
          </cell>
          <cell r="BH2425" t="str">
            <v/>
          </cell>
          <cell r="BI2425">
            <v>13</v>
          </cell>
          <cell r="BJ2425" t="str">
            <v>0</v>
          </cell>
          <cell r="BK2425">
            <v>0</v>
          </cell>
          <cell r="BL2425">
            <v>0</v>
          </cell>
          <cell r="BM2425"/>
          <cell r="BN2425"/>
          <cell r="BO2425"/>
          <cell r="BP2425"/>
          <cell r="BR2425" t="str">
            <v>DPOT</v>
          </cell>
          <cell r="BT2425" t="str">
            <v/>
          </cell>
          <cell r="BU2425" t="str">
            <v/>
          </cell>
        </row>
        <row r="2426">
          <cell r="H2426">
            <v>3</v>
          </cell>
          <cell r="O2426">
            <v>373244</v>
          </cell>
          <cell r="P2426"/>
          <cell r="Q2426" t="str">
            <v>EST MODULO LUMINARIA PLATAFORMA (PT FSC) (GLOBO JATEADO)</v>
          </cell>
          <cell r="R2426"/>
          <cell r="S2426"/>
          <cell r="T2426"/>
          <cell r="U2426">
            <v>0.32</v>
          </cell>
          <cell r="V2426">
            <v>0.2</v>
          </cell>
          <cell r="W2426">
            <v>1.65</v>
          </cell>
          <cell r="X2426">
            <v>0</v>
          </cell>
          <cell r="Y2426" t="str">
            <v>EST MODULO LUMINARIA PLATAFORMA (PT FSC) (GLOBO JATEADO) - 0,32x0,2x1,65H</v>
          </cell>
          <cell r="Z2426">
            <v>0</v>
          </cell>
          <cell r="AA2426">
            <v>0.5</v>
          </cell>
          <cell r="AB2426">
            <v>0</v>
          </cell>
          <cell r="AC2426"/>
          <cell r="AD2426"/>
          <cell r="AE2426"/>
          <cell r="AF2426">
            <v>0</v>
          </cell>
          <cell r="AG2426">
            <v>0</v>
          </cell>
          <cell r="AH2426">
            <v>0</v>
          </cell>
          <cell r="AI2426">
            <v>0</v>
          </cell>
          <cell r="AJ2426" t="str">
            <v xml:space="preserve">REF: </v>
          </cell>
          <cell r="AK2426"/>
          <cell r="AL2426"/>
          <cell r="AM2426" t="str">
            <v>ETIQUETA DE ESTOQUE</v>
          </cell>
          <cell r="AN2426"/>
          <cell r="AO2426" t="str">
            <v/>
          </cell>
          <cell r="AP2426" t="str">
            <v/>
          </cell>
          <cell r="AQ2426" t="str">
            <v/>
          </cell>
          <cell r="AR2426" t="str">
            <v/>
          </cell>
          <cell r="AS2426" t="str">
            <v>ETIQUETA DE ESTOQUE - xxH</v>
          </cell>
          <cell r="AT2426"/>
          <cell r="AU2426" t="str">
            <v>EST</v>
          </cell>
          <cell r="AV2426" t="str">
            <v>EST</v>
          </cell>
          <cell r="AW2426" t="str">
            <v/>
          </cell>
          <cell r="AX2426">
            <v>1257.58</v>
          </cell>
          <cell r="AY2426">
            <v>-1257.58</v>
          </cell>
          <cell r="AZ2426"/>
          <cell r="BA2426" t="str">
            <v/>
          </cell>
          <cell r="BB2426"/>
          <cell r="BC2426"/>
          <cell r="BD2426"/>
          <cell r="BE2426" t="str">
            <v/>
          </cell>
          <cell r="BF2426">
            <v>0</v>
          </cell>
          <cell r="BG2426" t="str">
            <v/>
          </cell>
          <cell r="BH2426" t="str">
            <v/>
          </cell>
          <cell r="BI2426">
            <v>13</v>
          </cell>
          <cell r="BJ2426" t="str">
            <v>0</v>
          </cell>
          <cell r="BK2426">
            <v>0</v>
          </cell>
          <cell r="BL2426">
            <v>0</v>
          </cell>
          <cell r="BM2426"/>
          <cell r="BN2426"/>
          <cell r="BO2426"/>
          <cell r="BP2426"/>
          <cell r="BR2426" t="str">
            <v>DPOT</v>
          </cell>
          <cell r="BT2426" t="str">
            <v/>
          </cell>
          <cell r="BU2426" t="str">
            <v/>
          </cell>
        </row>
        <row r="2427">
          <cell r="H2427">
            <v>1</v>
          </cell>
          <cell r="O2427">
            <v>373242</v>
          </cell>
          <cell r="P2427"/>
          <cell r="Q2427" t="str">
            <v>EST MODULO MESA LATERAL PLATAFORMA (PT FSC) BC 15CM</v>
          </cell>
          <cell r="R2427"/>
          <cell r="S2427"/>
          <cell r="T2427"/>
          <cell r="U2427">
            <v>0.45</v>
          </cell>
          <cell r="V2427">
            <v>0</v>
          </cell>
          <cell r="W2427">
            <v>0.56000000000000005</v>
          </cell>
          <cell r="X2427">
            <v>0.45</v>
          </cell>
          <cell r="Y2427" t="str">
            <v>EST MODULO MESA LATERAL PLATAFORMA (PT FSC) BC 15CM - Ø0,45x0,56H</v>
          </cell>
          <cell r="Z2427">
            <v>0</v>
          </cell>
          <cell r="AA2427">
            <v>0.5</v>
          </cell>
          <cell r="AB2427">
            <v>0</v>
          </cell>
          <cell r="AC2427"/>
          <cell r="AD2427"/>
          <cell r="AE2427"/>
          <cell r="AF2427">
            <v>0</v>
          </cell>
          <cell r="AG2427">
            <v>0</v>
          </cell>
          <cell r="AH2427">
            <v>0</v>
          </cell>
          <cell r="AI2427">
            <v>0</v>
          </cell>
          <cell r="AJ2427" t="str">
            <v xml:space="preserve">REF: </v>
          </cell>
          <cell r="AK2427"/>
          <cell r="AL2427"/>
          <cell r="AM2427" t="str">
            <v>ETIQUETA DE ESTOQUE</v>
          </cell>
          <cell r="AN2427"/>
          <cell r="AO2427" t="str">
            <v/>
          </cell>
          <cell r="AP2427" t="str">
            <v/>
          </cell>
          <cell r="AQ2427" t="str">
            <v/>
          </cell>
          <cell r="AR2427" t="str">
            <v/>
          </cell>
          <cell r="AS2427" t="str">
            <v>ETIQUETA DE ESTOQUE - xxH</v>
          </cell>
          <cell r="AT2427"/>
          <cell r="AU2427" t="str">
            <v>EST</v>
          </cell>
          <cell r="AV2427" t="str">
            <v>EST</v>
          </cell>
          <cell r="AW2427" t="str">
            <v/>
          </cell>
          <cell r="AX2427">
            <v>3272.5</v>
          </cell>
          <cell r="AY2427">
            <v>-3272.5</v>
          </cell>
          <cell r="AZ2427"/>
          <cell r="BA2427" t="str">
            <v/>
          </cell>
          <cell r="BB2427"/>
          <cell r="BC2427"/>
          <cell r="BD2427"/>
          <cell r="BE2427" t="str">
            <v/>
          </cell>
          <cell r="BF2427">
            <v>0</v>
          </cell>
          <cell r="BG2427" t="str">
            <v/>
          </cell>
          <cell r="BH2427" t="str">
            <v/>
          </cell>
          <cell r="BI2427">
            <v>13</v>
          </cell>
          <cell r="BJ2427" t="str">
            <v>0</v>
          </cell>
          <cell r="BK2427">
            <v>0</v>
          </cell>
          <cell r="BL2427">
            <v>0</v>
          </cell>
          <cell r="BM2427"/>
          <cell r="BN2427"/>
          <cell r="BO2427"/>
          <cell r="BP2427"/>
          <cell r="BR2427" t="str">
            <v>DPOT</v>
          </cell>
          <cell r="BT2427" t="str">
            <v/>
          </cell>
          <cell r="BU2427" t="str">
            <v/>
          </cell>
        </row>
        <row r="2428">
          <cell r="H2428">
            <v>2</v>
          </cell>
          <cell r="O2428">
            <v>373243</v>
          </cell>
          <cell r="P2428"/>
          <cell r="Q2428" t="str">
            <v>EST MODULO MESA LATERAL PLATAFORMA (PT FSC) BC 20CM</v>
          </cell>
          <cell r="R2428"/>
          <cell r="S2428"/>
          <cell r="T2428"/>
          <cell r="U2428">
            <v>0.45</v>
          </cell>
          <cell r="V2428">
            <v>0</v>
          </cell>
          <cell r="W2428">
            <v>0.56000000000000005</v>
          </cell>
          <cell r="X2428">
            <v>0.45</v>
          </cell>
          <cell r="Y2428" t="str">
            <v>EST MODULO MESA LATERAL PLATAFORMA (PT FSC) BC 20CM - Ø0,45x0,56H</v>
          </cell>
          <cell r="Z2428">
            <v>0</v>
          </cell>
          <cell r="AA2428">
            <v>0.5</v>
          </cell>
          <cell r="AB2428">
            <v>0</v>
          </cell>
          <cell r="AC2428"/>
          <cell r="AD2428"/>
          <cell r="AE2428"/>
          <cell r="AF2428">
            <v>0</v>
          </cell>
          <cell r="AG2428">
            <v>0</v>
          </cell>
          <cell r="AH2428">
            <v>0</v>
          </cell>
          <cell r="AI2428">
            <v>0</v>
          </cell>
          <cell r="AJ2428" t="str">
            <v xml:space="preserve">REF: </v>
          </cell>
          <cell r="AK2428"/>
          <cell r="AL2428"/>
          <cell r="AM2428" t="str">
            <v>ETIQUETA DE ESTOQUE</v>
          </cell>
          <cell r="AN2428"/>
          <cell r="AO2428" t="str">
            <v/>
          </cell>
          <cell r="AP2428" t="str">
            <v/>
          </cell>
          <cell r="AQ2428" t="str">
            <v/>
          </cell>
          <cell r="AR2428" t="str">
            <v/>
          </cell>
          <cell r="AS2428" t="str">
            <v>ETIQUETA DE ESTOQUE - xxH</v>
          </cell>
          <cell r="AT2428"/>
          <cell r="AU2428" t="str">
            <v>EST</v>
          </cell>
          <cell r="AV2428" t="str">
            <v>EST</v>
          </cell>
          <cell r="AW2428" t="str">
            <v/>
          </cell>
          <cell r="AX2428">
            <v>3272.5</v>
          </cell>
          <cell r="AY2428">
            <v>-3272.5</v>
          </cell>
          <cell r="AZ2428"/>
          <cell r="BA2428" t="str">
            <v/>
          </cell>
          <cell r="BB2428"/>
          <cell r="BC2428"/>
          <cell r="BD2428"/>
          <cell r="BE2428" t="str">
            <v/>
          </cell>
          <cell r="BF2428">
            <v>0</v>
          </cell>
          <cell r="BG2428" t="str">
            <v/>
          </cell>
          <cell r="BH2428" t="str">
            <v/>
          </cell>
          <cell r="BI2428">
            <v>13</v>
          </cell>
          <cell r="BJ2428" t="str">
            <v>0</v>
          </cell>
          <cell r="BK2428">
            <v>0</v>
          </cell>
          <cell r="BL2428">
            <v>0</v>
          </cell>
          <cell r="BM2428"/>
          <cell r="BN2428"/>
          <cell r="BO2428"/>
          <cell r="BP2428"/>
          <cell r="BR2428" t="str">
            <v>DPOT</v>
          </cell>
          <cell r="BT2428" t="str">
            <v/>
          </cell>
          <cell r="BU2428" t="str">
            <v/>
          </cell>
        </row>
        <row r="2429">
          <cell r="H2429">
            <v>1</v>
          </cell>
          <cell r="O2429">
            <v>63420</v>
          </cell>
          <cell r="P2429"/>
          <cell r="Q2429" t="str">
            <v>EST MODULO PUFF LONA</v>
          </cell>
          <cell r="R2429"/>
          <cell r="S2429"/>
          <cell r="T2429"/>
          <cell r="U2429">
            <v>0.86</v>
          </cell>
          <cell r="V2429">
            <v>0.86</v>
          </cell>
          <cell r="W2429">
            <v>0.38</v>
          </cell>
          <cell r="X2429">
            <v>0</v>
          </cell>
          <cell r="Y2429" t="str">
            <v>EST MODULO PUFF LONA - 0,86x0,86x0,38H</v>
          </cell>
          <cell r="Z2429">
            <v>0</v>
          </cell>
          <cell r="AA2429">
            <v>0</v>
          </cell>
          <cell r="AB2429">
            <v>0</v>
          </cell>
          <cell r="AC2429"/>
          <cell r="AD2429"/>
          <cell r="AE2429"/>
          <cell r="AF2429">
            <v>0</v>
          </cell>
          <cell r="AG2429">
            <v>0</v>
          </cell>
          <cell r="AH2429">
            <v>0</v>
          </cell>
          <cell r="AI2429">
            <v>0</v>
          </cell>
          <cell r="AJ2429" t="str">
            <v xml:space="preserve">REF: </v>
          </cell>
          <cell r="AK2429" t="str">
            <v>PRODUTO PRONTA ENTREGA</v>
          </cell>
          <cell r="AL2429"/>
          <cell r="AM2429" t="str">
            <v>ETIQUETA DE ESTOQUE</v>
          </cell>
          <cell r="AN2429"/>
          <cell r="AO2429" t="str">
            <v/>
          </cell>
          <cell r="AP2429" t="str">
            <v/>
          </cell>
          <cell r="AQ2429" t="str">
            <v/>
          </cell>
          <cell r="AR2429" t="str">
            <v/>
          </cell>
          <cell r="AS2429" t="str">
            <v>ETIQUETA DE ESTOQUE - xxH</v>
          </cell>
          <cell r="AT2429"/>
          <cell r="AU2429" t="str">
            <v>EST</v>
          </cell>
          <cell r="AV2429" t="str">
            <v>EST</v>
          </cell>
          <cell r="AW2429" t="str">
            <v/>
          </cell>
          <cell r="AX2429">
            <v>16528.939999999999</v>
          </cell>
          <cell r="AY2429">
            <v>-16528.939999999999</v>
          </cell>
          <cell r="AZ2429"/>
          <cell r="BA2429" t="str">
            <v/>
          </cell>
          <cell r="BB2429"/>
          <cell r="BC2429"/>
          <cell r="BD2429"/>
          <cell r="BE2429" t="str">
            <v/>
          </cell>
          <cell r="BF2429">
            <v>0</v>
          </cell>
          <cell r="BG2429" t="str">
            <v/>
          </cell>
          <cell r="BH2429" t="str">
            <v/>
          </cell>
          <cell r="BI2429">
            <v>15</v>
          </cell>
          <cell r="BJ2429" t="str">
            <v>0</v>
          </cell>
          <cell r="BK2429">
            <v>0</v>
          </cell>
          <cell r="BL2429">
            <v>0</v>
          </cell>
          <cell r="BM2429"/>
          <cell r="BN2429"/>
          <cell r="BO2429"/>
          <cell r="BP2429"/>
          <cell r="BR2429" t="str">
            <v>DPOT</v>
          </cell>
          <cell r="BT2429" t="str">
            <v/>
          </cell>
          <cell r="BU2429" t="str">
            <v/>
          </cell>
        </row>
        <row r="2430">
          <cell r="H2430">
            <v>1</v>
          </cell>
          <cell r="O2430">
            <v>195988</v>
          </cell>
          <cell r="P2430"/>
          <cell r="Q2430" t="str">
            <v>EST MODULO PUFF LONA (FREIJO) TC LONA WASHED VERDE</v>
          </cell>
          <cell r="R2430"/>
          <cell r="S2430"/>
          <cell r="T2430"/>
          <cell r="U2430">
            <v>0.86</v>
          </cell>
          <cell r="V2430">
            <v>0.86</v>
          </cell>
          <cell r="W2430">
            <v>0.38</v>
          </cell>
          <cell r="X2430">
            <v>0</v>
          </cell>
          <cell r="Y2430" t="str">
            <v>EST MODULO PUFF LONA (FREIJO) TC LONA WASHED VERDE - 0,86x0,86x0,38H</v>
          </cell>
          <cell r="Z2430">
            <v>0</v>
          </cell>
          <cell r="AA2430">
            <v>0</v>
          </cell>
          <cell r="AB2430">
            <v>0</v>
          </cell>
          <cell r="AC2430"/>
          <cell r="AD2430"/>
          <cell r="AE2430"/>
          <cell r="AF2430">
            <v>0</v>
          </cell>
          <cell r="AG2430">
            <v>0</v>
          </cell>
          <cell r="AH2430">
            <v>0</v>
          </cell>
          <cell r="AI2430">
            <v>0</v>
          </cell>
          <cell r="AJ2430" t="str">
            <v xml:space="preserve">REF: </v>
          </cell>
          <cell r="AK2430" t="str">
            <v>PRODUTO PRONTA ENTREGA</v>
          </cell>
          <cell r="AL2430"/>
          <cell r="AM2430" t="str">
            <v>ETIQUETA DE ESTOQUE</v>
          </cell>
          <cell r="AN2430"/>
          <cell r="AO2430" t="str">
            <v/>
          </cell>
          <cell r="AP2430" t="str">
            <v/>
          </cell>
          <cell r="AQ2430" t="str">
            <v/>
          </cell>
          <cell r="AR2430" t="str">
            <v/>
          </cell>
          <cell r="AS2430" t="str">
            <v>ETIQUETA DE ESTOQUE - xxH</v>
          </cell>
          <cell r="AT2430"/>
          <cell r="AU2430" t="str">
            <v>EST</v>
          </cell>
          <cell r="AV2430" t="str">
            <v>EST</v>
          </cell>
          <cell r="AW2430" t="str">
            <v/>
          </cell>
          <cell r="AX2430">
            <v>10782.3</v>
          </cell>
          <cell r="AY2430">
            <v>-10782.3</v>
          </cell>
          <cell r="AZ2430"/>
          <cell r="BA2430" t="str">
            <v/>
          </cell>
          <cell r="BB2430"/>
          <cell r="BC2430"/>
          <cell r="BD2430"/>
          <cell r="BE2430" t="str">
            <v/>
          </cell>
          <cell r="BF2430">
            <v>0</v>
          </cell>
          <cell r="BG2430" t="str">
            <v/>
          </cell>
          <cell r="BH2430" t="str">
            <v/>
          </cell>
          <cell r="BI2430">
            <v>13</v>
          </cell>
          <cell r="BJ2430" t="str">
            <v>0</v>
          </cell>
          <cell r="BK2430">
            <v>0</v>
          </cell>
          <cell r="BL2430">
            <v>0</v>
          </cell>
          <cell r="BM2430"/>
          <cell r="BN2430"/>
          <cell r="BO2430"/>
          <cell r="BP2430"/>
          <cell r="BR2430" t="str">
            <v>DPOT</v>
          </cell>
          <cell r="BT2430" t="str">
            <v/>
          </cell>
          <cell r="BU2430" t="str">
            <v/>
          </cell>
        </row>
        <row r="2431">
          <cell r="H2431">
            <v>3</v>
          </cell>
          <cell r="O2431">
            <v>353605</v>
          </cell>
          <cell r="P2431"/>
          <cell r="Q2431" t="str">
            <v>EST MODULO S/BRACO LONA (GARAPEIRA) TC SUNBRELLA CINZA</v>
          </cell>
          <cell r="R2431"/>
          <cell r="S2431"/>
          <cell r="T2431"/>
          <cell r="U2431">
            <v>0.86</v>
          </cell>
          <cell r="V2431">
            <v>0.86</v>
          </cell>
          <cell r="W2431">
            <v>0.73</v>
          </cell>
          <cell r="X2431">
            <v>0</v>
          </cell>
          <cell r="Y2431" t="str">
            <v>EST MODULO S/BRACO LONA (GARAPEIRA) TC SUNBRELLA CINZA - 0,86x0,86x0,73H</v>
          </cell>
          <cell r="Z2431">
            <v>0</v>
          </cell>
          <cell r="AA2431">
            <v>0</v>
          </cell>
          <cell r="AB2431">
            <v>0</v>
          </cell>
          <cell r="AC2431"/>
          <cell r="AD2431"/>
          <cell r="AE2431"/>
          <cell r="AF2431">
            <v>0</v>
          </cell>
          <cell r="AG2431">
            <v>0</v>
          </cell>
          <cell r="AH2431">
            <v>0</v>
          </cell>
          <cell r="AI2431">
            <v>0</v>
          </cell>
          <cell r="AJ2431" t="str">
            <v xml:space="preserve">REF: </v>
          </cell>
          <cell r="AK2431" t="str">
            <v>PRODUTO PRONTA ENTREGA</v>
          </cell>
          <cell r="AL2431"/>
          <cell r="AM2431" t="str">
            <v>ETIQUETA DE ESTOQUE</v>
          </cell>
          <cell r="AN2431"/>
          <cell r="AO2431" t="str">
            <v/>
          </cell>
          <cell r="AP2431" t="str">
            <v/>
          </cell>
          <cell r="AQ2431" t="str">
            <v/>
          </cell>
          <cell r="AR2431" t="str">
            <v/>
          </cell>
          <cell r="AS2431" t="str">
            <v>ETIQUETA DE ESTOQUE - xxH</v>
          </cell>
          <cell r="AT2431"/>
          <cell r="AU2431" t="str">
            <v>EST</v>
          </cell>
          <cell r="AV2431" t="str">
            <v>EST</v>
          </cell>
          <cell r="AW2431" t="str">
            <v/>
          </cell>
          <cell r="AX2431">
            <v>11174.78</v>
          </cell>
          <cell r="AY2431">
            <v>-11174.78</v>
          </cell>
          <cell r="AZ2431"/>
          <cell r="BA2431" t="str">
            <v/>
          </cell>
          <cell r="BB2431"/>
          <cell r="BC2431"/>
          <cell r="BD2431"/>
          <cell r="BE2431" t="str">
            <v/>
          </cell>
          <cell r="BF2431">
            <v>0</v>
          </cell>
          <cell r="BG2431" t="str">
            <v/>
          </cell>
          <cell r="BH2431" t="str">
            <v/>
          </cell>
          <cell r="BI2431">
            <v>13</v>
          </cell>
          <cell r="BJ2431" t="str">
            <v>0</v>
          </cell>
          <cell r="BK2431">
            <v>0</v>
          </cell>
          <cell r="BL2431">
            <v>0</v>
          </cell>
          <cell r="BM2431"/>
          <cell r="BN2431"/>
          <cell r="BO2431"/>
          <cell r="BP2431"/>
          <cell r="BR2431" t="str">
            <v>DPOT</v>
          </cell>
          <cell r="BT2431" t="str">
            <v/>
          </cell>
          <cell r="BU2431" t="str">
            <v/>
          </cell>
        </row>
        <row r="2432">
          <cell r="H2432">
            <v>1</v>
          </cell>
          <cell r="O2432">
            <v>281452</v>
          </cell>
          <cell r="P2432"/>
          <cell r="Q2432" t="str">
            <v>EST MODULO S/BRACO LONA MAIS TC PERFECTION NEUTRAL</v>
          </cell>
          <cell r="R2432"/>
          <cell r="S2432"/>
          <cell r="T2432"/>
          <cell r="U2432">
            <v>0.95</v>
          </cell>
          <cell r="V2432">
            <v>0.95</v>
          </cell>
          <cell r="W2432">
            <v>0.73</v>
          </cell>
          <cell r="X2432">
            <v>0</v>
          </cell>
          <cell r="Y2432" t="str">
            <v>EST MODULO S/BRACO LONA MAIS TC PERFECTION NEUTRAL - 0,95x0,95x0,73H</v>
          </cell>
          <cell r="Z2432">
            <v>0</v>
          </cell>
          <cell r="AA2432">
            <v>0</v>
          </cell>
          <cell r="AB2432">
            <v>0</v>
          </cell>
          <cell r="AC2432"/>
          <cell r="AD2432"/>
          <cell r="AE2432"/>
          <cell r="AF2432">
            <v>0</v>
          </cell>
          <cell r="AG2432">
            <v>0</v>
          </cell>
          <cell r="AH2432">
            <v>0</v>
          </cell>
          <cell r="AI2432">
            <v>0</v>
          </cell>
          <cell r="AJ2432" t="str">
            <v xml:space="preserve">REF: </v>
          </cell>
          <cell r="AK2432" t="str">
            <v>PRODUTO PRONTA ENTREGA</v>
          </cell>
          <cell r="AL2432"/>
          <cell r="AM2432" t="str">
            <v>ETIQUETA DE ESTOQUE</v>
          </cell>
          <cell r="AN2432"/>
          <cell r="AO2432" t="str">
            <v/>
          </cell>
          <cell r="AP2432" t="str">
            <v/>
          </cell>
          <cell r="AQ2432" t="str">
            <v/>
          </cell>
          <cell r="AR2432" t="str">
            <v/>
          </cell>
          <cell r="AS2432" t="str">
            <v>ETIQUETA DE ESTOQUE - xxH</v>
          </cell>
          <cell r="AT2432"/>
          <cell r="AU2432" t="str">
            <v>EST</v>
          </cell>
          <cell r="AV2432" t="str">
            <v>EST</v>
          </cell>
          <cell r="AW2432" t="str">
            <v/>
          </cell>
          <cell r="AX2432">
            <v>16053.06</v>
          </cell>
          <cell r="AY2432">
            <v>-16053.06</v>
          </cell>
          <cell r="AZ2432"/>
          <cell r="BA2432" t="str">
            <v/>
          </cell>
          <cell r="BB2432"/>
          <cell r="BC2432"/>
          <cell r="BD2432"/>
          <cell r="BE2432" t="str">
            <v/>
          </cell>
          <cell r="BF2432">
            <v>0</v>
          </cell>
          <cell r="BG2432" t="str">
            <v/>
          </cell>
          <cell r="BH2432" t="str">
            <v/>
          </cell>
          <cell r="BI2432">
            <v>13</v>
          </cell>
          <cell r="BJ2432" t="str">
            <v>0</v>
          </cell>
          <cell r="BK2432">
            <v>0</v>
          </cell>
          <cell r="BL2432">
            <v>0</v>
          </cell>
          <cell r="BM2432"/>
          <cell r="BN2432"/>
          <cell r="BO2432"/>
          <cell r="BP2432"/>
          <cell r="BR2432" t="str">
            <v>DPOT</v>
          </cell>
          <cell r="BT2432" t="str">
            <v/>
          </cell>
          <cell r="BU2432" t="str">
            <v/>
          </cell>
        </row>
        <row r="2433">
          <cell r="H2433">
            <v>1</v>
          </cell>
          <cell r="O2433">
            <v>216749</v>
          </cell>
          <cell r="P2433"/>
          <cell r="Q2433" t="str">
            <v>EST MOVEL AUXILIAR QUADRADINHO (1 PORTA) (FREIJO NATURAL)</v>
          </cell>
          <cell r="R2433"/>
          <cell r="S2433"/>
          <cell r="T2433"/>
          <cell r="U2433">
            <v>0.52</v>
          </cell>
          <cell r="V2433">
            <v>0.55000000000000004</v>
          </cell>
          <cell r="W2433">
            <v>0.59</v>
          </cell>
          <cell r="X2433">
            <v>0</v>
          </cell>
          <cell r="Y2433" t="str">
            <v>EST MOVEL AUXILIAR QUADRADINHO (1 PORTA) (FREIJO NATURAL) - 0,52x0,55x0,59H</v>
          </cell>
          <cell r="Z2433">
            <v>0</v>
          </cell>
          <cell r="AA2433">
            <v>0.5</v>
          </cell>
          <cell r="AB2433">
            <v>0</v>
          </cell>
          <cell r="AC2433"/>
          <cell r="AD2433"/>
          <cell r="AE2433"/>
          <cell r="AF2433">
            <v>0</v>
          </cell>
          <cell r="AG2433">
            <v>0</v>
          </cell>
          <cell r="AH2433">
            <v>0</v>
          </cell>
          <cell r="AI2433">
            <v>0</v>
          </cell>
          <cell r="AJ2433" t="str">
            <v xml:space="preserve">REF: </v>
          </cell>
          <cell r="AK2433"/>
          <cell r="AL2433"/>
          <cell r="AM2433" t="str">
            <v>ETIQUETA DE ESTOQUE</v>
          </cell>
          <cell r="AN2433"/>
          <cell r="AO2433" t="str">
            <v/>
          </cell>
          <cell r="AP2433" t="str">
            <v/>
          </cell>
          <cell r="AQ2433" t="str">
            <v/>
          </cell>
          <cell r="AR2433" t="str">
            <v/>
          </cell>
          <cell r="AS2433" t="str">
            <v>ETIQUETA DE ESTOQUE - xxH</v>
          </cell>
          <cell r="AT2433"/>
          <cell r="AU2433" t="str">
            <v>EST</v>
          </cell>
          <cell r="AV2433" t="str">
            <v>EST</v>
          </cell>
          <cell r="AW2433" t="str">
            <v/>
          </cell>
          <cell r="AX2433">
            <v>9358.3700000000008</v>
          </cell>
          <cell r="AY2433">
            <v>-9358.3700000000008</v>
          </cell>
          <cell r="AZ2433"/>
          <cell r="BA2433" t="str">
            <v/>
          </cell>
          <cell r="BB2433"/>
          <cell r="BC2433"/>
          <cell r="BD2433"/>
          <cell r="BE2433" t="str">
            <v/>
          </cell>
          <cell r="BF2433">
            <v>0</v>
          </cell>
          <cell r="BG2433" t="str">
            <v/>
          </cell>
          <cell r="BH2433" t="str">
            <v/>
          </cell>
          <cell r="BI2433">
            <v>13</v>
          </cell>
          <cell r="BJ2433" t="str">
            <v>0</v>
          </cell>
          <cell r="BK2433">
            <v>0</v>
          </cell>
          <cell r="BL2433">
            <v>0</v>
          </cell>
          <cell r="BM2433"/>
          <cell r="BN2433"/>
          <cell r="BO2433"/>
          <cell r="BP2433"/>
          <cell r="BR2433" t="str">
            <v>DPOT</v>
          </cell>
          <cell r="BT2433" t="str">
            <v/>
          </cell>
          <cell r="BU2433" t="str">
            <v/>
          </cell>
        </row>
        <row r="2434">
          <cell r="H2434">
            <v>1</v>
          </cell>
          <cell r="O2434">
            <v>370371</v>
          </cell>
          <cell r="P2434"/>
          <cell r="Q2434" t="str">
            <v>EST NAMORADEIRA TAJA (TECA VRNZ FSC) (AREA COB) EMPARELHADA</v>
          </cell>
          <cell r="R2434"/>
          <cell r="S2434"/>
          <cell r="T2434"/>
          <cell r="U2434">
            <v>1.1299999999999999</v>
          </cell>
          <cell r="V2434">
            <v>0.66</v>
          </cell>
          <cell r="W2434">
            <v>0.75</v>
          </cell>
          <cell r="X2434">
            <v>0</v>
          </cell>
          <cell r="Y2434" t="str">
            <v>EST NAMORADEIRA TAJA (TECA VRNZ FSC) (AREA COB) EMPARELHADA - 1,13x0,66x0,75H</v>
          </cell>
          <cell r="Z2434">
            <v>0</v>
          </cell>
          <cell r="AA2434">
            <v>0</v>
          </cell>
          <cell r="AB2434">
            <v>0</v>
          </cell>
          <cell r="AC2434"/>
          <cell r="AD2434"/>
          <cell r="AE2434"/>
          <cell r="AF2434">
            <v>0</v>
          </cell>
          <cell r="AG2434">
            <v>0</v>
          </cell>
          <cell r="AH2434">
            <v>0</v>
          </cell>
          <cell r="AI2434">
            <v>0</v>
          </cell>
          <cell r="AJ2434" t="str">
            <v xml:space="preserve">REF: </v>
          </cell>
          <cell r="AK2434" t="str">
            <v>PRODUTO PRONTA ENTREGA</v>
          </cell>
          <cell r="AL2434"/>
          <cell r="AM2434" t="str">
            <v>ETIQUETA DE ESTOQUE</v>
          </cell>
          <cell r="AN2434"/>
          <cell r="AO2434" t="str">
            <v/>
          </cell>
          <cell r="AP2434" t="str">
            <v/>
          </cell>
          <cell r="AQ2434" t="str">
            <v/>
          </cell>
          <cell r="AR2434" t="str">
            <v/>
          </cell>
          <cell r="AS2434" t="str">
            <v>ETIQUETA DE ESTOQUE - xxH</v>
          </cell>
          <cell r="AT2434"/>
          <cell r="AU2434" t="str">
            <v>EST</v>
          </cell>
          <cell r="AV2434" t="str">
            <v>EST</v>
          </cell>
          <cell r="AW2434" t="str">
            <v/>
          </cell>
          <cell r="AX2434">
            <v>40342.28</v>
          </cell>
          <cell r="AY2434">
            <v>-40342.28</v>
          </cell>
          <cell r="AZ2434"/>
          <cell r="BA2434" t="str">
            <v/>
          </cell>
          <cell r="BB2434"/>
          <cell r="BC2434"/>
          <cell r="BD2434"/>
          <cell r="BE2434" t="str">
            <v/>
          </cell>
          <cell r="BF2434">
            <v>0</v>
          </cell>
          <cell r="BG2434" t="str">
            <v/>
          </cell>
          <cell r="BH2434" t="str">
            <v/>
          </cell>
          <cell r="BI2434">
            <v>13</v>
          </cell>
          <cell r="BJ2434" t="str">
            <v>0</v>
          </cell>
          <cell r="BK2434">
            <v>0</v>
          </cell>
          <cell r="BL2434">
            <v>0</v>
          </cell>
          <cell r="BM2434"/>
          <cell r="BN2434"/>
          <cell r="BO2434"/>
          <cell r="BP2434"/>
          <cell r="BR2434" t="str">
            <v>DPOT</v>
          </cell>
          <cell r="BT2434" t="str">
            <v/>
          </cell>
          <cell r="BU2434" t="str">
            <v/>
          </cell>
        </row>
        <row r="2435">
          <cell r="H2435">
            <v>1</v>
          </cell>
          <cell r="O2435">
            <v>270745</v>
          </cell>
          <cell r="P2435"/>
          <cell r="Q2435" t="str">
            <v>EST BUFFET BENJAMIN (FREIJO LAVADO)</v>
          </cell>
          <cell r="R2435"/>
          <cell r="S2435"/>
          <cell r="T2435"/>
          <cell r="U2435">
            <v>2.4</v>
          </cell>
          <cell r="V2435">
            <v>0.5</v>
          </cell>
          <cell r="W2435">
            <v>0.75</v>
          </cell>
          <cell r="X2435">
            <v>0</v>
          </cell>
          <cell r="Y2435" t="str">
            <v>EST BUFFET BENJAMIN (FREIJO LAVADO) - 2,4x0,5x0,75H</v>
          </cell>
          <cell r="Z2435">
            <v>0</v>
          </cell>
          <cell r="AA2435">
            <v>0.5</v>
          </cell>
          <cell r="AB2435">
            <v>0</v>
          </cell>
          <cell r="AC2435"/>
          <cell r="AD2435"/>
          <cell r="AE2435"/>
          <cell r="AF2435">
            <v>0</v>
          </cell>
          <cell r="AG2435">
            <v>0</v>
          </cell>
          <cell r="AH2435">
            <v>0</v>
          </cell>
          <cell r="AI2435">
            <v>0</v>
          </cell>
          <cell r="AJ2435" t="str">
            <v xml:space="preserve">REF: </v>
          </cell>
          <cell r="AK2435"/>
          <cell r="AL2435"/>
          <cell r="AM2435" t="str">
            <v>ETIQUETA DE ESTOQUE</v>
          </cell>
          <cell r="AN2435"/>
          <cell r="AO2435" t="str">
            <v/>
          </cell>
          <cell r="AP2435" t="str">
            <v/>
          </cell>
          <cell r="AQ2435" t="str">
            <v/>
          </cell>
          <cell r="AR2435" t="str">
            <v/>
          </cell>
          <cell r="AS2435" t="str">
            <v>ETIQUETA DE ESTOQUE - xxH</v>
          </cell>
          <cell r="AT2435">
            <v>0</v>
          </cell>
          <cell r="AU2435" t="str">
            <v>EST</v>
          </cell>
          <cell r="AV2435" t="str">
            <v>EST</v>
          </cell>
          <cell r="AW2435" t="str">
            <v/>
          </cell>
          <cell r="AX2435">
            <v>116312.47</v>
          </cell>
          <cell r="AY2435">
            <v>-116312.47</v>
          </cell>
          <cell r="AZ2435"/>
          <cell r="BA2435" t="str">
            <v/>
          </cell>
          <cell r="BB2435"/>
          <cell r="BC2435"/>
          <cell r="BD2435"/>
          <cell r="BE2435" t="str">
            <v/>
          </cell>
          <cell r="BF2435">
            <v>0</v>
          </cell>
          <cell r="BG2435" t="str">
            <v/>
          </cell>
          <cell r="BH2435" t="str">
            <v/>
          </cell>
          <cell r="BI2435">
            <v>13</v>
          </cell>
          <cell r="BJ2435" t="str">
            <v>0</v>
          </cell>
          <cell r="BK2435">
            <v>0</v>
          </cell>
          <cell r="BL2435">
            <v>0</v>
          </cell>
          <cell r="BM2435"/>
          <cell r="BN2435"/>
          <cell r="BO2435"/>
          <cell r="BP2435"/>
          <cell r="BR2435" t="str">
            <v>DPOT</v>
          </cell>
          <cell r="BT2435" t="str">
            <v>DPOT BUFFET</v>
          </cell>
          <cell r="BU2435" t="str">
            <v>BUFFET BENJAMIN</v>
          </cell>
        </row>
        <row r="2436">
          <cell r="H2436">
            <v>1</v>
          </cell>
          <cell r="O2436">
            <v>63331</v>
          </cell>
          <cell r="P2436" t="str">
            <v>2015/061-0004-01</v>
          </cell>
          <cell r="Q2436" t="str">
            <v>EST MESA LATERAL PARIS (ARCO DO TRIUNFO)</v>
          </cell>
          <cell r="R2436"/>
          <cell r="S2436"/>
          <cell r="T2436"/>
          <cell r="U2436">
            <v>0.6</v>
          </cell>
          <cell r="V2436">
            <v>0</v>
          </cell>
          <cell r="W2436">
            <v>0.6</v>
          </cell>
          <cell r="X2436">
            <v>0.6</v>
          </cell>
          <cell r="Y2436" t="str">
            <v>EST MESA LATERAL PARIS (ARCO DO TRIUNFO) - Ø0,6x0,6H</v>
          </cell>
          <cell r="Z2436">
            <v>6504.24</v>
          </cell>
          <cell r="AA2436">
            <v>0</v>
          </cell>
          <cell r="AB2436">
            <v>6504.24</v>
          </cell>
          <cell r="AC2436"/>
          <cell r="AD2436"/>
          <cell r="AE2436"/>
          <cell r="AF2436">
            <v>6504.24</v>
          </cell>
          <cell r="AG2436">
            <v>6504.24</v>
          </cell>
          <cell r="AH2436">
            <v>0</v>
          </cell>
          <cell r="AI2436">
            <v>6504.24</v>
          </cell>
          <cell r="AJ2436" t="str">
            <v>REF: 63331</v>
          </cell>
          <cell r="AK2436" t="str">
            <v>PRODUTO FORA DE LINHA</v>
          </cell>
          <cell r="AL2436">
            <v>63331</v>
          </cell>
          <cell r="AM2436" t="str">
            <v>EST MESA LATERAL PARIS (ARCO DO TRIUNFO)</v>
          </cell>
          <cell r="AN2436"/>
          <cell r="AO2436">
            <v>0.6</v>
          </cell>
          <cell r="AP2436">
            <v>0</v>
          </cell>
          <cell r="AQ2436">
            <v>0.6</v>
          </cell>
          <cell r="AR2436">
            <v>0.6</v>
          </cell>
          <cell r="AS2436" t="str">
            <v>EST MESA LATERAL PARIS (ARCO DO TRIUNFO) - Ø0,6x0,6H</v>
          </cell>
          <cell r="AT2436">
            <v>6504.24</v>
          </cell>
          <cell r="AU2436">
            <v>6504.24</v>
          </cell>
          <cell r="AV2436">
            <v>6504.24</v>
          </cell>
          <cell r="AW2436">
            <v>0</v>
          </cell>
          <cell r="AX2436">
            <v>6504.24</v>
          </cell>
          <cell r="AY2436">
            <v>0</v>
          </cell>
          <cell r="AZ2436"/>
          <cell r="BA2436" t="str">
            <v/>
          </cell>
          <cell r="BB2436"/>
          <cell r="BC2436"/>
          <cell r="BD2436"/>
          <cell r="BE2436" t="str">
            <v/>
          </cell>
          <cell r="BF2436">
            <v>0</v>
          </cell>
          <cell r="BG2436" t="str">
            <v/>
          </cell>
          <cell r="BH2436" t="str">
            <v/>
          </cell>
          <cell r="BI2436">
            <v>15</v>
          </cell>
          <cell r="BJ2436" t="str">
            <v>0</v>
          </cell>
          <cell r="BK2436">
            <v>0</v>
          </cell>
          <cell r="BL2436">
            <v>0</v>
          </cell>
          <cell r="BM2436"/>
          <cell r="BN2436"/>
          <cell r="BO2436"/>
          <cell r="BP2436"/>
          <cell r="BR2436" t="str">
            <v>DPOT</v>
          </cell>
          <cell r="BT2436" t="str">
            <v>DPOT MESA LATERAL</v>
          </cell>
          <cell r="BU2436" t="str">
            <v>MESA LATERAL PARIS</v>
          </cell>
        </row>
        <row r="2437">
          <cell r="H2437">
            <v>5</v>
          </cell>
          <cell r="O2437">
            <v>400732</v>
          </cell>
          <cell r="P2437"/>
          <cell r="Q2437" t="str">
            <v>EST CADEIRA CA-02 (MAD A CINAMOMO COL) TC VELUDO VERO 224</v>
          </cell>
          <cell r="R2437"/>
          <cell r="S2437"/>
          <cell r="T2437"/>
          <cell r="U2437">
            <v>0.47</v>
          </cell>
          <cell r="V2437">
            <v>0.49</v>
          </cell>
          <cell r="W2437">
            <v>0.83</v>
          </cell>
          <cell r="X2437">
            <v>0</v>
          </cell>
          <cell r="Y2437" t="str">
            <v>EST CADEIRA CA-02 (MAD A CINAMOMO COL) TC VELUDO VERO 224 - 0,47x0,49x0,83H</v>
          </cell>
          <cell r="Z2437">
            <v>0</v>
          </cell>
          <cell r="AA2437">
            <v>0.35</v>
          </cell>
          <cell r="AB2437">
            <v>0</v>
          </cell>
          <cell r="AC2437"/>
          <cell r="AD2437" t="str">
            <v>PROD C/RVST FORN</v>
          </cell>
          <cell r="AE2437" t="str">
            <v>REVESTIMENTO FORN</v>
          </cell>
          <cell r="AF2437">
            <v>0</v>
          </cell>
          <cell r="AG2437">
            <v>0</v>
          </cell>
          <cell r="AH2437">
            <v>0</v>
          </cell>
          <cell r="AI2437">
            <v>0</v>
          </cell>
          <cell r="AJ2437" t="str">
            <v>REF: 331509</v>
          </cell>
          <cell r="AK2437"/>
          <cell r="AL2437">
            <v>331509</v>
          </cell>
          <cell r="AM2437" t="str">
            <v>CADEIRA CA-02 (S/B) (MADEIRA A) (RVST FORN)</v>
          </cell>
          <cell r="AN2437"/>
          <cell r="AO2437">
            <v>0.47</v>
          </cell>
          <cell r="AP2437">
            <v>0.49</v>
          </cell>
          <cell r="AQ2437">
            <v>0.83</v>
          </cell>
          <cell r="AR2437">
            <v>0</v>
          </cell>
          <cell r="AS2437" t="str">
            <v>CADEIRA CA-02 (S/B) (MADEIRA A) (RVST FORN) - 0,47x0,49x0,83H</v>
          </cell>
          <cell r="AT2437">
            <v>0</v>
          </cell>
          <cell r="AU2437">
            <v>6634.29</v>
          </cell>
          <cell r="AV2437">
            <v>6634.29</v>
          </cell>
          <cell r="AW2437">
            <v>0</v>
          </cell>
          <cell r="AX2437">
            <v>7015.86</v>
          </cell>
          <cell r="AY2437">
            <v>-7015.86</v>
          </cell>
          <cell r="AZ2437">
            <v>373890</v>
          </cell>
          <cell r="BA2437" t="str">
            <v>TECIDO VELUDO VERO (COD 5266) (EASY&amp;CLEAN - VELUD/BOUC) -</v>
          </cell>
          <cell r="BB2437" t="str">
            <v>RVST FORN: TECIDO VELUDO VERO (COD 5266) (EASY&amp;CLEAN - VELUD/BOUC) - COR 224 VERDE</v>
          </cell>
          <cell r="BC2437">
            <v>1</v>
          </cell>
          <cell r="BD2437"/>
          <cell r="BE2437">
            <v>402.21</v>
          </cell>
          <cell r="BF2437">
            <v>0</v>
          </cell>
          <cell r="BG2437">
            <v>-402.21</v>
          </cell>
          <cell r="BH2437" t="str">
            <v>RVST FORN</v>
          </cell>
          <cell r="BI2437">
            <v>13</v>
          </cell>
          <cell r="BJ2437">
            <v>402.21</v>
          </cell>
          <cell r="BK2437">
            <v>0</v>
          </cell>
          <cell r="BL2437">
            <v>0</v>
          </cell>
          <cell r="BM2437"/>
          <cell r="BN2437"/>
          <cell r="BO2437"/>
          <cell r="BP2437"/>
          <cell r="BR2437" t="str">
            <v>DPOT</v>
          </cell>
          <cell r="BT2437" t="str">
            <v>DPOT CADEIRA</v>
          </cell>
          <cell r="BU2437" t="str">
            <v>CADEIRA CA-02</v>
          </cell>
        </row>
        <row r="2438">
          <cell r="H2438">
            <v>1</v>
          </cell>
          <cell r="O2438">
            <v>378719</v>
          </cell>
          <cell r="P2438"/>
          <cell r="Q2438" t="str">
            <v>EST BASE CENTRO JOHN GRAZ (IMBUIA)</v>
          </cell>
          <cell r="R2438"/>
          <cell r="S2438"/>
          <cell r="T2438"/>
          <cell r="U2438">
            <v>1.5</v>
          </cell>
          <cell r="V2438">
            <v>0.77</v>
          </cell>
          <cell r="W2438">
            <v>0.3</v>
          </cell>
          <cell r="X2438">
            <v>0</v>
          </cell>
          <cell r="Y2438" t="str">
            <v>EST BASE CENTRO JOHN GRAZ (IMBUIA) - 1,5x0,77x0,3H</v>
          </cell>
          <cell r="Z2438">
            <v>10411.52</v>
          </cell>
          <cell r="AA2438">
            <v>0.5</v>
          </cell>
          <cell r="AB2438">
            <v>5205.76</v>
          </cell>
          <cell r="AC2438"/>
          <cell r="AD2438"/>
          <cell r="AE2438"/>
          <cell r="AF2438">
            <v>10411.52</v>
          </cell>
          <cell r="AG2438">
            <v>10411.52</v>
          </cell>
          <cell r="AH2438">
            <v>0</v>
          </cell>
          <cell r="AI2438">
            <v>10411.52</v>
          </cell>
          <cell r="AJ2438" t="str">
            <v>REF: 378719</v>
          </cell>
          <cell r="AK2438" t="str">
            <v>MEDIDA ESPECIAL</v>
          </cell>
          <cell r="AL2438">
            <v>378719</v>
          </cell>
          <cell r="AM2438" t="str">
            <v>EST BASE CENTRO JOHN GRAZ (IMBUIA)</v>
          </cell>
          <cell r="AN2438"/>
          <cell r="AO2438">
            <v>1.5</v>
          </cell>
          <cell r="AP2438">
            <v>0.77</v>
          </cell>
          <cell r="AQ2438">
            <v>0.3</v>
          </cell>
          <cell r="AR2438">
            <v>0</v>
          </cell>
          <cell r="AS2438" t="str">
            <v>EST BASE CENTRO JOHN GRAZ (IMBUIA) - 1,5x0,77x0,3H</v>
          </cell>
          <cell r="AT2438">
            <v>10411.52</v>
          </cell>
          <cell r="AU2438">
            <v>10411.52</v>
          </cell>
          <cell r="AV2438">
            <v>10411.52</v>
          </cell>
          <cell r="AW2438">
            <v>0</v>
          </cell>
          <cell r="AX2438">
            <v>10411.52</v>
          </cell>
          <cell r="AY2438">
            <v>0</v>
          </cell>
          <cell r="AZ2438"/>
          <cell r="BA2438" t="str">
            <v/>
          </cell>
          <cell r="BB2438"/>
          <cell r="BC2438"/>
          <cell r="BD2438"/>
          <cell r="BE2438" t="str">
            <v/>
          </cell>
          <cell r="BF2438">
            <v>0</v>
          </cell>
          <cell r="BG2438" t="str">
            <v/>
          </cell>
          <cell r="BH2438" t="str">
            <v/>
          </cell>
          <cell r="BI2438">
            <v>13</v>
          </cell>
          <cell r="BJ2438" t="str">
            <v>0</v>
          </cell>
          <cell r="BK2438">
            <v>0</v>
          </cell>
          <cell r="BL2438">
            <v>0</v>
          </cell>
          <cell r="BM2438"/>
          <cell r="BN2438"/>
          <cell r="BO2438"/>
          <cell r="BP2438"/>
          <cell r="BR2438" t="str">
            <v>DPOT</v>
          </cell>
          <cell r="BT2438" t="str">
            <v>DPOT MESA CENTRO</v>
          </cell>
          <cell r="BU2438" t="str">
            <v>BASE CENTRO JOHN GRAZ</v>
          </cell>
        </row>
        <row r="2439">
          <cell r="H2439">
            <v>1</v>
          </cell>
          <cell r="O2439">
            <v>203384</v>
          </cell>
          <cell r="P2439" t="str">
            <v>2016/277-0247-01</v>
          </cell>
          <cell r="Q2439" t="str">
            <v>EST MESA CENTRO LEVE (INOX ACET) PORCELATO STEEL CORTEN</v>
          </cell>
          <cell r="R2439"/>
          <cell r="S2439"/>
          <cell r="T2439"/>
          <cell r="U2439">
            <v>1.2</v>
          </cell>
          <cell r="V2439">
            <v>0.6</v>
          </cell>
          <cell r="W2439">
            <v>0.3</v>
          </cell>
          <cell r="X2439">
            <v>0</v>
          </cell>
          <cell r="Y2439" t="str">
            <v>EST MESA CENTRO LEVE (INOX ACET) PORCELATO STEEL CORTEN - 1,2x0,6x0,3H</v>
          </cell>
          <cell r="Z2439">
            <v>10625</v>
          </cell>
          <cell r="AA2439">
            <v>0</v>
          </cell>
          <cell r="AB2439">
            <v>10625</v>
          </cell>
          <cell r="AC2439"/>
          <cell r="AD2439"/>
          <cell r="AE2439"/>
          <cell r="AF2439">
            <v>10625</v>
          </cell>
          <cell r="AG2439">
            <v>10625</v>
          </cell>
          <cell r="AH2439">
            <v>0</v>
          </cell>
          <cell r="AI2439">
            <v>10625</v>
          </cell>
          <cell r="AJ2439" t="str">
            <v>REF: 203384</v>
          </cell>
          <cell r="AK2439" t="str">
            <v>PRODUTO FORA DE LINHA</v>
          </cell>
          <cell r="AL2439">
            <v>203384</v>
          </cell>
          <cell r="AM2439" t="str">
            <v>EST MESA CENTRO LEVE (INOX ACET) PORCELATO STEEL CORTEN</v>
          </cell>
          <cell r="AN2439"/>
          <cell r="AO2439">
            <v>1.2</v>
          </cell>
          <cell r="AP2439">
            <v>0.6</v>
          </cell>
          <cell r="AQ2439">
            <v>0.3</v>
          </cell>
          <cell r="AR2439">
            <v>0</v>
          </cell>
          <cell r="AS2439" t="str">
            <v>EST MESA CENTRO LEVE (INOX ACET) PORCELATO STEEL CORTEN - 1,2x0,6x0,3H</v>
          </cell>
          <cell r="AT2439">
            <v>10625</v>
          </cell>
          <cell r="AU2439">
            <v>10625</v>
          </cell>
          <cell r="AV2439">
            <v>10625</v>
          </cell>
          <cell r="AW2439">
            <v>0</v>
          </cell>
          <cell r="AX2439">
            <v>10625</v>
          </cell>
          <cell r="AY2439">
            <v>0</v>
          </cell>
          <cell r="AZ2439"/>
          <cell r="BA2439" t="str">
            <v/>
          </cell>
          <cell r="BB2439"/>
          <cell r="BC2439"/>
          <cell r="BD2439"/>
          <cell r="BE2439" t="str">
            <v/>
          </cell>
          <cell r="BF2439">
            <v>0</v>
          </cell>
          <cell r="BG2439" t="str">
            <v/>
          </cell>
          <cell r="BH2439" t="str">
            <v/>
          </cell>
          <cell r="BI2439">
            <v>15</v>
          </cell>
          <cell r="BJ2439" t="str">
            <v>0</v>
          </cell>
          <cell r="BK2439">
            <v>0</v>
          </cell>
          <cell r="BL2439">
            <v>0</v>
          </cell>
          <cell r="BM2439"/>
          <cell r="BN2439"/>
          <cell r="BO2439"/>
          <cell r="BP2439"/>
          <cell r="BR2439" t="str">
            <v>DPOT</v>
          </cell>
          <cell r="BT2439" t="str">
            <v>DPOT MESA CENTRO</v>
          </cell>
          <cell r="BU2439" t="str">
            <v>MESA CENTRO LEVE</v>
          </cell>
        </row>
        <row r="2440">
          <cell r="H2440">
            <v>2</v>
          </cell>
          <cell r="O2440">
            <v>370760</v>
          </cell>
          <cell r="P2440"/>
          <cell r="Q2440" t="str">
            <v>EST CADEIRA BENJAMIN (IMBUIA) (TELA NATURAL)</v>
          </cell>
          <cell r="R2440"/>
          <cell r="S2440"/>
          <cell r="T2440"/>
          <cell r="U2440">
            <v>0.62</v>
          </cell>
          <cell r="V2440">
            <v>0.54</v>
          </cell>
          <cell r="W2440">
            <v>0.78</v>
          </cell>
          <cell r="X2440">
            <v>0</v>
          </cell>
          <cell r="Y2440" t="str">
            <v>EST CADEIRA BENJAMIN (IMBUIA) (TELA NATURAL) - 0,62x0,54x0,78H</v>
          </cell>
          <cell r="Z2440">
            <v>0</v>
          </cell>
          <cell r="AA2440">
            <v>0</v>
          </cell>
          <cell r="AB2440">
            <v>0</v>
          </cell>
          <cell r="AC2440"/>
          <cell r="AD2440"/>
          <cell r="AE2440"/>
          <cell r="AF2440">
            <v>0</v>
          </cell>
          <cell r="AG2440">
            <v>0</v>
          </cell>
          <cell r="AH2440">
            <v>0</v>
          </cell>
          <cell r="AI2440">
            <v>0</v>
          </cell>
          <cell r="AJ2440" t="str">
            <v>REF: 370746</v>
          </cell>
          <cell r="AK2440"/>
          <cell r="AL2440">
            <v>370746</v>
          </cell>
          <cell r="AM2440" t="str">
            <v>CADEIRA BENJAMIN (C/B) (TELA) (IMBUIA)</v>
          </cell>
          <cell r="AN2440"/>
          <cell r="AO2440">
            <v>0.62</v>
          </cell>
          <cell r="AP2440">
            <v>0.54</v>
          </cell>
          <cell r="AQ2440">
            <v>0.78</v>
          </cell>
          <cell r="AR2440">
            <v>0</v>
          </cell>
          <cell r="AS2440" t="str">
            <v>CADEIRA BENJAMIN (C/B) (TELA) (IMBUIA) - 0,62x0,54x0,78H</v>
          </cell>
          <cell r="AT2440">
            <v>0</v>
          </cell>
          <cell r="AU2440">
            <v>11032.75</v>
          </cell>
          <cell r="AV2440">
            <v>11032.75</v>
          </cell>
          <cell r="AW2440">
            <v>0</v>
          </cell>
          <cell r="AX2440">
            <v>11032.74</v>
          </cell>
          <cell r="AY2440">
            <v>-11032.74</v>
          </cell>
          <cell r="AZ2440"/>
          <cell r="BA2440" t="str">
            <v/>
          </cell>
          <cell r="BB2440"/>
          <cell r="BC2440"/>
          <cell r="BD2440"/>
          <cell r="BE2440" t="str">
            <v/>
          </cell>
          <cell r="BF2440">
            <v>0</v>
          </cell>
          <cell r="BG2440" t="str">
            <v/>
          </cell>
          <cell r="BH2440" t="str">
            <v/>
          </cell>
          <cell r="BI2440">
            <v>13</v>
          </cell>
          <cell r="BJ2440" t="str">
            <v>0</v>
          </cell>
          <cell r="BK2440">
            <v>0</v>
          </cell>
          <cell r="BL2440">
            <v>0</v>
          </cell>
          <cell r="BM2440"/>
          <cell r="BN2440"/>
          <cell r="BO2440"/>
          <cell r="BP2440"/>
          <cell r="BR2440" t="str">
            <v>DPOT</v>
          </cell>
          <cell r="BT2440" t="str">
            <v>DPOT CADEIRA</v>
          </cell>
          <cell r="BU2440" t="str">
            <v>CADEIRA BENJAMIN</v>
          </cell>
        </row>
        <row r="2441">
          <cell r="H2441">
            <v>1</v>
          </cell>
          <cell r="O2441">
            <v>132240</v>
          </cell>
          <cell r="P2441" t="str">
            <v>2014/086-0037-01</v>
          </cell>
          <cell r="Q2441" t="str">
            <v>EST CADEIRA ANGELA JANTAR (TELA NATURAL) (FREIJO NATURAL)</v>
          </cell>
          <cell r="R2441"/>
          <cell r="S2441"/>
          <cell r="T2441"/>
          <cell r="U2441">
            <v>0.56000000000000005</v>
          </cell>
          <cell r="V2441">
            <v>0.54</v>
          </cell>
          <cell r="W2441">
            <v>0.87</v>
          </cell>
          <cell r="X2441">
            <v>0</v>
          </cell>
          <cell r="Y2441" t="str">
            <v>EST CADEIRA ANGELA JANTAR (TELA NATURAL) (FREIJO NATURAL) - 0,56x0,54x0,87H</v>
          </cell>
          <cell r="Z2441">
            <v>17518.580000000002</v>
          </cell>
          <cell r="AA2441">
            <v>0.5</v>
          </cell>
          <cell r="AB2441">
            <v>8759.2900000000009</v>
          </cell>
          <cell r="AC2441"/>
          <cell r="AD2441"/>
          <cell r="AE2441"/>
          <cell r="AF2441">
            <v>17518.580000000002</v>
          </cell>
          <cell r="AG2441">
            <v>17518.580000000002</v>
          </cell>
          <cell r="AH2441">
            <v>0</v>
          </cell>
          <cell r="AI2441">
            <v>17518.580000000002</v>
          </cell>
          <cell r="AJ2441" t="str">
            <v>REF: 132240</v>
          </cell>
          <cell r="AK2441" t="str">
            <v>PRODUTO FORA DE LINHA</v>
          </cell>
          <cell r="AL2441">
            <v>132240</v>
          </cell>
          <cell r="AM2441" t="str">
            <v>EST CADEIRA ANGELA JANTAR (TELA NATURAL) (FREIJO NATURAL)</v>
          </cell>
          <cell r="AN2441"/>
          <cell r="AO2441">
            <v>0.56000000000000005</v>
          </cell>
          <cell r="AP2441">
            <v>0.54</v>
          </cell>
          <cell r="AQ2441">
            <v>0.87</v>
          </cell>
          <cell r="AR2441">
            <v>0</v>
          </cell>
          <cell r="AS2441" t="str">
            <v>EST CADEIRA ANGELA JANTAR (TELA NATURAL) (FREIJO NATURAL) - 0,56x0,54x0,87H</v>
          </cell>
          <cell r="AT2441">
            <v>17518.580000000002</v>
          </cell>
          <cell r="AU2441">
            <v>17518.580000000002</v>
          </cell>
          <cell r="AV2441">
            <v>17518.580000000002</v>
          </cell>
          <cell r="AW2441">
            <v>0</v>
          </cell>
          <cell r="AX2441">
            <v>17518.580000000002</v>
          </cell>
          <cell r="AY2441">
            <v>0</v>
          </cell>
          <cell r="AZ2441"/>
          <cell r="BA2441" t="str">
            <v/>
          </cell>
          <cell r="BB2441"/>
          <cell r="BC2441"/>
          <cell r="BD2441"/>
          <cell r="BE2441" t="str">
            <v/>
          </cell>
          <cell r="BF2441">
            <v>0</v>
          </cell>
          <cell r="BG2441" t="str">
            <v/>
          </cell>
          <cell r="BH2441" t="str">
            <v/>
          </cell>
          <cell r="BI2441">
            <v>15</v>
          </cell>
          <cell r="BJ2441" t="str">
            <v>0</v>
          </cell>
          <cell r="BK2441">
            <v>0</v>
          </cell>
          <cell r="BL2441">
            <v>0</v>
          </cell>
          <cell r="BM2441"/>
          <cell r="BN2441"/>
          <cell r="BO2441"/>
          <cell r="BP2441"/>
          <cell r="BR2441" t="str">
            <v>DPOT</v>
          </cell>
          <cell r="BT2441" t="str">
            <v>DPOT CADEIRA</v>
          </cell>
          <cell r="BU2441" t="str">
            <v>CADEIRA ANGELA JANTAR</v>
          </cell>
        </row>
        <row r="2442">
          <cell r="H2442">
            <v>3</v>
          </cell>
          <cell r="O2442">
            <v>206298</v>
          </cell>
          <cell r="P2442" t="str">
            <v>2017/093-0074-01</v>
          </cell>
          <cell r="Q2442" t="str">
            <v>EST CADEIRA ANGELA JANTAR (TELA NATURAL) (FREIJO NATURAL)</v>
          </cell>
          <cell r="R2442"/>
          <cell r="S2442"/>
          <cell r="T2442"/>
          <cell r="U2442">
            <v>0.56000000000000005</v>
          </cell>
          <cell r="V2442">
            <v>0.54</v>
          </cell>
          <cell r="W2442">
            <v>0.89</v>
          </cell>
          <cell r="X2442">
            <v>0</v>
          </cell>
          <cell r="Y2442" t="str">
            <v>EST CADEIRA ANGELA JANTAR (TELA NATURAL) (FREIJO NATURAL) - 0,56x0,54x0,89H</v>
          </cell>
          <cell r="Z2442">
            <v>18159.36</v>
          </cell>
          <cell r="AA2442">
            <v>0.5</v>
          </cell>
          <cell r="AB2442">
            <v>9079.68</v>
          </cell>
          <cell r="AC2442"/>
          <cell r="AD2442"/>
          <cell r="AE2442"/>
          <cell r="AF2442">
            <v>18159.36</v>
          </cell>
          <cell r="AG2442">
            <v>18159.36</v>
          </cell>
          <cell r="AH2442">
            <v>0</v>
          </cell>
          <cell r="AI2442">
            <v>18159.36</v>
          </cell>
          <cell r="AJ2442" t="str">
            <v>REF: 206298</v>
          </cell>
          <cell r="AK2442" t="str">
            <v>PRODUTO FORA DE LINHA</v>
          </cell>
          <cell r="AL2442">
            <v>206298</v>
          </cell>
          <cell r="AM2442" t="str">
            <v>EST CADEIRA ANGELA JANTAR (TELA NATURAL) (FREIJO NATURAL)</v>
          </cell>
          <cell r="AN2442"/>
          <cell r="AO2442">
            <v>0.56000000000000005</v>
          </cell>
          <cell r="AP2442">
            <v>0.54</v>
          </cell>
          <cell r="AQ2442">
            <v>0.89</v>
          </cell>
          <cell r="AR2442">
            <v>0</v>
          </cell>
          <cell r="AS2442" t="str">
            <v>EST CADEIRA ANGELA JANTAR (TELA NATURAL) (FREIJO NATURAL) - 0,56x0,54x0,89H</v>
          </cell>
          <cell r="AT2442">
            <v>18159.36</v>
          </cell>
          <cell r="AU2442">
            <v>18159.36</v>
          </cell>
          <cell r="AV2442">
            <v>18159.36</v>
          </cell>
          <cell r="AW2442">
            <v>0</v>
          </cell>
          <cell r="AX2442">
            <v>18159.36</v>
          </cell>
          <cell r="AY2442">
            <v>0</v>
          </cell>
          <cell r="AZ2442"/>
          <cell r="BA2442" t="str">
            <v/>
          </cell>
          <cell r="BB2442"/>
          <cell r="BC2442"/>
          <cell r="BD2442"/>
          <cell r="BE2442" t="str">
            <v/>
          </cell>
          <cell r="BF2442">
            <v>0</v>
          </cell>
          <cell r="BG2442" t="str">
            <v/>
          </cell>
          <cell r="BH2442" t="str">
            <v/>
          </cell>
          <cell r="BI2442">
            <v>15</v>
          </cell>
          <cell r="BJ2442" t="str">
            <v>0</v>
          </cell>
          <cell r="BK2442">
            <v>0</v>
          </cell>
          <cell r="BL2442">
            <v>0</v>
          </cell>
          <cell r="BM2442"/>
          <cell r="BN2442"/>
          <cell r="BO2442"/>
          <cell r="BP2442"/>
          <cell r="BR2442" t="str">
            <v>DPOT</v>
          </cell>
          <cell r="BT2442" t="str">
            <v>DPOT CADEIRA</v>
          </cell>
          <cell r="BU2442" t="str">
            <v>CADEIRA ANGELA JANTAR</v>
          </cell>
        </row>
        <row r="2443">
          <cell r="H2443">
            <v>3</v>
          </cell>
          <cell r="O2443">
            <v>206298</v>
          </cell>
          <cell r="P2443" t="str">
            <v>2017/093-0075-01</v>
          </cell>
          <cell r="Q2443" t="str">
            <v>EST CADEIRA ANGELA JANTAR (TELA NATURAL) (FREIJO NATURAL)</v>
          </cell>
          <cell r="R2443"/>
          <cell r="S2443"/>
          <cell r="T2443"/>
          <cell r="U2443">
            <v>0.56000000000000005</v>
          </cell>
          <cell r="V2443">
            <v>0.54</v>
          </cell>
          <cell r="W2443">
            <v>0.89</v>
          </cell>
          <cell r="X2443">
            <v>0</v>
          </cell>
          <cell r="Y2443" t="str">
            <v>EST CADEIRA ANGELA JANTAR (TELA NATURAL) (FREIJO NATURAL) - 0,56x0,54x0,89H</v>
          </cell>
          <cell r="Z2443">
            <v>18159.36</v>
          </cell>
          <cell r="AA2443">
            <v>0.5</v>
          </cell>
          <cell r="AB2443">
            <v>9079.68</v>
          </cell>
          <cell r="AC2443"/>
          <cell r="AD2443"/>
          <cell r="AE2443"/>
          <cell r="AF2443">
            <v>18159.36</v>
          </cell>
          <cell r="AG2443">
            <v>18159.36</v>
          </cell>
          <cell r="AH2443">
            <v>0</v>
          </cell>
          <cell r="AI2443">
            <v>18159.36</v>
          </cell>
          <cell r="AJ2443" t="str">
            <v>REF: 206298</v>
          </cell>
          <cell r="AK2443" t="str">
            <v>PRODUTO PRONTA ENTREGA</v>
          </cell>
          <cell r="AL2443">
            <v>206298</v>
          </cell>
          <cell r="AM2443" t="str">
            <v>EST CADEIRA ANGELA JANTAR (TELA NATURAL) (FREIJO NATURAL)</v>
          </cell>
          <cell r="AN2443"/>
          <cell r="AO2443">
            <v>0.56000000000000005</v>
          </cell>
          <cell r="AP2443">
            <v>0.54</v>
          </cell>
          <cell r="AQ2443">
            <v>0.89</v>
          </cell>
          <cell r="AR2443">
            <v>0</v>
          </cell>
          <cell r="AS2443" t="str">
            <v>EST CADEIRA ANGELA JANTAR (TELA NATURAL) (FREIJO NATURAL) - 0,56x0,54x0,89H</v>
          </cell>
          <cell r="AT2443">
            <v>18159.36</v>
          </cell>
          <cell r="AU2443">
            <v>18159.36</v>
          </cell>
          <cell r="AV2443">
            <v>18159.36</v>
          </cell>
          <cell r="AW2443">
            <v>0</v>
          </cell>
          <cell r="AX2443">
            <v>18159.36</v>
          </cell>
          <cell r="AY2443">
            <v>0</v>
          </cell>
          <cell r="AZ2443"/>
          <cell r="BA2443" t="str">
            <v/>
          </cell>
          <cell r="BB2443"/>
          <cell r="BC2443"/>
          <cell r="BD2443"/>
          <cell r="BE2443" t="str">
            <v/>
          </cell>
          <cell r="BF2443">
            <v>0</v>
          </cell>
          <cell r="BG2443" t="str">
            <v/>
          </cell>
          <cell r="BH2443" t="str">
            <v/>
          </cell>
          <cell r="BI2443">
            <v>15</v>
          </cell>
          <cell r="BJ2443" t="str">
            <v>0</v>
          </cell>
          <cell r="BK2443">
            <v>0</v>
          </cell>
          <cell r="BL2443">
            <v>0</v>
          </cell>
          <cell r="BM2443"/>
          <cell r="BN2443"/>
          <cell r="BO2443"/>
          <cell r="BP2443"/>
          <cell r="BR2443" t="str">
            <v>DPOT</v>
          </cell>
          <cell r="BT2443" t="str">
            <v>DPOT CADEIRA</v>
          </cell>
          <cell r="BU2443" t="str">
            <v>CADEIRA ANGELA JANTAR</v>
          </cell>
        </row>
        <row r="2444">
          <cell r="H2444">
            <v>3</v>
          </cell>
          <cell r="O2444">
            <v>206298</v>
          </cell>
          <cell r="P2444" t="str">
            <v>2017/093-0076-01</v>
          </cell>
          <cell r="Q2444" t="str">
            <v>EST CADEIRA ANGELA JANTAR (TELA NATURAL) (FREIJO NATURAL)</v>
          </cell>
          <cell r="R2444"/>
          <cell r="S2444"/>
          <cell r="T2444"/>
          <cell r="U2444">
            <v>0.56000000000000005</v>
          </cell>
          <cell r="V2444">
            <v>0.54</v>
          </cell>
          <cell r="W2444">
            <v>0.89</v>
          </cell>
          <cell r="X2444">
            <v>0</v>
          </cell>
          <cell r="Y2444" t="str">
            <v>EST CADEIRA ANGELA JANTAR (TELA NATURAL) (FREIJO NATURAL) - 0,56x0,54x0,89H</v>
          </cell>
          <cell r="Z2444">
            <v>18159.36</v>
          </cell>
          <cell r="AA2444">
            <v>0.5</v>
          </cell>
          <cell r="AB2444">
            <v>9079.68</v>
          </cell>
          <cell r="AC2444"/>
          <cell r="AD2444"/>
          <cell r="AE2444"/>
          <cell r="AF2444">
            <v>18159.36</v>
          </cell>
          <cell r="AG2444">
            <v>18159.36</v>
          </cell>
          <cell r="AH2444">
            <v>0</v>
          </cell>
          <cell r="AI2444">
            <v>18159.36</v>
          </cell>
          <cell r="AJ2444" t="str">
            <v>REF: 206298</v>
          </cell>
          <cell r="AK2444" t="str">
            <v>PRODUTO PRONTA ENTREGA</v>
          </cell>
          <cell r="AL2444">
            <v>206298</v>
          </cell>
          <cell r="AM2444" t="str">
            <v>EST CADEIRA ANGELA JANTAR (TELA NATURAL) (FREIJO NATURAL)</v>
          </cell>
          <cell r="AN2444"/>
          <cell r="AO2444">
            <v>0.56000000000000005</v>
          </cell>
          <cell r="AP2444">
            <v>0.54</v>
          </cell>
          <cell r="AQ2444">
            <v>0.89</v>
          </cell>
          <cell r="AR2444">
            <v>0</v>
          </cell>
          <cell r="AS2444" t="str">
            <v>EST CADEIRA ANGELA JANTAR (TELA NATURAL) (FREIJO NATURAL) - 0,56x0,54x0,89H</v>
          </cell>
          <cell r="AT2444">
            <v>18159.36</v>
          </cell>
          <cell r="AU2444">
            <v>18159.36</v>
          </cell>
          <cell r="AV2444">
            <v>18159.36</v>
          </cell>
          <cell r="AW2444">
            <v>0</v>
          </cell>
          <cell r="AX2444">
            <v>18159.36</v>
          </cell>
          <cell r="AY2444">
            <v>0</v>
          </cell>
          <cell r="AZ2444"/>
          <cell r="BA2444" t="str">
            <v/>
          </cell>
          <cell r="BB2444"/>
          <cell r="BC2444"/>
          <cell r="BD2444"/>
          <cell r="BE2444" t="str">
            <v/>
          </cell>
          <cell r="BF2444">
            <v>0</v>
          </cell>
          <cell r="BG2444" t="str">
            <v/>
          </cell>
          <cell r="BH2444" t="str">
            <v/>
          </cell>
          <cell r="BI2444">
            <v>15</v>
          </cell>
          <cell r="BJ2444" t="str">
            <v>0</v>
          </cell>
          <cell r="BK2444">
            <v>0</v>
          </cell>
          <cell r="BL2444">
            <v>0</v>
          </cell>
          <cell r="BM2444"/>
          <cell r="BN2444"/>
          <cell r="BO2444"/>
          <cell r="BP2444"/>
          <cell r="BR2444" t="str">
            <v>DPOT</v>
          </cell>
          <cell r="BT2444" t="str">
            <v>DPOT CADEIRA</v>
          </cell>
          <cell r="BU2444" t="str">
            <v>CADEIRA ANGELA JANTAR</v>
          </cell>
        </row>
        <row r="2445">
          <cell r="H2445">
            <v>2</v>
          </cell>
          <cell r="O2445">
            <v>94291</v>
          </cell>
          <cell r="P2445" t="str">
            <v>1012/307-3978-01</v>
          </cell>
          <cell r="Q2445" t="str">
            <v>EST MESA LATERAL BO (PINNUS NATURAL)</v>
          </cell>
          <cell r="R2445"/>
          <cell r="S2445"/>
          <cell r="T2445"/>
          <cell r="U2445">
            <v>1</v>
          </cell>
          <cell r="V2445">
            <v>0</v>
          </cell>
          <cell r="W2445">
            <v>0.63</v>
          </cell>
          <cell r="X2445">
            <v>1</v>
          </cell>
          <cell r="Y2445" t="str">
            <v>EST MESA LATERAL BO (PINNUS NATURAL) - Ø1x0,63H</v>
          </cell>
          <cell r="Z2445">
            <v>18859.39</v>
          </cell>
          <cell r="AA2445">
            <v>0</v>
          </cell>
          <cell r="AB2445">
            <v>18859.39</v>
          </cell>
          <cell r="AC2445"/>
          <cell r="AD2445"/>
          <cell r="AE2445"/>
          <cell r="AF2445">
            <v>18859.39</v>
          </cell>
          <cell r="AG2445">
            <v>18859.39</v>
          </cell>
          <cell r="AH2445">
            <v>0</v>
          </cell>
          <cell r="AI2445">
            <v>18859.39</v>
          </cell>
          <cell r="AJ2445" t="str">
            <v>REF: 94291</v>
          </cell>
          <cell r="AK2445" t="str">
            <v>PRODUTO FORA DE LINHA</v>
          </cell>
          <cell r="AL2445">
            <v>94291</v>
          </cell>
          <cell r="AM2445" t="str">
            <v>EST MESA LATERAL BO (PINNUS NATURAL)</v>
          </cell>
          <cell r="AN2445"/>
          <cell r="AO2445">
            <v>1</v>
          </cell>
          <cell r="AP2445">
            <v>0</v>
          </cell>
          <cell r="AQ2445">
            <v>0.63</v>
          </cell>
          <cell r="AR2445">
            <v>1</v>
          </cell>
          <cell r="AS2445" t="str">
            <v>EST MESA LATERAL BO (PINNUS NATURAL) - Ø1x0,63H</v>
          </cell>
          <cell r="AT2445">
            <v>18859.39</v>
          </cell>
          <cell r="AU2445">
            <v>18859.39</v>
          </cell>
          <cell r="AV2445">
            <v>18859.39</v>
          </cell>
          <cell r="AW2445">
            <v>0</v>
          </cell>
          <cell r="AX2445">
            <v>18859.39</v>
          </cell>
          <cell r="AY2445">
            <v>0</v>
          </cell>
          <cell r="AZ2445"/>
          <cell r="BA2445" t="str">
            <v/>
          </cell>
          <cell r="BB2445"/>
          <cell r="BC2445"/>
          <cell r="BD2445"/>
          <cell r="BE2445" t="str">
            <v/>
          </cell>
          <cell r="BF2445">
            <v>0</v>
          </cell>
          <cell r="BG2445" t="str">
            <v/>
          </cell>
          <cell r="BH2445" t="str">
            <v/>
          </cell>
          <cell r="BI2445">
            <v>15</v>
          </cell>
          <cell r="BJ2445" t="str">
            <v>0</v>
          </cell>
          <cell r="BK2445">
            <v>0</v>
          </cell>
          <cell r="BL2445">
            <v>0</v>
          </cell>
          <cell r="BM2445"/>
          <cell r="BN2445"/>
          <cell r="BO2445"/>
          <cell r="BP2445"/>
          <cell r="BR2445" t="str">
            <v>DPOT</v>
          </cell>
          <cell r="BT2445" t="str">
            <v>DPOT MESA LATERAL</v>
          </cell>
          <cell r="BU2445" t="str">
            <v>MESA LATERAL BO</v>
          </cell>
        </row>
        <row r="2446">
          <cell r="H2446">
            <v>1</v>
          </cell>
          <cell r="O2446">
            <v>183042</v>
          </cell>
          <cell r="P2446" t="str">
            <v>2015/342-0002-01</v>
          </cell>
          <cell r="Q2446" t="str">
            <v>EST POLTRONA SUITE (BASE INOX) TC LINHO 581</v>
          </cell>
          <cell r="R2446"/>
          <cell r="S2446"/>
          <cell r="T2446"/>
          <cell r="U2446">
            <v>1.1000000000000001</v>
          </cell>
          <cell r="V2446">
            <v>0.9</v>
          </cell>
          <cell r="W2446">
            <v>0.7</v>
          </cell>
          <cell r="X2446">
            <v>0</v>
          </cell>
          <cell r="Y2446" t="str">
            <v>EST POLTRONA SUITE (BASE INOX) TC LINHO 581 - 1,1x0,9x0,7H</v>
          </cell>
          <cell r="Z2446">
            <v>23374.54</v>
          </cell>
          <cell r="AA2446">
            <v>0</v>
          </cell>
          <cell r="AB2446">
            <v>23374.54</v>
          </cell>
          <cell r="AC2446"/>
          <cell r="AD2446"/>
          <cell r="AE2446"/>
          <cell r="AF2446">
            <v>23374.54</v>
          </cell>
          <cell r="AG2446">
            <v>23374.54</v>
          </cell>
          <cell r="AH2446">
            <v>0</v>
          </cell>
          <cell r="AI2446">
            <v>23374.54</v>
          </cell>
          <cell r="AJ2446" t="str">
            <v>REF: 183042</v>
          </cell>
          <cell r="AK2446" t="str">
            <v>PRODUTO FORA DE LINHA</v>
          </cell>
          <cell r="AL2446">
            <v>183042</v>
          </cell>
          <cell r="AM2446" t="str">
            <v>EST POLTRONA SUITE (BASE INOX) TC LINHO 581</v>
          </cell>
          <cell r="AN2446"/>
          <cell r="AO2446">
            <v>1.1000000000000001</v>
          </cell>
          <cell r="AP2446">
            <v>0.9</v>
          </cell>
          <cell r="AQ2446">
            <v>0.7</v>
          </cell>
          <cell r="AR2446">
            <v>0</v>
          </cell>
          <cell r="AS2446" t="str">
            <v>EST POLTRONA SUITE (BASE INOX) TC LINHO 581 - 1,1x0,9x0,7H</v>
          </cell>
          <cell r="AT2446">
            <v>23374.54</v>
          </cell>
          <cell r="AU2446">
            <v>23374.54</v>
          </cell>
          <cell r="AV2446">
            <v>23374.54</v>
          </cell>
          <cell r="AW2446">
            <v>0</v>
          </cell>
          <cell r="AX2446">
            <v>23374.54</v>
          </cell>
          <cell r="AY2446">
            <v>0</v>
          </cell>
          <cell r="AZ2446"/>
          <cell r="BA2446" t="str">
            <v/>
          </cell>
          <cell r="BB2446"/>
          <cell r="BC2446"/>
          <cell r="BD2446"/>
          <cell r="BE2446" t="str">
            <v/>
          </cell>
          <cell r="BF2446">
            <v>0</v>
          </cell>
          <cell r="BG2446" t="str">
            <v/>
          </cell>
          <cell r="BH2446" t="str">
            <v/>
          </cell>
          <cell r="BI2446">
            <v>15</v>
          </cell>
          <cell r="BJ2446" t="str">
            <v>0</v>
          </cell>
          <cell r="BK2446">
            <v>0</v>
          </cell>
          <cell r="BL2446">
            <v>0</v>
          </cell>
          <cell r="BM2446"/>
          <cell r="BN2446"/>
          <cell r="BO2446"/>
          <cell r="BP2446"/>
          <cell r="BR2446" t="str">
            <v>DPOT</v>
          </cell>
          <cell r="BT2446" t="str">
            <v>DPOT POLTRONA</v>
          </cell>
          <cell r="BU2446" t="str">
            <v>POLTRONA SUITE</v>
          </cell>
        </row>
        <row r="2447">
          <cell r="H2447">
            <v>1</v>
          </cell>
          <cell r="O2447">
            <v>176882</v>
          </cell>
          <cell r="P2447" t="str">
            <v>2015/295-0017-01</v>
          </cell>
          <cell r="Q2447" t="str">
            <v>EST POLTRONA LIA (MAD B COR 03) TC FLOR VELVET</v>
          </cell>
          <cell r="R2447"/>
          <cell r="S2447"/>
          <cell r="T2447"/>
          <cell r="U2447">
            <v>0.74</v>
          </cell>
          <cell r="V2447">
            <v>0.73</v>
          </cell>
          <cell r="W2447">
            <v>0.71</v>
          </cell>
          <cell r="X2447">
            <v>0</v>
          </cell>
          <cell r="Y2447" t="str">
            <v>EST POLTRONA LIA (MAD B COR 03) TC FLOR VELVET - 0,74x0,73x0,71H</v>
          </cell>
          <cell r="Z2447">
            <v>24433.29</v>
          </cell>
          <cell r="AA2447">
            <v>0.4</v>
          </cell>
          <cell r="AB2447">
            <v>14659.974</v>
          </cell>
          <cell r="AC2447"/>
          <cell r="AD2447" t="str">
            <v>PROD C/RVST FORN</v>
          </cell>
          <cell r="AE2447" t="str">
            <v>REVESTIMENTO FORN</v>
          </cell>
          <cell r="AF2447">
            <v>24433.29</v>
          </cell>
          <cell r="AG2447">
            <v>24433.29</v>
          </cell>
          <cell r="AH2447">
            <v>0</v>
          </cell>
          <cell r="AI2447">
            <v>24433.29</v>
          </cell>
          <cell r="AJ2447" t="str">
            <v>REF: 176882</v>
          </cell>
          <cell r="AK2447" t="str">
            <v>PRODUTO PRONTA ENTREGA</v>
          </cell>
          <cell r="AL2447">
            <v>176882</v>
          </cell>
          <cell r="AM2447" t="str">
            <v>EST POLTRONA LIA (MAD B COR 03) TC FLOR VELVET</v>
          </cell>
          <cell r="AN2447"/>
          <cell r="AO2447">
            <v>0.74</v>
          </cell>
          <cell r="AP2447">
            <v>0.73</v>
          </cell>
          <cell r="AQ2447">
            <v>0.71</v>
          </cell>
          <cell r="AR2447">
            <v>0</v>
          </cell>
          <cell r="AS2447" t="str">
            <v>EST POLTRONA LIA (MAD B COR 03) TC FLOR VELVET - 0,74x0,73x0,71H</v>
          </cell>
          <cell r="AT2447">
            <v>24433.29</v>
          </cell>
          <cell r="AU2447">
            <v>24433.29</v>
          </cell>
          <cell r="AV2447">
            <v>24433.29</v>
          </cell>
          <cell r="AW2447">
            <v>0</v>
          </cell>
          <cell r="AX2447">
            <v>24433.29</v>
          </cell>
          <cell r="AY2447">
            <v>0</v>
          </cell>
          <cell r="AZ2447">
            <v>176855</v>
          </cell>
          <cell r="BA2447" t="str">
            <v/>
          </cell>
          <cell r="BB2447"/>
          <cell r="BC2447">
            <v>2.2000000000000002</v>
          </cell>
          <cell r="BD2447"/>
          <cell r="BE2447" t="str">
            <v/>
          </cell>
          <cell r="BF2447">
            <v>0</v>
          </cell>
          <cell r="BG2447" t="str">
            <v/>
          </cell>
          <cell r="BH2447" t="str">
            <v/>
          </cell>
          <cell r="BI2447">
            <v>13</v>
          </cell>
          <cell r="BJ2447" t="str">
            <v>0</v>
          </cell>
          <cell r="BK2447">
            <v>0</v>
          </cell>
          <cell r="BL2447">
            <v>0</v>
          </cell>
          <cell r="BM2447"/>
          <cell r="BN2447"/>
          <cell r="BO2447"/>
          <cell r="BP2447"/>
          <cell r="BR2447" t="str">
            <v>DPOT</v>
          </cell>
          <cell r="BT2447" t="str">
            <v>DPOT POLTRONA</v>
          </cell>
          <cell r="BU2447" t="str">
            <v>POLTRONA LIA</v>
          </cell>
        </row>
        <row r="2448">
          <cell r="H2448">
            <v>1</v>
          </cell>
          <cell r="O2448">
            <v>273064</v>
          </cell>
          <cell r="P2448" t="str">
            <v>2020/324-0001-01</v>
          </cell>
          <cell r="Q2448" t="str">
            <v>EST POLTRONA ATOMO TC CAMURCA SINTETICA AP002</v>
          </cell>
          <cell r="R2448"/>
          <cell r="S2448"/>
          <cell r="T2448"/>
          <cell r="U2448">
            <v>0.7</v>
          </cell>
          <cell r="V2448">
            <v>0.76</v>
          </cell>
          <cell r="W2448">
            <v>0.82</v>
          </cell>
          <cell r="X2448">
            <v>0</v>
          </cell>
          <cell r="Y2448" t="str">
            <v>EST POLTRONA ATOMO TC CAMURCA SINTETICA AP002 - 0,7x0,76x0,82H</v>
          </cell>
          <cell r="Z2448">
            <v>24450</v>
          </cell>
          <cell r="AA2448">
            <v>0.5</v>
          </cell>
          <cell r="AB2448">
            <v>12225</v>
          </cell>
          <cell r="AC2448"/>
          <cell r="AD2448"/>
          <cell r="AE2448"/>
          <cell r="AF2448">
            <v>24450</v>
          </cell>
          <cell r="AG2448">
            <v>24450</v>
          </cell>
          <cell r="AH2448">
            <v>0</v>
          </cell>
          <cell r="AI2448">
            <v>24450</v>
          </cell>
          <cell r="AJ2448" t="str">
            <v>REF: 273064</v>
          </cell>
          <cell r="AK2448" t="str">
            <v>PRODUTO FORA DE LINHA</v>
          </cell>
          <cell r="AL2448">
            <v>273064</v>
          </cell>
          <cell r="AM2448" t="str">
            <v>EST POLTRONA ATOMO TC CAMURCA SINTETICA AP002</v>
          </cell>
          <cell r="AN2448"/>
          <cell r="AO2448">
            <v>0.7</v>
          </cell>
          <cell r="AP2448">
            <v>0.76</v>
          </cell>
          <cell r="AQ2448">
            <v>0.82</v>
          </cell>
          <cell r="AR2448">
            <v>0</v>
          </cell>
          <cell r="AS2448" t="str">
            <v>EST POLTRONA ATOMO TC CAMURCA SINTETICA AP002 - 0,7x0,76x0,82H</v>
          </cell>
          <cell r="AT2448">
            <v>24450</v>
          </cell>
          <cell r="AU2448">
            <v>24450</v>
          </cell>
          <cell r="AV2448">
            <v>24450</v>
          </cell>
          <cell r="AW2448">
            <v>0</v>
          </cell>
          <cell r="AX2448">
            <v>24450</v>
          </cell>
          <cell r="AY2448">
            <v>0</v>
          </cell>
          <cell r="AZ2448"/>
          <cell r="BA2448" t="str">
            <v/>
          </cell>
          <cell r="BB2448"/>
          <cell r="BC2448"/>
          <cell r="BD2448"/>
          <cell r="BE2448" t="str">
            <v/>
          </cell>
          <cell r="BF2448">
            <v>0</v>
          </cell>
          <cell r="BG2448" t="str">
            <v/>
          </cell>
          <cell r="BH2448" t="str">
            <v/>
          </cell>
          <cell r="BI2448">
            <v>15</v>
          </cell>
          <cell r="BJ2448" t="str">
            <v>0</v>
          </cell>
          <cell r="BK2448">
            <v>0</v>
          </cell>
          <cell r="BL2448">
            <v>0</v>
          </cell>
          <cell r="BM2448"/>
          <cell r="BN2448"/>
          <cell r="BO2448"/>
          <cell r="BP2448"/>
          <cell r="BR2448" t="str">
            <v>DPOT</v>
          </cell>
          <cell r="BT2448" t="str">
            <v>DPOT POLTRONA</v>
          </cell>
          <cell r="BU2448" t="str">
            <v>POLTRONA ATOMO</v>
          </cell>
        </row>
        <row r="2449">
          <cell r="H2449">
            <v>1</v>
          </cell>
          <cell r="O2449">
            <v>379082</v>
          </cell>
          <cell r="P2449"/>
          <cell r="Q2449" t="str">
            <v>EST TAMPO JOHN GRAZ (SAIA 30MM) (TRAVERTINO YELLOW)</v>
          </cell>
          <cell r="R2449"/>
          <cell r="S2449"/>
          <cell r="T2449"/>
          <cell r="U2449">
            <v>1.5</v>
          </cell>
          <cell r="V2449">
            <v>0.77</v>
          </cell>
          <cell r="W2449">
            <v>0.02</v>
          </cell>
          <cell r="X2449">
            <v>0</v>
          </cell>
          <cell r="Y2449" t="str">
            <v>EST TAMPO JOHN GRAZ (SAIA 30MM) (TRAVERTINO YELLOW) - 1,5x0,77x0,02H</v>
          </cell>
          <cell r="Z2449">
            <v>26647.5</v>
          </cell>
          <cell r="AA2449">
            <v>0.5</v>
          </cell>
          <cell r="AB2449">
            <v>13323.75</v>
          </cell>
          <cell r="AC2449"/>
          <cell r="AD2449"/>
          <cell r="AE2449"/>
          <cell r="AF2449">
            <v>26647.5</v>
          </cell>
          <cell r="AG2449">
            <v>26647.5</v>
          </cell>
          <cell r="AH2449">
            <v>0</v>
          </cell>
          <cell r="AI2449">
            <v>26647.5</v>
          </cell>
          <cell r="AJ2449" t="str">
            <v>REF: 379082</v>
          </cell>
          <cell r="AK2449" t="str">
            <v>MEDIDA ESPECIAL</v>
          </cell>
          <cell r="AL2449">
            <v>379082</v>
          </cell>
          <cell r="AM2449" t="str">
            <v>EST TAMPO JOHN GRAZ (SAIA 30MM) (TRAVERTINO YELLOW)</v>
          </cell>
          <cell r="AN2449"/>
          <cell r="AO2449">
            <v>1.5</v>
          </cell>
          <cell r="AP2449">
            <v>0.77</v>
          </cell>
          <cell r="AQ2449">
            <v>0.02</v>
          </cell>
          <cell r="AR2449">
            <v>0</v>
          </cell>
          <cell r="AS2449" t="str">
            <v>EST TAMPO JOHN GRAZ (SAIA 30MM) (TRAVERTINO YELLOW) - 1,5x0,77x0,02H</v>
          </cell>
          <cell r="AT2449">
            <v>26647.5</v>
          </cell>
          <cell r="AU2449">
            <v>26647.5</v>
          </cell>
          <cell r="AV2449">
            <v>26647.5</v>
          </cell>
          <cell r="AW2449">
            <v>0</v>
          </cell>
          <cell r="AX2449">
            <v>26647.5</v>
          </cell>
          <cell r="AY2449">
            <v>0</v>
          </cell>
          <cell r="AZ2449"/>
          <cell r="BA2449" t="str">
            <v/>
          </cell>
          <cell r="BB2449"/>
          <cell r="BC2449"/>
          <cell r="BD2449"/>
          <cell r="BE2449" t="str">
            <v/>
          </cell>
          <cell r="BF2449">
            <v>0</v>
          </cell>
          <cell r="BG2449" t="str">
            <v/>
          </cell>
          <cell r="BH2449" t="str">
            <v/>
          </cell>
          <cell r="BI2449">
            <v>13</v>
          </cell>
          <cell r="BJ2449" t="str">
            <v>0</v>
          </cell>
          <cell r="BK2449">
            <v>0</v>
          </cell>
          <cell r="BL2449">
            <v>0</v>
          </cell>
          <cell r="BM2449"/>
          <cell r="BN2449"/>
          <cell r="BO2449"/>
          <cell r="BP2449"/>
          <cell r="BR2449" t="str">
            <v>DPOT</v>
          </cell>
          <cell r="BT2449" t="str">
            <v>TAMPO MARMORE</v>
          </cell>
          <cell r="BU2449" t="str">
            <v>TAMPO JOHN GRAZ</v>
          </cell>
        </row>
        <row r="2450">
          <cell r="H2450">
            <v>1</v>
          </cell>
          <cell r="O2450">
            <v>214325</v>
          </cell>
          <cell r="P2450" t="str">
            <v>2017/164-0166-01</v>
          </cell>
          <cell r="Q2450" t="str">
            <v>EST MESA LATERAL HOOP (RESINA BRANCA) (PES INOX)</v>
          </cell>
          <cell r="R2450"/>
          <cell r="S2450"/>
          <cell r="T2450"/>
          <cell r="U2450">
            <v>0.6</v>
          </cell>
          <cell r="V2450">
            <v>0.4</v>
          </cell>
          <cell r="W2450">
            <v>0.4</v>
          </cell>
          <cell r="X2450">
            <v>0</v>
          </cell>
          <cell r="Y2450" t="str">
            <v>EST MESA LATERAL HOOP (RESINA BRANCA) (PES INOX) - 0,6x0,4x0,4H</v>
          </cell>
          <cell r="Z2450">
            <v>28518.09</v>
          </cell>
          <cell r="AA2450">
            <v>0</v>
          </cell>
          <cell r="AB2450">
            <v>28518.09</v>
          </cell>
          <cell r="AC2450"/>
          <cell r="AD2450"/>
          <cell r="AE2450"/>
          <cell r="AF2450">
            <v>28518.09</v>
          </cell>
          <cell r="AG2450">
            <v>28518.09</v>
          </cell>
          <cell r="AH2450">
            <v>0</v>
          </cell>
          <cell r="AI2450">
            <v>28518.09</v>
          </cell>
          <cell r="AJ2450" t="str">
            <v>REF: 214325</v>
          </cell>
          <cell r="AK2450" t="str">
            <v>PRODUTO FORA DE LINHA</v>
          </cell>
          <cell r="AL2450">
            <v>214325</v>
          </cell>
          <cell r="AM2450" t="str">
            <v>EST MESA LATERAL HOOP (RESINA BRANCA) (PES INOX)</v>
          </cell>
          <cell r="AN2450"/>
          <cell r="AO2450">
            <v>0.6</v>
          </cell>
          <cell r="AP2450">
            <v>0.4</v>
          </cell>
          <cell r="AQ2450">
            <v>0.4</v>
          </cell>
          <cell r="AR2450">
            <v>0</v>
          </cell>
          <cell r="AS2450" t="str">
            <v>EST MESA LATERAL HOOP (RESINA BRANCA) (PES INOX) - 0,6x0,4x0,4H</v>
          </cell>
          <cell r="AT2450">
            <v>28518.09</v>
          </cell>
          <cell r="AU2450">
            <v>28518.09</v>
          </cell>
          <cell r="AV2450">
            <v>28518.09</v>
          </cell>
          <cell r="AW2450">
            <v>0</v>
          </cell>
          <cell r="AX2450">
            <v>28518.09</v>
          </cell>
          <cell r="AY2450">
            <v>0</v>
          </cell>
          <cell r="AZ2450"/>
          <cell r="BA2450" t="str">
            <v/>
          </cell>
          <cell r="BB2450"/>
          <cell r="BC2450"/>
          <cell r="BD2450"/>
          <cell r="BE2450" t="str">
            <v/>
          </cell>
          <cell r="BF2450">
            <v>0</v>
          </cell>
          <cell r="BG2450" t="str">
            <v/>
          </cell>
          <cell r="BH2450" t="str">
            <v/>
          </cell>
          <cell r="BI2450">
            <v>15</v>
          </cell>
          <cell r="BJ2450" t="str">
            <v>0</v>
          </cell>
          <cell r="BK2450">
            <v>0</v>
          </cell>
          <cell r="BL2450">
            <v>0</v>
          </cell>
          <cell r="BM2450"/>
          <cell r="BN2450"/>
          <cell r="BO2450"/>
          <cell r="BP2450"/>
          <cell r="BR2450" t="str">
            <v>DPOT</v>
          </cell>
          <cell r="BT2450" t="str">
            <v>DPOT MESA LATERAL</v>
          </cell>
          <cell r="BU2450" t="str">
            <v>MESA LATERAL HOOP</v>
          </cell>
        </row>
        <row r="2451">
          <cell r="H2451">
            <v>1</v>
          </cell>
          <cell r="O2451">
            <v>147218</v>
          </cell>
          <cell r="P2451" t="str">
            <v>2014/090-0031-01</v>
          </cell>
          <cell r="Q2451" t="str">
            <v>EST CARRINHO BAR CARRIM (IMPRESSAO PALITO/LIVRO/COBRA) LT5</v>
          </cell>
          <cell r="R2451"/>
          <cell r="S2451"/>
          <cell r="T2451"/>
          <cell r="U2451">
            <v>0.8</v>
          </cell>
          <cell r="V2451">
            <v>0.45</v>
          </cell>
          <cell r="W2451">
            <v>0.77</v>
          </cell>
          <cell r="X2451">
            <v>0</v>
          </cell>
          <cell r="Y2451" t="str">
            <v>EST CARRINHO BAR CARRIM (IMPRESSAO PALITO/LIVRO/COBRA) LT5 - 0,8x0,45x0,77H</v>
          </cell>
          <cell r="Z2451">
            <v>28880.94</v>
          </cell>
          <cell r="AA2451">
            <v>0</v>
          </cell>
          <cell r="AB2451">
            <v>28880.94</v>
          </cell>
          <cell r="AC2451"/>
          <cell r="AD2451"/>
          <cell r="AE2451"/>
          <cell r="AF2451">
            <v>28880.94</v>
          </cell>
          <cell r="AG2451">
            <v>28880.94</v>
          </cell>
          <cell r="AH2451">
            <v>0</v>
          </cell>
          <cell r="AI2451">
            <v>28880.94</v>
          </cell>
          <cell r="AJ2451" t="str">
            <v>REF: 147218</v>
          </cell>
          <cell r="AK2451" t="str">
            <v>PRODUTO FORA DE LINHA</v>
          </cell>
          <cell r="AL2451">
            <v>147218</v>
          </cell>
          <cell r="AM2451" t="str">
            <v>EST CARRINHO BAR CARRIM (IMPRESSAO PALITO/LIVRO/COBRA) LT5</v>
          </cell>
          <cell r="AN2451"/>
          <cell r="AO2451">
            <v>0.8</v>
          </cell>
          <cell r="AP2451">
            <v>0.45</v>
          </cell>
          <cell r="AQ2451">
            <v>0.77</v>
          </cell>
          <cell r="AR2451">
            <v>0</v>
          </cell>
          <cell r="AS2451" t="str">
            <v>EST CARRINHO BAR CARRIM (IMPRESSAO PALITO/LIVRO/COBRA) LT5 - 0,8x0,45x0,77H</v>
          </cell>
          <cell r="AT2451">
            <v>28880.94</v>
          </cell>
          <cell r="AU2451">
            <v>28880.94</v>
          </cell>
          <cell r="AV2451">
            <v>28880.94</v>
          </cell>
          <cell r="AW2451">
            <v>0</v>
          </cell>
          <cell r="AX2451">
            <v>28880.94</v>
          </cell>
          <cell r="AY2451">
            <v>0</v>
          </cell>
          <cell r="AZ2451"/>
          <cell r="BA2451" t="str">
            <v/>
          </cell>
          <cell r="BB2451"/>
          <cell r="BC2451"/>
          <cell r="BD2451"/>
          <cell r="BE2451" t="str">
            <v/>
          </cell>
          <cell r="BF2451">
            <v>0</v>
          </cell>
          <cell r="BG2451" t="str">
            <v/>
          </cell>
          <cell r="BH2451" t="str">
            <v/>
          </cell>
          <cell r="BI2451">
            <v>15</v>
          </cell>
          <cell r="BJ2451" t="str">
            <v>0</v>
          </cell>
          <cell r="BK2451">
            <v>0</v>
          </cell>
          <cell r="BL2451">
            <v>0</v>
          </cell>
          <cell r="BM2451"/>
          <cell r="BN2451"/>
          <cell r="BO2451"/>
          <cell r="BP2451"/>
          <cell r="BR2451" t="str">
            <v>DPOT</v>
          </cell>
          <cell r="BT2451" t="str">
            <v>DPOT CARRINHO BAR</v>
          </cell>
          <cell r="BU2451" t="str">
            <v>CARRINHO BAR CARRIM</v>
          </cell>
        </row>
        <row r="2452">
          <cell r="H2452">
            <v>2</v>
          </cell>
          <cell r="O2452">
            <v>222594</v>
          </cell>
          <cell r="P2452"/>
          <cell r="Q2452" t="str">
            <v>EST CADEIRA ANEL (ACO CARBONO) (CAMURCA CARAMELO)</v>
          </cell>
          <cell r="R2452"/>
          <cell r="S2452"/>
          <cell r="T2452"/>
          <cell r="U2452">
            <v>0.68</v>
          </cell>
          <cell r="V2452">
            <v>0</v>
          </cell>
          <cell r="W2452">
            <v>0.82</v>
          </cell>
          <cell r="X2452">
            <v>0.68</v>
          </cell>
          <cell r="Y2452" t="str">
            <v>EST CADEIRA ANEL (ACO CARBONO) (CAMURCA CARAMELO) - Ø0,68x0,82H</v>
          </cell>
          <cell r="Z2452">
            <v>38438.400000000001</v>
          </cell>
          <cell r="AA2452">
            <v>0</v>
          </cell>
          <cell r="AB2452">
            <v>38438.400000000001</v>
          </cell>
          <cell r="AC2452"/>
          <cell r="AD2452"/>
          <cell r="AE2452"/>
          <cell r="AF2452">
            <v>38438.400000000001</v>
          </cell>
          <cell r="AG2452">
            <v>38438.400000000001</v>
          </cell>
          <cell r="AH2452">
            <v>0</v>
          </cell>
          <cell r="AI2452">
            <v>38438.400000000001</v>
          </cell>
          <cell r="AJ2452" t="str">
            <v>REF: 222594</v>
          </cell>
          <cell r="AK2452" t="str">
            <v>PRODUTO PRONTA ENTREGA</v>
          </cell>
          <cell r="AL2452">
            <v>222594</v>
          </cell>
          <cell r="AM2452" t="str">
            <v>EST CADEIRA ANEL (ACO CARBONO) (CAMURCA CARAMELO)</v>
          </cell>
          <cell r="AN2452"/>
          <cell r="AO2452">
            <v>0.68</v>
          </cell>
          <cell r="AP2452">
            <v>0</v>
          </cell>
          <cell r="AQ2452">
            <v>0.82</v>
          </cell>
          <cell r="AR2452">
            <v>0.68</v>
          </cell>
          <cell r="AS2452" t="str">
            <v>EST CADEIRA ANEL (ACO CARBONO) (CAMURCA CARAMELO) - Ø0,68x0,82H</v>
          </cell>
          <cell r="AT2452">
            <v>38438.400000000001</v>
          </cell>
          <cell r="AU2452">
            <v>38438.400000000001</v>
          </cell>
          <cell r="AV2452">
            <v>38438.400000000001</v>
          </cell>
          <cell r="AW2452">
            <v>0</v>
          </cell>
          <cell r="AX2452">
            <v>38438.400000000001</v>
          </cell>
          <cell r="AY2452">
            <v>0</v>
          </cell>
          <cell r="AZ2452"/>
          <cell r="BA2452" t="str">
            <v/>
          </cell>
          <cell r="BB2452"/>
          <cell r="BC2452"/>
          <cell r="BD2452"/>
          <cell r="BE2452" t="str">
            <v/>
          </cell>
          <cell r="BF2452">
            <v>0</v>
          </cell>
          <cell r="BG2452" t="str">
            <v/>
          </cell>
          <cell r="BH2452" t="str">
            <v/>
          </cell>
          <cell r="BI2452">
            <v>15</v>
          </cell>
          <cell r="BJ2452" t="str">
            <v>0</v>
          </cell>
          <cell r="BK2452">
            <v>0</v>
          </cell>
          <cell r="BL2452">
            <v>0</v>
          </cell>
          <cell r="BM2452"/>
          <cell r="BN2452"/>
          <cell r="BO2452"/>
          <cell r="BP2452"/>
          <cell r="BR2452" t="str">
            <v>DPOT</v>
          </cell>
          <cell r="BT2452" t="str">
            <v>DPOT CADEIRA</v>
          </cell>
          <cell r="BU2452" t="str">
            <v>CADEIRA ANEL</v>
          </cell>
        </row>
        <row r="2453">
          <cell r="H2453">
            <v>1</v>
          </cell>
          <cell r="O2453">
            <v>400456</v>
          </cell>
          <cell r="P2453" t="str">
            <v>2025/055-0036-01</v>
          </cell>
          <cell r="Q2453" t="str">
            <v>EST MESA CENTRO TAPI (SUCUPIRA NATURAL) (CAMURCA VERDE)</v>
          </cell>
          <cell r="R2453"/>
          <cell r="S2453"/>
          <cell r="T2453"/>
          <cell r="U2453">
            <v>1.8</v>
          </cell>
          <cell r="V2453">
            <v>0.9</v>
          </cell>
          <cell r="W2453">
            <v>0.3</v>
          </cell>
          <cell r="X2453">
            <v>0</v>
          </cell>
          <cell r="Y2453" t="str">
            <v>EST MESA CENTRO TAPI (SUCUPIRA NATURAL) (CAMURCA VERDE) - 1,8x0,9x0,3H</v>
          </cell>
          <cell r="Z2453">
            <v>0</v>
          </cell>
          <cell r="AA2453">
            <v>0.35</v>
          </cell>
          <cell r="AB2453">
            <v>0</v>
          </cell>
          <cell r="AC2453"/>
          <cell r="AD2453" t="str">
            <v>PROD C/RVST FORN</v>
          </cell>
          <cell r="AE2453" t="str">
            <v>REVESTIMENTO FORN</v>
          </cell>
          <cell r="AF2453">
            <v>0</v>
          </cell>
          <cell r="AG2453">
            <v>0</v>
          </cell>
          <cell r="AH2453">
            <v>0</v>
          </cell>
          <cell r="AI2453">
            <v>0</v>
          </cell>
          <cell r="AJ2453" t="str">
            <v>REF: 365646</v>
          </cell>
          <cell r="AK2453"/>
          <cell r="AL2453">
            <v>365646</v>
          </cell>
          <cell r="AM2453" t="str">
            <v>MESA CENTRO TAPI (C/ALMOFADA) (MADEIRA) (RVST FORN)</v>
          </cell>
          <cell r="AN2453"/>
          <cell r="AO2453">
            <v>1.8</v>
          </cell>
          <cell r="AP2453">
            <v>0.9</v>
          </cell>
          <cell r="AQ2453">
            <v>0.3</v>
          </cell>
          <cell r="AR2453">
            <v>0</v>
          </cell>
          <cell r="AS2453" t="str">
            <v>MESA CENTRO TAPI (C/ALMOFADA) (MADEIRA) (RVST FORN) - 1,8x0,9x0,3H</v>
          </cell>
          <cell r="AT2453">
            <v>0</v>
          </cell>
          <cell r="AU2453">
            <v>69531.23</v>
          </cell>
          <cell r="AV2453">
            <v>69531.23</v>
          </cell>
          <cell r="AW2453">
            <v>0</v>
          </cell>
          <cell r="AX2453">
            <v>71889.98</v>
          </cell>
          <cell r="AY2453">
            <v>-71889.98</v>
          </cell>
          <cell r="AZ2453">
            <v>340597</v>
          </cell>
          <cell r="BA2453" t="str">
            <v>COURO NATURAL CAMURCA (F9969)</v>
          </cell>
          <cell r="BB2453" t="str">
            <v>RVST FORN: COURO NATURAL CAMURCA (F9969) - CAMURCA VERDE</v>
          </cell>
          <cell r="BC2453">
            <v>3</v>
          </cell>
          <cell r="BD2453"/>
          <cell r="BE2453">
            <v>592</v>
          </cell>
          <cell r="BF2453">
            <v>0</v>
          </cell>
          <cell r="BG2453">
            <v>-592</v>
          </cell>
          <cell r="BH2453" t="str">
            <v>RVST FORN</v>
          </cell>
          <cell r="BI2453">
            <v>13</v>
          </cell>
          <cell r="BJ2453">
            <v>1776</v>
          </cell>
          <cell r="BK2453">
            <v>0</v>
          </cell>
          <cell r="BL2453">
            <v>0</v>
          </cell>
          <cell r="BM2453"/>
          <cell r="BN2453"/>
          <cell r="BO2453"/>
          <cell r="BP2453"/>
          <cell r="BR2453" t="str">
            <v>DPOT</v>
          </cell>
          <cell r="BT2453" t="str">
            <v>DPOT MESA CENTRO</v>
          </cell>
          <cell r="BU2453" t="str">
            <v>MESA CENTRO TAPI</v>
          </cell>
        </row>
        <row r="2454">
          <cell r="H2454">
            <v>1</v>
          </cell>
          <cell r="O2454">
            <v>400828</v>
          </cell>
          <cell r="P2454"/>
          <cell r="Q2454" t="str">
            <v>EST BUFFET ITA (3P) (M2 V LACTEA) (FREIJO EBANIZADO)</v>
          </cell>
          <cell r="R2454"/>
          <cell r="S2454"/>
          <cell r="T2454"/>
          <cell r="U2454">
            <v>1.89</v>
          </cell>
          <cell r="V2454">
            <v>0.5</v>
          </cell>
          <cell r="W2454">
            <v>0.78</v>
          </cell>
          <cell r="X2454">
            <v>0</v>
          </cell>
          <cell r="Y2454" t="str">
            <v>EST BUFFET ITA (3P) (M2 V LACTEA) (FREIJO EBANIZADO) - 1,89x0,5x0,78H</v>
          </cell>
          <cell r="Z2454">
            <v>73315.649999999994</v>
          </cell>
          <cell r="AA2454">
            <v>0.35</v>
          </cell>
          <cell r="AB2454">
            <v>47655.172500000001</v>
          </cell>
          <cell r="AC2454"/>
          <cell r="AD2454"/>
          <cell r="AE2454"/>
          <cell r="AF2454">
            <v>73315.649999999994</v>
          </cell>
          <cell r="AG2454">
            <v>73315.649999999994</v>
          </cell>
          <cell r="AH2454">
            <v>0</v>
          </cell>
          <cell r="AI2454">
            <v>73315.649999999994</v>
          </cell>
          <cell r="AJ2454" t="str">
            <v>REF: 400828</v>
          </cell>
          <cell r="AK2454" t="str">
            <v>MEDIDA ESPECIAL</v>
          </cell>
          <cell r="AL2454">
            <v>400828</v>
          </cell>
          <cell r="AM2454" t="str">
            <v>EST BUFFET ITA (3P) (M2 V LACTEA) (FREIJO EBANIZADO)</v>
          </cell>
          <cell r="AN2454"/>
          <cell r="AO2454">
            <v>1.89</v>
          </cell>
          <cell r="AP2454">
            <v>0.5</v>
          </cell>
          <cell r="AQ2454">
            <v>0.78</v>
          </cell>
          <cell r="AR2454">
            <v>0</v>
          </cell>
          <cell r="AS2454" t="str">
            <v>EST BUFFET ITA (3P) (M2 V LACTEA) (FREIJO EBANIZADO) - 1,89x0,5x0,78H</v>
          </cell>
          <cell r="AT2454">
            <v>73315.649999999994</v>
          </cell>
          <cell r="AU2454">
            <v>73315.649999999994</v>
          </cell>
          <cell r="AV2454">
            <v>73315.649999999994</v>
          </cell>
          <cell r="AW2454">
            <v>0</v>
          </cell>
          <cell r="AX2454">
            <v>73315.649999999994</v>
          </cell>
          <cell r="AY2454">
            <v>0</v>
          </cell>
          <cell r="AZ2454"/>
          <cell r="BA2454" t="str">
            <v/>
          </cell>
          <cell r="BB2454"/>
          <cell r="BC2454"/>
          <cell r="BD2454"/>
          <cell r="BE2454" t="str">
            <v/>
          </cell>
          <cell r="BF2454">
            <v>0</v>
          </cell>
          <cell r="BG2454" t="str">
            <v/>
          </cell>
          <cell r="BH2454" t="str">
            <v/>
          </cell>
          <cell r="BI2454">
            <v>13</v>
          </cell>
          <cell r="BJ2454" t="str">
            <v>0</v>
          </cell>
          <cell r="BK2454">
            <v>0</v>
          </cell>
          <cell r="BL2454">
            <v>0</v>
          </cell>
          <cell r="BM2454"/>
          <cell r="BN2454"/>
          <cell r="BO2454"/>
          <cell r="BP2454"/>
          <cell r="BR2454" t="str">
            <v>DPOT</v>
          </cell>
          <cell r="BT2454" t="str">
            <v>DPOT BUFFET</v>
          </cell>
          <cell r="BU2454" t="str">
            <v>BUFFET ITA</v>
          </cell>
        </row>
        <row r="2455">
          <cell r="H2455">
            <v>1</v>
          </cell>
          <cell r="O2455">
            <v>212966</v>
          </cell>
          <cell r="P2455"/>
          <cell r="Q2455" t="str">
            <v>EST MESA JANTAR OBLONGO (CABREUVA) ALTERNADO PTO FSC</v>
          </cell>
          <cell r="R2455"/>
          <cell r="S2455"/>
          <cell r="T2455"/>
          <cell r="U2455">
            <v>3</v>
          </cell>
          <cell r="V2455">
            <v>1.1000000000000001</v>
          </cell>
          <cell r="W2455">
            <v>0.74</v>
          </cell>
          <cell r="X2455">
            <v>0</v>
          </cell>
          <cell r="Y2455" t="str">
            <v>EST MESA JANTAR OBLONGO (CABREUVA) ALTERNADO PTO FSC - 3x1,1x0,74H</v>
          </cell>
          <cell r="Z2455">
            <v>0</v>
          </cell>
          <cell r="AA2455">
            <v>0</v>
          </cell>
          <cell r="AB2455">
            <v>0</v>
          </cell>
          <cell r="AC2455"/>
          <cell r="AD2455" t="str">
            <v>10% ACRES</v>
          </cell>
          <cell r="AE2455"/>
          <cell r="AF2455">
            <v>0</v>
          </cell>
          <cell r="AG2455">
            <v>0</v>
          </cell>
          <cell r="AH2455">
            <v>0</v>
          </cell>
          <cell r="AI2455">
            <v>0</v>
          </cell>
          <cell r="AJ2455" t="str">
            <v>REF: 340534</v>
          </cell>
          <cell r="AK2455" t="str">
            <v>PRODUTO PRONTA ENTREGA</v>
          </cell>
          <cell r="AL2455">
            <v>340534</v>
          </cell>
          <cell r="AM2455" t="str">
            <v>MESA JANTAR OBLONGO (MADEIRA)</v>
          </cell>
          <cell r="AN2455"/>
          <cell r="AO2455">
            <v>3</v>
          </cell>
          <cell r="AP2455">
            <v>1.1000000000000001</v>
          </cell>
          <cell r="AQ2455">
            <v>0.74</v>
          </cell>
          <cell r="AR2455">
            <v>0</v>
          </cell>
          <cell r="AS2455" t="str">
            <v>MESA JANTAR OBLONGO (MADEIRA) - 3x1,1x0,74H</v>
          </cell>
          <cell r="AT2455">
            <v>0</v>
          </cell>
          <cell r="AU2455">
            <v>74573.642000000007</v>
          </cell>
          <cell r="AV2455">
            <v>67794.22</v>
          </cell>
          <cell r="AW2455">
            <v>6779.4220000000059</v>
          </cell>
          <cell r="AX2455">
            <v>83522.490000000005</v>
          </cell>
          <cell r="AY2455">
            <v>-83522.490000000005</v>
          </cell>
          <cell r="AZ2455"/>
          <cell r="BA2455" t="str">
            <v/>
          </cell>
          <cell r="BB2455"/>
          <cell r="BC2455"/>
          <cell r="BD2455"/>
          <cell r="BE2455" t="str">
            <v/>
          </cell>
          <cell r="BF2455">
            <v>0</v>
          </cell>
          <cell r="BG2455" t="str">
            <v/>
          </cell>
          <cell r="BH2455" t="str">
            <v/>
          </cell>
          <cell r="BI2455">
            <v>13</v>
          </cell>
          <cell r="BJ2455" t="str">
            <v>0</v>
          </cell>
          <cell r="BK2455">
            <v>0.1</v>
          </cell>
          <cell r="BL2455">
            <v>0</v>
          </cell>
          <cell r="BM2455"/>
          <cell r="BN2455"/>
          <cell r="BO2455"/>
          <cell r="BP2455"/>
          <cell r="BR2455" t="str">
            <v>DPOT</v>
          </cell>
          <cell r="BT2455" t="str">
            <v>DPOT MESA JANTAR</v>
          </cell>
          <cell r="BU2455" t="str">
            <v>MESA JANTAR OBLONGO</v>
          </cell>
        </row>
        <row r="2456">
          <cell r="H2456">
            <v>1</v>
          </cell>
          <cell r="O2456">
            <v>182166</v>
          </cell>
          <cell r="P2456" t="str">
            <v>2024/277-0026-01</v>
          </cell>
          <cell r="Q2456" t="str">
            <v>EST SOFA SKY BC DIR C/ESTANATE TAUPE ESQ (CORTEN) TC0004-002</v>
          </cell>
          <cell r="R2456"/>
          <cell r="S2456"/>
          <cell r="T2456"/>
          <cell r="U2456">
            <v>3.3</v>
          </cell>
          <cell r="V2456">
            <v>1.05</v>
          </cell>
          <cell r="W2456">
            <v>0.65</v>
          </cell>
          <cell r="X2456">
            <v>0</v>
          </cell>
          <cell r="Y2456" t="str">
            <v>EST SOFA SKY BC DIR C/ESTANATE TAUPE ESQ (CORTEN) TC0004-002 - 3,3x1,05x0,65H</v>
          </cell>
          <cell r="Z2456">
            <v>77383.72</v>
          </cell>
          <cell r="AA2456">
            <v>0.5</v>
          </cell>
          <cell r="AB2456">
            <v>38691.86</v>
          </cell>
          <cell r="AC2456"/>
          <cell r="AD2456" t="str">
            <v>PROD C/RVST FORN + ACESSORIO</v>
          </cell>
          <cell r="AE2456"/>
          <cell r="AF2456">
            <v>77383.72</v>
          </cell>
          <cell r="AG2456">
            <v>77383.72</v>
          </cell>
          <cell r="AH2456">
            <v>0</v>
          </cell>
          <cell r="AI2456">
            <v>77383.72</v>
          </cell>
          <cell r="AJ2456" t="str">
            <v>REF: 182166</v>
          </cell>
          <cell r="AK2456" t="str">
            <v>PRODUTO FORA DE LINHA</v>
          </cell>
          <cell r="AL2456">
            <v>182166</v>
          </cell>
          <cell r="AM2456" t="str">
            <v>EST SOFA SKY BC DIR C/ESTANATE TAUPE ESQ (CORTEN) TC0004-002</v>
          </cell>
          <cell r="AN2456"/>
          <cell r="AO2456">
            <v>3.3</v>
          </cell>
          <cell r="AP2456">
            <v>1.05</v>
          </cell>
          <cell r="AQ2456">
            <v>0.65</v>
          </cell>
          <cell r="AR2456">
            <v>0</v>
          </cell>
          <cell r="AS2456" t="str">
            <v>EST SOFA SKY BC DIR C/ESTANATE TAUPE ESQ (CORTEN) TC0004-002 - 3,3x1,05x0,65H</v>
          </cell>
          <cell r="AT2456">
            <v>77383.72</v>
          </cell>
          <cell r="AU2456">
            <v>77383.72</v>
          </cell>
          <cell r="AV2456">
            <v>77383.72</v>
          </cell>
          <cell r="AW2456">
            <v>0</v>
          </cell>
          <cell r="AX2456">
            <v>77383.72</v>
          </cell>
          <cell r="AY2456">
            <v>0</v>
          </cell>
          <cell r="AZ2456">
            <v>373573</v>
          </cell>
          <cell r="BA2456" t="str">
            <v>TECIDO AVULSO (F 10995) (PADRAO C)</v>
          </cell>
          <cell r="BB2456" t="str">
            <v>RVST FORN: TECIDO AVULSO (F 10995) (PADRAO C) -0004-002</v>
          </cell>
          <cell r="BC2456">
            <v>23.1</v>
          </cell>
          <cell r="BD2456"/>
          <cell r="BE2456">
            <v>706.68</v>
          </cell>
          <cell r="BF2456">
            <v>0</v>
          </cell>
          <cell r="BG2456">
            <v>-706.68</v>
          </cell>
          <cell r="BH2456" t="str">
            <v>RVST FORN</v>
          </cell>
          <cell r="BI2456">
            <v>15</v>
          </cell>
          <cell r="BJ2456">
            <v>16324.307999999999</v>
          </cell>
          <cell r="BK2456">
            <v>0</v>
          </cell>
          <cell r="BL2456">
            <v>0</v>
          </cell>
          <cell r="BM2456"/>
          <cell r="BN2456"/>
          <cell r="BO2456"/>
          <cell r="BP2456"/>
          <cell r="BR2456" t="str">
            <v>DPOT</v>
          </cell>
          <cell r="BT2456" t="str">
            <v>DPOT SOFA</v>
          </cell>
          <cell r="BU2456" t="str">
            <v>SOFA SKY</v>
          </cell>
        </row>
        <row r="2457">
          <cell r="H2457">
            <v>1</v>
          </cell>
          <cell r="O2457">
            <v>195630</v>
          </cell>
          <cell r="P2457"/>
          <cell r="Q2457" t="str">
            <v>EST REVISTEIRO NINI (FREIJO EBANIZADO)</v>
          </cell>
          <cell r="R2457"/>
          <cell r="S2457"/>
          <cell r="T2457"/>
          <cell r="U2457">
            <v>0.43</v>
          </cell>
          <cell r="V2457">
            <v>0.5</v>
          </cell>
          <cell r="W2457">
            <v>0.5</v>
          </cell>
          <cell r="X2457">
            <v>0</v>
          </cell>
          <cell r="Y2457" t="str">
            <v>EST REVISTEIRO NINI (FREIJO EBANIZADO) - 0,43x0,5x0,5H</v>
          </cell>
          <cell r="Z2457">
            <v>0</v>
          </cell>
          <cell r="AA2457">
            <v>0.35</v>
          </cell>
          <cell r="AB2457">
            <v>0</v>
          </cell>
          <cell r="AC2457"/>
          <cell r="AD2457"/>
          <cell r="AE2457"/>
          <cell r="AF2457">
            <v>0</v>
          </cell>
          <cell r="AG2457">
            <v>0</v>
          </cell>
          <cell r="AH2457">
            <v>0</v>
          </cell>
          <cell r="AI2457">
            <v>0</v>
          </cell>
          <cell r="AJ2457" t="str">
            <v xml:space="preserve">REF: </v>
          </cell>
          <cell r="AK2457"/>
          <cell r="AL2457"/>
          <cell r="AM2457" t="str">
            <v>ETIQUETA DE ESTOQUE</v>
          </cell>
          <cell r="AN2457"/>
          <cell r="AO2457" t="str">
            <v/>
          </cell>
          <cell r="AP2457" t="str">
            <v/>
          </cell>
          <cell r="AQ2457" t="str">
            <v/>
          </cell>
          <cell r="AR2457" t="str">
            <v/>
          </cell>
          <cell r="AS2457" t="str">
            <v>ETIQUETA DE ESTOQUE - xxH</v>
          </cell>
          <cell r="AT2457">
            <v>0</v>
          </cell>
          <cell r="AU2457" t="str">
            <v>EST</v>
          </cell>
          <cell r="AV2457" t="str">
            <v>EST</v>
          </cell>
          <cell r="AW2457" t="str">
            <v/>
          </cell>
          <cell r="AX2457">
            <v>10075.6</v>
          </cell>
          <cell r="AY2457">
            <v>-10075.6</v>
          </cell>
          <cell r="AZ2457"/>
          <cell r="BA2457" t="str">
            <v/>
          </cell>
          <cell r="BB2457"/>
          <cell r="BC2457"/>
          <cell r="BD2457"/>
          <cell r="BE2457" t="str">
            <v/>
          </cell>
          <cell r="BF2457">
            <v>0</v>
          </cell>
          <cell r="BG2457" t="str">
            <v/>
          </cell>
          <cell r="BH2457" t="str">
            <v/>
          </cell>
          <cell r="BI2457">
            <v>13</v>
          </cell>
          <cell r="BJ2457" t="str">
            <v>0</v>
          </cell>
          <cell r="BK2457">
            <v>0</v>
          </cell>
          <cell r="BL2457">
            <v>0</v>
          </cell>
          <cell r="BM2457"/>
          <cell r="BN2457"/>
          <cell r="BO2457"/>
          <cell r="BP2457"/>
          <cell r="BR2457" t="str">
            <v>DPOT</v>
          </cell>
          <cell r="BT2457" t="str">
            <v>DPOT ACESSORIOS</v>
          </cell>
          <cell r="BU2457" t="str">
            <v>REVISTEIRO NINI</v>
          </cell>
        </row>
        <row r="2458">
          <cell r="H2458">
            <v>2</v>
          </cell>
          <cell r="O2458">
            <v>64511</v>
          </cell>
          <cell r="P2458"/>
          <cell r="Q2458" t="str">
            <v>EST CADEIRA 4X4 TECIDO FORNECIDO (AG.002/5) PRETO</v>
          </cell>
          <cell r="R2458"/>
          <cell r="S2458"/>
          <cell r="T2458"/>
          <cell r="U2458">
            <v>0</v>
          </cell>
          <cell r="V2458">
            <v>0</v>
          </cell>
          <cell r="W2458">
            <v>0</v>
          </cell>
          <cell r="X2458">
            <v>0</v>
          </cell>
          <cell r="Y2458" t="str">
            <v>EST CADEIRA 4X4 TECIDO FORNECIDO (AG.002/5) PRETO - Ø0x0H</v>
          </cell>
          <cell r="Z2458">
            <v>0</v>
          </cell>
          <cell r="AA2458">
            <v>0</v>
          </cell>
          <cell r="AB2458">
            <v>0</v>
          </cell>
          <cell r="AC2458"/>
          <cell r="AD2458"/>
          <cell r="AE2458"/>
          <cell r="AF2458">
            <v>0</v>
          </cell>
          <cell r="AG2458">
            <v>0</v>
          </cell>
          <cell r="AH2458">
            <v>0</v>
          </cell>
          <cell r="AI2458">
            <v>0</v>
          </cell>
          <cell r="AJ2458" t="str">
            <v xml:space="preserve">REF: </v>
          </cell>
          <cell r="AK2458" t="str">
            <v>PRODUTO PRONTA ENTREGA</v>
          </cell>
          <cell r="AL2458"/>
          <cell r="AM2458" t="str">
            <v>ETIQUETA DE ESTOQUE</v>
          </cell>
          <cell r="AN2458"/>
          <cell r="AO2458" t="str">
            <v/>
          </cell>
          <cell r="AP2458" t="str">
            <v/>
          </cell>
          <cell r="AQ2458" t="str">
            <v/>
          </cell>
          <cell r="AR2458" t="str">
            <v/>
          </cell>
          <cell r="AS2458" t="str">
            <v>ETIQUETA DE ESTOQUE - xxH</v>
          </cell>
          <cell r="AT2458">
            <v>0</v>
          </cell>
          <cell r="AU2458" t="str">
            <v>EST</v>
          </cell>
          <cell r="AV2458" t="str">
            <v>EST</v>
          </cell>
          <cell r="AW2458" t="str">
            <v/>
          </cell>
          <cell r="AX2458">
            <v>5355</v>
          </cell>
          <cell r="AY2458">
            <v>-5355</v>
          </cell>
          <cell r="AZ2458"/>
          <cell r="BA2458" t="str">
            <v/>
          </cell>
          <cell r="BB2458"/>
          <cell r="BC2458"/>
          <cell r="BD2458"/>
          <cell r="BE2458" t="str">
            <v/>
          </cell>
          <cell r="BF2458">
            <v>0</v>
          </cell>
          <cell r="BG2458" t="str">
            <v/>
          </cell>
          <cell r="BH2458" t="str">
            <v/>
          </cell>
          <cell r="BI2458">
            <v>15</v>
          </cell>
          <cell r="BJ2458" t="str">
            <v>0</v>
          </cell>
          <cell r="BK2458">
            <v>0</v>
          </cell>
          <cell r="BL2458">
            <v>0</v>
          </cell>
          <cell r="BM2458"/>
          <cell r="BN2458"/>
          <cell r="BO2458"/>
          <cell r="BP2458"/>
          <cell r="BR2458" t="str">
            <v>DPOT</v>
          </cell>
          <cell r="BT2458" t="str">
            <v>DPOT CADEIRA</v>
          </cell>
          <cell r="BU2458" t="str">
            <v>CADEIRA 4X4</v>
          </cell>
        </row>
        <row r="2459">
          <cell r="H2459">
            <v>1</v>
          </cell>
          <cell r="O2459">
            <v>324517</v>
          </cell>
          <cell r="P2459"/>
          <cell r="Q2459" t="str">
            <v>EST MESA JANTAR DINA (FREIJO NATURAL)</v>
          </cell>
          <cell r="R2459"/>
          <cell r="S2459"/>
          <cell r="T2459"/>
          <cell r="U2459">
            <v>3</v>
          </cell>
          <cell r="V2459">
            <v>1.2</v>
          </cell>
          <cell r="W2459">
            <v>0.75</v>
          </cell>
          <cell r="X2459">
            <v>0</v>
          </cell>
          <cell r="Y2459" t="str">
            <v>EST MESA JANTAR DINA (FREIJO NATURAL) - 3x1,2x0,75H</v>
          </cell>
          <cell r="Z2459">
            <v>0</v>
          </cell>
          <cell r="AA2459">
            <v>0.35</v>
          </cell>
          <cell r="AB2459">
            <v>0</v>
          </cell>
          <cell r="AC2459"/>
          <cell r="AD2459"/>
          <cell r="AE2459"/>
          <cell r="AF2459">
            <v>0</v>
          </cell>
          <cell r="AG2459">
            <v>0</v>
          </cell>
          <cell r="AH2459">
            <v>0</v>
          </cell>
          <cell r="AI2459">
            <v>0</v>
          </cell>
          <cell r="AJ2459" t="str">
            <v xml:space="preserve">REF: </v>
          </cell>
          <cell r="AK2459"/>
          <cell r="AL2459"/>
          <cell r="AM2459" t="str">
            <v>ETIQUETA DE ESTOQUE</v>
          </cell>
          <cell r="AN2459"/>
          <cell r="AO2459" t="str">
            <v/>
          </cell>
          <cell r="AP2459" t="str">
            <v/>
          </cell>
          <cell r="AQ2459" t="str">
            <v/>
          </cell>
          <cell r="AR2459" t="str">
            <v/>
          </cell>
          <cell r="AS2459" t="str">
            <v>ETIQUETA DE ESTOQUE - xxH</v>
          </cell>
          <cell r="AT2459">
            <v>0</v>
          </cell>
          <cell r="AU2459" t="str">
            <v>EST</v>
          </cell>
          <cell r="AV2459" t="str">
            <v>EST</v>
          </cell>
          <cell r="AW2459" t="str">
            <v/>
          </cell>
          <cell r="AX2459">
            <v>60194.92</v>
          </cell>
          <cell r="AY2459">
            <v>-60194.92</v>
          </cell>
          <cell r="AZ2459"/>
          <cell r="BA2459" t="str">
            <v/>
          </cell>
          <cell r="BB2459"/>
          <cell r="BC2459"/>
          <cell r="BD2459"/>
          <cell r="BE2459" t="str">
            <v/>
          </cell>
          <cell r="BF2459">
            <v>0</v>
          </cell>
          <cell r="BG2459" t="str">
            <v/>
          </cell>
          <cell r="BH2459" t="str">
            <v/>
          </cell>
          <cell r="BI2459">
            <v>13</v>
          </cell>
          <cell r="BJ2459" t="str">
            <v>0</v>
          </cell>
          <cell r="BK2459">
            <v>0</v>
          </cell>
          <cell r="BL2459">
            <v>0</v>
          </cell>
          <cell r="BM2459"/>
          <cell r="BN2459"/>
          <cell r="BO2459"/>
          <cell r="BP2459"/>
          <cell r="BQ2459"/>
          <cell r="BR2459" t="str">
            <v>DPOT</v>
          </cell>
          <cell r="BS2459"/>
          <cell r="BT2459" t="str">
            <v>DPOT MESA JANTAR</v>
          </cell>
          <cell r="BU2459" t="str">
            <v>MESA JANTAR DINA</v>
          </cell>
        </row>
        <row r="2460">
          <cell r="H2460">
            <v>2</v>
          </cell>
          <cell r="O2460">
            <v>407155</v>
          </cell>
          <cell r="P2460"/>
          <cell r="Q2460" t="str">
            <v>EST MESA LATERAL RELEVO (COURO FIRENZE 600)</v>
          </cell>
          <cell r="R2460"/>
          <cell r="S2460"/>
          <cell r="T2460"/>
          <cell r="U2460">
            <v>0.46</v>
          </cell>
          <cell r="V2460">
            <v>0.39</v>
          </cell>
          <cell r="W2460">
            <v>0.47</v>
          </cell>
          <cell r="X2460">
            <v>0</v>
          </cell>
          <cell r="Y2460" t="str">
            <v>EST MESA LATERAL RELEVO (COURO FIRENZE 600) - 0,46x0,39x0,47H</v>
          </cell>
          <cell r="Z2460">
            <v>0</v>
          </cell>
          <cell r="AA2460">
            <v>0.35</v>
          </cell>
          <cell r="AB2460">
            <v>0</v>
          </cell>
          <cell r="AC2460"/>
          <cell r="AD2460"/>
          <cell r="AE2460"/>
          <cell r="AF2460">
            <v>0</v>
          </cell>
          <cell r="AG2460">
            <v>0</v>
          </cell>
          <cell r="AH2460">
            <v>0</v>
          </cell>
          <cell r="AI2460">
            <v>0</v>
          </cell>
          <cell r="AJ2460" t="str">
            <v xml:space="preserve">REF: </v>
          </cell>
          <cell r="AK2460"/>
          <cell r="AL2460"/>
          <cell r="AM2460" t="str">
            <v>ETIQUETA DE ESTOQUE</v>
          </cell>
          <cell r="AN2460"/>
          <cell r="AO2460" t="str">
            <v/>
          </cell>
          <cell r="AP2460" t="str">
            <v/>
          </cell>
          <cell r="AQ2460" t="str">
            <v/>
          </cell>
          <cell r="AR2460" t="str">
            <v/>
          </cell>
          <cell r="AS2460" t="str">
            <v>ETIQUETA DE ESTOQUE - xxH</v>
          </cell>
          <cell r="AT2460">
            <v>0</v>
          </cell>
          <cell r="AU2460" t="str">
            <v>EST</v>
          </cell>
          <cell r="AV2460" t="str">
            <v>EST</v>
          </cell>
          <cell r="AW2460" t="str">
            <v/>
          </cell>
          <cell r="AX2460">
            <v>18212.14</v>
          </cell>
          <cell r="AY2460">
            <v>-18212.14</v>
          </cell>
          <cell r="AZ2460"/>
          <cell r="BA2460" t="str">
            <v/>
          </cell>
          <cell r="BB2460"/>
          <cell r="BC2460"/>
          <cell r="BD2460"/>
          <cell r="BE2460" t="str">
            <v/>
          </cell>
          <cell r="BF2460">
            <v>0</v>
          </cell>
          <cell r="BG2460" t="str">
            <v/>
          </cell>
          <cell r="BH2460" t="str">
            <v/>
          </cell>
          <cell r="BI2460">
            <v>13</v>
          </cell>
          <cell r="BJ2460" t="str">
            <v>0</v>
          </cell>
          <cell r="BK2460">
            <v>0</v>
          </cell>
          <cell r="BL2460">
            <v>0</v>
          </cell>
          <cell r="BM2460"/>
          <cell r="BN2460"/>
          <cell r="BO2460"/>
          <cell r="BP2460"/>
          <cell r="BR2460" t="str">
            <v>DPOT</v>
          </cell>
          <cell r="BT2460" t="str">
            <v>DPOT MESA LATERAL</v>
          </cell>
          <cell r="BU2460" t="str">
            <v>MESA LATERAL RELEVO</v>
          </cell>
        </row>
        <row r="2461">
          <cell r="H2461">
            <v>2</v>
          </cell>
          <cell r="O2461">
            <v>407139</v>
          </cell>
          <cell r="P2461"/>
          <cell r="Q2461" t="str">
            <v>EST MESA LATERAL RELEVO (COURO NOBUCK VERDE)</v>
          </cell>
          <cell r="R2461"/>
          <cell r="S2461"/>
          <cell r="T2461"/>
          <cell r="U2461">
            <v>0.46</v>
          </cell>
          <cell r="V2461">
            <v>0.39</v>
          </cell>
          <cell r="W2461">
            <v>0.47</v>
          </cell>
          <cell r="X2461">
            <v>0</v>
          </cell>
          <cell r="Y2461" t="str">
            <v>EST MESA LATERAL RELEVO (COURO NOBUCK VERDE) - 0,46x0,39x0,47H</v>
          </cell>
          <cell r="Z2461">
            <v>0</v>
          </cell>
          <cell r="AA2461">
            <v>0.35</v>
          </cell>
          <cell r="AB2461">
            <v>0</v>
          </cell>
          <cell r="AC2461"/>
          <cell r="AD2461"/>
          <cell r="AE2461"/>
          <cell r="AF2461">
            <v>0</v>
          </cell>
          <cell r="AG2461">
            <v>0</v>
          </cell>
          <cell r="AH2461">
            <v>0</v>
          </cell>
          <cell r="AI2461">
            <v>0</v>
          </cell>
          <cell r="AJ2461" t="str">
            <v xml:space="preserve">REF: </v>
          </cell>
          <cell r="AK2461"/>
          <cell r="AL2461"/>
          <cell r="AM2461" t="str">
            <v>ETIQUETA DE ESTOQUE</v>
          </cell>
          <cell r="AN2461"/>
          <cell r="AO2461" t="str">
            <v/>
          </cell>
          <cell r="AP2461" t="str">
            <v/>
          </cell>
          <cell r="AQ2461" t="str">
            <v/>
          </cell>
          <cell r="AR2461" t="str">
            <v/>
          </cell>
          <cell r="AS2461" t="str">
            <v>ETIQUETA DE ESTOQUE - xxH</v>
          </cell>
          <cell r="AT2461">
            <v>0</v>
          </cell>
          <cell r="AU2461" t="str">
            <v>EST</v>
          </cell>
          <cell r="AV2461" t="str">
            <v>EST</v>
          </cell>
          <cell r="AW2461" t="str">
            <v/>
          </cell>
          <cell r="AX2461">
            <v>17574.64</v>
          </cell>
          <cell r="AY2461">
            <v>-17574.64</v>
          </cell>
          <cell r="AZ2461"/>
          <cell r="BA2461" t="str">
            <v/>
          </cell>
          <cell r="BB2461"/>
          <cell r="BC2461"/>
          <cell r="BD2461"/>
          <cell r="BE2461" t="str">
            <v/>
          </cell>
          <cell r="BF2461">
            <v>0</v>
          </cell>
          <cell r="BG2461" t="str">
            <v/>
          </cell>
          <cell r="BH2461" t="str">
            <v/>
          </cell>
          <cell r="BI2461">
            <v>13</v>
          </cell>
          <cell r="BJ2461" t="str">
            <v>0</v>
          </cell>
          <cell r="BK2461">
            <v>0</v>
          </cell>
          <cell r="BL2461">
            <v>0</v>
          </cell>
          <cell r="BM2461"/>
          <cell r="BN2461"/>
          <cell r="BO2461"/>
          <cell r="BP2461"/>
          <cell r="BR2461" t="str">
            <v>DPOT</v>
          </cell>
          <cell r="BT2461" t="str">
            <v>DPOT MESA LATERAL</v>
          </cell>
          <cell r="BU2461" t="str">
            <v>MESA LATERAL RELEVO</v>
          </cell>
        </row>
        <row r="2462">
          <cell r="H2462">
            <v>2</v>
          </cell>
          <cell r="O2462">
            <v>407140</v>
          </cell>
          <cell r="P2462"/>
          <cell r="Q2462" t="str">
            <v>EST MESA LATERAL RELEVO (COURO SOFT CARAMELO)</v>
          </cell>
          <cell r="R2462"/>
          <cell r="S2462"/>
          <cell r="T2462"/>
          <cell r="U2462">
            <v>0.46</v>
          </cell>
          <cell r="V2462">
            <v>0.39</v>
          </cell>
          <cell r="W2462">
            <v>0.47</v>
          </cell>
          <cell r="X2462">
            <v>0</v>
          </cell>
          <cell r="Y2462" t="str">
            <v>EST MESA LATERAL RELEVO (COURO SOFT CARAMELO) - 0,46x0,39x0,47H</v>
          </cell>
          <cell r="Z2462">
            <v>0</v>
          </cell>
          <cell r="AA2462">
            <v>0.35</v>
          </cell>
          <cell r="AB2462">
            <v>0</v>
          </cell>
          <cell r="AC2462"/>
          <cell r="AD2462"/>
          <cell r="AE2462"/>
          <cell r="AF2462">
            <v>0</v>
          </cell>
          <cell r="AG2462">
            <v>0</v>
          </cell>
          <cell r="AH2462">
            <v>0</v>
          </cell>
          <cell r="AI2462">
            <v>0</v>
          </cell>
          <cell r="AJ2462" t="str">
            <v xml:space="preserve">REF: </v>
          </cell>
          <cell r="AK2462"/>
          <cell r="AL2462"/>
          <cell r="AM2462" t="str">
            <v>ETIQUETA DE ESTOQUE</v>
          </cell>
          <cell r="AN2462"/>
          <cell r="AO2462" t="str">
            <v/>
          </cell>
          <cell r="AP2462" t="str">
            <v/>
          </cell>
          <cell r="AQ2462" t="str">
            <v/>
          </cell>
          <cell r="AR2462" t="str">
            <v/>
          </cell>
          <cell r="AS2462" t="str">
            <v>ETIQUETA DE ESTOQUE - xxH</v>
          </cell>
          <cell r="AT2462">
            <v>0</v>
          </cell>
          <cell r="AU2462" t="str">
            <v>EST</v>
          </cell>
          <cell r="AV2462" t="str">
            <v>EST</v>
          </cell>
          <cell r="AW2462" t="str">
            <v/>
          </cell>
          <cell r="AX2462">
            <v>18052.77</v>
          </cell>
          <cell r="AY2462">
            <v>-18052.77</v>
          </cell>
          <cell r="AZ2462"/>
          <cell r="BA2462" t="str">
            <v/>
          </cell>
          <cell r="BB2462"/>
          <cell r="BC2462"/>
          <cell r="BD2462"/>
          <cell r="BE2462" t="str">
            <v/>
          </cell>
          <cell r="BF2462">
            <v>0</v>
          </cell>
          <cell r="BG2462" t="str">
            <v/>
          </cell>
          <cell r="BH2462" t="str">
            <v/>
          </cell>
          <cell r="BI2462">
            <v>13</v>
          </cell>
          <cell r="BJ2462" t="str">
            <v>0</v>
          </cell>
          <cell r="BK2462">
            <v>0</v>
          </cell>
          <cell r="BL2462">
            <v>0</v>
          </cell>
          <cell r="BM2462"/>
          <cell r="BN2462"/>
          <cell r="BO2462"/>
          <cell r="BP2462"/>
          <cell r="BR2462" t="str">
            <v>DPOT</v>
          </cell>
          <cell r="BT2462" t="str">
            <v>DPOT MESA LATERAL</v>
          </cell>
          <cell r="BU2462" t="str">
            <v>MESA LATERAL RELEVO</v>
          </cell>
        </row>
        <row r="2463">
          <cell r="H2463">
            <v>1</v>
          </cell>
          <cell r="O2463">
            <v>88011</v>
          </cell>
          <cell r="P2463"/>
          <cell r="Q2463" t="str">
            <v>EST POLTRONA 6X6 (LACA ROSA S138) TC LISTRA</v>
          </cell>
          <cell r="R2463"/>
          <cell r="S2463"/>
          <cell r="T2463"/>
          <cell r="U2463">
            <v>1.02</v>
          </cell>
          <cell r="V2463">
            <v>0.75</v>
          </cell>
          <cell r="W2463">
            <v>0.72</v>
          </cell>
          <cell r="X2463">
            <v>0</v>
          </cell>
          <cell r="Y2463" t="str">
            <v>EST POLTRONA 6X6 (LACA ROSA S138) TC LISTRA - 1,02x0,75x0,72H</v>
          </cell>
          <cell r="Z2463">
            <v>0</v>
          </cell>
          <cell r="AA2463">
            <v>0</v>
          </cell>
          <cell r="AB2463">
            <v>0</v>
          </cell>
          <cell r="AC2463"/>
          <cell r="AD2463"/>
          <cell r="AE2463"/>
          <cell r="AF2463">
            <v>0</v>
          </cell>
          <cell r="AG2463">
            <v>0</v>
          </cell>
          <cell r="AH2463">
            <v>0</v>
          </cell>
          <cell r="AI2463">
            <v>0</v>
          </cell>
          <cell r="AJ2463" t="str">
            <v xml:space="preserve">REF: </v>
          </cell>
          <cell r="AK2463" t="str">
            <v>PRODUTO PRONTA ENTREGA</v>
          </cell>
          <cell r="AL2463"/>
          <cell r="AM2463" t="str">
            <v>ETIQUETA DE ESTOQUE</v>
          </cell>
          <cell r="AN2463"/>
          <cell r="AO2463" t="str">
            <v/>
          </cell>
          <cell r="AP2463" t="str">
            <v/>
          </cell>
          <cell r="AQ2463" t="str">
            <v/>
          </cell>
          <cell r="AR2463" t="str">
            <v/>
          </cell>
          <cell r="AS2463" t="str">
            <v>ETIQUETA DE ESTOQUE - xxH</v>
          </cell>
          <cell r="AT2463">
            <v>0</v>
          </cell>
          <cell r="AU2463" t="str">
            <v>EST</v>
          </cell>
          <cell r="AV2463" t="str">
            <v>EST</v>
          </cell>
          <cell r="AW2463" t="str">
            <v/>
          </cell>
          <cell r="AX2463">
            <v>15973.2</v>
          </cell>
          <cell r="AY2463">
            <v>-15973.2</v>
          </cell>
          <cell r="AZ2463"/>
          <cell r="BA2463" t="str">
            <v/>
          </cell>
          <cell r="BB2463"/>
          <cell r="BC2463"/>
          <cell r="BD2463"/>
          <cell r="BE2463" t="str">
            <v/>
          </cell>
          <cell r="BF2463">
            <v>0</v>
          </cell>
          <cell r="BG2463" t="str">
            <v/>
          </cell>
          <cell r="BH2463" t="str">
            <v/>
          </cell>
          <cell r="BI2463">
            <v>15</v>
          </cell>
          <cell r="BJ2463" t="str">
            <v>0</v>
          </cell>
          <cell r="BK2463">
            <v>0</v>
          </cell>
          <cell r="BL2463">
            <v>0</v>
          </cell>
          <cell r="BM2463"/>
          <cell r="BN2463"/>
          <cell r="BO2463"/>
          <cell r="BP2463"/>
          <cell r="BR2463" t="str">
            <v>DPOT</v>
          </cell>
          <cell r="BT2463" t="str">
            <v>DPOT POLTRONA</v>
          </cell>
          <cell r="BU2463" t="str">
            <v>POLTRONA 6X6</v>
          </cell>
        </row>
        <row r="2464">
          <cell r="H2464">
            <v>3</v>
          </cell>
          <cell r="O2464">
            <v>328943</v>
          </cell>
          <cell r="P2464"/>
          <cell r="Q2464" t="str">
            <v>EST POLTRONA ESTICADA (PALANTI) (IMBUIA) (SOLETA MARROM)</v>
          </cell>
          <cell r="R2464"/>
          <cell r="S2464"/>
          <cell r="T2464"/>
          <cell r="U2464">
            <v>0.55000000000000004</v>
          </cell>
          <cell r="V2464">
            <v>0.7</v>
          </cell>
          <cell r="W2464">
            <v>0.88</v>
          </cell>
          <cell r="X2464">
            <v>0</v>
          </cell>
          <cell r="Y2464" t="str">
            <v>EST POLTRONA ESTICADA (PALANTI) (IMBUIA) (SOLETA MARROM) - 0,55x0,7x0,88H</v>
          </cell>
          <cell r="Z2464">
            <v>0</v>
          </cell>
          <cell r="AA2464">
            <v>0.35</v>
          </cell>
          <cell r="AB2464">
            <v>0</v>
          </cell>
          <cell r="AC2464"/>
          <cell r="AD2464"/>
          <cell r="AE2464"/>
          <cell r="AF2464">
            <v>0</v>
          </cell>
          <cell r="AG2464">
            <v>0</v>
          </cell>
          <cell r="AH2464">
            <v>0</v>
          </cell>
          <cell r="AI2464">
            <v>0</v>
          </cell>
          <cell r="AJ2464" t="str">
            <v xml:space="preserve">REF: </v>
          </cell>
          <cell r="AK2464"/>
          <cell r="AL2464"/>
          <cell r="AM2464" t="str">
            <v>ETIQUETA DE ESTOQUE</v>
          </cell>
          <cell r="AN2464"/>
          <cell r="AO2464" t="str">
            <v/>
          </cell>
          <cell r="AP2464" t="str">
            <v/>
          </cell>
          <cell r="AQ2464" t="str">
            <v/>
          </cell>
          <cell r="AR2464" t="str">
            <v/>
          </cell>
          <cell r="AS2464" t="str">
            <v>ETIQUETA DE ESTOQUE - xxH</v>
          </cell>
          <cell r="AT2464">
            <v>0</v>
          </cell>
          <cell r="AU2464" t="str">
            <v>EST</v>
          </cell>
          <cell r="AV2464" t="str">
            <v>EST</v>
          </cell>
          <cell r="AW2464" t="str">
            <v/>
          </cell>
          <cell r="AX2464">
            <v>27892.67</v>
          </cell>
          <cell r="AY2464">
            <v>-27892.67</v>
          </cell>
          <cell r="AZ2464"/>
          <cell r="BA2464" t="str">
            <v/>
          </cell>
          <cell r="BB2464"/>
          <cell r="BC2464"/>
          <cell r="BD2464"/>
          <cell r="BE2464" t="str">
            <v/>
          </cell>
          <cell r="BF2464">
            <v>0</v>
          </cell>
          <cell r="BG2464" t="str">
            <v/>
          </cell>
          <cell r="BH2464" t="str">
            <v/>
          </cell>
          <cell r="BI2464">
            <v>13</v>
          </cell>
          <cell r="BJ2464" t="str">
            <v>0</v>
          </cell>
          <cell r="BK2464">
            <v>0</v>
          </cell>
          <cell r="BL2464">
            <v>0</v>
          </cell>
          <cell r="BM2464"/>
          <cell r="BN2464"/>
          <cell r="BO2464"/>
          <cell r="BP2464"/>
          <cell r="BR2464" t="str">
            <v>DPOT</v>
          </cell>
          <cell r="BT2464" t="str">
            <v>DPOT POLTRONA</v>
          </cell>
          <cell r="BU2464" t="str">
            <v>POLTRONA ESTICADA</v>
          </cell>
        </row>
        <row r="2465">
          <cell r="H2465">
            <v>1</v>
          </cell>
          <cell r="O2465">
            <v>378220</v>
          </cell>
          <cell r="P2465"/>
          <cell r="Q2465" t="str">
            <v>EST POLTRONA JOHN GRAZ (IMBUIA) TC VINAMALA 01 MULTI</v>
          </cell>
          <cell r="R2465"/>
          <cell r="S2465"/>
          <cell r="T2465"/>
          <cell r="U2465">
            <v>0.8</v>
          </cell>
          <cell r="V2465">
            <v>0.83</v>
          </cell>
          <cell r="W2465">
            <v>0.74</v>
          </cell>
          <cell r="X2465">
            <v>0</v>
          </cell>
          <cell r="Y2465" t="str">
            <v>EST POLTRONA JOHN GRAZ (IMBUIA) TC VINAMALA 01 MULTI - 0,8x0,83x0,74H</v>
          </cell>
          <cell r="Z2465">
            <v>0</v>
          </cell>
          <cell r="AA2465">
            <v>0.35</v>
          </cell>
          <cell r="AB2465">
            <v>0</v>
          </cell>
          <cell r="AC2465"/>
          <cell r="AD2465"/>
          <cell r="AE2465"/>
          <cell r="AF2465">
            <v>0</v>
          </cell>
          <cell r="AG2465">
            <v>0</v>
          </cell>
          <cell r="AH2465">
            <v>0</v>
          </cell>
          <cell r="AI2465">
            <v>0</v>
          </cell>
          <cell r="AJ2465" t="str">
            <v xml:space="preserve">REF: </v>
          </cell>
          <cell r="AK2465"/>
          <cell r="AL2465"/>
          <cell r="AM2465" t="str">
            <v>ETIQUETA DE ESTOQUE</v>
          </cell>
          <cell r="AN2465"/>
          <cell r="AO2465" t="str">
            <v/>
          </cell>
          <cell r="AP2465" t="str">
            <v/>
          </cell>
          <cell r="AQ2465" t="str">
            <v/>
          </cell>
          <cell r="AR2465" t="str">
            <v/>
          </cell>
          <cell r="AS2465" t="str">
            <v>ETIQUETA DE ESTOQUE - xxH</v>
          </cell>
          <cell r="AT2465">
            <v>0</v>
          </cell>
          <cell r="AU2465" t="str">
            <v>EST</v>
          </cell>
          <cell r="AV2465" t="str">
            <v>EST</v>
          </cell>
          <cell r="AW2465" t="str">
            <v/>
          </cell>
          <cell r="AX2465">
            <v>62997.37</v>
          </cell>
          <cell r="AY2465">
            <v>-62997.37</v>
          </cell>
          <cell r="AZ2465"/>
          <cell r="BA2465" t="str">
            <v/>
          </cell>
          <cell r="BB2465"/>
          <cell r="BC2465"/>
          <cell r="BD2465"/>
          <cell r="BE2465" t="str">
            <v/>
          </cell>
          <cell r="BF2465">
            <v>0</v>
          </cell>
          <cell r="BG2465" t="str">
            <v/>
          </cell>
          <cell r="BH2465" t="str">
            <v/>
          </cell>
          <cell r="BI2465">
            <v>13</v>
          </cell>
          <cell r="BJ2465" t="str">
            <v>0</v>
          </cell>
          <cell r="BK2465">
            <v>0</v>
          </cell>
          <cell r="BL2465">
            <v>0</v>
          </cell>
          <cell r="BM2465"/>
          <cell r="BN2465"/>
          <cell r="BO2465"/>
          <cell r="BP2465"/>
          <cell r="BR2465" t="str">
            <v>DPOT</v>
          </cell>
          <cell r="BT2465" t="str">
            <v>DPOT POLTRONA</v>
          </cell>
          <cell r="BU2465" t="str">
            <v>POLTRONA JOHN GRAZ</v>
          </cell>
        </row>
        <row r="2466">
          <cell r="H2466">
            <v>1</v>
          </cell>
          <cell r="O2466">
            <v>176688</v>
          </cell>
          <cell r="P2466"/>
          <cell r="Q2466" t="str">
            <v>EST SOFA COZY (C/CP) (IMB) (BIP) TC LINHO 409 NAT/ALM FLOR B</v>
          </cell>
          <cell r="R2466"/>
          <cell r="S2466"/>
          <cell r="T2466"/>
          <cell r="U2466">
            <v>3</v>
          </cell>
          <cell r="V2466">
            <v>1.03</v>
          </cell>
          <cell r="W2466">
            <v>0.89</v>
          </cell>
          <cell r="X2466">
            <v>0</v>
          </cell>
          <cell r="Y2466" t="str">
            <v>EST SOFA COZY (C/CP) (IMB) (BIP) TC LINHO 409 NAT/ALM FLOR B - 3x1,03x0,89H</v>
          </cell>
          <cell r="Z2466">
            <v>0</v>
          </cell>
          <cell r="AA2466">
            <v>0.35</v>
          </cell>
          <cell r="AB2466">
            <v>0</v>
          </cell>
          <cell r="AC2466"/>
          <cell r="AD2466"/>
          <cell r="AE2466"/>
          <cell r="AF2466">
            <v>0</v>
          </cell>
          <cell r="AG2466">
            <v>0</v>
          </cell>
          <cell r="AH2466">
            <v>0</v>
          </cell>
          <cell r="AI2466">
            <v>0</v>
          </cell>
          <cell r="AJ2466" t="str">
            <v xml:space="preserve">REF: </v>
          </cell>
          <cell r="AK2466"/>
          <cell r="AL2466"/>
          <cell r="AM2466" t="str">
            <v>ETIQUETA DE ESTOQUE</v>
          </cell>
          <cell r="AN2466"/>
          <cell r="AO2466" t="str">
            <v/>
          </cell>
          <cell r="AP2466" t="str">
            <v/>
          </cell>
          <cell r="AQ2466" t="str">
            <v/>
          </cell>
          <cell r="AR2466" t="str">
            <v/>
          </cell>
          <cell r="AS2466" t="str">
            <v>ETIQUETA DE ESTOQUE - xxH</v>
          </cell>
          <cell r="AT2466">
            <v>0</v>
          </cell>
          <cell r="AU2466" t="str">
            <v>EST</v>
          </cell>
          <cell r="AV2466" t="str">
            <v>EST</v>
          </cell>
          <cell r="AW2466" t="str">
            <v/>
          </cell>
          <cell r="AX2466">
            <v>83201.13</v>
          </cell>
          <cell r="AY2466">
            <v>-83201.13</v>
          </cell>
          <cell r="AZ2466"/>
          <cell r="BA2466" t="str">
            <v/>
          </cell>
          <cell r="BB2466"/>
          <cell r="BC2466"/>
          <cell r="BD2466"/>
          <cell r="BE2466" t="str">
            <v/>
          </cell>
          <cell r="BF2466">
            <v>0</v>
          </cell>
          <cell r="BG2466" t="str">
            <v/>
          </cell>
          <cell r="BH2466" t="str">
            <v/>
          </cell>
          <cell r="BI2466">
            <v>13</v>
          </cell>
          <cell r="BJ2466" t="str">
            <v>0</v>
          </cell>
          <cell r="BK2466">
            <v>0</v>
          </cell>
          <cell r="BL2466">
            <v>0</v>
          </cell>
          <cell r="BM2466"/>
          <cell r="BN2466"/>
          <cell r="BO2466"/>
          <cell r="BP2466"/>
          <cell r="BR2466" t="str">
            <v>DPOT</v>
          </cell>
          <cell r="BT2466" t="str">
            <v>DPOT SOFA</v>
          </cell>
          <cell r="BU2466" t="str">
            <v>SOFA COZY</v>
          </cell>
        </row>
        <row r="2467">
          <cell r="H2467">
            <v>1</v>
          </cell>
          <cell r="O2467">
            <v>278524</v>
          </cell>
          <cell r="P2467"/>
          <cell r="Q2467" t="str">
            <v>EST SOFA DUO (FIBRA) (PE PTO) TC ZEFIRO 158 VERDE/DEC01918</v>
          </cell>
          <cell r="R2467"/>
          <cell r="S2467"/>
          <cell r="T2467"/>
          <cell r="U2467">
            <v>3</v>
          </cell>
          <cell r="V2467">
            <v>0.95</v>
          </cell>
          <cell r="W2467">
            <v>0.64</v>
          </cell>
          <cell r="X2467">
            <v>0</v>
          </cell>
          <cell r="Y2467" t="str">
            <v>EST SOFA DUO (FIBRA) (PE PTO) TC ZEFIRO 158 VERDE/DEC01918 - 3x0,95x0,64H</v>
          </cell>
          <cell r="Z2467">
            <v>0</v>
          </cell>
          <cell r="AA2467">
            <v>0.35</v>
          </cell>
          <cell r="AB2467">
            <v>0</v>
          </cell>
          <cell r="AC2467"/>
          <cell r="AD2467"/>
          <cell r="AE2467"/>
          <cell r="AF2467">
            <v>0</v>
          </cell>
          <cell r="AG2467">
            <v>0</v>
          </cell>
          <cell r="AH2467">
            <v>0</v>
          </cell>
          <cell r="AI2467">
            <v>0</v>
          </cell>
          <cell r="AJ2467" t="str">
            <v xml:space="preserve">REF: </v>
          </cell>
          <cell r="AK2467"/>
          <cell r="AL2467"/>
          <cell r="AM2467" t="str">
            <v>ETIQUETA DE ESTOQUE</v>
          </cell>
          <cell r="AN2467"/>
          <cell r="AO2467" t="str">
            <v/>
          </cell>
          <cell r="AP2467" t="str">
            <v/>
          </cell>
          <cell r="AQ2467" t="str">
            <v/>
          </cell>
          <cell r="AR2467" t="str">
            <v/>
          </cell>
          <cell r="AS2467" t="str">
            <v>ETIQUETA DE ESTOQUE - xxH</v>
          </cell>
          <cell r="AT2467">
            <v>0</v>
          </cell>
          <cell r="AU2467" t="str">
            <v>EST</v>
          </cell>
          <cell r="AV2467" t="str">
            <v>EST</v>
          </cell>
          <cell r="AW2467" t="str">
            <v/>
          </cell>
          <cell r="AX2467">
            <v>59504.17</v>
          </cell>
          <cell r="AY2467">
            <v>-59504.17</v>
          </cell>
          <cell r="AZ2467"/>
          <cell r="BA2467" t="str">
            <v/>
          </cell>
          <cell r="BB2467"/>
          <cell r="BC2467"/>
          <cell r="BD2467"/>
          <cell r="BE2467" t="str">
            <v/>
          </cell>
          <cell r="BF2467">
            <v>0</v>
          </cell>
          <cell r="BG2467" t="str">
            <v/>
          </cell>
          <cell r="BH2467" t="str">
            <v/>
          </cell>
          <cell r="BI2467">
            <v>13</v>
          </cell>
          <cell r="BJ2467" t="str">
            <v>0</v>
          </cell>
          <cell r="BK2467">
            <v>0</v>
          </cell>
          <cell r="BL2467">
            <v>0</v>
          </cell>
          <cell r="BM2467"/>
          <cell r="BN2467"/>
          <cell r="BO2467"/>
          <cell r="BP2467"/>
          <cell r="BR2467" t="str">
            <v>DPOT</v>
          </cell>
          <cell r="BT2467" t="str">
            <v>DPOT SOFA</v>
          </cell>
          <cell r="BU2467" t="str">
            <v>SOFA DUO</v>
          </cell>
        </row>
        <row r="2468">
          <cell r="H2468">
            <v>1</v>
          </cell>
          <cell r="O2468">
            <v>389096</v>
          </cell>
          <cell r="P2468"/>
          <cell r="Q2468" t="str">
            <v>EST SOFA JOHN GRAZ (IMBUIA) (TC VERDE MUSGO)</v>
          </cell>
          <cell r="R2468"/>
          <cell r="S2468"/>
          <cell r="T2468"/>
          <cell r="U2468">
            <v>1.6</v>
          </cell>
          <cell r="V2468">
            <v>0.83</v>
          </cell>
          <cell r="W2468">
            <v>0.74</v>
          </cell>
          <cell r="X2468">
            <v>0</v>
          </cell>
          <cell r="Y2468" t="str">
            <v>EST SOFA JOHN GRAZ (IMBUIA) (TC VERDE MUSGO) - 1,6x0,83x0,74H</v>
          </cell>
          <cell r="Z2468">
            <v>0</v>
          </cell>
          <cell r="AA2468">
            <v>0.35</v>
          </cell>
          <cell r="AB2468">
            <v>0</v>
          </cell>
          <cell r="AC2468"/>
          <cell r="AD2468"/>
          <cell r="AE2468"/>
          <cell r="AF2468">
            <v>0</v>
          </cell>
          <cell r="AG2468">
            <v>0</v>
          </cell>
          <cell r="AH2468">
            <v>0</v>
          </cell>
          <cell r="AI2468">
            <v>0</v>
          </cell>
          <cell r="AJ2468" t="str">
            <v xml:space="preserve">REF: </v>
          </cell>
          <cell r="AK2468"/>
          <cell r="AL2468"/>
          <cell r="AM2468" t="str">
            <v>ETIQUETA DE ESTOQUE</v>
          </cell>
          <cell r="AN2468"/>
          <cell r="AO2468" t="str">
            <v/>
          </cell>
          <cell r="AP2468" t="str">
            <v/>
          </cell>
          <cell r="AQ2468" t="str">
            <v/>
          </cell>
          <cell r="AR2468" t="str">
            <v/>
          </cell>
          <cell r="AS2468" t="str">
            <v>ETIQUETA DE ESTOQUE - xxH</v>
          </cell>
          <cell r="AT2468">
            <v>0</v>
          </cell>
          <cell r="AU2468" t="str">
            <v>EST</v>
          </cell>
          <cell r="AV2468" t="str">
            <v>EST</v>
          </cell>
          <cell r="AW2468" t="str">
            <v/>
          </cell>
          <cell r="AX2468">
            <v>37246.019999999997</v>
          </cell>
          <cell r="AY2468">
            <v>-37246.019999999997</v>
          </cell>
          <cell r="AZ2468"/>
          <cell r="BA2468" t="str">
            <v/>
          </cell>
          <cell r="BB2468"/>
          <cell r="BC2468"/>
          <cell r="BD2468"/>
          <cell r="BE2468" t="str">
            <v/>
          </cell>
          <cell r="BF2468">
            <v>0</v>
          </cell>
          <cell r="BG2468" t="str">
            <v/>
          </cell>
          <cell r="BH2468" t="str">
            <v/>
          </cell>
          <cell r="BI2468">
            <v>13</v>
          </cell>
          <cell r="BJ2468" t="str">
            <v>0</v>
          </cell>
          <cell r="BK2468">
            <v>0</v>
          </cell>
          <cell r="BL2468">
            <v>0</v>
          </cell>
          <cell r="BM2468"/>
          <cell r="BN2468"/>
          <cell r="BO2468"/>
          <cell r="BP2468"/>
          <cell r="BR2468" t="str">
            <v>DPOT</v>
          </cell>
          <cell r="BT2468" t="str">
            <v>DPOT SOFA</v>
          </cell>
          <cell r="BU2468" t="str">
            <v>SOFA JOHN GRAZ</v>
          </cell>
        </row>
        <row r="2469">
          <cell r="H2469">
            <v>1</v>
          </cell>
          <cell r="O2469">
            <v>398569</v>
          </cell>
          <cell r="P2469"/>
          <cell r="Q2469" t="str">
            <v>EST TAMPO GELSOMINA (CIRCULAR) (VITORIA REGIA)</v>
          </cell>
          <cell r="R2469"/>
          <cell r="S2469"/>
          <cell r="T2469"/>
          <cell r="U2469">
            <v>1.2</v>
          </cell>
          <cell r="V2469">
            <v>0</v>
          </cell>
          <cell r="W2469">
            <v>0.02</v>
          </cell>
          <cell r="X2469">
            <v>1.2</v>
          </cell>
          <cell r="Y2469" t="str">
            <v>EST TAMPO GELSOMINA (CIRCULAR) (VITORIA REGIA) - Ø1,2x0,02H</v>
          </cell>
          <cell r="Z2469">
            <v>0</v>
          </cell>
          <cell r="AA2469">
            <v>0.35</v>
          </cell>
          <cell r="AB2469">
            <v>0</v>
          </cell>
          <cell r="AC2469"/>
          <cell r="AD2469"/>
          <cell r="AE2469"/>
          <cell r="AF2469">
            <v>0</v>
          </cell>
          <cell r="AG2469">
            <v>0</v>
          </cell>
          <cell r="AH2469">
            <v>0</v>
          </cell>
          <cell r="AI2469">
            <v>0</v>
          </cell>
          <cell r="AJ2469" t="str">
            <v xml:space="preserve">REF: </v>
          </cell>
          <cell r="AK2469"/>
          <cell r="AL2469"/>
          <cell r="AM2469" t="str">
            <v>ETIQUETA DE ESTOQUE</v>
          </cell>
          <cell r="AN2469"/>
          <cell r="AO2469" t="str">
            <v/>
          </cell>
          <cell r="AP2469" t="str">
            <v/>
          </cell>
          <cell r="AQ2469" t="str">
            <v/>
          </cell>
          <cell r="AR2469" t="str">
            <v/>
          </cell>
          <cell r="AS2469" t="str">
            <v>ETIQUETA DE ESTOQUE - xxH</v>
          </cell>
          <cell r="AT2469">
            <v>0</v>
          </cell>
          <cell r="AU2469" t="str">
            <v>EST</v>
          </cell>
          <cell r="AV2469" t="str">
            <v>EST</v>
          </cell>
          <cell r="AW2469" t="str">
            <v/>
          </cell>
          <cell r="AX2469">
            <v>27079.54</v>
          </cell>
          <cell r="AY2469">
            <v>-27079.54</v>
          </cell>
          <cell r="AZ2469"/>
          <cell r="BA2469" t="str">
            <v/>
          </cell>
          <cell r="BB2469"/>
          <cell r="BC2469"/>
          <cell r="BD2469"/>
          <cell r="BE2469" t="str">
            <v/>
          </cell>
          <cell r="BF2469">
            <v>0</v>
          </cell>
          <cell r="BG2469" t="str">
            <v/>
          </cell>
          <cell r="BH2469" t="str">
            <v/>
          </cell>
          <cell r="BI2469">
            <v>13</v>
          </cell>
          <cell r="BJ2469" t="str">
            <v>0</v>
          </cell>
          <cell r="BK2469">
            <v>0</v>
          </cell>
          <cell r="BL2469">
            <v>0</v>
          </cell>
          <cell r="BM2469"/>
          <cell r="BN2469"/>
          <cell r="BO2469"/>
          <cell r="BP2469"/>
          <cell r="BR2469" t="str">
            <v>DPOT</v>
          </cell>
          <cell r="BT2469" t="str">
            <v>TAMPO MARMORE</v>
          </cell>
          <cell r="BU2469" t="str">
            <v>TAMPO GELSOMINA</v>
          </cell>
        </row>
        <row r="2470">
          <cell r="H2470">
            <v>2</v>
          </cell>
          <cell r="O2470">
            <v>404993</v>
          </cell>
          <cell r="P2470"/>
          <cell r="Q2470" t="str">
            <v>EST REVISTEIRO BO CHAO (LAMINA IMBUIA TABACO)</v>
          </cell>
          <cell r="R2470"/>
          <cell r="S2470"/>
          <cell r="T2470"/>
          <cell r="U2470">
            <v>0.45</v>
          </cell>
          <cell r="V2470">
            <v>0.33</v>
          </cell>
          <cell r="W2470">
            <v>1.8</v>
          </cell>
          <cell r="X2470">
            <v>0</v>
          </cell>
          <cell r="Y2470" t="str">
            <v>EST REVISTEIRO BO CHAO (LAMINA IMBUIA TABACO) - 0,45x0,33x1,8H</v>
          </cell>
          <cell r="Z2470">
            <v>0</v>
          </cell>
          <cell r="AA2470">
            <v>0.35</v>
          </cell>
          <cell r="AB2470">
            <v>0</v>
          </cell>
          <cell r="AC2470"/>
          <cell r="AD2470"/>
          <cell r="AE2470"/>
          <cell r="AF2470">
            <v>0</v>
          </cell>
          <cell r="AG2470">
            <v>0</v>
          </cell>
          <cell r="AH2470">
            <v>0</v>
          </cell>
          <cell r="AI2470">
            <v>0</v>
          </cell>
          <cell r="AJ2470" t="str">
            <v xml:space="preserve">REF: </v>
          </cell>
          <cell r="AK2470"/>
          <cell r="AL2470"/>
          <cell r="AM2470" t="str">
            <v>ETIQUETA DE ESTOQUE</v>
          </cell>
          <cell r="AN2470"/>
          <cell r="AO2470" t="str">
            <v/>
          </cell>
          <cell r="AP2470" t="str">
            <v/>
          </cell>
          <cell r="AQ2470" t="str">
            <v/>
          </cell>
          <cell r="AR2470" t="str">
            <v/>
          </cell>
          <cell r="AS2470" t="str">
            <v>ETIQUETA DE ESTOQUE - xxH</v>
          </cell>
          <cell r="AT2470">
            <v>0</v>
          </cell>
          <cell r="AU2470" t="str">
            <v>EST</v>
          </cell>
          <cell r="AV2470" t="str">
            <v>EST</v>
          </cell>
          <cell r="AW2470" t="str">
            <v/>
          </cell>
          <cell r="AX2470">
            <v>11180.31</v>
          </cell>
          <cell r="AY2470">
            <v>-11180.31</v>
          </cell>
          <cell r="AZ2470"/>
          <cell r="BA2470" t="str">
            <v/>
          </cell>
          <cell r="BB2470"/>
          <cell r="BC2470"/>
          <cell r="BD2470"/>
          <cell r="BE2470" t="str">
            <v/>
          </cell>
          <cell r="BF2470">
            <v>0</v>
          </cell>
          <cell r="BG2470" t="str">
            <v/>
          </cell>
          <cell r="BH2470" t="str">
            <v/>
          </cell>
          <cell r="BI2470">
            <v>13</v>
          </cell>
          <cell r="BJ2470" t="str">
            <v>0</v>
          </cell>
          <cell r="BK2470">
            <v>0</v>
          </cell>
          <cell r="BL2470">
            <v>0</v>
          </cell>
          <cell r="BM2470"/>
          <cell r="BN2470"/>
          <cell r="BO2470"/>
          <cell r="BP2470"/>
          <cell r="BR2470" t="str">
            <v>DPOT</v>
          </cell>
          <cell r="BT2470" t="str">
            <v>DPOT ACESSORIOS</v>
          </cell>
          <cell r="BU2470" t="str">
            <v>REVISTEIRO BO CHAO</v>
          </cell>
        </row>
        <row r="2471">
          <cell r="H2471">
            <v>1</v>
          </cell>
          <cell r="O2471">
            <v>402168</v>
          </cell>
          <cell r="P2471"/>
          <cell r="Q2471" t="str">
            <v>EST BANCO DOMINO (4 LUG) (CONC VERMELHO) (INOX)</v>
          </cell>
          <cell r="R2471"/>
          <cell r="S2471"/>
          <cell r="T2471"/>
          <cell r="U2471">
            <v>1.9</v>
          </cell>
          <cell r="V2471">
            <v>0.45</v>
          </cell>
          <cell r="W2471">
            <v>0.48</v>
          </cell>
          <cell r="X2471">
            <v>0</v>
          </cell>
          <cell r="Y2471" t="str">
            <v>EST BANCO DOMINO (4 LUG) (CONC VERMELHO) (INOX) - 1,9x0,45x0,48H</v>
          </cell>
          <cell r="Z2471">
            <v>0</v>
          </cell>
          <cell r="AA2471">
            <v>0.35</v>
          </cell>
          <cell r="AB2471">
            <v>0</v>
          </cell>
          <cell r="AC2471"/>
          <cell r="AD2471"/>
          <cell r="AE2471"/>
          <cell r="AF2471">
            <v>0</v>
          </cell>
          <cell r="AG2471">
            <v>0</v>
          </cell>
          <cell r="AH2471">
            <v>0</v>
          </cell>
          <cell r="AI2471">
            <v>0</v>
          </cell>
          <cell r="AJ2471" t="str">
            <v xml:space="preserve">REF: </v>
          </cell>
          <cell r="AK2471"/>
          <cell r="AL2471"/>
          <cell r="AM2471" t="str">
            <v>ETIQUETA DE ESTOQUE</v>
          </cell>
          <cell r="AN2471"/>
          <cell r="AO2471" t="str">
            <v/>
          </cell>
          <cell r="AP2471" t="str">
            <v/>
          </cell>
          <cell r="AQ2471" t="str">
            <v/>
          </cell>
          <cell r="AR2471" t="str">
            <v/>
          </cell>
          <cell r="AS2471" t="str">
            <v>ETIQUETA DE ESTOQUE - xxH</v>
          </cell>
          <cell r="AT2471">
            <v>0</v>
          </cell>
          <cell r="AU2471" t="e">
            <v>#VALUE!</v>
          </cell>
          <cell r="AV2471" t="str">
            <v>EST</v>
          </cell>
          <cell r="AW2471" t="str">
            <v/>
          </cell>
          <cell r="AX2471">
            <v>37083.199999999997</v>
          </cell>
          <cell r="AY2471">
            <v>-37083.199999999997</v>
          </cell>
          <cell r="AZ2471"/>
          <cell r="BA2471" t="str">
            <v/>
          </cell>
          <cell r="BB2471"/>
          <cell r="BC2471"/>
          <cell r="BD2471"/>
          <cell r="BE2471" t="str">
            <v/>
          </cell>
          <cell r="BF2471">
            <v>0</v>
          </cell>
          <cell r="BG2471" t="str">
            <v/>
          </cell>
          <cell r="BH2471" t="str">
            <v/>
          </cell>
          <cell r="BI2471">
            <v>203</v>
          </cell>
          <cell r="BJ2471" t="str">
            <v>0</v>
          </cell>
          <cell r="BK2471">
            <v>0</v>
          </cell>
          <cell r="BL2471">
            <v>0</v>
          </cell>
          <cell r="BM2471"/>
          <cell r="BN2471"/>
          <cell r="BO2471"/>
          <cell r="BP2471"/>
          <cell r="BR2471" t="str">
            <v>DPOT</v>
          </cell>
          <cell r="BT2471" t="str">
            <v>DPOT BANCO</v>
          </cell>
          <cell r="BU2471" t="str">
            <v>BANCO DOMINO</v>
          </cell>
        </row>
        <row r="2472">
          <cell r="H2472">
            <v>2</v>
          </cell>
          <cell r="O2472">
            <v>387232</v>
          </cell>
          <cell r="P2472"/>
          <cell r="Q2472" t="str">
            <v>EST BANCO MARCOS (FREIJO NATURAL) COURO IMPORT 300</v>
          </cell>
          <cell r="R2472"/>
          <cell r="S2472"/>
          <cell r="T2472"/>
          <cell r="U2472">
            <v>0.43</v>
          </cell>
          <cell r="V2472">
            <v>0.43</v>
          </cell>
          <cell r="W2472">
            <v>0.43</v>
          </cell>
          <cell r="X2472">
            <v>0</v>
          </cell>
          <cell r="Y2472" t="str">
            <v>EST BANCO MARCOS (FREIJO NATURAL) COURO IMPORT 300 - 0,43x0,43x0,43H</v>
          </cell>
          <cell r="Z2472">
            <v>0</v>
          </cell>
          <cell r="AA2472">
            <v>0.35</v>
          </cell>
          <cell r="AB2472">
            <v>0</v>
          </cell>
          <cell r="AC2472"/>
          <cell r="AD2472"/>
          <cell r="AE2472"/>
          <cell r="AF2472">
            <v>0</v>
          </cell>
          <cell r="AG2472">
            <v>0</v>
          </cell>
          <cell r="AH2472">
            <v>0</v>
          </cell>
          <cell r="AI2472">
            <v>0</v>
          </cell>
          <cell r="AJ2472" t="str">
            <v xml:space="preserve">REF: </v>
          </cell>
          <cell r="AK2472"/>
          <cell r="AL2472"/>
          <cell r="AM2472" t="str">
            <v>ETIQUETA DE ESTOQUE</v>
          </cell>
          <cell r="AN2472"/>
          <cell r="AO2472" t="str">
            <v/>
          </cell>
          <cell r="AP2472" t="str">
            <v/>
          </cell>
          <cell r="AQ2472" t="str">
            <v/>
          </cell>
          <cell r="AR2472" t="str">
            <v/>
          </cell>
          <cell r="AS2472" t="str">
            <v>ETIQUETA DE ESTOQUE - xxH</v>
          </cell>
          <cell r="AT2472">
            <v>0</v>
          </cell>
          <cell r="AU2472" t="e">
            <v>#VALUE!</v>
          </cell>
          <cell r="AV2472" t="str">
            <v>EST</v>
          </cell>
          <cell r="AW2472" t="str">
            <v/>
          </cell>
          <cell r="AX2472">
            <v>11954.01</v>
          </cell>
          <cell r="AY2472">
            <v>-11954.01</v>
          </cell>
          <cell r="AZ2472"/>
          <cell r="BA2472" t="str">
            <v/>
          </cell>
          <cell r="BB2472"/>
          <cell r="BC2472"/>
          <cell r="BD2472"/>
          <cell r="BE2472" t="str">
            <v/>
          </cell>
          <cell r="BF2472">
            <v>0</v>
          </cell>
          <cell r="BG2472" t="str">
            <v/>
          </cell>
          <cell r="BH2472" t="str">
            <v/>
          </cell>
          <cell r="BI2472">
            <v>13</v>
          </cell>
          <cell r="BJ2472" t="str">
            <v>0</v>
          </cell>
          <cell r="BK2472">
            <v>0</v>
          </cell>
          <cell r="BL2472">
            <v>0</v>
          </cell>
          <cell r="BM2472"/>
          <cell r="BN2472"/>
          <cell r="BO2472"/>
          <cell r="BP2472"/>
          <cell r="BR2472" t="str">
            <v>DPOT</v>
          </cell>
          <cell r="BT2472" t="str">
            <v>DPOT BANCO</v>
          </cell>
          <cell r="BU2472" t="str">
            <v>BANCO MARCOS</v>
          </cell>
        </row>
        <row r="2473">
          <cell r="H2473">
            <v>2</v>
          </cell>
          <cell r="O2473">
            <v>406828</v>
          </cell>
          <cell r="P2473"/>
          <cell r="Q2473" t="str">
            <v>EST BANCO TROY (MADEIRA VIMINALIS)</v>
          </cell>
          <cell r="R2473"/>
          <cell r="S2473"/>
          <cell r="T2473"/>
          <cell r="U2473">
            <v>0.57999999999999996</v>
          </cell>
          <cell r="V2473">
            <v>0</v>
          </cell>
          <cell r="W2473">
            <v>0.41</v>
          </cell>
          <cell r="X2473">
            <v>0.57999999999999996</v>
          </cell>
          <cell r="Y2473" t="str">
            <v>EST BANCO TROY (MADEIRA VIMINALIS) - Ø0,58x0,41H</v>
          </cell>
          <cell r="Z2473">
            <v>0</v>
          </cell>
          <cell r="AA2473">
            <v>0.35</v>
          </cell>
          <cell r="AB2473">
            <v>0</v>
          </cell>
          <cell r="AC2473"/>
          <cell r="AD2473"/>
          <cell r="AE2473"/>
          <cell r="AF2473">
            <v>0</v>
          </cell>
          <cell r="AG2473">
            <v>0</v>
          </cell>
          <cell r="AH2473">
            <v>0</v>
          </cell>
          <cell r="AI2473">
            <v>0</v>
          </cell>
          <cell r="AJ2473" t="str">
            <v xml:space="preserve">REF: </v>
          </cell>
          <cell r="AK2473"/>
          <cell r="AL2473"/>
          <cell r="AM2473" t="str">
            <v>ETIQUETA DE ESTOQUE</v>
          </cell>
          <cell r="AN2473"/>
          <cell r="AO2473" t="str">
            <v/>
          </cell>
          <cell r="AP2473" t="str">
            <v/>
          </cell>
          <cell r="AQ2473" t="str">
            <v/>
          </cell>
          <cell r="AR2473" t="str">
            <v/>
          </cell>
          <cell r="AS2473" t="str">
            <v>ETIQUETA DE ESTOQUE - xxH</v>
          </cell>
          <cell r="AT2473">
            <v>0</v>
          </cell>
          <cell r="AU2473" t="str">
            <v>EST</v>
          </cell>
          <cell r="AV2473" t="str">
            <v>EST</v>
          </cell>
          <cell r="AW2473" t="str">
            <v/>
          </cell>
          <cell r="AX2473">
            <v>16984.45</v>
          </cell>
          <cell r="AY2473">
            <v>-16984.45</v>
          </cell>
          <cell r="AZ2473"/>
          <cell r="BA2473" t="str">
            <v/>
          </cell>
          <cell r="BB2473"/>
          <cell r="BC2473"/>
          <cell r="BD2473"/>
          <cell r="BE2473" t="str">
            <v/>
          </cell>
          <cell r="BF2473">
            <v>0</v>
          </cell>
          <cell r="BG2473" t="str">
            <v/>
          </cell>
          <cell r="BH2473" t="str">
            <v/>
          </cell>
          <cell r="BI2473">
            <v>13</v>
          </cell>
          <cell r="BJ2473" t="str">
            <v>0</v>
          </cell>
          <cell r="BK2473">
            <v>0</v>
          </cell>
          <cell r="BL2473">
            <v>0</v>
          </cell>
          <cell r="BM2473"/>
          <cell r="BN2473"/>
          <cell r="BO2473"/>
          <cell r="BP2473"/>
          <cell r="BR2473" t="str">
            <v>DPOT</v>
          </cell>
          <cell r="BT2473" t="str">
            <v>DPOT BANCO</v>
          </cell>
          <cell r="BU2473" t="str">
            <v>BANCO TROY</v>
          </cell>
        </row>
        <row r="2474">
          <cell r="H2474">
            <v>1</v>
          </cell>
          <cell r="O2474">
            <v>402720</v>
          </cell>
          <cell r="P2474"/>
          <cell r="Q2474" t="str">
            <v>EST BANQUETA TAGUAIBA (FAIA VNZ CONHAQUE) (CAMURCA BRONZE)</v>
          </cell>
          <cell r="R2474"/>
          <cell r="S2474"/>
          <cell r="T2474"/>
          <cell r="U2474">
            <v>0.4</v>
          </cell>
          <cell r="V2474">
            <v>0.6</v>
          </cell>
          <cell r="W2474">
            <v>0.32</v>
          </cell>
          <cell r="X2474">
            <v>0</v>
          </cell>
          <cell r="Y2474" t="str">
            <v>EST BANQUETA TAGUAIBA (FAIA VNZ CONHAQUE) (CAMURCA BRONZE) - 0,4x0,6x0,32H</v>
          </cell>
          <cell r="Z2474">
            <v>0</v>
          </cell>
          <cell r="AA2474">
            <v>0.35</v>
          </cell>
          <cell r="AB2474">
            <v>0</v>
          </cell>
          <cell r="AC2474"/>
          <cell r="AD2474"/>
          <cell r="AE2474"/>
          <cell r="AF2474">
            <v>0</v>
          </cell>
          <cell r="AG2474">
            <v>0</v>
          </cell>
          <cell r="AH2474">
            <v>0</v>
          </cell>
          <cell r="AI2474">
            <v>0</v>
          </cell>
          <cell r="AJ2474" t="str">
            <v xml:space="preserve">REF: </v>
          </cell>
          <cell r="AK2474"/>
          <cell r="AL2474"/>
          <cell r="AM2474" t="str">
            <v>ETIQUETA DE ESTOQUE</v>
          </cell>
          <cell r="AN2474"/>
          <cell r="AO2474" t="str">
            <v/>
          </cell>
          <cell r="AP2474" t="str">
            <v/>
          </cell>
          <cell r="AQ2474" t="str">
            <v/>
          </cell>
          <cell r="AR2474" t="str">
            <v/>
          </cell>
          <cell r="AS2474" t="str">
            <v>ETIQUETA DE ESTOQUE - xxH</v>
          </cell>
          <cell r="AT2474">
            <v>0</v>
          </cell>
          <cell r="AU2474" t="str">
            <v>EST</v>
          </cell>
          <cell r="AV2474" t="str">
            <v>EST</v>
          </cell>
          <cell r="AW2474" t="str">
            <v/>
          </cell>
          <cell r="AX2474">
            <v>4662.3100000000004</v>
          </cell>
          <cell r="AY2474">
            <v>-4662.3100000000004</v>
          </cell>
          <cell r="AZ2474"/>
          <cell r="BA2474" t="str">
            <v/>
          </cell>
          <cell r="BB2474"/>
          <cell r="BC2474"/>
          <cell r="BD2474"/>
          <cell r="BE2474" t="str">
            <v/>
          </cell>
          <cell r="BF2474">
            <v>0</v>
          </cell>
          <cell r="BG2474" t="str">
            <v/>
          </cell>
          <cell r="BH2474" t="str">
            <v/>
          </cell>
          <cell r="BI2474">
            <v>203</v>
          </cell>
          <cell r="BJ2474" t="str">
            <v>0</v>
          </cell>
          <cell r="BK2474">
            <v>0</v>
          </cell>
          <cell r="BL2474">
            <v>0</v>
          </cell>
          <cell r="BM2474"/>
          <cell r="BN2474"/>
          <cell r="BO2474"/>
          <cell r="BP2474"/>
          <cell r="BR2474" t="str">
            <v>DPOT</v>
          </cell>
          <cell r="BT2474" t="str">
            <v>DPOT BANQUETA</v>
          </cell>
          <cell r="BU2474" t="str">
            <v>BANQUETA TAGUAIBA</v>
          </cell>
        </row>
        <row r="2475">
          <cell r="H2475">
            <v>2</v>
          </cell>
          <cell r="O2475">
            <v>395257</v>
          </cell>
          <cell r="P2475"/>
          <cell r="Q2475" t="str">
            <v>EST BANQUETA BAR GB H72 (TELA) (FREIJO NATURAL) (ACO PRETO)</v>
          </cell>
          <cell r="R2475"/>
          <cell r="S2475"/>
          <cell r="T2475"/>
          <cell r="U2475">
            <v>0.42</v>
          </cell>
          <cell r="V2475">
            <v>0.42</v>
          </cell>
          <cell r="W2475">
            <v>0.72</v>
          </cell>
          <cell r="X2475">
            <v>0</v>
          </cell>
          <cell r="Y2475" t="str">
            <v>EST BANQUETA BAR GB H72 (TELA) (FREIJO NATURAL) (ACO PRETO) - 0,42x0,42x0,72H</v>
          </cell>
          <cell r="Z2475">
            <v>0</v>
          </cell>
          <cell r="AA2475">
            <v>0.35</v>
          </cell>
          <cell r="AB2475">
            <v>0</v>
          </cell>
          <cell r="AC2475"/>
          <cell r="AD2475"/>
          <cell r="AE2475"/>
          <cell r="AF2475">
            <v>0</v>
          </cell>
          <cell r="AG2475">
            <v>0</v>
          </cell>
          <cell r="AH2475">
            <v>0</v>
          </cell>
          <cell r="AI2475">
            <v>0</v>
          </cell>
          <cell r="AJ2475" t="str">
            <v xml:space="preserve">REF: </v>
          </cell>
          <cell r="AK2475"/>
          <cell r="AL2475"/>
          <cell r="AM2475" t="str">
            <v>ETIQUETA DE ESTOQUE</v>
          </cell>
          <cell r="AN2475"/>
          <cell r="AO2475" t="str">
            <v/>
          </cell>
          <cell r="AP2475" t="str">
            <v/>
          </cell>
          <cell r="AQ2475" t="str">
            <v/>
          </cell>
          <cell r="AR2475" t="str">
            <v/>
          </cell>
          <cell r="AS2475" t="str">
            <v>ETIQUETA DE ESTOQUE - xxH</v>
          </cell>
          <cell r="AT2475">
            <v>0</v>
          </cell>
          <cell r="AU2475" t="str">
            <v>EST</v>
          </cell>
          <cell r="AV2475" t="str">
            <v>EST</v>
          </cell>
          <cell r="AW2475" t="str">
            <v/>
          </cell>
          <cell r="AX2475">
            <v>3530.94</v>
          </cell>
          <cell r="AY2475">
            <v>-3530.94</v>
          </cell>
          <cell r="AZ2475"/>
          <cell r="BA2475" t="str">
            <v/>
          </cell>
          <cell r="BB2475"/>
          <cell r="BC2475"/>
          <cell r="BD2475"/>
          <cell r="BE2475" t="str">
            <v/>
          </cell>
          <cell r="BF2475">
            <v>0</v>
          </cell>
          <cell r="BG2475" t="str">
            <v/>
          </cell>
          <cell r="BH2475" t="str">
            <v/>
          </cell>
          <cell r="BI2475">
            <v>13</v>
          </cell>
          <cell r="BJ2475" t="str">
            <v>0</v>
          </cell>
          <cell r="BK2475">
            <v>0</v>
          </cell>
          <cell r="BL2475">
            <v>0</v>
          </cell>
          <cell r="BM2475"/>
          <cell r="BN2475"/>
          <cell r="BO2475"/>
          <cell r="BP2475"/>
          <cell r="BR2475" t="str">
            <v>DPOT</v>
          </cell>
          <cell r="BT2475" t="str">
            <v>DPOT BANQUETA BAR</v>
          </cell>
          <cell r="BU2475" t="str">
            <v>BANQUETA BAR GB</v>
          </cell>
        </row>
        <row r="2476">
          <cell r="H2476">
            <v>4</v>
          </cell>
          <cell r="O2476">
            <v>402582</v>
          </cell>
          <cell r="P2476"/>
          <cell r="Q2476" t="str">
            <v>EST BANQUETA BAR GB MTF600 H63 TC EL ANGOLA COOPER</v>
          </cell>
          <cell r="R2476"/>
          <cell r="S2476"/>
          <cell r="T2476"/>
          <cell r="U2476">
            <v>0.35</v>
          </cell>
          <cell r="V2476">
            <v>0.4</v>
          </cell>
          <cell r="W2476">
            <v>0.73</v>
          </cell>
          <cell r="X2476">
            <v>0</v>
          </cell>
          <cell r="Y2476" t="str">
            <v>EST BANQUETA BAR GB MTF600 H63 TC EL ANGOLA COOPER - 0,35x0,4x0,73H</v>
          </cell>
          <cell r="Z2476">
            <v>0</v>
          </cell>
          <cell r="AA2476">
            <v>0.35</v>
          </cell>
          <cell r="AB2476">
            <v>0</v>
          </cell>
          <cell r="AC2476"/>
          <cell r="AD2476"/>
          <cell r="AE2476"/>
          <cell r="AF2476">
            <v>0</v>
          </cell>
          <cell r="AG2476">
            <v>0</v>
          </cell>
          <cell r="AH2476">
            <v>0</v>
          </cell>
          <cell r="AI2476">
            <v>0</v>
          </cell>
          <cell r="AJ2476" t="str">
            <v xml:space="preserve">REF: </v>
          </cell>
          <cell r="AK2476"/>
          <cell r="AL2476"/>
          <cell r="AM2476" t="str">
            <v>ETIQUETA DE ESTOQUE</v>
          </cell>
          <cell r="AN2476"/>
          <cell r="AO2476" t="str">
            <v/>
          </cell>
          <cell r="AP2476" t="str">
            <v/>
          </cell>
          <cell r="AQ2476" t="str">
            <v/>
          </cell>
          <cell r="AR2476" t="str">
            <v/>
          </cell>
          <cell r="AS2476" t="str">
            <v>ETIQUETA DE ESTOQUE - xxH</v>
          </cell>
          <cell r="AT2476">
            <v>0</v>
          </cell>
          <cell r="AU2476" t="e">
            <v>#VALUE!</v>
          </cell>
          <cell r="AV2476" t="str">
            <v>EST</v>
          </cell>
          <cell r="AW2476" t="str">
            <v/>
          </cell>
          <cell r="AX2476">
            <v>5724.09</v>
          </cell>
          <cell r="AY2476">
            <v>-5724.09</v>
          </cell>
          <cell r="AZ2476"/>
          <cell r="BA2476" t="str">
            <v/>
          </cell>
          <cell r="BB2476"/>
          <cell r="BC2476"/>
          <cell r="BD2476"/>
          <cell r="BE2476" t="str">
            <v/>
          </cell>
          <cell r="BF2476">
            <v>0</v>
          </cell>
          <cell r="BG2476" t="str">
            <v/>
          </cell>
          <cell r="BH2476" t="str">
            <v/>
          </cell>
          <cell r="BI2476">
            <v>13</v>
          </cell>
          <cell r="BJ2476" t="str">
            <v>0</v>
          </cell>
          <cell r="BK2476">
            <v>0</v>
          </cell>
          <cell r="BL2476">
            <v>0</v>
          </cell>
          <cell r="BM2476"/>
          <cell r="BN2476"/>
          <cell r="BO2476"/>
          <cell r="BP2476"/>
          <cell r="BR2476" t="str">
            <v>DPOT</v>
          </cell>
          <cell r="BT2476" t="str">
            <v>DPOT BANQUETA BAR</v>
          </cell>
          <cell r="BU2476" t="str">
            <v>BANQUETA BAR MTF600</v>
          </cell>
        </row>
        <row r="2477">
          <cell r="H2477">
            <v>2</v>
          </cell>
          <cell r="O2477">
            <v>402650</v>
          </cell>
          <cell r="P2477"/>
          <cell r="Q2477" t="str">
            <v>EST BANQUETA BAR JOHN GRAZ H62 (FREIJO NATURAL IMPORT 53)</v>
          </cell>
          <cell r="R2477"/>
          <cell r="S2477"/>
          <cell r="T2477"/>
          <cell r="U2477">
            <v>0.48</v>
          </cell>
          <cell r="V2477">
            <v>0.52</v>
          </cell>
          <cell r="W2477">
            <v>0.9</v>
          </cell>
          <cell r="X2477">
            <v>0</v>
          </cell>
          <cell r="Y2477" t="str">
            <v>EST BANQUETA BAR JOHN GRAZ H62 (FREIJO NATURAL IMPORT 53) - 0,48x0,52x0,9H</v>
          </cell>
          <cell r="Z2477">
            <v>0</v>
          </cell>
          <cell r="AA2477">
            <v>0.35</v>
          </cell>
          <cell r="AB2477">
            <v>0</v>
          </cell>
          <cell r="AC2477"/>
          <cell r="AD2477"/>
          <cell r="AE2477"/>
          <cell r="AF2477">
            <v>0</v>
          </cell>
          <cell r="AG2477">
            <v>0</v>
          </cell>
          <cell r="AH2477">
            <v>0</v>
          </cell>
          <cell r="AI2477">
            <v>0</v>
          </cell>
          <cell r="AJ2477" t="str">
            <v xml:space="preserve">REF: </v>
          </cell>
          <cell r="AK2477"/>
          <cell r="AL2477"/>
          <cell r="AM2477" t="str">
            <v>ETIQUETA DE ESTOQUE</v>
          </cell>
          <cell r="AN2477"/>
          <cell r="AO2477" t="str">
            <v/>
          </cell>
          <cell r="AP2477" t="str">
            <v/>
          </cell>
          <cell r="AQ2477" t="str">
            <v/>
          </cell>
          <cell r="AR2477" t="str">
            <v/>
          </cell>
          <cell r="AS2477" t="str">
            <v>ETIQUETA DE ESTOQUE - xxH</v>
          </cell>
          <cell r="AT2477">
            <v>0</v>
          </cell>
          <cell r="AU2477" t="str">
            <v>EST</v>
          </cell>
          <cell r="AV2477" t="str">
            <v>EST</v>
          </cell>
          <cell r="AW2477" t="str">
            <v/>
          </cell>
          <cell r="AX2477">
            <v>13540.5</v>
          </cell>
          <cell r="AY2477">
            <v>-13540.5</v>
          </cell>
          <cell r="AZ2477"/>
          <cell r="BA2477" t="str">
            <v/>
          </cell>
          <cell r="BB2477"/>
          <cell r="BC2477"/>
          <cell r="BD2477"/>
          <cell r="BE2477" t="str">
            <v/>
          </cell>
          <cell r="BF2477">
            <v>0</v>
          </cell>
          <cell r="BG2477" t="str">
            <v/>
          </cell>
          <cell r="BH2477" t="str">
            <v/>
          </cell>
          <cell r="BI2477">
            <v>13</v>
          </cell>
          <cell r="BJ2477" t="str">
            <v>0</v>
          </cell>
          <cell r="BK2477">
            <v>0</v>
          </cell>
          <cell r="BL2477">
            <v>0</v>
          </cell>
          <cell r="BM2477"/>
          <cell r="BN2477"/>
          <cell r="BO2477"/>
          <cell r="BP2477"/>
          <cell r="BR2477" t="str">
            <v>DPOT</v>
          </cell>
          <cell r="BT2477" t="str">
            <v>DPOT BANQUETA BAR</v>
          </cell>
          <cell r="BU2477" t="str">
            <v>BANQUETA BAR JOHN GRAZ</v>
          </cell>
        </row>
        <row r="2478">
          <cell r="H2478">
            <v>1</v>
          </cell>
          <cell r="O2478">
            <v>402747</v>
          </cell>
          <cell r="P2478"/>
          <cell r="Q2478" t="str">
            <v>EST BANQUETA BAR MARESIAS C/B (A) (NAUTICA OFF W CUMARU EPS)</v>
          </cell>
          <cell r="R2478"/>
          <cell r="S2478"/>
          <cell r="T2478"/>
          <cell r="U2478">
            <v>0.59</v>
          </cell>
          <cell r="V2478">
            <v>0.53</v>
          </cell>
          <cell r="W2478">
            <v>1.01</v>
          </cell>
          <cell r="X2478">
            <v>0</v>
          </cell>
          <cell r="Y2478" t="str">
            <v>EST BANQUETA BAR MARESIAS C/B (A) (NAUTICA OFF W CUMARU EPS) - 0,59x0,53x1,01H</v>
          </cell>
          <cell r="Z2478">
            <v>0</v>
          </cell>
          <cell r="AA2478">
            <v>0.35</v>
          </cell>
          <cell r="AB2478">
            <v>0</v>
          </cell>
          <cell r="AC2478"/>
          <cell r="AD2478"/>
          <cell r="AE2478"/>
          <cell r="AF2478">
            <v>0</v>
          </cell>
          <cell r="AG2478">
            <v>0</v>
          </cell>
          <cell r="AH2478">
            <v>0</v>
          </cell>
          <cell r="AI2478">
            <v>0</v>
          </cell>
          <cell r="AJ2478" t="str">
            <v xml:space="preserve">REF: </v>
          </cell>
          <cell r="AK2478"/>
          <cell r="AL2478"/>
          <cell r="AM2478" t="str">
            <v>ETIQUETA DE ESTOQUE</v>
          </cell>
          <cell r="AN2478"/>
          <cell r="AO2478" t="str">
            <v/>
          </cell>
          <cell r="AP2478" t="str">
            <v/>
          </cell>
          <cell r="AQ2478" t="str">
            <v/>
          </cell>
          <cell r="AR2478" t="str">
            <v/>
          </cell>
          <cell r="AS2478" t="str">
            <v>ETIQUETA DE ESTOQUE - xxH</v>
          </cell>
          <cell r="AT2478">
            <v>0</v>
          </cell>
          <cell r="AU2478" t="str">
            <v>EST</v>
          </cell>
          <cell r="AV2478" t="str">
            <v>EST</v>
          </cell>
          <cell r="AW2478" t="str">
            <v/>
          </cell>
          <cell r="AX2478">
            <v>12403.32</v>
          </cell>
          <cell r="AY2478">
            <v>-12403.32</v>
          </cell>
          <cell r="AZ2478"/>
          <cell r="BA2478" t="str">
            <v/>
          </cell>
          <cell r="BB2478"/>
          <cell r="BC2478"/>
          <cell r="BD2478"/>
          <cell r="BE2478" t="str">
            <v/>
          </cell>
          <cell r="BF2478">
            <v>0</v>
          </cell>
          <cell r="BG2478" t="str">
            <v/>
          </cell>
          <cell r="BH2478" t="str">
            <v/>
          </cell>
          <cell r="BI2478">
            <v>203</v>
          </cell>
          <cell r="BJ2478" t="str">
            <v>0</v>
          </cell>
          <cell r="BK2478">
            <v>0</v>
          </cell>
          <cell r="BL2478">
            <v>0</v>
          </cell>
          <cell r="BM2478"/>
          <cell r="BN2478"/>
          <cell r="BO2478"/>
          <cell r="BP2478"/>
          <cell r="BR2478" t="str">
            <v>DPOT</v>
          </cell>
          <cell r="BT2478" t="str">
            <v>DPOT BANQUETA BAR</v>
          </cell>
          <cell r="BU2478" t="str">
            <v>BANQUETA BAR MARESIAS</v>
          </cell>
        </row>
        <row r="2479">
          <cell r="H2479">
            <v>4</v>
          </cell>
          <cell r="O2479">
            <v>395031</v>
          </cell>
          <cell r="P2479"/>
          <cell r="Q2479" t="str">
            <v>EST CADEIRA DAAV (INOX PTO) (IMBUIA STAIN) TC URANOS W&amp;D</v>
          </cell>
          <cell r="R2479"/>
          <cell r="S2479"/>
          <cell r="T2479"/>
          <cell r="U2479">
            <v>0.63</v>
          </cell>
          <cell r="V2479">
            <v>0.54</v>
          </cell>
          <cell r="W2479">
            <v>0.8</v>
          </cell>
          <cell r="X2479">
            <v>0</v>
          </cell>
          <cell r="Y2479" t="str">
            <v>EST CADEIRA DAAV (INOX PTO) (IMBUIA STAIN) TC URANOS W&amp;D - 0,63x0,54x0,8H</v>
          </cell>
          <cell r="Z2479">
            <v>0</v>
          </cell>
          <cell r="AA2479">
            <v>0.35</v>
          </cell>
          <cell r="AB2479">
            <v>0</v>
          </cell>
          <cell r="AC2479"/>
          <cell r="AD2479"/>
          <cell r="AE2479"/>
          <cell r="AF2479">
            <v>0</v>
          </cell>
          <cell r="AG2479">
            <v>0</v>
          </cell>
          <cell r="AH2479">
            <v>0</v>
          </cell>
          <cell r="AI2479">
            <v>0</v>
          </cell>
          <cell r="AJ2479" t="str">
            <v xml:space="preserve">REF: </v>
          </cell>
          <cell r="AK2479"/>
          <cell r="AL2479"/>
          <cell r="AM2479" t="str">
            <v>ETIQUETA DE ESTOQUE</v>
          </cell>
          <cell r="AN2479"/>
          <cell r="AO2479" t="str">
            <v/>
          </cell>
          <cell r="AP2479" t="str">
            <v/>
          </cell>
          <cell r="AQ2479" t="str">
            <v/>
          </cell>
          <cell r="AR2479" t="str">
            <v/>
          </cell>
          <cell r="AS2479" t="str">
            <v>ETIQUETA DE ESTOQUE - xxH</v>
          </cell>
          <cell r="AT2479">
            <v>0</v>
          </cell>
          <cell r="AU2479" t="e">
            <v>#VALUE!</v>
          </cell>
          <cell r="AV2479" t="str">
            <v>EST</v>
          </cell>
          <cell r="AW2479" t="str">
            <v/>
          </cell>
          <cell r="AX2479">
            <v>29586.84</v>
          </cell>
          <cell r="AY2479">
            <v>-29586.84</v>
          </cell>
          <cell r="AZ2479"/>
          <cell r="BA2479" t="str">
            <v/>
          </cell>
          <cell r="BB2479"/>
          <cell r="BC2479"/>
          <cell r="BD2479"/>
          <cell r="BE2479" t="str">
            <v/>
          </cell>
          <cell r="BF2479">
            <v>0</v>
          </cell>
          <cell r="BG2479" t="str">
            <v/>
          </cell>
          <cell r="BH2479" t="str">
            <v/>
          </cell>
          <cell r="BI2479">
            <v>13</v>
          </cell>
          <cell r="BJ2479" t="str">
            <v>0</v>
          </cell>
          <cell r="BK2479">
            <v>0</v>
          </cell>
          <cell r="BL2479">
            <v>0</v>
          </cell>
          <cell r="BM2479"/>
          <cell r="BN2479"/>
          <cell r="BO2479"/>
          <cell r="BP2479"/>
          <cell r="BR2479" t="str">
            <v>DPOT</v>
          </cell>
          <cell r="BT2479" t="str">
            <v>DPOT CADEIRA</v>
          </cell>
          <cell r="BU2479" t="str">
            <v>CADEIRA DAAV</v>
          </cell>
        </row>
        <row r="2480">
          <cell r="H2480">
            <v>8</v>
          </cell>
          <cell r="O2480">
            <v>402646</v>
          </cell>
          <cell r="P2480"/>
          <cell r="Q2480" t="str">
            <v>EST CADEIRA GB MTF600 (S/B) TC EL ANGOLA COOPER</v>
          </cell>
          <cell r="R2480"/>
          <cell r="S2480"/>
          <cell r="T2480"/>
          <cell r="U2480">
            <v>0.4</v>
          </cell>
          <cell r="V2480">
            <v>0.48</v>
          </cell>
          <cell r="W2480">
            <v>0.82</v>
          </cell>
          <cell r="X2480">
            <v>0</v>
          </cell>
          <cell r="Y2480" t="str">
            <v>EST CADEIRA GB MTF600 (S/B) TC EL ANGOLA COOPER - 0,4x0,48x0,82H</v>
          </cell>
          <cell r="Z2480">
            <v>0</v>
          </cell>
          <cell r="AA2480">
            <v>0.35</v>
          </cell>
          <cell r="AB2480">
            <v>0</v>
          </cell>
          <cell r="AC2480"/>
          <cell r="AD2480"/>
          <cell r="AE2480"/>
          <cell r="AF2480">
            <v>0</v>
          </cell>
          <cell r="AG2480">
            <v>0</v>
          </cell>
          <cell r="AH2480">
            <v>0</v>
          </cell>
          <cell r="AI2480">
            <v>0</v>
          </cell>
          <cell r="AJ2480" t="str">
            <v xml:space="preserve">REF: </v>
          </cell>
          <cell r="AK2480"/>
          <cell r="AL2480"/>
          <cell r="AM2480" t="str">
            <v>ETIQUETA DE ESTOQUE</v>
          </cell>
          <cell r="AN2480"/>
          <cell r="AO2480" t="str">
            <v/>
          </cell>
          <cell r="AP2480" t="str">
            <v/>
          </cell>
          <cell r="AQ2480" t="str">
            <v/>
          </cell>
          <cell r="AR2480" t="str">
            <v/>
          </cell>
          <cell r="AS2480" t="str">
            <v>ETIQUETA DE ESTOQUE - xxH</v>
          </cell>
          <cell r="AT2480">
            <v>0</v>
          </cell>
          <cell r="AU2480" t="str">
            <v>EST</v>
          </cell>
          <cell r="AV2480" t="str">
            <v>EST</v>
          </cell>
          <cell r="AW2480" t="str">
            <v/>
          </cell>
          <cell r="AX2480">
            <v>6052.03</v>
          </cell>
          <cell r="AY2480">
            <v>-6052.03</v>
          </cell>
          <cell r="AZ2480"/>
          <cell r="BA2480" t="str">
            <v/>
          </cell>
          <cell r="BB2480"/>
          <cell r="BC2480"/>
          <cell r="BD2480"/>
          <cell r="BE2480" t="str">
            <v/>
          </cell>
          <cell r="BF2480">
            <v>0</v>
          </cell>
          <cell r="BG2480" t="str">
            <v/>
          </cell>
          <cell r="BH2480" t="str">
            <v/>
          </cell>
          <cell r="BI2480">
            <v>13</v>
          </cell>
          <cell r="BJ2480" t="str">
            <v>0</v>
          </cell>
          <cell r="BK2480">
            <v>0</v>
          </cell>
          <cell r="BL2480">
            <v>0</v>
          </cell>
          <cell r="BM2480"/>
          <cell r="BN2480"/>
          <cell r="BO2480"/>
          <cell r="BP2480"/>
          <cell r="BR2480" t="str">
            <v>DPOT</v>
          </cell>
          <cell r="BT2480" t="str">
            <v>DPOT CADEIRA</v>
          </cell>
          <cell r="BU2480" t="str">
            <v>CADEIRA GB MTF600</v>
          </cell>
        </row>
        <row r="2481">
          <cell r="H2481">
            <v>8</v>
          </cell>
          <cell r="O2481">
            <v>398302</v>
          </cell>
          <cell r="P2481"/>
          <cell r="Q2481" t="str">
            <v>EST CADEIRA GB01 MISTA (IMBUIA) (QUADRIC NT) TC VERDE</v>
          </cell>
          <cell r="R2481"/>
          <cell r="S2481"/>
          <cell r="T2481"/>
          <cell r="U2481">
            <v>0.45</v>
          </cell>
          <cell r="V2481">
            <v>0.48</v>
          </cell>
          <cell r="W2481">
            <v>0.85</v>
          </cell>
          <cell r="X2481">
            <v>0</v>
          </cell>
          <cell r="Y2481" t="str">
            <v>EST CADEIRA GB01 MISTA (IMBUIA) (QUADRIC NT) TC VERDE - 0,45x0,48x0,85H</v>
          </cell>
          <cell r="Z2481">
            <v>0</v>
          </cell>
          <cell r="AA2481">
            <v>0.35</v>
          </cell>
          <cell r="AB2481">
            <v>0</v>
          </cell>
          <cell r="AC2481"/>
          <cell r="AD2481"/>
          <cell r="AE2481"/>
          <cell r="AF2481">
            <v>0</v>
          </cell>
          <cell r="AG2481">
            <v>0</v>
          </cell>
          <cell r="AH2481">
            <v>0</v>
          </cell>
          <cell r="AI2481">
            <v>0</v>
          </cell>
          <cell r="AJ2481" t="str">
            <v xml:space="preserve">REF: </v>
          </cell>
          <cell r="AK2481"/>
          <cell r="AL2481"/>
          <cell r="AM2481" t="str">
            <v>ETIQUETA DE ESTOQUE</v>
          </cell>
          <cell r="AN2481"/>
          <cell r="AO2481" t="str">
            <v/>
          </cell>
          <cell r="AP2481" t="str">
            <v/>
          </cell>
          <cell r="AQ2481" t="str">
            <v/>
          </cell>
          <cell r="AR2481" t="str">
            <v/>
          </cell>
          <cell r="AS2481" t="str">
            <v>ETIQUETA DE ESTOQUE - xxH</v>
          </cell>
          <cell r="AT2481">
            <v>0</v>
          </cell>
          <cell r="AU2481" t="str">
            <v>EST</v>
          </cell>
          <cell r="AV2481" t="str">
            <v>EST</v>
          </cell>
          <cell r="AW2481" t="str">
            <v/>
          </cell>
          <cell r="AX2481">
            <v>8723.94</v>
          </cell>
          <cell r="AY2481">
            <v>-8723.94</v>
          </cell>
          <cell r="AZ2481"/>
          <cell r="BA2481" t="str">
            <v/>
          </cell>
          <cell r="BB2481"/>
          <cell r="BC2481"/>
          <cell r="BD2481"/>
          <cell r="BE2481" t="str">
            <v/>
          </cell>
          <cell r="BF2481">
            <v>0</v>
          </cell>
          <cell r="BG2481" t="str">
            <v/>
          </cell>
          <cell r="BH2481" t="str">
            <v/>
          </cell>
          <cell r="BI2481">
            <v>13</v>
          </cell>
          <cell r="BJ2481" t="str">
            <v>0</v>
          </cell>
          <cell r="BK2481">
            <v>0</v>
          </cell>
          <cell r="BL2481">
            <v>0</v>
          </cell>
          <cell r="BM2481"/>
          <cell r="BN2481"/>
          <cell r="BO2481"/>
          <cell r="BP2481"/>
          <cell r="BR2481" t="str">
            <v>DPOT</v>
          </cell>
          <cell r="BT2481" t="str">
            <v>DPOT CADEIRA</v>
          </cell>
          <cell r="BU2481" t="str">
            <v>CADEIRA GB01</v>
          </cell>
        </row>
        <row r="2482">
          <cell r="H2482">
            <v>2</v>
          </cell>
          <cell r="O2482">
            <v>391636</v>
          </cell>
          <cell r="P2482"/>
          <cell r="Q2482" t="str">
            <v>EST CADEIRA GOUTHIER (FREIJO TNZ 1) COURO IMPORT 300</v>
          </cell>
          <cell r="R2482"/>
          <cell r="S2482"/>
          <cell r="T2482"/>
          <cell r="U2482">
            <v>0.62</v>
          </cell>
          <cell r="V2482">
            <v>0.62</v>
          </cell>
          <cell r="W2482">
            <v>0.78</v>
          </cell>
          <cell r="X2482">
            <v>0</v>
          </cell>
          <cell r="Y2482" t="str">
            <v>EST CADEIRA GOUTHIER (FREIJO TNZ 1) COURO IMPORT 300 - 0,62x0,62x0,78H</v>
          </cell>
          <cell r="Z2482">
            <v>0</v>
          </cell>
          <cell r="AA2482">
            <v>0.35</v>
          </cell>
          <cell r="AB2482">
            <v>0</v>
          </cell>
          <cell r="AC2482"/>
          <cell r="AD2482"/>
          <cell r="AE2482"/>
          <cell r="AF2482">
            <v>0</v>
          </cell>
          <cell r="AG2482">
            <v>0</v>
          </cell>
          <cell r="AH2482">
            <v>0</v>
          </cell>
          <cell r="AI2482">
            <v>0</v>
          </cell>
          <cell r="AJ2482" t="str">
            <v xml:space="preserve">REF: </v>
          </cell>
          <cell r="AK2482"/>
          <cell r="AL2482"/>
          <cell r="AM2482" t="str">
            <v>ETIQUETA DE ESTOQUE</v>
          </cell>
          <cell r="AN2482"/>
          <cell r="AO2482" t="str">
            <v/>
          </cell>
          <cell r="AP2482" t="str">
            <v/>
          </cell>
          <cell r="AQ2482" t="str">
            <v/>
          </cell>
          <cell r="AR2482" t="str">
            <v/>
          </cell>
          <cell r="AS2482" t="str">
            <v>ETIQUETA DE ESTOQUE - xxH</v>
          </cell>
          <cell r="AT2482">
            <v>0</v>
          </cell>
          <cell r="AU2482" t="e">
            <v>#VALUE!</v>
          </cell>
          <cell r="AV2482" t="str">
            <v>EST</v>
          </cell>
          <cell r="AW2482" t="str">
            <v/>
          </cell>
          <cell r="AX2482">
            <v>19944.27</v>
          </cell>
          <cell r="AY2482">
            <v>-19944.27</v>
          </cell>
          <cell r="AZ2482"/>
          <cell r="BA2482" t="str">
            <v/>
          </cell>
          <cell r="BB2482"/>
          <cell r="BC2482"/>
          <cell r="BD2482"/>
          <cell r="BE2482" t="str">
            <v/>
          </cell>
          <cell r="BF2482">
            <v>0</v>
          </cell>
          <cell r="BG2482" t="str">
            <v/>
          </cell>
          <cell r="BH2482" t="str">
            <v/>
          </cell>
          <cell r="BI2482">
            <v>13</v>
          </cell>
          <cell r="BJ2482" t="str">
            <v>0</v>
          </cell>
          <cell r="BK2482">
            <v>0</v>
          </cell>
          <cell r="BL2482">
            <v>0</v>
          </cell>
          <cell r="BM2482"/>
          <cell r="BN2482"/>
          <cell r="BO2482"/>
          <cell r="BP2482"/>
          <cell r="BR2482" t="str">
            <v>DPOT</v>
          </cell>
          <cell r="BT2482" t="str">
            <v>DPOT CADEIRA</v>
          </cell>
          <cell r="BU2482" t="str">
            <v>CADEIRA GOUTHIER</v>
          </cell>
        </row>
        <row r="2483">
          <cell r="H2483">
            <v>3</v>
          </cell>
          <cell r="O2483">
            <v>404481</v>
          </cell>
          <cell r="P2483"/>
          <cell r="Q2483" t="str">
            <v>EST COMPONENTE CAPA PAULISTANO (COURO PRETO)</v>
          </cell>
          <cell r="R2483"/>
          <cell r="S2483"/>
          <cell r="T2483"/>
          <cell r="U2483">
            <v>0</v>
          </cell>
          <cell r="V2483">
            <v>0</v>
          </cell>
          <cell r="W2483">
            <v>0</v>
          </cell>
          <cell r="X2483">
            <v>0</v>
          </cell>
          <cell r="Y2483" t="str">
            <v>EST COMPONENTE CAPA PAULISTANO (COURO PRETO) - Ø0x0H</v>
          </cell>
          <cell r="Z2483">
            <v>0</v>
          </cell>
          <cell r="AA2483">
            <v>0.35</v>
          </cell>
          <cell r="AB2483">
            <v>0</v>
          </cell>
          <cell r="AC2483"/>
          <cell r="AD2483"/>
          <cell r="AE2483"/>
          <cell r="AF2483">
            <v>0</v>
          </cell>
          <cell r="AG2483">
            <v>0</v>
          </cell>
          <cell r="AH2483">
            <v>0</v>
          </cell>
          <cell r="AI2483">
            <v>0</v>
          </cell>
          <cell r="AJ2483" t="str">
            <v xml:space="preserve">REF: </v>
          </cell>
          <cell r="AK2483"/>
          <cell r="AL2483"/>
          <cell r="AM2483" t="str">
            <v>ETIQUETA DE ESTOQUE</v>
          </cell>
          <cell r="AN2483"/>
          <cell r="AO2483" t="str">
            <v/>
          </cell>
          <cell r="AP2483" t="str">
            <v/>
          </cell>
          <cell r="AQ2483" t="str">
            <v/>
          </cell>
          <cell r="AR2483" t="str">
            <v/>
          </cell>
          <cell r="AS2483" t="str">
            <v>ETIQUETA DE ESTOQUE - xxH</v>
          </cell>
          <cell r="AT2483">
            <v>0</v>
          </cell>
          <cell r="AU2483" t="e">
            <v>#VALUE!</v>
          </cell>
          <cell r="AV2483" t="str">
            <v>EST</v>
          </cell>
          <cell r="AW2483" t="str">
            <v/>
          </cell>
          <cell r="AX2483">
            <v>4950.2</v>
          </cell>
          <cell r="AY2483">
            <v>-4950.2</v>
          </cell>
          <cell r="AZ2483"/>
          <cell r="BA2483" t="str">
            <v/>
          </cell>
          <cell r="BB2483"/>
          <cell r="BC2483"/>
          <cell r="BD2483"/>
          <cell r="BE2483" t="str">
            <v/>
          </cell>
          <cell r="BF2483">
            <v>0</v>
          </cell>
          <cell r="BG2483" t="str">
            <v/>
          </cell>
          <cell r="BH2483" t="str">
            <v/>
          </cell>
          <cell r="BI2483">
            <v>203</v>
          </cell>
          <cell r="BJ2483" t="str">
            <v>0</v>
          </cell>
          <cell r="BK2483">
            <v>0</v>
          </cell>
          <cell r="BL2483">
            <v>0</v>
          </cell>
          <cell r="BM2483"/>
          <cell r="BN2483"/>
          <cell r="BO2483"/>
          <cell r="BP2483"/>
          <cell r="BR2483" t="str">
            <v>DPOT</v>
          </cell>
          <cell r="BT2483" t="str">
            <v>DPOT COMPONENTE</v>
          </cell>
          <cell r="BU2483" t="str">
            <v>COMPONENTE CAPA PAULISTANO</v>
          </cell>
        </row>
        <row r="2484">
          <cell r="H2484">
            <v>2</v>
          </cell>
          <cell r="O2484">
            <v>404480</v>
          </cell>
          <cell r="P2484"/>
          <cell r="Q2484" t="str">
            <v>EST COMPONENTE ESTRUTURA CADEIRA PAULISTANO (INOX POLIDO)</v>
          </cell>
          <cell r="R2484"/>
          <cell r="S2484"/>
          <cell r="T2484"/>
          <cell r="U2484">
            <v>0.72</v>
          </cell>
          <cell r="V2484">
            <v>0.74</v>
          </cell>
          <cell r="W2484">
            <v>0.82</v>
          </cell>
          <cell r="X2484">
            <v>0</v>
          </cell>
          <cell r="Y2484" t="str">
            <v>EST COMPONENTE ESTRUTURA CADEIRA PAULISTANO (INOX POLIDO) - 0,72x0,74x0,82H</v>
          </cell>
          <cell r="Z2484">
            <v>0</v>
          </cell>
          <cell r="AA2484">
            <v>0.35</v>
          </cell>
          <cell r="AB2484">
            <v>0</v>
          </cell>
          <cell r="AC2484"/>
          <cell r="AD2484"/>
          <cell r="AE2484"/>
          <cell r="AF2484">
            <v>0</v>
          </cell>
          <cell r="AG2484">
            <v>0</v>
          </cell>
          <cell r="AH2484">
            <v>0</v>
          </cell>
          <cell r="AI2484">
            <v>0</v>
          </cell>
          <cell r="AJ2484" t="str">
            <v xml:space="preserve">REF: </v>
          </cell>
          <cell r="AK2484"/>
          <cell r="AL2484"/>
          <cell r="AM2484" t="str">
            <v>ETIQUETA DE ESTOQUE</v>
          </cell>
          <cell r="AN2484"/>
          <cell r="AO2484" t="str">
            <v/>
          </cell>
          <cell r="AP2484" t="str">
            <v/>
          </cell>
          <cell r="AQ2484" t="str">
            <v/>
          </cell>
          <cell r="AR2484" t="str">
            <v/>
          </cell>
          <cell r="AS2484" t="str">
            <v>ETIQUETA DE ESTOQUE - xxH</v>
          </cell>
          <cell r="AT2484">
            <v>0</v>
          </cell>
          <cell r="AU2484" t="e">
            <v>#VALUE!</v>
          </cell>
          <cell r="AV2484" t="str">
            <v>EST</v>
          </cell>
          <cell r="AW2484" t="str">
            <v/>
          </cell>
          <cell r="AX2484">
            <v>8065.32</v>
          </cell>
          <cell r="AY2484">
            <v>-8065.32</v>
          </cell>
          <cell r="AZ2484"/>
          <cell r="BA2484" t="str">
            <v/>
          </cell>
          <cell r="BB2484"/>
          <cell r="BC2484"/>
          <cell r="BD2484"/>
          <cell r="BE2484" t="str">
            <v/>
          </cell>
          <cell r="BF2484">
            <v>0</v>
          </cell>
          <cell r="BG2484" t="str">
            <v/>
          </cell>
          <cell r="BH2484" t="str">
            <v/>
          </cell>
          <cell r="BI2484">
            <v>203</v>
          </cell>
          <cell r="BJ2484" t="str">
            <v>0</v>
          </cell>
          <cell r="BK2484">
            <v>0</v>
          </cell>
          <cell r="BL2484">
            <v>0</v>
          </cell>
          <cell r="BM2484"/>
          <cell r="BN2484"/>
          <cell r="BO2484"/>
          <cell r="BP2484"/>
          <cell r="BR2484" t="str">
            <v>DPOT</v>
          </cell>
          <cell r="BT2484" t="str">
            <v>DPOT COMPONENTE</v>
          </cell>
          <cell r="BU2484" t="str">
            <v>COMPONENTE ESTRUTURA CADEIRA PAULISTANO</v>
          </cell>
        </row>
        <row r="2485">
          <cell r="H2485">
            <v>1</v>
          </cell>
          <cell r="O2485">
            <v>406179</v>
          </cell>
          <cell r="P2485"/>
          <cell r="Q2485" t="str">
            <v>EST ESTANTE GB 02 (DUPLA) (PINHO DEMOLICAO)</v>
          </cell>
          <cell r="R2485"/>
          <cell r="S2485"/>
          <cell r="T2485"/>
          <cell r="U2485">
            <v>3</v>
          </cell>
          <cell r="V2485">
            <v>0.45</v>
          </cell>
          <cell r="W2485">
            <v>2.15</v>
          </cell>
          <cell r="X2485">
            <v>0</v>
          </cell>
          <cell r="Y2485" t="str">
            <v>EST ESTANTE GB 02 (DUPLA) (PINHO DEMOLICAO) - 3x0,45x2,15H</v>
          </cell>
          <cell r="Z2485">
            <v>0</v>
          </cell>
          <cell r="AA2485">
            <v>0.35</v>
          </cell>
          <cell r="AB2485">
            <v>0</v>
          </cell>
          <cell r="AC2485"/>
          <cell r="AD2485"/>
          <cell r="AE2485"/>
          <cell r="AF2485">
            <v>0</v>
          </cell>
          <cell r="AG2485">
            <v>0</v>
          </cell>
          <cell r="AH2485">
            <v>0</v>
          </cell>
          <cell r="AI2485">
            <v>0</v>
          </cell>
          <cell r="AJ2485" t="str">
            <v xml:space="preserve">REF: </v>
          </cell>
          <cell r="AK2485"/>
          <cell r="AL2485"/>
          <cell r="AM2485" t="str">
            <v>ETIQUETA DE ESTOQUE</v>
          </cell>
          <cell r="AN2485"/>
          <cell r="AO2485" t="str">
            <v/>
          </cell>
          <cell r="AP2485" t="str">
            <v/>
          </cell>
          <cell r="AQ2485" t="str">
            <v/>
          </cell>
          <cell r="AR2485" t="str">
            <v/>
          </cell>
          <cell r="AS2485" t="str">
            <v>ETIQUETA DE ESTOQUE - xxH</v>
          </cell>
          <cell r="AT2485">
            <v>0</v>
          </cell>
          <cell r="AU2485" t="e">
            <v>#VALUE!</v>
          </cell>
          <cell r="AV2485" t="str">
            <v>EST</v>
          </cell>
          <cell r="AW2485" t="str">
            <v/>
          </cell>
          <cell r="AX2485">
            <v>70920.94</v>
          </cell>
          <cell r="AY2485">
            <v>-70920.94</v>
          </cell>
          <cell r="AZ2485"/>
          <cell r="BA2485" t="str">
            <v/>
          </cell>
          <cell r="BB2485"/>
          <cell r="BC2485"/>
          <cell r="BD2485"/>
          <cell r="BE2485" t="str">
            <v/>
          </cell>
          <cell r="BF2485">
            <v>0</v>
          </cell>
          <cell r="BG2485" t="str">
            <v/>
          </cell>
          <cell r="BH2485" t="str">
            <v/>
          </cell>
          <cell r="BI2485">
            <v>13</v>
          </cell>
          <cell r="BJ2485" t="str">
            <v>0</v>
          </cell>
          <cell r="BK2485">
            <v>0</v>
          </cell>
          <cell r="BL2485">
            <v>0</v>
          </cell>
          <cell r="BM2485"/>
          <cell r="BN2485"/>
          <cell r="BO2485"/>
          <cell r="BP2485"/>
          <cell r="BR2485" t="str">
            <v>DPOT</v>
          </cell>
          <cell r="BT2485" t="str">
            <v>DPOT ESTANTE</v>
          </cell>
          <cell r="BU2485" t="str">
            <v>ESTANTE GB 02</v>
          </cell>
        </row>
        <row r="2486">
          <cell r="H2486">
            <v>1</v>
          </cell>
          <cell r="O2486">
            <v>80210</v>
          </cell>
          <cell r="P2486"/>
          <cell r="Q2486" t="str">
            <v>EST MESA CENTRO ARIMELLO (MAD IMBUIA STAIN) LAM IMBUIA STAIN</v>
          </cell>
          <cell r="R2486"/>
          <cell r="S2486"/>
          <cell r="T2486"/>
          <cell r="U2486">
            <v>1.47</v>
          </cell>
          <cell r="V2486">
            <v>0.6</v>
          </cell>
          <cell r="W2486">
            <v>0.44</v>
          </cell>
          <cell r="X2486">
            <v>0</v>
          </cell>
          <cell r="Y2486" t="str">
            <v>EST MESA CENTRO ARIMELLO (MAD IMBUIA STAIN) LAM IMBUIA STAIN - 1,47x0,6x0,44H</v>
          </cell>
          <cell r="Z2486">
            <v>0</v>
          </cell>
          <cell r="AA2486">
            <v>0.35</v>
          </cell>
          <cell r="AB2486">
            <v>0</v>
          </cell>
          <cell r="AC2486"/>
          <cell r="AD2486"/>
          <cell r="AE2486"/>
          <cell r="AF2486">
            <v>0</v>
          </cell>
          <cell r="AG2486">
            <v>0</v>
          </cell>
          <cell r="AH2486">
            <v>0</v>
          </cell>
          <cell r="AI2486">
            <v>0</v>
          </cell>
          <cell r="AJ2486" t="str">
            <v xml:space="preserve">REF: </v>
          </cell>
          <cell r="AK2486"/>
          <cell r="AL2486"/>
          <cell r="AM2486" t="str">
            <v>ETIQUETA DE ESTOQUE</v>
          </cell>
          <cell r="AN2486"/>
          <cell r="AO2486" t="str">
            <v/>
          </cell>
          <cell r="AP2486" t="str">
            <v/>
          </cell>
          <cell r="AQ2486" t="str">
            <v/>
          </cell>
          <cell r="AR2486" t="str">
            <v/>
          </cell>
          <cell r="AS2486" t="str">
            <v>ETIQUETA DE ESTOQUE - xxH</v>
          </cell>
          <cell r="AT2486">
            <v>0</v>
          </cell>
          <cell r="AU2486" t="str">
            <v>EST</v>
          </cell>
          <cell r="AV2486" t="str">
            <v>EST</v>
          </cell>
          <cell r="AW2486" t="str">
            <v/>
          </cell>
          <cell r="AX2486">
            <v>42770.47</v>
          </cell>
          <cell r="AY2486">
            <v>-42770.47</v>
          </cell>
          <cell r="AZ2486"/>
          <cell r="BA2486" t="str">
            <v/>
          </cell>
          <cell r="BB2486"/>
          <cell r="BC2486"/>
          <cell r="BD2486"/>
          <cell r="BE2486" t="str">
            <v/>
          </cell>
          <cell r="BF2486">
            <v>0</v>
          </cell>
          <cell r="BG2486" t="str">
            <v/>
          </cell>
          <cell r="BH2486" t="str">
            <v/>
          </cell>
          <cell r="BI2486">
            <v>13</v>
          </cell>
          <cell r="BJ2486" t="str">
            <v>0</v>
          </cell>
          <cell r="BK2486">
            <v>0</v>
          </cell>
          <cell r="BL2486">
            <v>0</v>
          </cell>
          <cell r="BM2486"/>
          <cell r="BN2486"/>
          <cell r="BO2486"/>
          <cell r="BP2486"/>
          <cell r="BR2486" t="str">
            <v>DPOT</v>
          </cell>
          <cell r="BT2486" t="str">
            <v>DPOT MESA CENTRO</v>
          </cell>
          <cell r="BU2486" t="str">
            <v>MESA CENTRO ARIMELLO</v>
          </cell>
        </row>
        <row r="2487">
          <cell r="H2487">
            <v>1</v>
          </cell>
          <cell r="O2487">
            <v>404116</v>
          </cell>
          <cell r="P2487"/>
          <cell r="Q2487" t="str">
            <v>EST MESA CENTRO CACAU (FREIJO NATURAL)</v>
          </cell>
          <cell r="R2487"/>
          <cell r="S2487"/>
          <cell r="T2487"/>
          <cell r="U2487">
            <v>1.8</v>
          </cell>
          <cell r="V2487">
            <v>0.8</v>
          </cell>
          <cell r="W2487">
            <v>0.28000000000000003</v>
          </cell>
          <cell r="X2487">
            <v>0</v>
          </cell>
          <cell r="Y2487" t="str">
            <v>EST MESA CENTRO CACAU (FREIJO NATURAL) - 1,8x0,8x0,28H</v>
          </cell>
          <cell r="Z2487">
            <v>0</v>
          </cell>
          <cell r="AA2487">
            <v>0.35</v>
          </cell>
          <cell r="AB2487">
            <v>0</v>
          </cell>
          <cell r="AC2487"/>
          <cell r="AD2487"/>
          <cell r="AE2487"/>
          <cell r="AF2487">
            <v>0</v>
          </cell>
          <cell r="AG2487">
            <v>0</v>
          </cell>
          <cell r="AH2487">
            <v>0</v>
          </cell>
          <cell r="AI2487">
            <v>0</v>
          </cell>
          <cell r="AJ2487" t="str">
            <v xml:space="preserve">REF: </v>
          </cell>
          <cell r="AK2487"/>
          <cell r="AL2487"/>
          <cell r="AM2487" t="str">
            <v>ETIQUETA DE ESTOQUE</v>
          </cell>
          <cell r="AN2487"/>
          <cell r="AO2487" t="str">
            <v/>
          </cell>
          <cell r="AP2487" t="str">
            <v/>
          </cell>
          <cell r="AQ2487" t="str">
            <v/>
          </cell>
          <cell r="AR2487" t="str">
            <v/>
          </cell>
          <cell r="AS2487" t="str">
            <v>ETIQUETA DE ESTOQUE - xxH</v>
          </cell>
          <cell r="AT2487">
            <v>0</v>
          </cell>
          <cell r="AU2487" t="str">
            <v>EST</v>
          </cell>
          <cell r="AV2487" t="str">
            <v>EST</v>
          </cell>
          <cell r="AW2487" t="str">
            <v/>
          </cell>
          <cell r="AX2487">
            <v>59149.29</v>
          </cell>
          <cell r="AY2487">
            <v>-59149.29</v>
          </cell>
          <cell r="AZ2487"/>
          <cell r="BA2487" t="str">
            <v/>
          </cell>
          <cell r="BB2487"/>
          <cell r="BC2487"/>
          <cell r="BD2487"/>
          <cell r="BE2487" t="str">
            <v/>
          </cell>
          <cell r="BF2487">
            <v>0</v>
          </cell>
          <cell r="BG2487" t="str">
            <v/>
          </cell>
          <cell r="BH2487" t="str">
            <v/>
          </cell>
          <cell r="BI2487">
            <v>13</v>
          </cell>
          <cell r="BJ2487" t="str">
            <v>0</v>
          </cell>
          <cell r="BK2487">
            <v>0</v>
          </cell>
          <cell r="BL2487">
            <v>0</v>
          </cell>
          <cell r="BM2487"/>
          <cell r="BN2487"/>
          <cell r="BO2487"/>
          <cell r="BP2487"/>
          <cell r="BR2487" t="str">
            <v>DPOT</v>
          </cell>
          <cell r="BT2487" t="str">
            <v>DPOT MESA CENTRO</v>
          </cell>
          <cell r="BU2487" t="str">
            <v>MESA CENTRO CACAU</v>
          </cell>
        </row>
        <row r="2488">
          <cell r="H2488">
            <v>2</v>
          </cell>
          <cell r="O2488">
            <v>405757</v>
          </cell>
          <cell r="P2488"/>
          <cell r="Q2488" t="str">
            <v>EST MESA CENTRO OBLONGO (PAU FERRO CLARO) ALTERNADOS PT</v>
          </cell>
          <cell r="R2488"/>
          <cell r="S2488"/>
          <cell r="T2488"/>
          <cell r="U2488">
            <v>2.2000000000000002</v>
          </cell>
          <cell r="V2488">
            <v>0.8</v>
          </cell>
          <cell r="W2488">
            <v>0.3</v>
          </cell>
          <cell r="X2488">
            <v>0</v>
          </cell>
          <cell r="Y2488" t="str">
            <v>EST MESA CENTRO OBLONGO (PAU FERRO CLARO) ALTERNADOS PT - 2,2x0,8x0,3H</v>
          </cell>
          <cell r="Z2488">
            <v>0</v>
          </cell>
          <cell r="AA2488">
            <v>0.35</v>
          </cell>
          <cell r="AB2488">
            <v>0</v>
          </cell>
          <cell r="AC2488"/>
          <cell r="AD2488"/>
          <cell r="AE2488"/>
          <cell r="AF2488">
            <v>0</v>
          </cell>
          <cell r="AG2488">
            <v>0</v>
          </cell>
          <cell r="AH2488">
            <v>0</v>
          </cell>
          <cell r="AI2488">
            <v>0</v>
          </cell>
          <cell r="AJ2488" t="str">
            <v xml:space="preserve">REF: </v>
          </cell>
          <cell r="AK2488"/>
          <cell r="AL2488"/>
          <cell r="AM2488" t="str">
            <v>ETIQUETA DE ESTOQUE</v>
          </cell>
          <cell r="AN2488"/>
          <cell r="AO2488" t="str">
            <v/>
          </cell>
          <cell r="AP2488" t="str">
            <v/>
          </cell>
          <cell r="AQ2488" t="str">
            <v/>
          </cell>
          <cell r="AR2488" t="str">
            <v/>
          </cell>
          <cell r="AS2488" t="str">
            <v>ETIQUETA DE ESTOQUE - xxH</v>
          </cell>
          <cell r="AT2488">
            <v>0</v>
          </cell>
          <cell r="AU2488" t="str">
            <v>EST</v>
          </cell>
          <cell r="AV2488" t="str">
            <v>EST</v>
          </cell>
          <cell r="AW2488" t="str">
            <v/>
          </cell>
          <cell r="AX2488">
            <v>63161.29</v>
          </cell>
          <cell r="AY2488">
            <v>-63161.29</v>
          </cell>
          <cell r="AZ2488"/>
          <cell r="BA2488" t="str">
            <v/>
          </cell>
          <cell r="BB2488"/>
          <cell r="BC2488"/>
          <cell r="BD2488"/>
          <cell r="BE2488" t="str">
            <v/>
          </cell>
          <cell r="BF2488">
            <v>0</v>
          </cell>
          <cell r="BG2488" t="str">
            <v/>
          </cell>
          <cell r="BH2488" t="str">
            <v/>
          </cell>
          <cell r="BI2488">
            <v>13</v>
          </cell>
          <cell r="BJ2488" t="str">
            <v>0</v>
          </cell>
          <cell r="BK2488">
            <v>0</v>
          </cell>
          <cell r="BL2488">
            <v>0</v>
          </cell>
          <cell r="BM2488"/>
          <cell r="BN2488"/>
          <cell r="BO2488"/>
          <cell r="BP2488"/>
          <cell r="BR2488" t="str">
            <v>DPOT</v>
          </cell>
          <cell r="BT2488" t="str">
            <v>DPOT MESA CENTRO</v>
          </cell>
          <cell r="BU2488" t="str">
            <v>MESA CENTRO OBLONGO</v>
          </cell>
        </row>
        <row r="2489">
          <cell r="H2489">
            <v>1</v>
          </cell>
          <cell r="O2489">
            <v>390304</v>
          </cell>
          <cell r="P2489"/>
          <cell r="Q2489" t="str">
            <v>EST BASE JANTAR CANELA (CIRCULAR) (FREIJO VERNIZ ACRILICO)</v>
          </cell>
          <cell r="R2489"/>
          <cell r="S2489"/>
          <cell r="T2489"/>
          <cell r="U2489">
            <v>0.6</v>
          </cell>
          <cell r="V2489">
            <v>0</v>
          </cell>
          <cell r="W2489">
            <v>0.73</v>
          </cell>
          <cell r="X2489">
            <v>0.6</v>
          </cell>
          <cell r="Y2489" t="str">
            <v>EST BASE JANTAR CANELA (CIRCULAR) (FREIJO VERNIZ ACRILICO) - Ø0,6x0,73H</v>
          </cell>
          <cell r="Z2489">
            <v>0</v>
          </cell>
          <cell r="AA2489">
            <v>0.35</v>
          </cell>
          <cell r="AB2489">
            <v>0</v>
          </cell>
          <cell r="AC2489"/>
          <cell r="AD2489"/>
          <cell r="AE2489"/>
          <cell r="AF2489">
            <v>0</v>
          </cell>
          <cell r="AG2489">
            <v>0</v>
          </cell>
          <cell r="AH2489">
            <v>0</v>
          </cell>
          <cell r="AI2489">
            <v>0</v>
          </cell>
          <cell r="AJ2489" t="str">
            <v xml:space="preserve">REF: </v>
          </cell>
          <cell r="AK2489"/>
          <cell r="AL2489"/>
          <cell r="AM2489" t="str">
            <v>ETIQUETA DE ESTOQUE</v>
          </cell>
          <cell r="AN2489"/>
          <cell r="AO2489" t="str">
            <v/>
          </cell>
          <cell r="AP2489" t="str">
            <v/>
          </cell>
          <cell r="AQ2489" t="str">
            <v/>
          </cell>
          <cell r="AR2489" t="str">
            <v/>
          </cell>
          <cell r="AS2489" t="str">
            <v>ETIQUETA DE ESTOQUE - xxH</v>
          </cell>
          <cell r="AT2489">
            <v>0</v>
          </cell>
          <cell r="AU2489" t="str">
            <v>EST</v>
          </cell>
          <cell r="AV2489" t="str">
            <v>EST</v>
          </cell>
          <cell r="AW2489" t="str">
            <v/>
          </cell>
          <cell r="AX2489">
            <v>29501.42</v>
          </cell>
          <cell r="AY2489">
            <v>-29501.42</v>
          </cell>
          <cell r="AZ2489"/>
          <cell r="BA2489" t="str">
            <v/>
          </cell>
          <cell r="BB2489"/>
          <cell r="BC2489"/>
          <cell r="BD2489"/>
          <cell r="BE2489" t="str">
            <v/>
          </cell>
          <cell r="BF2489">
            <v>0</v>
          </cell>
          <cell r="BG2489" t="str">
            <v/>
          </cell>
          <cell r="BH2489" t="str">
            <v/>
          </cell>
          <cell r="BI2489">
            <v>13</v>
          </cell>
          <cell r="BJ2489" t="str">
            <v>0</v>
          </cell>
          <cell r="BK2489">
            <v>0</v>
          </cell>
          <cell r="BL2489">
            <v>0</v>
          </cell>
          <cell r="BM2489"/>
          <cell r="BN2489"/>
          <cell r="BO2489"/>
          <cell r="BP2489"/>
          <cell r="BR2489" t="str">
            <v>DPOT</v>
          </cell>
          <cell r="BT2489" t="str">
            <v>DPOT MESA JANTAR</v>
          </cell>
          <cell r="BU2489" t="str">
            <v>BASE JANTAR CANELA</v>
          </cell>
        </row>
        <row r="2490">
          <cell r="H2490">
            <v>1</v>
          </cell>
          <cell r="O2490">
            <v>402108</v>
          </cell>
          <cell r="P2490"/>
          <cell r="Q2490" t="str">
            <v>EST MESA JANTAR TAL (AREA INTERNA) (FREIJO) (GRAFITE)</v>
          </cell>
          <cell r="R2490"/>
          <cell r="S2490"/>
          <cell r="T2490"/>
          <cell r="U2490">
            <v>3</v>
          </cell>
          <cell r="V2490">
            <v>1.1000000000000001</v>
          </cell>
          <cell r="W2490">
            <v>0.74</v>
          </cell>
          <cell r="X2490">
            <v>0</v>
          </cell>
          <cell r="Y2490" t="str">
            <v>EST MESA JANTAR TAL (AREA INTERNA) (FREIJO) (GRAFITE) - 3x1,1x0,74H</v>
          </cell>
          <cell r="Z2490">
            <v>0</v>
          </cell>
          <cell r="AA2490">
            <v>0.35</v>
          </cell>
          <cell r="AB2490">
            <v>0</v>
          </cell>
          <cell r="AC2490"/>
          <cell r="AD2490"/>
          <cell r="AE2490"/>
          <cell r="AF2490">
            <v>0</v>
          </cell>
          <cell r="AG2490">
            <v>0</v>
          </cell>
          <cell r="AH2490">
            <v>0</v>
          </cell>
          <cell r="AI2490">
            <v>0</v>
          </cell>
          <cell r="AJ2490" t="str">
            <v xml:space="preserve">REF: </v>
          </cell>
          <cell r="AK2490"/>
          <cell r="AL2490"/>
          <cell r="AM2490" t="str">
            <v>ETIQUETA DE ESTOQUE</v>
          </cell>
          <cell r="AN2490"/>
          <cell r="AO2490" t="str">
            <v/>
          </cell>
          <cell r="AP2490" t="str">
            <v/>
          </cell>
          <cell r="AQ2490" t="str">
            <v/>
          </cell>
          <cell r="AR2490" t="str">
            <v/>
          </cell>
          <cell r="AS2490" t="str">
            <v>ETIQUETA DE ESTOQUE - xxH</v>
          </cell>
          <cell r="AT2490">
            <v>0</v>
          </cell>
          <cell r="AU2490" t="str">
            <v>EST</v>
          </cell>
          <cell r="AV2490" t="str">
            <v>EST</v>
          </cell>
          <cell r="AW2490" t="str">
            <v/>
          </cell>
          <cell r="AX2490">
            <v>96756.9</v>
          </cell>
          <cell r="AY2490">
            <v>-96756.9</v>
          </cell>
          <cell r="AZ2490"/>
          <cell r="BA2490" t="str">
            <v/>
          </cell>
          <cell r="BB2490"/>
          <cell r="BC2490"/>
          <cell r="BD2490"/>
          <cell r="BE2490" t="str">
            <v/>
          </cell>
          <cell r="BF2490">
            <v>0</v>
          </cell>
          <cell r="BG2490" t="str">
            <v/>
          </cell>
          <cell r="BH2490" t="str">
            <v/>
          </cell>
          <cell r="BI2490">
            <v>203</v>
          </cell>
          <cell r="BJ2490" t="str">
            <v>0</v>
          </cell>
          <cell r="BK2490">
            <v>0</v>
          </cell>
          <cell r="BL2490">
            <v>0</v>
          </cell>
          <cell r="BM2490"/>
          <cell r="BN2490"/>
          <cell r="BO2490"/>
          <cell r="BP2490"/>
          <cell r="BR2490" t="str">
            <v>DPOT</v>
          </cell>
          <cell r="BT2490" t="str">
            <v>DPOT MESA JANTAR</v>
          </cell>
          <cell r="BU2490" t="str">
            <v>MESA JANTAR TAL</v>
          </cell>
        </row>
        <row r="2491">
          <cell r="H2491">
            <v>2</v>
          </cell>
          <cell r="O2491">
            <v>399489</v>
          </cell>
          <cell r="P2491"/>
          <cell r="Q2491" t="str">
            <v>EST MESA LATERAL ATLAS (C/AZULEJOS ALVORADA AZUL) (FREIJO)</v>
          </cell>
          <cell r="R2491"/>
          <cell r="S2491"/>
          <cell r="T2491"/>
          <cell r="U2491">
            <v>0.96</v>
          </cell>
          <cell r="V2491">
            <v>0.56000000000000005</v>
          </cell>
          <cell r="W2491">
            <v>0.5</v>
          </cell>
          <cell r="X2491">
            <v>0</v>
          </cell>
          <cell r="Y2491" t="str">
            <v>EST MESA LATERAL ATLAS (C/AZULEJOS ALVORADA AZUL) (FREIJO) - 0,96x0,56x0,5H</v>
          </cell>
          <cell r="Z2491">
            <v>0</v>
          </cell>
          <cell r="AA2491">
            <v>0.35</v>
          </cell>
          <cell r="AB2491">
            <v>0</v>
          </cell>
          <cell r="AC2491"/>
          <cell r="AD2491"/>
          <cell r="AE2491"/>
          <cell r="AF2491">
            <v>0</v>
          </cell>
          <cell r="AG2491">
            <v>0</v>
          </cell>
          <cell r="AH2491">
            <v>0</v>
          </cell>
          <cell r="AI2491">
            <v>0</v>
          </cell>
          <cell r="AJ2491" t="str">
            <v xml:space="preserve">REF: </v>
          </cell>
          <cell r="AK2491"/>
          <cell r="AL2491"/>
          <cell r="AM2491" t="str">
            <v>ETIQUETA DE ESTOQUE</v>
          </cell>
          <cell r="AN2491"/>
          <cell r="AO2491" t="str">
            <v/>
          </cell>
          <cell r="AP2491" t="str">
            <v/>
          </cell>
          <cell r="AQ2491" t="str">
            <v/>
          </cell>
          <cell r="AR2491" t="str">
            <v/>
          </cell>
          <cell r="AS2491" t="str">
            <v>ETIQUETA DE ESTOQUE - xxH</v>
          </cell>
          <cell r="AT2491">
            <v>0</v>
          </cell>
          <cell r="AU2491" t="e">
            <v>#VALUE!</v>
          </cell>
          <cell r="AV2491" t="str">
            <v>EST</v>
          </cell>
          <cell r="AW2491" t="str">
            <v/>
          </cell>
          <cell r="AX2491">
            <v>15859.73</v>
          </cell>
          <cell r="AY2491">
            <v>-15859.73</v>
          </cell>
          <cell r="AZ2491"/>
          <cell r="BA2491" t="str">
            <v/>
          </cell>
          <cell r="BB2491"/>
          <cell r="BC2491"/>
          <cell r="BD2491"/>
          <cell r="BE2491" t="str">
            <v/>
          </cell>
          <cell r="BF2491">
            <v>0</v>
          </cell>
          <cell r="BG2491" t="str">
            <v/>
          </cell>
          <cell r="BH2491" t="str">
            <v/>
          </cell>
          <cell r="BI2491">
            <v>13</v>
          </cell>
          <cell r="BJ2491" t="str">
            <v>0</v>
          </cell>
          <cell r="BK2491">
            <v>0</v>
          </cell>
          <cell r="BL2491">
            <v>0</v>
          </cell>
          <cell r="BM2491"/>
          <cell r="BN2491"/>
          <cell r="BO2491"/>
          <cell r="BP2491"/>
          <cell r="BR2491" t="str">
            <v>DPOT</v>
          </cell>
          <cell r="BT2491" t="str">
            <v>DPOT MESA LATERAL</v>
          </cell>
          <cell r="BU2491" t="str">
            <v>MESA LATERAL ATLAS</v>
          </cell>
        </row>
        <row r="2492">
          <cell r="H2492">
            <v>1</v>
          </cell>
          <cell r="O2492">
            <v>402242</v>
          </cell>
          <cell r="P2492"/>
          <cell r="Q2492" t="str">
            <v>EST MESA LATERAL ITA (BORDA C) (M3 MATARAZZO) (COBRE ANTIGO)</v>
          </cell>
          <cell r="R2492"/>
          <cell r="S2492"/>
          <cell r="T2492"/>
          <cell r="U2492">
            <v>0.7</v>
          </cell>
          <cell r="V2492">
            <v>0.7</v>
          </cell>
          <cell r="W2492">
            <v>0.52</v>
          </cell>
          <cell r="X2492">
            <v>0</v>
          </cell>
          <cell r="Y2492" t="str">
            <v>EST MESA LATERAL ITA (BORDA C) (M3 MATARAZZO) (COBRE ANTIGO) - 0,7x0,7x0,52H</v>
          </cell>
          <cell r="Z2492">
            <v>0</v>
          </cell>
          <cell r="AA2492">
            <v>0.35</v>
          </cell>
          <cell r="AB2492">
            <v>0</v>
          </cell>
          <cell r="AC2492"/>
          <cell r="AD2492"/>
          <cell r="AE2492"/>
          <cell r="AF2492">
            <v>0</v>
          </cell>
          <cell r="AG2492">
            <v>0</v>
          </cell>
          <cell r="AH2492">
            <v>0</v>
          </cell>
          <cell r="AI2492">
            <v>0</v>
          </cell>
          <cell r="AJ2492" t="str">
            <v xml:space="preserve">REF: </v>
          </cell>
          <cell r="AK2492"/>
          <cell r="AL2492"/>
          <cell r="AM2492" t="str">
            <v>ETIQUETA DE ESTOQUE</v>
          </cell>
          <cell r="AN2492"/>
          <cell r="AO2492" t="str">
            <v/>
          </cell>
          <cell r="AP2492" t="str">
            <v/>
          </cell>
          <cell r="AQ2492" t="str">
            <v/>
          </cell>
          <cell r="AR2492" t="str">
            <v/>
          </cell>
          <cell r="AS2492" t="str">
            <v>ETIQUETA DE ESTOQUE - xxH</v>
          </cell>
          <cell r="AT2492">
            <v>0</v>
          </cell>
          <cell r="AU2492" t="e">
            <v>#VALUE!</v>
          </cell>
          <cell r="AV2492" t="str">
            <v>EST</v>
          </cell>
          <cell r="AW2492" t="str">
            <v/>
          </cell>
          <cell r="AX2492">
            <v>25753.94</v>
          </cell>
          <cell r="AY2492">
            <v>-25753.94</v>
          </cell>
          <cell r="AZ2492"/>
          <cell r="BA2492" t="str">
            <v/>
          </cell>
          <cell r="BB2492"/>
          <cell r="BC2492"/>
          <cell r="BD2492"/>
          <cell r="BE2492" t="str">
            <v/>
          </cell>
          <cell r="BF2492">
            <v>0</v>
          </cell>
          <cell r="BG2492" t="str">
            <v/>
          </cell>
          <cell r="BH2492" t="str">
            <v/>
          </cell>
          <cell r="BI2492">
            <v>13</v>
          </cell>
          <cell r="BJ2492" t="str">
            <v>0</v>
          </cell>
          <cell r="BK2492">
            <v>0</v>
          </cell>
          <cell r="BL2492">
            <v>0</v>
          </cell>
          <cell r="BM2492"/>
          <cell r="BN2492"/>
          <cell r="BO2492"/>
          <cell r="BP2492"/>
          <cell r="BR2492" t="str">
            <v>DPOT</v>
          </cell>
          <cell r="BT2492" t="str">
            <v>DPOT MESA LATERAL</v>
          </cell>
          <cell r="BU2492" t="str">
            <v>MESA LATERAL ITA</v>
          </cell>
        </row>
        <row r="2493">
          <cell r="H2493">
            <v>2</v>
          </cell>
          <cell r="O2493">
            <v>399156</v>
          </cell>
          <cell r="P2493"/>
          <cell r="Q2493" t="str">
            <v>EST POLTRONA BETO PU PRETO (MAD A COR 02) TC COTE NATURAL</v>
          </cell>
          <cell r="R2493"/>
          <cell r="S2493"/>
          <cell r="T2493"/>
          <cell r="U2493">
            <v>0.84</v>
          </cell>
          <cell r="V2493">
            <v>0.75</v>
          </cell>
          <cell r="W2493">
            <v>0.71</v>
          </cell>
          <cell r="X2493">
            <v>0</v>
          </cell>
          <cell r="Y2493" t="str">
            <v>EST POLTRONA BETO PU PRETO (MAD A COR 02) TC COTE NATURAL - 0,84x0,75x0,71H</v>
          </cell>
          <cell r="Z2493">
            <v>0</v>
          </cell>
          <cell r="AA2493">
            <v>0.35</v>
          </cell>
          <cell r="AB2493">
            <v>0</v>
          </cell>
          <cell r="AC2493"/>
          <cell r="AD2493"/>
          <cell r="AE2493"/>
          <cell r="AF2493">
            <v>0</v>
          </cell>
          <cell r="AG2493">
            <v>0</v>
          </cell>
          <cell r="AH2493">
            <v>0</v>
          </cell>
          <cell r="AI2493">
            <v>0</v>
          </cell>
          <cell r="AJ2493" t="str">
            <v xml:space="preserve">REF: </v>
          </cell>
          <cell r="AK2493"/>
          <cell r="AL2493"/>
          <cell r="AM2493" t="str">
            <v>ETIQUETA DE ESTOQUE</v>
          </cell>
          <cell r="AN2493"/>
          <cell r="AO2493" t="str">
            <v/>
          </cell>
          <cell r="AP2493" t="str">
            <v/>
          </cell>
          <cell r="AQ2493" t="str">
            <v/>
          </cell>
          <cell r="AR2493" t="str">
            <v/>
          </cell>
          <cell r="AS2493" t="str">
            <v>ETIQUETA DE ESTOQUE - xxH</v>
          </cell>
          <cell r="AT2493">
            <v>0</v>
          </cell>
          <cell r="AU2493" t="e">
            <v>#VALUE!</v>
          </cell>
          <cell r="AV2493" t="str">
            <v>EST</v>
          </cell>
          <cell r="AW2493" t="str">
            <v/>
          </cell>
          <cell r="AX2493">
            <v>33880.92</v>
          </cell>
          <cell r="AY2493">
            <v>-33880.92</v>
          </cell>
          <cell r="AZ2493"/>
          <cell r="BA2493" t="str">
            <v/>
          </cell>
          <cell r="BB2493"/>
          <cell r="BC2493"/>
          <cell r="BD2493"/>
          <cell r="BE2493" t="str">
            <v/>
          </cell>
          <cell r="BF2493">
            <v>0</v>
          </cell>
          <cell r="BG2493" t="str">
            <v/>
          </cell>
          <cell r="BH2493" t="str">
            <v/>
          </cell>
          <cell r="BI2493">
            <v>13</v>
          </cell>
          <cell r="BJ2493" t="str">
            <v>0</v>
          </cell>
          <cell r="BK2493">
            <v>0</v>
          </cell>
          <cell r="BL2493">
            <v>0</v>
          </cell>
          <cell r="BM2493"/>
          <cell r="BN2493"/>
          <cell r="BO2493"/>
          <cell r="BP2493"/>
          <cell r="BR2493" t="str">
            <v>DPOT</v>
          </cell>
          <cell r="BT2493" t="str">
            <v>DPOT POLTRONA</v>
          </cell>
          <cell r="BU2493" t="str">
            <v>POLTRONA BETO PU PRETO</v>
          </cell>
        </row>
        <row r="2494">
          <cell r="H2494">
            <v>4</v>
          </cell>
          <cell r="O2494">
            <v>402239</v>
          </cell>
          <cell r="P2494"/>
          <cell r="Q2494" t="str">
            <v>EST POLTRONA DIZ (LAMINADA S/FURO) (MAD IMBUIA STAIN)</v>
          </cell>
          <cell r="R2494"/>
          <cell r="S2494"/>
          <cell r="T2494"/>
          <cell r="U2494">
            <v>0.78</v>
          </cell>
          <cell r="V2494">
            <v>0.89</v>
          </cell>
          <cell r="W2494">
            <v>0.71</v>
          </cell>
          <cell r="X2494">
            <v>0</v>
          </cell>
          <cell r="Y2494" t="str">
            <v>EST POLTRONA DIZ (LAMINADA S/FURO) (MAD IMBUIA STAIN) - 0,78x0,89x0,71H</v>
          </cell>
          <cell r="Z2494">
            <v>0</v>
          </cell>
          <cell r="AA2494">
            <v>0.35</v>
          </cell>
          <cell r="AB2494">
            <v>0</v>
          </cell>
          <cell r="AC2494"/>
          <cell r="AD2494"/>
          <cell r="AE2494"/>
          <cell r="AF2494">
            <v>0</v>
          </cell>
          <cell r="AG2494">
            <v>0</v>
          </cell>
          <cell r="AH2494">
            <v>0</v>
          </cell>
          <cell r="AI2494">
            <v>0</v>
          </cell>
          <cell r="AJ2494" t="str">
            <v xml:space="preserve">REF: </v>
          </cell>
          <cell r="AK2494"/>
          <cell r="AL2494"/>
          <cell r="AM2494" t="str">
            <v>ETIQUETA DE ESTOQUE</v>
          </cell>
          <cell r="AN2494"/>
          <cell r="AO2494" t="str">
            <v/>
          </cell>
          <cell r="AP2494" t="str">
            <v/>
          </cell>
          <cell r="AQ2494" t="str">
            <v/>
          </cell>
          <cell r="AR2494" t="str">
            <v/>
          </cell>
          <cell r="AS2494" t="str">
            <v>ETIQUETA DE ESTOQUE - xxH</v>
          </cell>
          <cell r="AT2494">
            <v>0</v>
          </cell>
          <cell r="AU2494" t="e">
            <v>#VALUE!</v>
          </cell>
          <cell r="AV2494" t="str">
            <v>EST</v>
          </cell>
          <cell r="AW2494" t="str">
            <v/>
          </cell>
          <cell r="AX2494">
            <v>51154.28</v>
          </cell>
          <cell r="AY2494">
            <v>-51154.28</v>
          </cell>
          <cell r="AZ2494"/>
          <cell r="BA2494" t="str">
            <v/>
          </cell>
          <cell r="BB2494"/>
          <cell r="BC2494"/>
          <cell r="BD2494"/>
          <cell r="BE2494" t="str">
            <v/>
          </cell>
          <cell r="BF2494">
            <v>0</v>
          </cell>
          <cell r="BG2494" t="str">
            <v/>
          </cell>
          <cell r="BH2494" t="str">
            <v/>
          </cell>
          <cell r="BI2494">
            <v>13</v>
          </cell>
          <cell r="BJ2494" t="str">
            <v>0</v>
          </cell>
          <cell r="BK2494">
            <v>0</v>
          </cell>
          <cell r="BL2494">
            <v>0</v>
          </cell>
          <cell r="BM2494"/>
          <cell r="BN2494"/>
          <cell r="BO2494"/>
          <cell r="BP2494"/>
          <cell r="BR2494" t="str">
            <v>DPOT</v>
          </cell>
          <cell r="BT2494" t="str">
            <v>DPOT POLTRONA</v>
          </cell>
          <cell r="BU2494" t="str">
            <v>POLTRONA DIZ</v>
          </cell>
        </row>
        <row r="2495">
          <cell r="H2495">
            <v>2</v>
          </cell>
          <cell r="O2495">
            <v>403841</v>
          </cell>
          <cell r="P2495"/>
          <cell r="Q2495" t="str">
            <v>EST POLTRONA OSCAR ESTAR (TELA NATURAL) (MAD B COR 3)</v>
          </cell>
          <cell r="R2495"/>
          <cell r="S2495"/>
          <cell r="T2495"/>
          <cell r="U2495">
            <v>0.7</v>
          </cell>
          <cell r="V2495">
            <v>0.65</v>
          </cell>
          <cell r="W2495">
            <v>0.8</v>
          </cell>
          <cell r="X2495">
            <v>0</v>
          </cell>
          <cell r="Y2495" t="str">
            <v>EST POLTRONA OSCAR ESTAR (TELA NATURAL) (MAD B COR 3) - 0,7x0,65x0,8H</v>
          </cell>
          <cell r="Z2495">
            <v>0</v>
          </cell>
          <cell r="AA2495">
            <v>0.35</v>
          </cell>
          <cell r="AB2495">
            <v>0</v>
          </cell>
          <cell r="AC2495"/>
          <cell r="AD2495"/>
          <cell r="AE2495"/>
          <cell r="AF2495">
            <v>0</v>
          </cell>
          <cell r="AG2495">
            <v>0</v>
          </cell>
          <cell r="AH2495">
            <v>0</v>
          </cell>
          <cell r="AI2495">
            <v>0</v>
          </cell>
          <cell r="AJ2495" t="str">
            <v xml:space="preserve">REF: </v>
          </cell>
          <cell r="AK2495"/>
          <cell r="AL2495"/>
          <cell r="AM2495" t="str">
            <v>ETIQUETA DE ESTOQUE</v>
          </cell>
          <cell r="AN2495"/>
          <cell r="AO2495" t="str">
            <v/>
          </cell>
          <cell r="AP2495" t="str">
            <v/>
          </cell>
          <cell r="AQ2495" t="str">
            <v/>
          </cell>
          <cell r="AR2495" t="str">
            <v/>
          </cell>
          <cell r="AS2495" t="str">
            <v>ETIQUETA DE ESTOQUE - xxH</v>
          </cell>
          <cell r="AT2495">
            <v>0</v>
          </cell>
          <cell r="AU2495" t="e">
            <v>#VALUE!</v>
          </cell>
          <cell r="AV2495" t="str">
            <v>EST</v>
          </cell>
          <cell r="AW2495" t="str">
            <v/>
          </cell>
          <cell r="AX2495">
            <v>30278.11</v>
          </cell>
          <cell r="AY2495">
            <v>-30278.11</v>
          </cell>
          <cell r="AZ2495"/>
          <cell r="BA2495" t="str">
            <v/>
          </cell>
          <cell r="BB2495"/>
          <cell r="BC2495"/>
          <cell r="BD2495"/>
          <cell r="BE2495" t="str">
            <v/>
          </cell>
          <cell r="BF2495">
            <v>0</v>
          </cell>
          <cell r="BG2495" t="str">
            <v/>
          </cell>
          <cell r="BH2495" t="str">
            <v/>
          </cell>
          <cell r="BI2495">
            <v>13</v>
          </cell>
          <cell r="BJ2495" t="str">
            <v>0</v>
          </cell>
          <cell r="BK2495">
            <v>0</v>
          </cell>
          <cell r="BL2495">
            <v>0</v>
          </cell>
          <cell r="BM2495"/>
          <cell r="BN2495"/>
          <cell r="BO2495"/>
          <cell r="BP2495"/>
          <cell r="BR2495" t="str">
            <v>DPOT</v>
          </cell>
          <cell r="BT2495" t="str">
            <v>DPOT POLTRONA</v>
          </cell>
          <cell r="BU2495" t="str">
            <v>POLTRONA OSCAR ESTAR</v>
          </cell>
        </row>
        <row r="2496">
          <cell r="H2496">
            <v>1</v>
          </cell>
          <cell r="O2496">
            <v>402500</v>
          </cell>
          <cell r="P2496"/>
          <cell r="Q2496" t="str">
            <v>EST POLTRONA POLTRONINHA (L.COSTA) (IMBUIA) COURO CH ENV 21</v>
          </cell>
          <cell r="R2496"/>
          <cell r="S2496"/>
          <cell r="T2496"/>
          <cell r="U2496">
            <v>0.71</v>
          </cell>
          <cell r="V2496">
            <v>0.65</v>
          </cell>
          <cell r="W2496">
            <v>0.71</v>
          </cell>
          <cell r="X2496">
            <v>0</v>
          </cell>
          <cell r="Y2496" t="str">
            <v>EST POLTRONA POLTRONINHA (L.COSTA) (IMBUIA) COURO CH ENV 21 - 0,71x0,65x0,71H</v>
          </cell>
          <cell r="Z2496">
            <v>0</v>
          </cell>
          <cell r="AA2496">
            <v>0.35</v>
          </cell>
          <cell r="AB2496">
            <v>0</v>
          </cell>
          <cell r="AC2496"/>
          <cell r="AD2496"/>
          <cell r="AE2496"/>
          <cell r="AF2496">
            <v>0</v>
          </cell>
          <cell r="AG2496">
            <v>0</v>
          </cell>
          <cell r="AH2496">
            <v>0</v>
          </cell>
          <cell r="AI2496">
            <v>0</v>
          </cell>
          <cell r="AJ2496" t="str">
            <v xml:space="preserve">REF: </v>
          </cell>
          <cell r="AK2496"/>
          <cell r="AL2496"/>
          <cell r="AM2496" t="str">
            <v>ETIQUETA DE ESTOQUE</v>
          </cell>
          <cell r="AN2496"/>
          <cell r="AO2496" t="str">
            <v/>
          </cell>
          <cell r="AP2496" t="str">
            <v/>
          </cell>
          <cell r="AQ2496" t="str">
            <v/>
          </cell>
          <cell r="AR2496" t="str">
            <v/>
          </cell>
          <cell r="AS2496" t="str">
            <v>ETIQUETA DE ESTOQUE - xxH</v>
          </cell>
          <cell r="AT2496">
            <v>0</v>
          </cell>
          <cell r="AU2496" t="e">
            <v>#VALUE!</v>
          </cell>
          <cell r="AV2496" t="str">
            <v>EST</v>
          </cell>
          <cell r="AW2496" t="str">
            <v/>
          </cell>
          <cell r="AX2496">
            <v>31538.66</v>
          </cell>
          <cell r="AY2496">
            <v>-31538.66</v>
          </cell>
          <cell r="AZ2496"/>
          <cell r="BA2496" t="str">
            <v/>
          </cell>
          <cell r="BB2496"/>
          <cell r="BC2496"/>
          <cell r="BD2496"/>
          <cell r="BE2496" t="str">
            <v/>
          </cell>
          <cell r="BF2496">
            <v>0</v>
          </cell>
          <cell r="BG2496" t="str">
            <v/>
          </cell>
          <cell r="BH2496" t="str">
            <v/>
          </cell>
          <cell r="BI2496">
            <v>13</v>
          </cell>
          <cell r="BJ2496" t="str">
            <v>0</v>
          </cell>
          <cell r="BK2496">
            <v>0</v>
          </cell>
          <cell r="BL2496">
            <v>0</v>
          </cell>
          <cell r="BM2496"/>
          <cell r="BN2496"/>
          <cell r="BO2496"/>
          <cell r="BP2496"/>
          <cell r="BR2496" t="str">
            <v>DPOT</v>
          </cell>
          <cell r="BT2496" t="str">
            <v>DPOT POLTRONA</v>
          </cell>
          <cell r="BU2496" t="str">
            <v>POLTRONA POLTRONINHA</v>
          </cell>
        </row>
        <row r="2497">
          <cell r="H2497">
            <v>1</v>
          </cell>
          <cell r="O2497">
            <v>402438</v>
          </cell>
          <cell r="P2497"/>
          <cell r="Q2497" t="str">
            <v>EST POLTRONA POLTRONINHA (L.COSTA) (IMBUIA) COURO IMPORT300</v>
          </cell>
          <cell r="R2497"/>
          <cell r="S2497"/>
          <cell r="T2497"/>
          <cell r="U2497">
            <v>0.71</v>
          </cell>
          <cell r="V2497">
            <v>0.65</v>
          </cell>
          <cell r="W2497">
            <v>0.71</v>
          </cell>
          <cell r="X2497">
            <v>0</v>
          </cell>
          <cell r="Y2497" t="str">
            <v>EST POLTRONA POLTRONINHA (L.COSTA) (IMBUIA) COURO IMPORT300 - 0,71x0,65x0,71H</v>
          </cell>
          <cell r="Z2497">
            <v>0</v>
          </cell>
          <cell r="AA2497">
            <v>0.35</v>
          </cell>
          <cell r="AB2497">
            <v>0</v>
          </cell>
          <cell r="AC2497"/>
          <cell r="AD2497"/>
          <cell r="AE2497"/>
          <cell r="AF2497">
            <v>0</v>
          </cell>
          <cell r="AG2497">
            <v>0</v>
          </cell>
          <cell r="AH2497">
            <v>0</v>
          </cell>
          <cell r="AI2497">
            <v>0</v>
          </cell>
          <cell r="AJ2497" t="str">
            <v xml:space="preserve">REF: </v>
          </cell>
          <cell r="AK2497"/>
          <cell r="AL2497"/>
          <cell r="AM2497" t="str">
            <v>ETIQUETA DE ESTOQUE</v>
          </cell>
          <cell r="AN2497"/>
          <cell r="AO2497" t="str">
            <v/>
          </cell>
          <cell r="AP2497" t="str">
            <v/>
          </cell>
          <cell r="AQ2497" t="str">
            <v/>
          </cell>
          <cell r="AR2497" t="str">
            <v/>
          </cell>
          <cell r="AS2497" t="str">
            <v>ETIQUETA DE ESTOQUE - xxH</v>
          </cell>
          <cell r="AT2497">
            <v>0</v>
          </cell>
          <cell r="AU2497" t="e">
            <v>#VALUE!</v>
          </cell>
          <cell r="AV2497" t="str">
            <v>EST</v>
          </cell>
          <cell r="AW2497" t="str">
            <v/>
          </cell>
          <cell r="AX2497">
            <v>30805.53</v>
          </cell>
          <cell r="AY2497">
            <v>-30805.53</v>
          </cell>
          <cell r="AZ2497"/>
          <cell r="BA2497" t="str">
            <v/>
          </cell>
          <cell r="BB2497"/>
          <cell r="BC2497"/>
          <cell r="BD2497"/>
          <cell r="BE2497" t="str">
            <v/>
          </cell>
          <cell r="BF2497">
            <v>0</v>
          </cell>
          <cell r="BG2497" t="str">
            <v/>
          </cell>
          <cell r="BH2497" t="str">
            <v/>
          </cell>
          <cell r="BI2497">
            <v>13</v>
          </cell>
          <cell r="BJ2497" t="str">
            <v>0</v>
          </cell>
          <cell r="BK2497">
            <v>0</v>
          </cell>
          <cell r="BL2497">
            <v>0</v>
          </cell>
          <cell r="BM2497"/>
          <cell r="BN2497"/>
          <cell r="BO2497"/>
          <cell r="BP2497"/>
          <cell r="BR2497" t="str">
            <v>DPOT</v>
          </cell>
          <cell r="BT2497" t="str">
            <v>DPOT POLTRONA</v>
          </cell>
          <cell r="BU2497" t="str">
            <v>POLTRONA POLTRONINHA</v>
          </cell>
        </row>
        <row r="2498">
          <cell r="H2498">
            <v>1</v>
          </cell>
          <cell r="O2498">
            <v>268242</v>
          </cell>
          <cell r="P2498"/>
          <cell r="Q2498" t="str">
            <v>EST POLTRONA PORTUGUESA S/B (SOLTO) (IPE) CAMURCA TABACO</v>
          </cell>
          <cell r="R2498"/>
          <cell r="S2498"/>
          <cell r="T2498"/>
          <cell r="U2498">
            <v>0.65</v>
          </cell>
          <cell r="V2498">
            <v>0.67</v>
          </cell>
          <cell r="W2498">
            <v>0.75</v>
          </cell>
          <cell r="X2498">
            <v>0</v>
          </cell>
          <cell r="Y2498" t="str">
            <v>EST POLTRONA PORTUGUESA S/B (SOLTO) (IPE) CAMURCA TABACO - 0,65x0,67x0,75H</v>
          </cell>
          <cell r="Z2498">
            <v>0</v>
          </cell>
          <cell r="AA2498">
            <v>0.35</v>
          </cell>
          <cell r="AB2498">
            <v>0</v>
          </cell>
          <cell r="AC2498"/>
          <cell r="AD2498"/>
          <cell r="AE2498"/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 t="str">
            <v xml:space="preserve">REF: </v>
          </cell>
          <cell r="AK2498"/>
          <cell r="AL2498"/>
          <cell r="AM2498" t="str">
            <v>ETIQUETA DE ESTOQUE</v>
          </cell>
          <cell r="AN2498"/>
          <cell r="AO2498" t="str">
            <v/>
          </cell>
          <cell r="AP2498" t="str">
            <v/>
          </cell>
          <cell r="AQ2498" t="str">
            <v/>
          </cell>
          <cell r="AR2498" t="str">
            <v/>
          </cell>
          <cell r="AS2498" t="str">
            <v>ETIQUETA DE ESTOQUE - xxH</v>
          </cell>
          <cell r="AT2498">
            <v>0</v>
          </cell>
          <cell r="AU2498" t="e">
            <v>#VALUE!</v>
          </cell>
          <cell r="AV2498" t="str">
            <v>EST</v>
          </cell>
          <cell r="AW2498" t="str">
            <v/>
          </cell>
          <cell r="AX2498">
            <v>21101.7</v>
          </cell>
          <cell r="AY2498">
            <v>-21101.7</v>
          </cell>
          <cell r="AZ2498"/>
          <cell r="BA2498" t="str">
            <v/>
          </cell>
          <cell r="BB2498"/>
          <cell r="BC2498"/>
          <cell r="BD2498"/>
          <cell r="BE2498" t="str">
            <v/>
          </cell>
          <cell r="BF2498">
            <v>0</v>
          </cell>
          <cell r="BG2498" t="str">
            <v/>
          </cell>
          <cell r="BH2498" t="str">
            <v/>
          </cell>
          <cell r="BI2498">
            <v>203</v>
          </cell>
          <cell r="BJ2498" t="str">
            <v>0</v>
          </cell>
          <cell r="BK2498">
            <v>0</v>
          </cell>
          <cell r="BL2498">
            <v>0</v>
          </cell>
          <cell r="BM2498"/>
          <cell r="BN2498"/>
          <cell r="BO2498"/>
          <cell r="BP2498"/>
          <cell r="BR2498" t="str">
            <v>DPOT</v>
          </cell>
          <cell r="BT2498" t="str">
            <v>DPOT POLTRONA</v>
          </cell>
          <cell r="BU2498" t="str">
            <v>POLTRONA PORTUGUESA S/B</v>
          </cell>
        </row>
        <row r="2499">
          <cell r="H2499">
            <v>1</v>
          </cell>
          <cell r="O2499">
            <v>388191</v>
          </cell>
          <cell r="P2499"/>
          <cell r="Q2499" t="str">
            <v>EST POLTRONA VAIVEM (FIXA) (IMBUIA) TC PIED POULE</v>
          </cell>
          <cell r="R2499"/>
          <cell r="S2499"/>
          <cell r="T2499"/>
          <cell r="U2499">
            <v>0.83</v>
          </cell>
          <cell r="V2499">
            <v>0.8</v>
          </cell>
          <cell r="W2499">
            <v>0.82</v>
          </cell>
          <cell r="X2499">
            <v>0</v>
          </cell>
          <cell r="Y2499" t="str">
            <v>EST POLTRONA VAIVEM (FIXA) (IMBUIA) TC PIED POULE - 0,83x0,8x0,82H</v>
          </cell>
          <cell r="Z2499">
            <v>0</v>
          </cell>
          <cell r="AA2499">
            <v>0.35</v>
          </cell>
          <cell r="AB2499">
            <v>0</v>
          </cell>
          <cell r="AC2499"/>
          <cell r="AD2499"/>
          <cell r="AE2499"/>
          <cell r="AF2499">
            <v>0</v>
          </cell>
          <cell r="AG2499">
            <v>0</v>
          </cell>
          <cell r="AH2499">
            <v>0</v>
          </cell>
          <cell r="AI2499">
            <v>0</v>
          </cell>
          <cell r="AJ2499" t="str">
            <v xml:space="preserve">REF: </v>
          </cell>
          <cell r="AK2499"/>
          <cell r="AL2499"/>
          <cell r="AM2499" t="str">
            <v>ETIQUETA DE ESTOQUE</v>
          </cell>
          <cell r="AN2499"/>
          <cell r="AO2499" t="str">
            <v/>
          </cell>
          <cell r="AP2499" t="str">
            <v/>
          </cell>
          <cell r="AQ2499" t="str">
            <v/>
          </cell>
          <cell r="AR2499" t="str">
            <v/>
          </cell>
          <cell r="AS2499" t="str">
            <v>ETIQUETA DE ESTOQUE - xxH</v>
          </cell>
          <cell r="AT2499">
            <v>0</v>
          </cell>
          <cell r="AU2499" t="e">
            <v>#VALUE!</v>
          </cell>
          <cell r="AV2499" t="str">
            <v>EST</v>
          </cell>
          <cell r="AW2499" t="str">
            <v/>
          </cell>
          <cell r="AX2499">
            <v>28643.94</v>
          </cell>
          <cell r="AY2499">
            <v>-28643.94</v>
          </cell>
          <cell r="AZ2499"/>
          <cell r="BA2499" t="str">
            <v/>
          </cell>
          <cell r="BB2499"/>
          <cell r="BC2499"/>
          <cell r="BD2499"/>
          <cell r="BE2499" t="str">
            <v/>
          </cell>
          <cell r="BF2499">
            <v>0</v>
          </cell>
          <cell r="BG2499" t="str">
            <v/>
          </cell>
          <cell r="BH2499" t="str">
            <v/>
          </cell>
          <cell r="BI2499">
            <v>13</v>
          </cell>
          <cell r="BJ2499" t="str">
            <v>0</v>
          </cell>
          <cell r="BK2499">
            <v>0</v>
          </cell>
          <cell r="BL2499">
            <v>0</v>
          </cell>
          <cell r="BM2499"/>
          <cell r="BN2499"/>
          <cell r="BO2499"/>
          <cell r="BP2499"/>
          <cell r="BR2499" t="str">
            <v>DPOT</v>
          </cell>
          <cell r="BT2499" t="str">
            <v>DPOT POLTRONA</v>
          </cell>
          <cell r="BU2499" t="str">
            <v>POLTRONA VAIVEM</v>
          </cell>
        </row>
        <row r="2500">
          <cell r="H2500">
            <v>1</v>
          </cell>
          <cell r="O2500">
            <v>402581</v>
          </cell>
          <cell r="P2500"/>
          <cell r="Q2500" t="str">
            <v>EST PUFF COZY (C/CAPA) (IMBUIA) TC LINHO 409 MOSTARDA</v>
          </cell>
          <cell r="R2500"/>
          <cell r="S2500"/>
          <cell r="T2500"/>
          <cell r="U2500">
            <v>0.9</v>
          </cell>
          <cell r="V2500">
            <v>0.6</v>
          </cell>
          <cell r="W2500">
            <v>0.52</v>
          </cell>
          <cell r="X2500">
            <v>0</v>
          </cell>
          <cell r="Y2500" t="str">
            <v>EST PUFF COZY (C/CAPA) (IMBUIA) TC LINHO 409 MOSTARDA - 0,9x0,6x0,52H</v>
          </cell>
          <cell r="Z2500">
            <v>0</v>
          </cell>
          <cell r="AA2500">
            <v>0.35</v>
          </cell>
          <cell r="AB2500">
            <v>0</v>
          </cell>
          <cell r="AC2500"/>
          <cell r="AD2500"/>
          <cell r="AE2500"/>
          <cell r="AF2500">
            <v>0</v>
          </cell>
          <cell r="AG2500">
            <v>0</v>
          </cell>
          <cell r="AH2500">
            <v>0</v>
          </cell>
          <cell r="AI2500">
            <v>0</v>
          </cell>
          <cell r="AJ2500" t="str">
            <v xml:space="preserve">REF: </v>
          </cell>
          <cell r="AK2500"/>
          <cell r="AL2500"/>
          <cell r="AM2500" t="str">
            <v>ETIQUETA DE ESTOQUE</v>
          </cell>
          <cell r="AN2500"/>
          <cell r="AO2500" t="str">
            <v/>
          </cell>
          <cell r="AP2500" t="str">
            <v/>
          </cell>
          <cell r="AQ2500" t="str">
            <v/>
          </cell>
          <cell r="AR2500" t="str">
            <v/>
          </cell>
          <cell r="AS2500" t="str">
            <v>ETIQUETA DE ESTOQUE - xxH</v>
          </cell>
          <cell r="AT2500">
            <v>0</v>
          </cell>
          <cell r="AU2500" t="e">
            <v>#VALUE!</v>
          </cell>
          <cell r="AV2500" t="str">
            <v>EST</v>
          </cell>
          <cell r="AW2500" t="str">
            <v/>
          </cell>
          <cell r="AX2500">
            <v>15929.4</v>
          </cell>
          <cell r="AY2500">
            <v>-15929.4</v>
          </cell>
          <cell r="AZ2500"/>
          <cell r="BA2500" t="str">
            <v/>
          </cell>
          <cell r="BB2500"/>
          <cell r="BC2500"/>
          <cell r="BD2500"/>
          <cell r="BE2500" t="str">
            <v/>
          </cell>
          <cell r="BF2500">
            <v>0</v>
          </cell>
          <cell r="BG2500" t="str">
            <v/>
          </cell>
          <cell r="BH2500" t="str">
            <v/>
          </cell>
          <cell r="BI2500">
            <v>13</v>
          </cell>
          <cell r="BJ2500" t="str">
            <v>0</v>
          </cell>
          <cell r="BK2500">
            <v>0</v>
          </cell>
          <cell r="BL2500">
            <v>0</v>
          </cell>
          <cell r="BM2500"/>
          <cell r="BN2500"/>
          <cell r="BO2500"/>
          <cell r="BP2500"/>
          <cell r="BR2500" t="str">
            <v>DPOT</v>
          </cell>
          <cell r="BT2500" t="str">
            <v>DPOT PUFF</v>
          </cell>
          <cell r="BU2500" t="str">
            <v>PUFF COZY</v>
          </cell>
        </row>
        <row r="2501">
          <cell r="H2501">
            <v>1</v>
          </cell>
          <cell r="O2501">
            <v>271175</v>
          </cell>
          <cell r="P2501"/>
          <cell r="Q2501" t="str">
            <v>EST BUFFET BENJAMIN (FREIJO NATURAL)</v>
          </cell>
          <cell r="R2501"/>
          <cell r="S2501"/>
          <cell r="T2501"/>
          <cell r="U2501">
            <v>2.4</v>
          </cell>
          <cell r="V2501">
            <v>0.5</v>
          </cell>
          <cell r="W2501">
            <v>0.75</v>
          </cell>
          <cell r="X2501">
            <v>0</v>
          </cell>
          <cell r="Y2501" t="str">
            <v>EST BUFFET BENJAMIN (FREIJO NATURAL) - 2,4x0,5x0,75H</v>
          </cell>
          <cell r="Z2501">
            <v>0</v>
          </cell>
          <cell r="AA2501">
            <v>0</v>
          </cell>
          <cell r="AB2501">
            <v>0</v>
          </cell>
          <cell r="AC2501"/>
          <cell r="AD2501"/>
          <cell r="AE2501"/>
          <cell r="AF2501">
            <v>0</v>
          </cell>
          <cell r="AG2501">
            <v>0</v>
          </cell>
          <cell r="AH2501">
            <v>0</v>
          </cell>
          <cell r="AI2501">
            <v>0</v>
          </cell>
          <cell r="AJ2501" t="str">
            <v xml:space="preserve">REF: </v>
          </cell>
          <cell r="AK2501" t="str">
            <v>PRODUTO PRONTA ENTREGA</v>
          </cell>
          <cell r="AL2501"/>
          <cell r="AM2501" t="str">
            <v>ETIQUETA DE ESTOQUE</v>
          </cell>
          <cell r="AN2501"/>
          <cell r="AO2501" t="str">
            <v/>
          </cell>
          <cell r="AP2501" t="str">
            <v/>
          </cell>
          <cell r="AQ2501" t="str">
            <v/>
          </cell>
          <cell r="AR2501" t="str">
            <v/>
          </cell>
          <cell r="AS2501" t="str">
            <v>ETIQUETA DE ESTOQUE - xxH</v>
          </cell>
          <cell r="AT2501">
            <v>0</v>
          </cell>
          <cell r="AU2501" t="str">
            <v>EST</v>
          </cell>
          <cell r="AV2501" t="str">
            <v>EST</v>
          </cell>
          <cell r="AW2501" t="str">
            <v/>
          </cell>
          <cell r="AX2501">
            <v>108703.23</v>
          </cell>
          <cell r="AY2501">
            <v>-108703.23</v>
          </cell>
          <cell r="AZ2501"/>
          <cell r="BA2501" t="str">
            <v/>
          </cell>
          <cell r="BB2501"/>
          <cell r="BC2501"/>
          <cell r="BD2501"/>
          <cell r="BE2501" t="str">
            <v/>
          </cell>
          <cell r="BF2501">
            <v>0</v>
          </cell>
          <cell r="BG2501" t="str">
            <v/>
          </cell>
          <cell r="BH2501" t="str">
            <v/>
          </cell>
          <cell r="BI2501">
            <v>13</v>
          </cell>
          <cell r="BJ2501" t="str">
            <v>0</v>
          </cell>
          <cell r="BK2501">
            <v>0</v>
          </cell>
          <cell r="BL2501">
            <v>0</v>
          </cell>
          <cell r="BM2501"/>
          <cell r="BN2501"/>
          <cell r="BO2501"/>
          <cell r="BP2501"/>
          <cell r="BR2501" t="str">
            <v>DPOT</v>
          </cell>
          <cell r="BT2501" t="str">
            <v>DPOT BUFFET</v>
          </cell>
          <cell r="BU2501" t="str">
            <v>BUFFET BENJAMIN</v>
          </cell>
        </row>
        <row r="2502">
          <cell r="H2502">
            <v>1</v>
          </cell>
          <cell r="O2502">
            <v>171454</v>
          </cell>
          <cell r="P2502"/>
          <cell r="Q2502" t="str">
            <v>EST BUFFET CORTEN (4P/2G) (RESINA SAY F100) (ACO CORTEN)</v>
          </cell>
          <cell r="R2502"/>
          <cell r="S2502"/>
          <cell r="T2502"/>
          <cell r="U2502">
            <v>2.7</v>
          </cell>
          <cell r="V2502">
            <v>0.5</v>
          </cell>
          <cell r="W2502">
            <v>0.73</v>
          </cell>
          <cell r="X2502">
            <v>0</v>
          </cell>
          <cell r="Y2502" t="str">
            <v>EST BUFFET CORTEN (4P/2G) (RESINA SAY F100) (ACO CORTEN) - 2,7x0,5x0,73H</v>
          </cell>
          <cell r="Z2502">
            <v>0</v>
          </cell>
          <cell r="AA2502">
            <v>0</v>
          </cell>
          <cell r="AB2502">
            <v>0</v>
          </cell>
          <cell r="AC2502"/>
          <cell r="AD2502"/>
          <cell r="AE2502"/>
          <cell r="AF2502">
            <v>0</v>
          </cell>
          <cell r="AG2502">
            <v>0</v>
          </cell>
          <cell r="AH2502">
            <v>0</v>
          </cell>
          <cell r="AI2502">
            <v>0</v>
          </cell>
          <cell r="AJ2502" t="str">
            <v xml:space="preserve">REF: </v>
          </cell>
          <cell r="AK2502" t="str">
            <v>PRODUTO PRONTA ENTREGA</v>
          </cell>
          <cell r="AL2502"/>
          <cell r="AM2502" t="str">
            <v>ETIQUETA DE ESTOQUE</v>
          </cell>
          <cell r="AN2502"/>
          <cell r="AO2502" t="str">
            <v/>
          </cell>
          <cell r="AP2502" t="str">
            <v/>
          </cell>
          <cell r="AQ2502" t="str">
            <v/>
          </cell>
          <cell r="AR2502" t="str">
            <v/>
          </cell>
          <cell r="AS2502" t="str">
            <v>ETIQUETA DE ESTOQUE - xxH</v>
          </cell>
          <cell r="AT2502">
            <v>0</v>
          </cell>
          <cell r="AU2502" t="str">
            <v>EST</v>
          </cell>
          <cell r="AV2502" t="str">
            <v>EST</v>
          </cell>
          <cell r="AW2502" t="str">
            <v/>
          </cell>
          <cell r="AX2502">
            <v>74849.64</v>
          </cell>
          <cell r="AY2502">
            <v>-74849.64</v>
          </cell>
          <cell r="AZ2502"/>
          <cell r="BA2502" t="str">
            <v/>
          </cell>
          <cell r="BB2502"/>
          <cell r="BC2502"/>
          <cell r="BD2502"/>
          <cell r="BE2502" t="str">
            <v/>
          </cell>
          <cell r="BF2502">
            <v>0</v>
          </cell>
          <cell r="BG2502" t="str">
            <v/>
          </cell>
          <cell r="BH2502" t="str">
            <v/>
          </cell>
          <cell r="BI2502">
            <v>13</v>
          </cell>
          <cell r="BJ2502" t="str">
            <v>0</v>
          </cell>
          <cell r="BK2502">
            <v>0</v>
          </cell>
          <cell r="BL2502">
            <v>0</v>
          </cell>
          <cell r="BM2502"/>
          <cell r="BN2502"/>
          <cell r="BO2502"/>
          <cell r="BP2502"/>
          <cell r="BR2502" t="str">
            <v>DPOT</v>
          </cell>
          <cell r="BT2502" t="str">
            <v>DPOT BUFFET</v>
          </cell>
          <cell r="BU2502" t="str">
            <v>BUFFET CORTEN</v>
          </cell>
        </row>
        <row r="2503">
          <cell r="H2503">
            <v>1</v>
          </cell>
          <cell r="O2503">
            <v>172914</v>
          </cell>
          <cell r="P2503"/>
          <cell r="Q2503" t="str">
            <v>EST BUFFET CORTEN (4P/2G) (RESINA SAY L138) (ACO CORTEN)</v>
          </cell>
          <cell r="R2503"/>
          <cell r="S2503"/>
          <cell r="T2503"/>
          <cell r="U2503">
            <v>2.7</v>
          </cell>
          <cell r="V2503">
            <v>0.5</v>
          </cell>
          <cell r="W2503">
            <v>0.73</v>
          </cell>
          <cell r="X2503">
            <v>0</v>
          </cell>
          <cell r="Y2503" t="str">
            <v>EST BUFFET CORTEN (4P/2G) (RESINA SAY L138) (ACO CORTEN) - 2,7x0,5x0,73H</v>
          </cell>
          <cell r="Z2503">
            <v>0</v>
          </cell>
          <cell r="AA2503">
            <v>0</v>
          </cell>
          <cell r="AB2503">
            <v>0</v>
          </cell>
          <cell r="AC2503"/>
          <cell r="AD2503"/>
          <cell r="AE2503"/>
          <cell r="AF2503">
            <v>0</v>
          </cell>
          <cell r="AG2503">
            <v>0</v>
          </cell>
          <cell r="AH2503">
            <v>0</v>
          </cell>
          <cell r="AI2503">
            <v>0</v>
          </cell>
          <cell r="AJ2503" t="str">
            <v xml:space="preserve">REF: </v>
          </cell>
          <cell r="AK2503" t="str">
            <v>PRODUTO PRONTA ENTREGA</v>
          </cell>
          <cell r="AL2503"/>
          <cell r="AM2503" t="str">
            <v>ETIQUETA DE ESTOQUE</v>
          </cell>
          <cell r="AN2503"/>
          <cell r="AO2503" t="str">
            <v/>
          </cell>
          <cell r="AP2503" t="str">
            <v/>
          </cell>
          <cell r="AQ2503" t="str">
            <v/>
          </cell>
          <cell r="AR2503" t="str">
            <v/>
          </cell>
          <cell r="AS2503" t="str">
            <v>ETIQUETA DE ESTOQUE - xxH</v>
          </cell>
          <cell r="AT2503">
            <v>0</v>
          </cell>
          <cell r="AU2503" t="str">
            <v>EST</v>
          </cell>
          <cell r="AV2503" t="str">
            <v>EST</v>
          </cell>
          <cell r="AW2503" t="str">
            <v/>
          </cell>
          <cell r="AX2503">
            <v>74849.64</v>
          </cell>
          <cell r="AY2503">
            <v>-74849.64</v>
          </cell>
          <cell r="AZ2503"/>
          <cell r="BA2503" t="str">
            <v/>
          </cell>
          <cell r="BB2503"/>
          <cell r="BC2503"/>
          <cell r="BD2503"/>
          <cell r="BE2503" t="str">
            <v/>
          </cell>
          <cell r="BF2503">
            <v>0</v>
          </cell>
          <cell r="BG2503" t="str">
            <v/>
          </cell>
          <cell r="BH2503" t="str">
            <v/>
          </cell>
          <cell r="BI2503">
            <v>13</v>
          </cell>
          <cell r="BJ2503" t="str">
            <v>0</v>
          </cell>
          <cell r="BK2503">
            <v>0</v>
          </cell>
          <cell r="BL2503">
            <v>0</v>
          </cell>
          <cell r="BM2503"/>
          <cell r="BN2503"/>
          <cell r="BO2503"/>
          <cell r="BP2503"/>
          <cell r="BR2503" t="str">
            <v>DPOT</v>
          </cell>
          <cell r="BT2503" t="str">
            <v>DPOT BUFFET</v>
          </cell>
          <cell r="BU2503" t="str">
            <v>BUFFET CORTEN</v>
          </cell>
        </row>
        <row r="2504">
          <cell r="H2504">
            <v>1</v>
          </cell>
          <cell r="O2504">
            <v>339729</v>
          </cell>
          <cell r="P2504"/>
          <cell r="Q2504" t="str">
            <v>EST BUFFET GAFANHOTO (INFERIOR) (MADEIRA PEROBA CLARA)</v>
          </cell>
          <cell r="R2504"/>
          <cell r="S2504"/>
          <cell r="T2504"/>
          <cell r="U2504">
            <v>2.7</v>
          </cell>
          <cell r="V2504">
            <v>0.5</v>
          </cell>
          <cell r="W2504">
            <v>0.67</v>
          </cell>
          <cell r="X2504">
            <v>0</v>
          </cell>
          <cell r="Y2504" t="str">
            <v>EST BUFFET GAFANHOTO (INFERIOR) (MADEIRA PEROBA CLARA) - 2,7x0,5x0,67H</v>
          </cell>
          <cell r="Z2504">
            <v>0</v>
          </cell>
          <cell r="AA2504">
            <v>0</v>
          </cell>
          <cell r="AB2504">
            <v>0</v>
          </cell>
          <cell r="AC2504"/>
          <cell r="AD2504"/>
          <cell r="AE2504"/>
          <cell r="AF2504">
            <v>0</v>
          </cell>
          <cell r="AG2504">
            <v>0</v>
          </cell>
          <cell r="AH2504">
            <v>0</v>
          </cell>
          <cell r="AI2504">
            <v>0</v>
          </cell>
          <cell r="AJ2504" t="str">
            <v>REF: 399964</v>
          </cell>
          <cell r="AK2504" t="str">
            <v>PRODUTO PRONTA ENTREGA</v>
          </cell>
          <cell r="AL2504">
            <v>399964</v>
          </cell>
          <cell r="AM2504" t="str">
            <v>BUFFET GAFANHOTO (INFERIOR) (MADEIRA)</v>
          </cell>
          <cell r="AN2504"/>
          <cell r="AO2504">
            <v>2.7</v>
          </cell>
          <cell r="AP2504">
            <v>0.5</v>
          </cell>
          <cell r="AQ2504">
            <v>0.67</v>
          </cell>
          <cell r="AR2504">
            <v>0</v>
          </cell>
          <cell r="AS2504" t="str">
            <v>BUFFET GAFANHOTO (INFERIOR) (MADEIRA) - 2,7x0,5x0,67H</v>
          </cell>
          <cell r="AT2504">
            <v>0</v>
          </cell>
          <cell r="AU2504">
            <v>34768.720000000001</v>
          </cell>
          <cell r="AV2504">
            <v>34768.720000000001</v>
          </cell>
          <cell r="AW2504">
            <v>0</v>
          </cell>
          <cell r="AX2504">
            <v>34768.720000000001</v>
          </cell>
          <cell r="AY2504">
            <v>-34768.720000000001</v>
          </cell>
          <cell r="AZ2504"/>
          <cell r="BA2504" t="str">
            <v/>
          </cell>
          <cell r="BB2504"/>
          <cell r="BC2504"/>
          <cell r="BD2504"/>
          <cell r="BE2504" t="str">
            <v/>
          </cell>
          <cell r="BF2504">
            <v>0</v>
          </cell>
          <cell r="BG2504" t="str">
            <v/>
          </cell>
          <cell r="BH2504" t="str">
            <v/>
          </cell>
          <cell r="BI2504">
            <v>203</v>
          </cell>
          <cell r="BJ2504" t="str">
            <v>0</v>
          </cell>
          <cell r="BK2504">
            <v>0</v>
          </cell>
          <cell r="BL2504">
            <v>0</v>
          </cell>
          <cell r="BM2504"/>
          <cell r="BN2504"/>
          <cell r="BO2504"/>
          <cell r="BP2504"/>
          <cell r="BR2504" t="str">
            <v>DPOT</v>
          </cell>
          <cell r="BT2504" t="str">
            <v>DPOT BUFFET</v>
          </cell>
          <cell r="BU2504" t="str">
            <v>BUFFET GAFANHOTO</v>
          </cell>
        </row>
        <row r="2505">
          <cell r="H2505">
            <v>1</v>
          </cell>
          <cell r="O2505">
            <v>224968</v>
          </cell>
          <cell r="P2505"/>
          <cell r="Q2505" t="str">
            <v>EST BUFFET OBLONGO (P FERRO CLARO) (PTO FSC SOLID)</v>
          </cell>
          <cell r="R2505"/>
          <cell r="S2505"/>
          <cell r="T2505"/>
          <cell r="U2505">
            <v>2.5</v>
          </cell>
          <cell r="V2505">
            <v>0.5</v>
          </cell>
          <cell r="W2505">
            <v>0.74</v>
          </cell>
          <cell r="X2505">
            <v>0</v>
          </cell>
          <cell r="Y2505" t="str">
            <v>EST BUFFET OBLONGO (P FERRO CLARO) (PTO FSC SOLID) - 2,5x0,5x0,74H</v>
          </cell>
          <cell r="Z2505">
            <v>0</v>
          </cell>
          <cell r="AA2505">
            <v>0</v>
          </cell>
          <cell r="AB2505">
            <v>0</v>
          </cell>
          <cell r="AC2505"/>
          <cell r="AD2505"/>
          <cell r="AE2505"/>
          <cell r="AF2505">
            <v>0</v>
          </cell>
          <cell r="AG2505">
            <v>0</v>
          </cell>
          <cell r="AH2505">
            <v>0</v>
          </cell>
          <cell r="AI2505">
            <v>0</v>
          </cell>
          <cell r="AJ2505" t="str">
            <v xml:space="preserve">REF: </v>
          </cell>
          <cell r="AK2505" t="str">
            <v>PRODUTO PRONTA ENTREGA</v>
          </cell>
          <cell r="AL2505"/>
          <cell r="AM2505" t="str">
            <v>ETIQUETA DE ESTOQUE</v>
          </cell>
          <cell r="AN2505"/>
          <cell r="AO2505" t="str">
            <v/>
          </cell>
          <cell r="AP2505" t="str">
            <v/>
          </cell>
          <cell r="AQ2505" t="str">
            <v/>
          </cell>
          <cell r="AR2505" t="str">
            <v/>
          </cell>
          <cell r="AS2505" t="str">
            <v>ETIQUETA DE ESTOQUE - xxH</v>
          </cell>
          <cell r="AT2505">
            <v>0</v>
          </cell>
          <cell r="AU2505" t="str">
            <v>EST</v>
          </cell>
          <cell r="AV2505" t="str">
            <v>EST</v>
          </cell>
          <cell r="AW2505" t="str">
            <v/>
          </cell>
          <cell r="AX2505">
            <v>188621.38</v>
          </cell>
          <cell r="AY2505">
            <v>-188621.38</v>
          </cell>
          <cell r="AZ2505"/>
          <cell r="BA2505" t="str">
            <v/>
          </cell>
          <cell r="BB2505"/>
          <cell r="BC2505"/>
          <cell r="BD2505"/>
          <cell r="BE2505" t="str">
            <v/>
          </cell>
          <cell r="BF2505">
            <v>0</v>
          </cell>
          <cell r="BG2505" t="str">
            <v/>
          </cell>
          <cell r="BH2505" t="str">
            <v/>
          </cell>
          <cell r="BI2505">
            <v>13</v>
          </cell>
          <cell r="BJ2505" t="str">
            <v>0</v>
          </cell>
          <cell r="BK2505">
            <v>0</v>
          </cell>
          <cell r="BL2505">
            <v>0</v>
          </cell>
          <cell r="BM2505"/>
          <cell r="BN2505"/>
          <cell r="BO2505"/>
          <cell r="BP2505"/>
          <cell r="BR2505" t="str">
            <v>DPOT</v>
          </cell>
          <cell r="BT2505" t="str">
            <v>DPOT BUFFET</v>
          </cell>
          <cell r="BU2505" t="str">
            <v>BUFFET OBLONGO</v>
          </cell>
        </row>
        <row r="2506">
          <cell r="H2506">
            <v>8</v>
          </cell>
          <cell r="O2506">
            <v>63146</v>
          </cell>
          <cell r="P2506"/>
          <cell r="Q2506" t="str">
            <v>EST BIOMBO ESPECIAL (RATTAN COR 3)</v>
          </cell>
          <cell r="R2506"/>
          <cell r="S2506"/>
          <cell r="T2506"/>
          <cell r="U2506">
            <v>0.5</v>
          </cell>
          <cell r="V2506">
            <v>0.05</v>
          </cell>
          <cell r="W2506">
            <v>1.3</v>
          </cell>
          <cell r="X2506">
            <v>0</v>
          </cell>
          <cell r="Y2506" t="str">
            <v>EST BIOMBO ESPECIAL (RATTAN COR 3) - 0,5x0,05x1,3H</v>
          </cell>
          <cell r="Z2506">
            <v>0</v>
          </cell>
          <cell r="AA2506">
            <v>0</v>
          </cell>
          <cell r="AB2506">
            <v>0</v>
          </cell>
          <cell r="AC2506"/>
          <cell r="AD2506"/>
          <cell r="AE2506"/>
          <cell r="AF2506">
            <v>0</v>
          </cell>
          <cell r="AG2506">
            <v>0</v>
          </cell>
          <cell r="AH2506">
            <v>0</v>
          </cell>
          <cell r="AI2506">
            <v>0</v>
          </cell>
          <cell r="AJ2506" t="str">
            <v xml:space="preserve">REF: </v>
          </cell>
          <cell r="AK2506" t="str">
            <v>PRODUTO PRONTA ENTREGA</v>
          </cell>
          <cell r="AL2506"/>
          <cell r="AM2506" t="str">
            <v>ETIQUETA DE ESTOQUE</v>
          </cell>
          <cell r="AN2506"/>
          <cell r="AO2506" t="str">
            <v/>
          </cell>
          <cell r="AP2506" t="str">
            <v/>
          </cell>
          <cell r="AQ2506" t="str">
            <v/>
          </cell>
          <cell r="AR2506" t="str">
            <v/>
          </cell>
          <cell r="AS2506" t="str">
            <v>ETIQUETA DE ESTOQUE - xxH</v>
          </cell>
          <cell r="AT2506">
            <v>0</v>
          </cell>
          <cell r="AU2506" t="str">
            <v>EST</v>
          </cell>
          <cell r="AV2506" t="str">
            <v>EST</v>
          </cell>
          <cell r="AW2506" t="str">
            <v/>
          </cell>
          <cell r="AX2506">
            <v>40437.9</v>
          </cell>
          <cell r="AY2506">
            <v>-40437.9</v>
          </cell>
          <cell r="AZ2506"/>
          <cell r="BA2506" t="str">
            <v/>
          </cell>
          <cell r="BB2506"/>
          <cell r="BC2506"/>
          <cell r="BD2506"/>
          <cell r="BE2506" t="str">
            <v/>
          </cell>
          <cell r="BF2506">
            <v>0</v>
          </cell>
          <cell r="BG2506" t="str">
            <v/>
          </cell>
          <cell r="BH2506" t="str">
            <v/>
          </cell>
          <cell r="BI2506">
            <v>14</v>
          </cell>
          <cell r="BJ2506" t="str">
            <v>0</v>
          </cell>
          <cell r="BK2506">
            <v>0</v>
          </cell>
          <cell r="BL2506">
            <v>0</v>
          </cell>
          <cell r="BM2506"/>
          <cell r="BN2506"/>
          <cell r="BO2506"/>
          <cell r="BP2506"/>
          <cell r="BR2506" t="str">
            <v>DPOT</v>
          </cell>
          <cell r="BT2506" t="str">
            <v>DPOT ACESSORIOS</v>
          </cell>
          <cell r="BU2506" t="str">
            <v>BIOMBO ESPECIAL</v>
          </cell>
        </row>
        <row r="2507">
          <cell r="H2507">
            <v>1</v>
          </cell>
          <cell r="O2507">
            <v>78080</v>
          </cell>
          <cell r="P2507"/>
          <cell r="Q2507" t="str">
            <v>EST BIOMBO MEMORIAS 190X62X180H FREIJO/TECIDO 3 FOLHAS</v>
          </cell>
          <cell r="R2507"/>
          <cell r="S2507"/>
          <cell r="T2507"/>
          <cell r="U2507">
            <v>0</v>
          </cell>
          <cell r="V2507">
            <v>0</v>
          </cell>
          <cell r="W2507">
            <v>0</v>
          </cell>
          <cell r="X2507">
            <v>0</v>
          </cell>
          <cell r="Y2507" t="str">
            <v>EST BIOMBO MEMORIAS 190X62X180H FREIJO/TECIDO 3 FOLHAS - Ø0x0H</v>
          </cell>
          <cell r="Z2507">
            <v>0</v>
          </cell>
          <cell r="AA2507">
            <v>0.35</v>
          </cell>
          <cell r="AB2507">
            <v>0</v>
          </cell>
          <cell r="AC2507"/>
          <cell r="AD2507"/>
          <cell r="AE2507"/>
          <cell r="AF2507">
            <v>0</v>
          </cell>
          <cell r="AG2507">
            <v>0</v>
          </cell>
          <cell r="AH2507">
            <v>0</v>
          </cell>
          <cell r="AI2507">
            <v>0</v>
          </cell>
          <cell r="AJ2507" t="str">
            <v xml:space="preserve">REF: </v>
          </cell>
          <cell r="AK2507"/>
          <cell r="AL2507"/>
          <cell r="AM2507" t="str">
            <v>ETIQUETA DE ESTOQUE</v>
          </cell>
          <cell r="AN2507"/>
          <cell r="AO2507" t="str">
            <v/>
          </cell>
          <cell r="AP2507" t="str">
            <v/>
          </cell>
          <cell r="AQ2507" t="str">
            <v/>
          </cell>
          <cell r="AR2507" t="str">
            <v/>
          </cell>
          <cell r="AS2507" t="str">
            <v>ETIQUETA DE ESTOQUE - xxH</v>
          </cell>
          <cell r="AT2507">
            <v>0</v>
          </cell>
          <cell r="AU2507" t="str">
            <v>EST</v>
          </cell>
          <cell r="AV2507" t="str">
            <v>EST</v>
          </cell>
          <cell r="AW2507" t="str">
            <v/>
          </cell>
          <cell r="AX2507">
            <v>21420</v>
          </cell>
          <cell r="AY2507">
            <v>-21420</v>
          </cell>
          <cell r="AZ2507"/>
          <cell r="BA2507" t="str">
            <v/>
          </cell>
          <cell r="BB2507"/>
          <cell r="BC2507"/>
          <cell r="BD2507"/>
          <cell r="BE2507" t="str">
            <v/>
          </cell>
          <cell r="BF2507">
            <v>0</v>
          </cell>
          <cell r="BG2507" t="str">
            <v/>
          </cell>
          <cell r="BH2507" t="str">
            <v/>
          </cell>
          <cell r="BI2507">
            <v>15</v>
          </cell>
          <cell r="BJ2507" t="str">
            <v>0</v>
          </cell>
          <cell r="BK2507">
            <v>0</v>
          </cell>
          <cell r="BL2507">
            <v>0</v>
          </cell>
          <cell r="BM2507"/>
          <cell r="BN2507"/>
          <cell r="BO2507"/>
          <cell r="BP2507"/>
          <cell r="BR2507" t="str">
            <v>DPOT</v>
          </cell>
          <cell r="BT2507" t="str">
            <v>DPOT ACESSORIOS</v>
          </cell>
          <cell r="BU2507" t="str">
            <v>BIOMBO MEMORIAS</v>
          </cell>
        </row>
        <row r="2508">
          <cell r="H2508">
            <v>1</v>
          </cell>
          <cell r="O2508">
            <v>188022</v>
          </cell>
          <cell r="P2508"/>
          <cell r="Q2508" t="str">
            <v>EST BIOMBO RIPAS (PADRAO CLARO)</v>
          </cell>
          <cell r="R2508"/>
          <cell r="S2508"/>
          <cell r="T2508"/>
          <cell r="U2508">
            <v>1.49</v>
          </cell>
          <cell r="V2508">
            <v>0.37</v>
          </cell>
          <cell r="W2508">
            <v>1.2</v>
          </cell>
          <cell r="X2508">
            <v>0</v>
          </cell>
          <cell r="Y2508" t="str">
            <v>EST BIOMBO RIPAS (PADRAO CLARO) - 1,49x0,37x1,2H</v>
          </cell>
          <cell r="Z2508">
            <v>0</v>
          </cell>
          <cell r="AA2508">
            <v>0</v>
          </cell>
          <cell r="AB2508">
            <v>0</v>
          </cell>
          <cell r="AC2508"/>
          <cell r="AD2508"/>
          <cell r="AE2508"/>
          <cell r="AF2508">
            <v>0</v>
          </cell>
          <cell r="AG2508">
            <v>0</v>
          </cell>
          <cell r="AH2508">
            <v>0</v>
          </cell>
          <cell r="AI2508">
            <v>0</v>
          </cell>
          <cell r="AJ2508" t="str">
            <v xml:space="preserve">REF: </v>
          </cell>
          <cell r="AK2508" t="str">
            <v>PRODUTO PRONTA ENTREGA</v>
          </cell>
          <cell r="AL2508"/>
          <cell r="AM2508" t="str">
            <v>ETIQUETA DE ESTOQUE</v>
          </cell>
          <cell r="AN2508"/>
          <cell r="AO2508" t="str">
            <v/>
          </cell>
          <cell r="AP2508" t="str">
            <v/>
          </cell>
          <cell r="AQ2508" t="str">
            <v/>
          </cell>
          <cell r="AR2508" t="str">
            <v/>
          </cell>
          <cell r="AS2508" t="str">
            <v>ETIQUETA DE ESTOQUE - xxH</v>
          </cell>
          <cell r="AT2508">
            <v>0</v>
          </cell>
          <cell r="AU2508" t="str">
            <v>EST</v>
          </cell>
          <cell r="AV2508" t="str">
            <v>EST</v>
          </cell>
          <cell r="AW2508" t="str">
            <v/>
          </cell>
          <cell r="AX2508">
            <v>27520.2</v>
          </cell>
          <cell r="AY2508">
            <v>-27520.2</v>
          </cell>
          <cell r="AZ2508"/>
          <cell r="BA2508" t="str">
            <v/>
          </cell>
          <cell r="BB2508"/>
          <cell r="BC2508"/>
          <cell r="BD2508"/>
          <cell r="BE2508" t="str">
            <v/>
          </cell>
          <cell r="BF2508">
            <v>0</v>
          </cell>
          <cell r="BG2508" t="str">
            <v/>
          </cell>
          <cell r="BH2508" t="str">
            <v/>
          </cell>
          <cell r="BI2508">
            <v>15</v>
          </cell>
          <cell r="BJ2508" t="str">
            <v>0</v>
          </cell>
          <cell r="BK2508">
            <v>0</v>
          </cell>
          <cell r="BL2508">
            <v>0</v>
          </cell>
          <cell r="BM2508"/>
          <cell r="BN2508"/>
          <cell r="BO2508"/>
          <cell r="BP2508"/>
          <cell r="BR2508" t="str">
            <v>DPOT</v>
          </cell>
          <cell r="BT2508" t="str">
            <v>DPOT ACESSORIOS</v>
          </cell>
          <cell r="BU2508" t="str">
            <v>BIOMBO RIPAS</v>
          </cell>
        </row>
        <row r="2509">
          <cell r="H2509">
            <v>1</v>
          </cell>
          <cell r="O2509">
            <v>205139</v>
          </cell>
          <cell r="P2509"/>
          <cell r="Q2509" t="str">
            <v>EST CABIDEIRO ABAPORU (PADRAO) (FREIJO NATURAL)</v>
          </cell>
          <cell r="R2509"/>
          <cell r="S2509"/>
          <cell r="T2509"/>
          <cell r="U2509">
            <v>0.65</v>
          </cell>
          <cell r="V2509">
            <v>0</v>
          </cell>
          <cell r="W2509">
            <v>1.6</v>
          </cell>
          <cell r="X2509">
            <v>0.65</v>
          </cell>
          <cell r="Y2509" t="str">
            <v>EST CABIDEIRO ABAPORU (PADRAO) (FREIJO NATURAL) - Ø0,65x1,6H</v>
          </cell>
          <cell r="Z2509">
            <v>0</v>
          </cell>
          <cell r="AA2509">
            <v>0.5</v>
          </cell>
          <cell r="AB2509">
            <v>0</v>
          </cell>
          <cell r="AC2509"/>
          <cell r="AD2509"/>
          <cell r="AE2509"/>
          <cell r="AF2509">
            <v>0</v>
          </cell>
          <cell r="AG2509">
            <v>0</v>
          </cell>
          <cell r="AH2509">
            <v>0</v>
          </cell>
          <cell r="AI2509">
            <v>0</v>
          </cell>
          <cell r="AJ2509" t="str">
            <v xml:space="preserve">REF: </v>
          </cell>
          <cell r="AK2509"/>
          <cell r="AL2509"/>
          <cell r="AM2509" t="str">
            <v>ETIQUETA DE ESTOQUE</v>
          </cell>
          <cell r="AN2509"/>
          <cell r="AO2509" t="str">
            <v/>
          </cell>
          <cell r="AP2509" t="str">
            <v/>
          </cell>
          <cell r="AQ2509" t="str">
            <v/>
          </cell>
          <cell r="AR2509" t="str">
            <v/>
          </cell>
          <cell r="AS2509" t="str">
            <v>ETIQUETA DE ESTOQUE - xxH</v>
          </cell>
          <cell r="AT2509">
            <v>0</v>
          </cell>
          <cell r="AU2509" t="str">
            <v>EST</v>
          </cell>
          <cell r="AV2509" t="str">
            <v>EST</v>
          </cell>
          <cell r="AW2509" t="str">
            <v/>
          </cell>
          <cell r="AX2509">
            <v>14459.22</v>
          </cell>
          <cell r="AY2509">
            <v>-14459.22</v>
          </cell>
          <cell r="AZ2509"/>
          <cell r="BA2509" t="str">
            <v/>
          </cell>
          <cell r="BB2509"/>
          <cell r="BC2509"/>
          <cell r="BD2509"/>
          <cell r="BE2509" t="str">
            <v/>
          </cell>
          <cell r="BF2509">
            <v>0</v>
          </cell>
          <cell r="BG2509" t="str">
            <v/>
          </cell>
          <cell r="BH2509" t="str">
            <v/>
          </cell>
          <cell r="BI2509">
            <v>13</v>
          </cell>
          <cell r="BJ2509" t="str">
            <v>0</v>
          </cell>
          <cell r="BK2509">
            <v>0</v>
          </cell>
          <cell r="BL2509">
            <v>0</v>
          </cell>
          <cell r="BM2509"/>
          <cell r="BN2509"/>
          <cell r="BO2509"/>
          <cell r="BP2509"/>
          <cell r="BR2509" t="str">
            <v>DPOT</v>
          </cell>
          <cell r="BT2509" t="str">
            <v>DPOT ACESSORIOS</v>
          </cell>
          <cell r="BU2509" t="str">
            <v>CABIDEIRO ABAPORU</v>
          </cell>
        </row>
        <row r="2510">
          <cell r="H2510">
            <v>1</v>
          </cell>
          <cell r="O2510">
            <v>200733</v>
          </cell>
          <cell r="P2510"/>
          <cell r="Q2510" t="str">
            <v>EST CABIDEIRO ABAPORU (PADRAO) (LACA ACETINADA BRANCA)</v>
          </cell>
          <cell r="R2510"/>
          <cell r="S2510"/>
          <cell r="T2510"/>
          <cell r="U2510">
            <v>0.65</v>
          </cell>
          <cell r="V2510">
            <v>0</v>
          </cell>
          <cell r="W2510">
            <v>1.6</v>
          </cell>
          <cell r="X2510">
            <v>0</v>
          </cell>
          <cell r="Y2510" t="str">
            <v>EST CABIDEIRO ABAPORU (PADRAO) (LACA ACETINADA BRANCA) - Ø0x1,6H</v>
          </cell>
          <cell r="Z2510">
            <v>0</v>
          </cell>
          <cell r="AA2510">
            <v>0</v>
          </cell>
          <cell r="AB2510">
            <v>0</v>
          </cell>
          <cell r="AC2510"/>
          <cell r="AD2510"/>
          <cell r="AE2510"/>
          <cell r="AF2510">
            <v>0</v>
          </cell>
          <cell r="AG2510">
            <v>0</v>
          </cell>
          <cell r="AH2510">
            <v>0</v>
          </cell>
          <cell r="AI2510">
            <v>0</v>
          </cell>
          <cell r="AJ2510" t="str">
            <v xml:space="preserve">REF: </v>
          </cell>
          <cell r="AK2510" t="str">
            <v>PRODUTO PRONTA ENTREGA</v>
          </cell>
          <cell r="AL2510"/>
          <cell r="AM2510" t="str">
            <v>ETIQUETA DE ESTOQUE</v>
          </cell>
          <cell r="AN2510"/>
          <cell r="AO2510" t="str">
            <v/>
          </cell>
          <cell r="AP2510" t="str">
            <v/>
          </cell>
          <cell r="AQ2510" t="str">
            <v/>
          </cell>
          <cell r="AR2510" t="str">
            <v/>
          </cell>
          <cell r="AS2510" t="str">
            <v>ETIQUETA DE ESTOQUE - xxH</v>
          </cell>
          <cell r="AT2510">
            <v>0</v>
          </cell>
          <cell r="AU2510" t="str">
            <v>EST</v>
          </cell>
          <cell r="AV2510" t="str">
            <v>EST</v>
          </cell>
          <cell r="AW2510" t="str">
            <v/>
          </cell>
          <cell r="AX2510">
            <v>14459.22</v>
          </cell>
          <cell r="AY2510">
            <v>-14459.22</v>
          </cell>
          <cell r="AZ2510"/>
          <cell r="BA2510" t="str">
            <v/>
          </cell>
          <cell r="BB2510"/>
          <cell r="BC2510"/>
          <cell r="BD2510"/>
          <cell r="BE2510" t="str">
            <v/>
          </cell>
          <cell r="BF2510">
            <v>0</v>
          </cell>
          <cell r="BG2510" t="str">
            <v/>
          </cell>
          <cell r="BH2510" t="str">
            <v/>
          </cell>
          <cell r="BI2510">
            <v>13</v>
          </cell>
          <cell r="BJ2510" t="str">
            <v>0</v>
          </cell>
          <cell r="BK2510">
            <v>0</v>
          </cell>
          <cell r="BL2510">
            <v>0</v>
          </cell>
          <cell r="BM2510"/>
          <cell r="BN2510"/>
          <cell r="BO2510"/>
          <cell r="BP2510"/>
          <cell r="BR2510" t="str">
            <v>DPOT</v>
          </cell>
          <cell r="BT2510" t="str">
            <v>DPOT ACESSORIOS</v>
          </cell>
          <cell r="BU2510" t="str">
            <v>CABIDEIRO ABAPORU</v>
          </cell>
        </row>
        <row r="2511">
          <cell r="H2511">
            <v>2</v>
          </cell>
          <cell r="O2511">
            <v>174028</v>
          </cell>
          <cell r="P2511"/>
          <cell r="Q2511" t="str">
            <v>EST CABIDEIRO GIRO (PAREDE) (ACO CARBONO LACA BRANCA)</v>
          </cell>
          <cell r="R2511"/>
          <cell r="S2511"/>
          <cell r="T2511"/>
          <cell r="U2511">
            <v>0.36</v>
          </cell>
          <cell r="V2511">
            <v>0</v>
          </cell>
          <cell r="W2511">
            <v>2.15</v>
          </cell>
          <cell r="X2511">
            <v>0</v>
          </cell>
          <cell r="Y2511" t="str">
            <v>EST CABIDEIRO GIRO (PAREDE) (ACO CARBONO LACA BRANCA) - Ø0x2,15H</v>
          </cell>
          <cell r="Z2511">
            <v>0</v>
          </cell>
          <cell r="AA2511">
            <v>0.5</v>
          </cell>
          <cell r="AB2511">
            <v>0</v>
          </cell>
          <cell r="AC2511"/>
          <cell r="AD2511"/>
          <cell r="AE2511"/>
          <cell r="AF2511">
            <v>0</v>
          </cell>
          <cell r="AG2511">
            <v>0</v>
          </cell>
          <cell r="AH2511">
            <v>0</v>
          </cell>
          <cell r="AI2511">
            <v>0</v>
          </cell>
          <cell r="AJ2511" t="str">
            <v xml:space="preserve">REF: </v>
          </cell>
          <cell r="AK2511"/>
          <cell r="AL2511"/>
          <cell r="AM2511" t="str">
            <v>ETIQUETA DE ESTOQUE</v>
          </cell>
          <cell r="AN2511"/>
          <cell r="AO2511" t="str">
            <v/>
          </cell>
          <cell r="AP2511" t="str">
            <v/>
          </cell>
          <cell r="AQ2511" t="str">
            <v/>
          </cell>
          <cell r="AR2511" t="str">
            <v/>
          </cell>
          <cell r="AS2511" t="str">
            <v>ETIQUETA DE ESTOQUE - xxH</v>
          </cell>
          <cell r="AT2511">
            <v>0</v>
          </cell>
          <cell r="AU2511" t="str">
            <v>EST</v>
          </cell>
          <cell r="AV2511" t="str">
            <v>EST</v>
          </cell>
          <cell r="AW2511" t="str">
            <v/>
          </cell>
          <cell r="AX2511">
            <v>17390.36</v>
          </cell>
          <cell r="AY2511">
            <v>-17390.36</v>
          </cell>
          <cell r="AZ2511"/>
          <cell r="BA2511" t="str">
            <v/>
          </cell>
          <cell r="BB2511"/>
          <cell r="BC2511"/>
          <cell r="BD2511"/>
          <cell r="BE2511" t="str">
            <v/>
          </cell>
          <cell r="BF2511">
            <v>0</v>
          </cell>
          <cell r="BG2511" t="str">
            <v/>
          </cell>
          <cell r="BH2511" t="str">
            <v/>
          </cell>
          <cell r="BI2511">
            <v>13</v>
          </cell>
          <cell r="BJ2511" t="str">
            <v>0</v>
          </cell>
          <cell r="BK2511">
            <v>0</v>
          </cell>
          <cell r="BL2511">
            <v>0</v>
          </cell>
          <cell r="BM2511"/>
          <cell r="BN2511"/>
          <cell r="BO2511"/>
          <cell r="BP2511"/>
          <cell r="BR2511" t="str">
            <v>DPOT</v>
          </cell>
          <cell r="BT2511" t="str">
            <v>DPOT ACESSORIOS</v>
          </cell>
          <cell r="BU2511" t="str">
            <v>CABIDEIRO GIRO</v>
          </cell>
        </row>
        <row r="2512">
          <cell r="H2512">
            <v>5</v>
          </cell>
          <cell r="O2512">
            <v>302821</v>
          </cell>
          <cell r="P2512"/>
          <cell r="Q2512" t="str">
            <v>EST CABIDEIRO SOLO (BASE TAIPA) (HASTE FREIJO)</v>
          </cell>
          <cell r="R2512"/>
          <cell r="S2512"/>
          <cell r="T2512"/>
          <cell r="U2512">
            <v>0.36</v>
          </cell>
          <cell r="V2512">
            <v>0.15</v>
          </cell>
          <cell r="W2512">
            <v>0.96</v>
          </cell>
          <cell r="X2512">
            <v>0</v>
          </cell>
          <cell r="Y2512" t="str">
            <v>EST CABIDEIRO SOLO (BASE TAIPA) (HASTE FREIJO) - 0,36x0,15x0,96H</v>
          </cell>
          <cell r="Z2512">
            <v>0</v>
          </cell>
          <cell r="AA2512">
            <v>0.5</v>
          </cell>
          <cell r="AB2512">
            <v>0</v>
          </cell>
          <cell r="AC2512"/>
          <cell r="AD2512"/>
          <cell r="AE2512"/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 t="str">
            <v xml:space="preserve">REF: </v>
          </cell>
          <cell r="AK2512"/>
          <cell r="AL2512"/>
          <cell r="AM2512" t="str">
            <v>ETIQUETA DE ESTOQUE</v>
          </cell>
          <cell r="AN2512"/>
          <cell r="AO2512" t="str">
            <v/>
          </cell>
          <cell r="AP2512" t="str">
            <v/>
          </cell>
          <cell r="AQ2512" t="str">
            <v/>
          </cell>
          <cell r="AR2512" t="str">
            <v/>
          </cell>
          <cell r="AS2512" t="str">
            <v>ETIQUETA DE ESTOQUE - xxH</v>
          </cell>
          <cell r="AT2512">
            <v>0</v>
          </cell>
          <cell r="AU2512" t="str">
            <v>EST</v>
          </cell>
          <cell r="AV2512" t="str">
            <v>EST</v>
          </cell>
          <cell r="AW2512" t="str">
            <v/>
          </cell>
          <cell r="AX2512">
            <v>5219.34</v>
          </cell>
          <cell r="AY2512">
            <v>-5219.34</v>
          </cell>
          <cell r="AZ2512"/>
          <cell r="BA2512" t="str">
            <v/>
          </cell>
          <cell r="BB2512"/>
          <cell r="BC2512"/>
          <cell r="BD2512"/>
          <cell r="BE2512" t="str">
            <v/>
          </cell>
          <cell r="BF2512">
            <v>0</v>
          </cell>
          <cell r="BG2512" t="str">
            <v/>
          </cell>
          <cell r="BH2512" t="str">
            <v/>
          </cell>
          <cell r="BI2512">
            <v>13</v>
          </cell>
          <cell r="BJ2512" t="str">
            <v>0</v>
          </cell>
          <cell r="BK2512">
            <v>0</v>
          </cell>
          <cell r="BL2512">
            <v>0</v>
          </cell>
          <cell r="BM2512"/>
          <cell r="BN2512"/>
          <cell r="BO2512"/>
          <cell r="BP2512"/>
          <cell r="BR2512" t="str">
            <v>DPOT</v>
          </cell>
          <cell r="BT2512" t="str">
            <v>DPOT ACESSORIOS</v>
          </cell>
          <cell r="BU2512" t="str">
            <v>CABIDEIRO SOLO</v>
          </cell>
        </row>
        <row r="2513">
          <cell r="H2513">
            <v>1</v>
          </cell>
          <cell r="O2513">
            <v>302822</v>
          </cell>
          <cell r="P2513"/>
          <cell r="Q2513" t="str">
            <v>EST CABIDEIRO SOLO (BASE TAIPA) (HASTE IMBUIA)</v>
          </cell>
          <cell r="R2513"/>
          <cell r="S2513"/>
          <cell r="T2513"/>
          <cell r="U2513">
            <v>0.36</v>
          </cell>
          <cell r="V2513">
            <v>0.15</v>
          </cell>
          <cell r="W2513">
            <v>0.96</v>
          </cell>
          <cell r="X2513">
            <v>0</v>
          </cell>
          <cell r="Y2513" t="str">
            <v>EST CABIDEIRO SOLO (BASE TAIPA) (HASTE IMBUIA) - 0,36x0,15x0,96H</v>
          </cell>
          <cell r="Z2513">
            <v>0</v>
          </cell>
          <cell r="AA2513">
            <v>0.5</v>
          </cell>
          <cell r="AB2513">
            <v>0</v>
          </cell>
          <cell r="AC2513"/>
          <cell r="AD2513"/>
          <cell r="AE2513"/>
          <cell r="AF2513">
            <v>0</v>
          </cell>
          <cell r="AG2513">
            <v>0</v>
          </cell>
          <cell r="AH2513">
            <v>0</v>
          </cell>
          <cell r="AI2513">
            <v>0</v>
          </cell>
          <cell r="AJ2513" t="str">
            <v xml:space="preserve">REF: </v>
          </cell>
          <cell r="AK2513"/>
          <cell r="AL2513"/>
          <cell r="AM2513" t="str">
            <v>ETIQUETA DE ESTOQUE</v>
          </cell>
          <cell r="AN2513"/>
          <cell r="AO2513" t="str">
            <v/>
          </cell>
          <cell r="AP2513" t="str">
            <v/>
          </cell>
          <cell r="AQ2513" t="str">
            <v/>
          </cell>
          <cell r="AR2513" t="str">
            <v/>
          </cell>
          <cell r="AS2513" t="str">
            <v>ETIQUETA DE ESTOQUE - xxH</v>
          </cell>
          <cell r="AT2513">
            <v>0</v>
          </cell>
          <cell r="AU2513" t="str">
            <v>EST</v>
          </cell>
          <cell r="AV2513" t="str">
            <v>EST</v>
          </cell>
          <cell r="AW2513" t="str">
            <v/>
          </cell>
          <cell r="AX2513">
            <v>5820.46</v>
          </cell>
          <cell r="AY2513">
            <v>-5820.46</v>
          </cell>
          <cell r="AZ2513"/>
          <cell r="BA2513" t="str">
            <v/>
          </cell>
          <cell r="BB2513"/>
          <cell r="BC2513"/>
          <cell r="BD2513"/>
          <cell r="BE2513" t="str">
            <v/>
          </cell>
          <cell r="BF2513">
            <v>0</v>
          </cell>
          <cell r="BG2513" t="str">
            <v/>
          </cell>
          <cell r="BH2513" t="str">
            <v/>
          </cell>
          <cell r="BI2513">
            <v>13</v>
          </cell>
          <cell r="BJ2513" t="str">
            <v>0</v>
          </cell>
          <cell r="BK2513">
            <v>0</v>
          </cell>
          <cell r="BL2513">
            <v>0</v>
          </cell>
          <cell r="BM2513"/>
          <cell r="BN2513"/>
          <cell r="BO2513"/>
          <cell r="BP2513"/>
          <cell r="BR2513" t="str">
            <v>DPOT</v>
          </cell>
          <cell r="BT2513" t="str">
            <v>DPOT ACESSORIOS</v>
          </cell>
          <cell r="BU2513" t="str">
            <v>CABIDEIRO SOLO</v>
          </cell>
        </row>
        <row r="2514">
          <cell r="H2514">
            <v>1</v>
          </cell>
          <cell r="O2514">
            <v>273524</v>
          </cell>
          <cell r="P2514"/>
          <cell r="Q2514" t="str">
            <v>EST CAIXA C/ALCA SUPERIOR (ROXINHO/PEROBA)</v>
          </cell>
          <cell r="R2514"/>
          <cell r="S2514"/>
          <cell r="T2514"/>
          <cell r="U2514">
            <v>0.4</v>
          </cell>
          <cell r="V2514">
            <v>0.3</v>
          </cell>
          <cell r="W2514">
            <v>0.15</v>
          </cell>
          <cell r="X2514">
            <v>0</v>
          </cell>
          <cell r="Y2514" t="str">
            <v>EST CAIXA C/ALCA SUPERIOR (ROXINHO/PEROBA) - 0,4x0,3x0,15H</v>
          </cell>
          <cell r="Z2514">
            <v>0</v>
          </cell>
          <cell r="AA2514">
            <v>0.5</v>
          </cell>
          <cell r="AB2514">
            <v>0</v>
          </cell>
          <cell r="AC2514"/>
          <cell r="AD2514"/>
          <cell r="AE2514"/>
          <cell r="AF2514">
            <v>0</v>
          </cell>
          <cell r="AG2514">
            <v>0</v>
          </cell>
          <cell r="AH2514">
            <v>0</v>
          </cell>
          <cell r="AI2514">
            <v>0</v>
          </cell>
          <cell r="AJ2514" t="str">
            <v xml:space="preserve">REF: </v>
          </cell>
          <cell r="AK2514"/>
          <cell r="AL2514"/>
          <cell r="AM2514" t="str">
            <v>ETIQUETA DE ESTOQUE</v>
          </cell>
          <cell r="AN2514"/>
          <cell r="AO2514" t="str">
            <v/>
          </cell>
          <cell r="AP2514" t="str">
            <v/>
          </cell>
          <cell r="AQ2514" t="str">
            <v/>
          </cell>
          <cell r="AR2514" t="str">
            <v/>
          </cell>
          <cell r="AS2514" t="str">
            <v>ETIQUETA DE ESTOQUE - xxH</v>
          </cell>
          <cell r="AT2514">
            <v>0</v>
          </cell>
          <cell r="AU2514" t="str">
            <v>EST</v>
          </cell>
          <cell r="AV2514" t="str">
            <v>EST</v>
          </cell>
          <cell r="AW2514" t="str">
            <v/>
          </cell>
          <cell r="AX2514">
            <v>2495.3000000000002</v>
          </cell>
          <cell r="AY2514">
            <v>-2495.3000000000002</v>
          </cell>
          <cell r="AZ2514"/>
          <cell r="BA2514" t="str">
            <v/>
          </cell>
          <cell r="BB2514"/>
          <cell r="BC2514"/>
          <cell r="BD2514"/>
          <cell r="BE2514" t="str">
            <v/>
          </cell>
          <cell r="BF2514">
            <v>0</v>
          </cell>
          <cell r="BG2514" t="str">
            <v/>
          </cell>
          <cell r="BH2514" t="str">
            <v/>
          </cell>
          <cell r="BI2514">
            <v>13</v>
          </cell>
          <cell r="BJ2514" t="str">
            <v>0</v>
          </cell>
          <cell r="BK2514">
            <v>0</v>
          </cell>
          <cell r="BL2514">
            <v>0</v>
          </cell>
          <cell r="BM2514"/>
          <cell r="BN2514"/>
          <cell r="BO2514"/>
          <cell r="BP2514"/>
          <cell r="BR2514" t="str">
            <v>DPOT</v>
          </cell>
          <cell r="BT2514" t="str">
            <v>DPOT ACESSORIOS</v>
          </cell>
          <cell r="BU2514" t="str">
            <v>CAIXA C/ALCA SUPERIOR</v>
          </cell>
        </row>
        <row r="2515">
          <cell r="H2515">
            <v>1</v>
          </cell>
          <cell r="O2515">
            <v>273525</v>
          </cell>
          <cell r="P2515"/>
          <cell r="Q2515" t="str">
            <v>EST CAIXA C/PUXADOR HASTE FRONTAL TORNEADO (ROXINHO)</v>
          </cell>
          <cell r="R2515"/>
          <cell r="S2515"/>
          <cell r="T2515"/>
          <cell r="U2515">
            <v>0.4</v>
          </cell>
          <cell r="V2515">
            <v>0.3</v>
          </cell>
          <cell r="W2515">
            <v>0.15</v>
          </cell>
          <cell r="X2515">
            <v>0</v>
          </cell>
          <cell r="Y2515" t="str">
            <v>EST CAIXA C/PUXADOR HASTE FRONTAL TORNEADO (ROXINHO) - 0,4x0,3x0,15H</v>
          </cell>
          <cell r="Z2515">
            <v>0</v>
          </cell>
          <cell r="AA2515">
            <v>0.5</v>
          </cell>
          <cell r="AB2515">
            <v>0</v>
          </cell>
          <cell r="AC2515"/>
          <cell r="AD2515"/>
          <cell r="AE2515"/>
          <cell r="AF2515">
            <v>0</v>
          </cell>
          <cell r="AG2515">
            <v>0</v>
          </cell>
          <cell r="AH2515">
            <v>0</v>
          </cell>
          <cell r="AI2515">
            <v>0</v>
          </cell>
          <cell r="AJ2515" t="str">
            <v xml:space="preserve">REF: </v>
          </cell>
          <cell r="AK2515"/>
          <cell r="AL2515"/>
          <cell r="AM2515" t="str">
            <v>ETIQUETA DE ESTOQUE</v>
          </cell>
          <cell r="AN2515"/>
          <cell r="AO2515" t="str">
            <v/>
          </cell>
          <cell r="AP2515" t="str">
            <v/>
          </cell>
          <cell r="AQ2515" t="str">
            <v/>
          </cell>
          <cell r="AR2515" t="str">
            <v/>
          </cell>
          <cell r="AS2515" t="str">
            <v>ETIQUETA DE ESTOQUE - xxH</v>
          </cell>
          <cell r="AT2515">
            <v>0</v>
          </cell>
          <cell r="AU2515" t="str">
            <v>EST</v>
          </cell>
          <cell r="AV2515" t="str">
            <v>EST</v>
          </cell>
          <cell r="AW2515" t="str">
            <v/>
          </cell>
          <cell r="AX2515">
            <v>2223.09</v>
          </cell>
          <cell r="AY2515">
            <v>-2223.09</v>
          </cell>
          <cell r="AZ2515"/>
          <cell r="BA2515" t="str">
            <v/>
          </cell>
          <cell r="BB2515"/>
          <cell r="BC2515"/>
          <cell r="BD2515"/>
          <cell r="BE2515" t="str">
            <v/>
          </cell>
          <cell r="BF2515">
            <v>0</v>
          </cell>
          <cell r="BG2515" t="str">
            <v/>
          </cell>
          <cell r="BH2515" t="str">
            <v/>
          </cell>
          <cell r="BI2515">
            <v>13</v>
          </cell>
          <cell r="BJ2515" t="str">
            <v>0</v>
          </cell>
          <cell r="BK2515">
            <v>0</v>
          </cell>
          <cell r="BL2515">
            <v>0</v>
          </cell>
          <cell r="BM2515"/>
          <cell r="BN2515"/>
          <cell r="BO2515"/>
          <cell r="BP2515"/>
          <cell r="BR2515" t="str">
            <v>DPOT</v>
          </cell>
          <cell r="BT2515" t="str">
            <v>DPOT ACESSORIOS</v>
          </cell>
          <cell r="BU2515" t="str">
            <v>CAIXA C/PUXADOR</v>
          </cell>
        </row>
        <row r="2516">
          <cell r="H2516">
            <v>4</v>
          </cell>
          <cell r="O2516">
            <v>231597</v>
          </cell>
          <cell r="P2516"/>
          <cell r="Q2516" t="str">
            <v>EST CAPA AVULSA ALMOFADA ENCOSTO SOFA SOFT CAMBRA OFF WHITE</v>
          </cell>
          <cell r="R2516"/>
          <cell r="S2516"/>
          <cell r="T2516"/>
          <cell r="U2516">
            <v>0</v>
          </cell>
          <cell r="V2516">
            <v>0</v>
          </cell>
          <cell r="W2516">
            <v>0</v>
          </cell>
          <cell r="X2516">
            <v>0</v>
          </cell>
          <cell r="Y2516" t="str">
            <v>EST CAPA AVULSA ALMOFADA ENCOSTO SOFA SOFT CAMBRA OFF WHITE - Ø0x0H</v>
          </cell>
          <cell r="Z2516">
            <v>0</v>
          </cell>
          <cell r="AA2516">
            <v>0.5</v>
          </cell>
          <cell r="AB2516">
            <v>0</v>
          </cell>
          <cell r="AC2516"/>
          <cell r="AD2516"/>
          <cell r="AE2516"/>
          <cell r="AF2516">
            <v>0</v>
          </cell>
          <cell r="AG2516">
            <v>0</v>
          </cell>
          <cell r="AH2516">
            <v>0</v>
          </cell>
          <cell r="AI2516">
            <v>0</v>
          </cell>
          <cell r="AJ2516" t="str">
            <v xml:space="preserve">REF: </v>
          </cell>
          <cell r="AK2516"/>
          <cell r="AL2516"/>
          <cell r="AM2516" t="str">
            <v>ETIQUETA DE ESTOQUE</v>
          </cell>
          <cell r="AN2516"/>
          <cell r="AO2516" t="str">
            <v/>
          </cell>
          <cell r="AP2516" t="str">
            <v/>
          </cell>
          <cell r="AQ2516" t="str">
            <v/>
          </cell>
          <cell r="AR2516" t="str">
            <v/>
          </cell>
          <cell r="AS2516" t="str">
            <v>ETIQUETA DE ESTOQUE - xxH</v>
          </cell>
          <cell r="AT2516">
            <v>0</v>
          </cell>
          <cell r="AU2516" t="str">
            <v>EST</v>
          </cell>
          <cell r="AV2516" t="str">
            <v>EST</v>
          </cell>
          <cell r="AW2516" t="str">
            <v/>
          </cell>
          <cell r="AX2516">
            <v>9927.4500000000007</v>
          </cell>
          <cell r="AY2516">
            <v>-9927.4500000000007</v>
          </cell>
          <cell r="AZ2516"/>
          <cell r="BA2516" t="str">
            <v/>
          </cell>
          <cell r="BB2516"/>
          <cell r="BC2516"/>
          <cell r="BD2516"/>
          <cell r="BE2516" t="str">
            <v/>
          </cell>
          <cell r="BF2516">
            <v>0</v>
          </cell>
          <cell r="BG2516" t="str">
            <v/>
          </cell>
          <cell r="BH2516" t="str">
            <v/>
          </cell>
          <cell r="BI2516">
            <v>13</v>
          </cell>
          <cell r="BJ2516" t="str">
            <v>0</v>
          </cell>
          <cell r="BK2516">
            <v>0</v>
          </cell>
          <cell r="BL2516">
            <v>0</v>
          </cell>
          <cell r="BM2516"/>
          <cell r="BN2516"/>
          <cell r="BO2516"/>
          <cell r="BP2516"/>
          <cell r="BR2516" t="str">
            <v>DPOT</v>
          </cell>
          <cell r="BT2516" t="str">
            <v>DPOT ACESSORIOS</v>
          </cell>
          <cell r="BU2516" t="str">
            <v>CAPA AVULSA ALMOFADA SOFT</v>
          </cell>
        </row>
        <row r="2517">
          <cell r="H2517">
            <v>3</v>
          </cell>
          <cell r="O2517">
            <v>378830</v>
          </cell>
          <cell r="P2517"/>
          <cell r="Q2517" t="str">
            <v>EST CAPA PROTECAO CHAISE MARESIAS (BAGUM-GRAFITE)</v>
          </cell>
          <cell r="R2517"/>
          <cell r="S2517"/>
          <cell r="T2517"/>
          <cell r="U2517">
            <v>0</v>
          </cell>
          <cell r="V2517">
            <v>0</v>
          </cell>
          <cell r="W2517">
            <v>0</v>
          </cell>
          <cell r="X2517">
            <v>0</v>
          </cell>
          <cell r="Y2517" t="str">
            <v>EST CAPA PROTECAO CHAISE MARESIAS (BAGUM-GRAFITE) - Ø0x0H</v>
          </cell>
          <cell r="Z2517">
            <v>0</v>
          </cell>
          <cell r="AA2517">
            <v>0</v>
          </cell>
          <cell r="AB2517">
            <v>0</v>
          </cell>
          <cell r="AC2517"/>
          <cell r="AD2517"/>
          <cell r="AE2517"/>
          <cell r="AF2517">
            <v>0</v>
          </cell>
          <cell r="AG2517">
            <v>0</v>
          </cell>
          <cell r="AH2517">
            <v>0</v>
          </cell>
          <cell r="AI2517">
            <v>0</v>
          </cell>
          <cell r="AJ2517" t="str">
            <v xml:space="preserve">REF: </v>
          </cell>
          <cell r="AK2517" t="str">
            <v>PRODUTO PRONTA ENTREGA</v>
          </cell>
          <cell r="AL2517"/>
          <cell r="AM2517" t="str">
            <v>ETIQUETA DE ESTOQUE</v>
          </cell>
          <cell r="AN2517"/>
          <cell r="AO2517" t="str">
            <v/>
          </cell>
          <cell r="AP2517" t="str">
            <v/>
          </cell>
          <cell r="AQ2517" t="str">
            <v/>
          </cell>
          <cell r="AR2517" t="str">
            <v/>
          </cell>
          <cell r="AS2517" t="str">
            <v>ETIQUETA DE ESTOQUE - xxH</v>
          </cell>
          <cell r="AT2517">
            <v>0</v>
          </cell>
          <cell r="AU2517" t="str">
            <v>EST</v>
          </cell>
          <cell r="AV2517" t="str">
            <v>EST</v>
          </cell>
          <cell r="AW2517" t="str">
            <v/>
          </cell>
          <cell r="AX2517">
            <v>642.69000000000005</v>
          </cell>
          <cell r="AY2517">
            <v>-642.69000000000005</v>
          </cell>
          <cell r="AZ2517"/>
          <cell r="BA2517" t="str">
            <v/>
          </cell>
          <cell r="BB2517"/>
          <cell r="BC2517"/>
          <cell r="BD2517"/>
          <cell r="BE2517" t="str">
            <v/>
          </cell>
          <cell r="BF2517">
            <v>0</v>
          </cell>
          <cell r="BG2517" t="str">
            <v/>
          </cell>
          <cell r="BH2517" t="str">
            <v/>
          </cell>
          <cell r="BI2517">
            <v>203</v>
          </cell>
          <cell r="BJ2517" t="str">
            <v>0</v>
          </cell>
          <cell r="BK2517">
            <v>0</v>
          </cell>
          <cell r="BL2517">
            <v>0</v>
          </cell>
          <cell r="BM2517"/>
          <cell r="BN2517"/>
          <cell r="BO2517"/>
          <cell r="BP2517"/>
          <cell r="BR2517" t="str">
            <v>DPOT</v>
          </cell>
          <cell r="BT2517" t="str">
            <v>DPOT ACESSORIOS</v>
          </cell>
          <cell r="BU2517" t="str">
            <v>CAPA PROTECAO CHAISE MARESIAS</v>
          </cell>
        </row>
        <row r="2518">
          <cell r="H2518">
            <v>1</v>
          </cell>
          <cell r="O2518">
            <v>217854</v>
          </cell>
          <cell r="P2518"/>
          <cell r="Q2518" t="str">
            <v>EST GAVETEIRO FULVIO NANNI (G) (02 GAVETAS ESCURO)</v>
          </cell>
          <cell r="R2518"/>
          <cell r="S2518"/>
          <cell r="T2518"/>
          <cell r="U2518">
            <v>0.44</v>
          </cell>
          <cell r="V2518">
            <v>0.3</v>
          </cell>
          <cell r="W2518">
            <v>0.14000000000000001</v>
          </cell>
          <cell r="X2518">
            <v>0</v>
          </cell>
          <cell r="Y2518" t="str">
            <v>EST GAVETEIRO FULVIO NANNI (G) (02 GAVETAS ESCURO) - 0,44x0,3x0,14H</v>
          </cell>
          <cell r="Z2518">
            <v>0</v>
          </cell>
          <cell r="AA2518">
            <v>0.5</v>
          </cell>
          <cell r="AB2518">
            <v>0</v>
          </cell>
          <cell r="AC2518"/>
          <cell r="AD2518"/>
          <cell r="AE2518"/>
          <cell r="AF2518">
            <v>0</v>
          </cell>
          <cell r="AG2518">
            <v>0</v>
          </cell>
          <cell r="AH2518">
            <v>0</v>
          </cell>
          <cell r="AI2518">
            <v>0</v>
          </cell>
          <cell r="AJ2518" t="str">
            <v xml:space="preserve">REF: </v>
          </cell>
          <cell r="AK2518"/>
          <cell r="AL2518"/>
          <cell r="AM2518" t="str">
            <v>ETIQUETA DE ESTOQUE</v>
          </cell>
          <cell r="AN2518"/>
          <cell r="AO2518" t="str">
            <v/>
          </cell>
          <cell r="AP2518" t="str">
            <v/>
          </cell>
          <cell r="AQ2518" t="str">
            <v/>
          </cell>
          <cell r="AR2518" t="str">
            <v/>
          </cell>
          <cell r="AS2518" t="str">
            <v>ETIQUETA DE ESTOQUE - xxH</v>
          </cell>
          <cell r="AT2518">
            <v>0</v>
          </cell>
          <cell r="AU2518" t="str">
            <v>EST</v>
          </cell>
          <cell r="AV2518" t="str">
            <v>EST</v>
          </cell>
          <cell r="AW2518" t="str">
            <v/>
          </cell>
          <cell r="AX2518">
            <v>6441.98</v>
          </cell>
          <cell r="AY2518">
            <v>-6441.98</v>
          </cell>
          <cell r="AZ2518"/>
          <cell r="BA2518" t="str">
            <v/>
          </cell>
          <cell r="BB2518"/>
          <cell r="BC2518"/>
          <cell r="BD2518"/>
          <cell r="BE2518" t="str">
            <v/>
          </cell>
          <cell r="BF2518">
            <v>0</v>
          </cell>
          <cell r="BG2518" t="str">
            <v/>
          </cell>
          <cell r="BH2518" t="str">
            <v/>
          </cell>
          <cell r="BI2518">
            <v>13</v>
          </cell>
          <cell r="BJ2518" t="str">
            <v>0</v>
          </cell>
          <cell r="BK2518">
            <v>0</v>
          </cell>
          <cell r="BL2518">
            <v>0</v>
          </cell>
          <cell r="BM2518"/>
          <cell r="BN2518"/>
          <cell r="BO2518"/>
          <cell r="BP2518"/>
          <cell r="BR2518" t="str">
            <v>DPOT</v>
          </cell>
          <cell r="BT2518" t="str">
            <v>DPOT ACESSORIOS</v>
          </cell>
          <cell r="BU2518" t="str">
            <v>GAVETEIRO FULVIO NANNI</v>
          </cell>
        </row>
        <row r="2519">
          <cell r="H2519">
            <v>3</v>
          </cell>
          <cell r="O2519">
            <v>217853</v>
          </cell>
          <cell r="P2519"/>
          <cell r="Q2519" t="str">
            <v>EST GAVETEIRO FULVIO NANNI (G) (02 GAVETAS MEDIO)</v>
          </cell>
          <cell r="R2519"/>
          <cell r="S2519"/>
          <cell r="T2519"/>
          <cell r="U2519">
            <v>0.44</v>
          </cell>
          <cell r="V2519">
            <v>0.3</v>
          </cell>
          <cell r="W2519">
            <v>0.14000000000000001</v>
          </cell>
          <cell r="X2519">
            <v>0</v>
          </cell>
          <cell r="Y2519" t="str">
            <v>EST GAVETEIRO FULVIO NANNI (G) (02 GAVETAS MEDIO) - 0,44x0,3x0,14H</v>
          </cell>
          <cell r="Z2519">
            <v>0</v>
          </cell>
          <cell r="AA2519">
            <v>0.5</v>
          </cell>
          <cell r="AB2519">
            <v>0</v>
          </cell>
          <cell r="AC2519"/>
          <cell r="AD2519"/>
          <cell r="AE2519"/>
          <cell r="AF2519">
            <v>0</v>
          </cell>
          <cell r="AG2519">
            <v>0</v>
          </cell>
          <cell r="AH2519">
            <v>0</v>
          </cell>
          <cell r="AI2519">
            <v>0</v>
          </cell>
          <cell r="AJ2519" t="str">
            <v xml:space="preserve">REF: </v>
          </cell>
          <cell r="AK2519"/>
          <cell r="AL2519"/>
          <cell r="AM2519" t="str">
            <v>ETIQUETA DE ESTOQUE</v>
          </cell>
          <cell r="AN2519"/>
          <cell r="AO2519" t="str">
            <v/>
          </cell>
          <cell r="AP2519" t="str">
            <v/>
          </cell>
          <cell r="AQ2519" t="str">
            <v/>
          </cell>
          <cell r="AR2519" t="str">
            <v/>
          </cell>
          <cell r="AS2519" t="str">
            <v>ETIQUETA DE ESTOQUE - xxH</v>
          </cell>
          <cell r="AT2519">
            <v>0</v>
          </cell>
          <cell r="AU2519" t="str">
            <v>EST</v>
          </cell>
          <cell r="AV2519" t="str">
            <v>EST</v>
          </cell>
          <cell r="AW2519" t="str">
            <v/>
          </cell>
          <cell r="AX2519">
            <v>6441.98</v>
          </cell>
          <cell r="AY2519">
            <v>-6441.98</v>
          </cell>
          <cell r="AZ2519"/>
          <cell r="BA2519" t="str">
            <v/>
          </cell>
          <cell r="BB2519"/>
          <cell r="BC2519"/>
          <cell r="BD2519"/>
          <cell r="BE2519" t="str">
            <v/>
          </cell>
          <cell r="BF2519">
            <v>0</v>
          </cell>
          <cell r="BG2519" t="str">
            <v/>
          </cell>
          <cell r="BH2519" t="str">
            <v/>
          </cell>
          <cell r="BI2519">
            <v>13</v>
          </cell>
          <cell r="BJ2519" t="str">
            <v>0</v>
          </cell>
          <cell r="BK2519">
            <v>0</v>
          </cell>
          <cell r="BL2519">
            <v>0</v>
          </cell>
          <cell r="BM2519"/>
          <cell r="BN2519"/>
          <cell r="BO2519"/>
          <cell r="BP2519"/>
          <cell r="BR2519" t="str">
            <v>DPOT</v>
          </cell>
          <cell r="BT2519" t="str">
            <v>DPOT ACESSORIOS</v>
          </cell>
          <cell r="BU2519" t="str">
            <v>GAVETEIRO FULVIO NANNI</v>
          </cell>
        </row>
        <row r="2520">
          <cell r="H2520">
            <v>1</v>
          </cell>
          <cell r="O2520">
            <v>217849</v>
          </cell>
          <cell r="P2520"/>
          <cell r="Q2520" t="str">
            <v>EST GAVETEIRO FULVIO NANNI (M) (03 GAVETAS CLARO)</v>
          </cell>
          <cell r="R2520"/>
          <cell r="S2520"/>
          <cell r="T2520"/>
          <cell r="U2520">
            <v>0.27</v>
          </cell>
          <cell r="V2520">
            <v>0.24</v>
          </cell>
          <cell r="W2520">
            <v>0.19</v>
          </cell>
          <cell r="X2520">
            <v>0</v>
          </cell>
          <cell r="Y2520" t="str">
            <v>EST GAVETEIRO FULVIO NANNI (M) (03 GAVETAS CLARO) - 0,27x0,24x0,19H</v>
          </cell>
          <cell r="Z2520">
            <v>0</v>
          </cell>
          <cell r="AA2520">
            <v>0.5</v>
          </cell>
          <cell r="AB2520">
            <v>0</v>
          </cell>
          <cell r="AC2520"/>
          <cell r="AD2520"/>
          <cell r="AE2520"/>
          <cell r="AF2520">
            <v>0</v>
          </cell>
          <cell r="AG2520">
            <v>0</v>
          </cell>
          <cell r="AH2520">
            <v>0</v>
          </cell>
          <cell r="AI2520">
            <v>0</v>
          </cell>
          <cell r="AJ2520" t="str">
            <v xml:space="preserve">REF: </v>
          </cell>
          <cell r="AK2520"/>
          <cell r="AL2520"/>
          <cell r="AM2520" t="str">
            <v>ETIQUETA DE ESTOQUE</v>
          </cell>
          <cell r="AN2520"/>
          <cell r="AO2520" t="str">
            <v/>
          </cell>
          <cell r="AP2520" t="str">
            <v/>
          </cell>
          <cell r="AQ2520" t="str">
            <v/>
          </cell>
          <cell r="AR2520" t="str">
            <v/>
          </cell>
          <cell r="AS2520" t="str">
            <v>ETIQUETA DE ESTOQUE - xxH</v>
          </cell>
          <cell r="AT2520">
            <v>0</v>
          </cell>
          <cell r="AU2520" t="str">
            <v>EST</v>
          </cell>
          <cell r="AV2520" t="str">
            <v>EST</v>
          </cell>
          <cell r="AW2520" t="str">
            <v/>
          </cell>
          <cell r="AX2520">
            <v>5450.29</v>
          </cell>
          <cell r="AY2520">
            <v>-5450.29</v>
          </cell>
          <cell r="AZ2520"/>
          <cell r="BA2520" t="str">
            <v/>
          </cell>
          <cell r="BB2520"/>
          <cell r="BC2520"/>
          <cell r="BD2520"/>
          <cell r="BE2520" t="str">
            <v/>
          </cell>
          <cell r="BF2520">
            <v>0</v>
          </cell>
          <cell r="BG2520" t="str">
            <v/>
          </cell>
          <cell r="BH2520" t="str">
            <v/>
          </cell>
          <cell r="BI2520">
            <v>13</v>
          </cell>
          <cell r="BJ2520" t="str">
            <v>0</v>
          </cell>
          <cell r="BK2520">
            <v>0</v>
          </cell>
          <cell r="BL2520">
            <v>0</v>
          </cell>
          <cell r="BM2520"/>
          <cell r="BN2520"/>
          <cell r="BO2520"/>
          <cell r="BP2520"/>
          <cell r="BR2520" t="str">
            <v>DPOT</v>
          </cell>
          <cell r="BT2520" t="str">
            <v>DPOT ACESSORIOS</v>
          </cell>
          <cell r="BU2520" t="str">
            <v>GAVETEIRO FULVIO NANNI</v>
          </cell>
        </row>
        <row r="2521">
          <cell r="H2521">
            <v>2</v>
          </cell>
          <cell r="O2521">
            <v>217851</v>
          </cell>
          <cell r="P2521"/>
          <cell r="Q2521" t="str">
            <v>EST GAVETEIRO FULVIO NANNI (M) (03 GAVETAS ESCURO)</v>
          </cell>
          <cell r="R2521"/>
          <cell r="S2521"/>
          <cell r="T2521"/>
          <cell r="U2521">
            <v>0.27</v>
          </cell>
          <cell r="V2521">
            <v>0.24</v>
          </cell>
          <cell r="W2521">
            <v>0.19</v>
          </cell>
          <cell r="X2521">
            <v>0</v>
          </cell>
          <cell r="Y2521" t="str">
            <v>EST GAVETEIRO FULVIO NANNI (M) (03 GAVETAS ESCURO) - 0,27x0,24x0,19H</v>
          </cell>
          <cell r="Z2521">
            <v>0</v>
          </cell>
          <cell r="AA2521">
            <v>0.5</v>
          </cell>
          <cell r="AB2521">
            <v>0</v>
          </cell>
          <cell r="AC2521"/>
          <cell r="AD2521"/>
          <cell r="AE2521"/>
          <cell r="AF2521">
            <v>0</v>
          </cell>
          <cell r="AG2521">
            <v>0</v>
          </cell>
          <cell r="AH2521">
            <v>0</v>
          </cell>
          <cell r="AI2521">
            <v>0</v>
          </cell>
          <cell r="AJ2521" t="str">
            <v xml:space="preserve">REF: </v>
          </cell>
          <cell r="AK2521"/>
          <cell r="AL2521"/>
          <cell r="AM2521" t="str">
            <v>ETIQUETA DE ESTOQUE</v>
          </cell>
          <cell r="AN2521"/>
          <cell r="AO2521" t="str">
            <v/>
          </cell>
          <cell r="AP2521" t="str">
            <v/>
          </cell>
          <cell r="AQ2521" t="str">
            <v/>
          </cell>
          <cell r="AR2521" t="str">
            <v/>
          </cell>
          <cell r="AS2521" t="str">
            <v>ETIQUETA DE ESTOQUE - xxH</v>
          </cell>
          <cell r="AT2521">
            <v>0</v>
          </cell>
          <cell r="AU2521" t="str">
            <v>EST</v>
          </cell>
          <cell r="AV2521" t="str">
            <v>EST</v>
          </cell>
          <cell r="AW2521" t="str">
            <v/>
          </cell>
          <cell r="AX2521">
            <v>5450.29</v>
          </cell>
          <cell r="AY2521">
            <v>-5450.29</v>
          </cell>
          <cell r="AZ2521"/>
          <cell r="BA2521" t="str">
            <v/>
          </cell>
          <cell r="BB2521"/>
          <cell r="BC2521"/>
          <cell r="BD2521"/>
          <cell r="BE2521" t="str">
            <v/>
          </cell>
          <cell r="BF2521">
            <v>0</v>
          </cell>
          <cell r="BG2521" t="str">
            <v/>
          </cell>
          <cell r="BH2521" t="str">
            <v/>
          </cell>
          <cell r="BI2521">
            <v>13</v>
          </cell>
          <cell r="BJ2521" t="str">
            <v>0</v>
          </cell>
          <cell r="BK2521">
            <v>0</v>
          </cell>
          <cell r="BL2521">
            <v>0</v>
          </cell>
          <cell r="BM2521"/>
          <cell r="BN2521"/>
          <cell r="BO2521"/>
          <cell r="BP2521"/>
          <cell r="BR2521" t="str">
            <v>DPOT</v>
          </cell>
          <cell r="BT2521" t="str">
            <v>DPOT ACESSORIOS</v>
          </cell>
          <cell r="BU2521" t="str">
            <v>GAVETEIRO FULVIO NANNI</v>
          </cell>
        </row>
        <row r="2522">
          <cell r="H2522">
            <v>1</v>
          </cell>
          <cell r="O2522">
            <v>217850</v>
          </cell>
          <cell r="P2522"/>
          <cell r="Q2522" t="str">
            <v>EST GAVETEIRO FULVIO NANNI (M) (03 GAVETAS MEDIO)</v>
          </cell>
          <cell r="R2522"/>
          <cell r="S2522"/>
          <cell r="T2522"/>
          <cell r="U2522">
            <v>0.27</v>
          </cell>
          <cell r="V2522">
            <v>0.24</v>
          </cell>
          <cell r="W2522">
            <v>0.19</v>
          </cell>
          <cell r="X2522">
            <v>0</v>
          </cell>
          <cell r="Y2522" t="str">
            <v>EST GAVETEIRO FULVIO NANNI (M) (03 GAVETAS MEDIO) - 0,27x0,24x0,19H</v>
          </cell>
          <cell r="Z2522">
            <v>0</v>
          </cell>
          <cell r="AA2522">
            <v>0.5</v>
          </cell>
          <cell r="AB2522">
            <v>0</v>
          </cell>
          <cell r="AC2522"/>
          <cell r="AD2522"/>
          <cell r="AE2522"/>
          <cell r="AF2522">
            <v>0</v>
          </cell>
          <cell r="AG2522">
            <v>0</v>
          </cell>
          <cell r="AH2522">
            <v>0</v>
          </cell>
          <cell r="AI2522">
            <v>0</v>
          </cell>
          <cell r="AJ2522" t="str">
            <v xml:space="preserve">REF: </v>
          </cell>
          <cell r="AK2522"/>
          <cell r="AL2522"/>
          <cell r="AM2522" t="str">
            <v>ETIQUETA DE ESTOQUE</v>
          </cell>
          <cell r="AN2522"/>
          <cell r="AO2522" t="str">
            <v/>
          </cell>
          <cell r="AP2522" t="str">
            <v/>
          </cell>
          <cell r="AQ2522" t="str">
            <v/>
          </cell>
          <cell r="AR2522" t="str">
            <v/>
          </cell>
          <cell r="AS2522" t="str">
            <v>ETIQUETA DE ESTOQUE - xxH</v>
          </cell>
          <cell r="AT2522">
            <v>0</v>
          </cell>
          <cell r="AU2522" t="str">
            <v>EST</v>
          </cell>
          <cell r="AV2522" t="str">
            <v>EST</v>
          </cell>
          <cell r="AW2522" t="str">
            <v/>
          </cell>
          <cell r="AX2522">
            <v>5450.29</v>
          </cell>
          <cell r="AY2522">
            <v>-5450.29</v>
          </cell>
          <cell r="AZ2522"/>
          <cell r="BA2522" t="str">
            <v/>
          </cell>
          <cell r="BB2522"/>
          <cell r="BC2522"/>
          <cell r="BD2522"/>
          <cell r="BE2522" t="str">
            <v/>
          </cell>
          <cell r="BF2522">
            <v>0</v>
          </cell>
          <cell r="BG2522" t="str">
            <v/>
          </cell>
          <cell r="BH2522" t="str">
            <v/>
          </cell>
          <cell r="BI2522">
            <v>13</v>
          </cell>
          <cell r="BJ2522" t="str">
            <v>0</v>
          </cell>
          <cell r="BK2522">
            <v>0</v>
          </cell>
          <cell r="BL2522">
            <v>0</v>
          </cell>
          <cell r="BM2522"/>
          <cell r="BN2522"/>
          <cell r="BO2522"/>
          <cell r="BP2522"/>
          <cell r="BR2522" t="str">
            <v>DPOT</v>
          </cell>
          <cell r="BT2522" t="str">
            <v>DPOT ACESSORIOS</v>
          </cell>
          <cell r="BU2522" t="str">
            <v>GAVETEIRO FULVIO NANNI</v>
          </cell>
        </row>
        <row r="2523">
          <cell r="H2523">
            <v>2</v>
          </cell>
          <cell r="O2523">
            <v>217843</v>
          </cell>
          <cell r="P2523"/>
          <cell r="Q2523" t="str">
            <v>EST GAVETEIRO FULVIO NANNI (P) (03 GAVETAS CLARO)</v>
          </cell>
          <cell r="R2523"/>
          <cell r="S2523"/>
          <cell r="T2523"/>
          <cell r="U2523">
            <v>0.22</v>
          </cell>
          <cell r="V2523">
            <v>0.24</v>
          </cell>
          <cell r="W2523">
            <v>0.19</v>
          </cell>
          <cell r="X2523">
            <v>0</v>
          </cell>
          <cell r="Y2523" t="str">
            <v>EST GAVETEIRO FULVIO NANNI (P) (03 GAVETAS CLARO) - 0,22x0,24x0,19H</v>
          </cell>
          <cell r="Z2523">
            <v>0</v>
          </cell>
          <cell r="AA2523">
            <v>0</v>
          </cell>
          <cell r="AB2523">
            <v>0</v>
          </cell>
          <cell r="AC2523"/>
          <cell r="AD2523"/>
          <cell r="AE2523"/>
          <cell r="AF2523">
            <v>0</v>
          </cell>
          <cell r="AG2523">
            <v>0</v>
          </cell>
          <cell r="AH2523">
            <v>0</v>
          </cell>
          <cell r="AI2523">
            <v>0</v>
          </cell>
          <cell r="AJ2523" t="str">
            <v xml:space="preserve">REF: </v>
          </cell>
          <cell r="AK2523" t="str">
            <v>PRODUTO PRONTA ENTREGA</v>
          </cell>
          <cell r="AL2523"/>
          <cell r="AM2523" t="str">
            <v>ETIQUETA DE ESTOQUE</v>
          </cell>
          <cell r="AN2523"/>
          <cell r="AO2523" t="str">
            <v/>
          </cell>
          <cell r="AP2523" t="str">
            <v/>
          </cell>
          <cell r="AQ2523" t="str">
            <v/>
          </cell>
          <cell r="AR2523" t="str">
            <v/>
          </cell>
          <cell r="AS2523" t="str">
            <v>ETIQUETA DE ESTOQUE - xxH</v>
          </cell>
          <cell r="AT2523">
            <v>0</v>
          </cell>
          <cell r="AU2523" t="str">
            <v>EST</v>
          </cell>
          <cell r="AV2523" t="str">
            <v>EST</v>
          </cell>
          <cell r="AW2523" t="str">
            <v/>
          </cell>
          <cell r="AX2523">
            <v>4458.51</v>
          </cell>
          <cell r="AY2523">
            <v>-4458.51</v>
          </cell>
          <cell r="AZ2523"/>
          <cell r="BA2523" t="str">
            <v/>
          </cell>
          <cell r="BB2523"/>
          <cell r="BC2523"/>
          <cell r="BD2523"/>
          <cell r="BE2523" t="str">
            <v/>
          </cell>
          <cell r="BF2523">
            <v>0</v>
          </cell>
          <cell r="BG2523" t="str">
            <v/>
          </cell>
          <cell r="BH2523" t="str">
            <v/>
          </cell>
          <cell r="BI2523">
            <v>13</v>
          </cell>
          <cell r="BJ2523" t="str">
            <v>0</v>
          </cell>
          <cell r="BK2523">
            <v>0</v>
          </cell>
          <cell r="BL2523">
            <v>0</v>
          </cell>
          <cell r="BM2523"/>
          <cell r="BN2523"/>
          <cell r="BO2523"/>
          <cell r="BP2523"/>
          <cell r="BR2523" t="str">
            <v>DPOT</v>
          </cell>
          <cell r="BT2523" t="str">
            <v>DPOT ACESSORIOS</v>
          </cell>
          <cell r="BU2523" t="str">
            <v>GAVETEIRO FULVIO NANNI</v>
          </cell>
        </row>
        <row r="2524">
          <cell r="H2524">
            <v>1</v>
          </cell>
          <cell r="O2524">
            <v>217845</v>
          </cell>
          <cell r="P2524"/>
          <cell r="Q2524" t="str">
            <v>EST GAVETEIRO FULVIO NANNI (P) (03 GAVETAS ESCURO)</v>
          </cell>
          <cell r="R2524"/>
          <cell r="S2524"/>
          <cell r="T2524"/>
          <cell r="U2524">
            <v>0.22</v>
          </cell>
          <cell r="V2524">
            <v>0.24</v>
          </cell>
          <cell r="W2524">
            <v>0.19</v>
          </cell>
          <cell r="X2524">
            <v>0</v>
          </cell>
          <cell r="Y2524" t="str">
            <v>EST GAVETEIRO FULVIO NANNI (P) (03 GAVETAS ESCURO) - 0,22x0,24x0,19H</v>
          </cell>
          <cell r="Z2524">
            <v>0</v>
          </cell>
          <cell r="AA2524">
            <v>0.5</v>
          </cell>
          <cell r="AB2524">
            <v>0</v>
          </cell>
          <cell r="AC2524"/>
          <cell r="AD2524"/>
          <cell r="AE2524"/>
          <cell r="AF2524">
            <v>0</v>
          </cell>
          <cell r="AG2524">
            <v>0</v>
          </cell>
          <cell r="AH2524">
            <v>0</v>
          </cell>
          <cell r="AI2524">
            <v>0</v>
          </cell>
          <cell r="AJ2524" t="str">
            <v xml:space="preserve">REF: </v>
          </cell>
          <cell r="AK2524"/>
          <cell r="AL2524"/>
          <cell r="AM2524" t="str">
            <v>ETIQUETA DE ESTOQUE</v>
          </cell>
          <cell r="AN2524"/>
          <cell r="AO2524" t="str">
            <v/>
          </cell>
          <cell r="AP2524" t="str">
            <v/>
          </cell>
          <cell r="AQ2524" t="str">
            <v/>
          </cell>
          <cell r="AR2524" t="str">
            <v/>
          </cell>
          <cell r="AS2524" t="str">
            <v>ETIQUETA DE ESTOQUE - xxH</v>
          </cell>
          <cell r="AT2524">
            <v>0</v>
          </cell>
          <cell r="AU2524" t="str">
            <v>EST</v>
          </cell>
          <cell r="AV2524" t="str">
            <v>EST</v>
          </cell>
          <cell r="AW2524" t="str">
            <v/>
          </cell>
          <cell r="AX2524">
            <v>4458.51</v>
          </cell>
          <cell r="AY2524">
            <v>-4458.51</v>
          </cell>
          <cell r="AZ2524"/>
          <cell r="BA2524" t="str">
            <v/>
          </cell>
          <cell r="BB2524"/>
          <cell r="BC2524"/>
          <cell r="BD2524"/>
          <cell r="BE2524" t="str">
            <v/>
          </cell>
          <cell r="BF2524">
            <v>0</v>
          </cell>
          <cell r="BG2524" t="str">
            <v/>
          </cell>
          <cell r="BH2524" t="str">
            <v/>
          </cell>
          <cell r="BI2524">
            <v>13</v>
          </cell>
          <cell r="BJ2524" t="str">
            <v>0</v>
          </cell>
          <cell r="BK2524">
            <v>0</v>
          </cell>
          <cell r="BL2524">
            <v>0</v>
          </cell>
          <cell r="BM2524"/>
          <cell r="BN2524"/>
          <cell r="BO2524"/>
          <cell r="BP2524"/>
          <cell r="BR2524" t="str">
            <v>DPOT</v>
          </cell>
          <cell r="BT2524" t="str">
            <v>DPOT ACESSORIOS</v>
          </cell>
          <cell r="BU2524" t="str">
            <v>GAVETEIRO FULVIO NANNI</v>
          </cell>
        </row>
        <row r="2525">
          <cell r="H2525">
            <v>1</v>
          </cell>
          <cell r="O2525">
            <v>217844</v>
          </cell>
          <cell r="P2525"/>
          <cell r="Q2525" t="str">
            <v>EST GAVETEIRO FULVIO NANNI (P) (03 GAVETAS MEDIO)</v>
          </cell>
          <cell r="R2525"/>
          <cell r="S2525"/>
          <cell r="T2525"/>
          <cell r="U2525">
            <v>0.22</v>
          </cell>
          <cell r="V2525">
            <v>0.24</v>
          </cell>
          <cell r="W2525">
            <v>0.19</v>
          </cell>
          <cell r="X2525">
            <v>0</v>
          </cell>
          <cell r="Y2525" t="str">
            <v>EST GAVETEIRO FULVIO NANNI (P) (03 GAVETAS MEDIO) - 0,22x0,24x0,19H</v>
          </cell>
          <cell r="Z2525">
            <v>0</v>
          </cell>
          <cell r="AA2525">
            <v>0.5</v>
          </cell>
          <cell r="AB2525">
            <v>0</v>
          </cell>
          <cell r="AC2525"/>
          <cell r="AD2525"/>
          <cell r="AE2525"/>
          <cell r="AF2525">
            <v>0</v>
          </cell>
          <cell r="AG2525">
            <v>0</v>
          </cell>
          <cell r="AH2525">
            <v>0</v>
          </cell>
          <cell r="AI2525">
            <v>0</v>
          </cell>
          <cell r="AJ2525" t="str">
            <v xml:space="preserve">REF: </v>
          </cell>
          <cell r="AK2525"/>
          <cell r="AL2525"/>
          <cell r="AM2525" t="str">
            <v>ETIQUETA DE ESTOQUE</v>
          </cell>
          <cell r="AN2525"/>
          <cell r="AO2525" t="str">
            <v/>
          </cell>
          <cell r="AP2525" t="str">
            <v/>
          </cell>
          <cell r="AQ2525" t="str">
            <v/>
          </cell>
          <cell r="AR2525" t="str">
            <v/>
          </cell>
          <cell r="AS2525" t="str">
            <v>ETIQUETA DE ESTOQUE - xxH</v>
          </cell>
          <cell r="AT2525">
            <v>0</v>
          </cell>
          <cell r="AU2525" t="str">
            <v>EST</v>
          </cell>
          <cell r="AV2525" t="str">
            <v>EST</v>
          </cell>
          <cell r="AW2525" t="str">
            <v/>
          </cell>
          <cell r="AX2525">
            <v>4458.51</v>
          </cell>
          <cell r="AY2525">
            <v>-4458.51</v>
          </cell>
          <cell r="AZ2525"/>
          <cell r="BA2525" t="str">
            <v/>
          </cell>
          <cell r="BB2525"/>
          <cell r="BC2525"/>
          <cell r="BD2525"/>
          <cell r="BE2525" t="str">
            <v/>
          </cell>
          <cell r="BF2525">
            <v>0</v>
          </cell>
          <cell r="BG2525" t="str">
            <v/>
          </cell>
          <cell r="BH2525" t="str">
            <v/>
          </cell>
          <cell r="BI2525">
            <v>13</v>
          </cell>
          <cell r="BJ2525" t="str">
            <v>0</v>
          </cell>
          <cell r="BK2525">
            <v>0</v>
          </cell>
          <cell r="BL2525">
            <v>0</v>
          </cell>
          <cell r="BM2525"/>
          <cell r="BN2525"/>
          <cell r="BO2525"/>
          <cell r="BP2525"/>
          <cell r="BR2525" t="str">
            <v>DPOT</v>
          </cell>
          <cell r="BT2525" t="str">
            <v>DPOT ACESSORIOS</v>
          </cell>
          <cell r="BU2525" t="str">
            <v>GAVETEIRO FULVIO NANNI</v>
          </cell>
        </row>
        <row r="2526">
          <cell r="H2526">
            <v>2</v>
          </cell>
          <cell r="O2526">
            <v>232285</v>
          </cell>
          <cell r="P2526"/>
          <cell r="Q2526" t="str">
            <v>EST GAVETEIRO GB UL24 (1 GAV) (METAL) (IMBUIA/GAV BRANCAS)</v>
          </cell>
          <cell r="R2526"/>
          <cell r="S2526"/>
          <cell r="T2526"/>
          <cell r="U2526">
            <v>0.53</v>
          </cell>
          <cell r="V2526">
            <v>0.42</v>
          </cell>
          <cell r="W2526">
            <v>0.42</v>
          </cell>
          <cell r="X2526">
            <v>0</v>
          </cell>
          <cell r="Y2526" t="str">
            <v>EST GAVETEIRO GB UL24 (1 GAV) (METAL) (IMBUIA/GAV BRANCAS) - 0,53x0,42x0,42H</v>
          </cell>
          <cell r="Z2526">
            <v>0</v>
          </cell>
          <cell r="AA2526">
            <v>0.5</v>
          </cell>
          <cell r="AB2526">
            <v>0</v>
          </cell>
          <cell r="AC2526"/>
          <cell r="AD2526"/>
          <cell r="AE2526"/>
          <cell r="AF2526">
            <v>0</v>
          </cell>
          <cell r="AG2526">
            <v>0</v>
          </cell>
          <cell r="AH2526">
            <v>0</v>
          </cell>
          <cell r="AI2526">
            <v>0</v>
          </cell>
          <cell r="AJ2526" t="str">
            <v xml:space="preserve">REF: </v>
          </cell>
          <cell r="AK2526"/>
          <cell r="AL2526"/>
          <cell r="AM2526" t="str">
            <v>ETIQUETA DE ESTOQUE</v>
          </cell>
          <cell r="AN2526"/>
          <cell r="AO2526" t="str">
            <v/>
          </cell>
          <cell r="AP2526" t="str">
            <v/>
          </cell>
          <cell r="AQ2526" t="str">
            <v/>
          </cell>
          <cell r="AR2526" t="str">
            <v/>
          </cell>
          <cell r="AS2526" t="str">
            <v>ETIQUETA DE ESTOQUE - xxH</v>
          </cell>
          <cell r="AT2526">
            <v>0</v>
          </cell>
          <cell r="AU2526" t="str">
            <v>EST</v>
          </cell>
          <cell r="AV2526" t="str">
            <v>EST</v>
          </cell>
          <cell r="AW2526" t="str">
            <v/>
          </cell>
          <cell r="AX2526">
            <v>13750.03</v>
          </cell>
          <cell r="AY2526">
            <v>-13750.03</v>
          </cell>
          <cell r="AZ2526"/>
          <cell r="BA2526" t="str">
            <v/>
          </cell>
          <cell r="BB2526"/>
          <cell r="BC2526"/>
          <cell r="BD2526"/>
          <cell r="BE2526" t="str">
            <v/>
          </cell>
          <cell r="BF2526">
            <v>0</v>
          </cell>
          <cell r="BG2526" t="str">
            <v/>
          </cell>
          <cell r="BH2526" t="str">
            <v/>
          </cell>
          <cell r="BI2526">
            <v>13</v>
          </cell>
          <cell r="BJ2526" t="str">
            <v>0</v>
          </cell>
          <cell r="BK2526">
            <v>0</v>
          </cell>
          <cell r="BL2526">
            <v>0</v>
          </cell>
          <cell r="BM2526"/>
          <cell r="BN2526"/>
          <cell r="BO2526"/>
          <cell r="BP2526"/>
          <cell r="BR2526" t="str">
            <v>DPOT</v>
          </cell>
          <cell r="BT2526" t="str">
            <v>DPOT ACESSORIOS</v>
          </cell>
          <cell r="BU2526" t="str">
            <v>GAVETEIRO GB UL24</v>
          </cell>
        </row>
        <row r="2527">
          <cell r="H2527">
            <v>1</v>
          </cell>
          <cell r="O2527">
            <v>265559</v>
          </cell>
          <cell r="P2527"/>
          <cell r="Q2527" t="str">
            <v>EST GAVETEIRO GB UL24 (1 GAV) (METAL) (INTEIRO IMBUIA)</v>
          </cell>
          <cell r="R2527"/>
          <cell r="S2527"/>
          <cell r="T2527"/>
          <cell r="U2527">
            <v>0.53</v>
          </cell>
          <cell r="V2527">
            <v>0.42</v>
          </cell>
          <cell r="W2527">
            <v>0.42</v>
          </cell>
          <cell r="X2527">
            <v>0</v>
          </cell>
          <cell r="Y2527" t="str">
            <v>EST GAVETEIRO GB UL24 (1 GAV) (METAL) (INTEIRO IMBUIA) - 0,53x0,42x0,42H</v>
          </cell>
          <cell r="Z2527">
            <v>0</v>
          </cell>
          <cell r="AA2527">
            <v>0</v>
          </cell>
          <cell r="AB2527">
            <v>0</v>
          </cell>
          <cell r="AC2527"/>
          <cell r="AD2527"/>
          <cell r="AE2527"/>
          <cell r="AF2527">
            <v>0</v>
          </cell>
          <cell r="AG2527">
            <v>0</v>
          </cell>
          <cell r="AH2527">
            <v>0</v>
          </cell>
          <cell r="AI2527">
            <v>0</v>
          </cell>
          <cell r="AJ2527" t="str">
            <v xml:space="preserve">REF: </v>
          </cell>
          <cell r="AK2527" t="str">
            <v>PRODUTO PRONTA ENTREGA</v>
          </cell>
          <cell r="AL2527"/>
          <cell r="AM2527" t="str">
            <v>ETIQUETA DE ESTOQUE</v>
          </cell>
          <cell r="AN2527"/>
          <cell r="AO2527" t="str">
            <v/>
          </cell>
          <cell r="AP2527" t="str">
            <v/>
          </cell>
          <cell r="AQ2527" t="str">
            <v/>
          </cell>
          <cell r="AR2527" t="str">
            <v/>
          </cell>
          <cell r="AS2527" t="str">
            <v>ETIQUETA DE ESTOQUE - xxH</v>
          </cell>
          <cell r="AT2527">
            <v>0</v>
          </cell>
          <cell r="AU2527" t="str">
            <v>EST</v>
          </cell>
          <cell r="AV2527" t="str">
            <v>EST</v>
          </cell>
          <cell r="AW2527" t="str">
            <v/>
          </cell>
          <cell r="AX2527">
            <v>14819.24</v>
          </cell>
          <cell r="AY2527">
            <v>-14819.24</v>
          </cell>
          <cell r="AZ2527"/>
          <cell r="BA2527" t="str">
            <v/>
          </cell>
          <cell r="BB2527"/>
          <cell r="BC2527"/>
          <cell r="BD2527"/>
          <cell r="BE2527" t="str">
            <v/>
          </cell>
          <cell r="BF2527">
            <v>0</v>
          </cell>
          <cell r="BG2527" t="str">
            <v/>
          </cell>
          <cell r="BH2527" t="str">
            <v/>
          </cell>
          <cell r="BI2527">
            <v>13</v>
          </cell>
          <cell r="BJ2527" t="str">
            <v>0</v>
          </cell>
          <cell r="BK2527">
            <v>0</v>
          </cell>
          <cell r="BL2527">
            <v>0</v>
          </cell>
          <cell r="BM2527"/>
          <cell r="BN2527"/>
          <cell r="BO2527"/>
          <cell r="BP2527"/>
          <cell r="BR2527" t="str">
            <v>DPOT</v>
          </cell>
          <cell r="BT2527" t="str">
            <v>DPOT ACESSORIOS</v>
          </cell>
          <cell r="BU2527" t="str">
            <v>GAVETEIRO GB UL24</v>
          </cell>
        </row>
        <row r="2528">
          <cell r="H2528">
            <v>1</v>
          </cell>
          <cell r="O2528">
            <v>228547</v>
          </cell>
          <cell r="P2528"/>
          <cell r="Q2528" t="str">
            <v>EST GAVETEIRO GB UL24 (1 GAV) (METAL) (INTEIROPAU FERRO)</v>
          </cell>
          <cell r="R2528"/>
          <cell r="S2528"/>
          <cell r="T2528"/>
          <cell r="U2528">
            <v>0.53</v>
          </cell>
          <cell r="V2528">
            <v>0.42</v>
          </cell>
          <cell r="W2528">
            <v>0.42</v>
          </cell>
          <cell r="X2528">
            <v>0</v>
          </cell>
          <cell r="Y2528" t="str">
            <v>EST GAVETEIRO GB UL24 (1 GAV) (METAL) (INTEIROPAU FERRO) - 0,53x0,42x0,42H</v>
          </cell>
          <cell r="Z2528">
            <v>0</v>
          </cell>
          <cell r="AA2528">
            <v>0</v>
          </cell>
          <cell r="AB2528">
            <v>0</v>
          </cell>
          <cell r="AC2528"/>
          <cell r="AD2528"/>
          <cell r="AE2528"/>
          <cell r="AF2528">
            <v>0</v>
          </cell>
          <cell r="AG2528">
            <v>0</v>
          </cell>
          <cell r="AH2528">
            <v>0</v>
          </cell>
          <cell r="AI2528">
            <v>0</v>
          </cell>
          <cell r="AJ2528" t="str">
            <v xml:space="preserve">REF: </v>
          </cell>
          <cell r="AK2528" t="str">
            <v>PRODUTO PRONTA ENTREGA</v>
          </cell>
          <cell r="AL2528"/>
          <cell r="AM2528" t="str">
            <v>ETIQUETA DE ESTOQUE</v>
          </cell>
          <cell r="AN2528"/>
          <cell r="AO2528" t="str">
            <v/>
          </cell>
          <cell r="AP2528" t="str">
            <v/>
          </cell>
          <cell r="AQ2528" t="str">
            <v/>
          </cell>
          <cell r="AR2528" t="str">
            <v/>
          </cell>
          <cell r="AS2528" t="str">
            <v>ETIQUETA DE ESTOQUE - xxH</v>
          </cell>
          <cell r="AT2528">
            <v>0</v>
          </cell>
          <cell r="AU2528" t="str">
            <v>EST</v>
          </cell>
          <cell r="AV2528" t="str">
            <v>EST</v>
          </cell>
          <cell r="AW2528" t="str">
            <v/>
          </cell>
          <cell r="AX2528">
            <v>14819.24</v>
          </cell>
          <cell r="AY2528">
            <v>-14819.24</v>
          </cell>
          <cell r="AZ2528"/>
          <cell r="BA2528" t="str">
            <v/>
          </cell>
          <cell r="BB2528"/>
          <cell r="BC2528"/>
          <cell r="BD2528"/>
          <cell r="BE2528" t="str">
            <v/>
          </cell>
          <cell r="BF2528">
            <v>0</v>
          </cell>
          <cell r="BG2528" t="str">
            <v/>
          </cell>
          <cell r="BH2528" t="str">
            <v/>
          </cell>
          <cell r="BI2528">
            <v>13</v>
          </cell>
          <cell r="BJ2528" t="str">
            <v>0</v>
          </cell>
          <cell r="BK2528">
            <v>0</v>
          </cell>
          <cell r="BL2528">
            <v>0</v>
          </cell>
          <cell r="BM2528"/>
          <cell r="BN2528"/>
          <cell r="BO2528"/>
          <cell r="BP2528"/>
          <cell r="BR2528" t="str">
            <v>DPOT</v>
          </cell>
          <cell r="BT2528" t="str">
            <v>DPOT ACESSORIOS</v>
          </cell>
          <cell r="BU2528" t="str">
            <v>GAVETEIRO GB UL24</v>
          </cell>
        </row>
        <row r="2529">
          <cell r="H2529">
            <v>2</v>
          </cell>
          <cell r="O2529">
            <v>265560</v>
          </cell>
          <cell r="P2529"/>
          <cell r="Q2529" t="str">
            <v>EST GAVETEIRO GB UL25 (2 GAV) (METAL) (INTEIRO IMBUIA)</v>
          </cell>
          <cell r="R2529"/>
          <cell r="S2529"/>
          <cell r="T2529"/>
          <cell r="U2529">
            <v>0.53</v>
          </cell>
          <cell r="V2529">
            <v>0.42</v>
          </cell>
          <cell r="W2529">
            <v>0.6</v>
          </cell>
          <cell r="X2529">
            <v>0</v>
          </cell>
          <cell r="Y2529" t="str">
            <v>EST GAVETEIRO GB UL25 (2 GAV) (METAL) (INTEIRO IMBUIA) - 0,53x0,42x0,6H</v>
          </cell>
          <cell r="Z2529">
            <v>0</v>
          </cell>
          <cell r="AA2529">
            <v>0</v>
          </cell>
          <cell r="AB2529">
            <v>0</v>
          </cell>
          <cell r="AC2529"/>
          <cell r="AD2529"/>
          <cell r="AE2529"/>
          <cell r="AF2529">
            <v>0</v>
          </cell>
          <cell r="AG2529">
            <v>0</v>
          </cell>
          <cell r="AH2529">
            <v>0</v>
          </cell>
          <cell r="AI2529">
            <v>0</v>
          </cell>
          <cell r="AJ2529" t="str">
            <v xml:space="preserve">REF: </v>
          </cell>
          <cell r="AK2529" t="str">
            <v>PRODUTO PRONTA ENTREGA</v>
          </cell>
          <cell r="AL2529"/>
          <cell r="AM2529" t="str">
            <v>ETIQUETA DE ESTOQUE</v>
          </cell>
          <cell r="AN2529"/>
          <cell r="AO2529" t="str">
            <v/>
          </cell>
          <cell r="AP2529" t="str">
            <v/>
          </cell>
          <cell r="AQ2529" t="str">
            <v/>
          </cell>
          <cell r="AR2529" t="str">
            <v/>
          </cell>
          <cell r="AS2529" t="str">
            <v>ETIQUETA DE ESTOQUE - xxH</v>
          </cell>
          <cell r="AT2529">
            <v>0</v>
          </cell>
          <cell r="AU2529" t="str">
            <v>EST</v>
          </cell>
          <cell r="AV2529" t="str">
            <v>EST</v>
          </cell>
          <cell r="AW2529" t="str">
            <v/>
          </cell>
          <cell r="AX2529">
            <v>18748.060000000001</v>
          </cell>
          <cell r="AY2529">
            <v>-18748.060000000001</v>
          </cell>
          <cell r="AZ2529"/>
          <cell r="BA2529" t="str">
            <v/>
          </cell>
          <cell r="BB2529"/>
          <cell r="BC2529"/>
          <cell r="BD2529"/>
          <cell r="BE2529" t="str">
            <v/>
          </cell>
          <cell r="BF2529">
            <v>0</v>
          </cell>
          <cell r="BG2529" t="str">
            <v/>
          </cell>
          <cell r="BH2529" t="str">
            <v/>
          </cell>
          <cell r="BI2529">
            <v>13</v>
          </cell>
          <cell r="BJ2529" t="str">
            <v>0</v>
          </cell>
          <cell r="BK2529">
            <v>0</v>
          </cell>
          <cell r="BL2529">
            <v>0</v>
          </cell>
          <cell r="BM2529"/>
          <cell r="BN2529"/>
          <cell r="BO2529"/>
          <cell r="BP2529"/>
          <cell r="BR2529" t="str">
            <v>DPOT</v>
          </cell>
          <cell r="BT2529" t="str">
            <v>DPOT ACESSORIOS</v>
          </cell>
          <cell r="BU2529" t="str">
            <v>GAVETEIRO GB UL25</v>
          </cell>
        </row>
        <row r="2530">
          <cell r="H2530">
            <v>1</v>
          </cell>
          <cell r="O2530">
            <v>265562</v>
          </cell>
          <cell r="P2530"/>
          <cell r="Q2530" t="str">
            <v>EST GAVETEIRO GB UL33 (6 GAV) (METAL) (IMBUIA/GAV BRANCAS)</v>
          </cell>
          <cell r="R2530"/>
          <cell r="S2530"/>
          <cell r="T2530"/>
          <cell r="U2530">
            <v>1.04</v>
          </cell>
          <cell r="V2530">
            <v>0.42</v>
          </cell>
          <cell r="W2530">
            <v>0.77</v>
          </cell>
          <cell r="X2530">
            <v>0</v>
          </cell>
          <cell r="Y2530" t="str">
            <v>EST GAVETEIRO GB UL33 (6 GAV) (METAL) (IMBUIA/GAV BRANCAS) - 1,04x0,42x0,77H</v>
          </cell>
          <cell r="Z2530">
            <v>0</v>
          </cell>
          <cell r="AA2530">
            <v>0</v>
          </cell>
          <cell r="AB2530">
            <v>0</v>
          </cell>
          <cell r="AC2530"/>
          <cell r="AD2530"/>
          <cell r="AE2530"/>
          <cell r="AF2530">
            <v>0</v>
          </cell>
          <cell r="AG2530">
            <v>0</v>
          </cell>
          <cell r="AH2530">
            <v>0</v>
          </cell>
          <cell r="AI2530">
            <v>0</v>
          </cell>
          <cell r="AJ2530" t="str">
            <v xml:space="preserve">REF: </v>
          </cell>
          <cell r="AK2530" t="str">
            <v>PRODUTO PRONTA ENTREGA</v>
          </cell>
          <cell r="AL2530"/>
          <cell r="AM2530" t="str">
            <v>ETIQUETA DE ESTOQUE</v>
          </cell>
          <cell r="AN2530"/>
          <cell r="AO2530" t="str">
            <v/>
          </cell>
          <cell r="AP2530" t="str">
            <v/>
          </cell>
          <cell r="AQ2530" t="str">
            <v/>
          </cell>
          <cell r="AR2530" t="str">
            <v/>
          </cell>
          <cell r="AS2530" t="str">
            <v>ETIQUETA DE ESTOQUE - xxH</v>
          </cell>
          <cell r="AT2530">
            <v>0</v>
          </cell>
          <cell r="AU2530" t="str">
            <v>EST</v>
          </cell>
          <cell r="AV2530" t="str">
            <v>EST</v>
          </cell>
          <cell r="AW2530" t="str">
            <v/>
          </cell>
          <cell r="AX2530">
            <v>36285.06</v>
          </cell>
          <cell r="AY2530">
            <v>-36285.06</v>
          </cell>
          <cell r="AZ2530"/>
          <cell r="BA2530" t="str">
            <v/>
          </cell>
          <cell r="BB2530"/>
          <cell r="BC2530"/>
          <cell r="BD2530"/>
          <cell r="BE2530" t="str">
            <v/>
          </cell>
          <cell r="BF2530">
            <v>0</v>
          </cell>
          <cell r="BG2530" t="str">
            <v/>
          </cell>
          <cell r="BH2530" t="str">
            <v/>
          </cell>
          <cell r="BI2530">
            <v>13</v>
          </cell>
          <cell r="BJ2530" t="str">
            <v>0</v>
          </cell>
          <cell r="BK2530">
            <v>0</v>
          </cell>
          <cell r="BL2530">
            <v>0</v>
          </cell>
          <cell r="BM2530"/>
          <cell r="BN2530"/>
          <cell r="BO2530"/>
          <cell r="BP2530"/>
          <cell r="BR2530" t="str">
            <v>DPOT</v>
          </cell>
          <cell r="BT2530" t="str">
            <v>DPOT ACESSORIOS</v>
          </cell>
          <cell r="BU2530" t="str">
            <v>GAVETEIRO GB UL33</v>
          </cell>
        </row>
        <row r="2531">
          <cell r="H2531">
            <v>3</v>
          </cell>
          <cell r="O2531">
            <v>215227</v>
          </cell>
          <cell r="P2531"/>
          <cell r="Q2531" t="str">
            <v>EST GAVETEIRO TRIDZIO (ALCA METAL VERMELHO) (FORMICA AZUL)</v>
          </cell>
          <cell r="R2531"/>
          <cell r="S2531"/>
          <cell r="T2531"/>
          <cell r="U2531">
            <v>0.6</v>
          </cell>
          <cell r="V2531">
            <v>0.43</v>
          </cell>
          <cell r="W2531">
            <v>0.47</v>
          </cell>
          <cell r="X2531">
            <v>0</v>
          </cell>
          <cell r="Y2531" t="str">
            <v>EST GAVETEIRO TRIDZIO (ALCA METAL VERMELHO) (FORMICA AZUL) - 0,6x0,43x0,47H</v>
          </cell>
          <cell r="Z2531">
            <v>0</v>
          </cell>
          <cell r="AA2531">
            <v>0</v>
          </cell>
          <cell r="AB2531">
            <v>0</v>
          </cell>
          <cell r="AC2531"/>
          <cell r="AD2531"/>
          <cell r="AE2531"/>
          <cell r="AF2531">
            <v>0</v>
          </cell>
          <cell r="AG2531">
            <v>0</v>
          </cell>
          <cell r="AH2531">
            <v>0</v>
          </cell>
          <cell r="AI2531">
            <v>0</v>
          </cell>
          <cell r="AJ2531" t="str">
            <v xml:space="preserve">REF: </v>
          </cell>
          <cell r="AK2531" t="str">
            <v>PRODUTO PRONTA ENTREGA</v>
          </cell>
          <cell r="AL2531"/>
          <cell r="AM2531" t="str">
            <v>ETIQUETA DE ESTOQUE</v>
          </cell>
          <cell r="AN2531"/>
          <cell r="AO2531" t="str">
            <v/>
          </cell>
          <cell r="AP2531" t="str">
            <v/>
          </cell>
          <cell r="AQ2531" t="str">
            <v/>
          </cell>
          <cell r="AR2531" t="str">
            <v/>
          </cell>
          <cell r="AS2531" t="str">
            <v>ETIQUETA DE ESTOQUE - xxH</v>
          </cell>
          <cell r="AT2531">
            <v>0</v>
          </cell>
          <cell r="AU2531" t="str">
            <v>EST</v>
          </cell>
          <cell r="AV2531" t="str">
            <v>EST</v>
          </cell>
          <cell r="AW2531" t="str">
            <v/>
          </cell>
          <cell r="AX2531">
            <v>10474.719999999999</v>
          </cell>
          <cell r="AY2531">
            <v>-10474.719999999999</v>
          </cell>
          <cell r="AZ2531"/>
          <cell r="BA2531" t="str">
            <v/>
          </cell>
          <cell r="BB2531"/>
          <cell r="BC2531"/>
          <cell r="BD2531"/>
          <cell r="BE2531" t="str">
            <v/>
          </cell>
          <cell r="BF2531">
            <v>0</v>
          </cell>
          <cell r="BG2531" t="str">
            <v/>
          </cell>
          <cell r="BH2531" t="str">
            <v/>
          </cell>
          <cell r="BI2531">
            <v>13</v>
          </cell>
          <cell r="BJ2531" t="str">
            <v>0</v>
          </cell>
          <cell r="BK2531">
            <v>0</v>
          </cell>
          <cell r="BL2531">
            <v>0</v>
          </cell>
          <cell r="BM2531"/>
          <cell r="BN2531"/>
          <cell r="BO2531"/>
          <cell r="BP2531"/>
          <cell r="BR2531" t="str">
            <v>DPOT</v>
          </cell>
          <cell r="BT2531" t="str">
            <v>DPOT ACESSORIOS</v>
          </cell>
          <cell r="BU2531" t="str">
            <v>GAVETEIRO TRIDZIO</v>
          </cell>
        </row>
        <row r="2532">
          <cell r="H2532">
            <v>3</v>
          </cell>
          <cell r="O2532">
            <v>214165</v>
          </cell>
          <cell r="P2532"/>
          <cell r="Q2532" t="str">
            <v>EST GAVETEIRO TRIDZIO (ALCA METAL VERMELHO) (FORMICA PRATA)</v>
          </cell>
          <cell r="R2532"/>
          <cell r="S2532"/>
          <cell r="T2532"/>
          <cell r="U2532">
            <v>0.6</v>
          </cell>
          <cell r="V2532">
            <v>0.43</v>
          </cell>
          <cell r="W2532">
            <v>0.47</v>
          </cell>
          <cell r="X2532">
            <v>0</v>
          </cell>
          <cell r="Y2532" t="str">
            <v>EST GAVETEIRO TRIDZIO (ALCA METAL VERMELHO) (FORMICA PRATA) - 0,6x0,43x0,47H</v>
          </cell>
          <cell r="Z2532">
            <v>0</v>
          </cell>
          <cell r="AA2532">
            <v>0</v>
          </cell>
          <cell r="AB2532">
            <v>0</v>
          </cell>
          <cell r="AC2532"/>
          <cell r="AD2532"/>
          <cell r="AE2532"/>
          <cell r="AF2532">
            <v>0</v>
          </cell>
          <cell r="AG2532">
            <v>0</v>
          </cell>
          <cell r="AH2532">
            <v>0</v>
          </cell>
          <cell r="AI2532">
            <v>0</v>
          </cell>
          <cell r="AJ2532" t="str">
            <v xml:space="preserve">REF: </v>
          </cell>
          <cell r="AK2532" t="str">
            <v>PRODUTO PRONTA ENTREGA</v>
          </cell>
          <cell r="AL2532"/>
          <cell r="AM2532" t="str">
            <v>ETIQUETA DE ESTOQUE</v>
          </cell>
          <cell r="AN2532"/>
          <cell r="AO2532" t="str">
            <v/>
          </cell>
          <cell r="AP2532" t="str">
            <v/>
          </cell>
          <cell r="AQ2532" t="str">
            <v/>
          </cell>
          <cell r="AR2532" t="str">
            <v/>
          </cell>
          <cell r="AS2532" t="str">
            <v>ETIQUETA DE ESTOQUE - xxH</v>
          </cell>
          <cell r="AT2532">
            <v>0</v>
          </cell>
          <cell r="AU2532" t="str">
            <v>EST</v>
          </cell>
          <cell r="AV2532" t="str">
            <v>EST</v>
          </cell>
          <cell r="AW2532" t="str">
            <v/>
          </cell>
          <cell r="AX2532">
            <v>10474.719999999999</v>
          </cell>
          <cell r="AY2532">
            <v>-10474.719999999999</v>
          </cell>
          <cell r="AZ2532"/>
          <cell r="BA2532" t="str">
            <v/>
          </cell>
          <cell r="BB2532"/>
          <cell r="BC2532"/>
          <cell r="BD2532"/>
          <cell r="BE2532" t="str">
            <v/>
          </cell>
          <cell r="BF2532">
            <v>0</v>
          </cell>
          <cell r="BG2532" t="str">
            <v/>
          </cell>
          <cell r="BH2532" t="str">
            <v/>
          </cell>
          <cell r="BI2532">
            <v>13</v>
          </cell>
          <cell r="BJ2532" t="str">
            <v>0</v>
          </cell>
          <cell r="BK2532">
            <v>0</v>
          </cell>
          <cell r="BL2532">
            <v>0</v>
          </cell>
          <cell r="BM2532"/>
          <cell r="BN2532"/>
          <cell r="BO2532"/>
          <cell r="BP2532"/>
          <cell r="BR2532" t="str">
            <v>DPOT</v>
          </cell>
          <cell r="BT2532" t="str">
            <v>DPOT ACESSORIOS</v>
          </cell>
          <cell r="BU2532" t="str">
            <v>GAVETEIRO TRIDZIO</v>
          </cell>
        </row>
        <row r="2533">
          <cell r="H2533">
            <v>1</v>
          </cell>
          <cell r="O2533">
            <v>95961</v>
          </cell>
          <cell r="P2533"/>
          <cell r="Q2533" t="str">
            <v>EST MANCEBO BO (IMBUIA/FREIJO)</v>
          </cell>
          <cell r="R2533"/>
          <cell r="S2533"/>
          <cell r="T2533"/>
          <cell r="U2533">
            <v>0.43</v>
          </cell>
          <cell r="V2533">
            <v>0.45</v>
          </cell>
          <cell r="W2533">
            <v>1.05</v>
          </cell>
          <cell r="X2533">
            <v>0</v>
          </cell>
          <cell r="Y2533" t="str">
            <v>EST MANCEBO BO (IMBUIA/FREIJO) - 0,43x0,45x1,05H</v>
          </cell>
          <cell r="Z2533">
            <v>0</v>
          </cell>
          <cell r="AA2533">
            <v>0.35</v>
          </cell>
          <cell r="AB2533">
            <v>0</v>
          </cell>
          <cell r="AC2533"/>
          <cell r="AD2533"/>
          <cell r="AE2533"/>
          <cell r="AF2533">
            <v>0</v>
          </cell>
          <cell r="AG2533">
            <v>0</v>
          </cell>
          <cell r="AH2533">
            <v>0</v>
          </cell>
          <cell r="AI2533">
            <v>0</v>
          </cell>
          <cell r="AJ2533" t="str">
            <v xml:space="preserve">REF: </v>
          </cell>
          <cell r="AK2533"/>
          <cell r="AL2533"/>
          <cell r="AM2533" t="str">
            <v>ETIQUETA DE ESTOQUE</v>
          </cell>
          <cell r="AN2533"/>
          <cell r="AO2533" t="str">
            <v/>
          </cell>
          <cell r="AP2533" t="str">
            <v/>
          </cell>
          <cell r="AQ2533" t="str">
            <v/>
          </cell>
          <cell r="AR2533" t="str">
            <v/>
          </cell>
          <cell r="AS2533" t="str">
            <v>ETIQUETA DE ESTOQUE - xxH</v>
          </cell>
          <cell r="AT2533">
            <v>0</v>
          </cell>
          <cell r="AU2533" t="str">
            <v>EST</v>
          </cell>
          <cell r="AV2533" t="str">
            <v>EST</v>
          </cell>
          <cell r="AW2533" t="str">
            <v/>
          </cell>
          <cell r="AX2533">
            <v>8590.19</v>
          </cell>
          <cell r="AY2533">
            <v>-8590.19</v>
          </cell>
          <cell r="AZ2533"/>
          <cell r="BA2533" t="str">
            <v/>
          </cell>
          <cell r="BB2533"/>
          <cell r="BC2533"/>
          <cell r="BD2533"/>
          <cell r="BE2533" t="str">
            <v/>
          </cell>
          <cell r="BF2533">
            <v>0</v>
          </cell>
          <cell r="BG2533" t="str">
            <v/>
          </cell>
          <cell r="BH2533" t="str">
            <v/>
          </cell>
          <cell r="BI2533">
            <v>13</v>
          </cell>
          <cell r="BJ2533" t="str">
            <v>0</v>
          </cell>
          <cell r="BK2533">
            <v>0</v>
          </cell>
          <cell r="BL2533">
            <v>0</v>
          </cell>
          <cell r="BM2533"/>
          <cell r="BN2533"/>
          <cell r="BO2533"/>
          <cell r="BP2533"/>
          <cell r="BR2533" t="str">
            <v>DPOT</v>
          </cell>
          <cell r="BT2533" t="str">
            <v>DPOT ACESSORIOS</v>
          </cell>
          <cell r="BU2533" t="str">
            <v>MANCEBO BO</v>
          </cell>
        </row>
        <row r="2534">
          <cell r="H2534">
            <v>6</v>
          </cell>
          <cell r="O2534">
            <v>203634</v>
          </cell>
          <cell r="P2534"/>
          <cell r="Q2534" t="str">
            <v>EST MANCEBO STAND BY (BASE CONCRET GRAFITE) (PINHO RIGA)</v>
          </cell>
          <cell r="R2534"/>
          <cell r="S2534"/>
          <cell r="T2534"/>
          <cell r="U2534">
            <v>0.2</v>
          </cell>
          <cell r="V2534">
            <v>0.33</v>
          </cell>
          <cell r="W2534">
            <v>1.75</v>
          </cell>
          <cell r="X2534">
            <v>0</v>
          </cell>
          <cell r="Y2534" t="str">
            <v>EST MANCEBO STAND BY (BASE CONCRET GRAFITE) (PINHO RIGA) - 0,2x0,33x1,75H</v>
          </cell>
          <cell r="Z2534">
            <v>0</v>
          </cell>
          <cell r="AA2534">
            <v>0</v>
          </cell>
          <cell r="AB2534">
            <v>0</v>
          </cell>
          <cell r="AC2534"/>
          <cell r="AD2534"/>
          <cell r="AE2534"/>
          <cell r="AF2534">
            <v>0</v>
          </cell>
          <cell r="AG2534">
            <v>0</v>
          </cell>
          <cell r="AH2534">
            <v>0</v>
          </cell>
          <cell r="AI2534">
            <v>0</v>
          </cell>
          <cell r="AJ2534" t="str">
            <v xml:space="preserve">REF: </v>
          </cell>
          <cell r="AK2534" t="str">
            <v>PRODUTO PRONTA ENTREGA</v>
          </cell>
          <cell r="AL2534"/>
          <cell r="AM2534" t="str">
            <v>ETIQUETA DE ESTOQUE</v>
          </cell>
          <cell r="AN2534"/>
          <cell r="AO2534" t="str">
            <v/>
          </cell>
          <cell r="AP2534" t="str">
            <v/>
          </cell>
          <cell r="AQ2534" t="str">
            <v/>
          </cell>
          <cell r="AR2534" t="str">
            <v/>
          </cell>
          <cell r="AS2534" t="str">
            <v>ETIQUETA DE ESTOQUE - xxH</v>
          </cell>
          <cell r="AT2534">
            <v>0</v>
          </cell>
          <cell r="AU2534" t="str">
            <v>EST</v>
          </cell>
          <cell r="AV2534" t="str">
            <v>EST</v>
          </cell>
          <cell r="AW2534" t="str">
            <v/>
          </cell>
          <cell r="AX2534">
            <v>30234.18</v>
          </cell>
          <cell r="AY2534">
            <v>-30234.18</v>
          </cell>
          <cell r="AZ2534"/>
          <cell r="BA2534" t="str">
            <v/>
          </cell>
          <cell r="BB2534"/>
          <cell r="BC2534"/>
          <cell r="BD2534"/>
          <cell r="BE2534" t="str">
            <v/>
          </cell>
          <cell r="BF2534">
            <v>0</v>
          </cell>
          <cell r="BG2534" t="str">
            <v/>
          </cell>
          <cell r="BH2534" t="str">
            <v/>
          </cell>
          <cell r="BI2534">
            <v>203</v>
          </cell>
          <cell r="BJ2534" t="str">
            <v>0</v>
          </cell>
          <cell r="BK2534">
            <v>0</v>
          </cell>
          <cell r="BL2534">
            <v>0</v>
          </cell>
          <cell r="BM2534"/>
          <cell r="BN2534"/>
          <cell r="BO2534"/>
          <cell r="BP2534"/>
          <cell r="BR2534" t="str">
            <v>DPOT</v>
          </cell>
          <cell r="BT2534" t="str">
            <v>DPOT ACESSORIOS</v>
          </cell>
          <cell r="BU2534" t="str">
            <v>MANCEBO STAND BY</v>
          </cell>
        </row>
        <row r="2535">
          <cell r="H2535">
            <v>8</v>
          </cell>
          <cell r="O2535">
            <v>203636</v>
          </cell>
          <cell r="P2535"/>
          <cell r="Q2535" t="str">
            <v>EST MANCEBO STAND BY (BASE CONCRETO GRAFITE) (FREIJO)</v>
          </cell>
          <cell r="R2535"/>
          <cell r="S2535"/>
          <cell r="T2535"/>
          <cell r="U2535">
            <v>0.2</v>
          </cell>
          <cell r="V2535">
            <v>0.33</v>
          </cell>
          <cell r="W2535">
            <v>1.75</v>
          </cell>
          <cell r="X2535">
            <v>0</v>
          </cell>
          <cell r="Y2535" t="str">
            <v>EST MANCEBO STAND BY (BASE CONCRETO GRAFITE) (FREIJO) - 0,2x0,33x1,75H</v>
          </cell>
          <cell r="Z2535">
            <v>0</v>
          </cell>
          <cell r="AA2535">
            <v>0</v>
          </cell>
          <cell r="AB2535">
            <v>0</v>
          </cell>
          <cell r="AC2535"/>
          <cell r="AD2535"/>
          <cell r="AE2535"/>
          <cell r="AF2535">
            <v>0</v>
          </cell>
          <cell r="AG2535">
            <v>0</v>
          </cell>
          <cell r="AH2535">
            <v>0</v>
          </cell>
          <cell r="AI2535">
            <v>0</v>
          </cell>
          <cell r="AJ2535" t="str">
            <v xml:space="preserve">REF: </v>
          </cell>
          <cell r="AK2535" t="str">
            <v>PRODUTO PRONTA ENTREGA</v>
          </cell>
          <cell r="AL2535"/>
          <cell r="AM2535" t="str">
            <v>ETIQUETA DE ESTOQUE</v>
          </cell>
          <cell r="AN2535"/>
          <cell r="AO2535" t="str">
            <v/>
          </cell>
          <cell r="AP2535" t="str">
            <v/>
          </cell>
          <cell r="AQ2535" t="str">
            <v/>
          </cell>
          <cell r="AR2535" t="str">
            <v/>
          </cell>
          <cell r="AS2535" t="str">
            <v>ETIQUETA DE ESTOQUE - xxH</v>
          </cell>
          <cell r="AT2535">
            <v>0</v>
          </cell>
          <cell r="AU2535" t="str">
            <v>EST</v>
          </cell>
          <cell r="AV2535" t="str">
            <v>EST</v>
          </cell>
          <cell r="AW2535" t="str">
            <v/>
          </cell>
          <cell r="AX2535">
            <v>26071.78</v>
          </cell>
          <cell r="AY2535">
            <v>-26071.78</v>
          </cell>
          <cell r="AZ2535"/>
          <cell r="BA2535" t="str">
            <v/>
          </cell>
          <cell r="BB2535"/>
          <cell r="BC2535"/>
          <cell r="BD2535"/>
          <cell r="BE2535" t="str">
            <v/>
          </cell>
          <cell r="BF2535">
            <v>0</v>
          </cell>
          <cell r="BG2535" t="str">
            <v/>
          </cell>
          <cell r="BH2535" t="str">
            <v/>
          </cell>
          <cell r="BI2535">
            <v>203</v>
          </cell>
          <cell r="BJ2535" t="str">
            <v>0</v>
          </cell>
          <cell r="BK2535">
            <v>0</v>
          </cell>
          <cell r="BL2535">
            <v>0</v>
          </cell>
          <cell r="BM2535"/>
          <cell r="BN2535"/>
          <cell r="BO2535"/>
          <cell r="BP2535"/>
          <cell r="BR2535" t="str">
            <v>DPOT</v>
          </cell>
          <cell r="BT2535" t="str">
            <v>DPOT ACESSORIOS</v>
          </cell>
          <cell r="BU2535" t="str">
            <v>MANCEBO STAND BY</v>
          </cell>
        </row>
        <row r="2536">
          <cell r="H2536">
            <v>6</v>
          </cell>
          <cell r="O2536">
            <v>267985</v>
          </cell>
          <cell r="P2536"/>
          <cell r="Q2536" t="str">
            <v>EST MANCEBO STAND BY (BASE CONCRETO GRAFITE) (IMBUIA)</v>
          </cell>
          <cell r="R2536"/>
          <cell r="S2536"/>
          <cell r="T2536"/>
          <cell r="U2536">
            <v>0.2</v>
          </cell>
          <cell r="V2536">
            <v>0.33</v>
          </cell>
          <cell r="W2536">
            <v>1.75</v>
          </cell>
          <cell r="X2536">
            <v>0</v>
          </cell>
          <cell r="Y2536" t="str">
            <v>EST MANCEBO STAND BY (BASE CONCRETO GRAFITE) (IMBUIA) - 0,2x0,33x1,75H</v>
          </cell>
          <cell r="Z2536">
            <v>0</v>
          </cell>
          <cell r="AA2536">
            <v>0.35</v>
          </cell>
          <cell r="AB2536">
            <v>0</v>
          </cell>
          <cell r="AC2536"/>
          <cell r="AD2536"/>
          <cell r="AE2536"/>
          <cell r="AF2536">
            <v>0</v>
          </cell>
          <cell r="AG2536">
            <v>0</v>
          </cell>
          <cell r="AH2536">
            <v>0</v>
          </cell>
          <cell r="AI2536">
            <v>0</v>
          </cell>
          <cell r="AJ2536" t="str">
            <v xml:space="preserve">REF: </v>
          </cell>
          <cell r="AK2536"/>
          <cell r="AL2536"/>
          <cell r="AM2536" t="str">
            <v>ETIQUETA DE ESTOQUE</v>
          </cell>
          <cell r="AN2536"/>
          <cell r="AO2536" t="str">
            <v/>
          </cell>
          <cell r="AP2536" t="str">
            <v/>
          </cell>
          <cell r="AQ2536" t="str">
            <v/>
          </cell>
          <cell r="AR2536" t="str">
            <v/>
          </cell>
          <cell r="AS2536" t="str">
            <v>ETIQUETA DE ESTOQUE - xxH</v>
          </cell>
          <cell r="AT2536">
            <v>0</v>
          </cell>
          <cell r="AU2536" t="str">
            <v>EST</v>
          </cell>
          <cell r="AV2536" t="str">
            <v>EST</v>
          </cell>
          <cell r="AW2536" t="str">
            <v/>
          </cell>
          <cell r="AX2536">
            <v>27888.1</v>
          </cell>
          <cell r="AY2536">
            <v>-27888.1</v>
          </cell>
          <cell r="AZ2536"/>
          <cell r="BA2536" t="str">
            <v/>
          </cell>
          <cell r="BB2536"/>
          <cell r="BC2536"/>
          <cell r="BD2536"/>
          <cell r="BE2536" t="str">
            <v/>
          </cell>
          <cell r="BF2536">
            <v>0</v>
          </cell>
          <cell r="BG2536" t="str">
            <v/>
          </cell>
          <cell r="BH2536" t="str">
            <v/>
          </cell>
          <cell r="BI2536">
            <v>203</v>
          </cell>
          <cell r="BJ2536" t="str">
            <v>0</v>
          </cell>
          <cell r="BK2536">
            <v>0</v>
          </cell>
          <cell r="BL2536">
            <v>0</v>
          </cell>
          <cell r="BM2536"/>
          <cell r="BN2536"/>
          <cell r="BO2536"/>
          <cell r="BP2536"/>
          <cell r="BR2536" t="str">
            <v>DPOT</v>
          </cell>
          <cell r="BT2536" t="str">
            <v>DPOT ACESSORIOS</v>
          </cell>
          <cell r="BU2536" t="str">
            <v>MANCEBO STAND BY</v>
          </cell>
        </row>
        <row r="2537">
          <cell r="H2537">
            <v>5</v>
          </cell>
          <cell r="O2537">
            <v>203635</v>
          </cell>
          <cell r="P2537"/>
          <cell r="Q2537" t="str">
            <v>EST MANCEBO STAND BY (BASE CONCRETO GRAFITE) (IPE)</v>
          </cell>
          <cell r="R2537"/>
          <cell r="S2537"/>
          <cell r="T2537"/>
          <cell r="U2537">
            <v>0.2</v>
          </cell>
          <cell r="V2537">
            <v>0.33</v>
          </cell>
          <cell r="W2537">
            <v>1.75</v>
          </cell>
          <cell r="X2537">
            <v>0</v>
          </cell>
          <cell r="Y2537" t="str">
            <v>EST MANCEBO STAND BY (BASE CONCRETO GRAFITE) (IPE) - 0,2x0,33x1,75H</v>
          </cell>
          <cell r="Z2537">
            <v>0</v>
          </cell>
          <cell r="AA2537">
            <v>0</v>
          </cell>
          <cell r="AB2537">
            <v>0</v>
          </cell>
          <cell r="AC2537"/>
          <cell r="AD2537"/>
          <cell r="AE2537"/>
          <cell r="AF2537">
            <v>0</v>
          </cell>
          <cell r="AG2537">
            <v>0</v>
          </cell>
          <cell r="AH2537">
            <v>0</v>
          </cell>
          <cell r="AI2537">
            <v>0</v>
          </cell>
          <cell r="AJ2537" t="str">
            <v xml:space="preserve">REF: </v>
          </cell>
          <cell r="AK2537" t="str">
            <v>PRODUTO PRONTA ENTREGA</v>
          </cell>
          <cell r="AL2537"/>
          <cell r="AM2537" t="str">
            <v>ETIQUETA DE ESTOQUE</v>
          </cell>
          <cell r="AN2537"/>
          <cell r="AO2537" t="str">
            <v/>
          </cell>
          <cell r="AP2537" t="str">
            <v/>
          </cell>
          <cell r="AQ2537" t="str">
            <v/>
          </cell>
          <cell r="AR2537" t="str">
            <v/>
          </cell>
          <cell r="AS2537" t="str">
            <v>ETIQUETA DE ESTOQUE - xxH</v>
          </cell>
          <cell r="AT2537">
            <v>0</v>
          </cell>
          <cell r="AU2537" t="str">
            <v>EST</v>
          </cell>
          <cell r="AV2537" t="str">
            <v>EST</v>
          </cell>
          <cell r="AW2537" t="str">
            <v/>
          </cell>
          <cell r="AX2537">
            <v>28796.26</v>
          </cell>
          <cell r="AY2537">
            <v>-28796.26</v>
          </cell>
          <cell r="AZ2537"/>
          <cell r="BA2537" t="str">
            <v/>
          </cell>
          <cell r="BB2537"/>
          <cell r="BC2537"/>
          <cell r="BD2537"/>
          <cell r="BE2537" t="str">
            <v/>
          </cell>
          <cell r="BF2537">
            <v>0</v>
          </cell>
          <cell r="BG2537" t="str">
            <v/>
          </cell>
          <cell r="BH2537" t="str">
            <v/>
          </cell>
          <cell r="BI2537">
            <v>203</v>
          </cell>
          <cell r="BJ2537" t="str">
            <v>0</v>
          </cell>
          <cell r="BK2537">
            <v>0</v>
          </cell>
          <cell r="BL2537">
            <v>0</v>
          </cell>
          <cell r="BM2537"/>
          <cell r="BN2537"/>
          <cell r="BO2537"/>
          <cell r="BP2537"/>
          <cell r="BR2537" t="str">
            <v>DPOT</v>
          </cell>
          <cell r="BT2537" t="str">
            <v>DPOT ACESSORIOS</v>
          </cell>
          <cell r="BU2537" t="str">
            <v>MANCEBO STAND BY</v>
          </cell>
        </row>
        <row r="2538">
          <cell r="H2538">
            <v>2</v>
          </cell>
          <cell r="O2538">
            <v>199819</v>
          </cell>
          <cell r="P2538"/>
          <cell r="Q2538" t="str">
            <v>EST MANCEBO STAND BY (BASE CONCRETO NATURAL) (FREIJO)</v>
          </cell>
          <cell r="R2538"/>
          <cell r="S2538"/>
          <cell r="T2538"/>
          <cell r="U2538">
            <v>0.2</v>
          </cell>
          <cell r="V2538">
            <v>0.33</v>
          </cell>
          <cell r="W2538">
            <v>1.75</v>
          </cell>
          <cell r="X2538">
            <v>0</v>
          </cell>
          <cell r="Y2538" t="str">
            <v>EST MANCEBO STAND BY (BASE CONCRETO NATURAL) (FREIJO) - 0,2x0,33x1,75H</v>
          </cell>
          <cell r="Z2538">
            <v>0</v>
          </cell>
          <cell r="AA2538">
            <v>0</v>
          </cell>
          <cell r="AB2538">
            <v>0</v>
          </cell>
          <cell r="AC2538"/>
          <cell r="AD2538"/>
          <cell r="AE2538"/>
          <cell r="AF2538">
            <v>0</v>
          </cell>
          <cell r="AG2538">
            <v>0</v>
          </cell>
          <cell r="AH2538">
            <v>0</v>
          </cell>
          <cell r="AI2538">
            <v>0</v>
          </cell>
          <cell r="AJ2538" t="str">
            <v xml:space="preserve">REF: </v>
          </cell>
          <cell r="AK2538" t="str">
            <v>PRODUTO PRONTA ENTREGA</v>
          </cell>
          <cell r="AL2538"/>
          <cell r="AM2538" t="str">
            <v>ETIQUETA DE ESTOQUE</v>
          </cell>
          <cell r="AN2538"/>
          <cell r="AO2538" t="str">
            <v/>
          </cell>
          <cell r="AP2538" t="str">
            <v/>
          </cell>
          <cell r="AQ2538" t="str">
            <v/>
          </cell>
          <cell r="AR2538" t="str">
            <v/>
          </cell>
          <cell r="AS2538" t="str">
            <v>ETIQUETA DE ESTOQUE - xxH</v>
          </cell>
          <cell r="AT2538">
            <v>0</v>
          </cell>
          <cell r="AU2538" t="str">
            <v>EST</v>
          </cell>
          <cell r="AV2538" t="str">
            <v>EST</v>
          </cell>
          <cell r="AW2538" t="str">
            <v/>
          </cell>
          <cell r="AX2538">
            <v>26071.78</v>
          </cell>
          <cell r="AY2538">
            <v>-26071.78</v>
          </cell>
          <cell r="AZ2538"/>
          <cell r="BA2538" t="str">
            <v/>
          </cell>
          <cell r="BB2538"/>
          <cell r="BC2538"/>
          <cell r="BD2538"/>
          <cell r="BE2538" t="str">
            <v/>
          </cell>
          <cell r="BF2538">
            <v>0</v>
          </cell>
          <cell r="BG2538" t="str">
            <v/>
          </cell>
          <cell r="BH2538" t="str">
            <v/>
          </cell>
          <cell r="BI2538">
            <v>203</v>
          </cell>
          <cell r="BJ2538" t="str">
            <v>0</v>
          </cell>
          <cell r="BK2538">
            <v>0</v>
          </cell>
          <cell r="BL2538">
            <v>0</v>
          </cell>
          <cell r="BM2538"/>
          <cell r="BN2538"/>
          <cell r="BO2538"/>
          <cell r="BP2538"/>
          <cell r="BR2538" t="str">
            <v>DPOT</v>
          </cell>
          <cell r="BT2538" t="str">
            <v>DPOT ACESSORIOS</v>
          </cell>
          <cell r="BU2538" t="str">
            <v>MANCEBO STAND BY</v>
          </cell>
        </row>
        <row r="2539">
          <cell r="H2539">
            <v>5</v>
          </cell>
          <cell r="O2539">
            <v>232987</v>
          </cell>
          <cell r="P2539"/>
          <cell r="Q2539" t="str">
            <v>EST MANCEBO STAND BY (BASE CONCRETO NATURAL) (IMBUIA)</v>
          </cell>
          <cell r="R2539"/>
          <cell r="S2539"/>
          <cell r="T2539"/>
          <cell r="U2539">
            <v>0.2</v>
          </cell>
          <cell r="V2539">
            <v>0.33</v>
          </cell>
          <cell r="W2539">
            <v>1.75</v>
          </cell>
          <cell r="X2539">
            <v>0</v>
          </cell>
          <cell r="Y2539" t="str">
            <v>EST MANCEBO STAND BY (BASE CONCRETO NATURAL) (IMBUIA) - 0,2x0,33x1,75H</v>
          </cell>
          <cell r="Z2539">
            <v>0</v>
          </cell>
          <cell r="AA2539">
            <v>0</v>
          </cell>
          <cell r="AB2539">
            <v>0</v>
          </cell>
          <cell r="AC2539"/>
          <cell r="AD2539"/>
          <cell r="AE2539"/>
          <cell r="AF2539">
            <v>0</v>
          </cell>
          <cell r="AG2539">
            <v>0</v>
          </cell>
          <cell r="AH2539">
            <v>0</v>
          </cell>
          <cell r="AI2539">
            <v>0</v>
          </cell>
          <cell r="AJ2539" t="str">
            <v xml:space="preserve">REF: </v>
          </cell>
          <cell r="AK2539" t="str">
            <v>PRODUTO PRONTA ENTREGA</v>
          </cell>
          <cell r="AL2539"/>
          <cell r="AM2539" t="str">
            <v>ETIQUETA DE ESTOQUE</v>
          </cell>
          <cell r="AN2539"/>
          <cell r="AO2539" t="str">
            <v/>
          </cell>
          <cell r="AP2539" t="str">
            <v/>
          </cell>
          <cell r="AQ2539" t="str">
            <v/>
          </cell>
          <cell r="AR2539" t="str">
            <v/>
          </cell>
          <cell r="AS2539" t="str">
            <v>ETIQUETA DE ESTOQUE - xxH</v>
          </cell>
          <cell r="AT2539">
            <v>0</v>
          </cell>
          <cell r="AU2539" t="str">
            <v>EST</v>
          </cell>
          <cell r="AV2539" t="str">
            <v>EST</v>
          </cell>
          <cell r="AW2539" t="str">
            <v/>
          </cell>
          <cell r="AX2539">
            <v>27888.1</v>
          </cell>
          <cell r="AY2539">
            <v>-27888.1</v>
          </cell>
          <cell r="AZ2539"/>
          <cell r="BA2539" t="str">
            <v/>
          </cell>
          <cell r="BB2539"/>
          <cell r="BC2539"/>
          <cell r="BD2539"/>
          <cell r="BE2539" t="str">
            <v/>
          </cell>
          <cell r="BF2539">
            <v>0</v>
          </cell>
          <cell r="BG2539" t="str">
            <v/>
          </cell>
          <cell r="BH2539" t="str">
            <v/>
          </cell>
          <cell r="BI2539">
            <v>203</v>
          </cell>
          <cell r="BJ2539" t="str">
            <v>0</v>
          </cell>
          <cell r="BK2539">
            <v>0</v>
          </cell>
          <cell r="BL2539">
            <v>0</v>
          </cell>
          <cell r="BM2539"/>
          <cell r="BN2539"/>
          <cell r="BO2539"/>
          <cell r="BP2539"/>
          <cell r="BR2539" t="str">
            <v>DPOT</v>
          </cell>
          <cell r="BT2539" t="str">
            <v>DPOT ACESSORIOS</v>
          </cell>
          <cell r="BU2539" t="str">
            <v>MANCEBO STAND BY</v>
          </cell>
        </row>
        <row r="2540">
          <cell r="H2540">
            <v>7</v>
          </cell>
          <cell r="O2540">
            <v>199818</v>
          </cell>
          <cell r="P2540"/>
          <cell r="Q2540" t="str">
            <v>EST MANCEBO STAND BY (BASE CONCRETO NATURAL) (IPE)</v>
          </cell>
          <cell r="R2540"/>
          <cell r="S2540"/>
          <cell r="T2540"/>
          <cell r="U2540">
            <v>0.22</v>
          </cell>
          <cell r="V2540">
            <v>0.33</v>
          </cell>
          <cell r="W2540">
            <v>1.75</v>
          </cell>
          <cell r="X2540">
            <v>0</v>
          </cell>
          <cell r="Y2540" t="str">
            <v>EST MANCEBO STAND BY (BASE CONCRETO NATURAL) (IPE) - 0,22x0,33x1,75H</v>
          </cell>
          <cell r="Z2540">
            <v>0</v>
          </cell>
          <cell r="AA2540">
            <v>0</v>
          </cell>
          <cell r="AB2540">
            <v>0</v>
          </cell>
          <cell r="AC2540"/>
          <cell r="AD2540"/>
          <cell r="AE2540"/>
          <cell r="AF2540">
            <v>0</v>
          </cell>
          <cell r="AG2540">
            <v>0</v>
          </cell>
          <cell r="AH2540">
            <v>0</v>
          </cell>
          <cell r="AI2540">
            <v>0</v>
          </cell>
          <cell r="AJ2540" t="str">
            <v xml:space="preserve">REF: </v>
          </cell>
          <cell r="AK2540" t="str">
            <v>PRODUTO PRONTA ENTREGA</v>
          </cell>
          <cell r="AL2540"/>
          <cell r="AM2540" t="str">
            <v>ETIQUETA DE ESTOQUE</v>
          </cell>
          <cell r="AN2540"/>
          <cell r="AO2540" t="str">
            <v/>
          </cell>
          <cell r="AP2540" t="str">
            <v/>
          </cell>
          <cell r="AQ2540" t="str">
            <v/>
          </cell>
          <cell r="AR2540" t="str">
            <v/>
          </cell>
          <cell r="AS2540" t="str">
            <v>ETIQUETA DE ESTOQUE - xxH</v>
          </cell>
          <cell r="AT2540">
            <v>0</v>
          </cell>
          <cell r="AU2540" t="str">
            <v>EST</v>
          </cell>
          <cell r="AV2540" t="str">
            <v>EST</v>
          </cell>
          <cell r="AW2540" t="str">
            <v/>
          </cell>
          <cell r="AX2540">
            <v>28796.26</v>
          </cell>
          <cell r="AY2540">
            <v>-28796.26</v>
          </cell>
          <cell r="AZ2540"/>
          <cell r="BA2540" t="str">
            <v/>
          </cell>
          <cell r="BB2540"/>
          <cell r="BC2540"/>
          <cell r="BD2540"/>
          <cell r="BE2540" t="str">
            <v/>
          </cell>
          <cell r="BF2540">
            <v>0</v>
          </cell>
          <cell r="BG2540" t="str">
            <v/>
          </cell>
          <cell r="BH2540" t="str">
            <v/>
          </cell>
          <cell r="BI2540">
            <v>203</v>
          </cell>
          <cell r="BJ2540" t="str">
            <v>0</v>
          </cell>
          <cell r="BK2540">
            <v>0</v>
          </cell>
          <cell r="BL2540">
            <v>0</v>
          </cell>
          <cell r="BM2540"/>
          <cell r="BN2540"/>
          <cell r="BO2540"/>
          <cell r="BP2540"/>
          <cell r="BR2540" t="str">
            <v>DPOT</v>
          </cell>
          <cell r="BT2540" t="str">
            <v>DPOT ACESSORIOS</v>
          </cell>
          <cell r="BU2540" t="str">
            <v>MANCEBO STAND BY</v>
          </cell>
        </row>
        <row r="2541">
          <cell r="H2541">
            <v>7</v>
          </cell>
          <cell r="O2541">
            <v>199817</v>
          </cell>
          <cell r="P2541"/>
          <cell r="Q2541" t="str">
            <v>EST MANCEBO STAND BY (BASE CONCRETO NATURAL) (PINHO RIGA)</v>
          </cell>
          <cell r="R2541"/>
          <cell r="S2541"/>
          <cell r="T2541"/>
          <cell r="U2541">
            <v>0.2</v>
          </cell>
          <cell r="V2541">
            <v>0.33</v>
          </cell>
          <cell r="W2541">
            <v>1.75</v>
          </cell>
          <cell r="X2541">
            <v>0</v>
          </cell>
          <cell r="Y2541" t="str">
            <v>EST MANCEBO STAND BY (BASE CONCRETO NATURAL) (PINHO RIGA) - 0,2x0,33x1,75H</v>
          </cell>
          <cell r="Z2541">
            <v>0</v>
          </cell>
          <cell r="AA2541">
            <v>0</v>
          </cell>
          <cell r="AB2541">
            <v>0</v>
          </cell>
          <cell r="AC2541"/>
          <cell r="AD2541"/>
          <cell r="AE2541"/>
          <cell r="AF2541">
            <v>0</v>
          </cell>
          <cell r="AG2541">
            <v>0</v>
          </cell>
          <cell r="AH2541">
            <v>0</v>
          </cell>
          <cell r="AI2541">
            <v>0</v>
          </cell>
          <cell r="AJ2541" t="str">
            <v xml:space="preserve">REF: </v>
          </cell>
          <cell r="AK2541" t="str">
            <v>PRODUTO PRONTA ENTREGA</v>
          </cell>
          <cell r="AL2541"/>
          <cell r="AM2541" t="str">
            <v>ETIQUETA DE ESTOQUE</v>
          </cell>
          <cell r="AN2541"/>
          <cell r="AO2541" t="str">
            <v/>
          </cell>
          <cell r="AP2541" t="str">
            <v/>
          </cell>
          <cell r="AQ2541" t="str">
            <v/>
          </cell>
          <cell r="AR2541" t="str">
            <v/>
          </cell>
          <cell r="AS2541" t="str">
            <v>ETIQUETA DE ESTOQUE - xxH</v>
          </cell>
          <cell r="AT2541">
            <v>0</v>
          </cell>
          <cell r="AU2541" t="str">
            <v>EST</v>
          </cell>
          <cell r="AV2541" t="str">
            <v>EST</v>
          </cell>
          <cell r="AW2541" t="str">
            <v/>
          </cell>
          <cell r="AX2541">
            <v>30234.18</v>
          </cell>
          <cell r="AY2541">
            <v>-30234.18</v>
          </cell>
          <cell r="AZ2541"/>
          <cell r="BA2541" t="str">
            <v/>
          </cell>
          <cell r="BB2541"/>
          <cell r="BC2541"/>
          <cell r="BD2541"/>
          <cell r="BE2541" t="str">
            <v/>
          </cell>
          <cell r="BF2541">
            <v>0</v>
          </cell>
          <cell r="BG2541" t="str">
            <v/>
          </cell>
          <cell r="BH2541" t="str">
            <v/>
          </cell>
          <cell r="BI2541">
            <v>203</v>
          </cell>
          <cell r="BJ2541" t="str">
            <v>0</v>
          </cell>
          <cell r="BK2541">
            <v>0</v>
          </cell>
          <cell r="BL2541">
            <v>0</v>
          </cell>
          <cell r="BM2541"/>
          <cell r="BN2541"/>
          <cell r="BO2541"/>
          <cell r="BP2541"/>
          <cell r="BR2541" t="str">
            <v>DPOT</v>
          </cell>
          <cell r="BT2541" t="str">
            <v>DPOT ACESSORIOS</v>
          </cell>
          <cell r="BU2541" t="str">
            <v>MANCEBO STAND BY</v>
          </cell>
        </row>
        <row r="2542">
          <cell r="H2542">
            <v>1</v>
          </cell>
          <cell r="O2542">
            <v>362396</v>
          </cell>
          <cell r="P2542"/>
          <cell r="Q2542" t="str">
            <v>EST MANCEBO STAND BY (CATUABA) (G2 - RAFAELLO)</v>
          </cell>
          <cell r="R2542"/>
          <cell r="S2542"/>
          <cell r="T2542"/>
          <cell r="U2542">
            <v>0.2</v>
          </cell>
          <cell r="V2542">
            <v>0.33</v>
          </cell>
          <cell r="W2542">
            <v>1.75</v>
          </cell>
          <cell r="X2542">
            <v>0</v>
          </cell>
          <cell r="Y2542" t="str">
            <v>EST MANCEBO STAND BY (CATUABA) (G2 - RAFAELLO) - 0,2x0,33x1,75H</v>
          </cell>
          <cell r="Z2542">
            <v>0</v>
          </cell>
          <cell r="AA2542">
            <v>0.5</v>
          </cell>
          <cell r="AB2542">
            <v>0</v>
          </cell>
          <cell r="AC2542"/>
          <cell r="AD2542"/>
          <cell r="AE2542"/>
          <cell r="AF2542">
            <v>0</v>
          </cell>
          <cell r="AG2542">
            <v>0</v>
          </cell>
          <cell r="AH2542">
            <v>0</v>
          </cell>
          <cell r="AI2542">
            <v>0</v>
          </cell>
          <cell r="AJ2542" t="str">
            <v xml:space="preserve">REF: </v>
          </cell>
          <cell r="AK2542"/>
          <cell r="AL2542"/>
          <cell r="AM2542" t="str">
            <v>ETIQUETA DE ESTOQUE</v>
          </cell>
          <cell r="AN2542"/>
          <cell r="AO2542" t="str">
            <v/>
          </cell>
          <cell r="AP2542" t="str">
            <v/>
          </cell>
          <cell r="AQ2542" t="str">
            <v/>
          </cell>
          <cell r="AR2542" t="str">
            <v/>
          </cell>
          <cell r="AS2542" t="str">
            <v>ETIQUETA DE ESTOQUE - xxH</v>
          </cell>
          <cell r="AT2542">
            <v>0</v>
          </cell>
          <cell r="AU2542" t="str">
            <v>EST</v>
          </cell>
          <cell r="AV2542" t="str">
            <v>EST</v>
          </cell>
          <cell r="AW2542" t="str">
            <v/>
          </cell>
          <cell r="AX2542">
            <v>29001.18</v>
          </cell>
          <cell r="AY2542">
            <v>-29001.18</v>
          </cell>
          <cell r="AZ2542"/>
          <cell r="BA2542" t="str">
            <v/>
          </cell>
          <cell r="BB2542"/>
          <cell r="BC2542"/>
          <cell r="BD2542"/>
          <cell r="BE2542" t="str">
            <v/>
          </cell>
          <cell r="BF2542">
            <v>0</v>
          </cell>
          <cell r="BG2542" t="str">
            <v/>
          </cell>
          <cell r="BH2542" t="str">
            <v/>
          </cell>
          <cell r="BI2542">
            <v>203</v>
          </cell>
          <cell r="BJ2542" t="str">
            <v>0</v>
          </cell>
          <cell r="BK2542">
            <v>0</v>
          </cell>
          <cell r="BL2542">
            <v>0</v>
          </cell>
          <cell r="BM2542"/>
          <cell r="BN2542"/>
          <cell r="BO2542"/>
          <cell r="BP2542"/>
          <cell r="BR2542" t="str">
            <v>DPOT</v>
          </cell>
          <cell r="BT2542" t="str">
            <v>DPOT ACESSORIOS</v>
          </cell>
          <cell r="BU2542" t="str">
            <v>MANCEBO STAND BY</v>
          </cell>
        </row>
        <row r="2543">
          <cell r="H2543">
            <v>4</v>
          </cell>
          <cell r="O2543">
            <v>249893</v>
          </cell>
          <cell r="P2543"/>
          <cell r="Q2543" t="str">
            <v>EST MANCEBO STAND BY (FREIJO) (G1 - ALASKA)</v>
          </cell>
          <cell r="R2543"/>
          <cell r="S2543"/>
          <cell r="T2543"/>
          <cell r="U2543">
            <v>0.2</v>
          </cell>
          <cell r="V2543">
            <v>0.33</v>
          </cell>
          <cell r="W2543">
            <v>1.75</v>
          </cell>
          <cell r="X2543">
            <v>0</v>
          </cell>
          <cell r="Y2543" t="str">
            <v>EST MANCEBO STAND BY (FREIJO) (G1 - ALASKA) - 0,2x0,33x1,75H</v>
          </cell>
          <cell r="Z2543">
            <v>0</v>
          </cell>
          <cell r="AA2543">
            <v>0.5</v>
          </cell>
          <cell r="AB2543">
            <v>0</v>
          </cell>
          <cell r="AC2543"/>
          <cell r="AD2543"/>
          <cell r="AE2543"/>
          <cell r="AF2543">
            <v>0</v>
          </cell>
          <cell r="AG2543">
            <v>0</v>
          </cell>
          <cell r="AH2543">
            <v>0</v>
          </cell>
          <cell r="AI2543">
            <v>0</v>
          </cell>
          <cell r="AJ2543" t="str">
            <v xml:space="preserve">REF: </v>
          </cell>
          <cell r="AK2543"/>
          <cell r="AL2543"/>
          <cell r="AM2543" t="str">
            <v>ETIQUETA DE ESTOQUE</v>
          </cell>
          <cell r="AN2543"/>
          <cell r="AO2543" t="str">
            <v/>
          </cell>
          <cell r="AP2543" t="str">
            <v/>
          </cell>
          <cell r="AQ2543" t="str">
            <v/>
          </cell>
          <cell r="AR2543" t="str">
            <v/>
          </cell>
          <cell r="AS2543" t="str">
            <v>ETIQUETA DE ESTOQUE - xxH</v>
          </cell>
          <cell r="AT2543">
            <v>0</v>
          </cell>
          <cell r="AU2543" t="str">
            <v>EST</v>
          </cell>
          <cell r="AV2543" t="str">
            <v>EST</v>
          </cell>
          <cell r="AW2543" t="str">
            <v/>
          </cell>
          <cell r="AX2543">
            <v>30637.31</v>
          </cell>
          <cell r="AY2543">
            <v>-30637.31</v>
          </cell>
          <cell r="AZ2543"/>
          <cell r="BA2543" t="str">
            <v/>
          </cell>
          <cell r="BB2543"/>
          <cell r="BC2543"/>
          <cell r="BD2543"/>
          <cell r="BE2543" t="str">
            <v/>
          </cell>
          <cell r="BF2543">
            <v>0</v>
          </cell>
          <cell r="BG2543" t="str">
            <v/>
          </cell>
          <cell r="BH2543" t="str">
            <v/>
          </cell>
          <cell r="BI2543">
            <v>203</v>
          </cell>
          <cell r="BJ2543" t="str">
            <v>0</v>
          </cell>
          <cell r="BK2543">
            <v>0</v>
          </cell>
          <cell r="BL2543">
            <v>0</v>
          </cell>
          <cell r="BM2543"/>
          <cell r="BN2543"/>
          <cell r="BO2543"/>
          <cell r="BP2543"/>
          <cell r="BR2543" t="str">
            <v>DPOT</v>
          </cell>
          <cell r="BT2543" t="str">
            <v>DPOT ACESSORIOS</v>
          </cell>
          <cell r="BU2543" t="str">
            <v>MANCEBO STAND BY</v>
          </cell>
        </row>
        <row r="2544">
          <cell r="H2544">
            <v>1</v>
          </cell>
          <cell r="O2544">
            <v>263464</v>
          </cell>
          <cell r="P2544"/>
          <cell r="Q2544" t="str">
            <v>EST MANCEBO STAND BY (FREIJO) (G3 - GREEN PEACE)</v>
          </cell>
          <cell r="R2544"/>
          <cell r="S2544"/>
          <cell r="T2544"/>
          <cell r="U2544">
            <v>0.2</v>
          </cell>
          <cell r="V2544">
            <v>0.33</v>
          </cell>
          <cell r="W2544">
            <v>1.75</v>
          </cell>
          <cell r="X2544">
            <v>0</v>
          </cell>
          <cell r="Y2544" t="str">
            <v>EST MANCEBO STAND BY (FREIJO) (G3 - GREEN PEACE) - 0,2x0,33x1,75H</v>
          </cell>
          <cell r="Z2544">
            <v>0</v>
          </cell>
          <cell r="AA2544">
            <v>0</v>
          </cell>
          <cell r="AB2544">
            <v>0</v>
          </cell>
          <cell r="AC2544"/>
          <cell r="AD2544"/>
          <cell r="AE2544"/>
          <cell r="AF2544">
            <v>0</v>
          </cell>
          <cell r="AG2544">
            <v>0</v>
          </cell>
          <cell r="AH2544">
            <v>0</v>
          </cell>
          <cell r="AI2544">
            <v>0</v>
          </cell>
          <cell r="AJ2544" t="str">
            <v xml:space="preserve">REF: </v>
          </cell>
          <cell r="AK2544" t="str">
            <v>PRODUTO PRONTA ENTREGA</v>
          </cell>
          <cell r="AL2544"/>
          <cell r="AM2544" t="str">
            <v>ETIQUETA DE ESTOQUE</v>
          </cell>
          <cell r="AN2544"/>
          <cell r="AO2544" t="str">
            <v/>
          </cell>
          <cell r="AP2544" t="str">
            <v/>
          </cell>
          <cell r="AQ2544" t="str">
            <v/>
          </cell>
          <cell r="AR2544" t="str">
            <v/>
          </cell>
          <cell r="AS2544" t="str">
            <v>ETIQUETA DE ESTOQUE - xxH</v>
          </cell>
          <cell r="AT2544">
            <v>0</v>
          </cell>
          <cell r="AU2544" t="str">
            <v>EST</v>
          </cell>
          <cell r="AV2544" t="str">
            <v>EST</v>
          </cell>
          <cell r="AW2544" t="str">
            <v/>
          </cell>
          <cell r="AX2544">
            <v>29607.3</v>
          </cell>
          <cell r="AY2544">
            <v>-29607.3</v>
          </cell>
          <cell r="AZ2544"/>
          <cell r="BA2544" t="str">
            <v/>
          </cell>
          <cell r="BB2544"/>
          <cell r="BC2544"/>
          <cell r="BD2544"/>
          <cell r="BE2544" t="str">
            <v/>
          </cell>
          <cell r="BF2544">
            <v>0</v>
          </cell>
          <cell r="BG2544" t="str">
            <v/>
          </cell>
          <cell r="BH2544" t="str">
            <v/>
          </cell>
          <cell r="BI2544">
            <v>203</v>
          </cell>
          <cell r="BJ2544" t="str">
            <v>0</v>
          </cell>
          <cell r="BK2544">
            <v>0</v>
          </cell>
          <cell r="BL2544">
            <v>0</v>
          </cell>
          <cell r="BM2544"/>
          <cell r="BN2544"/>
          <cell r="BO2544"/>
          <cell r="BP2544"/>
          <cell r="BR2544" t="str">
            <v>DPOT</v>
          </cell>
          <cell r="BT2544" t="str">
            <v>DPOT ACESSORIOS</v>
          </cell>
          <cell r="BU2544" t="str">
            <v>MANCEBO STAND BY</v>
          </cell>
        </row>
        <row r="2545">
          <cell r="H2545">
            <v>2</v>
          </cell>
          <cell r="O2545">
            <v>239204</v>
          </cell>
          <cell r="P2545"/>
          <cell r="Q2545" t="str">
            <v>EST MANCEBO STAND BY (IPE) (G2 - RAFAELLO)</v>
          </cell>
          <cell r="R2545"/>
          <cell r="S2545"/>
          <cell r="T2545"/>
          <cell r="U2545">
            <v>0.2</v>
          </cell>
          <cell r="V2545">
            <v>0.33</v>
          </cell>
          <cell r="W2545">
            <v>1.75</v>
          </cell>
          <cell r="X2545">
            <v>0</v>
          </cell>
          <cell r="Y2545" t="str">
            <v>EST MANCEBO STAND BY (IPE) (G2 - RAFAELLO) - 0,2x0,33x1,75H</v>
          </cell>
          <cell r="Z2545">
            <v>0</v>
          </cell>
          <cell r="AA2545">
            <v>0.5</v>
          </cell>
          <cell r="AB2545">
            <v>0</v>
          </cell>
          <cell r="AC2545"/>
          <cell r="AD2545"/>
          <cell r="AE2545"/>
          <cell r="AF2545">
            <v>0</v>
          </cell>
          <cell r="AG2545">
            <v>0</v>
          </cell>
          <cell r="AH2545">
            <v>0</v>
          </cell>
          <cell r="AI2545">
            <v>0</v>
          </cell>
          <cell r="AJ2545" t="str">
            <v xml:space="preserve">REF: </v>
          </cell>
          <cell r="AK2545"/>
          <cell r="AL2545"/>
          <cell r="AM2545" t="str">
            <v>ETIQUETA DE ESTOQUE</v>
          </cell>
          <cell r="AN2545"/>
          <cell r="AO2545" t="str">
            <v/>
          </cell>
          <cell r="AP2545" t="str">
            <v/>
          </cell>
          <cell r="AQ2545" t="str">
            <v/>
          </cell>
          <cell r="AR2545" t="str">
            <v/>
          </cell>
          <cell r="AS2545" t="str">
            <v>ETIQUETA DE ESTOQUE - xxH</v>
          </cell>
          <cell r="AT2545">
            <v>0</v>
          </cell>
          <cell r="AU2545" t="str">
            <v>EST</v>
          </cell>
          <cell r="AV2545" t="str">
            <v>EST</v>
          </cell>
          <cell r="AW2545" t="str">
            <v/>
          </cell>
          <cell r="AX2545">
            <v>32331.1</v>
          </cell>
          <cell r="AY2545">
            <v>-32331.1</v>
          </cell>
          <cell r="AZ2545"/>
          <cell r="BA2545" t="str">
            <v/>
          </cell>
          <cell r="BB2545"/>
          <cell r="BC2545"/>
          <cell r="BD2545"/>
          <cell r="BE2545" t="str">
            <v/>
          </cell>
          <cell r="BF2545">
            <v>0</v>
          </cell>
          <cell r="BG2545" t="str">
            <v/>
          </cell>
          <cell r="BH2545" t="str">
            <v/>
          </cell>
          <cell r="BI2545">
            <v>203</v>
          </cell>
          <cell r="BJ2545" t="str">
            <v>0</v>
          </cell>
          <cell r="BK2545">
            <v>0</v>
          </cell>
          <cell r="BL2545">
            <v>0</v>
          </cell>
          <cell r="BM2545"/>
          <cell r="BN2545"/>
          <cell r="BO2545"/>
          <cell r="BP2545"/>
          <cell r="BR2545" t="str">
            <v>DPOT</v>
          </cell>
          <cell r="BT2545" t="str">
            <v>DPOT ACESSORIOS</v>
          </cell>
          <cell r="BU2545" t="str">
            <v>MANCEBO STAND BY</v>
          </cell>
        </row>
        <row r="2546">
          <cell r="H2546">
            <v>2</v>
          </cell>
          <cell r="O2546">
            <v>249892</v>
          </cell>
          <cell r="P2546"/>
          <cell r="Q2546" t="str">
            <v>EST MANCEBO STAND BY (IPE) (G3 - GREEN PEACE)</v>
          </cell>
          <cell r="R2546"/>
          <cell r="S2546"/>
          <cell r="T2546"/>
          <cell r="U2546">
            <v>0.2</v>
          </cell>
          <cell r="V2546">
            <v>0.33</v>
          </cell>
          <cell r="W2546">
            <v>1.75</v>
          </cell>
          <cell r="X2546">
            <v>0</v>
          </cell>
          <cell r="Y2546" t="str">
            <v>EST MANCEBO STAND BY (IPE) (G3 - GREEN PEACE) - 0,2x0,33x1,75H</v>
          </cell>
          <cell r="Z2546">
            <v>0</v>
          </cell>
          <cell r="AA2546">
            <v>0.5</v>
          </cell>
          <cell r="AB2546">
            <v>0</v>
          </cell>
          <cell r="AC2546"/>
          <cell r="AD2546"/>
          <cell r="AE2546"/>
          <cell r="AF2546">
            <v>0</v>
          </cell>
          <cell r="AG2546">
            <v>0</v>
          </cell>
          <cell r="AH2546">
            <v>0</v>
          </cell>
          <cell r="AI2546">
            <v>0</v>
          </cell>
          <cell r="AJ2546" t="str">
            <v xml:space="preserve">REF: </v>
          </cell>
          <cell r="AK2546"/>
          <cell r="AL2546"/>
          <cell r="AM2546" t="str">
            <v>ETIQUETA DE ESTOQUE</v>
          </cell>
          <cell r="AN2546"/>
          <cell r="AO2546" t="str">
            <v/>
          </cell>
          <cell r="AP2546" t="str">
            <v/>
          </cell>
          <cell r="AQ2546" t="str">
            <v/>
          </cell>
          <cell r="AR2546" t="str">
            <v/>
          </cell>
          <cell r="AS2546" t="str">
            <v>ETIQUETA DE ESTOQUE - xxH</v>
          </cell>
          <cell r="AT2546">
            <v>0</v>
          </cell>
          <cell r="AU2546" t="str">
            <v>EST</v>
          </cell>
          <cell r="AV2546" t="str">
            <v>EST</v>
          </cell>
          <cell r="AW2546" t="str">
            <v/>
          </cell>
          <cell r="AX2546">
            <v>32331.78</v>
          </cell>
          <cell r="AY2546">
            <v>-32331.78</v>
          </cell>
          <cell r="AZ2546"/>
          <cell r="BA2546" t="str">
            <v/>
          </cell>
          <cell r="BB2546"/>
          <cell r="BC2546"/>
          <cell r="BD2546"/>
          <cell r="BE2546" t="str">
            <v/>
          </cell>
          <cell r="BF2546">
            <v>0</v>
          </cell>
          <cell r="BG2546" t="str">
            <v/>
          </cell>
          <cell r="BH2546" t="str">
            <v/>
          </cell>
          <cell r="BI2546">
            <v>203</v>
          </cell>
          <cell r="BJ2546" t="str">
            <v>0</v>
          </cell>
          <cell r="BK2546">
            <v>0</v>
          </cell>
          <cell r="BL2546">
            <v>0</v>
          </cell>
          <cell r="BM2546"/>
          <cell r="BN2546"/>
          <cell r="BO2546"/>
          <cell r="BP2546"/>
          <cell r="BR2546" t="str">
            <v>DPOT</v>
          </cell>
          <cell r="BT2546" t="str">
            <v>DPOT ACESSORIOS</v>
          </cell>
          <cell r="BU2546" t="str">
            <v>MANCEBO STAND BY</v>
          </cell>
        </row>
        <row r="2547">
          <cell r="H2547">
            <v>1</v>
          </cell>
          <cell r="O2547">
            <v>95208</v>
          </cell>
          <cell r="P2547"/>
          <cell r="Q2547" t="str">
            <v>EST REVISTEIRO BO (MADEIRA DE DEMOLICAO BASE DAGUA)</v>
          </cell>
          <cell r="R2547"/>
          <cell r="S2547"/>
          <cell r="T2547"/>
          <cell r="U2547">
            <v>0.27</v>
          </cell>
          <cell r="V2547">
            <v>0.36</v>
          </cell>
          <cell r="W2547">
            <v>1.83</v>
          </cell>
          <cell r="X2547">
            <v>0</v>
          </cell>
          <cell r="Y2547" t="str">
            <v>EST REVISTEIRO BO (MADEIRA DE DEMOLICAO BASE DAGUA) - 0,27x0,36x1,83H</v>
          </cell>
          <cell r="Z2547">
            <v>0</v>
          </cell>
          <cell r="AA2547">
            <v>0.5</v>
          </cell>
          <cell r="AB2547">
            <v>0</v>
          </cell>
          <cell r="AC2547"/>
          <cell r="AD2547"/>
          <cell r="AE2547"/>
          <cell r="AF2547">
            <v>0</v>
          </cell>
          <cell r="AG2547">
            <v>0</v>
          </cell>
          <cell r="AH2547">
            <v>0</v>
          </cell>
          <cell r="AI2547">
            <v>0</v>
          </cell>
          <cell r="AJ2547" t="str">
            <v xml:space="preserve">REF: </v>
          </cell>
          <cell r="AK2547"/>
          <cell r="AL2547"/>
          <cell r="AM2547" t="str">
            <v>ETIQUETA DE ESTOQUE</v>
          </cell>
          <cell r="AN2547"/>
          <cell r="AO2547" t="str">
            <v/>
          </cell>
          <cell r="AP2547" t="str">
            <v/>
          </cell>
          <cell r="AQ2547" t="str">
            <v/>
          </cell>
          <cell r="AR2547" t="str">
            <v/>
          </cell>
          <cell r="AS2547" t="str">
            <v>ETIQUETA DE ESTOQUE - xxH</v>
          </cell>
          <cell r="AT2547">
            <v>0</v>
          </cell>
          <cell r="AU2547" t="str">
            <v>EST</v>
          </cell>
          <cell r="AV2547" t="str">
            <v>EST</v>
          </cell>
          <cell r="AW2547" t="str">
            <v/>
          </cell>
          <cell r="AX2547">
            <v>9174.48</v>
          </cell>
          <cell r="AY2547">
            <v>-9174.48</v>
          </cell>
          <cell r="AZ2547"/>
          <cell r="BA2547" t="str">
            <v/>
          </cell>
          <cell r="BB2547"/>
          <cell r="BC2547"/>
          <cell r="BD2547"/>
          <cell r="BE2547" t="str">
            <v/>
          </cell>
          <cell r="BF2547">
            <v>0</v>
          </cell>
          <cell r="BG2547" t="str">
            <v/>
          </cell>
          <cell r="BH2547" t="str">
            <v/>
          </cell>
          <cell r="BI2547">
            <v>13</v>
          </cell>
          <cell r="BJ2547" t="str">
            <v>0</v>
          </cell>
          <cell r="BK2547">
            <v>0</v>
          </cell>
          <cell r="BL2547">
            <v>0</v>
          </cell>
          <cell r="BM2547"/>
          <cell r="BN2547"/>
          <cell r="BO2547"/>
          <cell r="BP2547"/>
          <cell r="BR2547" t="str">
            <v>DPOT</v>
          </cell>
          <cell r="BT2547" t="str">
            <v>DPOT ACESSORIOS</v>
          </cell>
          <cell r="BU2547" t="str">
            <v>REVISTEIRO BO</v>
          </cell>
        </row>
        <row r="2548">
          <cell r="H2548">
            <v>1</v>
          </cell>
          <cell r="O2548">
            <v>195630</v>
          </cell>
          <cell r="P2548"/>
          <cell r="Q2548" t="str">
            <v>EST REVISTEIRO NINI (FREIJO EBANIZADO)</v>
          </cell>
          <cell r="R2548"/>
          <cell r="S2548"/>
          <cell r="T2548"/>
          <cell r="U2548">
            <v>0.43</v>
          </cell>
          <cell r="V2548">
            <v>0.5</v>
          </cell>
          <cell r="W2548">
            <v>0.5</v>
          </cell>
          <cell r="X2548">
            <v>0</v>
          </cell>
          <cell r="Y2548" t="str">
            <v>EST REVISTEIRO NINI (FREIJO EBANIZADO) - 0,43x0,5x0,5H</v>
          </cell>
          <cell r="Z2548">
            <v>0</v>
          </cell>
          <cell r="AA2548">
            <v>0</v>
          </cell>
          <cell r="AB2548">
            <v>0</v>
          </cell>
          <cell r="AC2548"/>
          <cell r="AD2548"/>
          <cell r="AE2548"/>
          <cell r="AF2548">
            <v>0</v>
          </cell>
          <cell r="AG2548">
            <v>0</v>
          </cell>
          <cell r="AH2548">
            <v>0</v>
          </cell>
          <cell r="AI2548">
            <v>0</v>
          </cell>
          <cell r="AJ2548" t="str">
            <v xml:space="preserve">REF: </v>
          </cell>
          <cell r="AK2548" t="str">
            <v>PRODUTO PRONTA ENTREGA</v>
          </cell>
          <cell r="AL2548"/>
          <cell r="AM2548" t="str">
            <v>ETIQUETA DE ESTOQUE</v>
          </cell>
          <cell r="AN2548"/>
          <cell r="AO2548" t="str">
            <v/>
          </cell>
          <cell r="AP2548" t="str">
            <v/>
          </cell>
          <cell r="AQ2548" t="str">
            <v/>
          </cell>
          <cell r="AR2548" t="str">
            <v/>
          </cell>
          <cell r="AS2548" t="str">
            <v>ETIQUETA DE ESTOQUE - xxH</v>
          </cell>
          <cell r="AT2548">
            <v>0</v>
          </cell>
          <cell r="AU2548" t="str">
            <v>EST</v>
          </cell>
          <cell r="AV2548" t="str">
            <v>EST</v>
          </cell>
          <cell r="AW2548" t="str">
            <v/>
          </cell>
          <cell r="AX2548">
            <v>10075.6</v>
          </cell>
          <cell r="AY2548">
            <v>-10075.6</v>
          </cell>
          <cell r="AZ2548"/>
          <cell r="BA2548" t="str">
            <v/>
          </cell>
          <cell r="BB2548"/>
          <cell r="BC2548"/>
          <cell r="BD2548"/>
          <cell r="BE2548" t="str">
            <v/>
          </cell>
          <cell r="BF2548">
            <v>0</v>
          </cell>
          <cell r="BG2548" t="str">
            <v/>
          </cell>
          <cell r="BH2548" t="str">
            <v/>
          </cell>
          <cell r="BI2548">
            <v>13</v>
          </cell>
          <cell r="BJ2548" t="str">
            <v>0</v>
          </cell>
          <cell r="BK2548">
            <v>0</v>
          </cell>
          <cell r="BL2548">
            <v>0</v>
          </cell>
          <cell r="BM2548"/>
          <cell r="BN2548"/>
          <cell r="BO2548"/>
          <cell r="BP2548"/>
          <cell r="BR2548" t="str">
            <v>DPOT</v>
          </cell>
          <cell r="BT2548" t="str">
            <v>DPOT ACESSORIOS</v>
          </cell>
          <cell r="BU2548" t="str">
            <v>REVISTEIRO NINI</v>
          </cell>
        </row>
        <row r="2549">
          <cell r="H2549">
            <v>1</v>
          </cell>
          <cell r="O2549">
            <v>229542</v>
          </cell>
          <cell r="P2549"/>
          <cell r="Q2549" t="str">
            <v>EST REVISTEIRO VECCI (M) (MADEIRA IMBUIA)</v>
          </cell>
          <cell r="R2549"/>
          <cell r="S2549"/>
          <cell r="T2549"/>
          <cell r="U2549">
            <v>0.38</v>
          </cell>
          <cell r="V2549">
            <v>0.34</v>
          </cell>
          <cell r="W2549">
            <v>1.4</v>
          </cell>
          <cell r="X2549">
            <v>0</v>
          </cell>
          <cell r="Y2549" t="str">
            <v>EST REVISTEIRO VECCI (M) (MADEIRA IMBUIA) - 0,38x0,34x1,4H</v>
          </cell>
          <cell r="Z2549">
            <v>0</v>
          </cell>
          <cell r="AA2549">
            <v>0.5</v>
          </cell>
          <cell r="AB2549">
            <v>0</v>
          </cell>
          <cell r="AC2549"/>
          <cell r="AD2549"/>
          <cell r="AE2549"/>
          <cell r="AF2549">
            <v>0</v>
          </cell>
          <cell r="AG2549">
            <v>0</v>
          </cell>
          <cell r="AH2549">
            <v>0</v>
          </cell>
          <cell r="AI2549">
            <v>0</v>
          </cell>
          <cell r="AJ2549" t="str">
            <v xml:space="preserve">REF: </v>
          </cell>
          <cell r="AK2549"/>
          <cell r="AL2549"/>
          <cell r="AM2549" t="str">
            <v>ETIQUETA DE ESTOQUE</v>
          </cell>
          <cell r="AN2549"/>
          <cell r="AO2549" t="str">
            <v/>
          </cell>
          <cell r="AP2549" t="str">
            <v/>
          </cell>
          <cell r="AQ2549" t="str">
            <v/>
          </cell>
          <cell r="AR2549" t="str">
            <v/>
          </cell>
          <cell r="AS2549" t="str">
            <v>ETIQUETA DE ESTOQUE - xxH</v>
          </cell>
          <cell r="AT2549">
            <v>0</v>
          </cell>
          <cell r="AU2549" t="str">
            <v>EST</v>
          </cell>
          <cell r="AV2549" t="str">
            <v>EST</v>
          </cell>
          <cell r="AW2549" t="str">
            <v/>
          </cell>
          <cell r="AX2549">
            <v>22156.31</v>
          </cell>
          <cell r="AY2549">
            <v>-22156.31</v>
          </cell>
          <cell r="AZ2549"/>
          <cell r="BA2549" t="str">
            <v/>
          </cell>
          <cell r="BB2549"/>
          <cell r="BC2549"/>
          <cell r="BD2549"/>
          <cell r="BE2549" t="str">
            <v/>
          </cell>
          <cell r="BF2549">
            <v>0</v>
          </cell>
          <cell r="BG2549" t="str">
            <v/>
          </cell>
          <cell r="BH2549" t="str">
            <v/>
          </cell>
          <cell r="BI2549">
            <v>13</v>
          </cell>
          <cell r="BJ2549" t="str">
            <v>0</v>
          </cell>
          <cell r="BK2549">
            <v>0</v>
          </cell>
          <cell r="BL2549">
            <v>0</v>
          </cell>
          <cell r="BM2549"/>
          <cell r="BN2549"/>
          <cell r="BO2549"/>
          <cell r="BP2549"/>
          <cell r="BR2549" t="str">
            <v>DPOT</v>
          </cell>
          <cell r="BT2549" t="str">
            <v>DPOT ACESSORIOS</v>
          </cell>
          <cell r="BU2549" t="str">
            <v>REVISTEIRO VECCI</v>
          </cell>
        </row>
        <row r="2550">
          <cell r="H2550">
            <v>1</v>
          </cell>
          <cell r="O2550">
            <v>229541</v>
          </cell>
          <cell r="P2550"/>
          <cell r="Q2550" t="str">
            <v>EST REVISTEIRO VECCI (P) (MADEIRA IMBUIA)</v>
          </cell>
          <cell r="R2550"/>
          <cell r="S2550"/>
          <cell r="T2550"/>
          <cell r="U2550">
            <v>0.38</v>
          </cell>
          <cell r="V2550">
            <v>0.34</v>
          </cell>
          <cell r="W2550">
            <v>0.9</v>
          </cell>
          <cell r="X2550">
            <v>0</v>
          </cell>
          <cell r="Y2550" t="str">
            <v>EST REVISTEIRO VECCI (P) (MADEIRA IMBUIA) - 0,38x0,34x0,9H</v>
          </cell>
          <cell r="Z2550">
            <v>0</v>
          </cell>
          <cell r="AA2550">
            <v>0</v>
          </cell>
          <cell r="AB2550">
            <v>0</v>
          </cell>
          <cell r="AC2550"/>
          <cell r="AD2550"/>
          <cell r="AE2550"/>
          <cell r="AF2550">
            <v>0</v>
          </cell>
          <cell r="AG2550">
            <v>0</v>
          </cell>
          <cell r="AH2550">
            <v>0</v>
          </cell>
          <cell r="AI2550">
            <v>0</v>
          </cell>
          <cell r="AJ2550" t="str">
            <v xml:space="preserve">REF: </v>
          </cell>
          <cell r="AK2550" t="str">
            <v>PRODUTO PRONTA ENTREGA</v>
          </cell>
          <cell r="AL2550"/>
          <cell r="AM2550" t="str">
            <v>ETIQUETA DE ESTOQUE</v>
          </cell>
          <cell r="AN2550"/>
          <cell r="AO2550" t="str">
            <v/>
          </cell>
          <cell r="AP2550" t="str">
            <v/>
          </cell>
          <cell r="AQ2550" t="str">
            <v/>
          </cell>
          <cell r="AR2550" t="str">
            <v/>
          </cell>
          <cell r="AS2550" t="str">
            <v>ETIQUETA DE ESTOQUE - xxH</v>
          </cell>
          <cell r="AT2550">
            <v>0</v>
          </cell>
          <cell r="AU2550" t="str">
            <v>EST</v>
          </cell>
          <cell r="AV2550" t="str">
            <v>EST</v>
          </cell>
          <cell r="AW2550" t="str">
            <v/>
          </cell>
          <cell r="AX2550">
            <v>18688.95</v>
          </cell>
          <cell r="AY2550">
            <v>-18688.95</v>
          </cell>
          <cell r="AZ2550"/>
          <cell r="BA2550" t="str">
            <v/>
          </cell>
          <cell r="BB2550"/>
          <cell r="BC2550"/>
          <cell r="BD2550"/>
          <cell r="BE2550" t="str">
            <v/>
          </cell>
          <cell r="BF2550">
            <v>0</v>
          </cell>
          <cell r="BG2550" t="str">
            <v/>
          </cell>
          <cell r="BH2550" t="str">
            <v/>
          </cell>
          <cell r="BI2550">
            <v>13</v>
          </cell>
          <cell r="BJ2550" t="str">
            <v>0</v>
          </cell>
          <cell r="BK2550">
            <v>0</v>
          </cell>
          <cell r="BL2550">
            <v>0</v>
          </cell>
          <cell r="BM2550"/>
          <cell r="BN2550"/>
          <cell r="BO2550"/>
          <cell r="BP2550"/>
          <cell r="BR2550" t="str">
            <v>DPOT</v>
          </cell>
          <cell r="BT2550" t="str">
            <v>DPOT ACESSORIOS</v>
          </cell>
          <cell r="BU2550" t="str">
            <v>REVISTEIRO VECCI</v>
          </cell>
        </row>
        <row r="2551">
          <cell r="H2551">
            <v>4</v>
          </cell>
          <cell r="O2551">
            <v>248112</v>
          </cell>
          <cell r="P2551"/>
          <cell r="Q2551" t="str">
            <v>EST ALMOFADA DECORATIVA AIR II (M) COURO FIRENZE 600</v>
          </cell>
          <cell r="R2551"/>
          <cell r="S2551"/>
          <cell r="T2551"/>
          <cell r="U2551">
            <v>0.62</v>
          </cell>
          <cell r="V2551">
            <v>0.62</v>
          </cell>
          <cell r="W2551">
            <v>0</v>
          </cell>
          <cell r="X2551">
            <v>0</v>
          </cell>
          <cell r="Y2551" t="str">
            <v>EST ALMOFADA DECORATIVA AIR II (M) COURO FIRENZE 600 - 0,62x0,62x0H</v>
          </cell>
          <cell r="Z2551">
            <v>0</v>
          </cell>
          <cell r="AA2551">
            <v>0.5</v>
          </cell>
          <cell r="AB2551">
            <v>0</v>
          </cell>
          <cell r="AC2551"/>
          <cell r="AD2551"/>
          <cell r="AE2551"/>
          <cell r="AF2551">
            <v>0</v>
          </cell>
          <cell r="AG2551">
            <v>0</v>
          </cell>
          <cell r="AH2551">
            <v>0</v>
          </cell>
          <cell r="AI2551">
            <v>0</v>
          </cell>
          <cell r="AJ2551" t="str">
            <v xml:space="preserve">REF: </v>
          </cell>
          <cell r="AK2551"/>
          <cell r="AL2551"/>
          <cell r="AM2551" t="str">
            <v>ETIQUETA DE ESTOQUE</v>
          </cell>
          <cell r="AN2551"/>
          <cell r="AO2551" t="str">
            <v/>
          </cell>
          <cell r="AP2551" t="str">
            <v/>
          </cell>
          <cell r="AQ2551" t="str">
            <v/>
          </cell>
          <cell r="AR2551" t="str">
            <v/>
          </cell>
          <cell r="AS2551" t="str">
            <v>ETIQUETA DE ESTOQUE - xxH</v>
          </cell>
          <cell r="AT2551">
            <v>0</v>
          </cell>
          <cell r="AU2551" t="str">
            <v>EST</v>
          </cell>
          <cell r="AV2551" t="str">
            <v>EST</v>
          </cell>
          <cell r="AW2551" t="str">
            <v/>
          </cell>
          <cell r="AX2551">
            <v>2629.65</v>
          </cell>
          <cell r="AY2551">
            <v>-2629.65</v>
          </cell>
          <cell r="AZ2551"/>
          <cell r="BA2551" t="str">
            <v/>
          </cell>
          <cell r="BB2551"/>
          <cell r="BC2551"/>
          <cell r="BD2551"/>
          <cell r="BE2551" t="str">
            <v/>
          </cell>
          <cell r="BF2551">
            <v>0</v>
          </cell>
          <cell r="BG2551" t="str">
            <v/>
          </cell>
          <cell r="BH2551" t="str">
            <v/>
          </cell>
          <cell r="BI2551">
            <v>13</v>
          </cell>
          <cell r="BJ2551" t="str">
            <v>0</v>
          </cell>
          <cell r="BK2551">
            <v>0</v>
          </cell>
          <cell r="BL2551">
            <v>0</v>
          </cell>
          <cell r="BM2551"/>
          <cell r="BN2551"/>
          <cell r="BO2551"/>
          <cell r="BP2551"/>
          <cell r="BR2551" t="str">
            <v>DPOT</v>
          </cell>
          <cell r="BT2551" t="str">
            <v>DPOT ALMOFADA DECORATIVA</v>
          </cell>
          <cell r="BU2551" t="str">
            <v>ALMOFADA DECORATIVA AIR II</v>
          </cell>
        </row>
        <row r="2552">
          <cell r="H2552">
            <v>6</v>
          </cell>
          <cell r="O2552">
            <v>271201</v>
          </cell>
          <cell r="P2552"/>
          <cell r="Q2552" t="str">
            <v>EST ALMOFADA DECORATIVA AIR II (M) COURO NOBUCK 70 MARROM</v>
          </cell>
          <cell r="R2552"/>
          <cell r="S2552"/>
          <cell r="T2552"/>
          <cell r="U2552">
            <v>0.62</v>
          </cell>
          <cell r="V2552">
            <v>0.62</v>
          </cell>
          <cell r="W2552">
            <v>0</v>
          </cell>
          <cell r="X2552">
            <v>0</v>
          </cell>
          <cell r="Y2552" t="str">
            <v>EST ALMOFADA DECORATIVA AIR II (M) COURO NOBUCK 70 MARROM - 0,62x0,62x0H</v>
          </cell>
          <cell r="Z2552">
            <v>0</v>
          </cell>
          <cell r="AA2552">
            <v>0</v>
          </cell>
          <cell r="AB2552">
            <v>0</v>
          </cell>
          <cell r="AC2552"/>
          <cell r="AD2552"/>
          <cell r="AE2552"/>
          <cell r="AF2552">
            <v>0</v>
          </cell>
          <cell r="AG2552">
            <v>0</v>
          </cell>
          <cell r="AH2552">
            <v>0</v>
          </cell>
          <cell r="AI2552">
            <v>0</v>
          </cell>
          <cell r="AJ2552" t="str">
            <v xml:space="preserve">REF: </v>
          </cell>
          <cell r="AK2552" t="str">
            <v>PRODUTO PRONTA ENTREGA</v>
          </cell>
          <cell r="AL2552"/>
          <cell r="AM2552" t="str">
            <v>ETIQUETA DE ESTOQUE</v>
          </cell>
          <cell r="AN2552"/>
          <cell r="AO2552" t="str">
            <v/>
          </cell>
          <cell r="AP2552" t="str">
            <v/>
          </cell>
          <cell r="AQ2552" t="str">
            <v/>
          </cell>
          <cell r="AR2552" t="str">
            <v/>
          </cell>
          <cell r="AS2552" t="str">
            <v>ETIQUETA DE ESTOQUE - xxH</v>
          </cell>
          <cell r="AT2552">
            <v>0</v>
          </cell>
          <cell r="AU2552" t="str">
            <v>EST</v>
          </cell>
          <cell r="AV2552" t="str">
            <v>EST</v>
          </cell>
          <cell r="AW2552" t="str">
            <v/>
          </cell>
          <cell r="AX2552">
            <v>3343.65</v>
          </cell>
          <cell r="AY2552">
            <v>-3343.65</v>
          </cell>
          <cell r="AZ2552"/>
          <cell r="BA2552" t="str">
            <v/>
          </cell>
          <cell r="BB2552"/>
          <cell r="BC2552"/>
          <cell r="BD2552"/>
          <cell r="BE2552" t="str">
            <v/>
          </cell>
          <cell r="BF2552">
            <v>0</v>
          </cell>
          <cell r="BG2552" t="str">
            <v/>
          </cell>
          <cell r="BH2552" t="str">
            <v/>
          </cell>
          <cell r="BI2552">
            <v>13</v>
          </cell>
          <cell r="BJ2552" t="str">
            <v>0</v>
          </cell>
          <cell r="BK2552">
            <v>0</v>
          </cell>
          <cell r="BL2552">
            <v>0</v>
          </cell>
          <cell r="BM2552"/>
          <cell r="BN2552"/>
          <cell r="BO2552"/>
          <cell r="BP2552"/>
          <cell r="BR2552" t="str">
            <v>DPOT</v>
          </cell>
          <cell r="BT2552" t="str">
            <v>DPOT ALMOFADA DECORATIVA</v>
          </cell>
          <cell r="BU2552" t="str">
            <v>ALMOFADA DECORATIVA AIR II</v>
          </cell>
        </row>
        <row r="2553">
          <cell r="H2553">
            <v>2</v>
          </cell>
          <cell r="O2553">
            <v>320799</v>
          </cell>
          <cell r="P2553"/>
          <cell r="Q2553" t="str">
            <v>EST ALMOFADA DECORATIVA AIR II (M) TC VILLA OLMO NATURAL</v>
          </cell>
          <cell r="R2553"/>
          <cell r="S2553"/>
          <cell r="T2553"/>
          <cell r="U2553">
            <v>0.62</v>
          </cell>
          <cell r="V2553">
            <v>0.62</v>
          </cell>
          <cell r="W2553">
            <v>0</v>
          </cell>
          <cell r="X2553">
            <v>0</v>
          </cell>
          <cell r="Y2553" t="str">
            <v>EST ALMOFADA DECORATIVA AIR II (M) TC VILLA OLMO NATURAL - 0,62x0,62x0H</v>
          </cell>
          <cell r="Z2553">
            <v>0</v>
          </cell>
          <cell r="AA2553">
            <v>0</v>
          </cell>
          <cell r="AB2553">
            <v>0</v>
          </cell>
          <cell r="AC2553"/>
          <cell r="AD2553"/>
          <cell r="AE2553"/>
          <cell r="AF2553">
            <v>0</v>
          </cell>
          <cell r="AG2553">
            <v>0</v>
          </cell>
          <cell r="AH2553">
            <v>0</v>
          </cell>
          <cell r="AI2553">
            <v>0</v>
          </cell>
          <cell r="AJ2553" t="str">
            <v xml:space="preserve">REF: </v>
          </cell>
          <cell r="AK2553" t="str">
            <v>PRODUTO PRONTA ENTREGA</v>
          </cell>
          <cell r="AL2553"/>
          <cell r="AM2553" t="str">
            <v>ETIQUETA DE ESTOQUE</v>
          </cell>
          <cell r="AN2553"/>
          <cell r="AO2553" t="str">
            <v/>
          </cell>
          <cell r="AP2553" t="str">
            <v/>
          </cell>
          <cell r="AQ2553" t="str">
            <v/>
          </cell>
          <cell r="AR2553" t="str">
            <v/>
          </cell>
          <cell r="AS2553" t="str">
            <v>ETIQUETA DE ESTOQUE - xxH</v>
          </cell>
          <cell r="AT2553">
            <v>0</v>
          </cell>
          <cell r="AU2553" t="str">
            <v>EST</v>
          </cell>
          <cell r="AV2553" t="str">
            <v>EST</v>
          </cell>
          <cell r="AW2553" t="str">
            <v/>
          </cell>
          <cell r="AX2553">
            <v>2370.8200000000002</v>
          </cell>
          <cell r="AY2553">
            <v>-2370.8200000000002</v>
          </cell>
          <cell r="AZ2553"/>
          <cell r="BA2553" t="str">
            <v/>
          </cell>
          <cell r="BB2553"/>
          <cell r="BC2553"/>
          <cell r="BD2553"/>
          <cell r="BE2553" t="str">
            <v/>
          </cell>
          <cell r="BF2553">
            <v>0</v>
          </cell>
          <cell r="BG2553" t="str">
            <v/>
          </cell>
          <cell r="BH2553" t="str">
            <v/>
          </cell>
          <cell r="BI2553">
            <v>13</v>
          </cell>
          <cell r="BJ2553" t="str">
            <v>0</v>
          </cell>
          <cell r="BK2553">
            <v>0</v>
          </cell>
          <cell r="BL2553">
            <v>0</v>
          </cell>
          <cell r="BM2553"/>
          <cell r="BN2553"/>
          <cell r="BO2553"/>
          <cell r="BP2553"/>
          <cell r="BR2553" t="str">
            <v>DPOT</v>
          </cell>
          <cell r="BT2553" t="str">
            <v>DPOT ALMOFADA DECORATIVA</v>
          </cell>
          <cell r="BU2553" t="str">
            <v>ALMOFADA DECORATIVA AIR II</v>
          </cell>
        </row>
        <row r="2554">
          <cell r="H2554">
            <v>5</v>
          </cell>
          <cell r="O2554">
            <v>357016</v>
          </cell>
          <cell r="P2554"/>
          <cell r="Q2554" t="str">
            <v>EST ALMOFADA DECORATIVA BOLD S/ABAS TC EL ANGOLA BEIGE</v>
          </cell>
          <cell r="R2554"/>
          <cell r="S2554"/>
          <cell r="T2554"/>
          <cell r="U2554">
            <v>0.6</v>
          </cell>
          <cell r="V2554">
            <v>0.6</v>
          </cell>
          <cell r="W2554">
            <v>0</v>
          </cell>
          <cell r="X2554">
            <v>0</v>
          </cell>
          <cell r="Y2554" t="str">
            <v>EST ALMOFADA DECORATIVA BOLD S/ABAS TC EL ANGOLA BEIGE - 0,6x0,6x0H</v>
          </cell>
          <cell r="Z2554">
            <v>0</v>
          </cell>
          <cell r="AA2554">
            <v>0.5</v>
          </cell>
          <cell r="AB2554">
            <v>0</v>
          </cell>
          <cell r="AC2554"/>
          <cell r="AD2554"/>
          <cell r="AE2554"/>
          <cell r="AF2554">
            <v>0</v>
          </cell>
          <cell r="AG2554">
            <v>0</v>
          </cell>
          <cell r="AH2554">
            <v>0</v>
          </cell>
          <cell r="AI2554">
            <v>0</v>
          </cell>
          <cell r="AJ2554" t="str">
            <v xml:space="preserve">REF: </v>
          </cell>
          <cell r="AK2554"/>
          <cell r="AL2554"/>
          <cell r="AM2554" t="str">
            <v>ETIQUETA DE ESTOQUE</v>
          </cell>
          <cell r="AN2554"/>
          <cell r="AO2554" t="str">
            <v/>
          </cell>
          <cell r="AP2554" t="str">
            <v/>
          </cell>
          <cell r="AQ2554" t="str">
            <v/>
          </cell>
          <cell r="AR2554" t="str">
            <v/>
          </cell>
          <cell r="AS2554" t="str">
            <v>ETIQUETA DE ESTOQUE - xxH</v>
          </cell>
          <cell r="AT2554">
            <v>0</v>
          </cell>
          <cell r="AU2554" t="str">
            <v>EST</v>
          </cell>
          <cell r="AV2554" t="str">
            <v>EST</v>
          </cell>
          <cell r="AW2554" t="str">
            <v/>
          </cell>
          <cell r="AX2554">
            <v>2257.6</v>
          </cell>
          <cell r="AY2554">
            <v>-2257.6</v>
          </cell>
          <cell r="AZ2554"/>
          <cell r="BA2554" t="str">
            <v/>
          </cell>
          <cell r="BB2554"/>
          <cell r="BC2554"/>
          <cell r="BD2554"/>
          <cell r="BE2554" t="str">
            <v/>
          </cell>
          <cell r="BF2554">
            <v>0</v>
          </cell>
          <cell r="BG2554" t="str">
            <v/>
          </cell>
          <cell r="BH2554" t="str">
            <v/>
          </cell>
          <cell r="BI2554">
            <v>13</v>
          </cell>
          <cell r="BJ2554" t="str">
            <v>0</v>
          </cell>
          <cell r="BK2554">
            <v>0</v>
          </cell>
          <cell r="BL2554">
            <v>0</v>
          </cell>
          <cell r="BM2554"/>
          <cell r="BN2554"/>
          <cell r="BO2554"/>
          <cell r="BP2554"/>
          <cell r="BR2554" t="str">
            <v>DPOT</v>
          </cell>
          <cell r="BT2554" t="str">
            <v>DPOT ALMOFADA DECORATIVA</v>
          </cell>
          <cell r="BU2554" t="str">
            <v>ALMOFADA DECORATIVA BOLD</v>
          </cell>
        </row>
        <row r="2555">
          <cell r="H2555">
            <v>1</v>
          </cell>
          <cell r="O2555">
            <v>281467</v>
          </cell>
          <cell r="P2555"/>
          <cell r="Q2555" t="str">
            <v>EST ALMOFADA DECORATIVA LONA MAIS (RIM) TC GIRONA 7770</v>
          </cell>
          <cell r="R2555"/>
          <cell r="S2555"/>
          <cell r="T2555"/>
          <cell r="U2555">
            <v>0.6</v>
          </cell>
          <cell r="V2555">
            <v>0.3</v>
          </cell>
          <cell r="W2555">
            <v>0</v>
          </cell>
          <cell r="X2555">
            <v>0</v>
          </cell>
          <cell r="Y2555" t="str">
            <v>EST ALMOFADA DECORATIVA LONA MAIS (RIM) TC GIRONA 7770 - 0,6x0,3x0H</v>
          </cell>
          <cell r="Z2555">
            <v>0</v>
          </cell>
          <cell r="AA2555">
            <v>0</v>
          </cell>
          <cell r="AB2555">
            <v>0</v>
          </cell>
          <cell r="AC2555"/>
          <cell r="AD2555"/>
          <cell r="AE2555"/>
          <cell r="AF2555">
            <v>0</v>
          </cell>
          <cell r="AG2555">
            <v>0</v>
          </cell>
          <cell r="AH2555">
            <v>0</v>
          </cell>
          <cell r="AI2555">
            <v>0</v>
          </cell>
          <cell r="AJ2555" t="str">
            <v xml:space="preserve">REF: </v>
          </cell>
          <cell r="AK2555" t="str">
            <v>PRODUTO PRONTA ENTREGA</v>
          </cell>
          <cell r="AL2555"/>
          <cell r="AM2555" t="str">
            <v>ETIQUETA DE ESTOQUE</v>
          </cell>
          <cell r="AN2555"/>
          <cell r="AO2555" t="str">
            <v/>
          </cell>
          <cell r="AP2555" t="str">
            <v/>
          </cell>
          <cell r="AQ2555" t="str">
            <v/>
          </cell>
          <cell r="AR2555" t="str">
            <v/>
          </cell>
          <cell r="AS2555" t="str">
            <v>ETIQUETA DE ESTOQUE - xxH</v>
          </cell>
          <cell r="AT2555">
            <v>0</v>
          </cell>
          <cell r="AU2555" t="str">
            <v>EST</v>
          </cell>
          <cell r="AV2555" t="str">
            <v>EST</v>
          </cell>
          <cell r="AW2555" t="str">
            <v/>
          </cell>
          <cell r="AX2555">
            <v>1537.91</v>
          </cell>
          <cell r="AY2555">
            <v>-1537.91</v>
          </cell>
          <cell r="AZ2555"/>
          <cell r="BA2555" t="str">
            <v/>
          </cell>
          <cell r="BB2555"/>
          <cell r="BC2555"/>
          <cell r="BD2555"/>
          <cell r="BE2555" t="str">
            <v/>
          </cell>
          <cell r="BF2555">
            <v>0</v>
          </cell>
          <cell r="BG2555" t="str">
            <v/>
          </cell>
          <cell r="BH2555" t="str">
            <v/>
          </cell>
          <cell r="BI2555">
            <v>13</v>
          </cell>
          <cell r="BJ2555" t="str">
            <v>0</v>
          </cell>
          <cell r="BK2555">
            <v>0</v>
          </cell>
          <cell r="BL2555">
            <v>0</v>
          </cell>
          <cell r="BM2555"/>
          <cell r="BN2555"/>
          <cell r="BO2555"/>
          <cell r="BP2555"/>
          <cell r="BR2555" t="str">
            <v>DPOT</v>
          </cell>
          <cell r="BT2555" t="str">
            <v>DPOT ALMOFADA DECORATIVA</v>
          </cell>
          <cell r="BU2555" t="str">
            <v>ALMOFADA DECORATIVA LONA MAIS</v>
          </cell>
        </row>
        <row r="2556">
          <cell r="H2556">
            <v>2</v>
          </cell>
          <cell r="O2556">
            <v>281466</v>
          </cell>
          <cell r="P2556"/>
          <cell r="Q2556" t="str">
            <v>EST ALMOFADA DECORATIVA LONA MAIS TC GALLIA 7888 CAFE</v>
          </cell>
          <cell r="R2556"/>
          <cell r="S2556"/>
          <cell r="T2556"/>
          <cell r="U2556">
            <v>0.6</v>
          </cell>
          <cell r="V2556">
            <v>0.6</v>
          </cell>
          <cell r="W2556">
            <v>0</v>
          </cell>
          <cell r="X2556">
            <v>0</v>
          </cell>
          <cell r="Y2556" t="str">
            <v>EST ALMOFADA DECORATIVA LONA MAIS TC GALLIA 7888 CAFE - 0,6x0,6x0H</v>
          </cell>
          <cell r="Z2556">
            <v>0</v>
          </cell>
          <cell r="AA2556">
            <v>0</v>
          </cell>
          <cell r="AB2556">
            <v>0</v>
          </cell>
          <cell r="AC2556"/>
          <cell r="AD2556"/>
          <cell r="AE2556"/>
          <cell r="AF2556">
            <v>0</v>
          </cell>
          <cell r="AG2556">
            <v>0</v>
          </cell>
          <cell r="AH2556">
            <v>0</v>
          </cell>
          <cell r="AI2556">
            <v>0</v>
          </cell>
          <cell r="AJ2556" t="str">
            <v xml:space="preserve">REF: </v>
          </cell>
          <cell r="AK2556" t="str">
            <v>PRODUTO PRONTA ENTREGA</v>
          </cell>
          <cell r="AL2556"/>
          <cell r="AM2556" t="str">
            <v>ETIQUETA DE ESTOQUE</v>
          </cell>
          <cell r="AN2556"/>
          <cell r="AO2556" t="str">
            <v/>
          </cell>
          <cell r="AP2556" t="str">
            <v/>
          </cell>
          <cell r="AQ2556" t="str">
            <v/>
          </cell>
          <cell r="AR2556" t="str">
            <v/>
          </cell>
          <cell r="AS2556" t="str">
            <v>ETIQUETA DE ESTOQUE - xxH</v>
          </cell>
          <cell r="AT2556">
            <v>0</v>
          </cell>
          <cell r="AU2556" t="str">
            <v>EST</v>
          </cell>
          <cell r="AV2556" t="str">
            <v>EST</v>
          </cell>
          <cell r="AW2556" t="str">
            <v/>
          </cell>
          <cell r="AX2556">
            <v>2641.04</v>
          </cell>
          <cell r="AY2556">
            <v>-2641.04</v>
          </cell>
          <cell r="AZ2556"/>
          <cell r="BA2556" t="str">
            <v/>
          </cell>
          <cell r="BB2556"/>
          <cell r="BC2556"/>
          <cell r="BD2556"/>
          <cell r="BE2556" t="str">
            <v/>
          </cell>
          <cell r="BF2556">
            <v>0</v>
          </cell>
          <cell r="BG2556" t="str">
            <v/>
          </cell>
          <cell r="BH2556" t="str">
            <v/>
          </cell>
          <cell r="BI2556">
            <v>13</v>
          </cell>
          <cell r="BJ2556" t="str">
            <v>0</v>
          </cell>
          <cell r="BK2556">
            <v>0</v>
          </cell>
          <cell r="BL2556">
            <v>0</v>
          </cell>
          <cell r="BM2556"/>
          <cell r="BN2556"/>
          <cell r="BO2556"/>
          <cell r="BP2556"/>
          <cell r="BR2556" t="str">
            <v>DPOT</v>
          </cell>
          <cell r="BT2556" t="str">
            <v>DPOT ALMOFADA DECORATIVA</v>
          </cell>
          <cell r="BU2556" t="str">
            <v>ALMOFADA DECORATIVA LONA MAIS</v>
          </cell>
        </row>
        <row r="2557">
          <cell r="H2557">
            <v>4</v>
          </cell>
          <cell r="O2557">
            <v>274338</v>
          </cell>
          <cell r="P2557"/>
          <cell r="Q2557" t="str">
            <v>EST ALMOFADA DECORATIVA SO FAR (C/ABAS) TC GALLIA NATURAL</v>
          </cell>
          <cell r="R2557"/>
          <cell r="S2557"/>
          <cell r="T2557"/>
          <cell r="U2557">
            <v>0.65</v>
          </cell>
          <cell r="V2557">
            <v>0.65</v>
          </cell>
          <cell r="W2557">
            <v>0</v>
          </cell>
          <cell r="X2557">
            <v>0</v>
          </cell>
          <cell r="Y2557" t="str">
            <v>EST ALMOFADA DECORATIVA SO FAR (C/ABAS) TC GALLIA NATURAL - 0,65x0,65x0H</v>
          </cell>
          <cell r="Z2557">
            <v>0</v>
          </cell>
          <cell r="AA2557">
            <v>0.5</v>
          </cell>
          <cell r="AB2557">
            <v>0</v>
          </cell>
          <cell r="AC2557"/>
          <cell r="AD2557"/>
          <cell r="AE2557"/>
          <cell r="AF2557">
            <v>0</v>
          </cell>
          <cell r="AG2557">
            <v>0</v>
          </cell>
          <cell r="AH2557">
            <v>0</v>
          </cell>
          <cell r="AI2557">
            <v>0</v>
          </cell>
          <cell r="AJ2557" t="str">
            <v xml:space="preserve">REF: </v>
          </cell>
          <cell r="AK2557"/>
          <cell r="AL2557"/>
          <cell r="AM2557" t="str">
            <v>ETIQUETA DE ESTOQUE</v>
          </cell>
          <cell r="AN2557"/>
          <cell r="AO2557" t="str">
            <v/>
          </cell>
          <cell r="AP2557" t="str">
            <v/>
          </cell>
          <cell r="AQ2557" t="str">
            <v/>
          </cell>
          <cell r="AR2557" t="str">
            <v/>
          </cell>
          <cell r="AS2557" t="str">
            <v>ETIQUETA DE ESTOQUE - xxH</v>
          </cell>
          <cell r="AT2557">
            <v>0</v>
          </cell>
          <cell r="AU2557" t="str">
            <v>EST</v>
          </cell>
          <cell r="AV2557" t="str">
            <v>EST</v>
          </cell>
          <cell r="AW2557" t="str">
            <v/>
          </cell>
          <cell r="AX2557">
            <v>2631.81</v>
          </cell>
          <cell r="AY2557">
            <v>-2631.81</v>
          </cell>
          <cell r="AZ2557"/>
          <cell r="BA2557" t="str">
            <v/>
          </cell>
          <cell r="BB2557"/>
          <cell r="BC2557"/>
          <cell r="BD2557"/>
          <cell r="BE2557" t="str">
            <v/>
          </cell>
          <cell r="BF2557">
            <v>0</v>
          </cell>
          <cell r="BG2557" t="str">
            <v/>
          </cell>
          <cell r="BH2557" t="str">
            <v/>
          </cell>
          <cell r="BI2557">
            <v>13</v>
          </cell>
          <cell r="BJ2557" t="str">
            <v>0</v>
          </cell>
          <cell r="BK2557">
            <v>0</v>
          </cell>
          <cell r="BL2557">
            <v>0</v>
          </cell>
          <cell r="BM2557"/>
          <cell r="BN2557"/>
          <cell r="BO2557"/>
          <cell r="BP2557"/>
          <cell r="BR2557" t="str">
            <v>DPOT</v>
          </cell>
          <cell r="BT2557" t="str">
            <v>DPOT ALMOFADA DECORATIVA</v>
          </cell>
          <cell r="BU2557" t="str">
            <v>ALMOFADA DECORATIVA SO FAR</v>
          </cell>
        </row>
        <row r="2558">
          <cell r="H2558">
            <v>1</v>
          </cell>
          <cell r="O2558">
            <v>409345</v>
          </cell>
          <cell r="P2558"/>
          <cell r="Q2558" t="str">
            <v>EST APARADOR 14 BIS (15MM) (BRONZE)</v>
          </cell>
          <cell r="R2558"/>
          <cell r="S2558"/>
          <cell r="T2558"/>
          <cell r="U2558">
            <v>2.6</v>
          </cell>
          <cell r="V2558">
            <v>0.4</v>
          </cell>
          <cell r="W2558">
            <v>0.8</v>
          </cell>
          <cell r="X2558">
            <v>0</v>
          </cell>
          <cell r="Y2558" t="str">
            <v>EST APARADOR 14 BIS (15MM) (BRONZE) - 2,6x0,4x0,8H</v>
          </cell>
          <cell r="Z2558">
            <v>0</v>
          </cell>
          <cell r="AA2558">
            <v>0.35</v>
          </cell>
          <cell r="AB2558">
            <v>0</v>
          </cell>
          <cell r="AC2558"/>
          <cell r="AD2558"/>
          <cell r="AE2558"/>
          <cell r="AF2558">
            <v>0</v>
          </cell>
          <cell r="AG2558">
            <v>0</v>
          </cell>
          <cell r="AH2558">
            <v>0</v>
          </cell>
          <cell r="AI2558">
            <v>0</v>
          </cell>
          <cell r="AJ2558" t="str">
            <v xml:space="preserve">REF: </v>
          </cell>
          <cell r="AK2558"/>
          <cell r="AL2558"/>
          <cell r="AM2558" t="str">
            <v>ETIQUETA DE ESTOQUE</v>
          </cell>
          <cell r="AN2558"/>
          <cell r="AO2558" t="str">
            <v/>
          </cell>
          <cell r="AP2558" t="str">
            <v/>
          </cell>
          <cell r="AQ2558" t="str">
            <v/>
          </cell>
          <cell r="AR2558" t="str">
            <v/>
          </cell>
          <cell r="AS2558" t="str">
            <v>ETIQUETA DE ESTOQUE - xxH</v>
          </cell>
          <cell r="AT2558">
            <v>0</v>
          </cell>
          <cell r="AU2558" t="str">
            <v>EST</v>
          </cell>
          <cell r="AV2558" t="str">
            <v>EST</v>
          </cell>
          <cell r="AW2558" t="str">
            <v/>
          </cell>
          <cell r="AX2558">
            <v>30302.1</v>
          </cell>
          <cell r="AY2558">
            <v>-30302.1</v>
          </cell>
          <cell r="AZ2558"/>
          <cell r="BA2558" t="str">
            <v/>
          </cell>
          <cell r="BB2558"/>
          <cell r="BC2558"/>
          <cell r="BD2558"/>
          <cell r="BE2558" t="str">
            <v/>
          </cell>
          <cell r="BF2558">
            <v>0</v>
          </cell>
          <cell r="BG2558" t="str">
            <v/>
          </cell>
          <cell r="BH2558" t="str">
            <v/>
          </cell>
          <cell r="BI2558">
            <v>203</v>
          </cell>
          <cell r="BJ2558" t="str">
            <v>0</v>
          </cell>
          <cell r="BK2558">
            <v>0</v>
          </cell>
          <cell r="BL2558">
            <v>0</v>
          </cell>
          <cell r="BM2558"/>
          <cell r="BN2558"/>
          <cell r="BO2558"/>
          <cell r="BP2558"/>
          <cell r="BR2558" t="str">
            <v>DPOT</v>
          </cell>
          <cell r="BT2558" t="str">
            <v>DPOT APARADOR</v>
          </cell>
          <cell r="BU2558" t="str">
            <v>APARADOR 14 BIS</v>
          </cell>
        </row>
        <row r="2559">
          <cell r="H2559">
            <v>1</v>
          </cell>
          <cell r="O2559">
            <v>328630</v>
          </cell>
          <cell r="P2559"/>
          <cell r="Q2559" t="str">
            <v>EST APARADOR GB 1013 (PORTAS BRANCAS) (PAU FERRO)</v>
          </cell>
          <cell r="R2559"/>
          <cell r="S2559"/>
          <cell r="T2559"/>
          <cell r="U2559">
            <v>1.04</v>
          </cell>
          <cell r="V2559">
            <v>0.39</v>
          </cell>
          <cell r="W2559">
            <v>0.82</v>
          </cell>
          <cell r="X2559">
            <v>0</v>
          </cell>
          <cell r="Y2559" t="str">
            <v>EST APARADOR GB 1013 (PORTAS BRANCAS) (PAU FERRO) - 1,04x0,39x0,82H</v>
          </cell>
          <cell r="Z2559">
            <v>0</v>
          </cell>
          <cell r="AA2559">
            <v>0.5</v>
          </cell>
          <cell r="AB2559">
            <v>0</v>
          </cell>
          <cell r="AC2559"/>
          <cell r="AD2559"/>
          <cell r="AE2559"/>
          <cell r="AF2559">
            <v>0</v>
          </cell>
          <cell r="AG2559">
            <v>0</v>
          </cell>
          <cell r="AH2559">
            <v>0</v>
          </cell>
          <cell r="AI2559">
            <v>0</v>
          </cell>
          <cell r="AJ2559" t="str">
            <v xml:space="preserve">REF: </v>
          </cell>
          <cell r="AK2559"/>
          <cell r="AL2559"/>
          <cell r="AM2559" t="str">
            <v>ETIQUETA DE ESTOQUE</v>
          </cell>
          <cell r="AN2559"/>
          <cell r="AO2559" t="str">
            <v/>
          </cell>
          <cell r="AP2559" t="str">
            <v/>
          </cell>
          <cell r="AQ2559" t="str">
            <v/>
          </cell>
          <cell r="AR2559" t="str">
            <v/>
          </cell>
          <cell r="AS2559" t="str">
            <v>ETIQUETA DE ESTOQUE - xxH</v>
          </cell>
          <cell r="AT2559">
            <v>0</v>
          </cell>
          <cell r="AU2559" t="str">
            <v>EST</v>
          </cell>
          <cell r="AV2559" t="str">
            <v>EST</v>
          </cell>
          <cell r="AW2559" t="str">
            <v/>
          </cell>
          <cell r="AX2559">
            <v>21449.16</v>
          </cell>
          <cell r="AY2559">
            <v>-21449.16</v>
          </cell>
          <cell r="AZ2559"/>
          <cell r="BA2559" t="str">
            <v/>
          </cell>
          <cell r="BB2559"/>
          <cell r="BC2559"/>
          <cell r="BD2559"/>
          <cell r="BE2559" t="str">
            <v/>
          </cell>
          <cell r="BF2559">
            <v>0</v>
          </cell>
          <cell r="BG2559" t="str">
            <v/>
          </cell>
          <cell r="BH2559" t="str">
            <v/>
          </cell>
          <cell r="BI2559">
            <v>13</v>
          </cell>
          <cell r="BJ2559" t="str">
            <v>0</v>
          </cell>
          <cell r="BK2559">
            <v>0</v>
          </cell>
          <cell r="BL2559">
            <v>0</v>
          </cell>
          <cell r="BM2559"/>
          <cell r="BN2559"/>
          <cell r="BO2559"/>
          <cell r="BP2559"/>
          <cell r="BR2559" t="str">
            <v>DPOT</v>
          </cell>
          <cell r="BT2559" t="str">
            <v>DPOT APARADOR</v>
          </cell>
          <cell r="BU2559" t="str">
            <v>APARADOR GB 1013</v>
          </cell>
        </row>
        <row r="2560">
          <cell r="H2560">
            <v>1</v>
          </cell>
          <cell r="O2560">
            <v>362537</v>
          </cell>
          <cell r="P2560"/>
          <cell r="Q2560" t="str">
            <v>EST APARADOR ITA (M1 BC CHAMP) (FREIJO LAVADO/COBRE ANTIGO)</v>
          </cell>
          <cell r="R2560"/>
          <cell r="S2560"/>
          <cell r="T2560"/>
          <cell r="U2560">
            <v>2.7</v>
          </cell>
          <cell r="V2560">
            <v>0.5</v>
          </cell>
          <cell r="W2560">
            <v>0.78</v>
          </cell>
          <cell r="X2560">
            <v>0</v>
          </cell>
          <cell r="Y2560" t="str">
            <v>EST APARADOR ITA (M1 BC CHAMP) (FREIJO LAVADO/COBRE ANTIGO) - 2,7x0,5x0,78H</v>
          </cell>
          <cell r="Z2560">
            <v>0</v>
          </cell>
          <cell r="AA2560">
            <v>0.5</v>
          </cell>
          <cell r="AB2560">
            <v>0</v>
          </cell>
          <cell r="AC2560"/>
          <cell r="AD2560"/>
          <cell r="AE2560"/>
          <cell r="AF2560">
            <v>0</v>
          </cell>
          <cell r="AG2560">
            <v>0</v>
          </cell>
          <cell r="AH2560">
            <v>0</v>
          </cell>
          <cell r="AI2560">
            <v>0</v>
          </cell>
          <cell r="AJ2560" t="str">
            <v xml:space="preserve">REF: </v>
          </cell>
          <cell r="AK2560"/>
          <cell r="AL2560"/>
          <cell r="AM2560" t="str">
            <v>ETIQUETA DE ESTOQUE</v>
          </cell>
          <cell r="AN2560"/>
          <cell r="AO2560" t="str">
            <v/>
          </cell>
          <cell r="AP2560" t="str">
            <v/>
          </cell>
          <cell r="AQ2560" t="str">
            <v/>
          </cell>
          <cell r="AR2560" t="str">
            <v/>
          </cell>
          <cell r="AS2560" t="str">
            <v>ETIQUETA DE ESTOQUE - xxH</v>
          </cell>
          <cell r="AT2560">
            <v>0</v>
          </cell>
          <cell r="AU2560" t="str">
            <v>EST</v>
          </cell>
          <cell r="AV2560" t="str">
            <v>EST</v>
          </cell>
          <cell r="AW2560" t="str">
            <v/>
          </cell>
          <cell r="AX2560">
            <v>79396.63</v>
          </cell>
          <cell r="AY2560">
            <v>-79396.63</v>
          </cell>
          <cell r="AZ2560"/>
          <cell r="BA2560" t="str">
            <v/>
          </cell>
          <cell r="BB2560"/>
          <cell r="BC2560"/>
          <cell r="BD2560"/>
          <cell r="BE2560" t="str">
            <v/>
          </cell>
          <cell r="BF2560">
            <v>0</v>
          </cell>
          <cell r="BG2560" t="str">
            <v/>
          </cell>
          <cell r="BH2560" t="str">
            <v/>
          </cell>
          <cell r="BI2560">
            <v>13</v>
          </cell>
          <cell r="BJ2560" t="str">
            <v>0</v>
          </cell>
          <cell r="BK2560">
            <v>0</v>
          </cell>
          <cell r="BL2560">
            <v>0</v>
          </cell>
          <cell r="BM2560"/>
          <cell r="BN2560"/>
          <cell r="BO2560"/>
          <cell r="BP2560"/>
          <cell r="BR2560" t="str">
            <v>DPOT</v>
          </cell>
          <cell r="BT2560" t="str">
            <v>DPOT APARADOR</v>
          </cell>
          <cell r="BU2560" t="str">
            <v>APARADOR ITA</v>
          </cell>
        </row>
        <row r="2561">
          <cell r="H2561">
            <v>1</v>
          </cell>
          <cell r="O2561">
            <v>353176</v>
          </cell>
          <cell r="P2561"/>
          <cell r="Q2561" t="str">
            <v>EST APARADOR MALHETADO (PES RECUADOS) (PINNUS)</v>
          </cell>
          <cell r="R2561"/>
          <cell r="S2561"/>
          <cell r="T2561"/>
          <cell r="U2561">
            <v>1.8</v>
          </cell>
          <cell r="V2561">
            <v>0.91</v>
          </cell>
          <cell r="W2561">
            <v>0.75</v>
          </cell>
          <cell r="X2561">
            <v>0</v>
          </cell>
          <cell r="Y2561" t="str">
            <v>EST APARADOR MALHETADO (PES RECUADOS) (PINNUS) - 1,8x0,91x0,75H</v>
          </cell>
          <cell r="Z2561">
            <v>0</v>
          </cell>
          <cell r="AA2561">
            <v>0</v>
          </cell>
          <cell r="AB2561">
            <v>0</v>
          </cell>
          <cell r="AC2561"/>
          <cell r="AD2561"/>
          <cell r="AE2561"/>
          <cell r="AF2561">
            <v>0</v>
          </cell>
          <cell r="AG2561">
            <v>0</v>
          </cell>
          <cell r="AH2561">
            <v>0</v>
          </cell>
          <cell r="AI2561">
            <v>0</v>
          </cell>
          <cell r="AJ2561" t="str">
            <v xml:space="preserve">REF: </v>
          </cell>
          <cell r="AK2561" t="str">
            <v>PRODUTO PRONTA ENTREGA</v>
          </cell>
          <cell r="AL2561"/>
          <cell r="AM2561" t="str">
            <v>ETIQUETA DE ESTOQUE</v>
          </cell>
          <cell r="AN2561"/>
          <cell r="AO2561" t="str">
            <v/>
          </cell>
          <cell r="AP2561" t="str">
            <v/>
          </cell>
          <cell r="AQ2561" t="str">
            <v/>
          </cell>
          <cell r="AR2561" t="str">
            <v/>
          </cell>
          <cell r="AS2561" t="str">
            <v>ETIQUETA DE ESTOQUE - xxH</v>
          </cell>
          <cell r="AT2561">
            <v>0</v>
          </cell>
          <cell r="AU2561" t="str">
            <v>EST</v>
          </cell>
          <cell r="AV2561" t="str">
            <v>EST</v>
          </cell>
          <cell r="AW2561" t="str">
            <v/>
          </cell>
          <cell r="AX2561">
            <v>44940.08</v>
          </cell>
          <cell r="AY2561">
            <v>-44940.08</v>
          </cell>
          <cell r="AZ2561"/>
          <cell r="BA2561" t="str">
            <v/>
          </cell>
          <cell r="BB2561"/>
          <cell r="BC2561"/>
          <cell r="BD2561"/>
          <cell r="BE2561" t="str">
            <v/>
          </cell>
          <cell r="BF2561">
            <v>0</v>
          </cell>
          <cell r="BG2561" t="str">
            <v/>
          </cell>
          <cell r="BH2561" t="str">
            <v/>
          </cell>
          <cell r="BI2561">
            <v>15</v>
          </cell>
          <cell r="BJ2561" t="str">
            <v>0</v>
          </cell>
          <cell r="BK2561">
            <v>0</v>
          </cell>
          <cell r="BL2561">
            <v>0</v>
          </cell>
          <cell r="BM2561"/>
          <cell r="BN2561"/>
          <cell r="BO2561"/>
          <cell r="BP2561"/>
          <cell r="BR2561" t="str">
            <v>DPOT</v>
          </cell>
          <cell r="BT2561" t="str">
            <v>DPOT APARADOR</v>
          </cell>
          <cell r="BU2561" t="str">
            <v>APARADOR MALHETADO</v>
          </cell>
        </row>
        <row r="2562">
          <cell r="H2562">
            <v>3</v>
          </cell>
          <cell r="O2562">
            <v>209959</v>
          </cell>
          <cell r="P2562"/>
          <cell r="Q2562" t="str">
            <v>EST APARADOR MULTI (PINHEIRO MACICO) (ACO PRETO FOSCO)</v>
          </cell>
          <cell r="R2562"/>
          <cell r="S2562"/>
          <cell r="T2562"/>
          <cell r="U2562">
            <v>1.75</v>
          </cell>
          <cell r="V2562">
            <v>0.4</v>
          </cell>
          <cell r="W2562">
            <v>0.57999999999999996</v>
          </cell>
          <cell r="X2562">
            <v>0</v>
          </cell>
          <cell r="Y2562" t="str">
            <v>EST APARADOR MULTI (PINHEIRO MACICO) (ACO PRETO FOSCO) - 1,75x0,4x0,58H</v>
          </cell>
          <cell r="Z2562">
            <v>0</v>
          </cell>
          <cell r="AA2562">
            <v>0</v>
          </cell>
          <cell r="AB2562">
            <v>0</v>
          </cell>
          <cell r="AC2562"/>
          <cell r="AD2562"/>
          <cell r="AE2562"/>
          <cell r="AF2562">
            <v>0</v>
          </cell>
          <cell r="AG2562">
            <v>0</v>
          </cell>
          <cell r="AH2562">
            <v>0</v>
          </cell>
          <cell r="AI2562">
            <v>0</v>
          </cell>
          <cell r="AJ2562" t="str">
            <v xml:space="preserve">REF: </v>
          </cell>
          <cell r="AK2562" t="str">
            <v>PRODUTO PRONTA ENTREGA</v>
          </cell>
          <cell r="AL2562"/>
          <cell r="AM2562" t="str">
            <v>ETIQUETA DE ESTOQUE</v>
          </cell>
          <cell r="AN2562"/>
          <cell r="AO2562" t="str">
            <v/>
          </cell>
          <cell r="AP2562" t="str">
            <v/>
          </cell>
          <cell r="AQ2562" t="str">
            <v/>
          </cell>
          <cell r="AR2562" t="str">
            <v/>
          </cell>
          <cell r="AS2562" t="str">
            <v>ETIQUETA DE ESTOQUE - xxH</v>
          </cell>
          <cell r="AT2562">
            <v>0</v>
          </cell>
          <cell r="AU2562" t="str">
            <v>EST</v>
          </cell>
          <cell r="AV2562" t="str">
            <v>EST</v>
          </cell>
          <cell r="AW2562" t="str">
            <v/>
          </cell>
          <cell r="AX2562">
            <v>13954.97</v>
          </cell>
          <cell r="AY2562">
            <v>-13954.97</v>
          </cell>
          <cell r="AZ2562"/>
          <cell r="BA2562" t="str">
            <v/>
          </cell>
          <cell r="BB2562"/>
          <cell r="BC2562"/>
          <cell r="BD2562"/>
          <cell r="BE2562" t="str">
            <v/>
          </cell>
          <cell r="BF2562">
            <v>0</v>
          </cell>
          <cell r="BG2562" t="str">
            <v/>
          </cell>
          <cell r="BH2562" t="str">
            <v/>
          </cell>
          <cell r="BI2562">
            <v>13</v>
          </cell>
          <cell r="BJ2562" t="str">
            <v>0</v>
          </cell>
          <cell r="BK2562">
            <v>0</v>
          </cell>
          <cell r="BL2562">
            <v>0</v>
          </cell>
          <cell r="BM2562"/>
          <cell r="BN2562"/>
          <cell r="BO2562"/>
          <cell r="BP2562"/>
          <cell r="BR2562" t="str">
            <v>DPOT</v>
          </cell>
          <cell r="BT2562" t="str">
            <v>DPOT APARADOR</v>
          </cell>
          <cell r="BU2562" t="str">
            <v>APARADOR MULTI</v>
          </cell>
        </row>
        <row r="2563">
          <cell r="H2563">
            <v>1</v>
          </cell>
          <cell r="O2563">
            <v>380291</v>
          </cell>
          <cell r="P2563"/>
          <cell r="Q2563" t="str">
            <v>EST APARADOR TESOURA (FREIJO NT)</v>
          </cell>
          <cell r="R2563"/>
          <cell r="S2563"/>
          <cell r="T2563"/>
          <cell r="U2563">
            <v>1.8</v>
          </cell>
          <cell r="V2563">
            <v>0.7</v>
          </cell>
          <cell r="W2563">
            <v>0.75</v>
          </cell>
          <cell r="X2563">
            <v>0</v>
          </cell>
          <cell r="Y2563" t="str">
            <v>EST APARADOR TESOURA (FREIJO NT) - 1,8x0,7x0,75H</v>
          </cell>
          <cell r="Z2563">
            <v>0</v>
          </cell>
          <cell r="AA2563">
            <v>0.35</v>
          </cell>
          <cell r="AB2563">
            <v>0</v>
          </cell>
          <cell r="AC2563"/>
          <cell r="AD2563"/>
          <cell r="AE2563"/>
          <cell r="AF2563">
            <v>0</v>
          </cell>
          <cell r="AG2563">
            <v>0</v>
          </cell>
          <cell r="AH2563">
            <v>0</v>
          </cell>
          <cell r="AI2563">
            <v>0</v>
          </cell>
          <cell r="AJ2563" t="str">
            <v xml:space="preserve">REF: </v>
          </cell>
          <cell r="AK2563"/>
          <cell r="AL2563"/>
          <cell r="AM2563" t="str">
            <v>ETIQUETA DE ESTOQUE</v>
          </cell>
          <cell r="AN2563"/>
          <cell r="AO2563" t="str">
            <v/>
          </cell>
          <cell r="AP2563" t="str">
            <v/>
          </cell>
          <cell r="AQ2563" t="str">
            <v/>
          </cell>
          <cell r="AR2563" t="str">
            <v/>
          </cell>
          <cell r="AS2563" t="str">
            <v>ETIQUETA DE ESTOQUE - xxH</v>
          </cell>
          <cell r="AT2563">
            <v>0</v>
          </cell>
          <cell r="AU2563" t="str">
            <v>EST</v>
          </cell>
          <cell r="AV2563" t="str">
            <v>EST</v>
          </cell>
          <cell r="AW2563" t="str">
            <v/>
          </cell>
          <cell r="AX2563">
            <v>46491.64</v>
          </cell>
          <cell r="AY2563">
            <v>-46491.64</v>
          </cell>
          <cell r="AZ2563"/>
          <cell r="BA2563" t="str">
            <v/>
          </cell>
          <cell r="BB2563"/>
          <cell r="BC2563"/>
          <cell r="BD2563"/>
          <cell r="BE2563" t="str">
            <v/>
          </cell>
          <cell r="BF2563">
            <v>0</v>
          </cell>
          <cell r="BG2563" t="str">
            <v/>
          </cell>
          <cell r="BH2563" t="str">
            <v/>
          </cell>
          <cell r="BI2563">
            <v>13</v>
          </cell>
          <cell r="BJ2563" t="str">
            <v>0</v>
          </cell>
          <cell r="BK2563">
            <v>0</v>
          </cell>
          <cell r="BL2563">
            <v>0</v>
          </cell>
          <cell r="BM2563"/>
          <cell r="BN2563"/>
          <cell r="BO2563"/>
          <cell r="BP2563"/>
          <cell r="BR2563" t="str">
            <v>DPOT</v>
          </cell>
          <cell r="BT2563" t="str">
            <v>DPOT APARADOR</v>
          </cell>
          <cell r="BU2563" t="str">
            <v>APARADOR TESOURA</v>
          </cell>
        </row>
        <row r="2564">
          <cell r="H2564">
            <v>1</v>
          </cell>
          <cell r="O2564">
            <v>145904</v>
          </cell>
          <cell r="P2564"/>
          <cell r="Q2564" t="str">
            <v>EST BANCO ABAPORU (J.BORGES BORBOLETA) (FREIJO NATURAL)</v>
          </cell>
          <cell r="R2564"/>
          <cell r="S2564"/>
          <cell r="T2564"/>
          <cell r="U2564">
            <v>0.38</v>
          </cell>
          <cell r="V2564">
            <v>0</v>
          </cell>
          <cell r="W2564">
            <v>0.44</v>
          </cell>
          <cell r="X2564">
            <v>0</v>
          </cell>
          <cell r="Y2564" t="str">
            <v>EST BANCO ABAPORU (J.BORGES BORBOLETA) (FREIJO NATURAL) - Ø0x0,44H</v>
          </cell>
          <cell r="Z2564">
            <v>0</v>
          </cell>
          <cell r="AA2564">
            <v>0</v>
          </cell>
          <cell r="AB2564">
            <v>0</v>
          </cell>
          <cell r="AC2564"/>
          <cell r="AD2564"/>
          <cell r="AE2564"/>
          <cell r="AF2564">
            <v>0</v>
          </cell>
          <cell r="AG2564">
            <v>0</v>
          </cell>
          <cell r="AH2564">
            <v>0</v>
          </cell>
          <cell r="AI2564">
            <v>0</v>
          </cell>
          <cell r="AJ2564" t="str">
            <v xml:space="preserve">REF: </v>
          </cell>
          <cell r="AK2564" t="str">
            <v>PRODUTO PRONTA ENTREGA</v>
          </cell>
          <cell r="AL2564"/>
          <cell r="AM2564" t="str">
            <v>ETIQUETA DE ESTOQUE</v>
          </cell>
          <cell r="AN2564"/>
          <cell r="AO2564" t="str">
            <v/>
          </cell>
          <cell r="AP2564" t="str">
            <v/>
          </cell>
          <cell r="AQ2564" t="str">
            <v/>
          </cell>
          <cell r="AR2564" t="str">
            <v/>
          </cell>
          <cell r="AS2564" t="str">
            <v>ETIQUETA DE ESTOQUE - xxH</v>
          </cell>
          <cell r="AT2564">
            <v>0</v>
          </cell>
          <cell r="AU2564" t="str">
            <v>EST</v>
          </cell>
          <cell r="AV2564" t="str">
            <v>EST</v>
          </cell>
          <cell r="AW2564" t="str">
            <v/>
          </cell>
          <cell r="AX2564">
            <v>11825.63</v>
          </cell>
          <cell r="AY2564">
            <v>-11825.63</v>
          </cell>
          <cell r="AZ2564"/>
          <cell r="BA2564" t="str">
            <v/>
          </cell>
          <cell r="BB2564"/>
          <cell r="BC2564"/>
          <cell r="BD2564"/>
          <cell r="BE2564" t="str">
            <v/>
          </cell>
          <cell r="BF2564">
            <v>0</v>
          </cell>
          <cell r="BG2564" t="str">
            <v/>
          </cell>
          <cell r="BH2564" t="str">
            <v/>
          </cell>
          <cell r="BI2564">
            <v>13</v>
          </cell>
          <cell r="BJ2564" t="str">
            <v>0</v>
          </cell>
          <cell r="BK2564">
            <v>0</v>
          </cell>
          <cell r="BL2564">
            <v>0</v>
          </cell>
          <cell r="BM2564"/>
          <cell r="BN2564"/>
          <cell r="BO2564"/>
          <cell r="BP2564"/>
          <cell r="BR2564" t="str">
            <v>DPOT</v>
          </cell>
          <cell r="BT2564" t="str">
            <v>DPOT BANCO</v>
          </cell>
          <cell r="BU2564" t="str">
            <v>BANCO ABAPORU</v>
          </cell>
        </row>
        <row r="2565">
          <cell r="H2565">
            <v>2</v>
          </cell>
          <cell r="O2565">
            <v>232971</v>
          </cell>
          <cell r="P2565"/>
          <cell r="Q2565" t="str">
            <v>EST BANCO ABAPORU (S/AZULEJO) (SUCUPIRA NATURAL)</v>
          </cell>
          <cell r="R2565"/>
          <cell r="S2565"/>
          <cell r="T2565"/>
          <cell r="U2565">
            <v>0.38</v>
          </cell>
          <cell r="V2565">
            <v>0</v>
          </cell>
          <cell r="W2565">
            <v>0.44</v>
          </cell>
          <cell r="X2565">
            <v>0.38</v>
          </cell>
          <cell r="Y2565" t="str">
            <v>EST BANCO ABAPORU (S/AZULEJO) (SUCUPIRA NATURAL) - Ø0,38x0,44H</v>
          </cell>
          <cell r="Z2565">
            <v>0</v>
          </cell>
          <cell r="AA2565">
            <v>0</v>
          </cell>
          <cell r="AB2565">
            <v>0</v>
          </cell>
          <cell r="AC2565"/>
          <cell r="AD2565"/>
          <cell r="AE2565"/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 t="str">
            <v xml:space="preserve">REF: </v>
          </cell>
          <cell r="AK2565" t="str">
            <v>PRODUTO PRONTA ENTREGA</v>
          </cell>
          <cell r="AL2565"/>
          <cell r="AM2565" t="str">
            <v>ETIQUETA DE ESTOQUE</v>
          </cell>
          <cell r="AN2565"/>
          <cell r="AO2565" t="str">
            <v/>
          </cell>
          <cell r="AP2565" t="str">
            <v/>
          </cell>
          <cell r="AQ2565" t="str">
            <v/>
          </cell>
          <cell r="AR2565" t="str">
            <v/>
          </cell>
          <cell r="AS2565" t="str">
            <v>ETIQUETA DE ESTOQUE - xxH</v>
          </cell>
          <cell r="AT2565">
            <v>0</v>
          </cell>
          <cell r="AU2565" t="str">
            <v>EST</v>
          </cell>
          <cell r="AV2565" t="str">
            <v>EST</v>
          </cell>
          <cell r="AW2565" t="str">
            <v/>
          </cell>
          <cell r="AX2565">
            <v>10647.53</v>
          </cell>
          <cell r="AY2565">
            <v>-10647.53</v>
          </cell>
          <cell r="AZ2565"/>
          <cell r="BA2565" t="str">
            <v/>
          </cell>
          <cell r="BB2565"/>
          <cell r="BC2565"/>
          <cell r="BD2565"/>
          <cell r="BE2565" t="str">
            <v/>
          </cell>
          <cell r="BF2565">
            <v>0</v>
          </cell>
          <cell r="BG2565" t="str">
            <v/>
          </cell>
          <cell r="BH2565" t="str">
            <v/>
          </cell>
          <cell r="BI2565">
            <v>13</v>
          </cell>
          <cell r="BJ2565" t="str">
            <v>0</v>
          </cell>
          <cell r="BK2565">
            <v>0</v>
          </cell>
          <cell r="BL2565">
            <v>0</v>
          </cell>
          <cell r="BM2565"/>
          <cell r="BN2565"/>
          <cell r="BO2565"/>
          <cell r="BP2565"/>
          <cell r="BR2565" t="str">
            <v>DPOT</v>
          </cell>
          <cell r="BT2565" t="str">
            <v>DPOT BANCO</v>
          </cell>
          <cell r="BU2565" t="str">
            <v>BANCO ABAPORU</v>
          </cell>
        </row>
        <row r="2566">
          <cell r="H2566">
            <v>2</v>
          </cell>
          <cell r="O2566">
            <v>138776</v>
          </cell>
          <cell r="P2566"/>
          <cell r="Q2566" t="str">
            <v>EST BANCO ANGELA (FREIJO NATURAL)</v>
          </cell>
          <cell r="R2566"/>
          <cell r="S2566"/>
          <cell r="T2566"/>
          <cell r="U2566">
            <v>0.4</v>
          </cell>
          <cell r="V2566">
            <v>0</v>
          </cell>
          <cell r="W2566">
            <v>0.45</v>
          </cell>
          <cell r="X2566">
            <v>0</v>
          </cell>
          <cell r="Y2566" t="str">
            <v>EST BANCO ANGELA (FREIJO NATURAL) - Ø0x0,45H</v>
          </cell>
          <cell r="Z2566">
            <v>0</v>
          </cell>
          <cell r="AA2566">
            <v>0</v>
          </cell>
          <cell r="AB2566">
            <v>0</v>
          </cell>
          <cell r="AC2566"/>
          <cell r="AD2566"/>
          <cell r="AE2566"/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 t="str">
            <v xml:space="preserve">REF: </v>
          </cell>
          <cell r="AK2566" t="str">
            <v>PRODUTO PRONTA ENTREGA</v>
          </cell>
          <cell r="AL2566"/>
          <cell r="AM2566" t="str">
            <v>ETIQUETA DE ESTOQUE</v>
          </cell>
          <cell r="AN2566"/>
          <cell r="AO2566" t="str">
            <v/>
          </cell>
          <cell r="AP2566" t="str">
            <v/>
          </cell>
          <cell r="AQ2566" t="str">
            <v/>
          </cell>
          <cell r="AR2566" t="str">
            <v/>
          </cell>
          <cell r="AS2566" t="str">
            <v>ETIQUETA DE ESTOQUE - xxH</v>
          </cell>
          <cell r="AT2566">
            <v>0</v>
          </cell>
          <cell r="AU2566" t="str">
            <v>EST</v>
          </cell>
          <cell r="AV2566" t="str">
            <v>EST</v>
          </cell>
          <cell r="AW2566" t="str">
            <v/>
          </cell>
          <cell r="AX2566">
            <v>6952.15</v>
          </cell>
          <cell r="AY2566">
            <v>-6952.15</v>
          </cell>
          <cell r="AZ2566"/>
          <cell r="BA2566" t="str">
            <v/>
          </cell>
          <cell r="BB2566"/>
          <cell r="BC2566"/>
          <cell r="BD2566"/>
          <cell r="BE2566" t="str">
            <v/>
          </cell>
          <cell r="BF2566">
            <v>0</v>
          </cell>
          <cell r="BG2566" t="str">
            <v/>
          </cell>
          <cell r="BH2566" t="str">
            <v/>
          </cell>
          <cell r="BI2566">
            <v>13</v>
          </cell>
          <cell r="BJ2566" t="str">
            <v>0</v>
          </cell>
          <cell r="BK2566">
            <v>0</v>
          </cell>
          <cell r="BL2566">
            <v>0</v>
          </cell>
          <cell r="BM2566"/>
          <cell r="BN2566"/>
          <cell r="BO2566"/>
          <cell r="BP2566"/>
          <cell r="BR2566" t="str">
            <v>DPOT</v>
          </cell>
          <cell r="BT2566" t="str">
            <v>DPOT BANCO</v>
          </cell>
          <cell r="BU2566" t="str">
            <v>BANCO ANGELA</v>
          </cell>
        </row>
        <row r="2567">
          <cell r="H2567">
            <v>5</v>
          </cell>
          <cell r="O2567">
            <v>129379</v>
          </cell>
          <cell r="P2567"/>
          <cell r="Q2567" t="str">
            <v>EST BANCO ANTONIO (FREIJO NATURAL)</v>
          </cell>
          <cell r="R2567"/>
          <cell r="S2567"/>
          <cell r="T2567"/>
          <cell r="U2567">
            <v>0.35</v>
          </cell>
          <cell r="V2567">
            <v>0</v>
          </cell>
          <cell r="W2567">
            <v>0.43</v>
          </cell>
          <cell r="X2567">
            <v>0</v>
          </cell>
          <cell r="Y2567" t="str">
            <v>EST BANCO ANTONIO (FREIJO NATURAL) - Ø0x0,43H</v>
          </cell>
          <cell r="Z2567">
            <v>0</v>
          </cell>
          <cell r="AA2567">
            <v>0</v>
          </cell>
          <cell r="AB2567">
            <v>0</v>
          </cell>
          <cell r="AC2567"/>
          <cell r="AD2567"/>
          <cell r="AE2567"/>
          <cell r="AF2567">
            <v>0</v>
          </cell>
          <cell r="AG2567">
            <v>0</v>
          </cell>
          <cell r="AH2567">
            <v>0</v>
          </cell>
          <cell r="AI2567">
            <v>0</v>
          </cell>
          <cell r="AJ2567" t="str">
            <v xml:space="preserve">REF: </v>
          </cell>
          <cell r="AK2567" t="str">
            <v>PRODUTO PRONTA ENTREGA</v>
          </cell>
          <cell r="AL2567"/>
          <cell r="AM2567" t="str">
            <v>ETIQUETA DE ESTOQUE</v>
          </cell>
          <cell r="AN2567"/>
          <cell r="AO2567" t="str">
            <v/>
          </cell>
          <cell r="AP2567" t="str">
            <v/>
          </cell>
          <cell r="AQ2567" t="str">
            <v/>
          </cell>
          <cell r="AR2567" t="str">
            <v/>
          </cell>
          <cell r="AS2567" t="str">
            <v>ETIQUETA DE ESTOQUE - xxH</v>
          </cell>
          <cell r="AT2567">
            <v>0</v>
          </cell>
          <cell r="AU2567" t="str">
            <v>EST</v>
          </cell>
          <cell r="AV2567" t="str">
            <v>EST</v>
          </cell>
          <cell r="AW2567" t="str">
            <v/>
          </cell>
          <cell r="AX2567">
            <v>6379.34</v>
          </cell>
          <cell r="AY2567">
            <v>-6379.34</v>
          </cell>
          <cell r="AZ2567"/>
          <cell r="BA2567" t="str">
            <v/>
          </cell>
          <cell r="BB2567"/>
          <cell r="BC2567"/>
          <cell r="BD2567"/>
          <cell r="BE2567" t="str">
            <v/>
          </cell>
          <cell r="BF2567">
            <v>0</v>
          </cell>
          <cell r="BG2567" t="str">
            <v/>
          </cell>
          <cell r="BH2567" t="str">
            <v/>
          </cell>
          <cell r="BI2567">
            <v>13</v>
          </cell>
          <cell r="BJ2567" t="str">
            <v>0</v>
          </cell>
          <cell r="BK2567">
            <v>0</v>
          </cell>
          <cell r="BL2567">
            <v>0</v>
          </cell>
          <cell r="BM2567"/>
          <cell r="BN2567"/>
          <cell r="BO2567"/>
          <cell r="BP2567"/>
          <cell r="BR2567" t="str">
            <v>DPOT</v>
          </cell>
          <cell r="BT2567" t="str">
            <v>DPOT BANCO</v>
          </cell>
          <cell r="BU2567" t="str">
            <v>BANCO ANTONIO</v>
          </cell>
        </row>
        <row r="2568">
          <cell r="H2568">
            <v>1</v>
          </cell>
          <cell r="O2568">
            <v>318618</v>
          </cell>
          <cell r="P2568"/>
          <cell r="Q2568" t="str">
            <v>EST BANCO ATABAQUE (01 ASSENTO) (MADEIRA CANELA NATURAL)</v>
          </cell>
          <cell r="R2568"/>
          <cell r="S2568"/>
          <cell r="T2568"/>
          <cell r="U2568">
            <v>0.55000000000000004</v>
          </cell>
          <cell r="V2568">
            <v>0.41</v>
          </cell>
          <cell r="W2568">
            <v>0.48</v>
          </cell>
          <cell r="X2568">
            <v>0</v>
          </cell>
          <cell r="Y2568" t="str">
            <v>EST BANCO ATABAQUE (01 ASSENTO) (MADEIRA CANELA NATURAL) - 0,55x0,41x0,48H</v>
          </cell>
          <cell r="Z2568">
            <v>0</v>
          </cell>
          <cell r="AA2568">
            <v>0</v>
          </cell>
          <cell r="AB2568">
            <v>0</v>
          </cell>
          <cell r="AC2568"/>
          <cell r="AD2568"/>
          <cell r="AE2568"/>
          <cell r="AF2568">
            <v>0</v>
          </cell>
          <cell r="AG2568">
            <v>0</v>
          </cell>
          <cell r="AH2568">
            <v>0</v>
          </cell>
          <cell r="AI2568">
            <v>0</v>
          </cell>
          <cell r="AJ2568" t="str">
            <v>REF: 399834</v>
          </cell>
          <cell r="AK2568" t="str">
            <v>PRODUTO PRONTA ENTREGA</v>
          </cell>
          <cell r="AL2568">
            <v>399834</v>
          </cell>
          <cell r="AM2568" t="str">
            <v>BANCO ATABAQUE (01 ASSENTO) (MADEIRA)</v>
          </cell>
          <cell r="AN2568"/>
          <cell r="AO2568">
            <v>0.55000000000000004</v>
          </cell>
          <cell r="AP2568">
            <v>0.41</v>
          </cell>
          <cell r="AQ2568">
            <v>0.48</v>
          </cell>
          <cell r="AR2568">
            <v>0</v>
          </cell>
          <cell r="AS2568" t="str">
            <v>BANCO ATABAQUE (01 ASSENTO) (MADEIRA) - 0,55x0,41x0,48H</v>
          </cell>
          <cell r="AT2568">
            <v>0</v>
          </cell>
          <cell r="AU2568">
            <v>7720.54</v>
          </cell>
          <cell r="AV2568">
            <v>7720.54</v>
          </cell>
          <cell r="AW2568">
            <v>0</v>
          </cell>
          <cell r="AX2568">
            <v>7720.54</v>
          </cell>
          <cell r="AY2568">
            <v>-7720.54</v>
          </cell>
          <cell r="AZ2568"/>
          <cell r="BA2568" t="str">
            <v/>
          </cell>
          <cell r="BB2568"/>
          <cell r="BC2568"/>
          <cell r="BD2568"/>
          <cell r="BE2568" t="str">
            <v/>
          </cell>
          <cell r="BF2568">
            <v>0</v>
          </cell>
          <cell r="BG2568" t="str">
            <v/>
          </cell>
          <cell r="BH2568" t="str">
            <v/>
          </cell>
          <cell r="BI2568">
            <v>203</v>
          </cell>
          <cell r="BJ2568" t="str">
            <v>0</v>
          </cell>
          <cell r="BK2568">
            <v>0</v>
          </cell>
          <cell r="BL2568">
            <v>0</v>
          </cell>
          <cell r="BM2568"/>
          <cell r="BN2568"/>
          <cell r="BO2568"/>
          <cell r="BP2568"/>
          <cell r="BR2568" t="str">
            <v>DPOT</v>
          </cell>
          <cell r="BT2568" t="str">
            <v>DPOT BANCO</v>
          </cell>
          <cell r="BU2568" t="str">
            <v>BANCO ATABAQUE</v>
          </cell>
        </row>
        <row r="2569">
          <cell r="H2569">
            <v>2</v>
          </cell>
          <cell r="O2569">
            <v>318617</v>
          </cell>
          <cell r="P2569"/>
          <cell r="Q2569" t="str">
            <v>EST BANCO ATABAQUE (01 ASSENTO) (MADEIRA CANELA NATURAL)</v>
          </cell>
          <cell r="R2569"/>
          <cell r="S2569"/>
          <cell r="T2569"/>
          <cell r="U2569">
            <v>0.55000000000000004</v>
          </cell>
          <cell r="V2569">
            <v>0.41</v>
          </cell>
          <cell r="W2569">
            <v>0.43</v>
          </cell>
          <cell r="X2569">
            <v>0</v>
          </cell>
          <cell r="Y2569" t="str">
            <v>EST BANCO ATABAQUE (01 ASSENTO) (MADEIRA CANELA NATURAL) - 0,55x0,41x0,43H</v>
          </cell>
          <cell r="Z2569">
            <v>0</v>
          </cell>
          <cell r="AA2569">
            <v>0</v>
          </cell>
          <cell r="AB2569">
            <v>0</v>
          </cell>
          <cell r="AC2569"/>
          <cell r="AD2569"/>
          <cell r="AE2569"/>
          <cell r="AF2569">
            <v>0</v>
          </cell>
          <cell r="AG2569">
            <v>0</v>
          </cell>
          <cell r="AH2569">
            <v>0</v>
          </cell>
          <cell r="AI2569">
            <v>0</v>
          </cell>
          <cell r="AJ2569" t="str">
            <v>REF: 399833</v>
          </cell>
          <cell r="AK2569" t="str">
            <v>PRODUTO PRONTA ENTREGA</v>
          </cell>
          <cell r="AL2569">
            <v>399833</v>
          </cell>
          <cell r="AM2569" t="str">
            <v>BANCO ATABAQUE (01 ASSENTO) (MADEIRA)</v>
          </cell>
          <cell r="AN2569"/>
          <cell r="AO2569">
            <v>0.55000000000000004</v>
          </cell>
          <cell r="AP2569">
            <v>0.41</v>
          </cell>
          <cell r="AQ2569">
            <v>0.43</v>
          </cell>
          <cell r="AR2569">
            <v>0</v>
          </cell>
          <cell r="AS2569" t="str">
            <v>BANCO ATABAQUE (01 ASSENTO) (MADEIRA) - 0,55x0,41x0,43H</v>
          </cell>
          <cell r="AT2569">
            <v>0</v>
          </cell>
          <cell r="AU2569">
            <v>7165.11</v>
          </cell>
          <cell r="AV2569">
            <v>7165.11</v>
          </cell>
          <cell r="AW2569">
            <v>0</v>
          </cell>
          <cell r="AX2569">
            <v>7165.11</v>
          </cell>
          <cell r="AY2569">
            <v>-7165.11</v>
          </cell>
          <cell r="AZ2569"/>
          <cell r="BA2569" t="str">
            <v/>
          </cell>
          <cell r="BB2569"/>
          <cell r="BC2569"/>
          <cell r="BD2569"/>
          <cell r="BE2569" t="str">
            <v/>
          </cell>
          <cell r="BF2569">
            <v>0</v>
          </cell>
          <cell r="BG2569" t="str">
            <v/>
          </cell>
          <cell r="BH2569" t="str">
            <v/>
          </cell>
          <cell r="BI2569">
            <v>203</v>
          </cell>
          <cell r="BJ2569" t="str">
            <v>0</v>
          </cell>
          <cell r="BK2569">
            <v>0</v>
          </cell>
          <cell r="BL2569">
            <v>0</v>
          </cell>
          <cell r="BM2569"/>
          <cell r="BN2569"/>
          <cell r="BO2569"/>
          <cell r="BP2569"/>
          <cell r="BR2569" t="str">
            <v>DPOT</v>
          </cell>
          <cell r="BT2569" t="str">
            <v>DPOT BANCO</v>
          </cell>
          <cell r="BU2569" t="str">
            <v>BANCO ATABAQUE</v>
          </cell>
        </row>
        <row r="2570">
          <cell r="H2570">
            <v>1</v>
          </cell>
          <cell r="O2570">
            <v>318619</v>
          </cell>
          <cell r="P2570"/>
          <cell r="Q2570" t="str">
            <v>EST BANCO ATABAQUE (01 ASSENTO) (MADEIRA FREIJO NATURAL)</v>
          </cell>
          <cell r="R2570"/>
          <cell r="S2570"/>
          <cell r="T2570"/>
          <cell r="U2570">
            <v>0.55000000000000004</v>
          </cell>
          <cell r="V2570">
            <v>0.41</v>
          </cell>
          <cell r="W2570">
            <v>0.43</v>
          </cell>
          <cell r="X2570">
            <v>0</v>
          </cell>
          <cell r="Y2570" t="str">
            <v>EST BANCO ATABAQUE (01 ASSENTO) (MADEIRA FREIJO NATURAL) - 0,55x0,41x0,43H</v>
          </cell>
          <cell r="Z2570">
            <v>0</v>
          </cell>
          <cell r="AA2570">
            <v>0</v>
          </cell>
          <cell r="AB2570">
            <v>0</v>
          </cell>
          <cell r="AC2570"/>
          <cell r="AD2570"/>
          <cell r="AE2570"/>
          <cell r="AF2570">
            <v>0</v>
          </cell>
          <cell r="AG2570">
            <v>0</v>
          </cell>
          <cell r="AH2570">
            <v>0</v>
          </cell>
          <cell r="AI2570">
            <v>0</v>
          </cell>
          <cell r="AJ2570" t="str">
            <v>REF: 399833</v>
          </cell>
          <cell r="AK2570" t="str">
            <v>PRODUTO PRONTA ENTREGA</v>
          </cell>
          <cell r="AL2570">
            <v>399833</v>
          </cell>
          <cell r="AM2570" t="str">
            <v>BANCO ATABAQUE (01 ASSENTO) (MADEIRA)</v>
          </cell>
          <cell r="AN2570"/>
          <cell r="AO2570">
            <v>0.55000000000000004</v>
          </cell>
          <cell r="AP2570">
            <v>0.41</v>
          </cell>
          <cell r="AQ2570">
            <v>0.43</v>
          </cell>
          <cell r="AR2570">
            <v>0</v>
          </cell>
          <cell r="AS2570" t="str">
            <v>BANCO ATABAQUE (01 ASSENTO) (MADEIRA) - 0,55x0,41x0,43H</v>
          </cell>
          <cell r="AT2570">
            <v>0</v>
          </cell>
          <cell r="AU2570">
            <v>7165.11</v>
          </cell>
          <cell r="AV2570">
            <v>7165.11</v>
          </cell>
          <cell r="AW2570">
            <v>0</v>
          </cell>
          <cell r="AX2570">
            <v>7165.11</v>
          </cell>
          <cell r="AY2570">
            <v>-7165.11</v>
          </cell>
          <cell r="AZ2570"/>
          <cell r="BA2570" t="str">
            <v/>
          </cell>
          <cell r="BB2570"/>
          <cell r="BC2570"/>
          <cell r="BD2570"/>
          <cell r="BE2570" t="str">
            <v/>
          </cell>
          <cell r="BF2570">
            <v>0</v>
          </cell>
          <cell r="BG2570" t="str">
            <v/>
          </cell>
          <cell r="BH2570" t="str">
            <v/>
          </cell>
          <cell r="BI2570">
            <v>203</v>
          </cell>
          <cell r="BJ2570" t="str">
            <v>0</v>
          </cell>
          <cell r="BK2570">
            <v>0</v>
          </cell>
          <cell r="BL2570">
            <v>0</v>
          </cell>
          <cell r="BM2570"/>
          <cell r="BN2570"/>
          <cell r="BO2570"/>
          <cell r="BP2570"/>
          <cell r="BR2570" t="str">
            <v>DPOT</v>
          </cell>
          <cell r="BT2570" t="str">
            <v>DPOT BANCO</v>
          </cell>
          <cell r="BU2570" t="str">
            <v>BANCO ATABAQUE</v>
          </cell>
        </row>
        <row r="2571">
          <cell r="H2571">
            <v>1</v>
          </cell>
          <cell r="O2571">
            <v>318620</v>
          </cell>
          <cell r="P2571"/>
          <cell r="Q2571" t="str">
            <v>EST BANCO ATABAQUE (03 ASSENTOS) (MADEIRA CANELA NATURAL)</v>
          </cell>
          <cell r="R2571"/>
          <cell r="S2571"/>
          <cell r="T2571"/>
          <cell r="U2571">
            <v>1.65</v>
          </cell>
          <cell r="V2571">
            <v>0.41</v>
          </cell>
          <cell r="W2571">
            <v>0.43</v>
          </cell>
          <cell r="X2571">
            <v>0</v>
          </cell>
          <cell r="Y2571" t="str">
            <v>EST BANCO ATABAQUE (03 ASSENTOS) (MADEIRA CANELA NATURAL) - 1,65x0,41x0,43H</v>
          </cell>
          <cell r="Z2571">
            <v>0</v>
          </cell>
          <cell r="AA2571">
            <v>0</v>
          </cell>
          <cell r="AB2571">
            <v>0</v>
          </cell>
          <cell r="AC2571"/>
          <cell r="AD2571"/>
          <cell r="AE2571"/>
          <cell r="AF2571">
            <v>0</v>
          </cell>
          <cell r="AG2571">
            <v>0</v>
          </cell>
          <cell r="AH2571">
            <v>0</v>
          </cell>
          <cell r="AI2571">
            <v>0</v>
          </cell>
          <cell r="AJ2571" t="str">
            <v>REF: 399836</v>
          </cell>
          <cell r="AK2571" t="str">
            <v>PRODUTO PRONTA ENTREGA</v>
          </cell>
          <cell r="AL2571">
            <v>399836</v>
          </cell>
          <cell r="AM2571" t="str">
            <v>BANCO ATABAQUE (03 ASSENTOS) (MADEIRA)</v>
          </cell>
          <cell r="AN2571"/>
          <cell r="AO2571">
            <v>1.65</v>
          </cell>
          <cell r="AP2571">
            <v>0.41</v>
          </cell>
          <cell r="AQ2571">
            <v>0.43</v>
          </cell>
          <cell r="AR2571">
            <v>0</v>
          </cell>
          <cell r="AS2571" t="str">
            <v>BANCO ATABAQUE (03 ASSENTOS) (MADEIRA) - 1,65x0,41x0,43H</v>
          </cell>
          <cell r="AT2571">
            <v>0</v>
          </cell>
          <cell r="AU2571">
            <v>23161.58</v>
          </cell>
          <cell r="AV2571">
            <v>23161.58</v>
          </cell>
          <cell r="AW2571">
            <v>0</v>
          </cell>
          <cell r="AX2571">
            <v>23161.59</v>
          </cell>
          <cell r="AY2571">
            <v>-23161.59</v>
          </cell>
          <cell r="AZ2571"/>
          <cell r="BA2571" t="str">
            <v/>
          </cell>
          <cell r="BB2571"/>
          <cell r="BC2571"/>
          <cell r="BD2571"/>
          <cell r="BE2571" t="str">
            <v/>
          </cell>
          <cell r="BF2571">
            <v>0</v>
          </cell>
          <cell r="BG2571" t="str">
            <v/>
          </cell>
          <cell r="BH2571" t="str">
            <v/>
          </cell>
          <cell r="BI2571">
            <v>203</v>
          </cell>
          <cell r="BJ2571" t="str">
            <v>0</v>
          </cell>
          <cell r="BK2571">
            <v>0</v>
          </cell>
          <cell r="BL2571">
            <v>0</v>
          </cell>
          <cell r="BM2571"/>
          <cell r="BN2571"/>
          <cell r="BO2571"/>
          <cell r="BP2571"/>
          <cell r="BR2571" t="str">
            <v>DPOT</v>
          </cell>
          <cell r="BT2571" t="str">
            <v>DPOT BANCO</v>
          </cell>
          <cell r="BU2571" t="str">
            <v>BANCO ATABAQUE</v>
          </cell>
        </row>
        <row r="2572">
          <cell r="H2572">
            <v>2</v>
          </cell>
          <cell r="O2572">
            <v>354323</v>
          </cell>
          <cell r="P2572"/>
          <cell r="Q2572" t="str">
            <v>EST BANCO ATABAQUE (CORIAN BRANCO)</v>
          </cell>
          <cell r="R2572"/>
          <cell r="S2572"/>
          <cell r="T2572"/>
          <cell r="U2572">
            <v>0.55000000000000004</v>
          </cell>
          <cell r="V2572">
            <v>0.41</v>
          </cell>
          <cell r="W2572">
            <v>0.43</v>
          </cell>
          <cell r="X2572">
            <v>0</v>
          </cell>
          <cell r="Y2572" t="str">
            <v>EST BANCO ATABAQUE (CORIAN BRANCO) - 0,55x0,41x0,43H</v>
          </cell>
          <cell r="Z2572">
            <v>0</v>
          </cell>
          <cell r="AA2572">
            <v>0</v>
          </cell>
          <cell r="AB2572">
            <v>0</v>
          </cell>
          <cell r="AC2572"/>
          <cell r="AD2572"/>
          <cell r="AE2572"/>
          <cell r="AF2572">
            <v>0</v>
          </cell>
          <cell r="AG2572">
            <v>0</v>
          </cell>
          <cell r="AH2572">
            <v>0</v>
          </cell>
          <cell r="AI2572">
            <v>0</v>
          </cell>
          <cell r="AJ2572" t="str">
            <v xml:space="preserve">REF: </v>
          </cell>
          <cell r="AK2572" t="str">
            <v>PRODUTO PRONTA ENTREGA</v>
          </cell>
          <cell r="AL2572"/>
          <cell r="AM2572" t="str">
            <v>ETIQUETA DE ESTOQUE</v>
          </cell>
          <cell r="AN2572"/>
          <cell r="AO2572" t="str">
            <v/>
          </cell>
          <cell r="AP2572" t="str">
            <v/>
          </cell>
          <cell r="AQ2572" t="str">
            <v/>
          </cell>
          <cell r="AR2572" t="str">
            <v/>
          </cell>
          <cell r="AS2572" t="str">
            <v>ETIQUETA DE ESTOQUE - xxH</v>
          </cell>
          <cell r="AT2572">
            <v>0</v>
          </cell>
          <cell r="AU2572" t="str">
            <v>EST</v>
          </cell>
          <cell r="AV2572" t="str">
            <v>EST</v>
          </cell>
          <cell r="AW2572" t="str">
            <v/>
          </cell>
          <cell r="AX2572">
            <v>13592.88</v>
          </cell>
          <cell r="AY2572">
            <v>-13592.88</v>
          </cell>
          <cell r="AZ2572"/>
          <cell r="BA2572" t="str">
            <v/>
          </cell>
          <cell r="BB2572"/>
          <cell r="BC2572"/>
          <cell r="BD2572"/>
          <cell r="BE2572" t="str">
            <v/>
          </cell>
          <cell r="BF2572">
            <v>0</v>
          </cell>
          <cell r="BG2572" t="str">
            <v/>
          </cell>
          <cell r="BH2572" t="str">
            <v/>
          </cell>
          <cell r="BI2572">
            <v>203</v>
          </cell>
          <cell r="BJ2572" t="str">
            <v>0</v>
          </cell>
          <cell r="BK2572">
            <v>0</v>
          </cell>
          <cell r="BL2572">
            <v>0</v>
          </cell>
          <cell r="BM2572"/>
          <cell r="BN2572"/>
          <cell r="BO2572"/>
          <cell r="BP2572"/>
          <cell r="BR2572" t="str">
            <v>DPOT</v>
          </cell>
          <cell r="BT2572" t="str">
            <v>DPOT BANCO</v>
          </cell>
          <cell r="BU2572" t="str">
            <v>BANCO ATABAQUE</v>
          </cell>
        </row>
        <row r="2573">
          <cell r="H2573">
            <v>4</v>
          </cell>
          <cell r="O2573">
            <v>274261</v>
          </cell>
          <cell r="P2573"/>
          <cell r="Q2573" t="str">
            <v>EST BANCO BANQUINHO (FREIJO NATURAL)</v>
          </cell>
          <cell r="R2573"/>
          <cell r="S2573"/>
          <cell r="T2573"/>
          <cell r="U2573">
            <v>0.63</v>
          </cell>
          <cell r="V2573">
            <v>0.48</v>
          </cell>
          <cell r="W2573">
            <v>0.44</v>
          </cell>
          <cell r="X2573">
            <v>0</v>
          </cell>
          <cell r="Y2573" t="str">
            <v>EST BANCO BANQUINHO (FREIJO NATURAL) - 0,63x0,48x0,44H</v>
          </cell>
          <cell r="Z2573">
            <v>0</v>
          </cell>
          <cell r="AA2573">
            <v>0</v>
          </cell>
          <cell r="AB2573">
            <v>0</v>
          </cell>
          <cell r="AC2573"/>
          <cell r="AD2573"/>
          <cell r="AE2573"/>
          <cell r="AF2573">
            <v>0</v>
          </cell>
          <cell r="AG2573">
            <v>0</v>
          </cell>
          <cell r="AH2573">
            <v>0</v>
          </cell>
          <cell r="AI2573">
            <v>0</v>
          </cell>
          <cell r="AJ2573" t="str">
            <v xml:space="preserve">REF: </v>
          </cell>
          <cell r="AK2573" t="str">
            <v>PRODUTO PRONTA ENTREGA</v>
          </cell>
          <cell r="AL2573"/>
          <cell r="AM2573" t="str">
            <v>ETIQUETA DE ESTOQUE</v>
          </cell>
          <cell r="AN2573"/>
          <cell r="AO2573" t="str">
            <v/>
          </cell>
          <cell r="AP2573" t="str">
            <v/>
          </cell>
          <cell r="AQ2573" t="str">
            <v/>
          </cell>
          <cell r="AR2573" t="str">
            <v/>
          </cell>
          <cell r="AS2573" t="str">
            <v>ETIQUETA DE ESTOQUE - xxH</v>
          </cell>
          <cell r="AT2573">
            <v>0</v>
          </cell>
          <cell r="AU2573" t="str">
            <v>EST</v>
          </cell>
          <cell r="AV2573" t="str">
            <v>EST</v>
          </cell>
          <cell r="AW2573" t="str">
            <v/>
          </cell>
          <cell r="AX2573">
            <v>4106.6499999999996</v>
          </cell>
          <cell r="AY2573">
            <v>-4106.6499999999996</v>
          </cell>
          <cell r="AZ2573"/>
          <cell r="BA2573" t="str">
            <v/>
          </cell>
          <cell r="BB2573"/>
          <cell r="BC2573"/>
          <cell r="BD2573"/>
          <cell r="BE2573" t="str">
            <v/>
          </cell>
          <cell r="BF2573">
            <v>0</v>
          </cell>
          <cell r="BG2573" t="str">
            <v/>
          </cell>
          <cell r="BH2573" t="str">
            <v/>
          </cell>
          <cell r="BI2573">
            <v>13</v>
          </cell>
          <cell r="BJ2573" t="str">
            <v>0</v>
          </cell>
          <cell r="BK2573">
            <v>0</v>
          </cell>
          <cell r="BL2573">
            <v>0</v>
          </cell>
          <cell r="BM2573"/>
          <cell r="BN2573"/>
          <cell r="BO2573"/>
          <cell r="BP2573"/>
          <cell r="BR2573" t="str">
            <v>DPOT</v>
          </cell>
          <cell r="BT2573" t="str">
            <v>DPOT BANCO</v>
          </cell>
          <cell r="BU2573" t="str">
            <v>BANCO BANQUINHO</v>
          </cell>
        </row>
        <row r="2574">
          <cell r="H2574">
            <v>4</v>
          </cell>
          <cell r="O2574">
            <v>301227</v>
          </cell>
          <cell r="P2574"/>
          <cell r="Q2574" t="str">
            <v>EST BANCO BANQUINHO (IMBUIA)</v>
          </cell>
          <cell r="R2574"/>
          <cell r="S2574"/>
          <cell r="T2574"/>
          <cell r="U2574">
            <v>0.63</v>
          </cell>
          <cell r="V2574">
            <v>0.48</v>
          </cell>
          <cell r="W2574">
            <v>0.44</v>
          </cell>
          <cell r="X2574">
            <v>0</v>
          </cell>
          <cell r="Y2574" t="str">
            <v>EST BANCO BANQUINHO (IMBUIA) - 0,63x0,48x0,44H</v>
          </cell>
          <cell r="Z2574">
            <v>0</v>
          </cell>
          <cell r="AA2574">
            <v>0</v>
          </cell>
          <cell r="AB2574">
            <v>0</v>
          </cell>
          <cell r="AC2574"/>
          <cell r="AD2574"/>
          <cell r="AE2574"/>
          <cell r="AF2574">
            <v>0</v>
          </cell>
          <cell r="AG2574">
            <v>0</v>
          </cell>
          <cell r="AH2574">
            <v>0</v>
          </cell>
          <cell r="AI2574">
            <v>0</v>
          </cell>
          <cell r="AJ2574" t="str">
            <v xml:space="preserve">REF: </v>
          </cell>
          <cell r="AK2574" t="str">
            <v>PRODUTO PRONTA ENTREGA</v>
          </cell>
          <cell r="AL2574"/>
          <cell r="AM2574" t="str">
            <v>ETIQUETA DE ESTOQUE</v>
          </cell>
          <cell r="AN2574"/>
          <cell r="AO2574" t="str">
            <v/>
          </cell>
          <cell r="AP2574" t="str">
            <v/>
          </cell>
          <cell r="AQ2574" t="str">
            <v/>
          </cell>
          <cell r="AR2574" t="str">
            <v/>
          </cell>
          <cell r="AS2574" t="str">
            <v>ETIQUETA DE ESTOQUE - xxH</v>
          </cell>
          <cell r="AT2574">
            <v>0</v>
          </cell>
          <cell r="AU2574" t="str">
            <v>EST</v>
          </cell>
          <cell r="AV2574" t="str">
            <v>EST</v>
          </cell>
          <cell r="AW2574" t="str">
            <v/>
          </cell>
          <cell r="AX2574">
            <v>4723.62</v>
          </cell>
          <cell r="AY2574">
            <v>-4723.62</v>
          </cell>
          <cell r="AZ2574"/>
          <cell r="BA2574" t="str">
            <v/>
          </cell>
          <cell r="BB2574"/>
          <cell r="BC2574"/>
          <cell r="BD2574"/>
          <cell r="BE2574" t="str">
            <v/>
          </cell>
          <cell r="BF2574">
            <v>0</v>
          </cell>
          <cell r="BG2574" t="str">
            <v/>
          </cell>
          <cell r="BH2574" t="str">
            <v/>
          </cell>
          <cell r="BI2574">
            <v>13</v>
          </cell>
          <cell r="BJ2574" t="str">
            <v>0</v>
          </cell>
          <cell r="BK2574">
            <v>0</v>
          </cell>
          <cell r="BL2574">
            <v>0</v>
          </cell>
          <cell r="BM2574"/>
          <cell r="BN2574"/>
          <cell r="BO2574"/>
          <cell r="BP2574"/>
          <cell r="BR2574" t="str">
            <v>DPOT</v>
          </cell>
          <cell r="BT2574" t="str">
            <v>DPOT BANCO</v>
          </cell>
          <cell r="BU2574" t="str">
            <v>BANCO BANQUINHO</v>
          </cell>
        </row>
        <row r="2575">
          <cell r="H2575">
            <v>1</v>
          </cell>
          <cell r="O2575">
            <v>210137</v>
          </cell>
          <cell r="P2575"/>
          <cell r="Q2575" t="str">
            <v>EST BANCO BELMONTE (FREIJO EBANIZADO)</v>
          </cell>
          <cell r="R2575"/>
          <cell r="S2575"/>
          <cell r="T2575"/>
          <cell r="U2575">
            <v>0.42</v>
          </cell>
          <cell r="V2575">
            <v>0.42</v>
          </cell>
          <cell r="W2575">
            <v>0.42</v>
          </cell>
          <cell r="X2575">
            <v>0</v>
          </cell>
          <cell r="Y2575" t="str">
            <v>EST BANCO BELMONTE (FREIJO EBANIZADO) - 0,42x0,42x0,42H</v>
          </cell>
          <cell r="Z2575">
            <v>0</v>
          </cell>
          <cell r="AA2575">
            <v>0.5</v>
          </cell>
          <cell r="AB2575">
            <v>0</v>
          </cell>
          <cell r="AC2575"/>
          <cell r="AD2575"/>
          <cell r="AE2575"/>
          <cell r="AF2575">
            <v>0</v>
          </cell>
          <cell r="AG2575">
            <v>0</v>
          </cell>
          <cell r="AH2575">
            <v>0</v>
          </cell>
          <cell r="AI2575">
            <v>0</v>
          </cell>
          <cell r="AJ2575" t="str">
            <v xml:space="preserve">REF: </v>
          </cell>
          <cell r="AK2575"/>
          <cell r="AL2575"/>
          <cell r="AM2575" t="str">
            <v>ETIQUETA DE ESTOQUE</v>
          </cell>
          <cell r="AN2575"/>
          <cell r="AO2575" t="str">
            <v/>
          </cell>
          <cell r="AP2575" t="str">
            <v/>
          </cell>
          <cell r="AQ2575" t="str">
            <v/>
          </cell>
          <cell r="AR2575" t="str">
            <v/>
          </cell>
          <cell r="AS2575" t="str">
            <v>ETIQUETA DE ESTOQUE - xxH</v>
          </cell>
          <cell r="AT2575">
            <v>0</v>
          </cell>
          <cell r="AU2575" t="str">
            <v>EST</v>
          </cell>
          <cell r="AV2575" t="str">
            <v>EST</v>
          </cell>
          <cell r="AW2575" t="str">
            <v/>
          </cell>
          <cell r="AX2575">
            <v>14625.87</v>
          </cell>
          <cell r="AY2575">
            <v>-14625.87</v>
          </cell>
          <cell r="AZ2575"/>
          <cell r="BA2575" t="str">
            <v/>
          </cell>
          <cell r="BB2575"/>
          <cell r="BC2575"/>
          <cell r="BD2575"/>
          <cell r="BE2575" t="str">
            <v/>
          </cell>
          <cell r="BF2575">
            <v>0</v>
          </cell>
          <cell r="BG2575" t="str">
            <v/>
          </cell>
          <cell r="BH2575" t="str">
            <v/>
          </cell>
          <cell r="BI2575">
            <v>13</v>
          </cell>
          <cell r="BJ2575" t="str">
            <v>0</v>
          </cell>
          <cell r="BK2575">
            <v>0</v>
          </cell>
          <cell r="BL2575">
            <v>0</v>
          </cell>
          <cell r="BM2575"/>
          <cell r="BN2575"/>
          <cell r="BO2575"/>
          <cell r="BP2575"/>
          <cell r="BR2575" t="str">
            <v>DPOT</v>
          </cell>
          <cell r="BT2575" t="str">
            <v>DPOT BANCO</v>
          </cell>
          <cell r="BU2575" t="str">
            <v>BANCO BELMONTE</v>
          </cell>
        </row>
        <row r="2576">
          <cell r="H2576">
            <v>1</v>
          </cell>
          <cell r="O2576">
            <v>206557</v>
          </cell>
          <cell r="P2576"/>
          <cell r="Q2576" t="str">
            <v>EST BANCO CAIPIRA (IPE)</v>
          </cell>
          <cell r="R2576"/>
          <cell r="S2576"/>
          <cell r="T2576"/>
          <cell r="U2576">
            <v>0.42</v>
          </cell>
          <cell r="V2576">
            <v>0.36</v>
          </cell>
          <cell r="W2576">
            <v>0.47</v>
          </cell>
          <cell r="X2576">
            <v>0</v>
          </cell>
          <cell r="Y2576" t="str">
            <v>EST BANCO CAIPIRA (IPE) - 0,42x0,36x0,47H</v>
          </cell>
          <cell r="Z2576">
            <v>0</v>
          </cell>
          <cell r="AA2576">
            <v>0</v>
          </cell>
          <cell r="AB2576">
            <v>0</v>
          </cell>
          <cell r="AC2576"/>
          <cell r="AD2576"/>
          <cell r="AE2576"/>
          <cell r="AF2576">
            <v>0</v>
          </cell>
          <cell r="AG2576">
            <v>0</v>
          </cell>
          <cell r="AH2576">
            <v>0</v>
          </cell>
          <cell r="AI2576">
            <v>0</v>
          </cell>
          <cell r="AJ2576" t="str">
            <v xml:space="preserve">REF: </v>
          </cell>
          <cell r="AK2576" t="str">
            <v>PRODUTO PRONTA ENTREGA</v>
          </cell>
          <cell r="AL2576"/>
          <cell r="AM2576" t="str">
            <v>ETIQUETA DE ESTOQUE</v>
          </cell>
          <cell r="AN2576"/>
          <cell r="AO2576" t="str">
            <v/>
          </cell>
          <cell r="AP2576" t="str">
            <v/>
          </cell>
          <cell r="AQ2576" t="str">
            <v/>
          </cell>
          <cell r="AR2576" t="str">
            <v/>
          </cell>
          <cell r="AS2576" t="str">
            <v>ETIQUETA DE ESTOQUE - xxH</v>
          </cell>
          <cell r="AT2576">
            <v>0</v>
          </cell>
          <cell r="AU2576" t="str">
            <v>EST</v>
          </cell>
          <cell r="AV2576" t="str">
            <v>EST</v>
          </cell>
          <cell r="AW2576" t="str">
            <v/>
          </cell>
          <cell r="AX2576">
            <v>10798.59</v>
          </cell>
          <cell r="AY2576">
            <v>-10798.59</v>
          </cell>
          <cell r="AZ2576"/>
          <cell r="BA2576" t="str">
            <v/>
          </cell>
          <cell r="BB2576"/>
          <cell r="BC2576"/>
          <cell r="BD2576"/>
          <cell r="BE2576" t="str">
            <v/>
          </cell>
          <cell r="BF2576">
            <v>0</v>
          </cell>
          <cell r="BG2576" t="str">
            <v/>
          </cell>
          <cell r="BH2576" t="str">
            <v/>
          </cell>
          <cell r="BI2576">
            <v>15</v>
          </cell>
          <cell r="BJ2576" t="str">
            <v>0</v>
          </cell>
          <cell r="BK2576">
            <v>0</v>
          </cell>
          <cell r="BL2576">
            <v>0</v>
          </cell>
          <cell r="BM2576"/>
          <cell r="BN2576"/>
          <cell r="BO2576"/>
          <cell r="BP2576"/>
          <cell r="BR2576" t="str">
            <v>DPOT</v>
          </cell>
          <cell r="BT2576" t="str">
            <v>DPOT BANCO</v>
          </cell>
          <cell r="BU2576" t="str">
            <v>BANCO CAIPIRA</v>
          </cell>
        </row>
        <row r="2577">
          <cell r="H2577">
            <v>1</v>
          </cell>
          <cell r="O2577">
            <v>206558</v>
          </cell>
          <cell r="P2577"/>
          <cell r="Q2577" t="str">
            <v>EST BANCO CAIPIRA CACHORRO (IPE)</v>
          </cell>
          <cell r="R2577"/>
          <cell r="S2577"/>
          <cell r="T2577"/>
          <cell r="U2577">
            <v>2</v>
          </cell>
          <cell r="V2577">
            <v>0.36</v>
          </cell>
          <cell r="W2577">
            <v>0.45</v>
          </cell>
          <cell r="X2577">
            <v>0</v>
          </cell>
          <cell r="Y2577" t="str">
            <v>EST BANCO CAIPIRA CACHORRO (IPE) - 2x0,36x0,45H</v>
          </cell>
          <cell r="Z2577">
            <v>0</v>
          </cell>
          <cell r="AA2577">
            <v>0</v>
          </cell>
          <cell r="AB2577">
            <v>0</v>
          </cell>
          <cell r="AC2577"/>
          <cell r="AD2577"/>
          <cell r="AE2577"/>
          <cell r="AF2577">
            <v>0</v>
          </cell>
          <cell r="AG2577">
            <v>0</v>
          </cell>
          <cell r="AH2577">
            <v>0</v>
          </cell>
          <cell r="AI2577">
            <v>0</v>
          </cell>
          <cell r="AJ2577" t="str">
            <v xml:space="preserve">REF: </v>
          </cell>
          <cell r="AK2577" t="str">
            <v>PRODUTO PRONTA ENTREGA</v>
          </cell>
          <cell r="AL2577"/>
          <cell r="AM2577" t="str">
            <v>ETIQUETA DE ESTOQUE</v>
          </cell>
          <cell r="AN2577"/>
          <cell r="AO2577" t="str">
            <v/>
          </cell>
          <cell r="AP2577" t="str">
            <v/>
          </cell>
          <cell r="AQ2577" t="str">
            <v/>
          </cell>
          <cell r="AR2577" t="str">
            <v/>
          </cell>
          <cell r="AS2577" t="str">
            <v>ETIQUETA DE ESTOQUE - xxH</v>
          </cell>
          <cell r="AT2577">
            <v>0</v>
          </cell>
          <cell r="AU2577" t="str">
            <v>EST</v>
          </cell>
          <cell r="AV2577" t="str">
            <v>EST</v>
          </cell>
          <cell r="AW2577" t="str">
            <v/>
          </cell>
          <cell r="AX2577">
            <v>14169.82</v>
          </cell>
          <cell r="AY2577">
            <v>-14169.82</v>
          </cell>
          <cell r="AZ2577"/>
          <cell r="BA2577" t="str">
            <v/>
          </cell>
          <cell r="BB2577"/>
          <cell r="BC2577"/>
          <cell r="BD2577"/>
          <cell r="BE2577" t="str">
            <v/>
          </cell>
          <cell r="BF2577">
            <v>0</v>
          </cell>
          <cell r="BG2577" t="str">
            <v/>
          </cell>
          <cell r="BH2577" t="str">
            <v/>
          </cell>
          <cell r="BI2577">
            <v>15</v>
          </cell>
          <cell r="BJ2577" t="str">
            <v>0</v>
          </cell>
          <cell r="BK2577">
            <v>0</v>
          </cell>
          <cell r="BL2577">
            <v>0</v>
          </cell>
          <cell r="BM2577"/>
          <cell r="BN2577"/>
          <cell r="BO2577"/>
          <cell r="BP2577"/>
          <cell r="BR2577" t="str">
            <v>DPOT</v>
          </cell>
          <cell r="BT2577" t="str">
            <v>DPOT BANCO</v>
          </cell>
          <cell r="BU2577" t="str">
            <v>BANCO CAIPIRA CACHORRO</v>
          </cell>
        </row>
        <row r="2578">
          <cell r="H2578">
            <v>1</v>
          </cell>
          <cell r="O2578">
            <v>222880</v>
          </cell>
          <cell r="P2578"/>
          <cell r="Q2578" t="str">
            <v>EST BANCO DECK (GARAPEIRA STAIN ESCURO) S/ALMOFADA</v>
          </cell>
          <cell r="R2578"/>
          <cell r="S2578"/>
          <cell r="T2578"/>
          <cell r="U2578">
            <v>1.85</v>
          </cell>
          <cell r="V2578">
            <v>0.85</v>
          </cell>
          <cell r="W2578">
            <v>0.28000000000000003</v>
          </cell>
          <cell r="X2578">
            <v>0</v>
          </cell>
          <cell r="Y2578" t="str">
            <v>EST BANCO DECK (GARAPEIRA STAIN ESCURO) S/ALMOFADA - 1,85x0,85x0,28H</v>
          </cell>
          <cell r="Z2578">
            <v>0</v>
          </cell>
          <cell r="AA2578">
            <v>0</v>
          </cell>
          <cell r="AB2578">
            <v>0</v>
          </cell>
          <cell r="AC2578"/>
          <cell r="AD2578"/>
          <cell r="AE2578"/>
          <cell r="AF2578">
            <v>0</v>
          </cell>
          <cell r="AG2578">
            <v>0</v>
          </cell>
          <cell r="AH2578">
            <v>0</v>
          </cell>
          <cell r="AI2578">
            <v>0</v>
          </cell>
          <cell r="AJ2578" t="str">
            <v xml:space="preserve">REF: </v>
          </cell>
          <cell r="AK2578" t="str">
            <v>PRODUTO PRONTA ENTREGA</v>
          </cell>
          <cell r="AL2578"/>
          <cell r="AM2578" t="str">
            <v>ETIQUETA DE ESTOQUE</v>
          </cell>
          <cell r="AN2578"/>
          <cell r="AO2578" t="str">
            <v/>
          </cell>
          <cell r="AP2578" t="str">
            <v/>
          </cell>
          <cell r="AQ2578" t="str">
            <v/>
          </cell>
          <cell r="AR2578" t="str">
            <v/>
          </cell>
          <cell r="AS2578" t="str">
            <v>ETIQUETA DE ESTOQUE - xxH</v>
          </cell>
          <cell r="AT2578">
            <v>0</v>
          </cell>
          <cell r="AU2578" t="str">
            <v>EST</v>
          </cell>
          <cell r="AV2578" t="str">
            <v>EST</v>
          </cell>
          <cell r="AW2578" t="str">
            <v/>
          </cell>
          <cell r="AX2578">
            <v>11928.73</v>
          </cell>
          <cell r="AY2578">
            <v>-11928.73</v>
          </cell>
          <cell r="AZ2578"/>
          <cell r="BA2578" t="str">
            <v/>
          </cell>
          <cell r="BB2578"/>
          <cell r="BC2578"/>
          <cell r="BD2578"/>
          <cell r="BE2578" t="str">
            <v/>
          </cell>
          <cell r="BF2578">
            <v>0</v>
          </cell>
          <cell r="BG2578" t="str">
            <v/>
          </cell>
          <cell r="BH2578" t="str">
            <v/>
          </cell>
          <cell r="BI2578">
            <v>13</v>
          </cell>
          <cell r="BJ2578" t="str">
            <v>0</v>
          </cell>
          <cell r="BK2578">
            <v>0</v>
          </cell>
          <cell r="BL2578">
            <v>0</v>
          </cell>
          <cell r="BM2578"/>
          <cell r="BN2578"/>
          <cell r="BO2578"/>
          <cell r="BP2578"/>
          <cell r="BR2578" t="str">
            <v>DPOT</v>
          </cell>
          <cell r="BT2578" t="str">
            <v>DPOT BANCO</v>
          </cell>
          <cell r="BU2578" t="str">
            <v>BANCO DECK</v>
          </cell>
        </row>
        <row r="2579">
          <cell r="H2579">
            <v>1</v>
          </cell>
          <cell r="O2579">
            <v>252234</v>
          </cell>
          <cell r="P2579"/>
          <cell r="Q2579" t="str">
            <v>EST BANCO DOMINO (4 LUG) (CILIN IPE) (CONC GOIABA) (CORTEN)</v>
          </cell>
          <cell r="R2579"/>
          <cell r="S2579"/>
          <cell r="T2579"/>
          <cell r="U2579">
            <v>1.9</v>
          </cell>
          <cell r="V2579">
            <v>0.45</v>
          </cell>
          <cell r="W2579">
            <v>0.48</v>
          </cell>
          <cell r="X2579">
            <v>0</v>
          </cell>
          <cell r="Y2579" t="str">
            <v>EST BANCO DOMINO (4 LUG) (CILIN IPE) (CONC GOIABA) (CORTEN) - 1,9x0,45x0,48H</v>
          </cell>
          <cell r="Z2579">
            <v>0</v>
          </cell>
          <cell r="AA2579">
            <v>0</v>
          </cell>
          <cell r="AB2579">
            <v>0</v>
          </cell>
          <cell r="AC2579"/>
          <cell r="AD2579"/>
          <cell r="AE2579"/>
          <cell r="AF2579">
            <v>0</v>
          </cell>
          <cell r="AG2579">
            <v>0</v>
          </cell>
          <cell r="AH2579">
            <v>0</v>
          </cell>
          <cell r="AI2579">
            <v>0</v>
          </cell>
          <cell r="AJ2579" t="str">
            <v xml:space="preserve">REF: </v>
          </cell>
          <cell r="AK2579" t="str">
            <v>PRODUTO PRONTA ENTREGA</v>
          </cell>
          <cell r="AL2579"/>
          <cell r="AM2579" t="str">
            <v>ETIQUETA DE ESTOQUE</v>
          </cell>
          <cell r="AN2579"/>
          <cell r="AO2579" t="str">
            <v/>
          </cell>
          <cell r="AP2579" t="str">
            <v/>
          </cell>
          <cell r="AQ2579" t="str">
            <v/>
          </cell>
          <cell r="AR2579" t="str">
            <v/>
          </cell>
          <cell r="AS2579" t="str">
            <v>ETIQUETA DE ESTOQUE - xxH</v>
          </cell>
          <cell r="AT2579">
            <v>0</v>
          </cell>
          <cell r="AU2579" t="str">
            <v>EST</v>
          </cell>
          <cell r="AV2579" t="str">
            <v>EST</v>
          </cell>
          <cell r="AW2579" t="str">
            <v/>
          </cell>
          <cell r="AX2579">
            <v>42082.82</v>
          </cell>
          <cell r="AY2579">
            <v>-42082.82</v>
          </cell>
          <cell r="AZ2579"/>
          <cell r="BA2579" t="str">
            <v/>
          </cell>
          <cell r="BB2579"/>
          <cell r="BC2579"/>
          <cell r="BD2579"/>
          <cell r="BE2579" t="str">
            <v/>
          </cell>
          <cell r="BF2579">
            <v>0</v>
          </cell>
          <cell r="BG2579" t="str">
            <v/>
          </cell>
          <cell r="BH2579" t="str">
            <v/>
          </cell>
          <cell r="BI2579">
            <v>203</v>
          </cell>
          <cell r="BJ2579" t="str">
            <v>0</v>
          </cell>
          <cell r="BK2579">
            <v>0</v>
          </cell>
          <cell r="BL2579">
            <v>0</v>
          </cell>
          <cell r="BM2579"/>
          <cell r="BN2579"/>
          <cell r="BO2579"/>
          <cell r="BP2579"/>
          <cell r="BR2579" t="str">
            <v>DPOT</v>
          </cell>
          <cell r="BT2579" t="str">
            <v>DPOT BANCO</v>
          </cell>
          <cell r="BU2579" t="str">
            <v>BANCO DOMINO</v>
          </cell>
        </row>
        <row r="2580">
          <cell r="H2580">
            <v>2</v>
          </cell>
          <cell r="O2580">
            <v>228509</v>
          </cell>
          <cell r="P2580"/>
          <cell r="Q2580" t="str">
            <v>EST BANCO DOMINO (4 LUG) (CILIN PINHO RIGA) (CONC NT) (INOX)</v>
          </cell>
          <cell r="R2580"/>
          <cell r="S2580"/>
          <cell r="T2580"/>
          <cell r="U2580">
            <v>1.9</v>
          </cell>
          <cell r="V2580">
            <v>0.45</v>
          </cell>
          <cell r="W2580">
            <v>0.48</v>
          </cell>
          <cell r="X2580">
            <v>0</v>
          </cell>
          <cell r="Y2580" t="str">
            <v>EST BANCO DOMINO (4 LUG) (CILIN PINHO RIGA) (CONC NT) (INOX) - 1,9x0,45x0,48H</v>
          </cell>
          <cell r="Z2580">
            <v>0</v>
          </cell>
          <cell r="AA2580">
            <v>0</v>
          </cell>
          <cell r="AB2580">
            <v>0</v>
          </cell>
          <cell r="AC2580"/>
          <cell r="AD2580"/>
          <cell r="AE2580"/>
          <cell r="AF2580">
            <v>0</v>
          </cell>
          <cell r="AG2580">
            <v>0</v>
          </cell>
          <cell r="AH2580">
            <v>0</v>
          </cell>
          <cell r="AI2580">
            <v>0</v>
          </cell>
          <cell r="AJ2580" t="str">
            <v xml:space="preserve">REF: </v>
          </cell>
          <cell r="AK2580" t="str">
            <v>PRODUTO PRONTA ENTREGA</v>
          </cell>
          <cell r="AL2580"/>
          <cell r="AM2580" t="str">
            <v>ETIQUETA DE ESTOQUE</v>
          </cell>
          <cell r="AN2580"/>
          <cell r="AO2580" t="str">
            <v/>
          </cell>
          <cell r="AP2580" t="str">
            <v/>
          </cell>
          <cell r="AQ2580" t="str">
            <v/>
          </cell>
          <cell r="AR2580" t="str">
            <v/>
          </cell>
          <cell r="AS2580" t="str">
            <v>ETIQUETA DE ESTOQUE - xxH</v>
          </cell>
          <cell r="AT2580">
            <v>0</v>
          </cell>
          <cell r="AU2580" t="str">
            <v>EST</v>
          </cell>
          <cell r="AV2580" t="str">
            <v>EST</v>
          </cell>
          <cell r="AW2580" t="str">
            <v/>
          </cell>
          <cell r="AX2580">
            <v>39429.279999999999</v>
          </cell>
          <cell r="AY2580">
            <v>-39429.279999999999</v>
          </cell>
          <cell r="AZ2580"/>
          <cell r="BA2580" t="str">
            <v/>
          </cell>
          <cell r="BB2580"/>
          <cell r="BC2580"/>
          <cell r="BD2580"/>
          <cell r="BE2580" t="str">
            <v/>
          </cell>
          <cell r="BF2580">
            <v>0</v>
          </cell>
          <cell r="BG2580" t="str">
            <v/>
          </cell>
          <cell r="BH2580" t="str">
            <v/>
          </cell>
          <cell r="BI2580">
            <v>203</v>
          </cell>
          <cell r="BJ2580" t="str">
            <v>0</v>
          </cell>
          <cell r="BK2580">
            <v>0</v>
          </cell>
          <cell r="BL2580">
            <v>0</v>
          </cell>
          <cell r="BM2580"/>
          <cell r="BN2580"/>
          <cell r="BO2580"/>
          <cell r="BP2580"/>
          <cell r="BR2580" t="str">
            <v>DPOT</v>
          </cell>
          <cell r="BT2580" t="str">
            <v>DPOT BANCO</v>
          </cell>
          <cell r="BU2580" t="str">
            <v>BANCO DOMINO</v>
          </cell>
        </row>
        <row r="2581">
          <cell r="H2581">
            <v>1</v>
          </cell>
          <cell r="O2581">
            <v>218825</v>
          </cell>
          <cell r="P2581"/>
          <cell r="Q2581" t="str">
            <v>EST BANCO DOMINO (4 LUG) (CONC GOIABA) (CORTEN)</v>
          </cell>
          <cell r="R2581"/>
          <cell r="S2581"/>
          <cell r="T2581"/>
          <cell r="U2581">
            <v>1.9</v>
          </cell>
          <cell r="V2581">
            <v>0.45</v>
          </cell>
          <cell r="W2581">
            <v>0.48</v>
          </cell>
          <cell r="X2581">
            <v>0</v>
          </cell>
          <cell r="Y2581" t="str">
            <v>EST BANCO DOMINO (4 LUG) (CONC GOIABA) (CORTEN) - 1,9x0,45x0,48H</v>
          </cell>
          <cell r="Z2581">
            <v>0</v>
          </cell>
          <cell r="AA2581">
            <v>0.35</v>
          </cell>
          <cell r="AB2581">
            <v>0</v>
          </cell>
          <cell r="AC2581"/>
          <cell r="AD2581"/>
          <cell r="AE2581"/>
          <cell r="AF2581">
            <v>0</v>
          </cell>
          <cell r="AG2581">
            <v>0</v>
          </cell>
          <cell r="AH2581">
            <v>0</v>
          </cell>
          <cell r="AI2581">
            <v>0</v>
          </cell>
          <cell r="AJ2581" t="str">
            <v xml:space="preserve">REF: </v>
          </cell>
          <cell r="AK2581"/>
          <cell r="AL2581"/>
          <cell r="AM2581" t="str">
            <v>ETIQUETA DE ESTOQUE</v>
          </cell>
          <cell r="AN2581"/>
          <cell r="AO2581" t="str">
            <v/>
          </cell>
          <cell r="AP2581" t="str">
            <v/>
          </cell>
          <cell r="AQ2581" t="str">
            <v/>
          </cell>
          <cell r="AR2581" t="str">
            <v/>
          </cell>
          <cell r="AS2581" t="str">
            <v>ETIQUETA DE ESTOQUE - xxH</v>
          </cell>
          <cell r="AT2581">
            <v>0</v>
          </cell>
          <cell r="AU2581" t="str">
            <v>EST</v>
          </cell>
          <cell r="AV2581" t="str">
            <v>EST</v>
          </cell>
          <cell r="AW2581" t="str">
            <v/>
          </cell>
          <cell r="AX2581">
            <v>37149.440000000002</v>
          </cell>
          <cell r="AY2581">
            <v>-37149.440000000002</v>
          </cell>
          <cell r="AZ2581"/>
          <cell r="BA2581" t="str">
            <v/>
          </cell>
          <cell r="BB2581"/>
          <cell r="BC2581"/>
          <cell r="BD2581"/>
          <cell r="BE2581" t="str">
            <v/>
          </cell>
          <cell r="BF2581">
            <v>0</v>
          </cell>
          <cell r="BG2581" t="str">
            <v/>
          </cell>
          <cell r="BH2581" t="str">
            <v/>
          </cell>
          <cell r="BI2581">
            <v>203</v>
          </cell>
          <cell r="BJ2581" t="str">
            <v>0</v>
          </cell>
          <cell r="BK2581">
            <v>0</v>
          </cell>
          <cell r="BL2581">
            <v>0</v>
          </cell>
          <cell r="BM2581"/>
          <cell r="BN2581"/>
          <cell r="BO2581"/>
          <cell r="BP2581"/>
          <cell r="BR2581" t="str">
            <v>DPOT</v>
          </cell>
          <cell r="BT2581" t="str">
            <v>DPOT BANCO</v>
          </cell>
          <cell r="BU2581" t="str">
            <v>BANCO DOMINO</v>
          </cell>
        </row>
        <row r="2582">
          <cell r="H2582">
            <v>2</v>
          </cell>
          <cell r="O2582">
            <v>155537</v>
          </cell>
          <cell r="P2582"/>
          <cell r="Q2582" t="str">
            <v>EST BANCO DOMINO (4 LUG) (CONC NT) (INOX)</v>
          </cell>
          <cell r="R2582"/>
          <cell r="S2582"/>
          <cell r="T2582"/>
          <cell r="U2582">
            <v>1.9</v>
          </cell>
          <cell r="V2582">
            <v>0.45</v>
          </cell>
          <cell r="W2582">
            <v>0.48</v>
          </cell>
          <cell r="X2582">
            <v>0</v>
          </cell>
          <cell r="Y2582" t="str">
            <v>EST BANCO DOMINO (4 LUG) (CONC NT) (INOX) - 1,9x0,45x0,48H</v>
          </cell>
          <cell r="Z2582">
            <v>0</v>
          </cell>
          <cell r="AA2582">
            <v>0</v>
          </cell>
          <cell r="AB2582">
            <v>0</v>
          </cell>
          <cell r="AC2582"/>
          <cell r="AD2582"/>
          <cell r="AE2582"/>
          <cell r="AF2582">
            <v>0</v>
          </cell>
          <cell r="AG2582">
            <v>0</v>
          </cell>
          <cell r="AH2582">
            <v>0</v>
          </cell>
          <cell r="AI2582">
            <v>0</v>
          </cell>
          <cell r="AJ2582" t="str">
            <v xml:space="preserve">REF: </v>
          </cell>
          <cell r="AK2582" t="str">
            <v>PRODUTO PRONTA ENTREGA</v>
          </cell>
          <cell r="AL2582"/>
          <cell r="AM2582" t="str">
            <v>ETIQUETA DE ESTOQUE</v>
          </cell>
          <cell r="AN2582"/>
          <cell r="AO2582" t="str">
            <v/>
          </cell>
          <cell r="AP2582" t="str">
            <v/>
          </cell>
          <cell r="AQ2582" t="str">
            <v/>
          </cell>
          <cell r="AR2582" t="str">
            <v/>
          </cell>
          <cell r="AS2582" t="str">
            <v>ETIQUETA DE ESTOQUE - xxH</v>
          </cell>
          <cell r="AT2582">
            <v>0</v>
          </cell>
          <cell r="AU2582" t="str">
            <v>EST</v>
          </cell>
          <cell r="AV2582" t="str">
            <v>EST</v>
          </cell>
          <cell r="AW2582" t="str">
            <v/>
          </cell>
          <cell r="AX2582">
            <v>33753.279999999999</v>
          </cell>
          <cell r="AY2582">
            <v>-33753.279999999999</v>
          </cell>
          <cell r="AZ2582"/>
          <cell r="BA2582" t="str">
            <v/>
          </cell>
          <cell r="BB2582"/>
          <cell r="BC2582"/>
          <cell r="BD2582"/>
          <cell r="BE2582" t="str">
            <v/>
          </cell>
          <cell r="BF2582">
            <v>0</v>
          </cell>
          <cell r="BG2582" t="str">
            <v/>
          </cell>
          <cell r="BH2582" t="str">
            <v/>
          </cell>
          <cell r="BI2582">
            <v>203</v>
          </cell>
          <cell r="BJ2582" t="str">
            <v>0</v>
          </cell>
          <cell r="BK2582">
            <v>0</v>
          </cell>
          <cell r="BL2582">
            <v>0</v>
          </cell>
          <cell r="BM2582"/>
          <cell r="BN2582"/>
          <cell r="BO2582"/>
          <cell r="BP2582"/>
          <cell r="BR2582" t="str">
            <v>DPOT</v>
          </cell>
          <cell r="BT2582" t="str">
            <v>DPOT BANCO</v>
          </cell>
          <cell r="BU2582" t="str">
            <v>BANCO DOMINO</v>
          </cell>
        </row>
        <row r="2583">
          <cell r="H2583">
            <v>1</v>
          </cell>
          <cell r="O2583">
            <v>390894</v>
          </cell>
          <cell r="P2583"/>
          <cell r="Q2583" t="str">
            <v>EST BANCO DOMINO (4 LUG) (FREIJO) (INOX)</v>
          </cell>
          <cell r="R2583"/>
          <cell r="S2583"/>
          <cell r="T2583"/>
          <cell r="U2583">
            <v>1.9</v>
          </cell>
          <cell r="V2583">
            <v>0.45</v>
          </cell>
          <cell r="W2583">
            <v>0.48</v>
          </cell>
          <cell r="X2583">
            <v>0</v>
          </cell>
          <cell r="Y2583" t="str">
            <v>EST BANCO DOMINO (4 LUG) (FREIJO) (INOX) - 1,9x0,45x0,48H</v>
          </cell>
          <cell r="Z2583">
            <v>0</v>
          </cell>
          <cell r="AA2583">
            <v>0.5</v>
          </cell>
          <cell r="AB2583">
            <v>0</v>
          </cell>
          <cell r="AC2583"/>
          <cell r="AD2583"/>
          <cell r="AE2583"/>
          <cell r="AF2583">
            <v>0</v>
          </cell>
          <cell r="AG2583">
            <v>0</v>
          </cell>
          <cell r="AH2583">
            <v>0</v>
          </cell>
          <cell r="AI2583">
            <v>0</v>
          </cell>
          <cell r="AJ2583" t="str">
            <v xml:space="preserve">REF: </v>
          </cell>
          <cell r="AK2583"/>
          <cell r="AL2583"/>
          <cell r="AM2583" t="str">
            <v>ETIQUETA DE ESTOQUE</v>
          </cell>
          <cell r="AN2583"/>
          <cell r="AO2583" t="str">
            <v/>
          </cell>
          <cell r="AP2583" t="str">
            <v/>
          </cell>
          <cell r="AQ2583" t="str">
            <v/>
          </cell>
          <cell r="AR2583" t="str">
            <v/>
          </cell>
          <cell r="AS2583" t="str">
            <v>ETIQUETA DE ESTOQUE - xxH</v>
          </cell>
          <cell r="AT2583">
            <v>0</v>
          </cell>
          <cell r="AU2583" t="str">
            <v>EST</v>
          </cell>
          <cell r="AV2583" t="str">
            <v>EST</v>
          </cell>
          <cell r="AW2583" t="str">
            <v/>
          </cell>
          <cell r="AX2583">
            <v>46278.34</v>
          </cell>
          <cell r="AY2583">
            <v>-46278.34</v>
          </cell>
          <cell r="AZ2583"/>
          <cell r="BA2583" t="str">
            <v/>
          </cell>
          <cell r="BB2583"/>
          <cell r="BC2583"/>
          <cell r="BD2583"/>
          <cell r="BE2583" t="str">
            <v/>
          </cell>
          <cell r="BF2583">
            <v>0</v>
          </cell>
          <cell r="BG2583" t="str">
            <v/>
          </cell>
          <cell r="BH2583" t="str">
            <v/>
          </cell>
          <cell r="BI2583">
            <v>203</v>
          </cell>
          <cell r="BJ2583" t="str">
            <v>0</v>
          </cell>
          <cell r="BK2583">
            <v>0</v>
          </cell>
          <cell r="BL2583">
            <v>0</v>
          </cell>
          <cell r="BM2583"/>
          <cell r="BN2583"/>
          <cell r="BO2583"/>
          <cell r="BP2583"/>
          <cell r="BR2583" t="str">
            <v>DPOT</v>
          </cell>
          <cell r="BT2583" t="str">
            <v>DPOT BANCO</v>
          </cell>
          <cell r="BU2583" t="str">
            <v>BANCO DOMINO</v>
          </cell>
        </row>
        <row r="2584">
          <cell r="H2584">
            <v>1</v>
          </cell>
          <cell r="O2584">
            <v>239203</v>
          </cell>
          <cell r="P2584"/>
          <cell r="Q2584" t="str">
            <v>EST BANCO DOMINO (4 LUG) (G1 - ALASKA) (INOX)</v>
          </cell>
          <cell r="R2584"/>
          <cell r="S2584"/>
          <cell r="T2584"/>
          <cell r="U2584">
            <v>1.9</v>
          </cell>
          <cell r="V2584">
            <v>0.45</v>
          </cell>
          <cell r="W2584">
            <v>0.48</v>
          </cell>
          <cell r="X2584">
            <v>0</v>
          </cell>
          <cell r="Y2584" t="str">
            <v>EST BANCO DOMINO (4 LUG) (G1 - ALASKA) (INOX) - 1,9x0,45x0,48H</v>
          </cell>
          <cell r="Z2584">
            <v>0</v>
          </cell>
          <cell r="AA2584">
            <v>0</v>
          </cell>
          <cell r="AB2584">
            <v>0</v>
          </cell>
          <cell r="AC2584"/>
          <cell r="AD2584"/>
          <cell r="AE2584"/>
          <cell r="AF2584">
            <v>0</v>
          </cell>
          <cell r="AG2584">
            <v>0</v>
          </cell>
          <cell r="AH2584">
            <v>0</v>
          </cell>
          <cell r="AI2584">
            <v>0</v>
          </cell>
          <cell r="AJ2584" t="str">
            <v xml:space="preserve">REF: </v>
          </cell>
          <cell r="AK2584" t="str">
            <v>PRODUTO PRONTA ENTREGA</v>
          </cell>
          <cell r="AL2584"/>
          <cell r="AM2584" t="str">
            <v>ETIQUETA DE ESTOQUE</v>
          </cell>
          <cell r="AN2584"/>
          <cell r="AO2584" t="str">
            <v/>
          </cell>
          <cell r="AP2584" t="str">
            <v/>
          </cell>
          <cell r="AQ2584" t="str">
            <v/>
          </cell>
          <cell r="AR2584" t="str">
            <v/>
          </cell>
          <cell r="AS2584" t="str">
            <v>ETIQUETA DE ESTOQUE - xxH</v>
          </cell>
          <cell r="AT2584">
            <v>0</v>
          </cell>
          <cell r="AU2584" t="str">
            <v>EST</v>
          </cell>
          <cell r="AV2584" t="str">
            <v>EST</v>
          </cell>
          <cell r="AW2584" t="str">
            <v/>
          </cell>
          <cell r="AX2584">
            <v>41125.699999999997</v>
          </cell>
          <cell r="AY2584">
            <v>-41125.699999999997</v>
          </cell>
          <cell r="AZ2584"/>
          <cell r="BA2584" t="str">
            <v/>
          </cell>
          <cell r="BB2584"/>
          <cell r="BC2584"/>
          <cell r="BD2584"/>
          <cell r="BE2584" t="str">
            <v/>
          </cell>
          <cell r="BF2584">
            <v>0</v>
          </cell>
          <cell r="BG2584" t="str">
            <v/>
          </cell>
          <cell r="BH2584" t="str">
            <v/>
          </cell>
          <cell r="BI2584">
            <v>203</v>
          </cell>
          <cell r="BJ2584" t="str">
            <v>0</v>
          </cell>
          <cell r="BK2584">
            <v>0</v>
          </cell>
          <cell r="BL2584">
            <v>0</v>
          </cell>
          <cell r="BM2584"/>
          <cell r="BN2584"/>
          <cell r="BO2584"/>
          <cell r="BP2584"/>
          <cell r="BR2584" t="str">
            <v>DPOT</v>
          </cell>
          <cell r="BT2584" t="str">
            <v>DPOT BANCO</v>
          </cell>
          <cell r="BU2584" t="str">
            <v>BANCO DOMINO</v>
          </cell>
        </row>
        <row r="2585">
          <cell r="H2585">
            <v>3</v>
          </cell>
          <cell r="O2585">
            <v>250009</v>
          </cell>
          <cell r="P2585"/>
          <cell r="Q2585" t="str">
            <v>EST BANCO DOMINO (4 LUG) (G2 - RAFAELLO) (INOX)</v>
          </cell>
          <cell r="R2585"/>
          <cell r="S2585"/>
          <cell r="T2585"/>
          <cell r="U2585">
            <v>1.9</v>
          </cell>
          <cell r="V2585">
            <v>0.45</v>
          </cell>
          <cell r="W2585">
            <v>0.48</v>
          </cell>
          <cell r="X2585">
            <v>0</v>
          </cell>
          <cell r="Y2585" t="str">
            <v>EST BANCO DOMINO (4 LUG) (G2 - RAFAELLO) (INOX) - 1,9x0,45x0,48H</v>
          </cell>
          <cell r="Z2585">
            <v>0</v>
          </cell>
          <cell r="AA2585">
            <v>0</v>
          </cell>
          <cell r="AB2585">
            <v>0</v>
          </cell>
          <cell r="AC2585"/>
          <cell r="AD2585"/>
          <cell r="AE2585"/>
          <cell r="AF2585">
            <v>0</v>
          </cell>
          <cell r="AG2585">
            <v>0</v>
          </cell>
          <cell r="AH2585">
            <v>0</v>
          </cell>
          <cell r="AI2585">
            <v>0</v>
          </cell>
          <cell r="AJ2585" t="str">
            <v xml:space="preserve">REF: </v>
          </cell>
          <cell r="AK2585" t="str">
            <v>PRODUTO PRONTA ENTREGA</v>
          </cell>
          <cell r="AL2585"/>
          <cell r="AM2585" t="str">
            <v>ETIQUETA DE ESTOQUE</v>
          </cell>
          <cell r="AN2585"/>
          <cell r="AO2585" t="str">
            <v/>
          </cell>
          <cell r="AP2585" t="str">
            <v/>
          </cell>
          <cell r="AQ2585" t="str">
            <v/>
          </cell>
          <cell r="AR2585" t="str">
            <v/>
          </cell>
          <cell r="AS2585" t="str">
            <v>ETIQUETA DE ESTOQUE - xxH</v>
          </cell>
          <cell r="AT2585">
            <v>0</v>
          </cell>
          <cell r="AU2585" t="str">
            <v>EST</v>
          </cell>
          <cell r="AV2585" t="str">
            <v>EST</v>
          </cell>
          <cell r="AW2585" t="str">
            <v/>
          </cell>
          <cell r="AX2585">
            <v>46307.68</v>
          </cell>
          <cell r="AY2585">
            <v>-46307.68</v>
          </cell>
          <cell r="AZ2585"/>
          <cell r="BA2585" t="str">
            <v/>
          </cell>
          <cell r="BB2585"/>
          <cell r="BC2585"/>
          <cell r="BD2585"/>
          <cell r="BE2585" t="str">
            <v/>
          </cell>
          <cell r="BF2585">
            <v>0</v>
          </cell>
          <cell r="BG2585" t="str">
            <v/>
          </cell>
          <cell r="BH2585" t="str">
            <v/>
          </cell>
          <cell r="BI2585">
            <v>203</v>
          </cell>
          <cell r="BJ2585" t="str">
            <v>0</v>
          </cell>
          <cell r="BK2585">
            <v>0</v>
          </cell>
          <cell r="BL2585">
            <v>0</v>
          </cell>
          <cell r="BM2585"/>
          <cell r="BN2585"/>
          <cell r="BO2585"/>
          <cell r="BP2585"/>
          <cell r="BR2585" t="str">
            <v>DPOT</v>
          </cell>
          <cell r="BT2585" t="str">
            <v>DPOT BANCO</v>
          </cell>
          <cell r="BU2585" t="str">
            <v>BANCO DOMINO</v>
          </cell>
        </row>
        <row r="2586">
          <cell r="H2586">
            <v>2</v>
          </cell>
          <cell r="O2586">
            <v>247581</v>
          </cell>
          <cell r="P2586"/>
          <cell r="Q2586" t="str">
            <v>EST BANCO DOMINO (4 LUG) (G3 - GREEN PEACE) (INOX)</v>
          </cell>
          <cell r="R2586"/>
          <cell r="S2586"/>
          <cell r="T2586"/>
          <cell r="U2586">
            <v>1.9</v>
          </cell>
          <cell r="V2586">
            <v>0.45</v>
          </cell>
          <cell r="W2586">
            <v>0.48</v>
          </cell>
          <cell r="X2586">
            <v>0</v>
          </cell>
          <cell r="Y2586" t="str">
            <v>EST BANCO DOMINO (4 LUG) (G3 - GREEN PEACE) (INOX) - 1,9x0,45x0,48H</v>
          </cell>
          <cell r="Z2586">
            <v>0</v>
          </cell>
          <cell r="AA2586">
            <v>0</v>
          </cell>
          <cell r="AB2586">
            <v>0</v>
          </cell>
          <cell r="AC2586"/>
          <cell r="AD2586"/>
          <cell r="AE2586"/>
          <cell r="AF2586">
            <v>0</v>
          </cell>
          <cell r="AG2586">
            <v>0</v>
          </cell>
          <cell r="AH2586">
            <v>0</v>
          </cell>
          <cell r="AI2586">
            <v>0</v>
          </cell>
          <cell r="AJ2586" t="str">
            <v xml:space="preserve">REF: </v>
          </cell>
          <cell r="AK2586" t="str">
            <v>PRODUTO PRONTA ENTREGA</v>
          </cell>
          <cell r="AL2586"/>
          <cell r="AM2586" t="str">
            <v>ETIQUETA DE ESTOQUE</v>
          </cell>
          <cell r="AN2586"/>
          <cell r="AO2586" t="str">
            <v/>
          </cell>
          <cell r="AP2586" t="str">
            <v/>
          </cell>
          <cell r="AQ2586" t="str">
            <v/>
          </cell>
          <cell r="AR2586" t="str">
            <v/>
          </cell>
          <cell r="AS2586" t="str">
            <v>ETIQUETA DE ESTOQUE - xxH</v>
          </cell>
          <cell r="AT2586">
            <v>0</v>
          </cell>
          <cell r="AU2586" t="str">
            <v>EST</v>
          </cell>
          <cell r="AV2586" t="str">
            <v>EST</v>
          </cell>
          <cell r="AW2586" t="str">
            <v/>
          </cell>
          <cell r="AX2586">
            <v>47709.31</v>
          </cell>
          <cell r="AY2586">
            <v>-47709.31</v>
          </cell>
          <cell r="AZ2586"/>
          <cell r="BA2586" t="str">
            <v/>
          </cell>
          <cell r="BB2586"/>
          <cell r="BC2586"/>
          <cell r="BD2586"/>
          <cell r="BE2586" t="str">
            <v/>
          </cell>
          <cell r="BF2586">
            <v>0</v>
          </cell>
          <cell r="BG2586" t="str">
            <v/>
          </cell>
          <cell r="BH2586" t="str">
            <v/>
          </cell>
          <cell r="BI2586">
            <v>203</v>
          </cell>
          <cell r="BJ2586" t="str">
            <v>0</v>
          </cell>
          <cell r="BK2586">
            <v>0</v>
          </cell>
          <cell r="BL2586">
            <v>0</v>
          </cell>
          <cell r="BM2586"/>
          <cell r="BN2586"/>
          <cell r="BO2586"/>
          <cell r="BP2586"/>
          <cell r="BR2586" t="str">
            <v>DPOT</v>
          </cell>
          <cell r="BT2586" t="str">
            <v>DPOT BANCO</v>
          </cell>
          <cell r="BU2586" t="str">
            <v>BANCO DOMINO</v>
          </cell>
        </row>
        <row r="2587">
          <cell r="H2587">
            <v>1</v>
          </cell>
          <cell r="O2587">
            <v>402174</v>
          </cell>
          <cell r="P2587"/>
          <cell r="Q2587" t="str">
            <v>EST BANCO DOMINO (6 LUG) (CILIN FREIJO) (CONC NT) (INOX)</v>
          </cell>
          <cell r="R2587"/>
          <cell r="S2587"/>
          <cell r="T2587"/>
          <cell r="U2587">
            <v>2.73</v>
          </cell>
          <cell r="V2587">
            <v>0.45</v>
          </cell>
          <cell r="W2587">
            <v>0.48</v>
          </cell>
          <cell r="X2587">
            <v>0</v>
          </cell>
          <cell r="Y2587" t="str">
            <v>EST BANCO DOMINO (6 LUG) (CILIN FREIJO) (CONC NT) (INOX) - 2,73x0,45x0,48H</v>
          </cell>
          <cell r="Z2587">
            <v>0</v>
          </cell>
          <cell r="AA2587">
            <v>0.35</v>
          </cell>
          <cell r="AB2587">
            <v>0</v>
          </cell>
          <cell r="AC2587"/>
          <cell r="AD2587"/>
          <cell r="AE2587"/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 t="str">
            <v xml:space="preserve">REF: </v>
          </cell>
          <cell r="AK2587"/>
          <cell r="AL2587"/>
          <cell r="AM2587" t="str">
            <v>ETIQUETA DE ESTOQUE</v>
          </cell>
          <cell r="AN2587"/>
          <cell r="AO2587" t="str">
            <v/>
          </cell>
          <cell r="AP2587" t="str">
            <v/>
          </cell>
          <cell r="AQ2587" t="str">
            <v/>
          </cell>
          <cell r="AR2587" t="str">
            <v/>
          </cell>
          <cell r="AS2587" t="str">
            <v>ETIQUETA DE ESTOQUE - xxH</v>
          </cell>
          <cell r="AT2587">
            <v>0</v>
          </cell>
          <cell r="AU2587" t="str">
            <v>EST</v>
          </cell>
          <cell r="AV2587" t="str">
            <v>EST</v>
          </cell>
          <cell r="AW2587" t="str">
            <v/>
          </cell>
          <cell r="AX2587">
            <v>44651.199999999997</v>
          </cell>
          <cell r="AY2587">
            <v>-44651.199999999997</v>
          </cell>
          <cell r="AZ2587"/>
          <cell r="BA2587" t="str">
            <v/>
          </cell>
          <cell r="BB2587"/>
          <cell r="BC2587"/>
          <cell r="BD2587"/>
          <cell r="BE2587" t="str">
            <v/>
          </cell>
          <cell r="BF2587">
            <v>0</v>
          </cell>
          <cell r="BG2587" t="str">
            <v/>
          </cell>
          <cell r="BH2587" t="str">
            <v/>
          </cell>
          <cell r="BI2587">
            <v>203</v>
          </cell>
          <cell r="BJ2587" t="str">
            <v>0</v>
          </cell>
          <cell r="BK2587">
            <v>0</v>
          </cell>
          <cell r="BL2587">
            <v>0</v>
          </cell>
          <cell r="BM2587"/>
          <cell r="BN2587"/>
          <cell r="BO2587"/>
          <cell r="BP2587"/>
          <cell r="BR2587" t="str">
            <v>DPOT</v>
          </cell>
          <cell r="BT2587" t="str">
            <v>DPOT BANCO</v>
          </cell>
          <cell r="BU2587" t="str">
            <v>BANCO DOMINO</v>
          </cell>
        </row>
        <row r="2588">
          <cell r="H2588">
            <v>2</v>
          </cell>
          <cell r="O2588">
            <v>223231</v>
          </cell>
          <cell r="P2588"/>
          <cell r="Q2588" t="str">
            <v>EST BANCO DOMINO (6 LUG) (CILIN PINHO RIGA) (CONC NT) (INOX)</v>
          </cell>
          <cell r="R2588"/>
          <cell r="S2588"/>
          <cell r="T2588"/>
          <cell r="U2588">
            <v>2.73</v>
          </cell>
          <cell r="V2588">
            <v>0.45</v>
          </cell>
          <cell r="W2588">
            <v>0.48</v>
          </cell>
          <cell r="X2588">
            <v>0</v>
          </cell>
          <cell r="Y2588" t="str">
            <v>EST BANCO DOMINO (6 LUG) (CILIN PINHO RIGA) (CONC NT) (INOX) - 2,73x0,45x0,48H</v>
          </cell>
          <cell r="Z2588">
            <v>0</v>
          </cell>
          <cell r="AA2588">
            <v>0</v>
          </cell>
          <cell r="AB2588">
            <v>0</v>
          </cell>
          <cell r="AC2588"/>
          <cell r="AD2588"/>
          <cell r="AE2588"/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 t="str">
            <v xml:space="preserve">REF: </v>
          </cell>
          <cell r="AK2588" t="str">
            <v>PRODUTO PRONTA ENTREGA</v>
          </cell>
          <cell r="AL2588"/>
          <cell r="AM2588" t="str">
            <v>ETIQUETA DE ESTOQUE</v>
          </cell>
          <cell r="AN2588"/>
          <cell r="AO2588" t="str">
            <v/>
          </cell>
          <cell r="AP2588" t="str">
            <v/>
          </cell>
          <cell r="AQ2588" t="str">
            <v/>
          </cell>
          <cell r="AR2588" t="str">
            <v/>
          </cell>
          <cell r="AS2588" t="str">
            <v>ETIQUETA DE ESTOQUE - xxH</v>
          </cell>
          <cell r="AT2588">
            <v>0</v>
          </cell>
          <cell r="AU2588" t="str">
            <v>EST</v>
          </cell>
          <cell r="AV2588" t="str">
            <v>EST</v>
          </cell>
          <cell r="AW2588" t="str">
            <v/>
          </cell>
          <cell r="AX2588">
            <v>44651.199999999997</v>
          </cell>
          <cell r="AY2588">
            <v>-44651.199999999997</v>
          </cell>
          <cell r="AZ2588"/>
          <cell r="BA2588" t="str">
            <v/>
          </cell>
          <cell r="BB2588"/>
          <cell r="BC2588"/>
          <cell r="BD2588"/>
          <cell r="BE2588" t="str">
            <v/>
          </cell>
          <cell r="BF2588">
            <v>0</v>
          </cell>
          <cell r="BG2588" t="str">
            <v/>
          </cell>
          <cell r="BH2588" t="str">
            <v/>
          </cell>
          <cell r="BI2588">
            <v>203</v>
          </cell>
          <cell r="BJ2588" t="str">
            <v>0</v>
          </cell>
          <cell r="BK2588">
            <v>0</v>
          </cell>
          <cell r="BL2588">
            <v>0</v>
          </cell>
          <cell r="BM2588"/>
          <cell r="BN2588"/>
          <cell r="BO2588"/>
          <cell r="BP2588"/>
          <cell r="BR2588" t="str">
            <v>DPOT</v>
          </cell>
          <cell r="BT2588" t="str">
            <v>DPOT BANCO</v>
          </cell>
          <cell r="BU2588" t="str">
            <v>BANCO DOMINO</v>
          </cell>
        </row>
        <row r="2589">
          <cell r="H2589">
            <v>1</v>
          </cell>
          <cell r="O2589">
            <v>137074</v>
          </cell>
          <cell r="P2589"/>
          <cell r="Q2589" t="str">
            <v>EST BANCO DOMINO (8 LUG) (CONC NT) (INOX)</v>
          </cell>
          <cell r="R2589"/>
          <cell r="S2589"/>
          <cell r="T2589"/>
          <cell r="U2589">
            <v>1.9</v>
          </cell>
          <cell r="V2589">
            <v>0.9</v>
          </cell>
          <cell r="W2589">
            <v>0.48</v>
          </cell>
          <cell r="X2589">
            <v>0</v>
          </cell>
          <cell r="Y2589" t="str">
            <v>EST BANCO DOMINO (8 LUG) (CONC NT) (INOX) - 1,9x0,9x0,48H</v>
          </cell>
          <cell r="Z2589">
            <v>0</v>
          </cell>
          <cell r="AA2589">
            <v>0</v>
          </cell>
          <cell r="AB2589">
            <v>0</v>
          </cell>
          <cell r="AC2589"/>
          <cell r="AD2589"/>
          <cell r="AE2589"/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 t="str">
            <v xml:space="preserve">REF: </v>
          </cell>
          <cell r="AK2589" t="str">
            <v>PRODUTO PRONTA ENTREGA</v>
          </cell>
          <cell r="AL2589"/>
          <cell r="AM2589" t="str">
            <v>ETIQUETA DE ESTOQUE</v>
          </cell>
          <cell r="AN2589"/>
          <cell r="AO2589" t="str">
            <v/>
          </cell>
          <cell r="AP2589" t="str">
            <v/>
          </cell>
          <cell r="AQ2589" t="str">
            <v/>
          </cell>
          <cell r="AR2589" t="str">
            <v/>
          </cell>
          <cell r="AS2589" t="str">
            <v>ETIQUETA DE ESTOQUE - xxH</v>
          </cell>
          <cell r="AT2589">
            <v>0</v>
          </cell>
          <cell r="AU2589" t="str">
            <v>EST</v>
          </cell>
          <cell r="AV2589" t="str">
            <v>EST</v>
          </cell>
          <cell r="AW2589" t="str">
            <v/>
          </cell>
          <cell r="AX2589">
            <v>49040.639999999999</v>
          </cell>
          <cell r="AY2589">
            <v>-49040.639999999999</v>
          </cell>
          <cell r="AZ2589"/>
          <cell r="BA2589" t="str">
            <v/>
          </cell>
          <cell r="BB2589"/>
          <cell r="BC2589"/>
          <cell r="BD2589"/>
          <cell r="BE2589" t="str">
            <v/>
          </cell>
          <cell r="BF2589">
            <v>0</v>
          </cell>
          <cell r="BG2589" t="str">
            <v/>
          </cell>
          <cell r="BH2589" t="str">
            <v/>
          </cell>
          <cell r="BI2589">
            <v>203</v>
          </cell>
          <cell r="BJ2589" t="str">
            <v>0</v>
          </cell>
          <cell r="BK2589">
            <v>0</v>
          </cell>
          <cell r="BL2589">
            <v>0</v>
          </cell>
          <cell r="BM2589"/>
          <cell r="BN2589"/>
          <cell r="BO2589"/>
          <cell r="BP2589"/>
          <cell r="BR2589" t="str">
            <v>DPOT</v>
          </cell>
          <cell r="BT2589" t="str">
            <v>DPOT BANCO</v>
          </cell>
          <cell r="BU2589" t="str">
            <v>BANCO DOMINO</v>
          </cell>
        </row>
        <row r="2590">
          <cell r="H2590">
            <v>2</v>
          </cell>
          <cell r="O2590">
            <v>92624</v>
          </cell>
          <cell r="P2590"/>
          <cell r="Q2590" t="str">
            <v>EST BANCO DOMINO (8 LUG) (PINHO RIGA) (INOX)</v>
          </cell>
          <cell r="R2590"/>
          <cell r="S2590"/>
          <cell r="T2590"/>
          <cell r="U2590">
            <v>1.9</v>
          </cell>
          <cell r="V2590">
            <v>0.9</v>
          </cell>
          <cell r="W2590">
            <v>0.48</v>
          </cell>
          <cell r="X2590">
            <v>0</v>
          </cell>
          <cell r="Y2590" t="str">
            <v>EST BANCO DOMINO (8 LUG) (PINHO RIGA) (INOX) - 1,9x0,9x0,48H</v>
          </cell>
          <cell r="Z2590">
            <v>0</v>
          </cell>
          <cell r="AA2590">
            <v>0</v>
          </cell>
          <cell r="AB2590">
            <v>0</v>
          </cell>
          <cell r="AC2590"/>
          <cell r="AD2590"/>
          <cell r="AE2590"/>
          <cell r="AF2590">
            <v>0</v>
          </cell>
          <cell r="AG2590">
            <v>0</v>
          </cell>
          <cell r="AH2590">
            <v>0</v>
          </cell>
          <cell r="AI2590">
            <v>0</v>
          </cell>
          <cell r="AJ2590" t="str">
            <v xml:space="preserve">REF: </v>
          </cell>
          <cell r="AK2590" t="str">
            <v>PRODUTO PRONTA ENTREGA</v>
          </cell>
          <cell r="AL2590"/>
          <cell r="AM2590" t="str">
            <v>ETIQUETA DE ESTOQUE</v>
          </cell>
          <cell r="AN2590"/>
          <cell r="AO2590" t="str">
            <v/>
          </cell>
          <cell r="AP2590" t="str">
            <v/>
          </cell>
          <cell r="AQ2590" t="str">
            <v/>
          </cell>
          <cell r="AR2590" t="str">
            <v/>
          </cell>
          <cell r="AS2590" t="str">
            <v>ETIQUETA DE ESTOQUE - xxH</v>
          </cell>
          <cell r="AT2590">
            <v>0</v>
          </cell>
          <cell r="AU2590" t="str">
            <v>EST</v>
          </cell>
          <cell r="AV2590" t="str">
            <v>EST</v>
          </cell>
          <cell r="AW2590" t="str">
            <v/>
          </cell>
          <cell r="AX2590">
            <v>90059.199999999997</v>
          </cell>
          <cell r="AY2590">
            <v>-90059.199999999997</v>
          </cell>
          <cell r="AZ2590"/>
          <cell r="BA2590" t="str">
            <v/>
          </cell>
          <cell r="BB2590"/>
          <cell r="BC2590"/>
          <cell r="BD2590"/>
          <cell r="BE2590" t="str">
            <v/>
          </cell>
          <cell r="BF2590">
            <v>0</v>
          </cell>
          <cell r="BG2590" t="str">
            <v/>
          </cell>
          <cell r="BH2590" t="str">
            <v/>
          </cell>
          <cell r="BI2590">
            <v>203</v>
          </cell>
          <cell r="BJ2590" t="str">
            <v>0</v>
          </cell>
          <cell r="BK2590">
            <v>0</v>
          </cell>
          <cell r="BL2590">
            <v>0</v>
          </cell>
          <cell r="BM2590"/>
          <cell r="BN2590"/>
          <cell r="BO2590"/>
          <cell r="BP2590"/>
          <cell r="BR2590" t="str">
            <v>DPOT</v>
          </cell>
          <cell r="BT2590" t="str">
            <v>DPOT BANCO</v>
          </cell>
          <cell r="BU2590" t="str">
            <v>BANCO DOMINO</v>
          </cell>
        </row>
        <row r="2591">
          <cell r="H2591">
            <v>1</v>
          </cell>
          <cell r="O2591">
            <v>176547</v>
          </cell>
          <cell r="P2591"/>
          <cell r="Q2591" t="str">
            <v>EST BANCO ELP (PEROBA DO CAMPO) BORBOLETA PRATA AB</v>
          </cell>
          <cell r="R2591"/>
          <cell r="S2591"/>
          <cell r="T2591"/>
          <cell r="U2591">
            <v>2.8</v>
          </cell>
          <cell r="V2591">
            <v>0.65</v>
          </cell>
          <cell r="W2591">
            <v>0.4</v>
          </cell>
          <cell r="X2591">
            <v>0</v>
          </cell>
          <cell r="Y2591" t="str">
            <v>EST BANCO ELP (PEROBA DO CAMPO) BORBOLETA PRATA AB - 2,8x0,65x0,4H</v>
          </cell>
          <cell r="Z2591">
            <v>0</v>
          </cell>
          <cell r="AA2591">
            <v>0</v>
          </cell>
          <cell r="AB2591">
            <v>0</v>
          </cell>
          <cell r="AC2591"/>
          <cell r="AD2591"/>
          <cell r="AE2591"/>
          <cell r="AF2591">
            <v>0</v>
          </cell>
          <cell r="AG2591">
            <v>0</v>
          </cell>
          <cell r="AH2591">
            <v>0</v>
          </cell>
          <cell r="AI2591">
            <v>0</v>
          </cell>
          <cell r="AJ2591" t="str">
            <v xml:space="preserve">REF: </v>
          </cell>
          <cell r="AK2591" t="str">
            <v>PRODUTO PRONTA ENTREGA</v>
          </cell>
          <cell r="AL2591"/>
          <cell r="AM2591" t="str">
            <v>ETIQUETA DE ESTOQUE</v>
          </cell>
          <cell r="AN2591"/>
          <cell r="AO2591" t="str">
            <v/>
          </cell>
          <cell r="AP2591" t="str">
            <v/>
          </cell>
          <cell r="AQ2591" t="str">
            <v/>
          </cell>
          <cell r="AR2591" t="str">
            <v/>
          </cell>
          <cell r="AS2591" t="str">
            <v>ETIQUETA DE ESTOQUE - xxH</v>
          </cell>
          <cell r="AT2591">
            <v>0</v>
          </cell>
          <cell r="AU2591" t="str">
            <v>EST</v>
          </cell>
          <cell r="AV2591" t="str">
            <v>EST</v>
          </cell>
          <cell r="AW2591" t="str">
            <v/>
          </cell>
          <cell r="AX2591">
            <v>147522.39000000001</v>
          </cell>
          <cell r="AY2591">
            <v>-147522.39000000001</v>
          </cell>
          <cell r="AZ2591"/>
          <cell r="BA2591" t="str">
            <v/>
          </cell>
          <cell r="BB2591"/>
          <cell r="BC2591"/>
          <cell r="BD2591"/>
          <cell r="BE2591" t="str">
            <v/>
          </cell>
          <cell r="BF2591">
            <v>0</v>
          </cell>
          <cell r="BG2591" t="str">
            <v/>
          </cell>
          <cell r="BH2591" t="str">
            <v/>
          </cell>
          <cell r="BI2591">
            <v>15</v>
          </cell>
          <cell r="BJ2591" t="str">
            <v>0</v>
          </cell>
          <cell r="BK2591">
            <v>0</v>
          </cell>
          <cell r="BL2591">
            <v>0</v>
          </cell>
          <cell r="BM2591"/>
          <cell r="BN2591"/>
          <cell r="BO2591"/>
          <cell r="BP2591"/>
          <cell r="BR2591" t="str">
            <v>DPOT</v>
          </cell>
          <cell r="BT2591" t="str">
            <v>DPOT BANCO</v>
          </cell>
          <cell r="BU2591" t="str">
            <v>BANCO ELP</v>
          </cell>
        </row>
        <row r="2592">
          <cell r="H2592">
            <v>1</v>
          </cell>
          <cell r="O2592">
            <v>210273</v>
          </cell>
          <cell r="P2592"/>
          <cell r="Q2592" t="str">
            <v>EST BANCO ESTRADA (KRAFT)</v>
          </cell>
          <cell r="R2592"/>
          <cell r="S2592"/>
          <cell r="T2592"/>
          <cell r="U2592">
            <v>2.12</v>
          </cell>
          <cell r="V2592">
            <v>0.45</v>
          </cell>
          <cell r="W2592">
            <v>0.43</v>
          </cell>
          <cell r="X2592">
            <v>0</v>
          </cell>
          <cell r="Y2592" t="str">
            <v>EST BANCO ESTRADA (KRAFT) - 2,12x0,45x0,43H</v>
          </cell>
          <cell r="Z2592">
            <v>0</v>
          </cell>
          <cell r="AA2592">
            <v>0.35</v>
          </cell>
          <cell r="AB2592">
            <v>0</v>
          </cell>
          <cell r="AC2592"/>
          <cell r="AD2592"/>
          <cell r="AE2592"/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 t="str">
            <v xml:space="preserve">REF: </v>
          </cell>
          <cell r="AK2592"/>
          <cell r="AL2592"/>
          <cell r="AM2592" t="str">
            <v>ETIQUETA DE ESTOQUE</v>
          </cell>
          <cell r="AN2592"/>
          <cell r="AO2592" t="str">
            <v/>
          </cell>
          <cell r="AP2592" t="str">
            <v/>
          </cell>
          <cell r="AQ2592" t="str">
            <v/>
          </cell>
          <cell r="AR2592" t="str">
            <v/>
          </cell>
          <cell r="AS2592" t="str">
            <v>ETIQUETA DE ESTOQUE - xxH</v>
          </cell>
          <cell r="AT2592">
            <v>0</v>
          </cell>
          <cell r="AU2592" t="str">
            <v>EST</v>
          </cell>
          <cell r="AV2592" t="str">
            <v>EST</v>
          </cell>
          <cell r="AW2592" t="str">
            <v/>
          </cell>
          <cell r="AX2592">
            <v>27943.919999999998</v>
          </cell>
          <cell r="AY2592">
            <v>-27943.919999999998</v>
          </cell>
          <cell r="AZ2592"/>
          <cell r="BA2592" t="str">
            <v/>
          </cell>
          <cell r="BB2592"/>
          <cell r="BC2592"/>
          <cell r="BD2592"/>
          <cell r="BE2592" t="str">
            <v/>
          </cell>
          <cell r="BF2592">
            <v>0</v>
          </cell>
          <cell r="BG2592" t="str">
            <v/>
          </cell>
          <cell r="BH2592" t="str">
            <v/>
          </cell>
          <cell r="BI2592">
            <v>15</v>
          </cell>
          <cell r="BJ2592" t="str">
            <v>0</v>
          </cell>
          <cell r="BK2592">
            <v>0</v>
          </cell>
          <cell r="BL2592">
            <v>0</v>
          </cell>
          <cell r="BM2592"/>
          <cell r="BN2592"/>
          <cell r="BO2592"/>
          <cell r="BP2592"/>
          <cell r="BR2592" t="str">
            <v>DPOT</v>
          </cell>
          <cell r="BT2592" t="str">
            <v>DPOT BANCO</v>
          </cell>
          <cell r="BU2592" t="str">
            <v>BANCO ESTRADA</v>
          </cell>
        </row>
        <row r="2593">
          <cell r="H2593">
            <v>2</v>
          </cell>
          <cell r="O2593">
            <v>91147</v>
          </cell>
          <cell r="P2593"/>
          <cell r="Q2593" t="str">
            <v>EST BANCO FLOR DE CHITA D50X43H REBOARD FLOR AZUL</v>
          </cell>
          <cell r="R2593"/>
          <cell r="S2593"/>
          <cell r="T2593"/>
          <cell r="U2593">
            <v>0</v>
          </cell>
          <cell r="V2593">
            <v>0</v>
          </cell>
          <cell r="W2593">
            <v>0</v>
          </cell>
          <cell r="X2593">
            <v>0</v>
          </cell>
          <cell r="Y2593" t="str">
            <v>EST BANCO FLOR DE CHITA D50X43H REBOARD FLOR AZUL - Ø0x0H</v>
          </cell>
          <cell r="Z2593">
            <v>0</v>
          </cell>
          <cell r="AA2593">
            <v>0</v>
          </cell>
          <cell r="AB2593">
            <v>0</v>
          </cell>
          <cell r="AC2593"/>
          <cell r="AD2593"/>
          <cell r="AE2593"/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 t="str">
            <v xml:space="preserve">REF: </v>
          </cell>
          <cell r="AK2593" t="str">
            <v>PRODUTO PRONTA ENTREGA</v>
          </cell>
          <cell r="AL2593"/>
          <cell r="AM2593" t="str">
            <v>ETIQUETA DE ESTOQUE</v>
          </cell>
          <cell r="AN2593"/>
          <cell r="AO2593" t="str">
            <v/>
          </cell>
          <cell r="AP2593" t="str">
            <v/>
          </cell>
          <cell r="AQ2593" t="str">
            <v/>
          </cell>
          <cell r="AR2593" t="str">
            <v/>
          </cell>
          <cell r="AS2593" t="str">
            <v>ETIQUETA DE ESTOQUE - xxH</v>
          </cell>
          <cell r="AT2593">
            <v>0</v>
          </cell>
          <cell r="AU2593" t="str">
            <v>EST</v>
          </cell>
          <cell r="AV2593" t="str">
            <v>EST</v>
          </cell>
          <cell r="AW2593" t="str">
            <v/>
          </cell>
          <cell r="AX2593">
            <v>19138.77</v>
          </cell>
          <cell r="AY2593">
            <v>-19138.77</v>
          </cell>
          <cell r="AZ2593"/>
          <cell r="BA2593" t="str">
            <v/>
          </cell>
          <cell r="BB2593"/>
          <cell r="BC2593"/>
          <cell r="BD2593"/>
          <cell r="BE2593" t="str">
            <v/>
          </cell>
          <cell r="BF2593">
            <v>0</v>
          </cell>
          <cell r="BG2593" t="str">
            <v/>
          </cell>
          <cell r="BH2593" t="str">
            <v/>
          </cell>
          <cell r="BI2593">
            <v>15</v>
          </cell>
          <cell r="BJ2593" t="str">
            <v>0</v>
          </cell>
          <cell r="BK2593">
            <v>0</v>
          </cell>
          <cell r="BL2593">
            <v>0</v>
          </cell>
          <cell r="BM2593"/>
          <cell r="BN2593"/>
          <cell r="BO2593"/>
          <cell r="BP2593"/>
          <cell r="BR2593" t="str">
            <v>DPOT</v>
          </cell>
          <cell r="BT2593" t="str">
            <v>DPOT BANCO</v>
          </cell>
          <cell r="BU2593" t="str">
            <v>BANCO FLOR</v>
          </cell>
        </row>
        <row r="2594">
          <cell r="H2594">
            <v>2</v>
          </cell>
          <cell r="O2594">
            <v>91146</v>
          </cell>
          <cell r="P2594"/>
          <cell r="Q2594" t="str">
            <v>EST BANCO FLOR DE CHITA D50X43H REBOARD FLOR VERDE</v>
          </cell>
          <cell r="R2594"/>
          <cell r="S2594"/>
          <cell r="T2594"/>
          <cell r="U2594">
            <v>0</v>
          </cell>
          <cell r="V2594">
            <v>0</v>
          </cell>
          <cell r="W2594">
            <v>0</v>
          </cell>
          <cell r="X2594">
            <v>0</v>
          </cell>
          <cell r="Y2594" t="str">
            <v>EST BANCO FLOR DE CHITA D50X43H REBOARD FLOR VERDE - Ø0x0H</v>
          </cell>
          <cell r="Z2594">
            <v>0</v>
          </cell>
          <cell r="AA2594">
            <v>0</v>
          </cell>
          <cell r="AB2594">
            <v>0</v>
          </cell>
          <cell r="AC2594"/>
          <cell r="AD2594"/>
          <cell r="AE2594"/>
          <cell r="AF2594">
            <v>0</v>
          </cell>
          <cell r="AG2594">
            <v>0</v>
          </cell>
          <cell r="AH2594">
            <v>0</v>
          </cell>
          <cell r="AI2594">
            <v>0</v>
          </cell>
          <cell r="AJ2594" t="str">
            <v xml:space="preserve">REF: </v>
          </cell>
          <cell r="AK2594" t="str">
            <v>PRODUTO PRONTA ENTREGA</v>
          </cell>
          <cell r="AL2594"/>
          <cell r="AM2594" t="str">
            <v>ETIQUETA DE ESTOQUE</v>
          </cell>
          <cell r="AN2594"/>
          <cell r="AO2594" t="str">
            <v/>
          </cell>
          <cell r="AP2594" t="str">
            <v/>
          </cell>
          <cell r="AQ2594" t="str">
            <v/>
          </cell>
          <cell r="AR2594" t="str">
            <v/>
          </cell>
          <cell r="AS2594" t="str">
            <v>ETIQUETA DE ESTOQUE - xxH</v>
          </cell>
          <cell r="AT2594">
            <v>0</v>
          </cell>
          <cell r="AU2594" t="str">
            <v>EST</v>
          </cell>
          <cell r="AV2594" t="str">
            <v>EST</v>
          </cell>
          <cell r="AW2594" t="str">
            <v/>
          </cell>
          <cell r="AX2594">
            <v>19138.77</v>
          </cell>
          <cell r="AY2594">
            <v>-19138.77</v>
          </cell>
          <cell r="AZ2594"/>
          <cell r="BA2594" t="str">
            <v/>
          </cell>
          <cell r="BB2594"/>
          <cell r="BC2594"/>
          <cell r="BD2594"/>
          <cell r="BE2594" t="str">
            <v/>
          </cell>
          <cell r="BF2594">
            <v>0</v>
          </cell>
          <cell r="BG2594" t="str">
            <v/>
          </cell>
          <cell r="BH2594" t="str">
            <v/>
          </cell>
          <cell r="BI2594">
            <v>15</v>
          </cell>
          <cell r="BJ2594" t="str">
            <v>0</v>
          </cell>
          <cell r="BK2594">
            <v>0</v>
          </cell>
          <cell r="BL2594">
            <v>0</v>
          </cell>
          <cell r="BM2594"/>
          <cell r="BN2594"/>
          <cell r="BO2594"/>
          <cell r="BP2594"/>
          <cell r="BR2594" t="str">
            <v>DPOT</v>
          </cell>
          <cell r="BT2594" t="str">
            <v>DPOT BANCO</v>
          </cell>
          <cell r="BU2594" t="str">
            <v>BANCO FLOR</v>
          </cell>
        </row>
        <row r="2595">
          <cell r="H2595">
            <v>2</v>
          </cell>
          <cell r="O2595">
            <v>91145</v>
          </cell>
          <cell r="P2595"/>
          <cell r="Q2595" t="str">
            <v>EST BANCO FLOR DE CHITA D50X43H REBOARD FLOR VERMELHA</v>
          </cell>
          <cell r="R2595"/>
          <cell r="S2595"/>
          <cell r="T2595"/>
          <cell r="U2595">
            <v>0</v>
          </cell>
          <cell r="V2595">
            <v>0</v>
          </cell>
          <cell r="W2595">
            <v>0</v>
          </cell>
          <cell r="X2595">
            <v>0</v>
          </cell>
          <cell r="Y2595" t="str">
            <v>EST BANCO FLOR DE CHITA D50X43H REBOARD FLOR VERMELHA - Ø0x0H</v>
          </cell>
          <cell r="Z2595">
            <v>0</v>
          </cell>
          <cell r="AA2595">
            <v>0</v>
          </cell>
          <cell r="AB2595">
            <v>0</v>
          </cell>
          <cell r="AC2595"/>
          <cell r="AD2595"/>
          <cell r="AE2595"/>
          <cell r="AF2595">
            <v>0</v>
          </cell>
          <cell r="AG2595">
            <v>0</v>
          </cell>
          <cell r="AH2595">
            <v>0</v>
          </cell>
          <cell r="AI2595">
            <v>0</v>
          </cell>
          <cell r="AJ2595" t="str">
            <v xml:space="preserve">REF: </v>
          </cell>
          <cell r="AK2595" t="str">
            <v>PRODUTO PRONTA ENTREGA</v>
          </cell>
          <cell r="AL2595"/>
          <cell r="AM2595" t="str">
            <v>ETIQUETA DE ESTOQUE</v>
          </cell>
          <cell r="AN2595"/>
          <cell r="AO2595" t="str">
            <v/>
          </cell>
          <cell r="AP2595" t="str">
            <v/>
          </cell>
          <cell r="AQ2595" t="str">
            <v/>
          </cell>
          <cell r="AR2595" t="str">
            <v/>
          </cell>
          <cell r="AS2595" t="str">
            <v>ETIQUETA DE ESTOQUE - xxH</v>
          </cell>
          <cell r="AT2595">
            <v>0</v>
          </cell>
          <cell r="AU2595" t="str">
            <v>EST</v>
          </cell>
          <cell r="AV2595" t="str">
            <v>EST</v>
          </cell>
          <cell r="AW2595" t="str">
            <v/>
          </cell>
          <cell r="AX2595">
            <v>19138.77</v>
          </cell>
          <cell r="AY2595">
            <v>-19138.77</v>
          </cell>
          <cell r="AZ2595"/>
          <cell r="BA2595" t="str">
            <v/>
          </cell>
          <cell r="BB2595"/>
          <cell r="BC2595"/>
          <cell r="BD2595"/>
          <cell r="BE2595" t="str">
            <v/>
          </cell>
          <cell r="BF2595">
            <v>0</v>
          </cell>
          <cell r="BG2595" t="str">
            <v/>
          </cell>
          <cell r="BH2595" t="str">
            <v/>
          </cell>
          <cell r="BI2595">
            <v>15</v>
          </cell>
          <cell r="BJ2595" t="str">
            <v>0</v>
          </cell>
          <cell r="BK2595">
            <v>0</v>
          </cell>
          <cell r="BL2595">
            <v>0</v>
          </cell>
          <cell r="BM2595"/>
          <cell r="BN2595"/>
          <cell r="BO2595"/>
          <cell r="BP2595"/>
          <cell r="BR2595" t="str">
            <v>DPOT</v>
          </cell>
          <cell r="BT2595" t="str">
            <v>DPOT BANCO</v>
          </cell>
          <cell r="BU2595" t="str">
            <v>BANCO FLOR</v>
          </cell>
        </row>
        <row r="2596">
          <cell r="H2596">
            <v>1</v>
          </cell>
          <cell r="O2596">
            <v>82246</v>
          </cell>
          <cell r="P2596"/>
          <cell r="Q2596" t="str">
            <v>EST BANCO FLORESTA P (MADEIRA TAXI)</v>
          </cell>
          <cell r="R2596"/>
          <cell r="S2596"/>
          <cell r="T2596"/>
          <cell r="U2596">
            <v>0.39</v>
          </cell>
          <cell r="V2596">
            <v>0.39</v>
          </cell>
          <cell r="W2596">
            <v>0.45</v>
          </cell>
          <cell r="X2596">
            <v>0</v>
          </cell>
          <cell r="Y2596" t="str">
            <v>EST BANCO FLORESTA P (MADEIRA TAXI) - 0,39x0,39x0,45H</v>
          </cell>
          <cell r="Z2596">
            <v>0</v>
          </cell>
          <cell r="AA2596">
            <v>0</v>
          </cell>
          <cell r="AB2596">
            <v>0</v>
          </cell>
          <cell r="AC2596"/>
          <cell r="AD2596"/>
          <cell r="AE2596"/>
          <cell r="AF2596">
            <v>0</v>
          </cell>
          <cell r="AG2596">
            <v>0</v>
          </cell>
          <cell r="AH2596">
            <v>0</v>
          </cell>
          <cell r="AI2596">
            <v>0</v>
          </cell>
          <cell r="AJ2596" t="str">
            <v xml:space="preserve">REF: </v>
          </cell>
          <cell r="AK2596" t="str">
            <v>PRODUTO PRONTA ENTREGA</v>
          </cell>
          <cell r="AL2596"/>
          <cell r="AM2596" t="str">
            <v>ETIQUETA DE ESTOQUE</v>
          </cell>
          <cell r="AN2596"/>
          <cell r="AO2596" t="str">
            <v/>
          </cell>
          <cell r="AP2596" t="str">
            <v/>
          </cell>
          <cell r="AQ2596" t="str">
            <v/>
          </cell>
          <cell r="AR2596" t="str">
            <v/>
          </cell>
          <cell r="AS2596" t="str">
            <v>ETIQUETA DE ESTOQUE - xxH</v>
          </cell>
          <cell r="AT2596">
            <v>0</v>
          </cell>
          <cell r="AU2596" t="str">
            <v>EST</v>
          </cell>
          <cell r="AV2596" t="str">
            <v>EST</v>
          </cell>
          <cell r="AW2596" t="str">
            <v/>
          </cell>
          <cell r="AX2596">
            <v>8810.59</v>
          </cell>
          <cell r="AY2596">
            <v>-8810.59</v>
          </cell>
          <cell r="AZ2596"/>
          <cell r="BA2596" t="str">
            <v/>
          </cell>
          <cell r="BB2596"/>
          <cell r="BC2596"/>
          <cell r="BD2596"/>
          <cell r="BE2596" t="str">
            <v/>
          </cell>
          <cell r="BF2596">
            <v>0</v>
          </cell>
          <cell r="BG2596" t="str">
            <v/>
          </cell>
          <cell r="BH2596" t="str">
            <v/>
          </cell>
          <cell r="BI2596">
            <v>13</v>
          </cell>
          <cell r="BJ2596" t="str">
            <v>0</v>
          </cell>
          <cell r="BK2596">
            <v>0</v>
          </cell>
          <cell r="BL2596">
            <v>0</v>
          </cell>
          <cell r="BM2596"/>
          <cell r="BN2596"/>
          <cell r="BO2596"/>
          <cell r="BP2596"/>
          <cell r="BR2596" t="str">
            <v>DPOT</v>
          </cell>
          <cell r="BT2596" t="str">
            <v>DPOT BANCO</v>
          </cell>
          <cell r="BU2596" t="str">
            <v>BANCO FLORESTA P</v>
          </cell>
        </row>
        <row r="2597">
          <cell r="H2597">
            <v>2</v>
          </cell>
          <cell r="O2597">
            <v>300675</v>
          </cell>
          <cell r="P2597"/>
          <cell r="Q2597" t="str">
            <v>EST BANCO FREVO (FREIJO)</v>
          </cell>
          <cell r="R2597"/>
          <cell r="S2597"/>
          <cell r="T2597"/>
          <cell r="U2597">
            <v>2.2000000000000002</v>
          </cell>
          <cell r="V2597">
            <v>0.5</v>
          </cell>
          <cell r="W2597">
            <v>0.45</v>
          </cell>
          <cell r="X2597">
            <v>0</v>
          </cell>
          <cell r="Y2597" t="str">
            <v>EST BANCO FREVO (FREIJO) - 2,2x0,5x0,45H</v>
          </cell>
          <cell r="Z2597">
            <v>0</v>
          </cell>
          <cell r="AA2597">
            <v>0</v>
          </cell>
          <cell r="AB2597">
            <v>0</v>
          </cell>
          <cell r="AC2597"/>
          <cell r="AD2597"/>
          <cell r="AE2597"/>
          <cell r="AF2597">
            <v>0</v>
          </cell>
          <cell r="AG2597">
            <v>0</v>
          </cell>
          <cell r="AH2597">
            <v>0</v>
          </cell>
          <cell r="AI2597">
            <v>0</v>
          </cell>
          <cell r="AJ2597" t="str">
            <v xml:space="preserve">REF: </v>
          </cell>
          <cell r="AK2597" t="str">
            <v>PRODUTO PRONTA ENTREGA</v>
          </cell>
          <cell r="AL2597"/>
          <cell r="AM2597" t="str">
            <v>ETIQUETA DE ESTOQUE</v>
          </cell>
          <cell r="AN2597"/>
          <cell r="AO2597" t="str">
            <v/>
          </cell>
          <cell r="AP2597" t="str">
            <v/>
          </cell>
          <cell r="AQ2597" t="str">
            <v/>
          </cell>
          <cell r="AR2597" t="str">
            <v/>
          </cell>
          <cell r="AS2597" t="str">
            <v>ETIQUETA DE ESTOQUE - xxH</v>
          </cell>
          <cell r="AT2597">
            <v>0</v>
          </cell>
          <cell r="AU2597" t="str">
            <v>EST</v>
          </cell>
          <cell r="AV2597" t="str">
            <v>EST</v>
          </cell>
          <cell r="AW2597" t="str">
            <v/>
          </cell>
          <cell r="AX2597">
            <v>43743.040000000001</v>
          </cell>
          <cell r="AY2597">
            <v>-43743.040000000001</v>
          </cell>
          <cell r="AZ2597"/>
          <cell r="BA2597" t="str">
            <v/>
          </cell>
          <cell r="BB2597"/>
          <cell r="BC2597"/>
          <cell r="BD2597"/>
          <cell r="BE2597" t="str">
            <v/>
          </cell>
          <cell r="BF2597">
            <v>0</v>
          </cell>
          <cell r="BG2597" t="str">
            <v/>
          </cell>
          <cell r="BH2597" t="str">
            <v/>
          </cell>
          <cell r="BI2597">
            <v>203</v>
          </cell>
          <cell r="BJ2597" t="str">
            <v>0</v>
          </cell>
          <cell r="BK2597">
            <v>0</v>
          </cell>
          <cell r="BL2597">
            <v>0</v>
          </cell>
          <cell r="BM2597"/>
          <cell r="BN2597"/>
          <cell r="BO2597"/>
          <cell r="BP2597"/>
          <cell r="BR2597" t="str">
            <v>DPOT</v>
          </cell>
          <cell r="BT2597" t="str">
            <v>DPOT BANCO</v>
          </cell>
          <cell r="BU2597" t="str">
            <v>BANCO FREVO</v>
          </cell>
        </row>
        <row r="2598">
          <cell r="H2598">
            <v>2</v>
          </cell>
          <cell r="O2598">
            <v>300674</v>
          </cell>
          <cell r="P2598"/>
          <cell r="Q2598" t="str">
            <v>EST BANCO FREVO (PINHO DE RIGA)</v>
          </cell>
          <cell r="R2598"/>
          <cell r="S2598"/>
          <cell r="T2598"/>
          <cell r="U2598">
            <v>2.2000000000000002</v>
          </cell>
          <cell r="V2598">
            <v>0.5</v>
          </cell>
          <cell r="W2598">
            <v>0.45</v>
          </cell>
          <cell r="X2598">
            <v>0</v>
          </cell>
          <cell r="Y2598" t="str">
            <v>EST BANCO FREVO (PINHO DE RIGA) - 2,2x0,5x0,45H</v>
          </cell>
          <cell r="Z2598">
            <v>0</v>
          </cell>
          <cell r="AA2598">
            <v>0.5</v>
          </cell>
          <cell r="AB2598">
            <v>0</v>
          </cell>
          <cell r="AC2598"/>
          <cell r="AD2598"/>
          <cell r="AE2598"/>
          <cell r="AF2598">
            <v>0</v>
          </cell>
          <cell r="AG2598">
            <v>0</v>
          </cell>
          <cell r="AH2598">
            <v>0</v>
          </cell>
          <cell r="AI2598">
            <v>0</v>
          </cell>
          <cell r="AJ2598" t="str">
            <v xml:space="preserve">REF: </v>
          </cell>
          <cell r="AK2598"/>
          <cell r="AL2598"/>
          <cell r="AM2598" t="str">
            <v>ETIQUETA DE ESTOQUE</v>
          </cell>
          <cell r="AN2598"/>
          <cell r="AO2598" t="str">
            <v/>
          </cell>
          <cell r="AP2598" t="str">
            <v/>
          </cell>
          <cell r="AQ2598" t="str">
            <v/>
          </cell>
          <cell r="AR2598" t="str">
            <v/>
          </cell>
          <cell r="AS2598" t="str">
            <v>ETIQUETA DE ESTOQUE - xxH</v>
          </cell>
          <cell r="AT2598">
            <v>0</v>
          </cell>
          <cell r="AU2598" t="str">
            <v>EST</v>
          </cell>
          <cell r="AV2598" t="str">
            <v>EST</v>
          </cell>
          <cell r="AW2598" t="str">
            <v/>
          </cell>
          <cell r="AX2598">
            <v>61149.440000000002</v>
          </cell>
          <cell r="AY2598">
            <v>-61149.440000000002</v>
          </cell>
          <cell r="AZ2598"/>
          <cell r="BA2598" t="str">
            <v/>
          </cell>
          <cell r="BB2598"/>
          <cell r="BC2598"/>
          <cell r="BD2598"/>
          <cell r="BE2598" t="str">
            <v/>
          </cell>
          <cell r="BF2598">
            <v>0</v>
          </cell>
          <cell r="BG2598" t="str">
            <v/>
          </cell>
          <cell r="BH2598" t="str">
            <v/>
          </cell>
          <cell r="BI2598">
            <v>203</v>
          </cell>
          <cell r="BJ2598" t="str">
            <v>0</v>
          </cell>
          <cell r="BK2598">
            <v>0</v>
          </cell>
          <cell r="BL2598">
            <v>0</v>
          </cell>
          <cell r="BM2598"/>
          <cell r="BN2598"/>
          <cell r="BO2598"/>
          <cell r="BP2598"/>
          <cell r="BR2598" t="str">
            <v>DPOT</v>
          </cell>
          <cell r="BT2598" t="str">
            <v>DPOT BANCO</v>
          </cell>
          <cell r="BU2598" t="str">
            <v>BANCO FREVO</v>
          </cell>
        </row>
        <row r="2599">
          <cell r="H2599">
            <v>1</v>
          </cell>
          <cell r="O2599">
            <v>403848</v>
          </cell>
          <cell r="P2599"/>
          <cell r="Q2599" t="str">
            <v>EST BANCO GAMELA (ASS PAU FERRO/BASE PINHO DE RIGA XXVI)</v>
          </cell>
          <cell r="R2599"/>
          <cell r="S2599"/>
          <cell r="T2599"/>
          <cell r="U2599">
            <v>3.47</v>
          </cell>
          <cell r="V2599">
            <v>0.27</v>
          </cell>
          <cell r="W2599">
            <v>0.39</v>
          </cell>
          <cell r="X2599">
            <v>0</v>
          </cell>
          <cell r="Y2599" t="str">
            <v>EST BANCO GAMELA (ASS PAU FERRO/BASE PINHO DE RIGA XXVI) - 3,47x0,27x0,39H</v>
          </cell>
          <cell r="Z2599">
            <v>0</v>
          </cell>
          <cell r="AA2599">
            <v>0.35</v>
          </cell>
          <cell r="AB2599">
            <v>0</v>
          </cell>
          <cell r="AC2599"/>
          <cell r="AD2599"/>
          <cell r="AE2599"/>
          <cell r="AF2599">
            <v>0</v>
          </cell>
          <cell r="AG2599">
            <v>0</v>
          </cell>
          <cell r="AH2599">
            <v>0</v>
          </cell>
          <cell r="AI2599">
            <v>0</v>
          </cell>
          <cell r="AJ2599" t="str">
            <v xml:space="preserve">REF: </v>
          </cell>
          <cell r="AK2599"/>
          <cell r="AL2599"/>
          <cell r="AM2599" t="str">
            <v>ETIQUETA DE ESTOQUE</v>
          </cell>
          <cell r="AN2599"/>
          <cell r="AO2599" t="str">
            <v/>
          </cell>
          <cell r="AP2599" t="str">
            <v/>
          </cell>
          <cell r="AQ2599" t="str">
            <v/>
          </cell>
          <cell r="AR2599" t="str">
            <v/>
          </cell>
          <cell r="AS2599" t="str">
            <v>ETIQUETA DE ESTOQUE - xxH</v>
          </cell>
          <cell r="AT2599">
            <v>0</v>
          </cell>
          <cell r="AU2599" t="str">
            <v>EST</v>
          </cell>
          <cell r="AV2599" t="str">
            <v>EST</v>
          </cell>
          <cell r="AW2599" t="str">
            <v/>
          </cell>
          <cell r="AX2599">
            <v>49920</v>
          </cell>
          <cell r="AY2599">
            <v>-49920</v>
          </cell>
          <cell r="AZ2599"/>
          <cell r="BA2599" t="str">
            <v/>
          </cell>
          <cell r="BB2599"/>
          <cell r="BC2599"/>
          <cell r="BD2599"/>
          <cell r="BE2599" t="str">
            <v/>
          </cell>
          <cell r="BF2599">
            <v>0</v>
          </cell>
          <cell r="BG2599" t="str">
            <v/>
          </cell>
          <cell r="BH2599" t="str">
            <v/>
          </cell>
          <cell r="BI2599">
            <v>203</v>
          </cell>
          <cell r="BJ2599" t="str">
            <v>0</v>
          </cell>
          <cell r="BK2599">
            <v>0</v>
          </cell>
          <cell r="BL2599">
            <v>0</v>
          </cell>
          <cell r="BM2599"/>
          <cell r="BN2599"/>
          <cell r="BO2599"/>
          <cell r="BP2599"/>
          <cell r="BR2599" t="str">
            <v>DPOT</v>
          </cell>
          <cell r="BT2599" t="str">
            <v>DPOT BANCO</v>
          </cell>
          <cell r="BU2599" t="str">
            <v>BANCO GAMELA</v>
          </cell>
        </row>
        <row r="2600">
          <cell r="H2600">
            <v>3</v>
          </cell>
          <cell r="O2600">
            <v>259046</v>
          </cell>
          <cell r="P2600"/>
          <cell r="Q2600" t="str">
            <v>EST BANCO GB (KRAFT) (ACO PRETO)</v>
          </cell>
          <cell r="R2600"/>
          <cell r="S2600"/>
          <cell r="T2600"/>
          <cell r="U2600">
            <v>0.42</v>
          </cell>
          <cell r="V2600">
            <v>0.42</v>
          </cell>
          <cell r="W2600">
            <v>0.45</v>
          </cell>
          <cell r="X2600">
            <v>0</v>
          </cell>
          <cell r="Y2600" t="str">
            <v>EST BANCO GB (KRAFT) (ACO PRETO) - 0,42x0,42x0,45H</v>
          </cell>
          <cell r="Z2600">
            <v>0</v>
          </cell>
          <cell r="AA2600">
            <v>0</v>
          </cell>
          <cell r="AB2600">
            <v>0</v>
          </cell>
          <cell r="AC2600"/>
          <cell r="AD2600"/>
          <cell r="AE2600"/>
          <cell r="AF2600">
            <v>0</v>
          </cell>
          <cell r="AG2600">
            <v>0</v>
          </cell>
          <cell r="AH2600">
            <v>0</v>
          </cell>
          <cell r="AI2600">
            <v>0</v>
          </cell>
          <cell r="AJ2600" t="str">
            <v xml:space="preserve">REF: </v>
          </cell>
          <cell r="AK2600" t="str">
            <v>PRODUTO PRONTA ENTREGA</v>
          </cell>
          <cell r="AL2600"/>
          <cell r="AM2600" t="str">
            <v>ETIQUETA DE ESTOQUE</v>
          </cell>
          <cell r="AN2600"/>
          <cell r="AO2600" t="str">
            <v/>
          </cell>
          <cell r="AP2600" t="str">
            <v/>
          </cell>
          <cell r="AQ2600" t="str">
            <v/>
          </cell>
          <cell r="AR2600" t="str">
            <v/>
          </cell>
          <cell r="AS2600" t="str">
            <v>ETIQUETA DE ESTOQUE - xxH</v>
          </cell>
          <cell r="AT2600">
            <v>0</v>
          </cell>
          <cell r="AU2600" t="str">
            <v>EST</v>
          </cell>
          <cell r="AV2600" t="str">
            <v>EST</v>
          </cell>
          <cell r="AW2600" t="str">
            <v/>
          </cell>
          <cell r="AX2600">
            <v>4113.32</v>
          </cell>
          <cell r="AY2600">
            <v>-4113.32</v>
          </cell>
          <cell r="AZ2600"/>
          <cell r="BA2600" t="str">
            <v/>
          </cell>
          <cell r="BB2600"/>
          <cell r="BC2600"/>
          <cell r="BD2600"/>
          <cell r="BE2600" t="str">
            <v/>
          </cell>
          <cell r="BF2600">
            <v>0</v>
          </cell>
          <cell r="BG2600" t="str">
            <v/>
          </cell>
          <cell r="BH2600" t="str">
            <v/>
          </cell>
          <cell r="BI2600">
            <v>13</v>
          </cell>
          <cell r="BJ2600" t="str">
            <v>0</v>
          </cell>
          <cell r="BK2600">
            <v>0</v>
          </cell>
          <cell r="BL2600">
            <v>0</v>
          </cell>
          <cell r="BM2600"/>
          <cell r="BN2600"/>
          <cell r="BO2600"/>
          <cell r="BP2600"/>
          <cell r="BR2600" t="str">
            <v>DPOT</v>
          </cell>
          <cell r="BT2600" t="str">
            <v>DPOT BANCO</v>
          </cell>
          <cell r="BU2600" t="str">
            <v>BANCO GB</v>
          </cell>
        </row>
        <row r="2601">
          <cell r="H2601">
            <v>11</v>
          </cell>
          <cell r="O2601">
            <v>250351</v>
          </cell>
          <cell r="P2601"/>
          <cell r="Q2601" t="str">
            <v>EST BANCO GB (TELA NAT) (FREIJO) (ACO PTO)</v>
          </cell>
          <cell r="R2601"/>
          <cell r="S2601"/>
          <cell r="T2601"/>
          <cell r="U2601">
            <v>0.42</v>
          </cell>
          <cell r="V2601">
            <v>0.42</v>
          </cell>
          <cell r="W2601">
            <v>0.45</v>
          </cell>
          <cell r="X2601">
            <v>0</v>
          </cell>
          <cell r="Y2601" t="str">
            <v>EST BANCO GB (TELA NAT) (FREIJO) (ACO PTO) - 0,42x0,42x0,45H</v>
          </cell>
          <cell r="Z2601">
            <v>0</v>
          </cell>
          <cell r="AA2601">
            <v>0</v>
          </cell>
          <cell r="AB2601">
            <v>0</v>
          </cell>
          <cell r="AC2601"/>
          <cell r="AD2601"/>
          <cell r="AE2601"/>
          <cell r="AF2601">
            <v>0</v>
          </cell>
          <cell r="AG2601">
            <v>0</v>
          </cell>
          <cell r="AH2601">
            <v>0</v>
          </cell>
          <cell r="AI2601">
            <v>0</v>
          </cell>
          <cell r="AJ2601" t="str">
            <v xml:space="preserve">REF: </v>
          </cell>
          <cell r="AK2601" t="str">
            <v>PRODUTO PRONTA ENTREGA</v>
          </cell>
          <cell r="AL2601"/>
          <cell r="AM2601" t="str">
            <v>ETIQUETA DE ESTOQUE</v>
          </cell>
          <cell r="AN2601"/>
          <cell r="AO2601" t="str">
            <v/>
          </cell>
          <cell r="AP2601" t="str">
            <v/>
          </cell>
          <cell r="AQ2601" t="str">
            <v/>
          </cell>
          <cell r="AR2601" t="str">
            <v/>
          </cell>
          <cell r="AS2601" t="str">
            <v>ETIQUETA DE ESTOQUE - xxH</v>
          </cell>
          <cell r="AT2601">
            <v>0</v>
          </cell>
          <cell r="AU2601" t="str">
            <v>EST</v>
          </cell>
          <cell r="AV2601" t="str">
            <v>EST</v>
          </cell>
          <cell r="AW2601" t="str">
            <v/>
          </cell>
          <cell r="AX2601">
            <v>3493.54</v>
          </cell>
          <cell r="AY2601">
            <v>-3493.54</v>
          </cell>
          <cell r="AZ2601"/>
          <cell r="BA2601" t="str">
            <v/>
          </cell>
          <cell r="BB2601"/>
          <cell r="BC2601"/>
          <cell r="BD2601"/>
          <cell r="BE2601" t="str">
            <v/>
          </cell>
          <cell r="BF2601">
            <v>0</v>
          </cell>
          <cell r="BG2601" t="str">
            <v/>
          </cell>
          <cell r="BH2601" t="str">
            <v/>
          </cell>
          <cell r="BI2601">
            <v>13</v>
          </cell>
          <cell r="BJ2601" t="str">
            <v>0</v>
          </cell>
          <cell r="BK2601">
            <v>0</v>
          </cell>
          <cell r="BL2601">
            <v>0</v>
          </cell>
          <cell r="BM2601"/>
          <cell r="BN2601"/>
          <cell r="BO2601"/>
          <cell r="BP2601"/>
          <cell r="BR2601" t="str">
            <v>DPOT</v>
          </cell>
          <cell r="BT2601" t="str">
            <v>DPOT BANCO</v>
          </cell>
          <cell r="BU2601" t="str">
            <v>BANCO GB</v>
          </cell>
        </row>
        <row r="2602">
          <cell r="H2602">
            <v>2</v>
          </cell>
          <cell r="O2602">
            <v>255953</v>
          </cell>
          <cell r="P2602"/>
          <cell r="Q2602" t="str">
            <v>EST BANCO GB (TELA NAT) (IMBUIA) (ACO PTO)</v>
          </cell>
          <cell r="R2602"/>
          <cell r="S2602"/>
          <cell r="T2602"/>
          <cell r="U2602">
            <v>0.42</v>
          </cell>
          <cell r="V2602">
            <v>0.42</v>
          </cell>
          <cell r="W2602">
            <v>0.45</v>
          </cell>
          <cell r="X2602">
            <v>0</v>
          </cell>
          <cell r="Y2602" t="str">
            <v>EST BANCO GB (TELA NAT) (IMBUIA) (ACO PTO) - 0,42x0,42x0,45H</v>
          </cell>
          <cell r="Z2602">
            <v>0</v>
          </cell>
          <cell r="AA2602">
            <v>0</v>
          </cell>
          <cell r="AB2602">
            <v>0</v>
          </cell>
          <cell r="AC2602"/>
          <cell r="AD2602"/>
          <cell r="AE2602"/>
          <cell r="AF2602">
            <v>0</v>
          </cell>
          <cell r="AG2602">
            <v>0</v>
          </cell>
          <cell r="AH2602">
            <v>0</v>
          </cell>
          <cell r="AI2602">
            <v>0</v>
          </cell>
          <cell r="AJ2602" t="str">
            <v xml:space="preserve">REF: </v>
          </cell>
          <cell r="AK2602" t="str">
            <v>PRODUTO PRONTA ENTREGA</v>
          </cell>
          <cell r="AL2602"/>
          <cell r="AM2602" t="str">
            <v>ETIQUETA DE ESTOQUE</v>
          </cell>
          <cell r="AN2602"/>
          <cell r="AO2602" t="str">
            <v/>
          </cell>
          <cell r="AP2602" t="str">
            <v/>
          </cell>
          <cell r="AQ2602" t="str">
            <v/>
          </cell>
          <cell r="AR2602" t="str">
            <v/>
          </cell>
          <cell r="AS2602" t="str">
            <v>ETIQUETA DE ESTOQUE - xxH</v>
          </cell>
          <cell r="AT2602">
            <v>0</v>
          </cell>
          <cell r="AU2602" t="str">
            <v>EST</v>
          </cell>
          <cell r="AV2602" t="str">
            <v>EST</v>
          </cell>
          <cell r="AW2602" t="str">
            <v/>
          </cell>
          <cell r="AX2602">
            <v>3617.81</v>
          </cell>
          <cell r="AY2602">
            <v>-3617.81</v>
          </cell>
          <cell r="AZ2602"/>
          <cell r="BA2602" t="str">
            <v/>
          </cell>
          <cell r="BB2602"/>
          <cell r="BC2602"/>
          <cell r="BD2602"/>
          <cell r="BE2602" t="str">
            <v/>
          </cell>
          <cell r="BF2602">
            <v>0</v>
          </cell>
          <cell r="BG2602" t="str">
            <v/>
          </cell>
          <cell r="BH2602" t="str">
            <v/>
          </cell>
          <cell r="BI2602">
            <v>13</v>
          </cell>
          <cell r="BJ2602" t="str">
            <v>0</v>
          </cell>
          <cell r="BK2602">
            <v>0</v>
          </cell>
          <cell r="BL2602">
            <v>0</v>
          </cell>
          <cell r="BM2602"/>
          <cell r="BN2602"/>
          <cell r="BO2602"/>
          <cell r="BP2602"/>
          <cell r="BR2602" t="str">
            <v>DPOT</v>
          </cell>
          <cell r="BT2602" t="str">
            <v>DPOT BANCO</v>
          </cell>
          <cell r="BU2602" t="str">
            <v>BANCO GB</v>
          </cell>
        </row>
        <row r="2603">
          <cell r="H2603">
            <v>9</v>
          </cell>
          <cell r="O2603">
            <v>225782</v>
          </cell>
          <cell r="P2603"/>
          <cell r="Q2603" t="str">
            <v>EST BANCO GB (TELA NAT) (SUCUPIRA) (ACO PTO)</v>
          </cell>
          <cell r="R2603"/>
          <cell r="S2603"/>
          <cell r="T2603"/>
          <cell r="U2603">
            <v>0.42</v>
          </cell>
          <cell r="V2603">
            <v>0.42</v>
          </cell>
          <cell r="W2603">
            <v>0.45</v>
          </cell>
          <cell r="X2603">
            <v>0</v>
          </cell>
          <cell r="Y2603" t="str">
            <v>EST BANCO GB (TELA NAT) (SUCUPIRA) (ACO PTO) - 0,42x0,42x0,45H</v>
          </cell>
          <cell r="Z2603">
            <v>0</v>
          </cell>
          <cell r="AA2603">
            <v>0</v>
          </cell>
          <cell r="AB2603">
            <v>0</v>
          </cell>
          <cell r="AC2603"/>
          <cell r="AD2603"/>
          <cell r="AE2603"/>
          <cell r="AF2603">
            <v>0</v>
          </cell>
          <cell r="AG2603">
            <v>0</v>
          </cell>
          <cell r="AH2603">
            <v>0</v>
          </cell>
          <cell r="AI2603">
            <v>0</v>
          </cell>
          <cell r="AJ2603" t="str">
            <v xml:space="preserve">REF: </v>
          </cell>
          <cell r="AK2603" t="str">
            <v>PRODUTO PRONTA ENTREGA</v>
          </cell>
          <cell r="AL2603"/>
          <cell r="AM2603" t="str">
            <v>ETIQUETA DE ESTOQUE</v>
          </cell>
          <cell r="AN2603"/>
          <cell r="AO2603" t="str">
            <v/>
          </cell>
          <cell r="AP2603" t="str">
            <v/>
          </cell>
          <cell r="AQ2603" t="str">
            <v/>
          </cell>
          <cell r="AR2603" t="str">
            <v/>
          </cell>
          <cell r="AS2603" t="str">
            <v>ETIQUETA DE ESTOQUE - xxH</v>
          </cell>
          <cell r="AT2603">
            <v>0</v>
          </cell>
          <cell r="AU2603" t="str">
            <v>EST</v>
          </cell>
          <cell r="AV2603" t="str">
            <v>EST</v>
          </cell>
          <cell r="AW2603" t="str">
            <v/>
          </cell>
          <cell r="AX2603">
            <v>3617.81</v>
          </cell>
          <cell r="AY2603">
            <v>-3617.81</v>
          </cell>
          <cell r="AZ2603"/>
          <cell r="BA2603" t="str">
            <v/>
          </cell>
          <cell r="BB2603"/>
          <cell r="BC2603"/>
          <cell r="BD2603"/>
          <cell r="BE2603" t="str">
            <v/>
          </cell>
          <cell r="BF2603">
            <v>0</v>
          </cell>
          <cell r="BG2603" t="str">
            <v/>
          </cell>
          <cell r="BH2603" t="str">
            <v/>
          </cell>
          <cell r="BI2603">
            <v>13</v>
          </cell>
          <cell r="BJ2603" t="str">
            <v>0</v>
          </cell>
          <cell r="BK2603">
            <v>0</v>
          </cell>
          <cell r="BL2603">
            <v>0</v>
          </cell>
          <cell r="BM2603"/>
          <cell r="BN2603"/>
          <cell r="BO2603"/>
          <cell r="BP2603"/>
          <cell r="BR2603" t="str">
            <v>DPOT</v>
          </cell>
          <cell r="BT2603" t="str">
            <v>DPOT BANCO</v>
          </cell>
          <cell r="BU2603" t="str">
            <v>BANCO GB</v>
          </cell>
        </row>
        <row r="2604">
          <cell r="H2604">
            <v>8</v>
          </cell>
          <cell r="O2604">
            <v>337395</v>
          </cell>
          <cell r="P2604"/>
          <cell r="Q2604" t="str">
            <v>EST BANCO GIRAFA (CUMARU)</v>
          </cell>
          <cell r="R2604"/>
          <cell r="S2604"/>
          <cell r="T2604"/>
          <cell r="U2604">
            <v>0.38</v>
          </cell>
          <cell r="V2604">
            <v>0.34</v>
          </cell>
          <cell r="W2604">
            <v>0.48</v>
          </cell>
          <cell r="X2604">
            <v>0</v>
          </cell>
          <cell r="Y2604" t="str">
            <v>EST BANCO GIRAFA (CUMARU) - 0,38x0,34x0,48H</v>
          </cell>
          <cell r="Z2604">
            <v>0</v>
          </cell>
          <cell r="AA2604">
            <v>0</v>
          </cell>
          <cell r="AB2604">
            <v>0</v>
          </cell>
          <cell r="AC2604"/>
          <cell r="AD2604"/>
          <cell r="AE2604"/>
          <cell r="AF2604">
            <v>0</v>
          </cell>
          <cell r="AG2604">
            <v>0</v>
          </cell>
          <cell r="AH2604">
            <v>0</v>
          </cell>
          <cell r="AI2604">
            <v>0</v>
          </cell>
          <cell r="AJ2604" t="str">
            <v xml:space="preserve">REF: </v>
          </cell>
          <cell r="AK2604" t="str">
            <v>PRODUTO PRONTA ENTREGA</v>
          </cell>
          <cell r="AL2604"/>
          <cell r="AM2604" t="str">
            <v>ETIQUETA DE ESTOQUE</v>
          </cell>
          <cell r="AN2604"/>
          <cell r="AO2604" t="str">
            <v/>
          </cell>
          <cell r="AP2604" t="str">
            <v/>
          </cell>
          <cell r="AQ2604" t="str">
            <v/>
          </cell>
          <cell r="AR2604" t="str">
            <v/>
          </cell>
          <cell r="AS2604" t="str">
            <v>ETIQUETA DE ESTOQUE - xxH</v>
          </cell>
          <cell r="AT2604">
            <v>0</v>
          </cell>
          <cell r="AU2604" t="str">
            <v>EST</v>
          </cell>
          <cell r="AV2604" t="str">
            <v>EST</v>
          </cell>
          <cell r="AW2604" t="str">
            <v/>
          </cell>
          <cell r="AX2604">
            <v>4480</v>
          </cell>
          <cell r="AY2604">
            <v>-4480</v>
          </cell>
          <cell r="AZ2604"/>
          <cell r="BA2604" t="str">
            <v/>
          </cell>
          <cell r="BB2604"/>
          <cell r="BC2604"/>
          <cell r="BD2604"/>
          <cell r="BE2604" t="str">
            <v/>
          </cell>
          <cell r="BF2604">
            <v>0</v>
          </cell>
          <cell r="BG2604" t="str">
            <v/>
          </cell>
          <cell r="BH2604" t="str">
            <v/>
          </cell>
          <cell r="BI2604">
            <v>203</v>
          </cell>
          <cell r="BJ2604" t="str">
            <v>0</v>
          </cell>
          <cell r="BK2604">
            <v>0</v>
          </cell>
          <cell r="BL2604">
            <v>0</v>
          </cell>
          <cell r="BM2604"/>
          <cell r="BN2604"/>
          <cell r="BO2604"/>
          <cell r="BP2604"/>
          <cell r="BR2604" t="str">
            <v>DPOT</v>
          </cell>
          <cell r="BT2604" t="str">
            <v>DPOT BANCO</v>
          </cell>
          <cell r="BU2604" t="str">
            <v>BANCO GIRAFA</v>
          </cell>
        </row>
        <row r="2605">
          <cell r="H2605">
            <v>6</v>
          </cell>
          <cell r="O2605">
            <v>253800</v>
          </cell>
          <cell r="P2605"/>
          <cell r="Q2605" t="str">
            <v>EST BANCO GIRAFA (IPE)</v>
          </cell>
          <cell r="R2605"/>
          <cell r="S2605"/>
          <cell r="T2605"/>
          <cell r="U2605">
            <v>0.38</v>
          </cell>
          <cell r="V2605">
            <v>0.34</v>
          </cell>
          <cell r="W2605">
            <v>0.48</v>
          </cell>
          <cell r="X2605">
            <v>0</v>
          </cell>
          <cell r="Y2605" t="str">
            <v>EST BANCO GIRAFA (IPE) - 0,38x0,34x0,48H</v>
          </cell>
          <cell r="Z2605">
            <v>0</v>
          </cell>
          <cell r="AA2605">
            <v>0</v>
          </cell>
          <cell r="AB2605">
            <v>0</v>
          </cell>
          <cell r="AC2605"/>
          <cell r="AD2605"/>
          <cell r="AE2605"/>
          <cell r="AF2605">
            <v>0</v>
          </cell>
          <cell r="AG2605">
            <v>0</v>
          </cell>
          <cell r="AH2605">
            <v>0</v>
          </cell>
          <cell r="AI2605">
            <v>0</v>
          </cell>
          <cell r="AJ2605" t="str">
            <v xml:space="preserve">REF: </v>
          </cell>
          <cell r="AK2605" t="str">
            <v>PRODUTO PRONTA ENTREGA</v>
          </cell>
          <cell r="AL2605"/>
          <cell r="AM2605" t="str">
            <v>ETIQUETA DE ESTOQUE</v>
          </cell>
          <cell r="AN2605"/>
          <cell r="AO2605" t="str">
            <v/>
          </cell>
          <cell r="AP2605" t="str">
            <v/>
          </cell>
          <cell r="AQ2605" t="str">
            <v/>
          </cell>
          <cell r="AR2605" t="str">
            <v/>
          </cell>
          <cell r="AS2605" t="str">
            <v>ETIQUETA DE ESTOQUE - xxH</v>
          </cell>
          <cell r="AT2605">
            <v>0</v>
          </cell>
          <cell r="AU2605" t="str">
            <v>EST</v>
          </cell>
          <cell r="AV2605" t="str">
            <v>EST</v>
          </cell>
          <cell r="AW2605" t="str">
            <v/>
          </cell>
          <cell r="AX2605">
            <v>4480</v>
          </cell>
          <cell r="AY2605">
            <v>-4480</v>
          </cell>
          <cell r="AZ2605"/>
          <cell r="BA2605" t="str">
            <v/>
          </cell>
          <cell r="BB2605"/>
          <cell r="BC2605"/>
          <cell r="BD2605"/>
          <cell r="BE2605" t="str">
            <v/>
          </cell>
          <cell r="BF2605">
            <v>0</v>
          </cell>
          <cell r="BG2605" t="str">
            <v/>
          </cell>
          <cell r="BH2605" t="str">
            <v/>
          </cell>
          <cell r="BI2605">
            <v>203</v>
          </cell>
          <cell r="BJ2605" t="str">
            <v>0</v>
          </cell>
          <cell r="BK2605">
            <v>0</v>
          </cell>
          <cell r="BL2605">
            <v>0</v>
          </cell>
          <cell r="BM2605"/>
          <cell r="BN2605"/>
          <cell r="BO2605"/>
          <cell r="BP2605"/>
          <cell r="BR2605" t="str">
            <v>DPOT</v>
          </cell>
          <cell r="BT2605" t="str">
            <v>DPOT BANCO</v>
          </cell>
          <cell r="BU2605" t="str">
            <v>BANCO GIRAFA</v>
          </cell>
        </row>
        <row r="2606">
          <cell r="H2606">
            <v>1</v>
          </cell>
          <cell r="O2606">
            <v>200607</v>
          </cell>
          <cell r="P2606"/>
          <cell r="Q2606" t="str">
            <v>EST BANCO GUI (01 ASS) (COURO AMARELO/PELO BEGE) (INOX) JEQ</v>
          </cell>
          <cell r="R2606"/>
          <cell r="S2606"/>
          <cell r="T2606"/>
          <cell r="U2606">
            <v>0.42</v>
          </cell>
          <cell r="V2606">
            <v>0.42</v>
          </cell>
          <cell r="W2606">
            <v>0.42</v>
          </cell>
          <cell r="X2606">
            <v>0</v>
          </cell>
          <cell r="Y2606" t="str">
            <v>EST BANCO GUI (01 ASS) (COURO AMARELO/PELO BEGE) (INOX) JEQ - 0,42x0,42x0,42H</v>
          </cell>
          <cell r="Z2606">
            <v>0</v>
          </cell>
          <cell r="AA2606">
            <v>0</v>
          </cell>
          <cell r="AB2606">
            <v>0</v>
          </cell>
          <cell r="AC2606"/>
          <cell r="AD2606"/>
          <cell r="AE2606"/>
          <cell r="AF2606">
            <v>0</v>
          </cell>
          <cell r="AG2606">
            <v>0</v>
          </cell>
          <cell r="AH2606">
            <v>0</v>
          </cell>
          <cell r="AI2606">
            <v>0</v>
          </cell>
          <cell r="AJ2606" t="str">
            <v xml:space="preserve">REF: </v>
          </cell>
          <cell r="AK2606" t="str">
            <v>PRODUTO PRONTA ENTREGA</v>
          </cell>
          <cell r="AL2606"/>
          <cell r="AM2606" t="str">
            <v>ETIQUETA DE ESTOQUE</v>
          </cell>
          <cell r="AN2606"/>
          <cell r="AO2606" t="str">
            <v/>
          </cell>
          <cell r="AP2606" t="str">
            <v/>
          </cell>
          <cell r="AQ2606" t="str">
            <v/>
          </cell>
          <cell r="AR2606" t="str">
            <v/>
          </cell>
          <cell r="AS2606" t="str">
            <v>ETIQUETA DE ESTOQUE - xxH</v>
          </cell>
          <cell r="AT2606">
            <v>0</v>
          </cell>
          <cell r="AU2606" t="str">
            <v>EST</v>
          </cell>
          <cell r="AV2606" t="str">
            <v>EST</v>
          </cell>
          <cell r="AW2606" t="str">
            <v/>
          </cell>
          <cell r="AX2606">
            <v>13833.75</v>
          </cell>
          <cell r="AY2606">
            <v>-13833.75</v>
          </cell>
          <cell r="AZ2606"/>
          <cell r="BA2606" t="str">
            <v/>
          </cell>
          <cell r="BB2606"/>
          <cell r="BC2606"/>
          <cell r="BD2606"/>
          <cell r="BE2606" t="str">
            <v/>
          </cell>
          <cell r="BF2606">
            <v>0</v>
          </cell>
          <cell r="BG2606" t="str">
            <v/>
          </cell>
          <cell r="BH2606" t="str">
            <v/>
          </cell>
          <cell r="BI2606">
            <v>13</v>
          </cell>
          <cell r="BJ2606" t="str">
            <v>0</v>
          </cell>
          <cell r="BK2606">
            <v>0</v>
          </cell>
          <cell r="BL2606">
            <v>0</v>
          </cell>
          <cell r="BM2606"/>
          <cell r="BN2606"/>
          <cell r="BO2606"/>
          <cell r="BP2606"/>
          <cell r="BR2606" t="str">
            <v>DPOT</v>
          </cell>
          <cell r="BT2606" t="str">
            <v>DPOT BANCO</v>
          </cell>
          <cell r="BU2606" t="str">
            <v>BANCO GUI</v>
          </cell>
        </row>
        <row r="2607">
          <cell r="H2607">
            <v>1</v>
          </cell>
          <cell r="O2607">
            <v>200603</v>
          </cell>
          <cell r="P2607"/>
          <cell r="Q2607" t="str">
            <v>EST BANCO GUI (01 ASS) (COURO ROSA/PELO BEGE) (INOX) JEQ</v>
          </cell>
          <cell r="R2607"/>
          <cell r="S2607"/>
          <cell r="T2607"/>
          <cell r="U2607">
            <v>0.42</v>
          </cell>
          <cell r="V2607">
            <v>0.42</v>
          </cell>
          <cell r="W2607">
            <v>0.42</v>
          </cell>
          <cell r="X2607">
            <v>0</v>
          </cell>
          <cell r="Y2607" t="str">
            <v>EST BANCO GUI (01 ASS) (COURO ROSA/PELO BEGE) (INOX) JEQ - 0,42x0,42x0,42H</v>
          </cell>
          <cell r="Z2607">
            <v>0</v>
          </cell>
          <cell r="AA2607">
            <v>0.5</v>
          </cell>
          <cell r="AB2607">
            <v>0</v>
          </cell>
          <cell r="AC2607"/>
          <cell r="AD2607"/>
          <cell r="AE2607"/>
          <cell r="AF2607">
            <v>0</v>
          </cell>
          <cell r="AG2607">
            <v>0</v>
          </cell>
          <cell r="AH2607">
            <v>0</v>
          </cell>
          <cell r="AI2607">
            <v>0</v>
          </cell>
          <cell r="AJ2607" t="str">
            <v xml:space="preserve">REF: </v>
          </cell>
          <cell r="AK2607"/>
          <cell r="AL2607"/>
          <cell r="AM2607" t="str">
            <v>ETIQUETA DE ESTOQUE</v>
          </cell>
          <cell r="AN2607"/>
          <cell r="AO2607" t="str">
            <v/>
          </cell>
          <cell r="AP2607" t="str">
            <v/>
          </cell>
          <cell r="AQ2607" t="str">
            <v/>
          </cell>
          <cell r="AR2607" t="str">
            <v/>
          </cell>
          <cell r="AS2607" t="str">
            <v>ETIQUETA DE ESTOQUE - xxH</v>
          </cell>
          <cell r="AT2607">
            <v>0</v>
          </cell>
          <cell r="AU2607" t="str">
            <v>EST</v>
          </cell>
          <cell r="AV2607" t="str">
            <v>EST</v>
          </cell>
          <cell r="AW2607" t="str">
            <v/>
          </cell>
          <cell r="AX2607">
            <v>13833.75</v>
          </cell>
          <cell r="AY2607">
            <v>-13833.75</v>
          </cell>
          <cell r="AZ2607"/>
          <cell r="BA2607" t="str">
            <v/>
          </cell>
          <cell r="BB2607"/>
          <cell r="BC2607"/>
          <cell r="BD2607"/>
          <cell r="BE2607" t="str">
            <v/>
          </cell>
          <cell r="BF2607">
            <v>0</v>
          </cell>
          <cell r="BG2607" t="str">
            <v/>
          </cell>
          <cell r="BH2607" t="str">
            <v/>
          </cell>
          <cell r="BI2607">
            <v>13</v>
          </cell>
          <cell r="BJ2607" t="str">
            <v>0</v>
          </cell>
          <cell r="BK2607">
            <v>0</v>
          </cell>
          <cell r="BL2607">
            <v>0</v>
          </cell>
          <cell r="BM2607"/>
          <cell r="BN2607"/>
          <cell r="BO2607"/>
          <cell r="BP2607"/>
          <cell r="BR2607" t="str">
            <v>DPOT</v>
          </cell>
          <cell r="BT2607" t="str">
            <v>DPOT BANCO</v>
          </cell>
          <cell r="BU2607" t="str">
            <v>BANCO GUI</v>
          </cell>
        </row>
        <row r="2608">
          <cell r="H2608">
            <v>1</v>
          </cell>
          <cell r="O2608">
            <v>200608</v>
          </cell>
          <cell r="P2608"/>
          <cell r="Q2608" t="str">
            <v>EST BANCO GUI (01 ASS) (PELO PRETO/PELO PRETO) (INOX) JEQ</v>
          </cell>
          <cell r="R2608"/>
          <cell r="S2608"/>
          <cell r="T2608"/>
          <cell r="U2608">
            <v>0.42</v>
          </cell>
          <cell r="V2608">
            <v>0.42</v>
          </cell>
          <cell r="W2608">
            <v>0.42</v>
          </cell>
          <cell r="X2608">
            <v>0</v>
          </cell>
          <cell r="Y2608" t="str">
            <v>EST BANCO GUI (01 ASS) (PELO PRETO/PELO PRETO) (INOX) JEQ - 0,42x0,42x0,42H</v>
          </cell>
          <cell r="Z2608">
            <v>0</v>
          </cell>
          <cell r="AA2608">
            <v>0</v>
          </cell>
          <cell r="AB2608">
            <v>0</v>
          </cell>
          <cell r="AC2608"/>
          <cell r="AD2608"/>
          <cell r="AE2608"/>
          <cell r="AF2608">
            <v>0</v>
          </cell>
          <cell r="AG2608">
            <v>0</v>
          </cell>
          <cell r="AH2608">
            <v>0</v>
          </cell>
          <cell r="AI2608">
            <v>0</v>
          </cell>
          <cell r="AJ2608" t="str">
            <v xml:space="preserve">REF: </v>
          </cell>
          <cell r="AK2608" t="str">
            <v>PRODUTO PRONTA ENTREGA</v>
          </cell>
          <cell r="AL2608"/>
          <cell r="AM2608" t="str">
            <v>ETIQUETA DE ESTOQUE</v>
          </cell>
          <cell r="AN2608"/>
          <cell r="AO2608" t="str">
            <v/>
          </cell>
          <cell r="AP2608" t="str">
            <v/>
          </cell>
          <cell r="AQ2608" t="str">
            <v/>
          </cell>
          <cell r="AR2608" t="str">
            <v/>
          </cell>
          <cell r="AS2608" t="str">
            <v>ETIQUETA DE ESTOQUE - xxH</v>
          </cell>
          <cell r="AT2608">
            <v>0</v>
          </cell>
          <cell r="AU2608" t="str">
            <v>EST</v>
          </cell>
          <cell r="AV2608" t="str">
            <v>EST</v>
          </cell>
          <cell r="AW2608" t="str">
            <v/>
          </cell>
          <cell r="AX2608">
            <v>13833.75</v>
          </cell>
          <cell r="AY2608">
            <v>-13833.75</v>
          </cell>
          <cell r="AZ2608"/>
          <cell r="BA2608" t="str">
            <v/>
          </cell>
          <cell r="BB2608"/>
          <cell r="BC2608"/>
          <cell r="BD2608"/>
          <cell r="BE2608" t="str">
            <v/>
          </cell>
          <cell r="BF2608">
            <v>0</v>
          </cell>
          <cell r="BG2608" t="str">
            <v/>
          </cell>
          <cell r="BH2608" t="str">
            <v/>
          </cell>
          <cell r="BI2608">
            <v>13</v>
          </cell>
          <cell r="BJ2608" t="str">
            <v>0</v>
          </cell>
          <cell r="BK2608">
            <v>0</v>
          </cell>
          <cell r="BL2608">
            <v>0</v>
          </cell>
          <cell r="BM2608"/>
          <cell r="BN2608"/>
          <cell r="BO2608"/>
          <cell r="BP2608"/>
          <cell r="BR2608" t="str">
            <v>DPOT</v>
          </cell>
          <cell r="BT2608" t="str">
            <v>DPOT BANCO</v>
          </cell>
          <cell r="BU2608" t="str">
            <v>BANCO GUI</v>
          </cell>
        </row>
        <row r="2609">
          <cell r="H2609">
            <v>1</v>
          </cell>
          <cell r="O2609">
            <v>226064</v>
          </cell>
          <cell r="P2609"/>
          <cell r="Q2609" t="str">
            <v>EST BANCO GUI (01 ASS) (SOLETA BEGE/BG36.5) (PINTURA) JEQ</v>
          </cell>
          <cell r="R2609"/>
          <cell r="S2609"/>
          <cell r="T2609"/>
          <cell r="U2609">
            <v>0.42</v>
          </cell>
          <cell r="V2609">
            <v>0.42</v>
          </cell>
          <cell r="W2609">
            <v>0.42</v>
          </cell>
          <cell r="X2609">
            <v>0</v>
          </cell>
          <cell r="Y2609" t="str">
            <v>EST BANCO GUI (01 ASS) (SOLETA BEGE/BG36.5) (PINTURA) JEQ - 0,42x0,42x0,42H</v>
          </cell>
          <cell r="Z2609">
            <v>0</v>
          </cell>
          <cell r="AA2609">
            <v>0</v>
          </cell>
          <cell r="AB2609">
            <v>0</v>
          </cell>
          <cell r="AC2609"/>
          <cell r="AD2609"/>
          <cell r="AE2609"/>
          <cell r="AF2609">
            <v>0</v>
          </cell>
          <cell r="AG2609">
            <v>0</v>
          </cell>
          <cell r="AH2609">
            <v>0</v>
          </cell>
          <cell r="AI2609">
            <v>0</v>
          </cell>
          <cell r="AJ2609" t="str">
            <v xml:space="preserve">REF: </v>
          </cell>
          <cell r="AK2609" t="str">
            <v>PRODUTO PRONTA ENTREGA</v>
          </cell>
          <cell r="AL2609"/>
          <cell r="AM2609" t="str">
            <v>ETIQUETA DE ESTOQUE</v>
          </cell>
          <cell r="AN2609"/>
          <cell r="AO2609" t="str">
            <v/>
          </cell>
          <cell r="AP2609" t="str">
            <v/>
          </cell>
          <cell r="AQ2609" t="str">
            <v/>
          </cell>
          <cell r="AR2609" t="str">
            <v/>
          </cell>
          <cell r="AS2609" t="str">
            <v>ETIQUETA DE ESTOQUE - xxH</v>
          </cell>
          <cell r="AT2609">
            <v>0</v>
          </cell>
          <cell r="AU2609" t="str">
            <v>EST</v>
          </cell>
          <cell r="AV2609" t="str">
            <v>EST</v>
          </cell>
          <cell r="AW2609" t="str">
            <v/>
          </cell>
          <cell r="AX2609">
            <v>13200.08</v>
          </cell>
          <cell r="AY2609">
            <v>-13200.08</v>
          </cell>
          <cell r="AZ2609"/>
          <cell r="BA2609" t="str">
            <v/>
          </cell>
          <cell r="BB2609"/>
          <cell r="BC2609"/>
          <cell r="BD2609"/>
          <cell r="BE2609" t="str">
            <v/>
          </cell>
          <cell r="BF2609">
            <v>0</v>
          </cell>
          <cell r="BG2609" t="str">
            <v/>
          </cell>
          <cell r="BH2609" t="str">
            <v/>
          </cell>
          <cell r="BI2609">
            <v>13</v>
          </cell>
          <cell r="BJ2609" t="str">
            <v>0</v>
          </cell>
          <cell r="BK2609">
            <v>0</v>
          </cell>
          <cell r="BL2609">
            <v>0</v>
          </cell>
          <cell r="BM2609"/>
          <cell r="BN2609"/>
          <cell r="BO2609"/>
          <cell r="BP2609"/>
          <cell r="BR2609" t="str">
            <v>DPOT</v>
          </cell>
          <cell r="BT2609" t="str">
            <v>DPOT BANCO</v>
          </cell>
          <cell r="BU2609" t="str">
            <v>BANCO GUI</v>
          </cell>
        </row>
        <row r="2610">
          <cell r="H2610">
            <v>1</v>
          </cell>
          <cell r="O2610">
            <v>226061</v>
          </cell>
          <cell r="P2610"/>
          <cell r="Q2610" t="str">
            <v>EST BANCO GUI (01 ASS) (SOLETA CAMEL/BG48.4) (PINTURA) JEQ</v>
          </cell>
          <cell r="R2610"/>
          <cell r="S2610"/>
          <cell r="T2610"/>
          <cell r="U2610">
            <v>0.48</v>
          </cell>
          <cell r="V2610">
            <v>0.48</v>
          </cell>
          <cell r="W2610">
            <v>0.16</v>
          </cell>
          <cell r="X2610">
            <v>0</v>
          </cell>
          <cell r="Y2610" t="str">
            <v>EST BANCO GUI (01 ASS) (SOLETA CAMEL/BG48.4) (PINTURA) JEQ - 0,48x0,48x0,16H</v>
          </cell>
          <cell r="Z2610">
            <v>0</v>
          </cell>
          <cell r="AA2610">
            <v>0</v>
          </cell>
          <cell r="AB2610">
            <v>0</v>
          </cell>
          <cell r="AC2610"/>
          <cell r="AD2610"/>
          <cell r="AE2610"/>
          <cell r="AF2610">
            <v>0</v>
          </cell>
          <cell r="AG2610">
            <v>0</v>
          </cell>
          <cell r="AH2610">
            <v>0</v>
          </cell>
          <cell r="AI2610">
            <v>0</v>
          </cell>
          <cell r="AJ2610" t="str">
            <v xml:space="preserve">REF: </v>
          </cell>
          <cell r="AK2610" t="str">
            <v>PRODUTO PRONTA ENTREGA</v>
          </cell>
          <cell r="AL2610"/>
          <cell r="AM2610" t="str">
            <v>ETIQUETA DE ESTOQUE</v>
          </cell>
          <cell r="AN2610"/>
          <cell r="AO2610" t="str">
            <v/>
          </cell>
          <cell r="AP2610" t="str">
            <v/>
          </cell>
          <cell r="AQ2610" t="str">
            <v/>
          </cell>
          <cell r="AR2610" t="str">
            <v/>
          </cell>
          <cell r="AS2610" t="str">
            <v>ETIQUETA DE ESTOQUE - xxH</v>
          </cell>
          <cell r="AT2610">
            <v>0</v>
          </cell>
          <cell r="AU2610" t="str">
            <v>EST</v>
          </cell>
          <cell r="AV2610" t="str">
            <v>EST</v>
          </cell>
          <cell r="AW2610" t="str">
            <v/>
          </cell>
          <cell r="AX2610">
            <v>13200.08</v>
          </cell>
          <cell r="AY2610">
            <v>-13200.08</v>
          </cell>
          <cell r="AZ2610"/>
          <cell r="BA2610" t="str">
            <v/>
          </cell>
          <cell r="BB2610"/>
          <cell r="BC2610"/>
          <cell r="BD2610"/>
          <cell r="BE2610" t="str">
            <v/>
          </cell>
          <cell r="BF2610">
            <v>0</v>
          </cell>
          <cell r="BG2610" t="str">
            <v/>
          </cell>
          <cell r="BH2610" t="str">
            <v/>
          </cell>
          <cell r="BI2610">
            <v>13</v>
          </cell>
          <cell r="BJ2610" t="str">
            <v>0</v>
          </cell>
          <cell r="BK2610">
            <v>0</v>
          </cell>
          <cell r="BL2610">
            <v>0</v>
          </cell>
          <cell r="BM2610"/>
          <cell r="BN2610"/>
          <cell r="BO2610"/>
          <cell r="BP2610"/>
          <cell r="BR2610" t="str">
            <v>DPOT</v>
          </cell>
          <cell r="BT2610" t="str">
            <v>DPOT BANCO</v>
          </cell>
          <cell r="BU2610" t="str">
            <v>BANCO GUI</v>
          </cell>
        </row>
        <row r="2611">
          <cell r="H2611">
            <v>1</v>
          </cell>
          <cell r="O2611">
            <v>226062</v>
          </cell>
          <cell r="P2611"/>
          <cell r="Q2611" t="str">
            <v>EST BANCO GUI (01 ASS) (SOLETA CRU/BG48.5) (PINTURA) JEQ</v>
          </cell>
          <cell r="R2611"/>
          <cell r="S2611"/>
          <cell r="T2611"/>
          <cell r="U2611">
            <v>0.48</v>
          </cell>
          <cell r="V2611">
            <v>0.48</v>
          </cell>
          <cell r="W2611">
            <v>0.16</v>
          </cell>
          <cell r="X2611">
            <v>0</v>
          </cell>
          <cell r="Y2611" t="str">
            <v>EST BANCO GUI (01 ASS) (SOLETA CRU/BG48.5) (PINTURA) JEQ - 0,48x0,48x0,16H</v>
          </cell>
          <cell r="Z2611">
            <v>0</v>
          </cell>
          <cell r="AA2611">
            <v>0</v>
          </cell>
          <cell r="AB2611">
            <v>0</v>
          </cell>
          <cell r="AC2611"/>
          <cell r="AD2611"/>
          <cell r="AE2611"/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 t="str">
            <v xml:space="preserve">REF: </v>
          </cell>
          <cell r="AK2611" t="str">
            <v>PRODUTO PRONTA ENTREGA</v>
          </cell>
          <cell r="AL2611"/>
          <cell r="AM2611" t="str">
            <v>ETIQUETA DE ESTOQUE</v>
          </cell>
          <cell r="AN2611"/>
          <cell r="AO2611" t="str">
            <v/>
          </cell>
          <cell r="AP2611" t="str">
            <v/>
          </cell>
          <cell r="AQ2611" t="str">
            <v/>
          </cell>
          <cell r="AR2611" t="str">
            <v/>
          </cell>
          <cell r="AS2611" t="str">
            <v>ETIQUETA DE ESTOQUE - xxH</v>
          </cell>
          <cell r="AT2611">
            <v>0</v>
          </cell>
          <cell r="AU2611" t="str">
            <v>EST</v>
          </cell>
          <cell r="AV2611" t="str">
            <v>EST</v>
          </cell>
          <cell r="AW2611" t="str">
            <v/>
          </cell>
          <cell r="AX2611">
            <v>13200.08</v>
          </cell>
          <cell r="AY2611">
            <v>-13200.08</v>
          </cell>
          <cell r="AZ2611"/>
          <cell r="BA2611" t="str">
            <v/>
          </cell>
          <cell r="BB2611"/>
          <cell r="BC2611"/>
          <cell r="BD2611"/>
          <cell r="BE2611" t="str">
            <v/>
          </cell>
          <cell r="BF2611">
            <v>0</v>
          </cell>
          <cell r="BG2611" t="str">
            <v/>
          </cell>
          <cell r="BH2611" t="str">
            <v/>
          </cell>
          <cell r="BI2611">
            <v>13</v>
          </cell>
          <cell r="BJ2611" t="str">
            <v>0</v>
          </cell>
          <cell r="BK2611">
            <v>0</v>
          </cell>
          <cell r="BL2611">
            <v>0</v>
          </cell>
          <cell r="BM2611"/>
          <cell r="BN2611"/>
          <cell r="BO2611"/>
          <cell r="BP2611"/>
          <cell r="BR2611" t="str">
            <v>DPOT</v>
          </cell>
          <cell r="BT2611" t="str">
            <v>DPOT BANCO</v>
          </cell>
          <cell r="BU2611" t="str">
            <v>BANCO GUI</v>
          </cell>
        </row>
        <row r="2612">
          <cell r="H2612">
            <v>1</v>
          </cell>
          <cell r="O2612">
            <v>226063</v>
          </cell>
          <cell r="P2612"/>
          <cell r="Q2612" t="str">
            <v>EST BANCO GUI (01 ASS) (SOLETA PRETA/BG36.3) (PINTURA) JEQ</v>
          </cell>
          <cell r="R2612"/>
          <cell r="S2612"/>
          <cell r="T2612"/>
          <cell r="U2612">
            <v>0.42</v>
          </cell>
          <cell r="V2612">
            <v>0.42</v>
          </cell>
          <cell r="W2612">
            <v>0.42</v>
          </cell>
          <cell r="X2612">
            <v>0</v>
          </cell>
          <cell r="Y2612" t="str">
            <v>EST BANCO GUI (01 ASS) (SOLETA PRETA/BG36.3) (PINTURA) JEQ - 0,42x0,42x0,42H</v>
          </cell>
          <cell r="Z2612">
            <v>0</v>
          </cell>
          <cell r="AA2612">
            <v>0</v>
          </cell>
          <cell r="AB2612">
            <v>0</v>
          </cell>
          <cell r="AC2612"/>
          <cell r="AD2612"/>
          <cell r="AE2612"/>
          <cell r="AF2612">
            <v>0</v>
          </cell>
          <cell r="AG2612">
            <v>0</v>
          </cell>
          <cell r="AH2612">
            <v>0</v>
          </cell>
          <cell r="AI2612">
            <v>0</v>
          </cell>
          <cell r="AJ2612" t="str">
            <v xml:space="preserve">REF: </v>
          </cell>
          <cell r="AK2612" t="str">
            <v>PRODUTO PRONTA ENTREGA</v>
          </cell>
          <cell r="AL2612"/>
          <cell r="AM2612" t="str">
            <v>ETIQUETA DE ESTOQUE</v>
          </cell>
          <cell r="AN2612"/>
          <cell r="AO2612" t="str">
            <v/>
          </cell>
          <cell r="AP2612" t="str">
            <v/>
          </cell>
          <cell r="AQ2612" t="str">
            <v/>
          </cell>
          <cell r="AR2612" t="str">
            <v/>
          </cell>
          <cell r="AS2612" t="str">
            <v>ETIQUETA DE ESTOQUE - xxH</v>
          </cell>
          <cell r="AT2612">
            <v>0</v>
          </cell>
          <cell r="AU2612" t="str">
            <v>EST</v>
          </cell>
          <cell r="AV2612" t="str">
            <v>EST</v>
          </cell>
          <cell r="AW2612" t="str">
            <v/>
          </cell>
          <cell r="AX2612">
            <v>13200.08</v>
          </cell>
          <cell r="AY2612">
            <v>-13200.08</v>
          </cell>
          <cell r="AZ2612"/>
          <cell r="BA2612" t="str">
            <v/>
          </cell>
          <cell r="BB2612"/>
          <cell r="BC2612"/>
          <cell r="BD2612"/>
          <cell r="BE2612" t="str">
            <v/>
          </cell>
          <cell r="BF2612">
            <v>0</v>
          </cell>
          <cell r="BG2612" t="str">
            <v/>
          </cell>
          <cell r="BH2612" t="str">
            <v/>
          </cell>
          <cell r="BI2612">
            <v>13</v>
          </cell>
          <cell r="BJ2612" t="str">
            <v>0</v>
          </cell>
          <cell r="BK2612">
            <v>0</v>
          </cell>
          <cell r="BL2612">
            <v>0</v>
          </cell>
          <cell r="BM2612"/>
          <cell r="BN2612"/>
          <cell r="BO2612"/>
          <cell r="BP2612"/>
          <cell r="BR2612" t="str">
            <v>DPOT</v>
          </cell>
          <cell r="BT2612" t="str">
            <v>DPOT BANCO</v>
          </cell>
          <cell r="BU2612" t="str">
            <v>BANCO GUI</v>
          </cell>
        </row>
        <row r="2613">
          <cell r="H2613">
            <v>5</v>
          </cell>
          <cell r="O2613">
            <v>327989</v>
          </cell>
          <cell r="P2613"/>
          <cell r="Q2613" t="str">
            <v>EST BANCO IRENE (FREIJO NATURAL)</v>
          </cell>
          <cell r="R2613"/>
          <cell r="S2613"/>
          <cell r="T2613"/>
          <cell r="U2613">
            <v>0.38</v>
          </cell>
          <cell r="V2613">
            <v>0</v>
          </cell>
          <cell r="W2613">
            <v>0.51</v>
          </cell>
          <cell r="X2613">
            <v>0.38</v>
          </cell>
          <cell r="Y2613" t="str">
            <v>EST BANCO IRENE (FREIJO NATURAL) - Ø0,38x0,51H</v>
          </cell>
          <cell r="Z2613">
            <v>0</v>
          </cell>
          <cell r="AA2613">
            <v>0</v>
          </cell>
          <cell r="AB2613">
            <v>0</v>
          </cell>
          <cell r="AC2613"/>
          <cell r="AD2613"/>
          <cell r="AE2613"/>
          <cell r="AF2613">
            <v>0</v>
          </cell>
          <cell r="AG2613">
            <v>0</v>
          </cell>
          <cell r="AH2613">
            <v>0</v>
          </cell>
          <cell r="AI2613">
            <v>0</v>
          </cell>
          <cell r="AJ2613" t="str">
            <v xml:space="preserve">REF: </v>
          </cell>
          <cell r="AK2613" t="str">
            <v>PRODUTO PRONTA ENTREGA</v>
          </cell>
          <cell r="AL2613"/>
          <cell r="AM2613" t="str">
            <v>ETIQUETA DE ESTOQUE</v>
          </cell>
          <cell r="AN2613"/>
          <cell r="AO2613" t="str">
            <v/>
          </cell>
          <cell r="AP2613" t="str">
            <v/>
          </cell>
          <cell r="AQ2613" t="str">
            <v/>
          </cell>
          <cell r="AR2613" t="str">
            <v/>
          </cell>
          <cell r="AS2613" t="str">
            <v>ETIQUETA DE ESTOQUE - xxH</v>
          </cell>
          <cell r="AT2613">
            <v>0</v>
          </cell>
          <cell r="AU2613" t="str">
            <v>EST</v>
          </cell>
          <cell r="AV2613" t="str">
            <v>EST</v>
          </cell>
          <cell r="AW2613" t="str">
            <v/>
          </cell>
          <cell r="AX2613">
            <v>8726.65</v>
          </cell>
          <cell r="AY2613">
            <v>-8726.65</v>
          </cell>
          <cell r="AZ2613"/>
          <cell r="BA2613" t="str">
            <v/>
          </cell>
          <cell r="BB2613"/>
          <cell r="BC2613"/>
          <cell r="BD2613"/>
          <cell r="BE2613" t="str">
            <v/>
          </cell>
          <cell r="BF2613">
            <v>0</v>
          </cell>
          <cell r="BG2613" t="str">
            <v/>
          </cell>
          <cell r="BH2613" t="str">
            <v/>
          </cell>
          <cell r="BI2613">
            <v>13</v>
          </cell>
          <cell r="BJ2613" t="str">
            <v>0</v>
          </cell>
          <cell r="BK2613">
            <v>0</v>
          </cell>
          <cell r="BL2613">
            <v>0</v>
          </cell>
          <cell r="BM2613"/>
          <cell r="BN2613"/>
          <cell r="BO2613"/>
          <cell r="BP2613"/>
          <cell r="BR2613" t="str">
            <v>DPOT</v>
          </cell>
          <cell r="BT2613" t="str">
            <v>DPOT BANCO</v>
          </cell>
          <cell r="BU2613" t="str">
            <v>BANCO IRENE</v>
          </cell>
        </row>
        <row r="2614">
          <cell r="H2614">
            <v>5</v>
          </cell>
          <cell r="O2614">
            <v>327989</v>
          </cell>
          <cell r="P2614"/>
          <cell r="Q2614" t="str">
            <v>EST BANCO IRENE (FREIJO NATURAL)</v>
          </cell>
          <cell r="R2614"/>
          <cell r="S2614"/>
          <cell r="T2614"/>
          <cell r="U2614">
            <v>0.38</v>
          </cell>
          <cell r="V2614">
            <v>0</v>
          </cell>
          <cell r="W2614">
            <v>0.51</v>
          </cell>
          <cell r="X2614">
            <v>0.38</v>
          </cell>
          <cell r="Y2614" t="str">
            <v>EST BANCO IRENE (FREIJO NATURAL) - Ø0,38x0,51H</v>
          </cell>
          <cell r="Z2614">
            <v>0</v>
          </cell>
          <cell r="AA2614">
            <v>0.35</v>
          </cell>
          <cell r="AB2614">
            <v>0</v>
          </cell>
          <cell r="AC2614"/>
          <cell r="AD2614"/>
          <cell r="AE2614"/>
          <cell r="AF2614">
            <v>0</v>
          </cell>
          <cell r="AG2614">
            <v>0</v>
          </cell>
          <cell r="AH2614">
            <v>0</v>
          </cell>
          <cell r="AI2614">
            <v>0</v>
          </cell>
          <cell r="AJ2614" t="str">
            <v xml:space="preserve">REF: </v>
          </cell>
          <cell r="AK2614"/>
          <cell r="AL2614"/>
          <cell r="AM2614" t="str">
            <v>ETIQUETA DE ESTOQUE</v>
          </cell>
          <cell r="AN2614"/>
          <cell r="AO2614" t="str">
            <v/>
          </cell>
          <cell r="AP2614" t="str">
            <v/>
          </cell>
          <cell r="AQ2614" t="str">
            <v/>
          </cell>
          <cell r="AR2614" t="str">
            <v/>
          </cell>
          <cell r="AS2614" t="str">
            <v>ETIQUETA DE ESTOQUE - xxH</v>
          </cell>
          <cell r="AT2614">
            <v>0</v>
          </cell>
          <cell r="AU2614" t="str">
            <v>EST</v>
          </cell>
          <cell r="AV2614" t="str">
            <v>EST</v>
          </cell>
          <cell r="AW2614" t="str">
            <v/>
          </cell>
          <cell r="AX2614">
            <v>8726.65</v>
          </cell>
          <cell r="AY2614">
            <v>-8726.65</v>
          </cell>
          <cell r="AZ2614"/>
          <cell r="BA2614" t="str">
            <v/>
          </cell>
          <cell r="BB2614"/>
          <cell r="BC2614"/>
          <cell r="BD2614"/>
          <cell r="BE2614" t="str">
            <v/>
          </cell>
          <cell r="BF2614">
            <v>0</v>
          </cell>
          <cell r="BG2614" t="str">
            <v/>
          </cell>
          <cell r="BH2614" t="str">
            <v/>
          </cell>
          <cell r="BI2614">
            <v>13</v>
          </cell>
          <cell r="BJ2614" t="str">
            <v>0</v>
          </cell>
          <cell r="BK2614">
            <v>0</v>
          </cell>
          <cell r="BL2614">
            <v>0</v>
          </cell>
          <cell r="BM2614"/>
          <cell r="BN2614"/>
          <cell r="BO2614"/>
          <cell r="BP2614"/>
          <cell r="BR2614" t="str">
            <v>DPOT</v>
          </cell>
          <cell r="BT2614" t="str">
            <v>DPOT BANCO</v>
          </cell>
          <cell r="BU2614" t="str">
            <v>BANCO IRENE</v>
          </cell>
        </row>
        <row r="2615">
          <cell r="H2615">
            <v>2</v>
          </cell>
          <cell r="O2615">
            <v>62170</v>
          </cell>
          <cell r="P2615"/>
          <cell r="Q2615" t="str">
            <v>EST BANCO KAYAPO (EUCALIPTO) C/QUADRADO CENTRAL</v>
          </cell>
          <cell r="R2615"/>
          <cell r="S2615"/>
          <cell r="T2615"/>
          <cell r="U2615">
            <v>0.38</v>
          </cell>
          <cell r="V2615">
            <v>0</v>
          </cell>
          <cell r="W2615">
            <v>0.45</v>
          </cell>
          <cell r="X2615">
            <v>0</v>
          </cell>
          <cell r="Y2615" t="str">
            <v>EST BANCO KAYAPO (EUCALIPTO) C/QUADRADO CENTRAL - Ø0x0,45H</v>
          </cell>
          <cell r="Z2615">
            <v>0</v>
          </cell>
          <cell r="AA2615">
            <v>0</v>
          </cell>
          <cell r="AB2615">
            <v>0</v>
          </cell>
          <cell r="AC2615"/>
          <cell r="AD2615"/>
          <cell r="AE2615"/>
          <cell r="AF2615">
            <v>0</v>
          </cell>
          <cell r="AG2615">
            <v>0</v>
          </cell>
          <cell r="AH2615">
            <v>0</v>
          </cell>
          <cell r="AI2615">
            <v>0</v>
          </cell>
          <cell r="AJ2615" t="str">
            <v xml:space="preserve">REF: </v>
          </cell>
          <cell r="AK2615" t="str">
            <v>PRODUTO PRONTA ENTREGA</v>
          </cell>
          <cell r="AL2615"/>
          <cell r="AM2615" t="str">
            <v>ETIQUETA DE ESTOQUE</v>
          </cell>
          <cell r="AN2615"/>
          <cell r="AO2615" t="str">
            <v/>
          </cell>
          <cell r="AP2615" t="str">
            <v/>
          </cell>
          <cell r="AQ2615" t="str">
            <v/>
          </cell>
          <cell r="AR2615" t="str">
            <v/>
          </cell>
          <cell r="AS2615" t="str">
            <v>ETIQUETA DE ESTOQUE - xxH</v>
          </cell>
          <cell r="AT2615">
            <v>0</v>
          </cell>
          <cell r="AU2615" t="str">
            <v>EST</v>
          </cell>
          <cell r="AV2615" t="str">
            <v>EST</v>
          </cell>
          <cell r="AW2615" t="str">
            <v/>
          </cell>
          <cell r="AX2615">
            <v>12608.31</v>
          </cell>
          <cell r="AY2615">
            <v>-12608.31</v>
          </cell>
          <cell r="AZ2615"/>
          <cell r="BA2615" t="str">
            <v/>
          </cell>
          <cell r="BB2615"/>
          <cell r="BC2615"/>
          <cell r="BD2615"/>
          <cell r="BE2615" t="str">
            <v/>
          </cell>
          <cell r="BF2615">
            <v>0</v>
          </cell>
          <cell r="BG2615" t="str">
            <v/>
          </cell>
          <cell r="BH2615" t="str">
            <v/>
          </cell>
          <cell r="BI2615">
            <v>13</v>
          </cell>
          <cell r="BJ2615" t="str">
            <v>0</v>
          </cell>
          <cell r="BK2615">
            <v>0</v>
          </cell>
          <cell r="BL2615">
            <v>0</v>
          </cell>
          <cell r="BM2615"/>
          <cell r="BN2615"/>
          <cell r="BO2615"/>
          <cell r="BP2615"/>
          <cell r="BR2615" t="str">
            <v>DPOT</v>
          </cell>
          <cell r="BT2615" t="str">
            <v>DPOT BANCO</v>
          </cell>
          <cell r="BU2615" t="str">
            <v>BANCO KAYAPO</v>
          </cell>
        </row>
        <row r="2616">
          <cell r="H2616">
            <v>1</v>
          </cell>
          <cell r="O2616">
            <v>88280</v>
          </cell>
          <cell r="P2616"/>
          <cell r="Q2616" t="str">
            <v>EST BANCO KRAFT NATURAL (01 LUG)</v>
          </cell>
          <cell r="R2616"/>
          <cell r="S2616"/>
          <cell r="T2616"/>
          <cell r="U2616">
            <v>0.5</v>
          </cell>
          <cell r="V2616">
            <v>0.5</v>
          </cell>
          <cell r="W2616">
            <v>0.45</v>
          </cell>
          <cell r="X2616">
            <v>0</v>
          </cell>
          <cell r="Y2616" t="str">
            <v>EST BANCO KRAFT NATURAL (01 LUG) - 0,5x0,5x0,45H</v>
          </cell>
          <cell r="Z2616">
            <v>0</v>
          </cell>
          <cell r="AA2616">
            <v>0</v>
          </cell>
          <cell r="AB2616">
            <v>0</v>
          </cell>
          <cell r="AC2616"/>
          <cell r="AD2616"/>
          <cell r="AE2616"/>
          <cell r="AF2616">
            <v>0</v>
          </cell>
          <cell r="AG2616">
            <v>0</v>
          </cell>
          <cell r="AH2616">
            <v>0</v>
          </cell>
          <cell r="AI2616">
            <v>0</v>
          </cell>
          <cell r="AJ2616" t="str">
            <v xml:space="preserve">REF: </v>
          </cell>
          <cell r="AK2616" t="str">
            <v>PRODUTO PRONTA ENTREGA</v>
          </cell>
          <cell r="AL2616"/>
          <cell r="AM2616" t="str">
            <v>ETIQUETA DE ESTOQUE</v>
          </cell>
          <cell r="AN2616"/>
          <cell r="AO2616" t="str">
            <v/>
          </cell>
          <cell r="AP2616" t="str">
            <v/>
          </cell>
          <cell r="AQ2616" t="str">
            <v/>
          </cell>
          <cell r="AR2616" t="str">
            <v/>
          </cell>
          <cell r="AS2616" t="str">
            <v>ETIQUETA DE ESTOQUE - xxH</v>
          </cell>
          <cell r="AT2616">
            <v>0</v>
          </cell>
          <cell r="AU2616" t="str">
            <v>EST</v>
          </cell>
          <cell r="AV2616" t="str">
            <v>EST</v>
          </cell>
          <cell r="AW2616" t="str">
            <v/>
          </cell>
          <cell r="AX2616">
            <v>6311.5</v>
          </cell>
          <cell r="AY2616">
            <v>-6311.5</v>
          </cell>
          <cell r="AZ2616"/>
          <cell r="BA2616" t="str">
            <v/>
          </cell>
          <cell r="BB2616"/>
          <cell r="BC2616"/>
          <cell r="BD2616"/>
          <cell r="BE2616" t="str">
            <v/>
          </cell>
          <cell r="BF2616">
            <v>0</v>
          </cell>
          <cell r="BG2616" t="str">
            <v/>
          </cell>
          <cell r="BH2616" t="str">
            <v/>
          </cell>
          <cell r="BI2616">
            <v>15</v>
          </cell>
          <cell r="BJ2616" t="str">
            <v>0</v>
          </cell>
          <cell r="BK2616">
            <v>0</v>
          </cell>
          <cell r="BL2616">
            <v>0</v>
          </cell>
          <cell r="BM2616"/>
          <cell r="BN2616"/>
          <cell r="BO2616"/>
          <cell r="BP2616"/>
          <cell r="BR2616" t="str">
            <v>DPOT</v>
          </cell>
          <cell r="BT2616" t="str">
            <v>DPOT BANCO</v>
          </cell>
          <cell r="BU2616" t="str">
            <v>BANCO KRAFT NATURAL</v>
          </cell>
        </row>
        <row r="2617">
          <cell r="H2617">
            <v>1</v>
          </cell>
          <cell r="O2617">
            <v>80071</v>
          </cell>
          <cell r="P2617"/>
          <cell r="Q2617" t="str">
            <v>EST BANCO KRAFT NATURAL (01 LUG)</v>
          </cell>
          <cell r="R2617"/>
          <cell r="S2617"/>
          <cell r="T2617"/>
          <cell r="U2617">
            <v>0.5</v>
          </cell>
          <cell r="V2617">
            <v>0.5</v>
          </cell>
          <cell r="W2617">
            <v>0.45</v>
          </cell>
          <cell r="X2617">
            <v>0</v>
          </cell>
          <cell r="Y2617" t="str">
            <v>EST BANCO KRAFT NATURAL (01 LUG) - 0,5x0,5x0,45H</v>
          </cell>
          <cell r="Z2617">
            <v>0</v>
          </cell>
          <cell r="AA2617">
            <v>0</v>
          </cell>
          <cell r="AB2617">
            <v>0</v>
          </cell>
          <cell r="AC2617"/>
          <cell r="AD2617"/>
          <cell r="AE2617"/>
          <cell r="AF2617">
            <v>0</v>
          </cell>
          <cell r="AG2617">
            <v>0</v>
          </cell>
          <cell r="AH2617">
            <v>0</v>
          </cell>
          <cell r="AI2617">
            <v>0</v>
          </cell>
          <cell r="AJ2617" t="str">
            <v xml:space="preserve">REF: </v>
          </cell>
          <cell r="AK2617" t="str">
            <v>PRODUTO PRONTA ENTREGA</v>
          </cell>
          <cell r="AL2617"/>
          <cell r="AM2617" t="str">
            <v>ETIQUETA DE ESTOQUE</v>
          </cell>
          <cell r="AN2617"/>
          <cell r="AO2617" t="str">
            <v/>
          </cell>
          <cell r="AP2617" t="str">
            <v/>
          </cell>
          <cell r="AQ2617" t="str">
            <v/>
          </cell>
          <cell r="AR2617" t="str">
            <v/>
          </cell>
          <cell r="AS2617" t="str">
            <v>ETIQUETA DE ESTOQUE - xxH</v>
          </cell>
          <cell r="AT2617">
            <v>0</v>
          </cell>
          <cell r="AU2617" t="str">
            <v>EST</v>
          </cell>
          <cell r="AV2617" t="str">
            <v>EST</v>
          </cell>
          <cell r="AW2617" t="str">
            <v/>
          </cell>
          <cell r="AX2617">
            <v>11574.07</v>
          </cell>
          <cell r="AY2617">
            <v>-11574.07</v>
          </cell>
          <cell r="AZ2617"/>
          <cell r="BA2617" t="str">
            <v/>
          </cell>
          <cell r="BB2617"/>
          <cell r="BC2617"/>
          <cell r="BD2617"/>
          <cell r="BE2617" t="str">
            <v/>
          </cell>
          <cell r="BF2617">
            <v>0</v>
          </cell>
          <cell r="BG2617" t="str">
            <v/>
          </cell>
          <cell r="BH2617" t="str">
            <v/>
          </cell>
          <cell r="BI2617">
            <v>15</v>
          </cell>
          <cell r="BJ2617" t="str">
            <v>0</v>
          </cell>
          <cell r="BK2617">
            <v>0</v>
          </cell>
          <cell r="BL2617">
            <v>0</v>
          </cell>
          <cell r="BM2617"/>
          <cell r="BN2617"/>
          <cell r="BO2617"/>
          <cell r="BP2617"/>
          <cell r="BR2617" t="str">
            <v>DPOT</v>
          </cell>
          <cell r="BT2617" t="str">
            <v>DPOT BANCO</v>
          </cell>
          <cell r="BU2617" t="str">
            <v>BANCO KRAFT NATURAL</v>
          </cell>
        </row>
        <row r="2618">
          <cell r="H2618">
            <v>2</v>
          </cell>
          <cell r="O2618">
            <v>162916</v>
          </cell>
          <cell r="P2618"/>
          <cell r="Q2618" t="str">
            <v>EST BANCO LUCIO (FREIJO NATURAL)</v>
          </cell>
          <cell r="R2618"/>
          <cell r="S2618"/>
          <cell r="T2618"/>
          <cell r="U2618">
            <v>2</v>
          </cell>
          <cell r="V2618">
            <v>0.4</v>
          </cell>
          <cell r="W2618">
            <v>0.45</v>
          </cell>
          <cell r="X2618">
            <v>0</v>
          </cell>
          <cell r="Y2618" t="str">
            <v>EST BANCO LUCIO (FREIJO NATURAL) - 2x0,4x0,45H</v>
          </cell>
          <cell r="Z2618">
            <v>0</v>
          </cell>
          <cell r="AA2618">
            <v>0</v>
          </cell>
          <cell r="AB2618">
            <v>0</v>
          </cell>
          <cell r="AC2618"/>
          <cell r="AD2618"/>
          <cell r="AE2618"/>
          <cell r="AF2618">
            <v>0</v>
          </cell>
          <cell r="AG2618">
            <v>0</v>
          </cell>
          <cell r="AH2618">
            <v>0</v>
          </cell>
          <cell r="AI2618">
            <v>0</v>
          </cell>
          <cell r="AJ2618" t="str">
            <v xml:space="preserve">REF: </v>
          </cell>
          <cell r="AK2618" t="str">
            <v>PRODUTO PRONTA ENTREGA</v>
          </cell>
          <cell r="AL2618"/>
          <cell r="AM2618" t="str">
            <v>ETIQUETA DE ESTOQUE</v>
          </cell>
          <cell r="AN2618"/>
          <cell r="AO2618" t="str">
            <v/>
          </cell>
          <cell r="AP2618" t="str">
            <v/>
          </cell>
          <cell r="AQ2618" t="str">
            <v/>
          </cell>
          <cell r="AR2618" t="str">
            <v/>
          </cell>
          <cell r="AS2618" t="str">
            <v>ETIQUETA DE ESTOQUE - xxH</v>
          </cell>
          <cell r="AT2618">
            <v>0</v>
          </cell>
          <cell r="AU2618" t="str">
            <v>EST</v>
          </cell>
          <cell r="AV2618" t="str">
            <v>EST</v>
          </cell>
          <cell r="AW2618" t="str">
            <v/>
          </cell>
          <cell r="AX2618">
            <v>32895</v>
          </cell>
          <cell r="AY2618">
            <v>-32895</v>
          </cell>
          <cell r="AZ2618"/>
          <cell r="BA2618" t="str">
            <v/>
          </cell>
          <cell r="BB2618"/>
          <cell r="BC2618"/>
          <cell r="BD2618"/>
          <cell r="BE2618" t="str">
            <v/>
          </cell>
          <cell r="BF2618">
            <v>0</v>
          </cell>
          <cell r="BG2618" t="str">
            <v/>
          </cell>
          <cell r="BH2618" t="str">
            <v/>
          </cell>
          <cell r="BI2618">
            <v>13</v>
          </cell>
          <cell r="BJ2618" t="str">
            <v>0</v>
          </cell>
          <cell r="BK2618">
            <v>0</v>
          </cell>
          <cell r="BL2618">
            <v>0</v>
          </cell>
          <cell r="BM2618"/>
          <cell r="BN2618"/>
          <cell r="BO2618"/>
          <cell r="BP2618"/>
          <cell r="BR2618" t="str">
            <v>DPOT</v>
          </cell>
          <cell r="BT2618" t="str">
            <v>DPOT BANCO</v>
          </cell>
          <cell r="BU2618" t="str">
            <v>BANCO LUCIO</v>
          </cell>
        </row>
        <row r="2619">
          <cell r="H2619">
            <v>1</v>
          </cell>
          <cell r="O2619">
            <v>274849</v>
          </cell>
          <cell r="P2619"/>
          <cell r="Q2619" t="str">
            <v>EST BANCO MAGRINI (IMBUIA STAIN)</v>
          </cell>
          <cell r="R2619"/>
          <cell r="S2619"/>
          <cell r="T2619"/>
          <cell r="U2619">
            <v>0.42</v>
          </cell>
          <cell r="V2619">
            <v>0.42</v>
          </cell>
          <cell r="W2619">
            <v>0.37</v>
          </cell>
          <cell r="X2619">
            <v>0</v>
          </cell>
          <cell r="Y2619" t="str">
            <v>EST BANCO MAGRINI (IMBUIA STAIN) - 0,42x0,42x0,37H</v>
          </cell>
          <cell r="Z2619">
            <v>0</v>
          </cell>
          <cell r="AA2619">
            <v>0.5</v>
          </cell>
          <cell r="AB2619">
            <v>0</v>
          </cell>
          <cell r="AC2619"/>
          <cell r="AD2619"/>
          <cell r="AE2619"/>
          <cell r="AF2619">
            <v>0</v>
          </cell>
          <cell r="AG2619">
            <v>0</v>
          </cell>
          <cell r="AH2619">
            <v>0</v>
          </cell>
          <cell r="AI2619">
            <v>0</v>
          </cell>
          <cell r="AJ2619" t="str">
            <v xml:space="preserve">REF: </v>
          </cell>
          <cell r="AK2619"/>
          <cell r="AL2619"/>
          <cell r="AM2619" t="str">
            <v>ETIQUETA DE ESTOQUE</v>
          </cell>
          <cell r="AN2619"/>
          <cell r="AO2619" t="str">
            <v/>
          </cell>
          <cell r="AP2619" t="str">
            <v/>
          </cell>
          <cell r="AQ2619" t="str">
            <v/>
          </cell>
          <cell r="AR2619" t="str">
            <v/>
          </cell>
          <cell r="AS2619" t="str">
            <v>ETIQUETA DE ESTOQUE - xxH</v>
          </cell>
          <cell r="AT2619">
            <v>0</v>
          </cell>
          <cell r="AU2619" t="str">
            <v>EST</v>
          </cell>
          <cell r="AV2619" t="str">
            <v>EST</v>
          </cell>
          <cell r="AW2619" t="str">
            <v/>
          </cell>
          <cell r="AX2619">
            <v>19128.23</v>
          </cell>
          <cell r="AY2619">
            <v>-19128.23</v>
          </cell>
          <cell r="AZ2619"/>
          <cell r="BA2619" t="str">
            <v/>
          </cell>
          <cell r="BB2619"/>
          <cell r="BC2619"/>
          <cell r="BD2619"/>
          <cell r="BE2619" t="str">
            <v/>
          </cell>
          <cell r="BF2619">
            <v>0</v>
          </cell>
          <cell r="BG2619" t="str">
            <v/>
          </cell>
          <cell r="BH2619" t="str">
            <v/>
          </cell>
          <cell r="BI2619">
            <v>13</v>
          </cell>
          <cell r="BJ2619" t="str">
            <v>0</v>
          </cell>
          <cell r="BK2619">
            <v>0</v>
          </cell>
          <cell r="BL2619">
            <v>0</v>
          </cell>
          <cell r="BM2619"/>
          <cell r="BN2619"/>
          <cell r="BO2619"/>
          <cell r="BP2619"/>
          <cell r="BR2619" t="str">
            <v>DPOT</v>
          </cell>
          <cell r="BT2619" t="str">
            <v>DPOT BANCO</v>
          </cell>
          <cell r="BU2619" t="str">
            <v>BANCO MAGRINI</v>
          </cell>
        </row>
        <row r="2620">
          <cell r="H2620">
            <v>3</v>
          </cell>
          <cell r="O2620">
            <v>238298</v>
          </cell>
          <cell r="P2620"/>
          <cell r="Q2620" t="str">
            <v>EST BANCO MARCOS (TELA NATURAL) (FREIJO NATURAL)</v>
          </cell>
          <cell r="R2620"/>
          <cell r="S2620"/>
          <cell r="T2620"/>
          <cell r="U2620">
            <v>0.45</v>
          </cell>
          <cell r="V2620">
            <v>0.45</v>
          </cell>
          <cell r="W2620">
            <v>0.42</v>
          </cell>
          <cell r="X2620">
            <v>0</v>
          </cell>
          <cell r="Y2620" t="str">
            <v>EST BANCO MARCOS (TELA NATURAL) (FREIJO NATURAL) - 0,45x0,45x0,42H</v>
          </cell>
          <cell r="Z2620">
            <v>0</v>
          </cell>
          <cell r="AA2620">
            <v>0</v>
          </cell>
          <cell r="AB2620">
            <v>0</v>
          </cell>
          <cell r="AC2620"/>
          <cell r="AD2620"/>
          <cell r="AE2620"/>
          <cell r="AF2620">
            <v>0</v>
          </cell>
          <cell r="AG2620">
            <v>0</v>
          </cell>
          <cell r="AH2620">
            <v>0</v>
          </cell>
          <cell r="AI2620">
            <v>0</v>
          </cell>
          <cell r="AJ2620" t="str">
            <v xml:space="preserve">REF: </v>
          </cell>
          <cell r="AK2620" t="str">
            <v>PRODUTO PRONTA ENTREGA</v>
          </cell>
          <cell r="AL2620"/>
          <cell r="AM2620" t="str">
            <v>ETIQUETA DE ESTOQUE</v>
          </cell>
          <cell r="AN2620"/>
          <cell r="AO2620" t="str">
            <v/>
          </cell>
          <cell r="AP2620" t="str">
            <v/>
          </cell>
          <cell r="AQ2620" t="str">
            <v/>
          </cell>
          <cell r="AR2620" t="str">
            <v/>
          </cell>
          <cell r="AS2620" t="str">
            <v>ETIQUETA DE ESTOQUE - xxH</v>
          </cell>
          <cell r="AT2620">
            <v>0</v>
          </cell>
          <cell r="AU2620" t="str">
            <v>EST</v>
          </cell>
          <cell r="AV2620" t="str">
            <v>EST</v>
          </cell>
          <cell r="AW2620" t="str">
            <v/>
          </cell>
          <cell r="AX2620">
            <v>14135.8</v>
          </cell>
          <cell r="AY2620">
            <v>-14135.8</v>
          </cell>
          <cell r="AZ2620"/>
          <cell r="BA2620" t="str">
            <v/>
          </cell>
          <cell r="BB2620"/>
          <cell r="BC2620"/>
          <cell r="BD2620"/>
          <cell r="BE2620" t="str">
            <v/>
          </cell>
          <cell r="BF2620">
            <v>0</v>
          </cell>
          <cell r="BG2620" t="str">
            <v/>
          </cell>
          <cell r="BH2620" t="str">
            <v/>
          </cell>
          <cell r="BI2620">
            <v>13</v>
          </cell>
          <cell r="BJ2620" t="str">
            <v>0</v>
          </cell>
          <cell r="BK2620">
            <v>0</v>
          </cell>
          <cell r="BL2620">
            <v>0</v>
          </cell>
          <cell r="BM2620"/>
          <cell r="BN2620"/>
          <cell r="BO2620"/>
          <cell r="BP2620"/>
          <cell r="BR2620" t="str">
            <v>DPOT</v>
          </cell>
          <cell r="BT2620" t="str">
            <v>DPOT BANCO</v>
          </cell>
          <cell r="BU2620" t="str">
            <v>BANCO MARCOS</v>
          </cell>
        </row>
        <row r="2621">
          <cell r="H2621">
            <v>2</v>
          </cell>
          <cell r="O2621">
            <v>223658</v>
          </cell>
          <cell r="P2621"/>
          <cell r="Q2621" t="str">
            <v>EST BANCO MARESIAS (NAUTICA PRETA) (CUMARU POLIDO)</v>
          </cell>
          <cell r="R2621"/>
          <cell r="S2621"/>
          <cell r="T2621"/>
          <cell r="U2621">
            <v>0.49</v>
          </cell>
          <cell r="V2621">
            <v>0.4</v>
          </cell>
          <cell r="W2621">
            <v>0.45</v>
          </cell>
          <cell r="X2621">
            <v>0</v>
          </cell>
          <cell r="Y2621" t="str">
            <v>EST BANCO MARESIAS (NAUTICA PRETA) (CUMARU POLIDO) - 0,49x0,4x0,45H</v>
          </cell>
          <cell r="Z2621">
            <v>0</v>
          </cell>
          <cell r="AA2621">
            <v>0</v>
          </cell>
          <cell r="AB2621">
            <v>0</v>
          </cell>
          <cell r="AC2621"/>
          <cell r="AD2621"/>
          <cell r="AE2621"/>
          <cell r="AF2621">
            <v>0</v>
          </cell>
          <cell r="AG2621">
            <v>0</v>
          </cell>
          <cell r="AH2621">
            <v>0</v>
          </cell>
          <cell r="AI2621">
            <v>0</v>
          </cell>
          <cell r="AJ2621" t="str">
            <v xml:space="preserve">REF: </v>
          </cell>
          <cell r="AK2621" t="str">
            <v>PRODUTO PRONTA ENTREGA</v>
          </cell>
          <cell r="AL2621"/>
          <cell r="AM2621" t="str">
            <v>ETIQUETA DE ESTOQUE</v>
          </cell>
          <cell r="AN2621"/>
          <cell r="AO2621" t="str">
            <v/>
          </cell>
          <cell r="AP2621" t="str">
            <v/>
          </cell>
          <cell r="AQ2621" t="str">
            <v/>
          </cell>
          <cell r="AR2621" t="str">
            <v/>
          </cell>
          <cell r="AS2621" t="str">
            <v>ETIQUETA DE ESTOQUE - xxH</v>
          </cell>
          <cell r="AT2621">
            <v>0</v>
          </cell>
          <cell r="AU2621" t="str">
            <v>EST</v>
          </cell>
          <cell r="AV2621" t="str">
            <v>EST</v>
          </cell>
          <cell r="AW2621" t="str">
            <v/>
          </cell>
          <cell r="AX2621">
            <v>5477.31</v>
          </cell>
          <cell r="AY2621">
            <v>-5477.31</v>
          </cell>
          <cell r="AZ2621"/>
          <cell r="BA2621" t="str">
            <v/>
          </cell>
          <cell r="BB2621"/>
          <cell r="BC2621"/>
          <cell r="BD2621"/>
          <cell r="BE2621" t="str">
            <v/>
          </cell>
          <cell r="BF2621">
            <v>0</v>
          </cell>
          <cell r="BG2621" t="str">
            <v/>
          </cell>
          <cell r="BH2621" t="str">
            <v/>
          </cell>
          <cell r="BI2621">
            <v>203</v>
          </cell>
          <cell r="BJ2621" t="str">
            <v>0</v>
          </cell>
          <cell r="BK2621">
            <v>0</v>
          </cell>
          <cell r="BL2621">
            <v>0</v>
          </cell>
          <cell r="BM2621"/>
          <cell r="BN2621"/>
          <cell r="BO2621"/>
          <cell r="BP2621"/>
          <cell r="BR2621" t="str">
            <v>DPOT</v>
          </cell>
          <cell r="BT2621" t="str">
            <v>DPOT BANCO</v>
          </cell>
          <cell r="BU2621" t="str">
            <v>BANCO MARESIAS</v>
          </cell>
        </row>
        <row r="2622">
          <cell r="H2622">
            <v>12</v>
          </cell>
          <cell r="O2622">
            <v>63118</v>
          </cell>
          <cell r="P2622"/>
          <cell r="Q2622" t="str">
            <v>EST BANCO MOCHO (MAD IMBUIA STAIN)</v>
          </cell>
          <cell r="R2622"/>
          <cell r="S2622"/>
          <cell r="T2622"/>
          <cell r="U2622">
            <v>0.4</v>
          </cell>
          <cell r="V2622">
            <v>0.4</v>
          </cell>
          <cell r="W2622">
            <v>0.36</v>
          </cell>
          <cell r="X2622">
            <v>0</v>
          </cell>
          <cell r="Y2622" t="str">
            <v>EST BANCO MOCHO (MAD IMBUIA STAIN) - 0,4x0,4x0,36H</v>
          </cell>
          <cell r="Z2622">
            <v>0</v>
          </cell>
          <cell r="AA2622">
            <v>0</v>
          </cell>
          <cell r="AB2622">
            <v>0</v>
          </cell>
          <cell r="AC2622"/>
          <cell r="AD2622"/>
          <cell r="AE2622"/>
          <cell r="AF2622">
            <v>0</v>
          </cell>
          <cell r="AG2622">
            <v>0</v>
          </cell>
          <cell r="AH2622">
            <v>0</v>
          </cell>
          <cell r="AI2622">
            <v>0</v>
          </cell>
          <cell r="AJ2622" t="str">
            <v xml:space="preserve">REF: </v>
          </cell>
          <cell r="AK2622" t="str">
            <v>PRODUTO PRONTA ENTREGA</v>
          </cell>
          <cell r="AL2622"/>
          <cell r="AM2622" t="str">
            <v>ETIQUETA DE ESTOQUE</v>
          </cell>
          <cell r="AN2622"/>
          <cell r="AO2622" t="str">
            <v/>
          </cell>
          <cell r="AP2622" t="str">
            <v/>
          </cell>
          <cell r="AQ2622" t="str">
            <v/>
          </cell>
          <cell r="AR2622" t="str">
            <v/>
          </cell>
          <cell r="AS2622" t="str">
            <v>ETIQUETA DE ESTOQUE - xxH</v>
          </cell>
          <cell r="AT2622">
            <v>0</v>
          </cell>
          <cell r="AU2622" t="str">
            <v>EST</v>
          </cell>
          <cell r="AV2622" t="str">
            <v>EST</v>
          </cell>
          <cell r="AW2622" t="str">
            <v/>
          </cell>
          <cell r="AX2622">
            <v>12222.07</v>
          </cell>
          <cell r="AY2622">
            <v>-12222.07</v>
          </cell>
          <cell r="AZ2622"/>
          <cell r="BA2622" t="str">
            <v/>
          </cell>
          <cell r="BB2622"/>
          <cell r="BC2622"/>
          <cell r="BD2622"/>
          <cell r="BE2622" t="str">
            <v/>
          </cell>
          <cell r="BF2622">
            <v>0</v>
          </cell>
          <cell r="BG2622" t="str">
            <v/>
          </cell>
          <cell r="BH2622" t="str">
            <v/>
          </cell>
          <cell r="BI2622">
            <v>13</v>
          </cell>
          <cell r="BJ2622" t="str">
            <v>0</v>
          </cell>
          <cell r="BK2622">
            <v>0</v>
          </cell>
          <cell r="BL2622">
            <v>0</v>
          </cell>
          <cell r="BM2622"/>
          <cell r="BN2622"/>
          <cell r="BO2622"/>
          <cell r="BP2622"/>
          <cell r="BR2622" t="str">
            <v>DPOT</v>
          </cell>
          <cell r="BT2622" t="str">
            <v>DPOT BANCO</v>
          </cell>
          <cell r="BU2622" t="str">
            <v>BANCO MOCHO</v>
          </cell>
        </row>
        <row r="2623">
          <cell r="H2623">
            <v>1</v>
          </cell>
          <cell r="O2623">
            <v>265795</v>
          </cell>
          <cell r="P2623"/>
          <cell r="Q2623" t="str">
            <v>EST BANCO MUCKI (4 PES) (MAD B COR 3) VRNZ 20 BRILHO</v>
          </cell>
          <cell r="R2623"/>
          <cell r="S2623"/>
          <cell r="T2623"/>
          <cell r="U2623">
            <v>2</v>
          </cell>
          <cell r="V2623">
            <v>0.62</v>
          </cell>
          <cell r="W2623">
            <v>0.4</v>
          </cell>
          <cell r="X2623">
            <v>0</v>
          </cell>
          <cell r="Y2623" t="str">
            <v>EST BANCO MUCKI (4 PES) (MAD B COR 3) VRNZ 20 BRILHO - 2x0,62x0,4H</v>
          </cell>
          <cell r="Z2623">
            <v>0</v>
          </cell>
          <cell r="AA2623">
            <v>0</v>
          </cell>
          <cell r="AB2623">
            <v>0</v>
          </cell>
          <cell r="AC2623"/>
          <cell r="AD2623"/>
          <cell r="AE2623"/>
          <cell r="AF2623">
            <v>0</v>
          </cell>
          <cell r="AG2623">
            <v>0</v>
          </cell>
          <cell r="AH2623">
            <v>0</v>
          </cell>
          <cell r="AI2623">
            <v>0</v>
          </cell>
          <cell r="AJ2623" t="str">
            <v xml:space="preserve">REF: </v>
          </cell>
          <cell r="AK2623" t="str">
            <v>PRODUTO PRONTA ENTREGA</v>
          </cell>
          <cell r="AL2623"/>
          <cell r="AM2623" t="str">
            <v>ETIQUETA DE ESTOQUE</v>
          </cell>
          <cell r="AN2623"/>
          <cell r="AO2623" t="str">
            <v/>
          </cell>
          <cell r="AP2623" t="str">
            <v/>
          </cell>
          <cell r="AQ2623" t="str">
            <v/>
          </cell>
          <cell r="AR2623" t="str">
            <v/>
          </cell>
          <cell r="AS2623" t="str">
            <v>ETIQUETA DE ESTOQUE - xxH</v>
          </cell>
          <cell r="AT2623">
            <v>0</v>
          </cell>
          <cell r="AU2623" t="str">
            <v>EST</v>
          </cell>
          <cell r="AV2623" t="str">
            <v>EST</v>
          </cell>
          <cell r="AW2623" t="str">
            <v/>
          </cell>
          <cell r="AX2623">
            <v>31868.37</v>
          </cell>
          <cell r="AY2623">
            <v>-31868.37</v>
          </cell>
          <cell r="AZ2623"/>
          <cell r="BA2623" t="str">
            <v/>
          </cell>
          <cell r="BB2623"/>
          <cell r="BC2623"/>
          <cell r="BD2623"/>
          <cell r="BE2623" t="str">
            <v/>
          </cell>
          <cell r="BF2623">
            <v>0</v>
          </cell>
          <cell r="BG2623" t="str">
            <v/>
          </cell>
          <cell r="BH2623" t="str">
            <v/>
          </cell>
          <cell r="BI2623">
            <v>13</v>
          </cell>
          <cell r="BJ2623" t="str">
            <v>0</v>
          </cell>
          <cell r="BK2623">
            <v>0</v>
          </cell>
          <cell r="BL2623">
            <v>0</v>
          </cell>
          <cell r="BM2623"/>
          <cell r="BN2623"/>
          <cell r="BO2623"/>
          <cell r="BP2623"/>
          <cell r="BR2623" t="str">
            <v>DPOT</v>
          </cell>
          <cell r="BT2623" t="str">
            <v>DPOT BANCO</v>
          </cell>
          <cell r="BU2623" t="str">
            <v>BANCO MUCKI</v>
          </cell>
        </row>
        <row r="2624">
          <cell r="H2624">
            <v>1</v>
          </cell>
          <cell r="O2624">
            <v>63120</v>
          </cell>
          <cell r="P2624"/>
          <cell r="Q2624" t="str">
            <v>EST BANCO NICI (FREIJO NATURAL) GRAVACAO LASER</v>
          </cell>
          <cell r="R2624"/>
          <cell r="S2624"/>
          <cell r="T2624"/>
          <cell r="U2624">
            <v>1.8</v>
          </cell>
          <cell r="V2624">
            <v>0.45</v>
          </cell>
          <cell r="W2624">
            <v>0.45</v>
          </cell>
          <cell r="X2624">
            <v>0</v>
          </cell>
          <cell r="Y2624" t="str">
            <v>EST BANCO NICI (FREIJO NATURAL) GRAVACAO LASER - 1,8x0,45x0,45H</v>
          </cell>
          <cell r="Z2624">
            <v>0</v>
          </cell>
          <cell r="AA2624">
            <v>0</v>
          </cell>
          <cell r="AB2624">
            <v>0</v>
          </cell>
          <cell r="AC2624"/>
          <cell r="AD2624"/>
          <cell r="AE2624"/>
          <cell r="AF2624">
            <v>0</v>
          </cell>
          <cell r="AG2624">
            <v>0</v>
          </cell>
          <cell r="AH2624">
            <v>0</v>
          </cell>
          <cell r="AI2624">
            <v>0</v>
          </cell>
          <cell r="AJ2624" t="str">
            <v xml:space="preserve">REF: </v>
          </cell>
          <cell r="AK2624" t="str">
            <v>PRODUTO PRONTA ENTREGA</v>
          </cell>
          <cell r="AL2624"/>
          <cell r="AM2624" t="str">
            <v>ETIQUETA DE ESTOQUE</v>
          </cell>
          <cell r="AN2624"/>
          <cell r="AO2624" t="str">
            <v/>
          </cell>
          <cell r="AP2624" t="str">
            <v/>
          </cell>
          <cell r="AQ2624" t="str">
            <v/>
          </cell>
          <cell r="AR2624" t="str">
            <v/>
          </cell>
          <cell r="AS2624" t="str">
            <v>ETIQUETA DE ESTOQUE - xxH</v>
          </cell>
          <cell r="AT2624">
            <v>0</v>
          </cell>
          <cell r="AU2624" t="str">
            <v>EST</v>
          </cell>
          <cell r="AV2624" t="str">
            <v>EST</v>
          </cell>
          <cell r="AW2624" t="str">
            <v/>
          </cell>
          <cell r="AX2624">
            <v>29130</v>
          </cell>
          <cell r="AY2624">
            <v>-29130</v>
          </cell>
          <cell r="AZ2624"/>
          <cell r="BA2624" t="str">
            <v/>
          </cell>
          <cell r="BB2624"/>
          <cell r="BC2624"/>
          <cell r="BD2624"/>
          <cell r="BE2624" t="str">
            <v/>
          </cell>
          <cell r="BF2624">
            <v>0</v>
          </cell>
          <cell r="BG2624" t="str">
            <v/>
          </cell>
          <cell r="BH2624" t="str">
            <v/>
          </cell>
          <cell r="BI2624">
            <v>15</v>
          </cell>
          <cell r="BJ2624" t="str">
            <v>0</v>
          </cell>
          <cell r="BK2624">
            <v>0</v>
          </cell>
          <cell r="BL2624">
            <v>0</v>
          </cell>
          <cell r="BM2624"/>
          <cell r="BN2624"/>
          <cell r="BO2624"/>
          <cell r="BP2624"/>
          <cell r="BR2624" t="str">
            <v>DPOT</v>
          </cell>
          <cell r="BT2624" t="str">
            <v>DPOT BANCO</v>
          </cell>
          <cell r="BU2624" t="str">
            <v>BANCO NICI</v>
          </cell>
        </row>
        <row r="2625">
          <cell r="H2625">
            <v>1</v>
          </cell>
          <cell r="O2625">
            <v>146877</v>
          </cell>
          <cell r="P2625"/>
          <cell r="Q2625" t="str">
            <v>EST BANCO OSSO (EXTERNO LACA BRANCA/INTERNO FIBRA CARBONO)</v>
          </cell>
          <cell r="R2625"/>
          <cell r="S2625"/>
          <cell r="T2625"/>
          <cell r="U2625">
            <v>2</v>
          </cell>
          <cell r="V2625">
            <v>0.5</v>
          </cell>
          <cell r="W2625">
            <v>0.4</v>
          </cell>
          <cell r="X2625">
            <v>0</v>
          </cell>
          <cell r="Y2625" t="str">
            <v>EST BANCO OSSO (EXTERNO LACA BRANCA/INTERNO FIBRA CARBONO) - 2x0,5x0,4H</v>
          </cell>
          <cell r="Z2625">
            <v>0</v>
          </cell>
          <cell r="AA2625">
            <v>0</v>
          </cell>
          <cell r="AB2625">
            <v>0</v>
          </cell>
          <cell r="AC2625"/>
          <cell r="AD2625"/>
          <cell r="AE2625"/>
          <cell r="AF2625">
            <v>0</v>
          </cell>
          <cell r="AG2625">
            <v>0</v>
          </cell>
          <cell r="AH2625">
            <v>0</v>
          </cell>
          <cell r="AI2625">
            <v>0</v>
          </cell>
          <cell r="AJ2625" t="str">
            <v xml:space="preserve">REF: </v>
          </cell>
          <cell r="AK2625" t="str">
            <v>PRODUTO PRONTA ENTREGA</v>
          </cell>
          <cell r="AL2625"/>
          <cell r="AM2625" t="str">
            <v>ETIQUETA DE ESTOQUE</v>
          </cell>
          <cell r="AN2625"/>
          <cell r="AO2625" t="str">
            <v/>
          </cell>
          <cell r="AP2625" t="str">
            <v/>
          </cell>
          <cell r="AQ2625" t="str">
            <v/>
          </cell>
          <cell r="AR2625" t="str">
            <v/>
          </cell>
          <cell r="AS2625" t="str">
            <v>ETIQUETA DE ESTOQUE - xxH</v>
          </cell>
          <cell r="AT2625">
            <v>0</v>
          </cell>
          <cell r="AU2625" t="str">
            <v>EST</v>
          </cell>
          <cell r="AV2625" t="str">
            <v>EST</v>
          </cell>
          <cell r="AW2625" t="str">
            <v/>
          </cell>
          <cell r="AX2625">
            <v>72484.800000000003</v>
          </cell>
          <cell r="AY2625">
            <v>-72484.800000000003</v>
          </cell>
          <cell r="AZ2625"/>
          <cell r="BA2625" t="str">
            <v/>
          </cell>
          <cell r="BB2625"/>
          <cell r="BC2625"/>
          <cell r="BD2625"/>
          <cell r="BE2625" t="str">
            <v/>
          </cell>
          <cell r="BF2625">
            <v>0</v>
          </cell>
          <cell r="BG2625" t="str">
            <v/>
          </cell>
          <cell r="BH2625" t="str">
            <v/>
          </cell>
          <cell r="BI2625">
            <v>203</v>
          </cell>
          <cell r="BJ2625" t="str">
            <v>0</v>
          </cell>
          <cell r="BK2625">
            <v>0</v>
          </cell>
          <cell r="BL2625">
            <v>0</v>
          </cell>
          <cell r="BM2625"/>
          <cell r="BN2625"/>
          <cell r="BO2625"/>
          <cell r="BP2625"/>
          <cell r="BR2625" t="str">
            <v>DPOT</v>
          </cell>
          <cell r="BT2625" t="str">
            <v>DPOT BANCO</v>
          </cell>
          <cell r="BU2625" t="str">
            <v>BANCO OSSO</v>
          </cell>
        </row>
        <row r="2626">
          <cell r="H2626">
            <v>1</v>
          </cell>
          <cell r="O2626">
            <v>130924</v>
          </cell>
          <cell r="P2626"/>
          <cell r="Q2626" t="str">
            <v>EST BANCO OSSO (EXTERNO LACA BRANCA/INTERNO MADEIRA CEDRO)</v>
          </cell>
          <cell r="R2626"/>
          <cell r="S2626"/>
          <cell r="T2626"/>
          <cell r="U2626">
            <v>2</v>
          </cell>
          <cell r="V2626">
            <v>0.5</v>
          </cell>
          <cell r="W2626">
            <v>0.4</v>
          </cell>
          <cell r="X2626">
            <v>0</v>
          </cell>
          <cell r="Y2626" t="str">
            <v>EST BANCO OSSO (EXTERNO LACA BRANCA/INTERNO MADEIRA CEDRO) - 2x0,5x0,4H</v>
          </cell>
          <cell r="Z2626">
            <v>0</v>
          </cell>
          <cell r="AA2626">
            <v>0</v>
          </cell>
          <cell r="AB2626">
            <v>0</v>
          </cell>
          <cell r="AC2626"/>
          <cell r="AD2626"/>
          <cell r="AE2626"/>
          <cell r="AF2626">
            <v>0</v>
          </cell>
          <cell r="AG2626">
            <v>0</v>
          </cell>
          <cell r="AH2626">
            <v>0</v>
          </cell>
          <cell r="AI2626">
            <v>0</v>
          </cell>
          <cell r="AJ2626" t="str">
            <v xml:space="preserve">REF: </v>
          </cell>
          <cell r="AK2626" t="str">
            <v>PRODUTO PRONTA ENTREGA</v>
          </cell>
          <cell r="AL2626"/>
          <cell r="AM2626" t="str">
            <v>ETIQUETA DE ESTOQUE</v>
          </cell>
          <cell r="AN2626"/>
          <cell r="AO2626" t="str">
            <v/>
          </cell>
          <cell r="AP2626" t="str">
            <v/>
          </cell>
          <cell r="AQ2626" t="str">
            <v/>
          </cell>
          <cell r="AR2626" t="str">
            <v/>
          </cell>
          <cell r="AS2626" t="str">
            <v>ETIQUETA DE ESTOQUE - xxH</v>
          </cell>
          <cell r="AT2626">
            <v>0</v>
          </cell>
          <cell r="AU2626" t="str">
            <v>EST</v>
          </cell>
          <cell r="AV2626" t="str">
            <v>EST</v>
          </cell>
          <cell r="AW2626" t="str">
            <v/>
          </cell>
          <cell r="AX2626">
            <v>72484.800000000003</v>
          </cell>
          <cell r="AY2626">
            <v>-72484.800000000003</v>
          </cell>
          <cell r="AZ2626"/>
          <cell r="BA2626" t="str">
            <v/>
          </cell>
          <cell r="BB2626"/>
          <cell r="BC2626"/>
          <cell r="BD2626"/>
          <cell r="BE2626" t="str">
            <v/>
          </cell>
          <cell r="BF2626">
            <v>0</v>
          </cell>
          <cell r="BG2626" t="str">
            <v/>
          </cell>
          <cell r="BH2626" t="str">
            <v/>
          </cell>
          <cell r="BI2626">
            <v>203</v>
          </cell>
          <cell r="BJ2626" t="str">
            <v>0</v>
          </cell>
          <cell r="BK2626">
            <v>0</v>
          </cell>
          <cell r="BL2626">
            <v>0</v>
          </cell>
          <cell r="BM2626"/>
          <cell r="BN2626"/>
          <cell r="BO2626"/>
          <cell r="BP2626"/>
          <cell r="BR2626" t="str">
            <v>DPOT</v>
          </cell>
          <cell r="BT2626" t="str">
            <v>DPOT BANCO</v>
          </cell>
          <cell r="BU2626" t="str">
            <v>BANCO OSSO</v>
          </cell>
        </row>
        <row r="2627">
          <cell r="H2627">
            <v>2</v>
          </cell>
          <cell r="O2627">
            <v>203244</v>
          </cell>
          <cell r="P2627"/>
          <cell r="Q2627" t="str">
            <v>EST BANCO OSSO (EXTERNO LACA F100/INTERNO MADEIRA CEDRO)</v>
          </cell>
          <cell r="R2627"/>
          <cell r="S2627"/>
          <cell r="T2627"/>
          <cell r="U2627">
            <v>2</v>
          </cell>
          <cell r="V2627">
            <v>0.5</v>
          </cell>
          <cell r="W2627">
            <v>0.4</v>
          </cell>
          <cell r="X2627">
            <v>0</v>
          </cell>
          <cell r="Y2627" t="str">
            <v>EST BANCO OSSO (EXTERNO LACA F100/INTERNO MADEIRA CEDRO) - 2x0,5x0,4H</v>
          </cell>
          <cell r="Z2627">
            <v>0</v>
          </cell>
          <cell r="AA2627">
            <v>0</v>
          </cell>
          <cell r="AB2627">
            <v>0</v>
          </cell>
          <cell r="AC2627"/>
          <cell r="AD2627"/>
          <cell r="AE2627"/>
          <cell r="AF2627">
            <v>0</v>
          </cell>
          <cell r="AG2627">
            <v>0</v>
          </cell>
          <cell r="AH2627">
            <v>0</v>
          </cell>
          <cell r="AI2627">
            <v>0</v>
          </cell>
          <cell r="AJ2627" t="str">
            <v xml:space="preserve">REF: </v>
          </cell>
          <cell r="AK2627" t="str">
            <v>PRODUTO PRONTA ENTREGA</v>
          </cell>
          <cell r="AL2627"/>
          <cell r="AM2627" t="str">
            <v>ETIQUETA DE ESTOQUE</v>
          </cell>
          <cell r="AN2627"/>
          <cell r="AO2627" t="str">
            <v/>
          </cell>
          <cell r="AP2627" t="str">
            <v/>
          </cell>
          <cell r="AQ2627" t="str">
            <v/>
          </cell>
          <cell r="AR2627" t="str">
            <v/>
          </cell>
          <cell r="AS2627" t="str">
            <v>ETIQUETA DE ESTOQUE - xxH</v>
          </cell>
          <cell r="AT2627">
            <v>0</v>
          </cell>
          <cell r="AU2627" t="str">
            <v>EST</v>
          </cell>
          <cell r="AV2627" t="str">
            <v>EST</v>
          </cell>
          <cell r="AW2627" t="str">
            <v/>
          </cell>
          <cell r="AX2627">
            <v>72484.800000000003</v>
          </cell>
          <cell r="AY2627">
            <v>-72484.800000000003</v>
          </cell>
          <cell r="AZ2627"/>
          <cell r="BA2627" t="str">
            <v/>
          </cell>
          <cell r="BB2627"/>
          <cell r="BC2627"/>
          <cell r="BD2627"/>
          <cell r="BE2627" t="str">
            <v/>
          </cell>
          <cell r="BF2627">
            <v>0</v>
          </cell>
          <cell r="BG2627" t="str">
            <v/>
          </cell>
          <cell r="BH2627" t="str">
            <v/>
          </cell>
          <cell r="BI2627">
            <v>203</v>
          </cell>
          <cell r="BJ2627" t="str">
            <v>0</v>
          </cell>
          <cell r="BK2627">
            <v>0</v>
          </cell>
          <cell r="BL2627">
            <v>0</v>
          </cell>
          <cell r="BM2627"/>
          <cell r="BN2627"/>
          <cell r="BO2627"/>
          <cell r="BP2627"/>
          <cell r="BR2627" t="str">
            <v>DPOT</v>
          </cell>
          <cell r="BT2627" t="str">
            <v>DPOT BANCO</v>
          </cell>
          <cell r="BU2627" t="str">
            <v>BANCO OSSO</v>
          </cell>
        </row>
        <row r="2628">
          <cell r="H2628">
            <v>1</v>
          </cell>
          <cell r="O2628">
            <v>309930</v>
          </cell>
          <cell r="P2628"/>
          <cell r="Q2628" t="str">
            <v>EST BANCO OSSO (INTEIRO MADEIRA CEDRO)</v>
          </cell>
          <cell r="R2628"/>
          <cell r="S2628"/>
          <cell r="T2628"/>
          <cell r="U2628">
            <v>2</v>
          </cell>
          <cell r="V2628">
            <v>0.5</v>
          </cell>
          <cell r="W2628">
            <v>0.4</v>
          </cell>
          <cell r="X2628">
            <v>0</v>
          </cell>
          <cell r="Y2628" t="str">
            <v>EST BANCO OSSO (INTEIRO MADEIRA CEDRO) - 2x0,5x0,4H</v>
          </cell>
          <cell r="Z2628">
            <v>0</v>
          </cell>
          <cell r="AA2628">
            <v>0</v>
          </cell>
          <cell r="AB2628">
            <v>0</v>
          </cell>
          <cell r="AC2628"/>
          <cell r="AD2628"/>
          <cell r="AE2628"/>
          <cell r="AF2628">
            <v>0</v>
          </cell>
          <cell r="AG2628">
            <v>0</v>
          </cell>
          <cell r="AH2628">
            <v>0</v>
          </cell>
          <cell r="AI2628">
            <v>0</v>
          </cell>
          <cell r="AJ2628" t="str">
            <v xml:space="preserve">REF: </v>
          </cell>
          <cell r="AK2628" t="str">
            <v>PRODUTO PRONTA ENTREGA</v>
          </cell>
          <cell r="AL2628"/>
          <cell r="AM2628" t="str">
            <v>ETIQUETA DE ESTOQUE</v>
          </cell>
          <cell r="AN2628"/>
          <cell r="AO2628" t="str">
            <v/>
          </cell>
          <cell r="AP2628" t="str">
            <v/>
          </cell>
          <cell r="AQ2628" t="str">
            <v/>
          </cell>
          <cell r="AR2628" t="str">
            <v/>
          </cell>
          <cell r="AS2628" t="str">
            <v>ETIQUETA DE ESTOQUE - xxH</v>
          </cell>
          <cell r="AT2628">
            <v>0</v>
          </cell>
          <cell r="AU2628" t="str">
            <v>EST</v>
          </cell>
          <cell r="AV2628" t="str">
            <v>EST</v>
          </cell>
          <cell r="AW2628" t="str">
            <v/>
          </cell>
          <cell r="AX2628">
            <v>72484.800000000003</v>
          </cell>
          <cell r="AY2628">
            <v>-72484.800000000003</v>
          </cell>
          <cell r="AZ2628"/>
          <cell r="BA2628" t="str">
            <v/>
          </cell>
          <cell r="BB2628"/>
          <cell r="BC2628"/>
          <cell r="BD2628"/>
          <cell r="BE2628" t="str">
            <v/>
          </cell>
          <cell r="BF2628">
            <v>0</v>
          </cell>
          <cell r="BG2628" t="str">
            <v/>
          </cell>
          <cell r="BH2628" t="str">
            <v/>
          </cell>
          <cell r="BI2628">
            <v>203</v>
          </cell>
          <cell r="BJ2628" t="str">
            <v>0</v>
          </cell>
          <cell r="BK2628">
            <v>0</v>
          </cell>
          <cell r="BL2628">
            <v>0</v>
          </cell>
          <cell r="BM2628"/>
          <cell r="BN2628"/>
          <cell r="BO2628"/>
          <cell r="BP2628"/>
          <cell r="BR2628" t="str">
            <v>DPOT</v>
          </cell>
          <cell r="BT2628" t="str">
            <v>DPOT BANCO</v>
          </cell>
          <cell r="BU2628" t="str">
            <v>BANCO OSSO</v>
          </cell>
        </row>
        <row r="2629">
          <cell r="H2629">
            <v>1</v>
          </cell>
          <cell r="O2629">
            <v>201271</v>
          </cell>
          <cell r="P2629"/>
          <cell r="Q2629" t="str">
            <v>EST BANCO PREGUICA (MADEIRA FREIJO NATURAL)</v>
          </cell>
          <cell r="R2629"/>
          <cell r="S2629"/>
          <cell r="T2629"/>
          <cell r="U2629">
            <v>1.4</v>
          </cell>
          <cell r="V2629">
            <v>0.35</v>
          </cell>
          <cell r="W2629">
            <v>0.4</v>
          </cell>
          <cell r="X2629">
            <v>0</v>
          </cell>
          <cell r="Y2629" t="str">
            <v>EST BANCO PREGUICA (MADEIRA FREIJO NATURAL) - 1,4x0,35x0,4H</v>
          </cell>
          <cell r="Z2629">
            <v>0</v>
          </cell>
          <cell r="AA2629">
            <v>0</v>
          </cell>
          <cell r="AB2629">
            <v>0</v>
          </cell>
          <cell r="AC2629"/>
          <cell r="AD2629"/>
          <cell r="AE2629"/>
          <cell r="AF2629">
            <v>0</v>
          </cell>
          <cell r="AG2629">
            <v>0</v>
          </cell>
          <cell r="AH2629">
            <v>0</v>
          </cell>
          <cell r="AI2629">
            <v>0</v>
          </cell>
          <cell r="AJ2629" t="str">
            <v>REF: 399839</v>
          </cell>
          <cell r="AK2629" t="str">
            <v>PRODUTO PRONTA ENTREGA</v>
          </cell>
          <cell r="AL2629">
            <v>399839</v>
          </cell>
          <cell r="AM2629" t="str">
            <v>BANCO PREGUICA (MADEIRA)</v>
          </cell>
          <cell r="AN2629"/>
          <cell r="AO2629">
            <v>1.5</v>
          </cell>
          <cell r="AP2629">
            <v>0.45</v>
          </cell>
          <cell r="AQ2629">
            <v>0.4</v>
          </cell>
          <cell r="AR2629">
            <v>0</v>
          </cell>
          <cell r="AS2629" t="str">
            <v>BANCO PREGUICA (MADEIRA) - 1,5x0,45x0,4H</v>
          </cell>
          <cell r="AT2629">
            <v>0</v>
          </cell>
          <cell r="AU2629">
            <v>20158.46</v>
          </cell>
          <cell r="AV2629">
            <v>20158.46</v>
          </cell>
          <cell r="AW2629">
            <v>0</v>
          </cell>
          <cell r="AX2629">
            <v>21055.52</v>
          </cell>
          <cell r="AY2629">
            <v>-21055.52</v>
          </cell>
          <cell r="AZ2629"/>
          <cell r="BA2629" t="str">
            <v/>
          </cell>
          <cell r="BB2629"/>
          <cell r="BC2629"/>
          <cell r="BD2629"/>
          <cell r="BE2629" t="str">
            <v/>
          </cell>
          <cell r="BF2629">
            <v>0</v>
          </cell>
          <cell r="BG2629" t="str">
            <v/>
          </cell>
          <cell r="BH2629" t="str">
            <v/>
          </cell>
          <cell r="BI2629">
            <v>203</v>
          </cell>
          <cell r="BJ2629" t="str">
            <v>0</v>
          </cell>
          <cell r="BK2629">
            <v>0</v>
          </cell>
          <cell r="BL2629">
            <v>0</v>
          </cell>
          <cell r="BM2629"/>
          <cell r="BN2629"/>
          <cell r="BO2629"/>
          <cell r="BP2629"/>
          <cell r="BR2629" t="str">
            <v>DPOT</v>
          </cell>
          <cell r="BT2629" t="str">
            <v>DPOT BANCO</v>
          </cell>
          <cell r="BU2629" t="str">
            <v>BANCO PREGUICA</v>
          </cell>
        </row>
        <row r="2630">
          <cell r="H2630">
            <v>1</v>
          </cell>
          <cell r="O2630">
            <v>216698</v>
          </cell>
          <cell r="P2630"/>
          <cell r="Q2630" t="str">
            <v>EST BANCO SONIA (MAD A COR 02) (BOTOES COR 02/PES COR 02)</v>
          </cell>
          <cell r="R2630"/>
          <cell r="S2630"/>
          <cell r="T2630"/>
          <cell r="U2630">
            <v>0.4</v>
          </cell>
          <cell r="V2630">
            <v>0.42</v>
          </cell>
          <cell r="W2630">
            <v>0.39</v>
          </cell>
          <cell r="X2630">
            <v>0</v>
          </cell>
          <cell r="Y2630" t="str">
            <v>EST BANCO SONIA (MAD A COR 02) (BOTOES COR 02/PES COR 02) - 0,4x0,42x0,39H</v>
          </cell>
          <cell r="Z2630">
            <v>0</v>
          </cell>
          <cell r="AA2630">
            <v>0</v>
          </cell>
          <cell r="AB2630">
            <v>0</v>
          </cell>
          <cell r="AC2630"/>
          <cell r="AD2630"/>
          <cell r="AE2630"/>
          <cell r="AF2630">
            <v>0</v>
          </cell>
          <cell r="AG2630">
            <v>0</v>
          </cell>
          <cell r="AH2630">
            <v>0</v>
          </cell>
          <cell r="AI2630">
            <v>0</v>
          </cell>
          <cell r="AJ2630" t="str">
            <v xml:space="preserve">REF: </v>
          </cell>
          <cell r="AK2630" t="str">
            <v>PRODUTO PRONTA ENTREGA</v>
          </cell>
          <cell r="AL2630"/>
          <cell r="AM2630" t="str">
            <v>ETIQUETA DE ESTOQUE</v>
          </cell>
          <cell r="AN2630"/>
          <cell r="AO2630" t="str">
            <v/>
          </cell>
          <cell r="AP2630" t="str">
            <v/>
          </cell>
          <cell r="AQ2630" t="str">
            <v/>
          </cell>
          <cell r="AR2630" t="str">
            <v/>
          </cell>
          <cell r="AS2630" t="str">
            <v>ETIQUETA DE ESTOQUE - xxH</v>
          </cell>
          <cell r="AT2630">
            <v>0</v>
          </cell>
          <cell r="AU2630" t="str">
            <v>EST</v>
          </cell>
          <cell r="AV2630" t="str">
            <v>EST</v>
          </cell>
          <cell r="AW2630" t="str">
            <v/>
          </cell>
          <cell r="AX2630">
            <v>8491.93</v>
          </cell>
          <cell r="AY2630">
            <v>-8491.93</v>
          </cell>
          <cell r="AZ2630"/>
          <cell r="BA2630" t="str">
            <v/>
          </cell>
          <cell r="BB2630"/>
          <cell r="BC2630"/>
          <cell r="BD2630"/>
          <cell r="BE2630" t="str">
            <v/>
          </cell>
          <cell r="BF2630">
            <v>0</v>
          </cell>
          <cell r="BG2630" t="str">
            <v/>
          </cell>
          <cell r="BH2630" t="str">
            <v/>
          </cell>
          <cell r="BI2630">
            <v>13</v>
          </cell>
          <cell r="BJ2630" t="str">
            <v>0</v>
          </cell>
          <cell r="BK2630">
            <v>0</v>
          </cell>
          <cell r="BL2630">
            <v>0</v>
          </cell>
          <cell r="BM2630"/>
          <cell r="BN2630"/>
          <cell r="BO2630"/>
          <cell r="BP2630"/>
          <cell r="BR2630" t="str">
            <v>DPOT</v>
          </cell>
          <cell r="BT2630" t="str">
            <v>DPOT BANCO</v>
          </cell>
          <cell r="BU2630" t="str">
            <v>BANCO SONIA</v>
          </cell>
        </row>
        <row r="2631">
          <cell r="H2631">
            <v>1</v>
          </cell>
          <cell r="O2631">
            <v>147898</v>
          </cell>
          <cell r="P2631"/>
          <cell r="Q2631" t="str">
            <v>EST BANCO SONIA (MAD A COR 02) (BOTOES COR 02/PES COR 03)</v>
          </cell>
          <cell r="R2631"/>
          <cell r="S2631"/>
          <cell r="T2631"/>
          <cell r="U2631">
            <v>0.4</v>
          </cell>
          <cell r="V2631">
            <v>0.42</v>
          </cell>
          <cell r="W2631">
            <v>0.39</v>
          </cell>
          <cell r="X2631">
            <v>0</v>
          </cell>
          <cell r="Y2631" t="str">
            <v>EST BANCO SONIA (MAD A COR 02) (BOTOES COR 02/PES COR 03) - 0,4x0,42x0,39H</v>
          </cell>
          <cell r="Z2631">
            <v>0</v>
          </cell>
          <cell r="AA2631">
            <v>0</v>
          </cell>
          <cell r="AB2631">
            <v>0</v>
          </cell>
          <cell r="AC2631"/>
          <cell r="AD2631"/>
          <cell r="AE2631"/>
          <cell r="AF2631">
            <v>0</v>
          </cell>
          <cell r="AG2631">
            <v>0</v>
          </cell>
          <cell r="AH2631">
            <v>0</v>
          </cell>
          <cell r="AI2631">
            <v>0</v>
          </cell>
          <cell r="AJ2631" t="str">
            <v xml:space="preserve">REF: </v>
          </cell>
          <cell r="AK2631" t="str">
            <v>PRODUTO PRONTA ENTREGA</v>
          </cell>
          <cell r="AL2631"/>
          <cell r="AM2631" t="str">
            <v>ETIQUETA DE ESTOQUE</v>
          </cell>
          <cell r="AN2631"/>
          <cell r="AO2631" t="str">
            <v/>
          </cell>
          <cell r="AP2631" t="str">
            <v/>
          </cell>
          <cell r="AQ2631" t="str">
            <v/>
          </cell>
          <cell r="AR2631" t="str">
            <v/>
          </cell>
          <cell r="AS2631" t="str">
            <v>ETIQUETA DE ESTOQUE - xxH</v>
          </cell>
          <cell r="AT2631">
            <v>0</v>
          </cell>
          <cell r="AU2631" t="str">
            <v>EST</v>
          </cell>
          <cell r="AV2631" t="str">
            <v>EST</v>
          </cell>
          <cell r="AW2631" t="str">
            <v/>
          </cell>
          <cell r="AX2631">
            <v>8491.93</v>
          </cell>
          <cell r="AY2631">
            <v>-8491.93</v>
          </cell>
          <cell r="AZ2631"/>
          <cell r="BA2631" t="str">
            <v/>
          </cell>
          <cell r="BB2631"/>
          <cell r="BC2631"/>
          <cell r="BD2631"/>
          <cell r="BE2631" t="str">
            <v/>
          </cell>
          <cell r="BF2631">
            <v>0</v>
          </cell>
          <cell r="BG2631" t="str">
            <v/>
          </cell>
          <cell r="BH2631" t="str">
            <v/>
          </cell>
          <cell r="BI2631">
            <v>13</v>
          </cell>
          <cell r="BJ2631" t="str">
            <v>0</v>
          </cell>
          <cell r="BK2631">
            <v>0</v>
          </cell>
          <cell r="BL2631">
            <v>0</v>
          </cell>
          <cell r="BM2631"/>
          <cell r="BN2631"/>
          <cell r="BO2631"/>
          <cell r="BP2631"/>
          <cell r="BR2631" t="str">
            <v>DPOT</v>
          </cell>
          <cell r="BT2631" t="str">
            <v>DPOT BANCO</v>
          </cell>
          <cell r="BU2631" t="str">
            <v>BANCO SONIA</v>
          </cell>
        </row>
        <row r="2632">
          <cell r="H2632">
            <v>6</v>
          </cell>
          <cell r="O2632">
            <v>378713</v>
          </cell>
          <cell r="P2632"/>
          <cell r="Q2632" t="str">
            <v>EST BANCO SONIA (MAD A COR 02) (BOTOES COR 03/PES COR 03)</v>
          </cell>
          <cell r="R2632"/>
          <cell r="S2632"/>
          <cell r="T2632"/>
          <cell r="U2632">
            <v>0.4</v>
          </cell>
          <cell r="V2632">
            <v>0.42</v>
          </cell>
          <cell r="W2632">
            <v>0.39</v>
          </cell>
          <cell r="X2632">
            <v>0</v>
          </cell>
          <cell r="Y2632" t="str">
            <v>EST BANCO SONIA (MAD A COR 02) (BOTOES COR 03/PES COR 03) - 0,4x0,42x0,39H</v>
          </cell>
          <cell r="Z2632">
            <v>0</v>
          </cell>
          <cell r="AA2632">
            <v>0</v>
          </cell>
          <cell r="AB2632">
            <v>0</v>
          </cell>
          <cell r="AC2632"/>
          <cell r="AD2632"/>
          <cell r="AE2632"/>
          <cell r="AF2632">
            <v>0</v>
          </cell>
          <cell r="AG2632">
            <v>0</v>
          </cell>
          <cell r="AH2632">
            <v>0</v>
          </cell>
          <cell r="AI2632">
            <v>0</v>
          </cell>
          <cell r="AJ2632" t="str">
            <v xml:space="preserve">REF: </v>
          </cell>
          <cell r="AK2632" t="str">
            <v>PRODUTO PRONTA ENTREGA</v>
          </cell>
          <cell r="AL2632"/>
          <cell r="AM2632" t="str">
            <v>ETIQUETA DE ESTOQUE</v>
          </cell>
          <cell r="AN2632"/>
          <cell r="AO2632" t="str">
            <v/>
          </cell>
          <cell r="AP2632" t="str">
            <v/>
          </cell>
          <cell r="AQ2632" t="str">
            <v/>
          </cell>
          <cell r="AR2632" t="str">
            <v/>
          </cell>
          <cell r="AS2632" t="str">
            <v>ETIQUETA DE ESTOQUE - xxH</v>
          </cell>
          <cell r="AT2632">
            <v>0</v>
          </cell>
          <cell r="AU2632" t="str">
            <v>EST</v>
          </cell>
          <cell r="AV2632" t="str">
            <v>EST</v>
          </cell>
          <cell r="AW2632" t="str">
            <v/>
          </cell>
          <cell r="AX2632">
            <v>8491.93</v>
          </cell>
          <cell r="AY2632">
            <v>-8491.93</v>
          </cell>
          <cell r="AZ2632"/>
          <cell r="BA2632" t="str">
            <v/>
          </cell>
          <cell r="BB2632"/>
          <cell r="BC2632"/>
          <cell r="BD2632"/>
          <cell r="BE2632" t="str">
            <v/>
          </cell>
          <cell r="BF2632">
            <v>0</v>
          </cell>
          <cell r="BG2632" t="str">
            <v/>
          </cell>
          <cell r="BH2632" t="str">
            <v/>
          </cell>
          <cell r="BI2632">
            <v>13</v>
          </cell>
          <cell r="BJ2632" t="str">
            <v>0</v>
          </cell>
          <cell r="BK2632">
            <v>0</v>
          </cell>
          <cell r="BL2632">
            <v>0</v>
          </cell>
          <cell r="BM2632"/>
          <cell r="BN2632"/>
          <cell r="BO2632"/>
          <cell r="BP2632"/>
          <cell r="BR2632" t="str">
            <v>DPOT</v>
          </cell>
          <cell r="BT2632" t="str">
            <v>DPOT BANCO</v>
          </cell>
          <cell r="BU2632" t="str">
            <v>BANCO SONIA</v>
          </cell>
        </row>
        <row r="2633">
          <cell r="H2633">
            <v>3</v>
          </cell>
          <cell r="O2633">
            <v>216699</v>
          </cell>
          <cell r="P2633"/>
          <cell r="Q2633" t="str">
            <v>EST BANCO SONIA (MAD B COR 03) (BOTOES COR 03/PES COR 03)</v>
          </cell>
          <cell r="R2633"/>
          <cell r="S2633"/>
          <cell r="T2633"/>
          <cell r="U2633">
            <v>0.4</v>
          </cell>
          <cell r="V2633">
            <v>0.42</v>
          </cell>
          <cell r="W2633">
            <v>0.39</v>
          </cell>
          <cell r="X2633">
            <v>0</v>
          </cell>
          <cell r="Y2633" t="str">
            <v>EST BANCO SONIA (MAD B COR 03) (BOTOES COR 03/PES COR 03) - 0,4x0,42x0,39H</v>
          </cell>
          <cell r="Z2633">
            <v>0</v>
          </cell>
          <cell r="AA2633">
            <v>0</v>
          </cell>
          <cell r="AB2633">
            <v>0</v>
          </cell>
          <cell r="AC2633"/>
          <cell r="AD2633"/>
          <cell r="AE2633"/>
          <cell r="AF2633">
            <v>0</v>
          </cell>
          <cell r="AG2633">
            <v>0</v>
          </cell>
          <cell r="AH2633">
            <v>0</v>
          </cell>
          <cell r="AI2633">
            <v>0</v>
          </cell>
          <cell r="AJ2633" t="str">
            <v xml:space="preserve">REF: </v>
          </cell>
          <cell r="AK2633" t="str">
            <v>PRODUTO PRONTA ENTREGA</v>
          </cell>
          <cell r="AL2633"/>
          <cell r="AM2633" t="str">
            <v>ETIQUETA DE ESTOQUE</v>
          </cell>
          <cell r="AN2633"/>
          <cell r="AO2633" t="str">
            <v/>
          </cell>
          <cell r="AP2633" t="str">
            <v/>
          </cell>
          <cell r="AQ2633" t="str">
            <v/>
          </cell>
          <cell r="AR2633" t="str">
            <v/>
          </cell>
          <cell r="AS2633" t="str">
            <v>ETIQUETA DE ESTOQUE - xxH</v>
          </cell>
          <cell r="AT2633">
            <v>0</v>
          </cell>
          <cell r="AU2633" t="str">
            <v>EST</v>
          </cell>
          <cell r="AV2633" t="str">
            <v>EST</v>
          </cell>
          <cell r="AW2633" t="str">
            <v/>
          </cell>
          <cell r="AX2633">
            <v>8230.64</v>
          </cell>
          <cell r="AY2633">
            <v>-8230.64</v>
          </cell>
          <cell r="AZ2633"/>
          <cell r="BA2633" t="str">
            <v/>
          </cell>
          <cell r="BB2633"/>
          <cell r="BC2633"/>
          <cell r="BD2633"/>
          <cell r="BE2633" t="str">
            <v/>
          </cell>
          <cell r="BF2633">
            <v>0</v>
          </cell>
          <cell r="BG2633" t="str">
            <v/>
          </cell>
          <cell r="BH2633" t="str">
            <v/>
          </cell>
          <cell r="BI2633">
            <v>13</v>
          </cell>
          <cell r="BJ2633" t="str">
            <v>0</v>
          </cell>
          <cell r="BK2633">
            <v>0</v>
          </cell>
          <cell r="BL2633">
            <v>0</v>
          </cell>
          <cell r="BM2633"/>
          <cell r="BN2633"/>
          <cell r="BO2633"/>
          <cell r="BP2633"/>
          <cell r="BR2633" t="str">
            <v>DPOT</v>
          </cell>
          <cell r="BT2633" t="str">
            <v>DPOT BANCO</v>
          </cell>
          <cell r="BU2633" t="str">
            <v>BANCO SONIA</v>
          </cell>
        </row>
        <row r="2634">
          <cell r="H2634">
            <v>1</v>
          </cell>
          <cell r="O2634">
            <v>279240</v>
          </cell>
          <cell r="P2634"/>
          <cell r="Q2634" t="str">
            <v>EST BANCO SUTRA (MADEIRA FREIJO NATURAL) CAMURCA TABACO</v>
          </cell>
          <cell r="R2634"/>
          <cell r="S2634"/>
          <cell r="T2634"/>
          <cell r="U2634">
            <v>2</v>
          </cell>
          <cell r="V2634">
            <v>0.6</v>
          </cell>
          <cell r="W2634">
            <v>0.6</v>
          </cell>
          <cell r="X2634">
            <v>0</v>
          </cell>
          <cell r="Y2634" t="str">
            <v>EST BANCO SUTRA (MADEIRA FREIJO NATURAL) CAMURCA TABACO - 2x0,6x0,6H</v>
          </cell>
          <cell r="Z2634">
            <v>0</v>
          </cell>
          <cell r="AA2634">
            <v>0</v>
          </cell>
          <cell r="AB2634">
            <v>0</v>
          </cell>
          <cell r="AC2634"/>
          <cell r="AD2634"/>
          <cell r="AE2634"/>
          <cell r="AF2634">
            <v>0</v>
          </cell>
          <cell r="AG2634">
            <v>0</v>
          </cell>
          <cell r="AH2634">
            <v>0</v>
          </cell>
          <cell r="AI2634">
            <v>0</v>
          </cell>
          <cell r="AJ2634" t="str">
            <v>REF: 399853</v>
          </cell>
          <cell r="AK2634" t="str">
            <v>PRODUTO PRONTA ENTREGA</v>
          </cell>
          <cell r="AL2634">
            <v>399853</v>
          </cell>
          <cell r="AM2634" t="str">
            <v>BANCO SUTRA (MADEIRA) (TECIDO)</v>
          </cell>
          <cell r="AN2634"/>
          <cell r="AO2634">
            <v>2</v>
          </cell>
          <cell r="AP2634">
            <v>0.6</v>
          </cell>
          <cell r="AQ2634">
            <v>0.6</v>
          </cell>
          <cell r="AR2634">
            <v>0</v>
          </cell>
          <cell r="AS2634" t="str">
            <v>BANCO SUTRA (MADEIRA) (TECIDO) - 2x0,6x0,6H</v>
          </cell>
          <cell r="AT2634">
            <v>0</v>
          </cell>
          <cell r="AU2634">
            <v>25954.42</v>
          </cell>
          <cell r="AV2634">
            <v>25954.42</v>
          </cell>
          <cell r="AW2634">
            <v>0</v>
          </cell>
          <cell r="AX2634">
            <v>28189.23</v>
          </cell>
          <cell r="AY2634">
            <v>-28189.23</v>
          </cell>
          <cell r="AZ2634"/>
          <cell r="BA2634" t="str">
            <v/>
          </cell>
          <cell r="BB2634"/>
          <cell r="BC2634"/>
          <cell r="BD2634"/>
          <cell r="BE2634" t="str">
            <v/>
          </cell>
          <cell r="BF2634">
            <v>0</v>
          </cell>
          <cell r="BG2634" t="str">
            <v/>
          </cell>
          <cell r="BH2634" t="str">
            <v/>
          </cell>
          <cell r="BI2634">
            <v>203</v>
          </cell>
          <cell r="BJ2634" t="str">
            <v>0</v>
          </cell>
          <cell r="BK2634">
            <v>0</v>
          </cell>
          <cell r="BL2634">
            <v>0</v>
          </cell>
          <cell r="BM2634"/>
          <cell r="BN2634"/>
          <cell r="BO2634"/>
          <cell r="BP2634"/>
          <cell r="BR2634" t="str">
            <v>DPOT</v>
          </cell>
          <cell r="BT2634" t="str">
            <v>DPOT BANCO</v>
          </cell>
          <cell r="BU2634" t="str">
            <v>BANCO SUTRA</v>
          </cell>
        </row>
        <row r="2635">
          <cell r="H2635">
            <v>1</v>
          </cell>
          <cell r="O2635">
            <v>206194</v>
          </cell>
          <cell r="P2635"/>
          <cell r="Q2635" t="str">
            <v>EST BANCO TAIPA</v>
          </cell>
          <cell r="R2635"/>
          <cell r="S2635"/>
          <cell r="T2635"/>
          <cell r="U2635">
            <v>2.4</v>
          </cell>
          <cell r="V2635">
            <v>0.5</v>
          </cell>
          <cell r="W2635">
            <v>0.45</v>
          </cell>
          <cell r="X2635">
            <v>0</v>
          </cell>
          <cell r="Y2635" t="str">
            <v>EST BANCO TAIPA - 2,4x0,5x0,45H</v>
          </cell>
          <cell r="Z2635">
            <v>0</v>
          </cell>
          <cell r="AA2635">
            <v>0</v>
          </cell>
          <cell r="AB2635">
            <v>0</v>
          </cell>
          <cell r="AC2635"/>
          <cell r="AD2635"/>
          <cell r="AE2635"/>
          <cell r="AF2635">
            <v>0</v>
          </cell>
          <cell r="AG2635">
            <v>0</v>
          </cell>
          <cell r="AH2635">
            <v>0</v>
          </cell>
          <cell r="AI2635">
            <v>0</v>
          </cell>
          <cell r="AJ2635" t="str">
            <v xml:space="preserve">REF: </v>
          </cell>
          <cell r="AK2635" t="str">
            <v>PRODUTO PRONTA ENTREGA</v>
          </cell>
          <cell r="AL2635"/>
          <cell r="AM2635" t="str">
            <v>ETIQUETA DE ESTOQUE</v>
          </cell>
          <cell r="AN2635"/>
          <cell r="AO2635" t="str">
            <v/>
          </cell>
          <cell r="AP2635" t="str">
            <v/>
          </cell>
          <cell r="AQ2635" t="str">
            <v/>
          </cell>
          <cell r="AR2635" t="str">
            <v/>
          </cell>
          <cell r="AS2635" t="str">
            <v>ETIQUETA DE ESTOQUE - xxH</v>
          </cell>
          <cell r="AT2635">
            <v>0</v>
          </cell>
          <cell r="AU2635" t="str">
            <v>EST</v>
          </cell>
          <cell r="AV2635" t="str">
            <v>EST</v>
          </cell>
          <cell r="AW2635" t="str">
            <v/>
          </cell>
          <cell r="AX2635">
            <v>63750</v>
          </cell>
          <cell r="AY2635">
            <v>-63750</v>
          </cell>
          <cell r="AZ2635"/>
          <cell r="BA2635" t="str">
            <v/>
          </cell>
          <cell r="BB2635"/>
          <cell r="BC2635"/>
          <cell r="BD2635"/>
          <cell r="BE2635" t="str">
            <v/>
          </cell>
          <cell r="BF2635">
            <v>0</v>
          </cell>
          <cell r="BG2635" t="str">
            <v/>
          </cell>
          <cell r="BH2635" t="str">
            <v/>
          </cell>
          <cell r="BI2635">
            <v>15</v>
          </cell>
          <cell r="BJ2635" t="str">
            <v>0</v>
          </cell>
          <cell r="BK2635">
            <v>0</v>
          </cell>
          <cell r="BL2635">
            <v>0</v>
          </cell>
          <cell r="BM2635"/>
          <cell r="BN2635"/>
          <cell r="BO2635"/>
          <cell r="BP2635"/>
          <cell r="BR2635" t="str">
            <v>DPOT</v>
          </cell>
          <cell r="BT2635" t="str">
            <v>DPOT BANCO</v>
          </cell>
          <cell r="BU2635" t="str">
            <v>BANCO TAIPA</v>
          </cell>
        </row>
        <row r="2636">
          <cell r="H2636">
            <v>1</v>
          </cell>
          <cell r="O2636">
            <v>176504</v>
          </cell>
          <cell r="P2636"/>
          <cell r="Q2636" t="str">
            <v>EST BANCO TERRAO (KRAFT TERRA)</v>
          </cell>
          <cell r="R2636"/>
          <cell r="S2636"/>
          <cell r="T2636"/>
          <cell r="U2636">
            <v>2.5</v>
          </cell>
          <cell r="V2636">
            <v>0.42</v>
          </cell>
          <cell r="W2636">
            <v>0.44</v>
          </cell>
          <cell r="X2636">
            <v>0</v>
          </cell>
          <cell r="Y2636" t="str">
            <v>EST BANCO TERRAO (KRAFT TERRA) - 2,5x0,42x0,44H</v>
          </cell>
          <cell r="Z2636">
            <v>0</v>
          </cell>
          <cell r="AA2636">
            <v>0.5</v>
          </cell>
          <cell r="AB2636">
            <v>0</v>
          </cell>
          <cell r="AC2636"/>
          <cell r="AD2636"/>
          <cell r="AE2636"/>
          <cell r="AF2636">
            <v>0</v>
          </cell>
          <cell r="AG2636">
            <v>0</v>
          </cell>
          <cell r="AH2636">
            <v>0</v>
          </cell>
          <cell r="AI2636">
            <v>0</v>
          </cell>
          <cell r="AJ2636" t="str">
            <v xml:space="preserve">REF: </v>
          </cell>
          <cell r="AK2636"/>
          <cell r="AL2636"/>
          <cell r="AM2636" t="str">
            <v>ETIQUETA DE ESTOQUE</v>
          </cell>
          <cell r="AN2636"/>
          <cell r="AO2636" t="str">
            <v/>
          </cell>
          <cell r="AP2636" t="str">
            <v/>
          </cell>
          <cell r="AQ2636" t="str">
            <v/>
          </cell>
          <cell r="AR2636" t="str">
            <v/>
          </cell>
          <cell r="AS2636" t="str">
            <v>ETIQUETA DE ESTOQUE - xxH</v>
          </cell>
          <cell r="AT2636">
            <v>0</v>
          </cell>
          <cell r="AU2636" t="str">
            <v>EST</v>
          </cell>
          <cell r="AV2636" t="str">
            <v>EST</v>
          </cell>
          <cell r="AW2636" t="str">
            <v/>
          </cell>
          <cell r="AX2636">
            <v>73440</v>
          </cell>
          <cell r="AY2636">
            <v>-73440</v>
          </cell>
          <cell r="AZ2636"/>
          <cell r="BA2636" t="str">
            <v/>
          </cell>
          <cell r="BB2636"/>
          <cell r="BC2636"/>
          <cell r="BD2636"/>
          <cell r="BE2636" t="str">
            <v/>
          </cell>
          <cell r="BF2636">
            <v>0</v>
          </cell>
          <cell r="BG2636" t="str">
            <v/>
          </cell>
          <cell r="BH2636" t="str">
            <v/>
          </cell>
          <cell r="BI2636">
            <v>13</v>
          </cell>
          <cell r="BJ2636" t="str">
            <v>0</v>
          </cell>
          <cell r="BK2636">
            <v>0</v>
          </cell>
          <cell r="BL2636">
            <v>0</v>
          </cell>
          <cell r="BM2636"/>
          <cell r="BN2636"/>
          <cell r="BO2636"/>
          <cell r="BP2636"/>
          <cell r="BR2636" t="str">
            <v>DPOT</v>
          </cell>
          <cell r="BT2636" t="str">
            <v>DPOT BANCO</v>
          </cell>
          <cell r="BU2636" t="str">
            <v>BANCO TERRAO</v>
          </cell>
        </row>
        <row r="2637">
          <cell r="H2637">
            <v>1</v>
          </cell>
          <cell r="O2637">
            <v>377269</v>
          </cell>
          <cell r="P2637"/>
          <cell r="Q2637" t="str">
            <v>EST BANCO VALENTE (PEROBA DO CAMPO)</v>
          </cell>
          <cell r="R2637"/>
          <cell r="S2637"/>
          <cell r="T2637"/>
          <cell r="U2637">
            <v>2.5</v>
          </cell>
          <cell r="V2637">
            <v>0.45</v>
          </cell>
          <cell r="W2637">
            <v>0.38</v>
          </cell>
          <cell r="X2637">
            <v>0</v>
          </cell>
          <cell r="Y2637" t="str">
            <v>EST BANCO VALENTE (PEROBA DO CAMPO) - 2,5x0,45x0,38H</v>
          </cell>
          <cell r="Z2637">
            <v>0</v>
          </cell>
          <cell r="AA2637">
            <v>0</v>
          </cell>
          <cell r="AB2637">
            <v>0</v>
          </cell>
          <cell r="AC2637"/>
          <cell r="AD2637"/>
          <cell r="AE2637"/>
          <cell r="AF2637">
            <v>0</v>
          </cell>
          <cell r="AG2637">
            <v>0</v>
          </cell>
          <cell r="AH2637">
            <v>0</v>
          </cell>
          <cell r="AI2637">
            <v>0</v>
          </cell>
          <cell r="AJ2637" t="str">
            <v xml:space="preserve">REF: </v>
          </cell>
          <cell r="AK2637" t="str">
            <v>PRODUTO PRONTA ENTREGA</v>
          </cell>
          <cell r="AL2637"/>
          <cell r="AM2637" t="str">
            <v>ETIQUETA DE ESTOQUE</v>
          </cell>
          <cell r="AN2637"/>
          <cell r="AO2637" t="str">
            <v/>
          </cell>
          <cell r="AP2637" t="str">
            <v/>
          </cell>
          <cell r="AQ2637" t="str">
            <v/>
          </cell>
          <cell r="AR2637" t="str">
            <v/>
          </cell>
          <cell r="AS2637" t="str">
            <v>ETIQUETA DE ESTOQUE - xxH</v>
          </cell>
          <cell r="AT2637">
            <v>0</v>
          </cell>
          <cell r="AU2637" t="str">
            <v>EST</v>
          </cell>
          <cell r="AV2637" t="str">
            <v>EST</v>
          </cell>
          <cell r="AW2637" t="str">
            <v/>
          </cell>
          <cell r="AX2637">
            <v>95910.81</v>
          </cell>
          <cell r="AY2637">
            <v>-95910.81</v>
          </cell>
          <cell r="AZ2637"/>
          <cell r="BA2637" t="str">
            <v/>
          </cell>
          <cell r="BB2637"/>
          <cell r="BC2637"/>
          <cell r="BD2637"/>
          <cell r="BE2637" t="str">
            <v/>
          </cell>
          <cell r="BF2637">
            <v>0</v>
          </cell>
          <cell r="BG2637" t="str">
            <v/>
          </cell>
          <cell r="BH2637" t="str">
            <v/>
          </cell>
          <cell r="BI2637">
            <v>13</v>
          </cell>
          <cell r="BJ2637" t="str">
            <v>0</v>
          </cell>
          <cell r="BK2637">
            <v>0</v>
          </cell>
          <cell r="BL2637">
            <v>0</v>
          </cell>
          <cell r="BM2637"/>
          <cell r="BN2637"/>
          <cell r="BO2637"/>
          <cell r="BP2637"/>
          <cell r="BR2637" t="str">
            <v>DPOT</v>
          </cell>
          <cell r="BT2637" t="str">
            <v>DPOT BANCO</v>
          </cell>
          <cell r="BU2637" t="str">
            <v>BANCO VALENTE</v>
          </cell>
        </row>
        <row r="2638">
          <cell r="H2638">
            <v>1</v>
          </cell>
          <cell r="O2638">
            <v>63081</v>
          </cell>
          <cell r="P2638"/>
          <cell r="Q2638" t="str">
            <v>EST BANCO ZANINE X (EBANIZADO) TC SINTETICO PRETO</v>
          </cell>
          <cell r="R2638"/>
          <cell r="S2638"/>
          <cell r="T2638"/>
          <cell r="U2638">
            <v>0.46</v>
          </cell>
          <cell r="V2638">
            <v>0.46</v>
          </cell>
          <cell r="W2638">
            <v>0.45</v>
          </cell>
          <cell r="X2638">
            <v>0</v>
          </cell>
          <cell r="Y2638" t="str">
            <v>EST BANCO ZANINE X (EBANIZADO) TC SINTETICO PRETO - 0,46x0,46x0,45H</v>
          </cell>
          <cell r="Z2638">
            <v>0</v>
          </cell>
          <cell r="AA2638">
            <v>0</v>
          </cell>
          <cell r="AB2638">
            <v>0</v>
          </cell>
          <cell r="AC2638"/>
          <cell r="AD2638"/>
          <cell r="AE2638"/>
          <cell r="AF2638">
            <v>0</v>
          </cell>
          <cell r="AG2638">
            <v>0</v>
          </cell>
          <cell r="AH2638">
            <v>0</v>
          </cell>
          <cell r="AI2638">
            <v>0</v>
          </cell>
          <cell r="AJ2638" t="str">
            <v xml:space="preserve">REF: </v>
          </cell>
          <cell r="AK2638" t="str">
            <v>PRODUTO PRONTA ENTREGA</v>
          </cell>
          <cell r="AL2638"/>
          <cell r="AM2638" t="str">
            <v>ETIQUETA DE ESTOQUE</v>
          </cell>
          <cell r="AN2638"/>
          <cell r="AO2638" t="str">
            <v/>
          </cell>
          <cell r="AP2638" t="str">
            <v/>
          </cell>
          <cell r="AQ2638" t="str">
            <v/>
          </cell>
          <cell r="AR2638" t="str">
            <v/>
          </cell>
          <cell r="AS2638" t="str">
            <v>ETIQUETA DE ESTOQUE - xxH</v>
          </cell>
          <cell r="AT2638">
            <v>0</v>
          </cell>
          <cell r="AU2638" t="str">
            <v>EST</v>
          </cell>
          <cell r="AV2638" t="str">
            <v>EST</v>
          </cell>
          <cell r="AW2638" t="str">
            <v/>
          </cell>
          <cell r="AX2638">
            <v>13594</v>
          </cell>
          <cell r="AY2638">
            <v>-13594</v>
          </cell>
          <cell r="AZ2638"/>
          <cell r="BA2638" t="str">
            <v/>
          </cell>
          <cell r="BB2638"/>
          <cell r="BC2638"/>
          <cell r="BD2638"/>
          <cell r="BE2638" t="str">
            <v/>
          </cell>
          <cell r="BF2638">
            <v>0</v>
          </cell>
          <cell r="BG2638" t="str">
            <v/>
          </cell>
          <cell r="BH2638" t="str">
            <v/>
          </cell>
          <cell r="BI2638">
            <v>15</v>
          </cell>
          <cell r="BJ2638" t="str">
            <v>0</v>
          </cell>
          <cell r="BK2638">
            <v>0</v>
          </cell>
          <cell r="BL2638">
            <v>0</v>
          </cell>
          <cell r="BM2638"/>
          <cell r="BN2638"/>
          <cell r="BO2638"/>
          <cell r="BP2638"/>
          <cell r="BR2638" t="str">
            <v>DPOT</v>
          </cell>
          <cell r="BT2638" t="str">
            <v>DPOT BANCO</v>
          </cell>
          <cell r="BU2638" t="str">
            <v>BANCO ZANINE X</v>
          </cell>
        </row>
        <row r="2639">
          <cell r="H2639">
            <v>1</v>
          </cell>
          <cell r="O2639">
            <v>63081</v>
          </cell>
          <cell r="P2639"/>
          <cell r="Q2639" t="str">
            <v>EST BANCO ZANINE X (EBANIZADO) TC SINTETICO PRETO</v>
          </cell>
          <cell r="R2639"/>
          <cell r="S2639"/>
          <cell r="T2639"/>
          <cell r="U2639">
            <v>0.46</v>
          </cell>
          <cell r="V2639">
            <v>0.46</v>
          </cell>
          <cell r="W2639">
            <v>0.45</v>
          </cell>
          <cell r="X2639">
            <v>0</v>
          </cell>
          <cell r="Y2639" t="str">
            <v>EST BANCO ZANINE X (EBANIZADO) TC SINTETICO PRETO - 0,46x0,46x0,45H</v>
          </cell>
          <cell r="Z2639">
            <v>0</v>
          </cell>
          <cell r="AA2639">
            <v>0.35</v>
          </cell>
          <cell r="AB2639">
            <v>0</v>
          </cell>
          <cell r="AC2639"/>
          <cell r="AD2639"/>
          <cell r="AE2639"/>
          <cell r="AF2639">
            <v>0</v>
          </cell>
          <cell r="AG2639">
            <v>0</v>
          </cell>
          <cell r="AH2639">
            <v>0</v>
          </cell>
          <cell r="AI2639">
            <v>0</v>
          </cell>
          <cell r="AJ2639" t="str">
            <v xml:space="preserve">REF: </v>
          </cell>
          <cell r="AK2639"/>
          <cell r="AL2639"/>
          <cell r="AM2639" t="str">
            <v>ETIQUETA DE ESTOQUE</v>
          </cell>
          <cell r="AN2639"/>
          <cell r="AO2639" t="str">
            <v/>
          </cell>
          <cell r="AP2639" t="str">
            <v/>
          </cell>
          <cell r="AQ2639" t="str">
            <v/>
          </cell>
          <cell r="AR2639" t="str">
            <v/>
          </cell>
          <cell r="AS2639" t="str">
            <v>ETIQUETA DE ESTOQUE - xxH</v>
          </cell>
          <cell r="AT2639">
            <v>0</v>
          </cell>
          <cell r="AU2639" t="str">
            <v>EST</v>
          </cell>
          <cell r="AV2639" t="str">
            <v>EST</v>
          </cell>
          <cell r="AW2639" t="str">
            <v/>
          </cell>
          <cell r="AX2639">
            <v>13594</v>
          </cell>
          <cell r="AY2639">
            <v>-13594</v>
          </cell>
          <cell r="AZ2639"/>
          <cell r="BA2639" t="str">
            <v/>
          </cell>
          <cell r="BB2639"/>
          <cell r="BC2639"/>
          <cell r="BD2639"/>
          <cell r="BE2639" t="str">
            <v/>
          </cell>
          <cell r="BF2639">
            <v>0</v>
          </cell>
          <cell r="BG2639" t="str">
            <v/>
          </cell>
          <cell r="BH2639" t="str">
            <v/>
          </cell>
          <cell r="BI2639">
            <v>15</v>
          </cell>
          <cell r="BJ2639" t="str">
            <v>0</v>
          </cell>
          <cell r="BK2639">
            <v>0</v>
          </cell>
          <cell r="BL2639">
            <v>0</v>
          </cell>
          <cell r="BM2639"/>
          <cell r="BN2639"/>
          <cell r="BO2639"/>
          <cell r="BP2639"/>
          <cell r="BR2639" t="str">
            <v>DPOT</v>
          </cell>
          <cell r="BT2639" t="str">
            <v>DPOT BANCO</v>
          </cell>
          <cell r="BU2639" t="str">
            <v>BANCO ZANINE X</v>
          </cell>
        </row>
        <row r="2640">
          <cell r="H2640">
            <v>1</v>
          </cell>
          <cell r="O2640">
            <v>176904</v>
          </cell>
          <cell r="P2640"/>
          <cell r="Q2640" t="str">
            <v>EST BANCO ZANINE X (JEQUITIBA TABACO) TC 244 01722 FLORAL</v>
          </cell>
          <cell r="R2640"/>
          <cell r="S2640"/>
          <cell r="T2640"/>
          <cell r="U2640">
            <v>0.46</v>
          </cell>
          <cell r="V2640">
            <v>0.46</v>
          </cell>
          <cell r="W2640">
            <v>0.45</v>
          </cell>
          <cell r="X2640">
            <v>0</v>
          </cell>
          <cell r="Y2640" t="str">
            <v>EST BANCO ZANINE X (JEQUITIBA TABACO) TC 244 01722 FLORAL - 0,46x0,46x0,45H</v>
          </cell>
          <cell r="Z2640">
            <v>0</v>
          </cell>
          <cell r="AA2640">
            <v>0.35</v>
          </cell>
          <cell r="AB2640">
            <v>0</v>
          </cell>
          <cell r="AC2640"/>
          <cell r="AD2640"/>
          <cell r="AE2640"/>
          <cell r="AF2640">
            <v>0</v>
          </cell>
          <cell r="AG2640">
            <v>0</v>
          </cell>
          <cell r="AH2640">
            <v>0</v>
          </cell>
          <cell r="AI2640">
            <v>0</v>
          </cell>
          <cell r="AJ2640" t="str">
            <v xml:space="preserve">REF: </v>
          </cell>
          <cell r="AK2640"/>
          <cell r="AL2640"/>
          <cell r="AM2640" t="str">
            <v>ETIQUETA DE ESTOQUE</v>
          </cell>
          <cell r="AN2640"/>
          <cell r="AO2640" t="str">
            <v/>
          </cell>
          <cell r="AP2640" t="str">
            <v/>
          </cell>
          <cell r="AQ2640" t="str">
            <v/>
          </cell>
          <cell r="AR2640" t="str">
            <v/>
          </cell>
          <cell r="AS2640" t="str">
            <v>ETIQUETA DE ESTOQUE - xxH</v>
          </cell>
          <cell r="AT2640">
            <v>0</v>
          </cell>
          <cell r="AU2640" t="str">
            <v>EST</v>
          </cell>
          <cell r="AV2640" t="str">
            <v>EST</v>
          </cell>
          <cell r="AW2640" t="str">
            <v/>
          </cell>
          <cell r="AX2640">
            <v>5950.01</v>
          </cell>
          <cell r="AY2640">
            <v>-5950.01</v>
          </cell>
          <cell r="AZ2640"/>
          <cell r="BA2640" t="str">
            <v/>
          </cell>
          <cell r="BB2640"/>
          <cell r="BC2640"/>
          <cell r="BD2640"/>
          <cell r="BE2640" t="str">
            <v/>
          </cell>
          <cell r="BF2640">
            <v>0</v>
          </cell>
          <cell r="BG2640" t="str">
            <v/>
          </cell>
          <cell r="BH2640" t="str">
            <v/>
          </cell>
          <cell r="BI2640">
            <v>15</v>
          </cell>
          <cell r="BJ2640" t="str">
            <v>0</v>
          </cell>
          <cell r="BK2640">
            <v>0</v>
          </cell>
          <cell r="BL2640">
            <v>0</v>
          </cell>
          <cell r="BM2640"/>
          <cell r="BN2640"/>
          <cell r="BO2640"/>
          <cell r="BP2640"/>
          <cell r="BR2640" t="str">
            <v>DPOT</v>
          </cell>
          <cell r="BT2640" t="str">
            <v>DPOT BANCO</v>
          </cell>
          <cell r="BU2640" t="str">
            <v>BANCO ZANINE X</v>
          </cell>
        </row>
        <row r="2641">
          <cell r="H2641">
            <v>1</v>
          </cell>
          <cell r="O2641">
            <v>176904</v>
          </cell>
          <cell r="P2641"/>
          <cell r="Q2641" t="str">
            <v>EST BANCO ZANINE X (JEQUITIBA TABACO) TC 244 01722 FLORAL</v>
          </cell>
          <cell r="R2641"/>
          <cell r="S2641"/>
          <cell r="T2641"/>
          <cell r="U2641">
            <v>0.46</v>
          </cell>
          <cell r="V2641">
            <v>0.46</v>
          </cell>
          <cell r="W2641">
            <v>0.45</v>
          </cell>
          <cell r="X2641">
            <v>0</v>
          </cell>
          <cell r="Y2641" t="str">
            <v>EST BANCO ZANINE X (JEQUITIBA TABACO) TC 244 01722 FLORAL - 0,46x0,46x0,45H</v>
          </cell>
          <cell r="Z2641">
            <v>0</v>
          </cell>
          <cell r="AA2641">
            <v>0.35</v>
          </cell>
          <cell r="AB2641">
            <v>0</v>
          </cell>
          <cell r="AC2641"/>
          <cell r="AD2641"/>
          <cell r="AE2641"/>
          <cell r="AF2641">
            <v>0</v>
          </cell>
          <cell r="AG2641">
            <v>0</v>
          </cell>
          <cell r="AH2641">
            <v>0</v>
          </cell>
          <cell r="AI2641">
            <v>0</v>
          </cell>
          <cell r="AJ2641" t="str">
            <v xml:space="preserve">REF: </v>
          </cell>
          <cell r="AK2641"/>
          <cell r="AL2641"/>
          <cell r="AM2641" t="str">
            <v>ETIQUETA DE ESTOQUE</v>
          </cell>
          <cell r="AN2641"/>
          <cell r="AO2641" t="str">
            <v/>
          </cell>
          <cell r="AP2641" t="str">
            <v/>
          </cell>
          <cell r="AQ2641" t="str">
            <v/>
          </cell>
          <cell r="AR2641" t="str">
            <v/>
          </cell>
          <cell r="AS2641" t="str">
            <v>ETIQUETA DE ESTOQUE - xxH</v>
          </cell>
          <cell r="AT2641">
            <v>0</v>
          </cell>
          <cell r="AU2641" t="str">
            <v>EST</v>
          </cell>
          <cell r="AV2641" t="str">
            <v>EST</v>
          </cell>
          <cell r="AW2641" t="str">
            <v/>
          </cell>
          <cell r="AX2641">
            <v>5950.01</v>
          </cell>
          <cell r="AY2641">
            <v>-5950.01</v>
          </cell>
          <cell r="AZ2641"/>
          <cell r="BA2641" t="str">
            <v/>
          </cell>
          <cell r="BB2641"/>
          <cell r="BC2641"/>
          <cell r="BD2641"/>
          <cell r="BE2641" t="str">
            <v/>
          </cell>
          <cell r="BF2641">
            <v>0</v>
          </cell>
          <cell r="BG2641" t="str">
            <v/>
          </cell>
          <cell r="BH2641" t="str">
            <v/>
          </cell>
          <cell r="BI2641">
            <v>15</v>
          </cell>
          <cell r="BJ2641" t="str">
            <v>0</v>
          </cell>
          <cell r="BK2641">
            <v>0</v>
          </cell>
          <cell r="BL2641">
            <v>0</v>
          </cell>
          <cell r="BM2641"/>
          <cell r="BN2641"/>
          <cell r="BO2641"/>
          <cell r="BP2641"/>
          <cell r="BR2641" t="str">
            <v>DPOT</v>
          </cell>
          <cell r="BT2641" t="str">
            <v>DPOT BANCO</v>
          </cell>
          <cell r="BU2641" t="str">
            <v>BANCO ZANINE X</v>
          </cell>
        </row>
        <row r="2642">
          <cell r="H2642">
            <v>1</v>
          </cell>
          <cell r="O2642">
            <v>206959</v>
          </cell>
          <cell r="P2642"/>
          <cell r="Q2642" t="str">
            <v>EST BANQUETA ANA (JEQUITIBA) COURO CAMURCA VANILLA</v>
          </cell>
          <cell r="R2642"/>
          <cell r="S2642"/>
          <cell r="T2642"/>
          <cell r="U2642">
            <v>0.66</v>
          </cell>
          <cell r="V2642">
            <v>0.43</v>
          </cell>
          <cell r="W2642">
            <v>0.47</v>
          </cell>
          <cell r="X2642">
            <v>0</v>
          </cell>
          <cell r="Y2642" t="str">
            <v>EST BANQUETA ANA (JEQUITIBA) COURO CAMURCA VANILLA - 0,66x0,43x0,47H</v>
          </cell>
          <cell r="Z2642">
            <v>0</v>
          </cell>
          <cell r="AA2642">
            <v>0</v>
          </cell>
          <cell r="AB2642">
            <v>0</v>
          </cell>
          <cell r="AC2642"/>
          <cell r="AD2642"/>
          <cell r="AE2642"/>
          <cell r="AF2642">
            <v>0</v>
          </cell>
          <cell r="AG2642">
            <v>0</v>
          </cell>
          <cell r="AH2642">
            <v>0</v>
          </cell>
          <cell r="AI2642">
            <v>0</v>
          </cell>
          <cell r="AJ2642" t="str">
            <v xml:space="preserve">REF: </v>
          </cell>
          <cell r="AK2642" t="str">
            <v>PRODUTO PRONTA ENTREGA</v>
          </cell>
          <cell r="AL2642"/>
          <cell r="AM2642" t="str">
            <v>ETIQUETA DE ESTOQUE</v>
          </cell>
          <cell r="AN2642"/>
          <cell r="AO2642" t="str">
            <v/>
          </cell>
          <cell r="AP2642" t="str">
            <v/>
          </cell>
          <cell r="AQ2642" t="str">
            <v/>
          </cell>
          <cell r="AR2642" t="str">
            <v/>
          </cell>
          <cell r="AS2642" t="str">
            <v>ETIQUETA DE ESTOQUE - xxH</v>
          </cell>
          <cell r="AT2642">
            <v>0</v>
          </cell>
          <cell r="AU2642" t="str">
            <v>EST</v>
          </cell>
          <cell r="AV2642" t="str">
            <v>EST</v>
          </cell>
          <cell r="AW2642" t="str">
            <v/>
          </cell>
          <cell r="AX2642">
            <v>10210.68</v>
          </cell>
          <cell r="AY2642">
            <v>-10210.68</v>
          </cell>
          <cell r="AZ2642"/>
          <cell r="BA2642" t="str">
            <v/>
          </cell>
          <cell r="BB2642"/>
          <cell r="BC2642"/>
          <cell r="BD2642"/>
          <cell r="BE2642" t="str">
            <v/>
          </cell>
          <cell r="BF2642">
            <v>0</v>
          </cell>
          <cell r="BG2642" t="str">
            <v/>
          </cell>
          <cell r="BH2642" t="str">
            <v/>
          </cell>
          <cell r="BI2642">
            <v>15</v>
          </cell>
          <cell r="BJ2642" t="str">
            <v>0</v>
          </cell>
          <cell r="BK2642">
            <v>0</v>
          </cell>
          <cell r="BL2642">
            <v>0</v>
          </cell>
          <cell r="BM2642"/>
          <cell r="BN2642"/>
          <cell r="BO2642"/>
          <cell r="BP2642"/>
          <cell r="BR2642" t="str">
            <v>DPOT</v>
          </cell>
          <cell r="BT2642" t="str">
            <v>DPOT BANQUETA</v>
          </cell>
          <cell r="BU2642" t="str">
            <v>BANQUETA ANA</v>
          </cell>
        </row>
        <row r="2643">
          <cell r="H2643">
            <v>2</v>
          </cell>
          <cell r="O2643">
            <v>222261</v>
          </cell>
          <cell r="P2643"/>
          <cell r="Q2643" t="str">
            <v>EST BANQUETA ANA (JEQUITIBA) COURO NOBUCK 10</v>
          </cell>
          <cell r="R2643"/>
          <cell r="S2643"/>
          <cell r="T2643"/>
          <cell r="U2643">
            <v>0.66</v>
          </cell>
          <cell r="V2643">
            <v>0.43</v>
          </cell>
          <cell r="W2643">
            <v>0.47</v>
          </cell>
          <cell r="X2643">
            <v>0</v>
          </cell>
          <cell r="Y2643" t="str">
            <v>EST BANQUETA ANA (JEQUITIBA) COURO NOBUCK 10 - 0,66x0,43x0,47H</v>
          </cell>
          <cell r="Z2643">
            <v>0</v>
          </cell>
          <cell r="AA2643">
            <v>0</v>
          </cell>
          <cell r="AB2643">
            <v>0</v>
          </cell>
          <cell r="AC2643"/>
          <cell r="AD2643"/>
          <cell r="AE2643"/>
          <cell r="AF2643">
            <v>0</v>
          </cell>
          <cell r="AG2643">
            <v>0</v>
          </cell>
          <cell r="AH2643">
            <v>0</v>
          </cell>
          <cell r="AI2643">
            <v>0</v>
          </cell>
          <cell r="AJ2643" t="str">
            <v xml:space="preserve">REF: </v>
          </cell>
          <cell r="AK2643" t="str">
            <v>PRODUTO PRONTA ENTREGA</v>
          </cell>
          <cell r="AL2643"/>
          <cell r="AM2643" t="str">
            <v>ETIQUETA DE ESTOQUE</v>
          </cell>
          <cell r="AN2643"/>
          <cell r="AO2643" t="str">
            <v/>
          </cell>
          <cell r="AP2643" t="str">
            <v/>
          </cell>
          <cell r="AQ2643" t="str">
            <v/>
          </cell>
          <cell r="AR2643" t="str">
            <v/>
          </cell>
          <cell r="AS2643" t="str">
            <v>ETIQUETA DE ESTOQUE - xxH</v>
          </cell>
          <cell r="AT2643">
            <v>0</v>
          </cell>
          <cell r="AU2643" t="str">
            <v>EST</v>
          </cell>
          <cell r="AV2643" t="str">
            <v>EST</v>
          </cell>
          <cell r="AW2643" t="str">
            <v/>
          </cell>
          <cell r="AX2643">
            <v>11498.68</v>
          </cell>
          <cell r="AY2643">
            <v>-11498.68</v>
          </cell>
          <cell r="AZ2643"/>
          <cell r="BA2643" t="str">
            <v/>
          </cell>
          <cell r="BB2643"/>
          <cell r="BC2643"/>
          <cell r="BD2643"/>
          <cell r="BE2643" t="str">
            <v/>
          </cell>
          <cell r="BF2643">
            <v>0</v>
          </cell>
          <cell r="BG2643" t="str">
            <v/>
          </cell>
          <cell r="BH2643" t="str">
            <v/>
          </cell>
          <cell r="BI2643">
            <v>15</v>
          </cell>
          <cell r="BJ2643" t="str">
            <v>0</v>
          </cell>
          <cell r="BK2643">
            <v>0</v>
          </cell>
          <cell r="BL2643">
            <v>0</v>
          </cell>
          <cell r="BM2643"/>
          <cell r="BN2643"/>
          <cell r="BO2643"/>
          <cell r="BP2643"/>
          <cell r="BR2643" t="str">
            <v>DPOT</v>
          </cell>
          <cell r="BT2643" t="str">
            <v>DPOT BANQUETA</v>
          </cell>
          <cell r="BU2643" t="str">
            <v>BANQUETA ANA</v>
          </cell>
        </row>
        <row r="2644">
          <cell r="H2644">
            <v>1</v>
          </cell>
          <cell r="O2644">
            <v>226960</v>
          </cell>
          <cell r="P2644"/>
          <cell r="Q2644" t="str">
            <v>EST BANQUETA ATOMO TC LO454 LONA STONE GUILHE GRAFITE</v>
          </cell>
          <cell r="R2644"/>
          <cell r="S2644"/>
          <cell r="T2644"/>
          <cell r="U2644">
            <v>0.7</v>
          </cell>
          <cell r="V2644">
            <v>0.62</v>
          </cell>
          <cell r="W2644">
            <v>0.42</v>
          </cell>
          <cell r="X2644">
            <v>0</v>
          </cell>
          <cell r="Y2644" t="str">
            <v>EST BANQUETA ATOMO TC LO454 LONA STONE GUILHE GRAFITE - 0,7x0,62x0,42H</v>
          </cell>
          <cell r="Z2644">
            <v>0</v>
          </cell>
          <cell r="AA2644">
            <v>0</v>
          </cell>
          <cell r="AB2644">
            <v>0</v>
          </cell>
          <cell r="AC2644"/>
          <cell r="AD2644"/>
          <cell r="AE2644"/>
          <cell r="AF2644">
            <v>0</v>
          </cell>
          <cell r="AG2644">
            <v>0</v>
          </cell>
          <cell r="AH2644">
            <v>0</v>
          </cell>
          <cell r="AI2644">
            <v>0</v>
          </cell>
          <cell r="AJ2644" t="str">
            <v xml:space="preserve">REF: </v>
          </cell>
          <cell r="AK2644" t="str">
            <v>PRODUTO PRONTA ENTREGA</v>
          </cell>
          <cell r="AL2644"/>
          <cell r="AM2644" t="str">
            <v>ETIQUETA DE ESTOQUE</v>
          </cell>
          <cell r="AN2644"/>
          <cell r="AO2644" t="str">
            <v/>
          </cell>
          <cell r="AP2644" t="str">
            <v/>
          </cell>
          <cell r="AQ2644" t="str">
            <v/>
          </cell>
          <cell r="AR2644" t="str">
            <v/>
          </cell>
          <cell r="AS2644" t="str">
            <v>ETIQUETA DE ESTOQUE - xxH</v>
          </cell>
          <cell r="AT2644">
            <v>0</v>
          </cell>
          <cell r="AU2644" t="str">
            <v>EST</v>
          </cell>
          <cell r="AV2644" t="str">
            <v>EST</v>
          </cell>
          <cell r="AW2644" t="str">
            <v/>
          </cell>
          <cell r="AX2644">
            <v>7042.58</v>
          </cell>
          <cell r="AY2644">
            <v>-7042.58</v>
          </cell>
          <cell r="AZ2644"/>
          <cell r="BA2644" t="str">
            <v/>
          </cell>
          <cell r="BB2644"/>
          <cell r="BC2644"/>
          <cell r="BD2644"/>
          <cell r="BE2644" t="str">
            <v/>
          </cell>
          <cell r="BF2644">
            <v>0</v>
          </cell>
          <cell r="BG2644" t="str">
            <v/>
          </cell>
          <cell r="BH2644" t="str">
            <v/>
          </cell>
          <cell r="BI2644">
            <v>15</v>
          </cell>
          <cell r="BJ2644" t="str">
            <v>0</v>
          </cell>
          <cell r="BK2644">
            <v>0</v>
          </cell>
          <cell r="BL2644">
            <v>0</v>
          </cell>
          <cell r="BM2644"/>
          <cell r="BN2644"/>
          <cell r="BO2644"/>
          <cell r="BP2644"/>
          <cell r="BR2644" t="str">
            <v>DPOT</v>
          </cell>
          <cell r="BT2644" t="str">
            <v>DPOT BANQUETA</v>
          </cell>
          <cell r="BU2644" t="str">
            <v>BANQUETA ATOMO</v>
          </cell>
        </row>
        <row r="2645">
          <cell r="H2645">
            <v>1</v>
          </cell>
          <cell r="O2645">
            <v>334696</v>
          </cell>
          <cell r="P2645"/>
          <cell r="Q2645" t="str">
            <v>EST BANQUETA BENJAMIN (FREIJO NATURAL) CAMURCA TABACO</v>
          </cell>
          <cell r="R2645"/>
          <cell r="S2645"/>
          <cell r="T2645"/>
          <cell r="U2645">
            <v>0.8</v>
          </cell>
          <cell r="V2645">
            <v>0.6</v>
          </cell>
          <cell r="W2645">
            <v>0.38</v>
          </cell>
          <cell r="X2645">
            <v>0</v>
          </cell>
          <cell r="Y2645" t="str">
            <v>EST BANQUETA BENJAMIN (FREIJO NATURAL) CAMURCA TABACO - 0,8x0,6x0,38H</v>
          </cell>
          <cell r="Z2645">
            <v>0</v>
          </cell>
          <cell r="AA2645">
            <v>0</v>
          </cell>
          <cell r="AB2645">
            <v>0</v>
          </cell>
          <cell r="AC2645"/>
          <cell r="AD2645"/>
          <cell r="AE2645"/>
          <cell r="AF2645">
            <v>0</v>
          </cell>
          <cell r="AG2645">
            <v>0</v>
          </cell>
          <cell r="AH2645">
            <v>0</v>
          </cell>
          <cell r="AI2645">
            <v>0</v>
          </cell>
          <cell r="AJ2645" t="str">
            <v xml:space="preserve">REF: </v>
          </cell>
          <cell r="AK2645" t="str">
            <v>PRODUTO PRONTA ENTREGA</v>
          </cell>
          <cell r="AL2645"/>
          <cell r="AM2645" t="str">
            <v>ETIQUETA DE ESTOQUE</v>
          </cell>
          <cell r="AN2645"/>
          <cell r="AO2645" t="str">
            <v/>
          </cell>
          <cell r="AP2645" t="str">
            <v/>
          </cell>
          <cell r="AQ2645" t="str">
            <v/>
          </cell>
          <cell r="AR2645" t="str">
            <v/>
          </cell>
          <cell r="AS2645" t="str">
            <v>ETIQUETA DE ESTOQUE - xxH</v>
          </cell>
          <cell r="AT2645">
            <v>0</v>
          </cell>
          <cell r="AU2645" t="str">
            <v>EST</v>
          </cell>
          <cell r="AV2645" t="str">
            <v>EST</v>
          </cell>
          <cell r="AW2645" t="str">
            <v/>
          </cell>
          <cell r="AX2645">
            <v>20950.849999999999</v>
          </cell>
          <cell r="AY2645">
            <v>-20950.849999999999</v>
          </cell>
          <cell r="AZ2645"/>
          <cell r="BA2645" t="str">
            <v/>
          </cell>
          <cell r="BB2645"/>
          <cell r="BC2645"/>
          <cell r="BD2645"/>
          <cell r="BE2645" t="str">
            <v/>
          </cell>
          <cell r="BF2645">
            <v>0</v>
          </cell>
          <cell r="BG2645" t="str">
            <v/>
          </cell>
          <cell r="BH2645" t="str">
            <v/>
          </cell>
          <cell r="BI2645">
            <v>13</v>
          </cell>
          <cell r="BJ2645" t="str">
            <v>0</v>
          </cell>
          <cell r="BK2645">
            <v>0</v>
          </cell>
          <cell r="BL2645">
            <v>0</v>
          </cell>
          <cell r="BM2645"/>
          <cell r="BN2645"/>
          <cell r="BO2645"/>
          <cell r="BP2645"/>
          <cell r="BR2645" t="str">
            <v>DPOT</v>
          </cell>
          <cell r="BT2645" t="str">
            <v>DPOT BANQUETA</v>
          </cell>
          <cell r="BU2645" t="str">
            <v>BANQUETA BENJAMIN</v>
          </cell>
        </row>
        <row r="2646">
          <cell r="H2646">
            <v>1</v>
          </cell>
          <cell r="O2646">
            <v>77842</v>
          </cell>
          <cell r="P2646"/>
          <cell r="Q2646" t="str">
            <v>EST BANQUETA BOSSA NOVA (ALFIO LISI) COURO ATANADO CRU</v>
          </cell>
          <cell r="R2646"/>
          <cell r="S2646"/>
          <cell r="T2646"/>
          <cell r="U2646">
            <v>0.62</v>
          </cell>
          <cell r="V2646">
            <v>0.44</v>
          </cell>
          <cell r="W2646">
            <v>0.44</v>
          </cell>
          <cell r="X2646">
            <v>0</v>
          </cell>
          <cell r="Y2646" t="str">
            <v>EST BANQUETA BOSSA NOVA (ALFIO LISI) COURO ATANADO CRU - 0,62x0,44x0,44H</v>
          </cell>
          <cell r="Z2646">
            <v>0</v>
          </cell>
          <cell r="AA2646">
            <v>0</v>
          </cell>
          <cell r="AB2646">
            <v>0</v>
          </cell>
          <cell r="AC2646"/>
          <cell r="AD2646"/>
          <cell r="AE2646"/>
          <cell r="AF2646">
            <v>0</v>
          </cell>
          <cell r="AG2646">
            <v>0</v>
          </cell>
          <cell r="AH2646">
            <v>0</v>
          </cell>
          <cell r="AI2646">
            <v>0</v>
          </cell>
          <cell r="AJ2646" t="str">
            <v xml:space="preserve">REF: </v>
          </cell>
          <cell r="AK2646" t="str">
            <v>PRODUTO PRONTA ENTREGA</v>
          </cell>
          <cell r="AL2646"/>
          <cell r="AM2646" t="str">
            <v>ETIQUETA DE ESTOQUE</v>
          </cell>
          <cell r="AN2646"/>
          <cell r="AO2646" t="str">
            <v/>
          </cell>
          <cell r="AP2646" t="str">
            <v/>
          </cell>
          <cell r="AQ2646" t="str">
            <v/>
          </cell>
          <cell r="AR2646" t="str">
            <v/>
          </cell>
          <cell r="AS2646" t="str">
            <v>ETIQUETA DE ESTOQUE - xxH</v>
          </cell>
          <cell r="AT2646">
            <v>0</v>
          </cell>
          <cell r="AU2646" t="str">
            <v>EST</v>
          </cell>
          <cell r="AV2646" t="str">
            <v>EST</v>
          </cell>
          <cell r="AW2646" t="str">
            <v/>
          </cell>
          <cell r="AX2646">
            <v>7598.59</v>
          </cell>
          <cell r="AY2646">
            <v>-7598.59</v>
          </cell>
          <cell r="AZ2646"/>
          <cell r="BA2646" t="str">
            <v/>
          </cell>
          <cell r="BB2646"/>
          <cell r="BC2646"/>
          <cell r="BD2646"/>
          <cell r="BE2646" t="str">
            <v/>
          </cell>
          <cell r="BF2646">
            <v>0</v>
          </cell>
          <cell r="BG2646" t="str">
            <v/>
          </cell>
          <cell r="BH2646" t="str">
            <v/>
          </cell>
          <cell r="BI2646">
            <v>15</v>
          </cell>
          <cell r="BJ2646" t="str">
            <v>0</v>
          </cell>
          <cell r="BK2646">
            <v>0</v>
          </cell>
          <cell r="BL2646">
            <v>0</v>
          </cell>
          <cell r="BM2646"/>
          <cell r="BN2646"/>
          <cell r="BO2646"/>
          <cell r="BP2646"/>
          <cell r="BR2646" t="str">
            <v>DPOT</v>
          </cell>
          <cell r="BT2646" t="str">
            <v>DPOT BANQUETA</v>
          </cell>
          <cell r="BU2646" t="str">
            <v>BANQUETA BOSSA NOVA</v>
          </cell>
        </row>
        <row r="2647">
          <cell r="H2647">
            <v>1</v>
          </cell>
          <cell r="O2647">
            <v>252275</v>
          </cell>
          <cell r="P2647"/>
          <cell r="Q2647" t="str">
            <v>EST BANQUETA CUCA (FREIJO NAT) TC EL SWISS VELVET BEIGE</v>
          </cell>
          <cell r="R2647"/>
          <cell r="S2647"/>
          <cell r="T2647"/>
          <cell r="U2647">
            <v>0.51</v>
          </cell>
          <cell r="V2647">
            <v>0.4</v>
          </cell>
          <cell r="W2647">
            <v>0.39</v>
          </cell>
          <cell r="X2647">
            <v>0</v>
          </cell>
          <cell r="Y2647" t="str">
            <v>EST BANQUETA CUCA (FREIJO NAT) TC EL SWISS VELVET BEIGE - 0,51x0,4x0,39H</v>
          </cell>
          <cell r="Z2647">
            <v>0</v>
          </cell>
          <cell r="AA2647">
            <v>0</v>
          </cell>
          <cell r="AB2647">
            <v>0</v>
          </cell>
          <cell r="AC2647"/>
          <cell r="AD2647"/>
          <cell r="AE2647"/>
          <cell r="AF2647">
            <v>0</v>
          </cell>
          <cell r="AG2647">
            <v>0</v>
          </cell>
          <cell r="AH2647">
            <v>0</v>
          </cell>
          <cell r="AI2647">
            <v>0</v>
          </cell>
          <cell r="AJ2647" t="str">
            <v xml:space="preserve">REF: </v>
          </cell>
          <cell r="AK2647" t="str">
            <v>PRODUTO PRONTA ENTREGA</v>
          </cell>
          <cell r="AL2647"/>
          <cell r="AM2647" t="str">
            <v>ETIQUETA DE ESTOQUE</v>
          </cell>
          <cell r="AN2647"/>
          <cell r="AO2647" t="str">
            <v/>
          </cell>
          <cell r="AP2647" t="str">
            <v/>
          </cell>
          <cell r="AQ2647" t="str">
            <v/>
          </cell>
          <cell r="AR2647" t="str">
            <v/>
          </cell>
          <cell r="AS2647" t="str">
            <v>ETIQUETA DE ESTOQUE - xxH</v>
          </cell>
          <cell r="AT2647">
            <v>0</v>
          </cell>
          <cell r="AU2647" t="str">
            <v>EST</v>
          </cell>
          <cell r="AV2647" t="str">
            <v>EST</v>
          </cell>
          <cell r="AW2647" t="str">
            <v/>
          </cell>
          <cell r="AX2647">
            <v>10149.129999999999</v>
          </cell>
          <cell r="AY2647">
            <v>-10149.129999999999</v>
          </cell>
          <cell r="AZ2647"/>
          <cell r="BA2647" t="str">
            <v/>
          </cell>
          <cell r="BB2647"/>
          <cell r="BC2647"/>
          <cell r="BD2647"/>
          <cell r="BE2647" t="str">
            <v/>
          </cell>
          <cell r="BF2647">
            <v>0</v>
          </cell>
          <cell r="BG2647" t="str">
            <v/>
          </cell>
          <cell r="BH2647" t="str">
            <v/>
          </cell>
          <cell r="BI2647">
            <v>13</v>
          </cell>
          <cell r="BJ2647" t="str">
            <v>0</v>
          </cell>
          <cell r="BK2647">
            <v>0</v>
          </cell>
          <cell r="BL2647">
            <v>0</v>
          </cell>
          <cell r="BM2647"/>
          <cell r="BN2647"/>
          <cell r="BO2647"/>
          <cell r="BP2647"/>
          <cell r="BR2647" t="str">
            <v>DPOT</v>
          </cell>
          <cell r="BT2647" t="str">
            <v>DPOT BANQUETA</v>
          </cell>
          <cell r="BU2647" t="str">
            <v>BANQUETA CUCA</v>
          </cell>
        </row>
        <row r="2648">
          <cell r="H2648">
            <v>1</v>
          </cell>
          <cell r="O2648">
            <v>327993</v>
          </cell>
          <cell r="P2648"/>
          <cell r="Q2648" t="str">
            <v>EST BANQUETA CUIABA (FREIJO TNZ 01) CAMURCA CASTANHO</v>
          </cell>
          <cell r="R2648"/>
          <cell r="S2648"/>
          <cell r="T2648"/>
          <cell r="U2648">
            <v>0.54</v>
          </cell>
          <cell r="V2648">
            <v>0.47</v>
          </cell>
          <cell r="W2648">
            <v>0.4</v>
          </cell>
          <cell r="X2648">
            <v>0</v>
          </cell>
          <cell r="Y2648" t="str">
            <v>EST BANQUETA CUIABA (FREIJO TNZ 01) CAMURCA CASTANHO - 0,54x0,47x0,4H</v>
          </cell>
          <cell r="Z2648">
            <v>0</v>
          </cell>
          <cell r="AA2648">
            <v>0.5</v>
          </cell>
          <cell r="AB2648">
            <v>0</v>
          </cell>
          <cell r="AC2648"/>
          <cell r="AD2648"/>
          <cell r="AE2648"/>
          <cell r="AF2648">
            <v>0</v>
          </cell>
          <cell r="AG2648">
            <v>0</v>
          </cell>
          <cell r="AH2648">
            <v>0</v>
          </cell>
          <cell r="AI2648">
            <v>0</v>
          </cell>
          <cell r="AJ2648" t="str">
            <v xml:space="preserve">REF: </v>
          </cell>
          <cell r="AK2648"/>
          <cell r="AL2648"/>
          <cell r="AM2648" t="str">
            <v>ETIQUETA DE ESTOQUE</v>
          </cell>
          <cell r="AN2648"/>
          <cell r="AO2648" t="str">
            <v/>
          </cell>
          <cell r="AP2648" t="str">
            <v/>
          </cell>
          <cell r="AQ2648" t="str">
            <v/>
          </cell>
          <cell r="AR2648" t="str">
            <v/>
          </cell>
          <cell r="AS2648" t="str">
            <v>ETIQUETA DE ESTOQUE - xxH</v>
          </cell>
          <cell r="AT2648">
            <v>0</v>
          </cell>
          <cell r="AU2648" t="str">
            <v>EST</v>
          </cell>
          <cell r="AV2648" t="str">
            <v>EST</v>
          </cell>
          <cell r="AW2648" t="str">
            <v/>
          </cell>
          <cell r="AX2648">
            <v>12793.95</v>
          </cell>
          <cell r="AY2648">
            <v>-12793.95</v>
          </cell>
          <cell r="AZ2648"/>
          <cell r="BA2648" t="str">
            <v/>
          </cell>
          <cell r="BB2648"/>
          <cell r="BC2648"/>
          <cell r="BD2648"/>
          <cell r="BE2648" t="str">
            <v/>
          </cell>
          <cell r="BF2648">
            <v>0</v>
          </cell>
          <cell r="BG2648" t="str">
            <v/>
          </cell>
          <cell r="BH2648" t="str">
            <v/>
          </cell>
          <cell r="BI2648">
            <v>13</v>
          </cell>
          <cell r="BJ2648" t="str">
            <v>0</v>
          </cell>
          <cell r="BK2648">
            <v>0</v>
          </cell>
          <cell r="BL2648">
            <v>0</v>
          </cell>
          <cell r="BM2648"/>
          <cell r="BN2648"/>
          <cell r="BO2648"/>
          <cell r="BP2648"/>
          <cell r="BR2648" t="str">
            <v>DPOT</v>
          </cell>
          <cell r="BT2648" t="str">
            <v>DPOT BANQUETA</v>
          </cell>
          <cell r="BU2648" t="str">
            <v>BANQUETA CUIABA</v>
          </cell>
        </row>
        <row r="2649">
          <cell r="H2649">
            <v>2</v>
          </cell>
          <cell r="O2649">
            <v>378067</v>
          </cell>
          <cell r="P2649"/>
          <cell r="Q2649" t="str">
            <v>EST BANQUETA DODO (FREIJO NATURAL) (COURO IMPORT 68)</v>
          </cell>
          <cell r="R2649"/>
          <cell r="S2649"/>
          <cell r="T2649"/>
          <cell r="U2649">
            <v>0.7</v>
          </cell>
          <cell r="V2649">
            <v>0.55000000000000004</v>
          </cell>
          <cell r="W2649">
            <v>0.42</v>
          </cell>
          <cell r="X2649">
            <v>0</v>
          </cell>
          <cell r="Y2649" t="str">
            <v>EST BANQUETA DODO (FREIJO NATURAL) (COURO IMPORT 68) - 0,7x0,55x0,42H</v>
          </cell>
          <cell r="Z2649">
            <v>0</v>
          </cell>
          <cell r="AA2649">
            <v>0</v>
          </cell>
          <cell r="AB2649">
            <v>0</v>
          </cell>
          <cell r="AC2649"/>
          <cell r="AD2649"/>
          <cell r="AE2649"/>
          <cell r="AF2649">
            <v>0</v>
          </cell>
          <cell r="AG2649">
            <v>0</v>
          </cell>
          <cell r="AH2649">
            <v>0</v>
          </cell>
          <cell r="AI2649">
            <v>0</v>
          </cell>
          <cell r="AJ2649" t="str">
            <v xml:space="preserve">REF: </v>
          </cell>
          <cell r="AK2649" t="str">
            <v>PRODUTO PRONTA ENTREGA</v>
          </cell>
          <cell r="AL2649"/>
          <cell r="AM2649" t="str">
            <v>ETIQUETA DE ESTOQUE</v>
          </cell>
          <cell r="AN2649"/>
          <cell r="AO2649" t="str">
            <v/>
          </cell>
          <cell r="AP2649" t="str">
            <v/>
          </cell>
          <cell r="AQ2649" t="str">
            <v/>
          </cell>
          <cell r="AR2649" t="str">
            <v/>
          </cell>
          <cell r="AS2649" t="str">
            <v>ETIQUETA DE ESTOQUE - xxH</v>
          </cell>
          <cell r="AT2649">
            <v>0</v>
          </cell>
          <cell r="AU2649" t="str">
            <v>EST</v>
          </cell>
          <cell r="AV2649" t="str">
            <v>EST</v>
          </cell>
          <cell r="AW2649" t="str">
            <v/>
          </cell>
          <cell r="AX2649">
            <v>18236.07</v>
          </cell>
          <cell r="AY2649">
            <v>-18236.07</v>
          </cell>
          <cell r="AZ2649"/>
          <cell r="BA2649" t="str">
            <v/>
          </cell>
          <cell r="BB2649"/>
          <cell r="BC2649"/>
          <cell r="BD2649"/>
          <cell r="BE2649" t="str">
            <v/>
          </cell>
          <cell r="BF2649">
            <v>0</v>
          </cell>
          <cell r="BG2649" t="str">
            <v/>
          </cell>
          <cell r="BH2649" t="str">
            <v/>
          </cell>
          <cell r="BI2649">
            <v>13</v>
          </cell>
          <cell r="BJ2649" t="str">
            <v>0</v>
          </cell>
          <cell r="BK2649">
            <v>0</v>
          </cell>
          <cell r="BL2649">
            <v>0</v>
          </cell>
          <cell r="BM2649"/>
          <cell r="BN2649"/>
          <cell r="BO2649"/>
          <cell r="BP2649"/>
          <cell r="BR2649" t="str">
            <v>DPOT</v>
          </cell>
          <cell r="BT2649" t="str">
            <v>DPOT BANQUETA</v>
          </cell>
          <cell r="BU2649" t="str">
            <v>BANQUETA DODO</v>
          </cell>
        </row>
        <row r="2650">
          <cell r="H2650">
            <v>1</v>
          </cell>
          <cell r="O2650">
            <v>370775</v>
          </cell>
          <cell r="P2650"/>
          <cell r="Q2650" t="str">
            <v>EST BANQUETA ESSA (IMBUIA) TC ELB LUDA CHERRY</v>
          </cell>
          <cell r="R2650"/>
          <cell r="S2650"/>
          <cell r="T2650"/>
          <cell r="U2650">
            <v>0.56000000000000005</v>
          </cell>
          <cell r="V2650">
            <v>0.46</v>
          </cell>
          <cell r="W2650">
            <v>0.38</v>
          </cell>
          <cell r="X2650">
            <v>0</v>
          </cell>
          <cell r="Y2650" t="str">
            <v>EST BANQUETA ESSA (IMBUIA) TC ELB LUDA CHERRY - 0,56x0,46x0,38H</v>
          </cell>
          <cell r="Z2650">
            <v>0</v>
          </cell>
          <cell r="AA2650">
            <v>0.5</v>
          </cell>
          <cell r="AB2650">
            <v>0</v>
          </cell>
          <cell r="AC2650"/>
          <cell r="AD2650"/>
          <cell r="AE2650"/>
          <cell r="AF2650">
            <v>0</v>
          </cell>
          <cell r="AG2650">
            <v>0</v>
          </cell>
          <cell r="AH2650">
            <v>0</v>
          </cell>
          <cell r="AI2650">
            <v>0</v>
          </cell>
          <cell r="AJ2650" t="str">
            <v xml:space="preserve">REF: </v>
          </cell>
          <cell r="AK2650"/>
          <cell r="AL2650"/>
          <cell r="AM2650" t="str">
            <v>ETIQUETA DE ESTOQUE</v>
          </cell>
          <cell r="AN2650"/>
          <cell r="AO2650" t="str">
            <v/>
          </cell>
          <cell r="AP2650" t="str">
            <v/>
          </cell>
          <cell r="AQ2650" t="str">
            <v/>
          </cell>
          <cell r="AR2650" t="str">
            <v/>
          </cell>
          <cell r="AS2650" t="str">
            <v>ETIQUETA DE ESTOQUE - xxH</v>
          </cell>
          <cell r="AT2650">
            <v>0</v>
          </cell>
          <cell r="AU2650" t="str">
            <v>EST</v>
          </cell>
          <cell r="AV2650" t="str">
            <v>EST</v>
          </cell>
          <cell r="AW2650" t="str">
            <v/>
          </cell>
          <cell r="AX2650">
            <v>9383.02</v>
          </cell>
          <cell r="AY2650">
            <v>-9383.02</v>
          </cell>
          <cell r="AZ2650"/>
          <cell r="BA2650" t="str">
            <v/>
          </cell>
          <cell r="BB2650"/>
          <cell r="BC2650"/>
          <cell r="BD2650"/>
          <cell r="BE2650" t="str">
            <v/>
          </cell>
          <cell r="BF2650">
            <v>0</v>
          </cell>
          <cell r="BG2650" t="str">
            <v/>
          </cell>
          <cell r="BH2650" t="str">
            <v/>
          </cell>
          <cell r="BI2650">
            <v>13</v>
          </cell>
          <cell r="BJ2650" t="str">
            <v>0</v>
          </cell>
          <cell r="BK2650">
            <v>0</v>
          </cell>
          <cell r="BL2650">
            <v>0</v>
          </cell>
          <cell r="BM2650"/>
          <cell r="BN2650"/>
          <cell r="BO2650"/>
          <cell r="BP2650"/>
          <cell r="BR2650" t="str">
            <v>DPOT</v>
          </cell>
          <cell r="BT2650" t="str">
            <v>DPOT BANQUETA</v>
          </cell>
          <cell r="BU2650" t="str">
            <v>BANQUETA ESSA</v>
          </cell>
        </row>
        <row r="2651">
          <cell r="H2651">
            <v>2</v>
          </cell>
          <cell r="O2651">
            <v>370716</v>
          </cell>
          <cell r="P2651"/>
          <cell r="Q2651" t="str">
            <v>EST BANQUETA ESSA (MAD B TECA TING IMBUIA) TC ELB LUDA AQUA</v>
          </cell>
          <cell r="R2651"/>
          <cell r="S2651"/>
          <cell r="T2651"/>
          <cell r="U2651">
            <v>0.56000000000000005</v>
          </cell>
          <cell r="V2651">
            <v>0.46</v>
          </cell>
          <cell r="W2651">
            <v>0.38</v>
          </cell>
          <cell r="X2651">
            <v>0</v>
          </cell>
          <cell r="Y2651" t="str">
            <v>EST BANQUETA ESSA (MAD B TECA TING IMBUIA) TC ELB LUDA AQUA - 0,56x0,46x0,38H</v>
          </cell>
          <cell r="Z2651">
            <v>0</v>
          </cell>
          <cell r="AA2651">
            <v>0</v>
          </cell>
          <cell r="AB2651">
            <v>0</v>
          </cell>
          <cell r="AC2651"/>
          <cell r="AD2651"/>
          <cell r="AE2651"/>
          <cell r="AF2651">
            <v>0</v>
          </cell>
          <cell r="AG2651">
            <v>0</v>
          </cell>
          <cell r="AH2651">
            <v>0</v>
          </cell>
          <cell r="AI2651">
            <v>0</v>
          </cell>
          <cell r="AJ2651" t="str">
            <v xml:space="preserve">REF: </v>
          </cell>
          <cell r="AK2651" t="str">
            <v>PRODUTO PRONTA ENTREGA</v>
          </cell>
          <cell r="AL2651"/>
          <cell r="AM2651" t="str">
            <v>ETIQUETA DE ESTOQUE</v>
          </cell>
          <cell r="AN2651"/>
          <cell r="AO2651" t="str">
            <v/>
          </cell>
          <cell r="AP2651" t="str">
            <v/>
          </cell>
          <cell r="AQ2651" t="str">
            <v/>
          </cell>
          <cell r="AR2651" t="str">
            <v/>
          </cell>
          <cell r="AS2651" t="str">
            <v>ETIQUETA DE ESTOQUE - xxH</v>
          </cell>
          <cell r="AT2651">
            <v>0</v>
          </cell>
          <cell r="AU2651" t="str">
            <v>EST</v>
          </cell>
          <cell r="AV2651" t="str">
            <v>EST</v>
          </cell>
          <cell r="AW2651" t="str">
            <v/>
          </cell>
          <cell r="AX2651">
            <v>8858.06</v>
          </cell>
          <cell r="AY2651">
            <v>-8858.06</v>
          </cell>
          <cell r="AZ2651"/>
          <cell r="BA2651" t="str">
            <v/>
          </cell>
          <cell r="BB2651"/>
          <cell r="BC2651"/>
          <cell r="BD2651"/>
          <cell r="BE2651" t="str">
            <v/>
          </cell>
          <cell r="BF2651">
            <v>0</v>
          </cell>
          <cell r="BG2651" t="str">
            <v/>
          </cell>
          <cell r="BH2651" t="str">
            <v/>
          </cell>
          <cell r="BI2651">
            <v>13</v>
          </cell>
          <cell r="BJ2651" t="str">
            <v>0</v>
          </cell>
          <cell r="BK2651">
            <v>0</v>
          </cell>
          <cell r="BL2651">
            <v>0</v>
          </cell>
          <cell r="BM2651"/>
          <cell r="BN2651"/>
          <cell r="BO2651"/>
          <cell r="BP2651"/>
          <cell r="BR2651" t="str">
            <v>DPOT</v>
          </cell>
          <cell r="BT2651" t="str">
            <v>DPOT BANQUETA</v>
          </cell>
          <cell r="BU2651" t="str">
            <v>BANQUETA ESSA</v>
          </cell>
        </row>
        <row r="2652">
          <cell r="H2652">
            <v>2</v>
          </cell>
          <cell r="O2652">
            <v>257774</v>
          </cell>
          <cell r="P2652"/>
          <cell r="Q2652" t="str">
            <v>EST BANQUETA FLEXA (COURO CASTOR) (FAIA VERNIZ HAVANA)</v>
          </cell>
          <cell r="R2652"/>
          <cell r="S2652"/>
          <cell r="T2652"/>
          <cell r="U2652">
            <v>0.56000000000000005</v>
          </cell>
          <cell r="V2652">
            <v>0.35</v>
          </cell>
          <cell r="W2652">
            <v>0.35</v>
          </cell>
          <cell r="X2652">
            <v>0</v>
          </cell>
          <cell r="Y2652" t="str">
            <v>EST BANQUETA FLEXA (COURO CASTOR) (FAIA VERNIZ HAVANA) - 0,56x0,35x0,35H</v>
          </cell>
          <cell r="Z2652">
            <v>0</v>
          </cell>
          <cell r="AA2652">
            <v>0</v>
          </cell>
          <cell r="AB2652">
            <v>0</v>
          </cell>
          <cell r="AC2652"/>
          <cell r="AD2652"/>
          <cell r="AE2652"/>
          <cell r="AF2652">
            <v>0</v>
          </cell>
          <cell r="AG2652">
            <v>0</v>
          </cell>
          <cell r="AH2652">
            <v>0</v>
          </cell>
          <cell r="AI2652">
            <v>0</v>
          </cell>
          <cell r="AJ2652" t="str">
            <v xml:space="preserve">REF: </v>
          </cell>
          <cell r="AK2652" t="str">
            <v>PRODUTO PRONTA ENTREGA</v>
          </cell>
          <cell r="AL2652"/>
          <cell r="AM2652" t="str">
            <v>ETIQUETA DE ESTOQUE</v>
          </cell>
          <cell r="AN2652"/>
          <cell r="AO2652" t="str">
            <v/>
          </cell>
          <cell r="AP2652" t="str">
            <v/>
          </cell>
          <cell r="AQ2652" t="str">
            <v/>
          </cell>
          <cell r="AR2652" t="str">
            <v/>
          </cell>
          <cell r="AS2652" t="str">
            <v>ETIQUETA DE ESTOQUE - xxH</v>
          </cell>
          <cell r="AT2652">
            <v>0</v>
          </cell>
          <cell r="AU2652" t="str">
            <v>EST</v>
          </cell>
          <cell r="AV2652" t="str">
            <v>EST</v>
          </cell>
          <cell r="AW2652" t="str">
            <v/>
          </cell>
          <cell r="AX2652">
            <v>4734.8500000000004</v>
          </cell>
          <cell r="AY2652">
            <v>-4734.8500000000004</v>
          </cell>
          <cell r="AZ2652"/>
          <cell r="BA2652" t="str">
            <v/>
          </cell>
          <cell r="BB2652"/>
          <cell r="BC2652"/>
          <cell r="BD2652"/>
          <cell r="BE2652" t="str">
            <v/>
          </cell>
          <cell r="BF2652">
            <v>0</v>
          </cell>
          <cell r="BG2652" t="str">
            <v/>
          </cell>
          <cell r="BH2652" t="str">
            <v/>
          </cell>
          <cell r="BI2652">
            <v>203</v>
          </cell>
          <cell r="BJ2652" t="str">
            <v>0</v>
          </cell>
          <cell r="BK2652">
            <v>0</v>
          </cell>
          <cell r="BL2652">
            <v>0</v>
          </cell>
          <cell r="BM2652"/>
          <cell r="BN2652"/>
          <cell r="BO2652"/>
          <cell r="BP2652"/>
          <cell r="BR2652" t="str">
            <v>DPOT</v>
          </cell>
          <cell r="BT2652" t="str">
            <v>DPOT BANQUETA</v>
          </cell>
          <cell r="BU2652" t="str">
            <v>BANQUETA FLEXA</v>
          </cell>
        </row>
        <row r="2653">
          <cell r="H2653">
            <v>2</v>
          </cell>
          <cell r="O2653">
            <v>178686</v>
          </cell>
          <cell r="P2653"/>
          <cell r="Q2653" t="str">
            <v>EST BANQUETA GIO (FREIJO NT) COURO CH VINHO</v>
          </cell>
          <cell r="R2653"/>
          <cell r="S2653"/>
          <cell r="T2653"/>
          <cell r="U2653">
            <v>0.65</v>
          </cell>
          <cell r="V2653">
            <v>0.5</v>
          </cell>
          <cell r="W2653">
            <v>0.4</v>
          </cell>
          <cell r="X2653">
            <v>0</v>
          </cell>
          <cell r="Y2653" t="str">
            <v>EST BANQUETA GIO (FREIJO NT) COURO CH VINHO - 0,65x0,5x0,4H</v>
          </cell>
          <cell r="Z2653">
            <v>0</v>
          </cell>
          <cell r="AA2653">
            <v>0</v>
          </cell>
          <cell r="AB2653">
            <v>0</v>
          </cell>
          <cell r="AC2653"/>
          <cell r="AD2653"/>
          <cell r="AE2653"/>
          <cell r="AF2653">
            <v>0</v>
          </cell>
          <cell r="AG2653">
            <v>0</v>
          </cell>
          <cell r="AH2653">
            <v>0</v>
          </cell>
          <cell r="AI2653">
            <v>0</v>
          </cell>
          <cell r="AJ2653" t="str">
            <v xml:space="preserve">REF: </v>
          </cell>
          <cell r="AK2653" t="str">
            <v>PRODUTO PRONTA ENTREGA</v>
          </cell>
          <cell r="AL2653"/>
          <cell r="AM2653" t="str">
            <v>ETIQUETA DE ESTOQUE</v>
          </cell>
          <cell r="AN2653"/>
          <cell r="AO2653" t="str">
            <v/>
          </cell>
          <cell r="AP2653" t="str">
            <v/>
          </cell>
          <cell r="AQ2653" t="str">
            <v/>
          </cell>
          <cell r="AR2653" t="str">
            <v/>
          </cell>
          <cell r="AS2653" t="str">
            <v>ETIQUETA DE ESTOQUE - xxH</v>
          </cell>
          <cell r="AT2653">
            <v>0</v>
          </cell>
          <cell r="AU2653" t="str">
            <v>EST</v>
          </cell>
          <cell r="AV2653" t="str">
            <v>EST</v>
          </cell>
          <cell r="AW2653" t="str">
            <v/>
          </cell>
          <cell r="AX2653">
            <v>20766.689999999999</v>
          </cell>
          <cell r="AY2653">
            <v>-20766.689999999999</v>
          </cell>
          <cell r="AZ2653"/>
          <cell r="BA2653" t="str">
            <v/>
          </cell>
          <cell r="BB2653"/>
          <cell r="BC2653"/>
          <cell r="BD2653"/>
          <cell r="BE2653" t="str">
            <v/>
          </cell>
          <cell r="BF2653">
            <v>0</v>
          </cell>
          <cell r="BG2653" t="str">
            <v/>
          </cell>
          <cell r="BH2653" t="str">
            <v/>
          </cell>
          <cell r="BI2653">
            <v>13</v>
          </cell>
          <cell r="BJ2653" t="str">
            <v>0</v>
          </cell>
          <cell r="BK2653">
            <v>0</v>
          </cell>
          <cell r="BL2653">
            <v>0</v>
          </cell>
          <cell r="BM2653"/>
          <cell r="BN2653"/>
          <cell r="BO2653"/>
          <cell r="BP2653"/>
          <cell r="BR2653" t="str">
            <v>DPOT</v>
          </cell>
          <cell r="BT2653" t="str">
            <v>DPOT BANQUETA</v>
          </cell>
          <cell r="BU2653" t="str">
            <v>BANQUETA GIO</v>
          </cell>
        </row>
        <row r="2654">
          <cell r="H2654">
            <v>1</v>
          </cell>
          <cell r="O2654">
            <v>380283</v>
          </cell>
          <cell r="P2654"/>
          <cell r="Q2654" t="str">
            <v>EST BANQUETA GIO (FREIJO TNZ 01) COURO PIG 712</v>
          </cell>
          <cell r="R2654"/>
          <cell r="S2654"/>
          <cell r="T2654"/>
          <cell r="U2654">
            <v>0.75</v>
          </cell>
          <cell r="V2654">
            <v>0.55000000000000004</v>
          </cell>
          <cell r="W2654">
            <v>0.37</v>
          </cell>
          <cell r="X2654">
            <v>0</v>
          </cell>
          <cell r="Y2654" t="str">
            <v>EST BANQUETA GIO (FREIJO TNZ 01) COURO PIG 712 - 0,75x0,55x0,37H</v>
          </cell>
          <cell r="Z2654">
            <v>0</v>
          </cell>
          <cell r="AA2654">
            <v>0.5</v>
          </cell>
          <cell r="AB2654">
            <v>0</v>
          </cell>
          <cell r="AC2654"/>
          <cell r="AD2654"/>
          <cell r="AE2654"/>
          <cell r="AF2654">
            <v>0</v>
          </cell>
          <cell r="AG2654">
            <v>0</v>
          </cell>
          <cell r="AH2654">
            <v>0</v>
          </cell>
          <cell r="AI2654">
            <v>0</v>
          </cell>
          <cell r="AJ2654" t="str">
            <v xml:space="preserve">REF: </v>
          </cell>
          <cell r="AK2654"/>
          <cell r="AL2654"/>
          <cell r="AM2654" t="str">
            <v>ETIQUETA DE ESTOQUE</v>
          </cell>
          <cell r="AN2654"/>
          <cell r="AO2654" t="str">
            <v/>
          </cell>
          <cell r="AP2654" t="str">
            <v/>
          </cell>
          <cell r="AQ2654" t="str">
            <v/>
          </cell>
          <cell r="AR2654" t="str">
            <v/>
          </cell>
          <cell r="AS2654" t="str">
            <v>ETIQUETA DE ESTOQUE - xxH</v>
          </cell>
          <cell r="AT2654">
            <v>0</v>
          </cell>
          <cell r="AU2654" t="str">
            <v>EST</v>
          </cell>
          <cell r="AV2654" t="str">
            <v>EST</v>
          </cell>
          <cell r="AW2654" t="str">
            <v/>
          </cell>
          <cell r="AX2654">
            <v>19821.07</v>
          </cell>
          <cell r="AY2654">
            <v>-19821.07</v>
          </cell>
          <cell r="AZ2654"/>
          <cell r="BA2654" t="str">
            <v/>
          </cell>
          <cell r="BB2654"/>
          <cell r="BC2654"/>
          <cell r="BD2654"/>
          <cell r="BE2654" t="str">
            <v/>
          </cell>
          <cell r="BF2654">
            <v>0</v>
          </cell>
          <cell r="BG2654" t="str">
            <v/>
          </cell>
          <cell r="BH2654" t="str">
            <v/>
          </cell>
          <cell r="BI2654">
            <v>13</v>
          </cell>
          <cell r="BJ2654" t="str">
            <v>0</v>
          </cell>
          <cell r="BK2654">
            <v>0</v>
          </cell>
          <cell r="BL2654">
            <v>0</v>
          </cell>
          <cell r="BM2654"/>
          <cell r="BN2654"/>
          <cell r="BO2654"/>
          <cell r="BP2654"/>
          <cell r="BR2654" t="str">
            <v>DPOT</v>
          </cell>
          <cell r="BT2654" t="str">
            <v>DPOT BANQUETA</v>
          </cell>
          <cell r="BU2654" t="str">
            <v>BANQUETA GIO</v>
          </cell>
        </row>
        <row r="2655">
          <cell r="H2655">
            <v>2</v>
          </cell>
          <cell r="O2655">
            <v>268289</v>
          </cell>
          <cell r="P2655"/>
          <cell r="Q2655" t="str">
            <v>EST BANQUETA JOHN GRAZ (IMBUIA) TC INTRICATE- WHITELINEN</v>
          </cell>
          <cell r="R2655"/>
          <cell r="S2655"/>
          <cell r="T2655"/>
          <cell r="U2655">
            <v>0.8</v>
          </cell>
          <cell r="V2655">
            <v>0.6</v>
          </cell>
          <cell r="W2655">
            <v>0.35</v>
          </cell>
          <cell r="X2655">
            <v>0</v>
          </cell>
          <cell r="Y2655" t="str">
            <v>EST BANQUETA JOHN GRAZ (IMBUIA) TC INTRICATE- WHITELINEN - 0,8x0,6x0,35H</v>
          </cell>
          <cell r="Z2655">
            <v>0</v>
          </cell>
          <cell r="AA2655">
            <v>0</v>
          </cell>
          <cell r="AB2655">
            <v>0</v>
          </cell>
          <cell r="AC2655"/>
          <cell r="AD2655"/>
          <cell r="AE2655"/>
          <cell r="AF2655">
            <v>0</v>
          </cell>
          <cell r="AG2655">
            <v>0</v>
          </cell>
          <cell r="AH2655">
            <v>0</v>
          </cell>
          <cell r="AI2655">
            <v>0</v>
          </cell>
          <cell r="AJ2655" t="str">
            <v xml:space="preserve">REF: </v>
          </cell>
          <cell r="AK2655" t="str">
            <v>PRODUTO PRONTA ENTREGA</v>
          </cell>
          <cell r="AL2655"/>
          <cell r="AM2655" t="str">
            <v>ETIQUETA DE ESTOQUE</v>
          </cell>
          <cell r="AN2655"/>
          <cell r="AO2655" t="str">
            <v/>
          </cell>
          <cell r="AP2655" t="str">
            <v/>
          </cell>
          <cell r="AQ2655" t="str">
            <v/>
          </cell>
          <cell r="AR2655" t="str">
            <v/>
          </cell>
          <cell r="AS2655" t="str">
            <v>ETIQUETA DE ESTOQUE - xxH</v>
          </cell>
          <cell r="AT2655">
            <v>0</v>
          </cell>
          <cell r="AU2655" t="str">
            <v>EST</v>
          </cell>
          <cell r="AV2655" t="str">
            <v>EST</v>
          </cell>
          <cell r="AW2655" t="str">
            <v/>
          </cell>
          <cell r="AX2655">
            <v>13053.79</v>
          </cell>
          <cell r="AY2655">
            <v>-13053.79</v>
          </cell>
          <cell r="AZ2655"/>
          <cell r="BA2655" t="str">
            <v/>
          </cell>
          <cell r="BB2655"/>
          <cell r="BC2655"/>
          <cell r="BD2655"/>
          <cell r="BE2655" t="str">
            <v/>
          </cell>
          <cell r="BF2655">
            <v>0</v>
          </cell>
          <cell r="BG2655" t="str">
            <v/>
          </cell>
          <cell r="BH2655" t="str">
            <v/>
          </cell>
          <cell r="BI2655">
            <v>13</v>
          </cell>
          <cell r="BJ2655" t="str">
            <v>0</v>
          </cell>
          <cell r="BK2655">
            <v>0</v>
          </cell>
          <cell r="BL2655">
            <v>0</v>
          </cell>
          <cell r="BM2655"/>
          <cell r="BN2655"/>
          <cell r="BO2655"/>
          <cell r="BP2655"/>
          <cell r="BR2655" t="str">
            <v>DPOT</v>
          </cell>
          <cell r="BT2655" t="str">
            <v>DPOT BANQUETA</v>
          </cell>
          <cell r="BU2655" t="str">
            <v>BANQUETA JOHN GRAZ</v>
          </cell>
        </row>
        <row r="2656">
          <cell r="H2656">
            <v>1</v>
          </cell>
          <cell r="O2656">
            <v>365965</v>
          </cell>
          <cell r="P2656"/>
          <cell r="Q2656" t="str">
            <v>EST BANQUETA JOHN GRAZ (IMBUIA) TC MIKA CAMEL</v>
          </cell>
          <cell r="R2656"/>
          <cell r="S2656"/>
          <cell r="T2656"/>
          <cell r="U2656">
            <v>0.8</v>
          </cell>
          <cell r="V2656">
            <v>0.6</v>
          </cell>
          <cell r="W2656">
            <v>0.35</v>
          </cell>
          <cell r="X2656">
            <v>0</v>
          </cell>
          <cell r="Y2656" t="str">
            <v>EST BANQUETA JOHN GRAZ (IMBUIA) TC MIKA CAMEL - 0,8x0,6x0,35H</v>
          </cell>
          <cell r="Z2656">
            <v>0</v>
          </cell>
          <cell r="AA2656">
            <v>0</v>
          </cell>
          <cell r="AB2656">
            <v>0</v>
          </cell>
          <cell r="AC2656"/>
          <cell r="AD2656"/>
          <cell r="AE2656"/>
          <cell r="AF2656">
            <v>0</v>
          </cell>
          <cell r="AG2656">
            <v>0</v>
          </cell>
          <cell r="AH2656">
            <v>0</v>
          </cell>
          <cell r="AI2656">
            <v>0</v>
          </cell>
          <cell r="AJ2656" t="str">
            <v xml:space="preserve">REF: </v>
          </cell>
          <cell r="AK2656" t="str">
            <v>PRODUTO PRONTA ENTREGA</v>
          </cell>
          <cell r="AL2656"/>
          <cell r="AM2656" t="str">
            <v>ETIQUETA DE ESTOQUE</v>
          </cell>
          <cell r="AN2656"/>
          <cell r="AO2656" t="str">
            <v/>
          </cell>
          <cell r="AP2656" t="str">
            <v/>
          </cell>
          <cell r="AQ2656" t="str">
            <v/>
          </cell>
          <cell r="AR2656" t="str">
            <v/>
          </cell>
          <cell r="AS2656" t="str">
            <v>ETIQUETA DE ESTOQUE - xxH</v>
          </cell>
          <cell r="AT2656">
            <v>0</v>
          </cell>
          <cell r="AU2656" t="str">
            <v>EST</v>
          </cell>
          <cell r="AV2656" t="str">
            <v>EST</v>
          </cell>
          <cell r="AW2656" t="str">
            <v/>
          </cell>
          <cell r="AX2656">
            <v>13786.92</v>
          </cell>
          <cell r="AY2656">
            <v>-13786.92</v>
          </cell>
          <cell r="AZ2656"/>
          <cell r="BA2656" t="str">
            <v/>
          </cell>
          <cell r="BB2656"/>
          <cell r="BC2656"/>
          <cell r="BD2656"/>
          <cell r="BE2656" t="str">
            <v/>
          </cell>
          <cell r="BF2656">
            <v>0</v>
          </cell>
          <cell r="BG2656" t="str">
            <v/>
          </cell>
          <cell r="BH2656" t="str">
            <v/>
          </cell>
          <cell r="BI2656">
            <v>13</v>
          </cell>
          <cell r="BJ2656" t="str">
            <v>0</v>
          </cell>
          <cell r="BK2656">
            <v>0</v>
          </cell>
          <cell r="BL2656">
            <v>0</v>
          </cell>
          <cell r="BM2656"/>
          <cell r="BN2656"/>
          <cell r="BO2656"/>
          <cell r="BP2656"/>
          <cell r="BR2656" t="str">
            <v>DPOT</v>
          </cell>
          <cell r="BT2656" t="str">
            <v>DPOT BANQUETA</v>
          </cell>
          <cell r="BU2656" t="str">
            <v>BANQUETA JOHN GRAZ</v>
          </cell>
        </row>
        <row r="2657">
          <cell r="H2657">
            <v>1</v>
          </cell>
          <cell r="O2657">
            <v>341215</v>
          </cell>
          <cell r="P2657"/>
          <cell r="Q2657" t="str">
            <v>EST BANQUETA JOSEFA (FREIJO NATURAL) COURO NOBUCK 10</v>
          </cell>
          <cell r="R2657"/>
          <cell r="S2657"/>
          <cell r="T2657"/>
          <cell r="U2657">
            <v>0.68</v>
          </cell>
          <cell r="V2657">
            <v>0.52</v>
          </cell>
          <cell r="W2657">
            <v>0.39</v>
          </cell>
          <cell r="X2657">
            <v>0</v>
          </cell>
          <cell r="Y2657" t="str">
            <v>EST BANQUETA JOSEFA (FREIJO NATURAL) COURO NOBUCK 10 - 0,68x0,52x0,39H</v>
          </cell>
          <cell r="Z2657">
            <v>0</v>
          </cell>
          <cell r="AA2657">
            <v>0</v>
          </cell>
          <cell r="AB2657">
            <v>0</v>
          </cell>
          <cell r="AC2657"/>
          <cell r="AD2657"/>
          <cell r="AE2657"/>
          <cell r="AF2657">
            <v>0</v>
          </cell>
          <cell r="AG2657">
            <v>0</v>
          </cell>
          <cell r="AH2657">
            <v>0</v>
          </cell>
          <cell r="AI2657">
            <v>0</v>
          </cell>
          <cell r="AJ2657" t="str">
            <v xml:space="preserve">REF: </v>
          </cell>
          <cell r="AK2657" t="str">
            <v>PRODUTO PRONTA ENTREGA</v>
          </cell>
          <cell r="AL2657"/>
          <cell r="AM2657" t="str">
            <v>ETIQUETA DE ESTOQUE</v>
          </cell>
          <cell r="AN2657"/>
          <cell r="AO2657" t="str">
            <v/>
          </cell>
          <cell r="AP2657" t="str">
            <v/>
          </cell>
          <cell r="AQ2657" t="str">
            <v/>
          </cell>
          <cell r="AR2657" t="str">
            <v/>
          </cell>
          <cell r="AS2657" t="str">
            <v>ETIQUETA DE ESTOQUE - xxH</v>
          </cell>
          <cell r="AT2657">
            <v>0</v>
          </cell>
          <cell r="AU2657" t="str">
            <v>EST</v>
          </cell>
          <cell r="AV2657" t="str">
            <v>EST</v>
          </cell>
          <cell r="AW2657" t="str">
            <v/>
          </cell>
          <cell r="AX2657">
            <v>13636.68</v>
          </cell>
          <cell r="AY2657">
            <v>-13636.68</v>
          </cell>
          <cell r="AZ2657"/>
          <cell r="BA2657" t="str">
            <v/>
          </cell>
          <cell r="BB2657"/>
          <cell r="BC2657"/>
          <cell r="BD2657"/>
          <cell r="BE2657" t="str">
            <v/>
          </cell>
          <cell r="BF2657">
            <v>0</v>
          </cell>
          <cell r="BG2657" t="str">
            <v/>
          </cell>
          <cell r="BH2657" t="str">
            <v/>
          </cell>
          <cell r="BI2657">
            <v>13</v>
          </cell>
          <cell r="BJ2657" t="str">
            <v>0</v>
          </cell>
          <cell r="BK2657">
            <v>0</v>
          </cell>
          <cell r="BL2657">
            <v>0</v>
          </cell>
          <cell r="BM2657"/>
          <cell r="BN2657"/>
          <cell r="BO2657"/>
          <cell r="BP2657"/>
          <cell r="BR2657" t="str">
            <v>DPOT</v>
          </cell>
          <cell r="BT2657" t="str">
            <v>DPOT BANQUETA</v>
          </cell>
          <cell r="BU2657" t="str">
            <v>BANQUETA JOSEFA</v>
          </cell>
        </row>
        <row r="2658">
          <cell r="H2658">
            <v>1</v>
          </cell>
          <cell r="O2658">
            <v>324240</v>
          </cell>
          <cell r="P2658"/>
          <cell r="Q2658" t="str">
            <v>EST BANQUETA JOSEFA (IMBUIA) COURO NOBUCK VERDE</v>
          </cell>
          <cell r="R2658"/>
          <cell r="S2658"/>
          <cell r="T2658"/>
          <cell r="U2658">
            <v>0.68</v>
          </cell>
          <cell r="V2658">
            <v>0.52</v>
          </cell>
          <cell r="W2658">
            <v>0.39</v>
          </cell>
          <cell r="X2658">
            <v>0</v>
          </cell>
          <cell r="Y2658" t="str">
            <v>EST BANQUETA JOSEFA (IMBUIA) COURO NOBUCK VERDE - 0,68x0,52x0,39H</v>
          </cell>
          <cell r="Z2658">
            <v>0</v>
          </cell>
          <cell r="AA2658">
            <v>0</v>
          </cell>
          <cell r="AB2658">
            <v>0</v>
          </cell>
          <cell r="AC2658"/>
          <cell r="AD2658"/>
          <cell r="AE2658"/>
          <cell r="AF2658">
            <v>0</v>
          </cell>
          <cell r="AG2658">
            <v>0</v>
          </cell>
          <cell r="AH2658">
            <v>0</v>
          </cell>
          <cell r="AI2658">
            <v>0</v>
          </cell>
          <cell r="AJ2658" t="str">
            <v xml:space="preserve">REF: </v>
          </cell>
          <cell r="AK2658" t="str">
            <v>PRODUTO PRONTA ENTREGA</v>
          </cell>
          <cell r="AL2658"/>
          <cell r="AM2658" t="str">
            <v>ETIQUETA DE ESTOQUE</v>
          </cell>
          <cell r="AN2658"/>
          <cell r="AO2658" t="str">
            <v/>
          </cell>
          <cell r="AP2658" t="str">
            <v/>
          </cell>
          <cell r="AQ2658" t="str">
            <v/>
          </cell>
          <cell r="AR2658" t="str">
            <v/>
          </cell>
          <cell r="AS2658" t="str">
            <v>ETIQUETA DE ESTOQUE - xxH</v>
          </cell>
          <cell r="AT2658">
            <v>0</v>
          </cell>
          <cell r="AU2658" t="str">
            <v>EST</v>
          </cell>
          <cell r="AV2658" t="str">
            <v>EST</v>
          </cell>
          <cell r="AW2658" t="str">
            <v/>
          </cell>
          <cell r="AX2658">
            <v>14941.05</v>
          </cell>
          <cell r="AY2658">
            <v>-14941.05</v>
          </cell>
          <cell r="AZ2658"/>
          <cell r="BA2658" t="str">
            <v/>
          </cell>
          <cell r="BB2658"/>
          <cell r="BC2658"/>
          <cell r="BD2658"/>
          <cell r="BE2658" t="str">
            <v/>
          </cell>
          <cell r="BF2658">
            <v>0</v>
          </cell>
          <cell r="BG2658" t="str">
            <v/>
          </cell>
          <cell r="BH2658" t="str">
            <v/>
          </cell>
          <cell r="BI2658">
            <v>13</v>
          </cell>
          <cell r="BJ2658" t="str">
            <v>0</v>
          </cell>
          <cell r="BK2658">
            <v>0</v>
          </cell>
          <cell r="BL2658">
            <v>0</v>
          </cell>
          <cell r="BM2658"/>
          <cell r="BN2658"/>
          <cell r="BO2658"/>
          <cell r="BP2658"/>
          <cell r="BR2658" t="str">
            <v>DPOT</v>
          </cell>
          <cell r="BT2658" t="str">
            <v>DPOT BANQUETA</v>
          </cell>
          <cell r="BU2658" t="str">
            <v>BANQUETA JOSEFA</v>
          </cell>
        </row>
        <row r="2659">
          <cell r="H2659">
            <v>1</v>
          </cell>
          <cell r="O2659">
            <v>341214</v>
          </cell>
          <cell r="P2659"/>
          <cell r="Q2659" t="str">
            <v>EST BANQUETA JOSEFA (NOGUEIRA) COURO IMPORT 300</v>
          </cell>
          <cell r="R2659"/>
          <cell r="S2659"/>
          <cell r="T2659"/>
          <cell r="U2659">
            <v>0.68</v>
          </cell>
          <cell r="V2659">
            <v>0.52</v>
          </cell>
          <cell r="W2659">
            <v>0.39</v>
          </cell>
          <cell r="X2659">
            <v>0</v>
          </cell>
          <cell r="Y2659" t="str">
            <v>EST BANQUETA JOSEFA (NOGUEIRA) COURO IMPORT 300 - 0,68x0,52x0,39H</v>
          </cell>
          <cell r="Z2659">
            <v>0</v>
          </cell>
          <cell r="AA2659">
            <v>0.5</v>
          </cell>
          <cell r="AB2659">
            <v>0</v>
          </cell>
          <cell r="AC2659"/>
          <cell r="AD2659"/>
          <cell r="AE2659"/>
          <cell r="AF2659">
            <v>0</v>
          </cell>
          <cell r="AG2659">
            <v>0</v>
          </cell>
          <cell r="AH2659">
            <v>0</v>
          </cell>
          <cell r="AI2659">
            <v>0</v>
          </cell>
          <cell r="AJ2659" t="str">
            <v xml:space="preserve">REF: </v>
          </cell>
          <cell r="AK2659"/>
          <cell r="AL2659"/>
          <cell r="AM2659" t="str">
            <v>ETIQUETA DE ESTOQUE</v>
          </cell>
          <cell r="AN2659"/>
          <cell r="AO2659" t="str">
            <v/>
          </cell>
          <cell r="AP2659" t="str">
            <v/>
          </cell>
          <cell r="AQ2659" t="str">
            <v/>
          </cell>
          <cell r="AR2659" t="str">
            <v/>
          </cell>
          <cell r="AS2659" t="str">
            <v>ETIQUETA DE ESTOQUE - xxH</v>
          </cell>
          <cell r="AT2659">
            <v>0</v>
          </cell>
          <cell r="AU2659" t="str">
            <v>EST</v>
          </cell>
          <cell r="AV2659" t="str">
            <v>EST</v>
          </cell>
          <cell r="AW2659" t="str">
            <v/>
          </cell>
          <cell r="AX2659">
            <v>12467.93</v>
          </cell>
          <cell r="AY2659">
            <v>-12467.93</v>
          </cell>
          <cell r="AZ2659"/>
          <cell r="BA2659" t="str">
            <v/>
          </cell>
          <cell r="BB2659"/>
          <cell r="BC2659"/>
          <cell r="BD2659"/>
          <cell r="BE2659" t="str">
            <v/>
          </cell>
          <cell r="BF2659">
            <v>0</v>
          </cell>
          <cell r="BG2659" t="str">
            <v/>
          </cell>
          <cell r="BH2659" t="str">
            <v/>
          </cell>
          <cell r="BI2659">
            <v>13</v>
          </cell>
          <cell r="BJ2659" t="str">
            <v>0</v>
          </cell>
          <cell r="BK2659">
            <v>0</v>
          </cell>
          <cell r="BL2659">
            <v>0</v>
          </cell>
          <cell r="BM2659"/>
          <cell r="BN2659"/>
          <cell r="BO2659"/>
          <cell r="BP2659"/>
          <cell r="BR2659" t="str">
            <v>DPOT</v>
          </cell>
          <cell r="BT2659" t="str">
            <v>DPOT BANQUETA</v>
          </cell>
          <cell r="BU2659" t="str">
            <v>BANQUETA JOSEFA</v>
          </cell>
        </row>
        <row r="2660">
          <cell r="H2660">
            <v>2</v>
          </cell>
          <cell r="O2660">
            <v>250916</v>
          </cell>
          <cell r="P2660"/>
          <cell r="Q2660" t="str">
            <v>EST BANQUETA LEME (ESTOF) (FREIJO NT) COURO FIRENZE 600</v>
          </cell>
          <cell r="R2660"/>
          <cell r="S2660"/>
          <cell r="T2660"/>
          <cell r="U2660">
            <v>0.75</v>
          </cell>
          <cell r="V2660">
            <v>0.45</v>
          </cell>
          <cell r="W2660">
            <v>0.4</v>
          </cell>
          <cell r="X2660">
            <v>0</v>
          </cell>
          <cell r="Y2660" t="str">
            <v>EST BANQUETA LEME (ESTOF) (FREIJO NT) COURO FIRENZE 600 - 0,75x0,45x0,4H</v>
          </cell>
          <cell r="Z2660">
            <v>0</v>
          </cell>
          <cell r="AA2660">
            <v>0</v>
          </cell>
          <cell r="AB2660">
            <v>0</v>
          </cell>
          <cell r="AC2660"/>
          <cell r="AD2660"/>
          <cell r="AE2660"/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 t="str">
            <v xml:space="preserve">REF: </v>
          </cell>
          <cell r="AK2660" t="str">
            <v>PRODUTO PRONTA ENTREGA</v>
          </cell>
          <cell r="AL2660"/>
          <cell r="AM2660" t="str">
            <v>ETIQUETA DE ESTOQUE</v>
          </cell>
          <cell r="AN2660"/>
          <cell r="AO2660" t="str">
            <v/>
          </cell>
          <cell r="AP2660" t="str">
            <v/>
          </cell>
          <cell r="AQ2660" t="str">
            <v/>
          </cell>
          <cell r="AR2660" t="str">
            <v/>
          </cell>
          <cell r="AS2660" t="str">
            <v>ETIQUETA DE ESTOQUE - xxH</v>
          </cell>
          <cell r="AT2660">
            <v>0</v>
          </cell>
          <cell r="AU2660" t="str">
            <v>EST</v>
          </cell>
          <cell r="AV2660" t="str">
            <v>EST</v>
          </cell>
          <cell r="AW2660" t="str">
            <v/>
          </cell>
          <cell r="AX2660">
            <v>20357.29</v>
          </cell>
          <cell r="AY2660">
            <v>-20357.29</v>
          </cell>
          <cell r="AZ2660"/>
          <cell r="BA2660" t="str">
            <v/>
          </cell>
          <cell r="BB2660"/>
          <cell r="BC2660"/>
          <cell r="BD2660"/>
          <cell r="BE2660" t="str">
            <v/>
          </cell>
          <cell r="BF2660">
            <v>0</v>
          </cell>
          <cell r="BG2660" t="str">
            <v/>
          </cell>
          <cell r="BH2660" t="str">
            <v/>
          </cell>
          <cell r="BI2660">
            <v>13</v>
          </cell>
          <cell r="BJ2660" t="str">
            <v>0</v>
          </cell>
          <cell r="BK2660">
            <v>0</v>
          </cell>
          <cell r="BL2660">
            <v>0</v>
          </cell>
          <cell r="BM2660"/>
          <cell r="BN2660"/>
          <cell r="BO2660"/>
          <cell r="BP2660"/>
          <cell r="BR2660" t="str">
            <v>DPOT</v>
          </cell>
          <cell r="BT2660" t="str">
            <v>DPOT BANQUETA</v>
          </cell>
          <cell r="BU2660" t="str">
            <v>BANQUETA LEME</v>
          </cell>
        </row>
        <row r="2661">
          <cell r="H2661">
            <v>1</v>
          </cell>
          <cell r="O2661">
            <v>121630</v>
          </cell>
          <cell r="P2661"/>
          <cell r="Q2661" t="str">
            <v>EST BANQUETA LEME (PERCINTA COURO PRETO) (FREIJO NT)</v>
          </cell>
          <cell r="R2661"/>
          <cell r="S2661"/>
          <cell r="T2661"/>
          <cell r="U2661">
            <v>0.75</v>
          </cell>
          <cell r="V2661">
            <v>0.45</v>
          </cell>
          <cell r="W2661">
            <v>0.4</v>
          </cell>
          <cell r="X2661">
            <v>0</v>
          </cell>
          <cell r="Y2661" t="str">
            <v>EST BANQUETA LEME (PERCINTA COURO PRETO) (FREIJO NT) - 0,75x0,45x0,4H</v>
          </cell>
          <cell r="Z2661">
            <v>0</v>
          </cell>
          <cell r="AA2661">
            <v>0.5</v>
          </cell>
          <cell r="AB2661">
            <v>0</v>
          </cell>
          <cell r="AC2661"/>
          <cell r="AD2661"/>
          <cell r="AE2661"/>
          <cell r="AF2661">
            <v>0</v>
          </cell>
          <cell r="AG2661">
            <v>0</v>
          </cell>
          <cell r="AH2661">
            <v>0</v>
          </cell>
          <cell r="AI2661">
            <v>0</v>
          </cell>
          <cell r="AJ2661" t="str">
            <v xml:space="preserve">REF: </v>
          </cell>
          <cell r="AK2661"/>
          <cell r="AL2661"/>
          <cell r="AM2661" t="str">
            <v>ETIQUETA DE ESTOQUE</v>
          </cell>
          <cell r="AN2661"/>
          <cell r="AO2661" t="str">
            <v/>
          </cell>
          <cell r="AP2661" t="str">
            <v/>
          </cell>
          <cell r="AQ2661" t="str">
            <v/>
          </cell>
          <cell r="AR2661" t="str">
            <v/>
          </cell>
          <cell r="AS2661" t="str">
            <v>ETIQUETA DE ESTOQUE - xxH</v>
          </cell>
          <cell r="AT2661">
            <v>0</v>
          </cell>
          <cell r="AU2661" t="str">
            <v>EST</v>
          </cell>
          <cell r="AV2661" t="str">
            <v>EST</v>
          </cell>
          <cell r="AW2661" t="str">
            <v/>
          </cell>
          <cell r="AX2661">
            <v>20674.759999999998</v>
          </cell>
          <cell r="AY2661">
            <v>-20674.759999999998</v>
          </cell>
          <cell r="AZ2661"/>
          <cell r="BA2661" t="str">
            <v/>
          </cell>
          <cell r="BB2661"/>
          <cell r="BC2661"/>
          <cell r="BD2661"/>
          <cell r="BE2661" t="str">
            <v/>
          </cell>
          <cell r="BF2661">
            <v>0</v>
          </cell>
          <cell r="BG2661" t="str">
            <v/>
          </cell>
          <cell r="BH2661" t="str">
            <v/>
          </cell>
          <cell r="BI2661">
            <v>13</v>
          </cell>
          <cell r="BJ2661" t="str">
            <v>0</v>
          </cell>
          <cell r="BK2661">
            <v>0</v>
          </cell>
          <cell r="BL2661">
            <v>0</v>
          </cell>
          <cell r="BM2661"/>
          <cell r="BN2661"/>
          <cell r="BO2661"/>
          <cell r="BP2661"/>
          <cell r="BR2661" t="str">
            <v>DPOT</v>
          </cell>
          <cell r="BT2661" t="str">
            <v>DPOT BANQUETA</v>
          </cell>
          <cell r="BU2661" t="str">
            <v>BANQUETA LEME</v>
          </cell>
        </row>
        <row r="2662">
          <cell r="H2662">
            <v>1</v>
          </cell>
          <cell r="O2662">
            <v>377213</v>
          </cell>
          <cell r="P2662"/>
          <cell r="Q2662" t="str">
            <v>EST BANQUETA LUIZA FREIJO (1362 LO202 CRU-ALM 1575CB279 33)</v>
          </cell>
          <cell r="R2662"/>
          <cell r="S2662"/>
          <cell r="T2662"/>
          <cell r="U2662">
            <v>0.64</v>
          </cell>
          <cell r="V2662">
            <v>0.5</v>
          </cell>
          <cell r="W2662">
            <v>0.37</v>
          </cell>
          <cell r="X2662">
            <v>0</v>
          </cell>
          <cell r="Y2662" t="str">
            <v>EST BANQUETA LUIZA FREIJO (1362 LO202 CRU-ALM 1575CB279 33) - 0,64x0,5x0,37H</v>
          </cell>
          <cell r="Z2662">
            <v>0</v>
          </cell>
          <cell r="AA2662">
            <v>0</v>
          </cell>
          <cell r="AB2662">
            <v>0</v>
          </cell>
          <cell r="AC2662"/>
          <cell r="AD2662"/>
          <cell r="AE2662"/>
          <cell r="AF2662">
            <v>0</v>
          </cell>
          <cell r="AG2662">
            <v>0</v>
          </cell>
          <cell r="AH2662">
            <v>0</v>
          </cell>
          <cell r="AI2662">
            <v>0</v>
          </cell>
          <cell r="AJ2662" t="str">
            <v xml:space="preserve">REF: </v>
          </cell>
          <cell r="AK2662" t="str">
            <v>PRODUTO PRONTA ENTREGA</v>
          </cell>
          <cell r="AL2662"/>
          <cell r="AM2662" t="str">
            <v>ETIQUETA DE ESTOQUE</v>
          </cell>
          <cell r="AN2662"/>
          <cell r="AO2662" t="str">
            <v/>
          </cell>
          <cell r="AP2662" t="str">
            <v/>
          </cell>
          <cell r="AQ2662" t="str">
            <v/>
          </cell>
          <cell r="AR2662" t="str">
            <v/>
          </cell>
          <cell r="AS2662" t="str">
            <v>ETIQUETA DE ESTOQUE - xxH</v>
          </cell>
          <cell r="AT2662">
            <v>0</v>
          </cell>
          <cell r="AU2662" t="str">
            <v>EST</v>
          </cell>
          <cell r="AV2662" t="str">
            <v>EST</v>
          </cell>
          <cell r="AW2662" t="str">
            <v/>
          </cell>
          <cell r="AX2662">
            <v>12077.86</v>
          </cell>
          <cell r="AY2662">
            <v>-12077.86</v>
          </cell>
          <cell r="AZ2662"/>
          <cell r="BA2662" t="str">
            <v/>
          </cell>
          <cell r="BB2662"/>
          <cell r="BC2662"/>
          <cell r="BD2662"/>
          <cell r="BE2662" t="str">
            <v/>
          </cell>
          <cell r="BF2662">
            <v>0</v>
          </cell>
          <cell r="BG2662" t="str">
            <v/>
          </cell>
          <cell r="BH2662" t="str">
            <v/>
          </cell>
          <cell r="BI2662">
            <v>13</v>
          </cell>
          <cell r="BJ2662" t="str">
            <v>0</v>
          </cell>
          <cell r="BK2662">
            <v>0</v>
          </cell>
          <cell r="BL2662">
            <v>0</v>
          </cell>
          <cell r="BM2662"/>
          <cell r="BN2662"/>
          <cell r="BO2662"/>
          <cell r="BP2662"/>
          <cell r="BR2662" t="str">
            <v>DPOT</v>
          </cell>
          <cell r="BT2662" t="str">
            <v>DPOT BANQUETA</v>
          </cell>
          <cell r="BU2662" t="str">
            <v>BANQUETA LUIZA FREIJO</v>
          </cell>
        </row>
        <row r="2663">
          <cell r="H2663">
            <v>2</v>
          </cell>
          <cell r="O2663">
            <v>218577</v>
          </cell>
          <cell r="P2663"/>
          <cell r="Q2663" t="str">
            <v>EST BANQUETA MOLE (60 ANOS) (MAD IMBUIA) COURO CH 05</v>
          </cell>
          <cell r="R2663"/>
          <cell r="S2663"/>
          <cell r="T2663"/>
          <cell r="U2663">
            <v>0.82</v>
          </cell>
          <cell r="V2663">
            <v>0.59</v>
          </cell>
          <cell r="W2663">
            <v>0.45</v>
          </cell>
          <cell r="X2663">
            <v>0</v>
          </cell>
          <cell r="Y2663" t="str">
            <v>EST BANQUETA MOLE (60 ANOS) (MAD IMBUIA) COURO CH 05 - 0,82x0,59x0,45H</v>
          </cell>
          <cell r="Z2663">
            <v>0</v>
          </cell>
          <cell r="AA2663">
            <v>0</v>
          </cell>
          <cell r="AB2663">
            <v>0</v>
          </cell>
          <cell r="AC2663"/>
          <cell r="AD2663"/>
          <cell r="AE2663"/>
          <cell r="AF2663">
            <v>0</v>
          </cell>
          <cell r="AG2663">
            <v>0</v>
          </cell>
          <cell r="AH2663">
            <v>0</v>
          </cell>
          <cell r="AI2663">
            <v>0</v>
          </cell>
          <cell r="AJ2663" t="str">
            <v xml:space="preserve">REF: </v>
          </cell>
          <cell r="AK2663" t="str">
            <v>PRODUTO PRONTA ENTREGA</v>
          </cell>
          <cell r="AL2663"/>
          <cell r="AM2663" t="str">
            <v>ETIQUETA DE ESTOQUE</v>
          </cell>
          <cell r="AN2663"/>
          <cell r="AO2663" t="str">
            <v/>
          </cell>
          <cell r="AP2663" t="str">
            <v/>
          </cell>
          <cell r="AQ2663" t="str">
            <v/>
          </cell>
          <cell r="AR2663" t="str">
            <v/>
          </cell>
          <cell r="AS2663" t="str">
            <v>ETIQUETA DE ESTOQUE - xxH</v>
          </cell>
          <cell r="AT2663">
            <v>0</v>
          </cell>
          <cell r="AU2663" t="str">
            <v>EST</v>
          </cell>
          <cell r="AV2663" t="str">
            <v>EST</v>
          </cell>
          <cell r="AW2663" t="str">
            <v/>
          </cell>
          <cell r="AX2663">
            <v>35042.78</v>
          </cell>
          <cell r="AY2663">
            <v>-35042.78</v>
          </cell>
          <cell r="AZ2663"/>
          <cell r="BA2663" t="str">
            <v/>
          </cell>
          <cell r="BB2663"/>
          <cell r="BC2663"/>
          <cell r="BD2663"/>
          <cell r="BE2663" t="str">
            <v/>
          </cell>
          <cell r="BF2663">
            <v>0</v>
          </cell>
          <cell r="BG2663" t="str">
            <v/>
          </cell>
          <cell r="BH2663" t="str">
            <v/>
          </cell>
          <cell r="BI2663">
            <v>13</v>
          </cell>
          <cell r="BJ2663" t="str">
            <v>0</v>
          </cell>
          <cell r="BK2663">
            <v>0</v>
          </cell>
          <cell r="BL2663">
            <v>0</v>
          </cell>
          <cell r="BM2663"/>
          <cell r="BN2663"/>
          <cell r="BO2663"/>
          <cell r="BP2663"/>
          <cell r="BR2663" t="str">
            <v>DPOT</v>
          </cell>
          <cell r="BT2663" t="str">
            <v>DPOT BANQUETA</v>
          </cell>
          <cell r="BU2663" t="str">
            <v>BANQUETA MOLE</v>
          </cell>
        </row>
        <row r="2664">
          <cell r="H2664">
            <v>1</v>
          </cell>
          <cell r="O2664">
            <v>273983</v>
          </cell>
          <cell r="P2664"/>
          <cell r="Q2664" t="str">
            <v>EST BANQUETA MOLECA (MAD A COR 02) COURO CAMURCA TABACO</v>
          </cell>
          <cell r="R2664"/>
          <cell r="S2664"/>
          <cell r="T2664"/>
          <cell r="U2664">
            <v>0.81</v>
          </cell>
          <cell r="V2664">
            <v>0.52</v>
          </cell>
          <cell r="W2664">
            <v>0.43</v>
          </cell>
          <cell r="X2664">
            <v>0</v>
          </cell>
          <cell r="Y2664" t="str">
            <v>EST BANQUETA MOLECA (MAD A COR 02) COURO CAMURCA TABACO - 0,81x0,52x0,43H</v>
          </cell>
          <cell r="Z2664">
            <v>0</v>
          </cell>
          <cell r="AA2664">
            <v>0</v>
          </cell>
          <cell r="AB2664">
            <v>0</v>
          </cell>
          <cell r="AC2664"/>
          <cell r="AD2664"/>
          <cell r="AE2664"/>
          <cell r="AF2664">
            <v>0</v>
          </cell>
          <cell r="AG2664">
            <v>0</v>
          </cell>
          <cell r="AH2664">
            <v>0</v>
          </cell>
          <cell r="AI2664">
            <v>0</v>
          </cell>
          <cell r="AJ2664" t="str">
            <v xml:space="preserve">REF: </v>
          </cell>
          <cell r="AK2664" t="str">
            <v>PRODUTO PRONTA ENTREGA</v>
          </cell>
          <cell r="AL2664"/>
          <cell r="AM2664" t="str">
            <v>ETIQUETA DE ESTOQUE</v>
          </cell>
          <cell r="AN2664"/>
          <cell r="AO2664" t="str">
            <v/>
          </cell>
          <cell r="AP2664" t="str">
            <v/>
          </cell>
          <cell r="AQ2664" t="str">
            <v/>
          </cell>
          <cell r="AR2664" t="str">
            <v/>
          </cell>
          <cell r="AS2664" t="str">
            <v>ETIQUETA DE ESTOQUE - xxH</v>
          </cell>
          <cell r="AT2664">
            <v>0</v>
          </cell>
          <cell r="AU2664" t="str">
            <v>EST</v>
          </cell>
          <cell r="AV2664" t="str">
            <v>EST</v>
          </cell>
          <cell r="AW2664" t="str">
            <v/>
          </cell>
          <cell r="AX2664">
            <v>21550.35</v>
          </cell>
          <cell r="AY2664">
            <v>-21550.35</v>
          </cell>
          <cell r="AZ2664"/>
          <cell r="BA2664" t="str">
            <v/>
          </cell>
          <cell r="BB2664"/>
          <cell r="BC2664"/>
          <cell r="BD2664"/>
          <cell r="BE2664" t="str">
            <v/>
          </cell>
          <cell r="BF2664">
            <v>0</v>
          </cell>
          <cell r="BG2664" t="str">
            <v/>
          </cell>
          <cell r="BH2664" t="str">
            <v/>
          </cell>
          <cell r="BI2664">
            <v>13</v>
          </cell>
          <cell r="BJ2664" t="str">
            <v>0</v>
          </cell>
          <cell r="BK2664">
            <v>0</v>
          </cell>
          <cell r="BL2664">
            <v>0</v>
          </cell>
          <cell r="BM2664"/>
          <cell r="BN2664"/>
          <cell r="BO2664"/>
          <cell r="BP2664"/>
          <cell r="BR2664" t="str">
            <v>DPOT</v>
          </cell>
          <cell r="BT2664" t="str">
            <v>DPOT BANQUETA</v>
          </cell>
          <cell r="BU2664" t="str">
            <v>BANQUETA MOLECA</v>
          </cell>
        </row>
        <row r="2665">
          <cell r="H2665">
            <v>1</v>
          </cell>
          <cell r="O2665">
            <v>309403</v>
          </cell>
          <cell r="P2665"/>
          <cell r="Q2665" t="str">
            <v>EST BANQUETA MOLECA (MAD A COR 02) COURO NOBUK 10</v>
          </cell>
          <cell r="R2665"/>
          <cell r="S2665"/>
          <cell r="T2665"/>
          <cell r="U2665">
            <v>0.81</v>
          </cell>
          <cell r="V2665">
            <v>0.52</v>
          </cell>
          <cell r="W2665">
            <v>0.43</v>
          </cell>
          <cell r="X2665">
            <v>0</v>
          </cell>
          <cell r="Y2665" t="str">
            <v>EST BANQUETA MOLECA (MAD A COR 02) COURO NOBUK 10 - 0,81x0,52x0,43H</v>
          </cell>
          <cell r="Z2665">
            <v>0</v>
          </cell>
          <cell r="AA2665">
            <v>0</v>
          </cell>
          <cell r="AB2665">
            <v>0</v>
          </cell>
          <cell r="AC2665"/>
          <cell r="AD2665"/>
          <cell r="AE2665"/>
          <cell r="AF2665">
            <v>0</v>
          </cell>
          <cell r="AG2665">
            <v>0</v>
          </cell>
          <cell r="AH2665">
            <v>0</v>
          </cell>
          <cell r="AI2665">
            <v>0</v>
          </cell>
          <cell r="AJ2665" t="str">
            <v xml:space="preserve">REF: </v>
          </cell>
          <cell r="AK2665" t="str">
            <v>PRODUTO PRONTA ENTREGA</v>
          </cell>
          <cell r="AL2665"/>
          <cell r="AM2665" t="str">
            <v>ETIQUETA DE ESTOQUE</v>
          </cell>
          <cell r="AN2665"/>
          <cell r="AO2665" t="str">
            <v/>
          </cell>
          <cell r="AP2665" t="str">
            <v/>
          </cell>
          <cell r="AQ2665" t="str">
            <v/>
          </cell>
          <cell r="AR2665" t="str">
            <v/>
          </cell>
          <cell r="AS2665" t="str">
            <v>ETIQUETA DE ESTOQUE - xxH</v>
          </cell>
          <cell r="AT2665">
            <v>0</v>
          </cell>
          <cell r="AU2665" t="str">
            <v>EST</v>
          </cell>
          <cell r="AV2665" t="str">
            <v>EST</v>
          </cell>
          <cell r="AW2665" t="str">
            <v/>
          </cell>
          <cell r="AX2665">
            <v>22772.22</v>
          </cell>
          <cell r="AY2665">
            <v>-22772.22</v>
          </cell>
          <cell r="AZ2665"/>
          <cell r="BA2665" t="str">
            <v/>
          </cell>
          <cell r="BB2665"/>
          <cell r="BC2665"/>
          <cell r="BD2665"/>
          <cell r="BE2665" t="str">
            <v/>
          </cell>
          <cell r="BF2665">
            <v>0</v>
          </cell>
          <cell r="BG2665" t="str">
            <v/>
          </cell>
          <cell r="BH2665" t="str">
            <v/>
          </cell>
          <cell r="BI2665">
            <v>13</v>
          </cell>
          <cell r="BJ2665" t="str">
            <v>0</v>
          </cell>
          <cell r="BK2665">
            <v>0</v>
          </cell>
          <cell r="BL2665">
            <v>0</v>
          </cell>
          <cell r="BM2665"/>
          <cell r="BN2665"/>
          <cell r="BO2665"/>
          <cell r="BP2665"/>
          <cell r="BR2665" t="str">
            <v>DPOT</v>
          </cell>
          <cell r="BT2665" t="str">
            <v>DPOT BANQUETA</v>
          </cell>
          <cell r="BU2665" t="str">
            <v>BANQUETA MOLECA</v>
          </cell>
        </row>
        <row r="2666">
          <cell r="H2666">
            <v>3</v>
          </cell>
          <cell r="O2666">
            <v>274034</v>
          </cell>
          <cell r="P2666"/>
          <cell r="Q2666" t="str">
            <v>EST BANQUETA MOLECA (MAD A COR 02) TC ZEFIRO 158 VERDE</v>
          </cell>
          <cell r="R2666"/>
          <cell r="S2666"/>
          <cell r="T2666"/>
          <cell r="U2666">
            <v>0.81</v>
          </cell>
          <cell r="V2666">
            <v>0.52</v>
          </cell>
          <cell r="W2666">
            <v>0.43</v>
          </cell>
          <cell r="X2666">
            <v>0</v>
          </cell>
          <cell r="Y2666" t="str">
            <v>EST BANQUETA MOLECA (MAD A COR 02) TC ZEFIRO 158 VERDE - 0,81x0,52x0,43H</v>
          </cell>
          <cell r="Z2666">
            <v>0</v>
          </cell>
          <cell r="AA2666">
            <v>0</v>
          </cell>
          <cell r="AB2666">
            <v>0</v>
          </cell>
          <cell r="AC2666"/>
          <cell r="AD2666"/>
          <cell r="AE2666"/>
          <cell r="AF2666">
            <v>0</v>
          </cell>
          <cell r="AG2666">
            <v>0</v>
          </cell>
          <cell r="AH2666">
            <v>0</v>
          </cell>
          <cell r="AI2666">
            <v>0</v>
          </cell>
          <cell r="AJ2666" t="str">
            <v xml:space="preserve">REF: </v>
          </cell>
          <cell r="AK2666" t="str">
            <v>PRODUTO PRONTA ENTREGA</v>
          </cell>
          <cell r="AL2666"/>
          <cell r="AM2666" t="str">
            <v>ETIQUETA DE ESTOQUE</v>
          </cell>
          <cell r="AN2666"/>
          <cell r="AO2666" t="str">
            <v/>
          </cell>
          <cell r="AP2666" t="str">
            <v/>
          </cell>
          <cell r="AQ2666" t="str">
            <v/>
          </cell>
          <cell r="AR2666" t="str">
            <v/>
          </cell>
          <cell r="AS2666" t="str">
            <v>ETIQUETA DE ESTOQUE - xxH</v>
          </cell>
          <cell r="AT2666">
            <v>0</v>
          </cell>
          <cell r="AU2666" t="str">
            <v>EST</v>
          </cell>
          <cell r="AV2666" t="str">
            <v>EST</v>
          </cell>
          <cell r="AW2666" t="str">
            <v/>
          </cell>
          <cell r="AX2666">
            <v>20276.240000000002</v>
          </cell>
          <cell r="AY2666">
            <v>-20276.240000000002</v>
          </cell>
          <cell r="AZ2666"/>
          <cell r="BA2666" t="str">
            <v/>
          </cell>
          <cell r="BB2666"/>
          <cell r="BC2666"/>
          <cell r="BD2666"/>
          <cell r="BE2666" t="str">
            <v/>
          </cell>
          <cell r="BF2666">
            <v>0</v>
          </cell>
          <cell r="BG2666" t="str">
            <v/>
          </cell>
          <cell r="BH2666" t="str">
            <v/>
          </cell>
          <cell r="BI2666">
            <v>13</v>
          </cell>
          <cell r="BJ2666" t="str">
            <v>0</v>
          </cell>
          <cell r="BK2666">
            <v>0</v>
          </cell>
          <cell r="BL2666">
            <v>0</v>
          </cell>
          <cell r="BM2666"/>
          <cell r="BN2666"/>
          <cell r="BO2666"/>
          <cell r="BP2666"/>
          <cell r="BR2666" t="str">
            <v>DPOT</v>
          </cell>
          <cell r="BT2666" t="str">
            <v>DPOT BANQUETA</v>
          </cell>
          <cell r="BU2666" t="str">
            <v>BANQUETA MOLECA</v>
          </cell>
        </row>
        <row r="2667">
          <cell r="H2667">
            <v>1</v>
          </cell>
          <cell r="O2667">
            <v>127925</v>
          </cell>
          <cell r="P2667"/>
          <cell r="Q2667" t="str">
            <v>EST BANQUETA PARATY (MAD A COR 02) TC SEDA RUSTICO NATURAL</v>
          </cell>
          <cell r="R2667"/>
          <cell r="S2667"/>
          <cell r="T2667"/>
          <cell r="U2667">
            <v>0.78</v>
          </cell>
          <cell r="V2667">
            <v>0.49</v>
          </cell>
          <cell r="W2667">
            <v>0.39</v>
          </cell>
          <cell r="X2667">
            <v>0</v>
          </cell>
          <cell r="Y2667" t="str">
            <v>EST BANQUETA PARATY (MAD A COR 02) TC SEDA RUSTICO NATURAL - 0,78x0,49x0,39H</v>
          </cell>
          <cell r="Z2667">
            <v>0</v>
          </cell>
          <cell r="AA2667">
            <v>0</v>
          </cell>
          <cell r="AB2667">
            <v>0</v>
          </cell>
          <cell r="AC2667"/>
          <cell r="AD2667"/>
          <cell r="AE2667"/>
          <cell r="AF2667">
            <v>0</v>
          </cell>
          <cell r="AG2667">
            <v>0</v>
          </cell>
          <cell r="AH2667">
            <v>0</v>
          </cell>
          <cell r="AI2667">
            <v>0</v>
          </cell>
          <cell r="AJ2667" t="str">
            <v xml:space="preserve">REF: </v>
          </cell>
          <cell r="AK2667" t="str">
            <v>PRODUTO PRONTA ENTREGA</v>
          </cell>
          <cell r="AL2667"/>
          <cell r="AM2667" t="str">
            <v>ETIQUETA DE ESTOQUE</v>
          </cell>
          <cell r="AN2667"/>
          <cell r="AO2667" t="str">
            <v/>
          </cell>
          <cell r="AP2667" t="str">
            <v/>
          </cell>
          <cell r="AQ2667" t="str">
            <v/>
          </cell>
          <cell r="AR2667" t="str">
            <v/>
          </cell>
          <cell r="AS2667" t="str">
            <v>ETIQUETA DE ESTOQUE - xxH</v>
          </cell>
          <cell r="AT2667">
            <v>0</v>
          </cell>
          <cell r="AU2667" t="str">
            <v>EST</v>
          </cell>
          <cell r="AV2667" t="str">
            <v>EST</v>
          </cell>
          <cell r="AW2667" t="str">
            <v/>
          </cell>
          <cell r="AX2667">
            <v>14120.75</v>
          </cell>
          <cell r="AY2667">
            <v>-14120.75</v>
          </cell>
          <cell r="AZ2667"/>
          <cell r="BA2667" t="str">
            <v/>
          </cell>
          <cell r="BB2667"/>
          <cell r="BC2667"/>
          <cell r="BD2667"/>
          <cell r="BE2667" t="str">
            <v/>
          </cell>
          <cell r="BF2667">
            <v>0</v>
          </cell>
          <cell r="BG2667" t="str">
            <v/>
          </cell>
          <cell r="BH2667" t="str">
            <v/>
          </cell>
          <cell r="BI2667">
            <v>13</v>
          </cell>
          <cell r="BJ2667" t="str">
            <v>0</v>
          </cell>
          <cell r="BK2667">
            <v>0</v>
          </cell>
          <cell r="BL2667">
            <v>0</v>
          </cell>
          <cell r="BM2667"/>
          <cell r="BN2667"/>
          <cell r="BO2667"/>
          <cell r="BP2667"/>
          <cell r="BR2667" t="str">
            <v>DPOT</v>
          </cell>
          <cell r="BT2667" t="str">
            <v>DPOT BANQUETA</v>
          </cell>
          <cell r="BU2667" t="str">
            <v>BANQUETA PARATY</v>
          </cell>
        </row>
        <row r="2668">
          <cell r="H2668">
            <v>2</v>
          </cell>
          <cell r="O2668">
            <v>259776</v>
          </cell>
          <cell r="P2668"/>
          <cell r="Q2668" t="str">
            <v>EST BANQUETA PARATY (MAD B COR 03) EL NOVE 04 GREY</v>
          </cell>
          <cell r="R2668"/>
          <cell r="S2668"/>
          <cell r="T2668"/>
          <cell r="U2668">
            <v>0.78</v>
          </cell>
          <cell r="V2668">
            <v>0.49</v>
          </cell>
          <cell r="W2668">
            <v>0.39</v>
          </cell>
          <cell r="X2668">
            <v>0</v>
          </cell>
          <cell r="Y2668" t="str">
            <v>EST BANQUETA PARATY (MAD B COR 03) EL NOVE 04 GREY - 0,78x0,49x0,39H</v>
          </cell>
          <cell r="Z2668">
            <v>0</v>
          </cell>
          <cell r="AA2668">
            <v>0.5</v>
          </cell>
          <cell r="AB2668">
            <v>0</v>
          </cell>
          <cell r="AC2668"/>
          <cell r="AD2668"/>
          <cell r="AE2668"/>
          <cell r="AF2668">
            <v>0</v>
          </cell>
          <cell r="AG2668">
            <v>0</v>
          </cell>
          <cell r="AH2668">
            <v>0</v>
          </cell>
          <cell r="AI2668">
            <v>0</v>
          </cell>
          <cell r="AJ2668" t="str">
            <v xml:space="preserve">REF: </v>
          </cell>
          <cell r="AK2668"/>
          <cell r="AL2668"/>
          <cell r="AM2668" t="str">
            <v>ETIQUETA DE ESTOQUE</v>
          </cell>
          <cell r="AN2668"/>
          <cell r="AO2668" t="str">
            <v/>
          </cell>
          <cell r="AP2668" t="str">
            <v/>
          </cell>
          <cell r="AQ2668" t="str">
            <v/>
          </cell>
          <cell r="AR2668" t="str">
            <v/>
          </cell>
          <cell r="AS2668" t="str">
            <v>ETIQUETA DE ESTOQUE - xxH</v>
          </cell>
          <cell r="AT2668">
            <v>0</v>
          </cell>
          <cell r="AU2668" t="str">
            <v>EST</v>
          </cell>
          <cell r="AV2668" t="str">
            <v>EST</v>
          </cell>
          <cell r="AW2668" t="str">
            <v/>
          </cell>
          <cell r="AX2668">
            <v>13903.15</v>
          </cell>
          <cell r="AY2668">
            <v>-13903.15</v>
          </cell>
          <cell r="AZ2668"/>
          <cell r="BA2668" t="str">
            <v/>
          </cell>
          <cell r="BB2668"/>
          <cell r="BC2668"/>
          <cell r="BD2668"/>
          <cell r="BE2668" t="str">
            <v/>
          </cell>
          <cell r="BF2668">
            <v>0</v>
          </cell>
          <cell r="BG2668" t="str">
            <v/>
          </cell>
          <cell r="BH2668" t="str">
            <v/>
          </cell>
          <cell r="BI2668">
            <v>13</v>
          </cell>
          <cell r="BJ2668" t="str">
            <v>0</v>
          </cell>
          <cell r="BK2668">
            <v>0</v>
          </cell>
          <cell r="BL2668">
            <v>0</v>
          </cell>
          <cell r="BM2668"/>
          <cell r="BN2668"/>
          <cell r="BO2668"/>
          <cell r="BP2668"/>
          <cell r="BR2668" t="str">
            <v>DPOT</v>
          </cell>
          <cell r="BT2668" t="str">
            <v>DPOT BANQUETA</v>
          </cell>
          <cell r="BU2668" t="str">
            <v>BANQUETA PARATY</v>
          </cell>
        </row>
        <row r="2669">
          <cell r="H2669">
            <v>1</v>
          </cell>
          <cell r="O2669">
            <v>206883</v>
          </cell>
          <cell r="P2669"/>
          <cell r="Q2669" t="str">
            <v>EST BANQUETA PARATY (MAD B COR 03) TC LINHO 409 AZUL PETROLE</v>
          </cell>
          <cell r="R2669"/>
          <cell r="S2669"/>
          <cell r="T2669"/>
          <cell r="U2669">
            <v>0.78</v>
          </cell>
          <cell r="V2669">
            <v>0.49</v>
          </cell>
          <cell r="W2669">
            <v>0.39</v>
          </cell>
          <cell r="X2669">
            <v>0</v>
          </cell>
          <cell r="Y2669" t="str">
            <v>EST BANQUETA PARATY (MAD B COR 03) TC LINHO 409 AZUL PETROLE - 0,78x0,49x0,39H</v>
          </cell>
          <cell r="Z2669">
            <v>0</v>
          </cell>
          <cell r="AA2669">
            <v>0</v>
          </cell>
          <cell r="AB2669">
            <v>0</v>
          </cell>
          <cell r="AC2669"/>
          <cell r="AD2669"/>
          <cell r="AE2669"/>
          <cell r="AF2669">
            <v>0</v>
          </cell>
          <cell r="AG2669">
            <v>0</v>
          </cell>
          <cell r="AH2669">
            <v>0</v>
          </cell>
          <cell r="AI2669">
            <v>0</v>
          </cell>
          <cell r="AJ2669" t="str">
            <v xml:space="preserve">REF: </v>
          </cell>
          <cell r="AK2669" t="str">
            <v>PRODUTO PRONTA ENTREGA</v>
          </cell>
          <cell r="AL2669"/>
          <cell r="AM2669" t="str">
            <v>ETIQUETA DE ESTOQUE</v>
          </cell>
          <cell r="AN2669"/>
          <cell r="AO2669" t="str">
            <v/>
          </cell>
          <cell r="AP2669" t="str">
            <v/>
          </cell>
          <cell r="AQ2669" t="str">
            <v/>
          </cell>
          <cell r="AR2669" t="str">
            <v/>
          </cell>
          <cell r="AS2669" t="str">
            <v>ETIQUETA DE ESTOQUE - xxH</v>
          </cell>
          <cell r="AT2669">
            <v>0</v>
          </cell>
          <cell r="AU2669" t="str">
            <v>EST</v>
          </cell>
          <cell r="AV2669" t="str">
            <v>EST</v>
          </cell>
          <cell r="AW2669" t="str">
            <v/>
          </cell>
          <cell r="AX2669">
            <v>14914.65</v>
          </cell>
          <cell r="AY2669">
            <v>-14914.65</v>
          </cell>
          <cell r="AZ2669"/>
          <cell r="BA2669" t="str">
            <v/>
          </cell>
          <cell r="BB2669"/>
          <cell r="BC2669"/>
          <cell r="BD2669"/>
          <cell r="BE2669" t="str">
            <v/>
          </cell>
          <cell r="BF2669">
            <v>0</v>
          </cell>
          <cell r="BG2669" t="str">
            <v/>
          </cell>
          <cell r="BH2669" t="str">
            <v/>
          </cell>
          <cell r="BI2669">
            <v>13</v>
          </cell>
          <cell r="BJ2669" t="str">
            <v>0</v>
          </cell>
          <cell r="BK2669">
            <v>0</v>
          </cell>
          <cell r="BL2669">
            <v>0</v>
          </cell>
          <cell r="BM2669"/>
          <cell r="BN2669"/>
          <cell r="BO2669"/>
          <cell r="BP2669"/>
          <cell r="BR2669" t="str">
            <v>DPOT</v>
          </cell>
          <cell r="BT2669" t="str">
            <v>DPOT BANQUETA</v>
          </cell>
          <cell r="BU2669" t="str">
            <v>BANQUETA PARATY</v>
          </cell>
        </row>
        <row r="2670">
          <cell r="H2670">
            <v>1</v>
          </cell>
          <cell r="O2670">
            <v>319914</v>
          </cell>
          <cell r="P2670"/>
          <cell r="Q2670" t="str">
            <v>EST BANQUETA PITU (JEQ NT) (LONA OLIVA) (LONA OLIVA)</v>
          </cell>
          <cell r="R2670"/>
          <cell r="S2670"/>
          <cell r="T2670"/>
          <cell r="U2670">
            <v>0.72</v>
          </cell>
          <cell r="V2670">
            <v>0.46</v>
          </cell>
          <cell r="W2670">
            <v>0.47</v>
          </cell>
          <cell r="X2670">
            <v>0</v>
          </cell>
          <cell r="Y2670" t="str">
            <v>EST BANQUETA PITU (JEQ NT) (LONA OLIVA) (LONA OLIVA) - 0,72x0,46x0,47H</v>
          </cell>
          <cell r="Z2670">
            <v>0</v>
          </cell>
          <cell r="AA2670">
            <v>0</v>
          </cell>
          <cell r="AB2670">
            <v>0</v>
          </cell>
          <cell r="AC2670"/>
          <cell r="AD2670"/>
          <cell r="AE2670"/>
          <cell r="AF2670">
            <v>0</v>
          </cell>
          <cell r="AG2670">
            <v>0</v>
          </cell>
          <cell r="AH2670">
            <v>0</v>
          </cell>
          <cell r="AI2670">
            <v>0</v>
          </cell>
          <cell r="AJ2670" t="str">
            <v xml:space="preserve">REF: </v>
          </cell>
          <cell r="AK2670" t="str">
            <v>PRODUTO PRONTA ENTREGA</v>
          </cell>
          <cell r="AL2670"/>
          <cell r="AM2670" t="str">
            <v>ETIQUETA DE ESTOQUE</v>
          </cell>
          <cell r="AN2670"/>
          <cell r="AO2670" t="str">
            <v/>
          </cell>
          <cell r="AP2670" t="str">
            <v/>
          </cell>
          <cell r="AQ2670" t="str">
            <v/>
          </cell>
          <cell r="AR2670" t="str">
            <v/>
          </cell>
          <cell r="AS2670" t="str">
            <v>ETIQUETA DE ESTOQUE - xxH</v>
          </cell>
          <cell r="AT2670">
            <v>0</v>
          </cell>
          <cell r="AU2670" t="str">
            <v>EST</v>
          </cell>
          <cell r="AV2670" t="str">
            <v>EST</v>
          </cell>
          <cell r="AW2670" t="str">
            <v/>
          </cell>
          <cell r="AX2670">
            <v>11648.22</v>
          </cell>
          <cell r="AY2670">
            <v>-11648.22</v>
          </cell>
          <cell r="AZ2670"/>
          <cell r="BA2670" t="str">
            <v/>
          </cell>
          <cell r="BB2670"/>
          <cell r="BC2670"/>
          <cell r="BD2670"/>
          <cell r="BE2670" t="str">
            <v/>
          </cell>
          <cell r="BF2670">
            <v>0</v>
          </cell>
          <cell r="BG2670" t="str">
            <v/>
          </cell>
          <cell r="BH2670" t="str">
            <v/>
          </cell>
          <cell r="BI2670">
            <v>13</v>
          </cell>
          <cell r="BJ2670" t="str">
            <v>0</v>
          </cell>
          <cell r="BK2670">
            <v>0</v>
          </cell>
          <cell r="BL2670">
            <v>0</v>
          </cell>
          <cell r="BM2670"/>
          <cell r="BN2670"/>
          <cell r="BO2670"/>
          <cell r="BP2670"/>
          <cell r="BR2670" t="str">
            <v>DPOT</v>
          </cell>
          <cell r="BT2670" t="str">
            <v>DPOT BANQUETA</v>
          </cell>
          <cell r="BU2670" t="str">
            <v>BANQUETA PITU</v>
          </cell>
        </row>
        <row r="2671">
          <cell r="H2671">
            <v>4</v>
          </cell>
          <cell r="O2671">
            <v>252235</v>
          </cell>
          <cell r="P2671"/>
          <cell r="Q2671" t="str">
            <v>EST BANQUETA PORTUGUESA (CORDA KRAFT) (IPE NATURAL)</v>
          </cell>
          <cell r="R2671"/>
          <cell r="S2671"/>
          <cell r="T2671"/>
          <cell r="U2671">
            <v>0.65</v>
          </cell>
          <cell r="V2671">
            <v>0.45</v>
          </cell>
          <cell r="W2671">
            <v>0.39</v>
          </cell>
          <cell r="X2671">
            <v>0</v>
          </cell>
          <cell r="Y2671" t="str">
            <v>EST BANQUETA PORTUGUESA (CORDA KRAFT) (IPE NATURAL) - 0,65x0,45x0,39H</v>
          </cell>
          <cell r="Z2671">
            <v>0</v>
          </cell>
          <cell r="AA2671">
            <v>0</v>
          </cell>
          <cell r="AB2671">
            <v>0</v>
          </cell>
          <cell r="AC2671"/>
          <cell r="AD2671"/>
          <cell r="AE2671"/>
          <cell r="AF2671">
            <v>0</v>
          </cell>
          <cell r="AG2671">
            <v>0</v>
          </cell>
          <cell r="AH2671">
            <v>0</v>
          </cell>
          <cell r="AI2671">
            <v>0</v>
          </cell>
          <cell r="AJ2671" t="str">
            <v xml:space="preserve">REF: </v>
          </cell>
          <cell r="AK2671" t="str">
            <v>PRODUTO PRONTA ENTREGA</v>
          </cell>
          <cell r="AL2671"/>
          <cell r="AM2671" t="str">
            <v>ETIQUETA DE ESTOQUE</v>
          </cell>
          <cell r="AN2671"/>
          <cell r="AO2671" t="str">
            <v/>
          </cell>
          <cell r="AP2671" t="str">
            <v/>
          </cell>
          <cell r="AQ2671" t="str">
            <v/>
          </cell>
          <cell r="AR2671" t="str">
            <v/>
          </cell>
          <cell r="AS2671" t="str">
            <v>ETIQUETA DE ESTOQUE - xxH</v>
          </cell>
          <cell r="AT2671">
            <v>0</v>
          </cell>
          <cell r="AU2671" t="str">
            <v>EST</v>
          </cell>
          <cell r="AV2671" t="str">
            <v>EST</v>
          </cell>
          <cell r="AW2671" t="str">
            <v/>
          </cell>
          <cell r="AX2671">
            <v>11465.54</v>
          </cell>
          <cell r="AY2671">
            <v>-11465.54</v>
          </cell>
          <cell r="AZ2671"/>
          <cell r="BA2671" t="str">
            <v/>
          </cell>
          <cell r="BB2671"/>
          <cell r="BC2671"/>
          <cell r="BD2671"/>
          <cell r="BE2671" t="str">
            <v/>
          </cell>
          <cell r="BF2671">
            <v>0</v>
          </cell>
          <cell r="BG2671" t="str">
            <v/>
          </cell>
          <cell r="BH2671" t="str">
            <v/>
          </cell>
          <cell r="BI2671">
            <v>203</v>
          </cell>
          <cell r="BJ2671" t="str">
            <v>0</v>
          </cell>
          <cell r="BK2671">
            <v>0</v>
          </cell>
          <cell r="BL2671">
            <v>0</v>
          </cell>
          <cell r="BM2671"/>
          <cell r="BN2671"/>
          <cell r="BO2671"/>
          <cell r="BP2671"/>
          <cell r="BR2671" t="str">
            <v>DPOT</v>
          </cell>
          <cell r="BT2671" t="str">
            <v>DPOT BANQUETA</v>
          </cell>
          <cell r="BU2671" t="str">
            <v>BANQUETA PORTUGUESA</v>
          </cell>
        </row>
        <row r="2672">
          <cell r="H2672">
            <v>3</v>
          </cell>
          <cell r="O2672">
            <v>268372</v>
          </cell>
          <cell r="P2672"/>
          <cell r="Q2672" t="str">
            <v>EST BANQUETA PORTUGUESA (SOLTO) (IPE) CAMURCA TABACO</v>
          </cell>
          <cell r="R2672"/>
          <cell r="S2672"/>
          <cell r="T2672"/>
          <cell r="U2672">
            <v>0.65</v>
          </cell>
          <cell r="V2672">
            <v>0.45</v>
          </cell>
          <cell r="W2672">
            <v>0.39</v>
          </cell>
          <cell r="X2672">
            <v>0</v>
          </cell>
          <cell r="Y2672" t="str">
            <v>EST BANQUETA PORTUGUESA (SOLTO) (IPE) CAMURCA TABACO - 0,65x0,45x0,39H</v>
          </cell>
          <cell r="Z2672">
            <v>0</v>
          </cell>
          <cell r="AA2672">
            <v>0</v>
          </cell>
          <cell r="AB2672">
            <v>0</v>
          </cell>
          <cell r="AC2672"/>
          <cell r="AD2672"/>
          <cell r="AE2672"/>
          <cell r="AF2672">
            <v>0</v>
          </cell>
          <cell r="AG2672">
            <v>0</v>
          </cell>
          <cell r="AH2672">
            <v>0</v>
          </cell>
          <cell r="AI2672">
            <v>0</v>
          </cell>
          <cell r="AJ2672" t="str">
            <v xml:space="preserve">REF: </v>
          </cell>
          <cell r="AK2672" t="str">
            <v>PRODUTO PRONTA ENTREGA</v>
          </cell>
          <cell r="AL2672"/>
          <cell r="AM2672" t="str">
            <v>ETIQUETA DE ESTOQUE</v>
          </cell>
          <cell r="AN2672"/>
          <cell r="AO2672" t="str">
            <v/>
          </cell>
          <cell r="AP2672" t="str">
            <v/>
          </cell>
          <cell r="AQ2672" t="str">
            <v/>
          </cell>
          <cell r="AR2672" t="str">
            <v/>
          </cell>
          <cell r="AS2672" t="str">
            <v>ETIQUETA DE ESTOQUE - xxH</v>
          </cell>
          <cell r="AT2672">
            <v>0</v>
          </cell>
          <cell r="AU2672" t="str">
            <v>EST</v>
          </cell>
          <cell r="AV2672" t="str">
            <v>EST</v>
          </cell>
          <cell r="AW2672" t="str">
            <v/>
          </cell>
          <cell r="AX2672">
            <v>11571.68</v>
          </cell>
          <cell r="AY2672">
            <v>-11571.68</v>
          </cell>
          <cell r="AZ2672"/>
          <cell r="BA2672" t="str">
            <v/>
          </cell>
          <cell r="BB2672"/>
          <cell r="BC2672"/>
          <cell r="BD2672"/>
          <cell r="BE2672" t="str">
            <v/>
          </cell>
          <cell r="BF2672">
            <v>0</v>
          </cell>
          <cell r="BG2672" t="str">
            <v/>
          </cell>
          <cell r="BH2672" t="str">
            <v/>
          </cell>
          <cell r="BI2672">
            <v>203</v>
          </cell>
          <cell r="BJ2672" t="str">
            <v>0</v>
          </cell>
          <cell r="BK2672">
            <v>0</v>
          </cell>
          <cell r="BL2672">
            <v>0</v>
          </cell>
          <cell r="BM2672"/>
          <cell r="BN2672"/>
          <cell r="BO2672"/>
          <cell r="BP2672"/>
          <cell r="BR2672" t="str">
            <v>DPOT</v>
          </cell>
          <cell r="BT2672" t="str">
            <v>DPOT BANQUETA</v>
          </cell>
          <cell r="BU2672" t="str">
            <v>BANQUETA PORTUGUESA</v>
          </cell>
        </row>
        <row r="2673">
          <cell r="H2673">
            <v>1</v>
          </cell>
          <cell r="O2673">
            <v>380314</v>
          </cell>
          <cell r="P2673"/>
          <cell r="Q2673" t="str">
            <v>EST BANQUETA PREGUICA (PES EM X) (FREIJO NT) TC PIED POULE</v>
          </cell>
          <cell r="R2673"/>
          <cell r="S2673"/>
          <cell r="T2673"/>
          <cell r="U2673">
            <v>0.49</v>
          </cell>
          <cell r="V2673">
            <v>0.45</v>
          </cell>
          <cell r="W2673">
            <v>0.37</v>
          </cell>
          <cell r="X2673">
            <v>0</v>
          </cell>
          <cell r="Y2673" t="str">
            <v>EST BANQUETA PREGUICA (PES EM X) (FREIJO NT) TC PIED POULE - 0,49x0,45x0,37H</v>
          </cell>
          <cell r="Z2673">
            <v>0</v>
          </cell>
          <cell r="AA2673">
            <v>0</v>
          </cell>
          <cell r="AB2673">
            <v>0</v>
          </cell>
          <cell r="AC2673"/>
          <cell r="AD2673"/>
          <cell r="AE2673"/>
          <cell r="AF2673">
            <v>0</v>
          </cell>
          <cell r="AG2673">
            <v>0</v>
          </cell>
          <cell r="AH2673">
            <v>0</v>
          </cell>
          <cell r="AI2673">
            <v>0</v>
          </cell>
          <cell r="AJ2673" t="str">
            <v xml:space="preserve">REF: </v>
          </cell>
          <cell r="AK2673" t="str">
            <v>PRODUTO PRONTA ENTREGA</v>
          </cell>
          <cell r="AL2673"/>
          <cell r="AM2673" t="str">
            <v>ETIQUETA DE ESTOQUE</v>
          </cell>
          <cell r="AN2673"/>
          <cell r="AO2673" t="str">
            <v/>
          </cell>
          <cell r="AP2673" t="str">
            <v/>
          </cell>
          <cell r="AQ2673" t="str">
            <v/>
          </cell>
          <cell r="AR2673" t="str">
            <v/>
          </cell>
          <cell r="AS2673" t="str">
            <v>ETIQUETA DE ESTOQUE - xxH</v>
          </cell>
          <cell r="AT2673">
            <v>0</v>
          </cell>
          <cell r="AU2673" t="str">
            <v>EST</v>
          </cell>
          <cell r="AV2673" t="str">
            <v>EST</v>
          </cell>
          <cell r="AW2673" t="str">
            <v/>
          </cell>
          <cell r="AX2673">
            <v>15510.25</v>
          </cell>
          <cell r="AY2673">
            <v>-15510.25</v>
          </cell>
          <cell r="AZ2673"/>
          <cell r="BA2673" t="str">
            <v/>
          </cell>
          <cell r="BB2673"/>
          <cell r="BC2673"/>
          <cell r="BD2673"/>
          <cell r="BE2673" t="str">
            <v/>
          </cell>
          <cell r="BF2673">
            <v>0</v>
          </cell>
          <cell r="BG2673" t="str">
            <v/>
          </cell>
          <cell r="BH2673" t="str">
            <v/>
          </cell>
          <cell r="BI2673">
            <v>13</v>
          </cell>
          <cell r="BJ2673" t="str">
            <v>0</v>
          </cell>
          <cell r="BK2673">
            <v>0</v>
          </cell>
          <cell r="BL2673">
            <v>0</v>
          </cell>
          <cell r="BM2673"/>
          <cell r="BN2673"/>
          <cell r="BO2673"/>
          <cell r="BP2673"/>
          <cell r="BR2673" t="str">
            <v>DPOT</v>
          </cell>
          <cell r="BT2673" t="str">
            <v>DPOT BANQUETA</v>
          </cell>
          <cell r="BU2673" t="str">
            <v>BANQUETA PREGUICA</v>
          </cell>
        </row>
        <row r="2674">
          <cell r="H2674">
            <v>1</v>
          </cell>
          <cell r="O2674">
            <v>229427</v>
          </cell>
          <cell r="P2674"/>
          <cell r="Q2674" t="str">
            <v>EST BANQUETA PREGUICA (PES EM X) (SUCUPIRA) COURO NOBUCK 70</v>
          </cell>
          <cell r="R2674"/>
          <cell r="S2674"/>
          <cell r="T2674"/>
          <cell r="U2674">
            <v>0.49</v>
          </cell>
          <cell r="V2674">
            <v>0.45</v>
          </cell>
          <cell r="W2674">
            <v>0.37</v>
          </cell>
          <cell r="X2674">
            <v>0</v>
          </cell>
          <cell r="Y2674" t="str">
            <v>EST BANQUETA PREGUICA (PES EM X) (SUCUPIRA) COURO NOBUCK 70 - 0,49x0,45x0,37H</v>
          </cell>
          <cell r="Z2674">
            <v>0</v>
          </cell>
          <cell r="AA2674">
            <v>0.5</v>
          </cell>
          <cell r="AB2674">
            <v>0</v>
          </cell>
          <cell r="AC2674"/>
          <cell r="AD2674"/>
          <cell r="AE2674"/>
          <cell r="AF2674">
            <v>0</v>
          </cell>
          <cell r="AG2674">
            <v>0</v>
          </cell>
          <cell r="AH2674">
            <v>0</v>
          </cell>
          <cell r="AI2674">
            <v>0</v>
          </cell>
          <cell r="AJ2674" t="str">
            <v xml:space="preserve">REF: </v>
          </cell>
          <cell r="AK2674"/>
          <cell r="AL2674"/>
          <cell r="AM2674" t="str">
            <v>ETIQUETA DE ESTOQUE</v>
          </cell>
          <cell r="AN2674"/>
          <cell r="AO2674" t="str">
            <v/>
          </cell>
          <cell r="AP2674" t="str">
            <v/>
          </cell>
          <cell r="AQ2674" t="str">
            <v/>
          </cell>
          <cell r="AR2674" t="str">
            <v/>
          </cell>
          <cell r="AS2674" t="str">
            <v>ETIQUETA DE ESTOQUE - xxH</v>
          </cell>
          <cell r="AT2674">
            <v>0</v>
          </cell>
          <cell r="AU2674" t="str">
            <v>EST</v>
          </cell>
          <cell r="AV2674" t="str">
            <v>EST</v>
          </cell>
          <cell r="AW2674" t="str">
            <v/>
          </cell>
          <cell r="AX2674">
            <v>16224.38</v>
          </cell>
          <cell r="AY2674">
            <v>-16224.38</v>
          </cell>
          <cell r="AZ2674"/>
          <cell r="BA2674" t="str">
            <v/>
          </cell>
          <cell r="BB2674"/>
          <cell r="BC2674"/>
          <cell r="BD2674"/>
          <cell r="BE2674" t="str">
            <v/>
          </cell>
          <cell r="BF2674">
            <v>0</v>
          </cell>
          <cell r="BG2674" t="str">
            <v/>
          </cell>
          <cell r="BH2674" t="str">
            <v/>
          </cell>
          <cell r="BI2674">
            <v>13</v>
          </cell>
          <cell r="BJ2674" t="str">
            <v>0</v>
          </cell>
          <cell r="BK2674">
            <v>0</v>
          </cell>
          <cell r="BL2674">
            <v>0</v>
          </cell>
          <cell r="BM2674"/>
          <cell r="BN2674"/>
          <cell r="BO2674"/>
          <cell r="BP2674"/>
          <cell r="BR2674" t="str">
            <v>DPOT</v>
          </cell>
          <cell r="BT2674" t="str">
            <v>DPOT BANQUETA</v>
          </cell>
          <cell r="BU2674" t="str">
            <v>BANQUETA PREGUICA</v>
          </cell>
        </row>
        <row r="2675">
          <cell r="H2675">
            <v>1</v>
          </cell>
          <cell r="O2675">
            <v>230316</v>
          </cell>
          <cell r="P2675"/>
          <cell r="Q2675" t="str">
            <v>EST BANQUETA SENHOR (MAD B LOURO ESP) CAMURCA TABACO</v>
          </cell>
          <cell r="R2675"/>
          <cell r="S2675"/>
          <cell r="T2675"/>
          <cell r="U2675">
            <v>0.77</v>
          </cell>
          <cell r="V2675">
            <v>0.49</v>
          </cell>
          <cell r="W2675">
            <v>0.36</v>
          </cell>
          <cell r="X2675">
            <v>0</v>
          </cell>
          <cell r="Y2675" t="str">
            <v>EST BANQUETA SENHOR (MAD B LOURO ESP) CAMURCA TABACO - 0,77x0,49x0,36H</v>
          </cell>
          <cell r="Z2675">
            <v>0</v>
          </cell>
          <cell r="AA2675">
            <v>0</v>
          </cell>
          <cell r="AB2675">
            <v>0</v>
          </cell>
          <cell r="AC2675"/>
          <cell r="AD2675"/>
          <cell r="AE2675"/>
          <cell r="AF2675">
            <v>0</v>
          </cell>
          <cell r="AG2675">
            <v>0</v>
          </cell>
          <cell r="AH2675">
            <v>0</v>
          </cell>
          <cell r="AI2675">
            <v>0</v>
          </cell>
          <cell r="AJ2675" t="str">
            <v xml:space="preserve">REF: </v>
          </cell>
          <cell r="AK2675" t="str">
            <v>PRODUTO PRONTA ENTREGA</v>
          </cell>
          <cell r="AL2675"/>
          <cell r="AM2675" t="str">
            <v>ETIQUETA DE ESTOQUE</v>
          </cell>
          <cell r="AN2675"/>
          <cell r="AO2675" t="str">
            <v/>
          </cell>
          <cell r="AP2675" t="str">
            <v/>
          </cell>
          <cell r="AQ2675" t="str">
            <v/>
          </cell>
          <cell r="AR2675" t="str">
            <v/>
          </cell>
          <cell r="AS2675" t="str">
            <v>ETIQUETA DE ESTOQUE - xxH</v>
          </cell>
          <cell r="AT2675">
            <v>0</v>
          </cell>
          <cell r="AU2675" t="str">
            <v>EST</v>
          </cell>
          <cell r="AV2675" t="str">
            <v>EST</v>
          </cell>
          <cell r="AW2675" t="str">
            <v/>
          </cell>
          <cell r="AX2675">
            <v>15607.19</v>
          </cell>
          <cell r="AY2675">
            <v>-15607.19</v>
          </cell>
          <cell r="AZ2675"/>
          <cell r="BA2675" t="str">
            <v/>
          </cell>
          <cell r="BB2675"/>
          <cell r="BC2675"/>
          <cell r="BD2675"/>
          <cell r="BE2675" t="str">
            <v/>
          </cell>
          <cell r="BF2675">
            <v>0</v>
          </cell>
          <cell r="BG2675" t="str">
            <v/>
          </cell>
          <cell r="BH2675" t="str">
            <v/>
          </cell>
          <cell r="BI2675">
            <v>13</v>
          </cell>
          <cell r="BJ2675" t="str">
            <v>0</v>
          </cell>
          <cell r="BK2675">
            <v>0</v>
          </cell>
          <cell r="BL2675">
            <v>0</v>
          </cell>
          <cell r="BM2675"/>
          <cell r="BN2675"/>
          <cell r="BO2675"/>
          <cell r="BP2675"/>
          <cell r="BR2675" t="str">
            <v>DPOT</v>
          </cell>
          <cell r="BT2675" t="str">
            <v>DPOT BANQUETA</v>
          </cell>
          <cell r="BU2675" t="str">
            <v>BANQUETA SENHOR</v>
          </cell>
        </row>
        <row r="2676">
          <cell r="H2676">
            <v>2</v>
          </cell>
          <cell r="O2676">
            <v>182431</v>
          </cell>
          <cell r="P2676"/>
          <cell r="Q2676" t="str">
            <v>EST BANQUETA SOFT TC LINHO 409 (ESTONADO) LI-161 MARFIM</v>
          </cell>
          <cell r="R2676"/>
          <cell r="S2676"/>
          <cell r="T2676"/>
          <cell r="U2676">
            <v>1</v>
          </cell>
          <cell r="V2676">
            <v>0.75</v>
          </cell>
          <cell r="W2676">
            <v>0.52</v>
          </cell>
          <cell r="X2676">
            <v>0</v>
          </cell>
          <cell r="Y2676" t="str">
            <v>EST BANQUETA SOFT TC LINHO 409 (ESTONADO) LI-161 MARFIM - 1x0,75x0,52H</v>
          </cell>
          <cell r="Z2676">
            <v>0</v>
          </cell>
          <cell r="AA2676">
            <v>0</v>
          </cell>
          <cell r="AB2676">
            <v>0</v>
          </cell>
          <cell r="AC2676"/>
          <cell r="AD2676"/>
          <cell r="AE2676"/>
          <cell r="AF2676">
            <v>0</v>
          </cell>
          <cell r="AG2676">
            <v>0</v>
          </cell>
          <cell r="AH2676">
            <v>0</v>
          </cell>
          <cell r="AI2676">
            <v>0</v>
          </cell>
          <cell r="AJ2676" t="str">
            <v xml:space="preserve">REF: </v>
          </cell>
          <cell r="AK2676" t="str">
            <v>PRODUTO PRONTA ENTREGA</v>
          </cell>
          <cell r="AL2676"/>
          <cell r="AM2676" t="str">
            <v>ETIQUETA DE ESTOQUE</v>
          </cell>
          <cell r="AN2676"/>
          <cell r="AO2676" t="str">
            <v/>
          </cell>
          <cell r="AP2676" t="str">
            <v/>
          </cell>
          <cell r="AQ2676" t="str">
            <v/>
          </cell>
          <cell r="AR2676" t="str">
            <v/>
          </cell>
          <cell r="AS2676" t="str">
            <v>ETIQUETA DE ESTOQUE - xxH</v>
          </cell>
          <cell r="AT2676">
            <v>0</v>
          </cell>
          <cell r="AU2676" t="str">
            <v>EST</v>
          </cell>
          <cell r="AV2676" t="str">
            <v>EST</v>
          </cell>
          <cell r="AW2676" t="str">
            <v/>
          </cell>
          <cell r="AX2676">
            <v>8500</v>
          </cell>
          <cell r="AY2676">
            <v>-8500</v>
          </cell>
          <cell r="AZ2676"/>
          <cell r="BA2676" t="str">
            <v/>
          </cell>
          <cell r="BB2676"/>
          <cell r="BC2676"/>
          <cell r="BD2676"/>
          <cell r="BE2676" t="str">
            <v/>
          </cell>
          <cell r="BF2676">
            <v>0</v>
          </cell>
          <cell r="BG2676" t="str">
            <v/>
          </cell>
          <cell r="BH2676" t="str">
            <v/>
          </cell>
          <cell r="BI2676">
            <v>15</v>
          </cell>
          <cell r="BJ2676" t="str">
            <v>0</v>
          </cell>
          <cell r="BK2676">
            <v>0</v>
          </cell>
          <cell r="BL2676">
            <v>0</v>
          </cell>
          <cell r="BM2676"/>
          <cell r="BN2676"/>
          <cell r="BO2676"/>
          <cell r="BP2676"/>
          <cell r="BR2676" t="str">
            <v>DPOT</v>
          </cell>
          <cell r="BT2676" t="str">
            <v>DPOT BANQUETA</v>
          </cell>
          <cell r="BU2676" t="str">
            <v>BANQUETA SOFT TC LINHO 409</v>
          </cell>
        </row>
        <row r="2677">
          <cell r="H2677">
            <v>1</v>
          </cell>
          <cell r="O2677">
            <v>366527</v>
          </cell>
          <cell r="P2677"/>
          <cell r="Q2677" t="str">
            <v>EST BANQUETA STELLA (MAD A COR 02) TC HEARTLAND COR HUNTER</v>
          </cell>
          <cell r="R2677"/>
          <cell r="S2677"/>
          <cell r="T2677"/>
          <cell r="U2677">
            <v>0.62</v>
          </cell>
          <cell r="V2677">
            <v>0.48</v>
          </cell>
          <cell r="W2677">
            <v>0.39</v>
          </cell>
          <cell r="X2677">
            <v>0</v>
          </cell>
          <cell r="Y2677" t="str">
            <v>EST BANQUETA STELLA (MAD A COR 02) TC HEARTLAND COR HUNTER - 0,62x0,48x0,39H</v>
          </cell>
          <cell r="Z2677">
            <v>0</v>
          </cell>
          <cell r="AA2677">
            <v>0</v>
          </cell>
          <cell r="AB2677">
            <v>0</v>
          </cell>
          <cell r="AC2677"/>
          <cell r="AD2677"/>
          <cell r="AE2677"/>
          <cell r="AF2677">
            <v>0</v>
          </cell>
          <cell r="AG2677">
            <v>0</v>
          </cell>
          <cell r="AH2677">
            <v>0</v>
          </cell>
          <cell r="AI2677">
            <v>0</v>
          </cell>
          <cell r="AJ2677" t="str">
            <v xml:space="preserve">REF: </v>
          </cell>
          <cell r="AK2677" t="str">
            <v>PRODUTO PRONTA ENTREGA</v>
          </cell>
          <cell r="AL2677"/>
          <cell r="AM2677" t="str">
            <v>ETIQUETA DE ESTOQUE</v>
          </cell>
          <cell r="AN2677"/>
          <cell r="AO2677" t="str">
            <v/>
          </cell>
          <cell r="AP2677" t="str">
            <v/>
          </cell>
          <cell r="AQ2677" t="str">
            <v/>
          </cell>
          <cell r="AR2677" t="str">
            <v/>
          </cell>
          <cell r="AS2677" t="str">
            <v>ETIQUETA DE ESTOQUE - xxH</v>
          </cell>
          <cell r="AT2677">
            <v>0</v>
          </cell>
          <cell r="AU2677" t="str">
            <v>EST</v>
          </cell>
          <cell r="AV2677" t="str">
            <v>EST</v>
          </cell>
          <cell r="AW2677" t="str">
            <v/>
          </cell>
          <cell r="AX2677">
            <v>16317.62</v>
          </cell>
          <cell r="AY2677">
            <v>-16317.62</v>
          </cell>
          <cell r="AZ2677"/>
          <cell r="BA2677" t="str">
            <v/>
          </cell>
          <cell r="BB2677"/>
          <cell r="BC2677"/>
          <cell r="BD2677"/>
          <cell r="BE2677" t="str">
            <v/>
          </cell>
          <cell r="BF2677">
            <v>0</v>
          </cell>
          <cell r="BG2677" t="str">
            <v/>
          </cell>
          <cell r="BH2677" t="str">
            <v/>
          </cell>
          <cell r="BI2677">
            <v>13</v>
          </cell>
          <cell r="BJ2677" t="str">
            <v>0</v>
          </cell>
          <cell r="BK2677">
            <v>0</v>
          </cell>
          <cell r="BL2677">
            <v>0</v>
          </cell>
          <cell r="BM2677"/>
          <cell r="BN2677"/>
          <cell r="BO2677"/>
          <cell r="BP2677"/>
          <cell r="BR2677" t="str">
            <v>DPOT</v>
          </cell>
          <cell r="BT2677" t="str">
            <v>DPOT BANQUETA</v>
          </cell>
          <cell r="BU2677" t="str">
            <v>BANQUETA STELLA</v>
          </cell>
        </row>
        <row r="2678">
          <cell r="H2678">
            <v>1</v>
          </cell>
          <cell r="O2678">
            <v>252613</v>
          </cell>
          <cell r="P2678"/>
          <cell r="Q2678" t="str">
            <v>EST BANQUETA STELLA (MAD B COR 03) TC EL MEDA AQUA</v>
          </cell>
          <cell r="R2678"/>
          <cell r="S2678"/>
          <cell r="T2678"/>
          <cell r="U2678">
            <v>0.62</v>
          </cell>
          <cell r="V2678">
            <v>0.48</v>
          </cell>
          <cell r="W2678">
            <v>0.9</v>
          </cell>
          <cell r="X2678">
            <v>0</v>
          </cell>
          <cell r="Y2678" t="str">
            <v>EST BANQUETA STELLA (MAD B COR 03) TC EL MEDA AQUA - 0,62x0,48x0,9H</v>
          </cell>
          <cell r="Z2678">
            <v>0</v>
          </cell>
          <cell r="AA2678">
            <v>0</v>
          </cell>
          <cell r="AB2678">
            <v>0</v>
          </cell>
          <cell r="AC2678"/>
          <cell r="AD2678"/>
          <cell r="AE2678"/>
          <cell r="AF2678">
            <v>0</v>
          </cell>
          <cell r="AG2678">
            <v>0</v>
          </cell>
          <cell r="AH2678">
            <v>0</v>
          </cell>
          <cell r="AI2678">
            <v>0</v>
          </cell>
          <cell r="AJ2678" t="str">
            <v xml:space="preserve">REF: </v>
          </cell>
          <cell r="AK2678" t="str">
            <v>PRODUTO PRONTA ENTREGA</v>
          </cell>
          <cell r="AL2678"/>
          <cell r="AM2678" t="str">
            <v>ETIQUETA DE ESTOQUE</v>
          </cell>
          <cell r="AN2678"/>
          <cell r="AO2678" t="str">
            <v/>
          </cell>
          <cell r="AP2678" t="str">
            <v/>
          </cell>
          <cell r="AQ2678" t="str">
            <v/>
          </cell>
          <cell r="AR2678" t="str">
            <v/>
          </cell>
          <cell r="AS2678" t="str">
            <v>ETIQUETA DE ESTOQUE - xxH</v>
          </cell>
          <cell r="AT2678">
            <v>0</v>
          </cell>
          <cell r="AU2678" t="str">
            <v>EST</v>
          </cell>
          <cell r="AV2678" t="str">
            <v>EST</v>
          </cell>
          <cell r="AW2678" t="str">
            <v/>
          </cell>
          <cell r="AX2678">
            <v>14139.37</v>
          </cell>
          <cell r="AY2678">
            <v>-14139.37</v>
          </cell>
          <cell r="AZ2678"/>
          <cell r="BA2678" t="str">
            <v/>
          </cell>
          <cell r="BB2678"/>
          <cell r="BC2678"/>
          <cell r="BD2678"/>
          <cell r="BE2678" t="str">
            <v/>
          </cell>
          <cell r="BF2678">
            <v>0</v>
          </cell>
          <cell r="BG2678" t="str">
            <v/>
          </cell>
          <cell r="BH2678" t="str">
            <v/>
          </cell>
          <cell r="BI2678">
            <v>13</v>
          </cell>
          <cell r="BJ2678" t="str">
            <v>0</v>
          </cell>
          <cell r="BK2678">
            <v>0</v>
          </cell>
          <cell r="BL2678">
            <v>0</v>
          </cell>
          <cell r="BM2678"/>
          <cell r="BN2678"/>
          <cell r="BO2678"/>
          <cell r="BP2678"/>
          <cell r="BR2678" t="str">
            <v>DPOT</v>
          </cell>
          <cell r="BT2678" t="str">
            <v>DPOT BANQUETA</v>
          </cell>
          <cell r="BU2678" t="str">
            <v>BANQUETA STELLA</v>
          </cell>
        </row>
        <row r="2679">
          <cell r="H2679">
            <v>1</v>
          </cell>
          <cell r="O2679">
            <v>176819</v>
          </cell>
          <cell r="P2679"/>
          <cell r="Q2679" t="str">
            <v>EST BANQUETA TONICO (FREIJO NAT) COURO PIG 410</v>
          </cell>
          <cell r="R2679"/>
          <cell r="S2679"/>
          <cell r="T2679"/>
          <cell r="U2679">
            <v>0.86</v>
          </cell>
          <cell r="V2679">
            <v>0.5</v>
          </cell>
          <cell r="W2679">
            <v>0.42</v>
          </cell>
          <cell r="X2679">
            <v>0</v>
          </cell>
          <cell r="Y2679" t="str">
            <v>EST BANQUETA TONICO (FREIJO NAT) COURO PIG 410 - 0,86x0,5x0,42H</v>
          </cell>
          <cell r="Z2679">
            <v>0</v>
          </cell>
          <cell r="AA2679">
            <v>0</v>
          </cell>
          <cell r="AB2679">
            <v>0</v>
          </cell>
          <cell r="AC2679"/>
          <cell r="AD2679"/>
          <cell r="AE2679"/>
          <cell r="AF2679">
            <v>0</v>
          </cell>
          <cell r="AG2679">
            <v>0</v>
          </cell>
          <cell r="AH2679">
            <v>0</v>
          </cell>
          <cell r="AI2679">
            <v>0</v>
          </cell>
          <cell r="AJ2679" t="str">
            <v xml:space="preserve">REF: </v>
          </cell>
          <cell r="AK2679" t="str">
            <v>PRODUTO PRONTA ENTREGA</v>
          </cell>
          <cell r="AL2679"/>
          <cell r="AM2679" t="str">
            <v>ETIQUETA DE ESTOQUE</v>
          </cell>
          <cell r="AN2679"/>
          <cell r="AO2679" t="str">
            <v/>
          </cell>
          <cell r="AP2679" t="str">
            <v/>
          </cell>
          <cell r="AQ2679" t="str">
            <v/>
          </cell>
          <cell r="AR2679" t="str">
            <v/>
          </cell>
          <cell r="AS2679" t="str">
            <v>ETIQUETA DE ESTOQUE - xxH</v>
          </cell>
          <cell r="AT2679">
            <v>0</v>
          </cell>
          <cell r="AU2679" t="str">
            <v>EST</v>
          </cell>
          <cell r="AV2679" t="str">
            <v>EST</v>
          </cell>
          <cell r="AW2679" t="str">
            <v/>
          </cell>
          <cell r="AX2679">
            <v>18395.240000000002</v>
          </cell>
          <cell r="AY2679">
            <v>-18395.240000000002</v>
          </cell>
          <cell r="AZ2679"/>
          <cell r="BA2679" t="str">
            <v/>
          </cell>
          <cell r="BB2679"/>
          <cell r="BC2679"/>
          <cell r="BD2679"/>
          <cell r="BE2679" t="str">
            <v/>
          </cell>
          <cell r="BF2679">
            <v>0</v>
          </cell>
          <cell r="BG2679" t="str">
            <v/>
          </cell>
          <cell r="BH2679" t="str">
            <v/>
          </cell>
          <cell r="BI2679">
            <v>13</v>
          </cell>
          <cell r="BJ2679" t="str">
            <v>0</v>
          </cell>
          <cell r="BK2679">
            <v>0</v>
          </cell>
          <cell r="BL2679">
            <v>0</v>
          </cell>
          <cell r="BM2679"/>
          <cell r="BN2679"/>
          <cell r="BO2679"/>
          <cell r="BP2679"/>
          <cell r="BR2679" t="str">
            <v>DPOT</v>
          </cell>
          <cell r="BT2679" t="str">
            <v>DPOT BANQUETA</v>
          </cell>
          <cell r="BU2679" t="str">
            <v>BANQUETA TONICO</v>
          </cell>
        </row>
        <row r="2680">
          <cell r="H2680">
            <v>1</v>
          </cell>
          <cell r="O2680">
            <v>365363</v>
          </cell>
          <cell r="P2680"/>
          <cell r="Q2680" t="str">
            <v>EST BANQUETA VAIVEM (IMBUIA) TC EL NOVE GREY</v>
          </cell>
          <cell r="R2680"/>
          <cell r="S2680"/>
          <cell r="T2680"/>
          <cell r="U2680">
            <v>0.74</v>
          </cell>
          <cell r="V2680">
            <v>0.48</v>
          </cell>
          <cell r="W2680">
            <v>0.37</v>
          </cell>
          <cell r="X2680">
            <v>0</v>
          </cell>
          <cell r="Y2680" t="str">
            <v>EST BANQUETA VAIVEM (IMBUIA) TC EL NOVE GREY - 0,74x0,48x0,37H</v>
          </cell>
          <cell r="Z2680">
            <v>0</v>
          </cell>
          <cell r="AA2680">
            <v>0</v>
          </cell>
          <cell r="AB2680">
            <v>0</v>
          </cell>
          <cell r="AC2680"/>
          <cell r="AD2680"/>
          <cell r="AE2680"/>
          <cell r="AF2680">
            <v>0</v>
          </cell>
          <cell r="AG2680">
            <v>0</v>
          </cell>
          <cell r="AH2680">
            <v>0</v>
          </cell>
          <cell r="AI2680">
            <v>0</v>
          </cell>
          <cell r="AJ2680" t="str">
            <v xml:space="preserve">REF: </v>
          </cell>
          <cell r="AK2680" t="str">
            <v>PRODUTO PRONTA ENTREGA</v>
          </cell>
          <cell r="AL2680"/>
          <cell r="AM2680" t="str">
            <v>ETIQUETA DE ESTOQUE</v>
          </cell>
          <cell r="AN2680"/>
          <cell r="AO2680" t="str">
            <v/>
          </cell>
          <cell r="AP2680" t="str">
            <v/>
          </cell>
          <cell r="AQ2680" t="str">
            <v/>
          </cell>
          <cell r="AR2680" t="str">
            <v/>
          </cell>
          <cell r="AS2680" t="str">
            <v>ETIQUETA DE ESTOQUE - xxH</v>
          </cell>
          <cell r="AT2680">
            <v>0</v>
          </cell>
          <cell r="AU2680" t="str">
            <v>EST</v>
          </cell>
          <cell r="AV2680" t="str">
            <v>EST</v>
          </cell>
          <cell r="AW2680" t="str">
            <v/>
          </cell>
          <cell r="AX2680">
            <v>5971</v>
          </cell>
          <cell r="AY2680">
            <v>-5971</v>
          </cell>
          <cell r="AZ2680"/>
          <cell r="BA2680" t="str">
            <v/>
          </cell>
          <cell r="BB2680"/>
          <cell r="BC2680"/>
          <cell r="BD2680"/>
          <cell r="BE2680" t="str">
            <v/>
          </cell>
          <cell r="BF2680">
            <v>0</v>
          </cell>
          <cell r="BG2680" t="str">
            <v/>
          </cell>
          <cell r="BH2680" t="str">
            <v/>
          </cell>
          <cell r="BI2680">
            <v>13</v>
          </cell>
          <cell r="BJ2680" t="str">
            <v>0</v>
          </cell>
          <cell r="BK2680">
            <v>0</v>
          </cell>
          <cell r="BL2680">
            <v>0</v>
          </cell>
          <cell r="BM2680"/>
          <cell r="BN2680"/>
          <cell r="BO2680"/>
          <cell r="BP2680"/>
          <cell r="BR2680" t="str">
            <v>DPOT</v>
          </cell>
          <cell r="BT2680" t="str">
            <v>DPOT BANQUETA</v>
          </cell>
          <cell r="BU2680" t="str">
            <v>BANQUETA VAIVEM</v>
          </cell>
        </row>
        <row r="2681">
          <cell r="H2681">
            <v>1</v>
          </cell>
          <cell r="O2681">
            <v>67998</v>
          </cell>
          <cell r="P2681"/>
          <cell r="Q2681" t="str">
            <v>EST BANQUETA VOLTAIRE (MAD A COR 01) TC COLOR TAUPE FLORAL</v>
          </cell>
          <cell r="R2681"/>
          <cell r="S2681"/>
          <cell r="T2681"/>
          <cell r="U2681">
            <v>0.67</v>
          </cell>
          <cell r="V2681">
            <v>0.46</v>
          </cell>
          <cell r="W2681">
            <v>0.43</v>
          </cell>
          <cell r="X2681">
            <v>0</v>
          </cell>
          <cell r="Y2681" t="str">
            <v>EST BANQUETA VOLTAIRE (MAD A COR 01) TC COLOR TAUPE FLORAL - 0,67x0,46x0,43H</v>
          </cell>
          <cell r="Z2681">
            <v>0</v>
          </cell>
          <cell r="AA2681">
            <v>0</v>
          </cell>
          <cell r="AB2681">
            <v>0</v>
          </cell>
          <cell r="AC2681"/>
          <cell r="AD2681"/>
          <cell r="AE2681"/>
          <cell r="AF2681">
            <v>0</v>
          </cell>
          <cell r="AG2681">
            <v>0</v>
          </cell>
          <cell r="AH2681">
            <v>0</v>
          </cell>
          <cell r="AI2681">
            <v>0</v>
          </cell>
          <cell r="AJ2681" t="str">
            <v xml:space="preserve">REF: </v>
          </cell>
          <cell r="AK2681" t="str">
            <v>PRODUTO PRONTA ENTREGA</v>
          </cell>
          <cell r="AL2681"/>
          <cell r="AM2681" t="str">
            <v>ETIQUETA DE ESTOQUE</v>
          </cell>
          <cell r="AN2681"/>
          <cell r="AO2681" t="str">
            <v/>
          </cell>
          <cell r="AP2681" t="str">
            <v/>
          </cell>
          <cell r="AQ2681" t="str">
            <v/>
          </cell>
          <cell r="AR2681" t="str">
            <v/>
          </cell>
          <cell r="AS2681" t="str">
            <v>ETIQUETA DE ESTOQUE - xxH</v>
          </cell>
          <cell r="AT2681">
            <v>0</v>
          </cell>
          <cell r="AU2681" t="str">
            <v>EST</v>
          </cell>
          <cell r="AV2681" t="str">
            <v>EST</v>
          </cell>
          <cell r="AW2681" t="str">
            <v/>
          </cell>
          <cell r="AX2681">
            <v>12090.7</v>
          </cell>
          <cell r="AY2681">
            <v>-12090.7</v>
          </cell>
          <cell r="AZ2681"/>
          <cell r="BA2681" t="str">
            <v/>
          </cell>
          <cell r="BB2681"/>
          <cell r="BC2681"/>
          <cell r="BD2681"/>
          <cell r="BE2681" t="str">
            <v/>
          </cell>
          <cell r="BF2681">
            <v>0</v>
          </cell>
          <cell r="BG2681" t="str">
            <v/>
          </cell>
          <cell r="BH2681" t="str">
            <v/>
          </cell>
          <cell r="BI2681">
            <v>13</v>
          </cell>
          <cell r="BJ2681" t="str">
            <v>0</v>
          </cell>
          <cell r="BK2681">
            <v>0</v>
          </cell>
          <cell r="BL2681">
            <v>0</v>
          </cell>
          <cell r="BM2681"/>
          <cell r="BN2681"/>
          <cell r="BO2681"/>
          <cell r="BP2681"/>
          <cell r="BR2681" t="str">
            <v>DPOT</v>
          </cell>
          <cell r="BT2681" t="str">
            <v>DPOT BANQUETA</v>
          </cell>
          <cell r="BU2681" t="str">
            <v>BANQUETA VOLTAIRE</v>
          </cell>
        </row>
        <row r="2682">
          <cell r="H2682">
            <v>1</v>
          </cell>
          <cell r="O2682">
            <v>176840</v>
          </cell>
          <cell r="P2682"/>
          <cell r="Q2682" t="str">
            <v>EST BANQUETA VOLTAIRE (MAD B COR 03) TC SAF RUBELL VIOLETA</v>
          </cell>
          <cell r="R2682"/>
          <cell r="S2682"/>
          <cell r="T2682"/>
          <cell r="U2682">
            <v>0.67</v>
          </cell>
          <cell r="V2682">
            <v>0.46</v>
          </cell>
          <cell r="W2682">
            <v>0.43</v>
          </cell>
          <cell r="X2682">
            <v>0</v>
          </cell>
          <cell r="Y2682" t="str">
            <v>EST BANQUETA VOLTAIRE (MAD B COR 03) TC SAF RUBELL VIOLETA - 0,67x0,46x0,43H</v>
          </cell>
          <cell r="Z2682">
            <v>0</v>
          </cell>
          <cell r="AA2682">
            <v>0</v>
          </cell>
          <cell r="AB2682">
            <v>0</v>
          </cell>
          <cell r="AC2682"/>
          <cell r="AD2682"/>
          <cell r="AE2682"/>
          <cell r="AF2682">
            <v>0</v>
          </cell>
          <cell r="AG2682">
            <v>0</v>
          </cell>
          <cell r="AH2682">
            <v>0</v>
          </cell>
          <cell r="AI2682">
            <v>0</v>
          </cell>
          <cell r="AJ2682" t="str">
            <v xml:space="preserve">REF: </v>
          </cell>
          <cell r="AK2682" t="str">
            <v>PRODUTO PRONTA ENTREGA</v>
          </cell>
          <cell r="AL2682"/>
          <cell r="AM2682" t="str">
            <v>ETIQUETA DE ESTOQUE</v>
          </cell>
          <cell r="AN2682"/>
          <cell r="AO2682" t="str">
            <v/>
          </cell>
          <cell r="AP2682" t="str">
            <v/>
          </cell>
          <cell r="AQ2682" t="str">
            <v/>
          </cell>
          <cell r="AR2682" t="str">
            <v/>
          </cell>
          <cell r="AS2682" t="str">
            <v>ETIQUETA DE ESTOQUE - xxH</v>
          </cell>
          <cell r="AT2682">
            <v>0</v>
          </cell>
          <cell r="AU2682" t="str">
            <v>EST</v>
          </cell>
          <cell r="AV2682" t="str">
            <v>EST</v>
          </cell>
          <cell r="AW2682" t="str">
            <v/>
          </cell>
          <cell r="AX2682">
            <v>18116.48</v>
          </cell>
          <cell r="AY2682">
            <v>-18116.48</v>
          </cell>
          <cell r="AZ2682"/>
          <cell r="BA2682" t="str">
            <v/>
          </cell>
          <cell r="BB2682"/>
          <cell r="BC2682"/>
          <cell r="BD2682"/>
          <cell r="BE2682" t="str">
            <v/>
          </cell>
          <cell r="BF2682">
            <v>0</v>
          </cell>
          <cell r="BG2682" t="str">
            <v/>
          </cell>
          <cell r="BH2682" t="str">
            <v/>
          </cell>
          <cell r="BI2682">
            <v>13</v>
          </cell>
          <cell r="BJ2682" t="str">
            <v>0</v>
          </cell>
          <cell r="BK2682">
            <v>0</v>
          </cell>
          <cell r="BL2682">
            <v>0</v>
          </cell>
          <cell r="BM2682"/>
          <cell r="BN2682"/>
          <cell r="BO2682"/>
          <cell r="BP2682"/>
          <cell r="BR2682" t="str">
            <v>DPOT</v>
          </cell>
          <cell r="BT2682" t="str">
            <v>DPOT BANQUETA</v>
          </cell>
          <cell r="BU2682" t="str">
            <v>BANQUETA VOLTAIRE</v>
          </cell>
        </row>
        <row r="2683">
          <cell r="H2683">
            <v>1</v>
          </cell>
          <cell r="O2683">
            <v>222691</v>
          </cell>
          <cell r="P2683"/>
          <cell r="Q2683" t="str">
            <v>EST BANQUETA VRONKA (MAD B COR 05) TC EL MEDA GREY</v>
          </cell>
          <cell r="R2683"/>
          <cell r="S2683"/>
          <cell r="T2683"/>
          <cell r="U2683">
            <v>0.74</v>
          </cell>
          <cell r="V2683">
            <v>0.52</v>
          </cell>
          <cell r="W2683">
            <v>0.42</v>
          </cell>
          <cell r="X2683">
            <v>0</v>
          </cell>
          <cell r="Y2683" t="str">
            <v>EST BANQUETA VRONKA (MAD B COR 05) TC EL MEDA GREY - 0,74x0,52x0,42H</v>
          </cell>
          <cell r="Z2683">
            <v>0</v>
          </cell>
          <cell r="AA2683">
            <v>0</v>
          </cell>
          <cell r="AB2683">
            <v>0</v>
          </cell>
          <cell r="AC2683"/>
          <cell r="AD2683"/>
          <cell r="AE2683"/>
          <cell r="AF2683">
            <v>0</v>
          </cell>
          <cell r="AG2683">
            <v>0</v>
          </cell>
          <cell r="AH2683">
            <v>0</v>
          </cell>
          <cell r="AI2683">
            <v>0</v>
          </cell>
          <cell r="AJ2683" t="str">
            <v xml:space="preserve">REF: </v>
          </cell>
          <cell r="AK2683" t="str">
            <v>PRODUTO PRONTA ENTREGA</v>
          </cell>
          <cell r="AL2683"/>
          <cell r="AM2683" t="str">
            <v>ETIQUETA DE ESTOQUE</v>
          </cell>
          <cell r="AN2683"/>
          <cell r="AO2683" t="str">
            <v/>
          </cell>
          <cell r="AP2683" t="str">
            <v/>
          </cell>
          <cell r="AQ2683" t="str">
            <v/>
          </cell>
          <cell r="AR2683" t="str">
            <v/>
          </cell>
          <cell r="AS2683" t="str">
            <v>ETIQUETA DE ESTOQUE - xxH</v>
          </cell>
          <cell r="AT2683">
            <v>0</v>
          </cell>
          <cell r="AU2683" t="str">
            <v>EST</v>
          </cell>
          <cell r="AV2683" t="str">
            <v>EST</v>
          </cell>
          <cell r="AW2683" t="str">
            <v/>
          </cell>
          <cell r="AX2683">
            <v>16795.490000000002</v>
          </cell>
          <cell r="AY2683">
            <v>-16795.490000000002</v>
          </cell>
          <cell r="AZ2683"/>
          <cell r="BA2683" t="str">
            <v/>
          </cell>
          <cell r="BB2683"/>
          <cell r="BC2683"/>
          <cell r="BD2683"/>
          <cell r="BE2683" t="str">
            <v/>
          </cell>
          <cell r="BF2683">
            <v>0</v>
          </cell>
          <cell r="BG2683" t="str">
            <v/>
          </cell>
          <cell r="BH2683" t="str">
            <v/>
          </cell>
          <cell r="BI2683">
            <v>13</v>
          </cell>
          <cell r="BJ2683" t="str">
            <v>0</v>
          </cell>
          <cell r="BK2683">
            <v>0</v>
          </cell>
          <cell r="BL2683">
            <v>0</v>
          </cell>
          <cell r="BM2683"/>
          <cell r="BN2683"/>
          <cell r="BO2683"/>
          <cell r="BP2683"/>
          <cell r="BR2683" t="str">
            <v>DPOT</v>
          </cell>
          <cell r="BT2683" t="str">
            <v>DPOT BANQUETA</v>
          </cell>
          <cell r="BU2683" t="str">
            <v>BANQUETA VRONKA</v>
          </cell>
        </row>
        <row r="2684">
          <cell r="H2684">
            <v>1</v>
          </cell>
          <cell r="O2684">
            <v>222691</v>
          </cell>
          <cell r="P2684"/>
          <cell r="Q2684" t="str">
            <v>EST BANQUETA VRONKA (MAD B COR 05) TC EL MEDA GREY</v>
          </cell>
          <cell r="R2684"/>
          <cell r="S2684"/>
          <cell r="T2684"/>
          <cell r="U2684">
            <v>0.74</v>
          </cell>
          <cell r="V2684">
            <v>0.52</v>
          </cell>
          <cell r="W2684">
            <v>0.42</v>
          </cell>
          <cell r="X2684">
            <v>0</v>
          </cell>
          <cell r="Y2684" t="str">
            <v>EST BANQUETA VRONKA (MAD B COR 05) TC EL MEDA GREY - 0,74x0,52x0,42H</v>
          </cell>
          <cell r="Z2684">
            <v>0</v>
          </cell>
          <cell r="AA2684">
            <v>0.35</v>
          </cell>
          <cell r="AB2684">
            <v>0</v>
          </cell>
          <cell r="AC2684"/>
          <cell r="AD2684"/>
          <cell r="AE2684"/>
          <cell r="AF2684">
            <v>0</v>
          </cell>
          <cell r="AG2684">
            <v>0</v>
          </cell>
          <cell r="AH2684">
            <v>0</v>
          </cell>
          <cell r="AI2684">
            <v>0</v>
          </cell>
          <cell r="AJ2684" t="str">
            <v xml:space="preserve">REF: </v>
          </cell>
          <cell r="AK2684"/>
          <cell r="AL2684"/>
          <cell r="AM2684" t="str">
            <v>ETIQUETA DE ESTOQUE</v>
          </cell>
          <cell r="AN2684"/>
          <cell r="AO2684" t="str">
            <v/>
          </cell>
          <cell r="AP2684" t="str">
            <v/>
          </cell>
          <cell r="AQ2684" t="str">
            <v/>
          </cell>
          <cell r="AR2684" t="str">
            <v/>
          </cell>
          <cell r="AS2684" t="str">
            <v>ETIQUETA DE ESTOQUE - xxH</v>
          </cell>
          <cell r="AT2684">
            <v>0</v>
          </cell>
          <cell r="AU2684" t="str">
            <v>EST</v>
          </cell>
          <cell r="AV2684" t="str">
            <v>EST</v>
          </cell>
          <cell r="AW2684" t="str">
            <v/>
          </cell>
          <cell r="AX2684">
            <v>16795.490000000002</v>
          </cell>
          <cell r="AY2684">
            <v>-16795.490000000002</v>
          </cell>
          <cell r="AZ2684"/>
          <cell r="BA2684" t="str">
            <v/>
          </cell>
          <cell r="BB2684"/>
          <cell r="BC2684"/>
          <cell r="BD2684"/>
          <cell r="BE2684" t="str">
            <v/>
          </cell>
          <cell r="BF2684">
            <v>0</v>
          </cell>
          <cell r="BG2684" t="str">
            <v/>
          </cell>
          <cell r="BH2684" t="str">
            <v/>
          </cell>
          <cell r="BI2684">
            <v>13</v>
          </cell>
          <cell r="BJ2684" t="str">
            <v>0</v>
          </cell>
          <cell r="BK2684">
            <v>0</v>
          </cell>
          <cell r="BL2684">
            <v>0</v>
          </cell>
          <cell r="BM2684"/>
          <cell r="BN2684"/>
          <cell r="BO2684"/>
          <cell r="BP2684"/>
          <cell r="BR2684" t="str">
            <v>DPOT</v>
          </cell>
          <cell r="BT2684" t="str">
            <v>DPOT BANQUETA</v>
          </cell>
          <cell r="BU2684" t="str">
            <v>BANQUETA VRONKA</v>
          </cell>
        </row>
        <row r="2685">
          <cell r="H2685">
            <v>1</v>
          </cell>
          <cell r="O2685">
            <v>135633</v>
          </cell>
          <cell r="P2685"/>
          <cell r="Q2685" t="str">
            <v>EST BANQUETA ZANINE YZ (PINHO DE RIGA) COURO PRETO</v>
          </cell>
          <cell r="R2685"/>
          <cell r="S2685"/>
          <cell r="T2685"/>
          <cell r="U2685">
            <v>0.45</v>
          </cell>
          <cell r="V2685">
            <v>0.55000000000000004</v>
          </cell>
          <cell r="W2685">
            <v>0.4</v>
          </cell>
          <cell r="X2685">
            <v>0</v>
          </cell>
          <cell r="Y2685" t="str">
            <v>EST BANQUETA ZANINE YZ (PINHO DE RIGA) COURO PRETO - 0,45x0,55x0,4H</v>
          </cell>
          <cell r="Z2685">
            <v>0</v>
          </cell>
          <cell r="AA2685">
            <v>0</v>
          </cell>
          <cell r="AB2685">
            <v>0</v>
          </cell>
          <cell r="AC2685"/>
          <cell r="AD2685"/>
          <cell r="AE2685"/>
          <cell r="AF2685">
            <v>0</v>
          </cell>
          <cell r="AG2685">
            <v>0</v>
          </cell>
          <cell r="AH2685">
            <v>0</v>
          </cell>
          <cell r="AI2685">
            <v>0</v>
          </cell>
          <cell r="AJ2685" t="str">
            <v xml:space="preserve">REF: </v>
          </cell>
          <cell r="AK2685" t="str">
            <v>PRODUTO PRONTA ENTREGA</v>
          </cell>
          <cell r="AL2685"/>
          <cell r="AM2685" t="str">
            <v>ETIQUETA DE ESTOQUE</v>
          </cell>
          <cell r="AN2685"/>
          <cell r="AO2685" t="str">
            <v/>
          </cell>
          <cell r="AP2685" t="str">
            <v/>
          </cell>
          <cell r="AQ2685" t="str">
            <v/>
          </cell>
          <cell r="AR2685" t="str">
            <v/>
          </cell>
          <cell r="AS2685" t="str">
            <v>ETIQUETA DE ESTOQUE - xxH</v>
          </cell>
          <cell r="AT2685">
            <v>0</v>
          </cell>
          <cell r="AU2685" t="str">
            <v>EST</v>
          </cell>
          <cell r="AV2685" t="str">
            <v>EST</v>
          </cell>
          <cell r="AW2685" t="str">
            <v/>
          </cell>
          <cell r="AX2685">
            <v>5712</v>
          </cell>
          <cell r="AY2685">
            <v>-5712</v>
          </cell>
          <cell r="AZ2685"/>
          <cell r="BA2685" t="str">
            <v/>
          </cell>
          <cell r="BB2685"/>
          <cell r="BC2685"/>
          <cell r="BD2685"/>
          <cell r="BE2685" t="str">
            <v/>
          </cell>
          <cell r="BF2685">
            <v>0</v>
          </cell>
          <cell r="BG2685" t="str">
            <v/>
          </cell>
          <cell r="BH2685" t="str">
            <v/>
          </cell>
          <cell r="BI2685">
            <v>15</v>
          </cell>
          <cell r="BJ2685" t="str">
            <v>0</v>
          </cell>
          <cell r="BK2685">
            <v>0</v>
          </cell>
          <cell r="BL2685">
            <v>0</v>
          </cell>
          <cell r="BM2685"/>
          <cell r="BN2685"/>
          <cell r="BO2685"/>
          <cell r="BP2685"/>
          <cell r="BR2685" t="str">
            <v>DPOT</v>
          </cell>
          <cell r="BT2685" t="str">
            <v>DPOT BANQUETA</v>
          </cell>
          <cell r="BU2685" t="str">
            <v>BANQUETA ZANINE YZ</v>
          </cell>
        </row>
        <row r="2686">
          <cell r="H2686">
            <v>1</v>
          </cell>
          <cell r="O2686">
            <v>271524</v>
          </cell>
          <cell r="P2686"/>
          <cell r="Q2686" t="str">
            <v>EST BANQUETA BAR ABAPORU H73 (DET METAL PTO) (S/AZ) FREIJO</v>
          </cell>
          <cell r="R2686"/>
          <cell r="S2686"/>
          <cell r="T2686"/>
          <cell r="U2686">
            <v>0.37</v>
          </cell>
          <cell r="V2686">
            <v>0</v>
          </cell>
          <cell r="W2686">
            <v>0.73</v>
          </cell>
          <cell r="X2686">
            <v>0</v>
          </cell>
          <cell r="Y2686" t="str">
            <v>EST BANQUETA BAR ABAPORU H73 (DET METAL PTO) (S/AZ) FREIJO - Ø0x0,73H</v>
          </cell>
          <cell r="Z2686">
            <v>0</v>
          </cell>
          <cell r="AA2686">
            <v>0.5</v>
          </cell>
          <cell r="AB2686">
            <v>0</v>
          </cell>
          <cell r="AC2686"/>
          <cell r="AD2686"/>
          <cell r="AE2686"/>
          <cell r="AF2686">
            <v>0</v>
          </cell>
          <cell r="AG2686">
            <v>0</v>
          </cell>
          <cell r="AH2686">
            <v>0</v>
          </cell>
          <cell r="AI2686">
            <v>0</v>
          </cell>
          <cell r="AJ2686" t="str">
            <v xml:space="preserve">REF: </v>
          </cell>
          <cell r="AK2686"/>
          <cell r="AL2686"/>
          <cell r="AM2686" t="str">
            <v>ETIQUETA DE ESTOQUE</v>
          </cell>
          <cell r="AN2686"/>
          <cell r="AO2686" t="str">
            <v/>
          </cell>
          <cell r="AP2686" t="str">
            <v/>
          </cell>
          <cell r="AQ2686" t="str">
            <v/>
          </cell>
          <cell r="AR2686" t="str">
            <v/>
          </cell>
          <cell r="AS2686" t="str">
            <v>ETIQUETA DE ESTOQUE - xxH</v>
          </cell>
          <cell r="AT2686">
            <v>0</v>
          </cell>
          <cell r="AU2686" t="str">
            <v>EST</v>
          </cell>
          <cell r="AV2686" t="str">
            <v>EST</v>
          </cell>
          <cell r="AW2686" t="str">
            <v/>
          </cell>
          <cell r="AX2686">
            <v>15766.01</v>
          </cell>
          <cell r="AY2686">
            <v>-15766.01</v>
          </cell>
          <cell r="AZ2686"/>
          <cell r="BA2686" t="str">
            <v/>
          </cell>
          <cell r="BB2686"/>
          <cell r="BC2686"/>
          <cell r="BD2686"/>
          <cell r="BE2686" t="str">
            <v/>
          </cell>
          <cell r="BF2686">
            <v>0</v>
          </cell>
          <cell r="BG2686" t="str">
            <v/>
          </cell>
          <cell r="BH2686" t="str">
            <v/>
          </cell>
          <cell r="BI2686">
            <v>13</v>
          </cell>
          <cell r="BJ2686" t="str">
            <v>0</v>
          </cell>
          <cell r="BK2686">
            <v>0</v>
          </cell>
          <cell r="BL2686">
            <v>0</v>
          </cell>
          <cell r="BM2686"/>
          <cell r="BN2686"/>
          <cell r="BO2686"/>
          <cell r="BP2686"/>
          <cell r="BR2686" t="str">
            <v>DPOT</v>
          </cell>
          <cell r="BT2686" t="str">
            <v>DPOT BANQUETA BAR</v>
          </cell>
          <cell r="BU2686" t="str">
            <v>BANQUETA BAR ABAPORU</v>
          </cell>
        </row>
        <row r="2687">
          <cell r="H2687">
            <v>1</v>
          </cell>
          <cell r="O2687">
            <v>228577</v>
          </cell>
          <cell r="P2687"/>
          <cell r="Q2687" t="str">
            <v>EST BANQUETA BAR BOA ALTA S/BRACO H72 (TC SAGG INDIGO)</v>
          </cell>
          <cell r="R2687"/>
          <cell r="S2687"/>
          <cell r="T2687"/>
          <cell r="U2687">
            <v>0.44</v>
          </cell>
          <cell r="V2687">
            <v>0.55000000000000004</v>
          </cell>
          <cell r="W2687">
            <v>1.01</v>
          </cell>
          <cell r="X2687">
            <v>0</v>
          </cell>
          <cell r="Y2687" t="str">
            <v>EST BANQUETA BAR BOA ALTA S/BRACO H72 (TC SAGG INDIGO) - 0,44x0,55x1,01H</v>
          </cell>
          <cell r="Z2687">
            <v>0</v>
          </cell>
          <cell r="AA2687">
            <v>0</v>
          </cell>
          <cell r="AB2687">
            <v>0</v>
          </cell>
          <cell r="AC2687"/>
          <cell r="AD2687"/>
          <cell r="AE2687"/>
          <cell r="AF2687">
            <v>0</v>
          </cell>
          <cell r="AG2687">
            <v>0</v>
          </cell>
          <cell r="AH2687">
            <v>0</v>
          </cell>
          <cell r="AI2687">
            <v>0</v>
          </cell>
          <cell r="AJ2687" t="str">
            <v xml:space="preserve">REF: </v>
          </cell>
          <cell r="AK2687" t="str">
            <v>PRODUTO PRONTA ENTREGA</v>
          </cell>
          <cell r="AL2687"/>
          <cell r="AM2687" t="str">
            <v>ETIQUETA DE ESTOQUE</v>
          </cell>
          <cell r="AN2687"/>
          <cell r="AO2687" t="str">
            <v/>
          </cell>
          <cell r="AP2687" t="str">
            <v/>
          </cell>
          <cell r="AQ2687" t="str">
            <v/>
          </cell>
          <cell r="AR2687" t="str">
            <v/>
          </cell>
          <cell r="AS2687" t="str">
            <v>ETIQUETA DE ESTOQUE - xxH</v>
          </cell>
          <cell r="AT2687">
            <v>0</v>
          </cell>
          <cell r="AU2687" t="str">
            <v>EST</v>
          </cell>
          <cell r="AV2687" t="str">
            <v>EST</v>
          </cell>
          <cell r="AW2687" t="str">
            <v/>
          </cell>
          <cell r="AX2687">
            <v>17510.849999999999</v>
          </cell>
          <cell r="AY2687">
            <v>-17510.849999999999</v>
          </cell>
          <cell r="AZ2687"/>
          <cell r="BA2687" t="str">
            <v/>
          </cell>
          <cell r="BB2687"/>
          <cell r="BC2687"/>
          <cell r="BD2687"/>
          <cell r="BE2687" t="str">
            <v/>
          </cell>
          <cell r="BF2687">
            <v>0</v>
          </cell>
          <cell r="BG2687" t="str">
            <v/>
          </cell>
          <cell r="BH2687" t="str">
            <v/>
          </cell>
          <cell r="BI2687">
            <v>13</v>
          </cell>
          <cell r="BJ2687" t="str">
            <v>0</v>
          </cell>
          <cell r="BK2687">
            <v>0</v>
          </cell>
          <cell r="BL2687">
            <v>0</v>
          </cell>
          <cell r="BM2687"/>
          <cell r="BN2687"/>
          <cell r="BO2687"/>
          <cell r="BP2687"/>
          <cell r="BR2687" t="str">
            <v>DPOT</v>
          </cell>
          <cell r="BT2687" t="str">
            <v>DPOT BANQUETA BAR</v>
          </cell>
          <cell r="BU2687" t="str">
            <v>BANQUETA BAR BOA</v>
          </cell>
        </row>
        <row r="2688">
          <cell r="H2688">
            <v>2</v>
          </cell>
          <cell r="O2688">
            <v>138787</v>
          </cell>
          <cell r="P2688"/>
          <cell r="Q2688" t="str">
            <v>EST BANQUETA BAR CORINGA H73 (COURO ATANADO) (FREIJO NT)</v>
          </cell>
          <cell r="R2688"/>
          <cell r="S2688"/>
          <cell r="T2688"/>
          <cell r="U2688">
            <v>0.43</v>
          </cell>
          <cell r="V2688">
            <v>0.43</v>
          </cell>
          <cell r="W2688">
            <v>0.73</v>
          </cell>
          <cell r="X2688">
            <v>0</v>
          </cell>
          <cell r="Y2688" t="str">
            <v>EST BANQUETA BAR CORINGA H73 (COURO ATANADO) (FREIJO NT) - 0,43x0,43x0,73H</v>
          </cell>
          <cell r="Z2688">
            <v>0</v>
          </cell>
          <cell r="AA2688">
            <v>0.5</v>
          </cell>
          <cell r="AB2688">
            <v>0</v>
          </cell>
          <cell r="AC2688"/>
          <cell r="AD2688"/>
          <cell r="AE2688"/>
          <cell r="AF2688">
            <v>0</v>
          </cell>
          <cell r="AG2688">
            <v>0</v>
          </cell>
          <cell r="AH2688">
            <v>0</v>
          </cell>
          <cell r="AI2688">
            <v>0</v>
          </cell>
          <cell r="AJ2688" t="str">
            <v xml:space="preserve">REF: </v>
          </cell>
          <cell r="AK2688"/>
          <cell r="AL2688"/>
          <cell r="AM2688" t="str">
            <v>ETIQUETA DE ESTOQUE</v>
          </cell>
          <cell r="AN2688"/>
          <cell r="AO2688" t="str">
            <v/>
          </cell>
          <cell r="AP2688" t="str">
            <v/>
          </cell>
          <cell r="AQ2688" t="str">
            <v/>
          </cell>
          <cell r="AR2688" t="str">
            <v/>
          </cell>
          <cell r="AS2688" t="str">
            <v>ETIQUETA DE ESTOQUE - xxH</v>
          </cell>
          <cell r="AT2688">
            <v>0</v>
          </cell>
          <cell r="AU2688" t="str">
            <v>EST</v>
          </cell>
          <cell r="AV2688" t="str">
            <v>EST</v>
          </cell>
          <cell r="AW2688" t="str">
            <v/>
          </cell>
          <cell r="AX2688">
            <v>15953.44</v>
          </cell>
          <cell r="AY2688">
            <v>-15953.44</v>
          </cell>
          <cell r="AZ2688"/>
          <cell r="BA2688" t="str">
            <v/>
          </cell>
          <cell r="BB2688"/>
          <cell r="BC2688"/>
          <cell r="BD2688"/>
          <cell r="BE2688" t="str">
            <v/>
          </cell>
          <cell r="BF2688">
            <v>0</v>
          </cell>
          <cell r="BG2688" t="str">
            <v/>
          </cell>
          <cell r="BH2688" t="str">
            <v/>
          </cell>
          <cell r="BI2688">
            <v>13</v>
          </cell>
          <cell r="BJ2688" t="str">
            <v>0</v>
          </cell>
          <cell r="BK2688">
            <v>0</v>
          </cell>
          <cell r="BL2688">
            <v>0</v>
          </cell>
          <cell r="BM2688"/>
          <cell r="BN2688"/>
          <cell r="BO2688"/>
          <cell r="BP2688"/>
          <cell r="BR2688" t="str">
            <v>DPOT</v>
          </cell>
          <cell r="BT2688" t="str">
            <v>DPOT BANQUETA BAR</v>
          </cell>
          <cell r="BU2688" t="str">
            <v>BANQUETA BAR CORINGA</v>
          </cell>
        </row>
        <row r="2689">
          <cell r="H2689">
            <v>1</v>
          </cell>
          <cell r="O2689">
            <v>176870</v>
          </cell>
          <cell r="P2689"/>
          <cell r="Q2689" t="str">
            <v>EST BANQUETA BAR CORINGA H73 (SUCUPIRA) TC FLOR VELVET</v>
          </cell>
          <cell r="R2689"/>
          <cell r="S2689"/>
          <cell r="T2689"/>
          <cell r="U2689">
            <v>0.43</v>
          </cell>
          <cell r="V2689">
            <v>0</v>
          </cell>
          <cell r="W2689">
            <v>0.73</v>
          </cell>
          <cell r="X2689">
            <v>0</v>
          </cell>
          <cell r="Y2689" t="str">
            <v>EST BANQUETA BAR CORINGA H73 (SUCUPIRA) TC FLOR VELVET - Ø0x0,73H</v>
          </cell>
          <cell r="Z2689">
            <v>0</v>
          </cell>
          <cell r="AA2689">
            <v>0</v>
          </cell>
          <cell r="AB2689">
            <v>0</v>
          </cell>
          <cell r="AC2689"/>
          <cell r="AD2689"/>
          <cell r="AE2689"/>
          <cell r="AF2689">
            <v>0</v>
          </cell>
          <cell r="AG2689">
            <v>0</v>
          </cell>
          <cell r="AH2689">
            <v>0</v>
          </cell>
          <cell r="AI2689">
            <v>0</v>
          </cell>
          <cell r="AJ2689" t="str">
            <v xml:space="preserve">REF: </v>
          </cell>
          <cell r="AK2689" t="str">
            <v>PRODUTO PRONTA ENTREGA</v>
          </cell>
          <cell r="AL2689"/>
          <cell r="AM2689" t="str">
            <v>ETIQUETA DE ESTOQUE</v>
          </cell>
          <cell r="AN2689"/>
          <cell r="AO2689" t="str">
            <v/>
          </cell>
          <cell r="AP2689" t="str">
            <v/>
          </cell>
          <cell r="AQ2689" t="str">
            <v/>
          </cell>
          <cell r="AR2689" t="str">
            <v/>
          </cell>
          <cell r="AS2689" t="str">
            <v>ETIQUETA DE ESTOQUE - xxH</v>
          </cell>
          <cell r="AT2689">
            <v>0</v>
          </cell>
          <cell r="AU2689" t="str">
            <v>EST</v>
          </cell>
          <cell r="AV2689" t="str">
            <v>EST</v>
          </cell>
          <cell r="AW2689" t="str">
            <v/>
          </cell>
          <cell r="AX2689">
            <v>14871.6</v>
          </cell>
          <cell r="AY2689">
            <v>-14871.6</v>
          </cell>
          <cell r="AZ2689"/>
          <cell r="BA2689" t="str">
            <v/>
          </cell>
          <cell r="BB2689"/>
          <cell r="BC2689"/>
          <cell r="BD2689"/>
          <cell r="BE2689" t="str">
            <v/>
          </cell>
          <cell r="BF2689">
            <v>0</v>
          </cell>
          <cell r="BG2689" t="str">
            <v/>
          </cell>
          <cell r="BH2689" t="str">
            <v/>
          </cell>
          <cell r="BI2689">
            <v>13</v>
          </cell>
          <cell r="BJ2689" t="str">
            <v>0</v>
          </cell>
          <cell r="BK2689">
            <v>0</v>
          </cell>
          <cell r="BL2689">
            <v>0</v>
          </cell>
          <cell r="BM2689"/>
          <cell r="BN2689"/>
          <cell r="BO2689"/>
          <cell r="BP2689"/>
          <cell r="BR2689" t="str">
            <v>DPOT</v>
          </cell>
          <cell r="BT2689" t="str">
            <v>DPOT BANQUETA BAR</v>
          </cell>
          <cell r="BU2689" t="str">
            <v>BANQUETA BAR CORINGA</v>
          </cell>
        </row>
        <row r="2690">
          <cell r="H2690">
            <v>2</v>
          </cell>
          <cell r="O2690">
            <v>381910</v>
          </cell>
          <cell r="P2690"/>
          <cell r="Q2690" t="str">
            <v>EST BANQUETA BAR ESTRIBO H62 (ACO PT FREIJO NT) TC 24403045</v>
          </cell>
          <cell r="R2690"/>
          <cell r="S2690"/>
          <cell r="T2690"/>
          <cell r="U2690">
            <v>0.44</v>
          </cell>
          <cell r="V2690">
            <v>0.57999999999999996</v>
          </cell>
          <cell r="W2690">
            <v>0.96</v>
          </cell>
          <cell r="X2690">
            <v>0</v>
          </cell>
          <cell r="Y2690" t="str">
            <v>EST BANQUETA BAR ESTRIBO H62 (ACO PT FREIJO NT) TC 24403045 - 0,44x0,58x0,96H</v>
          </cell>
          <cell r="Z2690">
            <v>0</v>
          </cell>
          <cell r="AA2690">
            <v>0.5</v>
          </cell>
          <cell r="AB2690">
            <v>0</v>
          </cell>
          <cell r="AC2690"/>
          <cell r="AD2690"/>
          <cell r="AE2690"/>
          <cell r="AF2690">
            <v>0</v>
          </cell>
          <cell r="AG2690">
            <v>0</v>
          </cell>
          <cell r="AH2690">
            <v>0</v>
          </cell>
          <cell r="AI2690">
            <v>0</v>
          </cell>
          <cell r="AJ2690" t="str">
            <v xml:space="preserve">REF: </v>
          </cell>
          <cell r="AK2690"/>
          <cell r="AL2690"/>
          <cell r="AM2690" t="str">
            <v>ETIQUETA DE ESTOQUE</v>
          </cell>
          <cell r="AN2690"/>
          <cell r="AO2690" t="str">
            <v/>
          </cell>
          <cell r="AP2690" t="str">
            <v/>
          </cell>
          <cell r="AQ2690" t="str">
            <v/>
          </cell>
          <cell r="AR2690" t="str">
            <v/>
          </cell>
          <cell r="AS2690" t="str">
            <v>ETIQUETA DE ESTOQUE - xxH</v>
          </cell>
          <cell r="AT2690">
            <v>0</v>
          </cell>
          <cell r="AU2690" t="str">
            <v>EST</v>
          </cell>
          <cell r="AV2690" t="str">
            <v>EST</v>
          </cell>
          <cell r="AW2690" t="str">
            <v/>
          </cell>
          <cell r="AX2690">
            <v>18408.45</v>
          </cell>
          <cell r="AY2690">
            <v>-18408.45</v>
          </cell>
          <cell r="AZ2690"/>
          <cell r="BA2690" t="str">
            <v/>
          </cell>
          <cell r="BB2690"/>
          <cell r="BC2690"/>
          <cell r="BD2690"/>
          <cell r="BE2690" t="str">
            <v/>
          </cell>
          <cell r="BF2690">
            <v>0</v>
          </cell>
          <cell r="BG2690" t="str">
            <v/>
          </cell>
          <cell r="BH2690" t="str">
            <v/>
          </cell>
          <cell r="BI2690">
            <v>13</v>
          </cell>
          <cell r="BJ2690" t="str">
            <v>0</v>
          </cell>
          <cell r="BK2690">
            <v>0</v>
          </cell>
          <cell r="BL2690">
            <v>0</v>
          </cell>
          <cell r="BM2690"/>
          <cell r="BN2690"/>
          <cell r="BO2690"/>
          <cell r="BP2690"/>
          <cell r="BR2690" t="str">
            <v>DPOT</v>
          </cell>
          <cell r="BT2690" t="str">
            <v>DPOT BANQUETA BAR</v>
          </cell>
          <cell r="BU2690" t="str">
            <v>BANQUETA BAR ESTRIBO</v>
          </cell>
        </row>
        <row r="2691">
          <cell r="H2691">
            <v>1</v>
          </cell>
          <cell r="O2691">
            <v>278111</v>
          </cell>
          <cell r="P2691"/>
          <cell r="Q2691" t="str">
            <v>EST BANQUETA BAR ESTRIBO H72 (ACO PT CAMURCA TABACO FREIJO)</v>
          </cell>
          <cell r="R2691"/>
          <cell r="S2691"/>
          <cell r="T2691"/>
          <cell r="U2691">
            <v>0.44</v>
          </cell>
          <cell r="V2691">
            <v>0.57999999999999996</v>
          </cell>
          <cell r="W2691">
            <v>1.06</v>
          </cell>
          <cell r="X2691">
            <v>0</v>
          </cell>
          <cell r="Y2691" t="str">
            <v>EST BANQUETA BAR ESTRIBO H72 (ACO PT CAMURCA TABACO FREIJO) - 0,44x0,58x1,06H</v>
          </cell>
          <cell r="Z2691">
            <v>0</v>
          </cell>
          <cell r="AA2691">
            <v>0</v>
          </cell>
          <cell r="AB2691">
            <v>0</v>
          </cell>
          <cell r="AC2691"/>
          <cell r="AD2691"/>
          <cell r="AE2691"/>
          <cell r="AF2691">
            <v>0</v>
          </cell>
          <cell r="AG2691">
            <v>0</v>
          </cell>
          <cell r="AH2691">
            <v>0</v>
          </cell>
          <cell r="AI2691">
            <v>0</v>
          </cell>
          <cell r="AJ2691" t="str">
            <v xml:space="preserve">REF: </v>
          </cell>
          <cell r="AK2691" t="str">
            <v>PRODUTO PRONTA ENTREGA</v>
          </cell>
          <cell r="AL2691"/>
          <cell r="AM2691" t="str">
            <v>ETIQUETA DE ESTOQUE</v>
          </cell>
          <cell r="AN2691"/>
          <cell r="AO2691" t="str">
            <v/>
          </cell>
          <cell r="AP2691" t="str">
            <v/>
          </cell>
          <cell r="AQ2691" t="str">
            <v/>
          </cell>
          <cell r="AR2691" t="str">
            <v/>
          </cell>
          <cell r="AS2691" t="str">
            <v>ETIQUETA DE ESTOQUE - xxH</v>
          </cell>
          <cell r="AT2691">
            <v>0</v>
          </cell>
          <cell r="AU2691" t="str">
            <v>EST</v>
          </cell>
          <cell r="AV2691" t="str">
            <v>EST</v>
          </cell>
          <cell r="AW2691" t="str">
            <v/>
          </cell>
          <cell r="AX2691">
            <v>17288.580000000002</v>
          </cell>
          <cell r="AY2691">
            <v>-17288.580000000002</v>
          </cell>
          <cell r="AZ2691"/>
          <cell r="BA2691" t="str">
            <v/>
          </cell>
          <cell r="BB2691"/>
          <cell r="BC2691"/>
          <cell r="BD2691"/>
          <cell r="BE2691" t="str">
            <v/>
          </cell>
          <cell r="BF2691">
            <v>0</v>
          </cell>
          <cell r="BG2691" t="str">
            <v/>
          </cell>
          <cell r="BH2691" t="str">
            <v/>
          </cell>
          <cell r="BI2691">
            <v>13</v>
          </cell>
          <cell r="BJ2691" t="str">
            <v>0</v>
          </cell>
          <cell r="BK2691">
            <v>0</v>
          </cell>
          <cell r="BL2691">
            <v>0</v>
          </cell>
          <cell r="BM2691"/>
          <cell r="BN2691"/>
          <cell r="BO2691"/>
          <cell r="BP2691"/>
          <cell r="BR2691" t="str">
            <v>DPOT</v>
          </cell>
          <cell r="BT2691" t="str">
            <v>DPOT BANQUETA BAR</v>
          </cell>
          <cell r="BU2691" t="str">
            <v>BANQUETA BAR ESTRIBO</v>
          </cell>
        </row>
        <row r="2692">
          <cell r="H2692">
            <v>1</v>
          </cell>
          <cell r="O2692">
            <v>278112</v>
          </cell>
          <cell r="P2692"/>
          <cell r="Q2692" t="str">
            <v>EST BANQUETA BAR ESTRIBO H72 (ACO PT) NOBUCK 98 (SUCUPIRA)</v>
          </cell>
          <cell r="R2692"/>
          <cell r="S2692"/>
          <cell r="T2692"/>
          <cell r="U2692">
            <v>0.44</v>
          </cell>
          <cell r="V2692">
            <v>0.57999999999999996</v>
          </cell>
          <cell r="W2692">
            <v>1.06</v>
          </cell>
          <cell r="X2692">
            <v>0</v>
          </cell>
          <cell r="Y2692" t="str">
            <v>EST BANQUETA BAR ESTRIBO H72 (ACO PT) NOBUCK 98 (SUCUPIRA) - 0,44x0,58x1,06H</v>
          </cell>
          <cell r="Z2692">
            <v>0</v>
          </cell>
          <cell r="AA2692">
            <v>0</v>
          </cell>
          <cell r="AB2692">
            <v>0</v>
          </cell>
          <cell r="AC2692"/>
          <cell r="AD2692"/>
          <cell r="AE2692"/>
          <cell r="AF2692">
            <v>0</v>
          </cell>
          <cell r="AG2692">
            <v>0</v>
          </cell>
          <cell r="AH2692">
            <v>0</v>
          </cell>
          <cell r="AI2692">
            <v>0</v>
          </cell>
          <cell r="AJ2692" t="str">
            <v xml:space="preserve">REF: </v>
          </cell>
          <cell r="AK2692" t="str">
            <v>PRODUTO PRONTA ENTREGA</v>
          </cell>
          <cell r="AL2692"/>
          <cell r="AM2692" t="str">
            <v>ETIQUETA DE ESTOQUE</v>
          </cell>
          <cell r="AN2692"/>
          <cell r="AO2692" t="str">
            <v/>
          </cell>
          <cell r="AP2692" t="str">
            <v/>
          </cell>
          <cell r="AQ2692" t="str">
            <v/>
          </cell>
          <cell r="AR2692" t="str">
            <v/>
          </cell>
          <cell r="AS2692" t="str">
            <v>ETIQUETA DE ESTOQUE - xxH</v>
          </cell>
          <cell r="AT2692">
            <v>0</v>
          </cell>
          <cell r="AU2692" t="str">
            <v>EST</v>
          </cell>
          <cell r="AV2692" t="str">
            <v>EST</v>
          </cell>
          <cell r="AW2692" t="str">
            <v/>
          </cell>
          <cell r="AX2692">
            <v>17777.330000000002</v>
          </cell>
          <cell r="AY2692">
            <v>-17777.330000000002</v>
          </cell>
          <cell r="AZ2692"/>
          <cell r="BA2692" t="str">
            <v/>
          </cell>
          <cell r="BB2692"/>
          <cell r="BC2692"/>
          <cell r="BD2692"/>
          <cell r="BE2692" t="str">
            <v/>
          </cell>
          <cell r="BF2692">
            <v>0</v>
          </cell>
          <cell r="BG2692" t="str">
            <v/>
          </cell>
          <cell r="BH2692" t="str">
            <v/>
          </cell>
          <cell r="BI2692">
            <v>13</v>
          </cell>
          <cell r="BJ2692" t="str">
            <v>0</v>
          </cell>
          <cell r="BK2692">
            <v>0</v>
          </cell>
          <cell r="BL2692">
            <v>0</v>
          </cell>
          <cell r="BM2692"/>
          <cell r="BN2692"/>
          <cell r="BO2692"/>
          <cell r="BP2692"/>
          <cell r="BR2692" t="str">
            <v>DPOT</v>
          </cell>
          <cell r="BT2692" t="str">
            <v>DPOT BANQUETA BAR</v>
          </cell>
          <cell r="BU2692" t="str">
            <v>BANQUETA BAR ESTRIBO</v>
          </cell>
        </row>
        <row r="2693">
          <cell r="H2693">
            <v>3</v>
          </cell>
          <cell r="O2693">
            <v>270290</v>
          </cell>
          <cell r="P2693"/>
          <cell r="Q2693" t="str">
            <v>EST BANQUETA BAR GB H62 (KRAFT)</v>
          </cell>
          <cell r="R2693"/>
          <cell r="S2693"/>
          <cell r="T2693"/>
          <cell r="U2693">
            <v>0.42</v>
          </cell>
          <cell r="V2693">
            <v>0.42</v>
          </cell>
          <cell r="W2693">
            <v>0.62</v>
          </cell>
          <cell r="X2693">
            <v>0</v>
          </cell>
          <cell r="Y2693" t="str">
            <v>EST BANQUETA BAR GB H62 (KRAFT) - 0,42x0,42x0,62H</v>
          </cell>
          <cell r="Z2693">
            <v>0</v>
          </cell>
          <cell r="AA2693">
            <v>0.5</v>
          </cell>
          <cell r="AB2693">
            <v>0</v>
          </cell>
          <cell r="AC2693"/>
          <cell r="AD2693"/>
          <cell r="AE2693"/>
          <cell r="AF2693">
            <v>0</v>
          </cell>
          <cell r="AG2693">
            <v>0</v>
          </cell>
          <cell r="AH2693">
            <v>0</v>
          </cell>
          <cell r="AI2693">
            <v>0</v>
          </cell>
          <cell r="AJ2693" t="str">
            <v xml:space="preserve">REF: </v>
          </cell>
          <cell r="AK2693"/>
          <cell r="AL2693"/>
          <cell r="AM2693" t="str">
            <v>ETIQUETA DE ESTOQUE</v>
          </cell>
          <cell r="AN2693"/>
          <cell r="AO2693" t="str">
            <v/>
          </cell>
          <cell r="AP2693" t="str">
            <v/>
          </cell>
          <cell r="AQ2693" t="str">
            <v/>
          </cell>
          <cell r="AR2693" t="str">
            <v/>
          </cell>
          <cell r="AS2693" t="str">
            <v>ETIQUETA DE ESTOQUE - xxH</v>
          </cell>
          <cell r="AT2693">
            <v>0</v>
          </cell>
          <cell r="AU2693" t="str">
            <v>EST</v>
          </cell>
          <cell r="AV2693" t="str">
            <v>EST</v>
          </cell>
          <cell r="AW2693" t="str">
            <v/>
          </cell>
          <cell r="AX2693">
            <v>4150.68</v>
          </cell>
          <cell r="AY2693">
            <v>-4150.68</v>
          </cell>
          <cell r="AZ2693"/>
          <cell r="BA2693" t="str">
            <v/>
          </cell>
          <cell r="BB2693"/>
          <cell r="BC2693"/>
          <cell r="BD2693"/>
          <cell r="BE2693" t="str">
            <v/>
          </cell>
          <cell r="BF2693">
            <v>0</v>
          </cell>
          <cell r="BG2693" t="str">
            <v/>
          </cell>
          <cell r="BH2693" t="str">
            <v/>
          </cell>
          <cell r="BI2693">
            <v>13</v>
          </cell>
          <cell r="BJ2693" t="str">
            <v>0</v>
          </cell>
          <cell r="BK2693">
            <v>0</v>
          </cell>
          <cell r="BL2693">
            <v>0</v>
          </cell>
          <cell r="BM2693"/>
          <cell r="BN2693"/>
          <cell r="BO2693"/>
          <cell r="BP2693"/>
          <cell r="BR2693" t="str">
            <v>DPOT</v>
          </cell>
          <cell r="BT2693" t="str">
            <v>DPOT BANQUETA BAR</v>
          </cell>
          <cell r="BU2693" t="str">
            <v>BANQUETA BAR GB</v>
          </cell>
        </row>
        <row r="2694">
          <cell r="H2694">
            <v>1</v>
          </cell>
          <cell r="O2694">
            <v>360310</v>
          </cell>
          <cell r="P2694"/>
          <cell r="Q2694" t="str">
            <v>EST BANQUETA BAR GB H62 (TELA NAT) (SUCUPIRA) (ACO PTO)</v>
          </cell>
          <cell r="R2694"/>
          <cell r="S2694"/>
          <cell r="T2694"/>
          <cell r="U2694">
            <v>0.42</v>
          </cell>
          <cell r="V2694">
            <v>0.42</v>
          </cell>
          <cell r="W2694">
            <v>0.62</v>
          </cell>
          <cell r="X2694">
            <v>0</v>
          </cell>
          <cell r="Y2694" t="str">
            <v>EST BANQUETA BAR GB H62 (TELA NAT) (SUCUPIRA) (ACO PTO) - 0,42x0,42x0,62H</v>
          </cell>
          <cell r="Z2694">
            <v>0</v>
          </cell>
          <cell r="AA2694">
            <v>0</v>
          </cell>
          <cell r="AB2694">
            <v>0</v>
          </cell>
          <cell r="AC2694"/>
          <cell r="AD2694"/>
          <cell r="AE2694"/>
          <cell r="AF2694">
            <v>0</v>
          </cell>
          <cell r="AG2694">
            <v>0</v>
          </cell>
          <cell r="AH2694">
            <v>0</v>
          </cell>
          <cell r="AI2694">
            <v>0</v>
          </cell>
          <cell r="AJ2694" t="str">
            <v xml:space="preserve">REF: </v>
          </cell>
          <cell r="AK2694" t="str">
            <v>PRODUTO PRONTA ENTREGA</v>
          </cell>
          <cell r="AL2694"/>
          <cell r="AM2694" t="str">
            <v>ETIQUETA DE ESTOQUE</v>
          </cell>
          <cell r="AN2694"/>
          <cell r="AO2694" t="str">
            <v/>
          </cell>
          <cell r="AP2694" t="str">
            <v/>
          </cell>
          <cell r="AQ2694" t="str">
            <v/>
          </cell>
          <cell r="AR2694" t="str">
            <v/>
          </cell>
          <cell r="AS2694" t="str">
            <v>ETIQUETA DE ESTOQUE - xxH</v>
          </cell>
          <cell r="AT2694">
            <v>0</v>
          </cell>
          <cell r="AU2694" t="str">
            <v>EST</v>
          </cell>
          <cell r="AV2694" t="str">
            <v>EST</v>
          </cell>
          <cell r="AW2694" t="str">
            <v/>
          </cell>
          <cell r="AX2694">
            <v>4835.8599999999997</v>
          </cell>
          <cell r="AY2694">
            <v>-4835.8599999999997</v>
          </cell>
          <cell r="AZ2694"/>
          <cell r="BA2694" t="str">
            <v/>
          </cell>
          <cell r="BB2694"/>
          <cell r="BC2694"/>
          <cell r="BD2694"/>
          <cell r="BE2694" t="str">
            <v/>
          </cell>
          <cell r="BF2694">
            <v>0</v>
          </cell>
          <cell r="BG2694" t="str">
            <v/>
          </cell>
          <cell r="BH2694" t="str">
            <v/>
          </cell>
          <cell r="BI2694">
            <v>13</v>
          </cell>
          <cell r="BJ2694" t="str">
            <v>0</v>
          </cell>
          <cell r="BK2694">
            <v>0</v>
          </cell>
          <cell r="BL2694">
            <v>0</v>
          </cell>
          <cell r="BM2694"/>
          <cell r="BN2694"/>
          <cell r="BO2694"/>
          <cell r="BP2694"/>
          <cell r="BR2694" t="str">
            <v>DPOT</v>
          </cell>
          <cell r="BT2694" t="str">
            <v>DPOT BANQUETA BAR</v>
          </cell>
          <cell r="BU2694" t="str">
            <v>BANQUETA BAR GB</v>
          </cell>
        </row>
        <row r="2695">
          <cell r="H2695">
            <v>2</v>
          </cell>
          <cell r="O2695">
            <v>327986</v>
          </cell>
          <cell r="P2695"/>
          <cell r="Q2695" t="str">
            <v>EST BANQUETA BAR GB MTF600 H63 TC VILLA OLMO NATURAL</v>
          </cell>
          <cell r="R2695"/>
          <cell r="S2695"/>
          <cell r="T2695"/>
          <cell r="U2695">
            <v>0.35</v>
          </cell>
          <cell r="V2695">
            <v>0.4</v>
          </cell>
          <cell r="W2695">
            <v>0.73</v>
          </cell>
          <cell r="X2695">
            <v>0</v>
          </cell>
          <cell r="Y2695" t="str">
            <v>EST BANQUETA BAR GB MTF600 H63 TC VILLA OLMO NATURAL - 0,35x0,4x0,73H</v>
          </cell>
          <cell r="Z2695">
            <v>0</v>
          </cell>
          <cell r="AA2695">
            <v>0</v>
          </cell>
          <cell r="AB2695">
            <v>0</v>
          </cell>
          <cell r="AC2695"/>
          <cell r="AD2695"/>
          <cell r="AE2695"/>
          <cell r="AF2695">
            <v>0</v>
          </cell>
          <cell r="AG2695">
            <v>0</v>
          </cell>
          <cell r="AH2695">
            <v>0</v>
          </cell>
          <cell r="AI2695">
            <v>0</v>
          </cell>
          <cell r="AJ2695" t="str">
            <v xml:space="preserve">REF: </v>
          </cell>
          <cell r="AK2695" t="str">
            <v>PRODUTO PRONTA ENTREGA</v>
          </cell>
          <cell r="AL2695"/>
          <cell r="AM2695" t="str">
            <v>ETIQUETA DE ESTOQUE</v>
          </cell>
          <cell r="AN2695"/>
          <cell r="AO2695" t="str">
            <v/>
          </cell>
          <cell r="AP2695" t="str">
            <v/>
          </cell>
          <cell r="AQ2695" t="str">
            <v/>
          </cell>
          <cell r="AR2695" t="str">
            <v/>
          </cell>
          <cell r="AS2695" t="str">
            <v>ETIQUETA DE ESTOQUE - xxH</v>
          </cell>
          <cell r="AT2695">
            <v>0</v>
          </cell>
          <cell r="AU2695" t="str">
            <v>EST</v>
          </cell>
          <cell r="AV2695" t="str">
            <v>EST</v>
          </cell>
          <cell r="AW2695" t="str">
            <v/>
          </cell>
          <cell r="AX2695">
            <v>5565.5</v>
          </cell>
          <cell r="AY2695">
            <v>-5565.5</v>
          </cell>
          <cell r="AZ2695"/>
          <cell r="BA2695" t="str">
            <v/>
          </cell>
          <cell r="BB2695"/>
          <cell r="BC2695"/>
          <cell r="BD2695"/>
          <cell r="BE2695" t="str">
            <v/>
          </cell>
          <cell r="BF2695">
            <v>0</v>
          </cell>
          <cell r="BG2695" t="str">
            <v/>
          </cell>
          <cell r="BH2695" t="str">
            <v/>
          </cell>
          <cell r="BI2695">
            <v>13</v>
          </cell>
          <cell r="BJ2695" t="str">
            <v>0</v>
          </cell>
          <cell r="BK2695">
            <v>0</v>
          </cell>
          <cell r="BL2695">
            <v>0</v>
          </cell>
          <cell r="BM2695"/>
          <cell r="BN2695"/>
          <cell r="BO2695"/>
          <cell r="BP2695"/>
          <cell r="BR2695" t="str">
            <v>DPOT</v>
          </cell>
          <cell r="BT2695" t="str">
            <v>DPOT BANQUETA BAR</v>
          </cell>
          <cell r="BU2695" t="str">
            <v>BANQUETA BAR MTF600</v>
          </cell>
        </row>
        <row r="2696">
          <cell r="H2696">
            <v>2</v>
          </cell>
          <cell r="O2696">
            <v>377267</v>
          </cell>
          <cell r="P2696"/>
          <cell r="Q2696" t="str">
            <v>EST BANQUETA BAR GILDA H60 (FREIJO NATURAL)</v>
          </cell>
          <cell r="R2696"/>
          <cell r="S2696"/>
          <cell r="T2696"/>
          <cell r="U2696">
            <v>0.4</v>
          </cell>
          <cell r="V2696">
            <v>0.45</v>
          </cell>
          <cell r="W2696">
            <v>0.62</v>
          </cell>
          <cell r="X2696">
            <v>0</v>
          </cell>
          <cell r="Y2696" t="str">
            <v>EST BANQUETA BAR GILDA H60 (FREIJO NATURAL) - 0,4x0,45x0,62H</v>
          </cell>
          <cell r="Z2696">
            <v>0</v>
          </cell>
          <cell r="AA2696">
            <v>0</v>
          </cell>
          <cell r="AB2696">
            <v>0</v>
          </cell>
          <cell r="AC2696"/>
          <cell r="AD2696"/>
          <cell r="AE2696"/>
          <cell r="AF2696">
            <v>0</v>
          </cell>
          <cell r="AG2696">
            <v>0</v>
          </cell>
          <cell r="AH2696">
            <v>0</v>
          </cell>
          <cell r="AI2696">
            <v>0</v>
          </cell>
          <cell r="AJ2696" t="str">
            <v xml:space="preserve">REF: </v>
          </cell>
          <cell r="AK2696" t="str">
            <v>PRODUTO PRONTA ENTREGA</v>
          </cell>
          <cell r="AL2696"/>
          <cell r="AM2696" t="str">
            <v>ETIQUETA DE ESTOQUE</v>
          </cell>
          <cell r="AN2696"/>
          <cell r="AO2696" t="str">
            <v/>
          </cell>
          <cell r="AP2696" t="str">
            <v/>
          </cell>
          <cell r="AQ2696" t="str">
            <v/>
          </cell>
          <cell r="AR2696" t="str">
            <v/>
          </cell>
          <cell r="AS2696" t="str">
            <v>ETIQUETA DE ESTOQUE - xxH</v>
          </cell>
          <cell r="AT2696">
            <v>0</v>
          </cell>
          <cell r="AU2696" t="str">
            <v>EST</v>
          </cell>
          <cell r="AV2696" t="str">
            <v>EST</v>
          </cell>
          <cell r="AW2696" t="str">
            <v/>
          </cell>
          <cell r="AX2696">
            <v>9444.44</v>
          </cell>
          <cell r="AY2696">
            <v>-9444.44</v>
          </cell>
          <cell r="AZ2696"/>
          <cell r="BA2696" t="str">
            <v/>
          </cell>
          <cell r="BB2696"/>
          <cell r="BC2696"/>
          <cell r="BD2696"/>
          <cell r="BE2696" t="str">
            <v/>
          </cell>
          <cell r="BF2696">
            <v>0</v>
          </cell>
          <cell r="BG2696" t="str">
            <v/>
          </cell>
          <cell r="BH2696" t="str">
            <v/>
          </cell>
          <cell r="BI2696">
            <v>13</v>
          </cell>
          <cell r="BJ2696" t="str">
            <v>0</v>
          </cell>
          <cell r="BK2696">
            <v>0</v>
          </cell>
          <cell r="BL2696">
            <v>0</v>
          </cell>
          <cell r="BM2696"/>
          <cell r="BN2696"/>
          <cell r="BO2696"/>
          <cell r="BP2696"/>
          <cell r="BR2696" t="str">
            <v>DPOT</v>
          </cell>
          <cell r="BT2696" t="str">
            <v>DPOT BANQUETA BAR</v>
          </cell>
          <cell r="BU2696" t="str">
            <v>BANQUETA BAR GILDA</v>
          </cell>
        </row>
        <row r="2697">
          <cell r="H2697">
            <v>9</v>
          </cell>
          <cell r="O2697">
            <v>337378</v>
          </cell>
          <cell r="P2697"/>
          <cell r="Q2697" t="str">
            <v>EST BANQUETA BAR GIRAFA H62 (CUMARU)</v>
          </cell>
          <cell r="R2697"/>
          <cell r="S2697"/>
          <cell r="T2697"/>
          <cell r="U2697">
            <v>0.39</v>
          </cell>
          <cell r="V2697">
            <v>0.46</v>
          </cell>
          <cell r="W2697">
            <v>0.86</v>
          </cell>
          <cell r="X2697">
            <v>0</v>
          </cell>
          <cell r="Y2697" t="str">
            <v>EST BANQUETA BAR GIRAFA H62 (CUMARU) - 0,39x0,46x0,86H</v>
          </cell>
          <cell r="Z2697">
            <v>0</v>
          </cell>
          <cell r="AA2697">
            <v>0.5</v>
          </cell>
          <cell r="AB2697">
            <v>0</v>
          </cell>
          <cell r="AC2697"/>
          <cell r="AD2697"/>
          <cell r="AE2697"/>
          <cell r="AF2697">
            <v>0</v>
          </cell>
          <cell r="AG2697">
            <v>0</v>
          </cell>
          <cell r="AH2697">
            <v>0</v>
          </cell>
          <cell r="AI2697">
            <v>0</v>
          </cell>
          <cell r="AJ2697" t="str">
            <v xml:space="preserve">REF: </v>
          </cell>
          <cell r="AK2697"/>
          <cell r="AL2697"/>
          <cell r="AM2697" t="str">
            <v>ETIQUETA DE ESTOQUE</v>
          </cell>
          <cell r="AN2697"/>
          <cell r="AO2697" t="str">
            <v/>
          </cell>
          <cell r="AP2697" t="str">
            <v/>
          </cell>
          <cell r="AQ2697" t="str">
            <v/>
          </cell>
          <cell r="AR2697" t="str">
            <v/>
          </cell>
          <cell r="AS2697" t="str">
            <v>ETIQUETA DE ESTOQUE - xxH</v>
          </cell>
          <cell r="AT2697">
            <v>0</v>
          </cell>
          <cell r="AU2697" t="str">
            <v>EST</v>
          </cell>
          <cell r="AV2697" t="str">
            <v>EST</v>
          </cell>
          <cell r="AW2697" t="str">
            <v/>
          </cell>
          <cell r="AX2697">
            <v>7680</v>
          </cell>
          <cell r="AY2697">
            <v>-7680</v>
          </cell>
          <cell r="AZ2697"/>
          <cell r="BA2697" t="str">
            <v/>
          </cell>
          <cell r="BB2697"/>
          <cell r="BC2697"/>
          <cell r="BD2697"/>
          <cell r="BE2697" t="str">
            <v/>
          </cell>
          <cell r="BF2697">
            <v>0</v>
          </cell>
          <cell r="BG2697" t="str">
            <v/>
          </cell>
          <cell r="BH2697" t="str">
            <v/>
          </cell>
          <cell r="BI2697">
            <v>203</v>
          </cell>
          <cell r="BJ2697" t="str">
            <v>0</v>
          </cell>
          <cell r="BK2697">
            <v>0</v>
          </cell>
          <cell r="BL2697">
            <v>0</v>
          </cell>
          <cell r="BM2697"/>
          <cell r="BN2697"/>
          <cell r="BO2697"/>
          <cell r="BP2697"/>
          <cell r="BR2697" t="str">
            <v>DPOT</v>
          </cell>
          <cell r="BT2697" t="str">
            <v>DPOT BANQUETA BAR</v>
          </cell>
          <cell r="BU2697" t="str">
            <v>BANQUETA BAR GIRAFA</v>
          </cell>
        </row>
        <row r="2698">
          <cell r="H2698">
            <v>3</v>
          </cell>
          <cell r="O2698">
            <v>253802</v>
          </cell>
          <cell r="P2698"/>
          <cell r="Q2698" t="str">
            <v>EST BANQUETA BAR GIRAFA H62 (IPE)</v>
          </cell>
          <cell r="R2698"/>
          <cell r="S2698"/>
          <cell r="T2698"/>
          <cell r="U2698">
            <v>0.39</v>
          </cell>
          <cell r="V2698">
            <v>0.46</v>
          </cell>
          <cell r="W2698">
            <v>0.86</v>
          </cell>
          <cell r="X2698">
            <v>0</v>
          </cell>
          <cell r="Y2698" t="str">
            <v>EST BANQUETA BAR GIRAFA H62 (IPE) - 0,39x0,46x0,86H</v>
          </cell>
          <cell r="Z2698">
            <v>0</v>
          </cell>
          <cell r="AA2698">
            <v>0</v>
          </cell>
          <cell r="AB2698">
            <v>0</v>
          </cell>
          <cell r="AC2698"/>
          <cell r="AD2698"/>
          <cell r="AE2698"/>
          <cell r="AF2698">
            <v>0</v>
          </cell>
          <cell r="AG2698">
            <v>0</v>
          </cell>
          <cell r="AH2698">
            <v>0</v>
          </cell>
          <cell r="AI2698">
            <v>0</v>
          </cell>
          <cell r="AJ2698" t="str">
            <v xml:space="preserve">REF: </v>
          </cell>
          <cell r="AK2698" t="str">
            <v>PRODUTO PRONTA ENTREGA</v>
          </cell>
          <cell r="AL2698"/>
          <cell r="AM2698" t="str">
            <v>ETIQUETA DE ESTOQUE</v>
          </cell>
          <cell r="AN2698"/>
          <cell r="AO2698" t="str">
            <v/>
          </cell>
          <cell r="AP2698" t="str">
            <v/>
          </cell>
          <cell r="AQ2698" t="str">
            <v/>
          </cell>
          <cell r="AR2698" t="str">
            <v/>
          </cell>
          <cell r="AS2698" t="str">
            <v>ETIQUETA DE ESTOQUE - xxH</v>
          </cell>
          <cell r="AT2698">
            <v>0</v>
          </cell>
          <cell r="AU2698" t="str">
            <v>EST</v>
          </cell>
          <cell r="AV2698" t="str">
            <v>EST</v>
          </cell>
          <cell r="AW2698" t="str">
            <v/>
          </cell>
          <cell r="AX2698">
            <v>7680</v>
          </cell>
          <cell r="AY2698">
            <v>-7680</v>
          </cell>
          <cell r="AZ2698"/>
          <cell r="BA2698" t="str">
            <v/>
          </cell>
          <cell r="BB2698"/>
          <cell r="BC2698"/>
          <cell r="BD2698"/>
          <cell r="BE2698" t="str">
            <v/>
          </cell>
          <cell r="BF2698">
            <v>0</v>
          </cell>
          <cell r="BG2698" t="str">
            <v/>
          </cell>
          <cell r="BH2698" t="str">
            <v/>
          </cell>
          <cell r="BI2698">
            <v>203</v>
          </cell>
          <cell r="BJ2698" t="str">
            <v>0</v>
          </cell>
          <cell r="BK2698">
            <v>0</v>
          </cell>
          <cell r="BL2698">
            <v>0</v>
          </cell>
          <cell r="BM2698"/>
          <cell r="BN2698"/>
          <cell r="BO2698"/>
          <cell r="BP2698"/>
          <cell r="BR2698" t="str">
            <v>DPOT</v>
          </cell>
          <cell r="BT2698" t="str">
            <v>DPOT BANQUETA BAR</v>
          </cell>
          <cell r="BU2698" t="str">
            <v>BANQUETA BAR GIRAFA</v>
          </cell>
        </row>
        <row r="2699">
          <cell r="H2699">
            <v>20</v>
          </cell>
          <cell r="O2699">
            <v>337379</v>
          </cell>
          <cell r="P2699"/>
          <cell r="Q2699" t="str">
            <v>EST BANQUETA BAR GIRAFA H76 (CUMARU)</v>
          </cell>
          <cell r="R2699"/>
          <cell r="S2699"/>
          <cell r="T2699"/>
          <cell r="U2699">
            <v>0.39</v>
          </cell>
          <cell r="V2699">
            <v>0.46</v>
          </cell>
          <cell r="W2699">
            <v>1</v>
          </cell>
          <cell r="X2699">
            <v>0</v>
          </cell>
          <cell r="Y2699" t="str">
            <v>EST BANQUETA BAR GIRAFA H76 (CUMARU) - 0,39x0,46x1H</v>
          </cell>
          <cell r="Z2699">
            <v>0</v>
          </cell>
          <cell r="AA2699">
            <v>0</v>
          </cell>
          <cell r="AB2699">
            <v>0</v>
          </cell>
          <cell r="AC2699"/>
          <cell r="AD2699"/>
          <cell r="AE2699"/>
          <cell r="AF2699">
            <v>0</v>
          </cell>
          <cell r="AG2699">
            <v>0</v>
          </cell>
          <cell r="AH2699">
            <v>0</v>
          </cell>
          <cell r="AI2699">
            <v>0</v>
          </cell>
          <cell r="AJ2699" t="str">
            <v xml:space="preserve">REF: </v>
          </cell>
          <cell r="AK2699" t="str">
            <v>PRODUTO PRONTA ENTREGA</v>
          </cell>
          <cell r="AL2699"/>
          <cell r="AM2699" t="str">
            <v>ETIQUETA DE ESTOQUE</v>
          </cell>
          <cell r="AN2699"/>
          <cell r="AO2699" t="str">
            <v/>
          </cell>
          <cell r="AP2699" t="str">
            <v/>
          </cell>
          <cell r="AQ2699" t="str">
            <v/>
          </cell>
          <cell r="AR2699" t="str">
            <v/>
          </cell>
          <cell r="AS2699" t="str">
            <v>ETIQUETA DE ESTOQUE - xxH</v>
          </cell>
          <cell r="AT2699">
            <v>0</v>
          </cell>
          <cell r="AU2699" t="str">
            <v>EST</v>
          </cell>
          <cell r="AV2699" t="str">
            <v>EST</v>
          </cell>
          <cell r="AW2699" t="str">
            <v/>
          </cell>
          <cell r="AX2699">
            <v>7680</v>
          </cell>
          <cell r="AY2699">
            <v>-7680</v>
          </cell>
          <cell r="AZ2699"/>
          <cell r="BA2699" t="str">
            <v/>
          </cell>
          <cell r="BB2699"/>
          <cell r="BC2699"/>
          <cell r="BD2699"/>
          <cell r="BE2699" t="str">
            <v/>
          </cell>
          <cell r="BF2699">
            <v>0</v>
          </cell>
          <cell r="BG2699" t="str">
            <v/>
          </cell>
          <cell r="BH2699" t="str">
            <v/>
          </cell>
          <cell r="BI2699">
            <v>203</v>
          </cell>
          <cell r="BJ2699" t="str">
            <v>0</v>
          </cell>
          <cell r="BK2699">
            <v>0</v>
          </cell>
          <cell r="BL2699">
            <v>0</v>
          </cell>
          <cell r="BM2699"/>
          <cell r="BN2699"/>
          <cell r="BO2699"/>
          <cell r="BP2699"/>
          <cell r="BR2699" t="str">
            <v>DPOT</v>
          </cell>
          <cell r="BT2699" t="str">
            <v>DPOT BANQUETA BAR</v>
          </cell>
          <cell r="BU2699" t="str">
            <v>BANQUETA BAR GIRAFA</v>
          </cell>
        </row>
        <row r="2700">
          <cell r="H2700">
            <v>9</v>
          </cell>
          <cell r="O2700">
            <v>253807</v>
          </cell>
          <cell r="P2700"/>
          <cell r="Q2700" t="str">
            <v>EST BANQUETA BAR GIRAFA H76 (IPE)</v>
          </cell>
          <cell r="R2700"/>
          <cell r="S2700"/>
          <cell r="T2700"/>
          <cell r="U2700">
            <v>0.39</v>
          </cell>
          <cell r="V2700">
            <v>0.46</v>
          </cell>
          <cell r="W2700">
            <v>1</v>
          </cell>
          <cell r="X2700">
            <v>0</v>
          </cell>
          <cell r="Y2700" t="str">
            <v>EST BANQUETA BAR GIRAFA H76 (IPE) - 0,39x0,46x1H</v>
          </cell>
          <cell r="Z2700">
            <v>0</v>
          </cell>
          <cell r="AA2700">
            <v>0</v>
          </cell>
          <cell r="AB2700">
            <v>0</v>
          </cell>
          <cell r="AC2700"/>
          <cell r="AD2700"/>
          <cell r="AE2700"/>
          <cell r="AF2700">
            <v>0</v>
          </cell>
          <cell r="AG2700">
            <v>0</v>
          </cell>
          <cell r="AH2700">
            <v>0</v>
          </cell>
          <cell r="AI2700">
            <v>0</v>
          </cell>
          <cell r="AJ2700" t="str">
            <v xml:space="preserve">REF: </v>
          </cell>
          <cell r="AK2700" t="str">
            <v>PRODUTO PRONTA ENTREGA</v>
          </cell>
          <cell r="AL2700"/>
          <cell r="AM2700" t="str">
            <v>ETIQUETA DE ESTOQUE</v>
          </cell>
          <cell r="AN2700"/>
          <cell r="AO2700" t="str">
            <v/>
          </cell>
          <cell r="AP2700" t="str">
            <v/>
          </cell>
          <cell r="AQ2700" t="str">
            <v/>
          </cell>
          <cell r="AR2700" t="str">
            <v/>
          </cell>
          <cell r="AS2700" t="str">
            <v>ETIQUETA DE ESTOQUE - xxH</v>
          </cell>
          <cell r="AT2700">
            <v>0</v>
          </cell>
          <cell r="AU2700" t="str">
            <v>EST</v>
          </cell>
          <cell r="AV2700" t="str">
            <v>EST</v>
          </cell>
          <cell r="AW2700" t="str">
            <v/>
          </cell>
          <cell r="AX2700">
            <v>7680</v>
          </cell>
          <cell r="AY2700">
            <v>-7680</v>
          </cell>
          <cell r="AZ2700"/>
          <cell r="BA2700" t="str">
            <v/>
          </cell>
          <cell r="BB2700"/>
          <cell r="BC2700"/>
          <cell r="BD2700"/>
          <cell r="BE2700" t="str">
            <v/>
          </cell>
          <cell r="BF2700">
            <v>0</v>
          </cell>
          <cell r="BG2700" t="str">
            <v/>
          </cell>
          <cell r="BH2700" t="str">
            <v/>
          </cell>
          <cell r="BI2700">
            <v>203</v>
          </cell>
          <cell r="BJ2700" t="str">
            <v>0</v>
          </cell>
          <cell r="BK2700">
            <v>0</v>
          </cell>
          <cell r="BL2700">
            <v>0</v>
          </cell>
          <cell r="BM2700"/>
          <cell r="BN2700"/>
          <cell r="BO2700"/>
          <cell r="BP2700"/>
          <cell r="BR2700" t="str">
            <v>DPOT</v>
          </cell>
          <cell r="BT2700" t="str">
            <v>DPOT BANQUETA BAR</v>
          </cell>
          <cell r="BU2700" t="str">
            <v>BANQUETA BAR GIRAFA</v>
          </cell>
        </row>
        <row r="2701">
          <cell r="H2701">
            <v>1</v>
          </cell>
          <cell r="O2701">
            <v>226059</v>
          </cell>
          <cell r="P2701"/>
          <cell r="Q2701" t="str">
            <v>EST BANQUETA BAR GUI H70 (SOLETA/CAMURA BG32.2) (PINTURA)</v>
          </cell>
          <cell r="R2701"/>
          <cell r="S2701"/>
          <cell r="T2701"/>
          <cell r="U2701">
            <v>0.32</v>
          </cell>
          <cell r="V2701">
            <v>0.32</v>
          </cell>
          <cell r="W2701">
            <v>0.7</v>
          </cell>
          <cell r="X2701">
            <v>0</v>
          </cell>
          <cell r="Y2701" t="str">
            <v>EST BANQUETA BAR GUI H70 (SOLETA/CAMURA BG32.2) (PINTURA) - 0,32x0,32x0,7H</v>
          </cell>
          <cell r="Z2701">
            <v>0</v>
          </cell>
          <cell r="AA2701">
            <v>0.5</v>
          </cell>
          <cell r="AB2701">
            <v>0</v>
          </cell>
          <cell r="AC2701"/>
          <cell r="AD2701"/>
          <cell r="AE2701"/>
          <cell r="AF2701">
            <v>0</v>
          </cell>
          <cell r="AG2701">
            <v>0</v>
          </cell>
          <cell r="AH2701">
            <v>0</v>
          </cell>
          <cell r="AI2701">
            <v>0</v>
          </cell>
          <cell r="AJ2701" t="str">
            <v xml:space="preserve">REF: </v>
          </cell>
          <cell r="AK2701"/>
          <cell r="AL2701"/>
          <cell r="AM2701" t="str">
            <v>ETIQUETA DE ESTOQUE</v>
          </cell>
          <cell r="AN2701"/>
          <cell r="AO2701" t="str">
            <v/>
          </cell>
          <cell r="AP2701" t="str">
            <v/>
          </cell>
          <cell r="AQ2701" t="str">
            <v/>
          </cell>
          <cell r="AR2701" t="str">
            <v/>
          </cell>
          <cell r="AS2701" t="str">
            <v>ETIQUETA DE ESTOQUE - xxH</v>
          </cell>
          <cell r="AT2701">
            <v>0</v>
          </cell>
          <cell r="AU2701" t="str">
            <v>EST</v>
          </cell>
          <cell r="AV2701" t="str">
            <v>EST</v>
          </cell>
          <cell r="AW2701" t="str">
            <v/>
          </cell>
          <cell r="AX2701">
            <v>11776.54</v>
          </cell>
          <cell r="AY2701">
            <v>-11776.54</v>
          </cell>
          <cell r="AZ2701"/>
          <cell r="BA2701" t="str">
            <v/>
          </cell>
          <cell r="BB2701"/>
          <cell r="BC2701"/>
          <cell r="BD2701"/>
          <cell r="BE2701" t="str">
            <v/>
          </cell>
          <cell r="BF2701">
            <v>0</v>
          </cell>
          <cell r="BG2701" t="str">
            <v/>
          </cell>
          <cell r="BH2701" t="str">
            <v/>
          </cell>
          <cell r="BI2701">
            <v>13</v>
          </cell>
          <cell r="BJ2701" t="str">
            <v>0</v>
          </cell>
          <cell r="BK2701">
            <v>0</v>
          </cell>
          <cell r="BL2701">
            <v>0</v>
          </cell>
          <cell r="BM2701"/>
          <cell r="BN2701"/>
          <cell r="BO2701"/>
          <cell r="BP2701"/>
          <cell r="BR2701" t="str">
            <v>DPOT</v>
          </cell>
          <cell r="BT2701" t="str">
            <v>DPOT BANQUETA BAR</v>
          </cell>
          <cell r="BU2701" t="str">
            <v>BANQUETA BAR GUI</v>
          </cell>
        </row>
        <row r="2702">
          <cell r="H2702">
            <v>1</v>
          </cell>
          <cell r="O2702">
            <v>226060</v>
          </cell>
          <cell r="P2702"/>
          <cell r="Q2702" t="str">
            <v>EST BANQUETA BAR GUI H70 (SOLETA/CAMURA BG32.4)</v>
          </cell>
          <cell r="R2702"/>
          <cell r="S2702"/>
          <cell r="T2702"/>
          <cell r="U2702">
            <v>0.32</v>
          </cell>
          <cell r="V2702">
            <v>0.32</v>
          </cell>
          <cell r="W2702">
            <v>0.7</v>
          </cell>
          <cell r="X2702">
            <v>0</v>
          </cell>
          <cell r="Y2702" t="str">
            <v>EST BANQUETA BAR GUI H70 (SOLETA/CAMURA BG32.4) - 0,32x0,32x0,7H</v>
          </cell>
          <cell r="Z2702">
            <v>0</v>
          </cell>
          <cell r="AA2702">
            <v>0</v>
          </cell>
          <cell r="AB2702">
            <v>0</v>
          </cell>
          <cell r="AC2702"/>
          <cell r="AD2702"/>
          <cell r="AE2702"/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 t="str">
            <v xml:space="preserve">REF: </v>
          </cell>
          <cell r="AK2702" t="str">
            <v>PRODUTO PRONTA ENTREGA</v>
          </cell>
          <cell r="AL2702"/>
          <cell r="AM2702" t="str">
            <v>ETIQUETA DE ESTOQUE</v>
          </cell>
          <cell r="AN2702"/>
          <cell r="AO2702" t="str">
            <v/>
          </cell>
          <cell r="AP2702" t="str">
            <v/>
          </cell>
          <cell r="AQ2702" t="str">
            <v/>
          </cell>
          <cell r="AR2702" t="str">
            <v/>
          </cell>
          <cell r="AS2702" t="str">
            <v>ETIQUETA DE ESTOQUE - xxH</v>
          </cell>
          <cell r="AT2702">
            <v>0</v>
          </cell>
          <cell r="AU2702" t="str">
            <v>EST</v>
          </cell>
          <cell r="AV2702" t="str">
            <v>EST</v>
          </cell>
          <cell r="AW2702" t="str">
            <v/>
          </cell>
          <cell r="AX2702">
            <v>11776.54</v>
          </cell>
          <cell r="AY2702">
            <v>-11776.54</v>
          </cell>
          <cell r="AZ2702"/>
          <cell r="BA2702" t="str">
            <v/>
          </cell>
          <cell r="BB2702"/>
          <cell r="BC2702"/>
          <cell r="BD2702"/>
          <cell r="BE2702" t="str">
            <v/>
          </cell>
          <cell r="BF2702">
            <v>0</v>
          </cell>
          <cell r="BG2702" t="str">
            <v/>
          </cell>
          <cell r="BH2702" t="str">
            <v/>
          </cell>
          <cell r="BI2702">
            <v>13</v>
          </cell>
          <cell r="BJ2702" t="str">
            <v>0</v>
          </cell>
          <cell r="BK2702">
            <v>0</v>
          </cell>
          <cell r="BL2702">
            <v>0</v>
          </cell>
          <cell r="BM2702"/>
          <cell r="BN2702"/>
          <cell r="BO2702"/>
          <cell r="BP2702"/>
          <cell r="BR2702" t="str">
            <v>DPOT</v>
          </cell>
          <cell r="BT2702" t="str">
            <v>DPOT BANQUETA BAR</v>
          </cell>
          <cell r="BU2702" t="str">
            <v>BANQUETA BAR GUI</v>
          </cell>
        </row>
        <row r="2703">
          <cell r="H2703">
            <v>1</v>
          </cell>
          <cell r="O2703">
            <v>100996</v>
          </cell>
          <cell r="P2703"/>
          <cell r="Q2703" t="str">
            <v>EST BANQUETA BAR GUSMAO S/B H72 (PINT CAFE/ATAN CAFE FREIJO)</v>
          </cell>
          <cell r="R2703"/>
          <cell r="S2703"/>
          <cell r="T2703"/>
          <cell r="U2703">
            <v>0.56000000000000005</v>
          </cell>
          <cell r="V2703">
            <v>0.5</v>
          </cell>
          <cell r="W2703">
            <v>1.04</v>
          </cell>
          <cell r="X2703">
            <v>0</v>
          </cell>
          <cell r="Y2703" t="str">
            <v>EST BANQUETA BAR GUSMAO S/B H72 (PINT CAFE/ATAN CAFE FREIJO) - 0,56x0,5x1,04H</v>
          </cell>
          <cell r="Z2703">
            <v>0</v>
          </cell>
          <cell r="AA2703">
            <v>0.5</v>
          </cell>
          <cell r="AB2703">
            <v>0</v>
          </cell>
          <cell r="AC2703"/>
          <cell r="AD2703"/>
          <cell r="AE2703"/>
          <cell r="AF2703">
            <v>0</v>
          </cell>
          <cell r="AG2703">
            <v>0</v>
          </cell>
          <cell r="AH2703">
            <v>0</v>
          </cell>
          <cell r="AI2703">
            <v>0</v>
          </cell>
          <cell r="AJ2703" t="str">
            <v xml:space="preserve">REF: </v>
          </cell>
          <cell r="AK2703"/>
          <cell r="AL2703"/>
          <cell r="AM2703" t="str">
            <v>ETIQUETA DE ESTOQUE</v>
          </cell>
          <cell r="AN2703"/>
          <cell r="AO2703" t="str">
            <v/>
          </cell>
          <cell r="AP2703" t="str">
            <v/>
          </cell>
          <cell r="AQ2703" t="str">
            <v/>
          </cell>
          <cell r="AR2703" t="str">
            <v/>
          </cell>
          <cell r="AS2703" t="str">
            <v>ETIQUETA DE ESTOQUE - xxH</v>
          </cell>
          <cell r="AT2703">
            <v>0</v>
          </cell>
          <cell r="AU2703" t="str">
            <v>EST</v>
          </cell>
          <cell r="AV2703" t="str">
            <v>EST</v>
          </cell>
          <cell r="AW2703" t="str">
            <v/>
          </cell>
          <cell r="AX2703">
            <v>21759.15</v>
          </cell>
          <cell r="AY2703">
            <v>-21759.15</v>
          </cell>
          <cell r="AZ2703"/>
          <cell r="BA2703" t="str">
            <v/>
          </cell>
          <cell r="BB2703"/>
          <cell r="BC2703"/>
          <cell r="BD2703"/>
          <cell r="BE2703" t="str">
            <v/>
          </cell>
          <cell r="BF2703">
            <v>0</v>
          </cell>
          <cell r="BG2703" t="str">
            <v/>
          </cell>
          <cell r="BH2703" t="str">
            <v/>
          </cell>
          <cell r="BI2703">
            <v>13</v>
          </cell>
          <cell r="BJ2703" t="str">
            <v>0</v>
          </cell>
          <cell r="BK2703">
            <v>0</v>
          </cell>
          <cell r="BL2703">
            <v>0</v>
          </cell>
          <cell r="BM2703"/>
          <cell r="BN2703"/>
          <cell r="BO2703"/>
          <cell r="BP2703"/>
          <cell r="BR2703" t="str">
            <v>DPOT</v>
          </cell>
          <cell r="BT2703" t="str">
            <v>DPOT BANQUETA BAR</v>
          </cell>
          <cell r="BU2703" t="str">
            <v>BANQUETA BAR GUSMAO</v>
          </cell>
        </row>
        <row r="2704">
          <cell r="H2704">
            <v>4</v>
          </cell>
          <cell r="O2704">
            <v>160808</v>
          </cell>
          <cell r="P2704"/>
          <cell r="Q2704" t="str">
            <v>EST BANQUETA BAR GUSMAO S/B H72 (PINT PTO/ATANA CRU FREIJO)</v>
          </cell>
          <cell r="R2704"/>
          <cell r="S2704"/>
          <cell r="T2704"/>
          <cell r="U2704">
            <v>0.56000000000000005</v>
          </cell>
          <cell r="V2704">
            <v>0.5</v>
          </cell>
          <cell r="W2704">
            <v>1.04</v>
          </cell>
          <cell r="X2704">
            <v>0</v>
          </cell>
          <cell r="Y2704" t="str">
            <v>EST BANQUETA BAR GUSMAO S/B H72 (PINT PTO/ATANA CRU FREIJO) - 0,56x0,5x1,04H</v>
          </cell>
          <cell r="Z2704">
            <v>0</v>
          </cell>
          <cell r="AA2704">
            <v>0</v>
          </cell>
          <cell r="AB2704">
            <v>0</v>
          </cell>
          <cell r="AC2704"/>
          <cell r="AD2704"/>
          <cell r="AE2704"/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 t="str">
            <v xml:space="preserve">REF: </v>
          </cell>
          <cell r="AK2704" t="str">
            <v>PRODUTO PRONTA ENTREGA</v>
          </cell>
          <cell r="AL2704"/>
          <cell r="AM2704" t="str">
            <v>ETIQUETA DE ESTOQUE</v>
          </cell>
          <cell r="AN2704"/>
          <cell r="AO2704" t="str">
            <v/>
          </cell>
          <cell r="AP2704" t="str">
            <v/>
          </cell>
          <cell r="AQ2704" t="str">
            <v/>
          </cell>
          <cell r="AR2704" t="str">
            <v/>
          </cell>
          <cell r="AS2704" t="str">
            <v>ETIQUETA DE ESTOQUE - xxH</v>
          </cell>
          <cell r="AT2704">
            <v>0</v>
          </cell>
          <cell r="AU2704" t="str">
            <v>EST</v>
          </cell>
          <cell r="AV2704" t="str">
            <v>EST</v>
          </cell>
          <cell r="AW2704" t="str">
            <v/>
          </cell>
          <cell r="AX2704">
            <v>21759.15</v>
          </cell>
          <cell r="AY2704">
            <v>-21759.15</v>
          </cell>
          <cell r="AZ2704"/>
          <cell r="BA2704" t="str">
            <v/>
          </cell>
          <cell r="BB2704"/>
          <cell r="BC2704"/>
          <cell r="BD2704"/>
          <cell r="BE2704" t="str">
            <v/>
          </cell>
          <cell r="BF2704">
            <v>0</v>
          </cell>
          <cell r="BG2704" t="str">
            <v/>
          </cell>
          <cell r="BH2704" t="str">
            <v/>
          </cell>
          <cell r="BI2704">
            <v>13</v>
          </cell>
          <cell r="BJ2704" t="str">
            <v>0</v>
          </cell>
          <cell r="BK2704">
            <v>0</v>
          </cell>
          <cell r="BL2704">
            <v>0</v>
          </cell>
          <cell r="BM2704"/>
          <cell r="BN2704"/>
          <cell r="BO2704"/>
          <cell r="BP2704"/>
          <cell r="BR2704" t="str">
            <v>DPOT</v>
          </cell>
          <cell r="BT2704" t="str">
            <v>DPOT BANQUETA BAR</v>
          </cell>
          <cell r="BU2704" t="str">
            <v>BANQUETA BAR GUSMAO</v>
          </cell>
        </row>
        <row r="2705">
          <cell r="H2705">
            <v>2</v>
          </cell>
          <cell r="O2705">
            <v>223659</v>
          </cell>
          <cell r="P2705"/>
          <cell r="Q2705" t="str">
            <v>EST BANQUETA BAR MARESIAS (B) (NAUTICA PRETA CUMARU POL)</v>
          </cell>
          <cell r="R2705"/>
          <cell r="S2705"/>
          <cell r="T2705"/>
          <cell r="U2705">
            <v>0.49</v>
          </cell>
          <cell r="V2705">
            <v>0.4</v>
          </cell>
          <cell r="W2705">
            <v>0.72</v>
          </cell>
          <cell r="X2705">
            <v>0</v>
          </cell>
          <cell r="Y2705" t="str">
            <v>EST BANQUETA BAR MARESIAS (B) (NAUTICA PRETA CUMARU POL) - 0,49x0,4x0,72H</v>
          </cell>
          <cell r="Z2705">
            <v>0</v>
          </cell>
          <cell r="AA2705">
            <v>0</v>
          </cell>
          <cell r="AB2705">
            <v>0</v>
          </cell>
          <cell r="AC2705"/>
          <cell r="AD2705"/>
          <cell r="AE2705"/>
          <cell r="AF2705">
            <v>0</v>
          </cell>
          <cell r="AG2705">
            <v>0</v>
          </cell>
          <cell r="AH2705">
            <v>0</v>
          </cell>
          <cell r="AI2705">
            <v>0</v>
          </cell>
          <cell r="AJ2705" t="str">
            <v xml:space="preserve">REF: </v>
          </cell>
          <cell r="AK2705" t="str">
            <v>PRODUTO PRONTA ENTREGA</v>
          </cell>
          <cell r="AL2705"/>
          <cell r="AM2705" t="str">
            <v>ETIQUETA DE ESTOQUE</v>
          </cell>
          <cell r="AN2705"/>
          <cell r="AO2705" t="str">
            <v/>
          </cell>
          <cell r="AP2705" t="str">
            <v/>
          </cell>
          <cell r="AQ2705" t="str">
            <v/>
          </cell>
          <cell r="AR2705" t="str">
            <v/>
          </cell>
          <cell r="AS2705" t="str">
            <v>ETIQUETA DE ESTOQUE - xxH</v>
          </cell>
          <cell r="AT2705">
            <v>0</v>
          </cell>
          <cell r="AU2705" t="str">
            <v>EST</v>
          </cell>
          <cell r="AV2705" t="str">
            <v>EST</v>
          </cell>
          <cell r="AW2705" t="str">
            <v/>
          </cell>
          <cell r="AX2705">
            <v>6228.19</v>
          </cell>
          <cell r="AY2705">
            <v>-6228.19</v>
          </cell>
          <cell r="AZ2705"/>
          <cell r="BA2705" t="str">
            <v/>
          </cell>
          <cell r="BB2705"/>
          <cell r="BC2705"/>
          <cell r="BD2705"/>
          <cell r="BE2705" t="str">
            <v/>
          </cell>
          <cell r="BF2705">
            <v>0</v>
          </cell>
          <cell r="BG2705" t="str">
            <v/>
          </cell>
          <cell r="BH2705" t="str">
            <v/>
          </cell>
          <cell r="BI2705">
            <v>203</v>
          </cell>
          <cell r="BJ2705" t="str">
            <v>0</v>
          </cell>
          <cell r="BK2705">
            <v>0</v>
          </cell>
          <cell r="BL2705">
            <v>0</v>
          </cell>
          <cell r="BM2705"/>
          <cell r="BN2705"/>
          <cell r="BO2705"/>
          <cell r="BP2705"/>
          <cell r="BR2705" t="str">
            <v>DPOT</v>
          </cell>
          <cell r="BT2705" t="str">
            <v>DPOT BANQUETA BAR</v>
          </cell>
          <cell r="BU2705" t="str">
            <v>BANQUETA BAR MARESIAS</v>
          </cell>
        </row>
        <row r="2706">
          <cell r="H2706">
            <v>1</v>
          </cell>
          <cell r="O2706">
            <v>230663</v>
          </cell>
          <cell r="P2706"/>
          <cell r="Q2706" t="str">
            <v>EST BANQUETA BAR NINE H60 (MAD B COR 03) VERNIZ 20% BRILHO</v>
          </cell>
          <cell r="R2706"/>
          <cell r="S2706"/>
          <cell r="T2706"/>
          <cell r="U2706">
            <v>0.42</v>
          </cell>
          <cell r="V2706">
            <v>0.4</v>
          </cell>
          <cell r="W2706">
            <v>0.6</v>
          </cell>
          <cell r="X2706">
            <v>0</v>
          </cell>
          <cell r="Y2706" t="str">
            <v>EST BANQUETA BAR NINE H60 (MAD B COR 03) VERNIZ 20% BRILHO - 0,42x0,4x0,6H</v>
          </cell>
          <cell r="Z2706">
            <v>0</v>
          </cell>
          <cell r="AA2706">
            <v>0.5</v>
          </cell>
          <cell r="AB2706">
            <v>0</v>
          </cell>
          <cell r="AC2706"/>
          <cell r="AD2706"/>
          <cell r="AE2706"/>
          <cell r="AF2706">
            <v>0</v>
          </cell>
          <cell r="AG2706">
            <v>0</v>
          </cell>
          <cell r="AH2706">
            <v>0</v>
          </cell>
          <cell r="AI2706">
            <v>0</v>
          </cell>
          <cell r="AJ2706" t="str">
            <v xml:space="preserve">REF: </v>
          </cell>
          <cell r="AK2706"/>
          <cell r="AL2706"/>
          <cell r="AM2706" t="str">
            <v>ETIQUETA DE ESTOQUE</v>
          </cell>
          <cell r="AN2706"/>
          <cell r="AO2706" t="str">
            <v/>
          </cell>
          <cell r="AP2706" t="str">
            <v/>
          </cell>
          <cell r="AQ2706" t="str">
            <v/>
          </cell>
          <cell r="AR2706" t="str">
            <v/>
          </cell>
          <cell r="AS2706" t="str">
            <v>ETIQUETA DE ESTOQUE - xxH</v>
          </cell>
          <cell r="AT2706">
            <v>0</v>
          </cell>
          <cell r="AU2706" t="str">
            <v>EST</v>
          </cell>
          <cell r="AV2706" t="str">
            <v>EST</v>
          </cell>
          <cell r="AW2706" t="str">
            <v/>
          </cell>
          <cell r="AX2706">
            <v>12636.53</v>
          </cell>
          <cell r="AY2706">
            <v>-12636.53</v>
          </cell>
          <cell r="AZ2706"/>
          <cell r="BA2706" t="str">
            <v/>
          </cell>
          <cell r="BB2706"/>
          <cell r="BC2706"/>
          <cell r="BD2706"/>
          <cell r="BE2706" t="str">
            <v/>
          </cell>
          <cell r="BF2706">
            <v>0</v>
          </cell>
          <cell r="BG2706" t="str">
            <v/>
          </cell>
          <cell r="BH2706" t="str">
            <v/>
          </cell>
          <cell r="BI2706">
            <v>13</v>
          </cell>
          <cell r="BJ2706" t="str">
            <v>0</v>
          </cell>
          <cell r="BK2706">
            <v>0</v>
          </cell>
          <cell r="BL2706">
            <v>0</v>
          </cell>
          <cell r="BM2706"/>
          <cell r="BN2706"/>
          <cell r="BO2706"/>
          <cell r="BP2706"/>
          <cell r="BR2706" t="str">
            <v>DPOT</v>
          </cell>
          <cell r="BT2706" t="str">
            <v>DPOT BANQUETA BAR</v>
          </cell>
          <cell r="BU2706" t="str">
            <v>BANQUETA BAR NINE</v>
          </cell>
        </row>
        <row r="2707">
          <cell r="H2707">
            <v>6</v>
          </cell>
          <cell r="O2707">
            <v>230661</v>
          </cell>
          <cell r="P2707"/>
          <cell r="Q2707" t="str">
            <v>EST BANQUETA BAR NINE H73 (MAD B COR 03) VERNIZ 20% BRILHO</v>
          </cell>
          <cell r="R2707"/>
          <cell r="S2707"/>
          <cell r="T2707"/>
          <cell r="U2707">
            <v>0.42</v>
          </cell>
          <cell r="V2707">
            <v>0.4</v>
          </cell>
          <cell r="W2707">
            <v>0.73</v>
          </cell>
          <cell r="X2707">
            <v>0</v>
          </cell>
          <cell r="Y2707" t="str">
            <v>EST BANQUETA BAR NINE H73 (MAD B COR 03) VERNIZ 20% BRILHO - 0,42x0,4x0,73H</v>
          </cell>
          <cell r="Z2707">
            <v>0</v>
          </cell>
          <cell r="AA2707">
            <v>0</v>
          </cell>
          <cell r="AB2707">
            <v>0</v>
          </cell>
          <cell r="AC2707"/>
          <cell r="AD2707"/>
          <cell r="AE2707"/>
          <cell r="AF2707">
            <v>0</v>
          </cell>
          <cell r="AG2707">
            <v>0</v>
          </cell>
          <cell r="AH2707">
            <v>0</v>
          </cell>
          <cell r="AI2707">
            <v>0</v>
          </cell>
          <cell r="AJ2707" t="str">
            <v xml:space="preserve">REF: </v>
          </cell>
          <cell r="AK2707" t="str">
            <v>PRODUTO PRONTA ENTREGA</v>
          </cell>
          <cell r="AL2707"/>
          <cell r="AM2707" t="str">
            <v>ETIQUETA DE ESTOQUE</v>
          </cell>
          <cell r="AN2707"/>
          <cell r="AO2707" t="str">
            <v/>
          </cell>
          <cell r="AP2707" t="str">
            <v/>
          </cell>
          <cell r="AQ2707" t="str">
            <v/>
          </cell>
          <cell r="AR2707" t="str">
            <v/>
          </cell>
          <cell r="AS2707" t="str">
            <v>ETIQUETA DE ESTOQUE - xxH</v>
          </cell>
          <cell r="AT2707">
            <v>0</v>
          </cell>
          <cell r="AU2707" t="str">
            <v>EST</v>
          </cell>
          <cell r="AV2707" t="str">
            <v>EST</v>
          </cell>
          <cell r="AW2707" t="str">
            <v/>
          </cell>
          <cell r="AX2707">
            <v>12636.53</v>
          </cell>
          <cell r="AY2707">
            <v>-12636.53</v>
          </cell>
          <cell r="AZ2707"/>
          <cell r="BA2707" t="str">
            <v/>
          </cell>
          <cell r="BB2707"/>
          <cell r="BC2707"/>
          <cell r="BD2707"/>
          <cell r="BE2707" t="str">
            <v/>
          </cell>
          <cell r="BF2707">
            <v>0</v>
          </cell>
          <cell r="BG2707" t="str">
            <v/>
          </cell>
          <cell r="BH2707" t="str">
            <v/>
          </cell>
          <cell r="BI2707">
            <v>13</v>
          </cell>
          <cell r="BJ2707" t="str">
            <v>0</v>
          </cell>
          <cell r="BK2707">
            <v>0</v>
          </cell>
          <cell r="BL2707">
            <v>0</v>
          </cell>
          <cell r="BM2707"/>
          <cell r="BN2707"/>
          <cell r="BO2707"/>
          <cell r="BP2707"/>
          <cell r="BR2707" t="str">
            <v>DPOT</v>
          </cell>
          <cell r="BT2707" t="str">
            <v>DPOT BANQUETA BAR</v>
          </cell>
          <cell r="BU2707" t="str">
            <v>BANQUETA BAR NINE</v>
          </cell>
        </row>
        <row r="2708">
          <cell r="H2708">
            <v>1</v>
          </cell>
          <cell r="O2708">
            <v>230662</v>
          </cell>
          <cell r="P2708"/>
          <cell r="Q2708" t="str">
            <v>EST BANQUETA BAR NINE H80 (MAD B COR 03) VERNIZ 20% BRILHO</v>
          </cell>
          <cell r="R2708"/>
          <cell r="S2708"/>
          <cell r="T2708"/>
          <cell r="U2708">
            <v>0.42</v>
          </cell>
          <cell r="V2708">
            <v>0.4</v>
          </cell>
          <cell r="W2708">
            <v>0.8</v>
          </cell>
          <cell r="X2708">
            <v>0</v>
          </cell>
          <cell r="Y2708" t="str">
            <v>EST BANQUETA BAR NINE H80 (MAD B COR 03) VERNIZ 20% BRILHO - 0,42x0,4x0,8H</v>
          </cell>
          <cell r="Z2708">
            <v>0</v>
          </cell>
          <cell r="AA2708">
            <v>0</v>
          </cell>
          <cell r="AB2708">
            <v>0</v>
          </cell>
          <cell r="AC2708"/>
          <cell r="AD2708"/>
          <cell r="AE2708"/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 t="str">
            <v xml:space="preserve">REF: </v>
          </cell>
          <cell r="AK2708" t="str">
            <v>PRODUTO PRONTA ENTREGA</v>
          </cell>
          <cell r="AL2708"/>
          <cell r="AM2708" t="str">
            <v>ETIQUETA DE ESTOQUE</v>
          </cell>
          <cell r="AN2708"/>
          <cell r="AO2708" t="str">
            <v/>
          </cell>
          <cell r="AP2708" t="str">
            <v/>
          </cell>
          <cell r="AQ2708" t="str">
            <v/>
          </cell>
          <cell r="AR2708" t="str">
            <v/>
          </cell>
          <cell r="AS2708" t="str">
            <v>ETIQUETA DE ESTOQUE - xxH</v>
          </cell>
          <cell r="AT2708">
            <v>0</v>
          </cell>
          <cell r="AU2708" t="str">
            <v>EST</v>
          </cell>
          <cell r="AV2708" t="str">
            <v>EST</v>
          </cell>
          <cell r="AW2708" t="str">
            <v/>
          </cell>
          <cell r="AX2708">
            <v>12636.53</v>
          </cell>
          <cell r="AY2708">
            <v>-12636.53</v>
          </cell>
          <cell r="AZ2708"/>
          <cell r="BA2708" t="str">
            <v/>
          </cell>
          <cell r="BB2708"/>
          <cell r="BC2708"/>
          <cell r="BD2708"/>
          <cell r="BE2708" t="str">
            <v/>
          </cell>
          <cell r="BF2708">
            <v>0</v>
          </cell>
          <cell r="BG2708" t="str">
            <v/>
          </cell>
          <cell r="BH2708" t="str">
            <v/>
          </cell>
          <cell r="BI2708">
            <v>13</v>
          </cell>
          <cell r="BJ2708" t="str">
            <v>0</v>
          </cell>
          <cell r="BK2708">
            <v>0</v>
          </cell>
          <cell r="BL2708">
            <v>0</v>
          </cell>
          <cell r="BM2708"/>
          <cell r="BN2708"/>
          <cell r="BO2708"/>
          <cell r="BP2708"/>
          <cell r="BR2708" t="str">
            <v>DPOT</v>
          </cell>
          <cell r="BT2708" t="str">
            <v>DPOT BANQUETA BAR</v>
          </cell>
          <cell r="BU2708" t="str">
            <v>BANQUETA BAR NINE</v>
          </cell>
        </row>
        <row r="2709">
          <cell r="H2709">
            <v>1</v>
          </cell>
          <cell r="O2709">
            <v>234641</v>
          </cell>
          <cell r="P2709"/>
          <cell r="Q2709" t="str">
            <v>EST BANQUETA BAR OMAR C/B H75 (MAD B FREIJO NT) FIRENZE600</v>
          </cell>
          <cell r="R2709"/>
          <cell r="S2709"/>
          <cell r="T2709"/>
          <cell r="U2709">
            <v>0.54</v>
          </cell>
          <cell r="V2709">
            <v>0.56000000000000005</v>
          </cell>
          <cell r="W2709">
            <v>1.06</v>
          </cell>
          <cell r="X2709">
            <v>0</v>
          </cell>
          <cell r="Y2709" t="str">
            <v>EST BANQUETA BAR OMAR C/B H75 (MAD B FREIJO NT) FIRENZE600 - 0,54x0,56x1,06H</v>
          </cell>
          <cell r="Z2709">
            <v>0</v>
          </cell>
          <cell r="AA2709">
            <v>0</v>
          </cell>
          <cell r="AB2709">
            <v>0</v>
          </cell>
          <cell r="AC2709"/>
          <cell r="AD2709"/>
          <cell r="AE2709"/>
          <cell r="AF2709">
            <v>0</v>
          </cell>
          <cell r="AG2709">
            <v>0</v>
          </cell>
          <cell r="AH2709">
            <v>0</v>
          </cell>
          <cell r="AI2709">
            <v>0</v>
          </cell>
          <cell r="AJ2709" t="str">
            <v xml:space="preserve">REF: </v>
          </cell>
          <cell r="AK2709" t="str">
            <v>PRODUTO PRONTA ENTREGA</v>
          </cell>
          <cell r="AL2709"/>
          <cell r="AM2709" t="str">
            <v>ETIQUETA DE ESTOQUE</v>
          </cell>
          <cell r="AN2709"/>
          <cell r="AO2709" t="str">
            <v/>
          </cell>
          <cell r="AP2709" t="str">
            <v/>
          </cell>
          <cell r="AQ2709" t="str">
            <v/>
          </cell>
          <cell r="AR2709" t="str">
            <v/>
          </cell>
          <cell r="AS2709" t="str">
            <v>ETIQUETA DE ESTOQUE - xxH</v>
          </cell>
          <cell r="AT2709">
            <v>0</v>
          </cell>
          <cell r="AU2709" t="str">
            <v>EST</v>
          </cell>
          <cell r="AV2709" t="str">
            <v>EST</v>
          </cell>
          <cell r="AW2709" t="str">
            <v/>
          </cell>
          <cell r="AX2709">
            <v>15032.59</v>
          </cell>
          <cell r="AY2709">
            <v>-15032.59</v>
          </cell>
          <cell r="AZ2709"/>
          <cell r="BA2709" t="str">
            <v/>
          </cell>
          <cell r="BB2709"/>
          <cell r="BC2709"/>
          <cell r="BD2709"/>
          <cell r="BE2709" t="str">
            <v/>
          </cell>
          <cell r="BF2709">
            <v>0</v>
          </cell>
          <cell r="BG2709" t="str">
            <v/>
          </cell>
          <cell r="BH2709" t="str">
            <v/>
          </cell>
          <cell r="BI2709">
            <v>13</v>
          </cell>
          <cell r="BJ2709" t="str">
            <v>0</v>
          </cell>
          <cell r="BK2709">
            <v>0</v>
          </cell>
          <cell r="BL2709">
            <v>0</v>
          </cell>
          <cell r="BM2709"/>
          <cell r="BN2709"/>
          <cell r="BO2709"/>
          <cell r="BP2709"/>
          <cell r="BR2709" t="str">
            <v>DPOT</v>
          </cell>
          <cell r="BT2709" t="str">
            <v>DPOT BANQUETA BAR</v>
          </cell>
          <cell r="BU2709" t="str">
            <v>BANQUETA BAR OMAR</v>
          </cell>
        </row>
        <row r="2710">
          <cell r="H2710">
            <v>3</v>
          </cell>
          <cell r="O2710">
            <v>274143</v>
          </cell>
          <cell r="P2710"/>
          <cell r="Q2710" t="str">
            <v>EST BANQUETA BAR OMAR C/B H75 (MAD B LOURO ESP VILLA UMBER)</v>
          </cell>
          <cell r="R2710"/>
          <cell r="S2710"/>
          <cell r="T2710"/>
          <cell r="U2710">
            <v>0.54</v>
          </cell>
          <cell r="V2710">
            <v>0.56000000000000005</v>
          </cell>
          <cell r="W2710">
            <v>1.06</v>
          </cell>
          <cell r="X2710">
            <v>0</v>
          </cell>
          <cell r="Y2710" t="str">
            <v>EST BANQUETA BAR OMAR C/B H75 (MAD B LOURO ESP VILLA UMBER) - 0,54x0,56x1,06H</v>
          </cell>
          <cell r="Z2710">
            <v>0</v>
          </cell>
          <cell r="AA2710">
            <v>0</v>
          </cell>
          <cell r="AB2710">
            <v>0</v>
          </cell>
          <cell r="AC2710"/>
          <cell r="AD2710"/>
          <cell r="AE2710"/>
          <cell r="AF2710">
            <v>0</v>
          </cell>
          <cell r="AG2710">
            <v>0</v>
          </cell>
          <cell r="AH2710">
            <v>0</v>
          </cell>
          <cell r="AI2710">
            <v>0</v>
          </cell>
          <cell r="AJ2710" t="str">
            <v xml:space="preserve">REF: </v>
          </cell>
          <cell r="AK2710" t="str">
            <v>PRODUTO PRONTA ENTREGA</v>
          </cell>
          <cell r="AL2710"/>
          <cell r="AM2710" t="str">
            <v>ETIQUETA DE ESTOQUE</v>
          </cell>
          <cell r="AN2710"/>
          <cell r="AO2710" t="str">
            <v/>
          </cell>
          <cell r="AP2710" t="str">
            <v/>
          </cell>
          <cell r="AQ2710" t="str">
            <v/>
          </cell>
          <cell r="AR2710" t="str">
            <v/>
          </cell>
          <cell r="AS2710" t="str">
            <v>ETIQUETA DE ESTOQUE - xxH</v>
          </cell>
          <cell r="AT2710">
            <v>0</v>
          </cell>
          <cell r="AU2710" t="str">
            <v>EST</v>
          </cell>
          <cell r="AV2710" t="str">
            <v>EST</v>
          </cell>
          <cell r="AW2710" t="str">
            <v/>
          </cell>
          <cell r="AX2710">
            <v>13761.42</v>
          </cell>
          <cell r="AY2710">
            <v>-13761.42</v>
          </cell>
          <cell r="AZ2710"/>
          <cell r="BA2710" t="str">
            <v/>
          </cell>
          <cell r="BB2710"/>
          <cell r="BC2710"/>
          <cell r="BD2710"/>
          <cell r="BE2710" t="str">
            <v/>
          </cell>
          <cell r="BF2710">
            <v>0</v>
          </cell>
          <cell r="BG2710" t="str">
            <v/>
          </cell>
          <cell r="BH2710" t="str">
            <v/>
          </cell>
          <cell r="BI2710">
            <v>13</v>
          </cell>
          <cell r="BJ2710" t="str">
            <v>0</v>
          </cell>
          <cell r="BK2710">
            <v>0</v>
          </cell>
          <cell r="BL2710">
            <v>0</v>
          </cell>
          <cell r="BM2710"/>
          <cell r="BN2710"/>
          <cell r="BO2710"/>
          <cell r="BP2710"/>
          <cell r="BR2710" t="str">
            <v>DPOT</v>
          </cell>
          <cell r="BT2710" t="str">
            <v>DPOT BANQUETA BAR</v>
          </cell>
          <cell r="BU2710" t="str">
            <v>BANQUETA BAR OMAR</v>
          </cell>
        </row>
        <row r="2711">
          <cell r="H2711">
            <v>3</v>
          </cell>
          <cell r="O2711">
            <v>274148</v>
          </cell>
          <cell r="P2711"/>
          <cell r="Q2711" t="str">
            <v>EST BANQUETA BAR ORQUIDEA H75 (MAD B FREIJO NT) (PIG VERDE)</v>
          </cell>
          <cell r="R2711"/>
          <cell r="S2711"/>
          <cell r="T2711"/>
          <cell r="U2711">
            <v>0.48</v>
          </cell>
          <cell r="V2711">
            <v>0.5</v>
          </cell>
          <cell r="W2711">
            <v>0.98</v>
          </cell>
          <cell r="X2711">
            <v>0</v>
          </cell>
          <cell r="Y2711" t="str">
            <v>EST BANQUETA BAR ORQUIDEA H75 (MAD B FREIJO NT) (PIG VERDE) - 0,48x0,5x0,98H</v>
          </cell>
          <cell r="Z2711">
            <v>0</v>
          </cell>
          <cell r="AA2711">
            <v>0</v>
          </cell>
          <cell r="AB2711">
            <v>0</v>
          </cell>
          <cell r="AC2711"/>
          <cell r="AD2711"/>
          <cell r="AE2711"/>
          <cell r="AF2711">
            <v>0</v>
          </cell>
          <cell r="AG2711">
            <v>0</v>
          </cell>
          <cell r="AH2711">
            <v>0</v>
          </cell>
          <cell r="AI2711">
            <v>0</v>
          </cell>
          <cell r="AJ2711" t="str">
            <v xml:space="preserve">REF: </v>
          </cell>
          <cell r="AK2711" t="str">
            <v>PRODUTO PRONTA ENTREGA</v>
          </cell>
          <cell r="AL2711"/>
          <cell r="AM2711" t="str">
            <v>ETIQUETA DE ESTOQUE</v>
          </cell>
          <cell r="AN2711"/>
          <cell r="AO2711" t="str">
            <v/>
          </cell>
          <cell r="AP2711" t="str">
            <v/>
          </cell>
          <cell r="AQ2711" t="str">
            <v/>
          </cell>
          <cell r="AR2711" t="str">
            <v/>
          </cell>
          <cell r="AS2711" t="str">
            <v>ETIQUETA DE ESTOQUE - xxH</v>
          </cell>
          <cell r="AT2711">
            <v>0</v>
          </cell>
          <cell r="AU2711" t="str">
            <v>EST</v>
          </cell>
          <cell r="AV2711" t="str">
            <v>EST</v>
          </cell>
          <cell r="AW2711" t="str">
            <v/>
          </cell>
          <cell r="AX2711">
            <v>10230.39</v>
          </cell>
          <cell r="AY2711">
            <v>-10230.39</v>
          </cell>
          <cell r="AZ2711"/>
          <cell r="BA2711" t="str">
            <v/>
          </cell>
          <cell r="BB2711"/>
          <cell r="BC2711"/>
          <cell r="BD2711"/>
          <cell r="BE2711" t="str">
            <v/>
          </cell>
          <cell r="BF2711">
            <v>0</v>
          </cell>
          <cell r="BG2711" t="str">
            <v/>
          </cell>
          <cell r="BH2711" t="str">
            <v/>
          </cell>
          <cell r="BI2711">
            <v>13</v>
          </cell>
          <cell r="BJ2711" t="str">
            <v>0</v>
          </cell>
          <cell r="BK2711">
            <v>0</v>
          </cell>
          <cell r="BL2711">
            <v>0</v>
          </cell>
          <cell r="BM2711"/>
          <cell r="BN2711"/>
          <cell r="BO2711"/>
          <cell r="BP2711"/>
          <cell r="BR2711" t="str">
            <v>DPOT</v>
          </cell>
          <cell r="BT2711" t="str">
            <v>DPOT BANQUETA BAR</v>
          </cell>
          <cell r="BU2711" t="str">
            <v>BANQUETA BAR ORQUIDEA</v>
          </cell>
        </row>
        <row r="2712">
          <cell r="H2712">
            <v>1</v>
          </cell>
          <cell r="O2712">
            <v>234642</v>
          </cell>
          <cell r="P2712"/>
          <cell r="Q2712" t="str">
            <v>EST BANQUETA BAR ORQUIDEA H75 (MAD B LOURO ESP) FIRENZE600</v>
          </cell>
          <cell r="R2712"/>
          <cell r="S2712"/>
          <cell r="T2712"/>
          <cell r="U2712">
            <v>0.48</v>
          </cell>
          <cell r="V2712">
            <v>0.55000000000000004</v>
          </cell>
          <cell r="W2712">
            <v>0.98</v>
          </cell>
          <cell r="X2712">
            <v>0</v>
          </cell>
          <cell r="Y2712" t="str">
            <v>EST BANQUETA BAR ORQUIDEA H75 (MAD B LOURO ESP) FIRENZE600 - 0,48x0,55x0,98H</v>
          </cell>
          <cell r="Z2712">
            <v>0</v>
          </cell>
          <cell r="AA2712">
            <v>0</v>
          </cell>
          <cell r="AB2712">
            <v>0</v>
          </cell>
          <cell r="AC2712"/>
          <cell r="AD2712"/>
          <cell r="AE2712"/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 t="str">
            <v xml:space="preserve">REF: </v>
          </cell>
          <cell r="AK2712" t="str">
            <v>PRODUTO PRONTA ENTREGA</v>
          </cell>
          <cell r="AL2712"/>
          <cell r="AM2712" t="str">
            <v>ETIQUETA DE ESTOQUE</v>
          </cell>
          <cell r="AN2712"/>
          <cell r="AO2712" t="str">
            <v/>
          </cell>
          <cell r="AP2712" t="str">
            <v/>
          </cell>
          <cell r="AQ2712" t="str">
            <v/>
          </cell>
          <cell r="AR2712" t="str">
            <v/>
          </cell>
          <cell r="AS2712" t="str">
            <v>ETIQUETA DE ESTOQUE - xxH</v>
          </cell>
          <cell r="AT2712">
            <v>0</v>
          </cell>
          <cell r="AU2712" t="str">
            <v>EST</v>
          </cell>
          <cell r="AV2712" t="str">
            <v>EST</v>
          </cell>
          <cell r="AW2712" t="str">
            <v/>
          </cell>
          <cell r="AX2712">
            <v>9593.36</v>
          </cell>
          <cell r="AY2712">
            <v>-9593.36</v>
          </cell>
          <cell r="AZ2712"/>
          <cell r="BA2712" t="str">
            <v/>
          </cell>
          <cell r="BB2712"/>
          <cell r="BC2712"/>
          <cell r="BD2712"/>
          <cell r="BE2712" t="str">
            <v/>
          </cell>
          <cell r="BF2712">
            <v>0</v>
          </cell>
          <cell r="BG2712" t="str">
            <v/>
          </cell>
          <cell r="BH2712" t="str">
            <v/>
          </cell>
          <cell r="BI2712">
            <v>13</v>
          </cell>
          <cell r="BJ2712" t="str">
            <v>0</v>
          </cell>
          <cell r="BK2712">
            <v>0</v>
          </cell>
          <cell r="BL2712">
            <v>0</v>
          </cell>
          <cell r="BM2712"/>
          <cell r="BN2712"/>
          <cell r="BO2712"/>
          <cell r="BP2712"/>
          <cell r="BR2712" t="str">
            <v>DPOT</v>
          </cell>
          <cell r="BT2712" t="str">
            <v>DPOT BANQUETA BAR</v>
          </cell>
          <cell r="BU2712" t="str">
            <v>BANQUETA BAR ORQUIDEA</v>
          </cell>
        </row>
        <row r="2713">
          <cell r="H2713">
            <v>1</v>
          </cell>
          <cell r="O2713">
            <v>131970</v>
          </cell>
          <cell r="P2713"/>
          <cell r="Q2713" t="str">
            <v>EST BANQUETA BAR PANTOSH (MULTILAMINADO FREIJO NATURAL)</v>
          </cell>
          <cell r="R2713"/>
          <cell r="S2713"/>
          <cell r="T2713"/>
          <cell r="U2713">
            <v>0.45</v>
          </cell>
          <cell r="V2713">
            <v>0.45</v>
          </cell>
          <cell r="W2713">
            <v>0.85</v>
          </cell>
          <cell r="X2713">
            <v>0</v>
          </cell>
          <cell r="Y2713" t="str">
            <v>EST BANQUETA BAR PANTOSH (MULTILAMINADO FREIJO NATURAL) - 0,45x0,45x0,85H</v>
          </cell>
          <cell r="Z2713">
            <v>0</v>
          </cell>
          <cell r="AA2713">
            <v>0</v>
          </cell>
          <cell r="AB2713">
            <v>0</v>
          </cell>
          <cell r="AC2713"/>
          <cell r="AD2713"/>
          <cell r="AE2713"/>
          <cell r="AF2713">
            <v>0</v>
          </cell>
          <cell r="AG2713">
            <v>0</v>
          </cell>
          <cell r="AH2713">
            <v>0</v>
          </cell>
          <cell r="AI2713">
            <v>0</v>
          </cell>
          <cell r="AJ2713" t="str">
            <v xml:space="preserve">REF: </v>
          </cell>
          <cell r="AK2713" t="str">
            <v>PRODUTO PRONTA ENTREGA</v>
          </cell>
          <cell r="AL2713"/>
          <cell r="AM2713" t="str">
            <v>ETIQUETA DE ESTOQUE</v>
          </cell>
          <cell r="AN2713"/>
          <cell r="AO2713" t="str">
            <v/>
          </cell>
          <cell r="AP2713" t="str">
            <v/>
          </cell>
          <cell r="AQ2713" t="str">
            <v/>
          </cell>
          <cell r="AR2713" t="str">
            <v/>
          </cell>
          <cell r="AS2713" t="str">
            <v>ETIQUETA DE ESTOQUE - xxH</v>
          </cell>
          <cell r="AT2713">
            <v>0</v>
          </cell>
          <cell r="AU2713" t="str">
            <v>EST</v>
          </cell>
          <cell r="AV2713" t="str">
            <v>EST</v>
          </cell>
          <cell r="AW2713" t="str">
            <v/>
          </cell>
          <cell r="AX2713">
            <v>12783.96</v>
          </cell>
          <cell r="AY2713">
            <v>-12783.96</v>
          </cell>
          <cell r="AZ2713"/>
          <cell r="BA2713" t="str">
            <v/>
          </cell>
          <cell r="BB2713"/>
          <cell r="BC2713"/>
          <cell r="BD2713"/>
          <cell r="BE2713" t="str">
            <v/>
          </cell>
          <cell r="BF2713">
            <v>0</v>
          </cell>
          <cell r="BG2713" t="str">
            <v/>
          </cell>
          <cell r="BH2713" t="str">
            <v/>
          </cell>
          <cell r="BI2713">
            <v>15</v>
          </cell>
          <cell r="BJ2713" t="str">
            <v>0</v>
          </cell>
          <cell r="BK2713">
            <v>0</v>
          </cell>
          <cell r="BL2713">
            <v>0</v>
          </cell>
          <cell r="BM2713"/>
          <cell r="BN2713"/>
          <cell r="BO2713"/>
          <cell r="BP2713"/>
          <cell r="BR2713" t="str">
            <v>DPOT</v>
          </cell>
          <cell r="BT2713" t="str">
            <v>DPOT BANQUETA BAR</v>
          </cell>
          <cell r="BU2713" t="str">
            <v>BANQUETA BAR PANTOSH</v>
          </cell>
        </row>
        <row r="2714">
          <cell r="H2714">
            <v>2</v>
          </cell>
          <cell r="O2714">
            <v>377273</v>
          </cell>
          <cell r="P2714"/>
          <cell r="Q2714" t="str">
            <v>EST BANQUETA BAR PEDRO H62 (FREIJO NAT) TC GALLIA NATURAL</v>
          </cell>
          <cell r="R2714"/>
          <cell r="S2714"/>
          <cell r="T2714"/>
          <cell r="U2714">
            <v>0.45</v>
          </cell>
          <cell r="V2714">
            <v>0.5</v>
          </cell>
          <cell r="W2714">
            <v>0.9</v>
          </cell>
          <cell r="X2714">
            <v>0</v>
          </cell>
          <cell r="Y2714" t="str">
            <v>EST BANQUETA BAR PEDRO H62 (FREIJO NAT) TC GALLIA NATURAL - 0,45x0,5x0,9H</v>
          </cell>
          <cell r="Z2714">
            <v>0</v>
          </cell>
          <cell r="AA2714">
            <v>0</v>
          </cell>
          <cell r="AB2714">
            <v>0</v>
          </cell>
          <cell r="AC2714"/>
          <cell r="AD2714"/>
          <cell r="AE2714"/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 t="str">
            <v xml:space="preserve">REF: </v>
          </cell>
          <cell r="AK2714" t="str">
            <v>PRODUTO PRONTA ENTREGA</v>
          </cell>
          <cell r="AL2714"/>
          <cell r="AM2714" t="str">
            <v>ETIQUETA DE ESTOQUE</v>
          </cell>
          <cell r="AN2714"/>
          <cell r="AO2714" t="str">
            <v/>
          </cell>
          <cell r="AP2714" t="str">
            <v/>
          </cell>
          <cell r="AQ2714" t="str">
            <v/>
          </cell>
          <cell r="AR2714" t="str">
            <v/>
          </cell>
          <cell r="AS2714" t="str">
            <v>ETIQUETA DE ESTOQUE - xxH</v>
          </cell>
          <cell r="AT2714">
            <v>0</v>
          </cell>
          <cell r="AU2714" t="str">
            <v>EST</v>
          </cell>
          <cell r="AV2714" t="str">
            <v>EST</v>
          </cell>
          <cell r="AW2714" t="str">
            <v/>
          </cell>
          <cell r="AX2714">
            <v>14009.57</v>
          </cell>
          <cell r="AY2714">
            <v>-14009.57</v>
          </cell>
          <cell r="AZ2714"/>
          <cell r="BA2714" t="str">
            <v/>
          </cell>
          <cell r="BB2714"/>
          <cell r="BC2714"/>
          <cell r="BD2714"/>
          <cell r="BE2714" t="str">
            <v/>
          </cell>
          <cell r="BF2714">
            <v>0</v>
          </cell>
          <cell r="BG2714" t="str">
            <v/>
          </cell>
          <cell r="BH2714" t="str">
            <v/>
          </cell>
          <cell r="BI2714">
            <v>13</v>
          </cell>
          <cell r="BJ2714" t="str">
            <v>0</v>
          </cell>
          <cell r="BK2714">
            <v>0</v>
          </cell>
          <cell r="BL2714">
            <v>0</v>
          </cell>
          <cell r="BM2714"/>
          <cell r="BN2714"/>
          <cell r="BO2714"/>
          <cell r="BP2714"/>
          <cell r="BR2714" t="str">
            <v>DPOT</v>
          </cell>
          <cell r="BT2714" t="str">
            <v>DPOT BANQUETA BAR</v>
          </cell>
          <cell r="BU2714" t="str">
            <v>BANQUETA BAR PEDRO</v>
          </cell>
        </row>
        <row r="2715">
          <cell r="H2715">
            <v>3</v>
          </cell>
          <cell r="O2715">
            <v>259779</v>
          </cell>
          <cell r="P2715"/>
          <cell r="Q2715" t="str">
            <v>EST BANQUETA BAR PORTUGUESA H71 (CORDA KRAFT) (IPE NATURAL)</v>
          </cell>
          <cell r="R2715"/>
          <cell r="S2715"/>
          <cell r="T2715"/>
          <cell r="U2715">
            <v>0.5</v>
          </cell>
          <cell r="V2715">
            <v>0.45</v>
          </cell>
          <cell r="W2715">
            <v>0.71</v>
          </cell>
          <cell r="X2715">
            <v>0</v>
          </cell>
          <cell r="Y2715" t="str">
            <v>EST BANQUETA BAR PORTUGUESA H71 (CORDA KRAFT) (IPE NATURAL) - 0,5x0,45x0,71H</v>
          </cell>
          <cell r="Z2715">
            <v>0</v>
          </cell>
          <cell r="AA2715">
            <v>0</v>
          </cell>
          <cell r="AB2715">
            <v>0</v>
          </cell>
          <cell r="AC2715"/>
          <cell r="AD2715"/>
          <cell r="AE2715"/>
          <cell r="AF2715">
            <v>0</v>
          </cell>
          <cell r="AG2715">
            <v>0</v>
          </cell>
          <cell r="AH2715">
            <v>0</v>
          </cell>
          <cell r="AI2715">
            <v>0</v>
          </cell>
          <cell r="AJ2715" t="str">
            <v xml:space="preserve">REF: </v>
          </cell>
          <cell r="AK2715" t="str">
            <v>PRODUTO PRONTA ENTREGA</v>
          </cell>
          <cell r="AL2715"/>
          <cell r="AM2715" t="str">
            <v>ETIQUETA DE ESTOQUE</v>
          </cell>
          <cell r="AN2715"/>
          <cell r="AO2715" t="str">
            <v/>
          </cell>
          <cell r="AP2715" t="str">
            <v/>
          </cell>
          <cell r="AQ2715" t="str">
            <v/>
          </cell>
          <cell r="AR2715" t="str">
            <v/>
          </cell>
          <cell r="AS2715" t="str">
            <v>ETIQUETA DE ESTOQUE - xxH</v>
          </cell>
          <cell r="AT2715">
            <v>0</v>
          </cell>
          <cell r="AU2715" t="str">
            <v>EST</v>
          </cell>
          <cell r="AV2715" t="str">
            <v>EST</v>
          </cell>
          <cell r="AW2715" t="str">
            <v/>
          </cell>
          <cell r="AX2715">
            <v>18428.099999999999</v>
          </cell>
          <cell r="AY2715">
            <v>-18428.099999999999</v>
          </cell>
          <cell r="AZ2715"/>
          <cell r="BA2715" t="str">
            <v/>
          </cell>
          <cell r="BB2715"/>
          <cell r="BC2715"/>
          <cell r="BD2715"/>
          <cell r="BE2715" t="str">
            <v/>
          </cell>
          <cell r="BF2715">
            <v>0</v>
          </cell>
          <cell r="BG2715" t="str">
            <v/>
          </cell>
          <cell r="BH2715" t="str">
            <v/>
          </cell>
          <cell r="BI2715">
            <v>203</v>
          </cell>
          <cell r="BJ2715" t="str">
            <v>0</v>
          </cell>
          <cell r="BK2715">
            <v>0</v>
          </cell>
          <cell r="BL2715">
            <v>0</v>
          </cell>
          <cell r="BM2715"/>
          <cell r="BN2715"/>
          <cell r="BO2715"/>
          <cell r="BP2715"/>
          <cell r="BR2715" t="str">
            <v>DPOT</v>
          </cell>
          <cell r="BT2715" t="str">
            <v>DPOT BANQUETA BAR</v>
          </cell>
          <cell r="BU2715" t="str">
            <v>BANQUETA BAR PORTUGUESA</v>
          </cell>
        </row>
        <row r="2716">
          <cell r="H2716">
            <v>2</v>
          </cell>
          <cell r="O2716">
            <v>225624</v>
          </cell>
          <cell r="P2716"/>
          <cell r="Q2716" t="str">
            <v>EST BANQUETA BAR TIAO H61 (MAD B COR 03) TC CHEVR LI1354 NT</v>
          </cell>
          <cell r="R2716"/>
          <cell r="S2716"/>
          <cell r="T2716"/>
          <cell r="U2716">
            <v>0.48</v>
          </cell>
          <cell r="V2716">
            <v>0.52</v>
          </cell>
          <cell r="W2716">
            <v>0.91</v>
          </cell>
          <cell r="X2716">
            <v>0</v>
          </cell>
          <cell r="Y2716" t="str">
            <v>EST BANQUETA BAR TIAO H61 (MAD B COR 03) TC CHEVR LI1354 NT - 0,48x0,52x0,91H</v>
          </cell>
          <cell r="Z2716">
            <v>0</v>
          </cell>
          <cell r="AA2716">
            <v>0.5</v>
          </cell>
          <cell r="AB2716">
            <v>0</v>
          </cell>
          <cell r="AC2716"/>
          <cell r="AD2716"/>
          <cell r="AE2716"/>
          <cell r="AF2716">
            <v>0</v>
          </cell>
          <cell r="AG2716">
            <v>0</v>
          </cell>
          <cell r="AH2716">
            <v>0</v>
          </cell>
          <cell r="AI2716">
            <v>0</v>
          </cell>
          <cell r="AJ2716" t="str">
            <v xml:space="preserve">REF: </v>
          </cell>
          <cell r="AK2716"/>
          <cell r="AL2716"/>
          <cell r="AM2716" t="str">
            <v>ETIQUETA DE ESTOQUE</v>
          </cell>
          <cell r="AN2716"/>
          <cell r="AO2716" t="str">
            <v/>
          </cell>
          <cell r="AP2716" t="str">
            <v/>
          </cell>
          <cell r="AQ2716" t="str">
            <v/>
          </cell>
          <cell r="AR2716" t="str">
            <v/>
          </cell>
          <cell r="AS2716" t="str">
            <v>ETIQUETA DE ESTOQUE - xxH</v>
          </cell>
          <cell r="AT2716">
            <v>0</v>
          </cell>
          <cell r="AU2716" t="str">
            <v>EST</v>
          </cell>
          <cell r="AV2716" t="str">
            <v>EST</v>
          </cell>
          <cell r="AW2716" t="str">
            <v/>
          </cell>
          <cell r="AX2716">
            <v>14954.39</v>
          </cell>
          <cell r="AY2716">
            <v>-14954.39</v>
          </cell>
          <cell r="AZ2716"/>
          <cell r="BA2716" t="str">
            <v/>
          </cell>
          <cell r="BB2716"/>
          <cell r="BC2716"/>
          <cell r="BD2716"/>
          <cell r="BE2716" t="str">
            <v/>
          </cell>
          <cell r="BF2716">
            <v>0</v>
          </cell>
          <cell r="BG2716" t="str">
            <v/>
          </cell>
          <cell r="BH2716" t="str">
            <v/>
          </cell>
          <cell r="BI2716">
            <v>13</v>
          </cell>
          <cell r="BJ2716" t="str">
            <v>0</v>
          </cell>
          <cell r="BK2716">
            <v>0</v>
          </cell>
          <cell r="BL2716">
            <v>0</v>
          </cell>
          <cell r="BM2716"/>
          <cell r="BN2716"/>
          <cell r="BO2716"/>
          <cell r="BP2716"/>
          <cell r="BR2716" t="str">
            <v>DPOT</v>
          </cell>
          <cell r="BT2716" t="str">
            <v>DPOT BANQUETA BAR</v>
          </cell>
          <cell r="BU2716" t="str">
            <v>BANQUETA BAR TIAO</v>
          </cell>
        </row>
        <row r="2717">
          <cell r="H2717">
            <v>2</v>
          </cell>
          <cell r="O2717">
            <v>238343</v>
          </cell>
          <cell r="P2717"/>
          <cell r="Q2717" t="str">
            <v>EST BANQUETA BAR ZANINE X H63 (ALTO) (FREIJO NAT) (PIG 405)</v>
          </cell>
          <cell r="R2717"/>
          <cell r="S2717"/>
          <cell r="T2717"/>
          <cell r="U2717">
            <v>0.5</v>
          </cell>
          <cell r="V2717">
            <v>0</v>
          </cell>
          <cell r="W2717">
            <v>0.63</v>
          </cell>
          <cell r="X2717">
            <v>0.5</v>
          </cell>
          <cell r="Y2717" t="str">
            <v>EST BANQUETA BAR ZANINE X H63 (ALTO) (FREIJO NAT) (PIG 405) - Ø0,5x0,63H</v>
          </cell>
          <cell r="Z2717">
            <v>0</v>
          </cell>
          <cell r="AA2717">
            <v>0</v>
          </cell>
          <cell r="AB2717">
            <v>0</v>
          </cell>
          <cell r="AC2717"/>
          <cell r="AD2717"/>
          <cell r="AE2717"/>
          <cell r="AF2717">
            <v>0</v>
          </cell>
          <cell r="AG2717">
            <v>0</v>
          </cell>
          <cell r="AH2717">
            <v>0</v>
          </cell>
          <cell r="AI2717">
            <v>0</v>
          </cell>
          <cell r="AJ2717" t="str">
            <v xml:space="preserve">REF: </v>
          </cell>
          <cell r="AK2717" t="str">
            <v>PRODUTO PRONTA ENTREGA</v>
          </cell>
          <cell r="AL2717"/>
          <cell r="AM2717" t="str">
            <v>ETIQUETA DE ESTOQUE</v>
          </cell>
          <cell r="AN2717"/>
          <cell r="AO2717" t="str">
            <v/>
          </cell>
          <cell r="AP2717" t="str">
            <v/>
          </cell>
          <cell r="AQ2717" t="str">
            <v/>
          </cell>
          <cell r="AR2717" t="str">
            <v/>
          </cell>
          <cell r="AS2717" t="str">
            <v>ETIQUETA DE ESTOQUE - xxH</v>
          </cell>
          <cell r="AT2717">
            <v>0</v>
          </cell>
          <cell r="AU2717" t="str">
            <v>EST</v>
          </cell>
          <cell r="AV2717" t="str">
            <v>EST</v>
          </cell>
          <cell r="AW2717" t="str">
            <v/>
          </cell>
          <cell r="AX2717">
            <v>9405.17</v>
          </cell>
          <cell r="AY2717">
            <v>-9405.17</v>
          </cell>
          <cell r="AZ2717"/>
          <cell r="BA2717" t="str">
            <v/>
          </cell>
          <cell r="BB2717"/>
          <cell r="BC2717"/>
          <cell r="BD2717"/>
          <cell r="BE2717" t="str">
            <v/>
          </cell>
          <cell r="BF2717">
            <v>0</v>
          </cell>
          <cell r="BG2717" t="str">
            <v/>
          </cell>
          <cell r="BH2717" t="str">
            <v/>
          </cell>
          <cell r="BI2717">
            <v>13</v>
          </cell>
          <cell r="BJ2717" t="str">
            <v>0</v>
          </cell>
          <cell r="BK2717">
            <v>0</v>
          </cell>
          <cell r="BL2717">
            <v>0</v>
          </cell>
          <cell r="BM2717"/>
          <cell r="BN2717"/>
          <cell r="BO2717"/>
          <cell r="BP2717"/>
          <cell r="BR2717" t="str">
            <v>DPOT</v>
          </cell>
          <cell r="BT2717" t="str">
            <v>DPOT BANQUETA BAR</v>
          </cell>
          <cell r="BU2717" t="str">
            <v>BANQUETA BAR ZANINE X</v>
          </cell>
        </row>
        <row r="2718">
          <cell r="H2718">
            <v>1</v>
          </cell>
          <cell r="O2718">
            <v>176901</v>
          </cell>
          <cell r="P2718"/>
          <cell r="Q2718" t="str">
            <v>EST BANQUETA BAR ZANINE X H68 (JEQUITIBA TABACO) FLOR VELVET</v>
          </cell>
          <cell r="R2718"/>
          <cell r="S2718"/>
          <cell r="T2718"/>
          <cell r="U2718">
            <v>0.5</v>
          </cell>
          <cell r="V2718">
            <v>0</v>
          </cell>
          <cell r="W2718">
            <v>0.68</v>
          </cell>
          <cell r="X2718">
            <v>0</v>
          </cell>
          <cell r="Y2718" t="str">
            <v>EST BANQUETA BAR ZANINE X H68 (JEQUITIBA TABACO) FLOR VELVET - Ø0x0,68H</v>
          </cell>
          <cell r="Z2718">
            <v>0</v>
          </cell>
          <cell r="AA2718">
            <v>0.5</v>
          </cell>
          <cell r="AB2718">
            <v>0</v>
          </cell>
          <cell r="AC2718"/>
          <cell r="AD2718"/>
          <cell r="AE2718"/>
          <cell r="AF2718">
            <v>0</v>
          </cell>
          <cell r="AG2718">
            <v>0</v>
          </cell>
          <cell r="AH2718">
            <v>0</v>
          </cell>
          <cell r="AI2718">
            <v>0</v>
          </cell>
          <cell r="AJ2718" t="str">
            <v xml:space="preserve">REF: </v>
          </cell>
          <cell r="AK2718"/>
          <cell r="AL2718"/>
          <cell r="AM2718" t="str">
            <v>ETIQUETA DE ESTOQUE</v>
          </cell>
          <cell r="AN2718"/>
          <cell r="AO2718" t="str">
            <v/>
          </cell>
          <cell r="AP2718" t="str">
            <v/>
          </cell>
          <cell r="AQ2718" t="str">
            <v/>
          </cell>
          <cell r="AR2718" t="str">
            <v/>
          </cell>
          <cell r="AS2718" t="str">
            <v>ETIQUETA DE ESTOQUE - xxH</v>
          </cell>
          <cell r="AT2718">
            <v>0</v>
          </cell>
          <cell r="AU2718" t="str">
            <v>EST</v>
          </cell>
          <cell r="AV2718" t="str">
            <v>EST</v>
          </cell>
          <cell r="AW2718" t="str">
            <v/>
          </cell>
          <cell r="AX2718">
            <v>9170.57</v>
          </cell>
          <cell r="AY2718">
            <v>-9170.57</v>
          </cell>
          <cell r="AZ2718"/>
          <cell r="BA2718" t="str">
            <v/>
          </cell>
          <cell r="BB2718"/>
          <cell r="BC2718"/>
          <cell r="BD2718"/>
          <cell r="BE2718" t="str">
            <v/>
          </cell>
          <cell r="BF2718">
            <v>0</v>
          </cell>
          <cell r="BG2718" t="str">
            <v/>
          </cell>
          <cell r="BH2718" t="str">
            <v/>
          </cell>
          <cell r="BI2718">
            <v>13</v>
          </cell>
          <cell r="BJ2718" t="str">
            <v>0</v>
          </cell>
          <cell r="BK2718">
            <v>0</v>
          </cell>
          <cell r="BL2718">
            <v>0</v>
          </cell>
          <cell r="BM2718"/>
          <cell r="BN2718"/>
          <cell r="BO2718"/>
          <cell r="BP2718"/>
          <cell r="BR2718" t="str">
            <v>DPOT</v>
          </cell>
          <cell r="BT2718" t="str">
            <v>DPOT BANQUETA BAR</v>
          </cell>
          <cell r="BU2718" t="str">
            <v>BANQUETA BAR ZANINE X</v>
          </cell>
        </row>
        <row r="2719">
          <cell r="H2719">
            <v>4</v>
          </cell>
          <cell r="O2719">
            <v>257962</v>
          </cell>
          <cell r="P2719"/>
          <cell r="Q2719" t="str">
            <v>EST BANQUETA CAFE OMAR (MAD A CINAM EBNZ) TC M VELVET BLUE</v>
          </cell>
          <cell r="R2719"/>
          <cell r="S2719"/>
          <cell r="T2719"/>
          <cell r="U2719">
            <v>0.54</v>
          </cell>
          <cell r="V2719">
            <v>0.56000000000000005</v>
          </cell>
          <cell r="W2719">
            <v>0.87</v>
          </cell>
          <cell r="X2719">
            <v>0</v>
          </cell>
          <cell r="Y2719" t="str">
            <v>EST BANQUETA CAFE OMAR (MAD A CINAM EBNZ) TC M VELVET BLUE - 0,54x0,56x0,87H</v>
          </cell>
          <cell r="Z2719">
            <v>0</v>
          </cell>
          <cell r="AA2719">
            <v>0</v>
          </cell>
          <cell r="AB2719">
            <v>0</v>
          </cell>
          <cell r="AC2719"/>
          <cell r="AD2719"/>
          <cell r="AE2719"/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 t="str">
            <v xml:space="preserve">REF: </v>
          </cell>
          <cell r="AK2719" t="str">
            <v>PRODUTO PRONTA ENTREGA</v>
          </cell>
          <cell r="AL2719"/>
          <cell r="AM2719" t="str">
            <v>ETIQUETA DE ESTOQUE</v>
          </cell>
          <cell r="AN2719"/>
          <cell r="AO2719" t="str">
            <v/>
          </cell>
          <cell r="AP2719" t="str">
            <v/>
          </cell>
          <cell r="AQ2719" t="str">
            <v/>
          </cell>
          <cell r="AR2719" t="str">
            <v/>
          </cell>
          <cell r="AS2719" t="str">
            <v>ETIQUETA DE ESTOQUE - xxH</v>
          </cell>
          <cell r="AT2719">
            <v>0</v>
          </cell>
          <cell r="AU2719" t="str">
            <v>EST</v>
          </cell>
          <cell r="AV2719" t="str">
            <v>EST</v>
          </cell>
          <cell r="AW2719" t="str">
            <v/>
          </cell>
          <cell r="AX2719">
            <v>12500.28</v>
          </cell>
          <cell r="AY2719">
            <v>-12500.28</v>
          </cell>
          <cell r="AZ2719"/>
          <cell r="BA2719" t="str">
            <v/>
          </cell>
          <cell r="BB2719"/>
          <cell r="BC2719"/>
          <cell r="BD2719"/>
          <cell r="BE2719" t="str">
            <v/>
          </cell>
          <cell r="BF2719">
            <v>0</v>
          </cell>
          <cell r="BG2719" t="str">
            <v/>
          </cell>
          <cell r="BH2719" t="str">
            <v/>
          </cell>
          <cell r="BI2719">
            <v>13</v>
          </cell>
          <cell r="BJ2719" t="str">
            <v>0</v>
          </cell>
          <cell r="BK2719">
            <v>0</v>
          </cell>
          <cell r="BL2719">
            <v>0</v>
          </cell>
          <cell r="BM2719"/>
          <cell r="BN2719"/>
          <cell r="BO2719"/>
          <cell r="BP2719"/>
          <cell r="BR2719" t="str">
            <v>DPOT</v>
          </cell>
          <cell r="BT2719" t="str">
            <v>DPOT BANQUETA BAR</v>
          </cell>
          <cell r="BU2719" t="str">
            <v>BANQUETA CAFE OMAR</v>
          </cell>
        </row>
        <row r="2720">
          <cell r="H2720">
            <v>3</v>
          </cell>
          <cell r="O2720">
            <v>63157</v>
          </cell>
          <cell r="P2720"/>
          <cell r="Q2720" t="str">
            <v>EST CADEIRA 20R (CROMADO) (IPE TONALIZADO)</v>
          </cell>
          <cell r="R2720"/>
          <cell r="S2720"/>
          <cell r="T2720"/>
          <cell r="U2720">
            <v>0.44</v>
          </cell>
          <cell r="V2720">
            <v>0.5</v>
          </cell>
          <cell r="W2720">
            <v>0.8</v>
          </cell>
          <cell r="X2720">
            <v>0</v>
          </cell>
          <cell r="Y2720" t="str">
            <v>EST CADEIRA 20R (CROMADO) (IPE TONALIZADO) - 0,44x0,5x0,8H</v>
          </cell>
          <cell r="Z2720">
            <v>0</v>
          </cell>
          <cell r="AA2720">
            <v>0</v>
          </cell>
          <cell r="AB2720">
            <v>0</v>
          </cell>
          <cell r="AC2720"/>
          <cell r="AD2720"/>
          <cell r="AE2720"/>
          <cell r="AF2720">
            <v>0</v>
          </cell>
          <cell r="AG2720">
            <v>0</v>
          </cell>
          <cell r="AH2720">
            <v>0</v>
          </cell>
          <cell r="AI2720">
            <v>0</v>
          </cell>
          <cell r="AJ2720" t="str">
            <v xml:space="preserve">REF: </v>
          </cell>
          <cell r="AK2720" t="str">
            <v>PRODUTO PRONTA ENTREGA</v>
          </cell>
          <cell r="AL2720"/>
          <cell r="AM2720" t="str">
            <v>ETIQUETA DE ESTOQUE</v>
          </cell>
          <cell r="AN2720"/>
          <cell r="AO2720" t="str">
            <v/>
          </cell>
          <cell r="AP2720" t="str">
            <v/>
          </cell>
          <cell r="AQ2720" t="str">
            <v/>
          </cell>
          <cell r="AR2720" t="str">
            <v/>
          </cell>
          <cell r="AS2720" t="str">
            <v>ETIQUETA DE ESTOQUE - xxH</v>
          </cell>
          <cell r="AT2720">
            <v>0</v>
          </cell>
          <cell r="AU2720" t="str">
            <v>EST</v>
          </cell>
          <cell r="AV2720" t="str">
            <v>EST</v>
          </cell>
          <cell r="AW2720" t="str">
            <v/>
          </cell>
          <cell r="AX2720">
            <v>14565</v>
          </cell>
          <cell r="AY2720">
            <v>-14565</v>
          </cell>
          <cell r="AZ2720"/>
          <cell r="BA2720" t="str">
            <v/>
          </cell>
          <cell r="BB2720"/>
          <cell r="BC2720"/>
          <cell r="BD2720"/>
          <cell r="BE2720" t="str">
            <v/>
          </cell>
          <cell r="BF2720">
            <v>0</v>
          </cell>
          <cell r="BG2720" t="str">
            <v/>
          </cell>
          <cell r="BH2720" t="str">
            <v/>
          </cell>
          <cell r="BI2720">
            <v>15</v>
          </cell>
          <cell r="BJ2720" t="str">
            <v>0</v>
          </cell>
          <cell r="BK2720">
            <v>0</v>
          </cell>
          <cell r="BL2720">
            <v>0</v>
          </cell>
          <cell r="BM2720"/>
          <cell r="BN2720"/>
          <cell r="BO2720"/>
          <cell r="BP2720"/>
          <cell r="BR2720" t="str">
            <v>DPOT</v>
          </cell>
          <cell r="BT2720" t="str">
            <v>DPOT CADEIRA</v>
          </cell>
          <cell r="BU2720" t="str">
            <v>CADEIRA 20R</v>
          </cell>
        </row>
        <row r="2721">
          <cell r="H2721">
            <v>1</v>
          </cell>
          <cell r="O2721">
            <v>220945</v>
          </cell>
          <cell r="P2721"/>
          <cell r="Q2721" t="str">
            <v>EST CADEIRA 3 APOIOS (JEQUITIBA TONALIZADO) (MARFIM)</v>
          </cell>
          <cell r="R2721"/>
          <cell r="S2721"/>
          <cell r="T2721"/>
          <cell r="U2721">
            <v>0.42</v>
          </cell>
          <cell r="V2721">
            <v>0.57999999999999996</v>
          </cell>
          <cell r="W2721">
            <v>0.66</v>
          </cell>
          <cell r="X2721">
            <v>0</v>
          </cell>
          <cell r="Y2721" t="str">
            <v>EST CADEIRA 3 APOIOS (JEQUITIBA TONALIZADO) (MARFIM) - 0,42x0,58x0,66H</v>
          </cell>
          <cell r="Z2721">
            <v>0</v>
          </cell>
          <cell r="AA2721">
            <v>0</v>
          </cell>
          <cell r="AB2721">
            <v>0</v>
          </cell>
          <cell r="AC2721"/>
          <cell r="AD2721"/>
          <cell r="AE2721"/>
          <cell r="AF2721">
            <v>0</v>
          </cell>
          <cell r="AG2721">
            <v>0</v>
          </cell>
          <cell r="AH2721">
            <v>0</v>
          </cell>
          <cell r="AI2721">
            <v>0</v>
          </cell>
          <cell r="AJ2721" t="str">
            <v xml:space="preserve">REF: </v>
          </cell>
          <cell r="AK2721" t="str">
            <v>PRODUTO PRONTA ENTREGA</v>
          </cell>
          <cell r="AL2721"/>
          <cell r="AM2721" t="str">
            <v>ETIQUETA DE ESTOQUE</v>
          </cell>
          <cell r="AN2721"/>
          <cell r="AO2721" t="str">
            <v/>
          </cell>
          <cell r="AP2721" t="str">
            <v/>
          </cell>
          <cell r="AQ2721" t="str">
            <v/>
          </cell>
          <cell r="AR2721" t="str">
            <v/>
          </cell>
          <cell r="AS2721" t="str">
            <v>ETIQUETA DE ESTOQUE - xxH</v>
          </cell>
          <cell r="AT2721">
            <v>0</v>
          </cell>
          <cell r="AU2721" t="str">
            <v>EST</v>
          </cell>
          <cell r="AV2721" t="str">
            <v>EST</v>
          </cell>
          <cell r="AW2721" t="str">
            <v/>
          </cell>
          <cell r="AX2721">
            <v>13400.67</v>
          </cell>
          <cell r="AY2721">
            <v>-13400.67</v>
          </cell>
          <cell r="AZ2721"/>
          <cell r="BA2721" t="str">
            <v/>
          </cell>
          <cell r="BB2721"/>
          <cell r="BC2721"/>
          <cell r="BD2721"/>
          <cell r="BE2721" t="str">
            <v/>
          </cell>
          <cell r="BF2721">
            <v>0</v>
          </cell>
          <cell r="BG2721" t="str">
            <v/>
          </cell>
          <cell r="BH2721" t="str">
            <v/>
          </cell>
          <cell r="BI2721">
            <v>13</v>
          </cell>
          <cell r="BJ2721" t="str">
            <v>0</v>
          </cell>
          <cell r="BK2721">
            <v>0</v>
          </cell>
          <cell r="BL2721">
            <v>0</v>
          </cell>
          <cell r="BM2721"/>
          <cell r="BN2721"/>
          <cell r="BO2721"/>
          <cell r="BP2721"/>
          <cell r="BR2721" t="str">
            <v>DPOT</v>
          </cell>
          <cell r="BT2721" t="str">
            <v>DPOT CADEIRA</v>
          </cell>
          <cell r="BU2721" t="str">
            <v>CADEIRA 3 APOIOS</v>
          </cell>
        </row>
        <row r="2722">
          <cell r="H2722">
            <v>3</v>
          </cell>
          <cell r="O2722">
            <v>388492</v>
          </cell>
          <cell r="P2722"/>
          <cell r="Q2722" t="str">
            <v>EST CADEIRA AARE (CINAMOMO ENV) COURO IMPORT 57 AREIA</v>
          </cell>
          <cell r="R2722"/>
          <cell r="S2722"/>
          <cell r="T2722"/>
          <cell r="U2722">
            <v>0.57999999999999996</v>
          </cell>
          <cell r="V2722">
            <v>0.54</v>
          </cell>
          <cell r="W2722">
            <v>0.82</v>
          </cell>
          <cell r="X2722">
            <v>0</v>
          </cell>
          <cell r="Y2722" t="str">
            <v>EST CADEIRA AARE (CINAMOMO ENV) COURO IMPORT 57 AREIA - 0,58x0,54x0,82H</v>
          </cell>
          <cell r="Z2722">
            <v>0</v>
          </cell>
          <cell r="AA2722">
            <v>0.5</v>
          </cell>
          <cell r="AB2722">
            <v>0</v>
          </cell>
          <cell r="AC2722"/>
          <cell r="AD2722"/>
          <cell r="AE2722"/>
          <cell r="AF2722">
            <v>0</v>
          </cell>
          <cell r="AG2722">
            <v>0</v>
          </cell>
          <cell r="AH2722">
            <v>0</v>
          </cell>
          <cell r="AI2722">
            <v>0</v>
          </cell>
          <cell r="AJ2722" t="str">
            <v xml:space="preserve">REF: </v>
          </cell>
          <cell r="AK2722"/>
          <cell r="AL2722"/>
          <cell r="AM2722" t="str">
            <v>ETIQUETA DE ESTOQUE</v>
          </cell>
          <cell r="AN2722"/>
          <cell r="AO2722" t="str">
            <v/>
          </cell>
          <cell r="AP2722" t="str">
            <v/>
          </cell>
          <cell r="AQ2722" t="str">
            <v/>
          </cell>
          <cell r="AR2722" t="str">
            <v/>
          </cell>
          <cell r="AS2722" t="str">
            <v>ETIQUETA DE ESTOQUE - xxH</v>
          </cell>
          <cell r="AT2722">
            <v>0</v>
          </cell>
          <cell r="AU2722" t="str">
            <v>EST</v>
          </cell>
          <cell r="AV2722" t="str">
            <v>EST</v>
          </cell>
          <cell r="AW2722" t="str">
            <v/>
          </cell>
          <cell r="AX2722">
            <v>14005.11</v>
          </cell>
          <cell r="AY2722">
            <v>-14005.11</v>
          </cell>
          <cell r="AZ2722"/>
          <cell r="BA2722" t="str">
            <v/>
          </cell>
          <cell r="BB2722"/>
          <cell r="BC2722"/>
          <cell r="BD2722"/>
          <cell r="BE2722" t="str">
            <v/>
          </cell>
          <cell r="BF2722">
            <v>0</v>
          </cell>
          <cell r="BG2722" t="str">
            <v/>
          </cell>
          <cell r="BH2722" t="str">
            <v/>
          </cell>
          <cell r="BI2722">
            <v>13</v>
          </cell>
          <cell r="BJ2722" t="str">
            <v>0</v>
          </cell>
          <cell r="BK2722">
            <v>0</v>
          </cell>
          <cell r="BL2722">
            <v>0</v>
          </cell>
          <cell r="BM2722"/>
          <cell r="BN2722"/>
          <cell r="BO2722"/>
          <cell r="BP2722"/>
          <cell r="BR2722" t="str">
            <v>DPOT</v>
          </cell>
          <cell r="BT2722" t="str">
            <v>DPOT CADEIRA</v>
          </cell>
          <cell r="BU2722" t="str">
            <v>CADEIRA AARE</v>
          </cell>
        </row>
        <row r="2723">
          <cell r="H2723">
            <v>3</v>
          </cell>
          <cell r="O2723">
            <v>388511</v>
          </cell>
          <cell r="P2723"/>
          <cell r="Q2723" t="str">
            <v>EST CADEIRA AARE (FREIJO NATURAL) COURO NOBUCK VERDE</v>
          </cell>
          <cell r="R2723"/>
          <cell r="S2723"/>
          <cell r="T2723"/>
          <cell r="U2723">
            <v>0.57999999999999996</v>
          </cell>
          <cell r="V2723">
            <v>0.54</v>
          </cell>
          <cell r="W2723">
            <v>0.82</v>
          </cell>
          <cell r="X2723">
            <v>0</v>
          </cell>
          <cell r="Y2723" t="str">
            <v>EST CADEIRA AARE (FREIJO NATURAL) COURO NOBUCK VERDE - 0,58x0,54x0,82H</v>
          </cell>
          <cell r="Z2723">
            <v>0</v>
          </cell>
          <cell r="AA2723">
            <v>0.5</v>
          </cell>
          <cell r="AB2723">
            <v>0</v>
          </cell>
          <cell r="AC2723"/>
          <cell r="AD2723"/>
          <cell r="AE2723"/>
          <cell r="AF2723">
            <v>0</v>
          </cell>
          <cell r="AG2723">
            <v>0</v>
          </cell>
          <cell r="AH2723">
            <v>0</v>
          </cell>
          <cell r="AI2723">
            <v>0</v>
          </cell>
          <cell r="AJ2723" t="str">
            <v xml:space="preserve">REF: </v>
          </cell>
          <cell r="AK2723"/>
          <cell r="AL2723"/>
          <cell r="AM2723" t="str">
            <v>ETIQUETA DE ESTOQUE</v>
          </cell>
          <cell r="AN2723"/>
          <cell r="AO2723" t="str">
            <v/>
          </cell>
          <cell r="AP2723" t="str">
            <v/>
          </cell>
          <cell r="AQ2723" t="str">
            <v/>
          </cell>
          <cell r="AR2723" t="str">
            <v/>
          </cell>
          <cell r="AS2723" t="str">
            <v>ETIQUETA DE ESTOQUE - xxH</v>
          </cell>
          <cell r="AT2723">
            <v>0</v>
          </cell>
          <cell r="AU2723" t="str">
            <v>EST</v>
          </cell>
          <cell r="AV2723" t="str">
            <v>EST</v>
          </cell>
          <cell r="AW2723" t="str">
            <v/>
          </cell>
          <cell r="AX2723">
            <v>18032.37</v>
          </cell>
          <cell r="AY2723">
            <v>-18032.37</v>
          </cell>
          <cell r="AZ2723"/>
          <cell r="BA2723" t="str">
            <v/>
          </cell>
          <cell r="BB2723"/>
          <cell r="BC2723"/>
          <cell r="BD2723"/>
          <cell r="BE2723" t="str">
            <v/>
          </cell>
          <cell r="BF2723">
            <v>0</v>
          </cell>
          <cell r="BG2723" t="str">
            <v/>
          </cell>
          <cell r="BH2723" t="str">
            <v/>
          </cell>
          <cell r="BI2723">
            <v>13</v>
          </cell>
          <cell r="BJ2723" t="str">
            <v>0</v>
          </cell>
          <cell r="BK2723">
            <v>0</v>
          </cell>
          <cell r="BL2723">
            <v>0</v>
          </cell>
          <cell r="BM2723"/>
          <cell r="BN2723"/>
          <cell r="BO2723"/>
          <cell r="BP2723"/>
          <cell r="BR2723" t="str">
            <v>DPOT</v>
          </cell>
          <cell r="BT2723" t="str">
            <v>DPOT CADEIRA</v>
          </cell>
          <cell r="BU2723" t="str">
            <v>CADEIRA AARE</v>
          </cell>
        </row>
        <row r="2724">
          <cell r="H2724">
            <v>4</v>
          </cell>
          <cell r="O2724">
            <v>388512</v>
          </cell>
          <cell r="P2724"/>
          <cell r="Q2724" t="str">
            <v>EST CADEIRA AARE (IMBUIA) CAMURCA CASTANHO</v>
          </cell>
          <cell r="R2724"/>
          <cell r="S2724"/>
          <cell r="T2724"/>
          <cell r="U2724">
            <v>0.57999999999999996</v>
          </cell>
          <cell r="V2724">
            <v>0.54</v>
          </cell>
          <cell r="W2724">
            <v>0.82</v>
          </cell>
          <cell r="X2724">
            <v>0</v>
          </cell>
          <cell r="Y2724" t="str">
            <v>EST CADEIRA AARE (IMBUIA) CAMURCA CASTANHO - 0,58x0,54x0,82H</v>
          </cell>
          <cell r="Z2724">
            <v>0</v>
          </cell>
          <cell r="AA2724">
            <v>0.5</v>
          </cell>
          <cell r="AB2724">
            <v>0</v>
          </cell>
          <cell r="AC2724"/>
          <cell r="AD2724"/>
          <cell r="AE2724"/>
          <cell r="AF2724">
            <v>0</v>
          </cell>
          <cell r="AG2724">
            <v>0</v>
          </cell>
          <cell r="AH2724">
            <v>0</v>
          </cell>
          <cell r="AI2724">
            <v>0</v>
          </cell>
          <cell r="AJ2724" t="str">
            <v xml:space="preserve">REF: </v>
          </cell>
          <cell r="AK2724"/>
          <cell r="AL2724"/>
          <cell r="AM2724" t="str">
            <v>ETIQUETA DE ESTOQUE</v>
          </cell>
          <cell r="AN2724"/>
          <cell r="AO2724" t="str">
            <v/>
          </cell>
          <cell r="AP2724" t="str">
            <v/>
          </cell>
          <cell r="AQ2724" t="str">
            <v/>
          </cell>
          <cell r="AR2724" t="str">
            <v/>
          </cell>
          <cell r="AS2724" t="str">
            <v>ETIQUETA DE ESTOQUE - xxH</v>
          </cell>
          <cell r="AT2724">
            <v>0</v>
          </cell>
          <cell r="AU2724" t="str">
            <v>EST</v>
          </cell>
          <cell r="AV2724" t="str">
            <v>EST</v>
          </cell>
          <cell r="AW2724" t="str">
            <v/>
          </cell>
          <cell r="AX2724">
            <v>16414.82</v>
          </cell>
          <cell r="AY2724">
            <v>-16414.82</v>
          </cell>
          <cell r="AZ2724"/>
          <cell r="BA2724" t="str">
            <v/>
          </cell>
          <cell r="BB2724"/>
          <cell r="BC2724"/>
          <cell r="BD2724"/>
          <cell r="BE2724" t="str">
            <v/>
          </cell>
          <cell r="BF2724">
            <v>0</v>
          </cell>
          <cell r="BG2724" t="str">
            <v/>
          </cell>
          <cell r="BH2724" t="str">
            <v/>
          </cell>
          <cell r="BI2724">
            <v>13</v>
          </cell>
          <cell r="BJ2724" t="str">
            <v>0</v>
          </cell>
          <cell r="BK2724">
            <v>0</v>
          </cell>
          <cell r="BL2724">
            <v>0</v>
          </cell>
          <cell r="BM2724"/>
          <cell r="BN2724"/>
          <cell r="BO2724"/>
          <cell r="BP2724"/>
          <cell r="BR2724" t="str">
            <v>DPOT</v>
          </cell>
          <cell r="BT2724" t="str">
            <v>DPOT CADEIRA</v>
          </cell>
          <cell r="BU2724" t="str">
            <v>CADEIRA AARE</v>
          </cell>
        </row>
        <row r="2725">
          <cell r="H2725">
            <v>1</v>
          </cell>
          <cell r="O2725">
            <v>145041</v>
          </cell>
          <cell r="P2725"/>
          <cell r="Q2725" t="str">
            <v>EST CADEIRA ANEL (ACO CARBONO) (COURO CH PRETO)</v>
          </cell>
          <cell r="R2725"/>
          <cell r="S2725"/>
          <cell r="T2725"/>
          <cell r="U2725">
            <v>0.68</v>
          </cell>
          <cell r="V2725">
            <v>0</v>
          </cell>
          <cell r="W2725">
            <v>0.73</v>
          </cell>
          <cell r="X2725">
            <v>0.68</v>
          </cell>
          <cell r="Y2725" t="str">
            <v>EST CADEIRA ANEL (ACO CARBONO) (COURO CH PRETO) - Ø0,68x0,73H</v>
          </cell>
          <cell r="Z2725">
            <v>0</v>
          </cell>
          <cell r="AA2725">
            <v>0</v>
          </cell>
          <cell r="AB2725">
            <v>0</v>
          </cell>
          <cell r="AC2725"/>
          <cell r="AD2725"/>
          <cell r="AE2725"/>
          <cell r="AF2725">
            <v>0</v>
          </cell>
          <cell r="AG2725">
            <v>0</v>
          </cell>
          <cell r="AH2725">
            <v>0</v>
          </cell>
          <cell r="AI2725">
            <v>0</v>
          </cell>
          <cell r="AJ2725" t="str">
            <v xml:space="preserve">REF: </v>
          </cell>
          <cell r="AK2725" t="str">
            <v>PRODUTO PRONTA ENTREGA</v>
          </cell>
          <cell r="AL2725"/>
          <cell r="AM2725" t="str">
            <v>ETIQUETA DE ESTOQUE</v>
          </cell>
          <cell r="AN2725"/>
          <cell r="AO2725" t="str">
            <v/>
          </cell>
          <cell r="AP2725" t="str">
            <v/>
          </cell>
          <cell r="AQ2725" t="str">
            <v/>
          </cell>
          <cell r="AR2725" t="str">
            <v/>
          </cell>
          <cell r="AS2725" t="str">
            <v>ETIQUETA DE ESTOQUE - xxH</v>
          </cell>
          <cell r="AT2725">
            <v>0</v>
          </cell>
          <cell r="AU2725" t="str">
            <v>EST</v>
          </cell>
          <cell r="AV2725" t="str">
            <v>EST</v>
          </cell>
          <cell r="AW2725" t="str">
            <v/>
          </cell>
          <cell r="AX2725">
            <v>37361.25</v>
          </cell>
          <cell r="AY2725">
            <v>-37361.25</v>
          </cell>
          <cell r="AZ2725"/>
          <cell r="BA2725" t="str">
            <v/>
          </cell>
          <cell r="BB2725"/>
          <cell r="BC2725"/>
          <cell r="BD2725"/>
          <cell r="BE2725" t="str">
            <v/>
          </cell>
          <cell r="BF2725">
            <v>0</v>
          </cell>
          <cell r="BG2725" t="str">
            <v/>
          </cell>
          <cell r="BH2725" t="str">
            <v/>
          </cell>
          <cell r="BI2725">
            <v>15</v>
          </cell>
          <cell r="BJ2725" t="str">
            <v>0</v>
          </cell>
          <cell r="BK2725">
            <v>0</v>
          </cell>
          <cell r="BL2725">
            <v>0</v>
          </cell>
          <cell r="BM2725"/>
          <cell r="BN2725"/>
          <cell r="BO2725"/>
          <cell r="BP2725"/>
          <cell r="BR2725" t="str">
            <v>DPOT</v>
          </cell>
          <cell r="BT2725" t="str">
            <v>DPOT CADEIRA</v>
          </cell>
          <cell r="BU2725" t="str">
            <v>CADEIRA ANEL</v>
          </cell>
        </row>
        <row r="2726">
          <cell r="H2726">
            <v>2</v>
          </cell>
          <cell r="O2726">
            <v>137844</v>
          </cell>
          <cell r="P2726"/>
          <cell r="Q2726" t="str">
            <v>EST CADEIRA ANEL 60 S - 1970 (PRETO) (COURO CH PRETO)</v>
          </cell>
          <cell r="R2726"/>
          <cell r="S2726"/>
          <cell r="T2726"/>
          <cell r="U2726">
            <v>0.68</v>
          </cell>
          <cell r="V2726">
            <v>0</v>
          </cell>
          <cell r="W2726">
            <v>0.82</v>
          </cell>
          <cell r="X2726">
            <v>0.68</v>
          </cell>
          <cell r="Y2726" t="str">
            <v>EST CADEIRA ANEL 60 S - 1970 (PRETO) (COURO CH PRETO) - Ø0,68x0,82H</v>
          </cell>
          <cell r="Z2726">
            <v>0</v>
          </cell>
          <cell r="AA2726">
            <v>0</v>
          </cell>
          <cell r="AB2726">
            <v>0</v>
          </cell>
          <cell r="AC2726"/>
          <cell r="AD2726"/>
          <cell r="AE2726"/>
          <cell r="AF2726">
            <v>0</v>
          </cell>
          <cell r="AG2726">
            <v>0</v>
          </cell>
          <cell r="AH2726">
            <v>0</v>
          </cell>
          <cell r="AI2726">
            <v>0</v>
          </cell>
          <cell r="AJ2726" t="str">
            <v xml:space="preserve">REF: </v>
          </cell>
          <cell r="AK2726" t="str">
            <v>PRODUTO PRONTA ENTREGA</v>
          </cell>
          <cell r="AL2726"/>
          <cell r="AM2726" t="str">
            <v>ETIQUETA DE ESTOQUE</v>
          </cell>
          <cell r="AN2726"/>
          <cell r="AO2726" t="str">
            <v/>
          </cell>
          <cell r="AP2726" t="str">
            <v/>
          </cell>
          <cell r="AQ2726" t="str">
            <v/>
          </cell>
          <cell r="AR2726" t="str">
            <v/>
          </cell>
          <cell r="AS2726" t="str">
            <v>ETIQUETA DE ESTOQUE - xxH</v>
          </cell>
          <cell r="AT2726">
            <v>0</v>
          </cell>
          <cell r="AU2726" t="str">
            <v>EST</v>
          </cell>
          <cell r="AV2726" t="str">
            <v>EST</v>
          </cell>
          <cell r="AW2726" t="str">
            <v/>
          </cell>
          <cell r="AX2726">
            <v>30496.15</v>
          </cell>
          <cell r="AY2726">
            <v>-30496.15</v>
          </cell>
          <cell r="AZ2726"/>
          <cell r="BA2726" t="str">
            <v/>
          </cell>
          <cell r="BB2726"/>
          <cell r="BC2726"/>
          <cell r="BD2726"/>
          <cell r="BE2726" t="str">
            <v/>
          </cell>
          <cell r="BF2726">
            <v>0</v>
          </cell>
          <cell r="BG2726" t="str">
            <v/>
          </cell>
          <cell r="BH2726" t="str">
            <v/>
          </cell>
          <cell r="BI2726">
            <v>15</v>
          </cell>
          <cell r="BJ2726" t="str">
            <v>0</v>
          </cell>
          <cell r="BK2726">
            <v>0</v>
          </cell>
          <cell r="BL2726">
            <v>0</v>
          </cell>
          <cell r="BM2726"/>
          <cell r="BN2726"/>
          <cell r="BO2726"/>
          <cell r="BP2726"/>
          <cell r="BR2726" t="str">
            <v>DPOT</v>
          </cell>
          <cell r="BT2726" t="str">
            <v>DPOT CADEIRA</v>
          </cell>
          <cell r="BU2726" t="str">
            <v>CADEIRA ANEL 60 S - 1970</v>
          </cell>
        </row>
        <row r="2727">
          <cell r="H2727">
            <v>1</v>
          </cell>
          <cell r="O2727">
            <v>371381</v>
          </cell>
          <cell r="P2727"/>
          <cell r="Q2727" t="str">
            <v>EST CADEIRA ANGELA ESTAR (TELA NATURAL) (FREIJO NATURAL)</v>
          </cell>
          <cell r="R2727"/>
          <cell r="S2727"/>
          <cell r="T2727"/>
          <cell r="U2727">
            <v>0.54</v>
          </cell>
          <cell r="V2727">
            <v>0.56000000000000005</v>
          </cell>
          <cell r="W2727">
            <v>0.84</v>
          </cell>
          <cell r="X2727">
            <v>0</v>
          </cell>
          <cell r="Y2727" t="str">
            <v>EST CADEIRA ANGELA ESTAR (TELA NATURAL) (FREIJO NATURAL) - 0,54x0,56x0,84H</v>
          </cell>
          <cell r="Z2727">
            <v>0</v>
          </cell>
          <cell r="AA2727">
            <v>0</v>
          </cell>
          <cell r="AB2727">
            <v>0</v>
          </cell>
          <cell r="AC2727"/>
          <cell r="AD2727"/>
          <cell r="AE2727"/>
          <cell r="AF2727">
            <v>0</v>
          </cell>
          <cell r="AG2727">
            <v>0</v>
          </cell>
          <cell r="AH2727">
            <v>0</v>
          </cell>
          <cell r="AI2727">
            <v>0</v>
          </cell>
          <cell r="AJ2727" t="str">
            <v xml:space="preserve">REF: </v>
          </cell>
          <cell r="AK2727" t="str">
            <v>PRODUTO PRONTA ENTREGA</v>
          </cell>
          <cell r="AL2727"/>
          <cell r="AM2727" t="str">
            <v>ETIQUETA DE ESTOQUE</v>
          </cell>
          <cell r="AN2727"/>
          <cell r="AO2727" t="str">
            <v/>
          </cell>
          <cell r="AP2727" t="str">
            <v/>
          </cell>
          <cell r="AQ2727" t="str">
            <v/>
          </cell>
          <cell r="AR2727" t="str">
            <v/>
          </cell>
          <cell r="AS2727" t="str">
            <v>ETIQUETA DE ESTOQUE - xxH</v>
          </cell>
          <cell r="AT2727">
            <v>0</v>
          </cell>
          <cell r="AU2727" t="str">
            <v>EST</v>
          </cell>
          <cell r="AV2727" t="str">
            <v>EST</v>
          </cell>
          <cell r="AW2727" t="str">
            <v/>
          </cell>
          <cell r="AX2727">
            <v>19364.8</v>
          </cell>
          <cell r="AY2727">
            <v>-19364.8</v>
          </cell>
          <cell r="AZ2727"/>
          <cell r="BA2727" t="str">
            <v/>
          </cell>
          <cell r="BB2727"/>
          <cell r="BC2727"/>
          <cell r="BD2727"/>
          <cell r="BE2727" t="str">
            <v/>
          </cell>
          <cell r="BF2727">
            <v>0</v>
          </cell>
          <cell r="BG2727" t="str">
            <v/>
          </cell>
          <cell r="BH2727" t="str">
            <v/>
          </cell>
          <cell r="BI2727">
            <v>15</v>
          </cell>
          <cell r="BJ2727" t="str">
            <v>0</v>
          </cell>
          <cell r="BK2727">
            <v>0</v>
          </cell>
          <cell r="BL2727">
            <v>0</v>
          </cell>
          <cell r="BM2727"/>
          <cell r="BN2727"/>
          <cell r="BO2727"/>
          <cell r="BP2727"/>
          <cell r="BR2727" t="str">
            <v>DPOT</v>
          </cell>
          <cell r="BT2727" t="str">
            <v>DPOT CADEIRA</v>
          </cell>
          <cell r="BU2727" t="str">
            <v>CADEIRA ANGELA ESTAR</v>
          </cell>
        </row>
        <row r="2728">
          <cell r="H2728">
            <v>1</v>
          </cell>
          <cell r="O2728">
            <v>63166</v>
          </cell>
          <cell r="P2728"/>
          <cell r="Q2728" t="str">
            <v>EST CADEIRA ANITA ESTOFADA (JEQUITIBA)</v>
          </cell>
          <cell r="R2728"/>
          <cell r="S2728"/>
          <cell r="T2728"/>
          <cell r="U2728">
            <v>0.45</v>
          </cell>
          <cell r="V2728">
            <v>0.5</v>
          </cell>
          <cell r="W2728">
            <v>0.89</v>
          </cell>
          <cell r="X2728">
            <v>0</v>
          </cell>
          <cell r="Y2728" t="str">
            <v>EST CADEIRA ANITA ESTOFADA (JEQUITIBA) - 0,45x0,5x0,89H</v>
          </cell>
          <cell r="Z2728">
            <v>0</v>
          </cell>
          <cell r="AA2728">
            <v>0</v>
          </cell>
          <cell r="AB2728">
            <v>0</v>
          </cell>
          <cell r="AC2728"/>
          <cell r="AD2728"/>
          <cell r="AE2728"/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 t="str">
            <v xml:space="preserve">REF: </v>
          </cell>
          <cell r="AK2728" t="str">
            <v>PRODUTO PRONTA ENTREGA</v>
          </cell>
          <cell r="AL2728"/>
          <cell r="AM2728" t="str">
            <v>ETIQUETA DE ESTOQUE</v>
          </cell>
          <cell r="AN2728"/>
          <cell r="AO2728" t="str">
            <v/>
          </cell>
          <cell r="AP2728" t="str">
            <v/>
          </cell>
          <cell r="AQ2728" t="str">
            <v/>
          </cell>
          <cell r="AR2728" t="str">
            <v/>
          </cell>
          <cell r="AS2728" t="str">
            <v>ETIQUETA DE ESTOQUE - xxH</v>
          </cell>
          <cell r="AT2728">
            <v>0</v>
          </cell>
          <cell r="AU2728" t="str">
            <v>EST</v>
          </cell>
          <cell r="AV2728" t="str">
            <v>EST</v>
          </cell>
          <cell r="AW2728" t="str">
            <v/>
          </cell>
          <cell r="AX2728">
            <v>5826</v>
          </cell>
          <cell r="AY2728">
            <v>-5826</v>
          </cell>
          <cell r="AZ2728"/>
          <cell r="BA2728" t="str">
            <v/>
          </cell>
          <cell r="BB2728"/>
          <cell r="BC2728"/>
          <cell r="BD2728"/>
          <cell r="BE2728" t="str">
            <v/>
          </cell>
          <cell r="BF2728">
            <v>0</v>
          </cell>
          <cell r="BG2728" t="str">
            <v/>
          </cell>
          <cell r="BH2728" t="str">
            <v/>
          </cell>
          <cell r="BI2728">
            <v>15</v>
          </cell>
          <cell r="BJ2728" t="str">
            <v>0</v>
          </cell>
          <cell r="BK2728">
            <v>0</v>
          </cell>
          <cell r="BL2728">
            <v>0</v>
          </cell>
          <cell r="BM2728"/>
          <cell r="BN2728"/>
          <cell r="BO2728"/>
          <cell r="BP2728"/>
          <cell r="BR2728" t="str">
            <v>DPOT</v>
          </cell>
          <cell r="BT2728" t="str">
            <v>DPOT CADEIRA</v>
          </cell>
          <cell r="BU2728" t="str">
            <v>CADEIRA ANITA ESTOFADA</v>
          </cell>
        </row>
        <row r="2729">
          <cell r="H2729">
            <v>1</v>
          </cell>
          <cell r="O2729">
            <v>166756</v>
          </cell>
          <cell r="P2729"/>
          <cell r="Q2729" t="str">
            <v>EST CADEIRA BASICA (ROCCO)</v>
          </cell>
          <cell r="R2729"/>
          <cell r="S2729"/>
          <cell r="T2729"/>
          <cell r="U2729">
            <v>0</v>
          </cell>
          <cell r="V2729">
            <v>0</v>
          </cell>
          <cell r="W2729">
            <v>0</v>
          </cell>
          <cell r="X2729">
            <v>0</v>
          </cell>
          <cell r="Y2729" t="str">
            <v>EST CADEIRA BASICA (ROCCO) - Ø0x0H</v>
          </cell>
          <cell r="Z2729">
            <v>0</v>
          </cell>
          <cell r="AA2729">
            <v>0.7</v>
          </cell>
          <cell r="AB2729">
            <v>0</v>
          </cell>
          <cell r="AC2729"/>
          <cell r="AD2729"/>
          <cell r="AE2729"/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 t="str">
            <v xml:space="preserve">REF: </v>
          </cell>
          <cell r="AK2729" t="str">
            <v>PRODUTO PRONTA ENTREGA</v>
          </cell>
          <cell r="AL2729"/>
          <cell r="AM2729" t="str">
            <v>ETIQUETA DE ESTOQUE</v>
          </cell>
          <cell r="AN2729"/>
          <cell r="AO2729" t="str">
            <v/>
          </cell>
          <cell r="AP2729" t="str">
            <v/>
          </cell>
          <cell r="AQ2729" t="str">
            <v/>
          </cell>
          <cell r="AR2729" t="str">
            <v/>
          </cell>
          <cell r="AS2729" t="str">
            <v>ETIQUETA DE ESTOQUE - xxH</v>
          </cell>
          <cell r="AT2729">
            <v>0</v>
          </cell>
          <cell r="AU2729" t="str">
            <v>EST</v>
          </cell>
          <cell r="AV2729" t="str">
            <v>EST</v>
          </cell>
          <cell r="AW2729" t="str">
            <v/>
          </cell>
          <cell r="AX2729">
            <v>2852.6</v>
          </cell>
          <cell r="AY2729">
            <v>-2852.6</v>
          </cell>
          <cell r="AZ2729"/>
          <cell r="BA2729" t="str">
            <v/>
          </cell>
          <cell r="BB2729"/>
          <cell r="BC2729"/>
          <cell r="BD2729"/>
          <cell r="BE2729" t="str">
            <v/>
          </cell>
          <cell r="BF2729">
            <v>0</v>
          </cell>
          <cell r="BG2729" t="str">
            <v/>
          </cell>
          <cell r="BH2729" t="str">
            <v/>
          </cell>
          <cell r="BI2729">
            <v>14</v>
          </cell>
          <cell r="BJ2729" t="str">
            <v>0</v>
          </cell>
          <cell r="BK2729">
            <v>0</v>
          </cell>
          <cell r="BL2729">
            <v>0</v>
          </cell>
          <cell r="BM2729"/>
          <cell r="BN2729"/>
          <cell r="BO2729"/>
          <cell r="BP2729"/>
          <cell r="BR2729" t="str">
            <v>DPOT CORRIGIR</v>
          </cell>
          <cell r="BT2729" t="str">
            <v>DPOT CADEIRA</v>
          </cell>
          <cell r="BU2729" t="str">
            <v>CADEIRA BASICA (FL)</v>
          </cell>
        </row>
        <row r="2730">
          <cell r="H2730">
            <v>8</v>
          </cell>
          <cell r="O2730">
            <v>225845</v>
          </cell>
          <cell r="P2730"/>
          <cell r="Q2730" t="str">
            <v>EST CADEIRA BOA (FREIJO NAT) 24401719 LISO SAG INDIGO</v>
          </cell>
          <cell r="R2730"/>
          <cell r="S2730"/>
          <cell r="T2730"/>
          <cell r="U2730">
            <v>0.48</v>
          </cell>
          <cell r="V2730">
            <v>0.65</v>
          </cell>
          <cell r="W2730">
            <v>0.8</v>
          </cell>
          <cell r="X2730">
            <v>0</v>
          </cell>
          <cell r="Y2730" t="str">
            <v>EST CADEIRA BOA (FREIJO NAT) 24401719 LISO SAG INDIGO - 0,48x0,65x0,8H</v>
          </cell>
          <cell r="Z2730">
            <v>0</v>
          </cell>
          <cell r="AA2730">
            <v>0</v>
          </cell>
          <cell r="AB2730">
            <v>0</v>
          </cell>
          <cell r="AC2730"/>
          <cell r="AD2730"/>
          <cell r="AE2730"/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 t="str">
            <v xml:space="preserve">REF: </v>
          </cell>
          <cell r="AK2730" t="str">
            <v>PRODUTO PRONTA ENTREGA</v>
          </cell>
          <cell r="AL2730"/>
          <cell r="AM2730" t="str">
            <v>ETIQUETA DE ESTOQUE</v>
          </cell>
          <cell r="AN2730"/>
          <cell r="AO2730" t="str">
            <v/>
          </cell>
          <cell r="AP2730" t="str">
            <v/>
          </cell>
          <cell r="AQ2730" t="str">
            <v/>
          </cell>
          <cell r="AR2730" t="str">
            <v/>
          </cell>
          <cell r="AS2730" t="str">
            <v>ETIQUETA DE ESTOQUE - xxH</v>
          </cell>
          <cell r="AT2730">
            <v>0</v>
          </cell>
          <cell r="AU2730" t="str">
            <v>EST</v>
          </cell>
          <cell r="AV2730" t="str">
            <v>EST</v>
          </cell>
          <cell r="AW2730" t="str">
            <v/>
          </cell>
          <cell r="AX2730">
            <v>16285.15</v>
          </cell>
          <cell r="AY2730">
            <v>-16285.15</v>
          </cell>
          <cell r="AZ2730"/>
          <cell r="BA2730" t="str">
            <v/>
          </cell>
          <cell r="BB2730"/>
          <cell r="BC2730"/>
          <cell r="BD2730"/>
          <cell r="BE2730" t="str">
            <v/>
          </cell>
          <cell r="BF2730">
            <v>0</v>
          </cell>
          <cell r="BG2730" t="str">
            <v/>
          </cell>
          <cell r="BH2730" t="str">
            <v/>
          </cell>
          <cell r="BI2730">
            <v>13</v>
          </cell>
          <cell r="BJ2730" t="str">
            <v>0</v>
          </cell>
          <cell r="BK2730">
            <v>0</v>
          </cell>
          <cell r="BL2730">
            <v>0</v>
          </cell>
          <cell r="BM2730"/>
          <cell r="BN2730"/>
          <cell r="BO2730"/>
          <cell r="BP2730"/>
          <cell r="BR2730" t="str">
            <v>DPOT</v>
          </cell>
          <cell r="BT2730" t="str">
            <v>DPOT CADEIRA</v>
          </cell>
          <cell r="BU2730" t="str">
            <v>CADEIRA BOA</v>
          </cell>
        </row>
        <row r="2731">
          <cell r="H2731">
            <v>1</v>
          </cell>
          <cell r="O2731">
            <v>365405</v>
          </cell>
          <cell r="P2731"/>
          <cell r="Q2731" t="str">
            <v>EST CADEIRA BOA C/B (C/ROD) (FREIJO) TC SAAG INDIGO</v>
          </cell>
          <cell r="R2731"/>
          <cell r="S2731"/>
          <cell r="T2731"/>
          <cell r="U2731">
            <v>0.65</v>
          </cell>
          <cell r="V2731">
            <v>0.65</v>
          </cell>
          <cell r="W2731">
            <v>0.8</v>
          </cell>
          <cell r="X2731">
            <v>0</v>
          </cell>
          <cell r="Y2731" t="str">
            <v>EST CADEIRA BOA C/B (C/ROD) (FREIJO) TC SAAG INDIGO - 0,65x0,65x0,8H</v>
          </cell>
          <cell r="Z2731">
            <v>0</v>
          </cell>
          <cell r="AA2731">
            <v>0</v>
          </cell>
          <cell r="AB2731">
            <v>0</v>
          </cell>
          <cell r="AC2731"/>
          <cell r="AD2731"/>
          <cell r="AE2731"/>
          <cell r="AF2731">
            <v>0</v>
          </cell>
          <cell r="AG2731">
            <v>0</v>
          </cell>
          <cell r="AH2731">
            <v>0</v>
          </cell>
          <cell r="AI2731">
            <v>0</v>
          </cell>
          <cell r="AJ2731" t="str">
            <v xml:space="preserve">REF: </v>
          </cell>
          <cell r="AK2731" t="str">
            <v>PRODUTO PRONTA ENTREGA</v>
          </cell>
          <cell r="AL2731"/>
          <cell r="AM2731" t="str">
            <v>ETIQUETA DE ESTOQUE</v>
          </cell>
          <cell r="AN2731"/>
          <cell r="AO2731" t="str">
            <v/>
          </cell>
          <cell r="AP2731" t="str">
            <v/>
          </cell>
          <cell r="AQ2731" t="str">
            <v/>
          </cell>
          <cell r="AR2731" t="str">
            <v/>
          </cell>
          <cell r="AS2731" t="str">
            <v>ETIQUETA DE ESTOQUE - xxH</v>
          </cell>
          <cell r="AT2731">
            <v>0</v>
          </cell>
          <cell r="AU2731" t="str">
            <v>EST</v>
          </cell>
          <cell r="AV2731" t="str">
            <v>EST</v>
          </cell>
          <cell r="AW2731" t="str">
            <v/>
          </cell>
          <cell r="AX2731">
            <v>20482.66</v>
          </cell>
          <cell r="AY2731">
            <v>-20482.66</v>
          </cell>
          <cell r="AZ2731"/>
          <cell r="BA2731" t="str">
            <v/>
          </cell>
          <cell r="BB2731"/>
          <cell r="BC2731"/>
          <cell r="BD2731"/>
          <cell r="BE2731" t="str">
            <v/>
          </cell>
          <cell r="BF2731">
            <v>0</v>
          </cell>
          <cell r="BG2731" t="str">
            <v/>
          </cell>
          <cell r="BH2731" t="str">
            <v/>
          </cell>
          <cell r="BI2731">
            <v>13</v>
          </cell>
          <cell r="BJ2731" t="str">
            <v>0</v>
          </cell>
          <cell r="BK2731">
            <v>0</v>
          </cell>
          <cell r="BL2731">
            <v>0</v>
          </cell>
          <cell r="BM2731"/>
          <cell r="BN2731"/>
          <cell r="BO2731"/>
          <cell r="BP2731"/>
          <cell r="BR2731" t="str">
            <v>DPOT</v>
          </cell>
          <cell r="BT2731" t="str">
            <v>DPOT CADEIRA</v>
          </cell>
          <cell r="BU2731" t="str">
            <v>CADEIRA BOA</v>
          </cell>
        </row>
        <row r="2732">
          <cell r="H2732">
            <v>1</v>
          </cell>
          <cell r="O2732">
            <v>276611</v>
          </cell>
          <cell r="P2732"/>
          <cell r="Q2732" t="str">
            <v>EST CADEIRA BOA C/B (C/ROD) (SUCUPIRA) TC RUSTIC BLUE</v>
          </cell>
          <cell r="R2732"/>
          <cell r="S2732"/>
          <cell r="T2732"/>
          <cell r="U2732">
            <v>0.65</v>
          </cell>
          <cell r="V2732">
            <v>0.65</v>
          </cell>
          <cell r="W2732">
            <v>0.8</v>
          </cell>
          <cell r="X2732">
            <v>0</v>
          </cell>
          <cell r="Y2732" t="str">
            <v>EST CADEIRA BOA C/B (C/ROD) (SUCUPIRA) TC RUSTIC BLUE - 0,65x0,65x0,8H</v>
          </cell>
          <cell r="Z2732">
            <v>0</v>
          </cell>
          <cell r="AA2732">
            <v>0.5</v>
          </cell>
          <cell r="AB2732">
            <v>0</v>
          </cell>
          <cell r="AC2732"/>
          <cell r="AD2732"/>
          <cell r="AE2732"/>
          <cell r="AF2732">
            <v>0</v>
          </cell>
          <cell r="AG2732">
            <v>0</v>
          </cell>
          <cell r="AH2732">
            <v>0</v>
          </cell>
          <cell r="AI2732">
            <v>0</v>
          </cell>
          <cell r="AJ2732" t="str">
            <v xml:space="preserve">REF: </v>
          </cell>
          <cell r="AK2732"/>
          <cell r="AL2732"/>
          <cell r="AM2732" t="str">
            <v>ETIQUETA DE ESTOQUE</v>
          </cell>
          <cell r="AN2732"/>
          <cell r="AO2732" t="str">
            <v/>
          </cell>
          <cell r="AP2732" t="str">
            <v/>
          </cell>
          <cell r="AQ2732" t="str">
            <v/>
          </cell>
          <cell r="AR2732" t="str">
            <v/>
          </cell>
          <cell r="AS2732" t="str">
            <v>ETIQUETA DE ESTOQUE - xxH</v>
          </cell>
          <cell r="AT2732">
            <v>0</v>
          </cell>
          <cell r="AU2732" t="str">
            <v>EST</v>
          </cell>
          <cell r="AV2732" t="str">
            <v>EST</v>
          </cell>
          <cell r="AW2732" t="str">
            <v/>
          </cell>
          <cell r="AX2732">
            <v>19709.16</v>
          </cell>
          <cell r="AY2732">
            <v>-19709.16</v>
          </cell>
          <cell r="AZ2732"/>
          <cell r="BA2732" t="str">
            <v/>
          </cell>
          <cell r="BB2732"/>
          <cell r="BC2732"/>
          <cell r="BD2732"/>
          <cell r="BE2732" t="str">
            <v/>
          </cell>
          <cell r="BF2732">
            <v>0</v>
          </cell>
          <cell r="BG2732" t="str">
            <v/>
          </cell>
          <cell r="BH2732" t="str">
            <v/>
          </cell>
          <cell r="BI2732">
            <v>13</v>
          </cell>
          <cell r="BJ2732" t="str">
            <v>0</v>
          </cell>
          <cell r="BK2732">
            <v>0</v>
          </cell>
          <cell r="BL2732">
            <v>0</v>
          </cell>
          <cell r="BM2732"/>
          <cell r="BN2732"/>
          <cell r="BO2732"/>
          <cell r="BP2732"/>
          <cell r="BR2732" t="str">
            <v>DPOT</v>
          </cell>
          <cell r="BT2732" t="str">
            <v>DPOT CADEIRA</v>
          </cell>
          <cell r="BU2732" t="str">
            <v>CADEIRA BOA</v>
          </cell>
        </row>
        <row r="2733">
          <cell r="H2733">
            <v>1</v>
          </cell>
          <cell r="O2733">
            <v>390140</v>
          </cell>
          <cell r="P2733"/>
          <cell r="Q2733" t="str">
            <v>EST CADEIRA BOA C/B (C/ROD/REG ALT) (FREIJO) TC MIKA CHIVE</v>
          </cell>
          <cell r="R2733"/>
          <cell r="S2733"/>
          <cell r="T2733"/>
          <cell r="U2733">
            <v>0.65</v>
          </cell>
          <cell r="V2733">
            <v>0.65</v>
          </cell>
          <cell r="W2733">
            <v>0.8</v>
          </cell>
          <cell r="X2733">
            <v>0</v>
          </cell>
          <cell r="Y2733" t="str">
            <v>EST CADEIRA BOA C/B (C/ROD/REG ALT) (FREIJO) TC MIKA CHIVE - 0,65x0,65x0,8H</v>
          </cell>
          <cell r="Z2733">
            <v>0</v>
          </cell>
          <cell r="AA2733">
            <v>0.5</v>
          </cell>
          <cell r="AB2733">
            <v>0</v>
          </cell>
          <cell r="AC2733"/>
          <cell r="AD2733"/>
          <cell r="AE2733"/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 t="str">
            <v xml:space="preserve">REF: </v>
          </cell>
          <cell r="AK2733"/>
          <cell r="AL2733"/>
          <cell r="AM2733" t="str">
            <v>ETIQUETA DE ESTOQUE</v>
          </cell>
          <cell r="AN2733"/>
          <cell r="AO2733" t="str">
            <v/>
          </cell>
          <cell r="AP2733" t="str">
            <v/>
          </cell>
          <cell r="AQ2733" t="str">
            <v/>
          </cell>
          <cell r="AR2733" t="str">
            <v/>
          </cell>
          <cell r="AS2733" t="str">
            <v>ETIQUETA DE ESTOQUE - xxH</v>
          </cell>
          <cell r="AT2733">
            <v>0</v>
          </cell>
          <cell r="AU2733" t="str">
            <v>EST</v>
          </cell>
          <cell r="AV2733" t="str">
            <v>EST</v>
          </cell>
          <cell r="AW2733" t="str">
            <v/>
          </cell>
          <cell r="AX2733">
            <v>23085.53</v>
          </cell>
          <cell r="AY2733">
            <v>-23085.53</v>
          </cell>
          <cell r="AZ2733"/>
          <cell r="BA2733" t="str">
            <v/>
          </cell>
          <cell r="BB2733"/>
          <cell r="BC2733"/>
          <cell r="BD2733"/>
          <cell r="BE2733" t="str">
            <v/>
          </cell>
          <cell r="BF2733">
            <v>0</v>
          </cell>
          <cell r="BG2733" t="str">
            <v/>
          </cell>
          <cell r="BH2733" t="str">
            <v/>
          </cell>
          <cell r="BI2733">
            <v>13</v>
          </cell>
          <cell r="BJ2733" t="str">
            <v>0</v>
          </cell>
          <cell r="BK2733">
            <v>0</v>
          </cell>
          <cell r="BL2733">
            <v>0</v>
          </cell>
          <cell r="BM2733"/>
          <cell r="BN2733"/>
          <cell r="BO2733"/>
          <cell r="BP2733"/>
          <cell r="BR2733" t="str">
            <v>DPOT</v>
          </cell>
          <cell r="BT2733" t="str">
            <v>DPOT CADEIRA</v>
          </cell>
          <cell r="BU2733" t="str">
            <v>CADEIRA BOA</v>
          </cell>
        </row>
        <row r="2734">
          <cell r="H2734">
            <v>2</v>
          </cell>
          <cell r="O2734">
            <v>251928</v>
          </cell>
          <cell r="P2734"/>
          <cell r="Q2734" t="str">
            <v>EST CADEIRA BOA C/B (FREIJO) TC SAGG INDIGO</v>
          </cell>
          <cell r="R2734"/>
          <cell r="S2734"/>
          <cell r="T2734"/>
          <cell r="U2734">
            <v>0.65</v>
          </cell>
          <cell r="V2734">
            <v>0.65</v>
          </cell>
          <cell r="W2734">
            <v>0.8</v>
          </cell>
          <cell r="X2734">
            <v>0</v>
          </cell>
          <cell r="Y2734" t="str">
            <v>EST CADEIRA BOA C/B (FREIJO) TC SAGG INDIGO - 0,65x0,65x0,8H</v>
          </cell>
          <cell r="Z2734">
            <v>0</v>
          </cell>
          <cell r="AA2734">
            <v>0</v>
          </cell>
          <cell r="AB2734">
            <v>0</v>
          </cell>
          <cell r="AC2734"/>
          <cell r="AD2734"/>
          <cell r="AE2734"/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 t="str">
            <v xml:space="preserve">REF: </v>
          </cell>
          <cell r="AK2734" t="str">
            <v>PRODUTO PRONTA ENTREGA</v>
          </cell>
          <cell r="AL2734"/>
          <cell r="AM2734" t="str">
            <v>ETIQUETA DE ESTOQUE</v>
          </cell>
          <cell r="AN2734"/>
          <cell r="AO2734" t="str">
            <v/>
          </cell>
          <cell r="AP2734" t="str">
            <v/>
          </cell>
          <cell r="AQ2734" t="str">
            <v/>
          </cell>
          <cell r="AR2734" t="str">
            <v/>
          </cell>
          <cell r="AS2734" t="str">
            <v>ETIQUETA DE ESTOQUE - xxH</v>
          </cell>
          <cell r="AT2734">
            <v>0</v>
          </cell>
          <cell r="AU2734" t="str">
            <v>EST</v>
          </cell>
          <cell r="AV2734" t="str">
            <v>EST</v>
          </cell>
          <cell r="AW2734" t="str">
            <v/>
          </cell>
          <cell r="AX2734">
            <v>18119.240000000002</v>
          </cell>
          <cell r="AY2734">
            <v>-18119.240000000002</v>
          </cell>
          <cell r="AZ2734"/>
          <cell r="BA2734" t="str">
            <v/>
          </cell>
          <cell r="BB2734"/>
          <cell r="BC2734"/>
          <cell r="BD2734"/>
          <cell r="BE2734" t="str">
            <v/>
          </cell>
          <cell r="BF2734">
            <v>0</v>
          </cell>
          <cell r="BG2734" t="str">
            <v/>
          </cell>
          <cell r="BH2734" t="str">
            <v/>
          </cell>
          <cell r="BI2734">
            <v>13</v>
          </cell>
          <cell r="BJ2734" t="str">
            <v>0</v>
          </cell>
          <cell r="BK2734">
            <v>0</v>
          </cell>
          <cell r="BL2734">
            <v>0</v>
          </cell>
          <cell r="BM2734"/>
          <cell r="BN2734"/>
          <cell r="BO2734"/>
          <cell r="BP2734"/>
          <cell r="BR2734" t="str">
            <v>DPOT</v>
          </cell>
          <cell r="BT2734" t="str">
            <v>DPOT CADEIRA</v>
          </cell>
          <cell r="BU2734" t="str">
            <v>CADEIRA BOA</v>
          </cell>
        </row>
        <row r="2735">
          <cell r="H2735">
            <v>1</v>
          </cell>
          <cell r="O2735">
            <v>86329</v>
          </cell>
          <cell r="P2735"/>
          <cell r="Q2735" t="str">
            <v>EST CADEIRA BRERA (FREIJO ENV) ASS/ENC TELA</v>
          </cell>
          <cell r="R2735"/>
          <cell r="S2735"/>
          <cell r="T2735"/>
          <cell r="U2735">
            <v>0.44</v>
          </cell>
          <cell r="V2735">
            <v>0.51</v>
          </cell>
          <cell r="W2735">
            <v>0.81</v>
          </cell>
          <cell r="X2735">
            <v>0</v>
          </cell>
          <cell r="Y2735" t="str">
            <v>EST CADEIRA BRERA (FREIJO ENV) ASS/ENC TELA - 0,44x0,51x0,81H</v>
          </cell>
          <cell r="Z2735">
            <v>0</v>
          </cell>
          <cell r="AA2735">
            <v>0</v>
          </cell>
          <cell r="AB2735">
            <v>0</v>
          </cell>
          <cell r="AC2735"/>
          <cell r="AD2735"/>
          <cell r="AE2735"/>
          <cell r="AF2735">
            <v>0</v>
          </cell>
          <cell r="AG2735">
            <v>0</v>
          </cell>
          <cell r="AH2735">
            <v>0</v>
          </cell>
          <cell r="AI2735">
            <v>0</v>
          </cell>
          <cell r="AJ2735" t="str">
            <v xml:space="preserve">REF: </v>
          </cell>
          <cell r="AK2735" t="str">
            <v>PRODUTO PRONTA ENTREGA</v>
          </cell>
          <cell r="AL2735"/>
          <cell r="AM2735" t="str">
            <v>ETIQUETA DE ESTOQUE</v>
          </cell>
          <cell r="AN2735"/>
          <cell r="AO2735" t="str">
            <v/>
          </cell>
          <cell r="AP2735" t="str">
            <v/>
          </cell>
          <cell r="AQ2735" t="str">
            <v/>
          </cell>
          <cell r="AR2735" t="str">
            <v/>
          </cell>
          <cell r="AS2735" t="str">
            <v>ETIQUETA DE ESTOQUE - xxH</v>
          </cell>
          <cell r="AT2735">
            <v>0</v>
          </cell>
          <cell r="AU2735" t="str">
            <v>EST</v>
          </cell>
          <cell r="AV2735" t="str">
            <v>EST</v>
          </cell>
          <cell r="AW2735" t="str">
            <v/>
          </cell>
          <cell r="AX2735">
            <v>3631.2</v>
          </cell>
          <cell r="AY2735">
            <v>-3631.2</v>
          </cell>
          <cell r="AZ2735"/>
          <cell r="BA2735" t="str">
            <v/>
          </cell>
          <cell r="BB2735"/>
          <cell r="BC2735"/>
          <cell r="BD2735"/>
          <cell r="BE2735" t="str">
            <v/>
          </cell>
          <cell r="BF2735">
            <v>0</v>
          </cell>
          <cell r="BG2735" t="str">
            <v/>
          </cell>
          <cell r="BH2735" t="str">
            <v/>
          </cell>
          <cell r="BI2735">
            <v>15</v>
          </cell>
          <cell r="BJ2735" t="str">
            <v>0</v>
          </cell>
          <cell r="BK2735">
            <v>0</v>
          </cell>
          <cell r="BL2735">
            <v>0</v>
          </cell>
          <cell r="BM2735"/>
          <cell r="BN2735"/>
          <cell r="BO2735"/>
          <cell r="BP2735"/>
          <cell r="BR2735" t="str">
            <v>DPOT</v>
          </cell>
          <cell r="BT2735" t="str">
            <v>DPOT CADEIRA</v>
          </cell>
          <cell r="BU2735" t="str">
            <v>CADEIRA BRERA</v>
          </cell>
        </row>
        <row r="2736">
          <cell r="H2736">
            <v>1</v>
          </cell>
          <cell r="O2736">
            <v>374343</v>
          </cell>
          <cell r="P2736"/>
          <cell r="Q2736" t="str">
            <v>EST CADEIRA CA-02 (MAD A JEQ TABACO) COURO IMPORT 300</v>
          </cell>
          <cell r="R2736"/>
          <cell r="S2736"/>
          <cell r="T2736"/>
          <cell r="U2736">
            <v>0.47</v>
          </cell>
          <cell r="V2736">
            <v>0.49</v>
          </cell>
          <cell r="W2736">
            <v>0.83</v>
          </cell>
          <cell r="X2736">
            <v>0</v>
          </cell>
          <cell r="Y2736" t="str">
            <v>EST CADEIRA CA-02 (MAD A JEQ TABACO) COURO IMPORT 300 - 0,47x0,49x0,83H</v>
          </cell>
          <cell r="Z2736">
            <v>0</v>
          </cell>
          <cell r="AA2736">
            <v>0</v>
          </cell>
          <cell r="AB2736">
            <v>0</v>
          </cell>
          <cell r="AC2736"/>
          <cell r="AD2736"/>
          <cell r="AE2736"/>
          <cell r="AF2736">
            <v>0</v>
          </cell>
          <cell r="AG2736">
            <v>0</v>
          </cell>
          <cell r="AH2736">
            <v>0</v>
          </cell>
          <cell r="AI2736">
            <v>0</v>
          </cell>
          <cell r="AJ2736" t="str">
            <v xml:space="preserve">REF: </v>
          </cell>
          <cell r="AK2736" t="str">
            <v>PRODUTO PRONTA ENTREGA</v>
          </cell>
          <cell r="AL2736"/>
          <cell r="AM2736" t="str">
            <v>ETIQUETA DE ESTOQUE</v>
          </cell>
          <cell r="AN2736"/>
          <cell r="AO2736" t="str">
            <v/>
          </cell>
          <cell r="AP2736" t="str">
            <v/>
          </cell>
          <cell r="AQ2736" t="str">
            <v/>
          </cell>
          <cell r="AR2736" t="str">
            <v/>
          </cell>
          <cell r="AS2736" t="str">
            <v>ETIQUETA DE ESTOQUE - xxH</v>
          </cell>
          <cell r="AT2736">
            <v>0</v>
          </cell>
          <cell r="AU2736" t="str">
            <v>EST</v>
          </cell>
          <cell r="AV2736" t="str">
            <v>EST</v>
          </cell>
          <cell r="AW2736" t="str">
            <v/>
          </cell>
          <cell r="AX2736">
            <v>7441.8</v>
          </cell>
          <cell r="AY2736">
            <v>-7441.8</v>
          </cell>
          <cell r="AZ2736"/>
          <cell r="BA2736" t="str">
            <v/>
          </cell>
          <cell r="BB2736"/>
          <cell r="BC2736"/>
          <cell r="BD2736"/>
          <cell r="BE2736" t="str">
            <v/>
          </cell>
          <cell r="BF2736">
            <v>0</v>
          </cell>
          <cell r="BG2736" t="str">
            <v/>
          </cell>
          <cell r="BH2736" t="str">
            <v/>
          </cell>
          <cell r="BI2736">
            <v>13</v>
          </cell>
          <cell r="BJ2736" t="str">
            <v>0</v>
          </cell>
          <cell r="BK2736">
            <v>0</v>
          </cell>
          <cell r="BL2736">
            <v>0</v>
          </cell>
          <cell r="BM2736"/>
          <cell r="BN2736"/>
          <cell r="BO2736"/>
          <cell r="BP2736"/>
          <cell r="BR2736" t="str">
            <v>DPOT</v>
          </cell>
          <cell r="BT2736" t="str">
            <v>DPOT CADEIRA</v>
          </cell>
          <cell r="BU2736" t="str">
            <v>CADEIRA CA-02</v>
          </cell>
        </row>
        <row r="2737">
          <cell r="H2737">
            <v>2</v>
          </cell>
          <cell r="O2737">
            <v>274966</v>
          </cell>
          <cell r="P2737"/>
          <cell r="Q2737" t="str">
            <v>EST CADEIRA CANTU ALTA (MAD B COR 03) COURO NOBUCK 10</v>
          </cell>
          <cell r="R2737"/>
          <cell r="S2737"/>
          <cell r="T2737"/>
          <cell r="U2737">
            <v>0.5</v>
          </cell>
          <cell r="V2737">
            <v>0.55000000000000004</v>
          </cell>
          <cell r="W2737">
            <v>1.01</v>
          </cell>
          <cell r="X2737">
            <v>0</v>
          </cell>
          <cell r="Y2737" t="str">
            <v>EST CADEIRA CANTU ALTA (MAD B COR 03) COURO NOBUCK 10 - 0,5x0,55x1,01H</v>
          </cell>
          <cell r="Z2737">
            <v>0</v>
          </cell>
          <cell r="AA2737">
            <v>0</v>
          </cell>
          <cell r="AB2737">
            <v>0</v>
          </cell>
          <cell r="AC2737"/>
          <cell r="AD2737"/>
          <cell r="AE2737"/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 t="str">
            <v xml:space="preserve">REF: </v>
          </cell>
          <cell r="AK2737" t="str">
            <v>PRODUTO PRONTA ENTREGA</v>
          </cell>
          <cell r="AL2737"/>
          <cell r="AM2737" t="str">
            <v>ETIQUETA DE ESTOQUE</v>
          </cell>
          <cell r="AN2737"/>
          <cell r="AO2737" t="str">
            <v/>
          </cell>
          <cell r="AP2737" t="str">
            <v/>
          </cell>
          <cell r="AQ2737" t="str">
            <v/>
          </cell>
          <cell r="AR2737" t="str">
            <v/>
          </cell>
          <cell r="AS2737" t="str">
            <v>ETIQUETA DE ESTOQUE - xxH</v>
          </cell>
          <cell r="AT2737">
            <v>0</v>
          </cell>
          <cell r="AU2737" t="str">
            <v>EST</v>
          </cell>
          <cell r="AV2737" t="str">
            <v>EST</v>
          </cell>
          <cell r="AW2737" t="str">
            <v/>
          </cell>
          <cell r="AX2737">
            <v>19972.79</v>
          </cell>
          <cell r="AY2737">
            <v>-19972.79</v>
          </cell>
          <cell r="AZ2737"/>
          <cell r="BA2737" t="str">
            <v/>
          </cell>
          <cell r="BB2737"/>
          <cell r="BC2737"/>
          <cell r="BD2737"/>
          <cell r="BE2737" t="str">
            <v/>
          </cell>
          <cell r="BF2737">
            <v>0</v>
          </cell>
          <cell r="BG2737" t="str">
            <v/>
          </cell>
          <cell r="BH2737" t="str">
            <v/>
          </cell>
          <cell r="BI2737">
            <v>13</v>
          </cell>
          <cell r="BJ2737" t="str">
            <v>0</v>
          </cell>
          <cell r="BK2737">
            <v>0</v>
          </cell>
          <cell r="BL2737">
            <v>0</v>
          </cell>
          <cell r="BM2737"/>
          <cell r="BN2737"/>
          <cell r="BO2737"/>
          <cell r="BP2737"/>
          <cell r="BR2737" t="str">
            <v>DPOT</v>
          </cell>
          <cell r="BT2737" t="str">
            <v>DPOT CADEIRA</v>
          </cell>
          <cell r="BU2737" t="str">
            <v>CADEIRA CANTU</v>
          </cell>
        </row>
        <row r="2738">
          <cell r="H2738">
            <v>2</v>
          </cell>
          <cell r="O2738">
            <v>278552</v>
          </cell>
          <cell r="P2738"/>
          <cell r="Q2738" t="str">
            <v>EST CADEIRA CANTU ALTA (MAD B COR 03) TC EL NOVE 4 GREY</v>
          </cell>
          <cell r="R2738"/>
          <cell r="S2738"/>
          <cell r="T2738"/>
          <cell r="U2738">
            <v>0.5</v>
          </cell>
          <cell r="V2738">
            <v>0.56000000000000005</v>
          </cell>
          <cell r="W2738">
            <v>1.01</v>
          </cell>
          <cell r="X2738">
            <v>0</v>
          </cell>
          <cell r="Y2738" t="str">
            <v>EST CADEIRA CANTU ALTA (MAD B COR 03) TC EL NOVE 4 GREY - 0,5x0,56x1,01H</v>
          </cell>
          <cell r="Z2738">
            <v>0</v>
          </cell>
          <cell r="AA2738">
            <v>0.5</v>
          </cell>
          <cell r="AB2738">
            <v>0</v>
          </cell>
          <cell r="AC2738"/>
          <cell r="AD2738"/>
          <cell r="AE2738"/>
          <cell r="AF2738">
            <v>0</v>
          </cell>
          <cell r="AG2738">
            <v>0</v>
          </cell>
          <cell r="AH2738">
            <v>0</v>
          </cell>
          <cell r="AI2738">
            <v>0</v>
          </cell>
          <cell r="AJ2738" t="str">
            <v xml:space="preserve">REF: </v>
          </cell>
          <cell r="AK2738"/>
          <cell r="AL2738"/>
          <cell r="AM2738" t="str">
            <v>ETIQUETA DE ESTOQUE</v>
          </cell>
          <cell r="AN2738"/>
          <cell r="AO2738" t="str">
            <v/>
          </cell>
          <cell r="AP2738" t="str">
            <v/>
          </cell>
          <cell r="AQ2738" t="str">
            <v/>
          </cell>
          <cell r="AR2738" t="str">
            <v/>
          </cell>
          <cell r="AS2738" t="str">
            <v>ETIQUETA DE ESTOQUE - xxH</v>
          </cell>
          <cell r="AT2738">
            <v>0</v>
          </cell>
          <cell r="AU2738" t="str">
            <v>EST</v>
          </cell>
          <cell r="AV2738" t="str">
            <v>EST</v>
          </cell>
          <cell r="AW2738" t="str">
            <v/>
          </cell>
          <cell r="AX2738">
            <v>16142.65</v>
          </cell>
          <cell r="AY2738">
            <v>-16142.65</v>
          </cell>
          <cell r="AZ2738"/>
          <cell r="BA2738" t="str">
            <v/>
          </cell>
          <cell r="BB2738"/>
          <cell r="BC2738"/>
          <cell r="BD2738"/>
          <cell r="BE2738" t="str">
            <v/>
          </cell>
          <cell r="BF2738">
            <v>0</v>
          </cell>
          <cell r="BG2738" t="str">
            <v/>
          </cell>
          <cell r="BH2738" t="str">
            <v/>
          </cell>
          <cell r="BI2738">
            <v>13</v>
          </cell>
          <cell r="BJ2738" t="str">
            <v>0</v>
          </cell>
          <cell r="BK2738">
            <v>0</v>
          </cell>
          <cell r="BL2738">
            <v>0</v>
          </cell>
          <cell r="BM2738"/>
          <cell r="BN2738"/>
          <cell r="BO2738"/>
          <cell r="BP2738"/>
          <cell r="BR2738" t="str">
            <v>DPOT</v>
          </cell>
          <cell r="BT2738" t="str">
            <v>DPOT CADEIRA</v>
          </cell>
          <cell r="BU2738" t="str">
            <v>CADEIRA CANTU</v>
          </cell>
        </row>
        <row r="2739">
          <cell r="H2739">
            <v>3</v>
          </cell>
          <cell r="O2739">
            <v>176678</v>
          </cell>
          <cell r="P2739"/>
          <cell r="Q2739" t="str">
            <v>EST CADEIRA CANTU ALTA (MAD B COR 03) TC HALLINGDAL 65/968</v>
          </cell>
          <cell r="R2739"/>
          <cell r="S2739"/>
          <cell r="T2739"/>
          <cell r="U2739">
            <v>0.5</v>
          </cell>
          <cell r="V2739">
            <v>0.55000000000000004</v>
          </cell>
          <cell r="W2739">
            <v>1.01</v>
          </cell>
          <cell r="X2739">
            <v>0</v>
          </cell>
          <cell r="Y2739" t="str">
            <v>EST CADEIRA CANTU ALTA (MAD B COR 03) TC HALLINGDAL 65/968 - 0,5x0,55x1,01H</v>
          </cell>
          <cell r="Z2739">
            <v>0</v>
          </cell>
          <cell r="AA2739">
            <v>0</v>
          </cell>
          <cell r="AB2739">
            <v>0</v>
          </cell>
          <cell r="AC2739"/>
          <cell r="AD2739"/>
          <cell r="AE2739"/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 t="str">
            <v xml:space="preserve">REF: </v>
          </cell>
          <cell r="AK2739" t="str">
            <v>PRODUTO PRONTA ENTREGA</v>
          </cell>
          <cell r="AL2739"/>
          <cell r="AM2739" t="str">
            <v>ETIQUETA DE ESTOQUE</v>
          </cell>
          <cell r="AN2739"/>
          <cell r="AO2739" t="str">
            <v/>
          </cell>
          <cell r="AP2739" t="str">
            <v/>
          </cell>
          <cell r="AQ2739" t="str">
            <v/>
          </cell>
          <cell r="AR2739" t="str">
            <v/>
          </cell>
          <cell r="AS2739" t="str">
            <v>ETIQUETA DE ESTOQUE - xxH</v>
          </cell>
          <cell r="AT2739">
            <v>0</v>
          </cell>
          <cell r="AU2739" t="str">
            <v>EST</v>
          </cell>
          <cell r="AV2739" t="str">
            <v>EST</v>
          </cell>
          <cell r="AW2739" t="str">
            <v/>
          </cell>
          <cell r="AX2739">
            <v>16677.509999999998</v>
          </cell>
          <cell r="AY2739">
            <v>-16677.509999999998</v>
          </cell>
          <cell r="AZ2739"/>
          <cell r="BA2739" t="str">
            <v/>
          </cell>
          <cell r="BB2739"/>
          <cell r="BC2739"/>
          <cell r="BD2739"/>
          <cell r="BE2739" t="str">
            <v/>
          </cell>
          <cell r="BF2739">
            <v>0</v>
          </cell>
          <cell r="BG2739" t="str">
            <v/>
          </cell>
          <cell r="BH2739" t="str">
            <v/>
          </cell>
          <cell r="BI2739">
            <v>13</v>
          </cell>
          <cell r="BJ2739" t="str">
            <v>0</v>
          </cell>
          <cell r="BK2739">
            <v>0</v>
          </cell>
          <cell r="BL2739">
            <v>0</v>
          </cell>
          <cell r="BM2739"/>
          <cell r="BN2739"/>
          <cell r="BO2739"/>
          <cell r="BP2739"/>
          <cell r="BR2739" t="str">
            <v>DPOT</v>
          </cell>
          <cell r="BT2739" t="str">
            <v>DPOT CADEIRA</v>
          </cell>
          <cell r="BU2739" t="str">
            <v>CADEIRA CANTU</v>
          </cell>
        </row>
        <row r="2740">
          <cell r="H2740">
            <v>4</v>
          </cell>
          <cell r="O2740">
            <v>278535</v>
          </cell>
          <cell r="P2740"/>
          <cell r="Q2740" t="str">
            <v>EST CADEIRA CANTU BAIXA (MAD B COR 03) TC EL NOVE 4 GREY</v>
          </cell>
          <cell r="R2740"/>
          <cell r="S2740"/>
          <cell r="T2740"/>
          <cell r="U2740">
            <v>0.5</v>
          </cell>
          <cell r="V2740">
            <v>0.56000000000000005</v>
          </cell>
          <cell r="W2740">
            <v>0.81</v>
          </cell>
          <cell r="X2740">
            <v>0</v>
          </cell>
          <cell r="Y2740" t="str">
            <v>EST CADEIRA CANTU BAIXA (MAD B COR 03) TC EL NOVE 4 GREY - 0,5x0,56x0,81H</v>
          </cell>
          <cell r="Z2740">
            <v>0</v>
          </cell>
          <cell r="AA2740">
            <v>0</v>
          </cell>
          <cell r="AB2740">
            <v>0</v>
          </cell>
          <cell r="AC2740"/>
          <cell r="AD2740"/>
          <cell r="AE2740"/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 t="str">
            <v xml:space="preserve">REF: </v>
          </cell>
          <cell r="AK2740" t="str">
            <v>PRODUTO PRONTA ENTREGA</v>
          </cell>
          <cell r="AL2740"/>
          <cell r="AM2740" t="str">
            <v>ETIQUETA DE ESTOQUE</v>
          </cell>
          <cell r="AN2740"/>
          <cell r="AO2740" t="str">
            <v/>
          </cell>
          <cell r="AP2740" t="str">
            <v/>
          </cell>
          <cell r="AQ2740" t="str">
            <v/>
          </cell>
          <cell r="AR2740" t="str">
            <v/>
          </cell>
          <cell r="AS2740" t="str">
            <v>ETIQUETA DE ESTOQUE - xxH</v>
          </cell>
          <cell r="AT2740">
            <v>0</v>
          </cell>
          <cell r="AU2740" t="str">
            <v>EST</v>
          </cell>
          <cell r="AV2740" t="str">
            <v>EST</v>
          </cell>
          <cell r="AW2740" t="str">
            <v/>
          </cell>
          <cell r="AX2740">
            <v>14048.63</v>
          </cell>
          <cell r="AY2740">
            <v>-14048.63</v>
          </cell>
          <cell r="AZ2740"/>
          <cell r="BA2740" t="str">
            <v/>
          </cell>
          <cell r="BB2740"/>
          <cell r="BC2740"/>
          <cell r="BD2740"/>
          <cell r="BE2740" t="str">
            <v/>
          </cell>
          <cell r="BF2740">
            <v>0</v>
          </cell>
          <cell r="BG2740" t="str">
            <v/>
          </cell>
          <cell r="BH2740" t="str">
            <v/>
          </cell>
          <cell r="BI2740">
            <v>13</v>
          </cell>
          <cell r="BJ2740" t="str">
            <v>0</v>
          </cell>
          <cell r="BK2740">
            <v>0</v>
          </cell>
          <cell r="BL2740">
            <v>0</v>
          </cell>
          <cell r="BM2740"/>
          <cell r="BN2740"/>
          <cell r="BO2740"/>
          <cell r="BP2740"/>
          <cell r="BR2740" t="str">
            <v>DPOT</v>
          </cell>
          <cell r="BT2740" t="str">
            <v>DPOT CADEIRA</v>
          </cell>
          <cell r="BU2740" t="str">
            <v>CADEIRA CANTU</v>
          </cell>
        </row>
        <row r="2741">
          <cell r="H2741">
            <v>2</v>
          </cell>
          <cell r="O2741">
            <v>63169</v>
          </cell>
          <cell r="P2741"/>
          <cell r="Q2741" t="str">
            <v>EST CADEIRA CANTU BAIXA (MAD B COR 03) TC N 5558</v>
          </cell>
          <cell r="R2741"/>
          <cell r="S2741"/>
          <cell r="T2741"/>
          <cell r="U2741">
            <v>0.5</v>
          </cell>
          <cell r="V2741">
            <v>0.55000000000000004</v>
          </cell>
          <cell r="W2741">
            <v>0.81</v>
          </cell>
          <cell r="X2741">
            <v>0</v>
          </cell>
          <cell r="Y2741" t="str">
            <v>EST CADEIRA CANTU BAIXA (MAD B COR 03) TC N 5558 - 0,5x0,55x0,81H</v>
          </cell>
          <cell r="Z2741">
            <v>0</v>
          </cell>
          <cell r="AA2741">
            <v>0</v>
          </cell>
          <cell r="AB2741">
            <v>0</v>
          </cell>
          <cell r="AC2741"/>
          <cell r="AD2741"/>
          <cell r="AE2741"/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 t="str">
            <v xml:space="preserve">REF: </v>
          </cell>
          <cell r="AK2741" t="str">
            <v>PRODUTO PRONTA ENTREGA</v>
          </cell>
          <cell r="AL2741"/>
          <cell r="AM2741" t="str">
            <v>ETIQUETA DE ESTOQUE</v>
          </cell>
          <cell r="AN2741"/>
          <cell r="AO2741" t="str">
            <v/>
          </cell>
          <cell r="AP2741" t="str">
            <v/>
          </cell>
          <cell r="AQ2741" t="str">
            <v/>
          </cell>
          <cell r="AR2741" t="str">
            <v/>
          </cell>
          <cell r="AS2741" t="str">
            <v>ETIQUETA DE ESTOQUE - xxH</v>
          </cell>
          <cell r="AT2741">
            <v>0</v>
          </cell>
          <cell r="AU2741" t="str">
            <v>EST</v>
          </cell>
          <cell r="AV2741" t="str">
            <v>EST</v>
          </cell>
          <cell r="AW2741" t="str">
            <v/>
          </cell>
          <cell r="AX2741">
            <v>12285.73</v>
          </cell>
          <cell r="AY2741">
            <v>-12285.73</v>
          </cell>
          <cell r="AZ2741"/>
          <cell r="BA2741" t="str">
            <v/>
          </cell>
          <cell r="BB2741"/>
          <cell r="BC2741"/>
          <cell r="BD2741"/>
          <cell r="BE2741" t="str">
            <v/>
          </cell>
          <cell r="BF2741">
            <v>0</v>
          </cell>
          <cell r="BG2741" t="str">
            <v/>
          </cell>
          <cell r="BH2741" t="str">
            <v/>
          </cell>
          <cell r="BI2741">
            <v>13</v>
          </cell>
          <cell r="BJ2741" t="str">
            <v>0</v>
          </cell>
          <cell r="BK2741">
            <v>0</v>
          </cell>
          <cell r="BL2741">
            <v>0</v>
          </cell>
          <cell r="BM2741"/>
          <cell r="BN2741"/>
          <cell r="BO2741"/>
          <cell r="BP2741"/>
          <cell r="BR2741" t="str">
            <v>DPOT</v>
          </cell>
          <cell r="BT2741" t="str">
            <v>DPOT CADEIRA</v>
          </cell>
          <cell r="BU2741" t="str">
            <v>CADEIRA CANTU</v>
          </cell>
        </row>
        <row r="2742">
          <cell r="H2742">
            <v>1</v>
          </cell>
          <cell r="O2742">
            <v>380446</v>
          </cell>
          <cell r="P2742"/>
          <cell r="Q2742" t="str">
            <v>EST CADEIRA CHANCELARIA (FREIJO TNZ 1) COURO IMPORT 300</v>
          </cell>
          <cell r="R2742"/>
          <cell r="S2742"/>
          <cell r="T2742"/>
          <cell r="U2742">
            <v>0.5</v>
          </cell>
          <cell r="V2742">
            <v>0.6</v>
          </cell>
          <cell r="W2742">
            <v>0.78</v>
          </cell>
          <cell r="X2742">
            <v>0</v>
          </cell>
          <cell r="Y2742" t="str">
            <v>EST CADEIRA CHANCELARIA (FREIJO TNZ 1) COURO IMPORT 300 - 0,5x0,6x0,78H</v>
          </cell>
          <cell r="Z2742">
            <v>0</v>
          </cell>
          <cell r="AA2742">
            <v>0.5</v>
          </cell>
          <cell r="AB2742">
            <v>0</v>
          </cell>
          <cell r="AC2742"/>
          <cell r="AD2742"/>
          <cell r="AE2742"/>
          <cell r="AF2742">
            <v>0</v>
          </cell>
          <cell r="AG2742">
            <v>0</v>
          </cell>
          <cell r="AH2742">
            <v>0</v>
          </cell>
          <cell r="AI2742">
            <v>0</v>
          </cell>
          <cell r="AJ2742" t="str">
            <v xml:space="preserve">REF: </v>
          </cell>
          <cell r="AK2742"/>
          <cell r="AL2742"/>
          <cell r="AM2742" t="str">
            <v>ETIQUETA DE ESTOQUE</v>
          </cell>
          <cell r="AN2742"/>
          <cell r="AO2742" t="str">
            <v/>
          </cell>
          <cell r="AP2742" t="str">
            <v/>
          </cell>
          <cell r="AQ2742" t="str">
            <v/>
          </cell>
          <cell r="AR2742" t="str">
            <v/>
          </cell>
          <cell r="AS2742" t="str">
            <v>ETIQUETA DE ESTOQUE - xxH</v>
          </cell>
          <cell r="AT2742">
            <v>0</v>
          </cell>
          <cell r="AU2742" t="str">
            <v>EST</v>
          </cell>
          <cell r="AV2742" t="str">
            <v>EST</v>
          </cell>
          <cell r="AW2742" t="str">
            <v/>
          </cell>
          <cell r="AX2742">
            <v>15895.13</v>
          </cell>
          <cell r="AY2742">
            <v>-15895.13</v>
          </cell>
          <cell r="AZ2742"/>
          <cell r="BA2742" t="str">
            <v/>
          </cell>
          <cell r="BB2742"/>
          <cell r="BC2742"/>
          <cell r="BD2742"/>
          <cell r="BE2742" t="str">
            <v/>
          </cell>
          <cell r="BF2742">
            <v>0</v>
          </cell>
          <cell r="BG2742" t="str">
            <v/>
          </cell>
          <cell r="BH2742" t="str">
            <v/>
          </cell>
          <cell r="BI2742">
            <v>13</v>
          </cell>
          <cell r="BJ2742" t="str">
            <v>0</v>
          </cell>
          <cell r="BK2742">
            <v>0</v>
          </cell>
          <cell r="BL2742">
            <v>0</v>
          </cell>
          <cell r="BM2742"/>
          <cell r="BN2742"/>
          <cell r="BO2742"/>
          <cell r="BP2742"/>
          <cell r="BR2742" t="str">
            <v>DPOT</v>
          </cell>
          <cell r="BT2742" t="str">
            <v>DPOT CADEIRA</v>
          </cell>
          <cell r="BU2742" t="str">
            <v>CADEIRA CHANCELARIA</v>
          </cell>
        </row>
        <row r="2743">
          <cell r="H2743">
            <v>1</v>
          </cell>
          <cell r="O2743">
            <v>64543</v>
          </cell>
          <cell r="P2743"/>
          <cell r="Q2743" t="str">
            <v>EST CADEIRA CONFORME PROJETO (PROTOTIPO)</v>
          </cell>
          <cell r="R2743"/>
          <cell r="S2743"/>
          <cell r="T2743"/>
          <cell r="U2743">
            <v>0</v>
          </cell>
          <cell r="V2743">
            <v>0</v>
          </cell>
          <cell r="W2743">
            <v>0</v>
          </cell>
          <cell r="X2743">
            <v>0</v>
          </cell>
          <cell r="Y2743" t="str">
            <v>EST CADEIRA CONFORME PROJETO (PROTOTIPO) - Ø0x0H</v>
          </cell>
          <cell r="Z2743">
            <v>0</v>
          </cell>
          <cell r="AA2743">
            <v>0.35</v>
          </cell>
          <cell r="AB2743">
            <v>0</v>
          </cell>
          <cell r="AC2743"/>
          <cell r="AD2743"/>
          <cell r="AE2743"/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 t="str">
            <v xml:space="preserve">REF: </v>
          </cell>
          <cell r="AK2743"/>
          <cell r="AL2743"/>
          <cell r="AM2743" t="str">
            <v>ETIQUETA DE ESTOQUE</v>
          </cell>
          <cell r="AN2743"/>
          <cell r="AO2743" t="str">
            <v/>
          </cell>
          <cell r="AP2743" t="str">
            <v/>
          </cell>
          <cell r="AQ2743" t="str">
            <v/>
          </cell>
          <cell r="AR2743" t="str">
            <v/>
          </cell>
          <cell r="AS2743" t="str">
            <v>ETIQUETA DE ESTOQUE - xxH</v>
          </cell>
          <cell r="AT2743">
            <v>0</v>
          </cell>
          <cell r="AU2743" t="str">
            <v>EST</v>
          </cell>
          <cell r="AV2743" t="str">
            <v>EST</v>
          </cell>
          <cell r="AW2743" t="str">
            <v/>
          </cell>
          <cell r="AX2743">
            <v>3349.95</v>
          </cell>
          <cell r="AY2743">
            <v>-3349.95</v>
          </cell>
          <cell r="AZ2743"/>
          <cell r="BA2743" t="str">
            <v/>
          </cell>
          <cell r="BB2743"/>
          <cell r="BC2743"/>
          <cell r="BD2743"/>
          <cell r="BE2743" t="str">
            <v/>
          </cell>
          <cell r="BF2743">
            <v>0</v>
          </cell>
          <cell r="BG2743" t="str">
            <v/>
          </cell>
          <cell r="BH2743" t="str">
            <v/>
          </cell>
          <cell r="BI2743">
            <v>15</v>
          </cell>
          <cell r="BJ2743" t="str">
            <v>0</v>
          </cell>
          <cell r="BK2743">
            <v>0</v>
          </cell>
          <cell r="BL2743">
            <v>0</v>
          </cell>
          <cell r="BM2743"/>
          <cell r="BN2743"/>
          <cell r="BO2743"/>
          <cell r="BP2743"/>
          <cell r="BR2743" t="str">
            <v>DPOT</v>
          </cell>
          <cell r="BT2743" t="str">
            <v>DPOT CADEIRA</v>
          </cell>
          <cell r="BU2743" t="str">
            <v>CADEIRA CONFORME PROJETO</v>
          </cell>
        </row>
        <row r="2744">
          <cell r="H2744">
            <v>3</v>
          </cell>
          <cell r="O2744">
            <v>364563</v>
          </cell>
          <cell r="P2744"/>
          <cell r="Q2744" t="str">
            <v>EST CADEIRA CORDA (PALANTI) (LAMINA FREIJO) (ALGODAO)</v>
          </cell>
          <cell r="R2744"/>
          <cell r="S2744"/>
          <cell r="T2744"/>
          <cell r="U2744">
            <v>0.53</v>
          </cell>
          <cell r="V2744">
            <v>0.63</v>
          </cell>
          <cell r="W2744">
            <v>0.85</v>
          </cell>
          <cell r="X2744">
            <v>0</v>
          </cell>
          <cell r="Y2744" t="str">
            <v>EST CADEIRA CORDA (PALANTI) (LAMINA FREIJO) (ALGODAO) - 0,53x0,63x0,85H</v>
          </cell>
          <cell r="Z2744">
            <v>0</v>
          </cell>
          <cell r="AA2744">
            <v>0</v>
          </cell>
          <cell r="AB2744">
            <v>0</v>
          </cell>
          <cell r="AC2744"/>
          <cell r="AD2744"/>
          <cell r="AE2744"/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 t="str">
            <v xml:space="preserve">REF: </v>
          </cell>
          <cell r="AK2744" t="str">
            <v>PRODUTO PRONTA ENTREGA</v>
          </cell>
          <cell r="AL2744"/>
          <cell r="AM2744" t="str">
            <v>ETIQUETA DE ESTOQUE</v>
          </cell>
          <cell r="AN2744"/>
          <cell r="AO2744" t="str">
            <v/>
          </cell>
          <cell r="AP2744" t="str">
            <v/>
          </cell>
          <cell r="AQ2744" t="str">
            <v/>
          </cell>
          <cell r="AR2744" t="str">
            <v/>
          </cell>
          <cell r="AS2744" t="str">
            <v>ETIQUETA DE ESTOQUE - xxH</v>
          </cell>
          <cell r="AT2744">
            <v>0</v>
          </cell>
          <cell r="AU2744" t="str">
            <v>EST</v>
          </cell>
          <cell r="AV2744" t="str">
            <v>EST</v>
          </cell>
          <cell r="AW2744" t="str">
            <v/>
          </cell>
          <cell r="AX2744">
            <v>15961.17</v>
          </cell>
          <cell r="AY2744">
            <v>-15961.17</v>
          </cell>
          <cell r="AZ2744"/>
          <cell r="BA2744" t="str">
            <v/>
          </cell>
          <cell r="BB2744"/>
          <cell r="BC2744"/>
          <cell r="BD2744"/>
          <cell r="BE2744" t="str">
            <v/>
          </cell>
          <cell r="BF2744">
            <v>0</v>
          </cell>
          <cell r="BG2744" t="str">
            <v/>
          </cell>
          <cell r="BH2744" t="str">
            <v/>
          </cell>
          <cell r="BI2744">
            <v>13</v>
          </cell>
          <cell r="BJ2744" t="str">
            <v>0</v>
          </cell>
          <cell r="BK2744">
            <v>0</v>
          </cell>
          <cell r="BL2744">
            <v>0</v>
          </cell>
          <cell r="BM2744"/>
          <cell r="BN2744"/>
          <cell r="BO2744"/>
          <cell r="BP2744"/>
          <cell r="BR2744" t="str">
            <v>DPOT</v>
          </cell>
          <cell r="BT2744" t="str">
            <v>DPOT CADEIRA</v>
          </cell>
          <cell r="BU2744" t="str">
            <v>CADEIRA CORDA</v>
          </cell>
        </row>
        <row r="2745">
          <cell r="H2745">
            <v>3</v>
          </cell>
          <cell r="O2745">
            <v>238944</v>
          </cell>
          <cell r="P2745"/>
          <cell r="Q2745" t="str">
            <v>EST CADEIRA CURVA (ALUMINIO BRANCO TXT) (MADEIRA CUMARU)</v>
          </cell>
          <cell r="R2745"/>
          <cell r="S2745"/>
          <cell r="T2745"/>
          <cell r="U2745">
            <v>0.54</v>
          </cell>
          <cell r="V2745">
            <v>0.49</v>
          </cell>
          <cell r="W2745">
            <v>0.77</v>
          </cell>
          <cell r="X2745">
            <v>0</v>
          </cell>
          <cell r="Y2745" t="str">
            <v>EST CADEIRA CURVA (ALUMINIO BRANCO TXT) (MADEIRA CUMARU) - 0,54x0,49x0,77H</v>
          </cell>
          <cell r="Z2745">
            <v>0</v>
          </cell>
          <cell r="AA2745">
            <v>0</v>
          </cell>
          <cell r="AB2745">
            <v>0</v>
          </cell>
          <cell r="AC2745"/>
          <cell r="AD2745"/>
          <cell r="AE2745"/>
          <cell r="AF2745">
            <v>0</v>
          </cell>
          <cell r="AG2745">
            <v>0</v>
          </cell>
          <cell r="AH2745">
            <v>0</v>
          </cell>
          <cell r="AI2745">
            <v>0</v>
          </cell>
          <cell r="AJ2745" t="str">
            <v xml:space="preserve">REF: </v>
          </cell>
          <cell r="AK2745" t="str">
            <v>PRODUTO PRONTA ENTREGA</v>
          </cell>
          <cell r="AL2745"/>
          <cell r="AM2745" t="str">
            <v>ETIQUETA DE ESTOQUE</v>
          </cell>
          <cell r="AN2745"/>
          <cell r="AO2745" t="str">
            <v/>
          </cell>
          <cell r="AP2745" t="str">
            <v/>
          </cell>
          <cell r="AQ2745" t="str">
            <v/>
          </cell>
          <cell r="AR2745" t="str">
            <v/>
          </cell>
          <cell r="AS2745" t="str">
            <v>ETIQUETA DE ESTOQUE - xxH</v>
          </cell>
          <cell r="AT2745">
            <v>0</v>
          </cell>
          <cell r="AU2745" t="str">
            <v>EST</v>
          </cell>
          <cell r="AV2745" t="str">
            <v>EST</v>
          </cell>
          <cell r="AW2745" t="str">
            <v/>
          </cell>
          <cell r="AX2745">
            <v>3333.23</v>
          </cell>
          <cell r="AY2745">
            <v>-3333.23</v>
          </cell>
          <cell r="AZ2745"/>
          <cell r="BA2745" t="str">
            <v/>
          </cell>
          <cell r="BB2745"/>
          <cell r="BC2745"/>
          <cell r="BD2745"/>
          <cell r="BE2745" t="str">
            <v/>
          </cell>
          <cell r="BF2745">
            <v>0</v>
          </cell>
          <cell r="BG2745" t="str">
            <v/>
          </cell>
          <cell r="BH2745" t="str">
            <v/>
          </cell>
          <cell r="BI2745">
            <v>13</v>
          </cell>
          <cell r="BJ2745" t="str">
            <v>0</v>
          </cell>
          <cell r="BK2745">
            <v>0</v>
          </cell>
          <cell r="BL2745">
            <v>0</v>
          </cell>
          <cell r="BM2745"/>
          <cell r="BN2745"/>
          <cell r="BO2745"/>
          <cell r="BP2745"/>
          <cell r="BR2745" t="str">
            <v>DPOT</v>
          </cell>
          <cell r="BT2745" t="str">
            <v>DPOT CADEIRA</v>
          </cell>
          <cell r="BU2745" t="str">
            <v>CADEIRA CURVA</v>
          </cell>
        </row>
        <row r="2746">
          <cell r="H2746">
            <v>3</v>
          </cell>
          <cell r="O2746">
            <v>238945</v>
          </cell>
          <cell r="P2746"/>
          <cell r="Q2746" t="str">
            <v>EST CADEIRA CURVA (ALUMINIO CORTEN AL41) (MADEIRA CUMARU)</v>
          </cell>
          <cell r="R2746"/>
          <cell r="S2746"/>
          <cell r="T2746"/>
          <cell r="U2746">
            <v>0.54</v>
          </cell>
          <cell r="V2746">
            <v>0.49</v>
          </cell>
          <cell r="W2746">
            <v>0.77</v>
          </cell>
          <cell r="X2746">
            <v>0</v>
          </cell>
          <cell r="Y2746" t="str">
            <v>EST CADEIRA CURVA (ALUMINIO CORTEN AL41) (MADEIRA CUMARU) - 0,54x0,49x0,77H</v>
          </cell>
          <cell r="Z2746">
            <v>0</v>
          </cell>
          <cell r="AA2746">
            <v>0</v>
          </cell>
          <cell r="AB2746">
            <v>0</v>
          </cell>
          <cell r="AC2746"/>
          <cell r="AD2746"/>
          <cell r="AE2746"/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 t="str">
            <v xml:space="preserve">REF: </v>
          </cell>
          <cell r="AK2746" t="str">
            <v>PRODUTO PRONTA ENTREGA</v>
          </cell>
          <cell r="AL2746"/>
          <cell r="AM2746" t="str">
            <v>ETIQUETA DE ESTOQUE</v>
          </cell>
          <cell r="AN2746"/>
          <cell r="AO2746" t="str">
            <v/>
          </cell>
          <cell r="AP2746" t="str">
            <v/>
          </cell>
          <cell r="AQ2746" t="str">
            <v/>
          </cell>
          <cell r="AR2746" t="str">
            <v/>
          </cell>
          <cell r="AS2746" t="str">
            <v>ETIQUETA DE ESTOQUE - xxH</v>
          </cell>
          <cell r="AT2746">
            <v>0</v>
          </cell>
          <cell r="AU2746" t="str">
            <v>EST</v>
          </cell>
          <cell r="AV2746" t="str">
            <v>EST</v>
          </cell>
          <cell r="AW2746" t="str">
            <v/>
          </cell>
          <cell r="AX2746">
            <v>3174.5</v>
          </cell>
          <cell r="AY2746">
            <v>-3174.5</v>
          </cell>
          <cell r="AZ2746"/>
          <cell r="BA2746" t="str">
            <v/>
          </cell>
          <cell r="BB2746"/>
          <cell r="BC2746"/>
          <cell r="BD2746"/>
          <cell r="BE2746" t="str">
            <v/>
          </cell>
          <cell r="BF2746">
            <v>0</v>
          </cell>
          <cell r="BG2746" t="str">
            <v/>
          </cell>
          <cell r="BH2746" t="str">
            <v/>
          </cell>
          <cell r="BI2746">
            <v>13</v>
          </cell>
          <cell r="BJ2746" t="str">
            <v>0</v>
          </cell>
          <cell r="BK2746">
            <v>0</v>
          </cell>
          <cell r="BL2746">
            <v>0</v>
          </cell>
          <cell r="BM2746"/>
          <cell r="BN2746"/>
          <cell r="BO2746"/>
          <cell r="BP2746"/>
          <cell r="BR2746" t="str">
            <v>DPOT</v>
          </cell>
          <cell r="BT2746" t="str">
            <v>DPOT CADEIRA</v>
          </cell>
          <cell r="BU2746" t="str">
            <v>CADEIRA CURVA</v>
          </cell>
        </row>
        <row r="2747">
          <cell r="H2747">
            <v>1</v>
          </cell>
          <cell r="O2747">
            <v>176872</v>
          </cell>
          <cell r="P2747"/>
          <cell r="Q2747" t="str">
            <v>EST CADEIRA DAAV (INOX POL) (MAD B COR 03) TC FLOR VELVET</v>
          </cell>
          <cell r="R2747"/>
          <cell r="S2747"/>
          <cell r="T2747"/>
          <cell r="U2747">
            <v>0.6</v>
          </cell>
          <cell r="V2747">
            <v>0.65</v>
          </cell>
          <cell r="W2747">
            <v>0.8</v>
          </cell>
          <cell r="X2747">
            <v>0</v>
          </cell>
          <cell r="Y2747" t="str">
            <v>EST CADEIRA DAAV (INOX POL) (MAD B COR 03) TC FLOR VELVET - 0,6x0,65x0,8H</v>
          </cell>
          <cell r="Z2747">
            <v>0</v>
          </cell>
          <cell r="AA2747">
            <v>0</v>
          </cell>
          <cell r="AB2747">
            <v>0</v>
          </cell>
          <cell r="AC2747"/>
          <cell r="AD2747"/>
          <cell r="AE2747"/>
          <cell r="AF2747">
            <v>0</v>
          </cell>
          <cell r="AG2747">
            <v>0</v>
          </cell>
          <cell r="AH2747">
            <v>0</v>
          </cell>
          <cell r="AI2747">
            <v>0</v>
          </cell>
          <cell r="AJ2747" t="str">
            <v xml:space="preserve">REF: </v>
          </cell>
          <cell r="AK2747" t="str">
            <v>PRODUTO PRONTA ENTREGA</v>
          </cell>
          <cell r="AL2747"/>
          <cell r="AM2747" t="str">
            <v>ETIQUETA DE ESTOQUE</v>
          </cell>
          <cell r="AN2747"/>
          <cell r="AO2747" t="str">
            <v/>
          </cell>
          <cell r="AP2747" t="str">
            <v/>
          </cell>
          <cell r="AQ2747" t="str">
            <v/>
          </cell>
          <cell r="AR2747" t="str">
            <v/>
          </cell>
          <cell r="AS2747" t="str">
            <v>ETIQUETA DE ESTOQUE - xxH</v>
          </cell>
          <cell r="AT2747">
            <v>0</v>
          </cell>
          <cell r="AU2747" t="str">
            <v>EST</v>
          </cell>
          <cell r="AV2747" t="str">
            <v>EST</v>
          </cell>
          <cell r="AW2747" t="str">
            <v/>
          </cell>
          <cell r="AX2747">
            <v>25152.560000000001</v>
          </cell>
          <cell r="AY2747">
            <v>-25152.560000000001</v>
          </cell>
          <cell r="AZ2747"/>
          <cell r="BA2747" t="str">
            <v/>
          </cell>
          <cell r="BB2747"/>
          <cell r="BC2747"/>
          <cell r="BD2747"/>
          <cell r="BE2747" t="str">
            <v/>
          </cell>
          <cell r="BF2747">
            <v>0</v>
          </cell>
          <cell r="BG2747" t="str">
            <v/>
          </cell>
          <cell r="BH2747" t="str">
            <v/>
          </cell>
          <cell r="BI2747">
            <v>13</v>
          </cell>
          <cell r="BJ2747" t="str">
            <v>0</v>
          </cell>
          <cell r="BK2747">
            <v>0</v>
          </cell>
          <cell r="BL2747">
            <v>0</v>
          </cell>
          <cell r="BM2747"/>
          <cell r="BN2747"/>
          <cell r="BO2747"/>
          <cell r="BP2747"/>
          <cell r="BR2747" t="str">
            <v>DPOT</v>
          </cell>
          <cell r="BT2747" t="str">
            <v>DPOT CADEIRA</v>
          </cell>
          <cell r="BU2747" t="str">
            <v>CADEIRA DAAV</v>
          </cell>
        </row>
        <row r="2748">
          <cell r="H2748">
            <v>1</v>
          </cell>
          <cell r="O2748">
            <v>380311</v>
          </cell>
          <cell r="P2748"/>
          <cell r="Q2748" t="str">
            <v>EST CADEIRA DAAV (INOX PTO) (IMBUIA STAIN) TC TRAMADO CRU/PT</v>
          </cell>
          <cell r="R2748"/>
          <cell r="S2748"/>
          <cell r="T2748"/>
          <cell r="U2748">
            <v>0.63</v>
          </cell>
          <cell r="V2748">
            <v>0.54</v>
          </cell>
          <cell r="W2748">
            <v>0.8</v>
          </cell>
          <cell r="X2748">
            <v>0</v>
          </cell>
          <cell r="Y2748" t="str">
            <v>EST CADEIRA DAAV (INOX PTO) (IMBUIA STAIN) TC TRAMADO CRU/PT - 0,63x0,54x0,8H</v>
          </cell>
          <cell r="Z2748">
            <v>0</v>
          </cell>
          <cell r="AA2748">
            <v>0</v>
          </cell>
          <cell r="AB2748">
            <v>0</v>
          </cell>
          <cell r="AC2748"/>
          <cell r="AD2748"/>
          <cell r="AE2748"/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 t="str">
            <v xml:space="preserve">REF: </v>
          </cell>
          <cell r="AK2748" t="str">
            <v>PRODUTO PRONTA ENTREGA</v>
          </cell>
          <cell r="AL2748"/>
          <cell r="AM2748" t="str">
            <v>ETIQUETA DE ESTOQUE</v>
          </cell>
          <cell r="AN2748"/>
          <cell r="AO2748" t="str">
            <v/>
          </cell>
          <cell r="AP2748" t="str">
            <v/>
          </cell>
          <cell r="AQ2748" t="str">
            <v/>
          </cell>
          <cell r="AR2748" t="str">
            <v/>
          </cell>
          <cell r="AS2748" t="str">
            <v>ETIQUETA DE ESTOQUE - xxH</v>
          </cell>
          <cell r="AT2748">
            <v>0</v>
          </cell>
          <cell r="AU2748" t="str">
            <v>EST</v>
          </cell>
          <cell r="AV2748" t="str">
            <v>EST</v>
          </cell>
          <cell r="AW2748" t="str">
            <v/>
          </cell>
          <cell r="AX2748">
            <v>28892.82</v>
          </cell>
          <cell r="AY2748">
            <v>-28892.82</v>
          </cell>
          <cell r="AZ2748"/>
          <cell r="BA2748" t="str">
            <v/>
          </cell>
          <cell r="BB2748"/>
          <cell r="BC2748"/>
          <cell r="BD2748"/>
          <cell r="BE2748" t="str">
            <v/>
          </cell>
          <cell r="BF2748">
            <v>0</v>
          </cell>
          <cell r="BG2748" t="str">
            <v/>
          </cell>
          <cell r="BH2748" t="str">
            <v/>
          </cell>
          <cell r="BI2748">
            <v>13</v>
          </cell>
          <cell r="BJ2748" t="str">
            <v>0</v>
          </cell>
          <cell r="BK2748">
            <v>0</v>
          </cell>
          <cell r="BL2748">
            <v>0</v>
          </cell>
          <cell r="BM2748"/>
          <cell r="BN2748"/>
          <cell r="BO2748"/>
          <cell r="BP2748"/>
          <cell r="BR2748" t="str">
            <v>DPOT</v>
          </cell>
          <cell r="BT2748" t="str">
            <v>DPOT CADEIRA</v>
          </cell>
          <cell r="BU2748" t="str">
            <v>CADEIRA DAAV</v>
          </cell>
        </row>
        <row r="2749">
          <cell r="H2749">
            <v>1</v>
          </cell>
          <cell r="O2749">
            <v>389344</v>
          </cell>
          <cell r="P2749"/>
          <cell r="Q2749" t="str">
            <v>EST CADEIRA DOS ARCOS BAIXA (IMBUIA) COURO NOBUCK 75</v>
          </cell>
          <cell r="R2749"/>
          <cell r="S2749"/>
          <cell r="T2749"/>
          <cell r="U2749">
            <v>0.49</v>
          </cell>
          <cell r="V2749">
            <v>0.59</v>
          </cell>
          <cell r="W2749">
            <v>0.88</v>
          </cell>
          <cell r="X2749">
            <v>0</v>
          </cell>
          <cell r="Y2749" t="str">
            <v>EST CADEIRA DOS ARCOS BAIXA (IMBUIA) COURO NOBUCK 75 - 0,49x0,59x0,88H</v>
          </cell>
          <cell r="Z2749">
            <v>0</v>
          </cell>
          <cell r="AA2749">
            <v>0</v>
          </cell>
          <cell r="AB2749">
            <v>0</v>
          </cell>
          <cell r="AC2749"/>
          <cell r="AD2749"/>
          <cell r="AE2749"/>
          <cell r="AF2749">
            <v>0</v>
          </cell>
          <cell r="AG2749">
            <v>0</v>
          </cell>
          <cell r="AH2749">
            <v>0</v>
          </cell>
          <cell r="AI2749">
            <v>0</v>
          </cell>
          <cell r="AJ2749" t="str">
            <v xml:space="preserve">REF: </v>
          </cell>
          <cell r="AK2749" t="str">
            <v>PRODUTO PRONTA ENTREGA</v>
          </cell>
          <cell r="AL2749"/>
          <cell r="AM2749" t="str">
            <v>ETIQUETA DE ESTOQUE</v>
          </cell>
          <cell r="AN2749"/>
          <cell r="AO2749" t="str">
            <v/>
          </cell>
          <cell r="AP2749" t="str">
            <v/>
          </cell>
          <cell r="AQ2749" t="str">
            <v/>
          </cell>
          <cell r="AR2749" t="str">
            <v/>
          </cell>
          <cell r="AS2749" t="str">
            <v>ETIQUETA DE ESTOQUE - xxH</v>
          </cell>
          <cell r="AT2749">
            <v>0</v>
          </cell>
          <cell r="AU2749" t="str">
            <v>EST</v>
          </cell>
          <cell r="AV2749" t="str">
            <v>EST</v>
          </cell>
          <cell r="AW2749" t="str">
            <v/>
          </cell>
          <cell r="AX2749">
            <v>30299.66</v>
          </cell>
          <cell r="AY2749">
            <v>-30299.66</v>
          </cell>
          <cell r="AZ2749"/>
          <cell r="BA2749" t="str">
            <v/>
          </cell>
          <cell r="BB2749"/>
          <cell r="BC2749"/>
          <cell r="BD2749"/>
          <cell r="BE2749" t="str">
            <v/>
          </cell>
          <cell r="BF2749">
            <v>0</v>
          </cell>
          <cell r="BG2749" t="str">
            <v/>
          </cell>
          <cell r="BH2749" t="str">
            <v/>
          </cell>
          <cell r="BI2749">
            <v>13</v>
          </cell>
          <cell r="BJ2749" t="str">
            <v>0</v>
          </cell>
          <cell r="BK2749">
            <v>0</v>
          </cell>
          <cell r="BL2749">
            <v>0</v>
          </cell>
          <cell r="BM2749"/>
          <cell r="BN2749"/>
          <cell r="BO2749"/>
          <cell r="BP2749"/>
          <cell r="BR2749" t="str">
            <v>DPOT</v>
          </cell>
          <cell r="BT2749" t="str">
            <v>DPOT CADEIRA</v>
          </cell>
          <cell r="BU2749" t="str">
            <v>CADEIRA DOS ARCOS BAIXA</v>
          </cell>
        </row>
        <row r="2750">
          <cell r="H2750">
            <v>2</v>
          </cell>
          <cell r="O2750">
            <v>335262</v>
          </cell>
          <cell r="P2750"/>
          <cell r="Q2750" t="str">
            <v>EST CADEIRA ESSA (JEQ NATURAL) COURO FIRENZE AVESSO VERMELHO</v>
          </cell>
          <cell r="R2750"/>
          <cell r="S2750"/>
          <cell r="T2750"/>
          <cell r="U2750">
            <v>0.56000000000000005</v>
          </cell>
          <cell r="V2750">
            <v>0.59</v>
          </cell>
          <cell r="W2750">
            <v>0.8</v>
          </cell>
          <cell r="X2750">
            <v>0</v>
          </cell>
          <cell r="Y2750" t="str">
            <v>EST CADEIRA ESSA (JEQ NATURAL) COURO FIRENZE AVESSO VERMELHO - 0,56x0,59x0,8H</v>
          </cell>
          <cell r="Z2750">
            <v>0</v>
          </cell>
          <cell r="AA2750">
            <v>0</v>
          </cell>
          <cell r="AB2750">
            <v>0</v>
          </cell>
          <cell r="AC2750"/>
          <cell r="AD2750"/>
          <cell r="AE2750"/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 t="str">
            <v xml:space="preserve">REF: </v>
          </cell>
          <cell r="AK2750" t="str">
            <v>PRODUTO PRONTA ENTREGA</v>
          </cell>
          <cell r="AL2750"/>
          <cell r="AM2750" t="str">
            <v>ETIQUETA DE ESTOQUE</v>
          </cell>
          <cell r="AN2750"/>
          <cell r="AO2750" t="str">
            <v/>
          </cell>
          <cell r="AP2750" t="str">
            <v/>
          </cell>
          <cell r="AQ2750" t="str">
            <v/>
          </cell>
          <cell r="AR2750" t="str">
            <v/>
          </cell>
          <cell r="AS2750" t="str">
            <v>ETIQUETA DE ESTOQUE - xxH</v>
          </cell>
          <cell r="AT2750">
            <v>0</v>
          </cell>
          <cell r="AU2750" t="str">
            <v>EST</v>
          </cell>
          <cell r="AV2750" t="str">
            <v>EST</v>
          </cell>
          <cell r="AW2750" t="str">
            <v/>
          </cell>
          <cell r="AX2750">
            <v>12171.37</v>
          </cell>
          <cell r="AY2750">
            <v>-12171.37</v>
          </cell>
          <cell r="AZ2750"/>
          <cell r="BA2750" t="str">
            <v/>
          </cell>
          <cell r="BB2750"/>
          <cell r="BC2750"/>
          <cell r="BD2750"/>
          <cell r="BE2750" t="str">
            <v/>
          </cell>
          <cell r="BF2750">
            <v>0</v>
          </cell>
          <cell r="BG2750" t="str">
            <v/>
          </cell>
          <cell r="BH2750" t="str">
            <v/>
          </cell>
          <cell r="BI2750">
            <v>13</v>
          </cell>
          <cell r="BJ2750" t="str">
            <v>0</v>
          </cell>
          <cell r="BK2750">
            <v>0</v>
          </cell>
          <cell r="BL2750">
            <v>0</v>
          </cell>
          <cell r="BM2750"/>
          <cell r="BN2750"/>
          <cell r="BO2750"/>
          <cell r="BP2750"/>
          <cell r="BR2750" t="str">
            <v>DPOT</v>
          </cell>
          <cell r="BT2750" t="str">
            <v>DPOT CADEIRA</v>
          </cell>
          <cell r="BU2750" t="str">
            <v>CADEIRA ESSA</v>
          </cell>
        </row>
        <row r="2751">
          <cell r="H2751">
            <v>8</v>
          </cell>
          <cell r="O2751">
            <v>281470</v>
          </cell>
          <cell r="P2751"/>
          <cell r="Q2751" t="str">
            <v>EST CADEIRA ESSA (JEQ TABACO) TC PERFECTION NEUTRAL</v>
          </cell>
          <cell r="R2751"/>
          <cell r="S2751"/>
          <cell r="T2751"/>
          <cell r="U2751">
            <v>0.56000000000000005</v>
          </cell>
          <cell r="V2751">
            <v>0.59</v>
          </cell>
          <cell r="W2751">
            <v>0.8</v>
          </cell>
          <cell r="X2751">
            <v>0</v>
          </cell>
          <cell r="Y2751" t="str">
            <v>EST CADEIRA ESSA (JEQ TABACO) TC PERFECTION NEUTRAL - 0,56x0,59x0,8H</v>
          </cell>
          <cell r="Z2751">
            <v>0</v>
          </cell>
          <cell r="AA2751">
            <v>0.5</v>
          </cell>
          <cell r="AB2751">
            <v>0</v>
          </cell>
          <cell r="AC2751"/>
          <cell r="AD2751"/>
          <cell r="AE2751"/>
          <cell r="AF2751">
            <v>0</v>
          </cell>
          <cell r="AG2751">
            <v>0</v>
          </cell>
          <cell r="AH2751">
            <v>0</v>
          </cell>
          <cell r="AI2751">
            <v>0</v>
          </cell>
          <cell r="AJ2751" t="str">
            <v xml:space="preserve">REF: </v>
          </cell>
          <cell r="AK2751"/>
          <cell r="AL2751"/>
          <cell r="AM2751" t="str">
            <v>ETIQUETA DE ESTOQUE</v>
          </cell>
          <cell r="AN2751"/>
          <cell r="AO2751" t="str">
            <v/>
          </cell>
          <cell r="AP2751" t="str">
            <v/>
          </cell>
          <cell r="AQ2751" t="str">
            <v/>
          </cell>
          <cell r="AR2751" t="str">
            <v/>
          </cell>
          <cell r="AS2751" t="str">
            <v>ETIQUETA DE ESTOQUE - xxH</v>
          </cell>
          <cell r="AT2751">
            <v>0</v>
          </cell>
          <cell r="AU2751" t="str">
            <v>EST</v>
          </cell>
          <cell r="AV2751" t="str">
            <v>EST</v>
          </cell>
          <cell r="AW2751" t="str">
            <v/>
          </cell>
          <cell r="AX2751">
            <v>12579.37</v>
          </cell>
          <cell r="AY2751">
            <v>-12579.37</v>
          </cell>
          <cell r="AZ2751"/>
          <cell r="BA2751" t="str">
            <v/>
          </cell>
          <cell r="BB2751"/>
          <cell r="BC2751"/>
          <cell r="BD2751"/>
          <cell r="BE2751" t="str">
            <v/>
          </cell>
          <cell r="BF2751">
            <v>0</v>
          </cell>
          <cell r="BG2751" t="str">
            <v/>
          </cell>
          <cell r="BH2751" t="str">
            <v/>
          </cell>
          <cell r="BI2751">
            <v>13</v>
          </cell>
          <cell r="BJ2751" t="str">
            <v>0</v>
          </cell>
          <cell r="BK2751">
            <v>0</v>
          </cell>
          <cell r="BL2751">
            <v>0</v>
          </cell>
          <cell r="BM2751"/>
          <cell r="BN2751"/>
          <cell r="BO2751"/>
          <cell r="BP2751"/>
          <cell r="BR2751" t="str">
            <v>DPOT</v>
          </cell>
          <cell r="BT2751" t="str">
            <v>DPOT CADEIRA</v>
          </cell>
          <cell r="BU2751" t="str">
            <v>CADEIRA ESSA</v>
          </cell>
        </row>
        <row r="2752">
          <cell r="H2752">
            <v>7</v>
          </cell>
          <cell r="O2752">
            <v>281472</v>
          </cell>
          <cell r="P2752"/>
          <cell r="Q2752" t="str">
            <v>EST CADEIRA ESSA (MAD A JEQ 03) TC GALLIA MUSGO</v>
          </cell>
          <cell r="R2752"/>
          <cell r="S2752"/>
          <cell r="T2752"/>
          <cell r="U2752">
            <v>0.56000000000000005</v>
          </cell>
          <cell r="V2752">
            <v>0.59</v>
          </cell>
          <cell r="W2752">
            <v>0.8</v>
          </cell>
          <cell r="X2752">
            <v>0</v>
          </cell>
          <cell r="Y2752" t="str">
            <v>EST CADEIRA ESSA (MAD A JEQ 03) TC GALLIA MUSGO - 0,56x0,59x0,8H</v>
          </cell>
          <cell r="Z2752">
            <v>0</v>
          </cell>
          <cell r="AA2752">
            <v>0</v>
          </cell>
          <cell r="AB2752">
            <v>0</v>
          </cell>
          <cell r="AC2752"/>
          <cell r="AD2752"/>
          <cell r="AE2752"/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 t="str">
            <v xml:space="preserve">REF: </v>
          </cell>
          <cell r="AK2752" t="str">
            <v>PRODUTO PRONTA ENTREGA</v>
          </cell>
          <cell r="AL2752"/>
          <cell r="AM2752" t="str">
            <v>ETIQUETA DE ESTOQUE</v>
          </cell>
          <cell r="AN2752"/>
          <cell r="AO2752" t="str">
            <v/>
          </cell>
          <cell r="AP2752" t="str">
            <v/>
          </cell>
          <cell r="AQ2752" t="str">
            <v/>
          </cell>
          <cell r="AR2752" t="str">
            <v/>
          </cell>
          <cell r="AS2752" t="str">
            <v>ETIQUETA DE ESTOQUE - xxH</v>
          </cell>
          <cell r="AT2752">
            <v>0</v>
          </cell>
          <cell r="AU2752" t="str">
            <v>EST</v>
          </cell>
          <cell r="AV2752" t="str">
            <v>EST</v>
          </cell>
          <cell r="AW2752" t="str">
            <v/>
          </cell>
          <cell r="AX2752">
            <v>12502.36</v>
          </cell>
          <cell r="AY2752">
            <v>-12502.36</v>
          </cell>
          <cell r="AZ2752"/>
          <cell r="BA2752" t="str">
            <v/>
          </cell>
          <cell r="BB2752"/>
          <cell r="BC2752"/>
          <cell r="BD2752"/>
          <cell r="BE2752" t="str">
            <v/>
          </cell>
          <cell r="BF2752">
            <v>0</v>
          </cell>
          <cell r="BG2752" t="str">
            <v/>
          </cell>
          <cell r="BH2752" t="str">
            <v/>
          </cell>
          <cell r="BI2752">
            <v>13</v>
          </cell>
          <cell r="BJ2752" t="str">
            <v>0</v>
          </cell>
          <cell r="BK2752">
            <v>0</v>
          </cell>
          <cell r="BL2752">
            <v>0</v>
          </cell>
          <cell r="BM2752"/>
          <cell r="BN2752"/>
          <cell r="BO2752"/>
          <cell r="BP2752"/>
          <cell r="BR2752" t="str">
            <v>DPOT</v>
          </cell>
          <cell r="BT2752" t="str">
            <v>DPOT CADEIRA</v>
          </cell>
          <cell r="BU2752" t="str">
            <v>CADEIRA ESSA</v>
          </cell>
        </row>
        <row r="2753">
          <cell r="H2753">
            <v>3</v>
          </cell>
          <cell r="O2753">
            <v>351178</v>
          </cell>
          <cell r="P2753"/>
          <cell r="Q2753" t="str">
            <v>EST CADEIRA ESSA C/BRACO (MAD A JEQ TABACO) TC HEART HUNTER</v>
          </cell>
          <cell r="R2753"/>
          <cell r="S2753"/>
          <cell r="T2753"/>
          <cell r="U2753">
            <v>0.6</v>
          </cell>
          <cell r="V2753">
            <v>0.56999999999999995</v>
          </cell>
          <cell r="W2753">
            <v>0.81</v>
          </cell>
          <cell r="X2753">
            <v>0</v>
          </cell>
          <cell r="Y2753" t="str">
            <v>EST CADEIRA ESSA C/BRACO (MAD A JEQ TABACO) TC HEART HUNTER - 0,6x0,57x0,81H</v>
          </cell>
          <cell r="Z2753">
            <v>0</v>
          </cell>
          <cell r="AA2753">
            <v>0</v>
          </cell>
          <cell r="AB2753">
            <v>0</v>
          </cell>
          <cell r="AC2753"/>
          <cell r="AD2753"/>
          <cell r="AE2753"/>
          <cell r="AF2753">
            <v>0</v>
          </cell>
          <cell r="AG2753">
            <v>0</v>
          </cell>
          <cell r="AH2753">
            <v>0</v>
          </cell>
          <cell r="AI2753">
            <v>0</v>
          </cell>
          <cell r="AJ2753" t="str">
            <v xml:space="preserve">REF: </v>
          </cell>
          <cell r="AK2753" t="str">
            <v>PRODUTO PRONTA ENTREGA</v>
          </cell>
          <cell r="AL2753"/>
          <cell r="AM2753" t="str">
            <v>ETIQUETA DE ESTOQUE</v>
          </cell>
          <cell r="AN2753"/>
          <cell r="AO2753" t="str">
            <v/>
          </cell>
          <cell r="AP2753" t="str">
            <v/>
          </cell>
          <cell r="AQ2753" t="str">
            <v/>
          </cell>
          <cell r="AR2753" t="str">
            <v/>
          </cell>
          <cell r="AS2753" t="str">
            <v>ETIQUETA DE ESTOQUE - xxH</v>
          </cell>
          <cell r="AT2753">
            <v>0</v>
          </cell>
          <cell r="AU2753" t="str">
            <v>EST</v>
          </cell>
          <cell r="AV2753" t="str">
            <v>EST</v>
          </cell>
          <cell r="AW2753" t="str">
            <v/>
          </cell>
          <cell r="AX2753">
            <v>13415.3</v>
          </cell>
          <cell r="AY2753">
            <v>-13415.3</v>
          </cell>
          <cell r="AZ2753"/>
          <cell r="BA2753" t="str">
            <v/>
          </cell>
          <cell r="BB2753"/>
          <cell r="BC2753"/>
          <cell r="BD2753"/>
          <cell r="BE2753" t="str">
            <v/>
          </cell>
          <cell r="BF2753">
            <v>0</v>
          </cell>
          <cell r="BG2753" t="str">
            <v/>
          </cell>
          <cell r="BH2753" t="str">
            <v/>
          </cell>
          <cell r="BI2753">
            <v>13</v>
          </cell>
          <cell r="BJ2753" t="str">
            <v>0</v>
          </cell>
          <cell r="BK2753">
            <v>0</v>
          </cell>
          <cell r="BL2753">
            <v>0</v>
          </cell>
          <cell r="BM2753"/>
          <cell r="BN2753"/>
          <cell r="BO2753"/>
          <cell r="BP2753"/>
          <cell r="BR2753" t="str">
            <v>DPOT</v>
          </cell>
          <cell r="BT2753" t="str">
            <v>DPOT CADEIRA</v>
          </cell>
          <cell r="BU2753" t="str">
            <v>CADEIRA ESSA</v>
          </cell>
        </row>
        <row r="2754">
          <cell r="H2754">
            <v>1</v>
          </cell>
          <cell r="O2754">
            <v>404854</v>
          </cell>
          <cell r="P2754"/>
          <cell r="Q2754" t="str">
            <v>EST CADEIRA ESTRIBO TC EL ANGOLA GREEN</v>
          </cell>
          <cell r="R2754"/>
          <cell r="S2754"/>
          <cell r="T2754"/>
          <cell r="U2754">
            <v>0.44</v>
          </cell>
          <cell r="V2754">
            <v>0.57999999999999996</v>
          </cell>
          <cell r="W2754">
            <v>0.85</v>
          </cell>
          <cell r="X2754">
            <v>0</v>
          </cell>
          <cell r="Y2754" t="str">
            <v>EST CADEIRA ESTRIBO TC EL ANGOLA GREEN - 0,44x0,58x0,85H</v>
          </cell>
          <cell r="Z2754">
            <v>0</v>
          </cell>
          <cell r="AA2754">
            <v>0.35</v>
          </cell>
          <cell r="AB2754">
            <v>0</v>
          </cell>
          <cell r="AC2754"/>
          <cell r="AD2754"/>
          <cell r="AE2754"/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 t="str">
            <v xml:space="preserve">REF: </v>
          </cell>
          <cell r="AK2754"/>
          <cell r="AL2754"/>
          <cell r="AM2754" t="str">
            <v>ETIQUETA DE ESTOQUE</v>
          </cell>
          <cell r="AN2754"/>
          <cell r="AO2754" t="str">
            <v/>
          </cell>
          <cell r="AP2754" t="str">
            <v/>
          </cell>
          <cell r="AQ2754" t="str">
            <v/>
          </cell>
          <cell r="AR2754" t="str">
            <v/>
          </cell>
          <cell r="AS2754" t="str">
            <v>ETIQUETA DE ESTOQUE - xxH</v>
          </cell>
          <cell r="AT2754">
            <v>0</v>
          </cell>
          <cell r="AU2754" t="str">
            <v>EST</v>
          </cell>
          <cell r="AV2754" t="str">
            <v>EST</v>
          </cell>
          <cell r="AW2754" t="str">
            <v/>
          </cell>
          <cell r="AX2754">
            <v>10269.06</v>
          </cell>
          <cell r="AY2754">
            <v>-10269.06</v>
          </cell>
          <cell r="AZ2754"/>
          <cell r="BA2754" t="str">
            <v/>
          </cell>
          <cell r="BB2754"/>
          <cell r="BC2754"/>
          <cell r="BD2754"/>
          <cell r="BE2754" t="str">
            <v/>
          </cell>
          <cell r="BF2754">
            <v>0</v>
          </cell>
          <cell r="BG2754" t="str">
            <v/>
          </cell>
          <cell r="BH2754" t="str">
            <v/>
          </cell>
          <cell r="BI2754">
            <v>13</v>
          </cell>
          <cell r="BJ2754" t="str">
            <v>0</v>
          </cell>
          <cell r="BK2754">
            <v>0</v>
          </cell>
          <cell r="BL2754">
            <v>0</v>
          </cell>
          <cell r="BM2754"/>
          <cell r="BN2754"/>
          <cell r="BO2754"/>
          <cell r="BP2754"/>
          <cell r="BR2754" t="str">
            <v>DPOT</v>
          </cell>
          <cell r="BT2754" t="str">
            <v>DPOT CADEIRA</v>
          </cell>
          <cell r="BU2754" t="str">
            <v>CADEIRA ESTRIBO</v>
          </cell>
        </row>
        <row r="2755">
          <cell r="H2755">
            <v>2</v>
          </cell>
          <cell r="O2755">
            <v>257773</v>
          </cell>
          <cell r="P2755"/>
          <cell r="Q2755" t="str">
            <v>EST CADEIRA FLEXA H45 (NAUTICA PRETA) (FAIA VERNIZ CONHAQUE)</v>
          </cell>
          <cell r="R2755"/>
          <cell r="S2755"/>
          <cell r="T2755"/>
          <cell r="U2755">
            <v>0.52</v>
          </cell>
          <cell r="V2755">
            <v>0.64</v>
          </cell>
          <cell r="W2755">
            <v>0.87</v>
          </cell>
          <cell r="X2755">
            <v>0</v>
          </cell>
          <cell r="Y2755" t="str">
            <v>EST CADEIRA FLEXA H45 (NAUTICA PRETA) (FAIA VERNIZ CONHAQUE) - 0,52x0,64x0,87H</v>
          </cell>
          <cell r="Z2755">
            <v>0</v>
          </cell>
          <cell r="AA2755">
            <v>0</v>
          </cell>
          <cell r="AB2755">
            <v>0</v>
          </cell>
          <cell r="AC2755"/>
          <cell r="AD2755"/>
          <cell r="AE2755"/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 t="str">
            <v xml:space="preserve">REF: </v>
          </cell>
          <cell r="AK2755" t="str">
            <v>PRODUTO PRONTA ENTREGA</v>
          </cell>
          <cell r="AL2755"/>
          <cell r="AM2755" t="str">
            <v>ETIQUETA DE ESTOQUE</v>
          </cell>
          <cell r="AN2755"/>
          <cell r="AO2755" t="str">
            <v/>
          </cell>
          <cell r="AP2755" t="str">
            <v/>
          </cell>
          <cell r="AQ2755" t="str">
            <v/>
          </cell>
          <cell r="AR2755" t="str">
            <v/>
          </cell>
          <cell r="AS2755" t="str">
            <v>ETIQUETA DE ESTOQUE - xxH</v>
          </cell>
          <cell r="AT2755">
            <v>0</v>
          </cell>
          <cell r="AU2755" t="str">
            <v>EST</v>
          </cell>
          <cell r="AV2755" t="str">
            <v>EST</v>
          </cell>
          <cell r="AW2755" t="str">
            <v/>
          </cell>
          <cell r="AX2755">
            <v>5111.75</v>
          </cell>
          <cell r="AY2755">
            <v>-5111.75</v>
          </cell>
          <cell r="AZ2755"/>
          <cell r="BA2755" t="str">
            <v/>
          </cell>
          <cell r="BB2755"/>
          <cell r="BC2755"/>
          <cell r="BD2755"/>
          <cell r="BE2755" t="str">
            <v/>
          </cell>
          <cell r="BF2755">
            <v>0</v>
          </cell>
          <cell r="BG2755" t="str">
            <v/>
          </cell>
          <cell r="BH2755" t="str">
            <v/>
          </cell>
          <cell r="BI2755">
            <v>203</v>
          </cell>
          <cell r="BJ2755" t="str">
            <v>0</v>
          </cell>
          <cell r="BK2755">
            <v>0</v>
          </cell>
          <cell r="BL2755">
            <v>0</v>
          </cell>
          <cell r="BM2755"/>
          <cell r="BN2755"/>
          <cell r="BO2755"/>
          <cell r="BP2755"/>
          <cell r="BR2755" t="str">
            <v>DPOT</v>
          </cell>
          <cell r="BT2755" t="str">
            <v>DPOT CADEIRA</v>
          </cell>
          <cell r="BU2755" t="str">
            <v>CADEIRA FLEXA H45</v>
          </cell>
        </row>
        <row r="2756">
          <cell r="H2756">
            <v>5</v>
          </cell>
          <cell r="O2756">
            <v>99197</v>
          </cell>
          <cell r="P2756"/>
          <cell r="Q2756" t="str">
            <v>EST CADEIRA FRONTEIRA 559A (PRETO FSC) (TRAMA SINT PRETA)</v>
          </cell>
          <cell r="R2756"/>
          <cell r="S2756"/>
          <cell r="T2756"/>
          <cell r="U2756">
            <v>0.48</v>
          </cell>
          <cell r="V2756">
            <v>0.5</v>
          </cell>
          <cell r="W2756">
            <v>0.78</v>
          </cell>
          <cell r="X2756">
            <v>0</v>
          </cell>
          <cell r="Y2756" t="str">
            <v>EST CADEIRA FRONTEIRA 559A (PRETO FSC) (TRAMA SINT PRETA) - 0,48x0,5x0,78H</v>
          </cell>
          <cell r="Z2756">
            <v>0</v>
          </cell>
          <cell r="AA2756">
            <v>0</v>
          </cell>
          <cell r="AB2756">
            <v>0</v>
          </cell>
          <cell r="AC2756"/>
          <cell r="AD2756"/>
          <cell r="AE2756"/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 t="str">
            <v xml:space="preserve">REF: </v>
          </cell>
          <cell r="AK2756" t="str">
            <v>PRODUTO PRONTA ENTREGA</v>
          </cell>
          <cell r="AL2756"/>
          <cell r="AM2756" t="str">
            <v>ETIQUETA DE ESTOQUE</v>
          </cell>
          <cell r="AN2756"/>
          <cell r="AO2756" t="str">
            <v/>
          </cell>
          <cell r="AP2756" t="str">
            <v/>
          </cell>
          <cell r="AQ2756" t="str">
            <v/>
          </cell>
          <cell r="AR2756" t="str">
            <v/>
          </cell>
          <cell r="AS2756" t="str">
            <v>ETIQUETA DE ESTOQUE - xxH</v>
          </cell>
          <cell r="AT2756">
            <v>0</v>
          </cell>
          <cell r="AU2756" t="str">
            <v>EST</v>
          </cell>
          <cell r="AV2756" t="str">
            <v>EST</v>
          </cell>
          <cell r="AW2756" t="str">
            <v/>
          </cell>
          <cell r="AX2756">
            <v>2243.2800000000002</v>
          </cell>
          <cell r="AY2756">
            <v>-2243.2800000000002</v>
          </cell>
          <cell r="AZ2756"/>
          <cell r="BA2756" t="str">
            <v/>
          </cell>
          <cell r="BB2756"/>
          <cell r="BC2756"/>
          <cell r="BD2756"/>
          <cell r="BE2756" t="str">
            <v/>
          </cell>
          <cell r="BF2756">
            <v>0</v>
          </cell>
          <cell r="BG2756" t="str">
            <v/>
          </cell>
          <cell r="BH2756" t="str">
            <v/>
          </cell>
          <cell r="BI2756">
            <v>15</v>
          </cell>
          <cell r="BJ2756" t="str">
            <v>0</v>
          </cell>
          <cell r="BK2756">
            <v>0</v>
          </cell>
          <cell r="BL2756">
            <v>0</v>
          </cell>
          <cell r="BM2756"/>
          <cell r="BN2756"/>
          <cell r="BO2756"/>
          <cell r="BP2756"/>
          <cell r="BR2756" t="str">
            <v>DPOT</v>
          </cell>
          <cell r="BT2756" t="str">
            <v>DPOT CADEIRA</v>
          </cell>
          <cell r="BU2756" t="str">
            <v>CADEIRA FRONTEIRA 559A</v>
          </cell>
        </row>
        <row r="2757">
          <cell r="H2757">
            <v>2</v>
          </cell>
          <cell r="O2757">
            <v>273806</v>
          </cell>
          <cell r="P2757"/>
          <cell r="Q2757" t="str">
            <v>EST CADEIRA GAIA (FREIJO NATURAL)</v>
          </cell>
          <cell r="R2757"/>
          <cell r="S2757"/>
          <cell r="T2757"/>
          <cell r="U2757">
            <v>0.48</v>
          </cell>
          <cell r="V2757">
            <v>0.54</v>
          </cell>
          <cell r="W2757">
            <v>0.75</v>
          </cell>
          <cell r="X2757">
            <v>0</v>
          </cell>
          <cell r="Y2757" t="str">
            <v>EST CADEIRA GAIA (FREIJO NATURAL) - 0,48x0,54x0,75H</v>
          </cell>
          <cell r="Z2757">
            <v>0</v>
          </cell>
          <cell r="AA2757">
            <v>0.5</v>
          </cell>
          <cell r="AB2757">
            <v>0</v>
          </cell>
          <cell r="AC2757"/>
          <cell r="AD2757"/>
          <cell r="AE2757"/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 t="str">
            <v xml:space="preserve">REF: </v>
          </cell>
          <cell r="AK2757"/>
          <cell r="AL2757"/>
          <cell r="AM2757" t="str">
            <v>ETIQUETA DE ESTOQUE</v>
          </cell>
          <cell r="AN2757"/>
          <cell r="AO2757" t="str">
            <v/>
          </cell>
          <cell r="AP2757" t="str">
            <v/>
          </cell>
          <cell r="AQ2757" t="str">
            <v/>
          </cell>
          <cell r="AR2757" t="str">
            <v/>
          </cell>
          <cell r="AS2757" t="str">
            <v>ETIQUETA DE ESTOQUE - xxH</v>
          </cell>
          <cell r="AT2757">
            <v>0</v>
          </cell>
          <cell r="AU2757" t="str">
            <v>EST</v>
          </cell>
          <cell r="AV2757" t="str">
            <v>EST</v>
          </cell>
          <cell r="AW2757" t="str">
            <v/>
          </cell>
          <cell r="AX2757">
            <v>13136.84</v>
          </cell>
          <cell r="AY2757">
            <v>-13136.84</v>
          </cell>
          <cell r="AZ2757"/>
          <cell r="BA2757" t="str">
            <v/>
          </cell>
          <cell r="BB2757"/>
          <cell r="BC2757"/>
          <cell r="BD2757"/>
          <cell r="BE2757" t="str">
            <v/>
          </cell>
          <cell r="BF2757">
            <v>0</v>
          </cell>
          <cell r="BG2757" t="str">
            <v/>
          </cell>
          <cell r="BH2757" t="str">
            <v/>
          </cell>
          <cell r="BI2757">
            <v>13</v>
          </cell>
          <cell r="BJ2757" t="str">
            <v>0</v>
          </cell>
          <cell r="BK2757">
            <v>0</v>
          </cell>
          <cell r="BL2757">
            <v>0</v>
          </cell>
          <cell r="BM2757"/>
          <cell r="BN2757"/>
          <cell r="BO2757"/>
          <cell r="BP2757"/>
          <cell r="BR2757" t="str">
            <v>DPOT</v>
          </cell>
          <cell r="BT2757" t="str">
            <v>DPOT CADEIRA</v>
          </cell>
          <cell r="BU2757" t="str">
            <v>CADEIRA GAIA</v>
          </cell>
        </row>
        <row r="2758">
          <cell r="H2758">
            <v>3</v>
          </cell>
          <cell r="O2758">
            <v>275482</v>
          </cell>
          <cell r="P2758"/>
          <cell r="Q2758" t="str">
            <v>EST CADEIRA GB F61 (C/B) (ESTAR) TC EL NOVE 4 GREY</v>
          </cell>
          <cell r="R2758"/>
          <cell r="S2758"/>
          <cell r="T2758"/>
          <cell r="U2758">
            <v>0.59</v>
          </cell>
          <cell r="V2758">
            <v>0.54</v>
          </cell>
          <cell r="W2758">
            <v>0.82</v>
          </cell>
          <cell r="X2758">
            <v>0</v>
          </cell>
          <cell r="Y2758" t="str">
            <v>EST CADEIRA GB F61 (C/B) (ESTAR) TC EL NOVE 4 GREY - 0,59x0,54x0,82H</v>
          </cell>
          <cell r="Z2758">
            <v>0</v>
          </cell>
          <cell r="AA2758">
            <v>0</v>
          </cell>
          <cell r="AB2758">
            <v>0</v>
          </cell>
          <cell r="AC2758"/>
          <cell r="AD2758"/>
          <cell r="AE2758"/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 t="str">
            <v xml:space="preserve">REF: </v>
          </cell>
          <cell r="AK2758" t="str">
            <v>PRODUTO PRONTA ENTREGA</v>
          </cell>
          <cell r="AL2758"/>
          <cell r="AM2758" t="str">
            <v>ETIQUETA DE ESTOQUE</v>
          </cell>
          <cell r="AN2758"/>
          <cell r="AO2758" t="str">
            <v/>
          </cell>
          <cell r="AP2758" t="str">
            <v/>
          </cell>
          <cell r="AQ2758" t="str">
            <v/>
          </cell>
          <cell r="AR2758" t="str">
            <v/>
          </cell>
          <cell r="AS2758" t="str">
            <v>ETIQUETA DE ESTOQUE - xxH</v>
          </cell>
          <cell r="AT2758">
            <v>0</v>
          </cell>
          <cell r="AU2758" t="str">
            <v>EST</v>
          </cell>
          <cell r="AV2758" t="str">
            <v>EST</v>
          </cell>
          <cell r="AW2758" t="str">
            <v/>
          </cell>
          <cell r="AX2758">
            <v>8053.75</v>
          </cell>
          <cell r="AY2758">
            <v>-8053.75</v>
          </cell>
          <cell r="AZ2758"/>
          <cell r="BA2758" t="str">
            <v/>
          </cell>
          <cell r="BB2758"/>
          <cell r="BC2758"/>
          <cell r="BD2758"/>
          <cell r="BE2758" t="str">
            <v/>
          </cell>
          <cell r="BF2758">
            <v>0</v>
          </cell>
          <cell r="BG2758" t="str">
            <v/>
          </cell>
          <cell r="BH2758" t="str">
            <v/>
          </cell>
          <cell r="BI2758">
            <v>13</v>
          </cell>
          <cell r="BJ2758" t="str">
            <v>0</v>
          </cell>
          <cell r="BK2758">
            <v>0</v>
          </cell>
          <cell r="BL2758">
            <v>0</v>
          </cell>
          <cell r="BM2758"/>
          <cell r="BN2758"/>
          <cell r="BO2758"/>
          <cell r="BP2758"/>
          <cell r="BR2758" t="str">
            <v>DPOT</v>
          </cell>
          <cell r="BT2758" t="str">
            <v>DPOT CADEIRA</v>
          </cell>
          <cell r="BU2758" t="str">
            <v>CADEIRA GB F61</v>
          </cell>
        </row>
        <row r="2759">
          <cell r="H2759">
            <v>2</v>
          </cell>
          <cell r="O2759">
            <v>335263</v>
          </cell>
          <cell r="P2759"/>
          <cell r="Q2759" t="str">
            <v>EST CADEIRA GB F61 (C/B) (JANTAR) COURO NOBUCK 98/TC RED</v>
          </cell>
          <cell r="R2759"/>
          <cell r="S2759"/>
          <cell r="T2759"/>
          <cell r="U2759">
            <v>0.59</v>
          </cell>
          <cell r="V2759">
            <v>0.54</v>
          </cell>
          <cell r="W2759">
            <v>0.85</v>
          </cell>
          <cell r="X2759">
            <v>0</v>
          </cell>
          <cell r="Y2759" t="str">
            <v>EST CADEIRA GB F61 (C/B) (JANTAR) COURO NOBUCK 98/TC RED - 0,59x0,54x0,85H</v>
          </cell>
          <cell r="Z2759">
            <v>0</v>
          </cell>
          <cell r="AA2759">
            <v>0</v>
          </cell>
          <cell r="AB2759">
            <v>0</v>
          </cell>
          <cell r="AC2759"/>
          <cell r="AD2759"/>
          <cell r="AE2759"/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 t="str">
            <v xml:space="preserve">REF: </v>
          </cell>
          <cell r="AK2759" t="str">
            <v>PRODUTO PRONTA ENTREGA</v>
          </cell>
          <cell r="AL2759"/>
          <cell r="AM2759" t="str">
            <v>ETIQUETA DE ESTOQUE</v>
          </cell>
          <cell r="AN2759"/>
          <cell r="AO2759" t="str">
            <v/>
          </cell>
          <cell r="AP2759" t="str">
            <v/>
          </cell>
          <cell r="AQ2759" t="str">
            <v/>
          </cell>
          <cell r="AR2759" t="str">
            <v/>
          </cell>
          <cell r="AS2759" t="str">
            <v>ETIQUETA DE ESTOQUE - xxH</v>
          </cell>
          <cell r="AT2759">
            <v>0</v>
          </cell>
          <cell r="AU2759" t="str">
            <v>EST</v>
          </cell>
          <cell r="AV2759" t="str">
            <v>EST</v>
          </cell>
          <cell r="AW2759" t="str">
            <v/>
          </cell>
          <cell r="AX2759">
            <v>9256.5</v>
          </cell>
          <cell r="AY2759">
            <v>-9256.5</v>
          </cell>
          <cell r="AZ2759"/>
          <cell r="BA2759" t="str">
            <v/>
          </cell>
          <cell r="BB2759"/>
          <cell r="BC2759"/>
          <cell r="BD2759"/>
          <cell r="BE2759" t="str">
            <v/>
          </cell>
          <cell r="BF2759">
            <v>0</v>
          </cell>
          <cell r="BG2759" t="str">
            <v/>
          </cell>
          <cell r="BH2759" t="str">
            <v/>
          </cell>
          <cell r="BI2759">
            <v>13</v>
          </cell>
          <cell r="BJ2759" t="str">
            <v>0</v>
          </cell>
          <cell r="BK2759">
            <v>0</v>
          </cell>
          <cell r="BL2759">
            <v>0</v>
          </cell>
          <cell r="BM2759"/>
          <cell r="BN2759"/>
          <cell r="BO2759"/>
          <cell r="BP2759"/>
          <cell r="BR2759" t="str">
            <v>DPOT</v>
          </cell>
          <cell r="BT2759" t="str">
            <v>DPOT CADEIRA</v>
          </cell>
          <cell r="BU2759" t="str">
            <v>CADEIRA GB F61</v>
          </cell>
        </row>
        <row r="2760">
          <cell r="H2760">
            <v>2</v>
          </cell>
          <cell r="O2760">
            <v>366434</v>
          </cell>
          <cell r="P2760"/>
          <cell r="Q2760" t="str">
            <v>EST CADEIRA GB F61 (C/B) (JANTAR) TC EL ANGOLA COOPER</v>
          </cell>
          <cell r="R2760"/>
          <cell r="S2760"/>
          <cell r="T2760"/>
          <cell r="U2760">
            <v>0.59</v>
          </cell>
          <cell r="V2760">
            <v>0.54</v>
          </cell>
          <cell r="W2760">
            <v>0.85</v>
          </cell>
          <cell r="X2760">
            <v>0</v>
          </cell>
          <cell r="Y2760" t="str">
            <v>EST CADEIRA GB F61 (C/B) (JANTAR) TC EL ANGOLA COOPER - 0,59x0,54x0,85H</v>
          </cell>
          <cell r="Z2760">
            <v>0</v>
          </cell>
          <cell r="AA2760">
            <v>0</v>
          </cell>
          <cell r="AB2760">
            <v>0</v>
          </cell>
          <cell r="AC2760"/>
          <cell r="AD2760"/>
          <cell r="AE2760"/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 t="str">
            <v xml:space="preserve">REF: </v>
          </cell>
          <cell r="AK2760" t="str">
            <v>PRODUTO PRONTA ENTREGA</v>
          </cell>
          <cell r="AL2760"/>
          <cell r="AM2760" t="str">
            <v>ETIQUETA DE ESTOQUE</v>
          </cell>
          <cell r="AN2760"/>
          <cell r="AO2760" t="str">
            <v/>
          </cell>
          <cell r="AP2760" t="str">
            <v/>
          </cell>
          <cell r="AQ2760" t="str">
            <v/>
          </cell>
          <cell r="AR2760" t="str">
            <v/>
          </cell>
          <cell r="AS2760" t="str">
            <v>ETIQUETA DE ESTOQUE - xxH</v>
          </cell>
          <cell r="AT2760">
            <v>0</v>
          </cell>
          <cell r="AU2760" t="str">
            <v>EST</v>
          </cell>
          <cell r="AV2760" t="str">
            <v>EST</v>
          </cell>
          <cell r="AW2760" t="str">
            <v/>
          </cell>
          <cell r="AX2760">
            <v>8614.75</v>
          </cell>
          <cell r="AY2760">
            <v>-8614.75</v>
          </cell>
          <cell r="AZ2760"/>
          <cell r="BA2760" t="str">
            <v/>
          </cell>
          <cell r="BB2760"/>
          <cell r="BC2760"/>
          <cell r="BD2760"/>
          <cell r="BE2760" t="str">
            <v/>
          </cell>
          <cell r="BF2760">
            <v>0</v>
          </cell>
          <cell r="BG2760" t="str">
            <v/>
          </cell>
          <cell r="BH2760" t="str">
            <v/>
          </cell>
          <cell r="BI2760">
            <v>13</v>
          </cell>
          <cell r="BJ2760" t="str">
            <v>0</v>
          </cell>
          <cell r="BK2760">
            <v>0</v>
          </cell>
          <cell r="BL2760">
            <v>0</v>
          </cell>
          <cell r="BM2760"/>
          <cell r="BN2760"/>
          <cell r="BO2760"/>
          <cell r="BP2760"/>
          <cell r="BR2760" t="str">
            <v>DPOT</v>
          </cell>
          <cell r="BT2760" t="str">
            <v>DPOT CADEIRA</v>
          </cell>
          <cell r="BU2760" t="str">
            <v>CADEIRA GB F61</v>
          </cell>
        </row>
        <row r="2761">
          <cell r="H2761">
            <v>4</v>
          </cell>
          <cell r="O2761">
            <v>386015</v>
          </cell>
          <cell r="P2761"/>
          <cell r="Q2761" t="str">
            <v>EST CADEIRA GB F61 (C/B) (JANTAR) TC EL ANGOLA GREEN</v>
          </cell>
          <cell r="R2761"/>
          <cell r="S2761"/>
          <cell r="T2761"/>
          <cell r="U2761">
            <v>0.59</v>
          </cell>
          <cell r="V2761">
            <v>0.54</v>
          </cell>
          <cell r="W2761">
            <v>0.85</v>
          </cell>
          <cell r="X2761">
            <v>0</v>
          </cell>
          <cell r="Y2761" t="str">
            <v>EST CADEIRA GB F61 (C/B) (JANTAR) TC EL ANGOLA GREEN - 0,59x0,54x0,85H</v>
          </cell>
          <cell r="Z2761">
            <v>0</v>
          </cell>
          <cell r="AA2761">
            <v>0</v>
          </cell>
          <cell r="AB2761">
            <v>0</v>
          </cell>
          <cell r="AC2761"/>
          <cell r="AD2761"/>
          <cell r="AE2761"/>
          <cell r="AF2761">
            <v>0</v>
          </cell>
          <cell r="AG2761">
            <v>0</v>
          </cell>
          <cell r="AH2761">
            <v>0</v>
          </cell>
          <cell r="AI2761">
            <v>0</v>
          </cell>
          <cell r="AJ2761" t="str">
            <v xml:space="preserve">REF: </v>
          </cell>
          <cell r="AK2761" t="str">
            <v>PRODUTO PRONTA ENTREGA</v>
          </cell>
          <cell r="AL2761"/>
          <cell r="AM2761" t="str">
            <v>ETIQUETA DE ESTOQUE</v>
          </cell>
          <cell r="AN2761"/>
          <cell r="AO2761" t="str">
            <v/>
          </cell>
          <cell r="AP2761" t="str">
            <v/>
          </cell>
          <cell r="AQ2761" t="str">
            <v/>
          </cell>
          <cell r="AR2761" t="str">
            <v/>
          </cell>
          <cell r="AS2761" t="str">
            <v>ETIQUETA DE ESTOQUE - xxH</v>
          </cell>
          <cell r="AT2761">
            <v>0</v>
          </cell>
          <cell r="AU2761" t="str">
            <v>EST</v>
          </cell>
          <cell r="AV2761" t="str">
            <v>EST</v>
          </cell>
          <cell r="AW2761" t="str">
            <v/>
          </cell>
          <cell r="AX2761">
            <v>8614.75</v>
          </cell>
          <cell r="AY2761">
            <v>-8614.75</v>
          </cell>
          <cell r="AZ2761"/>
          <cell r="BA2761" t="str">
            <v/>
          </cell>
          <cell r="BB2761"/>
          <cell r="BC2761"/>
          <cell r="BD2761"/>
          <cell r="BE2761" t="str">
            <v/>
          </cell>
          <cell r="BF2761">
            <v>0</v>
          </cell>
          <cell r="BG2761" t="str">
            <v/>
          </cell>
          <cell r="BH2761" t="str">
            <v/>
          </cell>
          <cell r="BI2761">
            <v>13</v>
          </cell>
          <cell r="BJ2761" t="str">
            <v>0</v>
          </cell>
          <cell r="BK2761">
            <v>0</v>
          </cell>
          <cell r="BL2761">
            <v>0</v>
          </cell>
          <cell r="BM2761"/>
          <cell r="BN2761"/>
          <cell r="BO2761"/>
          <cell r="BP2761"/>
          <cell r="BR2761" t="str">
            <v>DPOT</v>
          </cell>
          <cell r="BT2761" t="str">
            <v>DPOT CADEIRA</v>
          </cell>
          <cell r="BU2761" t="str">
            <v>CADEIRA GB F61</v>
          </cell>
        </row>
        <row r="2762">
          <cell r="H2762">
            <v>6</v>
          </cell>
          <cell r="O2762">
            <v>275484</v>
          </cell>
          <cell r="P2762"/>
          <cell r="Q2762" t="str">
            <v>EST CADEIRA GB F61 (C/B) (JANTAR) TC VILLA OLMO NATURAL</v>
          </cell>
          <cell r="R2762"/>
          <cell r="S2762"/>
          <cell r="T2762"/>
          <cell r="U2762">
            <v>0.59</v>
          </cell>
          <cell r="V2762">
            <v>0.54</v>
          </cell>
          <cell r="W2762">
            <v>0.85</v>
          </cell>
          <cell r="X2762">
            <v>0</v>
          </cell>
          <cell r="Y2762" t="str">
            <v>EST CADEIRA GB F61 (C/B) (JANTAR) TC VILLA OLMO NATURAL - 0,59x0,54x0,85H</v>
          </cell>
          <cell r="Z2762">
            <v>0</v>
          </cell>
          <cell r="AA2762">
            <v>0</v>
          </cell>
          <cell r="AB2762">
            <v>0</v>
          </cell>
          <cell r="AC2762"/>
          <cell r="AD2762"/>
          <cell r="AE2762"/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 t="str">
            <v xml:space="preserve">REF: </v>
          </cell>
          <cell r="AK2762" t="str">
            <v>PRODUTO PRONTA ENTREGA</v>
          </cell>
          <cell r="AL2762"/>
          <cell r="AM2762" t="str">
            <v>ETIQUETA DE ESTOQUE</v>
          </cell>
          <cell r="AN2762"/>
          <cell r="AO2762" t="str">
            <v/>
          </cell>
          <cell r="AP2762" t="str">
            <v/>
          </cell>
          <cell r="AQ2762" t="str">
            <v/>
          </cell>
          <cell r="AR2762" t="str">
            <v/>
          </cell>
          <cell r="AS2762" t="str">
            <v>ETIQUETA DE ESTOQUE - xxH</v>
          </cell>
          <cell r="AT2762">
            <v>0</v>
          </cell>
          <cell r="AU2762" t="str">
            <v>EST</v>
          </cell>
          <cell r="AV2762" t="str">
            <v>EST</v>
          </cell>
          <cell r="AW2762" t="str">
            <v/>
          </cell>
          <cell r="AX2762">
            <v>8238.6299999999992</v>
          </cell>
          <cell r="AY2762">
            <v>-8238.6299999999992</v>
          </cell>
          <cell r="AZ2762"/>
          <cell r="BA2762" t="str">
            <v/>
          </cell>
          <cell r="BB2762"/>
          <cell r="BC2762"/>
          <cell r="BD2762"/>
          <cell r="BE2762" t="str">
            <v/>
          </cell>
          <cell r="BF2762">
            <v>0</v>
          </cell>
          <cell r="BG2762" t="str">
            <v/>
          </cell>
          <cell r="BH2762" t="str">
            <v/>
          </cell>
          <cell r="BI2762">
            <v>13</v>
          </cell>
          <cell r="BJ2762" t="str">
            <v>0</v>
          </cell>
          <cell r="BK2762">
            <v>0</v>
          </cell>
          <cell r="BL2762">
            <v>0</v>
          </cell>
          <cell r="BM2762"/>
          <cell r="BN2762"/>
          <cell r="BO2762"/>
          <cell r="BP2762"/>
          <cell r="BR2762" t="str">
            <v>DPOT</v>
          </cell>
          <cell r="BT2762" t="str">
            <v>DPOT CADEIRA</v>
          </cell>
          <cell r="BU2762" t="str">
            <v>CADEIRA GB F61</v>
          </cell>
        </row>
        <row r="2763">
          <cell r="H2763">
            <v>2</v>
          </cell>
          <cell r="O2763">
            <v>387202</v>
          </cell>
          <cell r="P2763"/>
          <cell r="Q2763" t="str">
            <v>EST CADEIRA GB M110 (TELA NAT) (FREIJO COR IMBUIA) (ACO PTO)</v>
          </cell>
          <cell r="R2763"/>
          <cell r="S2763"/>
          <cell r="T2763"/>
          <cell r="U2763">
            <v>0.45</v>
          </cell>
          <cell r="V2763">
            <v>0.5</v>
          </cell>
          <cell r="W2763">
            <v>0.84</v>
          </cell>
          <cell r="X2763">
            <v>0</v>
          </cell>
          <cell r="Y2763" t="str">
            <v>EST CADEIRA GB M110 (TELA NAT) (FREIJO COR IMBUIA) (ACO PTO) - 0,45x0,5x0,84H</v>
          </cell>
          <cell r="Z2763">
            <v>0</v>
          </cell>
          <cell r="AA2763">
            <v>0</v>
          </cell>
          <cell r="AB2763">
            <v>0</v>
          </cell>
          <cell r="AC2763"/>
          <cell r="AD2763"/>
          <cell r="AE2763"/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 t="str">
            <v xml:space="preserve">REF: </v>
          </cell>
          <cell r="AK2763" t="str">
            <v>PRODUTO PRONTA ENTREGA</v>
          </cell>
          <cell r="AL2763"/>
          <cell r="AM2763" t="str">
            <v>ETIQUETA DE ESTOQUE</v>
          </cell>
          <cell r="AN2763"/>
          <cell r="AO2763" t="str">
            <v/>
          </cell>
          <cell r="AP2763" t="str">
            <v/>
          </cell>
          <cell r="AQ2763" t="str">
            <v/>
          </cell>
          <cell r="AR2763" t="str">
            <v/>
          </cell>
          <cell r="AS2763" t="str">
            <v>ETIQUETA DE ESTOQUE - xxH</v>
          </cell>
          <cell r="AT2763">
            <v>0</v>
          </cell>
          <cell r="AU2763" t="str">
            <v>EST</v>
          </cell>
          <cell r="AV2763" t="str">
            <v>EST</v>
          </cell>
          <cell r="AW2763" t="str">
            <v/>
          </cell>
          <cell r="AX2763">
            <v>5618.08</v>
          </cell>
          <cell r="AY2763">
            <v>-5618.08</v>
          </cell>
          <cell r="AZ2763"/>
          <cell r="BA2763" t="str">
            <v/>
          </cell>
          <cell r="BB2763"/>
          <cell r="BC2763"/>
          <cell r="BD2763"/>
          <cell r="BE2763" t="str">
            <v/>
          </cell>
          <cell r="BF2763">
            <v>0</v>
          </cell>
          <cell r="BG2763" t="str">
            <v/>
          </cell>
          <cell r="BH2763" t="str">
            <v/>
          </cell>
          <cell r="BI2763">
            <v>13</v>
          </cell>
          <cell r="BJ2763" t="str">
            <v>0</v>
          </cell>
          <cell r="BK2763">
            <v>0</v>
          </cell>
          <cell r="BL2763">
            <v>0</v>
          </cell>
          <cell r="BM2763"/>
          <cell r="BN2763"/>
          <cell r="BO2763"/>
          <cell r="BP2763"/>
          <cell r="BR2763" t="str">
            <v>DPOT</v>
          </cell>
          <cell r="BT2763" t="str">
            <v>DPOT CADEIRA</v>
          </cell>
          <cell r="BU2763" t="str">
            <v>CADEIRA GB M110</v>
          </cell>
        </row>
        <row r="2764">
          <cell r="H2764">
            <v>5</v>
          </cell>
          <cell r="O2764">
            <v>234925</v>
          </cell>
          <cell r="P2764"/>
          <cell r="Q2764" t="str">
            <v>EST CADEIRA GB M110 (TELA NAT) (FREIJO) (ACO PTO)</v>
          </cell>
          <cell r="R2764"/>
          <cell r="S2764"/>
          <cell r="T2764"/>
          <cell r="U2764">
            <v>0.45</v>
          </cell>
          <cell r="V2764">
            <v>0.5</v>
          </cell>
          <cell r="W2764">
            <v>0.84</v>
          </cell>
          <cell r="X2764">
            <v>0</v>
          </cell>
          <cell r="Y2764" t="str">
            <v>EST CADEIRA GB M110 (TELA NAT) (FREIJO) (ACO PTO) - 0,45x0,5x0,84H</v>
          </cell>
          <cell r="Z2764">
            <v>0</v>
          </cell>
          <cell r="AA2764">
            <v>0.5</v>
          </cell>
          <cell r="AB2764">
            <v>0</v>
          </cell>
          <cell r="AC2764"/>
          <cell r="AD2764"/>
          <cell r="AE2764"/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 t="str">
            <v xml:space="preserve">REF: </v>
          </cell>
          <cell r="AK2764"/>
          <cell r="AL2764"/>
          <cell r="AM2764" t="str">
            <v>ETIQUETA DE ESTOQUE</v>
          </cell>
          <cell r="AN2764"/>
          <cell r="AO2764" t="str">
            <v/>
          </cell>
          <cell r="AP2764" t="str">
            <v/>
          </cell>
          <cell r="AQ2764" t="str">
            <v/>
          </cell>
          <cell r="AR2764" t="str">
            <v/>
          </cell>
          <cell r="AS2764" t="str">
            <v>ETIQUETA DE ESTOQUE - xxH</v>
          </cell>
          <cell r="AT2764">
            <v>0</v>
          </cell>
          <cell r="AU2764" t="str">
            <v>EST</v>
          </cell>
          <cell r="AV2764" t="str">
            <v>EST</v>
          </cell>
          <cell r="AW2764" t="str">
            <v/>
          </cell>
          <cell r="AX2764">
            <v>5618.08</v>
          </cell>
          <cell r="AY2764">
            <v>-5618.08</v>
          </cell>
          <cell r="AZ2764"/>
          <cell r="BA2764" t="str">
            <v/>
          </cell>
          <cell r="BB2764"/>
          <cell r="BC2764"/>
          <cell r="BD2764"/>
          <cell r="BE2764" t="str">
            <v/>
          </cell>
          <cell r="BF2764">
            <v>0</v>
          </cell>
          <cell r="BG2764" t="str">
            <v/>
          </cell>
          <cell r="BH2764" t="str">
            <v/>
          </cell>
          <cell r="BI2764">
            <v>13</v>
          </cell>
          <cell r="BJ2764" t="str">
            <v>0</v>
          </cell>
          <cell r="BK2764">
            <v>0</v>
          </cell>
          <cell r="BL2764">
            <v>0</v>
          </cell>
          <cell r="BM2764"/>
          <cell r="BN2764"/>
          <cell r="BO2764"/>
          <cell r="BP2764"/>
          <cell r="BR2764" t="str">
            <v>DPOT</v>
          </cell>
          <cell r="BT2764" t="str">
            <v>DPOT CADEIRA</v>
          </cell>
          <cell r="BU2764" t="str">
            <v>CADEIRA GB M110</v>
          </cell>
        </row>
        <row r="2765">
          <cell r="H2765">
            <v>2</v>
          </cell>
          <cell r="O2765">
            <v>175816</v>
          </cell>
          <cell r="P2765"/>
          <cell r="Q2765" t="str">
            <v>EST CADEIRA GB M110 (TELA NAT) (SUCUPIRA) (ACO PTO)</v>
          </cell>
          <cell r="R2765"/>
          <cell r="S2765"/>
          <cell r="T2765"/>
          <cell r="U2765">
            <v>0.45</v>
          </cell>
          <cell r="V2765">
            <v>0.5</v>
          </cell>
          <cell r="W2765">
            <v>0.84</v>
          </cell>
          <cell r="X2765">
            <v>0</v>
          </cell>
          <cell r="Y2765" t="str">
            <v>EST CADEIRA GB M110 (TELA NAT) (SUCUPIRA) (ACO PTO) - 0,45x0,5x0,84H</v>
          </cell>
          <cell r="Z2765">
            <v>0</v>
          </cell>
          <cell r="AA2765">
            <v>0</v>
          </cell>
          <cell r="AB2765">
            <v>0</v>
          </cell>
          <cell r="AC2765"/>
          <cell r="AD2765"/>
          <cell r="AE2765"/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 t="str">
            <v xml:space="preserve">REF: </v>
          </cell>
          <cell r="AK2765" t="str">
            <v>PRODUTO PRONTA ENTREGA</v>
          </cell>
          <cell r="AL2765"/>
          <cell r="AM2765" t="str">
            <v>ETIQUETA DE ESTOQUE</v>
          </cell>
          <cell r="AN2765"/>
          <cell r="AO2765" t="str">
            <v/>
          </cell>
          <cell r="AP2765" t="str">
            <v/>
          </cell>
          <cell r="AQ2765" t="str">
            <v/>
          </cell>
          <cell r="AR2765" t="str">
            <v/>
          </cell>
          <cell r="AS2765" t="str">
            <v>ETIQUETA DE ESTOQUE - xxH</v>
          </cell>
          <cell r="AT2765">
            <v>0</v>
          </cell>
          <cell r="AU2765" t="str">
            <v>EST</v>
          </cell>
          <cell r="AV2765" t="str">
            <v>EST</v>
          </cell>
          <cell r="AW2765" t="str">
            <v/>
          </cell>
          <cell r="AX2765">
            <v>5618.08</v>
          </cell>
          <cell r="AY2765">
            <v>-5618.08</v>
          </cell>
          <cell r="AZ2765"/>
          <cell r="BA2765" t="str">
            <v/>
          </cell>
          <cell r="BB2765"/>
          <cell r="BC2765"/>
          <cell r="BD2765"/>
          <cell r="BE2765" t="str">
            <v/>
          </cell>
          <cell r="BF2765">
            <v>0</v>
          </cell>
          <cell r="BG2765" t="str">
            <v/>
          </cell>
          <cell r="BH2765" t="str">
            <v/>
          </cell>
          <cell r="BI2765">
            <v>13</v>
          </cell>
          <cell r="BJ2765" t="str">
            <v>0</v>
          </cell>
          <cell r="BK2765">
            <v>0</v>
          </cell>
          <cell r="BL2765">
            <v>0</v>
          </cell>
          <cell r="BM2765"/>
          <cell r="BN2765"/>
          <cell r="BO2765"/>
          <cell r="BP2765"/>
          <cell r="BR2765" t="str">
            <v>DPOT</v>
          </cell>
          <cell r="BT2765" t="str">
            <v>DPOT CADEIRA</v>
          </cell>
          <cell r="BU2765" t="str">
            <v>CADEIRA GB M110</v>
          </cell>
        </row>
        <row r="2766">
          <cell r="H2766">
            <v>3</v>
          </cell>
          <cell r="O2766">
            <v>175817</v>
          </cell>
          <cell r="P2766"/>
          <cell r="Q2766" t="str">
            <v>EST CADEIRA GB M110 (TELA NAT) (TAUARI) (ACO PTO)</v>
          </cell>
          <cell r="R2766"/>
          <cell r="S2766"/>
          <cell r="T2766"/>
          <cell r="U2766">
            <v>0.45</v>
          </cell>
          <cell r="V2766">
            <v>0.5</v>
          </cell>
          <cell r="W2766">
            <v>0.84</v>
          </cell>
          <cell r="X2766">
            <v>0</v>
          </cell>
          <cell r="Y2766" t="str">
            <v>EST CADEIRA GB M110 (TELA NAT) (TAUARI) (ACO PTO) - 0,45x0,5x0,84H</v>
          </cell>
          <cell r="Z2766">
            <v>0</v>
          </cell>
          <cell r="AA2766">
            <v>0</v>
          </cell>
          <cell r="AB2766">
            <v>0</v>
          </cell>
          <cell r="AC2766"/>
          <cell r="AD2766"/>
          <cell r="AE2766"/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 t="str">
            <v xml:space="preserve">REF: </v>
          </cell>
          <cell r="AK2766" t="str">
            <v>PRODUTO PRONTA ENTREGA</v>
          </cell>
          <cell r="AL2766"/>
          <cell r="AM2766" t="str">
            <v>ETIQUETA DE ESTOQUE</v>
          </cell>
          <cell r="AN2766"/>
          <cell r="AO2766" t="str">
            <v/>
          </cell>
          <cell r="AP2766" t="str">
            <v/>
          </cell>
          <cell r="AQ2766" t="str">
            <v/>
          </cell>
          <cell r="AR2766" t="str">
            <v/>
          </cell>
          <cell r="AS2766" t="str">
            <v>ETIQUETA DE ESTOQUE - xxH</v>
          </cell>
          <cell r="AT2766">
            <v>0</v>
          </cell>
          <cell r="AU2766" t="str">
            <v>EST</v>
          </cell>
          <cell r="AV2766" t="str">
            <v>EST</v>
          </cell>
          <cell r="AW2766" t="str">
            <v/>
          </cell>
          <cell r="AX2766">
            <v>5618.08</v>
          </cell>
          <cell r="AY2766">
            <v>-5618.08</v>
          </cell>
          <cell r="AZ2766"/>
          <cell r="BA2766" t="str">
            <v/>
          </cell>
          <cell r="BB2766"/>
          <cell r="BC2766"/>
          <cell r="BD2766"/>
          <cell r="BE2766" t="str">
            <v/>
          </cell>
          <cell r="BF2766">
            <v>0</v>
          </cell>
          <cell r="BG2766" t="str">
            <v/>
          </cell>
          <cell r="BH2766" t="str">
            <v/>
          </cell>
          <cell r="BI2766">
            <v>13</v>
          </cell>
          <cell r="BJ2766" t="str">
            <v>0</v>
          </cell>
          <cell r="BK2766">
            <v>0</v>
          </cell>
          <cell r="BL2766">
            <v>0</v>
          </cell>
          <cell r="BM2766"/>
          <cell r="BN2766"/>
          <cell r="BO2766"/>
          <cell r="BP2766"/>
          <cell r="BR2766" t="str">
            <v>DPOT</v>
          </cell>
          <cell r="BT2766" t="str">
            <v>DPOT CADEIRA</v>
          </cell>
          <cell r="BU2766" t="str">
            <v>CADEIRA GB M110</v>
          </cell>
        </row>
        <row r="2767">
          <cell r="H2767">
            <v>8</v>
          </cell>
          <cell r="O2767">
            <v>402646</v>
          </cell>
          <cell r="P2767"/>
          <cell r="Q2767" t="str">
            <v>EST CADEIRA GB MTF600 (S/B) TC EL ANGOLA COOPER</v>
          </cell>
          <cell r="R2767"/>
          <cell r="S2767"/>
          <cell r="T2767"/>
          <cell r="U2767">
            <v>0.4</v>
          </cell>
          <cell r="V2767">
            <v>0.48</v>
          </cell>
          <cell r="W2767">
            <v>0.82</v>
          </cell>
          <cell r="X2767">
            <v>0</v>
          </cell>
          <cell r="Y2767" t="str">
            <v>EST CADEIRA GB MTF600 (S/B) TC EL ANGOLA COOPER - 0,4x0,48x0,82H</v>
          </cell>
          <cell r="Z2767">
            <v>0</v>
          </cell>
          <cell r="AA2767">
            <v>0.35</v>
          </cell>
          <cell r="AB2767">
            <v>0</v>
          </cell>
          <cell r="AC2767"/>
          <cell r="AD2767"/>
          <cell r="AE2767"/>
          <cell r="AF2767">
            <v>0</v>
          </cell>
          <cell r="AG2767">
            <v>0</v>
          </cell>
          <cell r="AH2767">
            <v>0</v>
          </cell>
          <cell r="AI2767">
            <v>0</v>
          </cell>
          <cell r="AJ2767" t="str">
            <v xml:space="preserve">REF: </v>
          </cell>
          <cell r="AK2767"/>
          <cell r="AL2767"/>
          <cell r="AM2767" t="str">
            <v>ETIQUETA DE ESTOQUE</v>
          </cell>
          <cell r="AN2767"/>
          <cell r="AO2767" t="str">
            <v/>
          </cell>
          <cell r="AP2767" t="str">
            <v/>
          </cell>
          <cell r="AQ2767" t="str">
            <v/>
          </cell>
          <cell r="AR2767" t="str">
            <v/>
          </cell>
          <cell r="AS2767" t="str">
            <v>ETIQUETA DE ESTOQUE - xxH</v>
          </cell>
          <cell r="AT2767">
            <v>0</v>
          </cell>
          <cell r="AU2767" t="str">
            <v>EST</v>
          </cell>
          <cell r="AV2767" t="str">
            <v>EST</v>
          </cell>
          <cell r="AW2767" t="str">
            <v/>
          </cell>
          <cell r="AX2767">
            <v>6052.03</v>
          </cell>
          <cell r="AY2767">
            <v>-6052.03</v>
          </cell>
          <cell r="AZ2767"/>
          <cell r="BA2767" t="str">
            <v/>
          </cell>
          <cell r="BB2767"/>
          <cell r="BC2767"/>
          <cell r="BD2767"/>
          <cell r="BE2767" t="str">
            <v/>
          </cell>
          <cell r="BF2767">
            <v>0</v>
          </cell>
          <cell r="BG2767" t="str">
            <v/>
          </cell>
          <cell r="BH2767" t="str">
            <v/>
          </cell>
          <cell r="BI2767">
            <v>13</v>
          </cell>
          <cell r="BJ2767" t="str">
            <v>0</v>
          </cell>
          <cell r="BK2767">
            <v>0</v>
          </cell>
          <cell r="BL2767">
            <v>0</v>
          </cell>
          <cell r="BM2767"/>
          <cell r="BN2767"/>
          <cell r="BO2767"/>
          <cell r="BP2767"/>
          <cell r="BR2767" t="str">
            <v>DPOT</v>
          </cell>
          <cell r="BT2767" t="str">
            <v>DPOT CADEIRA</v>
          </cell>
          <cell r="BU2767" t="str">
            <v>CADEIRA GB MTF600</v>
          </cell>
        </row>
        <row r="2768">
          <cell r="H2768">
            <v>5</v>
          </cell>
          <cell r="O2768">
            <v>387911</v>
          </cell>
          <cell r="P2768"/>
          <cell r="Q2768" t="str">
            <v>EST CADEIRA GB MTF600 (S/B) TC TERRACOTA</v>
          </cell>
          <cell r="R2768"/>
          <cell r="S2768"/>
          <cell r="T2768"/>
          <cell r="U2768">
            <v>0.4</v>
          </cell>
          <cell r="V2768">
            <v>0.48</v>
          </cell>
          <cell r="W2768">
            <v>0.82</v>
          </cell>
          <cell r="X2768">
            <v>0</v>
          </cell>
          <cell r="Y2768" t="str">
            <v>EST CADEIRA GB MTF600 (S/B) TC TERRACOTA - 0,4x0,48x0,82H</v>
          </cell>
          <cell r="Z2768">
            <v>0</v>
          </cell>
          <cell r="AA2768">
            <v>0</v>
          </cell>
          <cell r="AB2768">
            <v>0</v>
          </cell>
          <cell r="AC2768"/>
          <cell r="AD2768"/>
          <cell r="AE2768"/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 t="str">
            <v xml:space="preserve">REF: </v>
          </cell>
          <cell r="AK2768" t="str">
            <v>PRODUTO PRONTA ENTREGA</v>
          </cell>
          <cell r="AL2768"/>
          <cell r="AM2768" t="str">
            <v>ETIQUETA DE ESTOQUE</v>
          </cell>
          <cell r="AN2768"/>
          <cell r="AO2768" t="str">
            <v/>
          </cell>
          <cell r="AP2768" t="str">
            <v/>
          </cell>
          <cell r="AQ2768" t="str">
            <v/>
          </cell>
          <cell r="AR2768" t="str">
            <v/>
          </cell>
          <cell r="AS2768" t="str">
            <v>ETIQUETA DE ESTOQUE - xxH</v>
          </cell>
          <cell r="AT2768">
            <v>0</v>
          </cell>
          <cell r="AU2768" t="str">
            <v>EST</v>
          </cell>
          <cell r="AV2768" t="str">
            <v>EST</v>
          </cell>
          <cell r="AW2768" t="str">
            <v/>
          </cell>
          <cell r="AX2768">
            <v>5966.02</v>
          </cell>
          <cell r="AY2768">
            <v>-5966.02</v>
          </cell>
          <cell r="AZ2768"/>
          <cell r="BA2768" t="str">
            <v/>
          </cell>
          <cell r="BB2768"/>
          <cell r="BC2768"/>
          <cell r="BD2768"/>
          <cell r="BE2768" t="str">
            <v/>
          </cell>
          <cell r="BF2768">
            <v>0</v>
          </cell>
          <cell r="BG2768" t="str">
            <v/>
          </cell>
          <cell r="BH2768" t="str">
            <v/>
          </cell>
          <cell r="BI2768">
            <v>13</v>
          </cell>
          <cell r="BJ2768" t="str">
            <v>0</v>
          </cell>
          <cell r="BK2768">
            <v>0</v>
          </cell>
          <cell r="BL2768">
            <v>0</v>
          </cell>
          <cell r="BM2768"/>
          <cell r="BN2768"/>
          <cell r="BO2768"/>
          <cell r="BP2768"/>
          <cell r="BR2768" t="str">
            <v>DPOT</v>
          </cell>
          <cell r="BT2768" t="str">
            <v>DPOT CADEIRA</v>
          </cell>
          <cell r="BU2768" t="str">
            <v>CADEIRA GB MTF600</v>
          </cell>
        </row>
        <row r="2769">
          <cell r="H2769">
            <v>1</v>
          </cell>
          <cell r="O2769">
            <v>254549</v>
          </cell>
          <cell r="P2769"/>
          <cell r="Q2769" t="str">
            <v>EST CADEIRA GB01 MISTA (IMBUIA) (QUADRIC NT) TC CHEVRON 1354</v>
          </cell>
          <cell r="R2769"/>
          <cell r="S2769"/>
          <cell r="T2769"/>
          <cell r="U2769">
            <v>0.45</v>
          </cell>
          <cell r="V2769">
            <v>0.48</v>
          </cell>
          <cell r="W2769">
            <v>0.85</v>
          </cell>
          <cell r="X2769">
            <v>0</v>
          </cell>
          <cell r="Y2769" t="str">
            <v>EST CADEIRA GB01 MISTA (IMBUIA) (QUADRIC NT) TC CHEVRON 1354 - 0,45x0,48x0,85H</v>
          </cell>
          <cell r="Z2769">
            <v>0</v>
          </cell>
          <cell r="AA2769">
            <v>0.35</v>
          </cell>
          <cell r="AB2769">
            <v>0</v>
          </cell>
          <cell r="AC2769"/>
          <cell r="AD2769"/>
          <cell r="AE2769"/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 t="str">
            <v xml:space="preserve">REF: </v>
          </cell>
          <cell r="AK2769"/>
          <cell r="AL2769"/>
          <cell r="AM2769" t="str">
            <v>ETIQUETA DE ESTOQUE</v>
          </cell>
          <cell r="AN2769"/>
          <cell r="AO2769" t="str">
            <v/>
          </cell>
          <cell r="AP2769" t="str">
            <v/>
          </cell>
          <cell r="AQ2769" t="str">
            <v/>
          </cell>
          <cell r="AR2769" t="str">
            <v/>
          </cell>
          <cell r="AS2769" t="str">
            <v>ETIQUETA DE ESTOQUE - xxH</v>
          </cell>
          <cell r="AT2769">
            <v>0</v>
          </cell>
          <cell r="AU2769" t="str">
            <v>EST</v>
          </cell>
          <cell r="AV2769" t="str">
            <v>EST</v>
          </cell>
          <cell r="AW2769" t="str">
            <v/>
          </cell>
          <cell r="AX2769">
            <v>8737.1</v>
          </cell>
          <cell r="AY2769">
            <v>-8737.1</v>
          </cell>
          <cell r="AZ2769"/>
          <cell r="BA2769" t="str">
            <v/>
          </cell>
          <cell r="BB2769"/>
          <cell r="BC2769"/>
          <cell r="BD2769"/>
          <cell r="BE2769" t="str">
            <v/>
          </cell>
          <cell r="BF2769">
            <v>0</v>
          </cell>
          <cell r="BG2769" t="str">
            <v/>
          </cell>
          <cell r="BH2769" t="str">
            <v/>
          </cell>
          <cell r="BI2769">
            <v>13</v>
          </cell>
          <cell r="BJ2769" t="str">
            <v>0</v>
          </cell>
          <cell r="BK2769">
            <v>0</v>
          </cell>
          <cell r="BL2769">
            <v>0</v>
          </cell>
          <cell r="BM2769"/>
          <cell r="BN2769"/>
          <cell r="BO2769"/>
          <cell r="BP2769"/>
          <cell r="BR2769" t="str">
            <v>DPOT</v>
          </cell>
          <cell r="BT2769" t="str">
            <v>DPOT CADEIRA</v>
          </cell>
          <cell r="BU2769" t="str">
            <v>CADEIRA GB01</v>
          </cell>
        </row>
        <row r="2770">
          <cell r="H2770">
            <v>8</v>
          </cell>
          <cell r="O2770">
            <v>274590</v>
          </cell>
          <cell r="P2770"/>
          <cell r="Q2770" t="str">
            <v>EST CADEIRA GB01 MISTA (IMBUIA) (QUADRIC NT) TC GRIGGI CRU</v>
          </cell>
          <cell r="R2770"/>
          <cell r="S2770"/>
          <cell r="T2770"/>
          <cell r="U2770">
            <v>0.45</v>
          </cell>
          <cell r="V2770">
            <v>0.48</v>
          </cell>
          <cell r="W2770">
            <v>0.85</v>
          </cell>
          <cell r="X2770">
            <v>0</v>
          </cell>
          <cell r="Y2770" t="str">
            <v>EST CADEIRA GB01 MISTA (IMBUIA) (QUADRIC NT) TC GRIGGI CRU - 0,45x0,48x0,85H</v>
          </cell>
          <cell r="Z2770">
            <v>0</v>
          </cell>
          <cell r="AA2770">
            <v>0</v>
          </cell>
          <cell r="AB2770">
            <v>0</v>
          </cell>
          <cell r="AC2770"/>
          <cell r="AD2770"/>
          <cell r="AE2770"/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 t="str">
            <v xml:space="preserve">REF: </v>
          </cell>
          <cell r="AK2770" t="str">
            <v>PRODUTO PRONTA ENTREGA</v>
          </cell>
          <cell r="AL2770"/>
          <cell r="AM2770" t="str">
            <v>ETIQUETA DE ESTOQUE</v>
          </cell>
          <cell r="AN2770"/>
          <cell r="AO2770" t="str">
            <v/>
          </cell>
          <cell r="AP2770" t="str">
            <v/>
          </cell>
          <cell r="AQ2770" t="str">
            <v/>
          </cell>
          <cell r="AR2770" t="str">
            <v/>
          </cell>
          <cell r="AS2770" t="str">
            <v>ETIQUETA DE ESTOQUE - xxH</v>
          </cell>
          <cell r="AT2770">
            <v>0</v>
          </cell>
          <cell r="AU2770" t="str">
            <v>EST</v>
          </cell>
          <cell r="AV2770" t="str">
            <v>EST</v>
          </cell>
          <cell r="AW2770" t="str">
            <v/>
          </cell>
          <cell r="AX2770">
            <v>8585.93</v>
          </cell>
          <cell r="AY2770">
            <v>-8585.93</v>
          </cell>
          <cell r="AZ2770"/>
          <cell r="BA2770" t="str">
            <v/>
          </cell>
          <cell r="BB2770"/>
          <cell r="BC2770"/>
          <cell r="BD2770"/>
          <cell r="BE2770" t="str">
            <v/>
          </cell>
          <cell r="BF2770">
            <v>0</v>
          </cell>
          <cell r="BG2770" t="str">
            <v/>
          </cell>
          <cell r="BH2770" t="str">
            <v/>
          </cell>
          <cell r="BI2770">
            <v>13</v>
          </cell>
          <cell r="BJ2770" t="str">
            <v>0</v>
          </cell>
          <cell r="BK2770">
            <v>0</v>
          </cell>
          <cell r="BL2770">
            <v>0</v>
          </cell>
          <cell r="BM2770"/>
          <cell r="BN2770"/>
          <cell r="BO2770"/>
          <cell r="BP2770"/>
          <cell r="BR2770" t="str">
            <v>DPOT</v>
          </cell>
          <cell r="BT2770" t="str">
            <v>DPOT CADEIRA</v>
          </cell>
          <cell r="BU2770" t="str">
            <v>CADEIRA GB01</v>
          </cell>
        </row>
        <row r="2771">
          <cell r="H2771">
            <v>1</v>
          </cell>
          <cell r="O2771">
            <v>184515</v>
          </cell>
          <cell r="P2771"/>
          <cell r="Q2771" t="str">
            <v>EST CADEIRA GB01 MISTA (IMBUIA) (QUADRIC NT) TC LINHO 501</v>
          </cell>
          <cell r="R2771"/>
          <cell r="S2771"/>
          <cell r="T2771"/>
          <cell r="U2771">
            <v>0.45</v>
          </cell>
          <cell r="V2771">
            <v>0.48</v>
          </cell>
          <cell r="W2771">
            <v>0.85</v>
          </cell>
          <cell r="X2771">
            <v>0</v>
          </cell>
          <cell r="Y2771" t="str">
            <v>EST CADEIRA GB01 MISTA (IMBUIA) (QUADRIC NT) TC LINHO 501 - 0,45x0,48x0,85H</v>
          </cell>
          <cell r="Z2771">
            <v>0</v>
          </cell>
          <cell r="AA2771">
            <v>0</v>
          </cell>
          <cell r="AB2771">
            <v>0</v>
          </cell>
          <cell r="AC2771"/>
          <cell r="AD2771"/>
          <cell r="AE2771"/>
          <cell r="AF2771">
            <v>0</v>
          </cell>
          <cell r="AG2771">
            <v>0</v>
          </cell>
          <cell r="AH2771">
            <v>0</v>
          </cell>
          <cell r="AI2771">
            <v>0</v>
          </cell>
          <cell r="AJ2771" t="str">
            <v xml:space="preserve">REF: </v>
          </cell>
          <cell r="AK2771" t="str">
            <v>PRODUTO PRONTA ENTREGA</v>
          </cell>
          <cell r="AL2771"/>
          <cell r="AM2771" t="str">
            <v>ETIQUETA DE ESTOQUE</v>
          </cell>
          <cell r="AN2771"/>
          <cell r="AO2771" t="str">
            <v/>
          </cell>
          <cell r="AP2771" t="str">
            <v/>
          </cell>
          <cell r="AQ2771" t="str">
            <v/>
          </cell>
          <cell r="AR2771" t="str">
            <v/>
          </cell>
          <cell r="AS2771" t="str">
            <v>ETIQUETA DE ESTOQUE - xxH</v>
          </cell>
          <cell r="AT2771">
            <v>0</v>
          </cell>
          <cell r="AU2771" t="str">
            <v>EST</v>
          </cell>
          <cell r="AV2771" t="str">
            <v>EST</v>
          </cell>
          <cell r="AW2771" t="str">
            <v/>
          </cell>
          <cell r="AX2771">
            <v>8694.02</v>
          </cell>
          <cell r="AY2771">
            <v>-8694.02</v>
          </cell>
          <cell r="AZ2771"/>
          <cell r="BA2771" t="str">
            <v/>
          </cell>
          <cell r="BB2771"/>
          <cell r="BC2771"/>
          <cell r="BD2771"/>
          <cell r="BE2771" t="str">
            <v/>
          </cell>
          <cell r="BF2771">
            <v>0</v>
          </cell>
          <cell r="BG2771" t="str">
            <v/>
          </cell>
          <cell r="BH2771" t="str">
            <v/>
          </cell>
          <cell r="BI2771">
            <v>13</v>
          </cell>
          <cell r="BJ2771" t="str">
            <v>0</v>
          </cell>
          <cell r="BK2771">
            <v>0</v>
          </cell>
          <cell r="BL2771">
            <v>0</v>
          </cell>
          <cell r="BM2771"/>
          <cell r="BN2771"/>
          <cell r="BO2771"/>
          <cell r="BP2771"/>
          <cell r="BR2771" t="str">
            <v>DPOT</v>
          </cell>
          <cell r="BT2771" t="str">
            <v>DPOT CADEIRA</v>
          </cell>
          <cell r="BU2771" t="str">
            <v>CADEIRA GB01</v>
          </cell>
        </row>
        <row r="2772">
          <cell r="H2772">
            <v>8</v>
          </cell>
          <cell r="O2772">
            <v>274589</v>
          </cell>
          <cell r="P2772"/>
          <cell r="Q2772" t="str">
            <v>EST CADEIRA GB01 MISTA (IMBUIA) (QUADRIC NT) TC ZEFIRO 158</v>
          </cell>
          <cell r="R2772"/>
          <cell r="S2772"/>
          <cell r="T2772"/>
          <cell r="U2772">
            <v>0.45</v>
          </cell>
          <cell r="V2772">
            <v>0.48</v>
          </cell>
          <cell r="W2772">
            <v>0.85</v>
          </cell>
          <cell r="X2772">
            <v>0</v>
          </cell>
          <cell r="Y2772" t="str">
            <v>EST CADEIRA GB01 MISTA (IMBUIA) (QUADRIC NT) TC ZEFIRO 158 - 0,45x0,48x0,85H</v>
          </cell>
          <cell r="Z2772">
            <v>0</v>
          </cell>
          <cell r="AA2772">
            <v>0.5</v>
          </cell>
          <cell r="AB2772">
            <v>0</v>
          </cell>
          <cell r="AC2772"/>
          <cell r="AD2772"/>
          <cell r="AE2772"/>
          <cell r="AF2772">
            <v>0</v>
          </cell>
          <cell r="AG2772">
            <v>0</v>
          </cell>
          <cell r="AH2772">
            <v>0</v>
          </cell>
          <cell r="AI2772">
            <v>0</v>
          </cell>
          <cell r="AJ2772" t="str">
            <v xml:space="preserve">REF: </v>
          </cell>
          <cell r="AK2772"/>
          <cell r="AL2772"/>
          <cell r="AM2772" t="str">
            <v>ETIQUETA DE ESTOQUE</v>
          </cell>
          <cell r="AN2772"/>
          <cell r="AO2772" t="str">
            <v/>
          </cell>
          <cell r="AP2772" t="str">
            <v/>
          </cell>
          <cell r="AQ2772" t="str">
            <v/>
          </cell>
          <cell r="AR2772" t="str">
            <v/>
          </cell>
          <cell r="AS2772" t="str">
            <v>ETIQUETA DE ESTOQUE - xxH</v>
          </cell>
          <cell r="AT2772">
            <v>0</v>
          </cell>
          <cell r="AU2772" t="str">
            <v>EST</v>
          </cell>
          <cell r="AV2772" t="str">
            <v>EST</v>
          </cell>
          <cell r="AW2772" t="str">
            <v/>
          </cell>
          <cell r="AX2772">
            <v>8534.52</v>
          </cell>
          <cell r="AY2772">
            <v>-8534.52</v>
          </cell>
          <cell r="AZ2772"/>
          <cell r="BA2772" t="str">
            <v/>
          </cell>
          <cell r="BB2772"/>
          <cell r="BC2772"/>
          <cell r="BD2772"/>
          <cell r="BE2772" t="str">
            <v/>
          </cell>
          <cell r="BF2772">
            <v>0</v>
          </cell>
          <cell r="BG2772" t="str">
            <v/>
          </cell>
          <cell r="BH2772" t="str">
            <v/>
          </cell>
          <cell r="BI2772">
            <v>13</v>
          </cell>
          <cell r="BJ2772" t="str">
            <v>0</v>
          </cell>
          <cell r="BK2772">
            <v>0</v>
          </cell>
          <cell r="BL2772">
            <v>0</v>
          </cell>
          <cell r="BM2772"/>
          <cell r="BN2772"/>
          <cell r="BO2772"/>
          <cell r="BP2772"/>
          <cell r="BR2772" t="str">
            <v>DPOT</v>
          </cell>
          <cell r="BT2772" t="str">
            <v>DPOT CADEIRA</v>
          </cell>
          <cell r="BU2772" t="str">
            <v>CADEIRA GB01</v>
          </cell>
        </row>
        <row r="2773">
          <cell r="H2773">
            <v>2</v>
          </cell>
          <cell r="O2773">
            <v>220815</v>
          </cell>
          <cell r="P2773"/>
          <cell r="Q2773" t="str">
            <v>EST CADEIRA GB01 MISTA (JEQ 01) (QUADRIC NT) TC KILIM BEGE</v>
          </cell>
          <cell r="R2773"/>
          <cell r="S2773"/>
          <cell r="T2773"/>
          <cell r="U2773">
            <v>0.45</v>
          </cell>
          <cell r="V2773">
            <v>0.48</v>
          </cell>
          <cell r="W2773">
            <v>0.85</v>
          </cell>
          <cell r="X2773">
            <v>0</v>
          </cell>
          <cell r="Y2773" t="str">
            <v>EST CADEIRA GB01 MISTA (JEQ 01) (QUADRIC NT) TC KILIM BEGE - 0,45x0,48x0,85H</v>
          </cell>
          <cell r="Z2773">
            <v>0</v>
          </cell>
          <cell r="AA2773">
            <v>0</v>
          </cell>
          <cell r="AB2773">
            <v>0</v>
          </cell>
          <cell r="AC2773"/>
          <cell r="AD2773"/>
          <cell r="AE2773"/>
          <cell r="AF2773">
            <v>0</v>
          </cell>
          <cell r="AG2773">
            <v>0</v>
          </cell>
          <cell r="AH2773">
            <v>0</v>
          </cell>
          <cell r="AI2773">
            <v>0</v>
          </cell>
          <cell r="AJ2773" t="str">
            <v xml:space="preserve">REF: </v>
          </cell>
          <cell r="AK2773" t="str">
            <v>PRODUTO PRONTA ENTREGA</v>
          </cell>
          <cell r="AL2773"/>
          <cell r="AM2773" t="str">
            <v>ETIQUETA DE ESTOQUE</v>
          </cell>
          <cell r="AN2773"/>
          <cell r="AO2773" t="str">
            <v/>
          </cell>
          <cell r="AP2773" t="str">
            <v/>
          </cell>
          <cell r="AQ2773" t="str">
            <v/>
          </cell>
          <cell r="AR2773" t="str">
            <v/>
          </cell>
          <cell r="AS2773" t="str">
            <v>ETIQUETA DE ESTOQUE - xxH</v>
          </cell>
          <cell r="AT2773">
            <v>0</v>
          </cell>
          <cell r="AU2773" t="str">
            <v>EST</v>
          </cell>
          <cell r="AV2773" t="str">
            <v>EST</v>
          </cell>
          <cell r="AW2773" t="str">
            <v/>
          </cell>
          <cell r="AX2773">
            <v>7746.31</v>
          </cell>
          <cell r="AY2773">
            <v>-7746.31</v>
          </cell>
          <cell r="AZ2773"/>
          <cell r="BA2773" t="str">
            <v/>
          </cell>
          <cell r="BB2773"/>
          <cell r="BC2773"/>
          <cell r="BD2773"/>
          <cell r="BE2773" t="str">
            <v/>
          </cell>
          <cell r="BF2773">
            <v>0</v>
          </cell>
          <cell r="BG2773" t="str">
            <v/>
          </cell>
          <cell r="BH2773" t="str">
            <v/>
          </cell>
          <cell r="BI2773">
            <v>13</v>
          </cell>
          <cell r="BJ2773" t="str">
            <v>0</v>
          </cell>
          <cell r="BK2773">
            <v>0</v>
          </cell>
          <cell r="BL2773">
            <v>0</v>
          </cell>
          <cell r="BM2773"/>
          <cell r="BN2773"/>
          <cell r="BO2773"/>
          <cell r="BP2773"/>
          <cell r="BR2773" t="str">
            <v>DPOT</v>
          </cell>
          <cell r="BT2773" t="str">
            <v>DPOT CADEIRA</v>
          </cell>
          <cell r="BU2773" t="str">
            <v>CADEIRA GB01</v>
          </cell>
        </row>
        <row r="2774">
          <cell r="H2774">
            <v>5</v>
          </cell>
          <cell r="O2774">
            <v>207643</v>
          </cell>
          <cell r="P2774"/>
          <cell r="Q2774" t="str">
            <v>EST CADEIRA GB01 MISTA (JEQ 01) (QUADRIC NT) TC NATURAL 601</v>
          </cell>
          <cell r="R2774"/>
          <cell r="S2774"/>
          <cell r="T2774"/>
          <cell r="U2774">
            <v>0.45</v>
          </cell>
          <cell r="V2774">
            <v>0.48</v>
          </cell>
          <cell r="W2774">
            <v>0.85</v>
          </cell>
          <cell r="X2774">
            <v>0</v>
          </cell>
          <cell r="Y2774" t="str">
            <v>EST CADEIRA GB01 MISTA (JEQ 01) (QUADRIC NT) TC NATURAL 601 - 0,45x0,48x0,85H</v>
          </cell>
          <cell r="Z2774">
            <v>0</v>
          </cell>
          <cell r="AA2774">
            <v>0</v>
          </cell>
          <cell r="AB2774">
            <v>0</v>
          </cell>
          <cell r="AC2774"/>
          <cell r="AD2774"/>
          <cell r="AE2774"/>
          <cell r="AF2774">
            <v>0</v>
          </cell>
          <cell r="AG2774">
            <v>0</v>
          </cell>
          <cell r="AH2774">
            <v>0</v>
          </cell>
          <cell r="AI2774">
            <v>0</v>
          </cell>
          <cell r="AJ2774" t="str">
            <v xml:space="preserve">REF: </v>
          </cell>
          <cell r="AK2774" t="str">
            <v>PRODUTO PRONTA ENTREGA</v>
          </cell>
          <cell r="AL2774"/>
          <cell r="AM2774" t="str">
            <v>ETIQUETA DE ESTOQUE</v>
          </cell>
          <cell r="AN2774"/>
          <cell r="AO2774" t="str">
            <v/>
          </cell>
          <cell r="AP2774" t="str">
            <v/>
          </cell>
          <cell r="AQ2774" t="str">
            <v/>
          </cell>
          <cell r="AR2774" t="str">
            <v/>
          </cell>
          <cell r="AS2774" t="str">
            <v>ETIQUETA DE ESTOQUE - xxH</v>
          </cell>
          <cell r="AT2774">
            <v>0</v>
          </cell>
          <cell r="AU2774" t="str">
            <v>EST</v>
          </cell>
          <cell r="AV2774" t="str">
            <v>EST</v>
          </cell>
          <cell r="AW2774" t="str">
            <v/>
          </cell>
          <cell r="AX2774">
            <v>7748.3</v>
          </cell>
          <cell r="AY2774">
            <v>-7748.3</v>
          </cell>
          <cell r="AZ2774"/>
          <cell r="BA2774" t="str">
            <v/>
          </cell>
          <cell r="BB2774"/>
          <cell r="BC2774"/>
          <cell r="BD2774"/>
          <cell r="BE2774" t="str">
            <v/>
          </cell>
          <cell r="BF2774">
            <v>0</v>
          </cell>
          <cell r="BG2774" t="str">
            <v/>
          </cell>
          <cell r="BH2774" t="str">
            <v/>
          </cell>
          <cell r="BI2774">
            <v>13</v>
          </cell>
          <cell r="BJ2774" t="str">
            <v>0</v>
          </cell>
          <cell r="BK2774">
            <v>0</v>
          </cell>
          <cell r="BL2774">
            <v>0</v>
          </cell>
          <cell r="BM2774"/>
          <cell r="BN2774"/>
          <cell r="BO2774"/>
          <cell r="BP2774"/>
          <cell r="BR2774" t="str">
            <v>DPOT</v>
          </cell>
          <cell r="BT2774" t="str">
            <v>DPOT CADEIRA</v>
          </cell>
          <cell r="BU2774" t="str">
            <v>CADEIRA GB01</v>
          </cell>
        </row>
        <row r="2775">
          <cell r="H2775">
            <v>2</v>
          </cell>
          <cell r="O2775">
            <v>176820</v>
          </cell>
          <cell r="P2775"/>
          <cell r="Q2775" t="str">
            <v>EST CADEIRA GB01 MISTA (JEQ 03) (QUADRIC NT) TC 244-00686</v>
          </cell>
          <cell r="R2775"/>
          <cell r="S2775"/>
          <cell r="T2775"/>
          <cell r="U2775">
            <v>0.45</v>
          </cell>
          <cell r="V2775">
            <v>0.48</v>
          </cell>
          <cell r="W2775">
            <v>0.85</v>
          </cell>
          <cell r="X2775">
            <v>0</v>
          </cell>
          <cell r="Y2775" t="str">
            <v>EST CADEIRA GB01 MISTA (JEQ 03) (QUADRIC NT) TC 244-00686 - 0,45x0,48x0,85H</v>
          </cell>
          <cell r="Z2775">
            <v>0</v>
          </cell>
          <cell r="AA2775">
            <v>0</v>
          </cell>
          <cell r="AB2775">
            <v>0</v>
          </cell>
          <cell r="AC2775"/>
          <cell r="AD2775"/>
          <cell r="AE2775"/>
          <cell r="AF2775">
            <v>0</v>
          </cell>
          <cell r="AG2775">
            <v>0</v>
          </cell>
          <cell r="AH2775">
            <v>0</v>
          </cell>
          <cell r="AI2775">
            <v>0</v>
          </cell>
          <cell r="AJ2775" t="str">
            <v xml:space="preserve">REF: </v>
          </cell>
          <cell r="AK2775" t="str">
            <v>PRODUTO PRONTA ENTREGA</v>
          </cell>
          <cell r="AL2775"/>
          <cell r="AM2775" t="str">
            <v>ETIQUETA DE ESTOQUE</v>
          </cell>
          <cell r="AN2775"/>
          <cell r="AO2775" t="str">
            <v/>
          </cell>
          <cell r="AP2775" t="str">
            <v/>
          </cell>
          <cell r="AQ2775" t="str">
            <v/>
          </cell>
          <cell r="AR2775" t="str">
            <v/>
          </cell>
          <cell r="AS2775" t="str">
            <v>ETIQUETA DE ESTOQUE - xxH</v>
          </cell>
          <cell r="AT2775">
            <v>0</v>
          </cell>
          <cell r="AU2775" t="str">
            <v>EST</v>
          </cell>
          <cell r="AV2775" t="str">
            <v>EST</v>
          </cell>
          <cell r="AW2775" t="str">
            <v/>
          </cell>
          <cell r="AX2775">
            <v>7654.95</v>
          </cell>
          <cell r="AY2775">
            <v>-7654.95</v>
          </cell>
          <cell r="AZ2775"/>
          <cell r="BA2775" t="str">
            <v/>
          </cell>
          <cell r="BB2775"/>
          <cell r="BC2775"/>
          <cell r="BD2775"/>
          <cell r="BE2775" t="str">
            <v/>
          </cell>
          <cell r="BF2775">
            <v>0</v>
          </cell>
          <cell r="BG2775" t="str">
            <v/>
          </cell>
          <cell r="BH2775" t="str">
            <v/>
          </cell>
          <cell r="BI2775">
            <v>13</v>
          </cell>
          <cell r="BJ2775" t="str">
            <v>0</v>
          </cell>
          <cell r="BK2775">
            <v>0</v>
          </cell>
          <cell r="BL2775">
            <v>0</v>
          </cell>
          <cell r="BM2775"/>
          <cell r="BN2775"/>
          <cell r="BO2775"/>
          <cell r="BP2775"/>
          <cell r="BR2775" t="str">
            <v>DPOT</v>
          </cell>
          <cell r="BT2775" t="str">
            <v>DPOT CADEIRA</v>
          </cell>
          <cell r="BU2775" t="str">
            <v>CADEIRA GB01</v>
          </cell>
        </row>
        <row r="2776">
          <cell r="H2776">
            <v>6</v>
          </cell>
          <cell r="O2776">
            <v>307864</v>
          </cell>
          <cell r="P2776"/>
          <cell r="Q2776" t="str">
            <v>EST CADEIRA GB01 MISTA (JEQ 03) (SEXT NT) TC MAGNOL 112</v>
          </cell>
          <cell r="R2776"/>
          <cell r="S2776"/>
          <cell r="T2776"/>
          <cell r="U2776">
            <v>0.45</v>
          </cell>
          <cell r="V2776">
            <v>0.48</v>
          </cell>
          <cell r="W2776">
            <v>0</v>
          </cell>
          <cell r="X2776">
            <v>0</v>
          </cell>
          <cell r="Y2776" t="str">
            <v>EST CADEIRA GB01 MISTA (JEQ 03) (SEXT NT) TC MAGNOL 112 - 0,45x0,48x0H</v>
          </cell>
          <cell r="Z2776">
            <v>0</v>
          </cell>
          <cell r="AA2776">
            <v>0</v>
          </cell>
          <cell r="AB2776">
            <v>0</v>
          </cell>
          <cell r="AC2776"/>
          <cell r="AD2776"/>
          <cell r="AE2776"/>
          <cell r="AF2776">
            <v>0</v>
          </cell>
          <cell r="AG2776">
            <v>0</v>
          </cell>
          <cell r="AH2776">
            <v>0</v>
          </cell>
          <cell r="AI2776">
            <v>0</v>
          </cell>
          <cell r="AJ2776" t="str">
            <v xml:space="preserve">REF: </v>
          </cell>
          <cell r="AK2776" t="str">
            <v>PRODUTO PRONTA ENTREGA</v>
          </cell>
          <cell r="AL2776"/>
          <cell r="AM2776" t="str">
            <v>ETIQUETA DE ESTOQUE</v>
          </cell>
          <cell r="AN2776"/>
          <cell r="AO2776" t="str">
            <v/>
          </cell>
          <cell r="AP2776" t="str">
            <v/>
          </cell>
          <cell r="AQ2776" t="str">
            <v/>
          </cell>
          <cell r="AR2776" t="str">
            <v/>
          </cell>
          <cell r="AS2776" t="str">
            <v>ETIQUETA DE ESTOQUE - xxH</v>
          </cell>
          <cell r="AT2776">
            <v>0</v>
          </cell>
          <cell r="AU2776" t="str">
            <v>EST</v>
          </cell>
          <cell r="AV2776" t="str">
            <v>EST</v>
          </cell>
          <cell r="AW2776" t="str">
            <v/>
          </cell>
          <cell r="AX2776">
            <v>7748.3</v>
          </cell>
          <cell r="AY2776">
            <v>-7748.3</v>
          </cell>
          <cell r="AZ2776"/>
          <cell r="BA2776" t="str">
            <v/>
          </cell>
          <cell r="BB2776"/>
          <cell r="BC2776"/>
          <cell r="BD2776"/>
          <cell r="BE2776" t="str">
            <v/>
          </cell>
          <cell r="BF2776">
            <v>0</v>
          </cell>
          <cell r="BG2776" t="str">
            <v/>
          </cell>
          <cell r="BH2776" t="str">
            <v/>
          </cell>
          <cell r="BI2776">
            <v>13</v>
          </cell>
          <cell r="BJ2776" t="str">
            <v>0</v>
          </cell>
          <cell r="BK2776">
            <v>0</v>
          </cell>
          <cell r="BL2776">
            <v>0</v>
          </cell>
          <cell r="BM2776"/>
          <cell r="BN2776"/>
          <cell r="BO2776"/>
          <cell r="BP2776"/>
          <cell r="BR2776" t="str">
            <v>DPOT</v>
          </cell>
          <cell r="BT2776" t="str">
            <v>DPOT CADEIRA</v>
          </cell>
          <cell r="BU2776" t="str">
            <v>CADEIRA GB01</v>
          </cell>
        </row>
        <row r="2777">
          <cell r="H2777">
            <v>1</v>
          </cell>
          <cell r="O2777">
            <v>220816</v>
          </cell>
          <cell r="P2777"/>
          <cell r="Q2777" t="str">
            <v>EST CADEIRA GB01 RIPADA (JEQ 01) TC KILIM BEGE</v>
          </cell>
          <cell r="R2777"/>
          <cell r="S2777"/>
          <cell r="T2777"/>
          <cell r="U2777">
            <v>0.45</v>
          </cell>
          <cell r="V2777">
            <v>0.48</v>
          </cell>
          <cell r="W2777">
            <v>0.85</v>
          </cell>
          <cell r="X2777">
            <v>0</v>
          </cell>
          <cell r="Y2777" t="str">
            <v>EST CADEIRA GB01 RIPADA (JEQ 01) TC KILIM BEGE - 0,45x0,48x0,85H</v>
          </cell>
          <cell r="Z2777">
            <v>0</v>
          </cell>
          <cell r="AA2777">
            <v>0</v>
          </cell>
          <cell r="AB2777">
            <v>0</v>
          </cell>
          <cell r="AC2777"/>
          <cell r="AD2777"/>
          <cell r="AE2777"/>
          <cell r="AF2777">
            <v>0</v>
          </cell>
          <cell r="AG2777">
            <v>0</v>
          </cell>
          <cell r="AH2777">
            <v>0</v>
          </cell>
          <cell r="AI2777">
            <v>0</v>
          </cell>
          <cell r="AJ2777" t="str">
            <v xml:space="preserve">REF: </v>
          </cell>
          <cell r="AK2777" t="str">
            <v>PRODUTO PRONTA ENTREGA</v>
          </cell>
          <cell r="AL2777"/>
          <cell r="AM2777" t="str">
            <v>ETIQUETA DE ESTOQUE</v>
          </cell>
          <cell r="AN2777"/>
          <cell r="AO2777" t="str">
            <v/>
          </cell>
          <cell r="AP2777" t="str">
            <v/>
          </cell>
          <cell r="AQ2777" t="str">
            <v/>
          </cell>
          <cell r="AR2777" t="str">
            <v/>
          </cell>
          <cell r="AS2777" t="str">
            <v>ETIQUETA DE ESTOQUE - xxH</v>
          </cell>
          <cell r="AT2777">
            <v>0</v>
          </cell>
          <cell r="AU2777" t="str">
            <v>EST</v>
          </cell>
          <cell r="AV2777" t="str">
            <v>EST</v>
          </cell>
          <cell r="AW2777" t="str">
            <v/>
          </cell>
          <cell r="AX2777">
            <v>7948.89</v>
          </cell>
          <cell r="AY2777">
            <v>-7948.89</v>
          </cell>
          <cell r="AZ2777"/>
          <cell r="BA2777" t="str">
            <v/>
          </cell>
          <cell r="BB2777"/>
          <cell r="BC2777"/>
          <cell r="BD2777"/>
          <cell r="BE2777" t="str">
            <v/>
          </cell>
          <cell r="BF2777">
            <v>0</v>
          </cell>
          <cell r="BG2777" t="str">
            <v/>
          </cell>
          <cell r="BH2777" t="str">
            <v/>
          </cell>
          <cell r="BI2777">
            <v>13</v>
          </cell>
          <cell r="BJ2777" t="str">
            <v>0</v>
          </cell>
          <cell r="BK2777">
            <v>0</v>
          </cell>
          <cell r="BL2777">
            <v>0</v>
          </cell>
          <cell r="BM2777"/>
          <cell r="BN2777"/>
          <cell r="BO2777"/>
          <cell r="BP2777"/>
          <cell r="BR2777" t="str">
            <v>DPOT</v>
          </cell>
          <cell r="BT2777" t="str">
            <v>DPOT CADEIRA</v>
          </cell>
          <cell r="BU2777" t="str">
            <v>CADEIRA GB01</v>
          </cell>
        </row>
        <row r="2778">
          <cell r="H2778">
            <v>1</v>
          </cell>
          <cell r="O2778">
            <v>223100</v>
          </cell>
          <cell r="P2778"/>
          <cell r="Q2778" t="str">
            <v>EST CADEIRA GB01 RIPADA (JEQ 03) TC LINHO 501</v>
          </cell>
          <cell r="R2778"/>
          <cell r="S2778"/>
          <cell r="T2778"/>
          <cell r="U2778">
            <v>0.45</v>
          </cell>
          <cell r="V2778">
            <v>0.48</v>
          </cell>
          <cell r="W2778">
            <v>0.85</v>
          </cell>
          <cell r="X2778">
            <v>0</v>
          </cell>
          <cell r="Y2778" t="str">
            <v>EST CADEIRA GB01 RIPADA (JEQ 03) TC LINHO 501 - 0,45x0,48x0,85H</v>
          </cell>
          <cell r="Z2778">
            <v>0</v>
          </cell>
          <cell r="AA2778">
            <v>0</v>
          </cell>
          <cell r="AB2778">
            <v>0</v>
          </cell>
          <cell r="AC2778"/>
          <cell r="AD2778"/>
          <cell r="AE2778"/>
          <cell r="AF2778">
            <v>0</v>
          </cell>
          <cell r="AG2778">
            <v>0</v>
          </cell>
          <cell r="AH2778">
            <v>0</v>
          </cell>
          <cell r="AI2778">
            <v>0</v>
          </cell>
          <cell r="AJ2778" t="str">
            <v xml:space="preserve">REF: </v>
          </cell>
          <cell r="AK2778" t="str">
            <v>PRODUTO PRONTA ENTREGA</v>
          </cell>
          <cell r="AL2778"/>
          <cell r="AM2778" t="str">
            <v>ETIQUETA DE ESTOQUE</v>
          </cell>
          <cell r="AN2778"/>
          <cell r="AO2778" t="str">
            <v/>
          </cell>
          <cell r="AP2778" t="str">
            <v/>
          </cell>
          <cell r="AQ2778" t="str">
            <v/>
          </cell>
          <cell r="AR2778" t="str">
            <v/>
          </cell>
          <cell r="AS2778" t="str">
            <v>ETIQUETA DE ESTOQUE - xxH</v>
          </cell>
          <cell r="AT2778">
            <v>0</v>
          </cell>
          <cell r="AU2778" t="str">
            <v>EST</v>
          </cell>
          <cell r="AV2778" t="str">
            <v>EST</v>
          </cell>
          <cell r="AW2778" t="str">
            <v/>
          </cell>
          <cell r="AX2778">
            <v>7738.19</v>
          </cell>
          <cell r="AY2778">
            <v>-7738.19</v>
          </cell>
          <cell r="AZ2778"/>
          <cell r="BA2778" t="str">
            <v/>
          </cell>
          <cell r="BB2778"/>
          <cell r="BC2778"/>
          <cell r="BD2778"/>
          <cell r="BE2778" t="str">
            <v/>
          </cell>
          <cell r="BF2778">
            <v>0</v>
          </cell>
          <cell r="BG2778" t="str">
            <v/>
          </cell>
          <cell r="BH2778" t="str">
            <v/>
          </cell>
          <cell r="BI2778">
            <v>13</v>
          </cell>
          <cell r="BJ2778" t="str">
            <v>0</v>
          </cell>
          <cell r="BK2778">
            <v>0</v>
          </cell>
          <cell r="BL2778">
            <v>0</v>
          </cell>
          <cell r="BM2778"/>
          <cell r="BN2778"/>
          <cell r="BO2778"/>
          <cell r="BP2778"/>
          <cell r="BR2778" t="str">
            <v>DPOT</v>
          </cell>
          <cell r="BT2778" t="str">
            <v>DPOT CADEIRA</v>
          </cell>
          <cell r="BU2778" t="str">
            <v>CADEIRA GB01</v>
          </cell>
        </row>
        <row r="2779">
          <cell r="H2779">
            <v>1</v>
          </cell>
          <cell r="O2779">
            <v>359565</v>
          </cell>
          <cell r="P2779"/>
          <cell r="Q2779" t="str">
            <v>EST CADEIRA GB01 TELA (QUADRIC NT) (JEQ 01)</v>
          </cell>
          <cell r="R2779"/>
          <cell r="S2779"/>
          <cell r="T2779"/>
          <cell r="U2779">
            <v>0.45</v>
          </cell>
          <cell r="V2779">
            <v>0.48</v>
          </cell>
          <cell r="W2779">
            <v>0.85</v>
          </cell>
          <cell r="X2779">
            <v>0</v>
          </cell>
          <cell r="Y2779" t="str">
            <v>EST CADEIRA GB01 TELA (QUADRIC NT) (JEQ 01) - 0,45x0,48x0,85H</v>
          </cell>
          <cell r="Z2779">
            <v>0</v>
          </cell>
          <cell r="AA2779">
            <v>0</v>
          </cell>
          <cell r="AB2779">
            <v>0</v>
          </cell>
          <cell r="AC2779"/>
          <cell r="AD2779"/>
          <cell r="AE2779"/>
          <cell r="AF2779">
            <v>0</v>
          </cell>
          <cell r="AG2779">
            <v>0</v>
          </cell>
          <cell r="AH2779">
            <v>0</v>
          </cell>
          <cell r="AI2779">
            <v>0</v>
          </cell>
          <cell r="AJ2779" t="str">
            <v xml:space="preserve">REF: </v>
          </cell>
          <cell r="AK2779" t="str">
            <v>PRODUTO PRONTA ENTREGA</v>
          </cell>
          <cell r="AL2779"/>
          <cell r="AM2779" t="str">
            <v>ETIQUETA DE ESTOQUE</v>
          </cell>
          <cell r="AN2779"/>
          <cell r="AO2779" t="str">
            <v/>
          </cell>
          <cell r="AP2779" t="str">
            <v/>
          </cell>
          <cell r="AQ2779" t="str">
            <v/>
          </cell>
          <cell r="AR2779" t="str">
            <v/>
          </cell>
          <cell r="AS2779" t="str">
            <v>ETIQUETA DE ESTOQUE - xxH</v>
          </cell>
          <cell r="AT2779">
            <v>0</v>
          </cell>
          <cell r="AU2779" t="str">
            <v>EST</v>
          </cell>
          <cell r="AV2779" t="str">
            <v>EST</v>
          </cell>
          <cell r="AW2779" t="str">
            <v/>
          </cell>
          <cell r="AX2779">
            <v>8105.17</v>
          </cell>
          <cell r="AY2779">
            <v>-8105.17</v>
          </cell>
          <cell r="AZ2779"/>
          <cell r="BA2779" t="str">
            <v/>
          </cell>
          <cell r="BB2779"/>
          <cell r="BC2779"/>
          <cell r="BD2779"/>
          <cell r="BE2779" t="str">
            <v/>
          </cell>
          <cell r="BF2779">
            <v>0</v>
          </cell>
          <cell r="BG2779" t="str">
            <v/>
          </cell>
          <cell r="BH2779" t="str">
            <v/>
          </cell>
          <cell r="BI2779">
            <v>13</v>
          </cell>
          <cell r="BJ2779" t="str">
            <v>0</v>
          </cell>
          <cell r="BK2779">
            <v>0</v>
          </cell>
          <cell r="BL2779">
            <v>0</v>
          </cell>
          <cell r="BM2779"/>
          <cell r="BN2779"/>
          <cell r="BO2779"/>
          <cell r="BP2779"/>
          <cell r="BR2779" t="str">
            <v>DPOT</v>
          </cell>
          <cell r="BT2779" t="str">
            <v>DPOT CADEIRA</v>
          </cell>
          <cell r="BU2779" t="str">
            <v>CADEIRA GB01</v>
          </cell>
        </row>
        <row r="2780">
          <cell r="H2780">
            <v>1</v>
          </cell>
          <cell r="O2780">
            <v>176914</v>
          </cell>
          <cell r="P2780"/>
          <cell r="Q2780" t="str">
            <v>EST CADEIRA GB01 TELA (QUADRIC NT) (JEQ 01)</v>
          </cell>
          <cell r="R2780"/>
          <cell r="S2780"/>
          <cell r="T2780"/>
          <cell r="U2780">
            <v>0.45</v>
          </cell>
          <cell r="V2780">
            <v>0.48</v>
          </cell>
          <cell r="W2780">
            <v>0.85</v>
          </cell>
          <cell r="X2780">
            <v>0</v>
          </cell>
          <cell r="Y2780" t="str">
            <v>EST CADEIRA GB01 TELA (QUADRIC NT) (JEQ 01) - 0,45x0,48x0,85H</v>
          </cell>
          <cell r="Z2780">
            <v>0</v>
          </cell>
          <cell r="AA2780">
            <v>0</v>
          </cell>
          <cell r="AB2780">
            <v>0</v>
          </cell>
          <cell r="AC2780"/>
          <cell r="AD2780"/>
          <cell r="AE2780"/>
          <cell r="AF2780">
            <v>0</v>
          </cell>
          <cell r="AG2780">
            <v>0</v>
          </cell>
          <cell r="AH2780">
            <v>0</v>
          </cell>
          <cell r="AI2780">
            <v>0</v>
          </cell>
          <cell r="AJ2780" t="str">
            <v xml:space="preserve">REF: </v>
          </cell>
          <cell r="AK2780" t="str">
            <v>PRODUTO PRONTA ENTREGA</v>
          </cell>
          <cell r="AL2780"/>
          <cell r="AM2780" t="str">
            <v>ETIQUETA DE ESTOQUE</v>
          </cell>
          <cell r="AN2780"/>
          <cell r="AO2780" t="str">
            <v/>
          </cell>
          <cell r="AP2780" t="str">
            <v/>
          </cell>
          <cell r="AQ2780" t="str">
            <v/>
          </cell>
          <cell r="AR2780" t="str">
            <v/>
          </cell>
          <cell r="AS2780" t="str">
            <v>ETIQUETA DE ESTOQUE - xxH</v>
          </cell>
          <cell r="AT2780">
            <v>0</v>
          </cell>
          <cell r="AU2780" t="str">
            <v>EST</v>
          </cell>
          <cell r="AV2780" t="str">
            <v>EST</v>
          </cell>
          <cell r="AW2780" t="str">
            <v/>
          </cell>
          <cell r="AX2780">
            <v>8227.2999999999993</v>
          </cell>
          <cell r="AY2780">
            <v>-8227.2999999999993</v>
          </cell>
          <cell r="AZ2780"/>
          <cell r="BA2780" t="str">
            <v/>
          </cell>
          <cell r="BB2780"/>
          <cell r="BC2780"/>
          <cell r="BD2780"/>
          <cell r="BE2780" t="str">
            <v/>
          </cell>
          <cell r="BF2780">
            <v>0</v>
          </cell>
          <cell r="BG2780" t="str">
            <v/>
          </cell>
          <cell r="BH2780" t="str">
            <v/>
          </cell>
          <cell r="BI2780">
            <v>13</v>
          </cell>
          <cell r="BJ2780" t="str">
            <v>0</v>
          </cell>
          <cell r="BK2780">
            <v>0</v>
          </cell>
          <cell r="BL2780">
            <v>0</v>
          </cell>
          <cell r="BM2780"/>
          <cell r="BN2780"/>
          <cell r="BO2780"/>
          <cell r="BP2780"/>
          <cell r="BR2780" t="str">
            <v>DPOT</v>
          </cell>
          <cell r="BT2780" t="str">
            <v>DPOT CADEIRA</v>
          </cell>
          <cell r="BU2780" t="str">
            <v>CADEIRA GB01</v>
          </cell>
        </row>
        <row r="2781">
          <cell r="H2781">
            <v>2</v>
          </cell>
          <cell r="O2781">
            <v>174630</v>
          </cell>
          <cell r="P2781"/>
          <cell r="Q2781" t="str">
            <v>EST CADEIRA GB01 TELA (QUADRIC NT) (JEQ 01)</v>
          </cell>
          <cell r="R2781"/>
          <cell r="S2781"/>
          <cell r="T2781"/>
          <cell r="U2781">
            <v>0.45</v>
          </cell>
          <cell r="V2781">
            <v>0.48</v>
          </cell>
          <cell r="W2781">
            <v>0.85</v>
          </cell>
          <cell r="X2781">
            <v>0</v>
          </cell>
          <cell r="Y2781" t="str">
            <v>EST CADEIRA GB01 TELA (QUADRIC NT) (JEQ 01) - 0,45x0,48x0,85H</v>
          </cell>
          <cell r="Z2781">
            <v>0</v>
          </cell>
          <cell r="AA2781">
            <v>0</v>
          </cell>
          <cell r="AB2781">
            <v>0</v>
          </cell>
          <cell r="AC2781"/>
          <cell r="AD2781"/>
          <cell r="AE2781"/>
          <cell r="AF2781">
            <v>0</v>
          </cell>
          <cell r="AG2781">
            <v>0</v>
          </cell>
          <cell r="AH2781">
            <v>0</v>
          </cell>
          <cell r="AI2781">
            <v>0</v>
          </cell>
          <cell r="AJ2781" t="str">
            <v xml:space="preserve">REF: </v>
          </cell>
          <cell r="AK2781" t="str">
            <v>PRODUTO PRONTA ENTREGA</v>
          </cell>
          <cell r="AL2781"/>
          <cell r="AM2781" t="str">
            <v>ETIQUETA DE ESTOQUE</v>
          </cell>
          <cell r="AN2781"/>
          <cell r="AO2781" t="str">
            <v/>
          </cell>
          <cell r="AP2781" t="str">
            <v/>
          </cell>
          <cell r="AQ2781" t="str">
            <v/>
          </cell>
          <cell r="AR2781" t="str">
            <v/>
          </cell>
          <cell r="AS2781" t="str">
            <v>ETIQUETA DE ESTOQUE - xxH</v>
          </cell>
          <cell r="AT2781">
            <v>0</v>
          </cell>
          <cell r="AU2781" t="str">
            <v>EST</v>
          </cell>
          <cell r="AV2781" t="str">
            <v>EST</v>
          </cell>
          <cell r="AW2781" t="str">
            <v/>
          </cell>
          <cell r="AX2781">
            <v>8227.2999999999993</v>
          </cell>
          <cell r="AY2781">
            <v>-8227.2999999999993</v>
          </cell>
          <cell r="AZ2781"/>
          <cell r="BA2781" t="str">
            <v/>
          </cell>
          <cell r="BB2781"/>
          <cell r="BC2781"/>
          <cell r="BD2781"/>
          <cell r="BE2781" t="str">
            <v/>
          </cell>
          <cell r="BF2781">
            <v>0</v>
          </cell>
          <cell r="BG2781" t="str">
            <v/>
          </cell>
          <cell r="BH2781" t="str">
            <v/>
          </cell>
          <cell r="BI2781">
            <v>5</v>
          </cell>
          <cell r="BJ2781" t="str">
            <v>0</v>
          </cell>
          <cell r="BK2781">
            <v>0</v>
          </cell>
          <cell r="BL2781">
            <v>0</v>
          </cell>
          <cell r="BM2781"/>
          <cell r="BN2781"/>
          <cell r="BO2781"/>
          <cell r="BP2781"/>
          <cell r="BR2781" t="str">
            <v>DPOT</v>
          </cell>
          <cell r="BT2781" t="str">
            <v>DPOT CADEIRA</v>
          </cell>
          <cell r="BU2781" t="str">
            <v>CADEIRA GB01</v>
          </cell>
        </row>
        <row r="2782">
          <cell r="H2782">
            <v>2</v>
          </cell>
          <cell r="O2782">
            <v>173729</v>
          </cell>
          <cell r="P2782"/>
          <cell r="Q2782" t="str">
            <v>EST CADEIRA GB01 TELA (QUADRIC NT) (JEQ 02)</v>
          </cell>
          <cell r="R2782"/>
          <cell r="S2782"/>
          <cell r="T2782"/>
          <cell r="U2782">
            <v>0.45</v>
          </cell>
          <cell r="V2782">
            <v>0.48</v>
          </cell>
          <cell r="W2782">
            <v>0.85</v>
          </cell>
          <cell r="X2782">
            <v>0</v>
          </cell>
          <cell r="Y2782" t="str">
            <v>EST CADEIRA GB01 TELA (QUADRIC NT) (JEQ 02) - 0,45x0,48x0,85H</v>
          </cell>
          <cell r="Z2782">
            <v>0</v>
          </cell>
          <cell r="AA2782">
            <v>0</v>
          </cell>
          <cell r="AB2782">
            <v>0</v>
          </cell>
          <cell r="AC2782"/>
          <cell r="AD2782"/>
          <cell r="AE2782"/>
          <cell r="AF2782">
            <v>0</v>
          </cell>
          <cell r="AG2782">
            <v>0</v>
          </cell>
          <cell r="AH2782">
            <v>0</v>
          </cell>
          <cell r="AI2782">
            <v>0</v>
          </cell>
          <cell r="AJ2782" t="str">
            <v xml:space="preserve">REF: </v>
          </cell>
          <cell r="AK2782" t="str">
            <v>PRODUTO PRONTA ENTREGA</v>
          </cell>
          <cell r="AL2782"/>
          <cell r="AM2782" t="str">
            <v>ETIQUETA DE ESTOQUE</v>
          </cell>
          <cell r="AN2782"/>
          <cell r="AO2782" t="str">
            <v/>
          </cell>
          <cell r="AP2782" t="str">
            <v/>
          </cell>
          <cell r="AQ2782" t="str">
            <v/>
          </cell>
          <cell r="AR2782" t="str">
            <v/>
          </cell>
          <cell r="AS2782" t="str">
            <v>ETIQUETA DE ESTOQUE - xxH</v>
          </cell>
          <cell r="AT2782">
            <v>0</v>
          </cell>
          <cell r="AU2782" t="str">
            <v>EST</v>
          </cell>
          <cell r="AV2782" t="str">
            <v>EST</v>
          </cell>
          <cell r="AW2782" t="str">
            <v/>
          </cell>
          <cell r="AX2782">
            <v>8227.2999999999993</v>
          </cell>
          <cell r="AY2782">
            <v>-8227.2999999999993</v>
          </cell>
          <cell r="AZ2782"/>
          <cell r="BA2782" t="str">
            <v/>
          </cell>
          <cell r="BB2782"/>
          <cell r="BC2782"/>
          <cell r="BD2782"/>
          <cell r="BE2782" t="str">
            <v/>
          </cell>
          <cell r="BF2782">
            <v>0</v>
          </cell>
          <cell r="BG2782" t="str">
            <v/>
          </cell>
          <cell r="BH2782" t="str">
            <v/>
          </cell>
          <cell r="BI2782">
            <v>13</v>
          </cell>
          <cell r="BJ2782" t="str">
            <v>0</v>
          </cell>
          <cell r="BK2782">
            <v>0</v>
          </cell>
          <cell r="BL2782">
            <v>0</v>
          </cell>
          <cell r="BM2782"/>
          <cell r="BN2782"/>
          <cell r="BO2782"/>
          <cell r="BP2782"/>
          <cell r="BR2782" t="str">
            <v>DPOT</v>
          </cell>
          <cell r="BT2782" t="str">
            <v>DPOT CADEIRA</v>
          </cell>
          <cell r="BU2782" t="str">
            <v>CADEIRA GB01</v>
          </cell>
        </row>
        <row r="2783">
          <cell r="H2783">
            <v>4</v>
          </cell>
          <cell r="O2783">
            <v>297947</v>
          </cell>
          <cell r="P2783"/>
          <cell r="Q2783" t="str">
            <v>EST CADEIRA GB01 TELA (QUADRIC NT) (JEQ 03)</v>
          </cell>
          <cell r="R2783"/>
          <cell r="S2783"/>
          <cell r="T2783"/>
          <cell r="U2783">
            <v>0.45</v>
          </cell>
          <cell r="V2783">
            <v>0.48</v>
          </cell>
          <cell r="W2783">
            <v>0.85</v>
          </cell>
          <cell r="X2783">
            <v>0</v>
          </cell>
          <cell r="Y2783" t="str">
            <v>EST CADEIRA GB01 TELA (QUADRIC NT) (JEQ 03) - 0,45x0,48x0,85H</v>
          </cell>
          <cell r="Z2783">
            <v>0</v>
          </cell>
          <cell r="AA2783">
            <v>0.5</v>
          </cell>
          <cell r="AB2783">
            <v>0</v>
          </cell>
          <cell r="AC2783"/>
          <cell r="AD2783"/>
          <cell r="AE2783"/>
          <cell r="AF2783">
            <v>0</v>
          </cell>
          <cell r="AG2783">
            <v>0</v>
          </cell>
          <cell r="AH2783">
            <v>0</v>
          </cell>
          <cell r="AI2783">
            <v>0</v>
          </cell>
          <cell r="AJ2783" t="str">
            <v xml:space="preserve">REF: </v>
          </cell>
          <cell r="AK2783"/>
          <cell r="AL2783"/>
          <cell r="AM2783" t="str">
            <v>ETIQUETA DE ESTOQUE</v>
          </cell>
          <cell r="AN2783"/>
          <cell r="AO2783" t="str">
            <v/>
          </cell>
          <cell r="AP2783" t="str">
            <v/>
          </cell>
          <cell r="AQ2783" t="str">
            <v/>
          </cell>
          <cell r="AR2783" t="str">
            <v/>
          </cell>
          <cell r="AS2783" t="str">
            <v>ETIQUETA DE ESTOQUE - xxH</v>
          </cell>
          <cell r="AT2783">
            <v>0</v>
          </cell>
          <cell r="AU2783" t="str">
            <v>EST</v>
          </cell>
          <cell r="AV2783" t="str">
            <v>EST</v>
          </cell>
          <cell r="AW2783" t="str">
            <v/>
          </cell>
          <cell r="AX2783">
            <v>8105.17</v>
          </cell>
          <cell r="AY2783">
            <v>-8105.17</v>
          </cell>
          <cell r="AZ2783"/>
          <cell r="BA2783" t="str">
            <v/>
          </cell>
          <cell r="BB2783"/>
          <cell r="BC2783"/>
          <cell r="BD2783"/>
          <cell r="BE2783" t="str">
            <v/>
          </cell>
          <cell r="BF2783">
            <v>0</v>
          </cell>
          <cell r="BG2783" t="str">
            <v/>
          </cell>
          <cell r="BH2783" t="str">
            <v/>
          </cell>
          <cell r="BI2783">
            <v>13</v>
          </cell>
          <cell r="BJ2783" t="str">
            <v>0</v>
          </cell>
          <cell r="BK2783">
            <v>0</v>
          </cell>
          <cell r="BL2783">
            <v>0</v>
          </cell>
          <cell r="BM2783"/>
          <cell r="BN2783"/>
          <cell r="BO2783"/>
          <cell r="BP2783"/>
          <cell r="BR2783" t="str">
            <v>DPOT</v>
          </cell>
          <cell r="BT2783" t="str">
            <v>DPOT CADEIRA</v>
          </cell>
          <cell r="BU2783" t="str">
            <v>CADEIRA GB01</v>
          </cell>
        </row>
        <row r="2784">
          <cell r="H2784">
            <v>6</v>
          </cell>
          <cell r="O2784">
            <v>379074</v>
          </cell>
          <cell r="P2784"/>
          <cell r="Q2784" t="str">
            <v>EST CADEIRA GB01 TELA (QUADRIC NT) (JEQ 03)</v>
          </cell>
          <cell r="R2784"/>
          <cell r="S2784"/>
          <cell r="T2784"/>
          <cell r="U2784">
            <v>0.45</v>
          </cell>
          <cell r="V2784">
            <v>0.48</v>
          </cell>
          <cell r="W2784">
            <v>0.85</v>
          </cell>
          <cell r="X2784">
            <v>0</v>
          </cell>
          <cell r="Y2784" t="str">
            <v>EST CADEIRA GB01 TELA (QUADRIC NT) (JEQ 03) - 0,45x0,48x0,85H</v>
          </cell>
          <cell r="Z2784">
            <v>0</v>
          </cell>
          <cell r="AA2784">
            <v>0</v>
          </cell>
          <cell r="AB2784">
            <v>0</v>
          </cell>
          <cell r="AC2784"/>
          <cell r="AD2784"/>
          <cell r="AE2784"/>
          <cell r="AF2784">
            <v>0</v>
          </cell>
          <cell r="AG2784">
            <v>0</v>
          </cell>
          <cell r="AH2784">
            <v>0</v>
          </cell>
          <cell r="AI2784">
            <v>0</v>
          </cell>
          <cell r="AJ2784" t="str">
            <v xml:space="preserve">REF: </v>
          </cell>
          <cell r="AK2784" t="str">
            <v>PRODUTO PRONTA ENTREGA</v>
          </cell>
          <cell r="AL2784"/>
          <cell r="AM2784" t="str">
            <v>ETIQUETA DE ESTOQUE</v>
          </cell>
          <cell r="AN2784"/>
          <cell r="AO2784" t="str">
            <v/>
          </cell>
          <cell r="AP2784" t="str">
            <v/>
          </cell>
          <cell r="AQ2784" t="str">
            <v/>
          </cell>
          <cell r="AR2784" t="str">
            <v/>
          </cell>
          <cell r="AS2784" t="str">
            <v>ETIQUETA DE ESTOQUE - xxH</v>
          </cell>
          <cell r="AT2784">
            <v>0</v>
          </cell>
          <cell r="AU2784" t="str">
            <v>EST</v>
          </cell>
          <cell r="AV2784" t="str">
            <v>EST</v>
          </cell>
          <cell r="AW2784" t="str">
            <v/>
          </cell>
          <cell r="AX2784">
            <v>8105.17</v>
          </cell>
          <cell r="AY2784">
            <v>-8105.17</v>
          </cell>
          <cell r="AZ2784"/>
          <cell r="BA2784" t="str">
            <v/>
          </cell>
          <cell r="BB2784"/>
          <cell r="BC2784"/>
          <cell r="BD2784"/>
          <cell r="BE2784" t="str">
            <v/>
          </cell>
          <cell r="BF2784">
            <v>0</v>
          </cell>
          <cell r="BG2784" t="str">
            <v/>
          </cell>
          <cell r="BH2784" t="str">
            <v/>
          </cell>
          <cell r="BI2784">
            <v>13</v>
          </cell>
          <cell r="BJ2784" t="str">
            <v>0</v>
          </cell>
          <cell r="BK2784">
            <v>0</v>
          </cell>
          <cell r="BL2784">
            <v>0</v>
          </cell>
          <cell r="BM2784"/>
          <cell r="BN2784"/>
          <cell r="BO2784"/>
          <cell r="BP2784"/>
          <cell r="BR2784" t="str">
            <v>DPOT</v>
          </cell>
          <cell r="BT2784" t="str">
            <v>DPOT CADEIRA</v>
          </cell>
          <cell r="BU2784" t="str">
            <v>CADEIRA GB01</v>
          </cell>
        </row>
        <row r="2785">
          <cell r="H2785">
            <v>6</v>
          </cell>
          <cell r="O2785">
            <v>274411</v>
          </cell>
          <cell r="P2785"/>
          <cell r="Q2785" t="str">
            <v>EST CADEIRA GB01 TELA (QUADRIC NT) (JEQ EBANO)</v>
          </cell>
          <cell r="R2785"/>
          <cell r="S2785"/>
          <cell r="T2785"/>
          <cell r="U2785">
            <v>0.45</v>
          </cell>
          <cell r="V2785">
            <v>0.48</v>
          </cell>
          <cell r="W2785">
            <v>0.85</v>
          </cell>
          <cell r="X2785">
            <v>0</v>
          </cell>
          <cell r="Y2785" t="str">
            <v>EST CADEIRA GB01 TELA (QUADRIC NT) (JEQ EBANO) - 0,45x0,48x0,85H</v>
          </cell>
          <cell r="Z2785">
            <v>0</v>
          </cell>
          <cell r="AA2785">
            <v>0</v>
          </cell>
          <cell r="AB2785">
            <v>0</v>
          </cell>
          <cell r="AC2785"/>
          <cell r="AD2785"/>
          <cell r="AE2785"/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 t="str">
            <v xml:space="preserve">REF: </v>
          </cell>
          <cell r="AK2785" t="str">
            <v>PRODUTO PRONTA ENTREGA</v>
          </cell>
          <cell r="AL2785"/>
          <cell r="AM2785" t="str">
            <v>ETIQUETA DE ESTOQUE</v>
          </cell>
          <cell r="AN2785"/>
          <cell r="AO2785" t="str">
            <v/>
          </cell>
          <cell r="AP2785" t="str">
            <v/>
          </cell>
          <cell r="AQ2785" t="str">
            <v/>
          </cell>
          <cell r="AR2785" t="str">
            <v/>
          </cell>
          <cell r="AS2785" t="str">
            <v>ETIQUETA DE ESTOQUE - xxH</v>
          </cell>
          <cell r="AT2785">
            <v>0</v>
          </cell>
          <cell r="AU2785" t="str">
            <v>EST</v>
          </cell>
          <cell r="AV2785" t="str">
            <v>EST</v>
          </cell>
          <cell r="AW2785" t="str">
            <v/>
          </cell>
          <cell r="AX2785">
            <v>8105.17</v>
          </cell>
          <cell r="AY2785">
            <v>-8105.17</v>
          </cell>
          <cell r="AZ2785"/>
          <cell r="BA2785" t="str">
            <v/>
          </cell>
          <cell r="BB2785"/>
          <cell r="BC2785"/>
          <cell r="BD2785"/>
          <cell r="BE2785" t="str">
            <v/>
          </cell>
          <cell r="BF2785">
            <v>0</v>
          </cell>
          <cell r="BG2785" t="str">
            <v/>
          </cell>
          <cell r="BH2785" t="str">
            <v/>
          </cell>
          <cell r="BI2785">
            <v>13</v>
          </cell>
          <cell r="BJ2785" t="str">
            <v>0</v>
          </cell>
          <cell r="BK2785">
            <v>0</v>
          </cell>
          <cell r="BL2785">
            <v>0</v>
          </cell>
          <cell r="BM2785"/>
          <cell r="BN2785"/>
          <cell r="BO2785"/>
          <cell r="BP2785"/>
          <cell r="BR2785" t="str">
            <v>DPOT</v>
          </cell>
          <cell r="BT2785" t="str">
            <v>DPOT CADEIRA</v>
          </cell>
          <cell r="BU2785" t="str">
            <v>CADEIRA GB01</v>
          </cell>
        </row>
        <row r="2786">
          <cell r="H2786">
            <v>1</v>
          </cell>
          <cell r="O2786">
            <v>135358</v>
          </cell>
          <cell r="P2786"/>
          <cell r="Q2786" t="str">
            <v>EST CADEIRA GB01 TELA (SEXTAV NT) (JEQ NT)</v>
          </cell>
          <cell r="R2786"/>
          <cell r="S2786"/>
          <cell r="T2786"/>
          <cell r="U2786">
            <v>0.45</v>
          </cell>
          <cell r="V2786">
            <v>0.48</v>
          </cell>
          <cell r="W2786">
            <v>0.83</v>
          </cell>
          <cell r="X2786">
            <v>0</v>
          </cell>
          <cell r="Y2786" t="str">
            <v>EST CADEIRA GB01 TELA (SEXTAV NT) (JEQ NT) - 0,45x0,48x0,83H</v>
          </cell>
          <cell r="Z2786">
            <v>0</v>
          </cell>
          <cell r="AA2786">
            <v>0</v>
          </cell>
          <cell r="AB2786">
            <v>0</v>
          </cell>
          <cell r="AC2786"/>
          <cell r="AD2786"/>
          <cell r="AE2786"/>
          <cell r="AF2786">
            <v>0</v>
          </cell>
          <cell r="AG2786">
            <v>0</v>
          </cell>
          <cell r="AH2786">
            <v>0</v>
          </cell>
          <cell r="AI2786">
            <v>0</v>
          </cell>
          <cell r="AJ2786" t="str">
            <v xml:space="preserve">REF: </v>
          </cell>
          <cell r="AK2786" t="str">
            <v>PRODUTO PRONTA ENTREGA</v>
          </cell>
          <cell r="AL2786"/>
          <cell r="AM2786" t="str">
            <v>ETIQUETA DE ESTOQUE</v>
          </cell>
          <cell r="AN2786"/>
          <cell r="AO2786" t="str">
            <v/>
          </cell>
          <cell r="AP2786" t="str">
            <v/>
          </cell>
          <cell r="AQ2786" t="str">
            <v/>
          </cell>
          <cell r="AR2786" t="str">
            <v/>
          </cell>
          <cell r="AS2786" t="str">
            <v>ETIQUETA DE ESTOQUE - xxH</v>
          </cell>
          <cell r="AT2786">
            <v>0</v>
          </cell>
          <cell r="AU2786" t="str">
            <v>EST</v>
          </cell>
          <cell r="AV2786" t="str">
            <v>EST</v>
          </cell>
          <cell r="AW2786" t="str">
            <v/>
          </cell>
          <cell r="AX2786">
            <v>8227.2999999999993</v>
          </cell>
          <cell r="AY2786">
            <v>-8227.2999999999993</v>
          </cell>
          <cell r="AZ2786"/>
          <cell r="BA2786" t="str">
            <v/>
          </cell>
          <cell r="BB2786"/>
          <cell r="BC2786"/>
          <cell r="BD2786"/>
          <cell r="BE2786" t="str">
            <v/>
          </cell>
          <cell r="BF2786">
            <v>0</v>
          </cell>
          <cell r="BG2786" t="str">
            <v/>
          </cell>
          <cell r="BH2786" t="str">
            <v/>
          </cell>
          <cell r="BI2786">
            <v>13</v>
          </cell>
          <cell r="BJ2786" t="str">
            <v>0</v>
          </cell>
          <cell r="BK2786">
            <v>0</v>
          </cell>
          <cell r="BL2786">
            <v>0</v>
          </cell>
          <cell r="BM2786"/>
          <cell r="BN2786"/>
          <cell r="BO2786"/>
          <cell r="BP2786"/>
          <cell r="BR2786" t="str">
            <v>DPOT</v>
          </cell>
          <cell r="BT2786" t="str">
            <v>DPOT CADEIRA</v>
          </cell>
          <cell r="BU2786" t="str">
            <v>CADEIRA GB01</v>
          </cell>
        </row>
        <row r="2787">
          <cell r="H2787">
            <v>18</v>
          </cell>
          <cell r="O2787">
            <v>337380</v>
          </cell>
          <cell r="P2787"/>
          <cell r="Q2787" t="str">
            <v>EST CADEIRA GIRAFA (CUMARU)</v>
          </cell>
          <cell r="R2787"/>
          <cell r="S2787"/>
          <cell r="T2787"/>
          <cell r="U2787">
            <v>0.39</v>
          </cell>
          <cell r="V2787">
            <v>0.43</v>
          </cell>
          <cell r="W2787">
            <v>0.79</v>
          </cell>
          <cell r="X2787">
            <v>0</v>
          </cell>
          <cell r="Y2787" t="str">
            <v>EST CADEIRA GIRAFA (CUMARU) - 0,39x0,43x0,79H</v>
          </cell>
          <cell r="Z2787">
            <v>0</v>
          </cell>
          <cell r="AA2787">
            <v>0.5</v>
          </cell>
          <cell r="AB2787">
            <v>0</v>
          </cell>
          <cell r="AC2787"/>
          <cell r="AD2787"/>
          <cell r="AE2787"/>
          <cell r="AF2787">
            <v>0</v>
          </cell>
          <cell r="AG2787">
            <v>0</v>
          </cell>
          <cell r="AH2787">
            <v>0</v>
          </cell>
          <cell r="AI2787">
            <v>0</v>
          </cell>
          <cell r="AJ2787" t="str">
            <v xml:space="preserve">REF: </v>
          </cell>
          <cell r="AK2787"/>
          <cell r="AL2787"/>
          <cell r="AM2787" t="str">
            <v>ETIQUETA DE ESTOQUE</v>
          </cell>
          <cell r="AN2787"/>
          <cell r="AO2787" t="str">
            <v/>
          </cell>
          <cell r="AP2787" t="str">
            <v/>
          </cell>
          <cell r="AQ2787" t="str">
            <v/>
          </cell>
          <cell r="AR2787" t="str">
            <v/>
          </cell>
          <cell r="AS2787" t="str">
            <v>ETIQUETA DE ESTOQUE - xxH</v>
          </cell>
          <cell r="AT2787">
            <v>0</v>
          </cell>
          <cell r="AU2787" t="str">
            <v>EST</v>
          </cell>
          <cell r="AV2787" t="str">
            <v>EST</v>
          </cell>
          <cell r="AW2787" t="str">
            <v/>
          </cell>
          <cell r="AX2787">
            <v>6144</v>
          </cell>
          <cell r="AY2787">
            <v>-6144</v>
          </cell>
          <cell r="AZ2787"/>
          <cell r="BA2787" t="str">
            <v/>
          </cell>
          <cell r="BB2787"/>
          <cell r="BC2787"/>
          <cell r="BD2787"/>
          <cell r="BE2787" t="str">
            <v/>
          </cell>
          <cell r="BF2787">
            <v>0</v>
          </cell>
          <cell r="BG2787" t="str">
            <v/>
          </cell>
          <cell r="BH2787" t="str">
            <v/>
          </cell>
          <cell r="BI2787">
            <v>203</v>
          </cell>
          <cell r="BJ2787" t="str">
            <v>0</v>
          </cell>
          <cell r="BK2787">
            <v>0</v>
          </cell>
          <cell r="BL2787">
            <v>0</v>
          </cell>
          <cell r="BM2787"/>
          <cell r="BN2787"/>
          <cell r="BO2787"/>
          <cell r="BP2787"/>
          <cell r="BR2787" t="str">
            <v>DPOT</v>
          </cell>
          <cell r="BT2787" t="str">
            <v>DPOT CADEIRA</v>
          </cell>
          <cell r="BU2787" t="str">
            <v>CADEIRA GIRAFA</v>
          </cell>
        </row>
        <row r="2788">
          <cell r="H2788">
            <v>9</v>
          </cell>
          <cell r="O2788">
            <v>252417</v>
          </cell>
          <cell r="P2788"/>
          <cell r="Q2788" t="str">
            <v>EST CADEIRA GIRAFA (IPE)</v>
          </cell>
          <cell r="R2788"/>
          <cell r="S2788"/>
          <cell r="T2788"/>
          <cell r="U2788">
            <v>0.39</v>
          </cell>
          <cell r="V2788">
            <v>0.43</v>
          </cell>
          <cell r="W2788">
            <v>0.79</v>
          </cell>
          <cell r="X2788">
            <v>0</v>
          </cell>
          <cell r="Y2788" t="str">
            <v>EST CADEIRA GIRAFA (IPE) - 0,39x0,43x0,79H</v>
          </cell>
          <cell r="Z2788">
            <v>0</v>
          </cell>
          <cell r="AA2788">
            <v>0</v>
          </cell>
          <cell r="AB2788">
            <v>0</v>
          </cell>
          <cell r="AC2788"/>
          <cell r="AD2788"/>
          <cell r="AE2788"/>
          <cell r="AF2788">
            <v>0</v>
          </cell>
          <cell r="AG2788">
            <v>0</v>
          </cell>
          <cell r="AH2788">
            <v>0</v>
          </cell>
          <cell r="AI2788">
            <v>0</v>
          </cell>
          <cell r="AJ2788" t="str">
            <v xml:space="preserve">REF: </v>
          </cell>
          <cell r="AK2788" t="str">
            <v>PRODUTO PRONTA ENTREGA</v>
          </cell>
          <cell r="AL2788"/>
          <cell r="AM2788" t="str">
            <v>ETIQUETA DE ESTOQUE</v>
          </cell>
          <cell r="AN2788"/>
          <cell r="AO2788" t="str">
            <v/>
          </cell>
          <cell r="AP2788" t="str">
            <v/>
          </cell>
          <cell r="AQ2788" t="str">
            <v/>
          </cell>
          <cell r="AR2788" t="str">
            <v/>
          </cell>
          <cell r="AS2788" t="str">
            <v>ETIQUETA DE ESTOQUE - xxH</v>
          </cell>
          <cell r="AT2788">
            <v>0</v>
          </cell>
          <cell r="AU2788" t="str">
            <v>EST</v>
          </cell>
          <cell r="AV2788" t="str">
            <v>EST</v>
          </cell>
          <cell r="AW2788" t="str">
            <v/>
          </cell>
          <cell r="AX2788">
            <v>6144</v>
          </cell>
          <cell r="AY2788">
            <v>-6144</v>
          </cell>
          <cell r="AZ2788"/>
          <cell r="BA2788" t="str">
            <v/>
          </cell>
          <cell r="BB2788"/>
          <cell r="BC2788"/>
          <cell r="BD2788"/>
          <cell r="BE2788" t="str">
            <v/>
          </cell>
          <cell r="BF2788">
            <v>0</v>
          </cell>
          <cell r="BG2788" t="str">
            <v/>
          </cell>
          <cell r="BH2788" t="str">
            <v/>
          </cell>
          <cell r="BI2788">
            <v>203</v>
          </cell>
          <cell r="BJ2788" t="str">
            <v>0</v>
          </cell>
          <cell r="BK2788">
            <v>0</v>
          </cell>
          <cell r="BL2788">
            <v>0</v>
          </cell>
          <cell r="BM2788"/>
          <cell r="BN2788"/>
          <cell r="BO2788"/>
          <cell r="BP2788"/>
          <cell r="BR2788" t="str">
            <v>DPOT</v>
          </cell>
          <cell r="BT2788" t="str">
            <v>DPOT CADEIRA</v>
          </cell>
          <cell r="BU2788" t="str">
            <v>CADEIRA GIRAFA</v>
          </cell>
        </row>
        <row r="2789">
          <cell r="H2789">
            <v>2</v>
          </cell>
          <cell r="O2789">
            <v>337397</v>
          </cell>
          <cell r="P2789"/>
          <cell r="Q2789" t="str">
            <v>EST CADEIRA GIRAFA BORDADEIRA (CUMARU)</v>
          </cell>
          <cell r="R2789"/>
          <cell r="S2789"/>
          <cell r="T2789"/>
          <cell r="U2789">
            <v>0.39</v>
          </cell>
          <cell r="V2789">
            <v>0.42</v>
          </cell>
          <cell r="W2789">
            <v>0.65</v>
          </cell>
          <cell r="X2789">
            <v>0</v>
          </cell>
          <cell r="Y2789" t="str">
            <v>EST CADEIRA GIRAFA BORDADEIRA (CUMARU) - 0,39x0,42x0,65H</v>
          </cell>
          <cell r="Z2789">
            <v>0</v>
          </cell>
          <cell r="AA2789">
            <v>0</v>
          </cell>
          <cell r="AB2789">
            <v>0</v>
          </cell>
          <cell r="AC2789"/>
          <cell r="AD2789"/>
          <cell r="AE2789"/>
          <cell r="AF2789">
            <v>0</v>
          </cell>
          <cell r="AG2789">
            <v>0</v>
          </cell>
          <cell r="AH2789">
            <v>0</v>
          </cell>
          <cell r="AI2789">
            <v>0</v>
          </cell>
          <cell r="AJ2789" t="str">
            <v xml:space="preserve">REF: </v>
          </cell>
          <cell r="AK2789" t="str">
            <v>PRODUTO PRONTA ENTREGA</v>
          </cell>
          <cell r="AL2789"/>
          <cell r="AM2789" t="str">
            <v>ETIQUETA DE ESTOQUE</v>
          </cell>
          <cell r="AN2789"/>
          <cell r="AO2789" t="str">
            <v/>
          </cell>
          <cell r="AP2789" t="str">
            <v/>
          </cell>
          <cell r="AQ2789" t="str">
            <v/>
          </cell>
          <cell r="AR2789" t="str">
            <v/>
          </cell>
          <cell r="AS2789" t="str">
            <v>ETIQUETA DE ESTOQUE - xxH</v>
          </cell>
          <cell r="AT2789">
            <v>0</v>
          </cell>
          <cell r="AU2789" t="str">
            <v>EST</v>
          </cell>
          <cell r="AV2789" t="str">
            <v>EST</v>
          </cell>
          <cell r="AW2789" t="str">
            <v/>
          </cell>
          <cell r="AX2789">
            <v>6720</v>
          </cell>
          <cell r="AY2789">
            <v>-6720</v>
          </cell>
          <cell r="AZ2789"/>
          <cell r="BA2789" t="str">
            <v/>
          </cell>
          <cell r="BB2789"/>
          <cell r="BC2789"/>
          <cell r="BD2789"/>
          <cell r="BE2789" t="str">
            <v/>
          </cell>
          <cell r="BF2789">
            <v>0</v>
          </cell>
          <cell r="BG2789" t="str">
            <v/>
          </cell>
          <cell r="BH2789" t="str">
            <v/>
          </cell>
          <cell r="BI2789">
            <v>203</v>
          </cell>
          <cell r="BJ2789" t="str">
            <v>0</v>
          </cell>
          <cell r="BK2789">
            <v>0</v>
          </cell>
          <cell r="BL2789">
            <v>0</v>
          </cell>
          <cell r="BM2789"/>
          <cell r="BN2789"/>
          <cell r="BO2789"/>
          <cell r="BP2789"/>
          <cell r="BR2789" t="str">
            <v>DPOT</v>
          </cell>
          <cell r="BT2789" t="str">
            <v>DPOT CADEIRA</v>
          </cell>
          <cell r="BU2789" t="str">
            <v>CADEIRA GIRAFA BORDADEIRA</v>
          </cell>
        </row>
        <row r="2790">
          <cell r="H2790">
            <v>4</v>
          </cell>
          <cell r="O2790">
            <v>252418</v>
          </cell>
          <cell r="P2790"/>
          <cell r="Q2790" t="str">
            <v>EST CADEIRA GIRAFA BORDADEIRA (IPE)</v>
          </cell>
          <cell r="R2790"/>
          <cell r="S2790"/>
          <cell r="T2790"/>
          <cell r="U2790">
            <v>0.39</v>
          </cell>
          <cell r="V2790">
            <v>0.42</v>
          </cell>
          <cell r="W2790">
            <v>0.65</v>
          </cell>
          <cell r="X2790">
            <v>0</v>
          </cell>
          <cell r="Y2790" t="str">
            <v>EST CADEIRA GIRAFA BORDADEIRA (IPE) - 0,39x0,42x0,65H</v>
          </cell>
          <cell r="Z2790">
            <v>0</v>
          </cell>
          <cell r="AA2790">
            <v>0</v>
          </cell>
          <cell r="AB2790">
            <v>0</v>
          </cell>
          <cell r="AC2790"/>
          <cell r="AD2790"/>
          <cell r="AE2790"/>
          <cell r="AF2790">
            <v>0</v>
          </cell>
          <cell r="AG2790">
            <v>0</v>
          </cell>
          <cell r="AH2790">
            <v>0</v>
          </cell>
          <cell r="AI2790">
            <v>0</v>
          </cell>
          <cell r="AJ2790" t="str">
            <v xml:space="preserve">REF: </v>
          </cell>
          <cell r="AK2790" t="str">
            <v>PRODUTO PRONTA ENTREGA</v>
          </cell>
          <cell r="AL2790"/>
          <cell r="AM2790" t="str">
            <v>ETIQUETA DE ESTOQUE</v>
          </cell>
          <cell r="AN2790"/>
          <cell r="AO2790" t="str">
            <v/>
          </cell>
          <cell r="AP2790" t="str">
            <v/>
          </cell>
          <cell r="AQ2790" t="str">
            <v/>
          </cell>
          <cell r="AR2790" t="str">
            <v/>
          </cell>
          <cell r="AS2790" t="str">
            <v>ETIQUETA DE ESTOQUE - xxH</v>
          </cell>
          <cell r="AT2790">
            <v>0</v>
          </cell>
          <cell r="AU2790" t="str">
            <v>EST</v>
          </cell>
          <cell r="AV2790" t="str">
            <v>EST</v>
          </cell>
          <cell r="AW2790" t="str">
            <v/>
          </cell>
          <cell r="AX2790">
            <v>6720</v>
          </cell>
          <cell r="AY2790">
            <v>-6720</v>
          </cell>
          <cell r="AZ2790"/>
          <cell r="BA2790" t="str">
            <v/>
          </cell>
          <cell r="BB2790"/>
          <cell r="BC2790"/>
          <cell r="BD2790"/>
          <cell r="BE2790" t="str">
            <v/>
          </cell>
          <cell r="BF2790">
            <v>0</v>
          </cell>
          <cell r="BG2790" t="str">
            <v/>
          </cell>
          <cell r="BH2790" t="str">
            <v/>
          </cell>
          <cell r="BI2790">
            <v>203</v>
          </cell>
          <cell r="BJ2790" t="str">
            <v>0</v>
          </cell>
          <cell r="BK2790">
            <v>0</v>
          </cell>
          <cell r="BL2790">
            <v>0</v>
          </cell>
          <cell r="BM2790"/>
          <cell r="BN2790"/>
          <cell r="BO2790"/>
          <cell r="BP2790"/>
          <cell r="BR2790" t="str">
            <v>DPOT</v>
          </cell>
          <cell r="BT2790" t="str">
            <v>DPOT CADEIRA</v>
          </cell>
          <cell r="BU2790" t="str">
            <v>CADEIRA GIRAFA BORDADEIRA</v>
          </cell>
        </row>
        <row r="2791">
          <cell r="H2791">
            <v>1</v>
          </cell>
          <cell r="O2791">
            <v>279164</v>
          </cell>
          <cell r="P2791"/>
          <cell r="Q2791" t="str">
            <v>EST CADEIRA GOUTHIER (FREIJO NATURAL) COURO ENV CH 18</v>
          </cell>
          <cell r="R2791"/>
          <cell r="S2791"/>
          <cell r="T2791"/>
          <cell r="U2791">
            <v>0.62</v>
          </cell>
          <cell r="V2791">
            <v>0.62</v>
          </cell>
          <cell r="W2791">
            <v>0.78</v>
          </cell>
          <cell r="X2791">
            <v>0</v>
          </cell>
          <cell r="Y2791" t="str">
            <v>EST CADEIRA GOUTHIER (FREIJO NATURAL) COURO ENV CH 18 - 0,62x0,62x0,78H</v>
          </cell>
          <cell r="Z2791">
            <v>0</v>
          </cell>
          <cell r="AA2791">
            <v>0</v>
          </cell>
          <cell r="AB2791">
            <v>0</v>
          </cell>
          <cell r="AC2791"/>
          <cell r="AD2791"/>
          <cell r="AE2791"/>
          <cell r="AF2791">
            <v>0</v>
          </cell>
          <cell r="AG2791">
            <v>0</v>
          </cell>
          <cell r="AH2791">
            <v>0</v>
          </cell>
          <cell r="AI2791">
            <v>0</v>
          </cell>
          <cell r="AJ2791" t="str">
            <v xml:space="preserve">REF: </v>
          </cell>
          <cell r="AK2791" t="str">
            <v>PRODUTO PRONTA ENTREGA</v>
          </cell>
          <cell r="AL2791"/>
          <cell r="AM2791" t="str">
            <v>ETIQUETA DE ESTOQUE</v>
          </cell>
          <cell r="AN2791"/>
          <cell r="AO2791" t="str">
            <v/>
          </cell>
          <cell r="AP2791" t="str">
            <v/>
          </cell>
          <cell r="AQ2791" t="str">
            <v/>
          </cell>
          <cell r="AR2791" t="str">
            <v/>
          </cell>
          <cell r="AS2791" t="str">
            <v>ETIQUETA DE ESTOQUE - xxH</v>
          </cell>
          <cell r="AT2791">
            <v>0</v>
          </cell>
          <cell r="AU2791" t="str">
            <v>EST</v>
          </cell>
          <cell r="AV2791" t="str">
            <v>EST</v>
          </cell>
          <cell r="AW2791" t="str">
            <v/>
          </cell>
          <cell r="AX2791">
            <v>19880.52</v>
          </cell>
          <cell r="AY2791">
            <v>-19880.52</v>
          </cell>
          <cell r="AZ2791"/>
          <cell r="BA2791" t="str">
            <v/>
          </cell>
          <cell r="BB2791"/>
          <cell r="BC2791"/>
          <cell r="BD2791"/>
          <cell r="BE2791" t="str">
            <v/>
          </cell>
          <cell r="BF2791">
            <v>0</v>
          </cell>
          <cell r="BG2791" t="str">
            <v/>
          </cell>
          <cell r="BH2791" t="str">
            <v/>
          </cell>
          <cell r="BI2791">
            <v>13</v>
          </cell>
          <cell r="BJ2791" t="str">
            <v>0</v>
          </cell>
          <cell r="BK2791">
            <v>0</v>
          </cell>
          <cell r="BL2791">
            <v>0</v>
          </cell>
          <cell r="BM2791"/>
          <cell r="BN2791"/>
          <cell r="BO2791"/>
          <cell r="BP2791"/>
          <cell r="BR2791" t="str">
            <v>DPOT</v>
          </cell>
          <cell r="BT2791" t="str">
            <v>DPOT CADEIRA</v>
          </cell>
          <cell r="BU2791" t="str">
            <v>CADEIRA GOUTHIER</v>
          </cell>
        </row>
        <row r="2792">
          <cell r="H2792">
            <v>1</v>
          </cell>
          <cell r="O2792">
            <v>106111</v>
          </cell>
          <cell r="P2792"/>
          <cell r="Q2792" t="str">
            <v>EST CADEIRA IC01 (POLIETILENO) (BAUNILHA)</v>
          </cell>
          <cell r="R2792"/>
          <cell r="S2792"/>
          <cell r="T2792"/>
          <cell r="U2792">
            <v>0.56000000000000005</v>
          </cell>
          <cell r="V2792">
            <v>0.46</v>
          </cell>
          <cell r="W2792">
            <v>0.78</v>
          </cell>
          <cell r="X2792">
            <v>0</v>
          </cell>
          <cell r="Y2792" t="str">
            <v>EST CADEIRA IC01 (POLIETILENO) (BAUNILHA) - 0,56x0,46x0,78H</v>
          </cell>
          <cell r="Z2792">
            <v>0</v>
          </cell>
          <cell r="AA2792">
            <v>0</v>
          </cell>
          <cell r="AB2792">
            <v>0</v>
          </cell>
          <cell r="AC2792"/>
          <cell r="AD2792"/>
          <cell r="AE2792"/>
          <cell r="AF2792">
            <v>0</v>
          </cell>
          <cell r="AG2792">
            <v>0</v>
          </cell>
          <cell r="AH2792">
            <v>0</v>
          </cell>
          <cell r="AI2792">
            <v>0</v>
          </cell>
          <cell r="AJ2792" t="str">
            <v xml:space="preserve">REF: </v>
          </cell>
          <cell r="AK2792" t="str">
            <v>PRODUTO PRONTA ENTREGA</v>
          </cell>
          <cell r="AL2792"/>
          <cell r="AM2792" t="str">
            <v>ETIQUETA DE ESTOQUE</v>
          </cell>
          <cell r="AN2792"/>
          <cell r="AO2792" t="str">
            <v/>
          </cell>
          <cell r="AP2792" t="str">
            <v/>
          </cell>
          <cell r="AQ2792" t="str">
            <v/>
          </cell>
          <cell r="AR2792" t="str">
            <v/>
          </cell>
          <cell r="AS2792" t="str">
            <v>ETIQUETA DE ESTOQUE - xxH</v>
          </cell>
          <cell r="AT2792">
            <v>0</v>
          </cell>
          <cell r="AU2792" t="str">
            <v>EST</v>
          </cell>
          <cell r="AV2792" t="str">
            <v>EST</v>
          </cell>
          <cell r="AW2792" t="str">
            <v/>
          </cell>
          <cell r="AX2792">
            <v>1793.45</v>
          </cell>
          <cell r="AY2792">
            <v>-1793.45</v>
          </cell>
          <cell r="AZ2792"/>
          <cell r="BA2792" t="str">
            <v/>
          </cell>
          <cell r="BB2792"/>
          <cell r="BC2792"/>
          <cell r="BD2792"/>
          <cell r="BE2792" t="str">
            <v/>
          </cell>
          <cell r="BF2792">
            <v>0</v>
          </cell>
          <cell r="BG2792" t="str">
            <v/>
          </cell>
          <cell r="BH2792" t="str">
            <v/>
          </cell>
          <cell r="BI2792">
            <v>203</v>
          </cell>
          <cell r="BJ2792" t="str">
            <v>0</v>
          </cell>
          <cell r="BK2792">
            <v>0</v>
          </cell>
          <cell r="BL2792">
            <v>0</v>
          </cell>
          <cell r="BM2792"/>
          <cell r="BN2792"/>
          <cell r="BO2792"/>
          <cell r="BP2792"/>
          <cell r="BR2792" t="str">
            <v>DPOT</v>
          </cell>
          <cell r="BT2792" t="str">
            <v>DPOT CADEIRA</v>
          </cell>
          <cell r="BU2792" t="str">
            <v>CADEIRA IC01</v>
          </cell>
        </row>
        <row r="2793">
          <cell r="H2793">
            <v>3</v>
          </cell>
          <cell r="O2793">
            <v>380274</v>
          </cell>
          <cell r="P2793"/>
          <cell r="Q2793" t="str">
            <v>EST CADEIRA IC01 (POLIETILENO) (MARSHMALLOW BRANCA)</v>
          </cell>
          <cell r="R2793"/>
          <cell r="S2793"/>
          <cell r="T2793"/>
          <cell r="U2793">
            <v>0.56000000000000005</v>
          </cell>
          <cell r="V2793">
            <v>0.46</v>
          </cell>
          <cell r="W2793">
            <v>0.78</v>
          </cell>
          <cell r="X2793">
            <v>0</v>
          </cell>
          <cell r="Y2793" t="str">
            <v>EST CADEIRA IC01 (POLIETILENO) (MARSHMALLOW BRANCA) - 0,56x0,46x0,78H</v>
          </cell>
          <cell r="Z2793">
            <v>0</v>
          </cell>
          <cell r="AA2793">
            <v>0</v>
          </cell>
          <cell r="AB2793">
            <v>0</v>
          </cell>
          <cell r="AC2793"/>
          <cell r="AD2793"/>
          <cell r="AE2793"/>
          <cell r="AF2793">
            <v>0</v>
          </cell>
          <cell r="AG2793">
            <v>0</v>
          </cell>
          <cell r="AH2793">
            <v>0</v>
          </cell>
          <cell r="AI2793">
            <v>0</v>
          </cell>
          <cell r="AJ2793" t="str">
            <v xml:space="preserve">REF: </v>
          </cell>
          <cell r="AK2793" t="str">
            <v>PRODUTO PRONTA ENTREGA</v>
          </cell>
          <cell r="AL2793"/>
          <cell r="AM2793" t="str">
            <v>ETIQUETA DE ESTOQUE</v>
          </cell>
          <cell r="AN2793"/>
          <cell r="AO2793" t="str">
            <v/>
          </cell>
          <cell r="AP2793" t="str">
            <v/>
          </cell>
          <cell r="AQ2793" t="str">
            <v/>
          </cell>
          <cell r="AR2793" t="str">
            <v/>
          </cell>
          <cell r="AS2793" t="str">
            <v>ETIQUETA DE ESTOQUE - xxH</v>
          </cell>
          <cell r="AT2793">
            <v>0</v>
          </cell>
          <cell r="AU2793" t="str">
            <v>EST</v>
          </cell>
          <cell r="AV2793" t="str">
            <v>EST</v>
          </cell>
          <cell r="AW2793" t="str">
            <v/>
          </cell>
          <cell r="AX2793">
            <v>1793.45</v>
          </cell>
          <cell r="AY2793">
            <v>-1793.45</v>
          </cell>
          <cell r="AZ2793"/>
          <cell r="BA2793" t="str">
            <v/>
          </cell>
          <cell r="BB2793"/>
          <cell r="BC2793"/>
          <cell r="BD2793"/>
          <cell r="BE2793" t="str">
            <v/>
          </cell>
          <cell r="BF2793">
            <v>0</v>
          </cell>
          <cell r="BG2793" t="str">
            <v/>
          </cell>
          <cell r="BH2793" t="str">
            <v/>
          </cell>
          <cell r="BI2793">
            <v>203</v>
          </cell>
          <cell r="BJ2793" t="str">
            <v>0</v>
          </cell>
          <cell r="BK2793">
            <v>0</v>
          </cell>
          <cell r="BL2793">
            <v>0</v>
          </cell>
          <cell r="BM2793"/>
          <cell r="BN2793"/>
          <cell r="BO2793"/>
          <cell r="BP2793"/>
          <cell r="BR2793" t="str">
            <v>DPOT</v>
          </cell>
          <cell r="BT2793" t="str">
            <v>DPOT CADEIRA</v>
          </cell>
          <cell r="BU2793" t="str">
            <v>CADEIRA IC01</v>
          </cell>
        </row>
        <row r="2794">
          <cell r="H2794">
            <v>10</v>
          </cell>
          <cell r="O2794">
            <v>63189</v>
          </cell>
          <cell r="P2794"/>
          <cell r="Q2794" t="str">
            <v>EST CADEIRA IPANEMA C/BRACO (DEMOLICAO)</v>
          </cell>
          <cell r="R2794"/>
          <cell r="S2794"/>
          <cell r="T2794"/>
          <cell r="U2794">
            <v>0.57999999999999996</v>
          </cell>
          <cell r="V2794">
            <v>0.48</v>
          </cell>
          <cell r="W2794">
            <v>0.8</v>
          </cell>
          <cell r="X2794">
            <v>0</v>
          </cell>
          <cell r="Y2794" t="str">
            <v>EST CADEIRA IPANEMA C/BRACO (DEMOLICAO) - 0,58x0,48x0,8H</v>
          </cell>
          <cell r="Z2794">
            <v>0</v>
          </cell>
          <cell r="AA2794">
            <v>0</v>
          </cell>
          <cell r="AB2794">
            <v>0</v>
          </cell>
          <cell r="AC2794"/>
          <cell r="AD2794"/>
          <cell r="AE2794"/>
          <cell r="AF2794">
            <v>0</v>
          </cell>
          <cell r="AG2794">
            <v>0</v>
          </cell>
          <cell r="AH2794">
            <v>0</v>
          </cell>
          <cell r="AI2794">
            <v>0</v>
          </cell>
          <cell r="AJ2794" t="str">
            <v xml:space="preserve">REF: </v>
          </cell>
          <cell r="AK2794" t="str">
            <v>PRODUTO PRONTA ENTREGA</v>
          </cell>
          <cell r="AL2794"/>
          <cell r="AM2794" t="str">
            <v>ETIQUETA DE ESTOQUE</v>
          </cell>
          <cell r="AN2794"/>
          <cell r="AO2794" t="str">
            <v/>
          </cell>
          <cell r="AP2794" t="str">
            <v/>
          </cell>
          <cell r="AQ2794" t="str">
            <v/>
          </cell>
          <cell r="AR2794" t="str">
            <v/>
          </cell>
          <cell r="AS2794" t="str">
            <v>ETIQUETA DE ESTOQUE - xxH</v>
          </cell>
          <cell r="AT2794">
            <v>0</v>
          </cell>
          <cell r="AU2794" t="str">
            <v>EST</v>
          </cell>
          <cell r="AV2794" t="str">
            <v>EST</v>
          </cell>
          <cell r="AW2794" t="str">
            <v/>
          </cell>
          <cell r="AX2794">
            <v>9082.08</v>
          </cell>
          <cell r="AY2794">
            <v>-9082.08</v>
          </cell>
          <cell r="AZ2794"/>
          <cell r="BA2794" t="str">
            <v/>
          </cell>
          <cell r="BB2794"/>
          <cell r="BC2794"/>
          <cell r="BD2794"/>
          <cell r="BE2794" t="str">
            <v/>
          </cell>
          <cell r="BF2794">
            <v>0</v>
          </cell>
          <cell r="BG2794" t="str">
            <v/>
          </cell>
          <cell r="BH2794" t="str">
            <v/>
          </cell>
          <cell r="BI2794">
            <v>15</v>
          </cell>
          <cell r="BJ2794" t="str">
            <v>0</v>
          </cell>
          <cell r="BK2794">
            <v>0</v>
          </cell>
          <cell r="BL2794">
            <v>0</v>
          </cell>
          <cell r="BM2794"/>
          <cell r="BN2794"/>
          <cell r="BO2794"/>
          <cell r="BP2794"/>
          <cell r="BR2794" t="str">
            <v>DPOT</v>
          </cell>
          <cell r="BT2794" t="str">
            <v>DPOT CADEIRA</v>
          </cell>
          <cell r="BU2794" t="str">
            <v>CADEIRA IPANEMA</v>
          </cell>
        </row>
        <row r="2795">
          <cell r="H2795">
            <v>1</v>
          </cell>
          <cell r="O2795">
            <v>63190</v>
          </cell>
          <cell r="P2795"/>
          <cell r="Q2795" t="str">
            <v>EST CADEIRA IPANEMA C/BRACO (LACA NEGRA GLOSS)</v>
          </cell>
          <cell r="R2795"/>
          <cell r="S2795"/>
          <cell r="T2795"/>
          <cell r="U2795">
            <v>0.57999999999999996</v>
          </cell>
          <cell r="V2795">
            <v>0.48</v>
          </cell>
          <cell r="W2795">
            <v>0.8</v>
          </cell>
          <cell r="X2795">
            <v>0</v>
          </cell>
          <cell r="Y2795" t="str">
            <v>EST CADEIRA IPANEMA C/BRACO (LACA NEGRA GLOSS) - 0,58x0,48x0,8H</v>
          </cell>
          <cell r="Z2795">
            <v>0</v>
          </cell>
          <cell r="AA2795">
            <v>0</v>
          </cell>
          <cell r="AB2795">
            <v>0</v>
          </cell>
          <cell r="AC2795"/>
          <cell r="AD2795"/>
          <cell r="AE2795"/>
          <cell r="AF2795">
            <v>0</v>
          </cell>
          <cell r="AG2795">
            <v>0</v>
          </cell>
          <cell r="AH2795">
            <v>0</v>
          </cell>
          <cell r="AI2795">
            <v>0</v>
          </cell>
          <cell r="AJ2795" t="str">
            <v xml:space="preserve">REF: </v>
          </cell>
          <cell r="AK2795" t="str">
            <v>PRODUTO PRONTA ENTREGA</v>
          </cell>
          <cell r="AL2795"/>
          <cell r="AM2795" t="str">
            <v>ETIQUETA DE ESTOQUE</v>
          </cell>
          <cell r="AN2795"/>
          <cell r="AO2795" t="str">
            <v/>
          </cell>
          <cell r="AP2795" t="str">
            <v/>
          </cell>
          <cell r="AQ2795" t="str">
            <v/>
          </cell>
          <cell r="AR2795" t="str">
            <v/>
          </cell>
          <cell r="AS2795" t="str">
            <v>ETIQUETA DE ESTOQUE - xxH</v>
          </cell>
          <cell r="AT2795">
            <v>0</v>
          </cell>
          <cell r="AU2795" t="str">
            <v>EST</v>
          </cell>
          <cell r="AV2795" t="str">
            <v>EST</v>
          </cell>
          <cell r="AW2795" t="str">
            <v/>
          </cell>
          <cell r="AX2795">
            <v>14565</v>
          </cell>
          <cell r="AY2795">
            <v>-14565</v>
          </cell>
          <cell r="AZ2795"/>
          <cell r="BA2795" t="str">
            <v/>
          </cell>
          <cell r="BB2795"/>
          <cell r="BC2795"/>
          <cell r="BD2795"/>
          <cell r="BE2795" t="str">
            <v/>
          </cell>
          <cell r="BF2795">
            <v>0</v>
          </cell>
          <cell r="BG2795" t="str">
            <v/>
          </cell>
          <cell r="BH2795" t="str">
            <v/>
          </cell>
          <cell r="BI2795">
            <v>15</v>
          </cell>
          <cell r="BJ2795" t="str">
            <v>0</v>
          </cell>
          <cell r="BK2795">
            <v>0</v>
          </cell>
          <cell r="BL2795">
            <v>0</v>
          </cell>
          <cell r="BM2795"/>
          <cell r="BN2795"/>
          <cell r="BO2795"/>
          <cell r="BP2795"/>
          <cell r="BR2795" t="str">
            <v>DPOT</v>
          </cell>
          <cell r="BT2795" t="str">
            <v>DPOT CADEIRA</v>
          </cell>
          <cell r="BU2795" t="str">
            <v>CADEIRA IPANEMA</v>
          </cell>
        </row>
        <row r="2796">
          <cell r="H2796">
            <v>2</v>
          </cell>
          <cell r="O2796">
            <v>63191</v>
          </cell>
          <cell r="P2796"/>
          <cell r="Q2796" t="str">
            <v>EST CADEIRA IPANEMA C/BRACO (LACA PRETA)</v>
          </cell>
          <cell r="R2796"/>
          <cell r="S2796"/>
          <cell r="T2796"/>
          <cell r="U2796">
            <v>0.57999999999999996</v>
          </cell>
          <cell r="V2796">
            <v>0.48</v>
          </cell>
          <cell r="W2796">
            <v>0.8</v>
          </cell>
          <cell r="X2796">
            <v>0</v>
          </cell>
          <cell r="Y2796" t="str">
            <v>EST CADEIRA IPANEMA C/BRACO (LACA PRETA) - 0,58x0,48x0,8H</v>
          </cell>
          <cell r="Z2796">
            <v>0</v>
          </cell>
          <cell r="AA2796">
            <v>0</v>
          </cell>
          <cell r="AB2796">
            <v>0</v>
          </cell>
          <cell r="AC2796"/>
          <cell r="AD2796"/>
          <cell r="AE2796"/>
          <cell r="AF2796">
            <v>0</v>
          </cell>
          <cell r="AG2796">
            <v>0</v>
          </cell>
          <cell r="AH2796">
            <v>0</v>
          </cell>
          <cell r="AI2796">
            <v>0</v>
          </cell>
          <cell r="AJ2796" t="str">
            <v xml:space="preserve">REF: </v>
          </cell>
          <cell r="AK2796" t="str">
            <v>PRODUTO PRONTA ENTREGA</v>
          </cell>
          <cell r="AL2796"/>
          <cell r="AM2796" t="str">
            <v>ETIQUETA DE ESTOQUE</v>
          </cell>
          <cell r="AN2796"/>
          <cell r="AO2796" t="str">
            <v/>
          </cell>
          <cell r="AP2796" t="str">
            <v/>
          </cell>
          <cell r="AQ2796" t="str">
            <v/>
          </cell>
          <cell r="AR2796" t="str">
            <v/>
          </cell>
          <cell r="AS2796" t="str">
            <v>ETIQUETA DE ESTOQUE - xxH</v>
          </cell>
          <cell r="AT2796">
            <v>0</v>
          </cell>
          <cell r="AU2796" t="str">
            <v>EST</v>
          </cell>
          <cell r="AV2796" t="str">
            <v>EST</v>
          </cell>
          <cell r="AW2796" t="str">
            <v/>
          </cell>
          <cell r="AX2796">
            <v>14565</v>
          </cell>
          <cell r="AY2796">
            <v>-14565</v>
          </cell>
          <cell r="AZ2796"/>
          <cell r="BA2796" t="str">
            <v/>
          </cell>
          <cell r="BB2796"/>
          <cell r="BC2796"/>
          <cell r="BD2796"/>
          <cell r="BE2796" t="str">
            <v/>
          </cell>
          <cell r="BF2796">
            <v>0</v>
          </cell>
          <cell r="BG2796" t="str">
            <v/>
          </cell>
          <cell r="BH2796" t="str">
            <v/>
          </cell>
          <cell r="BI2796">
            <v>15</v>
          </cell>
          <cell r="BJ2796" t="str">
            <v>0</v>
          </cell>
          <cell r="BK2796">
            <v>0</v>
          </cell>
          <cell r="BL2796">
            <v>0</v>
          </cell>
          <cell r="BM2796"/>
          <cell r="BN2796"/>
          <cell r="BO2796"/>
          <cell r="BP2796"/>
          <cell r="BR2796" t="str">
            <v>DPOT</v>
          </cell>
          <cell r="BT2796" t="str">
            <v>DPOT CADEIRA</v>
          </cell>
          <cell r="BU2796" t="str">
            <v>CADEIRA IPANEMA</v>
          </cell>
        </row>
        <row r="2797">
          <cell r="H2797">
            <v>1</v>
          </cell>
          <cell r="O2797">
            <v>63192</v>
          </cell>
          <cell r="P2797"/>
          <cell r="Q2797" t="str">
            <v>EST CADEIRA IPANEMA C/BRACO (LYPTUS) (ASSENTO PIQUI)</v>
          </cell>
          <cell r="R2797"/>
          <cell r="S2797"/>
          <cell r="T2797"/>
          <cell r="U2797">
            <v>0.57999999999999996</v>
          </cell>
          <cell r="V2797">
            <v>0.48</v>
          </cell>
          <cell r="W2797">
            <v>0.8</v>
          </cell>
          <cell r="X2797">
            <v>0</v>
          </cell>
          <cell r="Y2797" t="str">
            <v>EST CADEIRA IPANEMA C/BRACO (LYPTUS) (ASSENTO PIQUI) - 0,58x0,48x0,8H</v>
          </cell>
          <cell r="Z2797">
            <v>0</v>
          </cell>
          <cell r="AA2797">
            <v>0</v>
          </cell>
          <cell r="AB2797">
            <v>0</v>
          </cell>
          <cell r="AC2797"/>
          <cell r="AD2797"/>
          <cell r="AE2797"/>
          <cell r="AF2797">
            <v>0</v>
          </cell>
          <cell r="AG2797">
            <v>0</v>
          </cell>
          <cell r="AH2797">
            <v>0</v>
          </cell>
          <cell r="AI2797">
            <v>0</v>
          </cell>
          <cell r="AJ2797" t="str">
            <v xml:space="preserve">REF: </v>
          </cell>
          <cell r="AK2797" t="str">
            <v>PRODUTO PRONTA ENTREGA</v>
          </cell>
          <cell r="AL2797"/>
          <cell r="AM2797" t="str">
            <v>ETIQUETA DE ESTOQUE</v>
          </cell>
          <cell r="AN2797"/>
          <cell r="AO2797" t="str">
            <v/>
          </cell>
          <cell r="AP2797" t="str">
            <v/>
          </cell>
          <cell r="AQ2797" t="str">
            <v/>
          </cell>
          <cell r="AR2797" t="str">
            <v/>
          </cell>
          <cell r="AS2797" t="str">
            <v>ETIQUETA DE ESTOQUE - xxH</v>
          </cell>
          <cell r="AT2797">
            <v>0</v>
          </cell>
          <cell r="AU2797" t="str">
            <v>EST</v>
          </cell>
          <cell r="AV2797" t="str">
            <v>EST</v>
          </cell>
          <cell r="AW2797" t="str">
            <v/>
          </cell>
          <cell r="AX2797">
            <v>14565</v>
          </cell>
          <cell r="AY2797">
            <v>-14565</v>
          </cell>
          <cell r="AZ2797"/>
          <cell r="BA2797" t="str">
            <v/>
          </cell>
          <cell r="BB2797"/>
          <cell r="BC2797"/>
          <cell r="BD2797"/>
          <cell r="BE2797" t="str">
            <v/>
          </cell>
          <cell r="BF2797">
            <v>0</v>
          </cell>
          <cell r="BG2797" t="str">
            <v/>
          </cell>
          <cell r="BH2797" t="str">
            <v/>
          </cell>
          <cell r="BI2797">
            <v>15</v>
          </cell>
          <cell r="BJ2797" t="str">
            <v>0</v>
          </cell>
          <cell r="BK2797">
            <v>0</v>
          </cell>
          <cell r="BL2797">
            <v>0</v>
          </cell>
          <cell r="BM2797"/>
          <cell r="BN2797"/>
          <cell r="BO2797"/>
          <cell r="BP2797"/>
          <cell r="BR2797" t="str">
            <v>DPOT</v>
          </cell>
          <cell r="BT2797" t="str">
            <v>DPOT CADEIRA</v>
          </cell>
          <cell r="BU2797" t="str">
            <v>CADEIRA IPANEMA</v>
          </cell>
        </row>
        <row r="2798">
          <cell r="H2798">
            <v>4</v>
          </cell>
          <cell r="O2798">
            <v>276336</v>
          </cell>
          <cell r="P2798"/>
          <cell r="Q2798" t="str">
            <v>EST CADEIRA JOATINGA (TECA NATURAL)</v>
          </cell>
          <cell r="R2798"/>
          <cell r="S2798"/>
          <cell r="T2798"/>
          <cell r="U2798">
            <v>0.56000000000000005</v>
          </cell>
          <cell r="V2798">
            <v>0.59</v>
          </cell>
          <cell r="W2798">
            <v>0.75</v>
          </cell>
          <cell r="X2798">
            <v>0</v>
          </cell>
          <cell r="Y2798" t="str">
            <v>EST CADEIRA JOATINGA (TECA NATURAL) - 0,56x0,59x0,75H</v>
          </cell>
          <cell r="Z2798">
            <v>0</v>
          </cell>
          <cell r="AA2798">
            <v>0</v>
          </cell>
          <cell r="AB2798">
            <v>0</v>
          </cell>
          <cell r="AC2798"/>
          <cell r="AD2798"/>
          <cell r="AE2798"/>
          <cell r="AF2798">
            <v>0</v>
          </cell>
          <cell r="AG2798">
            <v>0</v>
          </cell>
          <cell r="AH2798">
            <v>0</v>
          </cell>
          <cell r="AI2798">
            <v>0</v>
          </cell>
          <cell r="AJ2798" t="str">
            <v xml:space="preserve">REF: </v>
          </cell>
          <cell r="AK2798" t="str">
            <v>PRODUTO PRONTA ENTREGA</v>
          </cell>
          <cell r="AL2798"/>
          <cell r="AM2798" t="str">
            <v>ETIQUETA DE ESTOQUE</v>
          </cell>
          <cell r="AN2798"/>
          <cell r="AO2798" t="str">
            <v/>
          </cell>
          <cell r="AP2798" t="str">
            <v/>
          </cell>
          <cell r="AQ2798" t="str">
            <v/>
          </cell>
          <cell r="AR2798" t="str">
            <v/>
          </cell>
          <cell r="AS2798" t="str">
            <v>ETIQUETA DE ESTOQUE - xxH</v>
          </cell>
          <cell r="AT2798">
            <v>0</v>
          </cell>
          <cell r="AU2798" t="str">
            <v>EST</v>
          </cell>
          <cell r="AV2798" t="str">
            <v>EST</v>
          </cell>
          <cell r="AW2798" t="str">
            <v/>
          </cell>
          <cell r="AX2798">
            <v>7566.15</v>
          </cell>
          <cell r="AY2798">
            <v>-7566.15</v>
          </cell>
          <cell r="AZ2798"/>
          <cell r="BA2798" t="str">
            <v/>
          </cell>
          <cell r="BB2798"/>
          <cell r="BC2798"/>
          <cell r="BD2798"/>
          <cell r="BE2798" t="str">
            <v/>
          </cell>
          <cell r="BF2798">
            <v>0</v>
          </cell>
          <cell r="BG2798" t="str">
            <v/>
          </cell>
          <cell r="BH2798" t="str">
            <v/>
          </cell>
          <cell r="BI2798">
            <v>15</v>
          </cell>
          <cell r="BJ2798" t="str">
            <v>0</v>
          </cell>
          <cell r="BK2798">
            <v>0</v>
          </cell>
          <cell r="BL2798">
            <v>0</v>
          </cell>
          <cell r="BM2798"/>
          <cell r="BN2798"/>
          <cell r="BO2798"/>
          <cell r="BP2798"/>
          <cell r="BR2798" t="str">
            <v>DPOT</v>
          </cell>
          <cell r="BT2798" t="str">
            <v>DPOT CADEIRA</v>
          </cell>
          <cell r="BU2798" t="str">
            <v>CADEIRA JOATINGA</v>
          </cell>
        </row>
        <row r="2799">
          <cell r="H2799">
            <v>2</v>
          </cell>
          <cell r="O2799">
            <v>276339</v>
          </cell>
          <cell r="P2799"/>
          <cell r="Q2799" t="str">
            <v>EST CADEIRA JOATINGA C/BRACO (TECA NATURAL)</v>
          </cell>
          <cell r="R2799"/>
          <cell r="S2799"/>
          <cell r="T2799"/>
          <cell r="U2799">
            <v>0.62</v>
          </cell>
          <cell r="V2799">
            <v>0.64</v>
          </cell>
          <cell r="W2799">
            <v>0.75</v>
          </cell>
          <cell r="X2799">
            <v>0</v>
          </cell>
          <cell r="Y2799" t="str">
            <v>EST CADEIRA JOATINGA C/BRACO (TECA NATURAL) - 0,62x0,64x0,75H</v>
          </cell>
          <cell r="Z2799">
            <v>0</v>
          </cell>
          <cell r="AA2799">
            <v>0</v>
          </cell>
          <cell r="AB2799">
            <v>0</v>
          </cell>
          <cell r="AC2799"/>
          <cell r="AD2799"/>
          <cell r="AE2799"/>
          <cell r="AF2799">
            <v>0</v>
          </cell>
          <cell r="AG2799">
            <v>0</v>
          </cell>
          <cell r="AH2799">
            <v>0</v>
          </cell>
          <cell r="AI2799">
            <v>0</v>
          </cell>
          <cell r="AJ2799" t="str">
            <v xml:space="preserve">REF: </v>
          </cell>
          <cell r="AK2799" t="str">
            <v>PRODUTO PRONTA ENTREGA</v>
          </cell>
          <cell r="AL2799"/>
          <cell r="AM2799" t="str">
            <v>ETIQUETA DE ESTOQUE</v>
          </cell>
          <cell r="AN2799"/>
          <cell r="AO2799" t="str">
            <v/>
          </cell>
          <cell r="AP2799" t="str">
            <v/>
          </cell>
          <cell r="AQ2799" t="str">
            <v/>
          </cell>
          <cell r="AR2799" t="str">
            <v/>
          </cell>
          <cell r="AS2799" t="str">
            <v>ETIQUETA DE ESTOQUE - xxH</v>
          </cell>
          <cell r="AT2799">
            <v>0</v>
          </cell>
          <cell r="AU2799" t="str">
            <v>EST</v>
          </cell>
          <cell r="AV2799" t="str">
            <v>EST</v>
          </cell>
          <cell r="AW2799" t="str">
            <v/>
          </cell>
          <cell r="AX2799">
            <v>7650</v>
          </cell>
          <cell r="AY2799">
            <v>-7650</v>
          </cell>
          <cell r="AZ2799"/>
          <cell r="BA2799" t="str">
            <v/>
          </cell>
          <cell r="BB2799"/>
          <cell r="BC2799"/>
          <cell r="BD2799"/>
          <cell r="BE2799" t="str">
            <v/>
          </cell>
          <cell r="BF2799">
            <v>0</v>
          </cell>
          <cell r="BG2799" t="str">
            <v/>
          </cell>
          <cell r="BH2799" t="str">
            <v/>
          </cell>
          <cell r="BI2799">
            <v>15</v>
          </cell>
          <cell r="BJ2799" t="str">
            <v>0</v>
          </cell>
          <cell r="BK2799">
            <v>0</v>
          </cell>
          <cell r="BL2799">
            <v>0</v>
          </cell>
          <cell r="BM2799"/>
          <cell r="BN2799"/>
          <cell r="BO2799"/>
          <cell r="BP2799"/>
          <cell r="BR2799" t="str">
            <v>DPOT</v>
          </cell>
          <cell r="BT2799" t="str">
            <v>DPOT CADEIRA</v>
          </cell>
          <cell r="BU2799" t="str">
            <v>CADEIRA JOATINGA</v>
          </cell>
        </row>
        <row r="2800">
          <cell r="H2800">
            <v>2</v>
          </cell>
          <cell r="O2800">
            <v>254652</v>
          </cell>
          <cell r="P2800"/>
          <cell r="Q2800" t="str">
            <v>EST CADEIRA JOHN GRAZ (CEREJEIRA COR IMBUIA) CAMURCA GELO</v>
          </cell>
          <cell r="R2800"/>
          <cell r="S2800"/>
          <cell r="T2800"/>
          <cell r="U2800">
            <v>0.48</v>
          </cell>
          <cell r="V2800">
            <v>0.53</v>
          </cell>
          <cell r="W2800">
            <v>0.82</v>
          </cell>
          <cell r="X2800">
            <v>0</v>
          </cell>
          <cell r="Y2800" t="str">
            <v>EST CADEIRA JOHN GRAZ (CEREJEIRA COR IMBUIA) CAMURCA GELO - 0,48x0,53x0,82H</v>
          </cell>
          <cell r="Z2800">
            <v>0</v>
          </cell>
          <cell r="AA2800">
            <v>0</v>
          </cell>
          <cell r="AB2800">
            <v>0</v>
          </cell>
          <cell r="AC2800"/>
          <cell r="AD2800"/>
          <cell r="AE2800"/>
          <cell r="AF2800">
            <v>0</v>
          </cell>
          <cell r="AG2800">
            <v>0</v>
          </cell>
          <cell r="AH2800">
            <v>0</v>
          </cell>
          <cell r="AI2800">
            <v>0</v>
          </cell>
          <cell r="AJ2800" t="str">
            <v xml:space="preserve">REF: </v>
          </cell>
          <cell r="AK2800" t="str">
            <v>PRODUTO PRONTA ENTREGA</v>
          </cell>
          <cell r="AL2800"/>
          <cell r="AM2800" t="str">
            <v>ETIQUETA DE ESTOQUE</v>
          </cell>
          <cell r="AN2800"/>
          <cell r="AO2800" t="str">
            <v/>
          </cell>
          <cell r="AP2800" t="str">
            <v/>
          </cell>
          <cell r="AQ2800" t="str">
            <v/>
          </cell>
          <cell r="AR2800" t="str">
            <v/>
          </cell>
          <cell r="AS2800" t="str">
            <v>ETIQUETA DE ESTOQUE - xxH</v>
          </cell>
          <cell r="AT2800">
            <v>0</v>
          </cell>
          <cell r="AU2800" t="str">
            <v>EST</v>
          </cell>
          <cell r="AV2800" t="str">
            <v>EST</v>
          </cell>
          <cell r="AW2800" t="str">
            <v/>
          </cell>
          <cell r="AX2800">
            <v>12278.51</v>
          </cell>
          <cell r="AY2800">
            <v>-12278.51</v>
          </cell>
          <cell r="AZ2800"/>
          <cell r="BA2800" t="str">
            <v/>
          </cell>
          <cell r="BB2800"/>
          <cell r="BC2800"/>
          <cell r="BD2800"/>
          <cell r="BE2800" t="str">
            <v/>
          </cell>
          <cell r="BF2800">
            <v>0</v>
          </cell>
          <cell r="BG2800" t="str">
            <v/>
          </cell>
          <cell r="BH2800" t="str">
            <v/>
          </cell>
          <cell r="BI2800">
            <v>13</v>
          </cell>
          <cell r="BJ2800" t="str">
            <v>0</v>
          </cell>
          <cell r="BK2800">
            <v>0</v>
          </cell>
          <cell r="BL2800">
            <v>0</v>
          </cell>
          <cell r="BM2800"/>
          <cell r="BN2800"/>
          <cell r="BO2800"/>
          <cell r="BP2800"/>
          <cell r="BR2800" t="str">
            <v>DPOT</v>
          </cell>
          <cell r="BT2800" t="str">
            <v>DPOT CADEIRA</v>
          </cell>
          <cell r="BU2800" t="str">
            <v>CADEIRA JOHN GRAZ</v>
          </cell>
        </row>
        <row r="2801">
          <cell r="H2801">
            <v>6</v>
          </cell>
          <cell r="O2801">
            <v>391295</v>
          </cell>
          <cell r="P2801"/>
          <cell r="Q2801" t="str">
            <v>EST CADEIRA JOHN GRAZ (IMBUIA) COURO CAMURCA VERMELHO</v>
          </cell>
          <cell r="R2801"/>
          <cell r="S2801"/>
          <cell r="T2801"/>
          <cell r="U2801">
            <v>0.48</v>
          </cell>
          <cell r="V2801">
            <v>0.53</v>
          </cell>
          <cell r="W2801">
            <v>0.82</v>
          </cell>
          <cell r="X2801">
            <v>0</v>
          </cell>
          <cell r="Y2801" t="str">
            <v>EST CADEIRA JOHN GRAZ (IMBUIA) COURO CAMURCA VERMELHO - 0,48x0,53x0,82H</v>
          </cell>
          <cell r="Z2801">
            <v>0</v>
          </cell>
          <cell r="AA2801">
            <v>0.5</v>
          </cell>
          <cell r="AB2801">
            <v>0</v>
          </cell>
          <cell r="AC2801"/>
          <cell r="AD2801"/>
          <cell r="AE2801"/>
          <cell r="AF2801">
            <v>0</v>
          </cell>
          <cell r="AG2801">
            <v>0</v>
          </cell>
          <cell r="AH2801">
            <v>0</v>
          </cell>
          <cell r="AI2801">
            <v>0</v>
          </cell>
          <cell r="AJ2801" t="str">
            <v xml:space="preserve">REF: </v>
          </cell>
          <cell r="AK2801"/>
          <cell r="AL2801"/>
          <cell r="AM2801" t="str">
            <v>ETIQUETA DE ESTOQUE</v>
          </cell>
          <cell r="AN2801"/>
          <cell r="AO2801" t="str">
            <v/>
          </cell>
          <cell r="AP2801" t="str">
            <v/>
          </cell>
          <cell r="AQ2801" t="str">
            <v/>
          </cell>
          <cell r="AR2801" t="str">
            <v/>
          </cell>
          <cell r="AS2801" t="str">
            <v>ETIQUETA DE ESTOQUE - xxH</v>
          </cell>
          <cell r="AT2801">
            <v>0</v>
          </cell>
          <cell r="AU2801" t="str">
            <v>EST</v>
          </cell>
          <cell r="AV2801" t="str">
            <v>EST</v>
          </cell>
          <cell r="AW2801" t="str">
            <v/>
          </cell>
          <cell r="AX2801">
            <v>12278.51</v>
          </cell>
          <cell r="AY2801">
            <v>-12278.51</v>
          </cell>
          <cell r="AZ2801"/>
          <cell r="BA2801" t="str">
            <v/>
          </cell>
          <cell r="BB2801"/>
          <cell r="BC2801"/>
          <cell r="BD2801"/>
          <cell r="BE2801" t="str">
            <v/>
          </cell>
          <cell r="BF2801">
            <v>0</v>
          </cell>
          <cell r="BG2801" t="str">
            <v/>
          </cell>
          <cell r="BH2801" t="str">
            <v/>
          </cell>
          <cell r="BI2801">
            <v>13</v>
          </cell>
          <cell r="BJ2801" t="str">
            <v>0</v>
          </cell>
          <cell r="BK2801">
            <v>0</v>
          </cell>
          <cell r="BL2801">
            <v>0</v>
          </cell>
          <cell r="BM2801"/>
          <cell r="BN2801"/>
          <cell r="BO2801"/>
          <cell r="BP2801"/>
          <cell r="BR2801" t="str">
            <v>DPOT</v>
          </cell>
          <cell r="BT2801" t="str">
            <v>DPOT CADEIRA</v>
          </cell>
          <cell r="BU2801" t="str">
            <v>CADEIRA JOHN GRAZ</v>
          </cell>
        </row>
        <row r="2802">
          <cell r="H2802">
            <v>1</v>
          </cell>
          <cell r="O2802">
            <v>230531</v>
          </cell>
          <cell r="P2802"/>
          <cell r="Q2802" t="str">
            <v>EST CADEIRA JOHN GRAZ (NOGUEIRA) COURO NOBUCK 70</v>
          </cell>
          <cell r="R2802"/>
          <cell r="S2802"/>
          <cell r="T2802"/>
          <cell r="U2802">
            <v>0.48</v>
          </cell>
          <cell r="V2802">
            <v>0.53</v>
          </cell>
          <cell r="W2802">
            <v>0.82</v>
          </cell>
          <cell r="X2802">
            <v>0</v>
          </cell>
          <cell r="Y2802" t="str">
            <v>EST CADEIRA JOHN GRAZ (NOGUEIRA) COURO NOBUCK 70 - 0,48x0,53x0,82H</v>
          </cell>
          <cell r="Z2802">
            <v>0</v>
          </cell>
          <cell r="AA2802">
            <v>0</v>
          </cell>
          <cell r="AB2802">
            <v>0</v>
          </cell>
          <cell r="AC2802"/>
          <cell r="AD2802"/>
          <cell r="AE2802"/>
          <cell r="AF2802">
            <v>0</v>
          </cell>
          <cell r="AG2802">
            <v>0</v>
          </cell>
          <cell r="AH2802">
            <v>0</v>
          </cell>
          <cell r="AI2802">
            <v>0</v>
          </cell>
          <cell r="AJ2802" t="str">
            <v xml:space="preserve">REF: </v>
          </cell>
          <cell r="AK2802" t="str">
            <v>PRODUTO PRONTA ENTREGA</v>
          </cell>
          <cell r="AL2802"/>
          <cell r="AM2802" t="str">
            <v>ETIQUETA DE ESTOQUE</v>
          </cell>
          <cell r="AN2802"/>
          <cell r="AO2802" t="str">
            <v/>
          </cell>
          <cell r="AP2802" t="str">
            <v/>
          </cell>
          <cell r="AQ2802" t="str">
            <v/>
          </cell>
          <cell r="AR2802" t="str">
            <v/>
          </cell>
          <cell r="AS2802" t="str">
            <v>ETIQUETA DE ESTOQUE - xxH</v>
          </cell>
          <cell r="AT2802">
            <v>0</v>
          </cell>
          <cell r="AU2802" t="str">
            <v>EST</v>
          </cell>
          <cell r="AV2802" t="str">
            <v>EST</v>
          </cell>
          <cell r="AW2802" t="str">
            <v/>
          </cell>
          <cell r="AX2802">
            <v>16721.669999999998</v>
          </cell>
          <cell r="AY2802">
            <v>-16721.669999999998</v>
          </cell>
          <cell r="AZ2802"/>
          <cell r="BA2802" t="str">
            <v/>
          </cell>
          <cell r="BB2802"/>
          <cell r="BC2802"/>
          <cell r="BD2802"/>
          <cell r="BE2802" t="str">
            <v/>
          </cell>
          <cell r="BF2802">
            <v>0</v>
          </cell>
          <cell r="BG2802" t="str">
            <v/>
          </cell>
          <cell r="BH2802" t="str">
            <v/>
          </cell>
          <cell r="BI2802">
            <v>13</v>
          </cell>
          <cell r="BJ2802" t="str">
            <v>0</v>
          </cell>
          <cell r="BK2802">
            <v>0</v>
          </cell>
          <cell r="BL2802">
            <v>0</v>
          </cell>
          <cell r="BM2802"/>
          <cell r="BN2802"/>
          <cell r="BO2802"/>
          <cell r="BP2802"/>
          <cell r="BR2802" t="str">
            <v>DPOT</v>
          </cell>
          <cell r="BT2802" t="str">
            <v>DPOT CADEIRA</v>
          </cell>
          <cell r="BU2802" t="str">
            <v>CADEIRA JOHN GRAZ</v>
          </cell>
        </row>
        <row r="2803">
          <cell r="H2803">
            <v>5</v>
          </cell>
          <cell r="O2803">
            <v>254708</v>
          </cell>
          <cell r="P2803"/>
          <cell r="Q2803" t="str">
            <v>EST CADEIRA JOHN GRAZ (PINHO DE RIGA) CAMURCA TAUPE</v>
          </cell>
          <cell r="R2803"/>
          <cell r="S2803"/>
          <cell r="T2803"/>
          <cell r="U2803">
            <v>0.48</v>
          </cell>
          <cell r="V2803">
            <v>0.53</v>
          </cell>
          <cell r="W2803">
            <v>0.82</v>
          </cell>
          <cell r="X2803">
            <v>0</v>
          </cell>
          <cell r="Y2803" t="str">
            <v>EST CADEIRA JOHN GRAZ (PINHO DE RIGA) CAMURCA TAUPE - 0,48x0,53x0,82H</v>
          </cell>
          <cell r="Z2803">
            <v>0</v>
          </cell>
          <cell r="AA2803">
            <v>0</v>
          </cell>
          <cell r="AB2803">
            <v>0</v>
          </cell>
          <cell r="AC2803"/>
          <cell r="AD2803"/>
          <cell r="AE2803"/>
          <cell r="AF2803">
            <v>0</v>
          </cell>
          <cell r="AG2803">
            <v>0</v>
          </cell>
          <cell r="AH2803">
            <v>0</v>
          </cell>
          <cell r="AI2803">
            <v>0</v>
          </cell>
          <cell r="AJ2803" t="str">
            <v xml:space="preserve">REF: </v>
          </cell>
          <cell r="AK2803" t="str">
            <v>PRODUTO PRONTA ENTREGA</v>
          </cell>
          <cell r="AL2803"/>
          <cell r="AM2803" t="str">
            <v>ETIQUETA DE ESTOQUE</v>
          </cell>
          <cell r="AN2803"/>
          <cell r="AO2803" t="str">
            <v/>
          </cell>
          <cell r="AP2803" t="str">
            <v/>
          </cell>
          <cell r="AQ2803" t="str">
            <v/>
          </cell>
          <cell r="AR2803" t="str">
            <v/>
          </cell>
          <cell r="AS2803" t="str">
            <v>ETIQUETA DE ESTOQUE - xxH</v>
          </cell>
          <cell r="AT2803">
            <v>0</v>
          </cell>
          <cell r="AU2803" t="str">
            <v>EST</v>
          </cell>
          <cell r="AV2803" t="str">
            <v>EST</v>
          </cell>
          <cell r="AW2803" t="str">
            <v/>
          </cell>
          <cell r="AX2803">
            <v>11057.1</v>
          </cell>
          <cell r="AY2803">
            <v>-11057.1</v>
          </cell>
          <cell r="AZ2803"/>
          <cell r="BA2803" t="str">
            <v/>
          </cell>
          <cell r="BB2803"/>
          <cell r="BC2803"/>
          <cell r="BD2803"/>
          <cell r="BE2803" t="str">
            <v/>
          </cell>
          <cell r="BF2803">
            <v>0</v>
          </cell>
          <cell r="BG2803" t="str">
            <v/>
          </cell>
          <cell r="BH2803" t="str">
            <v/>
          </cell>
          <cell r="BI2803">
            <v>13</v>
          </cell>
          <cell r="BJ2803" t="str">
            <v>0</v>
          </cell>
          <cell r="BK2803">
            <v>0</v>
          </cell>
          <cell r="BL2803">
            <v>0</v>
          </cell>
          <cell r="BM2803"/>
          <cell r="BN2803"/>
          <cell r="BO2803"/>
          <cell r="BP2803"/>
          <cell r="BR2803" t="str">
            <v>DPOT</v>
          </cell>
          <cell r="BT2803" t="str">
            <v>DPOT CADEIRA</v>
          </cell>
          <cell r="BU2803" t="str">
            <v>CADEIRA JOHN GRAZ</v>
          </cell>
        </row>
        <row r="2804">
          <cell r="H2804">
            <v>1</v>
          </cell>
          <cell r="O2804">
            <v>227123</v>
          </cell>
          <cell r="P2804"/>
          <cell r="Q2804" t="str">
            <v>EST CADEIRA JOHN GRAZ (PINHO DE RIGA) COURO MALTA 340 VERDE</v>
          </cell>
          <cell r="R2804"/>
          <cell r="S2804"/>
          <cell r="T2804"/>
          <cell r="U2804">
            <v>0.48</v>
          </cell>
          <cell r="V2804">
            <v>0.53</v>
          </cell>
          <cell r="W2804">
            <v>0.82</v>
          </cell>
          <cell r="X2804">
            <v>0</v>
          </cell>
          <cell r="Y2804" t="str">
            <v>EST CADEIRA JOHN GRAZ (PINHO DE RIGA) COURO MALTA 340 VERDE - 0,48x0,53x0,82H</v>
          </cell>
          <cell r="Z2804">
            <v>0</v>
          </cell>
          <cell r="AA2804">
            <v>0</v>
          </cell>
          <cell r="AB2804">
            <v>0</v>
          </cell>
          <cell r="AC2804"/>
          <cell r="AD2804"/>
          <cell r="AE2804"/>
          <cell r="AF2804">
            <v>0</v>
          </cell>
          <cell r="AG2804">
            <v>0</v>
          </cell>
          <cell r="AH2804">
            <v>0</v>
          </cell>
          <cell r="AI2804">
            <v>0</v>
          </cell>
          <cell r="AJ2804" t="str">
            <v xml:space="preserve">REF: </v>
          </cell>
          <cell r="AK2804" t="str">
            <v>PRODUTO PRONTA ENTREGA</v>
          </cell>
          <cell r="AL2804"/>
          <cell r="AM2804" t="str">
            <v>ETIQUETA DE ESTOQUE</v>
          </cell>
          <cell r="AN2804"/>
          <cell r="AO2804" t="str">
            <v/>
          </cell>
          <cell r="AP2804" t="str">
            <v/>
          </cell>
          <cell r="AQ2804" t="str">
            <v/>
          </cell>
          <cell r="AR2804" t="str">
            <v/>
          </cell>
          <cell r="AS2804" t="str">
            <v>ETIQUETA DE ESTOQUE - xxH</v>
          </cell>
          <cell r="AT2804">
            <v>0</v>
          </cell>
          <cell r="AU2804" t="str">
            <v>EST</v>
          </cell>
          <cell r="AV2804" t="str">
            <v>EST</v>
          </cell>
          <cell r="AW2804" t="str">
            <v/>
          </cell>
          <cell r="AX2804">
            <v>13195.91</v>
          </cell>
          <cell r="AY2804">
            <v>-13195.91</v>
          </cell>
          <cell r="AZ2804"/>
          <cell r="BA2804" t="str">
            <v/>
          </cell>
          <cell r="BB2804"/>
          <cell r="BC2804"/>
          <cell r="BD2804"/>
          <cell r="BE2804" t="str">
            <v/>
          </cell>
          <cell r="BF2804">
            <v>0</v>
          </cell>
          <cell r="BG2804" t="str">
            <v/>
          </cell>
          <cell r="BH2804" t="str">
            <v/>
          </cell>
          <cell r="BI2804">
            <v>13</v>
          </cell>
          <cell r="BJ2804" t="str">
            <v>0</v>
          </cell>
          <cell r="BK2804">
            <v>0</v>
          </cell>
          <cell r="BL2804">
            <v>0</v>
          </cell>
          <cell r="BM2804"/>
          <cell r="BN2804"/>
          <cell r="BO2804"/>
          <cell r="BP2804"/>
          <cell r="BR2804" t="str">
            <v>DPOT</v>
          </cell>
          <cell r="BT2804" t="str">
            <v>DPOT CADEIRA</v>
          </cell>
          <cell r="BU2804" t="str">
            <v>CADEIRA JOHN GRAZ</v>
          </cell>
        </row>
        <row r="2805">
          <cell r="H2805">
            <v>1</v>
          </cell>
          <cell r="O2805">
            <v>230532</v>
          </cell>
          <cell r="P2805"/>
          <cell r="Q2805" t="str">
            <v>EST CADEIRA JOHN GRAZ (PINHO DE RIGA) COURO NOBUCK 70</v>
          </cell>
          <cell r="R2805"/>
          <cell r="S2805"/>
          <cell r="T2805"/>
          <cell r="U2805">
            <v>0.48</v>
          </cell>
          <cell r="V2805">
            <v>0.53</v>
          </cell>
          <cell r="W2805">
            <v>0.82</v>
          </cell>
          <cell r="X2805">
            <v>0</v>
          </cell>
          <cell r="Y2805" t="str">
            <v>EST CADEIRA JOHN GRAZ (PINHO DE RIGA) COURO NOBUCK 70 - 0,48x0,53x0,82H</v>
          </cell>
          <cell r="Z2805">
            <v>0</v>
          </cell>
          <cell r="AA2805">
            <v>0</v>
          </cell>
          <cell r="AB2805">
            <v>0</v>
          </cell>
          <cell r="AC2805"/>
          <cell r="AD2805"/>
          <cell r="AE2805"/>
          <cell r="AF2805">
            <v>0</v>
          </cell>
          <cell r="AG2805">
            <v>0</v>
          </cell>
          <cell r="AH2805">
            <v>0</v>
          </cell>
          <cell r="AI2805">
            <v>0</v>
          </cell>
          <cell r="AJ2805" t="str">
            <v xml:space="preserve">REF: </v>
          </cell>
          <cell r="AK2805" t="str">
            <v>PRODUTO PRONTA ENTREGA</v>
          </cell>
          <cell r="AL2805"/>
          <cell r="AM2805" t="str">
            <v>ETIQUETA DE ESTOQUE</v>
          </cell>
          <cell r="AN2805"/>
          <cell r="AO2805" t="str">
            <v/>
          </cell>
          <cell r="AP2805" t="str">
            <v/>
          </cell>
          <cell r="AQ2805" t="str">
            <v/>
          </cell>
          <cell r="AR2805" t="str">
            <v/>
          </cell>
          <cell r="AS2805" t="str">
            <v>ETIQUETA DE ESTOQUE - xxH</v>
          </cell>
          <cell r="AT2805">
            <v>0</v>
          </cell>
          <cell r="AU2805" t="str">
            <v>EST</v>
          </cell>
          <cell r="AV2805" t="str">
            <v>EST</v>
          </cell>
          <cell r="AW2805" t="str">
            <v/>
          </cell>
          <cell r="AX2805">
            <v>11887.97</v>
          </cell>
          <cell r="AY2805">
            <v>-11887.97</v>
          </cell>
          <cell r="AZ2805"/>
          <cell r="BA2805" t="str">
            <v/>
          </cell>
          <cell r="BB2805"/>
          <cell r="BC2805"/>
          <cell r="BD2805"/>
          <cell r="BE2805" t="str">
            <v/>
          </cell>
          <cell r="BF2805">
            <v>0</v>
          </cell>
          <cell r="BG2805" t="str">
            <v/>
          </cell>
          <cell r="BH2805" t="str">
            <v/>
          </cell>
          <cell r="BI2805">
            <v>13</v>
          </cell>
          <cell r="BJ2805" t="str">
            <v>0</v>
          </cell>
          <cell r="BK2805">
            <v>0</v>
          </cell>
          <cell r="BL2805">
            <v>0</v>
          </cell>
          <cell r="BM2805"/>
          <cell r="BN2805"/>
          <cell r="BO2805"/>
          <cell r="BP2805"/>
          <cell r="BR2805" t="str">
            <v>DPOT</v>
          </cell>
          <cell r="BT2805" t="str">
            <v>DPOT CADEIRA</v>
          </cell>
          <cell r="BU2805" t="str">
            <v>CADEIRA JOHN GRAZ</v>
          </cell>
        </row>
        <row r="2806">
          <cell r="H2806">
            <v>1</v>
          </cell>
          <cell r="O2806">
            <v>361573</v>
          </cell>
          <cell r="P2806"/>
          <cell r="Q2806" t="str">
            <v>EST CADEIRA JOHN GRAZ (PINHO DE RIGA) TC VERDE OLIVA</v>
          </cell>
          <cell r="R2806"/>
          <cell r="S2806"/>
          <cell r="T2806"/>
          <cell r="U2806">
            <v>0.48</v>
          </cell>
          <cell r="V2806">
            <v>0.53</v>
          </cell>
          <cell r="W2806">
            <v>0.82</v>
          </cell>
          <cell r="X2806">
            <v>0</v>
          </cell>
          <cell r="Y2806" t="str">
            <v>EST CADEIRA JOHN GRAZ (PINHO DE RIGA) TC VERDE OLIVA - 0,48x0,53x0,82H</v>
          </cell>
          <cell r="Z2806">
            <v>0</v>
          </cell>
          <cell r="AA2806">
            <v>0</v>
          </cell>
          <cell r="AB2806">
            <v>0</v>
          </cell>
          <cell r="AC2806"/>
          <cell r="AD2806"/>
          <cell r="AE2806"/>
          <cell r="AF2806">
            <v>0</v>
          </cell>
          <cell r="AG2806">
            <v>0</v>
          </cell>
          <cell r="AH2806">
            <v>0</v>
          </cell>
          <cell r="AI2806">
            <v>0</v>
          </cell>
          <cell r="AJ2806" t="str">
            <v xml:space="preserve">REF: </v>
          </cell>
          <cell r="AK2806" t="str">
            <v>PRODUTO PRONTA ENTREGA</v>
          </cell>
          <cell r="AL2806"/>
          <cell r="AM2806" t="str">
            <v>ETIQUETA DE ESTOQUE</v>
          </cell>
          <cell r="AN2806"/>
          <cell r="AO2806" t="str">
            <v/>
          </cell>
          <cell r="AP2806" t="str">
            <v/>
          </cell>
          <cell r="AQ2806" t="str">
            <v/>
          </cell>
          <cell r="AR2806" t="str">
            <v/>
          </cell>
          <cell r="AS2806" t="str">
            <v>ETIQUETA DE ESTOQUE - xxH</v>
          </cell>
          <cell r="AT2806">
            <v>0</v>
          </cell>
          <cell r="AU2806" t="str">
            <v>EST</v>
          </cell>
          <cell r="AV2806" t="str">
            <v>EST</v>
          </cell>
          <cell r="AW2806" t="str">
            <v/>
          </cell>
          <cell r="AX2806">
            <v>13103.13</v>
          </cell>
          <cell r="AY2806">
            <v>-13103.13</v>
          </cell>
          <cell r="AZ2806"/>
          <cell r="BA2806" t="str">
            <v/>
          </cell>
          <cell r="BB2806"/>
          <cell r="BC2806"/>
          <cell r="BD2806"/>
          <cell r="BE2806" t="str">
            <v/>
          </cell>
          <cell r="BF2806">
            <v>0</v>
          </cell>
          <cell r="BG2806" t="str">
            <v/>
          </cell>
          <cell r="BH2806" t="str">
            <v/>
          </cell>
          <cell r="BI2806">
            <v>13</v>
          </cell>
          <cell r="BJ2806" t="str">
            <v>0</v>
          </cell>
          <cell r="BK2806">
            <v>0</v>
          </cell>
          <cell r="BL2806">
            <v>0</v>
          </cell>
          <cell r="BM2806"/>
          <cell r="BN2806"/>
          <cell r="BO2806"/>
          <cell r="BP2806"/>
          <cell r="BR2806" t="str">
            <v>DPOT</v>
          </cell>
          <cell r="BT2806" t="str">
            <v>DPOT CADEIRA</v>
          </cell>
          <cell r="BU2806" t="str">
            <v>CADEIRA JOHN GRAZ</v>
          </cell>
        </row>
        <row r="2807">
          <cell r="H2807">
            <v>4</v>
          </cell>
          <cell r="O2807">
            <v>252538</v>
          </cell>
          <cell r="P2807"/>
          <cell r="Q2807" t="str">
            <v>EST CADEIRA JOHN GRAZ (TECA) CAMURCA TAUPE</v>
          </cell>
          <cell r="R2807"/>
          <cell r="S2807"/>
          <cell r="T2807"/>
          <cell r="U2807">
            <v>0.48</v>
          </cell>
          <cell r="V2807">
            <v>0.53</v>
          </cell>
          <cell r="W2807">
            <v>0.82</v>
          </cell>
          <cell r="X2807">
            <v>0</v>
          </cell>
          <cell r="Y2807" t="str">
            <v>EST CADEIRA JOHN GRAZ (TECA) CAMURCA TAUPE - 0,48x0,53x0,82H</v>
          </cell>
          <cell r="Z2807">
            <v>0</v>
          </cell>
          <cell r="AA2807">
            <v>0</v>
          </cell>
          <cell r="AB2807">
            <v>0</v>
          </cell>
          <cell r="AC2807"/>
          <cell r="AD2807"/>
          <cell r="AE2807"/>
          <cell r="AF2807">
            <v>0</v>
          </cell>
          <cell r="AG2807">
            <v>0</v>
          </cell>
          <cell r="AH2807">
            <v>0</v>
          </cell>
          <cell r="AI2807">
            <v>0</v>
          </cell>
          <cell r="AJ2807" t="str">
            <v xml:space="preserve">REF: </v>
          </cell>
          <cell r="AK2807" t="str">
            <v>PRODUTO PRONTA ENTREGA</v>
          </cell>
          <cell r="AL2807"/>
          <cell r="AM2807" t="str">
            <v>ETIQUETA DE ESTOQUE</v>
          </cell>
          <cell r="AN2807"/>
          <cell r="AO2807" t="str">
            <v/>
          </cell>
          <cell r="AP2807" t="str">
            <v/>
          </cell>
          <cell r="AQ2807" t="str">
            <v/>
          </cell>
          <cell r="AR2807" t="str">
            <v/>
          </cell>
          <cell r="AS2807" t="str">
            <v>ETIQUETA DE ESTOQUE - xxH</v>
          </cell>
          <cell r="AT2807">
            <v>0</v>
          </cell>
          <cell r="AU2807" t="str">
            <v>EST</v>
          </cell>
          <cell r="AV2807" t="str">
            <v>EST</v>
          </cell>
          <cell r="AW2807" t="str">
            <v/>
          </cell>
          <cell r="AX2807">
            <v>12278.51</v>
          </cell>
          <cell r="AY2807">
            <v>-12278.51</v>
          </cell>
          <cell r="AZ2807"/>
          <cell r="BA2807" t="str">
            <v/>
          </cell>
          <cell r="BB2807"/>
          <cell r="BC2807"/>
          <cell r="BD2807"/>
          <cell r="BE2807" t="str">
            <v/>
          </cell>
          <cell r="BF2807">
            <v>0</v>
          </cell>
          <cell r="BG2807" t="str">
            <v/>
          </cell>
          <cell r="BH2807" t="str">
            <v/>
          </cell>
          <cell r="BI2807">
            <v>13</v>
          </cell>
          <cell r="BJ2807" t="str">
            <v>0</v>
          </cell>
          <cell r="BK2807">
            <v>0</v>
          </cell>
          <cell r="BL2807">
            <v>0</v>
          </cell>
          <cell r="BM2807"/>
          <cell r="BN2807"/>
          <cell r="BO2807"/>
          <cell r="BP2807"/>
          <cell r="BR2807" t="str">
            <v>DPOT</v>
          </cell>
          <cell r="BT2807" t="str">
            <v>DPOT CADEIRA</v>
          </cell>
          <cell r="BU2807" t="str">
            <v>CADEIRA JOHN GRAZ</v>
          </cell>
        </row>
        <row r="2808">
          <cell r="H2808">
            <v>1</v>
          </cell>
          <cell r="O2808">
            <v>261041</v>
          </cell>
          <cell r="P2808"/>
          <cell r="Q2808" t="str">
            <v>EST CADEIRA JOSEFINA (IMBUIA) COURO CAMURCA GELO</v>
          </cell>
          <cell r="R2808"/>
          <cell r="S2808"/>
          <cell r="T2808"/>
          <cell r="U2808">
            <v>0.56999999999999995</v>
          </cell>
          <cell r="V2808">
            <v>0.54</v>
          </cell>
          <cell r="W2808">
            <v>0.76</v>
          </cell>
          <cell r="X2808">
            <v>0</v>
          </cell>
          <cell r="Y2808" t="str">
            <v>EST CADEIRA JOSEFINA (IMBUIA) COURO CAMURCA GELO - 0,57x0,54x0,76H</v>
          </cell>
          <cell r="Z2808">
            <v>0</v>
          </cell>
          <cell r="AA2808">
            <v>0</v>
          </cell>
          <cell r="AB2808">
            <v>0</v>
          </cell>
          <cell r="AC2808"/>
          <cell r="AD2808"/>
          <cell r="AE2808"/>
          <cell r="AF2808">
            <v>0</v>
          </cell>
          <cell r="AG2808">
            <v>0</v>
          </cell>
          <cell r="AH2808">
            <v>0</v>
          </cell>
          <cell r="AI2808">
            <v>0</v>
          </cell>
          <cell r="AJ2808" t="str">
            <v xml:space="preserve">REF: </v>
          </cell>
          <cell r="AK2808" t="str">
            <v>PRODUTO PRONTA ENTREGA</v>
          </cell>
          <cell r="AL2808"/>
          <cell r="AM2808" t="str">
            <v>ETIQUETA DE ESTOQUE</v>
          </cell>
          <cell r="AN2808"/>
          <cell r="AO2808" t="str">
            <v/>
          </cell>
          <cell r="AP2808" t="str">
            <v/>
          </cell>
          <cell r="AQ2808" t="str">
            <v/>
          </cell>
          <cell r="AR2808" t="str">
            <v/>
          </cell>
          <cell r="AS2808" t="str">
            <v>ETIQUETA DE ESTOQUE - xxH</v>
          </cell>
          <cell r="AT2808">
            <v>0</v>
          </cell>
          <cell r="AU2808" t="str">
            <v>EST</v>
          </cell>
          <cell r="AV2808" t="str">
            <v>EST</v>
          </cell>
          <cell r="AW2808" t="str">
            <v/>
          </cell>
          <cell r="AX2808">
            <v>13839.53</v>
          </cell>
          <cell r="AY2808">
            <v>-13839.53</v>
          </cell>
          <cell r="AZ2808"/>
          <cell r="BA2808" t="str">
            <v/>
          </cell>
          <cell r="BB2808"/>
          <cell r="BC2808"/>
          <cell r="BD2808"/>
          <cell r="BE2808" t="str">
            <v/>
          </cell>
          <cell r="BF2808">
            <v>0</v>
          </cell>
          <cell r="BG2808" t="str">
            <v/>
          </cell>
          <cell r="BH2808" t="str">
            <v/>
          </cell>
          <cell r="BI2808">
            <v>13</v>
          </cell>
          <cell r="BJ2808" t="str">
            <v>0</v>
          </cell>
          <cell r="BK2808">
            <v>0</v>
          </cell>
          <cell r="BL2808">
            <v>0</v>
          </cell>
          <cell r="BM2808"/>
          <cell r="BN2808"/>
          <cell r="BO2808"/>
          <cell r="BP2808"/>
          <cell r="BR2808" t="str">
            <v>DPOT</v>
          </cell>
          <cell r="BT2808" t="str">
            <v>DPOT CADEIRA</v>
          </cell>
          <cell r="BU2808" t="str">
            <v>CADEIRA JOSEFINA</v>
          </cell>
        </row>
        <row r="2809">
          <cell r="H2809">
            <v>7</v>
          </cell>
          <cell r="O2809">
            <v>261040</v>
          </cell>
          <cell r="P2809"/>
          <cell r="Q2809" t="str">
            <v>EST CADEIRA JOSEFINA (PINHO DE RIGA) COURO PIG 200 VERDE</v>
          </cell>
          <cell r="R2809"/>
          <cell r="S2809"/>
          <cell r="T2809"/>
          <cell r="U2809">
            <v>0.56999999999999995</v>
          </cell>
          <cell r="V2809">
            <v>0.54</v>
          </cell>
          <cell r="W2809">
            <v>0.76</v>
          </cell>
          <cell r="X2809">
            <v>0</v>
          </cell>
          <cell r="Y2809" t="str">
            <v>EST CADEIRA JOSEFINA (PINHO DE RIGA) COURO PIG 200 VERDE - 0,57x0,54x0,76H</v>
          </cell>
          <cell r="Z2809">
            <v>0</v>
          </cell>
          <cell r="AA2809">
            <v>0</v>
          </cell>
          <cell r="AB2809">
            <v>0</v>
          </cell>
          <cell r="AC2809"/>
          <cell r="AD2809"/>
          <cell r="AE2809"/>
          <cell r="AF2809">
            <v>0</v>
          </cell>
          <cell r="AG2809">
            <v>0</v>
          </cell>
          <cell r="AH2809">
            <v>0</v>
          </cell>
          <cell r="AI2809">
            <v>0</v>
          </cell>
          <cell r="AJ2809" t="str">
            <v xml:space="preserve">REF: </v>
          </cell>
          <cell r="AK2809" t="str">
            <v>PRODUTO PRONTA ENTREGA</v>
          </cell>
          <cell r="AL2809"/>
          <cell r="AM2809" t="str">
            <v>ETIQUETA DE ESTOQUE</v>
          </cell>
          <cell r="AN2809"/>
          <cell r="AO2809" t="str">
            <v/>
          </cell>
          <cell r="AP2809" t="str">
            <v/>
          </cell>
          <cell r="AQ2809" t="str">
            <v/>
          </cell>
          <cell r="AR2809" t="str">
            <v/>
          </cell>
          <cell r="AS2809" t="str">
            <v>ETIQUETA DE ESTOQUE - xxH</v>
          </cell>
          <cell r="AT2809">
            <v>0</v>
          </cell>
          <cell r="AU2809" t="str">
            <v>EST</v>
          </cell>
          <cell r="AV2809" t="str">
            <v>EST</v>
          </cell>
          <cell r="AW2809" t="str">
            <v/>
          </cell>
          <cell r="AX2809">
            <v>14138.73</v>
          </cell>
          <cell r="AY2809">
            <v>-14138.73</v>
          </cell>
          <cell r="AZ2809"/>
          <cell r="BA2809" t="str">
            <v/>
          </cell>
          <cell r="BB2809"/>
          <cell r="BC2809"/>
          <cell r="BD2809"/>
          <cell r="BE2809" t="str">
            <v/>
          </cell>
          <cell r="BF2809">
            <v>0</v>
          </cell>
          <cell r="BG2809" t="str">
            <v/>
          </cell>
          <cell r="BH2809" t="str">
            <v/>
          </cell>
          <cell r="BI2809">
            <v>13</v>
          </cell>
          <cell r="BJ2809" t="str">
            <v>0</v>
          </cell>
          <cell r="BK2809">
            <v>0</v>
          </cell>
          <cell r="BL2809">
            <v>0</v>
          </cell>
          <cell r="BM2809"/>
          <cell r="BN2809"/>
          <cell r="BO2809"/>
          <cell r="BP2809"/>
          <cell r="BR2809" t="str">
            <v>DPOT</v>
          </cell>
          <cell r="BT2809" t="str">
            <v>DPOT CADEIRA</v>
          </cell>
          <cell r="BU2809" t="str">
            <v>CADEIRA JOSEFINA</v>
          </cell>
        </row>
        <row r="2810">
          <cell r="H2810">
            <v>6</v>
          </cell>
          <cell r="O2810">
            <v>253292</v>
          </cell>
          <cell r="P2810"/>
          <cell r="Q2810" t="str">
            <v>EST CADEIRA LUCIO (TELA NATURAL) (IMBUIA STAIN)</v>
          </cell>
          <cell r="R2810"/>
          <cell r="S2810"/>
          <cell r="T2810"/>
          <cell r="U2810">
            <v>0.48</v>
          </cell>
          <cell r="V2810">
            <v>0.49</v>
          </cell>
          <cell r="W2810">
            <v>0.81</v>
          </cell>
          <cell r="X2810">
            <v>0</v>
          </cell>
          <cell r="Y2810" t="str">
            <v>EST CADEIRA LUCIO (TELA NATURAL) (IMBUIA STAIN) - 0,48x0,49x0,81H</v>
          </cell>
          <cell r="Z2810">
            <v>0</v>
          </cell>
          <cell r="AA2810">
            <v>0</v>
          </cell>
          <cell r="AB2810">
            <v>0</v>
          </cell>
          <cell r="AC2810"/>
          <cell r="AD2810"/>
          <cell r="AE2810"/>
          <cell r="AF2810">
            <v>0</v>
          </cell>
          <cell r="AG2810">
            <v>0</v>
          </cell>
          <cell r="AH2810">
            <v>0</v>
          </cell>
          <cell r="AI2810">
            <v>0</v>
          </cell>
          <cell r="AJ2810" t="str">
            <v xml:space="preserve">REF: </v>
          </cell>
          <cell r="AK2810" t="str">
            <v>PRODUTO PRONTA ENTREGA</v>
          </cell>
          <cell r="AL2810"/>
          <cell r="AM2810" t="str">
            <v>ETIQUETA DE ESTOQUE</v>
          </cell>
          <cell r="AN2810"/>
          <cell r="AO2810" t="str">
            <v/>
          </cell>
          <cell r="AP2810" t="str">
            <v/>
          </cell>
          <cell r="AQ2810" t="str">
            <v/>
          </cell>
          <cell r="AR2810" t="str">
            <v/>
          </cell>
          <cell r="AS2810" t="str">
            <v>ETIQUETA DE ESTOQUE - xxH</v>
          </cell>
          <cell r="AT2810">
            <v>0</v>
          </cell>
          <cell r="AU2810" t="str">
            <v>EST</v>
          </cell>
          <cell r="AV2810" t="str">
            <v>EST</v>
          </cell>
          <cell r="AW2810" t="str">
            <v/>
          </cell>
          <cell r="AX2810">
            <v>17551.48</v>
          </cell>
          <cell r="AY2810">
            <v>-17551.48</v>
          </cell>
          <cell r="AZ2810"/>
          <cell r="BA2810" t="str">
            <v/>
          </cell>
          <cell r="BB2810"/>
          <cell r="BC2810"/>
          <cell r="BD2810"/>
          <cell r="BE2810" t="str">
            <v/>
          </cell>
          <cell r="BF2810">
            <v>0</v>
          </cell>
          <cell r="BG2810" t="str">
            <v/>
          </cell>
          <cell r="BH2810" t="str">
            <v/>
          </cell>
          <cell r="BI2810">
            <v>13</v>
          </cell>
          <cell r="BJ2810" t="str">
            <v>0</v>
          </cell>
          <cell r="BK2810">
            <v>0</v>
          </cell>
          <cell r="BL2810">
            <v>0</v>
          </cell>
          <cell r="BM2810"/>
          <cell r="BN2810"/>
          <cell r="BO2810"/>
          <cell r="BP2810"/>
          <cell r="BR2810" t="str">
            <v>DPOT</v>
          </cell>
          <cell r="BT2810" t="str">
            <v>DPOT CADEIRA</v>
          </cell>
          <cell r="BU2810" t="str">
            <v>CADEIRA LUCIO</v>
          </cell>
        </row>
        <row r="2811">
          <cell r="H2811">
            <v>1</v>
          </cell>
          <cell r="O2811">
            <v>222688</v>
          </cell>
          <cell r="P2811"/>
          <cell r="Q2811" t="str">
            <v>EST CADEIRA LUCIO (TELA NATURAL) (MAD B COR 03)</v>
          </cell>
          <cell r="R2811"/>
          <cell r="S2811"/>
          <cell r="T2811"/>
          <cell r="U2811">
            <v>0.48</v>
          </cell>
          <cell r="V2811">
            <v>0.49</v>
          </cell>
          <cell r="W2811">
            <v>0.81</v>
          </cell>
          <cell r="X2811">
            <v>0</v>
          </cell>
          <cell r="Y2811" t="str">
            <v>EST CADEIRA LUCIO (TELA NATURAL) (MAD B COR 03) - 0,48x0,49x0,81H</v>
          </cell>
          <cell r="Z2811">
            <v>0</v>
          </cell>
          <cell r="AA2811">
            <v>0</v>
          </cell>
          <cell r="AB2811">
            <v>0</v>
          </cell>
          <cell r="AC2811"/>
          <cell r="AD2811"/>
          <cell r="AE2811"/>
          <cell r="AF2811">
            <v>0</v>
          </cell>
          <cell r="AG2811">
            <v>0</v>
          </cell>
          <cell r="AH2811">
            <v>0</v>
          </cell>
          <cell r="AI2811">
            <v>0</v>
          </cell>
          <cell r="AJ2811" t="str">
            <v xml:space="preserve">REF: </v>
          </cell>
          <cell r="AK2811" t="str">
            <v>PRODUTO PRONTA ENTREGA</v>
          </cell>
          <cell r="AL2811"/>
          <cell r="AM2811" t="str">
            <v>ETIQUETA DE ESTOQUE</v>
          </cell>
          <cell r="AN2811"/>
          <cell r="AO2811" t="str">
            <v/>
          </cell>
          <cell r="AP2811" t="str">
            <v/>
          </cell>
          <cell r="AQ2811" t="str">
            <v/>
          </cell>
          <cell r="AR2811" t="str">
            <v/>
          </cell>
          <cell r="AS2811" t="str">
            <v>ETIQUETA DE ESTOQUE - xxH</v>
          </cell>
          <cell r="AT2811">
            <v>0</v>
          </cell>
          <cell r="AU2811" t="str">
            <v>EST</v>
          </cell>
          <cell r="AV2811" t="str">
            <v>EST</v>
          </cell>
          <cell r="AW2811" t="str">
            <v/>
          </cell>
          <cell r="AX2811">
            <v>13055.49</v>
          </cell>
          <cell r="AY2811">
            <v>-13055.49</v>
          </cell>
          <cell r="AZ2811"/>
          <cell r="BA2811" t="str">
            <v/>
          </cell>
          <cell r="BB2811"/>
          <cell r="BC2811"/>
          <cell r="BD2811"/>
          <cell r="BE2811" t="str">
            <v/>
          </cell>
          <cell r="BF2811">
            <v>0</v>
          </cell>
          <cell r="BG2811" t="str">
            <v/>
          </cell>
          <cell r="BH2811" t="str">
            <v/>
          </cell>
          <cell r="BI2811">
            <v>13</v>
          </cell>
          <cell r="BJ2811" t="str">
            <v>0</v>
          </cell>
          <cell r="BK2811">
            <v>0</v>
          </cell>
          <cell r="BL2811">
            <v>0</v>
          </cell>
          <cell r="BM2811"/>
          <cell r="BN2811"/>
          <cell r="BO2811"/>
          <cell r="BP2811"/>
          <cell r="BR2811" t="str">
            <v>DPOT</v>
          </cell>
          <cell r="BT2811" t="str">
            <v>DPOT CADEIRA</v>
          </cell>
          <cell r="BU2811" t="str">
            <v>CADEIRA LUCIO</v>
          </cell>
        </row>
        <row r="2812">
          <cell r="H2812">
            <v>3</v>
          </cell>
          <cell r="O2812">
            <v>317574</v>
          </cell>
          <cell r="P2812"/>
          <cell r="Q2812" t="str">
            <v>EST CADEIRA LUCIO (TELA NATURAL) (MAD IMBUIA STAIN)</v>
          </cell>
          <cell r="R2812"/>
          <cell r="S2812"/>
          <cell r="T2812"/>
          <cell r="U2812">
            <v>0.48</v>
          </cell>
          <cell r="V2812">
            <v>0.49</v>
          </cell>
          <cell r="W2812">
            <v>0.83</v>
          </cell>
          <cell r="X2812">
            <v>0</v>
          </cell>
          <cell r="Y2812" t="str">
            <v>EST CADEIRA LUCIO (TELA NATURAL) (MAD IMBUIA STAIN) - 0,48x0,49x0,83H</v>
          </cell>
          <cell r="Z2812">
            <v>0</v>
          </cell>
          <cell r="AA2812">
            <v>0</v>
          </cell>
          <cell r="AB2812">
            <v>0</v>
          </cell>
          <cell r="AC2812"/>
          <cell r="AD2812"/>
          <cell r="AE2812"/>
          <cell r="AF2812">
            <v>0</v>
          </cell>
          <cell r="AG2812">
            <v>0</v>
          </cell>
          <cell r="AH2812">
            <v>0</v>
          </cell>
          <cell r="AI2812">
            <v>0</v>
          </cell>
          <cell r="AJ2812" t="str">
            <v xml:space="preserve">REF: </v>
          </cell>
          <cell r="AK2812" t="str">
            <v>PRODUTO PRONTA ENTREGA</v>
          </cell>
          <cell r="AL2812"/>
          <cell r="AM2812" t="str">
            <v>ETIQUETA DE ESTOQUE</v>
          </cell>
          <cell r="AN2812"/>
          <cell r="AO2812" t="str">
            <v/>
          </cell>
          <cell r="AP2812" t="str">
            <v/>
          </cell>
          <cell r="AQ2812" t="str">
            <v/>
          </cell>
          <cell r="AR2812" t="str">
            <v/>
          </cell>
          <cell r="AS2812" t="str">
            <v>ETIQUETA DE ESTOQUE - xxH</v>
          </cell>
          <cell r="AT2812">
            <v>0</v>
          </cell>
          <cell r="AU2812" t="str">
            <v>EST</v>
          </cell>
          <cell r="AV2812" t="str">
            <v>EST</v>
          </cell>
          <cell r="AW2812" t="str">
            <v/>
          </cell>
          <cell r="AX2812">
            <v>17551.48</v>
          </cell>
          <cell r="AY2812">
            <v>-17551.48</v>
          </cell>
          <cell r="AZ2812"/>
          <cell r="BA2812" t="str">
            <v/>
          </cell>
          <cell r="BB2812"/>
          <cell r="BC2812"/>
          <cell r="BD2812"/>
          <cell r="BE2812" t="str">
            <v/>
          </cell>
          <cell r="BF2812">
            <v>0</v>
          </cell>
          <cell r="BG2812" t="str">
            <v/>
          </cell>
          <cell r="BH2812" t="str">
            <v/>
          </cell>
          <cell r="BI2812">
            <v>13</v>
          </cell>
          <cell r="BJ2812" t="str">
            <v>0</v>
          </cell>
          <cell r="BK2812">
            <v>0</v>
          </cell>
          <cell r="BL2812">
            <v>0</v>
          </cell>
          <cell r="BM2812"/>
          <cell r="BN2812"/>
          <cell r="BO2812"/>
          <cell r="BP2812"/>
          <cell r="BR2812" t="str">
            <v>DPOT</v>
          </cell>
          <cell r="BT2812" t="str">
            <v>DPOT CADEIRA</v>
          </cell>
          <cell r="BU2812" t="str">
            <v>CADEIRA LUCIO</v>
          </cell>
        </row>
        <row r="2813">
          <cell r="H2813">
            <v>1</v>
          </cell>
          <cell r="O2813">
            <v>63204</v>
          </cell>
          <cell r="P2813"/>
          <cell r="Q2813" t="str">
            <v>EST CADEIRA LUIZA CORDA CRU (JEQUITIBA NATURAL)</v>
          </cell>
          <cell r="R2813"/>
          <cell r="S2813"/>
          <cell r="T2813"/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 t="str">
            <v>EST CADEIRA LUIZA CORDA CRU (JEQUITIBA NATURAL) - Ø0x0H</v>
          </cell>
          <cell r="Z2813">
            <v>0</v>
          </cell>
          <cell r="AA2813">
            <v>0</v>
          </cell>
          <cell r="AB2813">
            <v>0</v>
          </cell>
          <cell r="AC2813"/>
          <cell r="AD2813"/>
          <cell r="AE2813"/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 t="str">
            <v xml:space="preserve">REF: </v>
          </cell>
          <cell r="AK2813" t="str">
            <v>PRODUTO PRONTA ENTREGA</v>
          </cell>
          <cell r="AL2813"/>
          <cell r="AM2813" t="str">
            <v>ETIQUETA DE ESTOQUE</v>
          </cell>
          <cell r="AN2813"/>
          <cell r="AO2813" t="str">
            <v/>
          </cell>
          <cell r="AP2813" t="str">
            <v/>
          </cell>
          <cell r="AQ2813" t="str">
            <v/>
          </cell>
          <cell r="AR2813" t="str">
            <v/>
          </cell>
          <cell r="AS2813" t="str">
            <v>ETIQUETA DE ESTOQUE - xxH</v>
          </cell>
          <cell r="AT2813">
            <v>0</v>
          </cell>
          <cell r="AU2813" t="str">
            <v>EST</v>
          </cell>
          <cell r="AV2813" t="str">
            <v>EST</v>
          </cell>
          <cell r="AW2813" t="str">
            <v/>
          </cell>
          <cell r="AX2813">
            <v>19866.66</v>
          </cell>
          <cell r="AY2813">
            <v>-19866.66</v>
          </cell>
          <cell r="AZ2813"/>
          <cell r="BA2813" t="str">
            <v/>
          </cell>
          <cell r="BB2813"/>
          <cell r="BC2813"/>
          <cell r="BD2813"/>
          <cell r="BE2813" t="str">
            <v/>
          </cell>
          <cell r="BF2813">
            <v>0</v>
          </cell>
          <cell r="BG2813" t="str">
            <v/>
          </cell>
          <cell r="BH2813" t="str">
            <v/>
          </cell>
          <cell r="BI2813">
            <v>14</v>
          </cell>
          <cell r="BJ2813" t="str">
            <v>0</v>
          </cell>
          <cell r="BK2813">
            <v>0</v>
          </cell>
          <cell r="BL2813">
            <v>0</v>
          </cell>
          <cell r="BM2813"/>
          <cell r="BN2813"/>
          <cell r="BO2813"/>
          <cell r="BP2813"/>
          <cell r="BR2813" t="str">
            <v>DPOT</v>
          </cell>
          <cell r="BT2813" t="str">
            <v>DPOT CADEIRA</v>
          </cell>
          <cell r="BU2813" t="str">
            <v>CADEIRA LUIZA (FL)</v>
          </cell>
        </row>
        <row r="2814">
          <cell r="H2814">
            <v>1</v>
          </cell>
          <cell r="O2814">
            <v>63203</v>
          </cell>
          <cell r="P2814"/>
          <cell r="Q2814" t="str">
            <v>EST CADEIRA LUIZA ESTOFADA (IMBUIA NATURAL)</v>
          </cell>
          <cell r="R2814"/>
          <cell r="S2814"/>
          <cell r="T2814"/>
          <cell r="U2814">
            <v>0</v>
          </cell>
          <cell r="V2814">
            <v>0</v>
          </cell>
          <cell r="W2814">
            <v>0</v>
          </cell>
          <cell r="X2814">
            <v>0</v>
          </cell>
          <cell r="Y2814" t="str">
            <v>EST CADEIRA LUIZA ESTOFADA (IMBUIA NATURAL) - Ø0x0H</v>
          </cell>
          <cell r="Z2814">
            <v>0</v>
          </cell>
          <cell r="AA2814">
            <v>0</v>
          </cell>
          <cell r="AB2814">
            <v>0</v>
          </cell>
          <cell r="AC2814"/>
          <cell r="AD2814"/>
          <cell r="AE2814"/>
          <cell r="AF2814">
            <v>0</v>
          </cell>
          <cell r="AG2814">
            <v>0</v>
          </cell>
          <cell r="AH2814">
            <v>0</v>
          </cell>
          <cell r="AI2814">
            <v>0</v>
          </cell>
          <cell r="AJ2814" t="str">
            <v xml:space="preserve">REF: </v>
          </cell>
          <cell r="AK2814" t="str">
            <v>PRODUTO PRONTA ENTREGA</v>
          </cell>
          <cell r="AL2814"/>
          <cell r="AM2814" t="str">
            <v>ETIQUETA DE ESTOQUE</v>
          </cell>
          <cell r="AN2814"/>
          <cell r="AO2814" t="str">
            <v/>
          </cell>
          <cell r="AP2814" t="str">
            <v/>
          </cell>
          <cell r="AQ2814" t="str">
            <v/>
          </cell>
          <cell r="AR2814" t="str">
            <v/>
          </cell>
          <cell r="AS2814" t="str">
            <v>ETIQUETA DE ESTOQUE - xxH</v>
          </cell>
          <cell r="AT2814">
            <v>0</v>
          </cell>
          <cell r="AU2814" t="str">
            <v>EST</v>
          </cell>
          <cell r="AV2814" t="str">
            <v>EST</v>
          </cell>
          <cell r="AW2814" t="str">
            <v/>
          </cell>
          <cell r="AX2814">
            <v>19866.66</v>
          </cell>
          <cell r="AY2814">
            <v>-19866.66</v>
          </cell>
          <cell r="AZ2814"/>
          <cell r="BA2814" t="str">
            <v/>
          </cell>
          <cell r="BB2814"/>
          <cell r="BC2814"/>
          <cell r="BD2814"/>
          <cell r="BE2814" t="str">
            <v/>
          </cell>
          <cell r="BF2814">
            <v>0</v>
          </cell>
          <cell r="BG2814" t="str">
            <v/>
          </cell>
          <cell r="BH2814" t="str">
            <v/>
          </cell>
          <cell r="BI2814">
            <v>14</v>
          </cell>
          <cell r="BJ2814" t="str">
            <v>0</v>
          </cell>
          <cell r="BK2814">
            <v>0</v>
          </cell>
          <cell r="BL2814">
            <v>0</v>
          </cell>
          <cell r="BM2814"/>
          <cell r="BN2814"/>
          <cell r="BO2814"/>
          <cell r="BP2814"/>
          <cell r="BR2814" t="str">
            <v>DPOT</v>
          </cell>
          <cell r="BT2814" t="str">
            <v>DPOT CADEIRA</v>
          </cell>
          <cell r="BU2814" t="str">
            <v>CADEIRA LUIZA (FL)</v>
          </cell>
        </row>
        <row r="2815">
          <cell r="H2815">
            <v>2</v>
          </cell>
          <cell r="O2815">
            <v>362569</v>
          </cell>
          <cell r="P2815"/>
          <cell r="Q2815" t="str">
            <v>EST CADEIRA MARESIAS C/B (NAUTICA AZUL) (CUMARU EPS)</v>
          </cell>
          <cell r="R2815"/>
          <cell r="S2815"/>
          <cell r="T2815"/>
          <cell r="U2815">
            <v>0.59</v>
          </cell>
          <cell r="V2815">
            <v>0.55000000000000004</v>
          </cell>
          <cell r="W2815">
            <v>0.82</v>
          </cell>
          <cell r="X2815">
            <v>0</v>
          </cell>
          <cell r="Y2815" t="str">
            <v>EST CADEIRA MARESIAS C/B (NAUTICA AZUL) (CUMARU EPS) - 0,59x0,55x0,82H</v>
          </cell>
          <cell r="Z2815">
            <v>0</v>
          </cell>
          <cell r="AA2815">
            <v>0.5</v>
          </cell>
          <cell r="AB2815">
            <v>0</v>
          </cell>
          <cell r="AC2815"/>
          <cell r="AD2815"/>
          <cell r="AE2815"/>
          <cell r="AF2815">
            <v>0</v>
          </cell>
          <cell r="AG2815">
            <v>0</v>
          </cell>
          <cell r="AH2815">
            <v>0</v>
          </cell>
          <cell r="AI2815">
            <v>0</v>
          </cell>
          <cell r="AJ2815" t="str">
            <v xml:space="preserve">REF: </v>
          </cell>
          <cell r="AK2815"/>
          <cell r="AL2815"/>
          <cell r="AM2815" t="str">
            <v>ETIQUETA DE ESTOQUE</v>
          </cell>
          <cell r="AN2815"/>
          <cell r="AO2815" t="str">
            <v/>
          </cell>
          <cell r="AP2815" t="str">
            <v/>
          </cell>
          <cell r="AQ2815" t="str">
            <v/>
          </cell>
          <cell r="AR2815" t="str">
            <v/>
          </cell>
          <cell r="AS2815" t="str">
            <v>ETIQUETA DE ESTOQUE - xxH</v>
          </cell>
          <cell r="AT2815">
            <v>0</v>
          </cell>
          <cell r="AU2815" t="str">
            <v>EST</v>
          </cell>
          <cell r="AV2815" t="str">
            <v>EST</v>
          </cell>
          <cell r="AW2815" t="str">
            <v/>
          </cell>
          <cell r="AX2815">
            <v>11126.93</v>
          </cell>
          <cell r="AY2815">
            <v>-11126.93</v>
          </cell>
          <cell r="AZ2815"/>
          <cell r="BA2815" t="str">
            <v/>
          </cell>
          <cell r="BB2815"/>
          <cell r="BC2815"/>
          <cell r="BD2815"/>
          <cell r="BE2815" t="str">
            <v/>
          </cell>
          <cell r="BF2815">
            <v>0</v>
          </cell>
          <cell r="BG2815" t="str">
            <v/>
          </cell>
          <cell r="BH2815" t="str">
            <v/>
          </cell>
          <cell r="BI2815">
            <v>203</v>
          </cell>
          <cell r="BJ2815" t="str">
            <v>0</v>
          </cell>
          <cell r="BK2815">
            <v>0</v>
          </cell>
          <cell r="BL2815">
            <v>0</v>
          </cell>
          <cell r="BM2815"/>
          <cell r="BN2815"/>
          <cell r="BO2815"/>
          <cell r="BP2815"/>
          <cell r="BR2815" t="str">
            <v>DPOT</v>
          </cell>
          <cell r="BT2815" t="str">
            <v>DPOT CADEIRA</v>
          </cell>
          <cell r="BU2815" t="str">
            <v>CADEIRA MARESIAS</v>
          </cell>
        </row>
        <row r="2816">
          <cell r="H2816">
            <v>2</v>
          </cell>
          <cell r="O2816">
            <v>195617</v>
          </cell>
          <cell r="P2816"/>
          <cell r="Q2816" t="str">
            <v>EST CADEIRA MARESIAS C/B (NAUTICA PRETA) (CUMARU POLIDO)</v>
          </cell>
          <cell r="R2816"/>
          <cell r="S2816"/>
          <cell r="T2816"/>
          <cell r="U2816">
            <v>0.59</v>
          </cell>
          <cell r="V2816">
            <v>0.55000000000000004</v>
          </cell>
          <cell r="W2816">
            <v>0.82</v>
          </cell>
          <cell r="X2816">
            <v>0</v>
          </cell>
          <cell r="Y2816" t="str">
            <v>EST CADEIRA MARESIAS C/B (NAUTICA PRETA) (CUMARU POLIDO) - 0,59x0,55x0,82H</v>
          </cell>
          <cell r="Z2816">
            <v>0</v>
          </cell>
          <cell r="AA2816">
            <v>0</v>
          </cell>
          <cell r="AB2816">
            <v>0</v>
          </cell>
          <cell r="AC2816"/>
          <cell r="AD2816"/>
          <cell r="AE2816"/>
          <cell r="AF2816">
            <v>0</v>
          </cell>
          <cell r="AG2816">
            <v>0</v>
          </cell>
          <cell r="AH2816">
            <v>0</v>
          </cell>
          <cell r="AI2816">
            <v>0</v>
          </cell>
          <cell r="AJ2816" t="str">
            <v xml:space="preserve">REF: </v>
          </cell>
          <cell r="AK2816" t="str">
            <v>PRODUTO PRONTA ENTREGA</v>
          </cell>
          <cell r="AL2816"/>
          <cell r="AM2816" t="str">
            <v>ETIQUETA DE ESTOQUE</v>
          </cell>
          <cell r="AN2816"/>
          <cell r="AO2816" t="str">
            <v/>
          </cell>
          <cell r="AP2816" t="str">
            <v/>
          </cell>
          <cell r="AQ2816" t="str">
            <v/>
          </cell>
          <cell r="AR2816" t="str">
            <v/>
          </cell>
          <cell r="AS2816" t="str">
            <v>ETIQUETA DE ESTOQUE - xxH</v>
          </cell>
          <cell r="AT2816">
            <v>0</v>
          </cell>
          <cell r="AU2816" t="str">
            <v>EST</v>
          </cell>
          <cell r="AV2816" t="str">
            <v>EST</v>
          </cell>
          <cell r="AW2816" t="str">
            <v/>
          </cell>
          <cell r="AX2816">
            <v>10124.61</v>
          </cell>
          <cell r="AY2816">
            <v>-10124.61</v>
          </cell>
          <cell r="AZ2816"/>
          <cell r="BA2816" t="str">
            <v/>
          </cell>
          <cell r="BB2816"/>
          <cell r="BC2816"/>
          <cell r="BD2816"/>
          <cell r="BE2816" t="str">
            <v/>
          </cell>
          <cell r="BF2816">
            <v>0</v>
          </cell>
          <cell r="BG2816" t="str">
            <v/>
          </cell>
          <cell r="BH2816" t="str">
            <v/>
          </cell>
          <cell r="BI2816">
            <v>203</v>
          </cell>
          <cell r="BJ2816" t="str">
            <v>0</v>
          </cell>
          <cell r="BK2816">
            <v>0</v>
          </cell>
          <cell r="BL2816">
            <v>0</v>
          </cell>
          <cell r="BM2816"/>
          <cell r="BN2816"/>
          <cell r="BO2816"/>
          <cell r="BP2816"/>
          <cell r="BR2816" t="str">
            <v>DPOT</v>
          </cell>
          <cell r="BT2816" t="str">
            <v>DPOT CADEIRA</v>
          </cell>
          <cell r="BU2816" t="str">
            <v>CADEIRA MARESIAS</v>
          </cell>
        </row>
        <row r="2817">
          <cell r="H2817">
            <v>4</v>
          </cell>
          <cell r="O2817">
            <v>223657</v>
          </cell>
          <cell r="P2817"/>
          <cell r="Q2817" t="str">
            <v>EST CADEIRA MARESIAS S/BRACO (COURO MARROM) (CUMARU POLIDO)</v>
          </cell>
          <cell r="R2817"/>
          <cell r="S2817"/>
          <cell r="T2817"/>
          <cell r="U2817">
            <v>0.52</v>
          </cell>
          <cell r="V2817">
            <v>0.55000000000000004</v>
          </cell>
          <cell r="W2817">
            <v>0.83</v>
          </cell>
          <cell r="X2817">
            <v>0</v>
          </cell>
          <cell r="Y2817" t="str">
            <v>EST CADEIRA MARESIAS S/BRACO (COURO MARROM) (CUMARU POLIDO) - 0,52x0,55x0,83H</v>
          </cell>
          <cell r="Z2817">
            <v>0</v>
          </cell>
          <cell r="AA2817">
            <v>0</v>
          </cell>
          <cell r="AB2817">
            <v>0</v>
          </cell>
          <cell r="AC2817"/>
          <cell r="AD2817"/>
          <cell r="AE2817"/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 t="str">
            <v xml:space="preserve">REF: </v>
          </cell>
          <cell r="AK2817" t="str">
            <v>PRODUTO PRONTA ENTREGA</v>
          </cell>
          <cell r="AL2817"/>
          <cell r="AM2817" t="str">
            <v>ETIQUETA DE ESTOQUE</v>
          </cell>
          <cell r="AN2817"/>
          <cell r="AO2817" t="str">
            <v/>
          </cell>
          <cell r="AP2817" t="str">
            <v/>
          </cell>
          <cell r="AQ2817" t="str">
            <v/>
          </cell>
          <cell r="AR2817" t="str">
            <v/>
          </cell>
          <cell r="AS2817" t="str">
            <v>ETIQUETA DE ESTOQUE - xxH</v>
          </cell>
          <cell r="AT2817">
            <v>0</v>
          </cell>
          <cell r="AU2817" t="str">
            <v>EST</v>
          </cell>
          <cell r="AV2817" t="str">
            <v>EST</v>
          </cell>
          <cell r="AW2817" t="str">
            <v/>
          </cell>
          <cell r="AX2817">
            <v>9763.58</v>
          </cell>
          <cell r="AY2817">
            <v>-9763.58</v>
          </cell>
          <cell r="AZ2817"/>
          <cell r="BA2817" t="str">
            <v/>
          </cell>
          <cell r="BB2817"/>
          <cell r="BC2817"/>
          <cell r="BD2817"/>
          <cell r="BE2817" t="str">
            <v/>
          </cell>
          <cell r="BF2817">
            <v>0</v>
          </cell>
          <cell r="BG2817" t="str">
            <v/>
          </cell>
          <cell r="BH2817" t="str">
            <v/>
          </cell>
          <cell r="BI2817">
            <v>203</v>
          </cell>
          <cell r="BJ2817" t="str">
            <v>0</v>
          </cell>
          <cell r="BK2817">
            <v>0</v>
          </cell>
          <cell r="BL2817">
            <v>0</v>
          </cell>
          <cell r="BM2817"/>
          <cell r="BN2817"/>
          <cell r="BO2817"/>
          <cell r="BP2817"/>
          <cell r="BR2817" t="str">
            <v>DPOT</v>
          </cell>
          <cell r="BT2817" t="str">
            <v>DPOT CADEIRA</v>
          </cell>
          <cell r="BU2817" t="str">
            <v>CADEIRA MARESIAS</v>
          </cell>
        </row>
        <row r="2818">
          <cell r="H2818">
            <v>1</v>
          </cell>
          <cell r="O2818">
            <v>195616</v>
          </cell>
          <cell r="P2818"/>
          <cell r="Q2818" t="str">
            <v>EST CADEIRA MARESIAS S/BRACO (NAUTICA PRETA) (CUMARU POLIDO)</v>
          </cell>
          <cell r="R2818"/>
          <cell r="S2818"/>
          <cell r="T2818"/>
          <cell r="U2818">
            <v>0.52</v>
          </cell>
          <cell r="V2818">
            <v>0.55000000000000004</v>
          </cell>
          <cell r="W2818">
            <v>0.83</v>
          </cell>
          <cell r="X2818">
            <v>0</v>
          </cell>
          <cell r="Y2818" t="str">
            <v>EST CADEIRA MARESIAS S/BRACO (NAUTICA PRETA) (CUMARU POLIDO) - 0,52x0,55x0,83H</v>
          </cell>
          <cell r="Z2818">
            <v>0</v>
          </cell>
          <cell r="AA2818">
            <v>0</v>
          </cell>
          <cell r="AB2818">
            <v>0</v>
          </cell>
          <cell r="AC2818"/>
          <cell r="AD2818"/>
          <cell r="AE2818"/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 t="str">
            <v xml:space="preserve">REF: </v>
          </cell>
          <cell r="AK2818" t="str">
            <v>PRODUTO PRONTA ENTREGA</v>
          </cell>
          <cell r="AL2818"/>
          <cell r="AM2818" t="str">
            <v>ETIQUETA DE ESTOQUE</v>
          </cell>
          <cell r="AN2818"/>
          <cell r="AO2818" t="str">
            <v/>
          </cell>
          <cell r="AP2818" t="str">
            <v/>
          </cell>
          <cell r="AQ2818" t="str">
            <v/>
          </cell>
          <cell r="AR2818" t="str">
            <v/>
          </cell>
          <cell r="AS2818" t="str">
            <v>ETIQUETA DE ESTOQUE - xxH</v>
          </cell>
          <cell r="AT2818">
            <v>0</v>
          </cell>
          <cell r="AU2818" t="str">
            <v>EST</v>
          </cell>
          <cell r="AV2818" t="str">
            <v>EST</v>
          </cell>
          <cell r="AW2818" t="str">
            <v/>
          </cell>
          <cell r="AX2818">
            <v>9763.58</v>
          </cell>
          <cell r="AY2818">
            <v>-9763.58</v>
          </cell>
          <cell r="AZ2818"/>
          <cell r="BA2818" t="str">
            <v/>
          </cell>
          <cell r="BB2818"/>
          <cell r="BC2818"/>
          <cell r="BD2818"/>
          <cell r="BE2818" t="str">
            <v/>
          </cell>
          <cell r="BF2818">
            <v>0</v>
          </cell>
          <cell r="BG2818" t="str">
            <v/>
          </cell>
          <cell r="BH2818" t="str">
            <v/>
          </cell>
          <cell r="BI2818">
            <v>203</v>
          </cell>
          <cell r="BJ2818" t="str">
            <v>0</v>
          </cell>
          <cell r="BK2818">
            <v>0</v>
          </cell>
          <cell r="BL2818">
            <v>0</v>
          </cell>
          <cell r="BM2818"/>
          <cell r="BN2818"/>
          <cell r="BO2818"/>
          <cell r="BP2818"/>
          <cell r="BR2818" t="str">
            <v>DPOT</v>
          </cell>
          <cell r="BT2818" t="str">
            <v>DPOT CADEIRA</v>
          </cell>
          <cell r="BU2818" t="str">
            <v>CADEIRA MARESIAS</v>
          </cell>
        </row>
        <row r="2819">
          <cell r="H2819">
            <v>1</v>
          </cell>
          <cell r="O2819">
            <v>273997</v>
          </cell>
          <cell r="P2819"/>
          <cell r="Q2819" t="str">
            <v>EST CADEIRA NIKOLAS (FREIJO NATURAL) COURO SOFT CARAMELO</v>
          </cell>
          <cell r="R2819"/>
          <cell r="S2819"/>
          <cell r="T2819"/>
          <cell r="U2819">
            <v>0.6</v>
          </cell>
          <cell r="V2819">
            <v>0.52</v>
          </cell>
          <cell r="W2819">
            <v>0.83</v>
          </cell>
          <cell r="X2819">
            <v>0</v>
          </cell>
          <cell r="Y2819" t="str">
            <v>EST CADEIRA NIKOLAS (FREIJO NATURAL) COURO SOFT CARAMELO - 0,6x0,52x0,83H</v>
          </cell>
          <cell r="Z2819">
            <v>0</v>
          </cell>
          <cell r="AA2819">
            <v>0</v>
          </cell>
          <cell r="AB2819">
            <v>0</v>
          </cell>
          <cell r="AC2819"/>
          <cell r="AD2819"/>
          <cell r="AE2819"/>
          <cell r="AF2819">
            <v>0</v>
          </cell>
          <cell r="AG2819">
            <v>0</v>
          </cell>
          <cell r="AH2819">
            <v>0</v>
          </cell>
          <cell r="AI2819">
            <v>0</v>
          </cell>
          <cell r="AJ2819" t="str">
            <v xml:space="preserve">REF: </v>
          </cell>
          <cell r="AK2819" t="str">
            <v>PRODUTO PRONTA ENTREGA</v>
          </cell>
          <cell r="AL2819"/>
          <cell r="AM2819" t="str">
            <v>ETIQUETA DE ESTOQUE</v>
          </cell>
          <cell r="AN2819"/>
          <cell r="AO2819" t="str">
            <v/>
          </cell>
          <cell r="AP2819" t="str">
            <v/>
          </cell>
          <cell r="AQ2819" t="str">
            <v/>
          </cell>
          <cell r="AR2819" t="str">
            <v/>
          </cell>
          <cell r="AS2819" t="str">
            <v>ETIQUETA DE ESTOQUE - xxH</v>
          </cell>
          <cell r="AT2819">
            <v>0</v>
          </cell>
          <cell r="AU2819" t="str">
            <v>EST</v>
          </cell>
          <cell r="AV2819" t="str">
            <v>EST</v>
          </cell>
          <cell r="AW2819" t="str">
            <v/>
          </cell>
          <cell r="AX2819">
            <v>14854.69</v>
          </cell>
          <cell r="AY2819">
            <v>-14854.69</v>
          </cell>
          <cell r="AZ2819"/>
          <cell r="BA2819" t="str">
            <v/>
          </cell>
          <cell r="BB2819"/>
          <cell r="BC2819"/>
          <cell r="BD2819"/>
          <cell r="BE2819" t="str">
            <v/>
          </cell>
          <cell r="BF2819">
            <v>0</v>
          </cell>
          <cell r="BG2819" t="str">
            <v/>
          </cell>
          <cell r="BH2819" t="str">
            <v/>
          </cell>
          <cell r="BI2819">
            <v>13</v>
          </cell>
          <cell r="BJ2819" t="str">
            <v>0</v>
          </cell>
          <cell r="BK2819">
            <v>0</v>
          </cell>
          <cell r="BL2819">
            <v>0</v>
          </cell>
          <cell r="BM2819"/>
          <cell r="BN2819"/>
          <cell r="BO2819"/>
          <cell r="BP2819"/>
          <cell r="BR2819" t="str">
            <v>DPOT</v>
          </cell>
          <cell r="BT2819" t="str">
            <v>DPOT CADEIRA</v>
          </cell>
          <cell r="BU2819" t="str">
            <v>CADEIRA NIKOLAS</v>
          </cell>
        </row>
        <row r="2820">
          <cell r="H2820">
            <v>2</v>
          </cell>
          <cell r="O2820">
            <v>335314</v>
          </cell>
          <cell r="P2820"/>
          <cell r="Q2820" t="str">
            <v>EST CADEIRA OMAR C/B ALT (MAD A CINAM NT) TC XENON BEIGE</v>
          </cell>
          <cell r="R2820"/>
          <cell r="S2820"/>
          <cell r="T2820"/>
          <cell r="U2820">
            <v>0.55000000000000004</v>
          </cell>
          <cell r="V2820">
            <v>0.55000000000000004</v>
          </cell>
          <cell r="W2820">
            <v>0.83</v>
          </cell>
          <cell r="X2820">
            <v>0</v>
          </cell>
          <cell r="Y2820" t="str">
            <v>EST CADEIRA OMAR C/B ALT (MAD A CINAM NT) TC XENON BEIGE - 0,55x0,55x0,83H</v>
          </cell>
          <cell r="Z2820">
            <v>0</v>
          </cell>
          <cell r="AA2820">
            <v>0</v>
          </cell>
          <cell r="AB2820">
            <v>0</v>
          </cell>
          <cell r="AC2820"/>
          <cell r="AD2820"/>
          <cell r="AE2820"/>
          <cell r="AF2820">
            <v>0</v>
          </cell>
          <cell r="AG2820">
            <v>0</v>
          </cell>
          <cell r="AH2820">
            <v>0</v>
          </cell>
          <cell r="AI2820">
            <v>0</v>
          </cell>
          <cell r="AJ2820" t="str">
            <v xml:space="preserve">REF: </v>
          </cell>
          <cell r="AK2820" t="str">
            <v>PRODUTO PRONTA ENTREGA</v>
          </cell>
          <cell r="AL2820"/>
          <cell r="AM2820" t="str">
            <v>ETIQUETA DE ESTOQUE</v>
          </cell>
          <cell r="AN2820"/>
          <cell r="AO2820" t="str">
            <v/>
          </cell>
          <cell r="AP2820" t="str">
            <v/>
          </cell>
          <cell r="AQ2820" t="str">
            <v/>
          </cell>
          <cell r="AR2820" t="str">
            <v/>
          </cell>
          <cell r="AS2820" t="str">
            <v>ETIQUETA DE ESTOQUE - xxH</v>
          </cell>
          <cell r="AT2820">
            <v>0</v>
          </cell>
          <cell r="AU2820" t="str">
            <v>EST</v>
          </cell>
          <cell r="AV2820" t="str">
            <v>EST</v>
          </cell>
          <cell r="AW2820" t="str">
            <v/>
          </cell>
          <cell r="AX2820">
            <v>9745.4699999999993</v>
          </cell>
          <cell r="AY2820">
            <v>-9745.4699999999993</v>
          </cell>
          <cell r="AZ2820"/>
          <cell r="BA2820" t="str">
            <v/>
          </cell>
          <cell r="BB2820"/>
          <cell r="BC2820"/>
          <cell r="BD2820"/>
          <cell r="BE2820" t="str">
            <v/>
          </cell>
          <cell r="BF2820">
            <v>0</v>
          </cell>
          <cell r="BG2820" t="str">
            <v/>
          </cell>
          <cell r="BH2820" t="str">
            <v/>
          </cell>
          <cell r="BI2820">
            <v>13</v>
          </cell>
          <cell r="BJ2820" t="str">
            <v>0</v>
          </cell>
          <cell r="BK2820">
            <v>0</v>
          </cell>
          <cell r="BL2820">
            <v>0</v>
          </cell>
          <cell r="BM2820"/>
          <cell r="BN2820"/>
          <cell r="BO2820"/>
          <cell r="BP2820"/>
          <cell r="BR2820" t="str">
            <v>DPOT</v>
          </cell>
          <cell r="BT2820" t="str">
            <v>DPOT CADEIRA</v>
          </cell>
          <cell r="BU2820" t="str">
            <v>CADEIRA OMAR</v>
          </cell>
        </row>
        <row r="2821">
          <cell r="H2821">
            <v>3</v>
          </cell>
          <cell r="O2821">
            <v>354908</v>
          </cell>
          <cell r="P2821"/>
          <cell r="Q2821" t="str">
            <v>EST CADEIRA OMAR C/B BXO (MAD A CINAM ENV) COURO IMPO 300</v>
          </cell>
          <cell r="R2821"/>
          <cell r="S2821"/>
          <cell r="T2821"/>
          <cell r="U2821">
            <v>0.55000000000000004</v>
          </cell>
          <cell r="V2821">
            <v>0.55000000000000004</v>
          </cell>
          <cell r="W2821">
            <v>0.83</v>
          </cell>
          <cell r="X2821">
            <v>0</v>
          </cell>
          <cell r="Y2821" t="str">
            <v>EST CADEIRA OMAR C/B BXO (MAD A CINAM ENV) COURO IMPO 300 - 0,55x0,55x0,83H</v>
          </cell>
          <cell r="Z2821">
            <v>0</v>
          </cell>
          <cell r="AA2821">
            <v>0.5</v>
          </cell>
          <cell r="AB2821">
            <v>0</v>
          </cell>
          <cell r="AC2821"/>
          <cell r="AD2821"/>
          <cell r="AE2821"/>
          <cell r="AF2821">
            <v>0</v>
          </cell>
          <cell r="AG2821">
            <v>0</v>
          </cell>
          <cell r="AH2821">
            <v>0</v>
          </cell>
          <cell r="AI2821">
            <v>0</v>
          </cell>
          <cell r="AJ2821" t="str">
            <v xml:space="preserve">REF: </v>
          </cell>
          <cell r="AK2821"/>
          <cell r="AL2821"/>
          <cell r="AM2821" t="str">
            <v>ETIQUETA DE ESTOQUE</v>
          </cell>
          <cell r="AN2821"/>
          <cell r="AO2821" t="str">
            <v/>
          </cell>
          <cell r="AP2821" t="str">
            <v/>
          </cell>
          <cell r="AQ2821" t="str">
            <v/>
          </cell>
          <cell r="AR2821" t="str">
            <v/>
          </cell>
          <cell r="AS2821" t="str">
            <v>ETIQUETA DE ESTOQUE - xxH</v>
          </cell>
          <cell r="AT2821">
            <v>0</v>
          </cell>
          <cell r="AU2821" t="str">
            <v>EST</v>
          </cell>
          <cell r="AV2821" t="str">
            <v>EST</v>
          </cell>
          <cell r="AW2821" t="str">
            <v/>
          </cell>
          <cell r="AX2821">
            <v>10258.870000000001</v>
          </cell>
          <cell r="AY2821">
            <v>-10258.870000000001</v>
          </cell>
          <cell r="AZ2821"/>
          <cell r="BA2821" t="str">
            <v/>
          </cell>
          <cell r="BB2821"/>
          <cell r="BC2821"/>
          <cell r="BD2821"/>
          <cell r="BE2821" t="str">
            <v/>
          </cell>
          <cell r="BF2821">
            <v>0</v>
          </cell>
          <cell r="BG2821" t="str">
            <v/>
          </cell>
          <cell r="BH2821" t="str">
            <v/>
          </cell>
          <cell r="BI2821">
            <v>13</v>
          </cell>
          <cell r="BJ2821" t="str">
            <v>0</v>
          </cell>
          <cell r="BK2821">
            <v>0</v>
          </cell>
          <cell r="BL2821">
            <v>0</v>
          </cell>
          <cell r="BM2821"/>
          <cell r="BN2821"/>
          <cell r="BO2821"/>
          <cell r="BP2821"/>
          <cell r="BR2821" t="str">
            <v>DPOT</v>
          </cell>
          <cell r="BT2821" t="str">
            <v>DPOT CADEIRA</v>
          </cell>
          <cell r="BU2821" t="str">
            <v>CADEIRA OMAR</v>
          </cell>
        </row>
        <row r="2822">
          <cell r="H2822">
            <v>8</v>
          </cell>
          <cell r="O2822">
            <v>395072</v>
          </cell>
          <cell r="P2822"/>
          <cell r="Q2822" t="str">
            <v>EST CADEIRA OMAR C/B BXO (MAD A JEQ TABACO) COURO IMPORT 69</v>
          </cell>
          <cell r="R2822"/>
          <cell r="S2822"/>
          <cell r="T2822"/>
          <cell r="U2822">
            <v>0.55000000000000004</v>
          </cell>
          <cell r="V2822">
            <v>0.55000000000000004</v>
          </cell>
          <cell r="W2822">
            <v>0.83</v>
          </cell>
          <cell r="X2822">
            <v>0</v>
          </cell>
          <cell r="Y2822" t="str">
            <v>EST CADEIRA OMAR C/B BXO (MAD A JEQ TABACO) COURO IMPORT 69 - 0,55x0,55x0,83H</v>
          </cell>
          <cell r="Z2822">
            <v>0</v>
          </cell>
          <cell r="AA2822">
            <v>0.5</v>
          </cell>
          <cell r="AB2822">
            <v>0</v>
          </cell>
          <cell r="AC2822"/>
          <cell r="AD2822"/>
          <cell r="AE2822"/>
          <cell r="AF2822">
            <v>0</v>
          </cell>
          <cell r="AG2822">
            <v>0</v>
          </cell>
          <cell r="AH2822">
            <v>0</v>
          </cell>
          <cell r="AI2822">
            <v>0</v>
          </cell>
          <cell r="AJ2822" t="str">
            <v xml:space="preserve">REF: </v>
          </cell>
          <cell r="AK2822"/>
          <cell r="AL2822"/>
          <cell r="AM2822" t="str">
            <v>ETIQUETA DE ESTOQUE</v>
          </cell>
          <cell r="AN2822"/>
          <cell r="AO2822" t="str">
            <v/>
          </cell>
          <cell r="AP2822" t="str">
            <v/>
          </cell>
          <cell r="AQ2822" t="str">
            <v/>
          </cell>
          <cell r="AR2822" t="str">
            <v/>
          </cell>
          <cell r="AS2822" t="str">
            <v>ETIQUETA DE ESTOQUE - xxH</v>
          </cell>
          <cell r="AT2822">
            <v>0</v>
          </cell>
          <cell r="AU2822" t="str">
            <v>EST</v>
          </cell>
          <cell r="AV2822" t="str">
            <v>EST</v>
          </cell>
          <cell r="AW2822" t="str">
            <v/>
          </cell>
          <cell r="AX2822">
            <v>10420.370000000001</v>
          </cell>
          <cell r="AY2822">
            <v>-10420.370000000001</v>
          </cell>
          <cell r="AZ2822"/>
          <cell r="BA2822" t="str">
            <v/>
          </cell>
          <cell r="BB2822"/>
          <cell r="BC2822"/>
          <cell r="BD2822"/>
          <cell r="BE2822" t="str">
            <v/>
          </cell>
          <cell r="BF2822">
            <v>0</v>
          </cell>
          <cell r="BG2822" t="str">
            <v/>
          </cell>
          <cell r="BH2822" t="str">
            <v/>
          </cell>
          <cell r="BI2822">
            <v>13</v>
          </cell>
          <cell r="BJ2822" t="str">
            <v>0</v>
          </cell>
          <cell r="BK2822">
            <v>0</v>
          </cell>
          <cell r="BL2822">
            <v>0</v>
          </cell>
          <cell r="BM2822"/>
          <cell r="BN2822"/>
          <cell r="BO2822"/>
          <cell r="BP2822"/>
          <cell r="BR2822" t="str">
            <v>DPOT</v>
          </cell>
          <cell r="BT2822" t="str">
            <v>DPOT CADEIRA</v>
          </cell>
          <cell r="BU2822" t="str">
            <v>CADEIRA OMAR</v>
          </cell>
        </row>
        <row r="2823">
          <cell r="H2823">
            <v>6</v>
          </cell>
          <cell r="O2823">
            <v>395032</v>
          </cell>
          <cell r="P2823"/>
          <cell r="Q2823" t="str">
            <v>EST CADEIRA OMAR C/B BXO (MAD B FREIJO NT) CAMURCA CASTANHO</v>
          </cell>
          <cell r="R2823"/>
          <cell r="S2823"/>
          <cell r="T2823"/>
          <cell r="U2823">
            <v>0.55000000000000004</v>
          </cell>
          <cell r="V2823">
            <v>0.55000000000000004</v>
          </cell>
          <cell r="W2823">
            <v>0.83</v>
          </cell>
          <cell r="X2823">
            <v>0</v>
          </cell>
          <cell r="Y2823" t="str">
            <v>EST CADEIRA OMAR C/B BXO (MAD B FREIJO NT) CAMURCA CASTANHO - 0,55x0,55x0,83H</v>
          </cell>
          <cell r="Z2823">
            <v>0</v>
          </cell>
          <cell r="AA2823">
            <v>0.5</v>
          </cell>
          <cell r="AB2823">
            <v>0</v>
          </cell>
          <cell r="AC2823"/>
          <cell r="AD2823"/>
          <cell r="AE2823"/>
          <cell r="AF2823">
            <v>0</v>
          </cell>
          <cell r="AG2823">
            <v>0</v>
          </cell>
          <cell r="AH2823">
            <v>0</v>
          </cell>
          <cell r="AI2823">
            <v>0</v>
          </cell>
          <cell r="AJ2823" t="str">
            <v xml:space="preserve">REF: </v>
          </cell>
          <cell r="AK2823"/>
          <cell r="AL2823"/>
          <cell r="AM2823" t="str">
            <v>ETIQUETA DE ESTOQUE</v>
          </cell>
          <cell r="AN2823"/>
          <cell r="AO2823" t="str">
            <v/>
          </cell>
          <cell r="AP2823" t="str">
            <v/>
          </cell>
          <cell r="AQ2823" t="str">
            <v/>
          </cell>
          <cell r="AR2823" t="str">
            <v/>
          </cell>
          <cell r="AS2823" t="str">
            <v>ETIQUETA DE ESTOQUE - xxH</v>
          </cell>
          <cell r="AT2823">
            <v>0</v>
          </cell>
          <cell r="AU2823" t="str">
            <v>EST</v>
          </cell>
          <cell r="AV2823" t="str">
            <v>EST</v>
          </cell>
          <cell r="AW2823" t="str">
            <v/>
          </cell>
          <cell r="AX2823">
            <v>13108.37</v>
          </cell>
          <cell r="AY2823">
            <v>-13108.37</v>
          </cell>
          <cell r="AZ2823"/>
          <cell r="BA2823" t="str">
            <v/>
          </cell>
          <cell r="BB2823"/>
          <cell r="BC2823"/>
          <cell r="BD2823"/>
          <cell r="BE2823" t="str">
            <v/>
          </cell>
          <cell r="BF2823">
            <v>0</v>
          </cell>
          <cell r="BG2823" t="str">
            <v/>
          </cell>
          <cell r="BH2823" t="str">
            <v/>
          </cell>
          <cell r="BI2823">
            <v>13</v>
          </cell>
          <cell r="BJ2823" t="str">
            <v>0</v>
          </cell>
          <cell r="BK2823">
            <v>0</v>
          </cell>
          <cell r="BL2823">
            <v>0</v>
          </cell>
          <cell r="BM2823"/>
          <cell r="BN2823"/>
          <cell r="BO2823"/>
          <cell r="BP2823"/>
          <cell r="BR2823" t="str">
            <v>DPOT</v>
          </cell>
          <cell r="BT2823" t="str">
            <v>DPOT CADEIRA</v>
          </cell>
          <cell r="BU2823" t="str">
            <v>CADEIRA OMAR</v>
          </cell>
        </row>
        <row r="2824">
          <cell r="H2824">
            <v>4</v>
          </cell>
          <cell r="O2824">
            <v>274181</v>
          </cell>
          <cell r="P2824"/>
          <cell r="Q2824" t="str">
            <v>EST CADEIRA OMAR C/B BXO (MAD B LOURO ESP) COURO PIG VERDE</v>
          </cell>
          <cell r="R2824"/>
          <cell r="S2824"/>
          <cell r="T2824"/>
          <cell r="U2824">
            <v>0.55000000000000004</v>
          </cell>
          <cell r="V2824">
            <v>0.55000000000000004</v>
          </cell>
          <cell r="W2824">
            <v>0.83</v>
          </cell>
          <cell r="X2824">
            <v>0</v>
          </cell>
          <cell r="Y2824" t="str">
            <v>EST CADEIRA OMAR C/B BXO (MAD B LOURO ESP) COURO PIG VERDE - 0,55x0,55x0,83H</v>
          </cell>
          <cell r="Z2824">
            <v>0</v>
          </cell>
          <cell r="AA2824">
            <v>0</v>
          </cell>
          <cell r="AB2824">
            <v>0</v>
          </cell>
          <cell r="AC2824"/>
          <cell r="AD2824"/>
          <cell r="AE2824"/>
          <cell r="AF2824">
            <v>0</v>
          </cell>
          <cell r="AG2824">
            <v>0</v>
          </cell>
          <cell r="AH2824">
            <v>0</v>
          </cell>
          <cell r="AI2824">
            <v>0</v>
          </cell>
          <cell r="AJ2824" t="str">
            <v xml:space="preserve">REF: </v>
          </cell>
          <cell r="AK2824" t="str">
            <v>PRODUTO PRONTA ENTREGA</v>
          </cell>
          <cell r="AL2824"/>
          <cell r="AM2824" t="str">
            <v>ETIQUETA DE ESTOQUE</v>
          </cell>
          <cell r="AN2824"/>
          <cell r="AO2824" t="str">
            <v/>
          </cell>
          <cell r="AP2824" t="str">
            <v/>
          </cell>
          <cell r="AQ2824" t="str">
            <v/>
          </cell>
          <cell r="AR2824" t="str">
            <v/>
          </cell>
          <cell r="AS2824" t="str">
            <v>ETIQUETA DE ESTOQUE - xxH</v>
          </cell>
          <cell r="AT2824">
            <v>0</v>
          </cell>
          <cell r="AU2824" t="str">
            <v>EST</v>
          </cell>
          <cell r="AV2824" t="str">
            <v>EST</v>
          </cell>
          <cell r="AW2824" t="str">
            <v/>
          </cell>
          <cell r="AX2824">
            <v>10792.03</v>
          </cell>
          <cell r="AY2824">
            <v>-10792.03</v>
          </cell>
          <cell r="AZ2824"/>
          <cell r="BA2824" t="str">
            <v/>
          </cell>
          <cell r="BB2824"/>
          <cell r="BC2824"/>
          <cell r="BD2824"/>
          <cell r="BE2824" t="str">
            <v/>
          </cell>
          <cell r="BF2824">
            <v>0</v>
          </cell>
          <cell r="BG2824" t="str">
            <v/>
          </cell>
          <cell r="BH2824" t="str">
            <v/>
          </cell>
          <cell r="BI2824">
            <v>13</v>
          </cell>
          <cell r="BJ2824" t="str">
            <v>0</v>
          </cell>
          <cell r="BK2824">
            <v>0</v>
          </cell>
          <cell r="BL2824">
            <v>0</v>
          </cell>
          <cell r="BM2824"/>
          <cell r="BN2824"/>
          <cell r="BO2824"/>
          <cell r="BP2824"/>
          <cell r="BR2824" t="str">
            <v>DPOT</v>
          </cell>
          <cell r="BT2824" t="str">
            <v>DPOT CADEIRA</v>
          </cell>
          <cell r="BU2824" t="str">
            <v>CADEIRA OMAR</v>
          </cell>
        </row>
        <row r="2825">
          <cell r="H2825">
            <v>1</v>
          </cell>
          <cell r="O2825">
            <v>280685</v>
          </cell>
          <cell r="P2825"/>
          <cell r="Q2825" t="str">
            <v>EST CADEIRA OMAR OFFICE S/R (MAD A CINAM EBNZ) COURO CH PTO</v>
          </cell>
          <cell r="R2825"/>
          <cell r="S2825"/>
          <cell r="T2825"/>
          <cell r="U2825">
            <v>0.54</v>
          </cell>
          <cell r="V2825">
            <v>0.56999999999999995</v>
          </cell>
          <cell r="W2825">
            <v>0.83</v>
          </cell>
          <cell r="X2825">
            <v>0</v>
          </cell>
          <cell r="Y2825" t="str">
            <v>EST CADEIRA OMAR OFFICE S/R (MAD A CINAM EBNZ) COURO CH PTO - 0,54x0,57x0,83H</v>
          </cell>
          <cell r="Z2825">
            <v>0</v>
          </cell>
          <cell r="AA2825">
            <v>0</v>
          </cell>
          <cell r="AB2825">
            <v>0</v>
          </cell>
          <cell r="AC2825"/>
          <cell r="AD2825"/>
          <cell r="AE2825"/>
          <cell r="AF2825">
            <v>0</v>
          </cell>
          <cell r="AG2825">
            <v>0</v>
          </cell>
          <cell r="AH2825">
            <v>0</v>
          </cell>
          <cell r="AI2825">
            <v>0</v>
          </cell>
          <cell r="AJ2825" t="str">
            <v xml:space="preserve">REF: </v>
          </cell>
          <cell r="AK2825" t="str">
            <v>PRODUTO PRONTA ENTREGA</v>
          </cell>
          <cell r="AL2825"/>
          <cell r="AM2825" t="str">
            <v>ETIQUETA DE ESTOQUE</v>
          </cell>
          <cell r="AN2825"/>
          <cell r="AO2825" t="str">
            <v/>
          </cell>
          <cell r="AP2825" t="str">
            <v/>
          </cell>
          <cell r="AQ2825" t="str">
            <v/>
          </cell>
          <cell r="AR2825" t="str">
            <v/>
          </cell>
          <cell r="AS2825" t="str">
            <v>ETIQUETA DE ESTOQUE - xxH</v>
          </cell>
          <cell r="AT2825">
            <v>0</v>
          </cell>
          <cell r="AU2825" t="str">
            <v>EST</v>
          </cell>
          <cell r="AV2825" t="str">
            <v>EST</v>
          </cell>
          <cell r="AW2825" t="str">
            <v/>
          </cell>
          <cell r="AX2825">
            <v>16219.15</v>
          </cell>
          <cell r="AY2825">
            <v>-16219.15</v>
          </cell>
          <cell r="AZ2825"/>
          <cell r="BA2825" t="str">
            <v/>
          </cell>
          <cell r="BB2825"/>
          <cell r="BC2825"/>
          <cell r="BD2825"/>
          <cell r="BE2825" t="str">
            <v/>
          </cell>
          <cell r="BF2825">
            <v>0</v>
          </cell>
          <cell r="BG2825" t="str">
            <v/>
          </cell>
          <cell r="BH2825" t="str">
            <v/>
          </cell>
          <cell r="BI2825">
            <v>13</v>
          </cell>
          <cell r="BJ2825" t="str">
            <v>0</v>
          </cell>
          <cell r="BK2825">
            <v>0</v>
          </cell>
          <cell r="BL2825">
            <v>0</v>
          </cell>
          <cell r="BM2825"/>
          <cell r="BN2825"/>
          <cell r="BO2825"/>
          <cell r="BP2825"/>
          <cell r="BR2825" t="str">
            <v>DPOT</v>
          </cell>
          <cell r="BT2825" t="str">
            <v>DPOT CADEIRA</v>
          </cell>
          <cell r="BU2825" t="str">
            <v>CADEIRA OMAR OFFICE</v>
          </cell>
        </row>
        <row r="2826">
          <cell r="H2826">
            <v>6</v>
          </cell>
          <cell r="O2826">
            <v>207942</v>
          </cell>
          <cell r="P2826"/>
          <cell r="Q2826" t="str">
            <v>EST CADEIRA ORQUIDEA (MAD A JEQ TABACO) TC 244-01529 LINHO</v>
          </cell>
          <cell r="R2826"/>
          <cell r="S2826"/>
          <cell r="T2826"/>
          <cell r="U2826">
            <v>0.47</v>
          </cell>
          <cell r="V2826">
            <v>0.55000000000000004</v>
          </cell>
          <cell r="W2826">
            <v>0.79</v>
          </cell>
          <cell r="X2826">
            <v>0</v>
          </cell>
          <cell r="Y2826" t="str">
            <v>EST CADEIRA ORQUIDEA (MAD A JEQ TABACO) TC 244-01529 LINHO - 0,47x0,55x0,79H</v>
          </cell>
          <cell r="Z2826">
            <v>0</v>
          </cell>
          <cell r="AA2826">
            <v>0</v>
          </cell>
          <cell r="AB2826">
            <v>0</v>
          </cell>
          <cell r="AC2826"/>
          <cell r="AD2826"/>
          <cell r="AE2826"/>
          <cell r="AF2826">
            <v>0</v>
          </cell>
          <cell r="AG2826">
            <v>0</v>
          </cell>
          <cell r="AH2826">
            <v>0</v>
          </cell>
          <cell r="AI2826">
            <v>0</v>
          </cell>
          <cell r="AJ2826" t="str">
            <v xml:space="preserve">REF: </v>
          </cell>
          <cell r="AK2826" t="str">
            <v>PRODUTO PRONTA ENTREGA</v>
          </cell>
          <cell r="AL2826"/>
          <cell r="AM2826" t="str">
            <v>ETIQUETA DE ESTOQUE</v>
          </cell>
          <cell r="AN2826"/>
          <cell r="AO2826" t="str">
            <v/>
          </cell>
          <cell r="AP2826" t="str">
            <v/>
          </cell>
          <cell r="AQ2826" t="str">
            <v/>
          </cell>
          <cell r="AR2826" t="str">
            <v/>
          </cell>
          <cell r="AS2826" t="str">
            <v>ETIQUETA DE ESTOQUE - xxH</v>
          </cell>
          <cell r="AT2826">
            <v>0</v>
          </cell>
          <cell r="AU2826" t="str">
            <v>EST</v>
          </cell>
          <cell r="AV2826" t="str">
            <v>EST</v>
          </cell>
          <cell r="AW2826" t="str">
            <v/>
          </cell>
          <cell r="AX2826">
            <v>7320.8</v>
          </cell>
          <cell r="AY2826">
            <v>-7320.8</v>
          </cell>
          <cell r="AZ2826"/>
          <cell r="BA2826" t="str">
            <v/>
          </cell>
          <cell r="BB2826"/>
          <cell r="BC2826"/>
          <cell r="BD2826"/>
          <cell r="BE2826" t="str">
            <v/>
          </cell>
          <cell r="BF2826">
            <v>0</v>
          </cell>
          <cell r="BG2826" t="str">
            <v/>
          </cell>
          <cell r="BH2826" t="str">
            <v/>
          </cell>
          <cell r="BI2826">
            <v>13</v>
          </cell>
          <cell r="BJ2826" t="str">
            <v>0</v>
          </cell>
          <cell r="BK2826">
            <v>0</v>
          </cell>
          <cell r="BL2826">
            <v>0</v>
          </cell>
          <cell r="BM2826"/>
          <cell r="BN2826"/>
          <cell r="BO2826"/>
          <cell r="BP2826"/>
          <cell r="BR2826" t="str">
            <v>DPOT</v>
          </cell>
          <cell r="BT2826" t="str">
            <v>DPOT CADEIRA</v>
          </cell>
          <cell r="BU2826" t="str">
            <v>CADEIRA ORQUIDEA</v>
          </cell>
        </row>
        <row r="2827">
          <cell r="H2827">
            <v>3</v>
          </cell>
          <cell r="O2827">
            <v>176693</v>
          </cell>
          <cell r="P2827"/>
          <cell r="Q2827" t="str">
            <v>EST CADEIRA ORQUIDEA (MAD B FREIJO ENV) COURO PIG 340</v>
          </cell>
          <cell r="R2827"/>
          <cell r="S2827"/>
          <cell r="T2827"/>
          <cell r="U2827">
            <v>0.47</v>
          </cell>
          <cell r="V2827">
            <v>0.55000000000000004</v>
          </cell>
          <cell r="W2827">
            <v>0.79</v>
          </cell>
          <cell r="X2827">
            <v>0</v>
          </cell>
          <cell r="Y2827" t="str">
            <v>EST CADEIRA ORQUIDEA (MAD B FREIJO ENV) COURO PIG 340 - 0,47x0,55x0,79H</v>
          </cell>
          <cell r="Z2827">
            <v>0</v>
          </cell>
          <cell r="AA2827">
            <v>0</v>
          </cell>
          <cell r="AB2827">
            <v>0</v>
          </cell>
          <cell r="AC2827"/>
          <cell r="AD2827"/>
          <cell r="AE2827"/>
          <cell r="AF2827">
            <v>0</v>
          </cell>
          <cell r="AG2827">
            <v>0</v>
          </cell>
          <cell r="AH2827">
            <v>0</v>
          </cell>
          <cell r="AI2827">
            <v>0</v>
          </cell>
          <cell r="AJ2827" t="str">
            <v xml:space="preserve">REF: </v>
          </cell>
          <cell r="AK2827" t="str">
            <v>PRODUTO PRONTA ENTREGA</v>
          </cell>
          <cell r="AL2827"/>
          <cell r="AM2827" t="str">
            <v>ETIQUETA DE ESTOQUE</v>
          </cell>
          <cell r="AN2827"/>
          <cell r="AO2827" t="str">
            <v/>
          </cell>
          <cell r="AP2827" t="str">
            <v/>
          </cell>
          <cell r="AQ2827" t="str">
            <v/>
          </cell>
          <cell r="AR2827" t="str">
            <v/>
          </cell>
          <cell r="AS2827" t="str">
            <v>ETIQUETA DE ESTOQUE - xxH</v>
          </cell>
          <cell r="AT2827">
            <v>0</v>
          </cell>
          <cell r="AU2827" t="str">
            <v>EST</v>
          </cell>
          <cell r="AV2827" t="str">
            <v>EST</v>
          </cell>
          <cell r="AW2827" t="str">
            <v/>
          </cell>
          <cell r="AX2827">
            <v>7327.9</v>
          </cell>
          <cell r="AY2827">
            <v>-7327.9</v>
          </cell>
          <cell r="AZ2827"/>
          <cell r="BA2827" t="str">
            <v/>
          </cell>
          <cell r="BB2827"/>
          <cell r="BC2827"/>
          <cell r="BD2827"/>
          <cell r="BE2827" t="str">
            <v/>
          </cell>
          <cell r="BF2827">
            <v>0</v>
          </cell>
          <cell r="BG2827" t="str">
            <v/>
          </cell>
          <cell r="BH2827" t="str">
            <v/>
          </cell>
          <cell r="BI2827">
            <v>13</v>
          </cell>
          <cell r="BJ2827" t="str">
            <v>0</v>
          </cell>
          <cell r="BK2827">
            <v>0</v>
          </cell>
          <cell r="BL2827">
            <v>0</v>
          </cell>
          <cell r="BM2827"/>
          <cell r="BN2827"/>
          <cell r="BO2827"/>
          <cell r="BP2827"/>
          <cell r="BR2827" t="str">
            <v>DPOT</v>
          </cell>
          <cell r="BT2827" t="str">
            <v>DPOT CADEIRA</v>
          </cell>
          <cell r="BU2827" t="str">
            <v>CADEIRA ORQUIDEA</v>
          </cell>
        </row>
        <row r="2828">
          <cell r="H2828">
            <v>8</v>
          </cell>
          <cell r="O2828">
            <v>274149</v>
          </cell>
          <cell r="P2828"/>
          <cell r="Q2828" t="str">
            <v>EST CADEIRA ORQUIDEA (MAD B FREIJO NT) COURO FIRENZE 400</v>
          </cell>
          <cell r="R2828"/>
          <cell r="S2828"/>
          <cell r="T2828"/>
          <cell r="U2828">
            <v>0.47</v>
          </cell>
          <cell r="V2828">
            <v>0.55000000000000004</v>
          </cell>
          <cell r="W2828">
            <v>0.79</v>
          </cell>
          <cell r="X2828">
            <v>0</v>
          </cell>
          <cell r="Y2828" t="str">
            <v>EST CADEIRA ORQUIDEA (MAD B FREIJO NT) COURO FIRENZE 400 - 0,47x0,55x0,79H</v>
          </cell>
          <cell r="Z2828">
            <v>0</v>
          </cell>
          <cell r="AA2828">
            <v>0</v>
          </cell>
          <cell r="AB2828">
            <v>0</v>
          </cell>
          <cell r="AC2828"/>
          <cell r="AD2828"/>
          <cell r="AE2828"/>
          <cell r="AF2828">
            <v>0</v>
          </cell>
          <cell r="AG2828">
            <v>0</v>
          </cell>
          <cell r="AH2828">
            <v>0</v>
          </cell>
          <cell r="AI2828">
            <v>0</v>
          </cell>
          <cell r="AJ2828" t="str">
            <v xml:space="preserve">REF: </v>
          </cell>
          <cell r="AK2828" t="str">
            <v>PRODUTO PRONTA ENTREGA</v>
          </cell>
          <cell r="AL2828"/>
          <cell r="AM2828" t="str">
            <v>ETIQUETA DE ESTOQUE</v>
          </cell>
          <cell r="AN2828"/>
          <cell r="AO2828" t="str">
            <v/>
          </cell>
          <cell r="AP2828" t="str">
            <v/>
          </cell>
          <cell r="AQ2828" t="str">
            <v/>
          </cell>
          <cell r="AR2828" t="str">
            <v/>
          </cell>
          <cell r="AS2828" t="str">
            <v>ETIQUETA DE ESTOQUE - xxH</v>
          </cell>
          <cell r="AT2828">
            <v>0</v>
          </cell>
          <cell r="AU2828" t="str">
            <v>EST</v>
          </cell>
          <cell r="AV2828" t="str">
            <v>EST</v>
          </cell>
          <cell r="AW2828" t="str">
            <v/>
          </cell>
          <cell r="AX2828">
            <v>8929.93</v>
          </cell>
          <cell r="AY2828">
            <v>-8929.93</v>
          </cell>
          <cell r="AZ2828"/>
          <cell r="BA2828" t="str">
            <v/>
          </cell>
          <cell r="BB2828"/>
          <cell r="BC2828"/>
          <cell r="BD2828"/>
          <cell r="BE2828" t="str">
            <v/>
          </cell>
          <cell r="BF2828">
            <v>0</v>
          </cell>
          <cell r="BG2828" t="str">
            <v/>
          </cell>
          <cell r="BH2828" t="str">
            <v/>
          </cell>
          <cell r="BI2828">
            <v>13</v>
          </cell>
          <cell r="BJ2828" t="str">
            <v>0</v>
          </cell>
          <cell r="BK2828">
            <v>0</v>
          </cell>
          <cell r="BL2828">
            <v>0</v>
          </cell>
          <cell r="BM2828"/>
          <cell r="BN2828"/>
          <cell r="BO2828"/>
          <cell r="BP2828"/>
          <cell r="BR2828" t="str">
            <v>DPOT</v>
          </cell>
          <cell r="BT2828" t="str">
            <v>DPOT CADEIRA</v>
          </cell>
          <cell r="BU2828" t="str">
            <v>CADEIRA ORQUIDEA</v>
          </cell>
        </row>
        <row r="2829">
          <cell r="H2829">
            <v>5</v>
          </cell>
          <cell r="O2829">
            <v>280848</v>
          </cell>
          <cell r="P2829"/>
          <cell r="Q2829" t="str">
            <v>EST CADEIRA ORQUIDEA (MAD B FREIJO NT) COURO NOBUCK 98</v>
          </cell>
          <cell r="R2829"/>
          <cell r="S2829"/>
          <cell r="T2829"/>
          <cell r="U2829">
            <v>0.47</v>
          </cell>
          <cell r="V2829">
            <v>0.55000000000000004</v>
          </cell>
          <cell r="W2829">
            <v>0.79</v>
          </cell>
          <cell r="X2829">
            <v>0</v>
          </cell>
          <cell r="Y2829" t="str">
            <v>EST CADEIRA ORQUIDEA (MAD B FREIJO NT) COURO NOBUCK 98 - 0,47x0,55x0,79H</v>
          </cell>
          <cell r="Z2829">
            <v>0</v>
          </cell>
          <cell r="AA2829">
            <v>0</v>
          </cell>
          <cell r="AB2829">
            <v>0</v>
          </cell>
          <cell r="AC2829"/>
          <cell r="AD2829"/>
          <cell r="AE2829"/>
          <cell r="AF2829">
            <v>0</v>
          </cell>
          <cell r="AG2829">
            <v>0</v>
          </cell>
          <cell r="AH2829">
            <v>0</v>
          </cell>
          <cell r="AI2829">
            <v>0</v>
          </cell>
          <cell r="AJ2829" t="str">
            <v xml:space="preserve">REF: </v>
          </cell>
          <cell r="AK2829" t="str">
            <v>PRODUTO PRONTA ENTREGA</v>
          </cell>
          <cell r="AL2829"/>
          <cell r="AM2829" t="str">
            <v>ETIQUETA DE ESTOQUE</v>
          </cell>
          <cell r="AN2829"/>
          <cell r="AO2829" t="str">
            <v/>
          </cell>
          <cell r="AP2829" t="str">
            <v/>
          </cell>
          <cell r="AQ2829" t="str">
            <v/>
          </cell>
          <cell r="AR2829" t="str">
            <v/>
          </cell>
          <cell r="AS2829" t="str">
            <v>ETIQUETA DE ESTOQUE - xxH</v>
          </cell>
          <cell r="AT2829">
            <v>0</v>
          </cell>
          <cell r="AU2829" t="str">
            <v>EST</v>
          </cell>
          <cell r="AV2829" t="str">
            <v>EST</v>
          </cell>
          <cell r="AW2829" t="str">
            <v/>
          </cell>
          <cell r="AX2829">
            <v>9796.93</v>
          </cell>
          <cell r="AY2829">
            <v>-9796.93</v>
          </cell>
          <cell r="AZ2829"/>
          <cell r="BA2829" t="str">
            <v/>
          </cell>
          <cell r="BB2829"/>
          <cell r="BC2829"/>
          <cell r="BD2829"/>
          <cell r="BE2829" t="str">
            <v/>
          </cell>
          <cell r="BF2829">
            <v>0</v>
          </cell>
          <cell r="BG2829" t="str">
            <v/>
          </cell>
          <cell r="BH2829" t="str">
            <v/>
          </cell>
          <cell r="BI2829">
            <v>13</v>
          </cell>
          <cell r="BJ2829" t="str">
            <v>0</v>
          </cell>
          <cell r="BK2829">
            <v>0</v>
          </cell>
          <cell r="BL2829">
            <v>0</v>
          </cell>
          <cell r="BM2829"/>
          <cell r="BN2829"/>
          <cell r="BO2829"/>
          <cell r="BP2829"/>
          <cell r="BR2829" t="str">
            <v>DPOT</v>
          </cell>
          <cell r="BT2829" t="str">
            <v>DPOT CADEIRA</v>
          </cell>
          <cell r="BU2829" t="str">
            <v>CADEIRA ORQUIDEA</v>
          </cell>
        </row>
        <row r="2830">
          <cell r="H2830">
            <v>3</v>
          </cell>
          <cell r="O2830">
            <v>274150</v>
          </cell>
          <cell r="P2830"/>
          <cell r="Q2830" t="str">
            <v>EST CADEIRA ORQUIDEA (MAD B FREIJO NT) COURO PIG VERDE</v>
          </cell>
          <cell r="R2830"/>
          <cell r="S2830"/>
          <cell r="T2830"/>
          <cell r="U2830">
            <v>0.47</v>
          </cell>
          <cell r="V2830">
            <v>0.55000000000000004</v>
          </cell>
          <cell r="W2830">
            <v>0.79</v>
          </cell>
          <cell r="X2830">
            <v>0</v>
          </cell>
          <cell r="Y2830" t="str">
            <v>EST CADEIRA ORQUIDEA (MAD B FREIJO NT) COURO PIG VERDE - 0,47x0,55x0,79H</v>
          </cell>
          <cell r="Z2830">
            <v>0</v>
          </cell>
          <cell r="AA2830">
            <v>0</v>
          </cell>
          <cell r="AB2830">
            <v>0</v>
          </cell>
          <cell r="AC2830"/>
          <cell r="AD2830"/>
          <cell r="AE2830"/>
          <cell r="AF2830">
            <v>0</v>
          </cell>
          <cell r="AG2830">
            <v>0</v>
          </cell>
          <cell r="AH2830">
            <v>0</v>
          </cell>
          <cell r="AI2830">
            <v>0</v>
          </cell>
          <cell r="AJ2830" t="str">
            <v xml:space="preserve">REF: </v>
          </cell>
          <cell r="AK2830" t="str">
            <v>PRODUTO PRONTA ENTREGA</v>
          </cell>
          <cell r="AL2830"/>
          <cell r="AM2830" t="str">
            <v>ETIQUETA DE ESTOQUE</v>
          </cell>
          <cell r="AN2830"/>
          <cell r="AO2830" t="str">
            <v/>
          </cell>
          <cell r="AP2830" t="str">
            <v/>
          </cell>
          <cell r="AQ2830" t="str">
            <v/>
          </cell>
          <cell r="AR2830" t="str">
            <v/>
          </cell>
          <cell r="AS2830" t="str">
            <v>ETIQUETA DE ESTOQUE - xxH</v>
          </cell>
          <cell r="AT2830">
            <v>0</v>
          </cell>
          <cell r="AU2830" t="str">
            <v>EST</v>
          </cell>
          <cell r="AV2830" t="str">
            <v>EST</v>
          </cell>
          <cell r="AW2830" t="str">
            <v/>
          </cell>
          <cell r="AX2830">
            <v>8323.0300000000007</v>
          </cell>
          <cell r="AY2830">
            <v>-8323.0300000000007</v>
          </cell>
          <cell r="AZ2830"/>
          <cell r="BA2830" t="str">
            <v/>
          </cell>
          <cell r="BB2830"/>
          <cell r="BC2830"/>
          <cell r="BD2830"/>
          <cell r="BE2830" t="str">
            <v/>
          </cell>
          <cell r="BF2830">
            <v>0</v>
          </cell>
          <cell r="BG2830" t="str">
            <v/>
          </cell>
          <cell r="BH2830" t="str">
            <v/>
          </cell>
          <cell r="BI2830">
            <v>13</v>
          </cell>
          <cell r="BJ2830" t="str">
            <v>0</v>
          </cell>
          <cell r="BK2830">
            <v>0</v>
          </cell>
          <cell r="BL2830">
            <v>0</v>
          </cell>
          <cell r="BM2830"/>
          <cell r="BN2830"/>
          <cell r="BO2830"/>
          <cell r="BP2830"/>
          <cell r="BR2830" t="str">
            <v>DPOT</v>
          </cell>
          <cell r="BT2830" t="str">
            <v>DPOT CADEIRA</v>
          </cell>
          <cell r="BU2830" t="str">
            <v>CADEIRA ORQUIDEA</v>
          </cell>
        </row>
        <row r="2831">
          <cell r="H2831">
            <v>1</v>
          </cell>
          <cell r="O2831">
            <v>281308</v>
          </cell>
          <cell r="P2831"/>
          <cell r="Q2831" t="str">
            <v>EST CADEIRA ORQUIDEA (MAD B FREIJO NT) TC FOLHAGEM VERDE</v>
          </cell>
          <cell r="R2831"/>
          <cell r="S2831"/>
          <cell r="T2831"/>
          <cell r="U2831">
            <v>0.47</v>
          </cell>
          <cell r="V2831">
            <v>0.55000000000000004</v>
          </cell>
          <cell r="W2831">
            <v>0.79</v>
          </cell>
          <cell r="X2831">
            <v>0</v>
          </cell>
          <cell r="Y2831" t="str">
            <v>EST CADEIRA ORQUIDEA (MAD B FREIJO NT) TC FOLHAGEM VERDE - 0,47x0,55x0,79H</v>
          </cell>
          <cell r="Z2831">
            <v>0</v>
          </cell>
          <cell r="AA2831">
            <v>0</v>
          </cell>
          <cell r="AB2831">
            <v>0</v>
          </cell>
          <cell r="AC2831"/>
          <cell r="AD2831"/>
          <cell r="AE2831"/>
          <cell r="AF2831">
            <v>0</v>
          </cell>
          <cell r="AG2831">
            <v>0</v>
          </cell>
          <cell r="AH2831">
            <v>0</v>
          </cell>
          <cell r="AI2831">
            <v>0</v>
          </cell>
          <cell r="AJ2831" t="str">
            <v xml:space="preserve">REF: </v>
          </cell>
          <cell r="AK2831" t="str">
            <v>PRODUTO PRONTA ENTREGA</v>
          </cell>
          <cell r="AL2831"/>
          <cell r="AM2831" t="str">
            <v>ETIQUETA DE ESTOQUE</v>
          </cell>
          <cell r="AN2831"/>
          <cell r="AO2831" t="str">
            <v/>
          </cell>
          <cell r="AP2831" t="str">
            <v/>
          </cell>
          <cell r="AQ2831" t="str">
            <v/>
          </cell>
          <cell r="AR2831" t="str">
            <v/>
          </cell>
          <cell r="AS2831" t="str">
            <v>ETIQUETA DE ESTOQUE - xxH</v>
          </cell>
          <cell r="AT2831">
            <v>0</v>
          </cell>
          <cell r="AU2831" t="str">
            <v>EST</v>
          </cell>
          <cell r="AV2831" t="str">
            <v>EST</v>
          </cell>
          <cell r="AW2831" t="str">
            <v/>
          </cell>
          <cell r="AX2831">
            <v>8669.41</v>
          </cell>
          <cell r="AY2831">
            <v>-8669.41</v>
          </cell>
          <cell r="AZ2831"/>
          <cell r="BA2831" t="str">
            <v/>
          </cell>
          <cell r="BB2831"/>
          <cell r="BC2831"/>
          <cell r="BD2831"/>
          <cell r="BE2831" t="str">
            <v/>
          </cell>
          <cell r="BF2831">
            <v>0</v>
          </cell>
          <cell r="BG2831" t="str">
            <v/>
          </cell>
          <cell r="BH2831" t="str">
            <v/>
          </cell>
          <cell r="BI2831">
            <v>13</v>
          </cell>
          <cell r="BJ2831" t="str">
            <v>0</v>
          </cell>
          <cell r="BK2831">
            <v>0</v>
          </cell>
          <cell r="BL2831">
            <v>0</v>
          </cell>
          <cell r="BM2831"/>
          <cell r="BN2831"/>
          <cell r="BO2831"/>
          <cell r="BP2831"/>
          <cell r="BR2831" t="str">
            <v>DPOT</v>
          </cell>
          <cell r="BT2831" t="str">
            <v>DPOT CADEIRA</v>
          </cell>
          <cell r="BU2831" t="str">
            <v>CADEIRA ORQUIDEA</v>
          </cell>
        </row>
        <row r="2832">
          <cell r="H2832">
            <v>3</v>
          </cell>
          <cell r="O2832">
            <v>365980</v>
          </cell>
          <cell r="P2832"/>
          <cell r="Q2832" t="str">
            <v>EST CADEIRA ORQUIDEA (MAD B FREIJO NT) TC SAFARI SUM TELHA</v>
          </cell>
          <cell r="R2832"/>
          <cell r="S2832"/>
          <cell r="T2832"/>
          <cell r="U2832">
            <v>0.47</v>
          </cell>
          <cell r="V2832">
            <v>0.55000000000000004</v>
          </cell>
          <cell r="W2832">
            <v>0.79</v>
          </cell>
          <cell r="X2832">
            <v>0</v>
          </cell>
          <cell r="Y2832" t="str">
            <v>EST CADEIRA ORQUIDEA (MAD B FREIJO NT) TC SAFARI SUM TELHA - 0,47x0,55x0,79H</v>
          </cell>
          <cell r="Z2832">
            <v>0</v>
          </cell>
          <cell r="AA2832">
            <v>0</v>
          </cell>
          <cell r="AB2832">
            <v>0</v>
          </cell>
          <cell r="AC2832"/>
          <cell r="AD2832"/>
          <cell r="AE2832"/>
          <cell r="AF2832">
            <v>0</v>
          </cell>
          <cell r="AG2832">
            <v>0</v>
          </cell>
          <cell r="AH2832">
            <v>0</v>
          </cell>
          <cell r="AI2832">
            <v>0</v>
          </cell>
          <cell r="AJ2832" t="str">
            <v xml:space="preserve">REF: </v>
          </cell>
          <cell r="AK2832" t="str">
            <v>PRODUTO PRONTA ENTREGA</v>
          </cell>
          <cell r="AL2832"/>
          <cell r="AM2832" t="str">
            <v>ETIQUETA DE ESTOQUE</v>
          </cell>
          <cell r="AN2832"/>
          <cell r="AO2832" t="str">
            <v/>
          </cell>
          <cell r="AP2832" t="str">
            <v/>
          </cell>
          <cell r="AQ2832" t="str">
            <v/>
          </cell>
          <cell r="AR2832" t="str">
            <v/>
          </cell>
          <cell r="AS2832" t="str">
            <v>ETIQUETA DE ESTOQUE - xxH</v>
          </cell>
          <cell r="AT2832">
            <v>0</v>
          </cell>
          <cell r="AU2832" t="str">
            <v>EST</v>
          </cell>
          <cell r="AV2832" t="str">
            <v>EST</v>
          </cell>
          <cell r="AW2832" t="str">
            <v/>
          </cell>
          <cell r="AX2832">
            <v>9143.11</v>
          </cell>
          <cell r="AY2832">
            <v>-9143.11</v>
          </cell>
          <cell r="AZ2832"/>
          <cell r="BA2832" t="str">
            <v/>
          </cell>
          <cell r="BB2832"/>
          <cell r="BC2832"/>
          <cell r="BD2832"/>
          <cell r="BE2832" t="str">
            <v/>
          </cell>
          <cell r="BF2832">
            <v>0</v>
          </cell>
          <cell r="BG2832" t="str">
            <v/>
          </cell>
          <cell r="BH2832" t="str">
            <v/>
          </cell>
          <cell r="BI2832">
            <v>13</v>
          </cell>
          <cell r="BJ2832" t="str">
            <v>0</v>
          </cell>
          <cell r="BK2832">
            <v>0</v>
          </cell>
          <cell r="BL2832">
            <v>0</v>
          </cell>
          <cell r="BM2832"/>
          <cell r="BN2832"/>
          <cell r="BO2832"/>
          <cell r="BP2832"/>
          <cell r="BR2832" t="str">
            <v>DPOT</v>
          </cell>
          <cell r="BT2832" t="str">
            <v>DPOT CADEIRA</v>
          </cell>
          <cell r="BU2832" t="str">
            <v>CADEIRA ORQUIDEA</v>
          </cell>
        </row>
        <row r="2833">
          <cell r="H2833">
            <v>1</v>
          </cell>
          <cell r="O2833">
            <v>378064</v>
          </cell>
          <cell r="P2833"/>
          <cell r="Q2833" t="str">
            <v>EST CADEIRA PATIO (MAD A JEQU 03) COURO CAMURCA VERDE</v>
          </cell>
          <cell r="R2833"/>
          <cell r="S2833"/>
          <cell r="T2833"/>
          <cell r="U2833">
            <v>0.51</v>
          </cell>
          <cell r="V2833">
            <v>0.46</v>
          </cell>
          <cell r="W2833">
            <v>0.78</v>
          </cell>
          <cell r="X2833">
            <v>0</v>
          </cell>
          <cell r="Y2833" t="str">
            <v>EST CADEIRA PATIO (MAD A JEQU 03) COURO CAMURCA VERDE - 0,51x0,46x0,78H</v>
          </cell>
          <cell r="Z2833">
            <v>0</v>
          </cell>
          <cell r="AA2833">
            <v>0</v>
          </cell>
          <cell r="AB2833">
            <v>0</v>
          </cell>
          <cell r="AC2833"/>
          <cell r="AD2833"/>
          <cell r="AE2833"/>
          <cell r="AF2833">
            <v>0</v>
          </cell>
          <cell r="AG2833">
            <v>0</v>
          </cell>
          <cell r="AH2833">
            <v>0</v>
          </cell>
          <cell r="AI2833">
            <v>0</v>
          </cell>
          <cell r="AJ2833" t="str">
            <v xml:space="preserve">REF: </v>
          </cell>
          <cell r="AK2833" t="str">
            <v>PRODUTO PRONTA ENTREGA</v>
          </cell>
          <cell r="AL2833"/>
          <cell r="AM2833" t="str">
            <v>ETIQUETA DE ESTOQUE</v>
          </cell>
          <cell r="AN2833"/>
          <cell r="AO2833" t="str">
            <v/>
          </cell>
          <cell r="AP2833" t="str">
            <v/>
          </cell>
          <cell r="AQ2833" t="str">
            <v/>
          </cell>
          <cell r="AR2833" t="str">
            <v/>
          </cell>
          <cell r="AS2833" t="str">
            <v>ETIQUETA DE ESTOQUE - xxH</v>
          </cell>
          <cell r="AT2833">
            <v>0</v>
          </cell>
          <cell r="AU2833" t="str">
            <v>EST</v>
          </cell>
          <cell r="AV2833" t="str">
            <v>EST</v>
          </cell>
          <cell r="AW2833" t="str">
            <v/>
          </cell>
          <cell r="AX2833">
            <v>9455.82</v>
          </cell>
          <cell r="AY2833">
            <v>-9455.82</v>
          </cell>
          <cell r="AZ2833"/>
          <cell r="BA2833" t="str">
            <v/>
          </cell>
          <cell r="BB2833"/>
          <cell r="BC2833"/>
          <cell r="BD2833"/>
          <cell r="BE2833" t="str">
            <v/>
          </cell>
          <cell r="BF2833">
            <v>0</v>
          </cell>
          <cell r="BG2833" t="str">
            <v/>
          </cell>
          <cell r="BH2833" t="str">
            <v/>
          </cell>
          <cell r="BI2833">
            <v>13</v>
          </cell>
          <cell r="BJ2833" t="str">
            <v>0</v>
          </cell>
          <cell r="BK2833">
            <v>0</v>
          </cell>
          <cell r="BL2833">
            <v>0</v>
          </cell>
          <cell r="BM2833"/>
          <cell r="BN2833"/>
          <cell r="BO2833"/>
          <cell r="BP2833"/>
          <cell r="BR2833" t="str">
            <v>DPOT</v>
          </cell>
          <cell r="BT2833" t="str">
            <v>DPOT CADEIRA</v>
          </cell>
          <cell r="BU2833" t="str">
            <v>CADEIRA PATIO</v>
          </cell>
        </row>
        <row r="2834">
          <cell r="H2834">
            <v>4</v>
          </cell>
          <cell r="O2834">
            <v>371727</v>
          </cell>
          <cell r="P2834"/>
          <cell r="Q2834" t="str">
            <v>EST CADEIRA PATIO (MAD B IMBUIA) COURO IMPORT 55</v>
          </cell>
          <cell r="R2834"/>
          <cell r="S2834"/>
          <cell r="T2834"/>
          <cell r="U2834">
            <v>0.51</v>
          </cell>
          <cell r="V2834">
            <v>0.46</v>
          </cell>
          <cell r="W2834">
            <v>0.78</v>
          </cell>
          <cell r="X2834">
            <v>0</v>
          </cell>
          <cell r="Y2834" t="str">
            <v>EST CADEIRA PATIO (MAD B IMBUIA) COURO IMPORT 55 - 0,51x0,46x0,78H</v>
          </cell>
          <cell r="Z2834">
            <v>0</v>
          </cell>
          <cell r="AA2834">
            <v>0.5</v>
          </cell>
          <cell r="AB2834">
            <v>0</v>
          </cell>
          <cell r="AC2834"/>
          <cell r="AD2834"/>
          <cell r="AE2834"/>
          <cell r="AF2834">
            <v>0</v>
          </cell>
          <cell r="AG2834">
            <v>0</v>
          </cell>
          <cell r="AH2834">
            <v>0</v>
          </cell>
          <cell r="AI2834">
            <v>0</v>
          </cell>
          <cell r="AJ2834" t="str">
            <v xml:space="preserve">REF: </v>
          </cell>
          <cell r="AK2834"/>
          <cell r="AL2834"/>
          <cell r="AM2834" t="str">
            <v>ETIQUETA DE ESTOQUE</v>
          </cell>
          <cell r="AN2834"/>
          <cell r="AO2834" t="str">
            <v/>
          </cell>
          <cell r="AP2834" t="str">
            <v/>
          </cell>
          <cell r="AQ2834" t="str">
            <v/>
          </cell>
          <cell r="AR2834" t="str">
            <v/>
          </cell>
          <cell r="AS2834" t="str">
            <v>ETIQUETA DE ESTOQUE - xxH</v>
          </cell>
          <cell r="AT2834">
            <v>0</v>
          </cell>
          <cell r="AU2834" t="str">
            <v>EST</v>
          </cell>
          <cell r="AV2834" t="str">
            <v>EST</v>
          </cell>
          <cell r="AW2834" t="str">
            <v/>
          </cell>
          <cell r="AX2834">
            <v>11810.28</v>
          </cell>
          <cell r="AY2834">
            <v>-11810.28</v>
          </cell>
          <cell r="AZ2834"/>
          <cell r="BA2834" t="str">
            <v/>
          </cell>
          <cell r="BB2834"/>
          <cell r="BC2834"/>
          <cell r="BD2834"/>
          <cell r="BE2834" t="str">
            <v/>
          </cell>
          <cell r="BF2834">
            <v>0</v>
          </cell>
          <cell r="BG2834" t="str">
            <v/>
          </cell>
          <cell r="BH2834" t="str">
            <v/>
          </cell>
          <cell r="BI2834">
            <v>13</v>
          </cell>
          <cell r="BJ2834" t="str">
            <v>0</v>
          </cell>
          <cell r="BK2834">
            <v>0</v>
          </cell>
          <cell r="BL2834">
            <v>0</v>
          </cell>
          <cell r="BM2834"/>
          <cell r="BN2834"/>
          <cell r="BO2834"/>
          <cell r="BP2834"/>
          <cell r="BR2834" t="str">
            <v>DPOT</v>
          </cell>
          <cell r="BT2834" t="str">
            <v>DPOT CADEIRA</v>
          </cell>
          <cell r="BU2834" t="str">
            <v>CADEIRA PATIO</v>
          </cell>
        </row>
        <row r="2835">
          <cell r="H2835">
            <v>4</v>
          </cell>
          <cell r="O2835">
            <v>377272</v>
          </cell>
          <cell r="P2835"/>
          <cell r="Q2835" t="str">
            <v>EST CADEIRA PEDRO (FREIJO NT) TC LINHO GALLIA CAFE</v>
          </cell>
          <cell r="R2835"/>
          <cell r="S2835"/>
          <cell r="T2835"/>
          <cell r="U2835">
            <v>0.5</v>
          </cell>
          <cell r="V2835">
            <v>0.45</v>
          </cell>
          <cell r="W2835">
            <v>0.73</v>
          </cell>
          <cell r="X2835">
            <v>0</v>
          </cell>
          <cell r="Y2835" t="str">
            <v>EST CADEIRA PEDRO (FREIJO NT) TC LINHO GALLIA CAFE - 0,5x0,45x0,73H</v>
          </cell>
          <cell r="Z2835">
            <v>0</v>
          </cell>
          <cell r="AA2835">
            <v>0</v>
          </cell>
          <cell r="AB2835">
            <v>0</v>
          </cell>
          <cell r="AC2835"/>
          <cell r="AD2835"/>
          <cell r="AE2835"/>
          <cell r="AF2835">
            <v>0</v>
          </cell>
          <cell r="AG2835">
            <v>0</v>
          </cell>
          <cell r="AH2835">
            <v>0</v>
          </cell>
          <cell r="AI2835">
            <v>0</v>
          </cell>
          <cell r="AJ2835" t="str">
            <v xml:space="preserve">REF: </v>
          </cell>
          <cell r="AK2835" t="str">
            <v>PRODUTO PRONTA ENTREGA</v>
          </cell>
          <cell r="AL2835"/>
          <cell r="AM2835" t="str">
            <v>ETIQUETA DE ESTOQUE</v>
          </cell>
          <cell r="AN2835"/>
          <cell r="AO2835" t="str">
            <v/>
          </cell>
          <cell r="AP2835" t="str">
            <v/>
          </cell>
          <cell r="AQ2835" t="str">
            <v/>
          </cell>
          <cell r="AR2835" t="str">
            <v/>
          </cell>
          <cell r="AS2835" t="str">
            <v>ETIQUETA DE ESTOQUE - xxH</v>
          </cell>
          <cell r="AT2835">
            <v>0</v>
          </cell>
          <cell r="AU2835" t="str">
            <v>EST</v>
          </cell>
          <cell r="AV2835" t="str">
            <v>EST</v>
          </cell>
          <cell r="AW2835" t="str">
            <v/>
          </cell>
          <cell r="AX2835">
            <v>11263.86</v>
          </cell>
          <cell r="AY2835">
            <v>-11263.86</v>
          </cell>
          <cell r="AZ2835"/>
          <cell r="BA2835" t="str">
            <v/>
          </cell>
          <cell r="BB2835"/>
          <cell r="BC2835"/>
          <cell r="BD2835"/>
          <cell r="BE2835" t="str">
            <v/>
          </cell>
          <cell r="BF2835">
            <v>0</v>
          </cell>
          <cell r="BG2835" t="str">
            <v/>
          </cell>
          <cell r="BH2835" t="str">
            <v/>
          </cell>
          <cell r="BI2835">
            <v>13</v>
          </cell>
          <cell r="BJ2835" t="str">
            <v>0</v>
          </cell>
          <cell r="BK2835">
            <v>0</v>
          </cell>
          <cell r="BL2835">
            <v>0</v>
          </cell>
          <cell r="BM2835"/>
          <cell r="BN2835"/>
          <cell r="BO2835"/>
          <cell r="BP2835"/>
          <cell r="BR2835" t="str">
            <v>DPOT</v>
          </cell>
          <cell r="BT2835" t="str">
            <v>DPOT CADEIRA</v>
          </cell>
          <cell r="BU2835" t="str">
            <v>CADEIRA PEDRO</v>
          </cell>
        </row>
        <row r="2836">
          <cell r="H2836">
            <v>3</v>
          </cell>
          <cell r="O2836">
            <v>335245</v>
          </cell>
          <cell r="P2836"/>
          <cell r="Q2836" t="str">
            <v>EST CADEIRA PORTUGUESA C/BRACO (FREIJO) CAMURCA TAUPE</v>
          </cell>
          <cell r="R2836"/>
          <cell r="S2836"/>
          <cell r="T2836"/>
          <cell r="U2836">
            <v>0.59</v>
          </cell>
          <cell r="V2836">
            <v>0.56000000000000005</v>
          </cell>
          <cell r="W2836">
            <v>0.88</v>
          </cell>
          <cell r="X2836">
            <v>0</v>
          </cell>
          <cell r="Y2836" t="str">
            <v>EST CADEIRA PORTUGUESA C/BRACO (FREIJO) CAMURCA TAUPE - 0,59x0,56x0,88H</v>
          </cell>
          <cell r="Z2836">
            <v>0</v>
          </cell>
          <cell r="AA2836">
            <v>0</v>
          </cell>
          <cell r="AB2836">
            <v>0</v>
          </cell>
          <cell r="AC2836"/>
          <cell r="AD2836"/>
          <cell r="AE2836"/>
          <cell r="AF2836">
            <v>0</v>
          </cell>
          <cell r="AG2836">
            <v>0</v>
          </cell>
          <cell r="AH2836">
            <v>0</v>
          </cell>
          <cell r="AI2836">
            <v>0</v>
          </cell>
          <cell r="AJ2836" t="str">
            <v xml:space="preserve">REF: </v>
          </cell>
          <cell r="AK2836" t="str">
            <v>PRODUTO PRONTA ENTREGA</v>
          </cell>
          <cell r="AL2836"/>
          <cell r="AM2836" t="str">
            <v>ETIQUETA DE ESTOQUE</v>
          </cell>
          <cell r="AN2836"/>
          <cell r="AO2836" t="str">
            <v/>
          </cell>
          <cell r="AP2836" t="str">
            <v/>
          </cell>
          <cell r="AQ2836" t="str">
            <v/>
          </cell>
          <cell r="AR2836" t="str">
            <v/>
          </cell>
          <cell r="AS2836" t="str">
            <v>ETIQUETA DE ESTOQUE - xxH</v>
          </cell>
          <cell r="AT2836">
            <v>0</v>
          </cell>
          <cell r="AU2836" t="str">
            <v>EST</v>
          </cell>
          <cell r="AV2836" t="str">
            <v>EST</v>
          </cell>
          <cell r="AW2836" t="str">
            <v/>
          </cell>
          <cell r="AX2836">
            <v>19080.8</v>
          </cell>
          <cell r="AY2836">
            <v>-19080.8</v>
          </cell>
          <cell r="AZ2836"/>
          <cell r="BA2836" t="str">
            <v/>
          </cell>
          <cell r="BB2836"/>
          <cell r="BC2836"/>
          <cell r="BD2836"/>
          <cell r="BE2836" t="str">
            <v/>
          </cell>
          <cell r="BF2836">
            <v>0</v>
          </cell>
          <cell r="BG2836" t="str">
            <v/>
          </cell>
          <cell r="BH2836" t="str">
            <v/>
          </cell>
          <cell r="BI2836">
            <v>203</v>
          </cell>
          <cell r="BJ2836" t="str">
            <v>0</v>
          </cell>
          <cell r="BK2836">
            <v>0</v>
          </cell>
          <cell r="BL2836">
            <v>0</v>
          </cell>
          <cell r="BM2836"/>
          <cell r="BN2836"/>
          <cell r="BO2836"/>
          <cell r="BP2836"/>
          <cell r="BR2836" t="str">
            <v>DPOT</v>
          </cell>
          <cell r="BT2836" t="str">
            <v>DPOT CADEIRA</v>
          </cell>
          <cell r="BU2836" t="str">
            <v>CADEIRA PORTUGUESA</v>
          </cell>
        </row>
        <row r="2837">
          <cell r="H2837">
            <v>4</v>
          </cell>
          <cell r="O2837">
            <v>335252</v>
          </cell>
          <cell r="P2837"/>
          <cell r="Q2837" t="str">
            <v>EST CADEIRA PORTUGUESA C/BRACO (FREIJO) TC GALLIA NATURAL</v>
          </cell>
          <cell r="R2837"/>
          <cell r="S2837"/>
          <cell r="T2837"/>
          <cell r="U2837">
            <v>0.59</v>
          </cell>
          <cell r="V2837">
            <v>0.56000000000000005</v>
          </cell>
          <cell r="W2837">
            <v>0.88</v>
          </cell>
          <cell r="X2837">
            <v>0</v>
          </cell>
          <cell r="Y2837" t="str">
            <v>EST CADEIRA PORTUGUESA C/BRACO (FREIJO) TC GALLIA NATURAL - 0,59x0,56x0,88H</v>
          </cell>
          <cell r="Z2837">
            <v>0</v>
          </cell>
          <cell r="AA2837">
            <v>0</v>
          </cell>
          <cell r="AB2837">
            <v>0</v>
          </cell>
          <cell r="AC2837"/>
          <cell r="AD2837"/>
          <cell r="AE2837"/>
          <cell r="AF2837">
            <v>0</v>
          </cell>
          <cell r="AG2837">
            <v>0</v>
          </cell>
          <cell r="AH2837">
            <v>0</v>
          </cell>
          <cell r="AI2837">
            <v>0</v>
          </cell>
          <cell r="AJ2837" t="str">
            <v xml:space="preserve">REF: </v>
          </cell>
          <cell r="AK2837" t="str">
            <v>PRODUTO PRONTA ENTREGA</v>
          </cell>
          <cell r="AL2837"/>
          <cell r="AM2837" t="str">
            <v>ETIQUETA DE ESTOQUE</v>
          </cell>
          <cell r="AN2837"/>
          <cell r="AO2837" t="str">
            <v/>
          </cell>
          <cell r="AP2837" t="str">
            <v/>
          </cell>
          <cell r="AQ2837" t="str">
            <v/>
          </cell>
          <cell r="AR2837" t="str">
            <v/>
          </cell>
          <cell r="AS2837" t="str">
            <v>ETIQUETA DE ESTOQUE - xxH</v>
          </cell>
          <cell r="AT2837">
            <v>0</v>
          </cell>
          <cell r="AU2837" t="str">
            <v>EST</v>
          </cell>
          <cell r="AV2837" t="str">
            <v>EST</v>
          </cell>
          <cell r="AW2837" t="str">
            <v/>
          </cell>
          <cell r="AX2837">
            <v>19037.41</v>
          </cell>
          <cell r="AY2837">
            <v>-19037.41</v>
          </cell>
          <cell r="AZ2837"/>
          <cell r="BA2837" t="str">
            <v/>
          </cell>
          <cell r="BB2837"/>
          <cell r="BC2837"/>
          <cell r="BD2837"/>
          <cell r="BE2837" t="str">
            <v/>
          </cell>
          <cell r="BF2837">
            <v>0</v>
          </cell>
          <cell r="BG2837" t="str">
            <v/>
          </cell>
          <cell r="BH2837" t="str">
            <v/>
          </cell>
          <cell r="BI2837">
            <v>203</v>
          </cell>
          <cell r="BJ2837" t="str">
            <v>0</v>
          </cell>
          <cell r="BK2837">
            <v>0</v>
          </cell>
          <cell r="BL2837">
            <v>0</v>
          </cell>
          <cell r="BM2837"/>
          <cell r="BN2837"/>
          <cell r="BO2837"/>
          <cell r="BP2837"/>
          <cell r="BR2837" t="str">
            <v>DPOT</v>
          </cell>
          <cell r="BT2837" t="str">
            <v>DPOT CADEIRA</v>
          </cell>
          <cell r="BU2837" t="str">
            <v>CADEIRA PORTUGUESA</v>
          </cell>
        </row>
        <row r="2838">
          <cell r="H2838">
            <v>2</v>
          </cell>
          <cell r="O2838">
            <v>335241</v>
          </cell>
          <cell r="P2838"/>
          <cell r="Q2838" t="str">
            <v>EST CADEIRA PORTUGUESA S/BRACO (FREIJO) CAMURCA TAUPE</v>
          </cell>
          <cell r="R2838"/>
          <cell r="S2838"/>
          <cell r="T2838"/>
          <cell r="U2838">
            <v>0.53</v>
          </cell>
          <cell r="V2838">
            <v>0.56000000000000005</v>
          </cell>
          <cell r="W2838">
            <v>0.88</v>
          </cell>
          <cell r="X2838">
            <v>0</v>
          </cell>
          <cell r="Y2838" t="str">
            <v>EST CADEIRA PORTUGUESA S/BRACO (FREIJO) CAMURCA TAUPE - 0,53x0,56x0,88H</v>
          </cell>
          <cell r="Z2838">
            <v>0</v>
          </cell>
          <cell r="AA2838">
            <v>0</v>
          </cell>
          <cell r="AB2838">
            <v>0</v>
          </cell>
          <cell r="AC2838"/>
          <cell r="AD2838"/>
          <cell r="AE2838"/>
          <cell r="AF2838">
            <v>0</v>
          </cell>
          <cell r="AG2838">
            <v>0</v>
          </cell>
          <cell r="AH2838">
            <v>0</v>
          </cell>
          <cell r="AI2838">
            <v>0</v>
          </cell>
          <cell r="AJ2838" t="str">
            <v xml:space="preserve">REF: </v>
          </cell>
          <cell r="AK2838" t="str">
            <v>PRODUTO PRONTA ENTREGA</v>
          </cell>
          <cell r="AL2838"/>
          <cell r="AM2838" t="str">
            <v>ETIQUETA DE ESTOQUE</v>
          </cell>
          <cell r="AN2838"/>
          <cell r="AO2838" t="str">
            <v/>
          </cell>
          <cell r="AP2838" t="str">
            <v/>
          </cell>
          <cell r="AQ2838" t="str">
            <v/>
          </cell>
          <cell r="AR2838" t="str">
            <v/>
          </cell>
          <cell r="AS2838" t="str">
            <v>ETIQUETA DE ESTOQUE - xxH</v>
          </cell>
          <cell r="AT2838">
            <v>0</v>
          </cell>
          <cell r="AU2838" t="str">
            <v>EST</v>
          </cell>
          <cell r="AV2838" t="str">
            <v>EST</v>
          </cell>
          <cell r="AW2838" t="str">
            <v/>
          </cell>
          <cell r="AX2838">
            <v>17378.02</v>
          </cell>
          <cell r="AY2838">
            <v>-17378.02</v>
          </cell>
          <cell r="AZ2838"/>
          <cell r="BA2838" t="str">
            <v/>
          </cell>
          <cell r="BB2838"/>
          <cell r="BC2838"/>
          <cell r="BD2838"/>
          <cell r="BE2838" t="str">
            <v/>
          </cell>
          <cell r="BF2838">
            <v>0</v>
          </cell>
          <cell r="BG2838" t="str">
            <v/>
          </cell>
          <cell r="BH2838" t="str">
            <v/>
          </cell>
          <cell r="BI2838">
            <v>203</v>
          </cell>
          <cell r="BJ2838" t="str">
            <v>0</v>
          </cell>
          <cell r="BK2838">
            <v>0</v>
          </cell>
          <cell r="BL2838">
            <v>0</v>
          </cell>
          <cell r="BM2838"/>
          <cell r="BN2838"/>
          <cell r="BO2838"/>
          <cell r="BP2838"/>
          <cell r="BR2838" t="str">
            <v>DPOT</v>
          </cell>
          <cell r="BT2838" t="str">
            <v>DPOT CADEIRA</v>
          </cell>
          <cell r="BU2838" t="str">
            <v>CADEIRA PORTUGUESA</v>
          </cell>
        </row>
        <row r="2839">
          <cell r="H2839">
            <v>8</v>
          </cell>
          <cell r="O2839">
            <v>335249</v>
          </cell>
          <cell r="P2839"/>
          <cell r="Q2839" t="str">
            <v>EST CADEIRA PORTUGUESA S/BRACO (FREIJO) TC GALLIA MUSGO</v>
          </cell>
          <cell r="R2839"/>
          <cell r="S2839"/>
          <cell r="T2839"/>
          <cell r="U2839">
            <v>0.53</v>
          </cell>
          <cell r="V2839">
            <v>0.56000000000000005</v>
          </cell>
          <cell r="W2839">
            <v>0.88</v>
          </cell>
          <cell r="X2839">
            <v>0</v>
          </cell>
          <cell r="Y2839" t="str">
            <v>EST CADEIRA PORTUGUESA S/BRACO (FREIJO) TC GALLIA MUSGO - 0,53x0,56x0,88H</v>
          </cell>
          <cell r="Z2839">
            <v>0</v>
          </cell>
          <cell r="AA2839">
            <v>0</v>
          </cell>
          <cell r="AB2839">
            <v>0</v>
          </cell>
          <cell r="AC2839"/>
          <cell r="AD2839"/>
          <cell r="AE2839"/>
          <cell r="AF2839">
            <v>0</v>
          </cell>
          <cell r="AG2839">
            <v>0</v>
          </cell>
          <cell r="AH2839">
            <v>0</v>
          </cell>
          <cell r="AI2839">
            <v>0</v>
          </cell>
          <cell r="AJ2839" t="str">
            <v xml:space="preserve">REF: </v>
          </cell>
          <cell r="AK2839" t="str">
            <v>PRODUTO PRONTA ENTREGA</v>
          </cell>
          <cell r="AL2839"/>
          <cell r="AM2839" t="str">
            <v>ETIQUETA DE ESTOQUE</v>
          </cell>
          <cell r="AN2839"/>
          <cell r="AO2839" t="str">
            <v/>
          </cell>
          <cell r="AP2839" t="str">
            <v/>
          </cell>
          <cell r="AQ2839" t="str">
            <v/>
          </cell>
          <cell r="AR2839" t="str">
            <v/>
          </cell>
          <cell r="AS2839" t="str">
            <v>ETIQUETA DE ESTOQUE - xxH</v>
          </cell>
          <cell r="AT2839">
            <v>0</v>
          </cell>
          <cell r="AU2839" t="str">
            <v>EST</v>
          </cell>
          <cell r="AV2839" t="str">
            <v>EST</v>
          </cell>
          <cell r="AW2839" t="str">
            <v/>
          </cell>
          <cell r="AX2839">
            <v>17334.62</v>
          </cell>
          <cell r="AY2839">
            <v>-17334.62</v>
          </cell>
          <cell r="AZ2839"/>
          <cell r="BA2839" t="str">
            <v/>
          </cell>
          <cell r="BB2839"/>
          <cell r="BC2839"/>
          <cell r="BD2839"/>
          <cell r="BE2839" t="str">
            <v/>
          </cell>
          <cell r="BF2839">
            <v>0</v>
          </cell>
          <cell r="BG2839" t="str">
            <v/>
          </cell>
          <cell r="BH2839" t="str">
            <v/>
          </cell>
          <cell r="BI2839">
            <v>203</v>
          </cell>
          <cell r="BJ2839" t="str">
            <v>0</v>
          </cell>
          <cell r="BK2839">
            <v>0</v>
          </cell>
          <cell r="BL2839">
            <v>0</v>
          </cell>
          <cell r="BM2839"/>
          <cell r="BN2839"/>
          <cell r="BO2839"/>
          <cell r="BP2839"/>
          <cell r="BR2839" t="str">
            <v>DPOT</v>
          </cell>
          <cell r="BT2839" t="str">
            <v>DPOT CADEIRA</v>
          </cell>
          <cell r="BU2839" t="str">
            <v>CADEIRA PORTUGUESA</v>
          </cell>
        </row>
        <row r="2840">
          <cell r="H2840">
            <v>8</v>
          </cell>
          <cell r="O2840">
            <v>335240</v>
          </cell>
          <cell r="P2840"/>
          <cell r="Q2840" t="str">
            <v>EST CADEIRA PORTUGUESA S/BRACO (FREIJO) TC GALLIA NATURAL</v>
          </cell>
          <cell r="R2840"/>
          <cell r="S2840"/>
          <cell r="T2840"/>
          <cell r="U2840">
            <v>0.53</v>
          </cell>
          <cell r="V2840">
            <v>0.56000000000000005</v>
          </cell>
          <cell r="W2840">
            <v>0.88</v>
          </cell>
          <cell r="X2840">
            <v>0</v>
          </cell>
          <cell r="Y2840" t="str">
            <v>EST CADEIRA PORTUGUESA S/BRACO (FREIJO) TC GALLIA NATURAL - 0,53x0,56x0,88H</v>
          </cell>
          <cell r="Z2840">
            <v>0</v>
          </cell>
          <cell r="AA2840">
            <v>0</v>
          </cell>
          <cell r="AB2840">
            <v>0</v>
          </cell>
          <cell r="AC2840"/>
          <cell r="AD2840"/>
          <cell r="AE2840"/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 t="str">
            <v xml:space="preserve">REF: </v>
          </cell>
          <cell r="AK2840" t="str">
            <v>PRODUTO PRONTA ENTREGA</v>
          </cell>
          <cell r="AL2840"/>
          <cell r="AM2840" t="str">
            <v>ETIQUETA DE ESTOQUE</v>
          </cell>
          <cell r="AN2840"/>
          <cell r="AO2840" t="str">
            <v/>
          </cell>
          <cell r="AP2840" t="str">
            <v/>
          </cell>
          <cell r="AQ2840" t="str">
            <v/>
          </cell>
          <cell r="AR2840" t="str">
            <v/>
          </cell>
          <cell r="AS2840" t="str">
            <v>ETIQUETA DE ESTOQUE - xxH</v>
          </cell>
          <cell r="AT2840">
            <v>0</v>
          </cell>
          <cell r="AU2840" t="str">
            <v>EST</v>
          </cell>
          <cell r="AV2840" t="str">
            <v>EST</v>
          </cell>
          <cell r="AW2840" t="str">
            <v/>
          </cell>
          <cell r="AX2840">
            <v>17334.62</v>
          </cell>
          <cell r="AY2840">
            <v>-17334.62</v>
          </cell>
          <cell r="AZ2840"/>
          <cell r="BA2840" t="str">
            <v/>
          </cell>
          <cell r="BB2840"/>
          <cell r="BC2840"/>
          <cell r="BD2840"/>
          <cell r="BE2840" t="str">
            <v/>
          </cell>
          <cell r="BF2840">
            <v>0</v>
          </cell>
          <cell r="BG2840" t="str">
            <v/>
          </cell>
          <cell r="BH2840" t="str">
            <v/>
          </cell>
          <cell r="BI2840">
            <v>203</v>
          </cell>
          <cell r="BJ2840" t="str">
            <v>0</v>
          </cell>
          <cell r="BK2840">
            <v>0</v>
          </cell>
          <cell r="BL2840">
            <v>0</v>
          </cell>
          <cell r="BM2840"/>
          <cell r="BN2840"/>
          <cell r="BO2840"/>
          <cell r="BP2840"/>
          <cell r="BR2840" t="str">
            <v>DPOT</v>
          </cell>
          <cell r="BT2840" t="str">
            <v>DPOT CADEIRA</v>
          </cell>
          <cell r="BU2840" t="str">
            <v>CADEIRA PORTUGUESA</v>
          </cell>
        </row>
        <row r="2841">
          <cell r="H2841">
            <v>2</v>
          </cell>
          <cell r="O2841">
            <v>317579</v>
          </cell>
          <cell r="P2841"/>
          <cell r="Q2841" t="str">
            <v>EST CADEIRA PRIMA (IMBUIA) TC PERFECTION NEUTRAL</v>
          </cell>
          <cell r="R2841"/>
          <cell r="S2841"/>
          <cell r="T2841"/>
          <cell r="U2841">
            <v>0.53</v>
          </cell>
          <cell r="V2841">
            <v>0.59</v>
          </cell>
          <cell r="W2841">
            <v>0.83</v>
          </cell>
          <cell r="X2841">
            <v>0</v>
          </cell>
          <cell r="Y2841" t="str">
            <v>EST CADEIRA PRIMA (IMBUIA) TC PERFECTION NEUTRAL - 0,53x0,59x0,83H</v>
          </cell>
          <cell r="Z2841">
            <v>0</v>
          </cell>
          <cell r="AA2841">
            <v>0</v>
          </cell>
          <cell r="AB2841">
            <v>0</v>
          </cell>
          <cell r="AC2841"/>
          <cell r="AD2841"/>
          <cell r="AE2841"/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 t="str">
            <v xml:space="preserve">REF: </v>
          </cell>
          <cell r="AK2841" t="str">
            <v>PRODUTO PRONTA ENTREGA</v>
          </cell>
          <cell r="AL2841"/>
          <cell r="AM2841" t="str">
            <v>ETIQUETA DE ESTOQUE</v>
          </cell>
          <cell r="AN2841"/>
          <cell r="AO2841" t="str">
            <v/>
          </cell>
          <cell r="AP2841" t="str">
            <v/>
          </cell>
          <cell r="AQ2841" t="str">
            <v/>
          </cell>
          <cell r="AR2841" t="str">
            <v/>
          </cell>
          <cell r="AS2841" t="str">
            <v>ETIQUETA DE ESTOQUE - xxH</v>
          </cell>
          <cell r="AT2841">
            <v>0</v>
          </cell>
          <cell r="AU2841" t="str">
            <v>EST</v>
          </cell>
          <cell r="AV2841" t="str">
            <v>EST</v>
          </cell>
          <cell r="AW2841" t="str">
            <v/>
          </cell>
          <cell r="AX2841">
            <v>10128.34</v>
          </cell>
          <cell r="AY2841">
            <v>-10128.34</v>
          </cell>
          <cell r="AZ2841"/>
          <cell r="BA2841" t="str">
            <v/>
          </cell>
          <cell r="BB2841"/>
          <cell r="BC2841"/>
          <cell r="BD2841"/>
          <cell r="BE2841" t="str">
            <v/>
          </cell>
          <cell r="BF2841">
            <v>0</v>
          </cell>
          <cell r="BG2841" t="str">
            <v/>
          </cell>
          <cell r="BH2841" t="str">
            <v/>
          </cell>
          <cell r="BI2841">
            <v>13</v>
          </cell>
          <cell r="BJ2841" t="str">
            <v>0</v>
          </cell>
          <cell r="BK2841">
            <v>0</v>
          </cell>
          <cell r="BL2841">
            <v>0</v>
          </cell>
          <cell r="BM2841"/>
          <cell r="BN2841"/>
          <cell r="BO2841"/>
          <cell r="BP2841"/>
          <cell r="BR2841" t="str">
            <v>DPOT</v>
          </cell>
          <cell r="BT2841" t="str">
            <v>DPOT CADEIRA</v>
          </cell>
          <cell r="BU2841" t="str">
            <v>CADEIRA PRIMA</v>
          </cell>
        </row>
        <row r="2842">
          <cell r="H2842">
            <v>8</v>
          </cell>
          <cell r="O2842">
            <v>317578</v>
          </cell>
          <cell r="P2842"/>
          <cell r="Q2842" t="str">
            <v>EST CADEIRA PRIMA (LOURO ESPECIAL) TC JAVA FENEL</v>
          </cell>
          <cell r="R2842"/>
          <cell r="S2842"/>
          <cell r="T2842"/>
          <cell r="U2842">
            <v>0.53</v>
          </cell>
          <cell r="V2842">
            <v>0.59</v>
          </cell>
          <cell r="W2842">
            <v>0.83</v>
          </cell>
          <cell r="X2842">
            <v>0</v>
          </cell>
          <cell r="Y2842" t="str">
            <v>EST CADEIRA PRIMA (LOURO ESPECIAL) TC JAVA FENEL - 0,53x0,59x0,83H</v>
          </cell>
          <cell r="Z2842">
            <v>0</v>
          </cell>
          <cell r="AA2842">
            <v>0</v>
          </cell>
          <cell r="AB2842">
            <v>0</v>
          </cell>
          <cell r="AC2842"/>
          <cell r="AD2842"/>
          <cell r="AE2842"/>
          <cell r="AF2842">
            <v>0</v>
          </cell>
          <cell r="AG2842">
            <v>0</v>
          </cell>
          <cell r="AH2842">
            <v>0</v>
          </cell>
          <cell r="AI2842">
            <v>0</v>
          </cell>
          <cell r="AJ2842" t="str">
            <v xml:space="preserve">REF: </v>
          </cell>
          <cell r="AK2842" t="str">
            <v>PRODUTO PRONTA ENTREGA</v>
          </cell>
          <cell r="AL2842"/>
          <cell r="AM2842" t="str">
            <v>ETIQUETA DE ESTOQUE</v>
          </cell>
          <cell r="AN2842"/>
          <cell r="AO2842" t="str">
            <v/>
          </cell>
          <cell r="AP2842" t="str">
            <v/>
          </cell>
          <cell r="AQ2842" t="str">
            <v/>
          </cell>
          <cell r="AR2842" t="str">
            <v/>
          </cell>
          <cell r="AS2842" t="str">
            <v>ETIQUETA DE ESTOQUE - xxH</v>
          </cell>
          <cell r="AT2842">
            <v>0</v>
          </cell>
          <cell r="AU2842" t="str">
            <v>EST</v>
          </cell>
          <cell r="AV2842" t="str">
            <v>EST</v>
          </cell>
          <cell r="AW2842" t="str">
            <v/>
          </cell>
          <cell r="AX2842">
            <v>9036.94</v>
          </cell>
          <cell r="AY2842">
            <v>-9036.94</v>
          </cell>
          <cell r="AZ2842"/>
          <cell r="BA2842" t="str">
            <v/>
          </cell>
          <cell r="BB2842"/>
          <cell r="BC2842"/>
          <cell r="BD2842"/>
          <cell r="BE2842" t="str">
            <v/>
          </cell>
          <cell r="BF2842">
            <v>0</v>
          </cell>
          <cell r="BG2842" t="str">
            <v/>
          </cell>
          <cell r="BH2842" t="str">
            <v/>
          </cell>
          <cell r="BI2842">
            <v>13</v>
          </cell>
          <cell r="BJ2842" t="str">
            <v>0</v>
          </cell>
          <cell r="BK2842">
            <v>0</v>
          </cell>
          <cell r="BL2842">
            <v>0</v>
          </cell>
          <cell r="BM2842"/>
          <cell r="BN2842"/>
          <cell r="BO2842"/>
          <cell r="BP2842"/>
          <cell r="BR2842" t="str">
            <v>DPOT</v>
          </cell>
          <cell r="BT2842" t="str">
            <v>DPOT CADEIRA</v>
          </cell>
          <cell r="BU2842" t="str">
            <v>CADEIRA PRIMA</v>
          </cell>
        </row>
        <row r="2843">
          <cell r="H2843">
            <v>3</v>
          </cell>
          <cell r="O2843">
            <v>371728</v>
          </cell>
          <cell r="P2843"/>
          <cell r="Q2843" t="str">
            <v>EST CADEIRA PRIMA (MAD A TAUARI POA) COURO CAMURCA CASTANHO</v>
          </cell>
          <cell r="R2843"/>
          <cell r="S2843"/>
          <cell r="T2843"/>
          <cell r="U2843">
            <v>0.53</v>
          </cell>
          <cell r="V2843">
            <v>0.59</v>
          </cell>
          <cell r="W2843">
            <v>0.63</v>
          </cell>
          <cell r="X2843">
            <v>0</v>
          </cell>
          <cell r="Y2843" t="str">
            <v>EST CADEIRA PRIMA (MAD A TAUARI POA) COURO CAMURCA CASTANHO - 0,53x0,59x0,63H</v>
          </cell>
          <cell r="Z2843">
            <v>0</v>
          </cell>
          <cell r="AA2843">
            <v>0</v>
          </cell>
          <cell r="AB2843">
            <v>0</v>
          </cell>
          <cell r="AC2843"/>
          <cell r="AD2843"/>
          <cell r="AE2843"/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 t="str">
            <v xml:space="preserve">REF: </v>
          </cell>
          <cell r="AK2843" t="str">
            <v>PRODUTO PRONTA ENTREGA</v>
          </cell>
          <cell r="AL2843"/>
          <cell r="AM2843" t="str">
            <v>ETIQUETA DE ESTOQUE</v>
          </cell>
          <cell r="AN2843"/>
          <cell r="AO2843" t="str">
            <v/>
          </cell>
          <cell r="AP2843" t="str">
            <v/>
          </cell>
          <cell r="AQ2843" t="str">
            <v/>
          </cell>
          <cell r="AR2843" t="str">
            <v/>
          </cell>
          <cell r="AS2843" t="str">
            <v>ETIQUETA DE ESTOQUE - xxH</v>
          </cell>
          <cell r="AT2843">
            <v>0</v>
          </cell>
          <cell r="AU2843" t="str">
            <v>EST</v>
          </cell>
          <cell r="AV2843" t="str">
            <v>EST</v>
          </cell>
          <cell r="AW2843" t="str">
            <v/>
          </cell>
          <cell r="AX2843">
            <v>8734.39</v>
          </cell>
          <cell r="AY2843">
            <v>-8734.39</v>
          </cell>
          <cell r="AZ2843"/>
          <cell r="BA2843" t="str">
            <v/>
          </cell>
          <cell r="BB2843"/>
          <cell r="BC2843"/>
          <cell r="BD2843"/>
          <cell r="BE2843" t="str">
            <v/>
          </cell>
          <cell r="BF2843">
            <v>0</v>
          </cell>
          <cell r="BG2843" t="str">
            <v/>
          </cell>
          <cell r="BH2843" t="str">
            <v/>
          </cell>
          <cell r="BI2843">
            <v>13</v>
          </cell>
          <cell r="BJ2843" t="str">
            <v>0</v>
          </cell>
          <cell r="BK2843">
            <v>0</v>
          </cell>
          <cell r="BL2843">
            <v>0</v>
          </cell>
          <cell r="BM2843"/>
          <cell r="BN2843"/>
          <cell r="BO2843"/>
          <cell r="BP2843"/>
          <cell r="BR2843" t="str">
            <v>DPOT</v>
          </cell>
          <cell r="BT2843" t="str">
            <v>DPOT CADEIRA</v>
          </cell>
          <cell r="BU2843" t="str">
            <v>CADEIRA PRIMA</v>
          </cell>
        </row>
        <row r="2844">
          <cell r="H2844">
            <v>1</v>
          </cell>
          <cell r="O2844">
            <v>94332</v>
          </cell>
          <cell r="P2844"/>
          <cell r="Q2844" t="str">
            <v>EST CADEIRA RAIO 23 (MADEIRA ROXINHO) SUCUPIRA EBANIZADA</v>
          </cell>
          <cell r="R2844"/>
          <cell r="S2844"/>
          <cell r="T2844"/>
          <cell r="U2844">
            <v>0.5</v>
          </cell>
          <cell r="V2844">
            <v>0.54</v>
          </cell>
          <cell r="W2844">
            <v>0.82</v>
          </cell>
          <cell r="X2844">
            <v>0</v>
          </cell>
          <cell r="Y2844" t="str">
            <v>EST CADEIRA RAIO 23 (MADEIRA ROXINHO) SUCUPIRA EBANIZADA - 0,5x0,54x0,82H</v>
          </cell>
          <cell r="Z2844">
            <v>0</v>
          </cell>
          <cell r="AA2844">
            <v>0</v>
          </cell>
          <cell r="AB2844">
            <v>0</v>
          </cell>
          <cell r="AC2844"/>
          <cell r="AD2844"/>
          <cell r="AE2844"/>
          <cell r="AF2844">
            <v>0</v>
          </cell>
          <cell r="AG2844">
            <v>0</v>
          </cell>
          <cell r="AH2844">
            <v>0</v>
          </cell>
          <cell r="AI2844">
            <v>0</v>
          </cell>
          <cell r="AJ2844" t="str">
            <v xml:space="preserve">REF: </v>
          </cell>
          <cell r="AK2844" t="str">
            <v>PRODUTO PRONTA ENTREGA</v>
          </cell>
          <cell r="AL2844"/>
          <cell r="AM2844" t="str">
            <v>ETIQUETA DE ESTOQUE</v>
          </cell>
          <cell r="AN2844"/>
          <cell r="AO2844" t="str">
            <v/>
          </cell>
          <cell r="AP2844" t="str">
            <v/>
          </cell>
          <cell r="AQ2844" t="str">
            <v/>
          </cell>
          <cell r="AR2844" t="str">
            <v/>
          </cell>
          <cell r="AS2844" t="str">
            <v>ETIQUETA DE ESTOQUE - xxH</v>
          </cell>
          <cell r="AT2844">
            <v>0</v>
          </cell>
          <cell r="AU2844" t="str">
            <v>EST</v>
          </cell>
          <cell r="AV2844" t="str">
            <v>EST</v>
          </cell>
          <cell r="AW2844" t="str">
            <v/>
          </cell>
          <cell r="AX2844">
            <v>18446.23</v>
          </cell>
          <cell r="AY2844">
            <v>-18446.23</v>
          </cell>
          <cell r="AZ2844"/>
          <cell r="BA2844" t="str">
            <v/>
          </cell>
          <cell r="BB2844"/>
          <cell r="BC2844"/>
          <cell r="BD2844"/>
          <cell r="BE2844" t="str">
            <v/>
          </cell>
          <cell r="BF2844">
            <v>0</v>
          </cell>
          <cell r="BG2844" t="str">
            <v/>
          </cell>
          <cell r="BH2844" t="str">
            <v/>
          </cell>
          <cell r="BI2844">
            <v>13</v>
          </cell>
          <cell r="BJ2844" t="str">
            <v>0</v>
          </cell>
          <cell r="BK2844">
            <v>0</v>
          </cell>
          <cell r="BL2844">
            <v>0</v>
          </cell>
          <cell r="BM2844"/>
          <cell r="BN2844"/>
          <cell r="BO2844"/>
          <cell r="BP2844"/>
          <cell r="BR2844" t="str">
            <v>DPOT</v>
          </cell>
          <cell r="BT2844" t="str">
            <v>DPOT CADEIRA</v>
          </cell>
          <cell r="BU2844" t="str">
            <v>CADEIRA RAIO 23</v>
          </cell>
        </row>
        <row r="2845">
          <cell r="H2845">
            <v>1</v>
          </cell>
          <cell r="O2845">
            <v>63234</v>
          </cell>
          <cell r="P2845"/>
          <cell r="Q2845" t="str">
            <v>EST CADEIRA TAJA (MAD A COR 01) VERNIZ POLISTEN</v>
          </cell>
          <cell r="R2845"/>
          <cell r="S2845"/>
          <cell r="T2845"/>
          <cell r="U2845">
            <v>0.43</v>
          </cell>
          <cell r="V2845">
            <v>0.46</v>
          </cell>
          <cell r="W2845">
            <v>0.73</v>
          </cell>
          <cell r="X2845">
            <v>0</v>
          </cell>
          <cell r="Y2845" t="str">
            <v>EST CADEIRA TAJA (MAD A COR 01) VERNIZ POLISTEN - 0,43x0,46x0,73H</v>
          </cell>
          <cell r="Z2845">
            <v>0</v>
          </cell>
          <cell r="AA2845">
            <v>0</v>
          </cell>
          <cell r="AB2845">
            <v>0</v>
          </cell>
          <cell r="AC2845"/>
          <cell r="AD2845"/>
          <cell r="AE2845"/>
          <cell r="AF2845">
            <v>0</v>
          </cell>
          <cell r="AG2845">
            <v>0</v>
          </cell>
          <cell r="AH2845">
            <v>0</v>
          </cell>
          <cell r="AI2845">
            <v>0</v>
          </cell>
          <cell r="AJ2845" t="str">
            <v xml:space="preserve">REF: </v>
          </cell>
          <cell r="AK2845" t="str">
            <v>PRODUTO PRONTA ENTREGA</v>
          </cell>
          <cell r="AL2845"/>
          <cell r="AM2845" t="str">
            <v>ETIQUETA DE ESTOQUE</v>
          </cell>
          <cell r="AN2845"/>
          <cell r="AO2845" t="str">
            <v/>
          </cell>
          <cell r="AP2845" t="str">
            <v/>
          </cell>
          <cell r="AQ2845" t="str">
            <v/>
          </cell>
          <cell r="AR2845" t="str">
            <v/>
          </cell>
          <cell r="AS2845" t="str">
            <v>ETIQUETA DE ESTOQUE - xxH</v>
          </cell>
          <cell r="AT2845">
            <v>0</v>
          </cell>
          <cell r="AU2845" t="str">
            <v>EST</v>
          </cell>
          <cell r="AV2845" t="str">
            <v>EST</v>
          </cell>
          <cell r="AW2845" t="str">
            <v/>
          </cell>
          <cell r="AX2845">
            <v>11055.27</v>
          </cell>
          <cell r="AY2845">
            <v>-11055.27</v>
          </cell>
          <cell r="AZ2845"/>
          <cell r="BA2845" t="str">
            <v/>
          </cell>
          <cell r="BB2845"/>
          <cell r="BC2845"/>
          <cell r="BD2845"/>
          <cell r="BE2845" t="str">
            <v/>
          </cell>
          <cell r="BF2845">
            <v>0</v>
          </cell>
          <cell r="BG2845" t="str">
            <v/>
          </cell>
          <cell r="BH2845" t="str">
            <v/>
          </cell>
          <cell r="BI2845">
            <v>13</v>
          </cell>
          <cell r="BJ2845" t="str">
            <v>0</v>
          </cell>
          <cell r="BK2845">
            <v>0</v>
          </cell>
          <cell r="BL2845">
            <v>0</v>
          </cell>
          <cell r="BM2845"/>
          <cell r="BN2845"/>
          <cell r="BO2845"/>
          <cell r="BP2845"/>
          <cell r="BR2845" t="str">
            <v>DPOT</v>
          </cell>
          <cell r="BT2845" t="str">
            <v>DPOT CADEIRA</v>
          </cell>
          <cell r="BU2845" t="str">
            <v>CADEIRA TAJA</v>
          </cell>
        </row>
        <row r="2846">
          <cell r="H2846">
            <v>1</v>
          </cell>
          <cell r="O2846">
            <v>109925</v>
          </cell>
          <cell r="P2846"/>
          <cell r="Q2846" t="str">
            <v>EST CADEIRA TAJA (MAD A COR 02) (AREA INTERNA)</v>
          </cell>
          <cell r="R2846"/>
          <cell r="S2846"/>
          <cell r="T2846"/>
          <cell r="U2846">
            <v>0.43</v>
          </cell>
          <cell r="V2846">
            <v>0.46</v>
          </cell>
          <cell r="W2846">
            <v>0.73</v>
          </cell>
          <cell r="X2846">
            <v>0</v>
          </cell>
          <cell r="Y2846" t="str">
            <v>EST CADEIRA TAJA (MAD A COR 02) (AREA INTERNA) - 0,43x0,46x0,73H</v>
          </cell>
          <cell r="Z2846">
            <v>0</v>
          </cell>
          <cell r="AA2846">
            <v>0</v>
          </cell>
          <cell r="AB2846">
            <v>0</v>
          </cell>
          <cell r="AC2846"/>
          <cell r="AD2846"/>
          <cell r="AE2846"/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 t="str">
            <v xml:space="preserve">REF: </v>
          </cell>
          <cell r="AK2846" t="str">
            <v>PRODUTO PRONTA ENTREGA</v>
          </cell>
          <cell r="AL2846"/>
          <cell r="AM2846" t="str">
            <v>ETIQUETA DE ESTOQUE</v>
          </cell>
          <cell r="AN2846"/>
          <cell r="AO2846" t="str">
            <v/>
          </cell>
          <cell r="AP2846" t="str">
            <v/>
          </cell>
          <cell r="AQ2846" t="str">
            <v/>
          </cell>
          <cell r="AR2846" t="str">
            <v/>
          </cell>
          <cell r="AS2846" t="str">
            <v>ETIQUETA DE ESTOQUE - xxH</v>
          </cell>
          <cell r="AT2846">
            <v>0</v>
          </cell>
          <cell r="AU2846" t="str">
            <v>EST</v>
          </cell>
          <cell r="AV2846" t="str">
            <v>EST</v>
          </cell>
          <cell r="AW2846" t="str">
            <v/>
          </cell>
          <cell r="AX2846">
            <v>11055.27</v>
          </cell>
          <cell r="AY2846">
            <v>-11055.27</v>
          </cell>
          <cell r="AZ2846"/>
          <cell r="BA2846" t="str">
            <v/>
          </cell>
          <cell r="BB2846"/>
          <cell r="BC2846"/>
          <cell r="BD2846"/>
          <cell r="BE2846" t="str">
            <v/>
          </cell>
          <cell r="BF2846">
            <v>0</v>
          </cell>
          <cell r="BG2846" t="str">
            <v/>
          </cell>
          <cell r="BH2846" t="str">
            <v/>
          </cell>
          <cell r="BI2846">
            <v>13</v>
          </cell>
          <cell r="BJ2846" t="str">
            <v>0</v>
          </cell>
          <cell r="BK2846">
            <v>0</v>
          </cell>
          <cell r="BL2846">
            <v>0</v>
          </cell>
          <cell r="BM2846"/>
          <cell r="BN2846"/>
          <cell r="BO2846"/>
          <cell r="BP2846"/>
          <cell r="BR2846" t="str">
            <v>DPOT</v>
          </cell>
          <cell r="BT2846" t="str">
            <v>DPOT CADEIRA</v>
          </cell>
          <cell r="BU2846" t="str">
            <v>CADEIRA TAJA</v>
          </cell>
        </row>
        <row r="2847">
          <cell r="H2847">
            <v>6</v>
          </cell>
          <cell r="O2847">
            <v>142280</v>
          </cell>
          <cell r="P2847"/>
          <cell r="Q2847" t="str">
            <v>EST CADEIRA TAJA (MAD NOGUEIRA VERNIZ EPS)</v>
          </cell>
          <cell r="R2847"/>
          <cell r="S2847"/>
          <cell r="T2847"/>
          <cell r="U2847">
            <v>0.43</v>
          </cell>
          <cell r="V2847">
            <v>0.46</v>
          </cell>
          <cell r="W2847">
            <v>0.73</v>
          </cell>
          <cell r="X2847">
            <v>0</v>
          </cell>
          <cell r="Y2847" t="str">
            <v>EST CADEIRA TAJA (MAD NOGUEIRA VERNIZ EPS) - 0,43x0,46x0,73H</v>
          </cell>
          <cell r="Z2847">
            <v>0</v>
          </cell>
          <cell r="AA2847">
            <v>0</v>
          </cell>
          <cell r="AB2847">
            <v>0</v>
          </cell>
          <cell r="AC2847"/>
          <cell r="AD2847"/>
          <cell r="AE2847"/>
          <cell r="AF2847">
            <v>0</v>
          </cell>
          <cell r="AG2847">
            <v>0</v>
          </cell>
          <cell r="AH2847">
            <v>0</v>
          </cell>
          <cell r="AI2847">
            <v>0</v>
          </cell>
          <cell r="AJ2847" t="str">
            <v xml:space="preserve">REF: </v>
          </cell>
          <cell r="AK2847" t="str">
            <v>PRODUTO PRONTA ENTREGA</v>
          </cell>
          <cell r="AL2847"/>
          <cell r="AM2847" t="str">
            <v>ETIQUETA DE ESTOQUE</v>
          </cell>
          <cell r="AN2847"/>
          <cell r="AO2847" t="str">
            <v/>
          </cell>
          <cell r="AP2847" t="str">
            <v/>
          </cell>
          <cell r="AQ2847" t="str">
            <v/>
          </cell>
          <cell r="AR2847" t="str">
            <v/>
          </cell>
          <cell r="AS2847" t="str">
            <v>ETIQUETA DE ESTOQUE - xxH</v>
          </cell>
          <cell r="AT2847">
            <v>0</v>
          </cell>
          <cell r="AU2847" t="str">
            <v>EST</v>
          </cell>
          <cell r="AV2847" t="str">
            <v>EST</v>
          </cell>
          <cell r="AW2847" t="str">
            <v/>
          </cell>
          <cell r="AX2847">
            <v>11274.9</v>
          </cell>
          <cell r="AY2847">
            <v>-11274.9</v>
          </cell>
          <cell r="AZ2847"/>
          <cell r="BA2847" t="str">
            <v/>
          </cell>
          <cell r="BB2847"/>
          <cell r="BC2847"/>
          <cell r="BD2847"/>
          <cell r="BE2847" t="str">
            <v/>
          </cell>
          <cell r="BF2847">
            <v>0</v>
          </cell>
          <cell r="BG2847" t="str">
            <v/>
          </cell>
          <cell r="BH2847" t="str">
            <v/>
          </cell>
          <cell r="BI2847">
            <v>15</v>
          </cell>
          <cell r="BJ2847" t="str">
            <v>0</v>
          </cell>
          <cell r="BK2847">
            <v>0</v>
          </cell>
          <cell r="BL2847">
            <v>0</v>
          </cell>
          <cell r="BM2847"/>
          <cell r="BN2847"/>
          <cell r="BO2847"/>
          <cell r="BP2847"/>
          <cell r="BR2847" t="str">
            <v>DPOT</v>
          </cell>
          <cell r="BT2847" t="str">
            <v>DPOT CADEIRA</v>
          </cell>
          <cell r="BU2847" t="str">
            <v>CADEIRA TAJA</v>
          </cell>
        </row>
        <row r="2848">
          <cell r="H2848">
            <v>15</v>
          </cell>
          <cell r="O2848">
            <v>402654</v>
          </cell>
          <cell r="P2848"/>
          <cell r="Q2848" t="str">
            <v>EST CADEIRA TAMBORIM (TELA SEXT NAT) (MAD B FREIJO NAT)</v>
          </cell>
          <cell r="R2848"/>
          <cell r="S2848"/>
          <cell r="T2848"/>
          <cell r="U2848">
            <v>0.59</v>
          </cell>
          <cell r="V2848">
            <v>0.47</v>
          </cell>
          <cell r="W2848">
            <v>0.84</v>
          </cell>
          <cell r="X2848">
            <v>0</v>
          </cell>
          <cell r="Y2848" t="str">
            <v>EST CADEIRA TAMBORIM (TELA SEXT NAT) (MAD B FREIJO NAT) - 0,59x0,47x0,84H</v>
          </cell>
          <cell r="Z2848">
            <v>0</v>
          </cell>
          <cell r="AA2848">
            <v>0.35</v>
          </cell>
          <cell r="AB2848">
            <v>0</v>
          </cell>
          <cell r="AC2848"/>
          <cell r="AD2848"/>
          <cell r="AE2848"/>
          <cell r="AF2848">
            <v>0</v>
          </cell>
          <cell r="AG2848">
            <v>0</v>
          </cell>
          <cell r="AH2848">
            <v>0</v>
          </cell>
          <cell r="AI2848">
            <v>0</v>
          </cell>
          <cell r="AJ2848" t="str">
            <v xml:space="preserve">REF: </v>
          </cell>
          <cell r="AK2848"/>
          <cell r="AL2848"/>
          <cell r="AM2848" t="str">
            <v>ETIQUETA DE ESTOQUE</v>
          </cell>
          <cell r="AN2848"/>
          <cell r="AO2848" t="str">
            <v/>
          </cell>
          <cell r="AP2848" t="str">
            <v/>
          </cell>
          <cell r="AQ2848" t="str">
            <v/>
          </cell>
          <cell r="AR2848" t="str">
            <v/>
          </cell>
          <cell r="AS2848" t="str">
            <v>ETIQUETA DE ESTOQUE - xxH</v>
          </cell>
          <cell r="AT2848">
            <v>0</v>
          </cell>
          <cell r="AU2848" t="str">
            <v>EST</v>
          </cell>
          <cell r="AV2848" t="str">
            <v>EST</v>
          </cell>
          <cell r="AW2848" t="str">
            <v/>
          </cell>
          <cell r="AX2848">
            <v>15688.38</v>
          </cell>
          <cell r="AY2848">
            <v>-15688.38</v>
          </cell>
          <cell r="AZ2848"/>
          <cell r="BA2848" t="str">
            <v/>
          </cell>
          <cell r="BB2848"/>
          <cell r="BC2848"/>
          <cell r="BD2848"/>
          <cell r="BE2848" t="str">
            <v/>
          </cell>
          <cell r="BF2848">
            <v>0</v>
          </cell>
          <cell r="BG2848" t="str">
            <v/>
          </cell>
          <cell r="BH2848" t="str">
            <v/>
          </cell>
          <cell r="BI2848">
            <v>203</v>
          </cell>
          <cell r="BJ2848" t="str">
            <v>0</v>
          </cell>
          <cell r="BK2848">
            <v>0</v>
          </cell>
          <cell r="BL2848">
            <v>0</v>
          </cell>
          <cell r="BM2848"/>
          <cell r="BN2848"/>
          <cell r="BO2848"/>
          <cell r="BP2848"/>
          <cell r="BR2848" t="str">
            <v>DPOT</v>
          </cell>
          <cell r="BT2848" t="str">
            <v>DPOT CADEIRA</v>
          </cell>
          <cell r="BU2848" t="str">
            <v>CADEIRA TAMBORIM</v>
          </cell>
        </row>
        <row r="2849">
          <cell r="H2849">
            <v>1</v>
          </cell>
          <cell r="O2849">
            <v>349923</v>
          </cell>
          <cell r="P2849"/>
          <cell r="Q2849" t="str">
            <v>EST CADEIRA TAMBORIM (TELA SEXT NAT) (MAD B IMBUIA)</v>
          </cell>
          <cell r="R2849"/>
          <cell r="S2849"/>
          <cell r="T2849"/>
          <cell r="U2849">
            <v>0.59</v>
          </cell>
          <cell r="V2849">
            <v>0.47</v>
          </cell>
          <cell r="W2849">
            <v>0.84</v>
          </cell>
          <cell r="X2849">
            <v>0</v>
          </cell>
          <cell r="Y2849" t="str">
            <v>EST CADEIRA TAMBORIM (TELA SEXT NAT) (MAD B IMBUIA) - 0,59x0,47x0,84H</v>
          </cell>
          <cell r="Z2849">
            <v>0</v>
          </cell>
          <cell r="AA2849">
            <v>0</v>
          </cell>
          <cell r="AB2849">
            <v>0</v>
          </cell>
          <cell r="AC2849"/>
          <cell r="AD2849"/>
          <cell r="AE2849"/>
          <cell r="AF2849">
            <v>0</v>
          </cell>
          <cell r="AG2849">
            <v>0</v>
          </cell>
          <cell r="AH2849">
            <v>0</v>
          </cell>
          <cell r="AI2849">
            <v>0</v>
          </cell>
          <cell r="AJ2849" t="str">
            <v xml:space="preserve">REF: </v>
          </cell>
          <cell r="AK2849" t="str">
            <v>PRODUTO PRONTA ENTREGA</v>
          </cell>
          <cell r="AL2849"/>
          <cell r="AM2849" t="str">
            <v>ETIQUETA DE ESTOQUE</v>
          </cell>
          <cell r="AN2849"/>
          <cell r="AO2849" t="str">
            <v/>
          </cell>
          <cell r="AP2849" t="str">
            <v/>
          </cell>
          <cell r="AQ2849" t="str">
            <v/>
          </cell>
          <cell r="AR2849" t="str">
            <v/>
          </cell>
          <cell r="AS2849" t="str">
            <v>ETIQUETA DE ESTOQUE - xxH</v>
          </cell>
          <cell r="AT2849">
            <v>0</v>
          </cell>
          <cell r="AU2849" t="str">
            <v>EST</v>
          </cell>
          <cell r="AV2849" t="str">
            <v>EST</v>
          </cell>
          <cell r="AW2849" t="str">
            <v/>
          </cell>
          <cell r="AX2849">
            <v>14289.73</v>
          </cell>
          <cell r="AY2849">
            <v>-14289.73</v>
          </cell>
          <cell r="AZ2849"/>
          <cell r="BA2849" t="str">
            <v/>
          </cell>
          <cell r="BB2849"/>
          <cell r="BC2849"/>
          <cell r="BD2849"/>
          <cell r="BE2849" t="str">
            <v/>
          </cell>
          <cell r="BF2849">
            <v>0</v>
          </cell>
          <cell r="BG2849" t="str">
            <v/>
          </cell>
          <cell r="BH2849" t="str">
            <v/>
          </cell>
          <cell r="BI2849">
            <v>205</v>
          </cell>
          <cell r="BJ2849" t="str">
            <v>0</v>
          </cell>
          <cell r="BK2849">
            <v>0</v>
          </cell>
          <cell r="BL2849">
            <v>0</v>
          </cell>
          <cell r="BM2849"/>
          <cell r="BN2849"/>
          <cell r="BO2849"/>
          <cell r="BP2849"/>
          <cell r="BR2849" t="str">
            <v>DPOT</v>
          </cell>
          <cell r="BT2849" t="str">
            <v>DPOT CADEIRA</v>
          </cell>
          <cell r="BU2849" t="str">
            <v>CADEIRA TAMBORIM</v>
          </cell>
        </row>
        <row r="2850">
          <cell r="H2850">
            <v>18</v>
          </cell>
          <cell r="O2850">
            <v>402651</v>
          </cell>
          <cell r="P2850"/>
          <cell r="Q2850" t="str">
            <v>EST CADEIRA TAMBORIM (TELA SEXT NAT) (MAD B IMBUIA)</v>
          </cell>
          <cell r="R2850"/>
          <cell r="S2850"/>
          <cell r="T2850"/>
          <cell r="U2850">
            <v>0.59</v>
          </cell>
          <cell r="V2850">
            <v>0.47</v>
          </cell>
          <cell r="W2850">
            <v>0.84</v>
          </cell>
          <cell r="X2850">
            <v>0</v>
          </cell>
          <cell r="Y2850" t="str">
            <v>EST CADEIRA TAMBORIM (TELA SEXT NAT) (MAD B IMBUIA) - 0,59x0,47x0,84H</v>
          </cell>
          <cell r="Z2850">
            <v>0</v>
          </cell>
          <cell r="AA2850">
            <v>0.35</v>
          </cell>
          <cell r="AB2850">
            <v>0</v>
          </cell>
          <cell r="AC2850"/>
          <cell r="AD2850"/>
          <cell r="AE2850"/>
          <cell r="AF2850">
            <v>0</v>
          </cell>
          <cell r="AG2850">
            <v>0</v>
          </cell>
          <cell r="AH2850">
            <v>0</v>
          </cell>
          <cell r="AI2850">
            <v>0</v>
          </cell>
          <cell r="AJ2850" t="str">
            <v xml:space="preserve">REF: </v>
          </cell>
          <cell r="AK2850"/>
          <cell r="AL2850"/>
          <cell r="AM2850" t="str">
            <v>ETIQUETA DE ESTOQUE</v>
          </cell>
          <cell r="AN2850"/>
          <cell r="AO2850" t="str">
            <v/>
          </cell>
          <cell r="AP2850" t="str">
            <v/>
          </cell>
          <cell r="AQ2850" t="str">
            <v/>
          </cell>
          <cell r="AR2850" t="str">
            <v/>
          </cell>
          <cell r="AS2850" t="str">
            <v>ETIQUETA DE ESTOQUE - xxH</v>
          </cell>
          <cell r="AT2850">
            <v>0</v>
          </cell>
          <cell r="AU2850" t="str">
            <v>EST</v>
          </cell>
          <cell r="AV2850" t="str">
            <v>EST</v>
          </cell>
          <cell r="AW2850" t="str">
            <v/>
          </cell>
          <cell r="AX2850">
            <v>15688.38</v>
          </cell>
          <cell r="AY2850">
            <v>-15688.38</v>
          </cell>
          <cell r="AZ2850"/>
          <cell r="BA2850" t="str">
            <v/>
          </cell>
          <cell r="BB2850"/>
          <cell r="BC2850"/>
          <cell r="BD2850"/>
          <cell r="BE2850" t="str">
            <v/>
          </cell>
          <cell r="BF2850">
            <v>0</v>
          </cell>
          <cell r="BG2850" t="str">
            <v/>
          </cell>
          <cell r="BH2850" t="str">
            <v/>
          </cell>
          <cell r="BI2850">
            <v>203</v>
          </cell>
          <cell r="BJ2850" t="str">
            <v>0</v>
          </cell>
          <cell r="BK2850">
            <v>0</v>
          </cell>
          <cell r="BL2850">
            <v>0</v>
          </cell>
          <cell r="BM2850"/>
          <cell r="BN2850"/>
          <cell r="BO2850"/>
          <cell r="BP2850"/>
          <cell r="BR2850" t="str">
            <v>DPOT</v>
          </cell>
          <cell r="BT2850" t="str">
            <v>DPOT CADEIRA</v>
          </cell>
          <cell r="BU2850" t="str">
            <v>CADEIRA TAMBORIM</v>
          </cell>
        </row>
        <row r="2851">
          <cell r="H2851">
            <v>5</v>
          </cell>
          <cell r="O2851">
            <v>278551</v>
          </cell>
          <cell r="P2851"/>
          <cell r="Q2851" t="str">
            <v>EST CADEIRA TIAO (IMBUIA STAIN) EL NOVE 04 COR GREY</v>
          </cell>
          <cell r="R2851"/>
          <cell r="S2851"/>
          <cell r="T2851"/>
          <cell r="U2851">
            <v>0.47</v>
          </cell>
          <cell r="V2851">
            <v>0.54</v>
          </cell>
          <cell r="W2851">
            <v>0.75</v>
          </cell>
          <cell r="X2851">
            <v>0</v>
          </cell>
          <cell r="Y2851" t="str">
            <v>EST CADEIRA TIAO (IMBUIA STAIN) EL NOVE 04 COR GREY - 0,47x0,54x0,75H</v>
          </cell>
          <cell r="Z2851">
            <v>0</v>
          </cell>
          <cell r="AA2851">
            <v>0</v>
          </cell>
          <cell r="AB2851">
            <v>0</v>
          </cell>
          <cell r="AC2851"/>
          <cell r="AD2851"/>
          <cell r="AE2851"/>
          <cell r="AF2851">
            <v>0</v>
          </cell>
          <cell r="AG2851">
            <v>0</v>
          </cell>
          <cell r="AH2851">
            <v>0</v>
          </cell>
          <cell r="AI2851">
            <v>0</v>
          </cell>
          <cell r="AJ2851" t="str">
            <v xml:space="preserve">REF: </v>
          </cell>
          <cell r="AK2851" t="str">
            <v>PRODUTO PRONTA ENTREGA</v>
          </cell>
          <cell r="AL2851"/>
          <cell r="AM2851" t="str">
            <v>ETIQUETA DE ESTOQUE</v>
          </cell>
          <cell r="AN2851"/>
          <cell r="AO2851" t="str">
            <v/>
          </cell>
          <cell r="AP2851" t="str">
            <v/>
          </cell>
          <cell r="AQ2851" t="str">
            <v/>
          </cell>
          <cell r="AR2851" t="str">
            <v/>
          </cell>
          <cell r="AS2851" t="str">
            <v>ETIQUETA DE ESTOQUE - xxH</v>
          </cell>
          <cell r="AT2851">
            <v>0</v>
          </cell>
          <cell r="AU2851" t="str">
            <v>EST</v>
          </cell>
          <cell r="AV2851" t="str">
            <v>EST</v>
          </cell>
          <cell r="AW2851" t="str">
            <v/>
          </cell>
          <cell r="AX2851">
            <v>19310.810000000001</v>
          </cell>
          <cell r="AY2851">
            <v>-19310.810000000001</v>
          </cell>
          <cell r="AZ2851"/>
          <cell r="BA2851" t="str">
            <v/>
          </cell>
          <cell r="BB2851"/>
          <cell r="BC2851"/>
          <cell r="BD2851"/>
          <cell r="BE2851" t="str">
            <v/>
          </cell>
          <cell r="BF2851">
            <v>0</v>
          </cell>
          <cell r="BG2851" t="str">
            <v/>
          </cell>
          <cell r="BH2851" t="str">
            <v/>
          </cell>
          <cell r="BI2851">
            <v>13</v>
          </cell>
          <cell r="BJ2851" t="str">
            <v>0</v>
          </cell>
          <cell r="BK2851">
            <v>0</v>
          </cell>
          <cell r="BL2851">
            <v>0</v>
          </cell>
          <cell r="BM2851"/>
          <cell r="BN2851"/>
          <cell r="BO2851"/>
          <cell r="BP2851"/>
          <cell r="BR2851" t="str">
            <v>DPOT</v>
          </cell>
          <cell r="BT2851" t="str">
            <v>DPOT CADEIRA</v>
          </cell>
          <cell r="BU2851" t="str">
            <v>CADEIRA TIAO</v>
          </cell>
        </row>
        <row r="2852">
          <cell r="H2852">
            <v>1</v>
          </cell>
          <cell r="O2852">
            <v>206894</v>
          </cell>
          <cell r="P2852"/>
          <cell r="Q2852" t="str">
            <v>EST CADEIRA TIAO (MAD A COR 02) TC LINHO 409 AZUL PETROLEO</v>
          </cell>
          <cell r="R2852"/>
          <cell r="S2852"/>
          <cell r="T2852"/>
          <cell r="U2852">
            <v>0.61</v>
          </cell>
          <cell r="V2852">
            <v>0.6</v>
          </cell>
          <cell r="W2852">
            <v>0.75</v>
          </cell>
          <cell r="X2852">
            <v>0</v>
          </cell>
          <cell r="Y2852" t="str">
            <v>EST CADEIRA TIAO (MAD A COR 02) TC LINHO 409 AZUL PETROLEO - 0,61x0,6x0,75H</v>
          </cell>
          <cell r="Z2852">
            <v>0</v>
          </cell>
          <cell r="AA2852">
            <v>0</v>
          </cell>
          <cell r="AB2852">
            <v>0</v>
          </cell>
          <cell r="AC2852"/>
          <cell r="AD2852"/>
          <cell r="AE2852"/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 t="str">
            <v xml:space="preserve">REF: </v>
          </cell>
          <cell r="AK2852" t="str">
            <v>PRODUTO PRONTA ENTREGA</v>
          </cell>
          <cell r="AL2852"/>
          <cell r="AM2852" t="str">
            <v>ETIQUETA DE ESTOQUE</v>
          </cell>
          <cell r="AN2852"/>
          <cell r="AO2852" t="str">
            <v/>
          </cell>
          <cell r="AP2852" t="str">
            <v/>
          </cell>
          <cell r="AQ2852" t="str">
            <v/>
          </cell>
          <cell r="AR2852" t="str">
            <v/>
          </cell>
          <cell r="AS2852" t="str">
            <v>ETIQUETA DE ESTOQUE - xxH</v>
          </cell>
          <cell r="AT2852">
            <v>0</v>
          </cell>
          <cell r="AU2852" t="str">
            <v>EST</v>
          </cell>
          <cell r="AV2852" t="str">
            <v>EST</v>
          </cell>
          <cell r="AW2852" t="str">
            <v/>
          </cell>
          <cell r="AX2852">
            <v>13455.16</v>
          </cell>
          <cell r="AY2852">
            <v>-13455.16</v>
          </cell>
          <cell r="AZ2852"/>
          <cell r="BA2852" t="str">
            <v/>
          </cell>
          <cell r="BB2852"/>
          <cell r="BC2852"/>
          <cell r="BD2852"/>
          <cell r="BE2852" t="str">
            <v/>
          </cell>
          <cell r="BF2852">
            <v>0</v>
          </cell>
          <cell r="BG2852" t="str">
            <v/>
          </cell>
          <cell r="BH2852" t="str">
            <v/>
          </cell>
          <cell r="BI2852">
            <v>13</v>
          </cell>
          <cell r="BJ2852" t="str">
            <v>0</v>
          </cell>
          <cell r="BK2852">
            <v>0</v>
          </cell>
          <cell r="BL2852">
            <v>0</v>
          </cell>
          <cell r="BM2852"/>
          <cell r="BN2852"/>
          <cell r="BO2852"/>
          <cell r="BP2852"/>
          <cell r="BR2852" t="str">
            <v>DPOT</v>
          </cell>
          <cell r="BT2852" t="str">
            <v>DPOT CADEIRA</v>
          </cell>
          <cell r="BU2852" t="str">
            <v>CADEIRA TIAO</v>
          </cell>
        </row>
        <row r="2853">
          <cell r="H2853">
            <v>1</v>
          </cell>
          <cell r="O2853">
            <v>176875</v>
          </cell>
          <cell r="P2853"/>
          <cell r="Q2853" t="str">
            <v>EST CADEIRA TIAO (MAD B COR 03) TC FLOR VELVET</v>
          </cell>
          <cell r="R2853"/>
          <cell r="S2853"/>
          <cell r="T2853"/>
          <cell r="U2853">
            <v>0.61</v>
          </cell>
          <cell r="V2853">
            <v>0.6</v>
          </cell>
          <cell r="W2853">
            <v>0.75</v>
          </cell>
          <cell r="X2853">
            <v>0</v>
          </cell>
          <cell r="Y2853" t="str">
            <v>EST CADEIRA TIAO (MAD B COR 03) TC FLOR VELVET - 0,61x0,6x0,75H</v>
          </cell>
          <cell r="Z2853">
            <v>0</v>
          </cell>
          <cell r="AA2853">
            <v>0</v>
          </cell>
          <cell r="AB2853">
            <v>0</v>
          </cell>
          <cell r="AC2853"/>
          <cell r="AD2853"/>
          <cell r="AE2853"/>
          <cell r="AF2853">
            <v>0</v>
          </cell>
          <cell r="AG2853">
            <v>0</v>
          </cell>
          <cell r="AH2853">
            <v>0</v>
          </cell>
          <cell r="AI2853">
            <v>0</v>
          </cell>
          <cell r="AJ2853" t="str">
            <v xml:space="preserve">REF: </v>
          </cell>
          <cell r="AK2853" t="str">
            <v>PRODUTO PRONTA ENTREGA</v>
          </cell>
          <cell r="AL2853"/>
          <cell r="AM2853" t="str">
            <v>ETIQUETA DE ESTOQUE</v>
          </cell>
          <cell r="AN2853"/>
          <cell r="AO2853" t="str">
            <v/>
          </cell>
          <cell r="AP2853" t="str">
            <v/>
          </cell>
          <cell r="AQ2853" t="str">
            <v/>
          </cell>
          <cell r="AR2853" t="str">
            <v/>
          </cell>
          <cell r="AS2853" t="str">
            <v>ETIQUETA DE ESTOQUE - xxH</v>
          </cell>
          <cell r="AT2853">
            <v>0</v>
          </cell>
          <cell r="AU2853" t="str">
            <v>EST</v>
          </cell>
          <cell r="AV2853" t="str">
            <v>EST</v>
          </cell>
          <cell r="AW2853" t="str">
            <v/>
          </cell>
          <cell r="AX2853">
            <v>12296.31</v>
          </cell>
          <cell r="AY2853">
            <v>-12296.31</v>
          </cell>
          <cell r="AZ2853"/>
          <cell r="BA2853" t="str">
            <v/>
          </cell>
          <cell r="BB2853"/>
          <cell r="BC2853"/>
          <cell r="BD2853"/>
          <cell r="BE2853" t="str">
            <v/>
          </cell>
          <cell r="BF2853">
            <v>0</v>
          </cell>
          <cell r="BG2853" t="str">
            <v/>
          </cell>
          <cell r="BH2853" t="str">
            <v/>
          </cell>
          <cell r="BI2853">
            <v>13</v>
          </cell>
          <cell r="BJ2853" t="str">
            <v>0</v>
          </cell>
          <cell r="BK2853">
            <v>0</v>
          </cell>
          <cell r="BL2853">
            <v>0</v>
          </cell>
          <cell r="BM2853"/>
          <cell r="BN2853"/>
          <cell r="BO2853"/>
          <cell r="BP2853"/>
          <cell r="BR2853" t="str">
            <v>DPOT</v>
          </cell>
          <cell r="BT2853" t="str">
            <v>DPOT CADEIRA</v>
          </cell>
          <cell r="BU2853" t="str">
            <v>CADEIRA TIAO</v>
          </cell>
        </row>
        <row r="2854">
          <cell r="H2854">
            <v>2</v>
          </cell>
          <cell r="O2854">
            <v>148807</v>
          </cell>
          <cell r="P2854"/>
          <cell r="Q2854" t="str">
            <v>EST CADEIRA TIAO (MAD IMBUIA) VELUDO AZUL</v>
          </cell>
          <cell r="R2854"/>
          <cell r="S2854"/>
          <cell r="T2854"/>
          <cell r="U2854">
            <v>0.47</v>
          </cell>
          <cell r="V2854">
            <v>0.54</v>
          </cell>
          <cell r="W2854">
            <v>0.75</v>
          </cell>
          <cell r="X2854">
            <v>0</v>
          </cell>
          <cell r="Y2854" t="str">
            <v>EST CADEIRA TIAO (MAD IMBUIA) VELUDO AZUL - 0,47x0,54x0,75H</v>
          </cell>
          <cell r="Z2854">
            <v>0</v>
          </cell>
          <cell r="AA2854">
            <v>0</v>
          </cell>
          <cell r="AB2854">
            <v>0</v>
          </cell>
          <cell r="AC2854"/>
          <cell r="AD2854"/>
          <cell r="AE2854"/>
          <cell r="AF2854">
            <v>0</v>
          </cell>
          <cell r="AG2854">
            <v>0</v>
          </cell>
          <cell r="AH2854">
            <v>0</v>
          </cell>
          <cell r="AI2854">
            <v>0</v>
          </cell>
          <cell r="AJ2854" t="str">
            <v xml:space="preserve">REF: </v>
          </cell>
          <cell r="AK2854" t="str">
            <v>PRODUTO PRONTA ENTREGA</v>
          </cell>
          <cell r="AL2854"/>
          <cell r="AM2854" t="str">
            <v>ETIQUETA DE ESTOQUE</v>
          </cell>
          <cell r="AN2854"/>
          <cell r="AO2854" t="str">
            <v/>
          </cell>
          <cell r="AP2854" t="str">
            <v/>
          </cell>
          <cell r="AQ2854" t="str">
            <v/>
          </cell>
          <cell r="AR2854" t="str">
            <v/>
          </cell>
          <cell r="AS2854" t="str">
            <v>ETIQUETA DE ESTOQUE - xxH</v>
          </cell>
          <cell r="AT2854">
            <v>0</v>
          </cell>
          <cell r="AU2854" t="str">
            <v>EST</v>
          </cell>
          <cell r="AV2854" t="str">
            <v>EST</v>
          </cell>
          <cell r="AW2854" t="str">
            <v/>
          </cell>
          <cell r="AX2854">
            <v>13416.4</v>
          </cell>
          <cell r="AY2854">
            <v>-13416.4</v>
          </cell>
          <cell r="AZ2854"/>
          <cell r="BA2854" t="str">
            <v/>
          </cell>
          <cell r="BB2854"/>
          <cell r="BC2854"/>
          <cell r="BD2854"/>
          <cell r="BE2854" t="str">
            <v/>
          </cell>
          <cell r="BF2854">
            <v>0</v>
          </cell>
          <cell r="BG2854" t="str">
            <v/>
          </cell>
          <cell r="BH2854" t="str">
            <v/>
          </cell>
          <cell r="BI2854">
            <v>13</v>
          </cell>
          <cell r="BJ2854" t="str">
            <v>0</v>
          </cell>
          <cell r="BK2854">
            <v>0</v>
          </cell>
          <cell r="BL2854">
            <v>0</v>
          </cell>
          <cell r="BM2854"/>
          <cell r="BN2854"/>
          <cell r="BO2854"/>
          <cell r="BP2854"/>
          <cell r="BR2854" t="str">
            <v>DPOT</v>
          </cell>
          <cell r="BT2854" t="str">
            <v>DPOT CADEIRA</v>
          </cell>
          <cell r="BU2854" t="str">
            <v>CADEIRA TIAO</v>
          </cell>
        </row>
        <row r="2855">
          <cell r="H2855">
            <v>2</v>
          </cell>
          <cell r="O2855">
            <v>278569</v>
          </cell>
          <cell r="P2855"/>
          <cell r="Q2855" t="str">
            <v>EST CADEIRA TIAO C/BRACO (IMBUIA STAIN) EL NOVE 04 COR GREY</v>
          </cell>
          <cell r="R2855"/>
          <cell r="S2855"/>
          <cell r="T2855"/>
          <cell r="U2855">
            <v>0.61</v>
          </cell>
          <cell r="V2855">
            <v>0.62</v>
          </cell>
          <cell r="W2855">
            <v>0.78</v>
          </cell>
          <cell r="X2855">
            <v>0</v>
          </cell>
          <cell r="Y2855" t="str">
            <v>EST CADEIRA TIAO C/BRACO (IMBUIA STAIN) EL NOVE 04 COR GREY - 0,61x0,62x0,78H</v>
          </cell>
          <cell r="Z2855">
            <v>0</v>
          </cell>
          <cell r="AA2855">
            <v>0</v>
          </cell>
          <cell r="AB2855">
            <v>0</v>
          </cell>
          <cell r="AC2855"/>
          <cell r="AD2855"/>
          <cell r="AE2855"/>
          <cell r="AF2855">
            <v>0</v>
          </cell>
          <cell r="AG2855">
            <v>0</v>
          </cell>
          <cell r="AH2855">
            <v>0</v>
          </cell>
          <cell r="AI2855">
            <v>0</v>
          </cell>
          <cell r="AJ2855" t="str">
            <v xml:space="preserve">REF: </v>
          </cell>
          <cell r="AK2855" t="str">
            <v>PRODUTO PRONTA ENTREGA</v>
          </cell>
          <cell r="AL2855"/>
          <cell r="AM2855" t="str">
            <v>ETIQUETA DE ESTOQUE</v>
          </cell>
          <cell r="AN2855"/>
          <cell r="AO2855" t="str">
            <v/>
          </cell>
          <cell r="AP2855" t="str">
            <v/>
          </cell>
          <cell r="AQ2855" t="str">
            <v/>
          </cell>
          <cell r="AR2855" t="str">
            <v/>
          </cell>
          <cell r="AS2855" t="str">
            <v>ETIQUETA DE ESTOQUE - xxH</v>
          </cell>
          <cell r="AT2855">
            <v>0</v>
          </cell>
          <cell r="AU2855" t="str">
            <v>EST</v>
          </cell>
          <cell r="AV2855" t="str">
            <v>EST</v>
          </cell>
          <cell r="AW2855" t="str">
            <v/>
          </cell>
          <cell r="AX2855">
            <v>24102.52</v>
          </cell>
          <cell r="AY2855">
            <v>-24102.52</v>
          </cell>
          <cell r="AZ2855"/>
          <cell r="BA2855" t="str">
            <v/>
          </cell>
          <cell r="BB2855"/>
          <cell r="BC2855"/>
          <cell r="BD2855"/>
          <cell r="BE2855" t="str">
            <v/>
          </cell>
          <cell r="BF2855">
            <v>0</v>
          </cell>
          <cell r="BG2855" t="str">
            <v/>
          </cell>
          <cell r="BH2855" t="str">
            <v/>
          </cell>
          <cell r="BI2855">
            <v>13</v>
          </cell>
          <cell r="BJ2855" t="str">
            <v>0</v>
          </cell>
          <cell r="BK2855">
            <v>0</v>
          </cell>
          <cell r="BL2855">
            <v>0</v>
          </cell>
          <cell r="BM2855"/>
          <cell r="BN2855"/>
          <cell r="BO2855"/>
          <cell r="BP2855"/>
          <cell r="BR2855" t="str">
            <v>DPOT</v>
          </cell>
          <cell r="BT2855" t="str">
            <v>DPOT CADEIRA</v>
          </cell>
          <cell r="BU2855" t="str">
            <v>CADEIRA TIAO</v>
          </cell>
        </row>
        <row r="2856">
          <cell r="H2856">
            <v>3</v>
          </cell>
          <cell r="O2856">
            <v>180860</v>
          </cell>
          <cell r="P2856"/>
          <cell r="Q2856" t="str">
            <v>EST CADEIRA TIAO C/BRACO (MAD A COR 01) TC LINHO 501</v>
          </cell>
          <cell r="R2856"/>
          <cell r="S2856"/>
          <cell r="T2856"/>
          <cell r="U2856">
            <v>0.61</v>
          </cell>
          <cell r="V2856">
            <v>0.6</v>
          </cell>
          <cell r="W2856">
            <v>0.75</v>
          </cell>
          <cell r="X2856">
            <v>0</v>
          </cell>
          <cell r="Y2856" t="str">
            <v>EST CADEIRA TIAO C/BRACO (MAD A COR 01) TC LINHO 501 - 0,61x0,6x0,75H</v>
          </cell>
          <cell r="Z2856">
            <v>0</v>
          </cell>
          <cell r="AA2856">
            <v>0</v>
          </cell>
          <cell r="AB2856">
            <v>0</v>
          </cell>
          <cell r="AC2856"/>
          <cell r="AD2856"/>
          <cell r="AE2856"/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 t="str">
            <v xml:space="preserve">REF: </v>
          </cell>
          <cell r="AK2856" t="str">
            <v>PRODUTO PRONTA ENTREGA</v>
          </cell>
          <cell r="AL2856"/>
          <cell r="AM2856" t="str">
            <v>ETIQUETA DE ESTOQUE</v>
          </cell>
          <cell r="AN2856"/>
          <cell r="AO2856" t="str">
            <v/>
          </cell>
          <cell r="AP2856" t="str">
            <v/>
          </cell>
          <cell r="AQ2856" t="str">
            <v/>
          </cell>
          <cell r="AR2856" t="str">
            <v/>
          </cell>
          <cell r="AS2856" t="str">
            <v>ETIQUETA DE ESTOQUE - xxH</v>
          </cell>
          <cell r="AT2856">
            <v>0</v>
          </cell>
          <cell r="AU2856" t="str">
            <v>EST</v>
          </cell>
          <cell r="AV2856" t="str">
            <v>EST</v>
          </cell>
          <cell r="AW2856" t="str">
            <v/>
          </cell>
          <cell r="AX2856">
            <v>16501.439999999999</v>
          </cell>
          <cell r="AY2856">
            <v>-16501.439999999999</v>
          </cell>
          <cell r="AZ2856"/>
          <cell r="BA2856" t="str">
            <v/>
          </cell>
          <cell r="BB2856"/>
          <cell r="BC2856"/>
          <cell r="BD2856"/>
          <cell r="BE2856" t="str">
            <v/>
          </cell>
          <cell r="BF2856">
            <v>0</v>
          </cell>
          <cell r="BG2856" t="str">
            <v/>
          </cell>
          <cell r="BH2856" t="str">
            <v/>
          </cell>
          <cell r="BI2856">
            <v>13</v>
          </cell>
          <cell r="BJ2856" t="str">
            <v>0</v>
          </cell>
          <cell r="BK2856">
            <v>0</v>
          </cell>
          <cell r="BL2856">
            <v>0</v>
          </cell>
          <cell r="BM2856"/>
          <cell r="BN2856"/>
          <cell r="BO2856"/>
          <cell r="BP2856"/>
          <cell r="BR2856" t="str">
            <v>DPOT</v>
          </cell>
          <cell r="BT2856" t="str">
            <v>DPOT CADEIRA</v>
          </cell>
          <cell r="BU2856" t="str">
            <v>CADEIRA TIAO</v>
          </cell>
        </row>
        <row r="2857">
          <cell r="H2857">
            <v>1</v>
          </cell>
          <cell r="O2857">
            <v>176874</v>
          </cell>
          <cell r="P2857"/>
          <cell r="Q2857" t="str">
            <v>EST CADEIRA TIAO C/BRACO (MAD B COR 03) TC FLOR VELVET</v>
          </cell>
          <cell r="R2857"/>
          <cell r="S2857"/>
          <cell r="T2857"/>
          <cell r="U2857">
            <v>0.61</v>
          </cell>
          <cell r="V2857">
            <v>0.62</v>
          </cell>
          <cell r="W2857">
            <v>0.78</v>
          </cell>
          <cell r="X2857">
            <v>0</v>
          </cell>
          <cell r="Y2857" t="str">
            <v>EST CADEIRA TIAO C/BRACO (MAD B COR 03) TC FLOR VELVET - 0,61x0,62x0,78H</v>
          </cell>
          <cell r="Z2857">
            <v>0</v>
          </cell>
          <cell r="AA2857">
            <v>0</v>
          </cell>
          <cell r="AB2857">
            <v>0</v>
          </cell>
          <cell r="AC2857"/>
          <cell r="AD2857"/>
          <cell r="AE2857"/>
          <cell r="AF2857">
            <v>0</v>
          </cell>
          <cell r="AG2857">
            <v>0</v>
          </cell>
          <cell r="AH2857">
            <v>0</v>
          </cell>
          <cell r="AI2857">
            <v>0</v>
          </cell>
          <cell r="AJ2857" t="str">
            <v xml:space="preserve">REF: </v>
          </cell>
          <cell r="AK2857" t="str">
            <v>PRODUTO PRONTA ENTREGA</v>
          </cell>
          <cell r="AL2857"/>
          <cell r="AM2857" t="str">
            <v>ETIQUETA DE ESTOQUE</v>
          </cell>
          <cell r="AN2857"/>
          <cell r="AO2857" t="str">
            <v/>
          </cell>
          <cell r="AP2857" t="str">
            <v/>
          </cell>
          <cell r="AQ2857" t="str">
            <v/>
          </cell>
          <cell r="AR2857" t="str">
            <v/>
          </cell>
          <cell r="AS2857" t="str">
            <v>ETIQUETA DE ESTOQUE - xxH</v>
          </cell>
          <cell r="AT2857">
            <v>0</v>
          </cell>
          <cell r="AU2857" t="str">
            <v>EST</v>
          </cell>
          <cell r="AV2857" t="str">
            <v>EST</v>
          </cell>
          <cell r="AW2857" t="str">
            <v/>
          </cell>
          <cell r="AX2857">
            <v>16554.09</v>
          </cell>
          <cell r="AY2857">
            <v>-16554.09</v>
          </cell>
          <cell r="AZ2857"/>
          <cell r="BA2857" t="str">
            <v/>
          </cell>
          <cell r="BB2857"/>
          <cell r="BC2857"/>
          <cell r="BD2857"/>
          <cell r="BE2857" t="str">
            <v/>
          </cell>
          <cell r="BF2857">
            <v>0</v>
          </cell>
          <cell r="BG2857" t="str">
            <v/>
          </cell>
          <cell r="BH2857" t="str">
            <v/>
          </cell>
          <cell r="BI2857">
            <v>13</v>
          </cell>
          <cell r="BJ2857" t="str">
            <v>0</v>
          </cell>
          <cell r="BK2857">
            <v>0</v>
          </cell>
          <cell r="BL2857">
            <v>0</v>
          </cell>
          <cell r="BM2857"/>
          <cell r="BN2857"/>
          <cell r="BO2857"/>
          <cell r="BP2857"/>
          <cell r="BR2857" t="str">
            <v>DPOT</v>
          </cell>
          <cell r="BT2857" t="str">
            <v>DPOT CADEIRA</v>
          </cell>
          <cell r="BU2857" t="str">
            <v>CADEIRA TIAO</v>
          </cell>
        </row>
        <row r="2858">
          <cell r="H2858">
            <v>4</v>
          </cell>
          <cell r="O2858">
            <v>180858</v>
          </cell>
          <cell r="P2858"/>
          <cell r="Q2858" t="str">
            <v>EST CADEIRA TIAO C/BRACO (MAD B COR 03) TC LINHO 601</v>
          </cell>
          <cell r="R2858"/>
          <cell r="S2858"/>
          <cell r="T2858"/>
          <cell r="U2858">
            <v>0.61</v>
          </cell>
          <cell r="V2858">
            <v>0.6</v>
          </cell>
          <cell r="W2858">
            <v>0.75</v>
          </cell>
          <cell r="X2858">
            <v>0</v>
          </cell>
          <cell r="Y2858" t="str">
            <v>EST CADEIRA TIAO C/BRACO (MAD B COR 03) TC LINHO 601 - 0,61x0,6x0,75H</v>
          </cell>
          <cell r="Z2858">
            <v>0</v>
          </cell>
          <cell r="AA2858">
            <v>0</v>
          </cell>
          <cell r="AB2858">
            <v>0</v>
          </cell>
          <cell r="AC2858"/>
          <cell r="AD2858"/>
          <cell r="AE2858"/>
          <cell r="AF2858">
            <v>0</v>
          </cell>
          <cell r="AG2858">
            <v>0</v>
          </cell>
          <cell r="AH2858">
            <v>0</v>
          </cell>
          <cell r="AI2858">
            <v>0</v>
          </cell>
          <cell r="AJ2858" t="str">
            <v xml:space="preserve">REF: </v>
          </cell>
          <cell r="AK2858" t="str">
            <v>PRODUTO PRONTA ENTREGA</v>
          </cell>
          <cell r="AL2858"/>
          <cell r="AM2858" t="str">
            <v>ETIQUETA DE ESTOQUE</v>
          </cell>
          <cell r="AN2858"/>
          <cell r="AO2858" t="str">
            <v/>
          </cell>
          <cell r="AP2858" t="str">
            <v/>
          </cell>
          <cell r="AQ2858" t="str">
            <v/>
          </cell>
          <cell r="AR2858" t="str">
            <v/>
          </cell>
          <cell r="AS2858" t="str">
            <v>ETIQUETA DE ESTOQUE - xxH</v>
          </cell>
          <cell r="AT2858">
            <v>0</v>
          </cell>
          <cell r="AU2858" t="str">
            <v>EST</v>
          </cell>
          <cell r="AV2858" t="str">
            <v>EST</v>
          </cell>
          <cell r="AW2858" t="str">
            <v/>
          </cell>
          <cell r="AX2858">
            <v>16337.77</v>
          </cell>
          <cell r="AY2858">
            <v>-16337.77</v>
          </cell>
          <cell r="AZ2858"/>
          <cell r="BA2858" t="str">
            <v/>
          </cell>
          <cell r="BB2858"/>
          <cell r="BC2858"/>
          <cell r="BD2858"/>
          <cell r="BE2858" t="str">
            <v/>
          </cell>
          <cell r="BF2858">
            <v>0</v>
          </cell>
          <cell r="BG2858" t="str">
            <v/>
          </cell>
          <cell r="BH2858" t="str">
            <v/>
          </cell>
          <cell r="BI2858">
            <v>13</v>
          </cell>
          <cell r="BJ2858" t="str">
            <v>0</v>
          </cell>
          <cell r="BK2858">
            <v>0</v>
          </cell>
          <cell r="BL2858">
            <v>0</v>
          </cell>
          <cell r="BM2858"/>
          <cell r="BN2858"/>
          <cell r="BO2858"/>
          <cell r="BP2858"/>
          <cell r="BR2858" t="str">
            <v>DPOT</v>
          </cell>
          <cell r="BT2858" t="str">
            <v>DPOT CADEIRA</v>
          </cell>
          <cell r="BU2858" t="str">
            <v>CADEIRA TIAO</v>
          </cell>
        </row>
        <row r="2859">
          <cell r="H2859">
            <v>1</v>
          </cell>
          <cell r="O2859">
            <v>278568</v>
          </cell>
          <cell r="P2859"/>
          <cell r="Q2859" t="str">
            <v>EST CADEIRA TIAO C/BRACO (MAD IMBUIA STAIN) LINHO 403 W 611</v>
          </cell>
          <cell r="R2859"/>
          <cell r="S2859"/>
          <cell r="T2859"/>
          <cell r="U2859">
            <v>0.61</v>
          </cell>
          <cell r="V2859">
            <v>0.62</v>
          </cell>
          <cell r="W2859">
            <v>0.78</v>
          </cell>
          <cell r="X2859">
            <v>0</v>
          </cell>
          <cell r="Y2859" t="str">
            <v>EST CADEIRA TIAO C/BRACO (MAD IMBUIA STAIN) LINHO 403 W 611 - 0,61x0,62x0,78H</v>
          </cell>
          <cell r="Z2859">
            <v>0</v>
          </cell>
          <cell r="AA2859">
            <v>0</v>
          </cell>
          <cell r="AB2859">
            <v>0</v>
          </cell>
          <cell r="AC2859"/>
          <cell r="AD2859"/>
          <cell r="AE2859"/>
          <cell r="AF2859">
            <v>0</v>
          </cell>
          <cell r="AG2859">
            <v>0</v>
          </cell>
          <cell r="AH2859">
            <v>0</v>
          </cell>
          <cell r="AI2859">
            <v>0</v>
          </cell>
          <cell r="AJ2859" t="str">
            <v xml:space="preserve">REF: </v>
          </cell>
          <cell r="AK2859" t="str">
            <v>PRODUTO PRONTA ENTREGA</v>
          </cell>
          <cell r="AL2859"/>
          <cell r="AM2859" t="str">
            <v>ETIQUETA DE ESTOQUE</v>
          </cell>
          <cell r="AN2859"/>
          <cell r="AO2859" t="str">
            <v/>
          </cell>
          <cell r="AP2859" t="str">
            <v/>
          </cell>
          <cell r="AQ2859" t="str">
            <v/>
          </cell>
          <cell r="AR2859" t="str">
            <v/>
          </cell>
          <cell r="AS2859" t="str">
            <v>ETIQUETA DE ESTOQUE - xxH</v>
          </cell>
          <cell r="AT2859">
            <v>0</v>
          </cell>
          <cell r="AU2859" t="str">
            <v>EST</v>
          </cell>
          <cell r="AV2859" t="str">
            <v>EST</v>
          </cell>
          <cell r="AW2859" t="str">
            <v/>
          </cell>
          <cell r="AX2859">
            <v>23470.29</v>
          </cell>
          <cell r="AY2859">
            <v>-23470.29</v>
          </cell>
          <cell r="AZ2859"/>
          <cell r="BA2859" t="str">
            <v/>
          </cell>
          <cell r="BB2859"/>
          <cell r="BC2859"/>
          <cell r="BD2859"/>
          <cell r="BE2859" t="str">
            <v/>
          </cell>
          <cell r="BF2859">
            <v>0</v>
          </cell>
          <cell r="BG2859" t="str">
            <v/>
          </cell>
          <cell r="BH2859" t="str">
            <v/>
          </cell>
          <cell r="BI2859">
            <v>13</v>
          </cell>
          <cell r="BJ2859" t="str">
            <v>0</v>
          </cell>
          <cell r="BK2859">
            <v>0</v>
          </cell>
          <cell r="BL2859">
            <v>0</v>
          </cell>
          <cell r="BM2859"/>
          <cell r="BN2859"/>
          <cell r="BO2859"/>
          <cell r="BP2859"/>
          <cell r="BR2859" t="str">
            <v>DPOT</v>
          </cell>
          <cell r="BT2859" t="str">
            <v>DPOT CADEIRA</v>
          </cell>
          <cell r="BU2859" t="str">
            <v>CADEIRA TIAO</v>
          </cell>
        </row>
        <row r="2860">
          <cell r="H2860">
            <v>1</v>
          </cell>
          <cell r="O2860">
            <v>223103</v>
          </cell>
          <cell r="P2860"/>
          <cell r="Q2860" t="str">
            <v>EST CADEIRA TIMBO (CUMARU POLIDO)</v>
          </cell>
          <cell r="R2860"/>
          <cell r="S2860"/>
          <cell r="T2860"/>
          <cell r="U2860">
            <v>0.44</v>
          </cell>
          <cell r="V2860">
            <v>0.56999999999999995</v>
          </cell>
          <cell r="W2860">
            <v>0.87</v>
          </cell>
          <cell r="X2860">
            <v>0</v>
          </cell>
          <cell r="Y2860" t="str">
            <v>EST CADEIRA TIMBO (CUMARU POLIDO) - 0,44x0,57x0,87H</v>
          </cell>
          <cell r="Z2860">
            <v>0</v>
          </cell>
          <cell r="AA2860">
            <v>0</v>
          </cell>
          <cell r="AB2860">
            <v>0</v>
          </cell>
          <cell r="AC2860"/>
          <cell r="AD2860"/>
          <cell r="AE2860"/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 t="str">
            <v xml:space="preserve">REF: </v>
          </cell>
          <cell r="AK2860" t="str">
            <v>PRODUTO PRONTA ENTREGA</v>
          </cell>
          <cell r="AL2860"/>
          <cell r="AM2860" t="str">
            <v>ETIQUETA DE ESTOQUE</v>
          </cell>
          <cell r="AN2860"/>
          <cell r="AO2860" t="str">
            <v/>
          </cell>
          <cell r="AP2860" t="str">
            <v/>
          </cell>
          <cell r="AQ2860" t="str">
            <v/>
          </cell>
          <cell r="AR2860" t="str">
            <v/>
          </cell>
          <cell r="AS2860" t="str">
            <v>ETIQUETA DE ESTOQUE - xxH</v>
          </cell>
          <cell r="AT2860">
            <v>0</v>
          </cell>
          <cell r="AU2860" t="str">
            <v>EST</v>
          </cell>
          <cell r="AV2860" t="str">
            <v>EST</v>
          </cell>
          <cell r="AW2860" t="str">
            <v/>
          </cell>
          <cell r="AX2860">
            <v>4979.46</v>
          </cell>
          <cell r="AY2860">
            <v>-4979.46</v>
          </cell>
          <cell r="AZ2860"/>
          <cell r="BA2860" t="str">
            <v/>
          </cell>
          <cell r="BB2860"/>
          <cell r="BC2860"/>
          <cell r="BD2860"/>
          <cell r="BE2860" t="str">
            <v/>
          </cell>
          <cell r="BF2860">
            <v>0</v>
          </cell>
          <cell r="BG2860" t="str">
            <v/>
          </cell>
          <cell r="BH2860" t="str">
            <v/>
          </cell>
          <cell r="BI2860">
            <v>203</v>
          </cell>
          <cell r="BJ2860" t="str">
            <v>0</v>
          </cell>
          <cell r="BK2860">
            <v>0</v>
          </cell>
          <cell r="BL2860">
            <v>0</v>
          </cell>
          <cell r="BM2860"/>
          <cell r="BN2860"/>
          <cell r="BO2860"/>
          <cell r="BP2860"/>
          <cell r="BR2860" t="str">
            <v>DPOT</v>
          </cell>
          <cell r="BT2860" t="str">
            <v>DPOT CADEIRA</v>
          </cell>
          <cell r="BU2860" t="str">
            <v>CADEIRA TIMBO</v>
          </cell>
        </row>
        <row r="2861">
          <cell r="H2861">
            <v>1</v>
          </cell>
          <cell r="O2861">
            <v>269165</v>
          </cell>
          <cell r="P2861"/>
          <cell r="Q2861" t="str">
            <v>EST CADEIRA ZANINE I (FREIJO NAT) TC JAVA FENNEL</v>
          </cell>
          <cell r="R2861"/>
          <cell r="S2861"/>
          <cell r="T2861"/>
          <cell r="U2861">
            <v>0.46</v>
          </cell>
          <cell r="V2861">
            <v>0.56999999999999995</v>
          </cell>
          <cell r="W2861">
            <v>0.81</v>
          </cell>
          <cell r="X2861">
            <v>0</v>
          </cell>
          <cell r="Y2861" t="str">
            <v>EST CADEIRA ZANINE I (FREIJO NAT) TC JAVA FENNEL - 0,46x0,57x0,81H</v>
          </cell>
          <cell r="Z2861">
            <v>0</v>
          </cell>
          <cell r="AA2861">
            <v>0</v>
          </cell>
          <cell r="AB2861">
            <v>0</v>
          </cell>
          <cell r="AC2861"/>
          <cell r="AD2861"/>
          <cell r="AE2861"/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 t="str">
            <v xml:space="preserve">REF: </v>
          </cell>
          <cell r="AK2861" t="str">
            <v>PRODUTO PRONTA ENTREGA</v>
          </cell>
          <cell r="AL2861"/>
          <cell r="AM2861" t="str">
            <v>ETIQUETA DE ESTOQUE</v>
          </cell>
          <cell r="AN2861"/>
          <cell r="AO2861" t="str">
            <v/>
          </cell>
          <cell r="AP2861" t="str">
            <v/>
          </cell>
          <cell r="AQ2861" t="str">
            <v/>
          </cell>
          <cell r="AR2861" t="str">
            <v/>
          </cell>
          <cell r="AS2861" t="str">
            <v>ETIQUETA DE ESTOQUE - xxH</v>
          </cell>
          <cell r="AT2861">
            <v>0</v>
          </cell>
          <cell r="AU2861" t="str">
            <v>EST</v>
          </cell>
          <cell r="AV2861" t="str">
            <v>EST</v>
          </cell>
          <cell r="AW2861" t="str">
            <v/>
          </cell>
          <cell r="AX2861">
            <v>9627.1</v>
          </cell>
          <cell r="AY2861">
            <v>-9627.1</v>
          </cell>
          <cell r="AZ2861"/>
          <cell r="BA2861" t="str">
            <v/>
          </cell>
          <cell r="BB2861"/>
          <cell r="BC2861"/>
          <cell r="BD2861"/>
          <cell r="BE2861" t="str">
            <v/>
          </cell>
          <cell r="BF2861">
            <v>0</v>
          </cell>
          <cell r="BG2861" t="str">
            <v/>
          </cell>
          <cell r="BH2861" t="str">
            <v/>
          </cell>
          <cell r="BI2861">
            <v>13</v>
          </cell>
          <cell r="BJ2861" t="str">
            <v>0</v>
          </cell>
          <cell r="BK2861">
            <v>0</v>
          </cell>
          <cell r="BL2861">
            <v>0</v>
          </cell>
          <cell r="BM2861"/>
          <cell r="BN2861"/>
          <cell r="BO2861"/>
          <cell r="BP2861"/>
          <cell r="BR2861" t="str">
            <v>DPOT</v>
          </cell>
          <cell r="BT2861" t="str">
            <v>DPOT CADEIRA</v>
          </cell>
          <cell r="BU2861" t="str">
            <v>CADEIRA ZANINE I</v>
          </cell>
        </row>
        <row r="2862">
          <cell r="H2862">
            <v>1</v>
          </cell>
          <cell r="O2862">
            <v>272033</v>
          </cell>
          <cell r="P2862"/>
          <cell r="Q2862" t="str">
            <v>EST CADEIRA ZANINE I (FREIJO NT) TC FLORENTINE CYPRESS</v>
          </cell>
          <cell r="R2862"/>
          <cell r="S2862"/>
          <cell r="T2862"/>
          <cell r="U2862">
            <v>0.46</v>
          </cell>
          <cell r="V2862">
            <v>0.56999999999999995</v>
          </cell>
          <cell r="W2862">
            <v>0.81</v>
          </cell>
          <cell r="X2862">
            <v>0</v>
          </cell>
          <cell r="Y2862" t="str">
            <v>EST CADEIRA ZANINE I (FREIJO NT) TC FLORENTINE CYPRESS - 0,46x0,57x0,81H</v>
          </cell>
          <cell r="Z2862">
            <v>0</v>
          </cell>
          <cell r="AA2862">
            <v>0</v>
          </cell>
          <cell r="AB2862">
            <v>0</v>
          </cell>
          <cell r="AC2862"/>
          <cell r="AD2862"/>
          <cell r="AE2862"/>
          <cell r="AF2862">
            <v>0</v>
          </cell>
          <cell r="AG2862">
            <v>0</v>
          </cell>
          <cell r="AH2862">
            <v>0</v>
          </cell>
          <cell r="AI2862">
            <v>0</v>
          </cell>
          <cell r="AJ2862" t="str">
            <v xml:space="preserve">REF: </v>
          </cell>
          <cell r="AK2862" t="str">
            <v>PRODUTO PRONTA ENTREGA</v>
          </cell>
          <cell r="AL2862"/>
          <cell r="AM2862" t="str">
            <v>ETIQUETA DE ESTOQUE</v>
          </cell>
          <cell r="AN2862"/>
          <cell r="AO2862" t="str">
            <v/>
          </cell>
          <cell r="AP2862" t="str">
            <v/>
          </cell>
          <cell r="AQ2862" t="str">
            <v/>
          </cell>
          <cell r="AR2862" t="str">
            <v/>
          </cell>
          <cell r="AS2862" t="str">
            <v>ETIQUETA DE ESTOQUE - xxH</v>
          </cell>
          <cell r="AT2862">
            <v>0</v>
          </cell>
          <cell r="AU2862" t="str">
            <v>EST</v>
          </cell>
          <cell r="AV2862" t="str">
            <v>EST</v>
          </cell>
          <cell r="AW2862" t="str">
            <v/>
          </cell>
          <cell r="AX2862">
            <v>9616.9</v>
          </cell>
          <cell r="AY2862">
            <v>-9616.9</v>
          </cell>
          <cell r="AZ2862"/>
          <cell r="BA2862" t="str">
            <v/>
          </cell>
          <cell r="BB2862"/>
          <cell r="BC2862"/>
          <cell r="BD2862"/>
          <cell r="BE2862" t="str">
            <v/>
          </cell>
          <cell r="BF2862">
            <v>0</v>
          </cell>
          <cell r="BG2862" t="str">
            <v/>
          </cell>
          <cell r="BH2862" t="str">
            <v/>
          </cell>
          <cell r="BI2862">
            <v>13</v>
          </cell>
          <cell r="BJ2862" t="str">
            <v>0</v>
          </cell>
          <cell r="BK2862">
            <v>0</v>
          </cell>
          <cell r="BL2862">
            <v>0</v>
          </cell>
          <cell r="BM2862"/>
          <cell r="BN2862"/>
          <cell r="BO2862"/>
          <cell r="BP2862"/>
          <cell r="BR2862" t="str">
            <v>DPOT</v>
          </cell>
          <cell r="BT2862" t="str">
            <v>DPOT CADEIRA</v>
          </cell>
          <cell r="BU2862" t="str">
            <v>CADEIRA ZANINE I</v>
          </cell>
        </row>
        <row r="2863">
          <cell r="H2863">
            <v>1</v>
          </cell>
          <cell r="O2863">
            <v>206965</v>
          </cell>
          <cell r="P2863"/>
          <cell r="Q2863" t="str">
            <v>EST CADEIRA ZANINE I (FREIJO NT) TC LINHO 409 AZUL PETROLEO</v>
          </cell>
          <cell r="R2863"/>
          <cell r="S2863"/>
          <cell r="T2863"/>
          <cell r="U2863">
            <v>0.46</v>
          </cell>
          <cell r="V2863">
            <v>0.56999999999999995</v>
          </cell>
          <cell r="W2863">
            <v>0.81</v>
          </cell>
          <cell r="X2863">
            <v>0</v>
          </cell>
          <cell r="Y2863" t="str">
            <v>EST CADEIRA ZANINE I (FREIJO NT) TC LINHO 409 AZUL PETROLEO - 0,46x0,57x0,81H</v>
          </cell>
          <cell r="Z2863">
            <v>0</v>
          </cell>
          <cell r="AA2863">
            <v>0</v>
          </cell>
          <cell r="AB2863">
            <v>0</v>
          </cell>
          <cell r="AC2863"/>
          <cell r="AD2863"/>
          <cell r="AE2863"/>
          <cell r="AF2863">
            <v>0</v>
          </cell>
          <cell r="AG2863">
            <v>0</v>
          </cell>
          <cell r="AH2863">
            <v>0</v>
          </cell>
          <cell r="AI2863">
            <v>0</v>
          </cell>
          <cell r="AJ2863" t="str">
            <v xml:space="preserve">REF: </v>
          </cell>
          <cell r="AK2863" t="str">
            <v>PRODUTO PRONTA ENTREGA</v>
          </cell>
          <cell r="AL2863"/>
          <cell r="AM2863" t="str">
            <v>ETIQUETA DE ESTOQUE</v>
          </cell>
          <cell r="AN2863"/>
          <cell r="AO2863" t="str">
            <v/>
          </cell>
          <cell r="AP2863" t="str">
            <v/>
          </cell>
          <cell r="AQ2863" t="str">
            <v/>
          </cell>
          <cell r="AR2863" t="str">
            <v/>
          </cell>
          <cell r="AS2863" t="str">
            <v>ETIQUETA DE ESTOQUE - xxH</v>
          </cell>
          <cell r="AT2863">
            <v>0</v>
          </cell>
          <cell r="AU2863" t="str">
            <v>EST</v>
          </cell>
          <cell r="AV2863" t="str">
            <v>EST</v>
          </cell>
          <cell r="AW2863" t="str">
            <v/>
          </cell>
          <cell r="AX2863">
            <v>11262.93</v>
          </cell>
          <cell r="AY2863">
            <v>-11262.93</v>
          </cell>
          <cell r="AZ2863"/>
          <cell r="BA2863" t="str">
            <v/>
          </cell>
          <cell r="BB2863"/>
          <cell r="BC2863"/>
          <cell r="BD2863"/>
          <cell r="BE2863" t="str">
            <v/>
          </cell>
          <cell r="BF2863">
            <v>0</v>
          </cell>
          <cell r="BG2863" t="str">
            <v/>
          </cell>
          <cell r="BH2863" t="str">
            <v/>
          </cell>
          <cell r="BI2863">
            <v>13</v>
          </cell>
          <cell r="BJ2863" t="str">
            <v>0</v>
          </cell>
          <cell r="BK2863">
            <v>0</v>
          </cell>
          <cell r="BL2863">
            <v>0</v>
          </cell>
          <cell r="BM2863"/>
          <cell r="BN2863"/>
          <cell r="BO2863"/>
          <cell r="BP2863"/>
          <cell r="BR2863" t="str">
            <v>DPOT</v>
          </cell>
          <cell r="BT2863" t="str">
            <v>DPOT CADEIRA</v>
          </cell>
          <cell r="BU2863" t="str">
            <v>CADEIRA ZANINE I</v>
          </cell>
        </row>
        <row r="2864">
          <cell r="H2864">
            <v>2</v>
          </cell>
          <cell r="O2864">
            <v>82385</v>
          </cell>
          <cell r="P2864"/>
          <cell r="Q2864" t="str">
            <v>EST CADEIRA ZANINE I (TAUARI NATURAL) TC CRU/MARROM/ROSA</v>
          </cell>
          <cell r="R2864"/>
          <cell r="S2864"/>
          <cell r="T2864"/>
          <cell r="U2864">
            <v>0.47</v>
          </cell>
          <cell r="V2864">
            <v>0.56999999999999995</v>
          </cell>
          <cell r="W2864">
            <v>0.81</v>
          </cell>
          <cell r="X2864">
            <v>0</v>
          </cell>
          <cell r="Y2864" t="str">
            <v>EST CADEIRA ZANINE I (TAUARI NATURAL) TC CRU/MARROM/ROSA - 0,47x0,57x0,81H</v>
          </cell>
          <cell r="Z2864">
            <v>0</v>
          </cell>
          <cell r="AA2864">
            <v>0</v>
          </cell>
          <cell r="AB2864">
            <v>0</v>
          </cell>
          <cell r="AC2864"/>
          <cell r="AD2864"/>
          <cell r="AE2864"/>
          <cell r="AF2864">
            <v>0</v>
          </cell>
          <cell r="AG2864">
            <v>0</v>
          </cell>
          <cell r="AH2864">
            <v>0</v>
          </cell>
          <cell r="AI2864">
            <v>0</v>
          </cell>
          <cell r="AJ2864" t="str">
            <v xml:space="preserve">REF: </v>
          </cell>
          <cell r="AK2864" t="str">
            <v>PRODUTO PRONTA ENTREGA</v>
          </cell>
          <cell r="AL2864"/>
          <cell r="AM2864" t="str">
            <v>ETIQUETA DE ESTOQUE</v>
          </cell>
          <cell r="AN2864"/>
          <cell r="AO2864" t="str">
            <v/>
          </cell>
          <cell r="AP2864" t="str">
            <v/>
          </cell>
          <cell r="AQ2864" t="str">
            <v/>
          </cell>
          <cell r="AR2864" t="str">
            <v/>
          </cell>
          <cell r="AS2864" t="str">
            <v>ETIQUETA DE ESTOQUE - xxH</v>
          </cell>
          <cell r="AT2864">
            <v>0</v>
          </cell>
          <cell r="AU2864" t="str">
            <v>EST</v>
          </cell>
          <cell r="AV2864" t="str">
            <v>EST</v>
          </cell>
          <cell r="AW2864" t="str">
            <v/>
          </cell>
          <cell r="AX2864">
            <v>9272.69</v>
          </cell>
          <cell r="AY2864">
            <v>-9272.69</v>
          </cell>
          <cell r="AZ2864"/>
          <cell r="BA2864" t="str">
            <v/>
          </cell>
          <cell r="BB2864"/>
          <cell r="BC2864"/>
          <cell r="BD2864"/>
          <cell r="BE2864" t="str">
            <v/>
          </cell>
          <cell r="BF2864">
            <v>0</v>
          </cell>
          <cell r="BG2864" t="str">
            <v/>
          </cell>
          <cell r="BH2864" t="str">
            <v/>
          </cell>
          <cell r="BI2864">
            <v>13</v>
          </cell>
          <cell r="BJ2864" t="str">
            <v>0</v>
          </cell>
          <cell r="BK2864">
            <v>0</v>
          </cell>
          <cell r="BL2864">
            <v>0</v>
          </cell>
          <cell r="BM2864"/>
          <cell r="BN2864"/>
          <cell r="BO2864"/>
          <cell r="BP2864"/>
          <cell r="BR2864" t="str">
            <v>DPOT</v>
          </cell>
          <cell r="BT2864" t="str">
            <v>DPOT CADEIRA</v>
          </cell>
          <cell r="BU2864" t="str">
            <v>CADEIRA ZANINE I</v>
          </cell>
        </row>
        <row r="2865">
          <cell r="H2865">
            <v>1</v>
          </cell>
          <cell r="O2865">
            <v>180623</v>
          </cell>
          <cell r="P2865"/>
          <cell r="Q2865" t="str">
            <v>EST CARRINHO BAR CARRIM (IMPRESSAO LAPIS/SACO/PEIXE) LT7</v>
          </cell>
          <cell r="R2865"/>
          <cell r="S2865"/>
          <cell r="T2865"/>
          <cell r="U2865">
            <v>0.8</v>
          </cell>
          <cell r="V2865">
            <v>0.45</v>
          </cell>
          <cell r="W2865">
            <v>0.77</v>
          </cell>
          <cell r="X2865">
            <v>0</v>
          </cell>
          <cell r="Y2865" t="str">
            <v>EST CARRINHO BAR CARRIM (IMPRESSAO LAPIS/SACO/PEIXE) LT7 - 0,8x0,45x0,77H</v>
          </cell>
          <cell r="Z2865">
            <v>0</v>
          </cell>
          <cell r="AA2865">
            <v>0</v>
          </cell>
          <cell r="AB2865">
            <v>0</v>
          </cell>
          <cell r="AC2865"/>
          <cell r="AD2865"/>
          <cell r="AE2865"/>
          <cell r="AF2865">
            <v>0</v>
          </cell>
          <cell r="AG2865">
            <v>0</v>
          </cell>
          <cell r="AH2865">
            <v>0</v>
          </cell>
          <cell r="AI2865">
            <v>0</v>
          </cell>
          <cell r="AJ2865" t="str">
            <v xml:space="preserve">REF: </v>
          </cell>
          <cell r="AK2865" t="str">
            <v>PRODUTO PRONTA ENTREGA</v>
          </cell>
          <cell r="AL2865"/>
          <cell r="AM2865" t="str">
            <v>ETIQUETA DE ESTOQUE</v>
          </cell>
          <cell r="AN2865"/>
          <cell r="AO2865" t="str">
            <v/>
          </cell>
          <cell r="AP2865" t="str">
            <v/>
          </cell>
          <cell r="AQ2865" t="str">
            <v/>
          </cell>
          <cell r="AR2865" t="str">
            <v/>
          </cell>
          <cell r="AS2865" t="str">
            <v>ETIQUETA DE ESTOQUE - xxH</v>
          </cell>
          <cell r="AT2865">
            <v>0</v>
          </cell>
          <cell r="AU2865" t="str">
            <v>EST</v>
          </cell>
          <cell r="AV2865" t="str">
            <v>EST</v>
          </cell>
          <cell r="AW2865" t="str">
            <v/>
          </cell>
          <cell r="AX2865">
            <v>31790</v>
          </cell>
          <cell r="AY2865">
            <v>-31790</v>
          </cell>
          <cell r="AZ2865"/>
          <cell r="BA2865" t="str">
            <v/>
          </cell>
          <cell r="BB2865"/>
          <cell r="BC2865"/>
          <cell r="BD2865"/>
          <cell r="BE2865" t="str">
            <v/>
          </cell>
          <cell r="BF2865">
            <v>0</v>
          </cell>
          <cell r="BG2865" t="str">
            <v/>
          </cell>
          <cell r="BH2865" t="str">
            <v/>
          </cell>
          <cell r="BI2865">
            <v>15</v>
          </cell>
          <cell r="BJ2865" t="str">
            <v>0</v>
          </cell>
          <cell r="BK2865">
            <v>0</v>
          </cell>
          <cell r="BL2865">
            <v>0</v>
          </cell>
          <cell r="BM2865"/>
          <cell r="BN2865"/>
          <cell r="BO2865"/>
          <cell r="BP2865"/>
          <cell r="BR2865" t="str">
            <v>DPOT</v>
          </cell>
          <cell r="BT2865" t="str">
            <v>DPOT CARRINHO BAR</v>
          </cell>
          <cell r="BU2865" t="str">
            <v>CARRINHO BAR CARRIM</v>
          </cell>
        </row>
        <row r="2866">
          <cell r="H2866">
            <v>1</v>
          </cell>
          <cell r="O2866">
            <v>186701</v>
          </cell>
          <cell r="P2866"/>
          <cell r="Q2866" t="str">
            <v>EST CARRINHO BAR CARRIM (IMPRESSAO LIVRO/SACO/PEIXE) LT8</v>
          </cell>
          <cell r="R2866"/>
          <cell r="S2866"/>
          <cell r="T2866"/>
          <cell r="U2866">
            <v>0.8</v>
          </cell>
          <cell r="V2866">
            <v>0.45</v>
          </cell>
          <cell r="W2866">
            <v>0.77</v>
          </cell>
          <cell r="X2866">
            <v>0</v>
          </cell>
          <cell r="Y2866" t="str">
            <v>EST CARRINHO BAR CARRIM (IMPRESSAO LIVRO/SACO/PEIXE) LT8 - 0,8x0,45x0,77H</v>
          </cell>
          <cell r="Z2866">
            <v>0</v>
          </cell>
          <cell r="AA2866">
            <v>0.35</v>
          </cell>
          <cell r="AB2866">
            <v>0</v>
          </cell>
          <cell r="AC2866"/>
          <cell r="AD2866"/>
          <cell r="AE2866"/>
          <cell r="AF2866">
            <v>0</v>
          </cell>
          <cell r="AG2866">
            <v>0</v>
          </cell>
          <cell r="AH2866">
            <v>0</v>
          </cell>
          <cell r="AI2866">
            <v>0</v>
          </cell>
          <cell r="AJ2866" t="str">
            <v xml:space="preserve">REF: </v>
          </cell>
          <cell r="AK2866"/>
          <cell r="AL2866"/>
          <cell r="AM2866" t="str">
            <v>ETIQUETA DE ESTOQUE</v>
          </cell>
          <cell r="AN2866"/>
          <cell r="AO2866" t="str">
            <v/>
          </cell>
          <cell r="AP2866" t="str">
            <v/>
          </cell>
          <cell r="AQ2866" t="str">
            <v/>
          </cell>
          <cell r="AR2866" t="str">
            <v/>
          </cell>
          <cell r="AS2866" t="str">
            <v>ETIQUETA DE ESTOQUE - xxH</v>
          </cell>
          <cell r="AT2866">
            <v>0</v>
          </cell>
          <cell r="AU2866" t="str">
            <v>EST</v>
          </cell>
          <cell r="AV2866" t="str">
            <v>EST</v>
          </cell>
          <cell r="AW2866" t="str">
            <v/>
          </cell>
          <cell r="AX2866">
            <v>32494.53</v>
          </cell>
          <cell r="AY2866">
            <v>-32494.53</v>
          </cell>
          <cell r="AZ2866"/>
          <cell r="BA2866" t="str">
            <v/>
          </cell>
          <cell r="BB2866"/>
          <cell r="BC2866"/>
          <cell r="BD2866"/>
          <cell r="BE2866" t="str">
            <v/>
          </cell>
          <cell r="BF2866">
            <v>0</v>
          </cell>
          <cell r="BG2866" t="str">
            <v/>
          </cell>
          <cell r="BH2866" t="str">
            <v/>
          </cell>
          <cell r="BI2866">
            <v>15</v>
          </cell>
          <cell r="BJ2866" t="str">
            <v>0</v>
          </cell>
          <cell r="BK2866">
            <v>0</v>
          </cell>
          <cell r="BL2866">
            <v>0</v>
          </cell>
          <cell r="BM2866"/>
          <cell r="BN2866"/>
          <cell r="BO2866"/>
          <cell r="BP2866"/>
          <cell r="BR2866" t="str">
            <v>DPOT</v>
          </cell>
          <cell r="BT2866" t="str">
            <v>DPOT CARRINHO BAR</v>
          </cell>
          <cell r="BU2866" t="str">
            <v>CARRINHO BAR CARRIM</v>
          </cell>
        </row>
        <row r="2867">
          <cell r="H2867">
            <v>1</v>
          </cell>
          <cell r="O2867">
            <v>180624</v>
          </cell>
          <cell r="P2867"/>
          <cell r="Q2867" t="str">
            <v>EST CARRINHO BAR CARRIM (IMPRESSAO SACO/PEIXE/LAPIS) LT7</v>
          </cell>
          <cell r="R2867"/>
          <cell r="S2867"/>
          <cell r="T2867"/>
          <cell r="U2867">
            <v>0.8</v>
          </cell>
          <cell r="V2867">
            <v>0.45</v>
          </cell>
          <cell r="W2867">
            <v>0.77</v>
          </cell>
          <cell r="X2867">
            <v>0</v>
          </cell>
          <cell r="Y2867" t="str">
            <v>EST CARRINHO BAR CARRIM (IMPRESSAO SACO/PEIXE/LAPIS) LT7 - 0,8x0,45x0,77H</v>
          </cell>
          <cell r="Z2867">
            <v>0</v>
          </cell>
          <cell r="AA2867">
            <v>0.35</v>
          </cell>
          <cell r="AB2867">
            <v>0</v>
          </cell>
          <cell r="AC2867"/>
          <cell r="AD2867"/>
          <cell r="AE2867"/>
          <cell r="AF2867">
            <v>0</v>
          </cell>
          <cell r="AG2867">
            <v>0</v>
          </cell>
          <cell r="AH2867">
            <v>0</v>
          </cell>
          <cell r="AI2867">
            <v>0</v>
          </cell>
          <cell r="AJ2867" t="str">
            <v xml:space="preserve">REF: </v>
          </cell>
          <cell r="AK2867"/>
          <cell r="AL2867"/>
          <cell r="AM2867" t="str">
            <v>ETIQUETA DE ESTOQUE</v>
          </cell>
          <cell r="AN2867"/>
          <cell r="AO2867" t="str">
            <v/>
          </cell>
          <cell r="AP2867" t="str">
            <v/>
          </cell>
          <cell r="AQ2867" t="str">
            <v/>
          </cell>
          <cell r="AR2867" t="str">
            <v/>
          </cell>
          <cell r="AS2867" t="str">
            <v>ETIQUETA DE ESTOQUE - xxH</v>
          </cell>
          <cell r="AT2867">
            <v>0</v>
          </cell>
          <cell r="AU2867" t="str">
            <v>EST</v>
          </cell>
          <cell r="AV2867" t="str">
            <v>EST</v>
          </cell>
          <cell r="AW2867" t="str">
            <v/>
          </cell>
          <cell r="AX2867">
            <v>31790</v>
          </cell>
          <cell r="AY2867">
            <v>-31790</v>
          </cell>
          <cell r="AZ2867"/>
          <cell r="BA2867" t="str">
            <v/>
          </cell>
          <cell r="BB2867"/>
          <cell r="BC2867"/>
          <cell r="BD2867"/>
          <cell r="BE2867" t="str">
            <v/>
          </cell>
          <cell r="BF2867">
            <v>0</v>
          </cell>
          <cell r="BG2867" t="str">
            <v/>
          </cell>
          <cell r="BH2867" t="str">
            <v/>
          </cell>
          <cell r="BI2867">
            <v>15</v>
          </cell>
          <cell r="BJ2867" t="str">
            <v>0</v>
          </cell>
          <cell r="BK2867">
            <v>0</v>
          </cell>
          <cell r="BL2867">
            <v>0</v>
          </cell>
          <cell r="BM2867"/>
          <cell r="BN2867"/>
          <cell r="BO2867"/>
          <cell r="BP2867"/>
          <cell r="BR2867" t="str">
            <v>DPOT</v>
          </cell>
          <cell r="BT2867" t="str">
            <v>DPOT CARRINHO BAR</v>
          </cell>
          <cell r="BU2867" t="str">
            <v>CARRINHO BAR CARRIM</v>
          </cell>
        </row>
        <row r="2868">
          <cell r="H2868">
            <v>1</v>
          </cell>
          <cell r="O2868">
            <v>187326</v>
          </cell>
          <cell r="P2868"/>
          <cell r="Q2868" t="str">
            <v>EST CARRINHO BAR CARRIM (IMPRESSAO SACO/PEIXE/LIVRO) LT8</v>
          </cell>
          <cell r="R2868"/>
          <cell r="S2868"/>
          <cell r="T2868"/>
          <cell r="U2868">
            <v>0.8</v>
          </cell>
          <cell r="V2868">
            <v>0.45</v>
          </cell>
          <cell r="W2868">
            <v>0.77</v>
          </cell>
          <cell r="X2868">
            <v>0</v>
          </cell>
          <cell r="Y2868" t="str">
            <v>EST CARRINHO BAR CARRIM (IMPRESSAO SACO/PEIXE/LIVRO) LT8 - 0,8x0,45x0,77H</v>
          </cell>
          <cell r="Z2868">
            <v>0</v>
          </cell>
          <cell r="AA2868">
            <v>0</v>
          </cell>
          <cell r="AB2868">
            <v>0</v>
          </cell>
          <cell r="AC2868"/>
          <cell r="AD2868"/>
          <cell r="AE2868"/>
          <cell r="AF2868">
            <v>0</v>
          </cell>
          <cell r="AG2868">
            <v>0</v>
          </cell>
          <cell r="AH2868">
            <v>0</v>
          </cell>
          <cell r="AI2868">
            <v>0</v>
          </cell>
          <cell r="AJ2868" t="str">
            <v xml:space="preserve">REF: </v>
          </cell>
          <cell r="AK2868" t="str">
            <v>PRODUTO PRONTA ENTREGA</v>
          </cell>
          <cell r="AL2868"/>
          <cell r="AM2868" t="str">
            <v>ETIQUETA DE ESTOQUE</v>
          </cell>
          <cell r="AN2868"/>
          <cell r="AO2868" t="str">
            <v/>
          </cell>
          <cell r="AP2868" t="str">
            <v/>
          </cell>
          <cell r="AQ2868" t="str">
            <v/>
          </cell>
          <cell r="AR2868" t="str">
            <v/>
          </cell>
          <cell r="AS2868" t="str">
            <v>ETIQUETA DE ESTOQUE - xxH</v>
          </cell>
          <cell r="AT2868">
            <v>0</v>
          </cell>
          <cell r="AU2868" t="str">
            <v>EST</v>
          </cell>
          <cell r="AV2868" t="str">
            <v>EST</v>
          </cell>
          <cell r="AW2868" t="str">
            <v/>
          </cell>
          <cell r="AX2868">
            <v>32494.53</v>
          </cell>
          <cell r="AY2868">
            <v>-32494.53</v>
          </cell>
          <cell r="AZ2868"/>
          <cell r="BA2868" t="str">
            <v/>
          </cell>
          <cell r="BB2868"/>
          <cell r="BC2868"/>
          <cell r="BD2868"/>
          <cell r="BE2868" t="str">
            <v/>
          </cell>
          <cell r="BF2868">
            <v>0</v>
          </cell>
          <cell r="BG2868" t="str">
            <v/>
          </cell>
          <cell r="BH2868" t="str">
            <v/>
          </cell>
          <cell r="BI2868">
            <v>15</v>
          </cell>
          <cell r="BJ2868" t="str">
            <v>0</v>
          </cell>
          <cell r="BK2868">
            <v>0</v>
          </cell>
          <cell r="BL2868">
            <v>0</v>
          </cell>
          <cell r="BM2868"/>
          <cell r="BN2868"/>
          <cell r="BO2868"/>
          <cell r="BP2868"/>
          <cell r="BR2868" t="str">
            <v>DPOT</v>
          </cell>
          <cell r="BT2868" t="str">
            <v>DPOT CARRINHO BAR</v>
          </cell>
          <cell r="BU2868" t="str">
            <v>CARRINHO BAR CARRIM</v>
          </cell>
        </row>
        <row r="2869">
          <cell r="H2869">
            <v>1</v>
          </cell>
          <cell r="O2869">
            <v>271830</v>
          </cell>
          <cell r="P2869"/>
          <cell r="Q2869" t="str">
            <v>EST CARRINHO BAR SOFIA (PRETO ABSOLUTO) FREIJO NATURAL</v>
          </cell>
          <cell r="R2869"/>
          <cell r="S2869"/>
          <cell r="T2869"/>
          <cell r="U2869">
            <v>0.45</v>
          </cell>
          <cell r="V2869">
            <v>0</v>
          </cell>
          <cell r="W2869">
            <v>0.67</v>
          </cell>
          <cell r="X2869">
            <v>0.45</v>
          </cell>
          <cell r="Y2869" t="str">
            <v>EST CARRINHO BAR SOFIA (PRETO ABSOLUTO) FREIJO NATURAL - Ø0,45x0,67H</v>
          </cell>
          <cell r="Z2869">
            <v>0</v>
          </cell>
          <cell r="AA2869">
            <v>0.5</v>
          </cell>
          <cell r="AB2869">
            <v>0</v>
          </cell>
          <cell r="AC2869"/>
          <cell r="AD2869"/>
          <cell r="AE2869"/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 t="str">
            <v xml:space="preserve">REF: </v>
          </cell>
          <cell r="AK2869"/>
          <cell r="AL2869"/>
          <cell r="AM2869" t="str">
            <v>ETIQUETA DE ESTOQUE</v>
          </cell>
          <cell r="AN2869"/>
          <cell r="AO2869" t="str">
            <v/>
          </cell>
          <cell r="AP2869" t="str">
            <v/>
          </cell>
          <cell r="AQ2869" t="str">
            <v/>
          </cell>
          <cell r="AR2869" t="str">
            <v/>
          </cell>
          <cell r="AS2869" t="str">
            <v>ETIQUETA DE ESTOQUE - xxH</v>
          </cell>
          <cell r="AT2869">
            <v>0</v>
          </cell>
          <cell r="AU2869" t="str">
            <v>EST</v>
          </cell>
          <cell r="AV2869" t="str">
            <v>EST</v>
          </cell>
          <cell r="AW2869" t="str">
            <v/>
          </cell>
          <cell r="AX2869">
            <v>41357.86</v>
          </cell>
          <cell r="AY2869">
            <v>-41357.86</v>
          </cell>
          <cell r="AZ2869"/>
          <cell r="BA2869" t="str">
            <v/>
          </cell>
          <cell r="BB2869"/>
          <cell r="BC2869"/>
          <cell r="BD2869"/>
          <cell r="BE2869" t="str">
            <v/>
          </cell>
          <cell r="BF2869">
            <v>0</v>
          </cell>
          <cell r="BG2869" t="str">
            <v/>
          </cell>
          <cell r="BH2869" t="str">
            <v/>
          </cell>
          <cell r="BI2869">
            <v>13</v>
          </cell>
          <cell r="BJ2869" t="str">
            <v>0</v>
          </cell>
          <cell r="BK2869">
            <v>0</v>
          </cell>
          <cell r="BL2869">
            <v>0</v>
          </cell>
          <cell r="BM2869"/>
          <cell r="BN2869"/>
          <cell r="BO2869"/>
          <cell r="BP2869"/>
          <cell r="BR2869" t="str">
            <v>DPOT</v>
          </cell>
          <cell r="BT2869" t="str">
            <v>DPOT CARRINHO BAR</v>
          </cell>
          <cell r="BU2869" t="str">
            <v>CARRINHO BAR SOFIA</v>
          </cell>
        </row>
        <row r="2870">
          <cell r="H2870">
            <v>1</v>
          </cell>
          <cell r="O2870">
            <v>234724</v>
          </cell>
          <cell r="P2870"/>
          <cell r="Q2870" t="str">
            <v>EST CARRINHO BIRITINHA (PINHO DE RIGA)</v>
          </cell>
          <cell r="R2870"/>
          <cell r="S2870"/>
          <cell r="T2870"/>
          <cell r="U2870">
            <v>1.1299999999999999</v>
          </cell>
          <cell r="V2870">
            <v>0.55000000000000004</v>
          </cell>
          <cell r="W2870">
            <v>0.75</v>
          </cell>
          <cell r="X2870">
            <v>0</v>
          </cell>
          <cell r="Y2870" t="str">
            <v>EST CARRINHO BIRITINHA (PINHO DE RIGA) - 1,13x0,55x0,75H</v>
          </cell>
          <cell r="Z2870">
            <v>0</v>
          </cell>
          <cell r="AA2870">
            <v>0.5</v>
          </cell>
          <cell r="AB2870">
            <v>0</v>
          </cell>
          <cell r="AC2870"/>
          <cell r="AD2870"/>
          <cell r="AE2870"/>
          <cell r="AF2870">
            <v>0</v>
          </cell>
          <cell r="AG2870">
            <v>0</v>
          </cell>
          <cell r="AH2870">
            <v>0</v>
          </cell>
          <cell r="AI2870">
            <v>0</v>
          </cell>
          <cell r="AJ2870" t="str">
            <v xml:space="preserve">REF: </v>
          </cell>
          <cell r="AK2870"/>
          <cell r="AL2870"/>
          <cell r="AM2870" t="str">
            <v>ETIQUETA DE ESTOQUE</v>
          </cell>
          <cell r="AN2870"/>
          <cell r="AO2870" t="str">
            <v/>
          </cell>
          <cell r="AP2870" t="str">
            <v/>
          </cell>
          <cell r="AQ2870" t="str">
            <v/>
          </cell>
          <cell r="AR2870" t="str">
            <v/>
          </cell>
          <cell r="AS2870" t="str">
            <v>ETIQUETA DE ESTOQUE - xxH</v>
          </cell>
          <cell r="AT2870">
            <v>0</v>
          </cell>
          <cell r="AU2870" t="str">
            <v>EST</v>
          </cell>
          <cell r="AV2870" t="str">
            <v>EST</v>
          </cell>
          <cell r="AW2870" t="str">
            <v/>
          </cell>
          <cell r="AX2870">
            <v>42809.7</v>
          </cell>
          <cell r="AY2870">
            <v>-42809.7</v>
          </cell>
          <cell r="AZ2870"/>
          <cell r="BA2870" t="str">
            <v/>
          </cell>
          <cell r="BB2870"/>
          <cell r="BC2870"/>
          <cell r="BD2870"/>
          <cell r="BE2870" t="str">
            <v/>
          </cell>
          <cell r="BF2870">
            <v>0</v>
          </cell>
          <cell r="BG2870" t="str">
            <v/>
          </cell>
          <cell r="BH2870" t="str">
            <v/>
          </cell>
          <cell r="BI2870">
            <v>13</v>
          </cell>
          <cell r="BJ2870" t="str">
            <v>0</v>
          </cell>
          <cell r="BK2870">
            <v>0</v>
          </cell>
          <cell r="BL2870">
            <v>0</v>
          </cell>
          <cell r="BM2870"/>
          <cell r="BN2870"/>
          <cell r="BO2870"/>
          <cell r="BP2870"/>
          <cell r="BR2870" t="str">
            <v>DPOT</v>
          </cell>
          <cell r="BT2870" t="str">
            <v>DPOT CARRINHO BAR</v>
          </cell>
          <cell r="BU2870" t="str">
            <v>CARRINHO BIRITINHA</v>
          </cell>
        </row>
        <row r="2871">
          <cell r="H2871">
            <v>1</v>
          </cell>
          <cell r="O2871">
            <v>273804</v>
          </cell>
          <cell r="P2871"/>
          <cell r="Q2871" t="str">
            <v>EST CARRINHO CHA VERTIS (FREIJO NATURAL)</v>
          </cell>
          <cell r="R2871"/>
          <cell r="S2871"/>
          <cell r="T2871"/>
          <cell r="U2871">
            <v>0.7</v>
          </cell>
          <cell r="V2871">
            <v>0.44</v>
          </cell>
          <cell r="W2871">
            <v>0.78</v>
          </cell>
          <cell r="X2871">
            <v>0</v>
          </cell>
          <cell r="Y2871" t="str">
            <v>EST CARRINHO CHA VERTIS (FREIJO NATURAL) - 0,7x0,44x0,78H</v>
          </cell>
          <cell r="Z2871">
            <v>0</v>
          </cell>
          <cell r="AA2871">
            <v>0</v>
          </cell>
          <cell r="AB2871">
            <v>0</v>
          </cell>
          <cell r="AC2871"/>
          <cell r="AD2871"/>
          <cell r="AE2871"/>
          <cell r="AF2871">
            <v>0</v>
          </cell>
          <cell r="AG2871">
            <v>0</v>
          </cell>
          <cell r="AH2871">
            <v>0</v>
          </cell>
          <cell r="AI2871">
            <v>0</v>
          </cell>
          <cell r="AJ2871" t="str">
            <v xml:space="preserve">REF: </v>
          </cell>
          <cell r="AK2871" t="str">
            <v>PRODUTO PRONTA ENTREGA</v>
          </cell>
          <cell r="AL2871"/>
          <cell r="AM2871" t="str">
            <v>ETIQUETA DE ESTOQUE</v>
          </cell>
          <cell r="AN2871"/>
          <cell r="AO2871" t="str">
            <v/>
          </cell>
          <cell r="AP2871" t="str">
            <v/>
          </cell>
          <cell r="AQ2871" t="str">
            <v/>
          </cell>
          <cell r="AR2871" t="str">
            <v/>
          </cell>
          <cell r="AS2871" t="str">
            <v>ETIQUETA DE ESTOQUE - xxH</v>
          </cell>
          <cell r="AT2871">
            <v>0</v>
          </cell>
          <cell r="AU2871" t="str">
            <v>EST</v>
          </cell>
          <cell r="AV2871" t="str">
            <v>EST</v>
          </cell>
          <cell r="AW2871" t="str">
            <v/>
          </cell>
          <cell r="AX2871">
            <v>46141.23</v>
          </cell>
          <cell r="AY2871">
            <v>-46141.23</v>
          </cell>
          <cell r="AZ2871"/>
          <cell r="BA2871" t="str">
            <v/>
          </cell>
          <cell r="BB2871"/>
          <cell r="BC2871"/>
          <cell r="BD2871"/>
          <cell r="BE2871" t="str">
            <v/>
          </cell>
          <cell r="BF2871">
            <v>0</v>
          </cell>
          <cell r="BG2871" t="str">
            <v/>
          </cell>
          <cell r="BH2871" t="str">
            <v/>
          </cell>
          <cell r="BI2871">
            <v>13</v>
          </cell>
          <cell r="BJ2871" t="str">
            <v>0</v>
          </cell>
          <cell r="BK2871">
            <v>0</v>
          </cell>
          <cell r="BL2871">
            <v>0</v>
          </cell>
          <cell r="BM2871"/>
          <cell r="BN2871"/>
          <cell r="BO2871"/>
          <cell r="BP2871"/>
          <cell r="BR2871" t="str">
            <v>DPOT</v>
          </cell>
          <cell r="BT2871" t="str">
            <v>DPOT CARRINHO BAR</v>
          </cell>
          <cell r="BU2871" t="str">
            <v>CARRINHO CHA VERTIS</v>
          </cell>
        </row>
        <row r="2872">
          <cell r="H2872">
            <v>1</v>
          </cell>
          <cell r="O2872">
            <v>377211</v>
          </cell>
          <cell r="P2872"/>
          <cell r="Q2872" t="str">
            <v>EST CHAISE LUIZA FREIJO (1362 LO202 CRU) (ALM 1575 CB279 33)</v>
          </cell>
          <cell r="R2872"/>
          <cell r="S2872"/>
          <cell r="T2872"/>
          <cell r="U2872">
            <v>0.67</v>
          </cell>
          <cell r="V2872">
            <v>1.1000000000000001</v>
          </cell>
          <cell r="W2872">
            <v>0.85</v>
          </cell>
          <cell r="X2872">
            <v>0</v>
          </cell>
          <cell r="Y2872" t="str">
            <v>EST CHAISE LUIZA FREIJO (1362 LO202 CRU) (ALM 1575 CB279 33) - 0,67x1,1x0,85H</v>
          </cell>
          <cell r="Z2872">
            <v>0</v>
          </cell>
          <cell r="AA2872">
            <v>0</v>
          </cell>
          <cell r="AB2872">
            <v>0</v>
          </cell>
          <cell r="AC2872"/>
          <cell r="AD2872"/>
          <cell r="AE2872"/>
          <cell r="AF2872">
            <v>0</v>
          </cell>
          <cell r="AG2872">
            <v>0</v>
          </cell>
          <cell r="AH2872">
            <v>0</v>
          </cell>
          <cell r="AI2872">
            <v>0</v>
          </cell>
          <cell r="AJ2872" t="str">
            <v xml:space="preserve">REF: </v>
          </cell>
          <cell r="AK2872" t="str">
            <v>PRODUTO PRONTA ENTREGA</v>
          </cell>
          <cell r="AL2872"/>
          <cell r="AM2872" t="str">
            <v>ETIQUETA DE ESTOQUE</v>
          </cell>
          <cell r="AN2872"/>
          <cell r="AO2872" t="str">
            <v/>
          </cell>
          <cell r="AP2872" t="str">
            <v/>
          </cell>
          <cell r="AQ2872" t="str">
            <v/>
          </cell>
          <cell r="AR2872" t="str">
            <v/>
          </cell>
          <cell r="AS2872" t="str">
            <v>ETIQUETA DE ESTOQUE - xxH</v>
          </cell>
          <cell r="AT2872">
            <v>0</v>
          </cell>
          <cell r="AU2872" t="str">
            <v>EST</v>
          </cell>
          <cell r="AV2872" t="str">
            <v>EST</v>
          </cell>
          <cell r="AW2872" t="str">
            <v/>
          </cell>
          <cell r="AX2872">
            <v>31739.17</v>
          </cell>
          <cell r="AY2872">
            <v>-31739.17</v>
          </cell>
          <cell r="AZ2872"/>
          <cell r="BA2872" t="str">
            <v/>
          </cell>
          <cell r="BB2872"/>
          <cell r="BC2872"/>
          <cell r="BD2872"/>
          <cell r="BE2872" t="str">
            <v/>
          </cell>
          <cell r="BF2872">
            <v>0</v>
          </cell>
          <cell r="BG2872" t="str">
            <v/>
          </cell>
          <cell r="BH2872" t="str">
            <v/>
          </cell>
          <cell r="BI2872">
            <v>13</v>
          </cell>
          <cell r="BJ2872" t="str">
            <v>0</v>
          </cell>
          <cell r="BK2872">
            <v>0</v>
          </cell>
          <cell r="BL2872">
            <v>0</v>
          </cell>
          <cell r="BM2872"/>
          <cell r="BN2872"/>
          <cell r="BO2872"/>
          <cell r="BP2872"/>
          <cell r="BR2872" t="str">
            <v>DPOT</v>
          </cell>
          <cell r="BT2872" t="str">
            <v>DPOT CHAISE</v>
          </cell>
          <cell r="BU2872" t="str">
            <v>CHAISE LUIZA FREIJO</v>
          </cell>
        </row>
        <row r="2873">
          <cell r="H2873">
            <v>1</v>
          </cell>
          <cell r="O2873">
            <v>107944</v>
          </cell>
          <cell r="P2873"/>
          <cell r="Q2873" t="str">
            <v>EST CHAISE TIMBO (EUCALP STAIN NOG) (C/ALMOF) TC SUN T BLACK</v>
          </cell>
          <cell r="R2873"/>
          <cell r="S2873"/>
          <cell r="T2873"/>
          <cell r="U2873">
            <v>2.02</v>
          </cell>
          <cell r="V2873">
            <v>0.9</v>
          </cell>
          <cell r="W2873">
            <v>0.25</v>
          </cell>
          <cell r="X2873">
            <v>0</v>
          </cell>
          <cell r="Y2873" t="str">
            <v>EST CHAISE TIMBO (EUCALP STAIN NOG) (C/ALMOF) TC SUN T BLACK - 2,02x0,9x0,25H</v>
          </cell>
          <cell r="Z2873">
            <v>0</v>
          </cell>
          <cell r="AA2873">
            <v>0</v>
          </cell>
          <cell r="AB2873">
            <v>0</v>
          </cell>
          <cell r="AC2873"/>
          <cell r="AD2873"/>
          <cell r="AE2873"/>
          <cell r="AF2873">
            <v>0</v>
          </cell>
          <cell r="AG2873">
            <v>0</v>
          </cell>
          <cell r="AH2873">
            <v>0</v>
          </cell>
          <cell r="AI2873">
            <v>0</v>
          </cell>
          <cell r="AJ2873" t="str">
            <v xml:space="preserve">REF: </v>
          </cell>
          <cell r="AK2873" t="str">
            <v>PRODUTO PRONTA ENTREGA</v>
          </cell>
          <cell r="AL2873"/>
          <cell r="AM2873" t="str">
            <v>ETIQUETA DE ESTOQUE</v>
          </cell>
          <cell r="AN2873"/>
          <cell r="AO2873" t="str">
            <v/>
          </cell>
          <cell r="AP2873" t="str">
            <v/>
          </cell>
          <cell r="AQ2873" t="str">
            <v/>
          </cell>
          <cell r="AR2873" t="str">
            <v/>
          </cell>
          <cell r="AS2873" t="str">
            <v>ETIQUETA DE ESTOQUE - xxH</v>
          </cell>
          <cell r="AT2873">
            <v>0</v>
          </cell>
          <cell r="AU2873" t="str">
            <v>EST</v>
          </cell>
          <cell r="AV2873" t="str">
            <v>EST</v>
          </cell>
          <cell r="AW2873" t="str">
            <v/>
          </cell>
          <cell r="AX2873">
            <v>22633.91</v>
          </cell>
          <cell r="AY2873">
            <v>-22633.91</v>
          </cell>
          <cell r="AZ2873"/>
          <cell r="BA2873" t="str">
            <v/>
          </cell>
          <cell r="BB2873"/>
          <cell r="BC2873"/>
          <cell r="BD2873"/>
          <cell r="BE2873" t="str">
            <v/>
          </cell>
          <cell r="BF2873">
            <v>0</v>
          </cell>
          <cell r="BG2873" t="str">
            <v/>
          </cell>
          <cell r="BH2873" t="str">
            <v/>
          </cell>
          <cell r="BI2873">
            <v>203</v>
          </cell>
          <cell r="BJ2873" t="str">
            <v>0</v>
          </cell>
          <cell r="BK2873">
            <v>0</v>
          </cell>
          <cell r="BL2873">
            <v>0</v>
          </cell>
          <cell r="BM2873"/>
          <cell r="BN2873"/>
          <cell r="BO2873"/>
          <cell r="BP2873"/>
          <cell r="BR2873" t="str">
            <v>DPOT</v>
          </cell>
          <cell r="BT2873" t="str">
            <v>DPOT CHAISE</v>
          </cell>
          <cell r="BU2873" t="str">
            <v>CHAISE TIMBO</v>
          </cell>
        </row>
        <row r="2874">
          <cell r="H2874">
            <v>1</v>
          </cell>
          <cell r="O2874">
            <v>221357</v>
          </cell>
          <cell r="P2874"/>
          <cell r="Q2874" t="str">
            <v>EST COMODA BIANCA (DET INOX ESC) (IMB STAIN) PE EBANIZ BRL20</v>
          </cell>
          <cell r="R2874"/>
          <cell r="S2874"/>
          <cell r="T2874"/>
          <cell r="U2874">
            <v>1.5</v>
          </cell>
          <cell r="V2874">
            <v>0.53</v>
          </cell>
          <cell r="W2874">
            <v>0.95</v>
          </cell>
          <cell r="X2874">
            <v>0</v>
          </cell>
          <cell r="Y2874" t="str">
            <v>EST COMODA BIANCA (DET INOX ESC) (IMB STAIN) PE EBANIZ BRL20 - 1,5x0,53x0,95H</v>
          </cell>
          <cell r="Z2874">
            <v>0</v>
          </cell>
          <cell r="AA2874">
            <v>0</v>
          </cell>
          <cell r="AB2874">
            <v>0</v>
          </cell>
          <cell r="AC2874"/>
          <cell r="AD2874"/>
          <cell r="AE2874"/>
          <cell r="AF2874">
            <v>0</v>
          </cell>
          <cell r="AG2874">
            <v>0</v>
          </cell>
          <cell r="AH2874">
            <v>0</v>
          </cell>
          <cell r="AI2874">
            <v>0</v>
          </cell>
          <cell r="AJ2874" t="str">
            <v xml:space="preserve">REF: </v>
          </cell>
          <cell r="AK2874" t="str">
            <v>PRODUTO PRONTA ENTREGA</v>
          </cell>
          <cell r="AL2874"/>
          <cell r="AM2874" t="str">
            <v>ETIQUETA DE ESTOQUE</v>
          </cell>
          <cell r="AN2874"/>
          <cell r="AO2874" t="str">
            <v/>
          </cell>
          <cell r="AP2874" t="str">
            <v/>
          </cell>
          <cell r="AQ2874" t="str">
            <v/>
          </cell>
          <cell r="AR2874" t="str">
            <v/>
          </cell>
          <cell r="AS2874" t="str">
            <v>ETIQUETA DE ESTOQUE - xxH</v>
          </cell>
          <cell r="AT2874">
            <v>0</v>
          </cell>
          <cell r="AU2874" t="str">
            <v>EST</v>
          </cell>
          <cell r="AV2874" t="str">
            <v>EST</v>
          </cell>
          <cell r="AW2874" t="str">
            <v/>
          </cell>
          <cell r="AX2874">
            <v>94140.99</v>
          </cell>
          <cell r="AY2874">
            <v>-94140.99</v>
          </cell>
          <cell r="AZ2874"/>
          <cell r="BA2874" t="str">
            <v/>
          </cell>
          <cell r="BB2874"/>
          <cell r="BC2874"/>
          <cell r="BD2874"/>
          <cell r="BE2874" t="str">
            <v/>
          </cell>
          <cell r="BF2874">
            <v>0</v>
          </cell>
          <cell r="BG2874" t="str">
            <v/>
          </cell>
          <cell r="BH2874" t="str">
            <v/>
          </cell>
          <cell r="BI2874">
            <v>13</v>
          </cell>
          <cell r="BJ2874" t="str">
            <v>0</v>
          </cell>
          <cell r="BK2874">
            <v>0</v>
          </cell>
          <cell r="BL2874">
            <v>0</v>
          </cell>
          <cell r="BM2874"/>
          <cell r="BN2874"/>
          <cell r="BO2874"/>
          <cell r="BP2874"/>
          <cell r="BR2874" t="str">
            <v>DPOT</v>
          </cell>
          <cell r="BT2874" t="str">
            <v>DPOT COMODA</v>
          </cell>
          <cell r="BU2874" t="str">
            <v>COMODA BIANCA</v>
          </cell>
        </row>
        <row r="2875">
          <cell r="H2875">
            <v>4</v>
          </cell>
          <cell r="O2875">
            <v>386126</v>
          </cell>
          <cell r="P2875"/>
          <cell r="Q2875" t="str">
            <v>EST COMPONENTE ALMOFADA CADEIRA CORDA (PALANTI) (LISTA JUTA)</v>
          </cell>
          <cell r="R2875"/>
          <cell r="S2875"/>
          <cell r="T2875"/>
          <cell r="U2875">
            <v>0.41</v>
          </cell>
          <cell r="V2875">
            <v>0.43</v>
          </cell>
          <cell r="W2875">
            <v>0.06</v>
          </cell>
          <cell r="X2875">
            <v>0</v>
          </cell>
          <cell r="Y2875" t="str">
            <v>EST COMPONENTE ALMOFADA CADEIRA CORDA (PALANTI) (LISTA JUTA) - 0,41x0,43x0,06H</v>
          </cell>
          <cell r="Z2875">
            <v>0</v>
          </cell>
          <cell r="AA2875">
            <v>0</v>
          </cell>
          <cell r="AB2875">
            <v>0</v>
          </cell>
          <cell r="AC2875"/>
          <cell r="AD2875"/>
          <cell r="AE2875"/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 t="str">
            <v xml:space="preserve">REF: </v>
          </cell>
          <cell r="AK2875" t="str">
            <v>PRODUTO PRONTA ENTREGA</v>
          </cell>
          <cell r="AL2875"/>
          <cell r="AM2875" t="str">
            <v>ETIQUETA DE ESTOQUE</v>
          </cell>
          <cell r="AN2875"/>
          <cell r="AO2875" t="str">
            <v/>
          </cell>
          <cell r="AP2875" t="str">
            <v/>
          </cell>
          <cell r="AQ2875" t="str">
            <v/>
          </cell>
          <cell r="AR2875" t="str">
            <v/>
          </cell>
          <cell r="AS2875" t="str">
            <v>ETIQUETA DE ESTOQUE - xxH</v>
          </cell>
          <cell r="AT2875">
            <v>0</v>
          </cell>
          <cell r="AU2875" t="str">
            <v>EST</v>
          </cell>
          <cell r="AV2875" t="str">
            <v>EST</v>
          </cell>
          <cell r="AW2875" t="str">
            <v/>
          </cell>
          <cell r="AX2875">
            <v>2176.98</v>
          </cell>
          <cell r="AY2875">
            <v>-2176.98</v>
          </cell>
          <cell r="AZ2875"/>
          <cell r="BA2875" t="str">
            <v/>
          </cell>
          <cell r="BB2875"/>
          <cell r="BC2875"/>
          <cell r="BD2875"/>
          <cell r="BE2875" t="str">
            <v/>
          </cell>
          <cell r="BF2875">
            <v>0</v>
          </cell>
          <cell r="BG2875" t="str">
            <v/>
          </cell>
          <cell r="BH2875" t="str">
            <v/>
          </cell>
          <cell r="BI2875">
            <v>13</v>
          </cell>
          <cell r="BJ2875" t="str">
            <v>0</v>
          </cell>
          <cell r="BK2875">
            <v>0</v>
          </cell>
          <cell r="BL2875">
            <v>0</v>
          </cell>
          <cell r="BM2875"/>
          <cell r="BN2875"/>
          <cell r="BO2875"/>
          <cell r="BP2875"/>
          <cell r="BR2875" t="str">
            <v>DPOT</v>
          </cell>
          <cell r="BT2875" t="str">
            <v>DPOT COMPONENTE</v>
          </cell>
          <cell r="BU2875" t="str">
            <v>COMPONENTE ALMOFADA CADEIRA CORDA</v>
          </cell>
        </row>
        <row r="2876">
          <cell r="H2876">
            <v>4</v>
          </cell>
          <cell r="O2876">
            <v>386134</v>
          </cell>
          <cell r="P2876"/>
          <cell r="Q2876" t="str">
            <v>EST COMPONENTE ALMOFADA CADEIRA CORDA (PALANTI) (XADREZ)</v>
          </cell>
          <cell r="R2876"/>
          <cell r="S2876"/>
          <cell r="T2876"/>
          <cell r="U2876">
            <v>0.41</v>
          </cell>
          <cell r="V2876">
            <v>0.43</v>
          </cell>
          <cell r="W2876">
            <v>0.06</v>
          </cell>
          <cell r="X2876">
            <v>0</v>
          </cell>
          <cell r="Y2876" t="str">
            <v>EST COMPONENTE ALMOFADA CADEIRA CORDA (PALANTI) (XADREZ) - 0,41x0,43x0,06H</v>
          </cell>
          <cell r="Z2876">
            <v>0</v>
          </cell>
          <cell r="AA2876">
            <v>0</v>
          </cell>
          <cell r="AB2876">
            <v>0</v>
          </cell>
          <cell r="AC2876"/>
          <cell r="AD2876"/>
          <cell r="AE2876"/>
          <cell r="AF2876">
            <v>0</v>
          </cell>
          <cell r="AG2876">
            <v>0</v>
          </cell>
          <cell r="AH2876">
            <v>0</v>
          </cell>
          <cell r="AI2876">
            <v>0</v>
          </cell>
          <cell r="AJ2876" t="str">
            <v xml:space="preserve">REF: </v>
          </cell>
          <cell r="AK2876" t="str">
            <v>PRODUTO PRONTA ENTREGA</v>
          </cell>
          <cell r="AL2876"/>
          <cell r="AM2876" t="str">
            <v>ETIQUETA DE ESTOQUE</v>
          </cell>
          <cell r="AN2876"/>
          <cell r="AO2876" t="str">
            <v/>
          </cell>
          <cell r="AP2876" t="str">
            <v/>
          </cell>
          <cell r="AQ2876" t="str">
            <v/>
          </cell>
          <cell r="AR2876" t="str">
            <v/>
          </cell>
          <cell r="AS2876" t="str">
            <v>ETIQUETA DE ESTOQUE - xxH</v>
          </cell>
          <cell r="AT2876">
            <v>0</v>
          </cell>
          <cell r="AU2876" t="str">
            <v>EST</v>
          </cell>
          <cell r="AV2876" t="str">
            <v>EST</v>
          </cell>
          <cell r="AW2876" t="str">
            <v/>
          </cell>
          <cell r="AX2876">
            <v>1802.98</v>
          </cell>
          <cell r="AY2876">
            <v>-1802.98</v>
          </cell>
          <cell r="AZ2876"/>
          <cell r="BA2876" t="str">
            <v/>
          </cell>
          <cell r="BB2876"/>
          <cell r="BC2876"/>
          <cell r="BD2876"/>
          <cell r="BE2876" t="str">
            <v/>
          </cell>
          <cell r="BF2876">
            <v>0</v>
          </cell>
          <cell r="BG2876" t="str">
            <v/>
          </cell>
          <cell r="BH2876" t="str">
            <v/>
          </cell>
          <cell r="BI2876">
            <v>13</v>
          </cell>
          <cell r="BJ2876" t="str">
            <v>0</v>
          </cell>
          <cell r="BK2876">
            <v>0</v>
          </cell>
          <cell r="BL2876">
            <v>0</v>
          </cell>
          <cell r="BM2876"/>
          <cell r="BN2876"/>
          <cell r="BO2876"/>
          <cell r="BP2876"/>
          <cell r="BR2876" t="str">
            <v>DPOT</v>
          </cell>
          <cell r="BT2876" t="str">
            <v>DPOT COMPONENTE</v>
          </cell>
          <cell r="BU2876" t="str">
            <v>COMPONENTE ALMOFADA CADEIRA CORDA</v>
          </cell>
        </row>
        <row r="2877">
          <cell r="H2877">
            <v>1</v>
          </cell>
          <cell r="O2877">
            <v>399202</v>
          </cell>
          <cell r="P2877" t="str">
            <v>2025/021-0047-01</v>
          </cell>
          <cell r="Q2877" t="str">
            <v>EST COMPONENTE ALMOFADAO BANQUETA MOLECA COURO IMPORT 300</v>
          </cell>
          <cell r="R2877"/>
          <cell r="S2877"/>
          <cell r="T2877"/>
          <cell r="U2877">
            <v>0</v>
          </cell>
          <cell r="V2877">
            <v>0</v>
          </cell>
          <cell r="W2877">
            <v>0</v>
          </cell>
          <cell r="X2877">
            <v>0</v>
          </cell>
          <cell r="Y2877" t="str">
            <v>EST COMPONENTE ALMOFADAO BANQUETA MOLECA COURO IMPORT 300 - Ø0x0H</v>
          </cell>
          <cell r="Z2877">
            <v>0</v>
          </cell>
          <cell r="AA2877">
            <v>0.35</v>
          </cell>
          <cell r="AB2877">
            <v>0</v>
          </cell>
          <cell r="AC2877"/>
          <cell r="AD2877" t="str">
            <v>PROD C/RVST FORN</v>
          </cell>
          <cell r="AE2877" t="str">
            <v>REVESTIMENTO FORN</v>
          </cell>
          <cell r="AF2877">
            <v>0</v>
          </cell>
          <cell r="AG2877">
            <v>0</v>
          </cell>
          <cell r="AH2877">
            <v>0</v>
          </cell>
          <cell r="AI2877">
            <v>0</v>
          </cell>
          <cell r="AJ2877" t="str">
            <v>REF: 370334</v>
          </cell>
          <cell r="AK2877"/>
          <cell r="AL2877">
            <v>370334</v>
          </cell>
          <cell r="AM2877" t="str">
            <v>COMPONENTE ALMOFADAO BANQUETA MOLECA (RVST FORN)</v>
          </cell>
          <cell r="AN2877"/>
          <cell r="AO2877">
            <v>0</v>
          </cell>
          <cell r="AP2877">
            <v>0</v>
          </cell>
          <cell r="AQ2877">
            <v>0</v>
          </cell>
          <cell r="AR2877">
            <v>0</v>
          </cell>
          <cell r="AS2877" t="str">
            <v>COMPONENTE ALMOFADAO BANQUETA MOLECA (RVST FORN) - Ø0x0H</v>
          </cell>
          <cell r="AT2877">
            <v>0</v>
          </cell>
          <cell r="AU2877">
            <v>8136.44</v>
          </cell>
          <cell r="AV2877">
            <v>6616.44</v>
          </cell>
          <cell r="AW2877">
            <v>1520</v>
          </cell>
          <cell r="AX2877">
            <v>8635.19</v>
          </cell>
          <cell r="AY2877">
            <v>-8635.19</v>
          </cell>
          <cell r="AZ2877">
            <v>340599</v>
          </cell>
          <cell r="BA2877" t="str">
            <v>COURO NATURAL IMPORT (F9969)</v>
          </cell>
          <cell r="BB2877" t="str">
            <v>RVST FORN: COURO NATURAL IMPORT (F9969) - COR 300</v>
          </cell>
          <cell r="BC2877">
            <v>2.5</v>
          </cell>
          <cell r="BD2877"/>
          <cell r="BE2877">
            <v>608</v>
          </cell>
          <cell r="BF2877">
            <v>0</v>
          </cell>
          <cell r="BG2877">
            <v>-608</v>
          </cell>
          <cell r="BH2877" t="str">
            <v>RVST FORN</v>
          </cell>
          <cell r="BI2877">
            <v>13</v>
          </cell>
          <cell r="BJ2877">
            <v>1520</v>
          </cell>
          <cell r="BK2877">
            <v>0</v>
          </cell>
          <cell r="BL2877">
            <v>0</v>
          </cell>
          <cell r="BM2877"/>
          <cell r="BN2877"/>
          <cell r="BO2877"/>
          <cell r="BP2877"/>
          <cell r="BR2877" t="str">
            <v>DPOT</v>
          </cell>
          <cell r="BT2877" t="str">
            <v>DPOT COMPONENTE</v>
          </cell>
          <cell r="BU2877" t="str">
            <v>COMPONENTE ALMOFADAO</v>
          </cell>
        </row>
        <row r="2878">
          <cell r="H2878">
            <v>1</v>
          </cell>
          <cell r="O2878">
            <v>101837</v>
          </cell>
          <cell r="P2878"/>
          <cell r="Q2878" t="str">
            <v>EST COMPONENTE ALMOFADAO BANQUETA MOLECA COURO PIG VERDE</v>
          </cell>
          <cell r="R2878"/>
          <cell r="S2878"/>
          <cell r="T2878"/>
          <cell r="U2878">
            <v>0</v>
          </cell>
          <cell r="V2878">
            <v>0</v>
          </cell>
          <cell r="W2878">
            <v>0</v>
          </cell>
          <cell r="X2878">
            <v>0</v>
          </cell>
          <cell r="Y2878" t="str">
            <v>EST COMPONENTE ALMOFADAO BANQUETA MOLECA COURO PIG VERDE - Ø0x0H</v>
          </cell>
          <cell r="Z2878">
            <v>0</v>
          </cell>
          <cell r="AA2878">
            <v>0</v>
          </cell>
          <cell r="AB2878">
            <v>0</v>
          </cell>
          <cell r="AC2878"/>
          <cell r="AD2878"/>
          <cell r="AE2878"/>
          <cell r="AF2878">
            <v>0</v>
          </cell>
          <cell r="AG2878">
            <v>0</v>
          </cell>
          <cell r="AH2878">
            <v>0</v>
          </cell>
          <cell r="AI2878">
            <v>0</v>
          </cell>
          <cell r="AJ2878" t="str">
            <v xml:space="preserve">REF: </v>
          </cell>
          <cell r="AK2878" t="str">
            <v>PRODUTO PRONTA ENTREGA</v>
          </cell>
          <cell r="AL2878"/>
          <cell r="AM2878" t="str">
            <v>ETIQUETA DE ESTOQUE</v>
          </cell>
          <cell r="AN2878"/>
          <cell r="AO2878" t="str">
            <v/>
          </cell>
          <cell r="AP2878" t="str">
            <v/>
          </cell>
          <cell r="AQ2878" t="str">
            <v/>
          </cell>
          <cell r="AR2878" t="str">
            <v/>
          </cell>
          <cell r="AS2878" t="str">
            <v>ETIQUETA DE ESTOQUE - xxH</v>
          </cell>
          <cell r="AT2878">
            <v>0</v>
          </cell>
          <cell r="AU2878" t="str">
            <v>EST</v>
          </cell>
          <cell r="AV2878" t="str">
            <v>EST</v>
          </cell>
          <cell r="AW2878" t="str">
            <v/>
          </cell>
          <cell r="AX2878">
            <v>7636.44</v>
          </cell>
          <cell r="AY2878">
            <v>-7636.44</v>
          </cell>
          <cell r="AZ2878"/>
          <cell r="BA2878" t="str">
            <v/>
          </cell>
          <cell r="BB2878"/>
          <cell r="BC2878"/>
          <cell r="BD2878"/>
          <cell r="BE2878" t="str">
            <v/>
          </cell>
          <cell r="BF2878">
            <v>0</v>
          </cell>
          <cell r="BG2878" t="str">
            <v/>
          </cell>
          <cell r="BH2878" t="str">
            <v/>
          </cell>
          <cell r="BI2878">
            <v>13</v>
          </cell>
          <cell r="BJ2878" t="str">
            <v>0</v>
          </cell>
          <cell r="BK2878">
            <v>0</v>
          </cell>
          <cell r="BL2878">
            <v>0</v>
          </cell>
          <cell r="BM2878"/>
          <cell r="BN2878"/>
          <cell r="BO2878"/>
          <cell r="BP2878"/>
          <cell r="BR2878" t="str">
            <v>DPOT</v>
          </cell>
          <cell r="BT2878" t="str">
            <v>DPOT COMPONENTE</v>
          </cell>
          <cell r="BU2878" t="str">
            <v>COMPONENTE ALMOFADAO</v>
          </cell>
        </row>
        <row r="2879">
          <cell r="H2879">
            <v>1</v>
          </cell>
          <cell r="O2879">
            <v>399201</v>
          </cell>
          <cell r="P2879" t="str">
            <v>2025/021-0046-01</v>
          </cell>
          <cell r="Q2879" t="str">
            <v>EST COMPONENTE ALMOFADAO POLTRONA MOLECA COURO IMPORT 300</v>
          </cell>
          <cell r="R2879"/>
          <cell r="S2879"/>
          <cell r="T2879"/>
          <cell r="U2879">
            <v>0</v>
          </cell>
          <cell r="V2879">
            <v>0</v>
          </cell>
          <cell r="W2879">
            <v>0</v>
          </cell>
          <cell r="X2879">
            <v>0</v>
          </cell>
          <cell r="Y2879" t="str">
            <v>EST COMPONENTE ALMOFADAO POLTRONA MOLECA COURO IMPORT 300 - Ø0x0H</v>
          </cell>
          <cell r="Z2879">
            <v>0</v>
          </cell>
          <cell r="AA2879">
            <v>0.35</v>
          </cell>
          <cell r="AB2879">
            <v>0</v>
          </cell>
          <cell r="AC2879"/>
          <cell r="AD2879" t="str">
            <v>PROD C/RVST FORN</v>
          </cell>
          <cell r="AE2879" t="str">
            <v>REVESTIMENTO FORN</v>
          </cell>
          <cell r="AF2879">
            <v>0</v>
          </cell>
          <cell r="AG2879">
            <v>0</v>
          </cell>
          <cell r="AH2879">
            <v>0</v>
          </cell>
          <cell r="AI2879">
            <v>0</v>
          </cell>
          <cell r="AJ2879" t="str">
            <v>REF: 370333</v>
          </cell>
          <cell r="AK2879"/>
          <cell r="AL2879">
            <v>370333</v>
          </cell>
          <cell r="AM2879" t="str">
            <v>COMPONENTE ALMOFADAO POLTRONA MOLECA (RVST FORN)</v>
          </cell>
          <cell r="AN2879"/>
          <cell r="AO2879">
            <v>0</v>
          </cell>
          <cell r="AP2879">
            <v>0</v>
          </cell>
          <cell r="AQ2879">
            <v>0</v>
          </cell>
          <cell r="AR2879">
            <v>0</v>
          </cell>
          <cell r="AS2879" t="str">
            <v>COMPONENTE ALMOFADAO POLTRONA MOLECA (RVST FORN) - Ø0x0H</v>
          </cell>
          <cell r="AT2879">
            <v>0</v>
          </cell>
          <cell r="AU2879">
            <v>20977.66</v>
          </cell>
          <cell r="AV2879">
            <v>20977.66</v>
          </cell>
          <cell r="AW2879">
            <v>0</v>
          </cell>
          <cell r="AX2879">
            <v>29052.66</v>
          </cell>
          <cell r="AY2879">
            <v>-29052.66</v>
          </cell>
          <cell r="AZ2879">
            <v>340599</v>
          </cell>
          <cell r="BA2879" t="str">
            <v>COURO NATURAL IMPORT (F9969)</v>
          </cell>
          <cell r="BB2879" t="str">
            <v>RVST FORN: COURO NATURAL IMPORT (F9969) - COR 300</v>
          </cell>
          <cell r="BC2879">
            <v>10</v>
          </cell>
          <cell r="BD2879"/>
          <cell r="BE2879">
            <v>608</v>
          </cell>
          <cell r="BF2879">
            <v>0</v>
          </cell>
          <cell r="BG2879">
            <v>-608</v>
          </cell>
          <cell r="BH2879" t="str">
            <v>RVST FORN</v>
          </cell>
          <cell r="BI2879">
            <v>13</v>
          </cell>
          <cell r="BJ2879">
            <v>6080</v>
          </cell>
          <cell r="BK2879">
            <v>0</v>
          </cell>
          <cell r="BL2879">
            <v>0</v>
          </cell>
          <cell r="BM2879"/>
          <cell r="BN2879"/>
          <cell r="BO2879"/>
          <cell r="BP2879"/>
          <cell r="BR2879" t="str">
            <v>DPOT</v>
          </cell>
          <cell r="BT2879" t="str">
            <v>DPOT COMPONENTE</v>
          </cell>
          <cell r="BU2879" t="str">
            <v>COMPONENTE ALMOFADAO</v>
          </cell>
        </row>
        <row r="2880">
          <cell r="H2880">
            <v>1</v>
          </cell>
          <cell r="O2880">
            <v>101836</v>
          </cell>
          <cell r="P2880"/>
          <cell r="Q2880" t="str">
            <v>EST COMPONENTE ALMOFADAO POLTRONA MOLECA COURO PIG VERDE</v>
          </cell>
          <cell r="R2880"/>
          <cell r="S2880"/>
          <cell r="T2880"/>
          <cell r="U2880">
            <v>0</v>
          </cell>
          <cell r="V2880">
            <v>0</v>
          </cell>
          <cell r="W2880">
            <v>0</v>
          </cell>
          <cell r="X2880">
            <v>0</v>
          </cell>
          <cell r="Y2880" t="str">
            <v>EST COMPONENTE ALMOFADAO POLTRONA MOLECA COURO PIG VERDE - Ø0x0H</v>
          </cell>
          <cell r="Z2880">
            <v>0</v>
          </cell>
          <cell r="AA2880">
            <v>0.5</v>
          </cell>
          <cell r="AB2880">
            <v>0</v>
          </cell>
          <cell r="AC2880"/>
          <cell r="AD2880"/>
          <cell r="AE2880"/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 t="str">
            <v xml:space="preserve">REF: </v>
          </cell>
          <cell r="AK2880"/>
          <cell r="AL2880"/>
          <cell r="AM2880" t="str">
            <v>ETIQUETA DE ESTOQUE</v>
          </cell>
          <cell r="AN2880"/>
          <cell r="AO2880" t="str">
            <v/>
          </cell>
          <cell r="AP2880" t="str">
            <v/>
          </cell>
          <cell r="AQ2880" t="str">
            <v/>
          </cell>
          <cell r="AR2880" t="str">
            <v/>
          </cell>
          <cell r="AS2880" t="str">
            <v>ETIQUETA DE ESTOQUE - xxH</v>
          </cell>
          <cell r="AT2880">
            <v>0</v>
          </cell>
          <cell r="AU2880" t="str">
            <v>EST</v>
          </cell>
          <cell r="AV2880" t="str">
            <v>EST</v>
          </cell>
          <cell r="AW2880" t="str">
            <v/>
          </cell>
          <cell r="AX2880">
            <v>25057.66</v>
          </cell>
          <cell r="AY2880">
            <v>-25057.66</v>
          </cell>
          <cell r="AZ2880"/>
          <cell r="BA2880" t="str">
            <v/>
          </cell>
          <cell r="BB2880"/>
          <cell r="BC2880"/>
          <cell r="BD2880"/>
          <cell r="BE2880" t="str">
            <v/>
          </cell>
          <cell r="BF2880">
            <v>0</v>
          </cell>
          <cell r="BG2880" t="str">
            <v/>
          </cell>
          <cell r="BH2880" t="str">
            <v/>
          </cell>
          <cell r="BI2880">
            <v>13</v>
          </cell>
          <cell r="BJ2880" t="str">
            <v>0</v>
          </cell>
          <cell r="BK2880">
            <v>0</v>
          </cell>
          <cell r="BL2880">
            <v>0</v>
          </cell>
          <cell r="BM2880"/>
          <cell r="BN2880"/>
          <cell r="BO2880"/>
          <cell r="BP2880"/>
          <cell r="BR2880" t="str">
            <v>DPOT</v>
          </cell>
          <cell r="BT2880" t="str">
            <v>DPOT COMPONENTE</v>
          </cell>
          <cell r="BU2880" t="str">
            <v>COMPONENTE ALMOFADAO</v>
          </cell>
        </row>
        <row r="2881">
          <cell r="H2881">
            <v>1</v>
          </cell>
          <cell r="O2881">
            <v>404545</v>
          </cell>
          <cell r="P2881"/>
          <cell r="Q2881" t="str">
            <v>EST COMPONENTE CAPA PAULISTANO (LONA 45 BLUSH ROSADO)</v>
          </cell>
          <cell r="R2881"/>
          <cell r="S2881"/>
          <cell r="T2881"/>
          <cell r="U2881">
            <v>0</v>
          </cell>
          <cell r="V2881">
            <v>0</v>
          </cell>
          <cell r="W2881">
            <v>0</v>
          </cell>
          <cell r="X2881">
            <v>0</v>
          </cell>
          <cell r="Y2881" t="str">
            <v>EST COMPONENTE CAPA PAULISTANO (LONA 45 BLUSH ROSADO) - Ø0x0H</v>
          </cell>
          <cell r="Z2881">
            <v>0</v>
          </cell>
          <cell r="AA2881">
            <v>0.35</v>
          </cell>
          <cell r="AB2881">
            <v>0</v>
          </cell>
          <cell r="AC2881"/>
          <cell r="AD2881"/>
          <cell r="AE2881"/>
          <cell r="AF2881">
            <v>0</v>
          </cell>
          <cell r="AG2881">
            <v>0</v>
          </cell>
          <cell r="AH2881">
            <v>0</v>
          </cell>
          <cell r="AI2881">
            <v>0</v>
          </cell>
          <cell r="AJ2881" t="str">
            <v xml:space="preserve">REF: </v>
          </cell>
          <cell r="AK2881"/>
          <cell r="AL2881"/>
          <cell r="AM2881" t="str">
            <v>ETIQUETA DE ESTOQUE</v>
          </cell>
          <cell r="AN2881"/>
          <cell r="AO2881" t="str">
            <v/>
          </cell>
          <cell r="AP2881" t="str">
            <v/>
          </cell>
          <cell r="AQ2881" t="str">
            <v/>
          </cell>
          <cell r="AR2881" t="str">
            <v/>
          </cell>
          <cell r="AS2881" t="str">
            <v>ETIQUETA DE ESTOQUE - xxH</v>
          </cell>
          <cell r="AT2881">
            <v>0</v>
          </cell>
          <cell r="AU2881" t="str">
            <v>EST</v>
          </cell>
          <cell r="AV2881" t="str">
            <v>EST</v>
          </cell>
          <cell r="AW2881" t="str">
            <v/>
          </cell>
          <cell r="AX2881">
            <v>415.02</v>
          </cell>
          <cell r="AY2881">
            <v>-415.02</v>
          </cell>
          <cell r="AZ2881"/>
          <cell r="BA2881" t="str">
            <v/>
          </cell>
          <cell r="BB2881"/>
          <cell r="BC2881"/>
          <cell r="BD2881"/>
          <cell r="BE2881" t="str">
            <v/>
          </cell>
          <cell r="BF2881">
            <v>0</v>
          </cell>
          <cell r="BG2881" t="str">
            <v/>
          </cell>
          <cell r="BH2881" t="str">
            <v/>
          </cell>
          <cell r="BI2881">
            <v>203</v>
          </cell>
          <cell r="BJ2881" t="str">
            <v>0</v>
          </cell>
          <cell r="BK2881">
            <v>0</v>
          </cell>
          <cell r="BL2881">
            <v>0</v>
          </cell>
          <cell r="BM2881"/>
          <cell r="BN2881"/>
          <cell r="BO2881"/>
          <cell r="BP2881"/>
          <cell r="BR2881" t="str">
            <v>DPOT</v>
          </cell>
          <cell r="BT2881" t="str">
            <v>DPOT COMPONENTE</v>
          </cell>
          <cell r="BU2881" t="str">
            <v>COMPONENTE CAPA PAULISTANO</v>
          </cell>
        </row>
        <row r="2882">
          <cell r="H2882">
            <v>1</v>
          </cell>
          <cell r="O2882">
            <v>176539</v>
          </cell>
          <cell r="P2882"/>
          <cell r="Q2882" t="str">
            <v>EST COMPONENTE CAPA PAULISTANO (LONA 45 CRU)</v>
          </cell>
          <cell r="R2882"/>
          <cell r="S2882"/>
          <cell r="T2882"/>
          <cell r="U2882">
            <v>0</v>
          </cell>
          <cell r="V2882">
            <v>0</v>
          </cell>
          <cell r="W2882">
            <v>0</v>
          </cell>
          <cell r="X2882">
            <v>0</v>
          </cell>
          <cell r="Y2882" t="str">
            <v>EST COMPONENTE CAPA PAULISTANO (LONA 45 CRU) - Ø0x0H</v>
          </cell>
          <cell r="Z2882">
            <v>0</v>
          </cell>
          <cell r="AA2882">
            <v>0</v>
          </cell>
          <cell r="AB2882">
            <v>0</v>
          </cell>
          <cell r="AC2882"/>
          <cell r="AD2882"/>
          <cell r="AE2882"/>
          <cell r="AF2882">
            <v>0</v>
          </cell>
          <cell r="AG2882">
            <v>0</v>
          </cell>
          <cell r="AH2882">
            <v>0</v>
          </cell>
          <cell r="AI2882">
            <v>0</v>
          </cell>
          <cell r="AJ2882" t="str">
            <v xml:space="preserve">REF: </v>
          </cell>
          <cell r="AK2882" t="str">
            <v>PRODUTO PRONTA ENTREGA</v>
          </cell>
          <cell r="AL2882"/>
          <cell r="AM2882" t="str">
            <v>ETIQUETA DE ESTOQUE</v>
          </cell>
          <cell r="AN2882"/>
          <cell r="AO2882" t="str">
            <v/>
          </cell>
          <cell r="AP2882" t="str">
            <v/>
          </cell>
          <cell r="AQ2882" t="str">
            <v/>
          </cell>
          <cell r="AR2882" t="str">
            <v/>
          </cell>
          <cell r="AS2882" t="str">
            <v>ETIQUETA DE ESTOQUE - xxH</v>
          </cell>
          <cell r="AT2882">
            <v>0</v>
          </cell>
          <cell r="AU2882" t="str">
            <v>EST</v>
          </cell>
          <cell r="AV2882" t="str">
            <v>EST</v>
          </cell>
          <cell r="AW2882" t="str">
            <v/>
          </cell>
          <cell r="AX2882">
            <v>415.02</v>
          </cell>
          <cell r="AY2882">
            <v>-415.02</v>
          </cell>
          <cell r="AZ2882"/>
          <cell r="BA2882" t="str">
            <v/>
          </cell>
          <cell r="BB2882"/>
          <cell r="BC2882"/>
          <cell r="BD2882"/>
          <cell r="BE2882" t="str">
            <v/>
          </cell>
          <cell r="BF2882">
            <v>0</v>
          </cell>
          <cell r="BG2882" t="str">
            <v/>
          </cell>
          <cell r="BH2882" t="str">
            <v/>
          </cell>
          <cell r="BI2882">
            <v>203</v>
          </cell>
          <cell r="BJ2882" t="str">
            <v>0</v>
          </cell>
          <cell r="BK2882">
            <v>0</v>
          </cell>
          <cell r="BL2882">
            <v>0</v>
          </cell>
          <cell r="BM2882"/>
          <cell r="BN2882"/>
          <cell r="BO2882"/>
          <cell r="BP2882"/>
          <cell r="BR2882" t="str">
            <v>DPOT</v>
          </cell>
          <cell r="BT2882" t="str">
            <v>DPOT COMPONENTE</v>
          </cell>
          <cell r="BU2882" t="str">
            <v>COMPONENTE CAPA PAULISTANO</v>
          </cell>
        </row>
        <row r="2883">
          <cell r="H2883">
            <v>2</v>
          </cell>
          <cell r="O2883">
            <v>373601</v>
          </cell>
          <cell r="P2883"/>
          <cell r="Q2883" t="str">
            <v>EST COMPONENTE ESTOFADO POLTRONA RESGATE (TC ENIS INDIGO)</v>
          </cell>
          <cell r="R2883"/>
          <cell r="S2883"/>
          <cell r="T2883"/>
          <cell r="U2883">
            <v>0</v>
          </cell>
          <cell r="V2883">
            <v>0</v>
          </cell>
          <cell r="W2883">
            <v>0</v>
          </cell>
          <cell r="X2883">
            <v>0</v>
          </cell>
          <cell r="Y2883" t="str">
            <v>EST COMPONENTE ESTOFADO POLTRONA RESGATE (TC ENIS INDIGO) - Ø0x0H</v>
          </cell>
          <cell r="Z2883">
            <v>0</v>
          </cell>
          <cell r="AA2883">
            <v>0</v>
          </cell>
          <cell r="AB2883">
            <v>0</v>
          </cell>
          <cell r="AC2883"/>
          <cell r="AD2883"/>
          <cell r="AE2883"/>
          <cell r="AF2883">
            <v>0</v>
          </cell>
          <cell r="AG2883">
            <v>0</v>
          </cell>
          <cell r="AH2883">
            <v>0</v>
          </cell>
          <cell r="AI2883">
            <v>0</v>
          </cell>
          <cell r="AJ2883" t="str">
            <v xml:space="preserve">REF: </v>
          </cell>
          <cell r="AK2883" t="str">
            <v>PRODUTO PRONTA ENTREGA</v>
          </cell>
          <cell r="AL2883"/>
          <cell r="AM2883" t="str">
            <v>ETIQUETA DE ESTOQUE</v>
          </cell>
          <cell r="AN2883"/>
          <cell r="AO2883" t="str">
            <v/>
          </cell>
          <cell r="AP2883" t="str">
            <v/>
          </cell>
          <cell r="AQ2883" t="str">
            <v/>
          </cell>
          <cell r="AR2883" t="str">
            <v/>
          </cell>
          <cell r="AS2883" t="str">
            <v>ETIQUETA DE ESTOQUE - xxH</v>
          </cell>
          <cell r="AT2883">
            <v>0</v>
          </cell>
          <cell r="AU2883" t="str">
            <v>EST</v>
          </cell>
          <cell r="AV2883" t="str">
            <v>EST</v>
          </cell>
          <cell r="AW2883" t="str">
            <v/>
          </cell>
          <cell r="AX2883">
            <v>5285.12</v>
          </cell>
          <cell r="AY2883">
            <v>-5285.12</v>
          </cell>
          <cell r="AZ2883"/>
          <cell r="BA2883" t="str">
            <v/>
          </cell>
          <cell r="BB2883"/>
          <cell r="BC2883"/>
          <cell r="BD2883"/>
          <cell r="BE2883" t="str">
            <v/>
          </cell>
          <cell r="BF2883">
            <v>0</v>
          </cell>
          <cell r="BG2883" t="str">
            <v/>
          </cell>
          <cell r="BH2883" t="str">
            <v/>
          </cell>
          <cell r="BI2883">
            <v>203</v>
          </cell>
          <cell r="BJ2883" t="str">
            <v>0</v>
          </cell>
          <cell r="BK2883">
            <v>0</v>
          </cell>
          <cell r="BL2883">
            <v>0</v>
          </cell>
          <cell r="BM2883"/>
          <cell r="BN2883"/>
          <cell r="BO2883"/>
          <cell r="BP2883"/>
          <cell r="BR2883" t="str">
            <v>DPOT</v>
          </cell>
          <cell r="BT2883" t="str">
            <v>DPOT COMPONENTE</v>
          </cell>
          <cell r="BU2883" t="str">
            <v>COMPONENTE ESTOFADO POLTRONA RESGATE</v>
          </cell>
        </row>
        <row r="2884">
          <cell r="H2884">
            <v>3</v>
          </cell>
          <cell r="O2884">
            <v>404558</v>
          </cell>
          <cell r="P2884"/>
          <cell r="Q2884" t="str">
            <v>EST COMPONENTE ESTRUTURA CADEIRA PAULISTANO (ACO PRETO)</v>
          </cell>
          <cell r="R2884"/>
          <cell r="S2884"/>
          <cell r="T2884"/>
          <cell r="U2884">
            <v>0.72</v>
          </cell>
          <cell r="V2884">
            <v>0.74</v>
          </cell>
          <cell r="W2884">
            <v>0.82</v>
          </cell>
          <cell r="X2884">
            <v>0</v>
          </cell>
          <cell r="Y2884" t="str">
            <v>EST COMPONENTE ESTRUTURA CADEIRA PAULISTANO (ACO PRETO) - 0,72x0,74x0,82H</v>
          </cell>
          <cell r="Z2884">
            <v>0</v>
          </cell>
          <cell r="AA2884">
            <v>0.35</v>
          </cell>
          <cell r="AB2884">
            <v>0</v>
          </cell>
          <cell r="AC2884"/>
          <cell r="AD2884"/>
          <cell r="AE2884"/>
          <cell r="AF2884">
            <v>0</v>
          </cell>
          <cell r="AG2884">
            <v>0</v>
          </cell>
          <cell r="AH2884">
            <v>0</v>
          </cell>
          <cell r="AI2884">
            <v>0</v>
          </cell>
          <cell r="AJ2884" t="str">
            <v xml:space="preserve">REF: </v>
          </cell>
          <cell r="AK2884"/>
          <cell r="AL2884"/>
          <cell r="AM2884" t="str">
            <v>ETIQUETA DE ESTOQUE</v>
          </cell>
          <cell r="AN2884"/>
          <cell r="AO2884" t="str">
            <v/>
          </cell>
          <cell r="AP2884" t="str">
            <v/>
          </cell>
          <cell r="AQ2884" t="str">
            <v/>
          </cell>
          <cell r="AR2884" t="str">
            <v/>
          </cell>
          <cell r="AS2884" t="str">
            <v>ETIQUETA DE ESTOQUE - xxH</v>
          </cell>
          <cell r="AT2884">
            <v>0</v>
          </cell>
          <cell r="AU2884" t="str">
            <v>EST</v>
          </cell>
          <cell r="AV2884" t="str">
            <v>EST</v>
          </cell>
          <cell r="AW2884" t="str">
            <v/>
          </cell>
          <cell r="AX2884">
            <v>8065.33</v>
          </cell>
          <cell r="AY2884">
            <v>-8065.33</v>
          </cell>
          <cell r="AZ2884"/>
          <cell r="BA2884" t="str">
            <v/>
          </cell>
          <cell r="BB2884"/>
          <cell r="BC2884"/>
          <cell r="BD2884"/>
          <cell r="BE2884" t="str">
            <v/>
          </cell>
          <cell r="BF2884">
            <v>0</v>
          </cell>
          <cell r="BG2884" t="str">
            <v/>
          </cell>
          <cell r="BH2884" t="str">
            <v/>
          </cell>
          <cell r="BI2884">
            <v>203</v>
          </cell>
          <cell r="BJ2884" t="str">
            <v>0</v>
          </cell>
          <cell r="BK2884">
            <v>0</v>
          </cell>
          <cell r="BL2884">
            <v>0</v>
          </cell>
          <cell r="BM2884"/>
          <cell r="BN2884"/>
          <cell r="BO2884"/>
          <cell r="BP2884"/>
          <cell r="BR2884" t="str">
            <v>DPOT</v>
          </cell>
          <cell r="BT2884" t="str">
            <v>DPOT COMPONENTE</v>
          </cell>
          <cell r="BU2884" t="str">
            <v>COMPONENTE ESTRUTURA CADEIRA PAULISTANO</v>
          </cell>
        </row>
        <row r="2885">
          <cell r="H2885">
            <v>2</v>
          </cell>
          <cell r="O2885">
            <v>404559</v>
          </cell>
          <cell r="P2885"/>
          <cell r="Q2885" t="str">
            <v>EST COMPONENTE ESTRUTURA CADEIRA PAULISTANO (INOX POLIDO)</v>
          </cell>
          <cell r="R2885"/>
          <cell r="S2885"/>
          <cell r="T2885"/>
          <cell r="U2885">
            <v>0.72</v>
          </cell>
          <cell r="V2885">
            <v>0.74</v>
          </cell>
          <cell r="W2885">
            <v>0.82</v>
          </cell>
          <cell r="X2885">
            <v>0</v>
          </cell>
          <cell r="Y2885" t="str">
            <v>EST COMPONENTE ESTRUTURA CADEIRA PAULISTANO (INOX POLIDO) - 0,72x0,74x0,82H</v>
          </cell>
          <cell r="Z2885">
            <v>0</v>
          </cell>
          <cell r="AA2885">
            <v>0.35</v>
          </cell>
          <cell r="AB2885">
            <v>0</v>
          </cell>
          <cell r="AC2885"/>
          <cell r="AD2885"/>
          <cell r="AE2885"/>
          <cell r="AF2885">
            <v>0</v>
          </cell>
          <cell r="AG2885">
            <v>0</v>
          </cell>
          <cell r="AH2885">
            <v>0</v>
          </cell>
          <cell r="AI2885">
            <v>0</v>
          </cell>
          <cell r="AJ2885" t="str">
            <v xml:space="preserve">REF: </v>
          </cell>
          <cell r="AK2885"/>
          <cell r="AL2885"/>
          <cell r="AM2885" t="str">
            <v>ETIQUETA DE ESTOQUE</v>
          </cell>
          <cell r="AN2885"/>
          <cell r="AO2885" t="str">
            <v/>
          </cell>
          <cell r="AP2885" t="str">
            <v/>
          </cell>
          <cell r="AQ2885" t="str">
            <v/>
          </cell>
          <cell r="AR2885" t="str">
            <v/>
          </cell>
          <cell r="AS2885" t="str">
            <v>ETIQUETA DE ESTOQUE - xxH</v>
          </cell>
          <cell r="AT2885">
            <v>0</v>
          </cell>
          <cell r="AU2885" t="str">
            <v>EST</v>
          </cell>
          <cell r="AV2885" t="str">
            <v>EST</v>
          </cell>
          <cell r="AW2885" t="str">
            <v/>
          </cell>
          <cell r="AX2885">
            <v>8065.32</v>
          </cell>
          <cell r="AY2885">
            <v>-8065.32</v>
          </cell>
          <cell r="AZ2885"/>
          <cell r="BA2885" t="str">
            <v/>
          </cell>
          <cell r="BB2885"/>
          <cell r="BC2885"/>
          <cell r="BD2885"/>
          <cell r="BE2885" t="str">
            <v/>
          </cell>
          <cell r="BF2885">
            <v>0</v>
          </cell>
          <cell r="BG2885" t="str">
            <v/>
          </cell>
          <cell r="BH2885" t="str">
            <v/>
          </cell>
          <cell r="BI2885">
            <v>203</v>
          </cell>
          <cell r="BJ2885" t="str">
            <v>0</v>
          </cell>
          <cell r="BK2885">
            <v>0</v>
          </cell>
          <cell r="BL2885">
            <v>0</v>
          </cell>
          <cell r="BM2885"/>
          <cell r="BN2885"/>
          <cell r="BO2885"/>
          <cell r="BP2885"/>
          <cell r="BR2885" t="str">
            <v>DPOT</v>
          </cell>
          <cell r="BT2885" t="str">
            <v>DPOT COMPONENTE</v>
          </cell>
          <cell r="BU2885" t="str">
            <v>COMPONENTE ESTRUTURA CADEIRA PAULISTANO</v>
          </cell>
        </row>
        <row r="2886">
          <cell r="H2886">
            <v>6</v>
          </cell>
          <cell r="O2886">
            <v>353964</v>
          </cell>
          <cell r="P2886"/>
          <cell r="Q2886" t="str">
            <v>EST COMPONENTE PRATELEIRA GB 02 (TECA)</v>
          </cell>
          <cell r="R2886"/>
          <cell r="S2886"/>
          <cell r="T2886"/>
          <cell r="U2886">
            <v>2.2000000000000002</v>
          </cell>
          <cell r="V2886">
            <v>0.35</v>
          </cell>
          <cell r="W2886">
            <v>0.03</v>
          </cell>
          <cell r="X2886">
            <v>0</v>
          </cell>
          <cell r="Y2886" t="str">
            <v>EST COMPONENTE PRATELEIRA GB 02 (TECA) - 2,2x0,35x0,03H</v>
          </cell>
          <cell r="Z2886">
            <v>0</v>
          </cell>
          <cell r="AA2886">
            <v>0.5</v>
          </cell>
          <cell r="AB2886">
            <v>0</v>
          </cell>
          <cell r="AC2886"/>
          <cell r="AD2886"/>
          <cell r="AE2886"/>
          <cell r="AF2886">
            <v>0</v>
          </cell>
          <cell r="AG2886">
            <v>0</v>
          </cell>
          <cell r="AH2886">
            <v>0</v>
          </cell>
          <cell r="AI2886">
            <v>0</v>
          </cell>
          <cell r="AJ2886" t="str">
            <v xml:space="preserve">REF: </v>
          </cell>
          <cell r="AK2886"/>
          <cell r="AL2886"/>
          <cell r="AM2886" t="str">
            <v>ETIQUETA DE ESTOQUE</v>
          </cell>
          <cell r="AN2886"/>
          <cell r="AO2886" t="str">
            <v/>
          </cell>
          <cell r="AP2886" t="str">
            <v/>
          </cell>
          <cell r="AQ2886" t="str">
            <v/>
          </cell>
          <cell r="AR2886" t="str">
            <v/>
          </cell>
          <cell r="AS2886" t="str">
            <v>ETIQUETA DE ESTOQUE - xxH</v>
          </cell>
          <cell r="AT2886">
            <v>0</v>
          </cell>
          <cell r="AU2886" t="str">
            <v>EST</v>
          </cell>
          <cell r="AV2886" t="str">
            <v>EST</v>
          </cell>
          <cell r="AW2886" t="str">
            <v/>
          </cell>
          <cell r="AX2886">
            <v>6675.77</v>
          </cell>
          <cell r="AY2886">
            <v>-6675.77</v>
          </cell>
          <cell r="AZ2886"/>
          <cell r="BA2886" t="str">
            <v/>
          </cell>
          <cell r="BB2886"/>
          <cell r="BC2886"/>
          <cell r="BD2886"/>
          <cell r="BE2886" t="str">
            <v/>
          </cell>
          <cell r="BF2886">
            <v>0</v>
          </cell>
          <cell r="BG2886" t="str">
            <v/>
          </cell>
          <cell r="BH2886" t="str">
            <v/>
          </cell>
          <cell r="BI2886">
            <v>13</v>
          </cell>
          <cell r="BJ2886" t="str">
            <v>0</v>
          </cell>
          <cell r="BK2886">
            <v>0</v>
          </cell>
          <cell r="BL2886">
            <v>0</v>
          </cell>
          <cell r="BM2886"/>
          <cell r="BN2886"/>
          <cell r="BO2886"/>
          <cell r="BP2886"/>
          <cell r="BR2886" t="str">
            <v>DPOT</v>
          </cell>
          <cell r="BT2886" t="str">
            <v>DPOT COMPONENTE</v>
          </cell>
          <cell r="BU2886" t="str">
            <v>COMPONENTE PRATELEIRA GB 02</v>
          </cell>
        </row>
        <row r="2887">
          <cell r="H2887">
            <v>1</v>
          </cell>
          <cell r="O2887">
            <v>181282</v>
          </cell>
          <cell r="P2887"/>
          <cell r="Q2887" t="str">
            <v>EST BASE CAVALETE MARISA (MAD A COR 01)</v>
          </cell>
          <cell r="R2887"/>
          <cell r="S2887"/>
          <cell r="T2887"/>
          <cell r="U2887">
            <v>2</v>
          </cell>
          <cell r="V2887">
            <v>0.65</v>
          </cell>
          <cell r="W2887">
            <v>0.72</v>
          </cell>
          <cell r="X2887">
            <v>0</v>
          </cell>
          <cell r="Y2887" t="str">
            <v>EST BASE CAVALETE MARISA (MAD A COR 01) - 2x0,65x0,72H</v>
          </cell>
          <cell r="Z2887">
            <v>0</v>
          </cell>
          <cell r="AA2887">
            <v>0</v>
          </cell>
          <cell r="AB2887">
            <v>0</v>
          </cell>
          <cell r="AC2887"/>
          <cell r="AD2887"/>
          <cell r="AE2887"/>
          <cell r="AF2887">
            <v>0</v>
          </cell>
          <cell r="AG2887">
            <v>0</v>
          </cell>
          <cell r="AH2887">
            <v>0</v>
          </cell>
          <cell r="AI2887">
            <v>0</v>
          </cell>
          <cell r="AJ2887" t="str">
            <v xml:space="preserve">REF: </v>
          </cell>
          <cell r="AK2887" t="str">
            <v>PRODUTO PRONTA ENTREGA</v>
          </cell>
          <cell r="AL2887"/>
          <cell r="AM2887" t="str">
            <v>ETIQUETA DE ESTOQUE</v>
          </cell>
          <cell r="AN2887"/>
          <cell r="AO2887" t="str">
            <v/>
          </cell>
          <cell r="AP2887" t="str">
            <v/>
          </cell>
          <cell r="AQ2887" t="str">
            <v/>
          </cell>
          <cell r="AR2887" t="str">
            <v/>
          </cell>
          <cell r="AS2887" t="str">
            <v>ETIQUETA DE ESTOQUE - xxH</v>
          </cell>
          <cell r="AT2887">
            <v>0</v>
          </cell>
          <cell r="AU2887" t="str">
            <v>EST</v>
          </cell>
          <cell r="AV2887" t="str">
            <v>EST</v>
          </cell>
          <cell r="AW2887" t="str">
            <v/>
          </cell>
          <cell r="AX2887">
            <v>27156.14</v>
          </cell>
          <cell r="AY2887">
            <v>-27156.14</v>
          </cell>
          <cell r="AZ2887"/>
          <cell r="BA2887" t="str">
            <v/>
          </cell>
          <cell r="BB2887"/>
          <cell r="BC2887"/>
          <cell r="BD2887"/>
          <cell r="BE2887" t="str">
            <v/>
          </cell>
          <cell r="BF2887">
            <v>0</v>
          </cell>
          <cell r="BG2887" t="str">
            <v/>
          </cell>
          <cell r="BH2887" t="str">
            <v/>
          </cell>
          <cell r="BI2887">
            <v>13</v>
          </cell>
          <cell r="BJ2887" t="str">
            <v>0</v>
          </cell>
          <cell r="BK2887">
            <v>0</v>
          </cell>
          <cell r="BL2887">
            <v>0</v>
          </cell>
          <cell r="BM2887"/>
          <cell r="BN2887"/>
          <cell r="BO2887"/>
          <cell r="BP2887"/>
          <cell r="BR2887" t="str">
            <v>DPOT</v>
          </cell>
          <cell r="BT2887" t="str">
            <v>DPOT ESCRIVANINHA</v>
          </cell>
          <cell r="BU2887" t="str">
            <v>BASE CAVALETE MARISA</v>
          </cell>
        </row>
        <row r="2888">
          <cell r="H2888">
            <v>1</v>
          </cell>
          <cell r="O2888">
            <v>175269</v>
          </cell>
          <cell r="P2888"/>
          <cell r="Q2888" t="str">
            <v>EST BASE CAVALETE MARISA (MAD A COR 02)</v>
          </cell>
          <cell r="R2888"/>
          <cell r="S2888"/>
          <cell r="T2888"/>
          <cell r="U2888">
            <v>1.3</v>
          </cell>
          <cell r="V2888">
            <v>0.65</v>
          </cell>
          <cell r="W2888">
            <v>0.72</v>
          </cell>
          <cell r="X2888">
            <v>0</v>
          </cell>
          <cell r="Y2888" t="str">
            <v>EST BASE CAVALETE MARISA (MAD A COR 02) - 1,3x0,65x0,72H</v>
          </cell>
          <cell r="Z2888">
            <v>0</v>
          </cell>
          <cell r="AA2888">
            <v>0</v>
          </cell>
          <cell r="AB2888">
            <v>0</v>
          </cell>
          <cell r="AC2888"/>
          <cell r="AD2888"/>
          <cell r="AE2888"/>
          <cell r="AF2888">
            <v>0</v>
          </cell>
          <cell r="AG2888">
            <v>0</v>
          </cell>
          <cell r="AH2888">
            <v>0</v>
          </cell>
          <cell r="AI2888">
            <v>0</v>
          </cell>
          <cell r="AJ2888" t="str">
            <v xml:space="preserve">REF: </v>
          </cell>
          <cell r="AK2888" t="str">
            <v>PRODUTO PRONTA ENTREGA</v>
          </cell>
          <cell r="AL2888"/>
          <cell r="AM2888" t="str">
            <v>ETIQUETA DE ESTOQUE</v>
          </cell>
          <cell r="AN2888"/>
          <cell r="AO2888" t="str">
            <v/>
          </cell>
          <cell r="AP2888" t="str">
            <v/>
          </cell>
          <cell r="AQ2888" t="str">
            <v/>
          </cell>
          <cell r="AR2888" t="str">
            <v/>
          </cell>
          <cell r="AS2888" t="str">
            <v>ETIQUETA DE ESTOQUE - xxH</v>
          </cell>
          <cell r="AT2888">
            <v>0</v>
          </cell>
          <cell r="AU2888" t="str">
            <v>EST</v>
          </cell>
          <cell r="AV2888" t="str">
            <v>EST</v>
          </cell>
          <cell r="AW2888" t="str">
            <v/>
          </cell>
          <cell r="AX2888">
            <v>23115.16</v>
          </cell>
          <cell r="AY2888">
            <v>-23115.16</v>
          </cell>
          <cell r="AZ2888"/>
          <cell r="BA2888" t="str">
            <v/>
          </cell>
          <cell r="BB2888"/>
          <cell r="BC2888"/>
          <cell r="BD2888"/>
          <cell r="BE2888" t="str">
            <v/>
          </cell>
          <cell r="BF2888">
            <v>0</v>
          </cell>
          <cell r="BG2888" t="str">
            <v/>
          </cell>
          <cell r="BH2888" t="str">
            <v/>
          </cell>
          <cell r="BI2888">
            <v>13</v>
          </cell>
          <cell r="BJ2888" t="str">
            <v>0</v>
          </cell>
          <cell r="BK2888">
            <v>0</v>
          </cell>
          <cell r="BL2888">
            <v>0</v>
          </cell>
          <cell r="BM2888"/>
          <cell r="BN2888"/>
          <cell r="BO2888"/>
          <cell r="BP2888"/>
          <cell r="BR2888" t="str">
            <v>DPOT</v>
          </cell>
          <cell r="BT2888" t="str">
            <v>DPOT ESCRIVANINHA</v>
          </cell>
          <cell r="BU2888" t="str">
            <v>BASE CAVALETE MARISA</v>
          </cell>
        </row>
        <row r="2889">
          <cell r="H2889">
            <v>1</v>
          </cell>
          <cell r="O2889">
            <v>175269</v>
          </cell>
          <cell r="P2889"/>
          <cell r="Q2889" t="str">
            <v>EST BASE CAVALETE MARISA (MAD A COR 02)</v>
          </cell>
          <cell r="R2889"/>
          <cell r="S2889"/>
          <cell r="T2889"/>
          <cell r="U2889">
            <v>1.3</v>
          </cell>
          <cell r="V2889">
            <v>0.65</v>
          </cell>
          <cell r="W2889">
            <v>0.72</v>
          </cell>
          <cell r="X2889">
            <v>0</v>
          </cell>
          <cell r="Y2889" t="str">
            <v>EST BASE CAVALETE MARISA (MAD A COR 02) - 1,3x0,65x0,72H</v>
          </cell>
          <cell r="Z2889">
            <v>0</v>
          </cell>
          <cell r="AA2889">
            <v>0.35</v>
          </cell>
          <cell r="AB2889">
            <v>0</v>
          </cell>
          <cell r="AC2889"/>
          <cell r="AD2889"/>
          <cell r="AE2889"/>
          <cell r="AF2889">
            <v>0</v>
          </cell>
          <cell r="AG2889">
            <v>0</v>
          </cell>
          <cell r="AH2889">
            <v>0</v>
          </cell>
          <cell r="AI2889">
            <v>0</v>
          </cell>
          <cell r="AJ2889" t="str">
            <v xml:space="preserve">REF: </v>
          </cell>
          <cell r="AK2889"/>
          <cell r="AL2889"/>
          <cell r="AM2889" t="str">
            <v>ETIQUETA DE ESTOQUE</v>
          </cell>
          <cell r="AN2889"/>
          <cell r="AO2889" t="str">
            <v/>
          </cell>
          <cell r="AP2889" t="str">
            <v/>
          </cell>
          <cell r="AQ2889" t="str">
            <v/>
          </cell>
          <cell r="AR2889" t="str">
            <v/>
          </cell>
          <cell r="AS2889" t="str">
            <v>ETIQUETA DE ESTOQUE - xxH</v>
          </cell>
          <cell r="AT2889">
            <v>0</v>
          </cell>
          <cell r="AU2889" t="str">
            <v>EST</v>
          </cell>
          <cell r="AV2889" t="str">
            <v>EST</v>
          </cell>
          <cell r="AW2889" t="str">
            <v/>
          </cell>
          <cell r="AX2889">
            <v>23115.16</v>
          </cell>
          <cell r="AY2889">
            <v>-23115.16</v>
          </cell>
          <cell r="AZ2889"/>
          <cell r="BA2889" t="str">
            <v/>
          </cell>
          <cell r="BB2889"/>
          <cell r="BC2889"/>
          <cell r="BD2889"/>
          <cell r="BE2889" t="str">
            <v/>
          </cell>
          <cell r="BF2889">
            <v>0</v>
          </cell>
          <cell r="BG2889" t="str">
            <v/>
          </cell>
          <cell r="BH2889" t="str">
            <v/>
          </cell>
          <cell r="BI2889">
            <v>13</v>
          </cell>
          <cell r="BJ2889" t="str">
            <v>0</v>
          </cell>
          <cell r="BK2889">
            <v>0</v>
          </cell>
          <cell r="BL2889">
            <v>0</v>
          </cell>
          <cell r="BM2889"/>
          <cell r="BN2889"/>
          <cell r="BO2889"/>
          <cell r="BP2889"/>
          <cell r="BR2889" t="str">
            <v>DPOT</v>
          </cell>
          <cell r="BT2889" t="str">
            <v>DPOT ESCRIVANINHA</v>
          </cell>
          <cell r="BU2889" t="str">
            <v>BASE CAVALETE MARISA</v>
          </cell>
        </row>
        <row r="2890">
          <cell r="H2890">
            <v>1</v>
          </cell>
          <cell r="O2890">
            <v>178780</v>
          </cell>
          <cell r="P2890"/>
          <cell r="Q2890" t="str">
            <v>EST ESCRIVANINHA CATETE (GAV COURO CAMEL) (MAD A CATUABA PU)</v>
          </cell>
          <cell r="R2890"/>
          <cell r="S2890"/>
          <cell r="T2890"/>
          <cell r="U2890">
            <v>2.6</v>
          </cell>
          <cell r="V2890">
            <v>0.8</v>
          </cell>
          <cell r="W2890">
            <v>0.74</v>
          </cell>
          <cell r="X2890">
            <v>0</v>
          </cell>
          <cell r="Y2890" t="str">
            <v>EST ESCRIVANINHA CATETE (GAV COURO CAMEL) (MAD A CATUABA PU) - 2,6x0,8x0,74H</v>
          </cell>
          <cell r="Z2890">
            <v>0</v>
          </cell>
          <cell r="AA2890">
            <v>0</v>
          </cell>
          <cell r="AB2890">
            <v>0</v>
          </cell>
          <cell r="AC2890"/>
          <cell r="AD2890"/>
          <cell r="AE2890"/>
          <cell r="AF2890">
            <v>0</v>
          </cell>
          <cell r="AG2890">
            <v>0</v>
          </cell>
          <cell r="AH2890">
            <v>0</v>
          </cell>
          <cell r="AI2890">
            <v>0</v>
          </cell>
          <cell r="AJ2890" t="str">
            <v xml:space="preserve">REF: </v>
          </cell>
          <cell r="AK2890" t="str">
            <v>PRODUTO PRONTA ENTREGA</v>
          </cell>
          <cell r="AL2890"/>
          <cell r="AM2890" t="str">
            <v>ETIQUETA DE ESTOQUE</v>
          </cell>
          <cell r="AN2890"/>
          <cell r="AO2890" t="str">
            <v/>
          </cell>
          <cell r="AP2890" t="str">
            <v/>
          </cell>
          <cell r="AQ2890" t="str">
            <v/>
          </cell>
          <cell r="AR2890" t="str">
            <v/>
          </cell>
          <cell r="AS2890" t="str">
            <v>ETIQUETA DE ESTOQUE - xxH</v>
          </cell>
          <cell r="AT2890">
            <v>0</v>
          </cell>
          <cell r="AU2890" t="str">
            <v>EST</v>
          </cell>
          <cell r="AV2890" t="str">
            <v>EST</v>
          </cell>
          <cell r="AW2890" t="str">
            <v/>
          </cell>
          <cell r="AX2890">
            <v>40174.269999999997</v>
          </cell>
          <cell r="AY2890">
            <v>-40174.269999999997</v>
          </cell>
          <cell r="AZ2890"/>
          <cell r="BA2890" t="str">
            <v/>
          </cell>
          <cell r="BB2890"/>
          <cell r="BC2890"/>
          <cell r="BD2890"/>
          <cell r="BE2890" t="str">
            <v/>
          </cell>
          <cell r="BF2890">
            <v>0</v>
          </cell>
          <cell r="BG2890" t="str">
            <v/>
          </cell>
          <cell r="BH2890" t="str">
            <v/>
          </cell>
          <cell r="BI2890">
            <v>13</v>
          </cell>
          <cell r="BJ2890" t="str">
            <v>0</v>
          </cell>
          <cell r="BK2890">
            <v>0</v>
          </cell>
          <cell r="BL2890">
            <v>0</v>
          </cell>
          <cell r="BM2890"/>
          <cell r="BN2890"/>
          <cell r="BO2890"/>
          <cell r="BP2890"/>
          <cell r="BR2890" t="str">
            <v>DPOT</v>
          </cell>
          <cell r="BT2890" t="str">
            <v>DPOT ESCRIVANINHA</v>
          </cell>
          <cell r="BU2890" t="str">
            <v>ESCRIVANINHA CATETE</v>
          </cell>
        </row>
        <row r="2891">
          <cell r="H2891">
            <v>1</v>
          </cell>
          <cell r="O2891">
            <v>217416</v>
          </cell>
          <cell r="P2891"/>
          <cell r="Q2891" t="str">
            <v>EST ESCRIVANINHA CORTEN (2 GAV) (PAU FERRO CLARO) PTO FSC</v>
          </cell>
          <cell r="R2891"/>
          <cell r="S2891"/>
          <cell r="T2891"/>
          <cell r="U2891">
            <v>1.8</v>
          </cell>
          <cell r="V2891">
            <v>0.8</v>
          </cell>
          <cell r="W2891">
            <v>0.74</v>
          </cell>
          <cell r="X2891">
            <v>0</v>
          </cell>
          <cell r="Y2891" t="str">
            <v>EST ESCRIVANINHA CORTEN (2 GAV) (PAU FERRO CLARO) PTO FSC - 1,8x0,8x0,74H</v>
          </cell>
          <cell r="Z2891">
            <v>0</v>
          </cell>
          <cell r="AA2891">
            <v>0</v>
          </cell>
          <cell r="AB2891">
            <v>0</v>
          </cell>
          <cell r="AC2891"/>
          <cell r="AD2891"/>
          <cell r="AE2891"/>
          <cell r="AF2891">
            <v>0</v>
          </cell>
          <cell r="AG2891">
            <v>0</v>
          </cell>
          <cell r="AH2891">
            <v>0</v>
          </cell>
          <cell r="AI2891">
            <v>0</v>
          </cell>
          <cell r="AJ2891" t="str">
            <v xml:space="preserve">REF: </v>
          </cell>
          <cell r="AK2891" t="str">
            <v>PRODUTO PRONTA ENTREGA</v>
          </cell>
          <cell r="AL2891"/>
          <cell r="AM2891" t="str">
            <v>ETIQUETA DE ESTOQUE</v>
          </cell>
          <cell r="AN2891"/>
          <cell r="AO2891" t="str">
            <v/>
          </cell>
          <cell r="AP2891" t="str">
            <v/>
          </cell>
          <cell r="AQ2891" t="str">
            <v/>
          </cell>
          <cell r="AR2891" t="str">
            <v/>
          </cell>
          <cell r="AS2891" t="str">
            <v>ETIQUETA DE ESTOQUE - xxH</v>
          </cell>
          <cell r="AT2891">
            <v>0</v>
          </cell>
          <cell r="AU2891" t="str">
            <v>EST</v>
          </cell>
          <cell r="AV2891" t="str">
            <v>EST</v>
          </cell>
          <cell r="AW2891" t="str">
            <v/>
          </cell>
          <cell r="AX2891">
            <v>43314.73</v>
          </cell>
          <cell r="AY2891">
            <v>-43314.73</v>
          </cell>
          <cell r="AZ2891"/>
          <cell r="BA2891" t="str">
            <v/>
          </cell>
          <cell r="BB2891"/>
          <cell r="BC2891"/>
          <cell r="BD2891"/>
          <cell r="BE2891" t="str">
            <v/>
          </cell>
          <cell r="BF2891">
            <v>0</v>
          </cell>
          <cell r="BG2891" t="str">
            <v/>
          </cell>
          <cell r="BH2891" t="str">
            <v/>
          </cell>
          <cell r="BI2891">
            <v>13</v>
          </cell>
          <cell r="BJ2891" t="str">
            <v>0</v>
          </cell>
          <cell r="BK2891">
            <v>0</v>
          </cell>
          <cell r="BL2891">
            <v>0</v>
          </cell>
          <cell r="BM2891"/>
          <cell r="BN2891"/>
          <cell r="BO2891"/>
          <cell r="BP2891"/>
          <cell r="BR2891" t="str">
            <v>DPOT</v>
          </cell>
          <cell r="BT2891" t="str">
            <v>DPOT ESCRIVANINHA</v>
          </cell>
          <cell r="BU2891" t="str">
            <v>ESCRIVANINHA CORTEN</v>
          </cell>
        </row>
        <row r="2892">
          <cell r="H2892">
            <v>1</v>
          </cell>
          <cell r="O2892">
            <v>231878</v>
          </cell>
          <cell r="P2892"/>
          <cell r="Q2892" t="str">
            <v>EST ESCRIVANINHA DESQUI (PAU FERRO) (PES EBANIZADOS)</v>
          </cell>
          <cell r="R2892"/>
          <cell r="S2892"/>
          <cell r="T2892"/>
          <cell r="U2892">
            <v>1.92</v>
          </cell>
          <cell r="V2892">
            <v>0.76</v>
          </cell>
          <cell r="W2892">
            <v>0.75</v>
          </cell>
          <cell r="X2892">
            <v>0</v>
          </cell>
          <cell r="Y2892" t="str">
            <v>EST ESCRIVANINHA DESQUI (PAU FERRO) (PES EBANIZADOS) - 1,92x0,76x0,75H</v>
          </cell>
          <cell r="Z2892">
            <v>0</v>
          </cell>
          <cell r="AA2892">
            <v>0</v>
          </cell>
          <cell r="AB2892">
            <v>0</v>
          </cell>
          <cell r="AC2892"/>
          <cell r="AD2892"/>
          <cell r="AE2892"/>
          <cell r="AF2892">
            <v>0</v>
          </cell>
          <cell r="AG2892">
            <v>0</v>
          </cell>
          <cell r="AH2892">
            <v>0</v>
          </cell>
          <cell r="AI2892">
            <v>0</v>
          </cell>
          <cell r="AJ2892" t="str">
            <v xml:space="preserve">REF: </v>
          </cell>
          <cell r="AK2892" t="str">
            <v>PRODUTO PRONTA ENTREGA</v>
          </cell>
          <cell r="AL2892"/>
          <cell r="AM2892" t="str">
            <v>ETIQUETA DE ESTOQUE</v>
          </cell>
          <cell r="AN2892"/>
          <cell r="AO2892" t="str">
            <v/>
          </cell>
          <cell r="AP2892" t="str">
            <v/>
          </cell>
          <cell r="AQ2892" t="str">
            <v/>
          </cell>
          <cell r="AR2892" t="str">
            <v/>
          </cell>
          <cell r="AS2892" t="str">
            <v>ETIQUETA DE ESTOQUE - xxH</v>
          </cell>
          <cell r="AT2892">
            <v>0</v>
          </cell>
          <cell r="AU2892" t="str">
            <v>EST</v>
          </cell>
          <cell r="AV2892" t="str">
            <v>EST</v>
          </cell>
          <cell r="AW2892" t="str">
            <v/>
          </cell>
          <cell r="AX2892">
            <v>53437.42</v>
          </cell>
          <cell r="AY2892">
            <v>-53437.42</v>
          </cell>
          <cell r="AZ2892"/>
          <cell r="BA2892" t="str">
            <v/>
          </cell>
          <cell r="BB2892"/>
          <cell r="BC2892"/>
          <cell r="BD2892"/>
          <cell r="BE2892" t="str">
            <v/>
          </cell>
          <cell r="BF2892">
            <v>0</v>
          </cell>
          <cell r="BG2892" t="str">
            <v/>
          </cell>
          <cell r="BH2892" t="str">
            <v/>
          </cell>
          <cell r="BI2892">
            <v>13</v>
          </cell>
          <cell r="BJ2892" t="str">
            <v>0</v>
          </cell>
          <cell r="BK2892">
            <v>0</v>
          </cell>
          <cell r="BL2892">
            <v>0</v>
          </cell>
          <cell r="BM2892"/>
          <cell r="BN2892"/>
          <cell r="BO2892"/>
          <cell r="BP2892"/>
          <cell r="BR2892" t="str">
            <v>DPOT</v>
          </cell>
          <cell r="BT2892" t="str">
            <v>DPOT ESCRIVANINHA</v>
          </cell>
          <cell r="BU2892" t="str">
            <v>ESCRIVANINHA DESQUI</v>
          </cell>
        </row>
        <row r="2893">
          <cell r="H2893">
            <v>1</v>
          </cell>
          <cell r="O2893">
            <v>222970</v>
          </cell>
          <cell r="P2893"/>
          <cell r="Q2893" t="str">
            <v>EST ESCRIVANINHA LACERDA (S/VIDRO FREIJO NATURAL)</v>
          </cell>
          <cell r="R2893"/>
          <cell r="S2893"/>
          <cell r="T2893"/>
          <cell r="U2893">
            <v>1.18</v>
          </cell>
          <cell r="V2893">
            <v>0.7</v>
          </cell>
          <cell r="W2893">
            <v>0.74</v>
          </cell>
          <cell r="X2893">
            <v>0</v>
          </cell>
          <cell r="Y2893" t="str">
            <v>EST ESCRIVANINHA LACERDA (S/VIDRO FREIJO NATURAL) - 1,18x0,7x0,74H</v>
          </cell>
          <cell r="Z2893">
            <v>0</v>
          </cell>
          <cell r="AA2893">
            <v>0</v>
          </cell>
          <cell r="AB2893">
            <v>0</v>
          </cell>
          <cell r="AC2893"/>
          <cell r="AD2893"/>
          <cell r="AE2893"/>
          <cell r="AF2893">
            <v>0</v>
          </cell>
          <cell r="AG2893">
            <v>0</v>
          </cell>
          <cell r="AH2893">
            <v>0</v>
          </cell>
          <cell r="AI2893">
            <v>0</v>
          </cell>
          <cell r="AJ2893" t="str">
            <v xml:space="preserve">REF: </v>
          </cell>
          <cell r="AK2893" t="str">
            <v>PRODUTO PRONTA ENTREGA</v>
          </cell>
          <cell r="AL2893"/>
          <cell r="AM2893" t="str">
            <v>ETIQUETA DE ESTOQUE</v>
          </cell>
          <cell r="AN2893"/>
          <cell r="AO2893" t="str">
            <v/>
          </cell>
          <cell r="AP2893" t="str">
            <v/>
          </cell>
          <cell r="AQ2893" t="str">
            <v/>
          </cell>
          <cell r="AR2893" t="str">
            <v/>
          </cell>
          <cell r="AS2893" t="str">
            <v>ETIQUETA DE ESTOQUE - xxH</v>
          </cell>
          <cell r="AT2893">
            <v>0</v>
          </cell>
          <cell r="AU2893" t="str">
            <v>EST</v>
          </cell>
          <cell r="AV2893" t="str">
            <v>EST</v>
          </cell>
          <cell r="AW2893" t="str">
            <v/>
          </cell>
          <cell r="AX2893">
            <v>75708.95</v>
          </cell>
          <cell r="AY2893">
            <v>-75708.95</v>
          </cell>
          <cell r="AZ2893"/>
          <cell r="BA2893" t="str">
            <v/>
          </cell>
          <cell r="BB2893"/>
          <cell r="BC2893"/>
          <cell r="BD2893"/>
          <cell r="BE2893" t="str">
            <v/>
          </cell>
          <cell r="BF2893">
            <v>0</v>
          </cell>
          <cell r="BG2893" t="str">
            <v/>
          </cell>
          <cell r="BH2893" t="str">
            <v/>
          </cell>
          <cell r="BI2893">
            <v>13</v>
          </cell>
          <cell r="BJ2893" t="str">
            <v>0</v>
          </cell>
          <cell r="BK2893">
            <v>0</v>
          </cell>
          <cell r="BL2893">
            <v>0</v>
          </cell>
          <cell r="BM2893"/>
          <cell r="BN2893"/>
          <cell r="BO2893"/>
          <cell r="BP2893"/>
          <cell r="BR2893" t="str">
            <v>DPOT</v>
          </cell>
          <cell r="BT2893" t="str">
            <v>DPOT ESCRIVANINHA</v>
          </cell>
          <cell r="BU2893" t="str">
            <v>ESCRIVANINHA LACERDA</v>
          </cell>
        </row>
        <row r="2894">
          <cell r="H2894">
            <v>1</v>
          </cell>
          <cell r="O2894">
            <v>292815</v>
          </cell>
          <cell r="P2894"/>
          <cell r="Q2894" t="str">
            <v>EST ESCRIVANINHA MARINA (PAU FERRO NATURAL 1) COURO CH 42</v>
          </cell>
          <cell r="R2894"/>
          <cell r="S2894"/>
          <cell r="T2894"/>
          <cell r="U2894">
            <v>1.8</v>
          </cell>
          <cell r="V2894">
            <v>0.7</v>
          </cell>
          <cell r="W2894">
            <v>0.75</v>
          </cell>
          <cell r="X2894">
            <v>0</v>
          </cell>
          <cell r="Y2894" t="str">
            <v>EST ESCRIVANINHA MARINA (PAU FERRO NATURAL 1) COURO CH 42 - 1,8x0,7x0,75H</v>
          </cell>
          <cell r="Z2894">
            <v>0</v>
          </cell>
          <cell r="AA2894">
            <v>0.5</v>
          </cell>
          <cell r="AB2894">
            <v>0</v>
          </cell>
          <cell r="AC2894"/>
          <cell r="AD2894"/>
          <cell r="AE2894"/>
          <cell r="AF2894">
            <v>0</v>
          </cell>
          <cell r="AG2894">
            <v>0</v>
          </cell>
          <cell r="AH2894">
            <v>0</v>
          </cell>
          <cell r="AI2894">
            <v>0</v>
          </cell>
          <cell r="AJ2894" t="str">
            <v xml:space="preserve">REF: </v>
          </cell>
          <cell r="AK2894"/>
          <cell r="AL2894"/>
          <cell r="AM2894" t="str">
            <v>ETIQUETA DE ESTOQUE</v>
          </cell>
          <cell r="AN2894"/>
          <cell r="AO2894" t="str">
            <v/>
          </cell>
          <cell r="AP2894" t="str">
            <v/>
          </cell>
          <cell r="AQ2894" t="str">
            <v/>
          </cell>
          <cell r="AR2894" t="str">
            <v/>
          </cell>
          <cell r="AS2894" t="str">
            <v>ETIQUETA DE ESTOQUE - xxH</v>
          </cell>
          <cell r="AT2894">
            <v>0</v>
          </cell>
          <cell r="AU2894" t="str">
            <v>EST</v>
          </cell>
          <cell r="AV2894" t="str">
            <v>EST</v>
          </cell>
          <cell r="AW2894" t="str">
            <v/>
          </cell>
          <cell r="AX2894">
            <v>62579.98</v>
          </cell>
          <cell r="AY2894">
            <v>-62579.98</v>
          </cell>
          <cell r="AZ2894"/>
          <cell r="BA2894" t="str">
            <v/>
          </cell>
          <cell r="BB2894"/>
          <cell r="BC2894"/>
          <cell r="BD2894"/>
          <cell r="BE2894" t="str">
            <v/>
          </cell>
          <cell r="BF2894">
            <v>0</v>
          </cell>
          <cell r="BG2894" t="str">
            <v/>
          </cell>
          <cell r="BH2894" t="str">
            <v/>
          </cell>
          <cell r="BI2894">
            <v>13</v>
          </cell>
          <cell r="BJ2894" t="str">
            <v>0</v>
          </cell>
          <cell r="BK2894">
            <v>0</v>
          </cell>
          <cell r="BL2894">
            <v>0</v>
          </cell>
          <cell r="BM2894"/>
          <cell r="BN2894"/>
          <cell r="BO2894"/>
          <cell r="BP2894"/>
          <cell r="BR2894" t="str">
            <v>DPOT</v>
          </cell>
          <cell r="BT2894" t="str">
            <v>DPOT ESCRIVANINHA</v>
          </cell>
          <cell r="BU2894" t="str">
            <v>ESCRIVANINHA MARINA</v>
          </cell>
        </row>
        <row r="2895">
          <cell r="H2895">
            <v>2</v>
          </cell>
          <cell r="O2895">
            <v>162843</v>
          </cell>
          <cell r="P2895"/>
          <cell r="Q2895" t="str">
            <v>EST ESTANTE FARMACINHA (ACO INOX) (ACRILICO) (MADEIRA)</v>
          </cell>
          <cell r="R2895"/>
          <cell r="S2895"/>
          <cell r="T2895"/>
          <cell r="U2895">
            <v>0.83</v>
          </cell>
          <cell r="V2895">
            <v>0.17</v>
          </cell>
          <cell r="W2895">
            <v>0.56999999999999995</v>
          </cell>
          <cell r="X2895">
            <v>0</v>
          </cell>
          <cell r="Y2895" t="str">
            <v>EST ESTANTE FARMACINHA (ACO INOX) (ACRILICO) (MADEIRA) - 0,83x0,17x0,57H</v>
          </cell>
          <cell r="Z2895">
            <v>0</v>
          </cell>
          <cell r="AA2895">
            <v>0.5</v>
          </cell>
          <cell r="AB2895">
            <v>0</v>
          </cell>
          <cell r="AC2895"/>
          <cell r="AD2895"/>
          <cell r="AE2895"/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 t="str">
            <v xml:space="preserve">REF: </v>
          </cell>
          <cell r="AK2895"/>
          <cell r="AL2895"/>
          <cell r="AM2895" t="str">
            <v>ETIQUETA DE ESTOQUE</v>
          </cell>
          <cell r="AN2895"/>
          <cell r="AO2895" t="str">
            <v/>
          </cell>
          <cell r="AP2895" t="str">
            <v/>
          </cell>
          <cell r="AQ2895" t="str">
            <v/>
          </cell>
          <cell r="AR2895" t="str">
            <v/>
          </cell>
          <cell r="AS2895" t="str">
            <v>ETIQUETA DE ESTOQUE - xxH</v>
          </cell>
          <cell r="AT2895">
            <v>0</v>
          </cell>
          <cell r="AU2895" t="str">
            <v>EST</v>
          </cell>
          <cell r="AV2895" t="str">
            <v>EST</v>
          </cell>
          <cell r="AW2895" t="str">
            <v/>
          </cell>
          <cell r="AX2895">
            <v>21924.35</v>
          </cell>
          <cell r="AY2895">
            <v>-21924.35</v>
          </cell>
          <cell r="AZ2895"/>
          <cell r="BA2895" t="str">
            <v/>
          </cell>
          <cell r="BB2895"/>
          <cell r="BC2895"/>
          <cell r="BD2895"/>
          <cell r="BE2895" t="str">
            <v/>
          </cell>
          <cell r="BF2895">
            <v>0</v>
          </cell>
          <cell r="BG2895" t="str">
            <v/>
          </cell>
          <cell r="BH2895" t="str">
            <v/>
          </cell>
          <cell r="BI2895">
            <v>13</v>
          </cell>
          <cell r="BJ2895" t="str">
            <v>0</v>
          </cell>
          <cell r="BK2895">
            <v>0</v>
          </cell>
          <cell r="BL2895">
            <v>0</v>
          </cell>
          <cell r="BM2895"/>
          <cell r="BN2895"/>
          <cell r="BO2895"/>
          <cell r="BP2895"/>
          <cell r="BR2895" t="str">
            <v>DPOT</v>
          </cell>
          <cell r="BT2895" t="str">
            <v>DPOT ESTANTE</v>
          </cell>
          <cell r="BU2895" t="str">
            <v>ESTANTE FARMACINHA</v>
          </cell>
        </row>
        <row r="2896">
          <cell r="H2896">
            <v>1</v>
          </cell>
          <cell r="O2896">
            <v>278060</v>
          </cell>
          <cell r="P2896"/>
          <cell r="Q2896" t="str">
            <v>EST ESTANTE GB MF710 (C) (QUADRUPLA) (IMBUIA)</v>
          </cell>
          <cell r="R2896"/>
          <cell r="S2896"/>
          <cell r="T2896"/>
          <cell r="U2896">
            <v>2.06</v>
          </cell>
          <cell r="V2896">
            <v>0.42</v>
          </cell>
          <cell r="W2896">
            <v>2</v>
          </cell>
          <cell r="X2896">
            <v>0</v>
          </cell>
          <cell r="Y2896" t="str">
            <v>EST ESTANTE GB MF710 (C) (QUADRUPLA) (IMBUIA) - 2,06x0,42x2H</v>
          </cell>
          <cell r="Z2896">
            <v>0</v>
          </cell>
          <cell r="AA2896">
            <v>0.5</v>
          </cell>
          <cell r="AB2896">
            <v>0</v>
          </cell>
          <cell r="AC2896"/>
          <cell r="AD2896"/>
          <cell r="AE2896"/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 t="str">
            <v xml:space="preserve">REF: </v>
          </cell>
          <cell r="AK2896"/>
          <cell r="AL2896"/>
          <cell r="AM2896" t="str">
            <v>ETIQUETA DE ESTOQUE</v>
          </cell>
          <cell r="AN2896"/>
          <cell r="AO2896" t="str">
            <v/>
          </cell>
          <cell r="AP2896" t="str">
            <v/>
          </cell>
          <cell r="AQ2896" t="str">
            <v/>
          </cell>
          <cell r="AR2896" t="str">
            <v/>
          </cell>
          <cell r="AS2896" t="str">
            <v>ETIQUETA DE ESTOQUE - xxH</v>
          </cell>
          <cell r="AT2896">
            <v>0</v>
          </cell>
          <cell r="AU2896" t="str">
            <v>EST</v>
          </cell>
          <cell r="AV2896" t="str">
            <v>EST</v>
          </cell>
          <cell r="AW2896" t="str">
            <v/>
          </cell>
          <cell r="AX2896">
            <v>85397.59</v>
          </cell>
          <cell r="AY2896">
            <v>-85397.59</v>
          </cell>
          <cell r="AZ2896"/>
          <cell r="BA2896" t="str">
            <v/>
          </cell>
          <cell r="BB2896"/>
          <cell r="BC2896"/>
          <cell r="BD2896"/>
          <cell r="BE2896" t="str">
            <v/>
          </cell>
          <cell r="BF2896">
            <v>0</v>
          </cell>
          <cell r="BG2896" t="str">
            <v/>
          </cell>
          <cell r="BH2896" t="str">
            <v/>
          </cell>
          <cell r="BI2896">
            <v>13</v>
          </cell>
          <cell r="BJ2896" t="str">
            <v>0</v>
          </cell>
          <cell r="BK2896">
            <v>0</v>
          </cell>
          <cell r="BL2896">
            <v>0</v>
          </cell>
          <cell r="BM2896"/>
          <cell r="BN2896"/>
          <cell r="BO2896"/>
          <cell r="BP2896"/>
          <cell r="BR2896" t="str">
            <v>DPOT</v>
          </cell>
          <cell r="BT2896" t="str">
            <v>DPOT ESTANTE</v>
          </cell>
          <cell r="BU2896" t="str">
            <v>ESTANTE GB MF710</v>
          </cell>
        </row>
        <row r="2897">
          <cell r="H2897">
            <v>2</v>
          </cell>
          <cell r="O2897">
            <v>278031</v>
          </cell>
          <cell r="P2897"/>
          <cell r="Q2897" t="str">
            <v>EST ESTANTE GB MF710 (C) (TRIPLA) (IMBUIA)</v>
          </cell>
          <cell r="R2897"/>
          <cell r="S2897"/>
          <cell r="T2897"/>
          <cell r="U2897">
            <v>1.55</v>
          </cell>
          <cell r="V2897">
            <v>0.42</v>
          </cell>
          <cell r="W2897">
            <v>2</v>
          </cell>
          <cell r="X2897">
            <v>0</v>
          </cell>
          <cell r="Y2897" t="str">
            <v>EST ESTANTE GB MF710 (C) (TRIPLA) (IMBUIA) - 1,55x0,42x2H</v>
          </cell>
          <cell r="Z2897">
            <v>0</v>
          </cell>
          <cell r="AA2897">
            <v>0.5</v>
          </cell>
          <cell r="AB2897">
            <v>0</v>
          </cell>
          <cell r="AC2897"/>
          <cell r="AD2897"/>
          <cell r="AE2897"/>
          <cell r="AF2897">
            <v>0</v>
          </cell>
          <cell r="AG2897">
            <v>0</v>
          </cell>
          <cell r="AH2897">
            <v>0</v>
          </cell>
          <cell r="AI2897">
            <v>0</v>
          </cell>
          <cell r="AJ2897" t="str">
            <v xml:space="preserve">REF: </v>
          </cell>
          <cell r="AK2897"/>
          <cell r="AL2897"/>
          <cell r="AM2897" t="str">
            <v>ETIQUETA DE ESTOQUE</v>
          </cell>
          <cell r="AN2897"/>
          <cell r="AO2897" t="str">
            <v/>
          </cell>
          <cell r="AP2897" t="str">
            <v/>
          </cell>
          <cell r="AQ2897" t="str">
            <v/>
          </cell>
          <cell r="AR2897" t="str">
            <v/>
          </cell>
          <cell r="AS2897" t="str">
            <v>ETIQUETA DE ESTOQUE - xxH</v>
          </cell>
          <cell r="AT2897">
            <v>0</v>
          </cell>
          <cell r="AU2897" t="str">
            <v>EST</v>
          </cell>
          <cell r="AV2897" t="str">
            <v>EST</v>
          </cell>
          <cell r="AW2897" t="str">
            <v/>
          </cell>
          <cell r="AX2897">
            <v>59671.360000000001</v>
          </cell>
          <cell r="AY2897">
            <v>-59671.360000000001</v>
          </cell>
          <cell r="AZ2897"/>
          <cell r="BA2897" t="str">
            <v/>
          </cell>
          <cell r="BB2897"/>
          <cell r="BC2897"/>
          <cell r="BD2897"/>
          <cell r="BE2897" t="str">
            <v/>
          </cell>
          <cell r="BF2897">
            <v>0</v>
          </cell>
          <cell r="BG2897" t="str">
            <v/>
          </cell>
          <cell r="BH2897" t="str">
            <v/>
          </cell>
          <cell r="BI2897">
            <v>13</v>
          </cell>
          <cell r="BJ2897" t="str">
            <v>0</v>
          </cell>
          <cell r="BK2897">
            <v>0</v>
          </cell>
          <cell r="BL2897">
            <v>0</v>
          </cell>
          <cell r="BM2897"/>
          <cell r="BN2897"/>
          <cell r="BO2897"/>
          <cell r="BP2897"/>
          <cell r="BR2897" t="str">
            <v>DPOT</v>
          </cell>
          <cell r="BT2897" t="str">
            <v>DPOT ESTANTE</v>
          </cell>
          <cell r="BU2897" t="str">
            <v>ESTANTE GB MF710</v>
          </cell>
        </row>
        <row r="2898">
          <cell r="H2898">
            <v>1</v>
          </cell>
          <cell r="O2898">
            <v>140100</v>
          </cell>
          <cell r="P2898"/>
          <cell r="Q2898" t="str">
            <v>EST HOME JANETE (FREIJO NATURAL)</v>
          </cell>
          <cell r="R2898"/>
          <cell r="S2898"/>
          <cell r="T2898"/>
          <cell r="U2898">
            <v>2.7</v>
          </cell>
          <cell r="V2898">
            <v>0.55000000000000004</v>
          </cell>
          <cell r="W2898">
            <v>0.55000000000000004</v>
          </cell>
          <cell r="X2898">
            <v>0</v>
          </cell>
          <cell r="Y2898" t="str">
            <v>EST HOME JANETE (FREIJO NATURAL) - 2,7x0,55x0,55H</v>
          </cell>
          <cell r="Z2898">
            <v>0</v>
          </cell>
          <cell r="AA2898">
            <v>0.5</v>
          </cell>
          <cell r="AB2898">
            <v>0</v>
          </cell>
          <cell r="AC2898"/>
          <cell r="AD2898"/>
          <cell r="AE2898"/>
          <cell r="AF2898">
            <v>0</v>
          </cell>
          <cell r="AG2898">
            <v>0</v>
          </cell>
          <cell r="AH2898">
            <v>0</v>
          </cell>
          <cell r="AI2898">
            <v>0</v>
          </cell>
          <cell r="AJ2898" t="str">
            <v xml:space="preserve">REF: </v>
          </cell>
          <cell r="AK2898"/>
          <cell r="AL2898"/>
          <cell r="AM2898" t="str">
            <v>ETIQUETA DE ESTOQUE</v>
          </cell>
          <cell r="AN2898"/>
          <cell r="AO2898" t="str">
            <v/>
          </cell>
          <cell r="AP2898" t="str">
            <v/>
          </cell>
          <cell r="AQ2898" t="str">
            <v/>
          </cell>
          <cell r="AR2898" t="str">
            <v/>
          </cell>
          <cell r="AS2898" t="str">
            <v>ETIQUETA DE ESTOQUE - xxH</v>
          </cell>
          <cell r="AT2898">
            <v>0</v>
          </cell>
          <cell r="AU2898" t="str">
            <v>EST</v>
          </cell>
          <cell r="AV2898" t="str">
            <v>EST</v>
          </cell>
          <cell r="AW2898" t="str">
            <v/>
          </cell>
          <cell r="AX2898">
            <v>63175.61</v>
          </cell>
          <cell r="AY2898">
            <v>-63175.61</v>
          </cell>
          <cell r="AZ2898"/>
          <cell r="BA2898" t="str">
            <v/>
          </cell>
          <cell r="BB2898"/>
          <cell r="BC2898"/>
          <cell r="BD2898"/>
          <cell r="BE2898" t="str">
            <v/>
          </cell>
          <cell r="BF2898">
            <v>0</v>
          </cell>
          <cell r="BG2898" t="str">
            <v/>
          </cell>
          <cell r="BH2898" t="str">
            <v/>
          </cell>
          <cell r="BI2898">
            <v>13</v>
          </cell>
          <cell r="BJ2898" t="str">
            <v>0</v>
          </cell>
          <cell r="BK2898">
            <v>0</v>
          </cell>
          <cell r="BL2898">
            <v>0</v>
          </cell>
          <cell r="BM2898"/>
          <cell r="BN2898"/>
          <cell r="BO2898"/>
          <cell r="BP2898"/>
          <cell r="BR2898" t="str">
            <v>DPOT</v>
          </cell>
          <cell r="BT2898" t="str">
            <v>DPOT HOME</v>
          </cell>
          <cell r="BU2898" t="str">
            <v>HOME JANETE</v>
          </cell>
        </row>
        <row r="2899">
          <cell r="H2899">
            <v>1</v>
          </cell>
          <cell r="O2899">
            <v>395070</v>
          </cell>
          <cell r="P2899"/>
          <cell r="Q2899" t="str">
            <v>EST HOME LINDO (SEM NICHO) SAYERLACK N027/PTO MTZ FSC</v>
          </cell>
          <cell r="R2899"/>
          <cell r="S2899"/>
          <cell r="T2899"/>
          <cell r="U2899">
            <v>2.6</v>
          </cell>
          <cell r="V2899">
            <v>0.49</v>
          </cell>
          <cell r="W2899">
            <v>0.6</v>
          </cell>
          <cell r="X2899">
            <v>0</v>
          </cell>
          <cell r="Y2899" t="str">
            <v>EST HOME LINDO (SEM NICHO) SAYERLACK N027/PTO MTZ FSC - 2,6x0,49x0,6H</v>
          </cell>
          <cell r="Z2899">
            <v>0</v>
          </cell>
          <cell r="AA2899">
            <v>0.5</v>
          </cell>
          <cell r="AB2899">
            <v>0</v>
          </cell>
          <cell r="AC2899"/>
          <cell r="AD2899"/>
          <cell r="AE2899"/>
          <cell r="AF2899">
            <v>0</v>
          </cell>
          <cell r="AG2899">
            <v>0</v>
          </cell>
          <cell r="AH2899">
            <v>0</v>
          </cell>
          <cell r="AI2899">
            <v>0</v>
          </cell>
          <cell r="AJ2899" t="str">
            <v xml:space="preserve">REF: </v>
          </cell>
          <cell r="AK2899"/>
          <cell r="AL2899"/>
          <cell r="AM2899" t="str">
            <v>ETIQUETA DE ESTOQUE</v>
          </cell>
          <cell r="AN2899"/>
          <cell r="AO2899" t="str">
            <v/>
          </cell>
          <cell r="AP2899" t="str">
            <v/>
          </cell>
          <cell r="AQ2899" t="str">
            <v/>
          </cell>
          <cell r="AR2899" t="str">
            <v/>
          </cell>
          <cell r="AS2899" t="str">
            <v>ETIQUETA DE ESTOQUE - xxH</v>
          </cell>
          <cell r="AT2899">
            <v>0</v>
          </cell>
          <cell r="AU2899" t="str">
            <v>EST</v>
          </cell>
          <cell r="AV2899" t="str">
            <v>EST</v>
          </cell>
          <cell r="AW2899" t="str">
            <v/>
          </cell>
          <cell r="AX2899">
            <v>68500.479999999996</v>
          </cell>
          <cell r="AY2899">
            <v>-68500.479999999996</v>
          </cell>
          <cell r="AZ2899"/>
          <cell r="BA2899" t="str">
            <v/>
          </cell>
          <cell r="BB2899"/>
          <cell r="BC2899"/>
          <cell r="BD2899"/>
          <cell r="BE2899" t="str">
            <v/>
          </cell>
          <cell r="BF2899">
            <v>0</v>
          </cell>
          <cell r="BG2899" t="str">
            <v/>
          </cell>
          <cell r="BH2899" t="str">
            <v/>
          </cell>
          <cell r="BI2899">
            <v>13</v>
          </cell>
          <cell r="BJ2899" t="str">
            <v>0</v>
          </cell>
          <cell r="BK2899">
            <v>0</v>
          </cell>
          <cell r="BL2899">
            <v>0</v>
          </cell>
          <cell r="BM2899"/>
          <cell r="BN2899"/>
          <cell r="BO2899"/>
          <cell r="BP2899"/>
          <cell r="BR2899" t="str">
            <v>DPOT</v>
          </cell>
          <cell r="BT2899" t="str">
            <v>DPOT HOME</v>
          </cell>
          <cell r="BU2899" t="str">
            <v>HOME LINDO</v>
          </cell>
        </row>
        <row r="2900">
          <cell r="H2900">
            <v>1</v>
          </cell>
          <cell r="O2900">
            <v>201024</v>
          </cell>
          <cell r="P2900"/>
          <cell r="Q2900" t="str">
            <v>EST LUMINARIA CONINHA (HASTE INOX) (CONCRETO BRANCO) CRU</v>
          </cell>
          <cell r="R2900"/>
          <cell r="S2900"/>
          <cell r="T2900"/>
          <cell r="U2900">
            <v>0.36</v>
          </cell>
          <cell r="V2900">
            <v>0</v>
          </cell>
          <cell r="W2900">
            <v>0.65</v>
          </cell>
          <cell r="X2900">
            <v>0.36</v>
          </cell>
          <cell r="Y2900" t="str">
            <v>EST LUMINARIA CONINHA (HASTE INOX) (CONCRETO BRANCO) CRU - Ø0,36x0,65H</v>
          </cell>
          <cell r="Z2900">
            <v>0</v>
          </cell>
          <cell r="AA2900">
            <v>0.5</v>
          </cell>
          <cell r="AB2900">
            <v>0</v>
          </cell>
          <cell r="AC2900"/>
          <cell r="AD2900"/>
          <cell r="AE2900"/>
          <cell r="AF2900">
            <v>0</v>
          </cell>
          <cell r="AG2900">
            <v>0</v>
          </cell>
          <cell r="AH2900">
            <v>0</v>
          </cell>
          <cell r="AI2900">
            <v>0</v>
          </cell>
          <cell r="AJ2900" t="str">
            <v xml:space="preserve">REF: </v>
          </cell>
          <cell r="AK2900"/>
          <cell r="AL2900"/>
          <cell r="AM2900" t="str">
            <v>ETIQUETA DE ESTOQUE</v>
          </cell>
          <cell r="AN2900"/>
          <cell r="AO2900" t="str">
            <v/>
          </cell>
          <cell r="AP2900" t="str">
            <v/>
          </cell>
          <cell r="AQ2900" t="str">
            <v/>
          </cell>
          <cell r="AR2900" t="str">
            <v/>
          </cell>
          <cell r="AS2900" t="str">
            <v>ETIQUETA DE ESTOQUE - xxH</v>
          </cell>
          <cell r="AT2900">
            <v>0</v>
          </cell>
          <cell r="AU2900" t="str">
            <v>EST</v>
          </cell>
          <cell r="AV2900" t="str">
            <v>EST</v>
          </cell>
          <cell r="AW2900" t="str">
            <v/>
          </cell>
          <cell r="AX2900">
            <v>5121.63</v>
          </cell>
          <cell r="AY2900">
            <v>-5121.63</v>
          </cell>
          <cell r="AZ2900"/>
          <cell r="BA2900" t="str">
            <v/>
          </cell>
          <cell r="BB2900"/>
          <cell r="BC2900"/>
          <cell r="BD2900"/>
          <cell r="BE2900" t="str">
            <v/>
          </cell>
          <cell r="BF2900">
            <v>0</v>
          </cell>
          <cell r="BG2900" t="str">
            <v/>
          </cell>
          <cell r="BH2900" t="str">
            <v/>
          </cell>
          <cell r="BI2900">
            <v>13</v>
          </cell>
          <cell r="BJ2900" t="str">
            <v>0</v>
          </cell>
          <cell r="BK2900">
            <v>0</v>
          </cell>
          <cell r="BL2900">
            <v>0</v>
          </cell>
          <cell r="BM2900"/>
          <cell r="BN2900"/>
          <cell r="BO2900"/>
          <cell r="BP2900"/>
          <cell r="BR2900" t="str">
            <v>DPOT</v>
          </cell>
          <cell r="BT2900" t="str">
            <v>DPOT LUMINARIA</v>
          </cell>
          <cell r="BU2900" t="str">
            <v>LUMINARIA CONINHA</v>
          </cell>
        </row>
        <row r="2901">
          <cell r="H2901">
            <v>1</v>
          </cell>
          <cell r="O2901">
            <v>201025</v>
          </cell>
          <cell r="P2901"/>
          <cell r="Q2901" t="str">
            <v>EST LUMINARIA CONINHA (HASTE PRETA) (CONCRETO PRETO) CRU</v>
          </cell>
          <cell r="R2901"/>
          <cell r="S2901"/>
          <cell r="T2901"/>
          <cell r="U2901">
            <v>0.36</v>
          </cell>
          <cell r="V2901">
            <v>0</v>
          </cell>
          <cell r="W2901">
            <v>0.65</v>
          </cell>
          <cell r="X2901">
            <v>0.36</v>
          </cell>
          <cell r="Y2901" t="str">
            <v>EST LUMINARIA CONINHA (HASTE PRETA) (CONCRETO PRETO) CRU - Ø0,36x0,65H</v>
          </cell>
          <cell r="Z2901">
            <v>0</v>
          </cell>
          <cell r="AA2901">
            <v>0</v>
          </cell>
          <cell r="AB2901">
            <v>0</v>
          </cell>
          <cell r="AC2901"/>
          <cell r="AD2901"/>
          <cell r="AE2901"/>
          <cell r="AF2901">
            <v>0</v>
          </cell>
          <cell r="AG2901">
            <v>0</v>
          </cell>
          <cell r="AH2901">
            <v>0</v>
          </cell>
          <cell r="AI2901">
            <v>0</v>
          </cell>
          <cell r="AJ2901" t="str">
            <v xml:space="preserve">REF: </v>
          </cell>
          <cell r="AK2901" t="str">
            <v>PRODUTO PRONTA ENTREGA</v>
          </cell>
          <cell r="AL2901"/>
          <cell r="AM2901" t="str">
            <v>ETIQUETA DE ESTOQUE</v>
          </cell>
          <cell r="AN2901"/>
          <cell r="AO2901" t="str">
            <v/>
          </cell>
          <cell r="AP2901" t="str">
            <v/>
          </cell>
          <cell r="AQ2901" t="str">
            <v/>
          </cell>
          <cell r="AR2901" t="str">
            <v/>
          </cell>
          <cell r="AS2901" t="str">
            <v>ETIQUETA DE ESTOQUE - xxH</v>
          </cell>
          <cell r="AT2901">
            <v>0</v>
          </cell>
          <cell r="AU2901" t="str">
            <v>EST</v>
          </cell>
          <cell r="AV2901" t="str">
            <v>EST</v>
          </cell>
          <cell r="AW2901" t="str">
            <v/>
          </cell>
          <cell r="AX2901">
            <v>5121.63</v>
          </cell>
          <cell r="AY2901">
            <v>-5121.63</v>
          </cell>
          <cell r="AZ2901"/>
          <cell r="BA2901" t="str">
            <v/>
          </cell>
          <cell r="BB2901"/>
          <cell r="BC2901"/>
          <cell r="BD2901"/>
          <cell r="BE2901" t="str">
            <v/>
          </cell>
          <cell r="BF2901">
            <v>0</v>
          </cell>
          <cell r="BG2901" t="str">
            <v/>
          </cell>
          <cell r="BH2901" t="str">
            <v/>
          </cell>
          <cell r="BI2901">
            <v>13</v>
          </cell>
          <cell r="BJ2901" t="str">
            <v>0</v>
          </cell>
          <cell r="BK2901">
            <v>0</v>
          </cell>
          <cell r="BL2901">
            <v>0</v>
          </cell>
          <cell r="BM2901"/>
          <cell r="BN2901"/>
          <cell r="BO2901"/>
          <cell r="BP2901"/>
          <cell r="BR2901" t="str">
            <v>DPOT</v>
          </cell>
          <cell r="BT2901" t="str">
            <v>DPOT LUMINARIA</v>
          </cell>
          <cell r="BU2901" t="str">
            <v>LUMINARIA CONINHA</v>
          </cell>
        </row>
        <row r="2902">
          <cell r="H2902">
            <v>2</v>
          </cell>
          <cell r="O2902">
            <v>328012</v>
          </cell>
          <cell r="P2902"/>
          <cell r="Q2902" t="str">
            <v>EST LUMINARIA CURCUMA BOLD (BRONZE) LINHO CRU</v>
          </cell>
          <cell r="R2902"/>
          <cell r="S2902"/>
          <cell r="T2902"/>
          <cell r="U2902">
            <v>0.38</v>
          </cell>
          <cell r="V2902">
            <v>0</v>
          </cell>
          <cell r="W2902">
            <v>0.76</v>
          </cell>
          <cell r="X2902">
            <v>0.38</v>
          </cell>
          <cell r="Y2902" t="str">
            <v>EST LUMINARIA CURCUMA BOLD (BRONZE) LINHO CRU - Ø0,38x0,76H</v>
          </cell>
          <cell r="Z2902">
            <v>0</v>
          </cell>
          <cell r="AA2902">
            <v>0.5</v>
          </cell>
          <cell r="AB2902">
            <v>0</v>
          </cell>
          <cell r="AC2902"/>
          <cell r="AD2902"/>
          <cell r="AE2902"/>
          <cell r="AF2902">
            <v>0</v>
          </cell>
          <cell r="AG2902">
            <v>0</v>
          </cell>
          <cell r="AH2902">
            <v>0</v>
          </cell>
          <cell r="AI2902">
            <v>0</v>
          </cell>
          <cell r="AJ2902" t="str">
            <v xml:space="preserve">REF: </v>
          </cell>
          <cell r="AK2902"/>
          <cell r="AL2902"/>
          <cell r="AM2902" t="str">
            <v>ETIQUETA DE ESTOQUE</v>
          </cell>
          <cell r="AN2902"/>
          <cell r="AO2902" t="str">
            <v/>
          </cell>
          <cell r="AP2902" t="str">
            <v/>
          </cell>
          <cell r="AQ2902" t="str">
            <v/>
          </cell>
          <cell r="AR2902" t="str">
            <v/>
          </cell>
          <cell r="AS2902" t="str">
            <v>ETIQUETA DE ESTOQUE - xxH</v>
          </cell>
          <cell r="AT2902">
            <v>0</v>
          </cell>
          <cell r="AU2902" t="str">
            <v>EST</v>
          </cell>
          <cell r="AV2902" t="str">
            <v>EST</v>
          </cell>
          <cell r="AW2902" t="str">
            <v/>
          </cell>
          <cell r="AX2902">
            <v>15697.92</v>
          </cell>
          <cell r="AY2902">
            <v>-15697.92</v>
          </cell>
          <cell r="AZ2902"/>
          <cell r="BA2902" t="str">
            <v/>
          </cell>
          <cell r="BB2902"/>
          <cell r="BC2902"/>
          <cell r="BD2902"/>
          <cell r="BE2902" t="str">
            <v/>
          </cell>
          <cell r="BF2902">
            <v>0</v>
          </cell>
          <cell r="BG2902" t="str">
            <v/>
          </cell>
          <cell r="BH2902" t="str">
            <v/>
          </cell>
          <cell r="BI2902">
            <v>203</v>
          </cell>
          <cell r="BJ2902" t="str">
            <v>0</v>
          </cell>
          <cell r="BK2902">
            <v>0</v>
          </cell>
          <cell r="BL2902">
            <v>0</v>
          </cell>
          <cell r="BM2902"/>
          <cell r="BN2902"/>
          <cell r="BO2902"/>
          <cell r="BP2902"/>
          <cell r="BR2902" t="str">
            <v>DPOT</v>
          </cell>
          <cell r="BT2902" t="str">
            <v>DPOT LUMINARIA</v>
          </cell>
          <cell r="BU2902" t="str">
            <v>LUMINARIA CURCUMA BOLD</v>
          </cell>
        </row>
        <row r="2903">
          <cell r="H2903">
            <v>1</v>
          </cell>
          <cell r="O2903">
            <v>328013</v>
          </cell>
          <cell r="P2903"/>
          <cell r="Q2903" t="str">
            <v>EST LUMINARIA CURCUMA BOLD MAX (BRONZE) LINHO CRU</v>
          </cell>
          <cell r="R2903"/>
          <cell r="S2903"/>
          <cell r="T2903"/>
          <cell r="U2903">
            <v>0.38</v>
          </cell>
          <cell r="V2903">
            <v>0</v>
          </cell>
          <cell r="W2903">
            <v>0.8</v>
          </cell>
          <cell r="X2903">
            <v>0.38</v>
          </cell>
          <cell r="Y2903" t="str">
            <v>EST LUMINARIA CURCUMA BOLD MAX (BRONZE) LINHO CRU - Ø0,38x0,8H</v>
          </cell>
          <cell r="Z2903">
            <v>0</v>
          </cell>
          <cell r="AA2903">
            <v>0.5</v>
          </cell>
          <cell r="AB2903">
            <v>0</v>
          </cell>
          <cell r="AC2903"/>
          <cell r="AD2903"/>
          <cell r="AE2903"/>
          <cell r="AF2903">
            <v>0</v>
          </cell>
          <cell r="AG2903">
            <v>0</v>
          </cell>
          <cell r="AH2903">
            <v>0</v>
          </cell>
          <cell r="AI2903">
            <v>0</v>
          </cell>
          <cell r="AJ2903" t="str">
            <v xml:space="preserve">REF: </v>
          </cell>
          <cell r="AK2903"/>
          <cell r="AL2903"/>
          <cell r="AM2903" t="str">
            <v>ETIQUETA DE ESTOQUE</v>
          </cell>
          <cell r="AN2903"/>
          <cell r="AO2903" t="str">
            <v/>
          </cell>
          <cell r="AP2903" t="str">
            <v/>
          </cell>
          <cell r="AQ2903" t="str">
            <v/>
          </cell>
          <cell r="AR2903" t="str">
            <v/>
          </cell>
          <cell r="AS2903" t="str">
            <v>ETIQUETA DE ESTOQUE - xxH</v>
          </cell>
          <cell r="AT2903">
            <v>0</v>
          </cell>
          <cell r="AU2903" t="str">
            <v>EST</v>
          </cell>
          <cell r="AV2903" t="str">
            <v>EST</v>
          </cell>
          <cell r="AW2903" t="str">
            <v/>
          </cell>
          <cell r="AX2903">
            <v>18493.439999999999</v>
          </cell>
          <cell r="AY2903">
            <v>-18493.439999999999</v>
          </cell>
          <cell r="AZ2903"/>
          <cell r="BA2903" t="str">
            <v/>
          </cell>
          <cell r="BB2903"/>
          <cell r="BC2903"/>
          <cell r="BD2903"/>
          <cell r="BE2903" t="str">
            <v/>
          </cell>
          <cell r="BF2903">
            <v>0</v>
          </cell>
          <cell r="BG2903" t="str">
            <v/>
          </cell>
          <cell r="BH2903" t="str">
            <v/>
          </cell>
          <cell r="BI2903">
            <v>203</v>
          </cell>
          <cell r="BJ2903" t="str">
            <v>0</v>
          </cell>
          <cell r="BK2903">
            <v>0</v>
          </cell>
          <cell r="BL2903">
            <v>0</v>
          </cell>
          <cell r="BM2903"/>
          <cell r="BN2903"/>
          <cell r="BO2903"/>
          <cell r="BP2903"/>
          <cell r="BR2903" t="str">
            <v>DPOT</v>
          </cell>
          <cell r="BT2903" t="str">
            <v>DPOT LUMINARIA</v>
          </cell>
          <cell r="BU2903" t="str">
            <v>LUMINARIA CURCUMA BOLD MAX</v>
          </cell>
        </row>
        <row r="2904">
          <cell r="H2904">
            <v>2</v>
          </cell>
          <cell r="O2904">
            <v>328008</v>
          </cell>
          <cell r="P2904"/>
          <cell r="Q2904" t="str">
            <v>EST LUMINARIA CURCUMA BOLD MAX (PEROBA ROSA) LINHO CRU</v>
          </cell>
          <cell r="R2904"/>
          <cell r="S2904"/>
          <cell r="T2904"/>
          <cell r="U2904">
            <v>0.48</v>
          </cell>
          <cell r="V2904">
            <v>0</v>
          </cell>
          <cell r="W2904">
            <v>0.78</v>
          </cell>
          <cell r="X2904">
            <v>0.48</v>
          </cell>
          <cell r="Y2904" t="str">
            <v>EST LUMINARIA CURCUMA BOLD MAX (PEROBA ROSA) LINHO CRU - Ø0,48x0,78H</v>
          </cell>
          <cell r="Z2904">
            <v>0</v>
          </cell>
          <cell r="AA2904">
            <v>0.5</v>
          </cell>
          <cell r="AB2904">
            <v>0</v>
          </cell>
          <cell r="AC2904"/>
          <cell r="AD2904"/>
          <cell r="AE2904"/>
          <cell r="AF2904">
            <v>0</v>
          </cell>
          <cell r="AG2904">
            <v>0</v>
          </cell>
          <cell r="AH2904">
            <v>0</v>
          </cell>
          <cell r="AI2904">
            <v>0</v>
          </cell>
          <cell r="AJ2904" t="str">
            <v xml:space="preserve">REF: </v>
          </cell>
          <cell r="AK2904"/>
          <cell r="AL2904"/>
          <cell r="AM2904" t="str">
            <v>ETIQUETA DE ESTOQUE</v>
          </cell>
          <cell r="AN2904"/>
          <cell r="AO2904" t="str">
            <v/>
          </cell>
          <cell r="AP2904" t="str">
            <v/>
          </cell>
          <cell r="AQ2904" t="str">
            <v/>
          </cell>
          <cell r="AR2904" t="str">
            <v/>
          </cell>
          <cell r="AS2904" t="str">
            <v>ETIQUETA DE ESTOQUE - xxH</v>
          </cell>
          <cell r="AT2904">
            <v>0</v>
          </cell>
          <cell r="AU2904" t="str">
            <v>EST</v>
          </cell>
          <cell r="AV2904" t="str">
            <v>EST</v>
          </cell>
          <cell r="AW2904" t="str">
            <v/>
          </cell>
          <cell r="AX2904">
            <v>15085.06</v>
          </cell>
          <cell r="AY2904">
            <v>-15085.06</v>
          </cell>
          <cell r="AZ2904"/>
          <cell r="BA2904" t="str">
            <v/>
          </cell>
          <cell r="BB2904"/>
          <cell r="BC2904"/>
          <cell r="BD2904"/>
          <cell r="BE2904" t="str">
            <v/>
          </cell>
          <cell r="BF2904">
            <v>0</v>
          </cell>
          <cell r="BG2904" t="str">
            <v/>
          </cell>
          <cell r="BH2904" t="str">
            <v/>
          </cell>
          <cell r="BI2904">
            <v>203</v>
          </cell>
          <cell r="BJ2904" t="str">
            <v>0</v>
          </cell>
          <cell r="BK2904">
            <v>0</v>
          </cell>
          <cell r="BL2904">
            <v>0</v>
          </cell>
          <cell r="BM2904"/>
          <cell r="BN2904"/>
          <cell r="BO2904"/>
          <cell r="BP2904"/>
          <cell r="BR2904" t="str">
            <v>DPOT</v>
          </cell>
          <cell r="BT2904" t="str">
            <v>DPOT LUMINARIA</v>
          </cell>
          <cell r="BU2904" t="str">
            <v>LUMINARIA CURCUMA BOLD MAX</v>
          </cell>
        </row>
        <row r="2905">
          <cell r="H2905">
            <v>5</v>
          </cell>
          <cell r="O2905">
            <v>328006</v>
          </cell>
          <cell r="P2905"/>
          <cell r="Q2905" t="str">
            <v>EST LUMINARIA CURCUMA LIGHT (PEROBA ROSA) LINHO CRU</v>
          </cell>
          <cell r="R2905"/>
          <cell r="S2905"/>
          <cell r="T2905"/>
          <cell r="U2905">
            <v>0.22</v>
          </cell>
          <cell r="V2905">
            <v>0</v>
          </cell>
          <cell r="W2905">
            <v>0.62</v>
          </cell>
          <cell r="X2905">
            <v>0.22</v>
          </cell>
          <cell r="Y2905" t="str">
            <v>EST LUMINARIA CURCUMA LIGHT (PEROBA ROSA) LINHO CRU - Ø0,22x0,62H</v>
          </cell>
          <cell r="Z2905">
            <v>0</v>
          </cell>
          <cell r="AA2905">
            <v>0.5</v>
          </cell>
          <cell r="AB2905">
            <v>0</v>
          </cell>
          <cell r="AC2905"/>
          <cell r="AD2905"/>
          <cell r="AE2905"/>
          <cell r="AF2905">
            <v>0</v>
          </cell>
          <cell r="AG2905">
            <v>0</v>
          </cell>
          <cell r="AH2905">
            <v>0</v>
          </cell>
          <cell r="AI2905">
            <v>0</v>
          </cell>
          <cell r="AJ2905" t="str">
            <v xml:space="preserve">REF: </v>
          </cell>
          <cell r="AK2905"/>
          <cell r="AL2905"/>
          <cell r="AM2905" t="str">
            <v>ETIQUETA DE ESTOQUE</v>
          </cell>
          <cell r="AN2905"/>
          <cell r="AO2905" t="str">
            <v/>
          </cell>
          <cell r="AP2905" t="str">
            <v/>
          </cell>
          <cell r="AQ2905" t="str">
            <v/>
          </cell>
          <cell r="AR2905" t="str">
            <v/>
          </cell>
          <cell r="AS2905" t="str">
            <v>ETIQUETA DE ESTOQUE - xxH</v>
          </cell>
          <cell r="AT2905">
            <v>0</v>
          </cell>
          <cell r="AU2905" t="str">
            <v>EST</v>
          </cell>
          <cell r="AV2905" t="str">
            <v>EST</v>
          </cell>
          <cell r="AW2905" t="str">
            <v/>
          </cell>
          <cell r="AX2905">
            <v>11128.32</v>
          </cell>
          <cell r="AY2905">
            <v>-11128.32</v>
          </cell>
          <cell r="AZ2905"/>
          <cell r="BA2905" t="str">
            <v/>
          </cell>
          <cell r="BB2905"/>
          <cell r="BC2905"/>
          <cell r="BD2905"/>
          <cell r="BE2905" t="str">
            <v/>
          </cell>
          <cell r="BF2905">
            <v>0</v>
          </cell>
          <cell r="BG2905" t="str">
            <v/>
          </cell>
          <cell r="BH2905" t="str">
            <v/>
          </cell>
          <cell r="BI2905">
            <v>203</v>
          </cell>
          <cell r="BJ2905" t="str">
            <v>0</v>
          </cell>
          <cell r="BK2905">
            <v>0</v>
          </cell>
          <cell r="BL2905">
            <v>0</v>
          </cell>
          <cell r="BM2905"/>
          <cell r="BN2905"/>
          <cell r="BO2905"/>
          <cell r="BP2905"/>
          <cell r="BR2905" t="str">
            <v>DPOT</v>
          </cell>
          <cell r="BT2905" t="str">
            <v>DPOT LUMINARIA</v>
          </cell>
          <cell r="BU2905" t="str">
            <v>LUMINARIA CURCUMA LIGHT</v>
          </cell>
        </row>
        <row r="2906">
          <cell r="H2906">
            <v>2</v>
          </cell>
          <cell r="O2906">
            <v>328015</v>
          </cell>
          <cell r="P2906"/>
          <cell r="Q2906" t="str">
            <v>EST LUMINARIA CURCUMA LIGHT ALTA (BRONZE) LINHO CRU</v>
          </cell>
          <cell r="R2906"/>
          <cell r="S2906"/>
          <cell r="T2906"/>
          <cell r="U2906">
            <v>0.32</v>
          </cell>
          <cell r="V2906">
            <v>0</v>
          </cell>
          <cell r="W2906">
            <v>0.74</v>
          </cell>
          <cell r="X2906">
            <v>0.32</v>
          </cell>
          <cell r="Y2906" t="str">
            <v>EST LUMINARIA CURCUMA LIGHT ALTA (BRONZE) LINHO CRU - Ø0,32x0,74H</v>
          </cell>
          <cell r="Z2906">
            <v>0</v>
          </cell>
          <cell r="AA2906">
            <v>0.5</v>
          </cell>
          <cell r="AB2906">
            <v>0</v>
          </cell>
          <cell r="AC2906"/>
          <cell r="AD2906"/>
          <cell r="AE2906"/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 t="str">
            <v xml:space="preserve">REF: </v>
          </cell>
          <cell r="AK2906"/>
          <cell r="AL2906"/>
          <cell r="AM2906" t="str">
            <v>ETIQUETA DE ESTOQUE</v>
          </cell>
          <cell r="AN2906"/>
          <cell r="AO2906" t="str">
            <v/>
          </cell>
          <cell r="AP2906" t="str">
            <v/>
          </cell>
          <cell r="AQ2906" t="str">
            <v/>
          </cell>
          <cell r="AR2906" t="str">
            <v/>
          </cell>
          <cell r="AS2906" t="str">
            <v>ETIQUETA DE ESTOQUE - xxH</v>
          </cell>
          <cell r="AT2906">
            <v>0</v>
          </cell>
          <cell r="AU2906" t="str">
            <v>EST</v>
          </cell>
          <cell r="AV2906" t="str">
            <v>EST</v>
          </cell>
          <cell r="AW2906" t="str">
            <v/>
          </cell>
          <cell r="AX2906">
            <v>11397.12</v>
          </cell>
          <cell r="AY2906">
            <v>-11397.12</v>
          </cell>
          <cell r="AZ2906"/>
          <cell r="BA2906" t="str">
            <v/>
          </cell>
          <cell r="BB2906"/>
          <cell r="BC2906"/>
          <cell r="BD2906"/>
          <cell r="BE2906" t="str">
            <v/>
          </cell>
          <cell r="BF2906">
            <v>0</v>
          </cell>
          <cell r="BG2906" t="str">
            <v/>
          </cell>
          <cell r="BH2906" t="str">
            <v/>
          </cell>
          <cell r="BI2906">
            <v>203</v>
          </cell>
          <cell r="BJ2906" t="str">
            <v>0</v>
          </cell>
          <cell r="BK2906">
            <v>0</v>
          </cell>
          <cell r="BL2906">
            <v>0</v>
          </cell>
          <cell r="BM2906"/>
          <cell r="BN2906"/>
          <cell r="BO2906"/>
          <cell r="BP2906"/>
          <cell r="BR2906" t="str">
            <v>DPOT</v>
          </cell>
          <cell r="BT2906" t="str">
            <v>DPOT LUMINARIA</v>
          </cell>
          <cell r="BU2906" t="str">
            <v>LUMINARIA CURCUMA LIGHT ALTA</v>
          </cell>
        </row>
        <row r="2907">
          <cell r="H2907">
            <v>2</v>
          </cell>
          <cell r="O2907">
            <v>328017</v>
          </cell>
          <cell r="P2907"/>
          <cell r="Q2907" t="str">
            <v>EST LUMINARIA CURCUMA MEDIA ALTA (BRONZE) LINHO CRU</v>
          </cell>
          <cell r="R2907"/>
          <cell r="S2907"/>
          <cell r="T2907"/>
          <cell r="U2907">
            <v>0.32</v>
          </cell>
          <cell r="V2907">
            <v>0</v>
          </cell>
          <cell r="W2907">
            <v>0.74</v>
          </cell>
          <cell r="X2907">
            <v>0.32</v>
          </cell>
          <cell r="Y2907" t="str">
            <v>EST LUMINARIA CURCUMA MEDIA ALTA (BRONZE) LINHO CRU - Ø0,32x0,74H</v>
          </cell>
          <cell r="Z2907">
            <v>0</v>
          </cell>
          <cell r="AA2907">
            <v>0.5</v>
          </cell>
          <cell r="AB2907">
            <v>0</v>
          </cell>
          <cell r="AC2907"/>
          <cell r="AD2907"/>
          <cell r="AE2907"/>
          <cell r="AF2907">
            <v>0</v>
          </cell>
          <cell r="AG2907">
            <v>0</v>
          </cell>
          <cell r="AH2907">
            <v>0</v>
          </cell>
          <cell r="AI2907">
            <v>0</v>
          </cell>
          <cell r="AJ2907" t="str">
            <v xml:space="preserve">REF: </v>
          </cell>
          <cell r="AK2907"/>
          <cell r="AL2907"/>
          <cell r="AM2907" t="str">
            <v>ETIQUETA DE ESTOQUE</v>
          </cell>
          <cell r="AN2907"/>
          <cell r="AO2907" t="str">
            <v/>
          </cell>
          <cell r="AP2907" t="str">
            <v/>
          </cell>
          <cell r="AQ2907" t="str">
            <v/>
          </cell>
          <cell r="AR2907" t="str">
            <v/>
          </cell>
          <cell r="AS2907" t="str">
            <v>ETIQUETA DE ESTOQUE - xxH</v>
          </cell>
          <cell r="AT2907">
            <v>0</v>
          </cell>
          <cell r="AU2907" t="str">
            <v>EST</v>
          </cell>
          <cell r="AV2907" t="str">
            <v>EST</v>
          </cell>
          <cell r="AW2907" t="str">
            <v/>
          </cell>
          <cell r="AX2907">
            <v>12687.36</v>
          </cell>
          <cell r="AY2907">
            <v>-12687.36</v>
          </cell>
          <cell r="AZ2907"/>
          <cell r="BA2907" t="str">
            <v/>
          </cell>
          <cell r="BB2907"/>
          <cell r="BC2907"/>
          <cell r="BD2907"/>
          <cell r="BE2907" t="str">
            <v/>
          </cell>
          <cell r="BF2907">
            <v>0</v>
          </cell>
          <cell r="BG2907" t="str">
            <v/>
          </cell>
          <cell r="BH2907" t="str">
            <v/>
          </cell>
          <cell r="BI2907">
            <v>203</v>
          </cell>
          <cell r="BJ2907" t="str">
            <v>0</v>
          </cell>
          <cell r="BK2907">
            <v>0</v>
          </cell>
          <cell r="BL2907">
            <v>0</v>
          </cell>
          <cell r="BM2907"/>
          <cell r="BN2907"/>
          <cell r="BO2907"/>
          <cell r="BP2907"/>
          <cell r="BR2907" t="str">
            <v>DPOT</v>
          </cell>
          <cell r="BT2907" t="str">
            <v>DPOT LUMINARIA</v>
          </cell>
          <cell r="BU2907" t="str">
            <v>LUMINARIA CURCUMA MEDIA ALTA</v>
          </cell>
        </row>
        <row r="2908">
          <cell r="H2908">
            <v>2</v>
          </cell>
          <cell r="O2908">
            <v>328016</v>
          </cell>
          <cell r="P2908"/>
          <cell r="Q2908" t="str">
            <v>EST LUMINARIA CURCUMA MEDIA BAIXA (BRONZE) LINHO CRU</v>
          </cell>
          <cell r="R2908"/>
          <cell r="S2908"/>
          <cell r="T2908"/>
          <cell r="U2908">
            <v>0.22</v>
          </cell>
          <cell r="V2908">
            <v>0</v>
          </cell>
          <cell r="W2908">
            <v>0.65</v>
          </cell>
          <cell r="X2908">
            <v>0.22</v>
          </cell>
          <cell r="Y2908" t="str">
            <v>EST LUMINARIA CURCUMA MEDIA BAIXA (BRONZE) LINHO CRU - Ø0,22x0,65H</v>
          </cell>
          <cell r="Z2908">
            <v>0</v>
          </cell>
          <cell r="AA2908">
            <v>0.5</v>
          </cell>
          <cell r="AB2908">
            <v>0</v>
          </cell>
          <cell r="AC2908"/>
          <cell r="AD2908"/>
          <cell r="AE2908"/>
          <cell r="AF2908">
            <v>0</v>
          </cell>
          <cell r="AG2908">
            <v>0</v>
          </cell>
          <cell r="AH2908">
            <v>0</v>
          </cell>
          <cell r="AI2908">
            <v>0</v>
          </cell>
          <cell r="AJ2908" t="str">
            <v xml:space="preserve">REF: </v>
          </cell>
          <cell r="AK2908"/>
          <cell r="AL2908"/>
          <cell r="AM2908" t="str">
            <v>ETIQUETA DE ESTOQUE</v>
          </cell>
          <cell r="AN2908"/>
          <cell r="AO2908" t="str">
            <v/>
          </cell>
          <cell r="AP2908" t="str">
            <v/>
          </cell>
          <cell r="AQ2908" t="str">
            <v/>
          </cell>
          <cell r="AR2908" t="str">
            <v/>
          </cell>
          <cell r="AS2908" t="str">
            <v>ETIQUETA DE ESTOQUE - xxH</v>
          </cell>
          <cell r="AT2908">
            <v>0</v>
          </cell>
          <cell r="AU2908" t="str">
            <v>EST</v>
          </cell>
          <cell r="AV2908" t="str">
            <v>EST</v>
          </cell>
          <cell r="AW2908" t="str">
            <v/>
          </cell>
          <cell r="AX2908">
            <v>12042.24</v>
          </cell>
          <cell r="AY2908">
            <v>-12042.24</v>
          </cell>
          <cell r="AZ2908"/>
          <cell r="BA2908" t="str">
            <v/>
          </cell>
          <cell r="BB2908"/>
          <cell r="BC2908"/>
          <cell r="BD2908"/>
          <cell r="BE2908" t="str">
            <v/>
          </cell>
          <cell r="BF2908">
            <v>0</v>
          </cell>
          <cell r="BG2908" t="str">
            <v/>
          </cell>
          <cell r="BH2908" t="str">
            <v/>
          </cell>
          <cell r="BI2908">
            <v>203</v>
          </cell>
          <cell r="BJ2908" t="str">
            <v>0</v>
          </cell>
          <cell r="BK2908">
            <v>0</v>
          </cell>
          <cell r="BL2908">
            <v>0</v>
          </cell>
          <cell r="BM2908"/>
          <cell r="BN2908"/>
          <cell r="BO2908"/>
          <cell r="BP2908"/>
          <cell r="BR2908" t="str">
            <v>DPOT</v>
          </cell>
          <cell r="BT2908" t="str">
            <v>DPOT LUMINARIA</v>
          </cell>
          <cell r="BU2908" t="str">
            <v>LUMINARIA CURCUMA MEDIA BAIXA</v>
          </cell>
        </row>
        <row r="2909">
          <cell r="H2909">
            <v>4</v>
          </cell>
          <cell r="O2909">
            <v>328007</v>
          </cell>
          <cell r="P2909"/>
          <cell r="Q2909" t="str">
            <v>EST LUMINARIA CURCUMA MEDIA BAIXA (PEROBA ROSA) LINHO CRU</v>
          </cell>
          <cell r="R2909"/>
          <cell r="S2909"/>
          <cell r="T2909"/>
          <cell r="U2909">
            <v>0.22</v>
          </cell>
          <cell r="V2909">
            <v>0</v>
          </cell>
          <cell r="W2909">
            <v>0.65</v>
          </cell>
          <cell r="X2909">
            <v>0.22</v>
          </cell>
          <cell r="Y2909" t="str">
            <v>EST LUMINARIA CURCUMA MEDIA BAIXA (PEROBA ROSA) LINHO CRU - Ø0,22x0,65H</v>
          </cell>
          <cell r="Z2909">
            <v>0</v>
          </cell>
          <cell r="AA2909">
            <v>0.5</v>
          </cell>
          <cell r="AB2909">
            <v>0</v>
          </cell>
          <cell r="AC2909"/>
          <cell r="AD2909"/>
          <cell r="AE2909"/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 t="str">
            <v xml:space="preserve">REF: </v>
          </cell>
          <cell r="AK2909"/>
          <cell r="AL2909"/>
          <cell r="AM2909" t="str">
            <v>ETIQUETA DE ESTOQUE</v>
          </cell>
          <cell r="AN2909"/>
          <cell r="AO2909" t="str">
            <v/>
          </cell>
          <cell r="AP2909" t="str">
            <v/>
          </cell>
          <cell r="AQ2909" t="str">
            <v/>
          </cell>
          <cell r="AR2909" t="str">
            <v/>
          </cell>
          <cell r="AS2909" t="str">
            <v>ETIQUETA DE ESTOQUE - xxH</v>
          </cell>
          <cell r="AT2909">
            <v>0</v>
          </cell>
          <cell r="AU2909" t="str">
            <v>EST</v>
          </cell>
          <cell r="AV2909" t="str">
            <v>EST</v>
          </cell>
          <cell r="AW2909" t="str">
            <v/>
          </cell>
          <cell r="AX2909">
            <v>11128.32</v>
          </cell>
          <cell r="AY2909">
            <v>-11128.32</v>
          </cell>
          <cell r="AZ2909"/>
          <cell r="BA2909" t="str">
            <v/>
          </cell>
          <cell r="BB2909"/>
          <cell r="BC2909"/>
          <cell r="BD2909"/>
          <cell r="BE2909" t="str">
            <v/>
          </cell>
          <cell r="BF2909">
            <v>0</v>
          </cell>
          <cell r="BG2909" t="str">
            <v/>
          </cell>
          <cell r="BH2909" t="str">
            <v/>
          </cell>
          <cell r="BI2909">
            <v>203</v>
          </cell>
          <cell r="BJ2909" t="str">
            <v>0</v>
          </cell>
          <cell r="BK2909">
            <v>0</v>
          </cell>
          <cell r="BL2909">
            <v>0</v>
          </cell>
          <cell r="BM2909"/>
          <cell r="BN2909"/>
          <cell r="BO2909"/>
          <cell r="BP2909"/>
          <cell r="BR2909" t="str">
            <v>DPOT</v>
          </cell>
          <cell r="BT2909" t="str">
            <v>DPOT LUMINARIA</v>
          </cell>
          <cell r="BU2909" t="str">
            <v>LUMINARIA CURCUMA MEDIA BAIXA</v>
          </cell>
        </row>
        <row r="2910">
          <cell r="H2910">
            <v>1</v>
          </cell>
          <cell r="O2910">
            <v>276458</v>
          </cell>
          <cell r="P2910"/>
          <cell r="Q2910" t="str">
            <v>EST LUMINARIA FISSURA (CUPULA LAVAVEL) (MADEIRA FREIJO)</v>
          </cell>
          <cell r="R2910"/>
          <cell r="S2910"/>
          <cell r="T2910"/>
          <cell r="U2910">
            <v>0.36</v>
          </cell>
          <cell r="V2910">
            <v>0.1</v>
          </cell>
          <cell r="W2910">
            <v>0.28000000000000003</v>
          </cell>
          <cell r="X2910">
            <v>0</v>
          </cell>
          <cell r="Y2910" t="str">
            <v>EST LUMINARIA FISSURA (CUPULA LAVAVEL) (MADEIRA FREIJO) - 0,36x0,1x0,28H</v>
          </cell>
          <cell r="Z2910">
            <v>0</v>
          </cell>
          <cell r="AA2910">
            <v>0.5</v>
          </cell>
          <cell r="AB2910">
            <v>0</v>
          </cell>
          <cell r="AC2910"/>
          <cell r="AD2910"/>
          <cell r="AE2910"/>
          <cell r="AF2910">
            <v>0</v>
          </cell>
          <cell r="AG2910">
            <v>0</v>
          </cell>
          <cell r="AH2910">
            <v>0</v>
          </cell>
          <cell r="AI2910">
            <v>0</v>
          </cell>
          <cell r="AJ2910" t="str">
            <v xml:space="preserve">REF: </v>
          </cell>
          <cell r="AK2910"/>
          <cell r="AL2910"/>
          <cell r="AM2910" t="str">
            <v>ETIQUETA DE ESTOQUE</v>
          </cell>
          <cell r="AN2910"/>
          <cell r="AO2910" t="str">
            <v/>
          </cell>
          <cell r="AP2910" t="str">
            <v/>
          </cell>
          <cell r="AQ2910" t="str">
            <v/>
          </cell>
          <cell r="AR2910" t="str">
            <v/>
          </cell>
          <cell r="AS2910" t="str">
            <v>ETIQUETA DE ESTOQUE - xxH</v>
          </cell>
          <cell r="AT2910">
            <v>0</v>
          </cell>
          <cell r="AU2910" t="str">
            <v>EST</v>
          </cell>
          <cell r="AV2910" t="str">
            <v>EST</v>
          </cell>
          <cell r="AW2910" t="str">
            <v/>
          </cell>
          <cell r="AX2910">
            <v>5998.32</v>
          </cell>
          <cell r="AY2910">
            <v>-5998.32</v>
          </cell>
          <cell r="AZ2910"/>
          <cell r="BA2910" t="str">
            <v/>
          </cell>
          <cell r="BB2910"/>
          <cell r="BC2910"/>
          <cell r="BD2910"/>
          <cell r="BE2910" t="str">
            <v/>
          </cell>
          <cell r="BF2910">
            <v>0</v>
          </cell>
          <cell r="BG2910" t="str">
            <v/>
          </cell>
          <cell r="BH2910" t="str">
            <v/>
          </cell>
          <cell r="BI2910">
            <v>203</v>
          </cell>
          <cell r="BJ2910" t="str">
            <v>0</v>
          </cell>
          <cell r="BK2910">
            <v>0</v>
          </cell>
          <cell r="BL2910">
            <v>0</v>
          </cell>
          <cell r="BM2910"/>
          <cell r="BN2910"/>
          <cell r="BO2910"/>
          <cell r="BP2910"/>
          <cell r="BR2910" t="str">
            <v>DPOT</v>
          </cell>
          <cell r="BT2910" t="str">
            <v>DPOT LUMINARIA</v>
          </cell>
          <cell r="BU2910" t="str">
            <v>LUMINARIA FISSURA</v>
          </cell>
        </row>
        <row r="2911">
          <cell r="H2911">
            <v>1</v>
          </cell>
          <cell r="O2911">
            <v>340574</v>
          </cell>
          <cell r="P2911"/>
          <cell r="Q2911" t="str">
            <v>EST LUMINARIA GUICO (LATAO CROMADO) (FREIJO NATURAL)</v>
          </cell>
          <cell r="R2911"/>
          <cell r="S2911"/>
          <cell r="T2911"/>
          <cell r="U2911">
            <v>0.45</v>
          </cell>
          <cell r="V2911">
            <v>0</v>
          </cell>
          <cell r="W2911">
            <v>0.9</v>
          </cell>
          <cell r="X2911">
            <v>0.45</v>
          </cell>
          <cell r="Y2911" t="str">
            <v>EST LUMINARIA GUICO (LATAO CROMADO) (FREIJO NATURAL) - Ø0,45x0,9H</v>
          </cell>
          <cell r="Z2911">
            <v>0</v>
          </cell>
          <cell r="AA2911">
            <v>0.5</v>
          </cell>
          <cell r="AB2911">
            <v>0</v>
          </cell>
          <cell r="AC2911"/>
          <cell r="AD2911"/>
          <cell r="AE2911"/>
          <cell r="AF2911">
            <v>0</v>
          </cell>
          <cell r="AG2911">
            <v>0</v>
          </cell>
          <cell r="AH2911">
            <v>0</v>
          </cell>
          <cell r="AI2911">
            <v>0</v>
          </cell>
          <cell r="AJ2911" t="str">
            <v xml:space="preserve">REF: </v>
          </cell>
          <cell r="AK2911"/>
          <cell r="AL2911"/>
          <cell r="AM2911" t="str">
            <v>ETIQUETA DE ESTOQUE</v>
          </cell>
          <cell r="AN2911"/>
          <cell r="AO2911" t="str">
            <v/>
          </cell>
          <cell r="AP2911" t="str">
            <v/>
          </cell>
          <cell r="AQ2911" t="str">
            <v/>
          </cell>
          <cell r="AR2911" t="str">
            <v/>
          </cell>
          <cell r="AS2911" t="str">
            <v>ETIQUETA DE ESTOQUE - xxH</v>
          </cell>
          <cell r="AT2911">
            <v>0</v>
          </cell>
          <cell r="AU2911" t="str">
            <v>EST</v>
          </cell>
          <cell r="AV2911" t="str">
            <v>EST</v>
          </cell>
          <cell r="AW2911" t="str">
            <v/>
          </cell>
          <cell r="AX2911">
            <v>27205.48</v>
          </cell>
          <cell r="AY2911">
            <v>-27205.48</v>
          </cell>
          <cell r="AZ2911"/>
          <cell r="BA2911" t="str">
            <v/>
          </cell>
          <cell r="BB2911"/>
          <cell r="BC2911"/>
          <cell r="BD2911"/>
          <cell r="BE2911" t="str">
            <v/>
          </cell>
          <cell r="BF2911">
            <v>0</v>
          </cell>
          <cell r="BG2911" t="str">
            <v/>
          </cell>
          <cell r="BH2911" t="str">
            <v/>
          </cell>
          <cell r="BI2911">
            <v>13</v>
          </cell>
          <cell r="BJ2911" t="str">
            <v>0</v>
          </cell>
          <cell r="BK2911">
            <v>0</v>
          </cell>
          <cell r="BL2911">
            <v>0</v>
          </cell>
          <cell r="BM2911"/>
          <cell r="BN2911"/>
          <cell r="BO2911"/>
          <cell r="BP2911"/>
          <cell r="BR2911" t="str">
            <v>DPOT</v>
          </cell>
          <cell r="BT2911" t="str">
            <v>DPOT LUMINARIA</v>
          </cell>
          <cell r="BU2911" t="str">
            <v>LUMINARIA GUICO</v>
          </cell>
        </row>
        <row r="2912">
          <cell r="H2912">
            <v>2</v>
          </cell>
          <cell r="O2912">
            <v>232879</v>
          </cell>
          <cell r="P2912"/>
          <cell r="Q2912" t="str">
            <v>EST LUMINARIA J HIRTH (LATAO CROMADO) (FREIJO NATURAL)</v>
          </cell>
          <cell r="R2912"/>
          <cell r="S2912"/>
          <cell r="T2912"/>
          <cell r="U2912">
            <v>0.45</v>
          </cell>
          <cell r="V2912">
            <v>0</v>
          </cell>
          <cell r="W2912">
            <v>0.96</v>
          </cell>
          <cell r="X2912">
            <v>0.45</v>
          </cell>
          <cell r="Y2912" t="str">
            <v>EST LUMINARIA J HIRTH (LATAO CROMADO) (FREIJO NATURAL) - Ø0,45x0,96H</v>
          </cell>
          <cell r="Z2912">
            <v>0</v>
          </cell>
          <cell r="AA2912">
            <v>0</v>
          </cell>
          <cell r="AB2912">
            <v>0</v>
          </cell>
          <cell r="AC2912"/>
          <cell r="AD2912"/>
          <cell r="AE2912"/>
          <cell r="AF2912">
            <v>0</v>
          </cell>
          <cell r="AG2912">
            <v>0</v>
          </cell>
          <cell r="AH2912">
            <v>0</v>
          </cell>
          <cell r="AI2912">
            <v>0</v>
          </cell>
          <cell r="AJ2912" t="str">
            <v xml:space="preserve">REF: </v>
          </cell>
          <cell r="AK2912" t="str">
            <v>PRODUTO PRONTA ENTREGA</v>
          </cell>
          <cell r="AL2912"/>
          <cell r="AM2912" t="str">
            <v>ETIQUETA DE ESTOQUE</v>
          </cell>
          <cell r="AN2912"/>
          <cell r="AO2912" t="str">
            <v/>
          </cell>
          <cell r="AP2912" t="str">
            <v/>
          </cell>
          <cell r="AQ2912" t="str">
            <v/>
          </cell>
          <cell r="AR2912" t="str">
            <v/>
          </cell>
          <cell r="AS2912" t="str">
            <v>ETIQUETA DE ESTOQUE - xxH</v>
          </cell>
          <cell r="AT2912">
            <v>0</v>
          </cell>
          <cell r="AU2912" t="str">
            <v>EST</v>
          </cell>
          <cell r="AV2912" t="str">
            <v>EST</v>
          </cell>
          <cell r="AW2912" t="str">
            <v/>
          </cell>
          <cell r="AX2912">
            <v>28079.96</v>
          </cell>
          <cell r="AY2912">
            <v>-28079.96</v>
          </cell>
          <cell r="AZ2912"/>
          <cell r="BA2912" t="str">
            <v/>
          </cell>
          <cell r="BB2912"/>
          <cell r="BC2912"/>
          <cell r="BD2912"/>
          <cell r="BE2912" t="str">
            <v/>
          </cell>
          <cell r="BF2912">
            <v>0</v>
          </cell>
          <cell r="BG2912" t="str">
            <v/>
          </cell>
          <cell r="BH2912" t="str">
            <v/>
          </cell>
          <cell r="BI2912">
            <v>13</v>
          </cell>
          <cell r="BJ2912" t="str">
            <v>0</v>
          </cell>
          <cell r="BK2912">
            <v>0</v>
          </cell>
          <cell r="BL2912">
            <v>0</v>
          </cell>
          <cell r="BM2912"/>
          <cell r="BN2912"/>
          <cell r="BO2912"/>
          <cell r="BP2912"/>
          <cell r="BR2912" t="str">
            <v>DPOT</v>
          </cell>
          <cell r="BT2912" t="str">
            <v>DPOT LUMINARIA</v>
          </cell>
          <cell r="BU2912" t="str">
            <v>LUMINARIA J HIRTH</v>
          </cell>
        </row>
        <row r="2913">
          <cell r="H2913">
            <v>1</v>
          </cell>
          <cell r="O2913">
            <v>370973</v>
          </cell>
          <cell r="P2913"/>
          <cell r="Q2913" t="str">
            <v>EST LUMINARIA LICEU (1) (PINHO DE RIGA)</v>
          </cell>
          <cell r="R2913"/>
          <cell r="S2913"/>
          <cell r="T2913"/>
          <cell r="U2913">
            <v>0.22</v>
          </cell>
          <cell r="V2913">
            <v>0.28999999999999998</v>
          </cell>
          <cell r="W2913">
            <v>1.57</v>
          </cell>
          <cell r="X2913">
            <v>0</v>
          </cell>
          <cell r="Y2913" t="str">
            <v>EST LUMINARIA LICEU (1) (PINHO DE RIGA) - 0,22x0,29x1,57H</v>
          </cell>
          <cell r="Z2913">
            <v>0</v>
          </cell>
          <cell r="AA2913">
            <v>0</v>
          </cell>
          <cell r="AB2913">
            <v>0</v>
          </cell>
          <cell r="AC2913"/>
          <cell r="AD2913"/>
          <cell r="AE2913"/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 t="str">
            <v xml:space="preserve">REF: </v>
          </cell>
          <cell r="AK2913" t="str">
            <v>PRODUTO PRONTA ENTREGA</v>
          </cell>
          <cell r="AL2913"/>
          <cell r="AM2913" t="str">
            <v>ETIQUETA DE ESTOQUE</v>
          </cell>
          <cell r="AN2913"/>
          <cell r="AO2913" t="str">
            <v/>
          </cell>
          <cell r="AP2913" t="str">
            <v/>
          </cell>
          <cell r="AQ2913" t="str">
            <v/>
          </cell>
          <cell r="AR2913" t="str">
            <v/>
          </cell>
          <cell r="AS2913" t="str">
            <v>ETIQUETA DE ESTOQUE - xxH</v>
          </cell>
          <cell r="AT2913">
            <v>0</v>
          </cell>
          <cell r="AU2913" t="str">
            <v>EST</v>
          </cell>
          <cell r="AV2913" t="str">
            <v>EST</v>
          </cell>
          <cell r="AW2913" t="str">
            <v/>
          </cell>
          <cell r="AX2913">
            <v>34000</v>
          </cell>
          <cell r="AY2913">
            <v>-34000</v>
          </cell>
          <cell r="AZ2913"/>
          <cell r="BA2913" t="str">
            <v/>
          </cell>
          <cell r="BB2913"/>
          <cell r="BC2913"/>
          <cell r="BD2913"/>
          <cell r="BE2913" t="str">
            <v/>
          </cell>
          <cell r="BF2913">
            <v>0</v>
          </cell>
          <cell r="BG2913" t="str">
            <v/>
          </cell>
          <cell r="BH2913" t="str">
            <v/>
          </cell>
          <cell r="BI2913">
            <v>13</v>
          </cell>
          <cell r="BJ2913" t="str">
            <v>0</v>
          </cell>
          <cell r="BK2913">
            <v>0</v>
          </cell>
          <cell r="BL2913">
            <v>0</v>
          </cell>
          <cell r="BM2913"/>
          <cell r="BN2913"/>
          <cell r="BO2913"/>
          <cell r="BP2913"/>
          <cell r="BR2913" t="str">
            <v>DPOT</v>
          </cell>
          <cell r="BT2913" t="str">
            <v>DPOT LUMINARIA</v>
          </cell>
          <cell r="BU2913" t="str">
            <v>LUMINARIA LICEU</v>
          </cell>
        </row>
        <row r="2914">
          <cell r="H2914">
            <v>1</v>
          </cell>
          <cell r="O2914">
            <v>370981</v>
          </cell>
          <cell r="P2914"/>
          <cell r="Q2914" t="str">
            <v>EST LUMINARIA LICEU (10) (PINHO DE RIGA)</v>
          </cell>
          <cell r="R2914"/>
          <cell r="S2914"/>
          <cell r="T2914"/>
          <cell r="U2914">
            <v>0.22</v>
          </cell>
          <cell r="V2914">
            <v>0.38</v>
          </cell>
          <cell r="W2914">
            <v>1.55</v>
          </cell>
          <cell r="X2914">
            <v>0</v>
          </cell>
          <cell r="Y2914" t="str">
            <v>EST LUMINARIA LICEU (10) (PINHO DE RIGA) - 0,22x0,38x1,55H</v>
          </cell>
          <cell r="Z2914">
            <v>0</v>
          </cell>
          <cell r="AA2914">
            <v>0.35</v>
          </cell>
          <cell r="AB2914">
            <v>0</v>
          </cell>
          <cell r="AC2914"/>
          <cell r="AD2914"/>
          <cell r="AE2914"/>
          <cell r="AF2914">
            <v>0</v>
          </cell>
          <cell r="AG2914">
            <v>0</v>
          </cell>
          <cell r="AH2914">
            <v>0</v>
          </cell>
          <cell r="AI2914">
            <v>0</v>
          </cell>
          <cell r="AJ2914" t="str">
            <v xml:space="preserve">REF: </v>
          </cell>
          <cell r="AK2914"/>
          <cell r="AL2914"/>
          <cell r="AM2914" t="str">
            <v>ETIQUETA DE ESTOQUE</v>
          </cell>
          <cell r="AN2914"/>
          <cell r="AO2914" t="str">
            <v/>
          </cell>
          <cell r="AP2914" t="str">
            <v/>
          </cell>
          <cell r="AQ2914" t="str">
            <v/>
          </cell>
          <cell r="AR2914" t="str">
            <v/>
          </cell>
          <cell r="AS2914" t="str">
            <v>ETIQUETA DE ESTOQUE - xxH</v>
          </cell>
          <cell r="AT2914">
            <v>0</v>
          </cell>
          <cell r="AU2914" t="str">
            <v>EST</v>
          </cell>
          <cell r="AV2914" t="str">
            <v>EST</v>
          </cell>
          <cell r="AW2914" t="str">
            <v/>
          </cell>
          <cell r="AX2914">
            <v>32400</v>
          </cell>
          <cell r="AY2914">
            <v>-32400</v>
          </cell>
          <cell r="AZ2914"/>
          <cell r="BA2914" t="str">
            <v/>
          </cell>
          <cell r="BB2914"/>
          <cell r="BC2914"/>
          <cell r="BD2914"/>
          <cell r="BE2914" t="str">
            <v/>
          </cell>
          <cell r="BF2914">
            <v>0</v>
          </cell>
          <cell r="BG2914" t="str">
            <v/>
          </cell>
          <cell r="BH2914" t="str">
            <v/>
          </cell>
          <cell r="BI2914">
            <v>13</v>
          </cell>
          <cell r="BJ2914" t="str">
            <v>0</v>
          </cell>
          <cell r="BK2914">
            <v>0</v>
          </cell>
          <cell r="BL2914">
            <v>0</v>
          </cell>
          <cell r="BM2914"/>
          <cell r="BN2914"/>
          <cell r="BO2914"/>
          <cell r="BP2914"/>
          <cell r="BR2914" t="str">
            <v>DPOT</v>
          </cell>
          <cell r="BT2914" t="str">
            <v>DPOT LUMINARIA</v>
          </cell>
          <cell r="BU2914" t="str">
            <v>LUMINARIA LICEU</v>
          </cell>
        </row>
        <row r="2915">
          <cell r="H2915">
            <v>1</v>
          </cell>
          <cell r="O2915">
            <v>370982</v>
          </cell>
          <cell r="P2915"/>
          <cell r="Q2915" t="str">
            <v>EST LUMINARIA LICEU (11) (PINHO DE RIGA)</v>
          </cell>
          <cell r="R2915"/>
          <cell r="S2915"/>
          <cell r="T2915"/>
          <cell r="U2915">
            <v>0.22</v>
          </cell>
          <cell r="V2915">
            <v>0.38</v>
          </cell>
          <cell r="W2915">
            <v>1.55</v>
          </cell>
          <cell r="X2915">
            <v>0</v>
          </cell>
          <cell r="Y2915" t="str">
            <v>EST LUMINARIA LICEU (11) (PINHO DE RIGA) - 0,22x0,38x1,55H</v>
          </cell>
          <cell r="Z2915">
            <v>0</v>
          </cell>
          <cell r="AA2915">
            <v>0.35</v>
          </cell>
          <cell r="AB2915">
            <v>0</v>
          </cell>
          <cell r="AC2915"/>
          <cell r="AD2915"/>
          <cell r="AE2915"/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 t="str">
            <v xml:space="preserve">REF: </v>
          </cell>
          <cell r="AK2915"/>
          <cell r="AL2915"/>
          <cell r="AM2915" t="str">
            <v>ETIQUETA DE ESTOQUE</v>
          </cell>
          <cell r="AN2915"/>
          <cell r="AO2915" t="str">
            <v/>
          </cell>
          <cell r="AP2915" t="str">
            <v/>
          </cell>
          <cell r="AQ2915" t="str">
            <v/>
          </cell>
          <cell r="AR2915" t="str">
            <v/>
          </cell>
          <cell r="AS2915" t="str">
            <v>ETIQUETA DE ESTOQUE - xxH</v>
          </cell>
          <cell r="AT2915">
            <v>0</v>
          </cell>
          <cell r="AU2915" t="str">
            <v>EST</v>
          </cell>
          <cell r="AV2915" t="str">
            <v>EST</v>
          </cell>
          <cell r="AW2915" t="str">
            <v/>
          </cell>
          <cell r="AX2915">
            <v>32400</v>
          </cell>
          <cell r="AY2915">
            <v>-32400</v>
          </cell>
          <cell r="AZ2915"/>
          <cell r="BA2915" t="str">
            <v/>
          </cell>
          <cell r="BB2915"/>
          <cell r="BC2915"/>
          <cell r="BD2915"/>
          <cell r="BE2915" t="str">
            <v/>
          </cell>
          <cell r="BF2915">
            <v>0</v>
          </cell>
          <cell r="BG2915" t="str">
            <v/>
          </cell>
          <cell r="BH2915" t="str">
            <v/>
          </cell>
          <cell r="BI2915">
            <v>13</v>
          </cell>
          <cell r="BJ2915" t="str">
            <v>0</v>
          </cell>
          <cell r="BK2915">
            <v>0</v>
          </cell>
          <cell r="BL2915">
            <v>0</v>
          </cell>
          <cell r="BM2915"/>
          <cell r="BN2915"/>
          <cell r="BO2915"/>
          <cell r="BP2915"/>
          <cell r="BR2915" t="str">
            <v>DPOT</v>
          </cell>
          <cell r="BT2915" t="str">
            <v>DPOT LUMINARIA</v>
          </cell>
          <cell r="BU2915" t="str">
            <v>LUMINARIA LICEU</v>
          </cell>
        </row>
        <row r="2916">
          <cell r="H2916">
            <v>1</v>
          </cell>
          <cell r="O2916">
            <v>370983</v>
          </cell>
          <cell r="P2916"/>
          <cell r="Q2916" t="str">
            <v>EST LUMINARIA LICEU (12) (PINHO DE RIGA)</v>
          </cell>
          <cell r="R2916"/>
          <cell r="S2916"/>
          <cell r="T2916"/>
          <cell r="U2916">
            <v>0.22</v>
          </cell>
          <cell r="V2916">
            <v>0.38</v>
          </cell>
          <cell r="W2916">
            <v>1.55</v>
          </cell>
          <cell r="X2916">
            <v>0</v>
          </cell>
          <cell r="Y2916" t="str">
            <v>EST LUMINARIA LICEU (12) (PINHO DE RIGA) - 0,22x0,38x1,55H</v>
          </cell>
          <cell r="Z2916">
            <v>0</v>
          </cell>
          <cell r="AA2916">
            <v>0.35</v>
          </cell>
          <cell r="AB2916">
            <v>0</v>
          </cell>
          <cell r="AC2916"/>
          <cell r="AD2916"/>
          <cell r="AE2916"/>
          <cell r="AF2916">
            <v>0</v>
          </cell>
          <cell r="AG2916">
            <v>0</v>
          </cell>
          <cell r="AH2916">
            <v>0</v>
          </cell>
          <cell r="AI2916">
            <v>0</v>
          </cell>
          <cell r="AJ2916" t="str">
            <v xml:space="preserve">REF: </v>
          </cell>
          <cell r="AK2916"/>
          <cell r="AL2916"/>
          <cell r="AM2916" t="str">
            <v>ETIQUETA DE ESTOQUE</v>
          </cell>
          <cell r="AN2916"/>
          <cell r="AO2916" t="str">
            <v/>
          </cell>
          <cell r="AP2916" t="str">
            <v/>
          </cell>
          <cell r="AQ2916" t="str">
            <v/>
          </cell>
          <cell r="AR2916" t="str">
            <v/>
          </cell>
          <cell r="AS2916" t="str">
            <v>ETIQUETA DE ESTOQUE - xxH</v>
          </cell>
          <cell r="AT2916">
            <v>0</v>
          </cell>
          <cell r="AU2916" t="str">
            <v>EST</v>
          </cell>
          <cell r="AV2916" t="str">
            <v>EST</v>
          </cell>
          <cell r="AW2916" t="str">
            <v/>
          </cell>
          <cell r="AX2916">
            <v>32400</v>
          </cell>
          <cell r="AY2916">
            <v>-32400</v>
          </cell>
          <cell r="AZ2916"/>
          <cell r="BA2916" t="str">
            <v/>
          </cell>
          <cell r="BB2916"/>
          <cell r="BC2916"/>
          <cell r="BD2916"/>
          <cell r="BE2916" t="str">
            <v/>
          </cell>
          <cell r="BF2916">
            <v>0</v>
          </cell>
          <cell r="BG2916" t="str">
            <v/>
          </cell>
          <cell r="BH2916" t="str">
            <v/>
          </cell>
          <cell r="BI2916">
            <v>13</v>
          </cell>
          <cell r="BJ2916" t="str">
            <v>0</v>
          </cell>
          <cell r="BK2916">
            <v>0</v>
          </cell>
          <cell r="BL2916">
            <v>0</v>
          </cell>
          <cell r="BM2916"/>
          <cell r="BN2916"/>
          <cell r="BO2916"/>
          <cell r="BP2916"/>
          <cell r="BR2916" t="str">
            <v>DPOT</v>
          </cell>
          <cell r="BT2916" t="str">
            <v>DPOT LUMINARIA</v>
          </cell>
          <cell r="BU2916" t="str">
            <v>LUMINARIA LICEU</v>
          </cell>
        </row>
        <row r="2917">
          <cell r="H2917">
            <v>1</v>
          </cell>
          <cell r="O2917">
            <v>370976</v>
          </cell>
          <cell r="P2917"/>
          <cell r="Q2917" t="str">
            <v>EST LUMINARIA LICEU (4) (PINHO DE RIGA)</v>
          </cell>
          <cell r="R2917"/>
          <cell r="S2917"/>
          <cell r="T2917"/>
          <cell r="U2917">
            <v>0.22</v>
          </cell>
          <cell r="V2917">
            <v>0.28999999999999998</v>
          </cell>
          <cell r="W2917">
            <v>1.57</v>
          </cell>
          <cell r="X2917">
            <v>0</v>
          </cell>
          <cell r="Y2917" t="str">
            <v>EST LUMINARIA LICEU (4) (PINHO DE RIGA) - 0,22x0,29x1,57H</v>
          </cell>
          <cell r="Z2917">
            <v>0</v>
          </cell>
          <cell r="AA2917">
            <v>0</v>
          </cell>
          <cell r="AB2917">
            <v>0</v>
          </cell>
          <cell r="AC2917"/>
          <cell r="AD2917"/>
          <cell r="AE2917"/>
          <cell r="AF2917">
            <v>0</v>
          </cell>
          <cell r="AG2917">
            <v>0</v>
          </cell>
          <cell r="AH2917">
            <v>0</v>
          </cell>
          <cell r="AI2917">
            <v>0</v>
          </cell>
          <cell r="AJ2917" t="str">
            <v xml:space="preserve">REF: </v>
          </cell>
          <cell r="AK2917" t="str">
            <v>PRODUTO PRONTA ENTREGA</v>
          </cell>
          <cell r="AL2917"/>
          <cell r="AM2917" t="str">
            <v>ETIQUETA DE ESTOQUE</v>
          </cell>
          <cell r="AN2917"/>
          <cell r="AO2917" t="str">
            <v/>
          </cell>
          <cell r="AP2917" t="str">
            <v/>
          </cell>
          <cell r="AQ2917" t="str">
            <v/>
          </cell>
          <cell r="AR2917" t="str">
            <v/>
          </cell>
          <cell r="AS2917" t="str">
            <v>ETIQUETA DE ESTOQUE - xxH</v>
          </cell>
          <cell r="AT2917">
            <v>0</v>
          </cell>
          <cell r="AU2917" t="str">
            <v>EST</v>
          </cell>
          <cell r="AV2917" t="str">
            <v>EST</v>
          </cell>
          <cell r="AW2917" t="str">
            <v/>
          </cell>
          <cell r="AX2917">
            <v>34000</v>
          </cell>
          <cell r="AY2917">
            <v>-34000</v>
          </cell>
          <cell r="AZ2917"/>
          <cell r="BA2917" t="str">
            <v/>
          </cell>
          <cell r="BB2917"/>
          <cell r="BC2917"/>
          <cell r="BD2917"/>
          <cell r="BE2917" t="str">
            <v/>
          </cell>
          <cell r="BF2917">
            <v>0</v>
          </cell>
          <cell r="BG2917" t="str">
            <v/>
          </cell>
          <cell r="BH2917" t="str">
            <v/>
          </cell>
          <cell r="BI2917">
            <v>13</v>
          </cell>
          <cell r="BJ2917" t="str">
            <v>0</v>
          </cell>
          <cell r="BK2917">
            <v>0</v>
          </cell>
          <cell r="BL2917">
            <v>0</v>
          </cell>
          <cell r="BM2917"/>
          <cell r="BN2917"/>
          <cell r="BO2917"/>
          <cell r="BP2917"/>
          <cell r="BR2917" t="str">
            <v>DPOT</v>
          </cell>
          <cell r="BT2917" t="str">
            <v>DPOT LUMINARIA</v>
          </cell>
          <cell r="BU2917" t="str">
            <v>LUMINARIA LICEU</v>
          </cell>
        </row>
        <row r="2918">
          <cell r="H2918">
            <v>1</v>
          </cell>
          <cell r="O2918">
            <v>370977</v>
          </cell>
          <cell r="P2918"/>
          <cell r="Q2918" t="str">
            <v>EST LUMINARIA LICEU (5) (PINHO DE RIGA)</v>
          </cell>
          <cell r="R2918"/>
          <cell r="S2918"/>
          <cell r="T2918"/>
          <cell r="U2918">
            <v>0.22</v>
          </cell>
          <cell r="V2918">
            <v>0.38</v>
          </cell>
          <cell r="W2918">
            <v>1.55</v>
          </cell>
          <cell r="X2918">
            <v>0</v>
          </cell>
          <cell r="Y2918" t="str">
            <v>EST LUMINARIA LICEU (5) (PINHO DE RIGA) - 0,22x0,38x1,55H</v>
          </cell>
          <cell r="Z2918">
            <v>0</v>
          </cell>
          <cell r="AA2918">
            <v>0</v>
          </cell>
          <cell r="AB2918">
            <v>0</v>
          </cell>
          <cell r="AC2918"/>
          <cell r="AD2918"/>
          <cell r="AE2918"/>
          <cell r="AF2918">
            <v>0</v>
          </cell>
          <cell r="AG2918">
            <v>0</v>
          </cell>
          <cell r="AH2918">
            <v>0</v>
          </cell>
          <cell r="AI2918">
            <v>0</v>
          </cell>
          <cell r="AJ2918" t="str">
            <v xml:space="preserve">REF: </v>
          </cell>
          <cell r="AK2918" t="str">
            <v>PRODUTO PRONTA ENTREGA</v>
          </cell>
          <cell r="AL2918"/>
          <cell r="AM2918" t="str">
            <v>ETIQUETA DE ESTOQUE</v>
          </cell>
          <cell r="AN2918"/>
          <cell r="AO2918" t="str">
            <v/>
          </cell>
          <cell r="AP2918" t="str">
            <v/>
          </cell>
          <cell r="AQ2918" t="str">
            <v/>
          </cell>
          <cell r="AR2918" t="str">
            <v/>
          </cell>
          <cell r="AS2918" t="str">
            <v>ETIQUETA DE ESTOQUE - xxH</v>
          </cell>
          <cell r="AT2918">
            <v>0</v>
          </cell>
          <cell r="AU2918" t="str">
            <v>EST</v>
          </cell>
          <cell r="AV2918" t="str">
            <v>EST</v>
          </cell>
          <cell r="AW2918" t="str">
            <v/>
          </cell>
          <cell r="AX2918">
            <v>34000</v>
          </cell>
          <cell r="AY2918">
            <v>-34000</v>
          </cell>
          <cell r="AZ2918"/>
          <cell r="BA2918" t="str">
            <v/>
          </cell>
          <cell r="BB2918"/>
          <cell r="BC2918"/>
          <cell r="BD2918"/>
          <cell r="BE2918" t="str">
            <v/>
          </cell>
          <cell r="BF2918">
            <v>0</v>
          </cell>
          <cell r="BG2918" t="str">
            <v/>
          </cell>
          <cell r="BH2918" t="str">
            <v/>
          </cell>
          <cell r="BI2918">
            <v>13</v>
          </cell>
          <cell r="BJ2918" t="str">
            <v>0</v>
          </cell>
          <cell r="BK2918">
            <v>0</v>
          </cell>
          <cell r="BL2918">
            <v>0</v>
          </cell>
          <cell r="BM2918"/>
          <cell r="BN2918"/>
          <cell r="BO2918"/>
          <cell r="BP2918"/>
          <cell r="BR2918" t="str">
            <v>DPOT</v>
          </cell>
          <cell r="BT2918" t="str">
            <v>DPOT LUMINARIA</v>
          </cell>
          <cell r="BU2918" t="str">
            <v>LUMINARIA LICEU</v>
          </cell>
        </row>
        <row r="2919">
          <cell r="H2919">
            <v>1</v>
          </cell>
          <cell r="O2919">
            <v>370978</v>
          </cell>
          <cell r="P2919"/>
          <cell r="Q2919" t="str">
            <v>EST LUMINARIA LICEU (6) (PINHO DE RIGA)</v>
          </cell>
          <cell r="R2919"/>
          <cell r="S2919"/>
          <cell r="T2919"/>
          <cell r="U2919">
            <v>0.22</v>
          </cell>
          <cell r="V2919">
            <v>0.38</v>
          </cell>
          <cell r="W2919">
            <v>1.55</v>
          </cell>
          <cell r="X2919">
            <v>0</v>
          </cell>
          <cell r="Y2919" t="str">
            <v>EST LUMINARIA LICEU (6) (PINHO DE RIGA) - 0,22x0,38x1,55H</v>
          </cell>
          <cell r="Z2919">
            <v>0</v>
          </cell>
          <cell r="AA2919">
            <v>0</v>
          </cell>
          <cell r="AB2919">
            <v>0</v>
          </cell>
          <cell r="AC2919"/>
          <cell r="AD2919"/>
          <cell r="AE2919"/>
          <cell r="AF2919">
            <v>0</v>
          </cell>
          <cell r="AG2919">
            <v>0</v>
          </cell>
          <cell r="AH2919">
            <v>0</v>
          </cell>
          <cell r="AI2919">
            <v>0</v>
          </cell>
          <cell r="AJ2919" t="str">
            <v xml:space="preserve">REF: </v>
          </cell>
          <cell r="AK2919" t="str">
            <v>PRODUTO PRONTA ENTREGA</v>
          </cell>
          <cell r="AL2919"/>
          <cell r="AM2919" t="str">
            <v>ETIQUETA DE ESTOQUE</v>
          </cell>
          <cell r="AN2919"/>
          <cell r="AO2919" t="str">
            <v/>
          </cell>
          <cell r="AP2919" t="str">
            <v/>
          </cell>
          <cell r="AQ2919" t="str">
            <v/>
          </cell>
          <cell r="AR2919" t="str">
            <v/>
          </cell>
          <cell r="AS2919" t="str">
            <v>ETIQUETA DE ESTOQUE - xxH</v>
          </cell>
          <cell r="AT2919">
            <v>0</v>
          </cell>
          <cell r="AU2919" t="str">
            <v>EST</v>
          </cell>
          <cell r="AV2919" t="str">
            <v>EST</v>
          </cell>
          <cell r="AW2919" t="str">
            <v/>
          </cell>
          <cell r="AX2919">
            <v>34000</v>
          </cell>
          <cell r="AY2919">
            <v>-34000</v>
          </cell>
          <cell r="AZ2919"/>
          <cell r="BA2919" t="str">
            <v/>
          </cell>
          <cell r="BB2919"/>
          <cell r="BC2919"/>
          <cell r="BD2919"/>
          <cell r="BE2919" t="str">
            <v/>
          </cell>
          <cell r="BF2919">
            <v>0</v>
          </cell>
          <cell r="BG2919" t="str">
            <v/>
          </cell>
          <cell r="BH2919" t="str">
            <v/>
          </cell>
          <cell r="BI2919">
            <v>13</v>
          </cell>
          <cell r="BJ2919" t="str">
            <v>0</v>
          </cell>
          <cell r="BK2919">
            <v>0</v>
          </cell>
          <cell r="BL2919">
            <v>0</v>
          </cell>
          <cell r="BM2919"/>
          <cell r="BN2919"/>
          <cell r="BO2919"/>
          <cell r="BP2919"/>
          <cell r="BR2919" t="str">
            <v>DPOT</v>
          </cell>
          <cell r="BT2919" t="str">
            <v>DPOT LUMINARIA</v>
          </cell>
          <cell r="BU2919" t="str">
            <v>LUMINARIA LICEU</v>
          </cell>
        </row>
        <row r="2920">
          <cell r="H2920">
            <v>1</v>
          </cell>
          <cell r="O2920">
            <v>370979</v>
          </cell>
          <cell r="P2920"/>
          <cell r="Q2920" t="str">
            <v>EST LUMINARIA LICEU (7) (PINHO DE RIGA)</v>
          </cell>
          <cell r="R2920"/>
          <cell r="S2920"/>
          <cell r="T2920"/>
          <cell r="U2920">
            <v>0.22</v>
          </cell>
          <cell r="V2920">
            <v>0.38</v>
          </cell>
          <cell r="W2920">
            <v>1.55</v>
          </cell>
          <cell r="X2920">
            <v>0</v>
          </cell>
          <cell r="Y2920" t="str">
            <v>EST LUMINARIA LICEU (7) (PINHO DE RIGA) - 0,22x0,38x1,55H</v>
          </cell>
          <cell r="Z2920">
            <v>0</v>
          </cell>
          <cell r="AA2920">
            <v>0</v>
          </cell>
          <cell r="AB2920">
            <v>0</v>
          </cell>
          <cell r="AC2920"/>
          <cell r="AD2920"/>
          <cell r="AE2920"/>
          <cell r="AF2920">
            <v>0</v>
          </cell>
          <cell r="AG2920">
            <v>0</v>
          </cell>
          <cell r="AH2920">
            <v>0</v>
          </cell>
          <cell r="AI2920">
            <v>0</v>
          </cell>
          <cell r="AJ2920" t="str">
            <v xml:space="preserve">REF: </v>
          </cell>
          <cell r="AK2920" t="str">
            <v>PRODUTO PRONTA ENTREGA</v>
          </cell>
          <cell r="AL2920"/>
          <cell r="AM2920" t="str">
            <v>ETIQUETA DE ESTOQUE</v>
          </cell>
          <cell r="AN2920"/>
          <cell r="AO2920" t="str">
            <v/>
          </cell>
          <cell r="AP2920" t="str">
            <v/>
          </cell>
          <cell r="AQ2920" t="str">
            <v/>
          </cell>
          <cell r="AR2920" t="str">
            <v/>
          </cell>
          <cell r="AS2920" t="str">
            <v>ETIQUETA DE ESTOQUE - xxH</v>
          </cell>
          <cell r="AT2920">
            <v>0</v>
          </cell>
          <cell r="AU2920" t="str">
            <v>EST</v>
          </cell>
          <cell r="AV2920" t="str">
            <v>EST</v>
          </cell>
          <cell r="AW2920" t="str">
            <v/>
          </cell>
          <cell r="AX2920">
            <v>34000</v>
          </cell>
          <cell r="AY2920">
            <v>-34000</v>
          </cell>
          <cell r="AZ2920"/>
          <cell r="BA2920" t="str">
            <v/>
          </cell>
          <cell r="BB2920"/>
          <cell r="BC2920"/>
          <cell r="BD2920"/>
          <cell r="BE2920" t="str">
            <v/>
          </cell>
          <cell r="BF2920">
            <v>0</v>
          </cell>
          <cell r="BG2920" t="str">
            <v/>
          </cell>
          <cell r="BH2920" t="str">
            <v/>
          </cell>
          <cell r="BI2920">
            <v>13</v>
          </cell>
          <cell r="BJ2920" t="str">
            <v>0</v>
          </cell>
          <cell r="BK2920">
            <v>0</v>
          </cell>
          <cell r="BL2920">
            <v>0</v>
          </cell>
          <cell r="BM2920"/>
          <cell r="BN2920"/>
          <cell r="BO2920"/>
          <cell r="BP2920"/>
          <cell r="BR2920" t="str">
            <v>DPOT</v>
          </cell>
          <cell r="BT2920" t="str">
            <v>DPOT LUMINARIA</v>
          </cell>
          <cell r="BU2920" t="str">
            <v>LUMINARIA LICEU</v>
          </cell>
        </row>
        <row r="2921">
          <cell r="H2921">
            <v>1</v>
          </cell>
          <cell r="O2921">
            <v>370985</v>
          </cell>
          <cell r="P2921"/>
          <cell r="Q2921" t="str">
            <v>EST LUMINARIA LICEU (9) (PINHO DE RIGA)</v>
          </cell>
          <cell r="R2921"/>
          <cell r="S2921"/>
          <cell r="T2921"/>
          <cell r="U2921">
            <v>0.22</v>
          </cell>
          <cell r="V2921">
            <v>0.38</v>
          </cell>
          <cell r="W2921">
            <v>1.55</v>
          </cell>
          <cell r="X2921">
            <v>0</v>
          </cell>
          <cell r="Y2921" t="str">
            <v>EST LUMINARIA LICEU (9) (PINHO DE RIGA) - 0,22x0,38x1,55H</v>
          </cell>
          <cell r="Z2921">
            <v>0</v>
          </cell>
          <cell r="AA2921">
            <v>0.35</v>
          </cell>
          <cell r="AB2921">
            <v>0</v>
          </cell>
          <cell r="AC2921"/>
          <cell r="AD2921"/>
          <cell r="AE2921"/>
          <cell r="AF2921">
            <v>0</v>
          </cell>
          <cell r="AG2921">
            <v>0</v>
          </cell>
          <cell r="AH2921">
            <v>0</v>
          </cell>
          <cell r="AI2921">
            <v>0</v>
          </cell>
          <cell r="AJ2921" t="str">
            <v xml:space="preserve">REF: </v>
          </cell>
          <cell r="AK2921"/>
          <cell r="AL2921"/>
          <cell r="AM2921" t="str">
            <v>ETIQUETA DE ESTOQUE</v>
          </cell>
          <cell r="AN2921"/>
          <cell r="AO2921" t="str">
            <v/>
          </cell>
          <cell r="AP2921" t="str">
            <v/>
          </cell>
          <cell r="AQ2921" t="str">
            <v/>
          </cell>
          <cell r="AR2921" t="str">
            <v/>
          </cell>
          <cell r="AS2921" t="str">
            <v>ETIQUETA DE ESTOQUE - xxH</v>
          </cell>
          <cell r="AT2921">
            <v>0</v>
          </cell>
          <cell r="AU2921" t="str">
            <v>EST</v>
          </cell>
          <cell r="AV2921" t="str">
            <v>EST</v>
          </cell>
          <cell r="AW2921" t="str">
            <v/>
          </cell>
          <cell r="AX2921">
            <v>32400</v>
          </cell>
          <cell r="AY2921">
            <v>-32400</v>
          </cell>
          <cell r="AZ2921"/>
          <cell r="BA2921" t="str">
            <v/>
          </cell>
          <cell r="BB2921"/>
          <cell r="BC2921"/>
          <cell r="BD2921"/>
          <cell r="BE2921" t="str">
            <v/>
          </cell>
          <cell r="BF2921">
            <v>0</v>
          </cell>
          <cell r="BG2921" t="str">
            <v/>
          </cell>
          <cell r="BH2921" t="str">
            <v/>
          </cell>
          <cell r="BI2921">
            <v>13</v>
          </cell>
          <cell r="BJ2921" t="str">
            <v>0</v>
          </cell>
          <cell r="BK2921">
            <v>0</v>
          </cell>
          <cell r="BL2921">
            <v>0</v>
          </cell>
          <cell r="BM2921"/>
          <cell r="BN2921"/>
          <cell r="BO2921"/>
          <cell r="BP2921"/>
          <cell r="BR2921" t="str">
            <v>DPOT</v>
          </cell>
          <cell r="BT2921" t="str">
            <v>DPOT LUMINARIA</v>
          </cell>
          <cell r="BU2921" t="str">
            <v>LUMINARIA LICEU</v>
          </cell>
        </row>
        <row r="2922">
          <cell r="H2922">
            <v>2</v>
          </cell>
          <cell r="O2922">
            <v>327825</v>
          </cell>
          <cell r="P2922"/>
          <cell r="Q2922" t="str">
            <v>EST LUMINARIA MINI PAU DE LUZ (INOX) (FREIJO NATURAL) BIVOLT</v>
          </cell>
          <cell r="R2922"/>
          <cell r="S2922"/>
          <cell r="T2922"/>
          <cell r="U2922">
            <v>0.03</v>
          </cell>
          <cell r="V2922">
            <v>0.04</v>
          </cell>
          <cell r="W2922">
            <v>1.22</v>
          </cell>
          <cell r="X2922">
            <v>0</v>
          </cell>
          <cell r="Y2922" t="str">
            <v>EST LUMINARIA MINI PAU DE LUZ (INOX) (FREIJO NATURAL) BIVOLT - 0,03x0,04x1,22H</v>
          </cell>
          <cell r="Z2922">
            <v>0</v>
          </cell>
          <cell r="AA2922">
            <v>0.5</v>
          </cell>
          <cell r="AB2922">
            <v>0</v>
          </cell>
          <cell r="AC2922"/>
          <cell r="AD2922"/>
          <cell r="AE2922"/>
          <cell r="AF2922">
            <v>0</v>
          </cell>
          <cell r="AG2922">
            <v>0</v>
          </cell>
          <cell r="AH2922">
            <v>0</v>
          </cell>
          <cell r="AI2922">
            <v>0</v>
          </cell>
          <cell r="AJ2922" t="str">
            <v xml:space="preserve">REF: </v>
          </cell>
          <cell r="AK2922"/>
          <cell r="AL2922"/>
          <cell r="AM2922" t="str">
            <v>ETIQUETA DE ESTOQUE</v>
          </cell>
          <cell r="AN2922"/>
          <cell r="AO2922" t="str">
            <v/>
          </cell>
          <cell r="AP2922" t="str">
            <v/>
          </cell>
          <cell r="AQ2922" t="str">
            <v/>
          </cell>
          <cell r="AR2922" t="str">
            <v/>
          </cell>
          <cell r="AS2922" t="str">
            <v>ETIQUETA DE ESTOQUE - xxH</v>
          </cell>
          <cell r="AT2922">
            <v>0</v>
          </cell>
          <cell r="AU2922" t="str">
            <v>EST</v>
          </cell>
          <cell r="AV2922" t="str">
            <v>EST</v>
          </cell>
          <cell r="AW2922" t="str">
            <v/>
          </cell>
          <cell r="AX2922">
            <v>12019.72</v>
          </cell>
          <cell r="AY2922">
            <v>-12019.72</v>
          </cell>
          <cell r="AZ2922"/>
          <cell r="BA2922" t="str">
            <v/>
          </cell>
          <cell r="BB2922"/>
          <cell r="BC2922"/>
          <cell r="BD2922"/>
          <cell r="BE2922" t="str">
            <v/>
          </cell>
          <cell r="BF2922">
            <v>0</v>
          </cell>
          <cell r="BG2922" t="str">
            <v/>
          </cell>
          <cell r="BH2922" t="str">
            <v/>
          </cell>
          <cell r="BI2922">
            <v>13</v>
          </cell>
          <cell r="BJ2922" t="str">
            <v>0</v>
          </cell>
          <cell r="BK2922">
            <v>0</v>
          </cell>
          <cell r="BL2922">
            <v>0</v>
          </cell>
          <cell r="BM2922"/>
          <cell r="BN2922"/>
          <cell r="BO2922"/>
          <cell r="BP2922"/>
          <cell r="BR2922" t="str">
            <v>DPOT</v>
          </cell>
          <cell r="BT2922" t="str">
            <v>DPOT LUMINARIA</v>
          </cell>
          <cell r="BU2922" t="str">
            <v>LUMINARIA MINI PAU DE LUZ</v>
          </cell>
        </row>
        <row r="2923">
          <cell r="H2923">
            <v>1</v>
          </cell>
          <cell r="O2923">
            <v>251318</v>
          </cell>
          <cell r="P2923"/>
          <cell r="Q2923" t="str">
            <v>EST LUMINARIA PAPIRO (CORIAN BRANCO)</v>
          </cell>
          <cell r="R2923"/>
          <cell r="S2923"/>
          <cell r="T2923"/>
          <cell r="U2923">
            <v>0.19</v>
          </cell>
          <cell r="V2923">
            <v>0.41</v>
          </cell>
          <cell r="W2923">
            <v>0.65</v>
          </cell>
          <cell r="X2923">
            <v>0</v>
          </cell>
          <cell r="Y2923" t="str">
            <v>EST LUMINARIA PAPIRO (CORIAN BRANCO) - 0,19x0,41x0,65H</v>
          </cell>
          <cell r="Z2923">
            <v>0</v>
          </cell>
          <cell r="AA2923">
            <v>0.5</v>
          </cell>
          <cell r="AB2923">
            <v>0</v>
          </cell>
          <cell r="AC2923"/>
          <cell r="AD2923"/>
          <cell r="AE2923"/>
          <cell r="AF2923">
            <v>0</v>
          </cell>
          <cell r="AG2923">
            <v>0</v>
          </cell>
          <cell r="AH2923">
            <v>0</v>
          </cell>
          <cell r="AI2923">
            <v>0</v>
          </cell>
          <cell r="AJ2923" t="str">
            <v xml:space="preserve">REF: </v>
          </cell>
          <cell r="AK2923"/>
          <cell r="AL2923"/>
          <cell r="AM2923" t="str">
            <v>ETIQUETA DE ESTOQUE</v>
          </cell>
          <cell r="AN2923"/>
          <cell r="AO2923" t="str">
            <v/>
          </cell>
          <cell r="AP2923" t="str">
            <v/>
          </cell>
          <cell r="AQ2923" t="str">
            <v/>
          </cell>
          <cell r="AR2923" t="str">
            <v/>
          </cell>
          <cell r="AS2923" t="str">
            <v>ETIQUETA DE ESTOQUE - xxH</v>
          </cell>
          <cell r="AT2923">
            <v>0</v>
          </cell>
          <cell r="AU2923" t="str">
            <v>EST</v>
          </cell>
          <cell r="AV2923" t="str">
            <v>EST</v>
          </cell>
          <cell r="AW2923" t="str">
            <v/>
          </cell>
          <cell r="AX2923">
            <v>13233.38</v>
          </cell>
          <cell r="AY2923">
            <v>-13233.38</v>
          </cell>
          <cell r="AZ2923"/>
          <cell r="BA2923" t="str">
            <v/>
          </cell>
          <cell r="BB2923"/>
          <cell r="BC2923"/>
          <cell r="BD2923"/>
          <cell r="BE2923" t="str">
            <v/>
          </cell>
          <cell r="BF2923">
            <v>0</v>
          </cell>
          <cell r="BG2923" t="str">
            <v/>
          </cell>
          <cell r="BH2923" t="str">
            <v/>
          </cell>
          <cell r="BI2923">
            <v>203</v>
          </cell>
          <cell r="BJ2923" t="str">
            <v>0</v>
          </cell>
          <cell r="BK2923">
            <v>0</v>
          </cell>
          <cell r="BL2923">
            <v>0</v>
          </cell>
          <cell r="BM2923"/>
          <cell r="BN2923"/>
          <cell r="BO2923"/>
          <cell r="BP2923"/>
          <cell r="BR2923" t="str">
            <v>DPOT</v>
          </cell>
          <cell r="BT2923" t="str">
            <v>DPOT LUMINARIA</v>
          </cell>
          <cell r="BU2923" t="str">
            <v>LUMINARIA PAPIRO</v>
          </cell>
        </row>
        <row r="2924">
          <cell r="H2924">
            <v>3</v>
          </cell>
          <cell r="O2924">
            <v>142842</v>
          </cell>
          <cell r="P2924"/>
          <cell r="Q2924" t="str">
            <v>EST LUMINARIA PAU DE LUZ (INOX) (FREIJO NATURAL) BIVOLT</v>
          </cell>
          <cell r="R2924"/>
          <cell r="S2924"/>
          <cell r="T2924"/>
          <cell r="U2924">
            <v>0.04</v>
          </cell>
          <cell r="V2924">
            <v>0.06</v>
          </cell>
          <cell r="W2924">
            <v>2.15</v>
          </cell>
          <cell r="X2924">
            <v>0</v>
          </cell>
          <cell r="Y2924" t="str">
            <v>EST LUMINARIA PAU DE LUZ (INOX) (FREIJO NATURAL) BIVOLT - 0,04x0,06x2,15H</v>
          </cell>
          <cell r="Z2924">
            <v>0</v>
          </cell>
          <cell r="AA2924">
            <v>0.5</v>
          </cell>
          <cell r="AB2924">
            <v>0</v>
          </cell>
          <cell r="AC2924"/>
          <cell r="AD2924"/>
          <cell r="AE2924"/>
          <cell r="AF2924">
            <v>0</v>
          </cell>
          <cell r="AG2924">
            <v>0</v>
          </cell>
          <cell r="AH2924">
            <v>0</v>
          </cell>
          <cell r="AI2924">
            <v>0</v>
          </cell>
          <cell r="AJ2924" t="str">
            <v xml:space="preserve">REF: </v>
          </cell>
          <cell r="AK2924"/>
          <cell r="AL2924"/>
          <cell r="AM2924" t="str">
            <v>ETIQUETA DE ESTOQUE</v>
          </cell>
          <cell r="AN2924"/>
          <cell r="AO2924" t="str">
            <v/>
          </cell>
          <cell r="AP2924" t="str">
            <v/>
          </cell>
          <cell r="AQ2924" t="str">
            <v/>
          </cell>
          <cell r="AR2924" t="str">
            <v/>
          </cell>
          <cell r="AS2924" t="str">
            <v>ETIQUETA DE ESTOQUE - xxH</v>
          </cell>
          <cell r="AT2924">
            <v>0</v>
          </cell>
          <cell r="AU2924" t="str">
            <v>EST</v>
          </cell>
          <cell r="AV2924" t="str">
            <v>EST</v>
          </cell>
          <cell r="AW2924" t="str">
            <v/>
          </cell>
          <cell r="AX2924">
            <v>14504.53</v>
          </cell>
          <cell r="AY2924">
            <v>-14504.53</v>
          </cell>
          <cell r="AZ2924"/>
          <cell r="BA2924" t="str">
            <v/>
          </cell>
          <cell r="BB2924"/>
          <cell r="BC2924"/>
          <cell r="BD2924"/>
          <cell r="BE2924" t="str">
            <v/>
          </cell>
          <cell r="BF2924">
            <v>0</v>
          </cell>
          <cell r="BG2924" t="str">
            <v/>
          </cell>
          <cell r="BH2924" t="str">
            <v/>
          </cell>
          <cell r="BI2924">
            <v>13</v>
          </cell>
          <cell r="BJ2924" t="str">
            <v>0</v>
          </cell>
          <cell r="BK2924">
            <v>0</v>
          </cell>
          <cell r="BL2924">
            <v>0</v>
          </cell>
          <cell r="BM2924"/>
          <cell r="BN2924"/>
          <cell r="BO2924"/>
          <cell r="BP2924"/>
          <cell r="BR2924" t="str">
            <v>DPOT</v>
          </cell>
          <cell r="BT2924" t="str">
            <v>DPOT LUMINARIA</v>
          </cell>
          <cell r="BU2924" t="str">
            <v>LUMINARIA PAU DE LUZ</v>
          </cell>
        </row>
        <row r="2925">
          <cell r="H2925">
            <v>1</v>
          </cell>
          <cell r="O2925">
            <v>255786</v>
          </cell>
          <cell r="P2925"/>
          <cell r="Q2925" t="str">
            <v>EST LUMINARIA PAU DE LUZ (INOX) (SUCUPIRA NATURAL) BIVOLT</v>
          </cell>
          <cell r="R2925"/>
          <cell r="S2925"/>
          <cell r="T2925"/>
          <cell r="U2925">
            <v>0.04</v>
          </cell>
          <cell r="V2925">
            <v>0.06</v>
          </cell>
          <cell r="W2925">
            <v>2.15</v>
          </cell>
          <cell r="X2925">
            <v>0</v>
          </cell>
          <cell r="Y2925" t="str">
            <v>EST LUMINARIA PAU DE LUZ (INOX) (SUCUPIRA NATURAL) BIVOLT - 0,04x0,06x2,15H</v>
          </cell>
          <cell r="Z2925">
            <v>0</v>
          </cell>
          <cell r="AA2925">
            <v>0.5</v>
          </cell>
          <cell r="AB2925">
            <v>0</v>
          </cell>
          <cell r="AC2925"/>
          <cell r="AD2925"/>
          <cell r="AE2925"/>
          <cell r="AF2925">
            <v>0</v>
          </cell>
          <cell r="AG2925">
            <v>0</v>
          </cell>
          <cell r="AH2925">
            <v>0</v>
          </cell>
          <cell r="AI2925">
            <v>0</v>
          </cell>
          <cell r="AJ2925" t="str">
            <v xml:space="preserve">REF: </v>
          </cell>
          <cell r="AK2925"/>
          <cell r="AL2925"/>
          <cell r="AM2925" t="str">
            <v>ETIQUETA DE ESTOQUE</v>
          </cell>
          <cell r="AN2925"/>
          <cell r="AO2925" t="str">
            <v/>
          </cell>
          <cell r="AP2925" t="str">
            <v/>
          </cell>
          <cell r="AQ2925" t="str">
            <v/>
          </cell>
          <cell r="AR2925" t="str">
            <v/>
          </cell>
          <cell r="AS2925" t="str">
            <v>ETIQUETA DE ESTOQUE - xxH</v>
          </cell>
          <cell r="AT2925">
            <v>0</v>
          </cell>
          <cell r="AU2925" t="str">
            <v>EST</v>
          </cell>
          <cell r="AV2925" t="str">
            <v>EST</v>
          </cell>
          <cell r="AW2925" t="str">
            <v/>
          </cell>
          <cell r="AX2925">
            <v>14504.53</v>
          </cell>
          <cell r="AY2925">
            <v>-14504.53</v>
          </cell>
          <cell r="AZ2925"/>
          <cell r="BA2925" t="str">
            <v/>
          </cell>
          <cell r="BB2925"/>
          <cell r="BC2925"/>
          <cell r="BD2925"/>
          <cell r="BE2925" t="str">
            <v/>
          </cell>
          <cell r="BF2925">
            <v>0</v>
          </cell>
          <cell r="BG2925" t="str">
            <v/>
          </cell>
          <cell r="BH2925" t="str">
            <v/>
          </cell>
          <cell r="BI2925">
            <v>13</v>
          </cell>
          <cell r="BJ2925" t="str">
            <v>0</v>
          </cell>
          <cell r="BK2925">
            <v>0</v>
          </cell>
          <cell r="BL2925">
            <v>0</v>
          </cell>
          <cell r="BM2925"/>
          <cell r="BN2925"/>
          <cell r="BO2925"/>
          <cell r="BP2925"/>
          <cell r="BR2925" t="str">
            <v>DPOT</v>
          </cell>
          <cell r="BT2925" t="str">
            <v>DPOT LUMINARIA</v>
          </cell>
          <cell r="BU2925" t="str">
            <v>LUMINARIA PAU DE LUZ</v>
          </cell>
        </row>
        <row r="2926">
          <cell r="H2926">
            <v>4</v>
          </cell>
          <cell r="O2926">
            <v>228444</v>
          </cell>
          <cell r="P2926"/>
          <cell r="Q2926" t="str">
            <v>EST LUMINARIA PAU DE LUZ MINI (LATAO) (FREIJO NATURAL) BIVOL</v>
          </cell>
          <cell r="R2926"/>
          <cell r="S2926"/>
          <cell r="T2926"/>
          <cell r="U2926">
            <v>0.03</v>
          </cell>
          <cell r="V2926">
            <v>0.04</v>
          </cell>
          <cell r="W2926">
            <v>1.22</v>
          </cell>
          <cell r="X2926">
            <v>0</v>
          </cell>
          <cell r="Y2926" t="str">
            <v>EST LUMINARIA PAU DE LUZ MINI (LATAO) (FREIJO NATURAL) BIVOL - 0,03x0,04x1,22H</v>
          </cell>
          <cell r="Z2926">
            <v>0</v>
          </cell>
          <cell r="AA2926">
            <v>0</v>
          </cell>
          <cell r="AB2926">
            <v>0</v>
          </cell>
          <cell r="AC2926"/>
          <cell r="AD2926"/>
          <cell r="AE2926"/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 t="str">
            <v xml:space="preserve">REF: </v>
          </cell>
          <cell r="AK2926" t="str">
            <v>PRODUTO PRONTA ENTREGA</v>
          </cell>
          <cell r="AL2926"/>
          <cell r="AM2926" t="str">
            <v>ETIQUETA DE ESTOQUE</v>
          </cell>
          <cell r="AN2926"/>
          <cell r="AO2926" t="str">
            <v/>
          </cell>
          <cell r="AP2926" t="str">
            <v/>
          </cell>
          <cell r="AQ2926" t="str">
            <v/>
          </cell>
          <cell r="AR2926" t="str">
            <v/>
          </cell>
          <cell r="AS2926" t="str">
            <v>ETIQUETA DE ESTOQUE - xxH</v>
          </cell>
          <cell r="AT2926">
            <v>0</v>
          </cell>
          <cell r="AU2926" t="str">
            <v>EST</v>
          </cell>
          <cell r="AV2926" t="str">
            <v>EST</v>
          </cell>
          <cell r="AW2926" t="str">
            <v/>
          </cell>
          <cell r="AX2926">
            <v>14426.58</v>
          </cell>
          <cell r="AY2926">
            <v>-14426.58</v>
          </cell>
          <cell r="AZ2926"/>
          <cell r="BA2926" t="str">
            <v/>
          </cell>
          <cell r="BB2926"/>
          <cell r="BC2926"/>
          <cell r="BD2926"/>
          <cell r="BE2926" t="str">
            <v/>
          </cell>
          <cell r="BF2926">
            <v>0</v>
          </cell>
          <cell r="BG2926" t="str">
            <v/>
          </cell>
          <cell r="BH2926" t="str">
            <v/>
          </cell>
          <cell r="BI2926">
            <v>13</v>
          </cell>
          <cell r="BJ2926" t="str">
            <v>0</v>
          </cell>
          <cell r="BK2926">
            <v>0</v>
          </cell>
          <cell r="BL2926">
            <v>0</v>
          </cell>
          <cell r="BM2926"/>
          <cell r="BN2926"/>
          <cell r="BO2926"/>
          <cell r="BP2926"/>
          <cell r="BR2926" t="str">
            <v>DPOT</v>
          </cell>
          <cell r="BT2926" t="str">
            <v>DPOT LUMINARIA</v>
          </cell>
          <cell r="BU2926" t="str">
            <v>LUMINARIA PAU DE LUZ MINI</v>
          </cell>
        </row>
        <row r="2927">
          <cell r="H2927">
            <v>1</v>
          </cell>
          <cell r="O2927">
            <v>263359</v>
          </cell>
          <cell r="P2927"/>
          <cell r="Q2927" t="str">
            <v>EST LUMINARIA TCHEKO (LATAO CROMADO) (FREIJO)</v>
          </cell>
          <cell r="R2927"/>
          <cell r="S2927"/>
          <cell r="T2927"/>
          <cell r="U2927">
            <v>0.4</v>
          </cell>
          <cell r="V2927">
            <v>0.4</v>
          </cell>
          <cell r="W2927">
            <v>0.9</v>
          </cell>
          <cell r="X2927">
            <v>0</v>
          </cell>
          <cell r="Y2927" t="str">
            <v>EST LUMINARIA TCHEKO (LATAO CROMADO) (FREIJO) - 0,4x0,4x0,9H</v>
          </cell>
          <cell r="Z2927">
            <v>0</v>
          </cell>
          <cell r="AA2927">
            <v>0</v>
          </cell>
          <cell r="AB2927">
            <v>0</v>
          </cell>
          <cell r="AC2927"/>
          <cell r="AD2927"/>
          <cell r="AE2927"/>
          <cell r="AF2927">
            <v>0</v>
          </cell>
          <cell r="AG2927">
            <v>0</v>
          </cell>
          <cell r="AH2927">
            <v>0</v>
          </cell>
          <cell r="AI2927">
            <v>0</v>
          </cell>
          <cell r="AJ2927" t="str">
            <v xml:space="preserve">REF: </v>
          </cell>
          <cell r="AK2927" t="str">
            <v>PRODUTO PRONTA ENTREGA</v>
          </cell>
          <cell r="AL2927"/>
          <cell r="AM2927" t="str">
            <v>ETIQUETA DE ESTOQUE</v>
          </cell>
          <cell r="AN2927"/>
          <cell r="AO2927" t="str">
            <v/>
          </cell>
          <cell r="AP2927" t="str">
            <v/>
          </cell>
          <cell r="AQ2927" t="str">
            <v/>
          </cell>
          <cell r="AR2927" t="str">
            <v/>
          </cell>
          <cell r="AS2927" t="str">
            <v>ETIQUETA DE ESTOQUE - xxH</v>
          </cell>
          <cell r="AT2927">
            <v>0</v>
          </cell>
          <cell r="AU2927" t="str">
            <v>EST</v>
          </cell>
          <cell r="AV2927" t="str">
            <v>EST</v>
          </cell>
          <cell r="AW2927" t="str">
            <v/>
          </cell>
          <cell r="AX2927">
            <v>27205.48</v>
          </cell>
          <cell r="AY2927">
            <v>-27205.48</v>
          </cell>
          <cell r="AZ2927"/>
          <cell r="BA2927" t="str">
            <v/>
          </cell>
          <cell r="BB2927"/>
          <cell r="BC2927"/>
          <cell r="BD2927"/>
          <cell r="BE2927" t="str">
            <v/>
          </cell>
          <cell r="BF2927">
            <v>0</v>
          </cell>
          <cell r="BG2927" t="str">
            <v/>
          </cell>
          <cell r="BH2927" t="str">
            <v/>
          </cell>
          <cell r="BI2927">
            <v>13</v>
          </cell>
          <cell r="BJ2927" t="str">
            <v>0</v>
          </cell>
          <cell r="BK2927">
            <v>0</v>
          </cell>
          <cell r="BL2927">
            <v>0</v>
          </cell>
          <cell r="BM2927"/>
          <cell r="BN2927"/>
          <cell r="BO2927"/>
          <cell r="BP2927"/>
          <cell r="BR2927" t="str">
            <v>DPOT</v>
          </cell>
          <cell r="BT2927" t="str">
            <v>DPOT LUMINARIA</v>
          </cell>
          <cell r="BU2927" t="str">
            <v>LUMINARIA TCHEKO</v>
          </cell>
        </row>
        <row r="2928">
          <cell r="H2928">
            <v>4</v>
          </cell>
          <cell r="O2928">
            <v>225646</v>
          </cell>
          <cell r="P2928"/>
          <cell r="Q2928" t="str">
            <v>EST LUMINARIA XIBO (LATAO CROMADO) (FREIJO NATURAL)</v>
          </cell>
          <cell r="R2928"/>
          <cell r="S2928"/>
          <cell r="T2928"/>
          <cell r="U2928">
            <v>0.46</v>
          </cell>
          <cell r="V2928">
            <v>0</v>
          </cell>
          <cell r="W2928">
            <v>0.63</v>
          </cell>
          <cell r="X2928">
            <v>0.46</v>
          </cell>
          <cell r="Y2928" t="str">
            <v>EST LUMINARIA XIBO (LATAO CROMADO) (FREIJO NATURAL) - Ø0,46x0,63H</v>
          </cell>
          <cell r="Z2928">
            <v>0</v>
          </cell>
          <cell r="AA2928">
            <v>0</v>
          </cell>
          <cell r="AB2928">
            <v>0</v>
          </cell>
          <cell r="AC2928"/>
          <cell r="AD2928"/>
          <cell r="AE2928"/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 t="str">
            <v xml:space="preserve">REF: </v>
          </cell>
          <cell r="AK2928" t="str">
            <v>PRODUTO PRONTA ENTREGA</v>
          </cell>
          <cell r="AL2928"/>
          <cell r="AM2928" t="str">
            <v>ETIQUETA DE ESTOQUE</v>
          </cell>
          <cell r="AN2928"/>
          <cell r="AO2928" t="str">
            <v/>
          </cell>
          <cell r="AP2928" t="str">
            <v/>
          </cell>
          <cell r="AQ2928" t="str">
            <v/>
          </cell>
          <cell r="AR2928" t="str">
            <v/>
          </cell>
          <cell r="AS2928" t="str">
            <v>ETIQUETA DE ESTOQUE - xxH</v>
          </cell>
          <cell r="AT2928">
            <v>0</v>
          </cell>
          <cell r="AU2928" t="str">
            <v>EST</v>
          </cell>
          <cell r="AV2928" t="str">
            <v>EST</v>
          </cell>
          <cell r="AW2928" t="str">
            <v/>
          </cell>
          <cell r="AX2928">
            <v>26094.959999999999</v>
          </cell>
          <cell r="AY2928">
            <v>-26094.959999999999</v>
          </cell>
          <cell r="AZ2928"/>
          <cell r="BA2928" t="str">
            <v/>
          </cell>
          <cell r="BB2928"/>
          <cell r="BC2928"/>
          <cell r="BD2928"/>
          <cell r="BE2928" t="str">
            <v/>
          </cell>
          <cell r="BF2928">
            <v>0</v>
          </cell>
          <cell r="BG2928" t="str">
            <v/>
          </cell>
          <cell r="BH2928" t="str">
            <v/>
          </cell>
          <cell r="BI2928">
            <v>13</v>
          </cell>
          <cell r="BJ2928" t="str">
            <v>0</v>
          </cell>
          <cell r="BK2928">
            <v>0</v>
          </cell>
          <cell r="BL2928">
            <v>0</v>
          </cell>
          <cell r="BM2928"/>
          <cell r="BN2928"/>
          <cell r="BO2928"/>
          <cell r="BP2928"/>
          <cell r="BR2928" t="str">
            <v>DPOT</v>
          </cell>
          <cell r="BT2928" t="str">
            <v>DPOT LUMINARIA</v>
          </cell>
          <cell r="BU2928" t="str">
            <v>LUMINARIA XIBO</v>
          </cell>
        </row>
        <row r="2929">
          <cell r="H2929">
            <v>1</v>
          </cell>
          <cell r="O2929">
            <v>65962</v>
          </cell>
          <cell r="P2929"/>
          <cell r="Q2929" t="str">
            <v>EST LUMINARIA XIBO (LATAO CROMADO) (IMBUIA/PEROBA DO CAMPO)</v>
          </cell>
          <cell r="R2929"/>
          <cell r="S2929"/>
          <cell r="T2929"/>
          <cell r="U2929">
            <v>0.46</v>
          </cell>
          <cell r="V2929">
            <v>0</v>
          </cell>
          <cell r="W2929">
            <v>0.63</v>
          </cell>
          <cell r="X2929">
            <v>0.46</v>
          </cell>
          <cell r="Y2929" t="str">
            <v>EST LUMINARIA XIBO (LATAO CROMADO) (IMBUIA/PEROBA DO CAMPO) - Ø0,46x0,63H</v>
          </cell>
          <cell r="Z2929">
            <v>0</v>
          </cell>
          <cell r="AA2929">
            <v>0</v>
          </cell>
          <cell r="AB2929">
            <v>0</v>
          </cell>
          <cell r="AC2929"/>
          <cell r="AD2929"/>
          <cell r="AE2929"/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 t="str">
            <v xml:space="preserve">REF: </v>
          </cell>
          <cell r="AK2929" t="str">
            <v>PRODUTO PRONTA ENTREGA</v>
          </cell>
          <cell r="AL2929"/>
          <cell r="AM2929" t="str">
            <v>ETIQUETA DE ESTOQUE</v>
          </cell>
          <cell r="AN2929"/>
          <cell r="AO2929" t="str">
            <v/>
          </cell>
          <cell r="AP2929" t="str">
            <v/>
          </cell>
          <cell r="AQ2929" t="str">
            <v/>
          </cell>
          <cell r="AR2929" t="str">
            <v/>
          </cell>
          <cell r="AS2929" t="str">
            <v>ETIQUETA DE ESTOQUE - xxH</v>
          </cell>
          <cell r="AT2929">
            <v>0</v>
          </cell>
          <cell r="AU2929" t="str">
            <v>EST</v>
          </cell>
          <cell r="AV2929" t="str">
            <v>EST</v>
          </cell>
          <cell r="AW2929" t="str">
            <v/>
          </cell>
          <cell r="AX2929">
            <v>26094.959999999999</v>
          </cell>
          <cell r="AY2929">
            <v>-26094.959999999999</v>
          </cell>
          <cell r="AZ2929"/>
          <cell r="BA2929" t="str">
            <v/>
          </cell>
          <cell r="BB2929"/>
          <cell r="BC2929"/>
          <cell r="BD2929"/>
          <cell r="BE2929" t="str">
            <v/>
          </cell>
          <cell r="BF2929">
            <v>0</v>
          </cell>
          <cell r="BG2929" t="str">
            <v/>
          </cell>
          <cell r="BH2929" t="str">
            <v/>
          </cell>
          <cell r="BI2929">
            <v>13</v>
          </cell>
          <cell r="BJ2929" t="str">
            <v>0</v>
          </cell>
          <cell r="BK2929">
            <v>0</v>
          </cell>
          <cell r="BL2929">
            <v>0</v>
          </cell>
          <cell r="BM2929"/>
          <cell r="BN2929"/>
          <cell r="BO2929"/>
          <cell r="BP2929"/>
          <cell r="BR2929" t="str">
            <v>DPOT</v>
          </cell>
          <cell r="BT2929" t="str">
            <v>DPOT LUMINARIA</v>
          </cell>
          <cell r="BU2929" t="str">
            <v>LUMINARIA XIBO</v>
          </cell>
        </row>
        <row r="2930">
          <cell r="H2930">
            <v>1</v>
          </cell>
          <cell r="O2930">
            <v>221501</v>
          </cell>
          <cell r="P2930"/>
          <cell r="Q2930" t="str">
            <v>EST BASE CENTRO GELSOMINA (G) (SUCUPIRA)</v>
          </cell>
          <cell r="R2930"/>
          <cell r="S2930"/>
          <cell r="T2930"/>
          <cell r="U2930">
            <v>1.5</v>
          </cell>
          <cell r="V2930">
            <v>0.78</v>
          </cell>
          <cell r="W2930">
            <v>0.38</v>
          </cell>
          <cell r="X2930">
            <v>0</v>
          </cell>
          <cell r="Y2930" t="str">
            <v>EST BASE CENTRO GELSOMINA (G) (SUCUPIRA) - 1,5x0,78x0,38H</v>
          </cell>
          <cell r="Z2930">
            <v>0</v>
          </cell>
          <cell r="AA2930">
            <v>0</v>
          </cell>
          <cell r="AB2930">
            <v>0</v>
          </cell>
          <cell r="AC2930"/>
          <cell r="AD2930"/>
          <cell r="AE2930"/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 t="str">
            <v xml:space="preserve">REF: </v>
          </cell>
          <cell r="AK2930" t="str">
            <v>PRODUTO PRONTA ENTREGA</v>
          </cell>
          <cell r="AL2930"/>
          <cell r="AM2930" t="str">
            <v>ETIQUETA DE ESTOQUE</v>
          </cell>
          <cell r="AN2930"/>
          <cell r="AO2930" t="str">
            <v/>
          </cell>
          <cell r="AP2930" t="str">
            <v/>
          </cell>
          <cell r="AQ2930" t="str">
            <v/>
          </cell>
          <cell r="AR2930" t="str">
            <v/>
          </cell>
          <cell r="AS2930" t="str">
            <v>ETIQUETA DE ESTOQUE - xxH</v>
          </cell>
          <cell r="AT2930">
            <v>0</v>
          </cell>
          <cell r="AU2930" t="str">
            <v>EST</v>
          </cell>
          <cell r="AV2930" t="str">
            <v>EST</v>
          </cell>
          <cell r="AW2930" t="str">
            <v/>
          </cell>
          <cell r="AX2930">
            <v>21149.06</v>
          </cell>
          <cell r="AY2930">
            <v>-21149.06</v>
          </cell>
          <cell r="AZ2930"/>
          <cell r="BA2930" t="str">
            <v/>
          </cell>
          <cell r="BB2930"/>
          <cell r="BC2930"/>
          <cell r="BD2930"/>
          <cell r="BE2930" t="str">
            <v/>
          </cell>
          <cell r="BF2930">
            <v>0</v>
          </cell>
          <cell r="BG2930" t="str">
            <v/>
          </cell>
          <cell r="BH2930" t="str">
            <v/>
          </cell>
          <cell r="BI2930">
            <v>13</v>
          </cell>
          <cell r="BJ2930" t="str">
            <v>0</v>
          </cell>
          <cell r="BK2930">
            <v>0</v>
          </cell>
          <cell r="BL2930">
            <v>0</v>
          </cell>
          <cell r="BM2930"/>
          <cell r="BN2930"/>
          <cell r="BO2930"/>
          <cell r="BP2930"/>
          <cell r="BR2930" t="str">
            <v>DPOT</v>
          </cell>
          <cell r="BT2930" t="str">
            <v>DPOT MESA CENTRO</v>
          </cell>
          <cell r="BU2930" t="str">
            <v>BASE CENTRO GELSOMINA</v>
          </cell>
        </row>
        <row r="2931">
          <cell r="H2931">
            <v>1</v>
          </cell>
          <cell r="O2931">
            <v>224158</v>
          </cell>
          <cell r="P2931"/>
          <cell r="Q2931" t="str">
            <v>EST BASE CENTRO GELSOMINA (P) (SUCUPIRA)</v>
          </cell>
          <cell r="R2931"/>
          <cell r="S2931"/>
          <cell r="T2931"/>
          <cell r="U2931">
            <v>1.34</v>
          </cell>
          <cell r="V2931">
            <v>0.63</v>
          </cell>
          <cell r="W2931">
            <v>0.33</v>
          </cell>
          <cell r="X2931">
            <v>0</v>
          </cell>
          <cell r="Y2931" t="str">
            <v>EST BASE CENTRO GELSOMINA (P) (SUCUPIRA) - 1,34x0,63x0,33H</v>
          </cell>
          <cell r="Z2931">
            <v>0</v>
          </cell>
          <cell r="AA2931">
            <v>0</v>
          </cell>
          <cell r="AB2931">
            <v>0</v>
          </cell>
          <cell r="AC2931"/>
          <cell r="AD2931"/>
          <cell r="AE2931"/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 t="str">
            <v xml:space="preserve">REF: </v>
          </cell>
          <cell r="AK2931" t="str">
            <v>PRODUTO PRONTA ENTREGA</v>
          </cell>
          <cell r="AL2931"/>
          <cell r="AM2931" t="str">
            <v>ETIQUETA DE ESTOQUE</v>
          </cell>
          <cell r="AN2931"/>
          <cell r="AO2931" t="str">
            <v/>
          </cell>
          <cell r="AP2931" t="str">
            <v/>
          </cell>
          <cell r="AQ2931" t="str">
            <v/>
          </cell>
          <cell r="AR2931" t="str">
            <v/>
          </cell>
          <cell r="AS2931" t="str">
            <v>ETIQUETA DE ESTOQUE - xxH</v>
          </cell>
          <cell r="AT2931">
            <v>0</v>
          </cell>
          <cell r="AU2931" t="str">
            <v>EST</v>
          </cell>
          <cell r="AV2931" t="str">
            <v>EST</v>
          </cell>
          <cell r="AW2931" t="str">
            <v/>
          </cell>
          <cell r="AX2931">
            <v>21149.06</v>
          </cell>
          <cell r="AY2931">
            <v>-21149.06</v>
          </cell>
          <cell r="AZ2931"/>
          <cell r="BA2931" t="str">
            <v/>
          </cell>
          <cell r="BB2931"/>
          <cell r="BC2931"/>
          <cell r="BD2931"/>
          <cell r="BE2931" t="str">
            <v/>
          </cell>
          <cell r="BF2931">
            <v>0</v>
          </cell>
          <cell r="BG2931" t="str">
            <v/>
          </cell>
          <cell r="BH2931" t="str">
            <v/>
          </cell>
          <cell r="BI2931">
            <v>13</v>
          </cell>
          <cell r="BJ2931" t="str">
            <v>0</v>
          </cell>
          <cell r="BK2931">
            <v>0</v>
          </cell>
          <cell r="BL2931">
            <v>0</v>
          </cell>
          <cell r="BM2931"/>
          <cell r="BN2931"/>
          <cell r="BO2931"/>
          <cell r="BP2931"/>
          <cell r="BR2931" t="str">
            <v>DPOT</v>
          </cell>
          <cell r="BT2931" t="str">
            <v>DPOT MESA CENTRO</v>
          </cell>
          <cell r="BU2931" t="str">
            <v>BASE CENTRO GELSOMINA</v>
          </cell>
        </row>
        <row r="2932">
          <cell r="H2932">
            <v>2</v>
          </cell>
          <cell r="O2932">
            <v>239240</v>
          </cell>
          <cell r="P2932"/>
          <cell r="Q2932" t="str">
            <v>EST BASE CENTRO GRAMPO (03 GRAMPOS) (MUIRACATIARA)</v>
          </cell>
          <cell r="R2932"/>
          <cell r="S2932"/>
          <cell r="T2932"/>
          <cell r="U2932">
            <v>0</v>
          </cell>
          <cell r="V2932">
            <v>0</v>
          </cell>
          <cell r="W2932">
            <v>0.35</v>
          </cell>
          <cell r="X2932">
            <v>0</v>
          </cell>
          <cell r="Y2932" t="str">
            <v>EST BASE CENTRO GRAMPO (03 GRAMPOS) (MUIRACATIARA) - Ø0x0,35H</v>
          </cell>
          <cell r="Z2932">
            <v>0</v>
          </cell>
          <cell r="AA2932">
            <v>0.35</v>
          </cell>
          <cell r="AB2932">
            <v>0</v>
          </cell>
          <cell r="AC2932"/>
          <cell r="AD2932"/>
          <cell r="AE2932"/>
          <cell r="AF2932">
            <v>0</v>
          </cell>
          <cell r="AG2932">
            <v>0</v>
          </cell>
          <cell r="AH2932">
            <v>0</v>
          </cell>
          <cell r="AI2932">
            <v>0</v>
          </cell>
          <cell r="AJ2932" t="str">
            <v xml:space="preserve">REF: </v>
          </cell>
          <cell r="AK2932"/>
          <cell r="AL2932"/>
          <cell r="AM2932" t="str">
            <v>ETIQUETA DE ESTOQUE</v>
          </cell>
          <cell r="AN2932"/>
          <cell r="AO2932" t="str">
            <v/>
          </cell>
          <cell r="AP2932" t="str">
            <v/>
          </cell>
          <cell r="AQ2932" t="str">
            <v/>
          </cell>
          <cell r="AR2932" t="str">
            <v/>
          </cell>
          <cell r="AS2932" t="str">
            <v>ETIQUETA DE ESTOQUE - xxH</v>
          </cell>
          <cell r="AT2932">
            <v>0</v>
          </cell>
          <cell r="AU2932" t="str">
            <v>EST</v>
          </cell>
          <cell r="AV2932" t="str">
            <v>EST</v>
          </cell>
          <cell r="AW2932" t="str">
            <v/>
          </cell>
          <cell r="AX2932">
            <v>18601.23</v>
          </cell>
          <cell r="AY2932">
            <v>-18601.23</v>
          </cell>
          <cell r="AZ2932"/>
          <cell r="BA2932" t="str">
            <v/>
          </cell>
          <cell r="BB2932"/>
          <cell r="BC2932"/>
          <cell r="BD2932"/>
          <cell r="BE2932" t="str">
            <v/>
          </cell>
          <cell r="BF2932">
            <v>0</v>
          </cell>
          <cell r="BG2932" t="str">
            <v/>
          </cell>
          <cell r="BH2932" t="str">
            <v/>
          </cell>
          <cell r="BI2932">
            <v>13</v>
          </cell>
          <cell r="BJ2932" t="str">
            <v>0</v>
          </cell>
          <cell r="BK2932">
            <v>0</v>
          </cell>
          <cell r="BL2932">
            <v>0</v>
          </cell>
          <cell r="BM2932"/>
          <cell r="BN2932"/>
          <cell r="BO2932"/>
          <cell r="BP2932"/>
          <cell r="BR2932" t="str">
            <v>DPOT</v>
          </cell>
          <cell r="BT2932" t="str">
            <v>DPOT MESA CENTRO</v>
          </cell>
          <cell r="BU2932" t="str">
            <v>BASE CENTRO GRAMPO</v>
          </cell>
        </row>
        <row r="2933">
          <cell r="H2933">
            <v>3</v>
          </cell>
          <cell r="O2933">
            <v>179091</v>
          </cell>
          <cell r="P2933"/>
          <cell r="Q2933" t="str">
            <v>EST BASE CENTRO K2 (P/TP D1,50 - D1,60) (INTEIRA CEDRO)</v>
          </cell>
          <cell r="R2933"/>
          <cell r="S2933"/>
          <cell r="T2933"/>
          <cell r="U2933">
            <v>1.4</v>
          </cell>
          <cell r="V2933">
            <v>0</v>
          </cell>
          <cell r="W2933">
            <v>0.33</v>
          </cell>
          <cell r="X2933">
            <v>1.4</v>
          </cell>
          <cell r="Y2933" t="str">
            <v>EST BASE CENTRO K2 (P/TP D1,50 - D1,60) (INTEIRA CEDRO) - Ø1,4x0,33H</v>
          </cell>
          <cell r="Z2933">
            <v>0</v>
          </cell>
          <cell r="AA2933">
            <v>0</v>
          </cell>
          <cell r="AB2933">
            <v>0</v>
          </cell>
          <cell r="AC2933"/>
          <cell r="AD2933"/>
          <cell r="AE2933"/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 t="str">
            <v xml:space="preserve">REF: </v>
          </cell>
          <cell r="AK2933" t="str">
            <v>PRODUTO PRONTA ENTREGA</v>
          </cell>
          <cell r="AL2933"/>
          <cell r="AM2933" t="str">
            <v>ETIQUETA DE ESTOQUE</v>
          </cell>
          <cell r="AN2933"/>
          <cell r="AO2933" t="str">
            <v/>
          </cell>
          <cell r="AP2933" t="str">
            <v/>
          </cell>
          <cell r="AQ2933" t="str">
            <v/>
          </cell>
          <cell r="AR2933" t="str">
            <v/>
          </cell>
          <cell r="AS2933" t="str">
            <v>ETIQUETA DE ESTOQUE - xxH</v>
          </cell>
          <cell r="AT2933">
            <v>0</v>
          </cell>
          <cell r="AU2933" t="str">
            <v>EST</v>
          </cell>
          <cell r="AV2933" t="str">
            <v>EST</v>
          </cell>
          <cell r="AW2933" t="str">
            <v/>
          </cell>
          <cell r="AX2933">
            <v>45998.91</v>
          </cell>
          <cell r="AY2933">
            <v>-45998.91</v>
          </cell>
          <cell r="AZ2933"/>
          <cell r="BA2933" t="str">
            <v/>
          </cell>
          <cell r="BB2933"/>
          <cell r="BC2933"/>
          <cell r="BD2933"/>
          <cell r="BE2933" t="str">
            <v/>
          </cell>
          <cell r="BF2933">
            <v>0</v>
          </cell>
          <cell r="BG2933" t="str">
            <v/>
          </cell>
          <cell r="BH2933" t="str">
            <v/>
          </cell>
          <cell r="BI2933">
            <v>203</v>
          </cell>
          <cell r="BJ2933" t="str">
            <v>0</v>
          </cell>
          <cell r="BK2933">
            <v>0</v>
          </cell>
          <cell r="BL2933">
            <v>0</v>
          </cell>
          <cell r="BM2933"/>
          <cell r="BN2933"/>
          <cell r="BO2933"/>
          <cell r="BP2933"/>
          <cell r="BR2933" t="str">
            <v>DPOT</v>
          </cell>
          <cell r="BT2933" t="str">
            <v>DPOT MESA CENTRO</v>
          </cell>
          <cell r="BU2933" t="str">
            <v>BASE CENTRO K2</v>
          </cell>
        </row>
        <row r="2934">
          <cell r="H2934">
            <v>7</v>
          </cell>
          <cell r="O2934">
            <v>229383</v>
          </cell>
          <cell r="P2934"/>
          <cell r="Q2934" t="str">
            <v>EST BASE CENTRO MINI PICK (A) (CONCRETO GOIABA)</v>
          </cell>
          <cell r="R2934"/>
          <cell r="S2934"/>
          <cell r="T2934"/>
          <cell r="U2934">
            <v>0.68</v>
          </cell>
          <cell r="V2934">
            <v>0.5</v>
          </cell>
          <cell r="W2934">
            <v>0.33</v>
          </cell>
          <cell r="X2934">
            <v>0</v>
          </cell>
          <cell r="Y2934" t="str">
            <v>EST BASE CENTRO MINI PICK (A) (CONCRETO GOIABA) - 0,68x0,5x0,33H</v>
          </cell>
          <cell r="Z2934">
            <v>0</v>
          </cell>
          <cell r="AA2934">
            <v>0.5</v>
          </cell>
          <cell r="AB2934">
            <v>0</v>
          </cell>
          <cell r="AC2934"/>
          <cell r="AD2934"/>
          <cell r="AE2934"/>
          <cell r="AF2934">
            <v>0</v>
          </cell>
          <cell r="AG2934">
            <v>0</v>
          </cell>
          <cell r="AH2934">
            <v>0</v>
          </cell>
          <cell r="AI2934">
            <v>0</v>
          </cell>
          <cell r="AJ2934" t="str">
            <v xml:space="preserve">REF: </v>
          </cell>
          <cell r="AK2934"/>
          <cell r="AL2934"/>
          <cell r="AM2934" t="str">
            <v>ETIQUETA DE ESTOQUE</v>
          </cell>
          <cell r="AN2934"/>
          <cell r="AO2934" t="str">
            <v/>
          </cell>
          <cell r="AP2934" t="str">
            <v/>
          </cell>
          <cell r="AQ2934" t="str">
            <v/>
          </cell>
          <cell r="AR2934" t="str">
            <v/>
          </cell>
          <cell r="AS2934" t="str">
            <v>ETIQUETA DE ESTOQUE - xxH</v>
          </cell>
          <cell r="AT2934">
            <v>0</v>
          </cell>
          <cell r="AU2934" t="str">
            <v>EST</v>
          </cell>
          <cell r="AV2934" t="str">
            <v>EST</v>
          </cell>
          <cell r="AW2934" t="str">
            <v/>
          </cell>
          <cell r="AX2934">
            <v>10633.06</v>
          </cell>
          <cell r="AY2934">
            <v>-10633.06</v>
          </cell>
          <cell r="AZ2934"/>
          <cell r="BA2934" t="str">
            <v/>
          </cell>
          <cell r="BB2934"/>
          <cell r="BC2934"/>
          <cell r="BD2934"/>
          <cell r="BE2934" t="str">
            <v/>
          </cell>
          <cell r="BF2934">
            <v>0</v>
          </cell>
          <cell r="BG2934" t="str">
            <v/>
          </cell>
          <cell r="BH2934" t="str">
            <v/>
          </cell>
          <cell r="BI2934">
            <v>203</v>
          </cell>
          <cell r="BJ2934" t="str">
            <v>0</v>
          </cell>
          <cell r="BK2934">
            <v>0</v>
          </cell>
          <cell r="BL2934">
            <v>0</v>
          </cell>
          <cell r="BM2934"/>
          <cell r="BN2934"/>
          <cell r="BO2934"/>
          <cell r="BP2934"/>
          <cell r="BR2934" t="str">
            <v>DPOT</v>
          </cell>
          <cell r="BT2934" t="str">
            <v>DPOT MESA CENTRO</v>
          </cell>
          <cell r="BU2934" t="str">
            <v>BASE CENTRO MINI PICK</v>
          </cell>
        </row>
        <row r="2935">
          <cell r="H2935">
            <v>7</v>
          </cell>
          <cell r="O2935">
            <v>229384</v>
          </cell>
          <cell r="P2935"/>
          <cell r="Q2935" t="str">
            <v>EST BASE CENTRO MINI PICK (A) (CONCRETO GRAFITE)</v>
          </cell>
          <cell r="R2935"/>
          <cell r="S2935"/>
          <cell r="T2935"/>
          <cell r="U2935">
            <v>0.68</v>
          </cell>
          <cell r="V2935">
            <v>0.5</v>
          </cell>
          <cell r="W2935">
            <v>0.33</v>
          </cell>
          <cell r="X2935">
            <v>0</v>
          </cell>
          <cell r="Y2935" t="str">
            <v>EST BASE CENTRO MINI PICK (A) (CONCRETO GRAFITE) - 0,68x0,5x0,33H</v>
          </cell>
          <cell r="Z2935">
            <v>0</v>
          </cell>
          <cell r="AA2935">
            <v>0.5</v>
          </cell>
          <cell r="AB2935">
            <v>0</v>
          </cell>
          <cell r="AC2935"/>
          <cell r="AD2935"/>
          <cell r="AE2935"/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 t="str">
            <v xml:space="preserve">REF: </v>
          </cell>
          <cell r="AK2935"/>
          <cell r="AL2935"/>
          <cell r="AM2935" t="str">
            <v>ETIQUETA DE ESTOQUE</v>
          </cell>
          <cell r="AN2935"/>
          <cell r="AO2935" t="str">
            <v/>
          </cell>
          <cell r="AP2935" t="str">
            <v/>
          </cell>
          <cell r="AQ2935" t="str">
            <v/>
          </cell>
          <cell r="AR2935" t="str">
            <v/>
          </cell>
          <cell r="AS2935" t="str">
            <v>ETIQUETA DE ESTOQUE - xxH</v>
          </cell>
          <cell r="AT2935">
            <v>0</v>
          </cell>
          <cell r="AU2935" t="str">
            <v>EST</v>
          </cell>
          <cell r="AV2935" t="str">
            <v>EST</v>
          </cell>
          <cell r="AW2935" t="str">
            <v/>
          </cell>
          <cell r="AX2935">
            <v>10633.06</v>
          </cell>
          <cell r="AY2935">
            <v>-10633.06</v>
          </cell>
          <cell r="AZ2935"/>
          <cell r="BA2935" t="str">
            <v/>
          </cell>
          <cell r="BB2935"/>
          <cell r="BC2935"/>
          <cell r="BD2935"/>
          <cell r="BE2935" t="str">
            <v/>
          </cell>
          <cell r="BF2935">
            <v>0</v>
          </cell>
          <cell r="BG2935" t="str">
            <v/>
          </cell>
          <cell r="BH2935" t="str">
            <v/>
          </cell>
          <cell r="BI2935">
            <v>203</v>
          </cell>
          <cell r="BJ2935" t="str">
            <v>0</v>
          </cell>
          <cell r="BK2935">
            <v>0</v>
          </cell>
          <cell r="BL2935">
            <v>0</v>
          </cell>
          <cell r="BM2935"/>
          <cell r="BN2935"/>
          <cell r="BO2935"/>
          <cell r="BP2935"/>
          <cell r="BR2935" t="str">
            <v>DPOT</v>
          </cell>
          <cell r="BT2935" t="str">
            <v>DPOT MESA CENTRO</v>
          </cell>
          <cell r="BU2935" t="str">
            <v>BASE CENTRO MINI PICK</v>
          </cell>
        </row>
        <row r="2936">
          <cell r="H2936">
            <v>3</v>
          </cell>
          <cell r="O2936">
            <v>229382</v>
          </cell>
          <cell r="P2936"/>
          <cell r="Q2936" t="str">
            <v>EST BASE CENTRO MINI PICK (A) (CONCRETO NATURAL)</v>
          </cell>
          <cell r="R2936"/>
          <cell r="S2936"/>
          <cell r="T2936"/>
          <cell r="U2936">
            <v>0.68</v>
          </cell>
          <cell r="V2936">
            <v>0.5</v>
          </cell>
          <cell r="W2936">
            <v>0.33</v>
          </cell>
          <cell r="X2936">
            <v>0</v>
          </cell>
          <cell r="Y2936" t="str">
            <v>EST BASE CENTRO MINI PICK (A) (CONCRETO NATURAL) - 0,68x0,5x0,33H</v>
          </cell>
          <cell r="Z2936">
            <v>0</v>
          </cell>
          <cell r="AA2936">
            <v>0</v>
          </cell>
          <cell r="AB2936">
            <v>0</v>
          </cell>
          <cell r="AC2936"/>
          <cell r="AD2936"/>
          <cell r="AE2936"/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 t="str">
            <v xml:space="preserve">REF: </v>
          </cell>
          <cell r="AK2936" t="str">
            <v>PRODUTO PRONTA ENTREGA</v>
          </cell>
          <cell r="AL2936"/>
          <cell r="AM2936" t="str">
            <v>ETIQUETA DE ESTOQUE</v>
          </cell>
          <cell r="AN2936"/>
          <cell r="AO2936" t="str">
            <v/>
          </cell>
          <cell r="AP2936" t="str">
            <v/>
          </cell>
          <cell r="AQ2936" t="str">
            <v/>
          </cell>
          <cell r="AR2936" t="str">
            <v/>
          </cell>
          <cell r="AS2936" t="str">
            <v>ETIQUETA DE ESTOQUE - xxH</v>
          </cell>
          <cell r="AT2936">
            <v>0</v>
          </cell>
          <cell r="AU2936" t="str">
            <v>EST</v>
          </cell>
          <cell r="AV2936" t="str">
            <v>EST</v>
          </cell>
          <cell r="AW2936" t="str">
            <v/>
          </cell>
          <cell r="AX2936">
            <v>9573.5400000000009</v>
          </cell>
          <cell r="AY2936">
            <v>-9573.5400000000009</v>
          </cell>
          <cell r="AZ2936"/>
          <cell r="BA2936" t="str">
            <v/>
          </cell>
          <cell r="BB2936"/>
          <cell r="BC2936"/>
          <cell r="BD2936"/>
          <cell r="BE2936" t="str">
            <v/>
          </cell>
          <cell r="BF2936">
            <v>0</v>
          </cell>
          <cell r="BG2936" t="str">
            <v/>
          </cell>
          <cell r="BH2936" t="str">
            <v/>
          </cell>
          <cell r="BI2936">
            <v>203</v>
          </cell>
          <cell r="BJ2936" t="str">
            <v>0</v>
          </cell>
          <cell r="BK2936">
            <v>0</v>
          </cell>
          <cell r="BL2936">
            <v>0</v>
          </cell>
          <cell r="BM2936"/>
          <cell r="BN2936"/>
          <cell r="BO2936"/>
          <cell r="BP2936"/>
          <cell r="BR2936" t="str">
            <v>DPOT</v>
          </cell>
          <cell r="BT2936" t="str">
            <v>DPOT MESA CENTRO</v>
          </cell>
          <cell r="BU2936" t="str">
            <v>BASE CENTRO MINI PICK</v>
          </cell>
        </row>
        <row r="2937">
          <cell r="H2937">
            <v>5</v>
          </cell>
          <cell r="O2937">
            <v>229386</v>
          </cell>
          <cell r="P2937"/>
          <cell r="Q2937" t="str">
            <v>EST BASE CENTRO MINI PICK (B) (CONCRETO GOIABA)</v>
          </cell>
          <cell r="R2937"/>
          <cell r="S2937"/>
          <cell r="T2937"/>
          <cell r="U2937">
            <v>0.8</v>
          </cell>
          <cell r="V2937">
            <v>0.5</v>
          </cell>
          <cell r="W2937">
            <v>0.33</v>
          </cell>
          <cell r="X2937">
            <v>0</v>
          </cell>
          <cell r="Y2937" t="str">
            <v>EST BASE CENTRO MINI PICK (B) (CONCRETO GOIABA) - 0,8x0,5x0,33H</v>
          </cell>
          <cell r="Z2937">
            <v>0</v>
          </cell>
          <cell r="AA2937">
            <v>0.5</v>
          </cell>
          <cell r="AB2937">
            <v>0</v>
          </cell>
          <cell r="AC2937"/>
          <cell r="AD2937"/>
          <cell r="AE2937"/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 t="str">
            <v xml:space="preserve">REF: </v>
          </cell>
          <cell r="AK2937"/>
          <cell r="AL2937"/>
          <cell r="AM2937" t="str">
            <v>ETIQUETA DE ESTOQUE</v>
          </cell>
          <cell r="AN2937"/>
          <cell r="AO2937" t="str">
            <v/>
          </cell>
          <cell r="AP2937" t="str">
            <v/>
          </cell>
          <cell r="AQ2937" t="str">
            <v/>
          </cell>
          <cell r="AR2937" t="str">
            <v/>
          </cell>
          <cell r="AS2937" t="str">
            <v>ETIQUETA DE ESTOQUE - xxH</v>
          </cell>
          <cell r="AT2937">
            <v>0</v>
          </cell>
          <cell r="AU2937" t="str">
            <v>EST</v>
          </cell>
          <cell r="AV2937" t="str">
            <v>EST</v>
          </cell>
          <cell r="AW2937" t="str">
            <v/>
          </cell>
          <cell r="AX2937">
            <v>10633.06</v>
          </cell>
          <cell r="AY2937">
            <v>-10633.06</v>
          </cell>
          <cell r="AZ2937"/>
          <cell r="BA2937" t="str">
            <v/>
          </cell>
          <cell r="BB2937"/>
          <cell r="BC2937"/>
          <cell r="BD2937"/>
          <cell r="BE2937" t="str">
            <v/>
          </cell>
          <cell r="BF2937">
            <v>0</v>
          </cell>
          <cell r="BG2937" t="str">
            <v/>
          </cell>
          <cell r="BH2937" t="str">
            <v/>
          </cell>
          <cell r="BI2937">
            <v>203</v>
          </cell>
          <cell r="BJ2937" t="str">
            <v>0</v>
          </cell>
          <cell r="BK2937">
            <v>0</v>
          </cell>
          <cell r="BL2937">
            <v>0</v>
          </cell>
          <cell r="BM2937"/>
          <cell r="BN2937"/>
          <cell r="BO2937"/>
          <cell r="BP2937"/>
          <cell r="BR2937" t="str">
            <v>DPOT</v>
          </cell>
          <cell r="BT2937" t="str">
            <v>DPOT MESA CENTRO</v>
          </cell>
          <cell r="BU2937" t="str">
            <v>BASE CENTRO MINI PICK</v>
          </cell>
        </row>
        <row r="2938">
          <cell r="H2938">
            <v>6</v>
          </cell>
          <cell r="O2938">
            <v>229387</v>
          </cell>
          <cell r="P2938"/>
          <cell r="Q2938" t="str">
            <v>EST BASE CENTRO MINI PICK (B) (CONCRETO GRAFITE)</v>
          </cell>
          <cell r="R2938"/>
          <cell r="S2938"/>
          <cell r="T2938"/>
          <cell r="U2938">
            <v>0.8</v>
          </cell>
          <cell r="V2938">
            <v>0.5</v>
          </cell>
          <cell r="W2938">
            <v>0.33</v>
          </cell>
          <cell r="X2938">
            <v>0</v>
          </cell>
          <cell r="Y2938" t="str">
            <v>EST BASE CENTRO MINI PICK (B) (CONCRETO GRAFITE) - 0,8x0,5x0,33H</v>
          </cell>
          <cell r="Z2938">
            <v>0</v>
          </cell>
          <cell r="AA2938">
            <v>0.5</v>
          </cell>
          <cell r="AB2938">
            <v>0</v>
          </cell>
          <cell r="AC2938"/>
          <cell r="AD2938"/>
          <cell r="AE2938"/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 t="str">
            <v xml:space="preserve">REF: </v>
          </cell>
          <cell r="AK2938"/>
          <cell r="AL2938"/>
          <cell r="AM2938" t="str">
            <v>ETIQUETA DE ESTOQUE</v>
          </cell>
          <cell r="AN2938"/>
          <cell r="AO2938" t="str">
            <v/>
          </cell>
          <cell r="AP2938" t="str">
            <v/>
          </cell>
          <cell r="AQ2938" t="str">
            <v/>
          </cell>
          <cell r="AR2938" t="str">
            <v/>
          </cell>
          <cell r="AS2938" t="str">
            <v>ETIQUETA DE ESTOQUE - xxH</v>
          </cell>
          <cell r="AT2938">
            <v>0</v>
          </cell>
          <cell r="AU2938" t="str">
            <v>EST</v>
          </cell>
          <cell r="AV2938" t="str">
            <v>EST</v>
          </cell>
          <cell r="AW2938" t="str">
            <v/>
          </cell>
          <cell r="AX2938">
            <v>10633.06</v>
          </cell>
          <cell r="AY2938">
            <v>-10633.06</v>
          </cell>
          <cell r="AZ2938"/>
          <cell r="BA2938" t="str">
            <v/>
          </cell>
          <cell r="BB2938"/>
          <cell r="BC2938"/>
          <cell r="BD2938"/>
          <cell r="BE2938" t="str">
            <v/>
          </cell>
          <cell r="BF2938">
            <v>0</v>
          </cell>
          <cell r="BG2938" t="str">
            <v/>
          </cell>
          <cell r="BH2938" t="str">
            <v/>
          </cell>
          <cell r="BI2938">
            <v>203</v>
          </cell>
          <cell r="BJ2938" t="str">
            <v>0</v>
          </cell>
          <cell r="BK2938">
            <v>0</v>
          </cell>
          <cell r="BL2938">
            <v>0</v>
          </cell>
          <cell r="BM2938"/>
          <cell r="BN2938"/>
          <cell r="BO2938"/>
          <cell r="BP2938"/>
          <cell r="BR2938" t="str">
            <v>DPOT</v>
          </cell>
          <cell r="BT2938" t="str">
            <v>DPOT MESA CENTRO</v>
          </cell>
          <cell r="BU2938" t="str">
            <v>BASE CENTRO MINI PICK</v>
          </cell>
        </row>
        <row r="2939">
          <cell r="H2939">
            <v>6</v>
          </cell>
          <cell r="O2939">
            <v>229385</v>
          </cell>
          <cell r="P2939"/>
          <cell r="Q2939" t="str">
            <v>EST BASE CENTRO MINI PICK (B) (CONCRETO NATURAL)</v>
          </cell>
          <cell r="R2939"/>
          <cell r="S2939"/>
          <cell r="T2939"/>
          <cell r="U2939">
            <v>0.8</v>
          </cell>
          <cell r="V2939">
            <v>0.5</v>
          </cell>
          <cell r="W2939">
            <v>0.33</v>
          </cell>
          <cell r="X2939">
            <v>0</v>
          </cell>
          <cell r="Y2939" t="str">
            <v>EST BASE CENTRO MINI PICK (B) (CONCRETO NATURAL) - 0,8x0,5x0,33H</v>
          </cell>
          <cell r="Z2939">
            <v>0</v>
          </cell>
          <cell r="AA2939">
            <v>0.5</v>
          </cell>
          <cell r="AB2939">
            <v>0</v>
          </cell>
          <cell r="AC2939"/>
          <cell r="AD2939"/>
          <cell r="AE2939"/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 t="str">
            <v xml:space="preserve">REF: </v>
          </cell>
          <cell r="AK2939"/>
          <cell r="AL2939"/>
          <cell r="AM2939" t="str">
            <v>ETIQUETA DE ESTOQUE</v>
          </cell>
          <cell r="AN2939"/>
          <cell r="AO2939" t="str">
            <v/>
          </cell>
          <cell r="AP2939" t="str">
            <v/>
          </cell>
          <cell r="AQ2939" t="str">
            <v/>
          </cell>
          <cell r="AR2939" t="str">
            <v/>
          </cell>
          <cell r="AS2939" t="str">
            <v>ETIQUETA DE ESTOQUE - xxH</v>
          </cell>
          <cell r="AT2939">
            <v>0</v>
          </cell>
          <cell r="AU2939" t="str">
            <v>EST</v>
          </cell>
          <cell r="AV2939" t="str">
            <v>EST</v>
          </cell>
          <cell r="AW2939" t="str">
            <v/>
          </cell>
          <cell r="AX2939">
            <v>9573.5400000000009</v>
          </cell>
          <cell r="AY2939">
            <v>-9573.5400000000009</v>
          </cell>
          <cell r="AZ2939"/>
          <cell r="BA2939" t="str">
            <v/>
          </cell>
          <cell r="BB2939"/>
          <cell r="BC2939"/>
          <cell r="BD2939"/>
          <cell r="BE2939" t="str">
            <v/>
          </cell>
          <cell r="BF2939">
            <v>0</v>
          </cell>
          <cell r="BG2939" t="str">
            <v/>
          </cell>
          <cell r="BH2939" t="str">
            <v/>
          </cell>
          <cell r="BI2939">
            <v>203</v>
          </cell>
          <cell r="BJ2939" t="str">
            <v>0</v>
          </cell>
          <cell r="BK2939">
            <v>0</v>
          </cell>
          <cell r="BL2939">
            <v>0</v>
          </cell>
          <cell r="BM2939"/>
          <cell r="BN2939"/>
          <cell r="BO2939"/>
          <cell r="BP2939"/>
          <cell r="BR2939" t="str">
            <v>DPOT</v>
          </cell>
          <cell r="BT2939" t="str">
            <v>DPOT MESA CENTRO</v>
          </cell>
          <cell r="BU2939" t="str">
            <v>BASE CENTRO MINI PICK</v>
          </cell>
        </row>
        <row r="2940">
          <cell r="H2940">
            <v>4</v>
          </cell>
          <cell r="O2940">
            <v>229391</v>
          </cell>
          <cell r="P2940"/>
          <cell r="Q2940" t="str">
            <v>EST BASE CENTRO MINI PICK (C) (CONCRETO GRAFITE)</v>
          </cell>
          <cell r="R2940"/>
          <cell r="S2940"/>
          <cell r="T2940"/>
          <cell r="U2940">
            <v>0.85</v>
          </cell>
          <cell r="V2940">
            <v>0.5</v>
          </cell>
          <cell r="W2940">
            <v>0.33</v>
          </cell>
          <cell r="X2940">
            <v>0</v>
          </cell>
          <cell r="Y2940" t="str">
            <v>EST BASE CENTRO MINI PICK (C) (CONCRETO GRAFITE) - 0,85x0,5x0,33H</v>
          </cell>
          <cell r="Z2940">
            <v>0</v>
          </cell>
          <cell r="AA2940">
            <v>0.5</v>
          </cell>
          <cell r="AB2940">
            <v>0</v>
          </cell>
          <cell r="AC2940"/>
          <cell r="AD2940"/>
          <cell r="AE2940"/>
          <cell r="AF2940">
            <v>0</v>
          </cell>
          <cell r="AG2940">
            <v>0</v>
          </cell>
          <cell r="AH2940">
            <v>0</v>
          </cell>
          <cell r="AI2940">
            <v>0</v>
          </cell>
          <cell r="AJ2940" t="str">
            <v xml:space="preserve">REF: </v>
          </cell>
          <cell r="AK2940"/>
          <cell r="AL2940"/>
          <cell r="AM2940" t="str">
            <v>ETIQUETA DE ESTOQUE</v>
          </cell>
          <cell r="AN2940"/>
          <cell r="AO2940" t="str">
            <v/>
          </cell>
          <cell r="AP2940" t="str">
            <v/>
          </cell>
          <cell r="AQ2940" t="str">
            <v/>
          </cell>
          <cell r="AR2940" t="str">
            <v/>
          </cell>
          <cell r="AS2940" t="str">
            <v>ETIQUETA DE ESTOQUE - xxH</v>
          </cell>
          <cell r="AT2940">
            <v>0</v>
          </cell>
          <cell r="AU2940" t="str">
            <v>EST</v>
          </cell>
          <cell r="AV2940" t="str">
            <v>EST</v>
          </cell>
          <cell r="AW2940" t="str">
            <v/>
          </cell>
          <cell r="AX2940">
            <v>10633.06</v>
          </cell>
          <cell r="AY2940">
            <v>-10633.06</v>
          </cell>
          <cell r="AZ2940"/>
          <cell r="BA2940" t="str">
            <v/>
          </cell>
          <cell r="BB2940"/>
          <cell r="BC2940"/>
          <cell r="BD2940"/>
          <cell r="BE2940" t="str">
            <v/>
          </cell>
          <cell r="BF2940">
            <v>0</v>
          </cell>
          <cell r="BG2940" t="str">
            <v/>
          </cell>
          <cell r="BH2940" t="str">
            <v/>
          </cell>
          <cell r="BI2940">
            <v>203</v>
          </cell>
          <cell r="BJ2940" t="str">
            <v>0</v>
          </cell>
          <cell r="BK2940">
            <v>0</v>
          </cell>
          <cell r="BL2940">
            <v>0</v>
          </cell>
          <cell r="BM2940"/>
          <cell r="BN2940"/>
          <cell r="BO2940"/>
          <cell r="BP2940"/>
          <cell r="BR2940" t="str">
            <v>DPOT</v>
          </cell>
          <cell r="BT2940" t="str">
            <v>DPOT MESA CENTRO</v>
          </cell>
          <cell r="BU2940" t="str">
            <v>BASE CENTRO MINI PICK</v>
          </cell>
        </row>
        <row r="2941">
          <cell r="H2941">
            <v>5</v>
          </cell>
          <cell r="O2941">
            <v>229390</v>
          </cell>
          <cell r="P2941"/>
          <cell r="Q2941" t="str">
            <v>EST BASE CENTRO MINI PICK (C) (CONCRETO NATURAL)</v>
          </cell>
          <cell r="R2941"/>
          <cell r="S2941"/>
          <cell r="T2941"/>
          <cell r="U2941">
            <v>0.85</v>
          </cell>
          <cell r="V2941">
            <v>0.5</v>
          </cell>
          <cell r="W2941">
            <v>0.33</v>
          </cell>
          <cell r="X2941">
            <v>0</v>
          </cell>
          <cell r="Y2941" t="str">
            <v>EST BASE CENTRO MINI PICK (C) (CONCRETO NATURAL) - 0,85x0,5x0,33H</v>
          </cell>
          <cell r="Z2941">
            <v>0</v>
          </cell>
          <cell r="AA2941">
            <v>0.5</v>
          </cell>
          <cell r="AB2941">
            <v>0</v>
          </cell>
          <cell r="AC2941"/>
          <cell r="AD2941"/>
          <cell r="AE2941"/>
          <cell r="AF2941">
            <v>0</v>
          </cell>
          <cell r="AG2941">
            <v>0</v>
          </cell>
          <cell r="AH2941">
            <v>0</v>
          </cell>
          <cell r="AI2941">
            <v>0</v>
          </cell>
          <cell r="AJ2941" t="str">
            <v xml:space="preserve">REF: </v>
          </cell>
          <cell r="AK2941"/>
          <cell r="AL2941"/>
          <cell r="AM2941" t="str">
            <v>ETIQUETA DE ESTOQUE</v>
          </cell>
          <cell r="AN2941"/>
          <cell r="AO2941" t="str">
            <v/>
          </cell>
          <cell r="AP2941" t="str">
            <v/>
          </cell>
          <cell r="AQ2941" t="str">
            <v/>
          </cell>
          <cell r="AR2941" t="str">
            <v/>
          </cell>
          <cell r="AS2941" t="str">
            <v>ETIQUETA DE ESTOQUE - xxH</v>
          </cell>
          <cell r="AT2941">
            <v>0</v>
          </cell>
          <cell r="AU2941" t="str">
            <v>EST</v>
          </cell>
          <cell r="AV2941" t="str">
            <v>EST</v>
          </cell>
          <cell r="AW2941" t="str">
            <v/>
          </cell>
          <cell r="AX2941">
            <v>9573.5400000000009</v>
          </cell>
          <cell r="AY2941">
            <v>-9573.5400000000009</v>
          </cell>
          <cell r="AZ2941"/>
          <cell r="BA2941" t="str">
            <v/>
          </cell>
          <cell r="BB2941"/>
          <cell r="BC2941"/>
          <cell r="BD2941"/>
          <cell r="BE2941" t="str">
            <v/>
          </cell>
          <cell r="BF2941">
            <v>0</v>
          </cell>
          <cell r="BG2941" t="str">
            <v/>
          </cell>
          <cell r="BH2941" t="str">
            <v/>
          </cell>
          <cell r="BI2941">
            <v>203</v>
          </cell>
          <cell r="BJ2941" t="str">
            <v>0</v>
          </cell>
          <cell r="BK2941">
            <v>0</v>
          </cell>
          <cell r="BL2941">
            <v>0</v>
          </cell>
          <cell r="BM2941"/>
          <cell r="BN2941"/>
          <cell r="BO2941"/>
          <cell r="BP2941"/>
          <cell r="BR2941" t="str">
            <v>DPOT</v>
          </cell>
          <cell r="BT2941" t="str">
            <v>DPOT MESA CENTRO</v>
          </cell>
          <cell r="BU2941" t="str">
            <v>BASE CENTRO MINI PICK</v>
          </cell>
        </row>
        <row r="2942">
          <cell r="H2942">
            <v>2</v>
          </cell>
          <cell r="O2942">
            <v>277874</v>
          </cell>
          <cell r="P2942"/>
          <cell r="Q2942" t="str">
            <v>EST BASE CENTRO VITRINE (FREIJO NATURAL) (FUNDO BRANCO)</v>
          </cell>
          <cell r="R2942"/>
          <cell r="S2942"/>
          <cell r="T2942"/>
          <cell r="U2942">
            <v>1.6</v>
          </cell>
          <cell r="V2942">
            <v>0.8</v>
          </cell>
          <cell r="W2942">
            <v>0.38</v>
          </cell>
          <cell r="X2942">
            <v>0</v>
          </cell>
          <cell r="Y2942" t="str">
            <v>EST BASE CENTRO VITRINE (FREIJO NATURAL) (FUNDO BRANCO) - 1,6x0,8x0,38H</v>
          </cell>
          <cell r="Z2942">
            <v>0</v>
          </cell>
          <cell r="AA2942">
            <v>0.5</v>
          </cell>
          <cell r="AB2942">
            <v>0</v>
          </cell>
          <cell r="AC2942"/>
          <cell r="AD2942"/>
          <cell r="AE2942"/>
          <cell r="AF2942">
            <v>0</v>
          </cell>
          <cell r="AG2942">
            <v>0</v>
          </cell>
          <cell r="AH2942">
            <v>0</v>
          </cell>
          <cell r="AI2942">
            <v>0</v>
          </cell>
          <cell r="AJ2942" t="str">
            <v xml:space="preserve">REF: </v>
          </cell>
          <cell r="AK2942"/>
          <cell r="AL2942"/>
          <cell r="AM2942" t="str">
            <v>ETIQUETA DE ESTOQUE</v>
          </cell>
          <cell r="AN2942"/>
          <cell r="AO2942" t="str">
            <v/>
          </cell>
          <cell r="AP2942" t="str">
            <v/>
          </cell>
          <cell r="AQ2942" t="str">
            <v/>
          </cell>
          <cell r="AR2942" t="str">
            <v/>
          </cell>
          <cell r="AS2942" t="str">
            <v>ETIQUETA DE ESTOQUE - xxH</v>
          </cell>
          <cell r="AT2942">
            <v>0</v>
          </cell>
          <cell r="AU2942" t="str">
            <v>EST</v>
          </cell>
          <cell r="AV2942" t="str">
            <v>EST</v>
          </cell>
          <cell r="AW2942" t="str">
            <v/>
          </cell>
          <cell r="AX2942">
            <v>39681.49</v>
          </cell>
          <cell r="AY2942">
            <v>-39681.49</v>
          </cell>
          <cell r="AZ2942"/>
          <cell r="BA2942" t="str">
            <v/>
          </cell>
          <cell r="BB2942"/>
          <cell r="BC2942"/>
          <cell r="BD2942"/>
          <cell r="BE2942" t="str">
            <v/>
          </cell>
          <cell r="BF2942">
            <v>0</v>
          </cell>
          <cell r="BG2942" t="str">
            <v/>
          </cell>
          <cell r="BH2942" t="str">
            <v/>
          </cell>
          <cell r="BI2942">
            <v>13</v>
          </cell>
          <cell r="BJ2942" t="str">
            <v>0</v>
          </cell>
          <cell r="BK2942">
            <v>0</v>
          </cell>
          <cell r="BL2942">
            <v>0</v>
          </cell>
          <cell r="BM2942"/>
          <cell r="BN2942"/>
          <cell r="BO2942"/>
          <cell r="BP2942"/>
          <cell r="BR2942" t="str">
            <v>DPOT</v>
          </cell>
          <cell r="BT2942" t="str">
            <v>DPOT MESA CENTRO</v>
          </cell>
          <cell r="BU2942" t="str">
            <v>BASE CENTRO VITRINE</v>
          </cell>
        </row>
        <row r="2943">
          <cell r="H2943">
            <v>1</v>
          </cell>
          <cell r="O2943">
            <v>80210</v>
          </cell>
          <cell r="P2943"/>
          <cell r="Q2943" t="str">
            <v>EST MESA CENTRO ARIMELLO (MAD IMBUIA STAIN) LAM IMBUIA STAIN</v>
          </cell>
          <cell r="R2943"/>
          <cell r="S2943"/>
          <cell r="T2943"/>
          <cell r="U2943">
            <v>1.47</v>
          </cell>
          <cell r="V2943">
            <v>0.6</v>
          </cell>
          <cell r="W2943">
            <v>0.44</v>
          </cell>
          <cell r="X2943">
            <v>0</v>
          </cell>
          <cell r="Y2943" t="str">
            <v>EST MESA CENTRO ARIMELLO (MAD IMBUIA STAIN) LAM IMBUIA STAIN - 1,47x0,6x0,44H</v>
          </cell>
          <cell r="Z2943">
            <v>0</v>
          </cell>
          <cell r="AA2943">
            <v>0.35</v>
          </cell>
          <cell r="AB2943">
            <v>0</v>
          </cell>
          <cell r="AC2943"/>
          <cell r="AD2943"/>
          <cell r="AE2943"/>
          <cell r="AF2943">
            <v>0</v>
          </cell>
          <cell r="AG2943">
            <v>0</v>
          </cell>
          <cell r="AH2943">
            <v>0</v>
          </cell>
          <cell r="AI2943">
            <v>0</v>
          </cell>
          <cell r="AJ2943" t="str">
            <v xml:space="preserve">REF: </v>
          </cell>
          <cell r="AK2943"/>
          <cell r="AL2943"/>
          <cell r="AM2943" t="str">
            <v>ETIQUETA DE ESTOQUE</v>
          </cell>
          <cell r="AN2943"/>
          <cell r="AO2943" t="str">
            <v/>
          </cell>
          <cell r="AP2943" t="str">
            <v/>
          </cell>
          <cell r="AQ2943" t="str">
            <v/>
          </cell>
          <cell r="AR2943" t="str">
            <v/>
          </cell>
          <cell r="AS2943" t="str">
            <v>ETIQUETA DE ESTOQUE - xxH</v>
          </cell>
          <cell r="AT2943">
            <v>0</v>
          </cell>
          <cell r="AU2943" t="str">
            <v>EST</v>
          </cell>
          <cell r="AV2943" t="str">
            <v>EST</v>
          </cell>
          <cell r="AW2943" t="str">
            <v/>
          </cell>
          <cell r="AX2943">
            <v>42770.47</v>
          </cell>
          <cell r="AY2943">
            <v>-42770.47</v>
          </cell>
          <cell r="AZ2943"/>
          <cell r="BA2943" t="str">
            <v/>
          </cell>
          <cell r="BB2943"/>
          <cell r="BC2943"/>
          <cell r="BD2943"/>
          <cell r="BE2943" t="str">
            <v/>
          </cell>
          <cell r="BF2943">
            <v>0</v>
          </cell>
          <cell r="BG2943" t="str">
            <v/>
          </cell>
          <cell r="BH2943" t="str">
            <v/>
          </cell>
          <cell r="BI2943">
            <v>13</v>
          </cell>
          <cell r="BJ2943" t="str">
            <v>0</v>
          </cell>
          <cell r="BK2943">
            <v>0</v>
          </cell>
          <cell r="BL2943">
            <v>0</v>
          </cell>
          <cell r="BM2943"/>
          <cell r="BN2943"/>
          <cell r="BO2943"/>
          <cell r="BP2943"/>
          <cell r="BR2943" t="str">
            <v>DPOT</v>
          </cell>
          <cell r="BT2943" t="str">
            <v>DPOT MESA CENTRO</v>
          </cell>
          <cell r="BU2943" t="str">
            <v>MESA CENTRO ARIMELLO</v>
          </cell>
        </row>
        <row r="2944">
          <cell r="H2944">
            <v>1</v>
          </cell>
          <cell r="O2944">
            <v>268358</v>
          </cell>
          <cell r="P2944"/>
          <cell r="Q2944" t="str">
            <v>EST MESA CENTRO AZULEJO (DESENHO JOHN GRAZ) (B&amp;P)</v>
          </cell>
          <cell r="R2944"/>
          <cell r="S2944"/>
          <cell r="T2944"/>
          <cell r="U2944">
            <v>1.57</v>
          </cell>
          <cell r="V2944">
            <v>0.63</v>
          </cell>
          <cell r="W2944">
            <v>0.2</v>
          </cell>
          <cell r="X2944">
            <v>0</v>
          </cell>
          <cell r="Y2944" t="str">
            <v>EST MESA CENTRO AZULEJO (DESENHO JOHN GRAZ) (B&amp;P) - 1,57x0,63x0,2H</v>
          </cell>
          <cell r="Z2944">
            <v>0</v>
          </cell>
          <cell r="AA2944">
            <v>0.5</v>
          </cell>
          <cell r="AB2944">
            <v>0</v>
          </cell>
          <cell r="AC2944"/>
          <cell r="AD2944"/>
          <cell r="AE2944"/>
          <cell r="AF2944">
            <v>0</v>
          </cell>
          <cell r="AG2944">
            <v>0</v>
          </cell>
          <cell r="AH2944">
            <v>0</v>
          </cell>
          <cell r="AI2944">
            <v>0</v>
          </cell>
          <cell r="AJ2944" t="str">
            <v xml:space="preserve">REF: </v>
          </cell>
          <cell r="AK2944"/>
          <cell r="AL2944"/>
          <cell r="AM2944" t="str">
            <v>ETIQUETA DE ESTOQUE</v>
          </cell>
          <cell r="AN2944"/>
          <cell r="AO2944" t="str">
            <v/>
          </cell>
          <cell r="AP2944" t="str">
            <v/>
          </cell>
          <cell r="AQ2944" t="str">
            <v/>
          </cell>
          <cell r="AR2944" t="str">
            <v/>
          </cell>
          <cell r="AS2944" t="str">
            <v>ETIQUETA DE ESTOQUE - xxH</v>
          </cell>
          <cell r="AT2944">
            <v>0</v>
          </cell>
          <cell r="AU2944" t="str">
            <v>EST</v>
          </cell>
          <cell r="AV2944" t="str">
            <v>EST</v>
          </cell>
          <cell r="AW2944" t="str">
            <v/>
          </cell>
          <cell r="AX2944">
            <v>22298.49</v>
          </cell>
          <cell r="AY2944">
            <v>-22298.49</v>
          </cell>
          <cell r="AZ2944"/>
          <cell r="BA2944" t="str">
            <v/>
          </cell>
          <cell r="BB2944"/>
          <cell r="BC2944"/>
          <cell r="BD2944"/>
          <cell r="BE2944" t="str">
            <v/>
          </cell>
          <cell r="BF2944">
            <v>0</v>
          </cell>
          <cell r="BG2944" t="str">
            <v/>
          </cell>
          <cell r="BH2944" t="str">
            <v/>
          </cell>
          <cell r="BI2944">
            <v>13</v>
          </cell>
          <cell r="BJ2944" t="str">
            <v>0</v>
          </cell>
          <cell r="BK2944">
            <v>0</v>
          </cell>
          <cell r="BL2944">
            <v>0</v>
          </cell>
          <cell r="BM2944"/>
          <cell r="BN2944"/>
          <cell r="BO2944"/>
          <cell r="BP2944"/>
          <cell r="BR2944" t="str">
            <v>DPOT</v>
          </cell>
          <cell r="BT2944" t="str">
            <v>DPOT MESA CENTRO</v>
          </cell>
          <cell r="BU2944" t="str">
            <v>MESA CENTRO AZULEJO</v>
          </cell>
        </row>
        <row r="2945">
          <cell r="H2945">
            <v>1</v>
          </cell>
          <cell r="O2945">
            <v>206710</v>
          </cell>
          <cell r="P2945"/>
          <cell r="Q2945" t="str">
            <v>EST MESA CENTRO BUMERANGUE (CABREUVA) (BASE PRETO FOSCO)</v>
          </cell>
          <cell r="R2945"/>
          <cell r="S2945"/>
          <cell r="T2945"/>
          <cell r="U2945">
            <v>0.7</v>
          </cell>
          <cell r="V2945">
            <v>0.7</v>
          </cell>
          <cell r="W2945">
            <v>0.3</v>
          </cell>
          <cell r="X2945">
            <v>0</v>
          </cell>
          <cell r="Y2945" t="str">
            <v>EST MESA CENTRO BUMERANGUE (CABREUVA) (BASE PRETO FOSCO) - 0,7x0,7x0,3H</v>
          </cell>
          <cell r="Z2945">
            <v>0</v>
          </cell>
          <cell r="AA2945">
            <v>0</v>
          </cell>
          <cell r="AB2945">
            <v>0</v>
          </cell>
          <cell r="AC2945"/>
          <cell r="AD2945"/>
          <cell r="AE2945"/>
          <cell r="AF2945">
            <v>0</v>
          </cell>
          <cell r="AG2945">
            <v>0</v>
          </cell>
          <cell r="AH2945">
            <v>0</v>
          </cell>
          <cell r="AI2945">
            <v>0</v>
          </cell>
          <cell r="AJ2945" t="str">
            <v xml:space="preserve">REF: </v>
          </cell>
          <cell r="AK2945" t="str">
            <v>PRODUTO PRONTA ENTREGA</v>
          </cell>
          <cell r="AL2945"/>
          <cell r="AM2945" t="str">
            <v>ETIQUETA DE ESTOQUE</v>
          </cell>
          <cell r="AN2945"/>
          <cell r="AO2945" t="str">
            <v/>
          </cell>
          <cell r="AP2945" t="str">
            <v/>
          </cell>
          <cell r="AQ2945" t="str">
            <v/>
          </cell>
          <cell r="AR2945" t="str">
            <v/>
          </cell>
          <cell r="AS2945" t="str">
            <v>ETIQUETA DE ESTOQUE - xxH</v>
          </cell>
          <cell r="AT2945">
            <v>0</v>
          </cell>
          <cell r="AU2945" t="str">
            <v>EST</v>
          </cell>
          <cell r="AV2945" t="str">
            <v>EST</v>
          </cell>
          <cell r="AW2945" t="str">
            <v/>
          </cell>
          <cell r="AX2945">
            <v>19886.64</v>
          </cell>
          <cell r="AY2945">
            <v>-19886.64</v>
          </cell>
          <cell r="AZ2945"/>
          <cell r="BA2945" t="str">
            <v/>
          </cell>
          <cell r="BB2945"/>
          <cell r="BC2945"/>
          <cell r="BD2945"/>
          <cell r="BE2945" t="str">
            <v/>
          </cell>
          <cell r="BF2945">
            <v>0</v>
          </cell>
          <cell r="BG2945" t="str">
            <v/>
          </cell>
          <cell r="BH2945" t="str">
            <v/>
          </cell>
          <cell r="BI2945">
            <v>13</v>
          </cell>
          <cell r="BJ2945" t="str">
            <v>0</v>
          </cell>
          <cell r="BK2945">
            <v>0</v>
          </cell>
          <cell r="BL2945">
            <v>0</v>
          </cell>
          <cell r="BM2945"/>
          <cell r="BN2945"/>
          <cell r="BO2945"/>
          <cell r="BP2945"/>
          <cell r="BR2945" t="str">
            <v>DPOT</v>
          </cell>
          <cell r="BT2945" t="str">
            <v>DPOT MESA CENTRO</v>
          </cell>
          <cell r="BU2945" t="str">
            <v>MESA CENTRO BUMERANGUE</v>
          </cell>
        </row>
        <row r="2946">
          <cell r="H2946">
            <v>1</v>
          </cell>
          <cell r="O2946">
            <v>409996</v>
          </cell>
          <cell r="P2946"/>
          <cell r="Q2946" t="str">
            <v>EST MESA CENTRO CAVA (G1 - ANTARTIC WHITE LEVIGADO)</v>
          </cell>
          <cell r="R2946"/>
          <cell r="S2946"/>
          <cell r="T2946"/>
          <cell r="U2946">
            <v>0.8</v>
          </cell>
          <cell r="V2946">
            <v>0</v>
          </cell>
          <cell r="W2946">
            <v>0.25</v>
          </cell>
          <cell r="X2946">
            <v>0.8</v>
          </cell>
          <cell r="Y2946" t="str">
            <v>EST MESA CENTRO CAVA (G1 - ANTARTIC WHITE LEVIGADO) - Ø0,8x0,25H</v>
          </cell>
          <cell r="Z2946">
            <v>0</v>
          </cell>
          <cell r="AA2946">
            <v>0.35</v>
          </cell>
          <cell r="AB2946">
            <v>0</v>
          </cell>
          <cell r="AC2946"/>
          <cell r="AD2946"/>
          <cell r="AE2946"/>
          <cell r="AF2946">
            <v>0</v>
          </cell>
          <cell r="AG2946">
            <v>0</v>
          </cell>
          <cell r="AH2946">
            <v>0</v>
          </cell>
          <cell r="AI2946">
            <v>0</v>
          </cell>
          <cell r="AJ2946" t="str">
            <v xml:space="preserve">REF: </v>
          </cell>
          <cell r="AK2946"/>
          <cell r="AL2946"/>
          <cell r="AM2946" t="str">
            <v>ETIQUETA DE ESTOQUE</v>
          </cell>
          <cell r="AN2946"/>
          <cell r="AO2946" t="str">
            <v/>
          </cell>
          <cell r="AP2946" t="str">
            <v/>
          </cell>
          <cell r="AQ2946" t="str">
            <v/>
          </cell>
          <cell r="AR2946" t="str">
            <v/>
          </cell>
          <cell r="AS2946" t="str">
            <v>ETIQUETA DE ESTOQUE - xxH</v>
          </cell>
          <cell r="AT2946">
            <v>0</v>
          </cell>
          <cell r="AU2946" t="str">
            <v>EST</v>
          </cell>
          <cell r="AV2946" t="str">
            <v>EST</v>
          </cell>
          <cell r="AW2946" t="str">
            <v/>
          </cell>
          <cell r="AX2946">
            <v>42687.96</v>
          </cell>
          <cell r="AY2946">
            <v>-42687.96</v>
          </cell>
          <cell r="AZ2946"/>
          <cell r="BA2946" t="str">
            <v/>
          </cell>
          <cell r="BB2946"/>
          <cell r="BC2946"/>
          <cell r="BD2946"/>
          <cell r="BE2946" t="str">
            <v/>
          </cell>
          <cell r="BF2946">
            <v>0</v>
          </cell>
          <cell r="BG2946" t="str">
            <v/>
          </cell>
          <cell r="BH2946" t="str">
            <v/>
          </cell>
          <cell r="BI2946">
            <v>13</v>
          </cell>
          <cell r="BJ2946" t="str">
            <v>0</v>
          </cell>
          <cell r="BK2946">
            <v>0</v>
          </cell>
          <cell r="BL2946">
            <v>0</v>
          </cell>
          <cell r="BM2946"/>
          <cell r="BN2946"/>
          <cell r="BO2946"/>
          <cell r="BP2946"/>
          <cell r="BR2946" t="str">
            <v>DPOT</v>
          </cell>
          <cell r="BT2946" t="str">
            <v>DPOT MESA CENTRO</v>
          </cell>
          <cell r="BU2946" t="str">
            <v>MESA CENTRO CAVA</v>
          </cell>
        </row>
        <row r="2947">
          <cell r="H2947">
            <v>1</v>
          </cell>
          <cell r="O2947">
            <v>354583</v>
          </cell>
          <cell r="P2947"/>
          <cell r="Q2947" t="str">
            <v>EST MESA CENTRO CAVA (G3 - GREEN PEACE LEVIGADO)</v>
          </cell>
          <cell r="R2947"/>
          <cell r="S2947"/>
          <cell r="T2947"/>
          <cell r="U2947">
            <v>1.3</v>
          </cell>
          <cell r="V2947">
            <v>0</v>
          </cell>
          <cell r="W2947">
            <v>0.25</v>
          </cell>
          <cell r="X2947">
            <v>1.3</v>
          </cell>
          <cell r="Y2947" t="str">
            <v>EST MESA CENTRO CAVA (G3 - GREEN PEACE LEVIGADO) - Ø1,3x0,25H</v>
          </cell>
          <cell r="Z2947">
            <v>0</v>
          </cell>
          <cell r="AA2947">
            <v>0.5</v>
          </cell>
          <cell r="AB2947">
            <v>0</v>
          </cell>
          <cell r="AC2947"/>
          <cell r="AD2947"/>
          <cell r="AE2947"/>
          <cell r="AF2947">
            <v>0</v>
          </cell>
          <cell r="AG2947">
            <v>0</v>
          </cell>
          <cell r="AH2947">
            <v>0</v>
          </cell>
          <cell r="AI2947">
            <v>0</v>
          </cell>
          <cell r="AJ2947" t="str">
            <v xml:space="preserve">REF: </v>
          </cell>
          <cell r="AK2947"/>
          <cell r="AL2947"/>
          <cell r="AM2947" t="str">
            <v>ETIQUETA DE ESTOQUE</v>
          </cell>
          <cell r="AN2947"/>
          <cell r="AO2947" t="str">
            <v/>
          </cell>
          <cell r="AP2947" t="str">
            <v/>
          </cell>
          <cell r="AQ2947" t="str">
            <v/>
          </cell>
          <cell r="AR2947" t="str">
            <v/>
          </cell>
          <cell r="AS2947" t="str">
            <v>ETIQUETA DE ESTOQUE - xxH</v>
          </cell>
          <cell r="AT2947">
            <v>0</v>
          </cell>
          <cell r="AU2947" t="str">
            <v>EST</v>
          </cell>
          <cell r="AV2947" t="str">
            <v>EST</v>
          </cell>
          <cell r="AW2947" t="str">
            <v/>
          </cell>
          <cell r="AX2947">
            <v>79170.28</v>
          </cell>
          <cell r="AY2947">
            <v>-79170.28</v>
          </cell>
          <cell r="AZ2947"/>
          <cell r="BA2947" t="str">
            <v/>
          </cell>
          <cell r="BB2947"/>
          <cell r="BC2947"/>
          <cell r="BD2947"/>
          <cell r="BE2947" t="str">
            <v/>
          </cell>
          <cell r="BF2947">
            <v>0</v>
          </cell>
          <cell r="BG2947" t="str">
            <v/>
          </cell>
          <cell r="BH2947" t="str">
            <v/>
          </cell>
          <cell r="BI2947">
            <v>13</v>
          </cell>
          <cell r="BJ2947" t="str">
            <v>0</v>
          </cell>
          <cell r="BK2947">
            <v>0</v>
          </cell>
          <cell r="BL2947">
            <v>0</v>
          </cell>
          <cell r="BM2947"/>
          <cell r="BN2947"/>
          <cell r="BO2947"/>
          <cell r="BP2947"/>
          <cell r="BR2947" t="str">
            <v>DPOT</v>
          </cell>
          <cell r="BT2947" t="str">
            <v>DPOT MESA CENTRO</v>
          </cell>
          <cell r="BU2947" t="str">
            <v>MESA CENTRO CAVA</v>
          </cell>
        </row>
        <row r="2948">
          <cell r="H2948">
            <v>1</v>
          </cell>
          <cell r="O2948">
            <v>124744</v>
          </cell>
          <cell r="P2948"/>
          <cell r="Q2948" t="str">
            <v>EST MESA CENTRO CORTEN (RESINA Y-099 BEGE) ACO CORTEN</v>
          </cell>
          <cell r="R2948"/>
          <cell r="S2948"/>
          <cell r="T2948"/>
          <cell r="U2948">
            <v>1.5</v>
          </cell>
          <cell r="V2948">
            <v>1.08</v>
          </cell>
          <cell r="W2948">
            <v>0.28999999999999998</v>
          </cell>
          <cell r="X2948">
            <v>0</v>
          </cell>
          <cell r="Y2948" t="str">
            <v>EST MESA CENTRO CORTEN (RESINA Y-099 BEGE) ACO CORTEN - 1,5x1,08x0,29H</v>
          </cell>
          <cell r="Z2948">
            <v>0</v>
          </cell>
          <cell r="AA2948">
            <v>0</v>
          </cell>
          <cell r="AB2948">
            <v>0</v>
          </cell>
          <cell r="AC2948"/>
          <cell r="AD2948"/>
          <cell r="AE2948"/>
          <cell r="AF2948">
            <v>0</v>
          </cell>
          <cell r="AG2948">
            <v>0</v>
          </cell>
          <cell r="AH2948">
            <v>0</v>
          </cell>
          <cell r="AI2948">
            <v>0</v>
          </cell>
          <cell r="AJ2948" t="str">
            <v xml:space="preserve">REF: </v>
          </cell>
          <cell r="AK2948" t="str">
            <v>PRODUTO PRONTA ENTREGA</v>
          </cell>
          <cell r="AL2948"/>
          <cell r="AM2948" t="str">
            <v>ETIQUETA DE ESTOQUE</v>
          </cell>
          <cell r="AN2948"/>
          <cell r="AO2948" t="str">
            <v/>
          </cell>
          <cell r="AP2948" t="str">
            <v/>
          </cell>
          <cell r="AQ2948" t="str">
            <v/>
          </cell>
          <cell r="AR2948" t="str">
            <v/>
          </cell>
          <cell r="AS2948" t="str">
            <v>ETIQUETA DE ESTOQUE - xxH</v>
          </cell>
          <cell r="AT2948">
            <v>0</v>
          </cell>
          <cell r="AU2948" t="str">
            <v>EST</v>
          </cell>
          <cell r="AV2948" t="str">
            <v>EST</v>
          </cell>
          <cell r="AW2948" t="str">
            <v/>
          </cell>
          <cell r="AX2948">
            <v>46796.07</v>
          </cell>
          <cell r="AY2948">
            <v>-46796.07</v>
          </cell>
          <cell r="AZ2948"/>
          <cell r="BA2948" t="str">
            <v/>
          </cell>
          <cell r="BB2948"/>
          <cell r="BC2948"/>
          <cell r="BD2948"/>
          <cell r="BE2948" t="str">
            <v/>
          </cell>
          <cell r="BF2948">
            <v>0</v>
          </cell>
          <cell r="BG2948" t="str">
            <v/>
          </cell>
          <cell r="BH2948" t="str">
            <v/>
          </cell>
          <cell r="BI2948">
            <v>13</v>
          </cell>
          <cell r="BJ2948" t="str">
            <v>0</v>
          </cell>
          <cell r="BK2948">
            <v>0</v>
          </cell>
          <cell r="BL2948">
            <v>0</v>
          </cell>
          <cell r="BM2948"/>
          <cell r="BN2948"/>
          <cell r="BO2948"/>
          <cell r="BP2948"/>
          <cell r="BR2948" t="str">
            <v>DPOT</v>
          </cell>
          <cell r="BT2948" t="str">
            <v>DPOT MESA CENTRO</v>
          </cell>
          <cell r="BU2948" t="str">
            <v>MESA CENTRO CORTEN</v>
          </cell>
        </row>
        <row r="2949">
          <cell r="H2949">
            <v>1</v>
          </cell>
          <cell r="O2949">
            <v>279256</v>
          </cell>
          <cell r="P2949"/>
          <cell r="Q2949" t="str">
            <v>EST MESA CENTRO FONTANA (FREIJO NATURAL)</v>
          </cell>
          <cell r="R2949"/>
          <cell r="S2949"/>
          <cell r="T2949"/>
          <cell r="U2949">
            <v>1.8</v>
          </cell>
          <cell r="V2949">
            <v>0.8</v>
          </cell>
          <cell r="W2949">
            <v>0.3</v>
          </cell>
          <cell r="X2949">
            <v>0</v>
          </cell>
          <cell r="Y2949" t="str">
            <v>EST MESA CENTRO FONTANA (FREIJO NATURAL) - 1,8x0,8x0,3H</v>
          </cell>
          <cell r="Z2949">
            <v>0</v>
          </cell>
          <cell r="AA2949">
            <v>0</v>
          </cell>
          <cell r="AB2949">
            <v>0</v>
          </cell>
          <cell r="AC2949"/>
          <cell r="AD2949"/>
          <cell r="AE2949"/>
          <cell r="AF2949">
            <v>0</v>
          </cell>
          <cell r="AG2949">
            <v>0</v>
          </cell>
          <cell r="AH2949">
            <v>0</v>
          </cell>
          <cell r="AI2949">
            <v>0</v>
          </cell>
          <cell r="AJ2949" t="str">
            <v xml:space="preserve">REF: </v>
          </cell>
          <cell r="AK2949" t="str">
            <v>PRODUTO PRONTA ENTREGA</v>
          </cell>
          <cell r="AL2949"/>
          <cell r="AM2949" t="str">
            <v>ETIQUETA DE ESTOQUE</v>
          </cell>
          <cell r="AN2949"/>
          <cell r="AO2949" t="str">
            <v/>
          </cell>
          <cell r="AP2949" t="str">
            <v/>
          </cell>
          <cell r="AQ2949" t="str">
            <v/>
          </cell>
          <cell r="AR2949" t="str">
            <v/>
          </cell>
          <cell r="AS2949" t="str">
            <v>ETIQUETA DE ESTOQUE - xxH</v>
          </cell>
          <cell r="AT2949">
            <v>0</v>
          </cell>
          <cell r="AU2949" t="str">
            <v>EST</v>
          </cell>
          <cell r="AV2949" t="str">
            <v>EST</v>
          </cell>
          <cell r="AW2949" t="str">
            <v/>
          </cell>
          <cell r="AX2949">
            <v>40890</v>
          </cell>
          <cell r="AY2949">
            <v>-40890</v>
          </cell>
          <cell r="AZ2949"/>
          <cell r="BA2949" t="str">
            <v/>
          </cell>
          <cell r="BB2949"/>
          <cell r="BC2949"/>
          <cell r="BD2949"/>
          <cell r="BE2949" t="str">
            <v/>
          </cell>
          <cell r="BF2949">
            <v>0</v>
          </cell>
          <cell r="BG2949" t="str">
            <v/>
          </cell>
          <cell r="BH2949" t="str">
            <v/>
          </cell>
          <cell r="BI2949">
            <v>203</v>
          </cell>
          <cell r="BJ2949" t="str">
            <v>0</v>
          </cell>
          <cell r="BK2949">
            <v>0</v>
          </cell>
          <cell r="BL2949">
            <v>0</v>
          </cell>
          <cell r="BM2949"/>
          <cell r="BN2949"/>
          <cell r="BO2949"/>
          <cell r="BP2949"/>
          <cell r="BR2949" t="str">
            <v>DPOT</v>
          </cell>
          <cell r="BT2949" t="str">
            <v>DPOT MESA CENTRO</v>
          </cell>
          <cell r="BU2949" t="str">
            <v>MESA CENTRO FONTANA</v>
          </cell>
        </row>
        <row r="2950">
          <cell r="H2950">
            <v>1</v>
          </cell>
          <cell r="O2950">
            <v>330550</v>
          </cell>
          <cell r="P2950"/>
          <cell r="Q2950" t="str">
            <v>EST MESA CENTRO JOA (MAD B LOURO ESPECIAL)</v>
          </cell>
          <cell r="R2950"/>
          <cell r="S2950"/>
          <cell r="T2950"/>
          <cell r="U2950">
            <v>1.4</v>
          </cell>
          <cell r="V2950">
            <v>0</v>
          </cell>
          <cell r="W2950">
            <v>0.3</v>
          </cell>
          <cell r="X2950">
            <v>0</v>
          </cell>
          <cell r="Y2950" t="str">
            <v>EST MESA CENTRO JOA (MAD B LOURO ESPECIAL) - Ø0x0,3H</v>
          </cell>
          <cell r="Z2950">
            <v>0</v>
          </cell>
          <cell r="AA2950">
            <v>0</v>
          </cell>
          <cell r="AB2950">
            <v>0</v>
          </cell>
          <cell r="AC2950"/>
          <cell r="AD2950"/>
          <cell r="AE2950"/>
          <cell r="AF2950">
            <v>0</v>
          </cell>
          <cell r="AG2950">
            <v>0</v>
          </cell>
          <cell r="AH2950">
            <v>0</v>
          </cell>
          <cell r="AI2950">
            <v>0</v>
          </cell>
          <cell r="AJ2950" t="str">
            <v xml:space="preserve">REF: </v>
          </cell>
          <cell r="AK2950" t="str">
            <v>PRODUTO PRONTA ENTREGA</v>
          </cell>
          <cell r="AL2950"/>
          <cell r="AM2950" t="str">
            <v>ETIQUETA DE ESTOQUE</v>
          </cell>
          <cell r="AN2950"/>
          <cell r="AO2950" t="str">
            <v/>
          </cell>
          <cell r="AP2950" t="str">
            <v/>
          </cell>
          <cell r="AQ2950" t="str">
            <v/>
          </cell>
          <cell r="AR2950" t="str">
            <v/>
          </cell>
          <cell r="AS2950" t="str">
            <v>ETIQUETA DE ESTOQUE - xxH</v>
          </cell>
          <cell r="AT2950">
            <v>0</v>
          </cell>
          <cell r="AU2950" t="str">
            <v>EST</v>
          </cell>
          <cell r="AV2950" t="str">
            <v>EST</v>
          </cell>
          <cell r="AW2950" t="str">
            <v/>
          </cell>
          <cell r="AX2950">
            <v>30003.43</v>
          </cell>
          <cell r="AY2950">
            <v>-30003.43</v>
          </cell>
          <cell r="AZ2950"/>
          <cell r="BA2950" t="str">
            <v/>
          </cell>
          <cell r="BB2950"/>
          <cell r="BC2950"/>
          <cell r="BD2950"/>
          <cell r="BE2950" t="str">
            <v/>
          </cell>
          <cell r="BF2950">
            <v>0</v>
          </cell>
          <cell r="BG2950" t="str">
            <v/>
          </cell>
          <cell r="BH2950" t="str">
            <v/>
          </cell>
          <cell r="BI2950">
            <v>13</v>
          </cell>
          <cell r="BJ2950" t="str">
            <v>0</v>
          </cell>
          <cell r="BK2950">
            <v>0</v>
          </cell>
          <cell r="BL2950">
            <v>0</v>
          </cell>
          <cell r="BM2950"/>
          <cell r="BN2950"/>
          <cell r="BO2950"/>
          <cell r="BP2950"/>
          <cell r="BR2950" t="str">
            <v>DPOT</v>
          </cell>
          <cell r="BT2950" t="str">
            <v>DPOT MESA CENTRO</v>
          </cell>
          <cell r="BU2950" t="str">
            <v>MESA CENTRO JOA</v>
          </cell>
        </row>
        <row r="2951">
          <cell r="H2951">
            <v>1</v>
          </cell>
          <cell r="O2951">
            <v>328443</v>
          </cell>
          <cell r="P2951"/>
          <cell r="Q2951" t="str">
            <v>EST MESA CENTRO JOALHERIA (PAU FERRO) BS PRETO FOSCO</v>
          </cell>
          <cell r="R2951"/>
          <cell r="S2951"/>
          <cell r="T2951"/>
          <cell r="U2951">
            <v>0.82</v>
          </cell>
          <cell r="V2951">
            <v>0.69</v>
          </cell>
          <cell r="W2951">
            <v>0.37</v>
          </cell>
          <cell r="X2951">
            <v>0</v>
          </cell>
          <cell r="Y2951" t="str">
            <v>EST MESA CENTRO JOALHERIA (PAU FERRO) BS PRETO FOSCO - 0,82x0,69x0,37H</v>
          </cell>
          <cell r="Z2951">
            <v>0</v>
          </cell>
          <cell r="AA2951">
            <v>0</v>
          </cell>
          <cell r="AB2951">
            <v>0</v>
          </cell>
          <cell r="AC2951"/>
          <cell r="AD2951"/>
          <cell r="AE2951"/>
          <cell r="AF2951">
            <v>0</v>
          </cell>
          <cell r="AG2951">
            <v>0</v>
          </cell>
          <cell r="AH2951">
            <v>0</v>
          </cell>
          <cell r="AI2951">
            <v>0</v>
          </cell>
          <cell r="AJ2951" t="str">
            <v xml:space="preserve">REF: </v>
          </cell>
          <cell r="AK2951" t="str">
            <v>PRODUTO PRONTA ENTREGA</v>
          </cell>
          <cell r="AL2951"/>
          <cell r="AM2951" t="str">
            <v>ETIQUETA DE ESTOQUE</v>
          </cell>
          <cell r="AN2951"/>
          <cell r="AO2951" t="str">
            <v/>
          </cell>
          <cell r="AP2951" t="str">
            <v/>
          </cell>
          <cell r="AQ2951" t="str">
            <v/>
          </cell>
          <cell r="AR2951" t="str">
            <v/>
          </cell>
          <cell r="AS2951" t="str">
            <v>ETIQUETA DE ESTOQUE - xxH</v>
          </cell>
          <cell r="AT2951">
            <v>0</v>
          </cell>
          <cell r="AU2951" t="str">
            <v>EST</v>
          </cell>
          <cell r="AV2951" t="str">
            <v>EST</v>
          </cell>
          <cell r="AW2951" t="str">
            <v/>
          </cell>
          <cell r="AX2951">
            <v>18354.259999999998</v>
          </cell>
          <cell r="AY2951">
            <v>-18354.259999999998</v>
          </cell>
          <cell r="AZ2951"/>
          <cell r="BA2951" t="str">
            <v/>
          </cell>
          <cell r="BB2951"/>
          <cell r="BC2951"/>
          <cell r="BD2951"/>
          <cell r="BE2951" t="str">
            <v/>
          </cell>
          <cell r="BF2951">
            <v>0</v>
          </cell>
          <cell r="BG2951" t="str">
            <v/>
          </cell>
          <cell r="BH2951" t="str">
            <v/>
          </cell>
          <cell r="BI2951">
            <v>13</v>
          </cell>
          <cell r="BJ2951" t="str">
            <v>0</v>
          </cell>
          <cell r="BK2951">
            <v>0</v>
          </cell>
          <cell r="BL2951">
            <v>0</v>
          </cell>
          <cell r="BM2951"/>
          <cell r="BN2951"/>
          <cell r="BO2951"/>
          <cell r="BP2951"/>
          <cell r="BR2951" t="str">
            <v>DPOT</v>
          </cell>
          <cell r="BT2951" t="str">
            <v>DPOT MESA CENTRO</v>
          </cell>
          <cell r="BU2951" t="str">
            <v>MESA CENTRO JOALHERIA</v>
          </cell>
        </row>
        <row r="2952">
          <cell r="H2952">
            <v>2</v>
          </cell>
          <cell r="O2952">
            <v>257000</v>
          </cell>
          <cell r="P2952"/>
          <cell r="Q2952" t="str">
            <v>EST MESA CENTRO JOHN GRAZ (BS IMBUIA) (SAYERLACK Y096 VERDE)</v>
          </cell>
          <cell r="R2952"/>
          <cell r="S2952"/>
          <cell r="T2952"/>
          <cell r="U2952">
            <v>1.7</v>
          </cell>
          <cell r="V2952">
            <v>0.77</v>
          </cell>
          <cell r="W2952">
            <v>0.32</v>
          </cell>
          <cell r="X2952">
            <v>0</v>
          </cell>
          <cell r="Y2952" t="str">
            <v>EST MESA CENTRO JOHN GRAZ (BS IMBUIA) (SAYERLACK Y096 VERDE) - 1,7x0,77x0,32H</v>
          </cell>
          <cell r="Z2952">
            <v>0</v>
          </cell>
          <cell r="AA2952">
            <v>0</v>
          </cell>
          <cell r="AB2952">
            <v>0</v>
          </cell>
          <cell r="AC2952"/>
          <cell r="AD2952"/>
          <cell r="AE2952"/>
          <cell r="AF2952">
            <v>0</v>
          </cell>
          <cell r="AG2952">
            <v>0</v>
          </cell>
          <cell r="AH2952">
            <v>0</v>
          </cell>
          <cell r="AI2952">
            <v>0</v>
          </cell>
          <cell r="AJ2952" t="str">
            <v xml:space="preserve">REF: </v>
          </cell>
          <cell r="AK2952" t="str">
            <v>PRODUTO PRONTA ENTREGA</v>
          </cell>
          <cell r="AL2952"/>
          <cell r="AM2952" t="str">
            <v>ETIQUETA DE ESTOQUE</v>
          </cell>
          <cell r="AN2952"/>
          <cell r="AO2952" t="str">
            <v/>
          </cell>
          <cell r="AP2952" t="str">
            <v/>
          </cell>
          <cell r="AQ2952" t="str">
            <v/>
          </cell>
          <cell r="AR2952" t="str">
            <v/>
          </cell>
          <cell r="AS2952" t="str">
            <v>ETIQUETA DE ESTOQUE - xxH</v>
          </cell>
          <cell r="AT2952">
            <v>0</v>
          </cell>
          <cell r="AU2952" t="str">
            <v>EST</v>
          </cell>
          <cell r="AV2952" t="str">
            <v>EST</v>
          </cell>
          <cell r="AW2952" t="str">
            <v/>
          </cell>
          <cell r="AX2952">
            <v>22683.74</v>
          </cell>
          <cell r="AY2952">
            <v>-22683.74</v>
          </cell>
          <cell r="AZ2952"/>
          <cell r="BA2952" t="str">
            <v/>
          </cell>
          <cell r="BB2952"/>
          <cell r="BC2952"/>
          <cell r="BD2952"/>
          <cell r="BE2952" t="str">
            <v/>
          </cell>
          <cell r="BF2952">
            <v>0</v>
          </cell>
          <cell r="BG2952" t="str">
            <v/>
          </cell>
          <cell r="BH2952" t="str">
            <v/>
          </cell>
          <cell r="BI2952">
            <v>13</v>
          </cell>
          <cell r="BJ2952" t="str">
            <v>0</v>
          </cell>
          <cell r="BK2952">
            <v>0</v>
          </cell>
          <cell r="BL2952">
            <v>0</v>
          </cell>
          <cell r="BM2952"/>
          <cell r="BN2952"/>
          <cell r="BO2952"/>
          <cell r="BP2952"/>
          <cell r="BR2952" t="str">
            <v>DPOT</v>
          </cell>
          <cell r="BT2952" t="str">
            <v>DPOT MESA CENTRO</v>
          </cell>
          <cell r="BU2952" t="str">
            <v>MESA CENTRO JOHN GRAZ</v>
          </cell>
        </row>
        <row r="2953">
          <cell r="H2953">
            <v>1</v>
          </cell>
          <cell r="O2953">
            <v>145027</v>
          </cell>
          <cell r="P2953"/>
          <cell r="Q2953" t="str">
            <v>EST MESA CENTRO JOHN GRAZ (BS SUCUPIRA) (LC BRANCA BRLILHO)</v>
          </cell>
          <cell r="R2953"/>
          <cell r="S2953"/>
          <cell r="T2953"/>
          <cell r="U2953">
            <v>1.7</v>
          </cell>
          <cell r="V2953">
            <v>0.77</v>
          </cell>
          <cell r="W2953">
            <v>0.31</v>
          </cell>
          <cell r="X2953">
            <v>0</v>
          </cell>
          <cell r="Y2953" t="str">
            <v>EST MESA CENTRO JOHN GRAZ (BS SUCUPIRA) (LC BRANCA BRLILHO) - 1,7x0,77x0,31H</v>
          </cell>
          <cell r="Z2953">
            <v>0</v>
          </cell>
          <cell r="AA2953">
            <v>0</v>
          </cell>
          <cell r="AB2953">
            <v>0</v>
          </cell>
          <cell r="AC2953"/>
          <cell r="AD2953"/>
          <cell r="AE2953"/>
          <cell r="AF2953">
            <v>0</v>
          </cell>
          <cell r="AG2953">
            <v>0</v>
          </cell>
          <cell r="AH2953">
            <v>0</v>
          </cell>
          <cell r="AI2953">
            <v>0</v>
          </cell>
          <cell r="AJ2953" t="str">
            <v xml:space="preserve">REF: </v>
          </cell>
          <cell r="AK2953" t="str">
            <v>PRODUTO PRONTA ENTREGA</v>
          </cell>
          <cell r="AL2953"/>
          <cell r="AM2953" t="str">
            <v>ETIQUETA DE ESTOQUE</v>
          </cell>
          <cell r="AN2953"/>
          <cell r="AO2953" t="str">
            <v/>
          </cell>
          <cell r="AP2953" t="str">
            <v/>
          </cell>
          <cell r="AQ2953" t="str">
            <v/>
          </cell>
          <cell r="AR2953" t="str">
            <v/>
          </cell>
          <cell r="AS2953" t="str">
            <v>ETIQUETA DE ESTOQUE - xxH</v>
          </cell>
          <cell r="AT2953">
            <v>0</v>
          </cell>
          <cell r="AU2953" t="str">
            <v>EST</v>
          </cell>
          <cell r="AV2953" t="str">
            <v>EST</v>
          </cell>
          <cell r="AW2953" t="str">
            <v/>
          </cell>
          <cell r="AX2953">
            <v>22683.74</v>
          </cell>
          <cell r="AY2953">
            <v>-22683.74</v>
          </cell>
          <cell r="AZ2953"/>
          <cell r="BA2953" t="str">
            <v/>
          </cell>
          <cell r="BB2953"/>
          <cell r="BC2953"/>
          <cell r="BD2953"/>
          <cell r="BE2953" t="str">
            <v/>
          </cell>
          <cell r="BF2953">
            <v>0</v>
          </cell>
          <cell r="BG2953" t="str">
            <v/>
          </cell>
          <cell r="BH2953" t="str">
            <v/>
          </cell>
          <cell r="BI2953">
            <v>13</v>
          </cell>
          <cell r="BJ2953" t="str">
            <v>0</v>
          </cell>
          <cell r="BK2953">
            <v>0</v>
          </cell>
          <cell r="BL2953">
            <v>0</v>
          </cell>
          <cell r="BM2953"/>
          <cell r="BN2953"/>
          <cell r="BO2953"/>
          <cell r="BP2953"/>
          <cell r="BR2953" t="str">
            <v>DPOT</v>
          </cell>
          <cell r="BT2953" t="str">
            <v>DPOT MESA CENTRO</v>
          </cell>
          <cell r="BU2953" t="str">
            <v>MESA CENTRO JOHN GRAZ</v>
          </cell>
        </row>
        <row r="2954">
          <cell r="H2954">
            <v>1</v>
          </cell>
          <cell r="O2954">
            <v>379266</v>
          </cell>
          <cell r="P2954"/>
          <cell r="Q2954" t="str">
            <v>EST MESA CENTRO JOHN GRAZ (FREIJO)</v>
          </cell>
          <cell r="R2954"/>
          <cell r="S2954"/>
          <cell r="T2954"/>
          <cell r="U2954">
            <v>1.7</v>
          </cell>
          <cell r="V2954">
            <v>0.77</v>
          </cell>
          <cell r="W2954">
            <v>0.31</v>
          </cell>
          <cell r="X2954">
            <v>0</v>
          </cell>
          <cell r="Y2954" t="str">
            <v>EST MESA CENTRO JOHN GRAZ (FREIJO) - 1,7x0,77x0,31H</v>
          </cell>
          <cell r="Z2954">
            <v>0</v>
          </cell>
          <cell r="AA2954">
            <v>0</v>
          </cell>
          <cell r="AB2954">
            <v>0</v>
          </cell>
          <cell r="AC2954"/>
          <cell r="AD2954"/>
          <cell r="AE2954"/>
          <cell r="AF2954">
            <v>0</v>
          </cell>
          <cell r="AG2954">
            <v>0</v>
          </cell>
          <cell r="AH2954">
            <v>0</v>
          </cell>
          <cell r="AI2954">
            <v>0</v>
          </cell>
          <cell r="AJ2954" t="str">
            <v xml:space="preserve">REF: </v>
          </cell>
          <cell r="AK2954" t="str">
            <v>PRODUTO PRONTA ENTREGA</v>
          </cell>
          <cell r="AL2954"/>
          <cell r="AM2954" t="str">
            <v>ETIQUETA DE ESTOQUE</v>
          </cell>
          <cell r="AN2954"/>
          <cell r="AO2954" t="str">
            <v/>
          </cell>
          <cell r="AP2954" t="str">
            <v/>
          </cell>
          <cell r="AQ2954" t="str">
            <v/>
          </cell>
          <cell r="AR2954" t="str">
            <v/>
          </cell>
          <cell r="AS2954" t="str">
            <v>ETIQUETA DE ESTOQUE - xxH</v>
          </cell>
          <cell r="AT2954">
            <v>0</v>
          </cell>
          <cell r="AU2954" t="str">
            <v>EST</v>
          </cell>
          <cell r="AV2954" t="str">
            <v>EST</v>
          </cell>
          <cell r="AW2954" t="str">
            <v/>
          </cell>
          <cell r="AX2954">
            <v>14643.59</v>
          </cell>
          <cell r="AY2954">
            <v>-14643.59</v>
          </cell>
          <cell r="AZ2954"/>
          <cell r="BA2954" t="str">
            <v/>
          </cell>
          <cell r="BB2954"/>
          <cell r="BC2954"/>
          <cell r="BD2954"/>
          <cell r="BE2954" t="str">
            <v/>
          </cell>
          <cell r="BF2954">
            <v>0</v>
          </cell>
          <cell r="BG2954" t="str">
            <v/>
          </cell>
          <cell r="BH2954" t="str">
            <v/>
          </cell>
          <cell r="BI2954">
            <v>13</v>
          </cell>
          <cell r="BJ2954" t="str">
            <v>0</v>
          </cell>
          <cell r="BK2954">
            <v>0</v>
          </cell>
          <cell r="BL2954">
            <v>0</v>
          </cell>
          <cell r="BM2954"/>
          <cell r="BN2954"/>
          <cell r="BO2954"/>
          <cell r="BP2954"/>
          <cell r="BR2954" t="str">
            <v>DPOT</v>
          </cell>
          <cell r="BT2954" t="str">
            <v>DPOT MESA CENTRO</v>
          </cell>
          <cell r="BU2954" t="str">
            <v>MESA CENTRO JOHN GRAZ</v>
          </cell>
        </row>
        <row r="2955">
          <cell r="H2955">
            <v>1</v>
          </cell>
          <cell r="O2955">
            <v>63282</v>
          </cell>
          <cell r="P2955"/>
          <cell r="Q2955" t="str">
            <v>EST MESA CENTRO JONE (CHANFRO X148)</v>
          </cell>
          <cell r="R2955"/>
          <cell r="S2955"/>
          <cell r="T2955"/>
          <cell r="U2955">
            <v>1.3</v>
          </cell>
          <cell r="V2955">
            <v>0</v>
          </cell>
          <cell r="W2955">
            <v>0.25</v>
          </cell>
          <cell r="X2955">
            <v>1.3</v>
          </cell>
          <cell r="Y2955" t="str">
            <v>EST MESA CENTRO JONE (CHANFRO X148) - Ø1,3x0,25H</v>
          </cell>
          <cell r="Z2955">
            <v>0</v>
          </cell>
          <cell r="AA2955">
            <v>0</v>
          </cell>
          <cell r="AB2955">
            <v>0</v>
          </cell>
          <cell r="AC2955"/>
          <cell r="AD2955"/>
          <cell r="AE2955"/>
          <cell r="AF2955">
            <v>0</v>
          </cell>
          <cell r="AG2955">
            <v>0</v>
          </cell>
          <cell r="AH2955">
            <v>0</v>
          </cell>
          <cell r="AI2955">
            <v>0</v>
          </cell>
          <cell r="AJ2955" t="str">
            <v xml:space="preserve">REF: </v>
          </cell>
          <cell r="AK2955" t="str">
            <v>PRODUTO PRONTA ENTREGA</v>
          </cell>
          <cell r="AL2955"/>
          <cell r="AM2955" t="str">
            <v>ETIQUETA DE ESTOQUE</v>
          </cell>
          <cell r="AN2955"/>
          <cell r="AO2955" t="str">
            <v/>
          </cell>
          <cell r="AP2955" t="str">
            <v/>
          </cell>
          <cell r="AQ2955" t="str">
            <v/>
          </cell>
          <cell r="AR2955" t="str">
            <v/>
          </cell>
          <cell r="AS2955" t="str">
            <v>ETIQUETA DE ESTOQUE - xxH</v>
          </cell>
          <cell r="AT2955">
            <v>0</v>
          </cell>
          <cell r="AU2955" t="str">
            <v>EST</v>
          </cell>
          <cell r="AV2955" t="str">
            <v>EST</v>
          </cell>
          <cell r="AW2955" t="str">
            <v/>
          </cell>
          <cell r="AX2955">
            <v>16065</v>
          </cell>
          <cell r="AY2955">
            <v>-16065</v>
          </cell>
          <cell r="AZ2955"/>
          <cell r="BA2955" t="str">
            <v/>
          </cell>
          <cell r="BB2955"/>
          <cell r="BC2955"/>
          <cell r="BD2955"/>
          <cell r="BE2955" t="str">
            <v/>
          </cell>
          <cell r="BF2955">
            <v>0</v>
          </cell>
          <cell r="BG2955" t="str">
            <v/>
          </cell>
          <cell r="BH2955" t="str">
            <v/>
          </cell>
          <cell r="BI2955">
            <v>15</v>
          </cell>
          <cell r="BJ2955" t="str">
            <v>0</v>
          </cell>
          <cell r="BK2955">
            <v>0</v>
          </cell>
          <cell r="BL2955">
            <v>0</v>
          </cell>
          <cell r="BM2955"/>
          <cell r="BN2955"/>
          <cell r="BO2955"/>
          <cell r="BP2955"/>
          <cell r="BR2955" t="str">
            <v>DPOT</v>
          </cell>
          <cell r="BT2955" t="str">
            <v>DPOT MESA CENTRO</v>
          </cell>
          <cell r="BU2955" t="str">
            <v>MESA CENTRO JONE</v>
          </cell>
        </row>
        <row r="2956">
          <cell r="H2956">
            <v>1</v>
          </cell>
          <cell r="O2956">
            <v>336614</v>
          </cell>
          <cell r="P2956"/>
          <cell r="Q2956" t="str">
            <v>EST MESA CENTRO MAIS (S/ABAS) (CARVALHO NT)</v>
          </cell>
          <cell r="R2956"/>
          <cell r="S2956"/>
          <cell r="T2956"/>
          <cell r="U2956">
            <v>1.67</v>
          </cell>
          <cell r="V2956">
            <v>1.67</v>
          </cell>
          <cell r="W2956">
            <v>0.27</v>
          </cell>
          <cell r="X2956">
            <v>0</v>
          </cell>
          <cell r="Y2956" t="str">
            <v>EST MESA CENTRO MAIS (S/ABAS) (CARVALHO NT) - 1,67x1,67x0,27H</v>
          </cell>
          <cell r="Z2956">
            <v>0</v>
          </cell>
          <cell r="AA2956">
            <v>0</v>
          </cell>
          <cell r="AB2956">
            <v>0</v>
          </cell>
          <cell r="AC2956"/>
          <cell r="AD2956"/>
          <cell r="AE2956"/>
          <cell r="AF2956">
            <v>0</v>
          </cell>
          <cell r="AG2956">
            <v>0</v>
          </cell>
          <cell r="AH2956">
            <v>0</v>
          </cell>
          <cell r="AI2956">
            <v>0</v>
          </cell>
          <cell r="AJ2956" t="str">
            <v xml:space="preserve">REF: </v>
          </cell>
          <cell r="AK2956" t="str">
            <v>PRODUTO PRONTA ENTREGA</v>
          </cell>
          <cell r="AL2956"/>
          <cell r="AM2956" t="str">
            <v>ETIQUETA DE ESTOQUE</v>
          </cell>
          <cell r="AN2956"/>
          <cell r="AO2956" t="str">
            <v/>
          </cell>
          <cell r="AP2956" t="str">
            <v/>
          </cell>
          <cell r="AQ2956" t="str">
            <v/>
          </cell>
          <cell r="AR2956" t="str">
            <v/>
          </cell>
          <cell r="AS2956" t="str">
            <v>ETIQUETA DE ESTOQUE - xxH</v>
          </cell>
          <cell r="AT2956">
            <v>0</v>
          </cell>
          <cell r="AU2956" t="str">
            <v>EST</v>
          </cell>
          <cell r="AV2956" t="str">
            <v>EST</v>
          </cell>
          <cell r="AW2956" t="str">
            <v/>
          </cell>
          <cell r="AX2956">
            <v>20527.5</v>
          </cell>
          <cell r="AY2956">
            <v>-20527.5</v>
          </cell>
          <cell r="AZ2956"/>
          <cell r="BA2956" t="str">
            <v/>
          </cell>
          <cell r="BB2956"/>
          <cell r="BC2956"/>
          <cell r="BD2956"/>
          <cell r="BE2956" t="str">
            <v/>
          </cell>
          <cell r="BF2956">
            <v>0</v>
          </cell>
          <cell r="BG2956" t="str">
            <v/>
          </cell>
          <cell r="BH2956" t="str">
            <v/>
          </cell>
          <cell r="BI2956">
            <v>13</v>
          </cell>
          <cell r="BJ2956" t="str">
            <v>0</v>
          </cell>
          <cell r="BK2956">
            <v>0</v>
          </cell>
          <cell r="BL2956">
            <v>0</v>
          </cell>
          <cell r="BM2956"/>
          <cell r="BN2956"/>
          <cell r="BO2956"/>
          <cell r="BP2956"/>
          <cell r="BR2956" t="str">
            <v>DPOT</v>
          </cell>
          <cell r="BT2956" t="str">
            <v>DPOT MESA CENTRO</v>
          </cell>
          <cell r="BU2956" t="str">
            <v>MESA CENTRO MAIS</v>
          </cell>
        </row>
        <row r="2957">
          <cell r="H2957">
            <v>1</v>
          </cell>
          <cell r="O2957">
            <v>182539</v>
          </cell>
          <cell r="P2957"/>
          <cell r="Q2957" t="str">
            <v>EST MESA CENTRO MC (LACA BRILHO SAYER F-101)</v>
          </cell>
          <cell r="R2957"/>
          <cell r="S2957"/>
          <cell r="T2957"/>
          <cell r="U2957">
            <v>1.2</v>
          </cell>
          <cell r="V2957">
            <v>1.2</v>
          </cell>
          <cell r="W2957">
            <v>0.3</v>
          </cell>
          <cell r="X2957">
            <v>0</v>
          </cell>
          <cell r="Y2957" t="str">
            <v>EST MESA CENTRO MC (LACA BRILHO SAYER F-101) - 1,2x1,2x0,3H</v>
          </cell>
          <cell r="Z2957">
            <v>0</v>
          </cell>
          <cell r="AA2957">
            <v>0.5</v>
          </cell>
          <cell r="AB2957">
            <v>0</v>
          </cell>
          <cell r="AC2957"/>
          <cell r="AD2957"/>
          <cell r="AE2957"/>
          <cell r="AF2957">
            <v>0</v>
          </cell>
          <cell r="AG2957">
            <v>0</v>
          </cell>
          <cell r="AH2957">
            <v>0</v>
          </cell>
          <cell r="AI2957">
            <v>0</v>
          </cell>
          <cell r="AJ2957" t="str">
            <v xml:space="preserve">REF: </v>
          </cell>
          <cell r="AK2957"/>
          <cell r="AL2957"/>
          <cell r="AM2957" t="str">
            <v>ETIQUETA DE ESTOQUE</v>
          </cell>
          <cell r="AN2957"/>
          <cell r="AO2957" t="str">
            <v/>
          </cell>
          <cell r="AP2957" t="str">
            <v/>
          </cell>
          <cell r="AQ2957" t="str">
            <v/>
          </cell>
          <cell r="AR2957" t="str">
            <v/>
          </cell>
          <cell r="AS2957" t="str">
            <v>ETIQUETA DE ESTOQUE - xxH</v>
          </cell>
          <cell r="AT2957">
            <v>0</v>
          </cell>
          <cell r="AU2957" t="str">
            <v>EST</v>
          </cell>
          <cell r="AV2957" t="str">
            <v>EST</v>
          </cell>
          <cell r="AW2957" t="str">
            <v/>
          </cell>
          <cell r="AX2957">
            <v>17388.66</v>
          </cell>
          <cell r="AY2957">
            <v>-17388.66</v>
          </cell>
          <cell r="AZ2957"/>
          <cell r="BA2957" t="str">
            <v/>
          </cell>
          <cell r="BB2957"/>
          <cell r="BC2957"/>
          <cell r="BD2957"/>
          <cell r="BE2957" t="str">
            <v/>
          </cell>
          <cell r="BF2957">
            <v>0</v>
          </cell>
          <cell r="BG2957" t="str">
            <v/>
          </cell>
          <cell r="BH2957" t="str">
            <v/>
          </cell>
          <cell r="BI2957">
            <v>13</v>
          </cell>
          <cell r="BJ2957" t="str">
            <v>0</v>
          </cell>
          <cell r="BK2957">
            <v>0</v>
          </cell>
          <cell r="BL2957">
            <v>0</v>
          </cell>
          <cell r="BM2957"/>
          <cell r="BN2957"/>
          <cell r="BO2957"/>
          <cell r="BP2957"/>
          <cell r="BR2957" t="str">
            <v>DPOT</v>
          </cell>
          <cell r="BT2957" t="str">
            <v>DPOT MESA CENTRO</v>
          </cell>
          <cell r="BU2957" t="str">
            <v>MESA CENTRO MC</v>
          </cell>
        </row>
        <row r="2958">
          <cell r="H2958">
            <v>1</v>
          </cell>
          <cell r="O2958">
            <v>211540</v>
          </cell>
          <cell r="P2958"/>
          <cell r="Q2958" t="str">
            <v>EST MESA CENTRO MC (LACA SAYERLACK L-168 CINZA CHUMBO)</v>
          </cell>
          <cell r="R2958"/>
          <cell r="S2958"/>
          <cell r="T2958"/>
          <cell r="U2958">
            <v>1.6</v>
          </cell>
          <cell r="V2958">
            <v>1.2</v>
          </cell>
          <cell r="W2958">
            <v>0.3</v>
          </cell>
          <cell r="X2958">
            <v>0</v>
          </cell>
          <cell r="Y2958" t="str">
            <v>EST MESA CENTRO MC (LACA SAYERLACK L-168 CINZA CHUMBO) - 1,6x1,2x0,3H</v>
          </cell>
          <cell r="Z2958">
            <v>0</v>
          </cell>
          <cell r="AA2958">
            <v>0</v>
          </cell>
          <cell r="AB2958">
            <v>0</v>
          </cell>
          <cell r="AC2958"/>
          <cell r="AD2958"/>
          <cell r="AE2958"/>
          <cell r="AF2958">
            <v>0</v>
          </cell>
          <cell r="AG2958">
            <v>0</v>
          </cell>
          <cell r="AH2958">
            <v>0</v>
          </cell>
          <cell r="AI2958">
            <v>0</v>
          </cell>
          <cell r="AJ2958" t="str">
            <v xml:space="preserve">REF: </v>
          </cell>
          <cell r="AK2958" t="str">
            <v>PRODUTO PRONTA ENTREGA</v>
          </cell>
          <cell r="AL2958"/>
          <cell r="AM2958" t="str">
            <v>ETIQUETA DE ESTOQUE</v>
          </cell>
          <cell r="AN2958"/>
          <cell r="AO2958" t="str">
            <v/>
          </cell>
          <cell r="AP2958" t="str">
            <v/>
          </cell>
          <cell r="AQ2958" t="str">
            <v/>
          </cell>
          <cell r="AR2958" t="str">
            <v/>
          </cell>
          <cell r="AS2958" t="str">
            <v>ETIQUETA DE ESTOQUE - xxH</v>
          </cell>
          <cell r="AT2958">
            <v>0</v>
          </cell>
          <cell r="AU2958" t="str">
            <v>EST</v>
          </cell>
          <cell r="AV2958" t="str">
            <v>EST</v>
          </cell>
          <cell r="AW2958" t="str">
            <v/>
          </cell>
          <cell r="AX2958">
            <v>15879.4</v>
          </cell>
          <cell r="AY2958">
            <v>-15879.4</v>
          </cell>
          <cell r="AZ2958"/>
          <cell r="BA2958" t="str">
            <v/>
          </cell>
          <cell r="BB2958"/>
          <cell r="BC2958"/>
          <cell r="BD2958"/>
          <cell r="BE2958" t="str">
            <v/>
          </cell>
          <cell r="BF2958">
            <v>0</v>
          </cell>
          <cell r="BG2958" t="str">
            <v/>
          </cell>
          <cell r="BH2958" t="str">
            <v/>
          </cell>
          <cell r="BI2958">
            <v>13</v>
          </cell>
          <cell r="BJ2958" t="str">
            <v>0</v>
          </cell>
          <cell r="BK2958">
            <v>0</v>
          </cell>
          <cell r="BL2958">
            <v>0</v>
          </cell>
          <cell r="BM2958"/>
          <cell r="BN2958"/>
          <cell r="BO2958"/>
          <cell r="BP2958"/>
          <cell r="BR2958" t="str">
            <v>DPOT</v>
          </cell>
          <cell r="BT2958" t="str">
            <v>DPOT MESA CENTRO</v>
          </cell>
          <cell r="BU2958" t="str">
            <v>MESA CENTRO MC</v>
          </cell>
        </row>
        <row r="2959">
          <cell r="H2959">
            <v>1</v>
          </cell>
          <cell r="O2959">
            <v>244138</v>
          </cell>
          <cell r="P2959"/>
          <cell r="Q2959" t="str">
            <v>EST MESA CENTRO OBLONGO (PAU FERRO CLARO) ALTERNADOS PT</v>
          </cell>
          <cell r="R2959"/>
          <cell r="S2959"/>
          <cell r="T2959"/>
          <cell r="U2959">
            <v>1.8</v>
          </cell>
          <cell r="V2959">
            <v>0.8</v>
          </cell>
          <cell r="W2959">
            <v>0.3</v>
          </cell>
          <cell r="X2959">
            <v>0</v>
          </cell>
          <cell r="Y2959" t="str">
            <v>EST MESA CENTRO OBLONGO (PAU FERRO CLARO) ALTERNADOS PT - 1,8x0,8x0,3H</v>
          </cell>
          <cell r="Z2959">
            <v>0</v>
          </cell>
          <cell r="AA2959">
            <v>0</v>
          </cell>
          <cell r="AB2959">
            <v>0</v>
          </cell>
          <cell r="AC2959"/>
          <cell r="AD2959"/>
          <cell r="AE2959"/>
          <cell r="AF2959">
            <v>0</v>
          </cell>
          <cell r="AG2959">
            <v>0</v>
          </cell>
          <cell r="AH2959">
            <v>0</v>
          </cell>
          <cell r="AI2959">
            <v>0</v>
          </cell>
          <cell r="AJ2959" t="str">
            <v xml:space="preserve">REF: </v>
          </cell>
          <cell r="AK2959" t="str">
            <v>PRODUTO PRONTA ENTREGA</v>
          </cell>
          <cell r="AL2959"/>
          <cell r="AM2959" t="str">
            <v>ETIQUETA DE ESTOQUE</v>
          </cell>
          <cell r="AN2959"/>
          <cell r="AO2959" t="str">
            <v/>
          </cell>
          <cell r="AP2959" t="str">
            <v/>
          </cell>
          <cell r="AQ2959" t="str">
            <v/>
          </cell>
          <cell r="AR2959" t="str">
            <v/>
          </cell>
          <cell r="AS2959" t="str">
            <v>ETIQUETA DE ESTOQUE - xxH</v>
          </cell>
          <cell r="AT2959">
            <v>0</v>
          </cell>
          <cell r="AU2959" t="str">
            <v>EST</v>
          </cell>
          <cell r="AV2959" t="str">
            <v>EST</v>
          </cell>
          <cell r="AW2959" t="str">
            <v/>
          </cell>
          <cell r="AX2959">
            <v>54919.9</v>
          </cell>
          <cell r="AY2959">
            <v>-54919.9</v>
          </cell>
          <cell r="AZ2959"/>
          <cell r="BA2959" t="str">
            <v/>
          </cell>
          <cell r="BB2959"/>
          <cell r="BC2959"/>
          <cell r="BD2959"/>
          <cell r="BE2959" t="str">
            <v/>
          </cell>
          <cell r="BF2959">
            <v>0</v>
          </cell>
          <cell r="BG2959" t="str">
            <v/>
          </cell>
          <cell r="BH2959" t="str">
            <v/>
          </cell>
          <cell r="BI2959">
            <v>13</v>
          </cell>
          <cell r="BJ2959" t="str">
            <v>0</v>
          </cell>
          <cell r="BK2959">
            <v>0</v>
          </cell>
          <cell r="BL2959">
            <v>0</v>
          </cell>
          <cell r="BM2959"/>
          <cell r="BN2959"/>
          <cell r="BO2959"/>
          <cell r="BP2959"/>
          <cell r="BR2959" t="str">
            <v>DPOT</v>
          </cell>
          <cell r="BT2959" t="str">
            <v>DPOT MESA CENTRO</v>
          </cell>
          <cell r="BU2959" t="str">
            <v>MESA CENTRO OBLONGO</v>
          </cell>
        </row>
        <row r="2960">
          <cell r="H2960">
            <v>2</v>
          </cell>
          <cell r="O2960">
            <v>204970</v>
          </cell>
          <cell r="P2960"/>
          <cell r="Q2960" t="str">
            <v>EST MESA CENTRO PICK (CATUABA)  (CONCRETO NATURAL)</v>
          </cell>
          <cell r="R2960"/>
          <cell r="S2960"/>
          <cell r="T2960"/>
          <cell r="U2960">
            <v>1.94</v>
          </cell>
          <cell r="V2960">
            <v>1.04</v>
          </cell>
          <cell r="W2960">
            <v>0.35</v>
          </cell>
          <cell r="X2960">
            <v>0</v>
          </cell>
          <cell r="Y2960" t="str">
            <v>EST MESA CENTRO PICK (CATUABA)  (CONCRETO NATURAL) - 1,94x1,04x0,35H</v>
          </cell>
          <cell r="Z2960">
            <v>0</v>
          </cell>
          <cell r="AA2960">
            <v>0.5</v>
          </cell>
          <cell r="AB2960">
            <v>0</v>
          </cell>
          <cell r="AC2960"/>
          <cell r="AD2960"/>
          <cell r="AE2960"/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 t="str">
            <v xml:space="preserve">REF: </v>
          </cell>
          <cell r="AK2960"/>
          <cell r="AL2960"/>
          <cell r="AM2960" t="str">
            <v>ETIQUETA DE ESTOQUE</v>
          </cell>
          <cell r="AN2960"/>
          <cell r="AO2960" t="str">
            <v/>
          </cell>
          <cell r="AP2960" t="str">
            <v/>
          </cell>
          <cell r="AQ2960" t="str">
            <v/>
          </cell>
          <cell r="AR2960" t="str">
            <v/>
          </cell>
          <cell r="AS2960" t="str">
            <v>ETIQUETA DE ESTOQUE - xxH</v>
          </cell>
          <cell r="AT2960">
            <v>0</v>
          </cell>
          <cell r="AU2960" t="str">
            <v>EST</v>
          </cell>
          <cell r="AV2960" t="str">
            <v>EST</v>
          </cell>
          <cell r="AW2960" t="str">
            <v/>
          </cell>
          <cell r="AX2960">
            <v>77193.600000000006</v>
          </cell>
          <cell r="AY2960">
            <v>-77193.600000000006</v>
          </cell>
          <cell r="AZ2960"/>
          <cell r="BA2960" t="str">
            <v/>
          </cell>
          <cell r="BB2960"/>
          <cell r="BC2960"/>
          <cell r="BD2960"/>
          <cell r="BE2960" t="str">
            <v/>
          </cell>
          <cell r="BF2960">
            <v>0</v>
          </cell>
          <cell r="BG2960" t="str">
            <v/>
          </cell>
          <cell r="BH2960" t="str">
            <v/>
          </cell>
          <cell r="BI2960">
            <v>203</v>
          </cell>
          <cell r="BJ2960" t="str">
            <v>0</v>
          </cell>
          <cell r="BK2960">
            <v>0</v>
          </cell>
          <cell r="BL2960">
            <v>0</v>
          </cell>
          <cell r="BM2960"/>
          <cell r="BN2960"/>
          <cell r="BO2960"/>
          <cell r="BP2960"/>
          <cell r="BR2960" t="str">
            <v>DPOT</v>
          </cell>
          <cell r="BT2960" t="str">
            <v>DPOT MESA CENTRO</v>
          </cell>
          <cell r="BU2960" t="str">
            <v>MESA CENTRO PICK</v>
          </cell>
        </row>
        <row r="2961">
          <cell r="H2961">
            <v>1</v>
          </cell>
          <cell r="O2961">
            <v>402715</v>
          </cell>
          <cell r="P2961"/>
          <cell r="Q2961" t="str">
            <v>EST MESA CENTRO PICK (CATUABA) (CONCRETO NATURAL)</v>
          </cell>
          <cell r="R2961"/>
          <cell r="S2961"/>
          <cell r="T2961"/>
          <cell r="U2961">
            <v>1.94</v>
          </cell>
          <cell r="V2961">
            <v>1.04</v>
          </cell>
          <cell r="W2961">
            <v>0.35</v>
          </cell>
          <cell r="X2961">
            <v>0</v>
          </cell>
          <cell r="Y2961" t="str">
            <v>EST MESA CENTRO PICK (CATUABA) (CONCRETO NATURAL) - 1,94x1,04x0,35H</v>
          </cell>
          <cell r="Z2961">
            <v>0</v>
          </cell>
          <cell r="AA2961">
            <v>0.35</v>
          </cell>
          <cell r="AB2961">
            <v>0</v>
          </cell>
          <cell r="AC2961"/>
          <cell r="AD2961"/>
          <cell r="AE2961"/>
          <cell r="AF2961">
            <v>0</v>
          </cell>
          <cell r="AG2961">
            <v>0</v>
          </cell>
          <cell r="AH2961">
            <v>0</v>
          </cell>
          <cell r="AI2961">
            <v>0</v>
          </cell>
          <cell r="AJ2961" t="str">
            <v xml:space="preserve">REF: </v>
          </cell>
          <cell r="AK2961"/>
          <cell r="AL2961"/>
          <cell r="AM2961" t="str">
            <v>ETIQUETA DE ESTOQUE</v>
          </cell>
          <cell r="AN2961"/>
          <cell r="AO2961" t="str">
            <v/>
          </cell>
          <cell r="AP2961" t="str">
            <v/>
          </cell>
          <cell r="AQ2961" t="str">
            <v/>
          </cell>
          <cell r="AR2961" t="str">
            <v/>
          </cell>
          <cell r="AS2961" t="str">
            <v>ETIQUETA DE ESTOQUE - xxH</v>
          </cell>
          <cell r="AT2961">
            <v>0</v>
          </cell>
          <cell r="AU2961" t="str">
            <v>EST</v>
          </cell>
          <cell r="AV2961" t="str">
            <v>EST</v>
          </cell>
          <cell r="AW2961" t="str">
            <v/>
          </cell>
          <cell r="AX2961">
            <v>77193.600000000006</v>
          </cell>
          <cell r="AY2961">
            <v>-77193.600000000006</v>
          </cell>
          <cell r="AZ2961"/>
          <cell r="BA2961" t="str">
            <v/>
          </cell>
          <cell r="BB2961"/>
          <cell r="BC2961"/>
          <cell r="BD2961"/>
          <cell r="BE2961" t="str">
            <v/>
          </cell>
          <cell r="BF2961">
            <v>0</v>
          </cell>
          <cell r="BG2961" t="str">
            <v/>
          </cell>
          <cell r="BH2961" t="str">
            <v/>
          </cell>
          <cell r="BI2961">
            <v>203</v>
          </cell>
          <cell r="BJ2961" t="str">
            <v>0</v>
          </cell>
          <cell r="BK2961">
            <v>0</v>
          </cell>
          <cell r="BL2961">
            <v>0</v>
          </cell>
          <cell r="BM2961"/>
          <cell r="BN2961"/>
          <cell r="BO2961"/>
          <cell r="BP2961"/>
          <cell r="BR2961" t="str">
            <v>DPOT</v>
          </cell>
          <cell r="BT2961" t="str">
            <v>DPOT MESA CENTRO</v>
          </cell>
          <cell r="BU2961" t="str">
            <v>MESA CENTRO PICK</v>
          </cell>
        </row>
        <row r="2962">
          <cell r="H2962">
            <v>1</v>
          </cell>
          <cell r="O2962">
            <v>400456</v>
          </cell>
          <cell r="P2962"/>
          <cell r="Q2962" t="str">
            <v>EST MESA CENTRO TAPI (SUCUPIRA NATURAL) (CAMURCA VERDE)</v>
          </cell>
          <cell r="R2962"/>
          <cell r="S2962"/>
          <cell r="T2962"/>
          <cell r="U2962">
            <v>1.8</v>
          </cell>
          <cell r="V2962">
            <v>0.9</v>
          </cell>
          <cell r="W2962">
            <v>0.3</v>
          </cell>
          <cell r="X2962">
            <v>0</v>
          </cell>
          <cell r="Y2962" t="str">
            <v>EST MESA CENTRO TAPI (SUCUPIRA NATURAL) (CAMURCA VERDE) - 1,8x0,9x0,3H</v>
          </cell>
          <cell r="Z2962">
            <v>0</v>
          </cell>
          <cell r="AA2962">
            <v>0.35</v>
          </cell>
          <cell r="AB2962">
            <v>0</v>
          </cell>
          <cell r="AC2962"/>
          <cell r="AD2962"/>
          <cell r="AE2962"/>
          <cell r="AF2962">
            <v>0</v>
          </cell>
          <cell r="AG2962">
            <v>0</v>
          </cell>
          <cell r="AH2962">
            <v>0</v>
          </cell>
          <cell r="AI2962">
            <v>0</v>
          </cell>
          <cell r="AJ2962" t="str">
            <v xml:space="preserve">REF: </v>
          </cell>
          <cell r="AK2962"/>
          <cell r="AL2962"/>
          <cell r="AM2962" t="str">
            <v>ETIQUETA DE ESTOQUE</v>
          </cell>
          <cell r="AN2962"/>
          <cell r="AO2962" t="str">
            <v/>
          </cell>
          <cell r="AP2962" t="str">
            <v/>
          </cell>
          <cell r="AQ2962" t="str">
            <v/>
          </cell>
          <cell r="AR2962" t="str">
            <v/>
          </cell>
          <cell r="AS2962" t="str">
            <v>ETIQUETA DE ESTOQUE - xxH</v>
          </cell>
          <cell r="AT2962">
            <v>0</v>
          </cell>
          <cell r="AU2962" t="str">
            <v>EST</v>
          </cell>
          <cell r="AV2962" t="str">
            <v>EST</v>
          </cell>
          <cell r="AW2962" t="str">
            <v/>
          </cell>
          <cell r="AX2962">
            <v>71889.98</v>
          </cell>
          <cell r="AY2962">
            <v>-71889.98</v>
          </cell>
          <cell r="AZ2962"/>
          <cell r="BA2962" t="str">
            <v/>
          </cell>
          <cell r="BB2962"/>
          <cell r="BC2962"/>
          <cell r="BD2962"/>
          <cell r="BE2962" t="str">
            <v/>
          </cell>
          <cell r="BF2962">
            <v>0</v>
          </cell>
          <cell r="BG2962" t="str">
            <v/>
          </cell>
          <cell r="BH2962" t="str">
            <v/>
          </cell>
          <cell r="BI2962">
            <v>13</v>
          </cell>
          <cell r="BJ2962" t="str">
            <v>0</v>
          </cell>
          <cell r="BK2962">
            <v>0</v>
          </cell>
          <cell r="BL2962">
            <v>0</v>
          </cell>
          <cell r="BM2962"/>
          <cell r="BN2962"/>
          <cell r="BO2962"/>
          <cell r="BP2962"/>
          <cell r="BR2962" t="str">
            <v>DPOT</v>
          </cell>
          <cell r="BT2962" t="str">
            <v>DPOT MESA CENTRO</v>
          </cell>
          <cell r="BU2962" t="str">
            <v>MESA CENTRO TAPI</v>
          </cell>
        </row>
        <row r="2963">
          <cell r="H2963">
            <v>1</v>
          </cell>
          <cell r="O2963">
            <v>371556</v>
          </cell>
          <cell r="P2963"/>
          <cell r="Q2963" t="str">
            <v>EST MESA CENTRO VENTURA (IMBUIA)</v>
          </cell>
          <cell r="R2963"/>
          <cell r="S2963"/>
          <cell r="T2963"/>
          <cell r="U2963">
            <v>1.6</v>
          </cell>
          <cell r="V2963">
            <v>0</v>
          </cell>
          <cell r="W2963">
            <v>0.35</v>
          </cell>
          <cell r="X2963">
            <v>1.6</v>
          </cell>
          <cell r="Y2963" t="str">
            <v>EST MESA CENTRO VENTURA (IMBUIA) - Ø1,6x0,35H</v>
          </cell>
          <cell r="Z2963">
            <v>0</v>
          </cell>
          <cell r="AA2963">
            <v>0.35</v>
          </cell>
          <cell r="AB2963">
            <v>0</v>
          </cell>
          <cell r="AC2963"/>
          <cell r="AD2963"/>
          <cell r="AE2963"/>
          <cell r="AF2963">
            <v>0</v>
          </cell>
          <cell r="AG2963">
            <v>0</v>
          </cell>
          <cell r="AH2963">
            <v>0</v>
          </cell>
          <cell r="AI2963">
            <v>0</v>
          </cell>
          <cell r="AJ2963" t="str">
            <v xml:space="preserve">REF: </v>
          </cell>
          <cell r="AK2963"/>
          <cell r="AL2963"/>
          <cell r="AM2963" t="str">
            <v>ETIQUETA DE ESTOQUE</v>
          </cell>
          <cell r="AN2963"/>
          <cell r="AO2963" t="str">
            <v/>
          </cell>
          <cell r="AP2963" t="str">
            <v/>
          </cell>
          <cell r="AQ2963" t="str">
            <v/>
          </cell>
          <cell r="AR2963" t="str">
            <v/>
          </cell>
          <cell r="AS2963" t="str">
            <v>ETIQUETA DE ESTOQUE - xxH</v>
          </cell>
          <cell r="AT2963">
            <v>0</v>
          </cell>
          <cell r="AU2963" t="str">
            <v>EST</v>
          </cell>
          <cell r="AV2963" t="str">
            <v>EST</v>
          </cell>
          <cell r="AW2963" t="str">
            <v/>
          </cell>
          <cell r="AX2963">
            <v>36962.89</v>
          </cell>
          <cell r="AY2963">
            <v>-36962.89</v>
          </cell>
          <cell r="AZ2963"/>
          <cell r="BA2963" t="str">
            <v/>
          </cell>
          <cell r="BB2963"/>
          <cell r="BC2963"/>
          <cell r="BD2963"/>
          <cell r="BE2963" t="str">
            <v/>
          </cell>
          <cell r="BF2963">
            <v>0</v>
          </cell>
          <cell r="BG2963" t="str">
            <v/>
          </cell>
          <cell r="BH2963" t="str">
            <v/>
          </cell>
          <cell r="BI2963">
            <v>13</v>
          </cell>
          <cell r="BJ2963" t="str">
            <v>0</v>
          </cell>
          <cell r="BK2963">
            <v>0</v>
          </cell>
          <cell r="BL2963">
            <v>0</v>
          </cell>
          <cell r="BM2963"/>
          <cell r="BN2963"/>
          <cell r="BO2963"/>
          <cell r="BP2963"/>
          <cell r="BR2963" t="str">
            <v>DPOT</v>
          </cell>
          <cell r="BT2963" t="str">
            <v>DPOT MESA CENTRO</v>
          </cell>
          <cell r="BU2963" t="str">
            <v>MESA CENTRO VENTURA</v>
          </cell>
        </row>
        <row r="2964">
          <cell r="H2964">
            <v>1</v>
          </cell>
          <cell r="O2964">
            <v>371556</v>
          </cell>
          <cell r="P2964"/>
          <cell r="Q2964" t="str">
            <v>EST MESA CENTRO VENTURA (IMBUIA)</v>
          </cell>
          <cell r="R2964"/>
          <cell r="S2964"/>
          <cell r="T2964"/>
          <cell r="U2964">
            <v>1.6</v>
          </cell>
          <cell r="V2964">
            <v>0</v>
          </cell>
          <cell r="W2964">
            <v>0.35</v>
          </cell>
          <cell r="X2964">
            <v>1.6</v>
          </cell>
          <cell r="Y2964" t="str">
            <v>EST MESA CENTRO VENTURA (IMBUIA) - Ø1,6x0,35H</v>
          </cell>
          <cell r="Z2964">
            <v>0</v>
          </cell>
          <cell r="AA2964">
            <v>0.35</v>
          </cell>
          <cell r="AB2964">
            <v>0</v>
          </cell>
          <cell r="AC2964"/>
          <cell r="AD2964"/>
          <cell r="AE2964"/>
          <cell r="AF2964">
            <v>0</v>
          </cell>
          <cell r="AG2964">
            <v>0</v>
          </cell>
          <cell r="AH2964">
            <v>0</v>
          </cell>
          <cell r="AI2964">
            <v>0</v>
          </cell>
          <cell r="AJ2964" t="str">
            <v xml:space="preserve">REF: </v>
          </cell>
          <cell r="AK2964"/>
          <cell r="AL2964"/>
          <cell r="AM2964" t="str">
            <v>ETIQUETA DE ESTOQUE</v>
          </cell>
          <cell r="AN2964"/>
          <cell r="AO2964" t="str">
            <v/>
          </cell>
          <cell r="AP2964" t="str">
            <v/>
          </cell>
          <cell r="AQ2964" t="str">
            <v/>
          </cell>
          <cell r="AR2964" t="str">
            <v/>
          </cell>
          <cell r="AS2964" t="str">
            <v>ETIQUETA DE ESTOQUE - xxH</v>
          </cell>
          <cell r="AT2964">
            <v>0</v>
          </cell>
          <cell r="AU2964" t="str">
            <v>EST</v>
          </cell>
          <cell r="AV2964" t="str">
            <v>EST</v>
          </cell>
          <cell r="AW2964" t="str">
            <v/>
          </cell>
          <cell r="AX2964">
            <v>36962.89</v>
          </cell>
          <cell r="AY2964">
            <v>-36962.89</v>
          </cell>
          <cell r="AZ2964"/>
          <cell r="BA2964" t="str">
            <v/>
          </cell>
          <cell r="BB2964"/>
          <cell r="BC2964"/>
          <cell r="BD2964"/>
          <cell r="BE2964" t="str">
            <v/>
          </cell>
          <cell r="BF2964">
            <v>0</v>
          </cell>
          <cell r="BG2964" t="str">
            <v/>
          </cell>
          <cell r="BH2964" t="str">
            <v/>
          </cell>
          <cell r="BI2964">
            <v>13</v>
          </cell>
          <cell r="BJ2964" t="str">
            <v>0</v>
          </cell>
          <cell r="BK2964">
            <v>0</v>
          </cell>
          <cell r="BL2964">
            <v>0</v>
          </cell>
          <cell r="BM2964"/>
          <cell r="BN2964"/>
          <cell r="BO2964"/>
          <cell r="BP2964"/>
          <cell r="BR2964" t="str">
            <v>DPOT</v>
          </cell>
          <cell r="BT2964" t="str">
            <v>DPOT MESA CENTRO</v>
          </cell>
          <cell r="BU2964" t="str">
            <v>MESA CENTRO VENTURA</v>
          </cell>
        </row>
        <row r="2965">
          <cell r="H2965">
            <v>1</v>
          </cell>
          <cell r="O2965">
            <v>351042</v>
          </cell>
          <cell r="P2965"/>
          <cell r="Q2965" t="str">
            <v>EST BASE JANTAR AERO (P/TP 3,00X1,40) (PRETO SOLIDO)</v>
          </cell>
          <cell r="R2965"/>
          <cell r="S2965"/>
          <cell r="T2965"/>
          <cell r="U2965">
            <v>3</v>
          </cell>
          <cell r="V2965">
            <v>1.4</v>
          </cell>
          <cell r="W2965">
            <v>0.74</v>
          </cell>
          <cell r="X2965">
            <v>0</v>
          </cell>
          <cell r="Y2965" t="str">
            <v>EST BASE JANTAR AERO (P/TP 3,00X1,40) (PRETO SOLIDO) - 3x1,4x0,74H</v>
          </cell>
          <cell r="Z2965">
            <v>0</v>
          </cell>
          <cell r="AA2965">
            <v>0.5</v>
          </cell>
          <cell r="AB2965">
            <v>0</v>
          </cell>
          <cell r="AC2965"/>
          <cell r="AD2965"/>
          <cell r="AE2965"/>
          <cell r="AF2965">
            <v>0</v>
          </cell>
          <cell r="AG2965">
            <v>0</v>
          </cell>
          <cell r="AH2965">
            <v>0</v>
          </cell>
          <cell r="AI2965">
            <v>0</v>
          </cell>
          <cell r="AJ2965" t="str">
            <v xml:space="preserve">REF: </v>
          </cell>
          <cell r="AK2965"/>
          <cell r="AL2965"/>
          <cell r="AM2965" t="str">
            <v>ETIQUETA DE ESTOQUE</v>
          </cell>
          <cell r="AN2965"/>
          <cell r="AO2965" t="str">
            <v/>
          </cell>
          <cell r="AP2965" t="str">
            <v/>
          </cell>
          <cell r="AQ2965" t="str">
            <v/>
          </cell>
          <cell r="AR2965" t="str">
            <v/>
          </cell>
          <cell r="AS2965" t="str">
            <v>ETIQUETA DE ESTOQUE - xxH</v>
          </cell>
          <cell r="AT2965">
            <v>0</v>
          </cell>
          <cell r="AU2965" t="str">
            <v>EST</v>
          </cell>
          <cell r="AV2965" t="str">
            <v>EST</v>
          </cell>
          <cell r="AW2965" t="str">
            <v/>
          </cell>
          <cell r="AX2965">
            <v>53303.88</v>
          </cell>
          <cell r="AY2965">
            <v>-53303.88</v>
          </cell>
          <cell r="AZ2965"/>
          <cell r="BA2965" t="str">
            <v/>
          </cell>
          <cell r="BB2965"/>
          <cell r="BC2965"/>
          <cell r="BD2965"/>
          <cell r="BE2965" t="str">
            <v/>
          </cell>
          <cell r="BF2965">
            <v>0</v>
          </cell>
          <cell r="BG2965" t="str">
            <v/>
          </cell>
          <cell r="BH2965" t="str">
            <v/>
          </cell>
          <cell r="BI2965">
            <v>13</v>
          </cell>
          <cell r="BJ2965" t="str">
            <v>0</v>
          </cell>
          <cell r="BK2965">
            <v>0</v>
          </cell>
          <cell r="BL2965">
            <v>0</v>
          </cell>
          <cell r="BM2965"/>
          <cell r="BN2965"/>
          <cell r="BO2965"/>
          <cell r="BP2965"/>
          <cell r="BR2965" t="str">
            <v>DPOT</v>
          </cell>
          <cell r="BT2965" t="str">
            <v>DPOT MESA JANTAR</v>
          </cell>
          <cell r="BU2965" t="str">
            <v>BASE JANTAR AERO</v>
          </cell>
        </row>
        <row r="2966">
          <cell r="H2966">
            <v>1</v>
          </cell>
          <cell r="O2966">
            <v>238331</v>
          </cell>
          <cell r="P2966"/>
          <cell r="Q2966" t="str">
            <v>EST BASE JANTAR AERO (P/TP Ø1,80) (PRETO MTZ FSC)</v>
          </cell>
          <cell r="R2966"/>
          <cell r="S2966"/>
          <cell r="T2966"/>
          <cell r="U2966">
            <v>1.8</v>
          </cell>
          <cell r="V2966">
            <v>0</v>
          </cell>
          <cell r="W2966">
            <v>0.74</v>
          </cell>
          <cell r="X2966">
            <v>1.8</v>
          </cell>
          <cell r="Y2966" t="str">
            <v>EST BASE JANTAR AERO (P/TP Ø1,80) (PRETO MTZ FSC) - Ø1,8x0,74H</v>
          </cell>
          <cell r="Z2966">
            <v>0</v>
          </cell>
          <cell r="AA2966">
            <v>0.5</v>
          </cell>
          <cell r="AB2966">
            <v>0</v>
          </cell>
          <cell r="AC2966"/>
          <cell r="AD2966"/>
          <cell r="AE2966"/>
          <cell r="AF2966">
            <v>0</v>
          </cell>
          <cell r="AG2966">
            <v>0</v>
          </cell>
          <cell r="AH2966">
            <v>0</v>
          </cell>
          <cell r="AI2966">
            <v>0</v>
          </cell>
          <cell r="AJ2966" t="str">
            <v xml:space="preserve">REF: </v>
          </cell>
          <cell r="AK2966"/>
          <cell r="AL2966"/>
          <cell r="AM2966" t="str">
            <v>ETIQUETA DE ESTOQUE</v>
          </cell>
          <cell r="AN2966"/>
          <cell r="AO2966" t="str">
            <v/>
          </cell>
          <cell r="AP2966" t="str">
            <v/>
          </cell>
          <cell r="AQ2966" t="str">
            <v/>
          </cell>
          <cell r="AR2966" t="str">
            <v/>
          </cell>
          <cell r="AS2966" t="str">
            <v>ETIQUETA DE ESTOQUE - xxH</v>
          </cell>
          <cell r="AT2966">
            <v>0</v>
          </cell>
          <cell r="AU2966" t="str">
            <v>EST</v>
          </cell>
          <cell r="AV2966" t="str">
            <v>EST</v>
          </cell>
          <cell r="AW2966" t="str">
            <v/>
          </cell>
          <cell r="AX2966">
            <v>41594.410000000003</v>
          </cell>
          <cell r="AY2966">
            <v>-41594.410000000003</v>
          </cell>
          <cell r="AZ2966"/>
          <cell r="BA2966" t="str">
            <v/>
          </cell>
          <cell r="BB2966"/>
          <cell r="BC2966"/>
          <cell r="BD2966"/>
          <cell r="BE2966" t="str">
            <v/>
          </cell>
          <cell r="BF2966">
            <v>0</v>
          </cell>
          <cell r="BG2966" t="str">
            <v/>
          </cell>
          <cell r="BH2966" t="str">
            <v/>
          </cell>
          <cell r="BI2966">
            <v>13</v>
          </cell>
          <cell r="BJ2966" t="str">
            <v>0</v>
          </cell>
          <cell r="BK2966">
            <v>0</v>
          </cell>
          <cell r="BL2966">
            <v>0</v>
          </cell>
          <cell r="BM2966"/>
          <cell r="BN2966"/>
          <cell r="BO2966"/>
          <cell r="BP2966"/>
          <cell r="BR2966" t="str">
            <v>DPOT</v>
          </cell>
          <cell r="BT2966" t="str">
            <v>DPOT MESA JANTAR</v>
          </cell>
          <cell r="BU2966" t="str">
            <v>BASE JANTAR AERO</v>
          </cell>
        </row>
        <row r="2967">
          <cell r="H2967">
            <v>1</v>
          </cell>
          <cell r="O2967">
            <v>377660</v>
          </cell>
          <cell r="P2967"/>
          <cell r="Q2967" t="str">
            <v>EST BASE JANTAR CANELA (CIRCULAR) (FREIJO AQUARIUS)</v>
          </cell>
          <cell r="R2967"/>
          <cell r="S2967"/>
          <cell r="T2967"/>
          <cell r="U2967">
            <v>1</v>
          </cell>
          <cell r="V2967">
            <v>0</v>
          </cell>
          <cell r="W2967">
            <v>0.73</v>
          </cell>
          <cell r="X2967">
            <v>1</v>
          </cell>
          <cell r="Y2967" t="str">
            <v>EST BASE JANTAR CANELA (CIRCULAR) (FREIJO AQUARIUS) - Ø1x0,73H</v>
          </cell>
          <cell r="Z2967">
            <v>0</v>
          </cell>
          <cell r="AA2967">
            <v>0</v>
          </cell>
          <cell r="AB2967">
            <v>0</v>
          </cell>
          <cell r="AC2967"/>
          <cell r="AD2967"/>
          <cell r="AE2967"/>
          <cell r="AF2967">
            <v>0</v>
          </cell>
          <cell r="AG2967">
            <v>0</v>
          </cell>
          <cell r="AH2967">
            <v>0</v>
          </cell>
          <cell r="AI2967">
            <v>0</v>
          </cell>
          <cell r="AJ2967" t="str">
            <v xml:space="preserve">REF: </v>
          </cell>
          <cell r="AK2967" t="str">
            <v>PRODUTO PRONTA ENTREGA</v>
          </cell>
          <cell r="AL2967"/>
          <cell r="AM2967" t="str">
            <v>ETIQUETA DE ESTOQUE</v>
          </cell>
          <cell r="AN2967"/>
          <cell r="AO2967" t="str">
            <v/>
          </cell>
          <cell r="AP2967" t="str">
            <v/>
          </cell>
          <cell r="AQ2967" t="str">
            <v/>
          </cell>
          <cell r="AR2967" t="str">
            <v/>
          </cell>
          <cell r="AS2967" t="str">
            <v>ETIQUETA DE ESTOQUE - xxH</v>
          </cell>
          <cell r="AT2967">
            <v>0</v>
          </cell>
          <cell r="AU2967" t="str">
            <v>EST</v>
          </cell>
          <cell r="AV2967" t="str">
            <v>EST</v>
          </cell>
          <cell r="AW2967" t="str">
            <v/>
          </cell>
          <cell r="AX2967">
            <v>34334.99</v>
          </cell>
          <cell r="AY2967">
            <v>-34334.99</v>
          </cell>
          <cell r="AZ2967"/>
          <cell r="BA2967" t="str">
            <v/>
          </cell>
          <cell r="BB2967"/>
          <cell r="BC2967"/>
          <cell r="BD2967"/>
          <cell r="BE2967" t="str">
            <v/>
          </cell>
          <cell r="BF2967">
            <v>0</v>
          </cell>
          <cell r="BG2967" t="str">
            <v/>
          </cell>
          <cell r="BH2967" t="str">
            <v/>
          </cell>
          <cell r="BI2967">
            <v>13</v>
          </cell>
          <cell r="BJ2967" t="str">
            <v>0</v>
          </cell>
          <cell r="BK2967">
            <v>0</v>
          </cell>
          <cell r="BL2967">
            <v>0</v>
          </cell>
          <cell r="BM2967"/>
          <cell r="BN2967"/>
          <cell r="BO2967"/>
          <cell r="BP2967"/>
          <cell r="BR2967" t="str">
            <v>DPOT</v>
          </cell>
          <cell r="BT2967" t="str">
            <v>DPOT MESA JANTAR</v>
          </cell>
          <cell r="BU2967" t="str">
            <v>BASE JANTAR CANELA</v>
          </cell>
        </row>
        <row r="2968">
          <cell r="H2968">
            <v>1</v>
          </cell>
          <cell r="O2968">
            <v>224089</v>
          </cell>
          <cell r="P2968"/>
          <cell r="Q2968" t="str">
            <v>EST BASE JANTAR CONE (TAMPO FORN) (CONCRETO PRETO)</v>
          </cell>
          <cell r="R2968"/>
          <cell r="S2968"/>
          <cell r="T2968"/>
          <cell r="U2968">
            <v>0.35</v>
          </cell>
          <cell r="V2968">
            <v>0</v>
          </cell>
          <cell r="W2968">
            <v>0.7</v>
          </cell>
          <cell r="X2968">
            <v>0</v>
          </cell>
          <cell r="Y2968" t="str">
            <v>EST BASE JANTAR CONE (TAMPO FORN) (CONCRETO PRETO) - Ø0x0,7H</v>
          </cell>
          <cell r="Z2968">
            <v>0</v>
          </cell>
          <cell r="AA2968">
            <v>0.5</v>
          </cell>
          <cell r="AB2968">
            <v>0</v>
          </cell>
          <cell r="AC2968"/>
          <cell r="AD2968"/>
          <cell r="AE2968"/>
          <cell r="AF2968">
            <v>0</v>
          </cell>
          <cell r="AG2968">
            <v>0</v>
          </cell>
          <cell r="AH2968">
            <v>0</v>
          </cell>
          <cell r="AI2968">
            <v>0</v>
          </cell>
          <cell r="AJ2968" t="str">
            <v xml:space="preserve">REF: </v>
          </cell>
          <cell r="AK2968"/>
          <cell r="AL2968"/>
          <cell r="AM2968" t="str">
            <v>ETIQUETA DE ESTOQUE</v>
          </cell>
          <cell r="AN2968"/>
          <cell r="AO2968" t="str">
            <v/>
          </cell>
          <cell r="AP2968" t="str">
            <v/>
          </cell>
          <cell r="AQ2968" t="str">
            <v/>
          </cell>
          <cell r="AR2968" t="str">
            <v/>
          </cell>
          <cell r="AS2968" t="str">
            <v>ETIQUETA DE ESTOQUE - xxH</v>
          </cell>
          <cell r="AT2968">
            <v>0</v>
          </cell>
          <cell r="AU2968" t="str">
            <v>EST</v>
          </cell>
          <cell r="AV2968" t="str">
            <v>EST</v>
          </cell>
          <cell r="AW2968" t="str">
            <v/>
          </cell>
          <cell r="AX2968">
            <v>12946.39</v>
          </cell>
          <cell r="AY2968">
            <v>-12946.39</v>
          </cell>
          <cell r="AZ2968"/>
          <cell r="BA2968" t="str">
            <v/>
          </cell>
          <cell r="BB2968"/>
          <cell r="BC2968"/>
          <cell r="BD2968"/>
          <cell r="BE2968" t="str">
            <v/>
          </cell>
          <cell r="BF2968">
            <v>0</v>
          </cell>
          <cell r="BG2968" t="str">
            <v/>
          </cell>
          <cell r="BH2968" t="str">
            <v/>
          </cell>
          <cell r="BI2968">
            <v>13</v>
          </cell>
          <cell r="BJ2968" t="str">
            <v>0</v>
          </cell>
          <cell r="BK2968">
            <v>0</v>
          </cell>
          <cell r="BL2968">
            <v>0</v>
          </cell>
          <cell r="BM2968"/>
          <cell r="BN2968"/>
          <cell r="BO2968"/>
          <cell r="BP2968"/>
          <cell r="BR2968" t="str">
            <v>DPOT</v>
          </cell>
          <cell r="BT2968" t="str">
            <v>DPOT MESA JANTAR</v>
          </cell>
          <cell r="BU2968" t="str">
            <v>BASE JANTAR CONE</v>
          </cell>
        </row>
        <row r="2969">
          <cell r="H2969">
            <v>2</v>
          </cell>
          <cell r="O2969">
            <v>386924</v>
          </cell>
          <cell r="P2969"/>
          <cell r="Q2969" t="str">
            <v>EST BASE JANTAR GELSOMINA (FREIJO NATURAL)</v>
          </cell>
          <cell r="R2969"/>
          <cell r="S2969"/>
          <cell r="T2969"/>
          <cell r="U2969">
            <v>0.9</v>
          </cell>
          <cell r="V2969">
            <v>0.9</v>
          </cell>
          <cell r="W2969">
            <v>0.73</v>
          </cell>
          <cell r="X2969">
            <v>0</v>
          </cell>
          <cell r="Y2969" t="str">
            <v>EST BASE JANTAR GELSOMINA (FREIJO NATURAL) - 0,9x0,9x0,73H</v>
          </cell>
          <cell r="Z2969">
            <v>0</v>
          </cell>
          <cell r="AA2969">
            <v>0.5</v>
          </cell>
          <cell r="AB2969">
            <v>0</v>
          </cell>
          <cell r="AC2969"/>
          <cell r="AD2969"/>
          <cell r="AE2969"/>
          <cell r="AF2969">
            <v>0</v>
          </cell>
          <cell r="AG2969">
            <v>0</v>
          </cell>
          <cell r="AH2969">
            <v>0</v>
          </cell>
          <cell r="AI2969">
            <v>0</v>
          </cell>
          <cell r="AJ2969" t="str">
            <v xml:space="preserve">REF: </v>
          </cell>
          <cell r="AK2969"/>
          <cell r="AL2969"/>
          <cell r="AM2969" t="str">
            <v>ETIQUETA DE ESTOQUE</v>
          </cell>
          <cell r="AN2969"/>
          <cell r="AO2969" t="str">
            <v/>
          </cell>
          <cell r="AP2969" t="str">
            <v/>
          </cell>
          <cell r="AQ2969" t="str">
            <v/>
          </cell>
          <cell r="AR2969" t="str">
            <v/>
          </cell>
          <cell r="AS2969" t="str">
            <v>ETIQUETA DE ESTOQUE - xxH</v>
          </cell>
          <cell r="AT2969">
            <v>0</v>
          </cell>
          <cell r="AU2969" t="str">
            <v>EST</v>
          </cell>
          <cell r="AV2969" t="str">
            <v>EST</v>
          </cell>
          <cell r="AW2969" t="str">
            <v/>
          </cell>
          <cell r="AX2969">
            <v>19637.64</v>
          </cell>
          <cell r="AY2969">
            <v>-19637.64</v>
          </cell>
          <cell r="AZ2969"/>
          <cell r="BA2969" t="str">
            <v/>
          </cell>
          <cell r="BB2969"/>
          <cell r="BC2969"/>
          <cell r="BD2969"/>
          <cell r="BE2969" t="str">
            <v/>
          </cell>
          <cell r="BF2969">
            <v>0</v>
          </cell>
          <cell r="BG2969" t="str">
            <v/>
          </cell>
          <cell r="BH2969" t="str">
            <v/>
          </cell>
          <cell r="BI2969">
            <v>13</v>
          </cell>
          <cell r="BJ2969" t="str">
            <v>0</v>
          </cell>
          <cell r="BK2969">
            <v>0</v>
          </cell>
          <cell r="BL2969">
            <v>0</v>
          </cell>
          <cell r="BM2969"/>
          <cell r="BN2969"/>
          <cell r="BO2969"/>
          <cell r="BP2969"/>
          <cell r="BR2969" t="str">
            <v>DPOT</v>
          </cell>
          <cell r="BT2969" t="str">
            <v>DPOT MESA JANTAR</v>
          </cell>
          <cell r="BU2969" t="str">
            <v>BASE JANTAR GELSOMINA</v>
          </cell>
        </row>
        <row r="2970">
          <cell r="H2970">
            <v>1</v>
          </cell>
          <cell r="O2970">
            <v>296319</v>
          </cell>
          <cell r="P2970"/>
          <cell r="Q2970" t="str">
            <v>EST BASE JANTAR GELSOMINA (FREIJO TONALIZADO)</v>
          </cell>
          <cell r="R2970"/>
          <cell r="S2970"/>
          <cell r="T2970"/>
          <cell r="U2970">
            <v>0.9</v>
          </cell>
          <cell r="V2970">
            <v>0</v>
          </cell>
          <cell r="W2970">
            <v>0.73</v>
          </cell>
          <cell r="X2970">
            <v>0</v>
          </cell>
          <cell r="Y2970" t="str">
            <v>EST BASE JANTAR GELSOMINA (FREIJO TONALIZADO) - Ø0x0,73H</v>
          </cell>
          <cell r="Z2970">
            <v>0</v>
          </cell>
          <cell r="AA2970">
            <v>0</v>
          </cell>
          <cell r="AB2970">
            <v>0</v>
          </cell>
          <cell r="AC2970"/>
          <cell r="AD2970"/>
          <cell r="AE2970"/>
          <cell r="AF2970">
            <v>0</v>
          </cell>
          <cell r="AG2970">
            <v>0</v>
          </cell>
          <cell r="AH2970">
            <v>0</v>
          </cell>
          <cell r="AI2970">
            <v>0</v>
          </cell>
          <cell r="AJ2970" t="str">
            <v xml:space="preserve">REF: </v>
          </cell>
          <cell r="AK2970" t="str">
            <v>PRODUTO PRONTA ENTREGA</v>
          </cell>
          <cell r="AL2970"/>
          <cell r="AM2970" t="str">
            <v>ETIQUETA DE ESTOQUE</v>
          </cell>
          <cell r="AN2970"/>
          <cell r="AO2970" t="str">
            <v/>
          </cell>
          <cell r="AP2970" t="str">
            <v/>
          </cell>
          <cell r="AQ2970" t="str">
            <v/>
          </cell>
          <cell r="AR2970" t="str">
            <v/>
          </cell>
          <cell r="AS2970" t="str">
            <v>ETIQUETA DE ESTOQUE - xxH</v>
          </cell>
          <cell r="AT2970">
            <v>0</v>
          </cell>
          <cell r="AU2970" t="str">
            <v>EST</v>
          </cell>
          <cell r="AV2970" t="str">
            <v>EST</v>
          </cell>
          <cell r="AW2970" t="str">
            <v/>
          </cell>
          <cell r="AX2970">
            <v>18235.14</v>
          </cell>
          <cell r="AY2970">
            <v>-18235.14</v>
          </cell>
          <cell r="AZ2970"/>
          <cell r="BA2970" t="str">
            <v/>
          </cell>
          <cell r="BB2970"/>
          <cell r="BC2970"/>
          <cell r="BD2970"/>
          <cell r="BE2970" t="str">
            <v/>
          </cell>
          <cell r="BF2970">
            <v>0</v>
          </cell>
          <cell r="BG2970" t="str">
            <v/>
          </cell>
          <cell r="BH2970" t="str">
            <v/>
          </cell>
          <cell r="BI2970">
            <v>13</v>
          </cell>
          <cell r="BJ2970" t="str">
            <v>0</v>
          </cell>
          <cell r="BK2970">
            <v>0</v>
          </cell>
          <cell r="BL2970">
            <v>0</v>
          </cell>
          <cell r="BM2970"/>
          <cell r="BN2970"/>
          <cell r="BO2970"/>
          <cell r="BP2970"/>
          <cell r="BR2970" t="str">
            <v>DPOT</v>
          </cell>
          <cell r="BT2970" t="str">
            <v>DPOT MESA JANTAR</v>
          </cell>
          <cell r="BU2970" t="str">
            <v>BASE JANTAR GELSOMINA</v>
          </cell>
        </row>
        <row r="2971">
          <cell r="H2971">
            <v>2</v>
          </cell>
          <cell r="O2971">
            <v>299179</v>
          </cell>
          <cell r="P2971"/>
          <cell r="Q2971" t="str">
            <v>EST BASE JANTAR KAYA (P/ TP 3,00X1,20) (FREIJO NATURAL)</v>
          </cell>
          <cell r="R2971"/>
          <cell r="S2971"/>
          <cell r="T2971"/>
          <cell r="U2971">
            <v>2.6</v>
          </cell>
          <cell r="V2971">
            <v>0.8</v>
          </cell>
          <cell r="W2971">
            <v>0.72</v>
          </cell>
          <cell r="X2971">
            <v>0</v>
          </cell>
          <cell r="Y2971" t="str">
            <v>EST BASE JANTAR KAYA (P/ TP 3,00X1,20) (FREIJO NATURAL) - 2,6x0,8x0,72H</v>
          </cell>
          <cell r="Z2971">
            <v>0</v>
          </cell>
          <cell r="AA2971">
            <v>0.5</v>
          </cell>
          <cell r="AB2971">
            <v>0</v>
          </cell>
          <cell r="AC2971"/>
          <cell r="AD2971"/>
          <cell r="AE2971"/>
          <cell r="AF2971">
            <v>0</v>
          </cell>
          <cell r="AG2971">
            <v>0</v>
          </cell>
          <cell r="AH2971">
            <v>0</v>
          </cell>
          <cell r="AI2971">
            <v>0</v>
          </cell>
          <cell r="AJ2971" t="str">
            <v xml:space="preserve">REF: </v>
          </cell>
          <cell r="AK2971"/>
          <cell r="AL2971"/>
          <cell r="AM2971" t="str">
            <v>ETIQUETA DE ESTOQUE</v>
          </cell>
          <cell r="AN2971"/>
          <cell r="AO2971" t="str">
            <v/>
          </cell>
          <cell r="AP2971" t="str">
            <v/>
          </cell>
          <cell r="AQ2971" t="str">
            <v/>
          </cell>
          <cell r="AR2971" t="str">
            <v/>
          </cell>
          <cell r="AS2971" t="str">
            <v>ETIQUETA DE ESTOQUE - xxH</v>
          </cell>
          <cell r="AT2971">
            <v>0</v>
          </cell>
          <cell r="AU2971" t="str">
            <v>EST</v>
          </cell>
          <cell r="AV2971" t="str">
            <v>EST</v>
          </cell>
          <cell r="AW2971" t="str">
            <v/>
          </cell>
          <cell r="AX2971">
            <v>58376.43</v>
          </cell>
          <cell r="AY2971">
            <v>-58376.43</v>
          </cell>
          <cell r="AZ2971"/>
          <cell r="BA2971" t="str">
            <v/>
          </cell>
          <cell r="BB2971"/>
          <cell r="BC2971"/>
          <cell r="BD2971"/>
          <cell r="BE2971" t="str">
            <v/>
          </cell>
          <cell r="BF2971">
            <v>0</v>
          </cell>
          <cell r="BG2971" t="str">
            <v/>
          </cell>
          <cell r="BH2971" t="str">
            <v/>
          </cell>
          <cell r="BI2971">
            <v>13</v>
          </cell>
          <cell r="BJ2971" t="str">
            <v>0</v>
          </cell>
          <cell r="BK2971">
            <v>0</v>
          </cell>
          <cell r="BL2971">
            <v>0</v>
          </cell>
          <cell r="BM2971"/>
          <cell r="BN2971"/>
          <cell r="BO2971"/>
          <cell r="BP2971"/>
          <cell r="BR2971" t="str">
            <v>DPOT</v>
          </cell>
          <cell r="BT2971" t="str">
            <v>DPOT MESA JANTAR</v>
          </cell>
          <cell r="BU2971" t="str">
            <v>BASE JANTAR KAYA</v>
          </cell>
        </row>
        <row r="2972">
          <cell r="H2972">
            <v>1</v>
          </cell>
          <cell r="O2972">
            <v>124429</v>
          </cell>
          <cell r="P2972"/>
          <cell r="Q2972" t="str">
            <v>EST MESA JANTAR 14 BIS (15MM) (FENDI)</v>
          </cell>
          <cell r="R2972"/>
          <cell r="S2972"/>
          <cell r="T2972"/>
          <cell r="U2972">
            <v>2.8</v>
          </cell>
          <cell r="V2972">
            <v>1.2</v>
          </cell>
          <cell r="W2972">
            <v>0.74</v>
          </cell>
          <cell r="X2972">
            <v>0</v>
          </cell>
          <cell r="Y2972" t="str">
            <v>EST MESA JANTAR 14 BIS (15MM) (FENDI) - 2,8x1,2x0,74H</v>
          </cell>
          <cell r="Z2972">
            <v>0</v>
          </cell>
          <cell r="AA2972">
            <v>0</v>
          </cell>
          <cell r="AB2972">
            <v>0</v>
          </cell>
          <cell r="AC2972"/>
          <cell r="AD2972"/>
          <cell r="AE2972"/>
          <cell r="AF2972">
            <v>0</v>
          </cell>
          <cell r="AG2972">
            <v>0</v>
          </cell>
          <cell r="AH2972">
            <v>0</v>
          </cell>
          <cell r="AI2972">
            <v>0</v>
          </cell>
          <cell r="AJ2972" t="str">
            <v xml:space="preserve">REF: </v>
          </cell>
          <cell r="AK2972" t="str">
            <v>PRODUTO PRONTA ENTREGA</v>
          </cell>
          <cell r="AL2972"/>
          <cell r="AM2972" t="str">
            <v>ETIQUETA DE ESTOQUE</v>
          </cell>
          <cell r="AN2972"/>
          <cell r="AO2972" t="str">
            <v/>
          </cell>
          <cell r="AP2972" t="str">
            <v/>
          </cell>
          <cell r="AQ2972" t="str">
            <v/>
          </cell>
          <cell r="AR2972" t="str">
            <v/>
          </cell>
          <cell r="AS2972" t="str">
            <v>ETIQUETA DE ESTOQUE - xxH</v>
          </cell>
          <cell r="AT2972">
            <v>0</v>
          </cell>
          <cell r="AU2972" t="str">
            <v>EST</v>
          </cell>
          <cell r="AV2972" t="str">
            <v>EST</v>
          </cell>
          <cell r="AW2972" t="str">
            <v/>
          </cell>
          <cell r="AX2972">
            <v>43848</v>
          </cell>
          <cell r="AY2972">
            <v>-43848</v>
          </cell>
          <cell r="AZ2972"/>
          <cell r="BA2972" t="str">
            <v/>
          </cell>
          <cell r="BB2972"/>
          <cell r="BC2972"/>
          <cell r="BD2972"/>
          <cell r="BE2972" t="str">
            <v/>
          </cell>
          <cell r="BF2972">
            <v>0</v>
          </cell>
          <cell r="BG2972" t="str">
            <v/>
          </cell>
          <cell r="BH2972" t="str">
            <v/>
          </cell>
          <cell r="BI2972">
            <v>203</v>
          </cell>
          <cell r="BJ2972" t="str">
            <v>0</v>
          </cell>
          <cell r="BK2972">
            <v>0</v>
          </cell>
          <cell r="BL2972">
            <v>0</v>
          </cell>
          <cell r="BM2972"/>
          <cell r="BN2972"/>
          <cell r="BO2972"/>
          <cell r="BP2972"/>
          <cell r="BR2972" t="str">
            <v>DPOT</v>
          </cell>
          <cell r="BT2972" t="str">
            <v>DPOT MESA JANTAR</v>
          </cell>
          <cell r="BU2972" t="str">
            <v>MESA JANTAR 14 BIS</v>
          </cell>
        </row>
        <row r="2973">
          <cell r="H2973">
            <v>1</v>
          </cell>
          <cell r="O2973">
            <v>146894</v>
          </cell>
          <cell r="P2973"/>
          <cell r="Q2973" t="str">
            <v>EST MESA JANTAR ABAPORU (FREIJO EBANIZADO POROS ABERTOS)</v>
          </cell>
          <cell r="R2973"/>
          <cell r="S2973"/>
          <cell r="T2973"/>
          <cell r="U2973">
            <v>1.5</v>
          </cell>
          <cell r="V2973">
            <v>0</v>
          </cell>
          <cell r="W2973">
            <v>0.76</v>
          </cell>
          <cell r="X2973">
            <v>0</v>
          </cell>
          <cell r="Y2973" t="str">
            <v>EST MESA JANTAR ABAPORU (FREIJO EBANIZADO POROS ABERTOS) - Ø0x0,76H</v>
          </cell>
          <cell r="Z2973">
            <v>0</v>
          </cell>
          <cell r="AA2973">
            <v>0</v>
          </cell>
          <cell r="AB2973">
            <v>0</v>
          </cell>
          <cell r="AC2973"/>
          <cell r="AD2973"/>
          <cell r="AE2973"/>
          <cell r="AF2973">
            <v>0</v>
          </cell>
          <cell r="AG2973">
            <v>0</v>
          </cell>
          <cell r="AH2973">
            <v>0</v>
          </cell>
          <cell r="AI2973">
            <v>0</v>
          </cell>
          <cell r="AJ2973" t="str">
            <v xml:space="preserve">REF: </v>
          </cell>
          <cell r="AK2973" t="str">
            <v>PRODUTO PRONTA ENTREGA</v>
          </cell>
          <cell r="AL2973"/>
          <cell r="AM2973" t="str">
            <v>ETIQUETA DE ESTOQUE</v>
          </cell>
          <cell r="AN2973"/>
          <cell r="AO2973" t="str">
            <v/>
          </cell>
          <cell r="AP2973" t="str">
            <v/>
          </cell>
          <cell r="AQ2973" t="str">
            <v/>
          </cell>
          <cell r="AR2973" t="str">
            <v/>
          </cell>
          <cell r="AS2973" t="str">
            <v>ETIQUETA DE ESTOQUE - xxH</v>
          </cell>
          <cell r="AT2973">
            <v>0</v>
          </cell>
          <cell r="AU2973" t="str">
            <v>EST</v>
          </cell>
          <cell r="AV2973" t="str">
            <v>EST</v>
          </cell>
          <cell r="AW2973" t="str">
            <v/>
          </cell>
          <cell r="AX2973">
            <v>47016.9</v>
          </cell>
          <cell r="AY2973">
            <v>-47016.9</v>
          </cell>
          <cell r="AZ2973"/>
          <cell r="BA2973" t="str">
            <v/>
          </cell>
          <cell r="BB2973"/>
          <cell r="BC2973"/>
          <cell r="BD2973"/>
          <cell r="BE2973" t="str">
            <v/>
          </cell>
          <cell r="BF2973">
            <v>0</v>
          </cell>
          <cell r="BG2973" t="str">
            <v/>
          </cell>
          <cell r="BH2973" t="str">
            <v/>
          </cell>
          <cell r="BI2973">
            <v>13</v>
          </cell>
          <cell r="BJ2973" t="str">
            <v>0</v>
          </cell>
          <cell r="BK2973">
            <v>0</v>
          </cell>
          <cell r="BL2973">
            <v>0</v>
          </cell>
          <cell r="BM2973"/>
          <cell r="BN2973"/>
          <cell r="BO2973"/>
          <cell r="BP2973"/>
          <cell r="BR2973" t="str">
            <v>DPOT</v>
          </cell>
          <cell r="BT2973" t="str">
            <v>DPOT MESA JANTAR</v>
          </cell>
          <cell r="BU2973" t="str">
            <v>MESA JANTAR ABAPORU</v>
          </cell>
        </row>
        <row r="2974">
          <cell r="H2974">
            <v>1</v>
          </cell>
          <cell r="O2974">
            <v>232968</v>
          </cell>
          <cell r="P2974"/>
          <cell r="Q2974" t="str">
            <v>EST MESA JANTAR ABAPORU (SUCUPIRA NATURAL)</v>
          </cell>
          <cell r="R2974"/>
          <cell r="S2974"/>
          <cell r="T2974"/>
          <cell r="U2974">
            <v>1.3</v>
          </cell>
          <cell r="V2974">
            <v>0</v>
          </cell>
          <cell r="W2974">
            <v>0.76</v>
          </cell>
          <cell r="X2974">
            <v>1.3</v>
          </cell>
          <cell r="Y2974" t="str">
            <v>EST MESA JANTAR ABAPORU (SUCUPIRA NATURAL) - Ø1,3x0,76H</v>
          </cell>
          <cell r="Z2974">
            <v>0</v>
          </cell>
          <cell r="AA2974">
            <v>0</v>
          </cell>
          <cell r="AB2974">
            <v>0</v>
          </cell>
          <cell r="AC2974"/>
          <cell r="AD2974"/>
          <cell r="AE2974"/>
          <cell r="AF2974">
            <v>0</v>
          </cell>
          <cell r="AG2974">
            <v>0</v>
          </cell>
          <cell r="AH2974">
            <v>0</v>
          </cell>
          <cell r="AI2974">
            <v>0</v>
          </cell>
          <cell r="AJ2974" t="str">
            <v xml:space="preserve">REF: </v>
          </cell>
          <cell r="AK2974" t="str">
            <v>PRODUTO PRONTA ENTREGA</v>
          </cell>
          <cell r="AL2974"/>
          <cell r="AM2974" t="str">
            <v>ETIQUETA DE ESTOQUE</v>
          </cell>
          <cell r="AN2974"/>
          <cell r="AO2974" t="str">
            <v/>
          </cell>
          <cell r="AP2974" t="str">
            <v/>
          </cell>
          <cell r="AQ2974" t="str">
            <v/>
          </cell>
          <cell r="AR2974" t="str">
            <v/>
          </cell>
          <cell r="AS2974" t="str">
            <v>ETIQUETA DE ESTOQUE - xxH</v>
          </cell>
          <cell r="AT2974">
            <v>0</v>
          </cell>
          <cell r="AU2974" t="str">
            <v>EST</v>
          </cell>
          <cell r="AV2974" t="str">
            <v>EST</v>
          </cell>
          <cell r="AW2974" t="str">
            <v/>
          </cell>
          <cell r="AX2974">
            <v>41983.199999999997</v>
          </cell>
          <cell r="AY2974">
            <v>-41983.199999999997</v>
          </cell>
          <cell r="AZ2974"/>
          <cell r="BA2974" t="str">
            <v/>
          </cell>
          <cell r="BB2974"/>
          <cell r="BC2974"/>
          <cell r="BD2974"/>
          <cell r="BE2974" t="str">
            <v/>
          </cell>
          <cell r="BF2974">
            <v>0</v>
          </cell>
          <cell r="BG2974" t="str">
            <v/>
          </cell>
          <cell r="BH2974" t="str">
            <v/>
          </cell>
          <cell r="BI2974">
            <v>13</v>
          </cell>
          <cell r="BJ2974" t="str">
            <v>0</v>
          </cell>
          <cell r="BK2974">
            <v>0</v>
          </cell>
          <cell r="BL2974">
            <v>0</v>
          </cell>
          <cell r="BM2974"/>
          <cell r="BN2974"/>
          <cell r="BO2974"/>
          <cell r="BP2974"/>
          <cell r="BR2974" t="str">
            <v>DPOT</v>
          </cell>
          <cell r="BT2974" t="str">
            <v>DPOT MESA JANTAR</v>
          </cell>
          <cell r="BU2974" t="str">
            <v>MESA JANTAR ABAPORU</v>
          </cell>
        </row>
        <row r="2975">
          <cell r="H2975">
            <v>1</v>
          </cell>
          <cell r="O2975">
            <v>201264</v>
          </cell>
          <cell r="P2975"/>
          <cell r="Q2975" t="str">
            <v>EST MESA JANTAR AERO (NOGUEIRA) (PRETO MTZ)</v>
          </cell>
          <cell r="R2975"/>
          <cell r="S2975"/>
          <cell r="T2975"/>
          <cell r="U2975">
            <v>3</v>
          </cell>
          <cell r="V2975">
            <v>1.2</v>
          </cell>
          <cell r="W2975">
            <v>0.74</v>
          </cell>
          <cell r="X2975">
            <v>0</v>
          </cell>
          <cell r="Y2975" t="str">
            <v>EST MESA JANTAR AERO (NOGUEIRA) (PRETO MTZ) - 3x1,2x0,74H</v>
          </cell>
          <cell r="Z2975">
            <v>0</v>
          </cell>
          <cell r="AA2975">
            <v>0.5</v>
          </cell>
          <cell r="AB2975">
            <v>0</v>
          </cell>
          <cell r="AC2975"/>
          <cell r="AD2975"/>
          <cell r="AE2975"/>
          <cell r="AF2975">
            <v>0</v>
          </cell>
          <cell r="AG2975">
            <v>0</v>
          </cell>
          <cell r="AH2975">
            <v>0</v>
          </cell>
          <cell r="AI2975">
            <v>0</v>
          </cell>
          <cell r="AJ2975" t="str">
            <v xml:space="preserve">REF: </v>
          </cell>
          <cell r="AK2975"/>
          <cell r="AL2975"/>
          <cell r="AM2975" t="str">
            <v>ETIQUETA DE ESTOQUE</v>
          </cell>
          <cell r="AN2975"/>
          <cell r="AO2975" t="str">
            <v/>
          </cell>
          <cell r="AP2975" t="str">
            <v/>
          </cell>
          <cell r="AQ2975" t="str">
            <v/>
          </cell>
          <cell r="AR2975" t="str">
            <v/>
          </cell>
          <cell r="AS2975" t="str">
            <v>ETIQUETA DE ESTOQUE - xxH</v>
          </cell>
          <cell r="AT2975">
            <v>0</v>
          </cell>
          <cell r="AU2975" t="str">
            <v>EST</v>
          </cell>
          <cell r="AV2975" t="str">
            <v>EST</v>
          </cell>
          <cell r="AW2975" t="str">
            <v/>
          </cell>
          <cell r="AX2975">
            <v>83182.7</v>
          </cell>
          <cell r="AY2975">
            <v>-83182.7</v>
          </cell>
          <cell r="AZ2975"/>
          <cell r="BA2975" t="str">
            <v/>
          </cell>
          <cell r="BB2975"/>
          <cell r="BC2975"/>
          <cell r="BD2975"/>
          <cell r="BE2975" t="str">
            <v/>
          </cell>
          <cell r="BF2975">
            <v>0</v>
          </cell>
          <cell r="BG2975" t="str">
            <v/>
          </cell>
          <cell r="BH2975" t="str">
            <v/>
          </cell>
          <cell r="BI2975">
            <v>13</v>
          </cell>
          <cell r="BJ2975" t="str">
            <v>0</v>
          </cell>
          <cell r="BK2975">
            <v>0</v>
          </cell>
          <cell r="BL2975">
            <v>0</v>
          </cell>
          <cell r="BM2975"/>
          <cell r="BN2975"/>
          <cell r="BO2975"/>
          <cell r="BP2975"/>
          <cell r="BR2975" t="str">
            <v>DPOT</v>
          </cell>
          <cell r="BT2975" t="str">
            <v>DPOT MESA JANTAR</v>
          </cell>
          <cell r="BU2975" t="str">
            <v>MESA JANTAR AERO</v>
          </cell>
        </row>
        <row r="2976">
          <cell r="H2976">
            <v>1</v>
          </cell>
          <cell r="O2976">
            <v>380335</v>
          </cell>
          <cell r="P2976"/>
          <cell r="Q2976" t="str">
            <v>EST MESA JANTAR ALEX (FREIJO TONALIZADO 1)</v>
          </cell>
          <cell r="R2976"/>
          <cell r="S2976"/>
          <cell r="T2976"/>
          <cell r="U2976">
            <v>1.2</v>
          </cell>
          <cell r="V2976">
            <v>0</v>
          </cell>
          <cell r="W2976">
            <v>0.75</v>
          </cell>
          <cell r="X2976">
            <v>0</v>
          </cell>
          <cell r="Y2976" t="str">
            <v>EST MESA JANTAR ALEX (FREIJO TONALIZADO 1) - Ø0x0,75H</v>
          </cell>
          <cell r="Z2976">
            <v>0</v>
          </cell>
          <cell r="AA2976">
            <v>0.5</v>
          </cell>
          <cell r="AB2976">
            <v>0</v>
          </cell>
          <cell r="AC2976"/>
          <cell r="AD2976"/>
          <cell r="AE2976"/>
          <cell r="AF2976">
            <v>0</v>
          </cell>
          <cell r="AG2976">
            <v>0</v>
          </cell>
          <cell r="AH2976">
            <v>0</v>
          </cell>
          <cell r="AI2976">
            <v>0</v>
          </cell>
          <cell r="AJ2976" t="str">
            <v xml:space="preserve">REF: </v>
          </cell>
          <cell r="AK2976"/>
          <cell r="AL2976"/>
          <cell r="AM2976" t="str">
            <v>ETIQUETA DE ESTOQUE</v>
          </cell>
          <cell r="AN2976"/>
          <cell r="AO2976" t="str">
            <v/>
          </cell>
          <cell r="AP2976" t="str">
            <v/>
          </cell>
          <cell r="AQ2976" t="str">
            <v/>
          </cell>
          <cell r="AR2976" t="str">
            <v/>
          </cell>
          <cell r="AS2976" t="str">
            <v>ETIQUETA DE ESTOQUE - xxH</v>
          </cell>
          <cell r="AT2976">
            <v>0</v>
          </cell>
          <cell r="AU2976" t="str">
            <v>EST</v>
          </cell>
          <cell r="AV2976" t="str">
            <v>EST</v>
          </cell>
          <cell r="AW2976" t="str">
            <v/>
          </cell>
          <cell r="AX2976">
            <v>66917.53</v>
          </cell>
          <cell r="AY2976">
            <v>-66917.53</v>
          </cell>
          <cell r="AZ2976"/>
          <cell r="BA2976" t="str">
            <v/>
          </cell>
          <cell r="BB2976"/>
          <cell r="BC2976"/>
          <cell r="BD2976"/>
          <cell r="BE2976" t="str">
            <v/>
          </cell>
          <cell r="BF2976">
            <v>0</v>
          </cell>
          <cell r="BG2976" t="str">
            <v/>
          </cell>
          <cell r="BH2976" t="str">
            <v/>
          </cell>
          <cell r="BI2976">
            <v>13</v>
          </cell>
          <cell r="BJ2976" t="str">
            <v>0</v>
          </cell>
          <cell r="BK2976">
            <v>0</v>
          </cell>
          <cell r="BL2976">
            <v>0</v>
          </cell>
          <cell r="BM2976"/>
          <cell r="BN2976"/>
          <cell r="BO2976"/>
          <cell r="BP2976"/>
          <cell r="BR2976" t="str">
            <v>DPOT</v>
          </cell>
          <cell r="BT2976" t="str">
            <v>DPOT MESA JANTAR</v>
          </cell>
          <cell r="BU2976" t="str">
            <v>MESA JANTAR ALEX</v>
          </cell>
        </row>
        <row r="2977">
          <cell r="H2977">
            <v>1</v>
          </cell>
          <cell r="O2977">
            <v>146989</v>
          </cell>
          <cell r="P2977"/>
          <cell r="Q2977" t="str">
            <v>EST MESA JANTAR CONE (TPO FREIJO NATURAL) CONCRETO NATURAL</v>
          </cell>
          <cell r="R2977"/>
          <cell r="S2977"/>
          <cell r="T2977"/>
          <cell r="U2977">
            <v>1.2</v>
          </cell>
          <cell r="V2977">
            <v>0</v>
          </cell>
          <cell r="W2977">
            <v>0.75</v>
          </cell>
          <cell r="X2977">
            <v>1.2</v>
          </cell>
          <cell r="Y2977" t="str">
            <v>EST MESA JANTAR CONE (TPO FREIJO NATURAL) CONCRETO NATURAL - Ø1,2x0,75H</v>
          </cell>
          <cell r="Z2977">
            <v>0</v>
          </cell>
          <cell r="AA2977">
            <v>0</v>
          </cell>
          <cell r="AB2977">
            <v>0</v>
          </cell>
          <cell r="AC2977"/>
          <cell r="AD2977"/>
          <cell r="AE2977"/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 t="str">
            <v xml:space="preserve">REF: </v>
          </cell>
          <cell r="AK2977" t="str">
            <v>PRODUTO PRONTA ENTREGA</v>
          </cell>
          <cell r="AL2977"/>
          <cell r="AM2977" t="str">
            <v>ETIQUETA DE ESTOQUE</v>
          </cell>
          <cell r="AN2977"/>
          <cell r="AO2977" t="str">
            <v/>
          </cell>
          <cell r="AP2977" t="str">
            <v/>
          </cell>
          <cell r="AQ2977" t="str">
            <v/>
          </cell>
          <cell r="AR2977" t="str">
            <v/>
          </cell>
          <cell r="AS2977" t="str">
            <v>ETIQUETA DE ESTOQUE - xxH</v>
          </cell>
          <cell r="AT2977">
            <v>0</v>
          </cell>
          <cell r="AU2977" t="str">
            <v>EST</v>
          </cell>
          <cell r="AV2977" t="str">
            <v>EST</v>
          </cell>
          <cell r="AW2977" t="str">
            <v/>
          </cell>
          <cell r="AX2977">
            <v>42322.35</v>
          </cell>
          <cell r="AY2977">
            <v>-42322.35</v>
          </cell>
          <cell r="AZ2977"/>
          <cell r="BA2977" t="str">
            <v/>
          </cell>
          <cell r="BB2977"/>
          <cell r="BC2977"/>
          <cell r="BD2977"/>
          <cell r="BE2977" t="str">
            <v/>
          </cell>
          <cell r="BF2977">
            <v>0</v>
          </cell>
          <cell r="BG2977" t="str">
            <v/>
          </cell>
          <cell r="BH2977" t="str">
            <v/>
          </cell>
          <cell r="BI2977">
            <v>13</v>
          </cell>
          <cell r="BJ2977" t="str">
            <v>0</v>
          </cell>
          <cell r="BK2977">
            <v>0</v>
          </cell>
          <cell r="BL2977">
            <v>0</v>
          </cell>
          <cell r="BM2977"/>
          <cell r="BN2977"/>
          <cell r="BO2977"/>
          <cell r="BP2977"/>
          <cell r="BR2977" t="str">
            <v>DPOT</v>
          </cell>
          <cell r="BT2977" t="str">
            <v>DPOT MESA JANTAR</v>
          </cell>
          <cell r="BU2977" t="str">
            <v>MESA JANTAR CONE</v>
          </cell>
        </row>
        <row r="2978">
          <cell r="H2978">
            <v>1</v>
          </cell>
          <cell r="O2978">
            <v>184534</v>
          </cell>
          <cell r="P2978"/>
          <cell r="Q2978" t="str">
            <v>EST MESA JANTAR CONE (TPO MARMORE BRANCO EXTRA) CONCRETO</v>
          </cell>
          <cell r="R2978"/>
          <cell r="S2978"/>
          <cell r="T2978"/>
          <cell r="U2978">
            <v>1.1499999999999999</v>
          </cell>
          <cell r="V2978">
            <v>0</v>
          </cell>
          <cell r="W2978">
            <v>0.75</v>
          </cell>
          <cell r="X2978">
            <v>1.1499999999999999</v>
          </cell>
          <cell r="Y2978" t="str">
            <v>EST MESA JANTAR CONE (TPO MARMORE BRANCO EXTRA) CONCRETO - Ø1,15x0,75H</v>
          </cell>
          <cell r="Z2978">
            <v>0</v>
          </cell>
          <cell r="AA2978">
            <v>0</v>
          </cell>
          <cell r="AB2978">
            <v>0</v>
          </cell>
          <cell r="AC2978"/>
          <cell r="AD2978"/>
          <cell r="AE2978"/>
          <cell r="AF2978">
            <v>0</v>
          </cell>
          <cell r="AG2978">
            <v>0</v>
          </cell>
          <cell r="AH2978">
            <v>0</v>
          </cell>
          <cell r="AI2978">
            <v>0</v>
          </cell>
          <cell r="AJ2978" t="str">
            <v xml:space="preserve">REF: </v>
          </cell>
          <cell r="AK2978" t="str">
            <v>PRODUTO PRONTA ENTREGA</v>
          </cell>
          <cell r="AL2978"/>
          <cell r="AM2978" t="str">
            <v>ETIQUETA DE ESTOQUE</v>
          </cell>
          <cell r="AN2978"/>
          <cell r="AO2978" t="str">
            <v/>
          </cell>
          <cell r="AP2978" t="str">
            <v/>
          </cell>
          <cell r="AQ2978" t="str">
            <v/>
          </cell>
          <cell r="AR2978" t="str">
            <v/>
          </cell>
          <cell r="AS2978" t="str">
            <v>ETIQUETA DE ESTOQUE - xxH</v>
          </cell>
          <cell r="AT2978">
            <v>0</v>
          </cell>
          <cell r="AU2978" t="str">
            <v>EST</v>
          </cell>
          <cell r="AV2978" t="str">
            <v>EST</v>
          </cell>
          <cell r="AW2978" t="str">
            <v/>
          </cell>
          <cell r="AX2978">
            <v>38373.040000000001</v>
          </cell>
          <cell r="AY2978">
            <v>-38373.040000000001</v>
          </cell>
          <cell r="AZ2978"/>
          <cell r="BA2978" t="str">
            <v/>
          </cell>
          <cell r="BB2978"/>
          <cell r="BC2978"/>
          <cell r="BD2978"/>
          <cell r="BE2978" t="str">
            <v/>
          </cell>
          <cell r="BF2978">
            <v>0</v>
          </cell>
          <cell r="BG2978" t="str">
            <v/>
          </cell>
          <cell r="BH2978" t="str">
            <v/>
          </cell>
          <cell r="BI2978">
            <v>13</v>
          </cell>
          <cell r="BJ2978" t="str">
            <v>0</v>
          </cell>
          <cell r="BK2978">
            <v>0</v>
          </cell>
          <cell r="BL2978">
            <v>0</v>
          </cell>
          <cell r="BM2978"/>
          <cell r="BN2978"/>
          <cell r="BO2978"/>
          <cell r="BP2978"/>
          <cell r="BR2978" t="str">
            <v>DPOT</v>
          </cell>
          <cell r="BT2978" t="str">
            <v>DPOT MESA JANTAR</v>
          </cell>
          <cell r="BU2978" t="str">
            <v>MESA JANTAR CONE</v>
          </cell>
        </row>
        <row r="2979">
          <cell r="H2979">
            <v>1</v>
          </cell>
          <cell r="O2979">
            <v>225198</v>
          </cell>
          <cell r="P2979"/>
          <cell r="Q2979" t="str">
            <v>EST MESA JANTAR CONE (TPO PAU FERRO NT) CONCRETO PRETO</v>
          </cell>
          <cell r="R2979"/>
          <cell r="S2979"/>
          <cell r="T2979"/>
          <cell r="U2979">
            <v>0</v>
          </cell>
          <cell r="V2979">
            <v>0</v>
          </cell>
          <cell r="W2979">
            <v>0.75</v>
          </cell>
          <cell r="X2979">
            <v>0</v>
          </cell>
          <cell r="Y2979" t="str">
            <v>EST MESA JANTAR CONE (TPO PAU FERRO NT) CONCRETO PRETO - Ø0x0,75H</v>
          </cell>
          <cell r="Z2979">
            <v>0</v>
          </cell>
          <cell r="AA2979">
            <v>0</v>
          </cell>
          <cell r="AB2979">
            <v>0</v>
          </cell>
          <cell r="AC2979"/>
          <cell r="AD2979"/>
          <cell r="AE2979"/>
          <cell r="AF2979">
            <v>0</v>
          </cell>
          <cell r="AG2979">
            <v>0</v>
          </cell>
          <cell r="AH2979">
            <v>0</v>
          </cell>
          <cell r="AI2979">
            <v>0</v>
          </cell>
          <cell r="AJ2979" t="str">
            <v xml:space="preserve">REF: </v>
          </cell>
          <cell r="AK2979" t="str">
            <v>PRODUTO PRONTA ENTREGA</v>
          </cell>
          <cell r="AL2979"/>
          <cell r="AM2979" t="str">
            <v>ETIQUETA DE ESTOQUE</v>
          </cell>
          <cell r="AN2979"/>
          <cell r="AO2979" t="str">
            <v/>
          </cell>
          <cell r="AP2979" t="str">
            <v/>
          </cell>
          <cell r="AQ2979" t="str">
            <v/>
          </cell>
          <cell r="AR2979" t="str">
            <v/>
          </cell>
          <cell r="AS2979" t="str">
            <v>ETIQUETA DE ESTOQUE - xxH</v>
          </cell>
          <cell r="AT2979">
            <v>0</v>
          </cell>
          <cell r="AU2979" t="str">
            <v>EST</v>
          </cell>
          <cell r="AV2979" t="str">
            <v>EST</v>
          </cell>
          <cell r="AW2979" t="str">
            <v/>
          </cell>
          <cell r="AX2979">
            <v>44438.47</v>
          </cell>
          <cell r="AY2979">
            <v>-44438.47</v>
          </cell>
          <cell r="AZ2979"/>
          <cell r="BA2979" t="str">
            <v/>
          </cell>
          <cell r="BB2979"/>
          <cell r="BC2979"/>
          <cell r="BD2979"/>
          <cell r="BE2979" t="str">
            <v/>
          </cell>
          <cell r="BF2979">
            <v>0</v>
          </cell>
          <cell r="BG2979" t="str">
            <v/>
          </cell>
          <cell r="BH2979" t="str">
            <v/>
          </cell>
          <cell r="BI2979">
            <v>13</v>
          </cell>
          <cell r="BJ2979" t="str">
            <v>0</v>
          </cell>
          <cell r="BK2979">
            <v>0</v>
          </cell>
          <cell r="BL2979">
            <v>0</v>
          </cell>
          <cell r="BM2979"/>
          <cell r="BN2979"/>
          <cell r="BO2979"/>
          <cell r="BP2979"/>
          <cell r="BR2979" t="str">
            <v>DPOT</v>
          </cell>
          <cell r="BT2979" t="str">
            <v>DPOT MESA JANTAR</v>
          </cell>
          <cell r="BU2979" t="str">
            <v>MESA JANTAR CONE</v>
          </cell>
        </row>
        <row r="2980">
          <cell r="H2980">
            <v>1</v>
          </cell>
          <cell r="O2980">
            <v>129253</v>
          </cell>
          <cell r="P2980"/>
          <cell r="Q2980" t="str">
            <v>EST MESA JANTAR CORTEN (MADEIRA CABREUVA)</v>
          </cell>
          <cell r="R2980"/>
          <cell r="S2980"/>
          <cell r="T2980"/>
          <cell r="U2980">
            <v>3</v>
          </cell>
          <cell r="V2980">
            <v>1.2</v>
          </cell>
          <cell r="W2980">
            <v>0.74</v>
          </cell>
          <cell r="X2980">
            <v>0</v>
          </cell>
          <cell r="Y2980" t="str">
            <v>EST MESA JANTAR CORTEN (MADEIRA CABREUVA) - 3x1,2x0,74H</v>
          </cell>
          <cell r="Z2980">
            <v>0</v>
          </cell>
          <cell r="AA2980">
            <v>0</v>
          </cell>
          <cell r="AB2980">
            <v>0</v>
          </cell>
          <cell r="AC2980"/>
          <cell r="AD2980"/>
          <cell r="AE2980"/>
          <cell r="AF2980">
            <v>0</v>
          </cell>
          <cell r="AG2980">
            <v>0</v>
          </cell>
          <cell r="AH2980">
            <v>0</v>
          </cell>
          <cell r="AI2980">
            <v>0</v>
          </cell>
          <cell r="AJ2980" t="str">
            <v xml:space="preserve">REF: </v>
          </cell>
          <cell r="AK2980" t="str">
            <v>PRODUTO PRONTA ENTREGA</v>
          </cell>
          <cell r="AL2980"/>
          <cell r="AM2980" t="str">
            <v>ETIQUETA DE ESTOQUE</v>
          </cell>
          <cell r="AN2980"/>
          <cell r="AO2980" t="str">
            <v/>
          </cell>
          <cell r="AP2980" t="str">
            <v/>
          </cell>
          <cell r="AQ2980" t="str">
            <v/>
          </cell>
          <cell r="AR2980" t="str">
            <v/>
          </cell>
          <cell r="AS2980" t="str">
            <v>ETIQUETA DE ESTOQUE - xxH</v>
          </cell>
          <cell r="AT2980">
            <v>0</v>
          </cell>
          <cell r="AU2980" t="str">
            <v>EST</v>
          </cell>
          <cell r="AV2980" t="str">
            <v>EST</v>
          </cell>
          <cell r="AW2980" t="str">
            <v/>
          </cell>
          <cell r="AX2980">
            <v>82460.97</v>
          </cell>
          <cell r="AY2980">
            <v>-82460.97</v>
          </cell>
          <cell r="AZ2980"/>
          <cell r="BA2980" t="str">
            <v/>
          </cell>
          <cell r="BB2980"/>
          <cell r="BC2980"/>
          <cell r="BD2980"/>
          <cell r="BE2980" t="str">
            <v/>
          </cell>
          <cell r="BF2980">
            <v>0</v>
          </cell>
          <cell r="BG2980" t="str">
            <v/>
          </cell>
          <cell r="BH2980" t="str">
            <v/>
          </cell>
          <cell r="BI2980">
            <v>13</v>
          </cell>
          <cell r="BJ2980" t="str">
            <v>0</v>
          </cell>
          <cell r="BK2980">
            <v>0</v>
          </cell>
          <cell r="BL2980">
            <v>0</v>
          </cell>
          <cell r="BM2980"/>
          <cell r="BN2980"/>
          <cell r="BO2980"/>
          <cell r="BP2980"/>
          <cell r="BR2980" t="str">
            <v>DPOT</v>
          </cell>
          <cell r="BT2980" t="str">
            <v>DPOT MESA JANTAR</v>
          </cell>
          <cell r="BU2980" t="str">
            <v>MESA JANTAR CORTEN</v>
          </cell>
        </row>
        <row r="2981">
          <cell r="H2981">
            <v>1</v>
          </cell>
          <cell r="O2981">
            <v>124745</v>
          </cell>
          <cell r="P2981"/>
          <cell r="Q2981" t="str">
            <v>EST MESA JANTAR CORTEN (RESINA BRANCA)</v>
          </cell>
          <cell r="R2981"/>
          <cell r="S2981"/>
          <cell r="T2981"/>
          <cell r="U2981">
            <v>2.7</v>
          </cell>
          <cell r="V2981">
            <v>1.2</v>
          </cell>
          <cell r="W2981">
            <v>0.74</v>
          </cell>
          <cell r="X2981">
            <v>0</v>
          </cell>
          <cell r="Y2981" t="str">
            <v>EST MESA JANTAR CORTEN (RESINA BRANCA) - 2,7x1,2x0,74H</v>
          </cell>
          <cell r="Z2981">
            <v>0</v>
          </cell>
          <cell r="AA2981">
            <v>0.5</v>
          </cell>
          <cell r="AB2981">
            <v>0</v>
          </cell>
          <cell r="AC2981"/>
          <cell r="AD2981"/>
          <cell r="AE2981"/>
          <cell r="AF2981">
            <v>0</v>
          </cell>
          <cell r="AG2981">
            <v>0</v>
          </cell>
          <cell r="AH2981">
            <v>0</v>
          </cell>
          <cell r="AI2981">
            <v>0</v>
          </cell>
          <cell r="AJ2981" t="str">
            <v xml:space="preserve">REF: </v>
          </cell>
          <cell r="AK2981"/>
          <cell r="AL2981"/>
          <cell r="AM2981" t="str">
            <v>ETIQUETA DE ESTOQUE</v>
          </cell>
          <cell r="AN2981"/>
          <cell r="AO2981" t="str">
            <v/>
          </cell>
          <cell r="AP2981" t="str">
            <v/>
          </cell>
          <cell r="AQ2981" t="str">
            <v/>
          </cell>
          <cell r="AR2981" t="str">
            <v/>
          </cell>
          <cell r="AS2981" t="str">
            <v>ETIQUETA DE ESTOQUE - xxH</v>
          </cell>
          <cell r="AT2981">
            <v>0</v>
          </cell>
          <cell r="AU2981" t="str">
            <v>EST</v>
          </cell>
          <cell r="AV2981" t="str">
            <v>EST</v>
          </cell>
          <cell r="AW2981" t="str">
            <v/>
          </cell>
          <cell r="AX2981">
            <v>63139.360000000001</v>
          </cell>
          <cell r="AY2981">
            <v>-63139.360000000001</v>
          </cell>
          <cell r="AZ2981"/>
          <cell r="BA2981" t="str">
            <v/>
          </cell>
          <cell r="BB2981"/>
          <cell r="BC2981"/>
          <cell r="BD2981"/>
          <cell r="BE2981" t="str">
            <v/>
          </cell>
          <cell r="BF2981">
            <v>0</v>
          </cell>
          <cell r="BG2981" t="str">
            <v/>
          </cell>
          <cell r="BH2981" t="str">
            <v/>
          </cell>
          <cell r="BI2981">
            <v>13</v>
          </cell>
          <cell r="BJ2981" t="str">
            <v>0</v>
          </cell>
          <cell r="BK2981">
            <v>0</v>
          </cell>
          <cell r="BL2981">
            <v>0</v>
          </cell>
          <cell r="BM2981"/>
          <cell r="BN2981"/>
          <cell r="BO2981"/>
          <cell r="BP2981"/>
          <cell r="BR2981" t="str">
            <v>DPOT</v>
          </cell>
          <cell r="BT2981" t="str">
            <v>DPOT MESA JANTAR</v>
          </cell>
          <cell r="BU2981" t="str">
            <v>MESA JANTAR CORTEN</v>
          </cell>
        </row>
        <row r="2982">
          <cell r="H2982">
            <v>1</v>
          </cell>
          <cell r="O2982">
            <v>324517</v>
          </cell>
          <cell r="P2982"/>
          <cell r="Q2982" t="str">
            <v>EST MESA JANTAR DINA (FREIJO NATURAL)</v>
          </cell>
          <cell r="R2982"/>
          <cell r="S2982"/>
          <cell r="T2982"/>
          <cell r="U2982">
            <v>3</v>
          </cell>
          <cell r="V2982">
            <v>1.2</v>
          </cell>
          <cell r="W2982">
            <v>0.75</v>
          </cell>
          <cell r="X2982">
            <v>0</v>
          </cell>
          <cell r="Y2982" t="str">
            <v>EST MESA JANTAR DINA (FREIJO NATURAL) - 3x1,2x0,75H</v>
          </cell>
          <cell r="Z2982">
            <v>0</v>
          </cell>
          <cell r="AA2982">
            <v>0</v>
          </cell>
          <cell r="AB2982">
            <v>0</v>
          </cell>
          <cell r="AC2982"/>
          <cell r="AD2982"/>
          <cell r="AE2982"/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 t="str">
            <v xml:space="preserve">REF: </v>
          </cell>
          <cell r="AK2982" t="str">
            <v>PRODUTO PRONTA ENTREGA</v>
          </cell>
          <cell r="AL2982"/>
          <cell r="AM2982" t="str">
            <v>ETIQUETA DE ESTOQUE</v>
          </cell>
          <cell r="AN2982"/>
          <cell r="AO2982" t="str">
            <v/>
          </cell>
          <cell r="AP2982" t="str">
            <v/>
          </cell>
          <cell r="AQ2982" t="str">
            <v/>
          </cell>
          <cell r="AR2982" t="str">
            <v/>
          </cell>
          <cell r="AS2982" t="str">
            <v>ETIQUETA DE ESTOQUE - xxH</v>
          </cell>
          <cell r="AT2982">
            <v>0</v>
          </cell>
          <cell r="AU2982" t="str">
            <v>EST</v>
          </cell>
          <cell r="AV2982" t="str">
            <v>EST</v>
          </cell>
          <cell r="AW2982" t="str">
            <v/>
          </cell>
          <cell r="AX2982">
            <v>60194.92</v>
          </cell>
          <cell r="AY2982">
            <v>-60194.92</v>
          </cell>
          <cell r="AZ2982"/>
          <cell r="BA2982" t="str">
            <v/>
          </cell>
          <cell r="BB2982"/>
          <cell r="BC2982"/>
          <cell r="BD2982"/>
          <cell r="BE2982" t="str">
            <v/>
          </cell>
          <cell r="BF2982">
            <v>0</v>
          </cell>
          <cell r="BG2982" t="str">
            <v/>
          </cell>
          <cell r="BH2982" t="str">
            <v/>
          </cell>
          <cell r="BI2982">
            <v>13</v>
          </cell>
          <cell r="BJ2982" t="str">
            <v>0</v>
          </cell>
          <cell r="BK2982">
            <v>0</v>
          </cell>
          <cell r="BL2982">
            <v>0</v>
          </cell>
          <cell r="BM2982"/>
          <cell r="BN2982"/>
          <cell r="BO2982"/>
          <cell r="BP2982"/>
          <cell r="BR2982" t="str">
            <v>DPOT</v>
          </cell>
          <cell r="BT2982" t="str">
            <v>DPOT MESA JANTAR</v>
          </cell>
          <cell r="BU2982" t="str">
            <v>MESA JANTAR DINA</v>
          </cell>
        </row>
        <row r="2983">
          <cell r="H2983">
            <v>1</v>
          </cell>
          <cell r="O2983">
            <v>300462</v>
          </cell>
          <cell r="P2983"/>
          <cell r="Q2983" t="str">
            <v>EST MESA JANTAR DINA (FREIJO NATURAL)</v>
          </cell>
          <cell r="R2983"/>
          <cell r="S2983"/>
          <cell r="T2983"/>
          <cell r="U2983">
            <v>3.5</v>
          </cell>
          <cell r="V2983">
            <v>1.2</v>
          </cell>
          <cell r="W2983">
            <v>0.75</v>
          </cell>
          <cell r="X2983">
            <v>0</v>
          </cell>
          <cell r="Y2983" t="str">
            <v>EST MESA JANTAR DINA (FREIJO NATURAL) - 3,5x1,2x0,75H</v>
          </cell>
          <cell r="Z2983">
            <v>0</v>
          </cell>
          <cell r="AA2983">
            <v>0.5</v>
          </cell>
          <cell r="AB2983">
            <v>0</v>
          </cell>
          <cell r="AC2983"/>
          <cell r="AD2983"/>
          <cell r="AE2983"/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 t="str">
            <v xml:space="preserve">REF: </v>
          </cell>
          <cell r="AK2983"/>
          <cell r="AL2983"/>
          <cell r="AM2983" t="str">
            <v>ETIQUETA DE ESTOQUE</v>
          </cell>
          <cell r="AN2983"/>
          <cell r="AO2983" t="str">
            <v/>
          </cell>
          <cell r="AP2983" t="str">
            <v/>
          </cell>
          <cell r="AQ2983" t="str">
            <v/>
          </cell>
          <cell r="AR2983" t="str">
            <v/>
          </cell>
          <cell r="AS2983" t="str">
            <v>ETIQUETA DE ESTOQUE - xxH</v>
          </cell>
          <cell r="AT2983">
            <v>0</v>
          </cell>
          <cell r="AU2983" t="str">
            <v>EST</v>
          </cell>
          <cell r="AV2983" t="str">
            <v>EST</v>
          </cell>
          <cell r="AW2983" t="str">
            <v/>
          </cell>
          <cell r="AX2983">
            <v>68709.37</v>
          </cell>
          <cell r="AY2983">
            <v>-68709.37</v>
          </cell>
          <cell r="AZ2983"/>
          <cell r="BA2983" t="str">
            <v/>
          </cell>
          <cell r="BB2983"/>
          <cell r="BC2983"/>
          <cell r="BD2983"/>
          <cell r="BE2983" t="str">
            <v/>
          </cell>
          <cell r="BF2983">
            <v>0</v>
          </cell>
          <cell r="BG2983" t="str">
            <v/>
          </cell>
          <cell r="BH2983" t="str">
            <v/>
          </cell>
          <cell r="BI2983">
            <v>13</v>
          </cell>
          <cell r="BJ2983" t="str">
            <v>0</v>
          </cell>
          <cell r="BK2983">
            <v>0</v>
          </cell>
          <cell r="BL2983">
            <v>0</v>
          </cell>
          <cell r="BM2983"/>
          <cell r="BN2983"/>
          <cell r="BO2983"/>
          <cell r="BP2983"/>
          <cell r="BR2983" t="str">
            <v>DPOT</v>
          </cell>
          <cell r="BT2983" t="str">
            <v>DPOT MESA JANTAR</v>
          </cell>
          <cell r="BU2983" t="str">
            <v>MESA JANTAR DINA</v>
          </cell>
        </row>
        <row r="2984">
          <cell r="H2984">
            <v>2</v>
          </cell>
          <cell r="O2984">
            <v>257223</v>
          </cell>
          <cell r="P2984"/>
          <cell r="Q2984" t="str">
            <v>EST MESA JANTAR DINA (FREIJO NATURAL)</v>
          </cell>
          <cell r="R2984"/>
          <cell r="S2984"/>
          <cell r="T2984"/>
          <cell r="U2984">
            <v>3.06</v>
          </cell>
          <cell r="V2984">
            <v>1.1000000000000001</v>
          </cell>
          <cell r="W2984">
            <v>0.74</v>
          </cell>
          <cell r="X2984">
            <v>0</v>
          </cell>
          <cell r="Y2984" t="str">
            <v>EST MESA JANTAR DINA (FREIJO NATURAL) - 3,06x1,1x0,74H</v>
          </cell>
          <cell r="Z2984">
            <v>0</v>
          </cell>
          <cell r="AA2984">
            <v>0</v>
          </cell>
          <cell r="AB2984">
            <v>0</v>
          </cell>
          <cell r="AC2984"/>
          <cell r="AD2984"/>
          <cell r="AE2984"/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 t="str">
            <v xml:space="preserve">REF: </v>
          </cell>
          <cell r="AK2984" t="str">
            <v>PRODUTO PRONTA ENTREGA</v>
          </cell>
          <cell r="AL2984"/>
          <cell r="AM2984" t="str">
            <v>ETIQUETA DE ESTOQUE</v>
          </cell>
          <cell r="AN2984"/>
          <cell r="AO2984" t="str">
            <v/>
          </cell>
          <cell r="AP2984" t="str">
            <v/>
          </cell>
          <cell r="AQ2984" t="str">
            <v/>
          </cell>
          <cell r="AR2984" t="str">
            <v/>
          </cell>
          <cell r="AS2984" t="str">
            <v>ETIQUETA DE ESTOQUE - xxH</v>
          </cell>
          <cell r="AT2984">
            <v>0</v>
          </cell>
          <cell r="AU2984" t="str">
            <v>EST</v>
          </cell>
          <cell r="AV2984" t="str">
            <v>EST</v>
          </cell>
          <cell r="AW2984" t="str">
            <v/>
          </cell>
          <cell r="AX2984">
            <v>60194.92</v>
          </cell>
          <cell r="AY2984">
            <v>-60194.92</v>
          </cell>
          <cell r="AZ2984"/>
          <cell r="BA2984" t="str">
            <v/>
          </cell>
          <cell r="BB2984"/>
          <cell r="BC2984"/>
          <cell r="BD2984"/>
          <cell r="BE2984" t="str">
            <v/>
          </cell>
          <cell r="BF2984">
            <v>0</v>
          </cell>
          <cell r="BG2984" t="str">
            <v/>
          </cell>
          <cell r="BH2984" t="str">
            <v/>
          </cell>
          <cell r="BI2984">
            <v>13</v>
          </cell>
          <cell r="BJ2984" t="str">
            <v>0</v>
          </cell>
          <cell r="BK2984">
            <v>0</v>
          </cell>
          <cell r="BL2984">
            <v>0</v>
          </cell>
          <cell r="BM2984"/>
          <cell r="BN2984"/>
          <cell r="BO2984"/>
          <cell r="BP2984"/>
          <cell r="BR2984" t="str">
            <v>DPOT</v>
          </cell>
          <cell r="BT2984" t="str">
            <v>DPOT MESA JANTAR</v>
          </cell>
          <cell r="BU2984" t="str">
            <v>MESA JANTAR DINA</v>
          </cell>
        </row>
        <row r="2985">
          <cell r="H2985">
            <v>1</v>
          </cell>
          <cell r="O2985">
            <v>398519</v>
          </cell>
          <cell r="P2985"/>
          <cell r="Q2985" t="str">
            <v>EST MESA JANTAR FIO (MADEIRA CANELA ESCURA)</v>
          </cell>
          <cell r="R2985"/>
          <cell r="S2985"/>
          <cell r="T2985"/>
          <cell r="U2985">
            <v>3</v>
          </cell>
          <cell r="V2985">
            <v>1.2</v>
          </cell>
          <cell r="W2985">
            <v>0.74</v>
          </cell>
          <cell r="X2985">
            <v>0</v>
          </cell>
          <cell r="Y2985" t="str">
            <v>EST MESA JANTAR FIO (MADEIRA CANELA ESCURA) - 3x1,2x0,74H</v>
          </cell>
          <cell r="Z2985">
            <v>0</v>
          </cell>
          <cell r="AA2985">
            <v>0.5</v>
          </cell>
          <cell r="AB2985">
            <v>0</v>
          </cell>
          <cell r="AC2985"/>
          <cell r="AD2985"/>
          <cell r="AE2985"/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 t="str">
            <v xml:space="preserve">REF: </v>
          </cell>
          <cell r="AK2985"/>
          <cell r="AL2985"/>
          <cell r="AM2985" t="str">
            <v>ETIQUETA DE ESTOQUE</v>
          </cell>
          <cell r="AN2985"/>
          <cell r="AO2985" t="str">
            <v/>
          </cell>
          <cell r="AP2985" t="str">
            <v/>
          </cell>
          <cell r="AQ2985" t="str">
            <v/>
          </cell>
          <cell r="AR2985" t="str">
            <v/>
          </cell>
          <cell r="AS2985" t="str">
            <v>ETIQUETA DE ESTOQUE - xxH</v>
          </cell>
          <cell r="AT2985">
            <v>0</v>
          </cell>
          <cell r="AU2985" t="str">
            <v>EST</v>
          </cell>
          <cell r="AV2985" t="str">
            <v>EST</v>
          </cell>
          <cell r="AW2985" t="str">
            <v/>
          </cell>
          <cell r="AX2985">
            <v>53076.35</v>
          </cell>
          <cell r="AY2985">
            <v>-53076.35</v>
          </cell>
          <cell r="AZ2985"/>
          <cell r="BA2985" t="str">
            <v/>
          </cell>
          <cell r="BB2985"/>
          <cell r="BC2985"/>
          <cell r="BD2985"/>
          <cell r="BE2985" t="str">
            <v/>
          </cell>
          <cell r="BF2985">
            <v>0</v>
          </cell>
          <cell r="BG2985" t="str">
            <v/>
          </cell>
          <cell r="BH2985" t="str">
            <v/>
          </cell>
          <cell r="BI2985">
            <v>203</v>
          </cell>
          <cell r="BJ2985" t="str">
            <v>0</v>
          </cell>
          <cell r="BK2985">
            <v>0</v>
          </cell>
          <cell r="BL2985">
            <v>0</v>
          </cell>
          <cell r="BM2985"/>
          <cell r="BN2985"/>
          <cell r="BO2985"/>
          <cell r="BP2985"/>
          <cell r="BR2985" t="str">
            <v>DPOT</v>
          </cell>
          <cell r="BT2985" t="str">
            <v>DPOT MESA JANTAR</v>
          </cell>
          <cell r="BU2985" t="str">
            <v>MESA JANTAR FIO</v>
          </cell>
        </row>
        <row r="2986">
          <cell r="H2986">
            <v>1</v>
          </cell>
          <cell r="O2986">
            <v>327012</v>
          </cell>
          <cell r="P2986"/>
          <cell r="Q2986" t="str">
            <v>EST MESA JANTAR FLAT (MADEIRA C - FREIJO NATURAL)</v>
          </cell>
          <cell r="R2986"/>
          <cell r="S2986"/>
          <cell r="T2986"/>
          <cell r="U2986">
            <v>3</v>
          </cell>
          <cell r="V2986">
            <v>1.1000000000000001</v>
          </cell>
          <cell r="W2986">
            <v>0.75</v>
          </cell>
          <cell r="X2986">
            <v>0</v>
          </cell>
          <cell r="Y2986" t="str">
            <v>EST MESA JANTAR FLAT (MADEIRA C - FREIJO NATURAL) - 3x1,1x0,75H</v>
          </cell>
          <cell r="Z2986">
            <v>0</v>
          </cell>
          <cell r="AA2986">
            <v>0</v>
          </cell>
          <cell r="AB2986">
            <v>0</v>
          </cell>
          <cell r="AC2986"/>
          <cell r="AD2986"/>
          <cell r="AE2986"/>
          <cell r="AF2986">
            <v>0</v>
          </cell>
          <cell r="AG2986">
            <v>0</v>
          </cell>
          <cell r="AH2986">
            <v>0</v>
          </cell>
          <cell r="AI2986">
            <v>0</v>
          </cell>
          <cell r="AJ2986" t="str">
            <v xml:space="preserve">REF: </v>
          </cell>
          <cell r="AK2986" t="str">
            <v>PRODUTO PRONTA ENTREGA</v>
          </cell>
          <cell r="AL2986"/>
          <cell r="AM2986" t="str">
            <v>ETIQUETA DE ESTOQUE</v>
          </cell>
          <cell r="AN2986"/>
          <cell r="AO2986" t="str">
            <v/>
          </cell>
          <cell r="AP2986" t="str">
            <v/>
          </cell>
          <cell r="AQ2986" t="str">
            <v/>
          </cell>
          <cell r="AR2986" t="str">
            <v/>
          </cell>
          <cell r="AS2986" t="str">
            <v>ETIQUETA DE ESTOQUE - xxH</v>
          </cell>
          <cell r="AT2986">
            <v>0</v>
          </cell>
          <cell r="AU2986" t="str">
            <v>EST</v>
          </cell>
          <cell r="AV2986" t="str">
            <v>EST</v>
          </cell>
          <cell r="AW2986" t="str">
            <v/>
          </cell>
          <cell r="AX2986">
            <v>59193.66</v>
          </cell>
          <cell r="AY2986">
            <v>-59193.66</v>
          </cell>
          <cell r="AZ2986"/>
          <cell r="BA2986" t="str">
            <v/>
          </cell>
          <cell r="BB2986"/>
          <cell r="BC2986"/>
          <cell r="BD2986"/>
          <cell r="BE2986" t="str">
            <v/>
          </cell>
          <cell r="BF2986">
            <v>0</v>
          </cell>
          <cell r="BG2986" t="str">
            <v/>
          </cell>
          <cell r="BH2986" t="str">
            <v/>
          </cell>
          <cell r="BI2986">
            <v>13</v>
          </cell>
          <cell r="BJ2986" t="str">
            <v>0</v>
          </cell>
          <cell r="BK2986">
            <v>0</v>
          </cell>
          <cell r="BL2986">
            <v>0</v>
          </cell>
          <cell r="BM2986"/>
          <cell r="BN2986"/>
          <cell r="BO2986"/>
          <cell r="BP2986"/>
          <cell r="BR2986" t="str">
            <v>DPOT</v>
          </cell>
          <cell r="BT2986" t="str">
            <v>DPOT MESA JANTAR</v>
          </cell>
          <cell r="BU2986" t="str">
            <v>MESA JANTAR FLAT</v>
          </cell>
        </row>
        <row r="2987">
          <cell r="H2987">
            <v>1</v>
          </cell>
          <cell r="O2987">
            <v>317546</v>
          </cell>
          <cell r="P2987"/>
          <cell r="Q2987" t="str">
            <v>EST MESA JANTAR FLAT (MADEIRA D CARVALHO NATURAL BRILHO 0%)</v>
          </cell>
          <cell r="R2987"/>
          <cell r="S2987"/>
          <cell r="T2987"/>
          <cell r="U2987">
            <v>3</v>
          </cell>
          <cell r="V2987">
            <v>1.1000000000000001</v>
          </cell>
          <cell r="W2987">
            <v>0.75</v>
          </cell>
          <cell r="X2987">
            <v>0</v>
          </cell>
          <cell r="Y2987" t="str">
            <v>EST MESA JANTAR FLAT (MADEIRA D CARVALHO NATURAL BRILHO 0%) - 3x1,1x0,75H</v>
          </cell>
          <cell r="Z2987">
            <v>0</v>
          </cell>
          <cell r="AA2987">
            <v>0</v>
          </cell>
          <cell r="AB2987">
            <v>0</v>
          </cell>
          <cell r="AC2987"/>
          <cell r="AD2987"/>
          <cell r="AE2987"/>
          <cell r="AF2987">
            <v>0</v>
          </cell>
          <cell r="AG2987">
            <v>0</v>
          </cell>
          <cell r="AH2987">
            <v>0</v>
          </cell>
          <cell r="AI2987">
            <v>0</v>
          </cell>
          <cell r="AJ2987" t="str">
            <v xml:space="preserve">REF: </v>
          </cell>
          <cell r="AK2987" t="str">
            <v>PRODUTO PRONTA ENTREGA</v>
          </cell>
          <cell r="AL2987"/>
          <cell r="AM2987" t="str">
            <v>ETIQUETA DE ESTOQUE</v>
          </cell>
          <cell r="AN2987"/>
          <cell r="AO2987" t="str">
            <v/>
          </cell>
          <cell r="AP2987" t="str">
            <v/>
          </cell>
          <cell r="AQ2987" t="str">
            <v/>
          </cell>
          <cell r="AR2987" t="str">
            <v/>
          </cell>
          <cell r="AS2987" t="str">
            <v>ETIQUETA DE ESTOQUE - xxH</v>
          </cell>
          <cell r="AT2987">
            <v>0</v>
          </cell>
          <cell r="AU2987" t="str">
            <v>EST</v>
          </cell>
          <cell r="AV2987" t="str">
            <v>EST</v>
          </cell>
          <cell r="AW2987" t="str">
            <v/>
          </cell>
          <cell r="AX2987">
            <v>61764.7</v>
          </cell>
          <cell r="AY2987">
            <v>-61764.7</v>
          </cell>
          <cell r="AZ2987"/>
          <cell r="BA2987" t="str">
            <v/>
          </cell>
          <cell r="BB2987"/>
          <cell r="BC2987"/>
          <cell r="BD2987"/>
          <cell r="BE2987" t="str">
            <v/>
          </cell>
          <cell r="BF2987">
            <v>0</v>
          </cell>
          <cell r="BG2987" t="str">
            <v/>
          </cell>
          <cell r="BH2987" t="str">
            <v/>
          </cell>
          <cell r="BI2987">
            <v>13</v>
          </cell>
          <cell r="BJ2987" t="str">
            <v>0</v>
          </cell>
          <cell r="BK2987">
            <v>0</v>
          </cell>
          <cell r="BL2987">
            <v>0</v>
          </cell>
          <cell r="BM2987"/>
          <cell r="BN2987"/>
          <cell r="BO2987"/>
          <cell r="BP2987"/>
          <cell r="BR2987" t="str">
            <v>DPOT</v>
          </cell>
          <cell r="BT2987" t="str">
            <v>DPOT MESA JANTAR</v>
          </cell>
          <cell r="BU2987" t="str">
            <v>MESA JANTAR FLAT</v>
          </cell>
        </row>
        <row r="2988">
          <cell r="H2988">
            <v>5</v>
          </cell>
          <cell r="O2988">
            <v>337396</v>
          </cell>
          <cell r="P2988"/>
          <cell r="Q2988" t="str">
            <v>EST MESA JANTAR GIRAFA (CUMARU)</v>
          </cell>
          <cell r="R2988"/>
          <cell r="S2988"/>
          <cell r="T2988"/>
          <cell r="U2988">
            <v>0.7</v>
          </cell>
          <cell r="V2988">
            <v>0</v>
          </cell>
          <cell r="W2988">
            <v>0.76</v>
          </cell>
          <cell r="X2988">
            <v>0</v>
          </cell>
          <cell r="Y2988" t="str">
            <v>EST MESA JANTAR GIRAFA (CUMARU) - Ø0x0,76H</v>
          </cell>
          <cell r="Z2988">
            <v>0</v>
          </cell>
          <cell r="AA2988">
            <v>0.5</v>
          </cell>
          <cell r="AB2988">
            <v>0</v>
          </cell>
          <cell r="AC2988"/>
          <cell r="AD2988"/>
          <cell r="AE2988"/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 t="str">
            <v xml:space="preserve">REF: </v>
          </cell>
          <cell r="AK2988"/>
          <cell r="AL2988"/>
          <cell r="AM2988" t="str">
            <v>ETIQUETA DE ESTOQUE</v>
          </cell>
          <cell r="AN2988"/>
          <cell r="AO2988" t="str">
            <v/>
          </cell>
          <cell r="AP2988" t="str">
            <v/>
          </cell>
          <cell r="AQ2988" t="str">
            <v/>
          </cell>
          <cell r="AR2988" t="str">
            <v/>
          </cell>
          <cell r="AS2988" t="str">
            <v>ETIQUETA DE ESTOQUE - xxH</v>
          </cell>
          <cell r="AT2988">
            <v>0</v>
          </cell>
          <cell r="AU2988" t="str">
            <v>EST</v>
          </cell>
          <cell r="AV2988" t="str">
            <v>EST</v>
          </cell>
          <cell r="AW2988" t="str">
            <v/>
          </cell>
          <cell r="AX2988">
            <v>9920</v>
          </cell>
          <cell r="AY2988">
            <v>-9920</v>
          </cell>
          <cell r="AZ2988"/>
          <cell r="BA2988" t="str">
            <v/>
          </cell>
          <cell r="BB2988"/>
          <cell r="BC2988"/>
          <cell r="BD2988"/>
          <cell r="BE2988" t="str">
            <v/>
          </cell>
          <cell r="BF2988">
            <v>0</v>
          </cell>
          <cell r="BG2988" t="str">
            <v/>
          </cell>
          <cell r="BH2988" t="str">
            <v/>
          </cell>
          <cell r="BI2988">
            <v>203</v>
          </cell>
          <cell r="BJ2988" t="str">
            <v>0</v>
          </cell>
          <cell r="BK2988">
            <v>0</v>
          </cell>
          <cell r="BL2988">
            <v>0</v>
          </cell>
          <cell r="BM2988"/>
          <cell r="BN2988"/>
          <cell r="BO2988"/>
          <cell r="BP2988"/>
          <cell r="BR2988" t="str">
            <v>DPOT</v>
          </cell>
          <cell r="BT2988" t="str">
            <v>DPOT MESA JANTAR</v>
          </cell>
          <cell r="BU2988" t="str">
            <v>MESA JANTAR GIRAFA</v>
          </cell>
        </row>
        <row r="2989">
          <cell r="H2989">
            <v>7</v>
          </cell>
          <cell r="O2989">
            <v>253797</v>
          </cell>
          <cell r="P2989"/>
          <cell r="Q2989" t="str">
            <v>EST MESA JANTAR GIRAFA (IPE)</v>
          </cell>
          <cell r="R2989"/>
          <cell r="S2989"/>
          <cell r="T2989"/>
          <cell r="U2989">
            <v>0.7</v>
          </cell>
          <cell r="V2989">
            <v>0</v>
          </cell>
          <cell r="W2989">
            <v>0.76</v>
          </cell>
          <cell r="X2989">
            <v>0</v>
          </cell>
          <cell r="Y2989" t="str">
            <v>EST MESA JANTAR GIRAFA (IPE) - Ø0x0,76H</v>
          </cell>
          <cell r="Z2989">
            <v>0</v>
          </cell>
          <cell r="AA2989">
            <v>0</v>
          </cell>
          <cell r="AB2989">
            <v>0</v>
          </cell>
          <cell r="AC2989"/>
          <cell r="AD2989"/>
          <cell r="AE2989"/>
          <cell r="AF2989">
            <v>0</v>
          </cell>
          <cell r="AG2989">
            <v>0</v>
          </cell>
          <cell r="AH2989">
            <v>0</v>
          </cell>
          <cell r="AI2989">
            <v>0</v>
          </cell>
          <cell r="AJ2989" t="str">
            <v xml:space="preserve">REF: </v>
          </cell>
          <cell r="AK2989" t="str">
            <v>PRODUTO PRONTA ENTREGA</v>
          </cell>
          <cell r="AL2989"/>
          <cell r="AM2989" t="str">
            <v>ETIQUETA DE ESTOQUE</v>
          </cell>
          <cell r="AN2989"/>
          <cell r="AO2989" t="str">
            <v/>
          </cell>
          <cell r="AP2989" t="str">
            <v/>
          </cell>
          <cell r="AQ2989" t="str">
            <v/>
          </cell>
          <cell r="AR2989" t="str">
            <v/>
          </cell>
          <cell r="AS2989" t="str">
            <v>ETIQUETA DE ESTOQUE - xxH</v>
          </cell>
          <cell r="AT2989">
            <v>0</v>
          </cell>
          <cell r="AU2989" t="str">
            <v>EST</v>
          </cell>
          <cell r="AV2989" t="str">
            <v>EST</v>
          </cell>
          <cell r="AW2989" t="str">
            <v/>
          </cell>
          <cell r="AX2989">
            <v>9920</v>
          </cell>
          <cell r="AY2989">
            <v>-9920</v>
          </cell>
          <cell r="AZ2989"/>
          <cell r="BA2989" t="str">
            <v/>
          </cell>
          <cell r="BB2989"/>
          <cell r="BC2989"/>
          <cell r="BD2989"/>
          <cell r="BE2989" t="str">
            <v/>
          </cell>
          <cell r="BF2989">
            <v>0</v>
          </cell>
          <cell r="BG2989" t="str">
            <v/>
          </cell>
          <cell r="BH2989" t="str">
            <v/>
          </cell>
          <cell r="BI2989">
            <v>203</v>
          </cell>
          <cell r="BJ2989" t="str">
            <v>0</v>
          </cell>
          <cell r="BK2989">
            <v>0</v>
          </cell>
          <cell r="BL2989">
            <v>0</v>
          </cell>
          <cell r="BM2989"/>
          <cell r="BN2989"/>
          <cell r="BO2989"/>
          <cell r="BP2989"/>
          <cell r="BR2989" t="str">
            <v>DPOT</v>
          </cell>
          <cell r="BT2989" t="str">
            <v>DPOT MESA JANTAR</v>
          </cell>
          <cell r="BU2989" t="str">
            <v>MESA JANTAR GIRAFA</v>
          </cell>
        </row>
        <row r="2990">
          <cell r="H2990">
            <v>1</v>
          </cell>
          <cell r="O2990">
            <v>206803</v>
          </cell>
          <cell r="P2990"/>
          <cell r="Q2990" t="str">
            <v>EST MESA JANTAR GIRAFA (TAUARI)</v>
          </cell>
          <cell r="R2990"/>
          <cell r="S2990"/>
          <cell r="T2990"/>
          <cell r="U2990">
            <v>0.7</v>
          </cell>
          <cell r="V2990">
            <v>0</v>
          </cell>
          <cell r="W2990">
            <v>0.76</v>
          </cell>
          <cell r="X2990">
            <v>0.7</v>
          </cell>
          <cell r="Y2990" t="str">
            <v>EST MESA JANTAR GIRAFA (TAUARI) - Ø0,7x0,76H</v>
          </cell>
          <cell r="Z2990">
            <v>0</v>
          </cell>
          <cell r="AA2990">
            <v>0</v>
          </cell>
          <cell r="AB2990">
            <v>0</v>
          </cell>
          <cell r="AC2990"/>
          <cell r="AD2990"/>
          <cell r="AE2990"/>
          <cell r="AF2990">
            <v>0</v>
          </cell>
          <cell r="AG2990">
            <v>0</v>
          </cell>
          <cell r="AH2990">
            <v>0</v>
          </cell>
          <cell r="AI2990">
            <v>0</v>
          </cell>
          <cell r="AJ2990" t="str">
            <v xml:space="preserve">REF: </v>
          </cell>
          <cell r="AK2990" t="str">
            <v>PRODUTO PRONTA ENTREGA</v>
          </cell>
          <cell r="AL2990"/>
          <cell r="AM2990" t="str">
            <v>ETIQUETA DE ESTOQUE</v>
          </cell>
          <cell r="AN2990"/>
          <cell r="AO2990" t="str">
            <v/>
          </cell>
          <cell r="AP2990" t="str">
            <v/>
          </cell>
          <cell r="AQ2990" t="str">
            <v/>
          </cell>
          <cell r="AR2990" t="str">
            <v/>
          </cell>
          <cell r="AS2990" t="str">
            <v>ETIQUETA DE ESTOQUE - xxH</v>
          </cell>
          <cell r="AT2990">
            <v>0</v>
          </cell>
          <cell r="AU2990" t="str">
            <v>EST</v>
          </cell>
          <cell r="AV2990" t="str">
            <v>EST</v>
          </cell>
          <cell r="AW2990" t="str">
            <v/>
          </cell>
          <cell r="AX2990">
            <v>3520</v>
          </cell>
          <cell r="AY2990">
            <v>-3520</v>
          </cell>
          <cell r="AZ2990"/>
          <cell r="BA2990" t="str">
            <v/>
          </cell>
          <cell r="BB2990"/>
          <cell r="BC2990"/>
          <cell r="BD2990"/>
          <cell r="BE2990" t="str">
            <v/>
          </cell>
          <cell r="BF2990">
            <v>0</v>
          </cell>
          <cell r="BG2990" t="str">
            <v/>
          </cell>
          <cell r="BH2990" t="str">
            <v/>
          </cell>
          <cell r="BI2990">
            <v>203</v>
          </cell>
          <cell r="BJ2990" t="str">
            <v>0</v>
          </cell>
          <cell r="BK2990">
            <v>0</v>
          </cell>
          <cell r="BL2990">
            <v>0</v>
          </cell>
          <cell r="BM2990"/>
          <cell r="BN2990"/>
          <cell r="BO2990"/>
          <cell r="BP2990"/>
          <cell r="BR2990" t="str">
            <v>DPOT</v>
          </cell>
          <cell r="BT2990" t="str">
            <v>DPOT MESA JANTAR</v>
          </cell>
          <cell r="BU2990" t="str">
            <v>MESA JANTAR GIRAFA</v>
          </cell>
        </row>
        <row r="2991">
          <cell r="H2991">
            <v>1</v>
          </cell>
          <cell r="O2991">
            <v>362535</v>
          </cell>
          <cell r="P2991"/>
          <cell r="Q2991" t="str">
            <v>EST MESA JANTAR ITA (B CIRCULAR) (M3 MATARAZZO/COBRE ANTIGO)</v>
          </cell>
          <cell r="R2991"/>
          <cell r="S2991"/>
          <cell r="T2991"/>
          <cell r="U2991">
            <v>3</v>
          </cell>
          <cell r="V2991">
            <v>1.2</v>
          </cell>
          <cell r="W2991">
            <v>0.74</v>
          </cell>
          <cell r="X2991">
            <v>0</v>
          </cell>
          <cell r="Y2991" t="str">
            <v>EST MESA JANTAR ITA (B CIRCULAR) (M3 MATARAZZO/COBRE ANTIGO) - 3x1,2x0,74H</v>
          </cell>
          <cell r="Z2991">
            <v>0</v>
          </cell>
          <cell r="AA2991">
            <v>0.5</v>
          </cell>
          <cell r="AB2991">
            <v>0</v>
          </cell>
          <cell r="AC2991"/>
          <cell r="AD2991"/>
          <cell r="AE2991"/>
          <cell r="AF2991">
            <v>0</v>
          </cell>
          <cell r="AG2991">
            <v>0</v>
          </cell>
          <cell r="AH2991">
            <v>0</v>
          </cell>
          <cell r="AI2991">
            <v>0</v>
          </cell>
          <cell r="AJ2991" t="str">
            <v xml:space="preserve">REF: </v>
          </cell>
          <cell r="AK2991"/>
          <cell r="AL2991"/>
          <cell r="AM2991" t="str">
            <v>ETIQUETA DE ESTOQUE</v>
          </cell>
          <cell r="AN2991"/>
          <cell r="AO2991" t="str">
            <v/>
          </cell>
          <cell r="AP2991" t="str">
            <v/>
          </cell>
          <cell r="AQ2991" t="str">
            <v/>
          </cell>
          <cell r="AR2991" t="str">
            <v/>
          </cell>
          <cell r="AS2991" t="str">
            <v>ETIQUETA DE ESTOQUE - xxH</v>
          </cell>
          <cell r="AT2991">
            <v>0</v>
          </cell>
          <cell r="AU2991" t="str">
            <v>EST</v>
          </cell>
          <cell r="AV2991" t="str">
            <v>EST</v>
          </cell>
          <cell r="AW2991" t="str">
            <v/>
          </cell>
          <cell r="AX2991">
            <v>148595.56</v>
          </cell>
          <cell r="AY2991">
            <v>-148595.56</v>
          </cell>
          <cell r="AZ2991"/>
          <cell r="BA2991" t="str">
            <v/>
          </cell>
          <cell r="BB2991"/>
          <cell r="BC2991"/>
          <cell r="BD2991"/>
          <cell r="BE2991" t="str">
            <v/>
          </cell>
          <cell r="BF2991">
            <v>0</v>
          </cell>
          <cell r="BG2991" t="str">
            <v/>
          </cell>
          <cell r="BH2991" t="str">
            <v/>
          </cell>
          <cell r="BI2991">
            <v>13</v>
          </cell>
          <cell r="BJ2991" t="str">
            <v>0</v>
          </cell>
          <cell r="BK2991">
            <v>0</v>
          </cell>
          <cell r="BL2991">
            <v>0</v>
          </cell>
          <cell r="BM2991"/>
          <cell r="BN2991"/>
          <cell r="BO2991"/>
          <cell r="BP2991"/>
          <cell r="BR2991" t="str">
            <v>DPOT</v>
          </cell>
          <cell r="BT2991" t="str">
            <v>DPOT MESA JANTAR</v>
          </cell>
          <cell r="BU2991" t="str">
            <v>MESA JANTAR ITA</v>
          </cell>
        </row>
        <row r="2992">
          <cell r="H2992">
            <v>1</v>
          </cell>
          <cell r="O2992">
            <v>164403</v>
          </cell>
          <cell r="P2992"/>
          <cell r="Q2992" t="str">
            <v>EST MESA JANTAR JACARAIPE (FREIJO NATURAL)</v>
          </cell>
          <cell r="R2992"/>
          <cell r="S2992"/>
          <cell r="T2992"/>
          <cell r="U2992">
            <v>2.2000000000000002</v>
          </cell>
          <cell r="V2992">
            <v>1.07</v>
          </cell>
          <cell r="W2992">
            <v>0.75</v>
          </cell>
          <cell r="X2992">
            <v>0</v>
          </cell>
          <cell r="Y2992" t="str">
            <v>EST MESA JANTAR JACARAIPE (FREIJO NATURAL) - 2,2x1,07x0,75H</v>
          </cell>
          <cell r="Z2992">
            <v>0</v>
          </cell>
          <cell r="AA2992">
            <v>0</v>
          </cell>
          <cell r="AB2992">
            <v>0</v>
          </cell>
          <cell r="AC2992"/>
          <cell r="AD2992"/>
          <cell r="AE2992"/>
          <cell r="AF2992">
            <v>0</v>
          </cell>
          <cell r="AG2992">
            <v>0</v>
          </cell>
          <cell r="AH2992">
            <v>0</v>
          </cell>
          <cell r="AI2992">
            <v>0</v>
          </cell>
          <cell r="AJ2992" t="str">
            <v xml:space="preserve">REF: </v>
          </cell>
          <cell r="AK2992" t="str">
            <v>PRODUTO PRONTA ENTREGA</v>
          </cell>
          <cell r="AL2992"/>
          <cell r="AM2992" t="str">
            <v>ETIQUETA DE ESTOQUE</v>
          </cell>
          <cell r="AN2992"/>
          <cell r="AO2992" t="str">
            <v/>
          </cell>
          <cell r="AP2992" t="str">
            <v/>
          </cell>
          <cell r="AQ2992" t="str">
            <v/>
          </cell>
          <cell r="AR2992" t="str">
            <v/>
          </cell>
          <cell r="AS2992" t="str">
            <v>ETIQUETA DE ESTOQUE - xxH</v>
          </cell>
          <cell r="AT2992">
            <v>0</v>
          </cell>
          <cell r="AU2992" t="str">
            <v>EST</v>
          </cell>
          <cell r="AV2992" t="str">
            <v>EST</v>
          </cell>
          <cell r="AW2992" t="str">
            <v/>
          </cell>
          <cell r="AX2992">
            <v>41400</v>
          </cell>
          <cell r="AY2992">
            <v>-41400</v>
          </cell>
          <cell r="AZ2992"/>
          <cell r="BA2992" t="str">
            <v/>
          </cell>
          <cell r="BB2992"/>
          <cell r="BC2992"/>
          <cell r="BD2992"/>
          <cell r="BE2992" t="str">
            <v/>
          </cell>
          <cell r="BF2992">
            <v>0</v>
          </cell>
          <cell r="BG2992" t="str">
            <v/>
          </cell>
          <cell r="BH2992" t="str">
            <v/>
          </cell>
          <cell r="BI2992">
            <v>15</v>
          </cell>
          <cell r="BJ2992" t="str">
            <v>0</v>
          </cell>
          <cell r="BK2992">
            <v>0</v>
          </cell>
          <cell r="BL2992">
            <v>0</v>
          </cell>
          <cell r="BM2992"/>
          <cell r="BN2992"/>
          <cell r="BO2992"/>
          <cell r="BP2992"/>
          <cell r="BR2992" t="str">
            <v>DPOT</v>
          </cell>
          <cell r="BT2992" t="str">
            <v>DPOT MESA JANTAR</v>
          </cell>
          <cell r="BU2992" t="str">
            <v>MESA JANTAR JACARAIPE</v>
          </cell>
        </row>
        <row r="2993">
          <cell r="H2993">
            <v>1</v>
          </cell>
          <cell r="O2993">
            <v>164403</v>
          </cell>
          <cell r="P2993"/>
          <cell r="Q2993" t="str">
            <v>EST MESA JANTAR JACARAIPE (FREIJO NATURAL)</v>
          </cell>
          <cell r="R2993"/>
          <cell r="S2993"/>
          <cell r="T2993"/>
          <cell r="U2993">
            <v>2.2000000000000002</v>
          </cell>
          <cell r="V2993">
            <v>1.07</v>
          </cell>
          <cell r="W2993">
            <v>0.75</v>
          </cell>
          <cell r="X2993">
            <v>0</v>
          </cell>
          <cell r="Y2993" t="str">
            <v>EST MESA JANTAR JACARAIPE (FREIJO NATURAL) - 2,2x1,07x0,75H</v>
          </cell>
          <cell r="Z2993">
            <v>0</v>
          </cell>
          <cell r="AA2993">
            <v>0.35</v>
          </cell>
          <cell r="AB2993">
            <v>0</v>
          </cell>
          <cell r="AC2993"/>
          <cell r="AD2993"/>
          <cell r="AE2993"/>
          <cell r="AF2993">
            <v>0</v>
          </cell>
          <cell r="AG2993">
            <v>0</v>
          </cell>
          <cell r="AH2993">
            <v>0</v>
          </cell>
          <cell r="AI2993">
            <v>0</v>
          </cell>
          <cell r="AJ2993" t="str">
            <v xml:space="preserve">REF: </v>
          </cell>
          <cell r="AK2993"/>
          <cell r="AL2993"/>
          <cell r="AM2993" t="str">
            <v>ETIQUETA DE ESTOQUE</v>
          </cell>
          <cell r="AN2993"/>
          <cell r="AO2993" t="str">
            <v/>
          </cell>
          <cell r="AP2993" t="str">
            <v/>
          </cell>
          <cell r="AQ2993" t="str">
            <v/>
          </cell>
          <cell r="AR2993" t="str">
            <v/>
          </cell>
          <cell r="AS2993" t="str">
            <v>ETIQUETA DE ESTOQUE - xxH</v>
          </cell>
          <cell r="AT2993">
            <v>0</v>
          </cell>
          <cell r="AU2993" t="str">
            <v>EST</v>
          </cell>
          <cell r="AV2993" t="str">
            <v>EST</v>
          </cell>
          <cell r="AW2993" t="str">
            <v/>
          </cell>
          <cell r="AX2993">
            <v>41400</v>
          </cell>
          <cell r="AY2993">
            <v>-41400</v>
          </cell>
          <cell r="AZ2993"/>
          <cell r="BA2993" t="str">
            <v/>
          </cell>
          <cell r="BB2993"/>
          <cell r="BC2993"/>
          <cell r="BD2993"/>
          <cell r="BE2993" t="str">
            <v/>
          </cell>
          <cell r="BF2993">
            <v>0</v>
          </cell>
          <cell r="BG2993" t="str">
            <v/>
          </cell>
          <cell r="BH2993" t="str">
            <v/>
          </cell>
          <cell r="BI2993">
            <v>15</v>
          </cell>
          <cell r="BJ2993" t="str">
            <v>0</v>
          </cell>
          <cell r="BK2993">
            <v>0</v>
          </cell>
          <cell r="BL2993">
            <v>0</v>
          </cell>
          <cell r="BM2993"/>
          <cell r="BN2993"/>
          <cell r="BO2993"/>
          <cell r="BP2993"/>
          <cell r="BR2993" t="str">
            <v>DPOT</v>
          </cell>
          <cell r="BT2993" t="str">
            <v>DPOT MESA JANTAR</v>
          </cell>
          <cell r="BU2993" t="str">
            <v>MESA JANTAR JACARAIPE</v>
          </cell>
        </row>
        <row r="2994">
          <cell r="H2994">
            <v>1</v>
          </cell>
          <cell r="O2994">
            <v>200615</v>
          </cell>
          <cell r="P2994"/>
          <cell r="Q2994" t="str">
            <v>EST MESA JANTAR MAIS (JEQUITIBA NT) (CENTRO EBANIZADO)</v>
          </cell>
          <cell r="R2994"/>
          <cell r="S2994"/>
          <cell r="T2994"/>
          <cell r="U2994">
            <v>3.05</v>
          </cell>
          <cell r="V2994">
            <v>1</v>
          </cell>
          <cell r="W2994">
            <v>0.75</v>
          </cell>
          <cell r="X2994">
            <v>0</v>
          </cell>
          <cell r="Y2994" t="str">
            <v>EST MESA JANTAR MAIS (JEQUITIBA NT) (CENTRO EBANIZADO) - 3,05x1x0,75H</v>
          </cell>
          <cell r="Z2994">
            <v>0</v>
          </cell>
          <cell r="AA2994">
            <v>0</v>
          </cell>
          <cell r="AB2994">
            <v>0</v>
          </cell>
          <cell r="AC2994"/>
          <cell r="AD2994"/>
          <cell r="AE2994"/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 t="str">
            <v xml:space="preserve">REF: </v>
          </cell>
          <cell r="AK2994" t="str">
            <v>PRODUTO PRONTA ENTREGA</v>
          </cell>
          <cell r="AL2994"/>
          <cell r="AM2994" t="str">
            <v>ETIQUETA DE ESTOQUE</v>
          </cell>
          <cell r="AN2994"/>
          <cell r="AO2994" t="str">
            <v/>
          </cell>
          <cell r="AP2994" t="str">
            <v/>
          </cell>
          <cell r="AQ2994" t="str">
            <v/>
          </cell>
          <cell r="AR2994" t="str">
            <v/>
          </cell>
          <cell r="AS2994" t="str">
            <v>ETIQUETA DE ESTOQUE - xxH</v>
          </cell>
          <cell r="AT2994">
            <v>0</v>
          </cell>
          <cell r="AU2994" t="str">
            <v>EST</v>
          </cell>
          <cell r="AV2994" t="str">
            <v>EST</v>
          </cell>
          <cell r="AW2994" t="str">
            <v/>
          </cell>
          <cell r="AX2994">
            <v>52014.9</v>
          </cell>
          <cell r="AY2994">
            <v>-52014.9</v>
          </cell>
          <cell r="AZ2994"/>
          <cell r="BA2994" t="str">
            <v/>
          </cell>
          <cell r="BB2994"/>
          <cell r="BC2994"/>
          <cell r="BD2994"/>
          <cell r="BE2994" t="str">
            <v/>
          </cell>
          <cell r="BF2994">
            <v>0</v>
          </cell>
          <cell r="BG2994" t="str">
            <v/>
          </cell>
          <cell r="BH2994" t="str">
            <v/>
          </cell>
          <cell r="BI2994">
            <v>15</v>
          </cell>
          <cell r="BJ2994" t="str">
            <v>0</v>
          </cell>
          <cell r="BK2994">
            <v>0</v>
          </cell>
          <cell r="BL2994">
            <v>0</v>
          </cell>
          <cell r="BM2994"/>
          <cell r="BN2994"/>
          <cell r="BO2994"/>
          <cell r="BP2994"/>
          <cell r="BR2994" t="str">
            <v>DPOT</v>
          </cell>
          <cell r="BT2994" t="str">
            <v>DPOT MESA JANTAR</v>
          </cell>
          <cell r="BU2994" t="str">
            <v>MESA JANTAR MAIS</v>
          </cell>
        </row>
        <row r="2995">
          <cell r="H2995">
            <v>1</v>
          </cell>
          <cell r="O2995">
            <v>200615</v>
          </cell>
          <cell r="P2995"/>
          <cell r="Q2995" t="str">
            <v>EST MESA JANTAR MAIS (JEQUITIBA NT) (CENTRO EBANIZADO)</v>
          </cell>
          <cell r="R2995"/>
          <cell r="S2995"/>
          <cell r="T2995"/>
          <cell r="U2995">
            <v>3.05</v>
          </cell>
          <cell r="V2995">
            <v>1</v>
          </cell>
          <cell r="W2995">
            <v>0.75</v>
          </cell>
          <cell r="X2995">
            <v>0</v>
          </cell>
          <cell r="Y2995" t="str">
            <v>EST MESA JANTAR MAIS (JEQUITIBA NT) (CENTRO EBANIZADO) - 3,05x1x0,75H</v>
          </cell>
          <cell r="Z2995">
            <v>0</v>
          </cell>
          <cell r="AA2995">
            <v>0.35</v>
          </cell>
          <cell r="AB2995">
            <v>0</v>
          </cell>
          <cell r="AC2995"/>
          <cell r="AD2995"/>
          <cell r="AE2995"/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 t="str">
            <v xml:space="preserve">REF: </v>
          </cell>
          <cell r="AK2995"/>
          <cell r="AL2995"/>
          <cell r="AM2995" t="str">
            <v>ETIQUETA DE ESTOQUE</v>
          </cell>
          <cell r="AN2995"/>
          <cell r="AO2995" t="str">
            <v/>
          </cell>
          <cell r="AP2995" t="str">
            <v/>
          </cell>
          <cell r="AQ2995" t="str">
            <v/>
          </cell>
          <cell r="AR2995" t="str">
            <v/>
          </cell>
          <cell r="AS2995" t="str">
            <v>ETIQUETA DE ESTOQUE - xxH</v>
          </cell>
          <cell r="AT2995">
            <v>0</v>
          </cell>
          <cell r="AU2995" t="str">
            <v>EST</v>
          </cell>
          <cell r="AV2995" t="str">
            <v>EST</v>
          </cell>
          <cell r="AW2995" t="str">
            <v/>
          </cell>
          <cell r="AX2995">
            <v>52014.9</v>
          </cell>
          <cell r="AY2995">
            <v>-52014.9</v>
          </cell>
          <cell r="AZ2995"/>
          <cell r="BA2995" t="str">
            <v/>
          </cell>
          <cell r="BB2995"/>
          <cell r="BC2995"/>
          <cell r="BD2995"/>
          <cell r="BE2995" t="str">
            <v/>
          </cell>
          <cell r="BF2995">
            <v>0</v>
          </cell>
          <cell r="BG2995" t="str">
            <v/>
          </cell>
          <cell r="BH2995" t="str">
            <v/>
          </cell>
          <cell r="BI2995">
            <v>15</v>
          </cell>
          <cell r="BJ2995" t="str">
            <v>0</v>
          </cell>
          <cell r="BK2995">
            <v>0</v>
          </cell>
          <cell r="BL2995">
            <v>0</v>
          </cell>
          <cell r="BM2995"/>
          <cell r="BN2995"/>
          <cell r="BO2995"/>
          <cell r="BP2995"/>
          <cell r="BR2995" t="str">
            <v>DPOT</v>
          </cell>
          <cell r="BT2995" t="str">
            <v>DPOT MESA JANTAR</v>
          </cell>
          <cell r="BU2995" t="str">
            <v>MESA JANTAR MAIS</v>
          </cell>
        </row>
        <row r="2996">
          <cell r="H2996">
            <v>1</v>
          </cell>
          <cell r="O2996">
            <v>212966</v>
          </cell>
          <cell r="P2996"/>
          <cell r="Q2996" t="str">
            <v>EST MESA JANTAR OBLONGO (CABREUVA) ALTERNADO PTO FSC</v>
          </cell>
          <cell r="R2996"/>
          <cell r="S2996"/>
          <cell r="T2996"/>
          <cell r="U2996">
            <v>3</v>
          </cell>
          <cell r="V2996">
            <v>1.1000000000000001</v>
          </cell>
          <cell r="W2996">
            <v>0.74</v>
          </cell>
          <cell r="X2996">
            <v>0</v>
          </cell>
          <cell r="Y2996" t="str">
            <v>EST MESA JANTAR OBLONGO (CABREUVA) ALTERNADO PTO FSC - 3x1,1x0,74H</v>
          </cell>
          <cell r="Z2996">
            <v>0</v>
          </cell>
          <cell r="AA2996">
            <v>0.35</v>
          </cell>
          <cell r="AB2996">
            <v>0</v>
          </cell>
          <cell r="AC2996"/>
          <cell r="AD2996"/>
          <cell r="AE2996"/>
          <cell r="AF2996">
            <v>0</v>
          </cell>
          <cell r="AG2996">
            <v>0</v>
          </cell>
          <cell r="AH2996">
            <v>0</v>
          </cell>
          <cell r="AI2996">
            <v>0</v>
          </cell>
          <cell r="AJ2996" t="str">
            <v xml:space="preserve">REF: </v>
          </cell>
          <cell r="AK2996"/>
          <cell r="AL2996"/>
          <cell r="AM2996" t="str">
            <v>ETIQUETA DE ESTOQUE</v>
          </cell>
          <cell r="AN2996"/>
          <cell r="AO2996" t="str">
            <v/>
          </cell>
          <cell r="AP2996" t="str">
            <v/>
          </cell>
          <cell r="AQ2996" t="str">
            <v/>
          </cell>
          <cell r="AR2996" t="str">
            <v/>
          </cell>
          <cell r="AS2996" t="str">
            <v>ETIQUETA DE ESTOQUE - xxH</v>
          </cell>
          <cell r="AT2996">
            <v>0</v>
          </cell>
          <cell r="AU2996" t="str">
            <v>EST</v>
          </cell>
          <cell r="AV2996" t="str">
            <v>EST</v>
          </cell>
          <cell r="AW2996" t="str">
            <v/>
          </cell>
          <cell r="AX2996">
            <v>83522.490000000005</v>
          </cell>
          <cell r="AY2996">
            <v>-83522.490000000005</v>
          </cell>
          <cell r="AZ2996"/>
          <cell r="BA2996" t="str">
            <v/>
          </cell>
          <cell r="BB2996"/>
          <cell r="BC2996"/>
          <cell r="BD2996"/>
          <cell r="BE2996" t="str">
            <v/>
          </cell>
          <cell r="BF2996">
            <v>0</v>
          </cell>
          <cell r="BG2996" t="str">
            <v/>
          </cell>
          <cell r="BH2996" t="str">
            <v/>
          </cell>
          <cell r="BI2996">
            <v>13</v>
          </cell>
          <cell r="BJ2996" t="str">
            <v>0</v>
          </cell>
          <cell r="BK2996">
            <v>0</v>
          </cell>
          <cell r="BL2996">
            <v>0</v>
          </cell>
          <cell r="BM2996"/>
          <cell r="BN2996"/>
          <cell r="BO2996"/>
          <cell r="BP2996"/>
          <cell r="BR2996" t="str">
            <v>DPOT</v>
          </cell>
          <cell r="BT2996" t="str">
            <v>DPOT MESA JANTAR</v>
          </cell>
          <cell r="BU2996" t="str">
            <v>MESA JANTAR OBLONGO</v>
          </cell>
        </row>
        <row r="2997">
          <cell r="H2997">
            <v>1</v>
          </cell>
          <cell r="O2997">
            <v>390884</v>
          </cell>
          <cell r="P2997"/>
          <cell r="Q2997" t="str">
            <v>EST MESA JANTAR OBLONGO (PAU FERRO CLARO) ALTERNADO PTO FSC</v>
          </cell>
          <cell r="R2997"/>
          <cell r="S2997"/>
          <cell r="T2997"/>
          <cell r="U2997">
            <v>3.5</v>
          </cell>
          <cell r="V2997">
            <v>1.2</v>
          </cell>
          <cell r="W2997">
            <v>0.74</v>
          </cell>
          <cell r="X2997">
            <v>0</v>
          </cell>
          <cell r="Y2997" t="str">
            <v>EST MESA JANTAR OBLONGO (PAU FERRO CLARO) ALTERNADO PTO FSC - 3,5x1,2x0,74H</v>
          </cell>
          <cell r="Z2997">
            <v>0</v>
          </cell>
          <cell r="AA2997">
            <v>0</v>
          </cell>
          <cell r="AB2997">
            <v>0</v>
          </cell>
          <cell r="AC2997"/>
          <cell r="AD2997"/>
          <cell r="AE2997"/>
          <cell r="AF2997">
            <v>0</v>
          </cell>
          <cell r="AG2997">
            <v>0</v>
          </cell>
          <cell r="AH2997">
            <v>0</v>
          </cell>
          <cell r="AI2997">
            <v>0</v>
          </cell>
          <cell r="AJ2997" t="str">
            <v xml:space="preserve">REF: </v>
          </cell>
          <cell r="AK2997" t="str">
            <v>PRODUTO PRONTA ENTREGA</v>
          </cell>
          <cell r="AL2997"/>
          <cell r="AM2997" t="str">
            <v>ETIQUETA DE ESTOQUE</v>
          </cell>
          <cell r="AN2997"/>
          <cell r="AO2997" t="str">
            <v/>
          </cell>
          <cell r="AP2997" t="str">
            <v/>
          </cell>
          <cell r="AQ2997" t="str">
            <v/>
          </cell>
          <cell r="AR2997" t="str">
            <v/>
          </cell>
          <cell r="AS2997" t="str">
            <v>ETIQUETA DE ESTOQUE - xxH</v>
          </cell>
          <cell r="AT2997">
            <v>0</v>
          </cell>
          <cell r="AU2997" t="str">
            <v>EST</v>
          </cell>
          <cell r="AV2997" t="str">
            <v>EST</v>
          </cell>
          <cell r="AW2997" t="str">
            <v/>
          </cell>
          <cell r="AX2997">
            <v>145959.75</v>
          </cell>
          <cell r="AY2997">
            <v>-145959.75</v>
          </cell>
          <cell r="AZ2997"/>
          <cell r="BA2997" t="str">
            <v/>
          </cell>
          <cell r="BB2997"/>
          <cell r="BC2997"/>
          <cell r="BD2997"/>
          <cell r="BE2997" t="str">
            <v/>
          </cell>
          <cell r="BF2997">
            <v>0</v>
          </cell>
          <cell r="BG2997" t="str">
            <v/>
          </cell>
          <cell r="BH2997" t="str">
            <v/>
          </cell>
          <cell r="BI2997">
            <v>13</v>
          </cell>
          <cell r="BJ2997" t="str">
            <v>0</v>
          </cell>
          <cell r="BK2997">
            <v>0</v>
          </cell>
          <cell r="BL2997">
            <v>0</v>
          </cell>
          <cell r="BM2997"/>
          <cell r="BN2997"/>
          <cell r="BO2997"/>
          <cell r="BP2997"/>
          <cell r="BR2997" t="str">
            <v>DPOT</v>
          </cell>
          <cell r="BT2997" t="str">
            <v>DPOT MESA JANTAR</v>
          </cell>
          <cell r="BU2997" t="str">
            <v>MESA JANTAR OBLONGO</v>
          </cell>
        </row>
        <row r="2998">
          <cell r="H2998">
            <v>1</v>
          </cell>
          <cell r="O2998">
            <v>327235</v>
          </cell>
          <cell r="P2998"/>
          <cell r="Q2998" t="str">
            <v>EST MESA JANTAR OBLONGO (PAU FERRO CLARO) ALTERNADO PTO FSC</v>
          </cell>
          <cell r="R2998"/>
          <cell r="S2998"/>
          <cell r="T2998"/>
          <cell r="U2998">
            <v>3</v>
          </cell>
          <cell r="V2998">
            <v>1.1000000000000001</v>
          </cell>
          <cell r="W2998">
            <v>0.74</v>
          </cell>
          <cell r="X2998">
            <v>0</v>
          </cell>
          <cell r="Y2998" t="str">
            <v>EST MESA JANTAR OBLONGO (PAU FERRO CLARO) ALTERNADO PTO FSC - 3x1,1x0,74H</v>
          </cell>
          <cell r="Z2998">
            <v>0</v>
          </cell>
          <cell r="AA2998">
            <v>0</v>
          </cell>
          <cell r="AB2998">
            <v>0</v>
          </cell>
          <cell r="AC2998"/>
          <cell r="AD2998"/>
          <cell r="AE2998"/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 t="str">
            <v xml:space="preserve">REF: </v>
          </cell>
          <cell r="AK2998" t="str">
            <v>PRODUTO PRONTA ENTREGA</v>
          </cell>
          <cell r="AL2998"/>
          <cell r="AM2998" t="str">
            <v>ETIQUETA DE ESTOQUE</v>
          </cell>
          <cell r="AN2998"/>
          <cell r="AO2998" t="str">
            <v/>
          </cell>
          <cell r="AP2998" t="str">
            <v/>
          </cell>
          <cell r="AQ2998" t="str">
            <v/>
          </cell>
          <cell r="AR2998" t="str">
            <v/>
          </cell>
          <cell r="AS2998" t="str">
            <v>ETIQUETA DE ESTOQUE - xxH</v>
          </cell>
          <cell r="AT2998">
            <v>0</v>
          </cell>
          <cell r="AU2998" t="str">
            <v>EST</v>
          </cell>
          <cell r="AV2998" t="str">
            <v>EST</v>
          </cell>
          <cell r="AW2998" t="str">
            <v/>
          </cell>
          <cell r="AX2998">
            <v>98708.38</v>
          </cell>
          <cell r="AY2998">
            <v>-98708.38</v>
          </cell>
          <cell r="AZ2998"/>
          <cell r="BA2998" t="str">
            <v/>
          </cell>
          <cell r="BB2998"/>
          <cell r="BC2998"/>
          <cell r="BD2998"/>
          <cell r="BE2998" t="str">
            <v/>
          </cell>
          <cell r="BF2998">
            <v>0</v>
          </cell>
          <cell r="BG2998" t="str">
            <v/>
          </cell>
          <cell r="BH2998" t="str">
            <v/>
          </cell>
          <cell r="BI2998">
            <v>13</v>
          </cell>
          <cell r="BJ2998" t="str">
            <v>0</v>
          </cell>
          <cell r="BK2998">
            <v>0</v>
          </cell>
          <cell r="BL2998">
            <v>0</v>
          </cell>
          <cell r="BM2998"/>
          <cell r="BN2998"/>
          <cell r="BO2998"/>
          <cell r="BP2998"/>
          <cell r="BR2998" t="str">
            <v>DPOT</v>
          </cell>
          <cell r="BT2998" t="str">
            <v>DPOT MESA JANTAR</v>
          </cell>
          <cell r="BU2998" t="str">
            <v>MESA JANTAR OBLONGO</v>
          </cell>
        </row>
        <row r="2999">
          <cell r="H2999">
            <v>1</v>
          </cell>
          <cell r="O2999">
            <v>327235</v>
          </cell>
          <cell r="P2999"/>
          <cell r="Q2999" t="str">
            <v>EST MESA JANTAR OBLONGO (PAU FERRO CLARO) ALTERNADO PTO FSC</v>
          </cell>
          <cell r="R2999"/>
          <cell r="S2999"/>
          <cell r="T2999"/>
          <cell r="U2999">
            <v>3</v>
          </cell>
          <cell r="V2999">
            <v>1.1000000000000001</v>
          </cell>
          <cell r="W2999">
            <v>0.74</v>
          </cell>
          <cell r="X2999">
            <v>0</v>
          </cell>
          <cell r="Y2999" t="str">
            <v>EST MESA JANTAR OBLONGO (PAU FERRO CLARO) ALTERNADO PTO FSC - 3x1,1x0,74H</v>
          </cell>
          <cell r="Z2999">
            <v>0</v>
          </cell>
          <cell r="AA2999">
            <v>0.35</v>
          </cell>
          <cell r="AB2999">
            <v>0</v>
          </cell>
          <cell r="AC2999"/>
          <cell r="AD2999"/>
          <cell r="AE2999"/>
          <cell r="AF2999">
            <v>0</v>
          </cell>
          <cell r="AG2999">
            <v>0</v>
          </cell>
          <cell r="AH2999">
            <v>0</v>
          </cell>
          <cell r="AI2999">
            <v>0</v>
          </cell>
          <cell r="AJ2999" t="str">
            <v xml:space="preserve">REF: </v>
          </cell>
          <cell r="AK2999"/>
          <cell r="AL2999"/>
          <cell r="AM2999" t="str">
            <v>ETIQUETA DE ESTOQUE</v>
          </cell>
          <cell r="AN2999"/>
          <cell r="AO2999" t="str">
            <v/>
          </cell>
          <cell r="AP2999" t="str">
            <v/>
          </cell>
          <cell r="AQ2999" t="str">
            <v/>
          </cell>
          <cell r="AR2999" t="str">
            <v/>
          </cell>
          <cell r="AS2999" t="str">
            <v>ETIQUETA DE ESTOQUE - xxH</v>
          </cell>
          <cell r="AT2999">
            <v>0</v>
          </cell>
          <cell r="AU2999" t="str">
            <v>EST</v>
          </cell>
          <cell r="AV2999" t="str">
            <v>EST</v>
          </cell>
          <cell r="AW2999" t="str">
            <v/>
          </cell>
          <cell r="AX2999">
            <v>98708.38</v>
          </cell>
          <cell r="AY2999">
            <v>-98708.38</v>
          </cell>
          <cell r="AZ2999"/>
          <cell r="BA2999" t="str">
            <v/>
          </cell>
          <cell r="BB2999"/>
          <cell r="BC2999"/>
          <cell r="BD2999"/>
          <cell r="BE2999" t="str">
            <v/>
          </cell>
          <cell r="BF2999">
            <v>0</v>
          </cell>
          <cell r="BG2999" t="str">
            <v/>
          </cell>
          <cell r="BH2999" t="str">
            <v/>
          </cell>
          <cell r="BI2999">
            <v>13</v>
          </cell>
          <cell r="BJ2999" t="str">
            <v>0</v>
          </cell>
          <cell r="BK2999">
            <v>0</v>
          </cell>
          <cell r="BL2999">
            <v>0</v>
          </cell>
          <cell r="BM2999"/>
          <cell r="BN2999"/>
          <cell r="BO2999"/>
          <cell r="BP2999"/>
          <cell r="BR2999" t="str">
            <v>DPOT</v>
          </cell>
          <cell r="BT2999" t="str">
            <v>DPOT MESA JANTAR</v>
          </cell>
          <cell r="BU2999" t="str">
            <v>MESA JANTAR OBLONGO</v>
          </cell>
        </row>
        <row r="3000">
          <cell r="H3000">
            <v>1</v>
          </cell>
          <cell r="O3000">
            <v>96936</v>
          </cell>
          <cell r="P3000"/>
          <cell r="Q3000" t="str">
            <v>EST MESA JANTAR OTTO (LAMINA FRASSINO OLIVATO)</v>
          </cell>
          <cell r="R3000"/>
          <cell r="S3000"/>
          <cell r="T3000"/>
          <cell r="U3000">
            <v>1.5</v>
          </cell>
          <cell r="V3000">
            <v>1.5</v>
          </cell>
          <cell r="W3000">
            <v>0.74</v>
          </cell>
          <cell r="X3000">
            <v>0</v>
          </cell>
          <cell r="Y3000" t="str">
            <v>EST MESA JANTAR OTTO (LAMINA FRASSINO OLIVATO) - 1,5x1,5x0,74H</v>
          </cell>
          <cell r="Z3000">
            <v>0</v>
          </cell>
          <cell r="AA3000">
            <v>0.35</v>
          </cell>
          <cell r="AB3000">
            <v>0</v>
          </cell>
          <cell r="AC3000"/>
          <cell r="AD3000"/>
          <cell r="AE3000"/>
          <cell r="AF3000">
            <v>0</v>
          </cell>
          <cell r="AG3000">
            <v>0</v>
          </cell>
          <cell r="AH3000">
            <v>0</v>
          </cell>
          <cell r="AI3000">
            <v>0</v>
          </cell>
          <cell r="AJ3000" t="str">
            <v xml:space="preserve">REF: </v>
          </cell>
          <cell r="AK3000"/>
          <cell r="AL3000"/>
          <cell r="AM3000" t="str">
            <v>ETIQUETA DE ESTOQUE</v>
          </cell>
          <cell r="AN3000"/>
          <cell r="AO3000" t="str">
            <v/>
          </cell>
          <cell r="AP3000" t="str">
            <v/>
          </cell>
          <cell r="AQ3000" t="str">
            <v/>
          </cell>
          <cell r="AR3000" t="str">
            <v/>
          </cell>
          <cell r="AS3000" t="str">
            <v>ETIQUETA DE ESTOQUE - xxH</v>
          </cell>
          <cell r="AT3000">
            <v>0</v>
          </cell>
          <cell r="AU3000" t="str">
            <v>EST</v>
          </cell>
          <cell r="AV3000" t="str">
            <v>EST</v>
          </cell>
          <cell r="AW3000" t="str">
            <v/>
          </cell>
          <cell r="AX3000">
            <v>25500</v>
          </cell>
          <cell r="AY3000">
            <v>-25500</v>
          </cell>
          <cell r="AZ3000"/>
          <cell r="BA3000" t="str">
            <v/>
          </cell>
          <cell r="BB3000"/>
          <cell r="BC3000"/>
          <cell r="BD3000"/>
          <cell r="BE3000" t="str">
            <v/>
          </cell>
          <cell r="BF3000">
            <v>0</v>
          </cell>
          <cell r="BG3000" t="str">
            <v/>
          </cell>
          <cell r="BH3000" t="str">
            <v/>
          </cell>
          <cell r="BI3000">
            <v>15</v>
          </cell>
          <cell r="BJ3000" t="str">
            <v>0</v>
          </cell>
          <cell r="BK3000">
            <v>0</v>
          </cell>
          <cell r="BL3000">
            <v>0</v>
          </cell>
          <cell r="BM3000"/>
          <cell r="BN3000"/>
          <cell r="BO3000"/>
          <cell r="BP3000"/>
          <cell r="BR3000" t="str">
            <v>DPOT</v>
          </cell>
          <cell r="BT3000" t="str">
            <v>DPOT MESA JANTAR</v>
          </cell>
          <cell r="BU3000" t="str">
            <v>MESA JANTAR OTTO</v>
          </cell>
        </row>
        <row r="3001">
          <cell r="H3001">
            <v>2</v>
          </cell>
          <cell r="O3001">
            <v>273805</v>
          </cell>
          <cell r="P3001"/>
          <cell r="Q3001" t="str">
            <v>EST MESA JANTAR ROSSI (FREIJO NATURAL)</v>
          </cell>
          <cell r="R3001"/>
          <cell r="S3001"/>
          <cell r="T3001"/>
          <cell r="U3001">
            <v>1.8</v>
          </cell>
          <cell r="V3001">
            <v>0.86</v>
          </cell>
          <cell r="W3001">
            <v>0.75</v>
          </cell>
          <cell r="X3001">
            <v>0</v>
          </cell>
          <cell r="Y3001" t="str">
            <v>EST MESA JANTAR ROSSI (FREIJO NATURAL) - 1,8x0,86x0,75H</v>
          </cell>
          <cell r="Z3001">
            <v>0</v>
          </cell>
          <cell r="AA3001">
            <v>0</v>
          </cell>
          <cell r="AB3001">
            <v>0</v>
          </cell>
          <cell r="AC3001"/>
          <cell r="AD3001"/>
          <cell r="AE3001"/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 t="str">
            <v xml:space="preserve">REF: </v>
          </cell>
          <cell r="AK3001" t="str">
            <v>PRODUTO PRONTA ENTREGA</v>
          </cell>
          <cell r="AL3001"/>
          <cell r="AM3001" t="str">
            <v>ETIQUETA DE ESTOQUE</v>
          </cell>
          <cell r="AN3001"/>
          <cell r="AO3001" t="str">
            <v/>
          </cell>
          <cell r="AP3001" t="str">
            <v/>
          </cell>
          <cell r="AQ3001" t="str">
            <v/>
          </cell>
          <cell r="AR3001" t="str">
            <v/>
          </cell>
          <cell r="AS3001" t="str">
            <v>ETIQUETA DE ESTOQUE - xxH</v>
          </cell>
          <cell r="AT3001">
            <v>0</v>
          </cell>
          <cell r="AU3001" t="str">
            <v>EST</v>
          </cell>
          <cell r="AV3001" t="str">
            <v>EST</v>
          </cell>
          <cell r="AW3001" t="str">
            <v/>
          </cell>
          <cell r="AX3001">
            <v>79590.429999999993</v>
          </cell>
          <cell r="AY3001">
            <v>-79590.429999999993</v>
          </cell>
          <cell r="AZ3001"/>
          <cell r="BA3001" t="str">
            <v/>
          </cell>
          <cell r="BB3001"/>
          <cell r="BC3001"/>
          <cell r="BD3001"/>
          <cell r="BE3001" t="str">
            <v/>
          </cell>
          <cell r="BF3001">
            <v>0</v>
          </cell>
          <cell r="BG3001" t="str">
            <v/>
          </cell>
          <cell r="BH3001" t="str">
            <v/>
          </cell>
          <cell r="BI3001">
            <v>13</v>
          </cell>
          <cell r="BJ3001" t="str">
            <v>0</v>
          </cell>
          <cell r="BK3001">
            <v>0</v>
          </cell>
          <cell r="BL3001">
            <v>0</v>
          </cell>
          <cell r="BM3001"/>
          <cell r="BN3001"/>
          <cell r="BO3001"/>
          <cell r="BP3001"/>
          <cell r="BR3001" t="str">
            <v>DPOT</v>
          </cell>
          <cell r="BT3001" t="str">
            <v>DPOT MESA JANTAR</v>
          </cell>
          <cell r="BU3001" t="str">
            <v>MESA JANTAR ROSSI</v>
          </cell>
        </row>
        <row r="3002">
          <cell r="H3002">
            <v>1</v>
          </cell>
          <cell r="O3002">
            <v>402107</v>
          </cell>
          <cell r="P3002"/>
          <cell r="Q3002" t="str">
            <v>EST MESA JANTAR TAL (AREA COBERTA) (IPE)</v>
          </cell>
          <cell r="R3002"/>
          <cell r="S3002"/>
          <cell r="T3002"/>
          <cell r="U3002">
            <v>3</v>
          </cell>
          <cell r="V3002">
            <v>1.1000000000000001</v>
          </cell>
          <cell r="W3002">
            <v>0.74</v>
          </cell>
          <cell r="X3002">
            <v>0</v>
          </cell>
          <cell r="Y3002" t="str">
            <v>EST MESA JANTAR TAL (AREA COBERTA) (IPE) - 3x1,1x0,74H</v>
          </cell>
          <cell r="Z3002">
            <v>0</v>
          </cell>
          <cell r="AA3002">
            <v>0.35</v>
          </cell>
          <cell r="AB3002">
            <v>0</v>
          </cell>
          <cell r="AC3002"/>
          <cell r="AD3002"/>
          <cell r="AE3002"/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 t="str">
            <v xml:space="preserve">REF: </v>
          </cell>
          <cell r="AK3002"/>
          <cell r="AL3002"/>
          <cell r="AM3002" t="str">
            <v>ETIQUETA DE ESTOQUE</v>
          </cell>
          <cell r="AN3002"/>
          <cell r="AO3002" t="str">
            <v/>
          </cell>
          <cell r="AP3002" t="str">
            <v/>
          </cell>
          <cell r="AQ3002" t="str">
            <v/>
          </cell>
          <cell r="AR3002" t="str">
            <v/>
          </cell>
          <cell r="AS3002" t="str">
            <v>ETIQUETA DE ESTOQUE - xxH</v>
          </cell>
          <cell r="AT3002">
            <v>0</v>
          </cell>
          <cell r="AU3002" t="str">
            <v>EST</v>
          </cell>
          <cell r="AV3002" t="str">
            <v>EST</v>
          </cell>
          <cell r="AW3002" t="str">
            <v/>
          </cell>
          <cell r="AX3002">
            <v>134899.62</v>
          </cell>
          <cell r="AY3002">
            <v>-134899.62</v>
          </cell>
          <cell r="AZ3002"/>
          <cell r="BA3002" t="str">
            <v/>
          </cell>
          <cell r="BB3002"/>
          <cell r="BC3002"/>
          <cell r="BD3002"/>
          <cell r="BE3002" t="str">
            <v/>
          </cell>
          <cell r="BF3002">
            <v>0</v>
          </cell>
          <cell r="BG3002" t="str">
            <v/>
          </cell>
          <cell r="BH3002" t="str">
            <v/>
          </cell>
          <cell r="BI3002">
            <v>203</v>
          </cell>
          <cell r="BJ3002" t="str">
            <v>0</v>
          </cell>
          <cell r="BK3002">
            <v>0</v>
          </cell>
          <cell r="BL3002">
            <v>0</v>
          </cell>
          <cell r="BM3002"/>
          <cell r="BN3002"/>
          <cell r="BO3002"/>
          <cell r="BP3002"/>
          <cell r="BR3002" t="str">
            <v>DPOT</v>
          </cell>
          <cell r="BT3002" t="str">
            <v>DPOT MESA JANTAR</v>
          </cell>
          <cell r="BU3002" t="str">
            <v>MESA JANTAR TAL</v>
          </cell>
        </row>
        <row r="3003">
          <cell r="H3003">
            <v>1</v>
          </cell>
          <cell r="O3003">
            <v>366802</v>
          </cell>
          <cell r="P3003"/>
          <cell r="Q3003" t="str">
            <v>EST MESA JANTAR TAL (AREA COBERTA) (IPE) CONCRETO GOIABA</v>
          </cell>
          <cell r="R3003"/>
          <cell r="S3003"/>
          <cell r="T3003"/>
          <cell r="U3003">
            <v>3.2</v>
          </cell>
          <cell r="V3003">
            <v>1.1000000000000001</v>
          </cell>
          <cell r="W3003">
            <v>0.74</v>
          </cell>
          <cell r="X3003">
            <v>0</v>
          </cell>
          <cell r="Y3003" t="str">
            <v>EST MESA JANTAR TAL (AREA COBERTA) (IPE) CONCRETO GOIABA - 3,2x1,1x0,74H</v>
          </cell>
          <cell r="Z3003">
            <v>0</v>
          </cell>
          <cell r="AA3003">
            <v>0.5</v>
          </cell>
          <cell r="AB3003">
            <v>0</v>
          </cell>
          <cell r="AC3003"/>
          <cell r="AD3003"/>
          <cell r="AE3003"/>
          <cell r="AF3003">
            <v>0</v>
          </cell>
          <cell r="AG3003">
            <v>0</v>
          </cell>
          <cell r="AH3003">
            <v>0</v>
          </cell>
          <cell r="AI3003">
            <v>0</v>
          </cell>
          <cell r="AJ3003" t="str">
            <v xml:space="preserve">REF: </v>
          </cell>
          <cell r="AK3003"/>
          <cell r="AL3003"/>
          <cell r="AM3003" t="str">
            <v>ETIQUETA DE ESTOQUE</v>
          </cell>
          <cell r="AN3003"/>
          <cell r="AO3003" t="str">
            <v/>
          </cell>
          <cell r="AP3003" t="str">
            <v/>
          </cell>
          <cell r="AQ3003" t="str">
            <v/>
          </cell>
          <cell r="AR3003" t="str">
            <v/>
          </cell>
          <cell r="AS3003" t="str">
            <v>ETIQUETA DE ESTOQUE - xxH</v>
          </cell>
          <cell r="AT3003">
            <v>0</v>
          </cell>
          <cell r="AU3003" t="str">
            <v>EST</v>
          </cell>
          <cell r="AV3003" t="str">
            <v>EST</v>
          </cell>
          <cell r="AW3003" t="str">
            <v/>
          </cell>
          <cell r="AX3003">
            <v>146478.66</v>
          </cell>
          <cell r="AY3003">
            <v>-146478.66</v>
          </cell>
          <cell r="AZ3003"/>
          <cell r="BA3003" t="str">
            <v/>
          </cell>
          <cell r="BB3003"/>
          <cell r="BC3003"/>
          <cell r="BD3003"/>
          <cell r="BE3003" t="str">
            <v/>
          </cell>
          <cell r="BF3003">
            <v>0</v>
          </cell>
          <cell r="BG3003" t="str">
            <v/>
          </cell>
          <cell r="BH3003" t="str">
            <v/>
          </cell>
          <cell r="BI3003">
            <v>203</v>
          </cell>
          <cell r="BJ3003" t="str">
            <v>0</v>
          </cell>
          <cell r="BK3003">
            <v>0</v>
          </cell>
          <cell r="BL3003">
            <v>0</v>
          </cell>
          <cell r="BM3003"/>
          <cell r="BN3003"/>
          <cell r="BO3003"/>
          <cell r="BP3003"/>
          <cell r="BR3003" t="str">
            <v>DPOT</v>
          </cell>
          <cell r="BT3003" t="str">
            <v>DPOT MESA JANTAR</v>
          </cell>
          <cell r="BU3003" t="str">
            <v>MESA JANTAR TAL</v>
          </cell>
        </row>
        <row r="3004">
          <cell r="H3004">
            <v>1</v>
          </cell>
          <cell r="O3004">
            <v>62532</v>
          </cell>
          <cell r="P3004"/>
          <cell r="Q3004" t="str">
            <v>EST MESA JANTAR TOTAL (RESINA PRETA BRILHO) (PES ACO)</v>
          </cell>
          <cell r="R3004"/>
          <cell r="S3004"/>
          <cell r="T3004"/>
          <cell r="U3004">
            <v>2</v>
          </cell>
          <cell r="V3004">
            <v>1</v>
          </cell>
          <cell r="W3004">
            <v>0.75</v>
          </cell>
          <cell r="X3004">
            <v>0</v>
          </cell>
          <cell r="Y3004" t="str">
            <v>EST MESA JANTAR TOTAL (RESINA PRETA BRILHO) (PES ACO) - 2x1x0,75H</v>
          </cell>
          <cell r="Z3004">
            <v>0</v>
          </cell>
          <cell r="AA3004">
            <v>0</v>
          </cell>
          <cell r="AB3004">
            <v>0</v>
          </cell>
          <cell r="AC3004"/>
          <cell r="AD3004"/>
          <cell r="AE3004"/>
          <cell r="AF3004">
            <v>0</v>
          </cell>
          <cell r="AG3004">
            <v>0</v>
          </cell>
          <cell r="AH3004">
            <v>0</v>
          </cell>
          <cell r="AI3004">
            <v>0</v>
          </cell>
          <cell r="AJ3004" t="str">
            <v xml:space="preserve">REF: </v>
          </cell>
          <cell r="AK3004" t="str">
            <v>PRODUTO PRONTA ENTREGA</v>
          </cell>
          <cell r="AL3004"/>
          <cell r="AM3004" t="str">
            <v>ETIQUETA DE ESTOQUE</v>
          </cell>
          <cell r="AN3004"/>
          <cell r="AO3004" t="str">
            <v/>
          </cell>
          <cell r="AP3004" t="str">
            <v/>
          </cell>
          <cell r="AQ3004" t="str">
            <v/>
          </cell>
          <cell r="AR3004" t="str">
            <v/>
          </cell>
          <cell r="AS3004" t="str">
            <v>ETIQUETA DE ESTOQUE - xxH</v>
          </cell>
          <cell r="AT3004">
            <v>0</v>
          </cell>
          <cell r="AU3004" t="str">
            <v>EST</v>
          </cell>
          <cell r="AV3004" t="str">
            <v>EST</v>
          </cell>
          <cell r="AW3004" t="str">
            <v/>
          </cell>
          <cell r="AX3004">
            <v>77680</v>
          </cell>
          <cell r="AY3004">
            <v>-77680</v>
          </cell>
          <cell r="AZ3004"/>
          <cell r="BA3004" t="str">
            <v/>
          </cell>
          <cell r="BB3004"/>
          <cell r="BC3004"/>
          <cell r="BD3004"/>
          <cell r="BE3004" t="str">
            <v/>
          </cell>
          <cell r="BF3004">
            <v>0</v>
          </cell>
          <cell r="BG3004" t="str">
            <v/>
          </cell>
          <cell r="BH3004" t="str">
            <v/>
          </cell>
          <cell r="BI3004">
            <v>15</v>
          </cell>
          <cell r="BJ3004" t="str">
            <v>0</v>
          </cell>
          <cell r="BK3004">
            <v>0</v>
          </cell>
          <cell r="BL3004">
            <v>0</v>
          </cell>
          <cell r="BM3004"/>
          <cell r="BN3004"/>
          <cell r="BO3004"/>
          <cell r="BP3004"/>
          <cell r="BR3004" t="str">
            <v>DPOT</v>
          </cell>
          <cell r="BT3004" t="str">
            <v>DPOT MESA JANTAR</v>
          </cell>
          <cell r="BU3004" t="str">
            <v>MESA JANTAR TOTAL</v>
          </cell>
        </row>
        <row r="3005">
          <cell r="H3005">
            <v>1</v>
          </cell>
          <cell r="O3005">
            <v>308717</v>
          </cell>
          <cell r="P3005"/>
          <cell r="Q3005" t="str">
            <v>EST MESA JANTAR U (CIRCULAR) (MADEIRA CARVALHO NATURAL)</v>
          </cell>
          <cell r="R3005"/>
          <cell r="S3005"/>
          <cell r="T3005"/>
          <cell r="U3005">
            <v>1.5</v>
          </cell>
          <cell r="V3005">
            <v>0</v>
          </cell>
          <cell r="W3005">
            <v>0.74</v>
          </cell>
          <cell r="X3005">
            <v>1.5</v>
          </cell>
          <cell r="Y3005" t="str">
            <v>EST MESA JANTAR U (CIRCULAR) (MADEIRA CARVALHO NATURAL) - Ø1,5x0,74H</v>
          </cell>
          <cell r="Z3005">
            <v>0</v>
          </cell>
          <cell r="AA3005">
            <v>0</v>
          </cell>
          <cell r="AB3005">
            <v>0</v>
          </cell>
          <cell r="AC3005"/>
          <cell r="AD3005"/>
          <cell r="AE3005"/>
          <cell r="AF3005">
            <v>0</v>
          </cell>
          <cell r="AG3005">
            <v>0</v>
          </cell>
          <cell r="AH3005">
            <v>0</v>
          </cell>
          <cell r="AI3005">
            <v>0</v>
          </cell>
          <cell r="AJ3005" t="str">
            <v>REF: 400269</v>
          </cell>
          <cell r="AK3005" t="str">
            <v>PRODUTO PRONTA ENTREGA</v>
          </cell>
          <cell r="AL3005">
            <v>400269</v>
          </cell>
          <cell r="AM3005" t="str">
            <v>MESA JANTAR U (CIRCULAR) (MADEIRA)</v>
          </cell>
          <cell r="AN3005"/>
          <cell r="AO3005">
            <v>1.5</v>
          </cell>
          <cell r="AP3005">
            <v>0</v>
          </cell>
          <cell r="AQ3005">
            <v>0.74</v>
          </cell>
          <cell r="AR3005">
            <v>1.5</v>
          </cell>
          <cell r="AS3005" t="str">
            <v>MESA JANTAR U (CIRCULAR) (MADEIRA) - Ø1,5x0,74H</v>
          </cell>
          <cell r="AT3005">
            <v>0</v>
          </cell>
          <cell r="AU3005">
            <v>33054.04</v>
          </cell>
          <cell r="AV3005">
            <v>33054.04</v>
          </cell>
          <cell r="AW3005">
            <v>0</v>
          </cell>
          <cell r="AX3005">
            <v>33054.04</v>
          </cell>
          <cell r="AY3005">
            <v>-33054.04</v>
          </cell>
          <cell r="AZ3005"/>
          <cell r="BA3005" t="str">
            <v/>
          </cell>
          <cell r="BB3005"/>
          <cell r="BC3005"/>
          <cell r="BD3005"/>
          <cell r="BE3005" t="str">
            <v/>
          </cell>
          <cell r="BF3005">
            <v>0</v>
          </cell>
          <cell r="BG3005" t="str">
            <v/>
          </cell>
          <cell r="BH3005" t="str">
            <v/>
          </cell>
          <cell r="BI3005">
            <v>203</v>
          </cell>
          <cell r="BJ3005" t="str">
            <v>0</v>
          </cell>
          <cell r="BK3005">
            <v>0</v>
          </cell>
          <cell r="BL3005">
            <v>0</v>
          </cell>
          <cell r="BM3005"/>
          <cell r="BN3005"/>
          <cell r="BO3005"/>
          <cell r="BP3005"/>
          <cell r="BR3005" t="str">
            <v>DPOT</v>
          </cell>
          <cell r="BT3005" t="str">
            <v>DPOT MESA JANTAR</v>
          </cell>
          <cell r="BU3005" t="str">
            <v>MESA JANTAR U</v>
          </cell>
        </row>
        <row r="3006">
          <cell r="H3006">
            <v>1</v>
          </cell>
          <cell r="O3006">
            <v>255545</v>
          </cell>
          <cell r="P3006"/>
          <cell r="Q3006" t="str">
            <v>EST MESA JANTAR U (OVAL) (MADEIRA PEROBA MEDIA)</v>
          </cell>
          <cell r="R3006"/>
          <cell r="S3006"/>
          <cell r="T3006"/>
          <cell r="U3006">
            <v>2.6</v>
          </cell>
          <cell r="V3006">
            <v>1.1000000000000001</v>
          </cell>
          <cell r="W3006">
            <v>0.74</v>
          </cell>
          <cell r="X3006">
            <v>0</v>
          </cell>
          <cell r="Y3006" t="str">
            <v>EST MESA JANTAR U (OVAL) (MADEIRA PEROBA MEDIA) - 2,6x1,1x0,74H</v>
          </cell>
          <cell r="Z3006">
            <v>0</v>
          </cell>
          <cell r="AA3006">
            <v>0.5</v>
          </cell>
          <cell r="AB3006">
            <v>0</v>
          </cell>
          <cell r="AC3006"/>
          <cell r="AD3006"/>
          <cell r="AE3006"/>
          <cell r="AF3006">
            <v>0</v>
          </cell>
          <cell r="AG3006">
            <v>0</v>
          </cell>
          <cell r="AH3006">
            <v>0</v>
          </cell>
          <cell r="AI3006">
            <v>0</v>
          </cell>
          <cell r="AJ3006" t="str">
            <v xml:space="preserve">REF: </v>
          </cell>
          <cell r="AK3006"/>
          <cell r="AL3006"/>
          <cell r="AM3006" t="str">
            <v>ETIQUETA DE ESTOQUE</v>
          </cell>
          <cell r="AN3006"/>
          <cell r="AO3006" t="str">
            <v/>
          </cell>
          <cell r="AP3006" t="str">
            <v/>
          </cell>
          <cell r="AQ3006" t="str">
            <v/>
          </cell>
          <cell r="AR3006" t="str">
            <v/>
          </cell>
          <cell r="AS3006" t="str">
            <v>ETIQUETA DE ESTOQUE - xxH</v>
          </cell>
          <cell r="AT3006">
            <v>0</v>
          </cell>
          <cell r="AU3006" t="str">
            <v>EST</v>
          </cell>
          <cell r="AV3006" t="str">
            <v>EST</v>
          </cell>
          <cell r="AW3006" t="str">
            <v/>
          </cell>
          <cell r="AX3006">
            <v>36757.83</v>
          </cell>
          <cell r="AY3006">
            <v>-36757.83</v>
          </cell>
          <cell r="AZ3006"/>
          <cell r="BA3006" t="str">
            <v/>
          </cell>
          <cell r="BB3006"/>
          <cell r="BC3006"/>
          <cell r="BD3006"/>
          <cell r="BE3006" t="str">
            <v/>
          </cell>
          <cell r="BF3006">
            <v>0</v>
          </cell>
          <cell r="BG3006" t="str">
            <v/>
          </cell>
          <cell r="BH3006" t="str">
            <v/>
          </cell>
          <cell r="BI3006">
            <v>203</v>
          </cell>
          <cell r="BJ3006" t="str">
            <v>0</v>
          </cell>
          <cell r="BK3006">
            <v>0</v>
          </cell>
          <cell r="BL3006">
            <v>0</v>
          </cell>
          <cell r="BM3006"/>
          <cell r="BN3006"/>
          <cell r="BO3006"/>
          <cell r="BP3006"/>
          <cell r="BR3006" t="str">
            <v>DPOT</v>
          </cell>
          <cell r="BT3006" t="str">
            <v>DPOT MESA JANTAR</v>
          </cell>
          <cell r="BU3006" t="str">
            <v>MESA JANTAR U</v>
          </cell>
        </row>
        <row r="3007">
          <cell r="H3007">
            <v>1</v>
          </cell>
          <cell r="O3007">
            <v>371554</v>
          </cell>
          <cell r="P3007"/>
          <cell r="Q3007" t="str">
            <v>EST MESA JANTAR VENTURA (IMBUIA)</v>
          </cell>
          <cell r="R3007"/>
          <cell r="S3007"/>
          <cell r="T3007"/>
          <cell r="U3007">
            <v>1.5</v>
          </cell>
          <cell r="V3007">
            <v>0</v>
          </cell>
          <cell r="W3007">
            <v>0.75</v>
          </cell>
          <cell r="X3007">
            <v>1.5</v>
          </cell>
          <cell r="Y3007" t="str">
            <v>EST MESA JANTAR VENTURA (IMBUIA) - Ø1,5x0,75H</v>
          </cell>
          <cell r="Z3007">
            <v>0</v>
          </cell>
          <cell r="AA3007">
            <v>0.35</v>
          </cell>
          <cell r="AB3007">
            <v>0</v>
          </cell>
          <cell r="AC3007"/>
          <cell r="AD3007"/>
          <cell r="AE3007"/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 t="str">
            <v xml:space="preserve">REF: </v>
          </cell>
          <cell r="AK3007"/>
          <cell r="AL3007"/>
          <cell r="AM3007" t="str">
            <v>ETIQUETA DE ESTOQUE</v>
          </cell>
          <cell r="AN3007"/>
          <cell r="AO3007" t="str">
            <v/>
          </cell>
          <cell r="AP3007" t="str">
            <v/>
          </cell>
          <cell r="AQ3007" t="str">
            <v/>
          </cell>
          <cell r="AR3007" t="str">
            <v/>
          </cell>
          <cell r="AS3007" t="str">
            <v>ETIQUETA DE ESTOQUE - xxH</v>
          </cell>
          <cell r="AT3007">
            <v>0</v>
          </cell>
          <cell r="AU3007" t="str">
            <v>EST</v>
          </cell>
          <cell r="AV3007" t="str">
            <v>EST</v>
          </cell>
          <cell r="AW3007" t="str">
            <v/>
          </cell>
          <cell r="AX3007">
            <v>40657.839999999997</v>
          </cell>
          <cell r="AY3007">
            <v>-40657.839999999997</v>
          </cell>
          <cell r="AZ3007"/>
          <cell r="BA3007" t="str">
            <v/>
          </cell>
          <cell r="BB3007"/>
          <cell r="BC3007"/>
          <cell r="BD3007"/>
          <cell r="BE3007" t="str">
            <v/>
          </cell>
          <cell r="BF3007">
            <v>0</v>
          </cell>
          <cell r="BG3007" t="str">
            <v/>
          </cell>
          <cell r="BH3007" t="str">
            <v/>
          </cell>
          <cell r="BI3007">
            <v>13</v>
          </cell>
          <cell r="BJ3007" t="str">
            <v>0</v>
          </cell>
          <cell r="BK3007">
            <v>0</v>
          </cell>
          <cell r="BL3007">
            <v>0</v>
          </cell>
          <cell r="BM3007"/>
          <cell r="BN3007"/>
          <cell r="BO3007"/>
          <cell r="BP3007"/>
          <cell r="BR3007" t="str">
            <v>DPOT</v>
          </cell>
          <cell r="BT3007" t="str">
            <v>DPOT MESA JANTAR</v>
          </cell>
          <cell r="BU3007" t="str">
            <v>MESA JANTAR VENTURA</v>
          </cell>
        </row>
        <row r="3008">
          <cell r="H3008">
            <v>2</v>
          </cell>
          <cell r="O3008">
            <v>164685</v>
          </cell>
          <cell r="P3008"/>
          <cell r="Q3008" t="str">
            <v>EST MESA BISTRO CLEAN (LACA SAYER V-155)</v>
          </cell>
          <cell r="R3008"/>
          <cell r="S3008"/>
          <cell r="T3008"/>
          <cell r="U3008">
            <v>0.6</v>
          </cell>
          <cell r="V3008">
            <v>0.6</v>
          </cell>
          <cell r="W3008">
            <v>1.02</v>
          </cell>
          <cell r="X3008">
            <v>0</v>
          </cell>
          <cell r="Y3008" t="str">
            <v>EST MESA BISTRO CLEAN (LACA SAYER V-155) - 0,6x0,6x1,02H</v>
          </cell>
          <cell r="Z3008">
            <v>0</v>
          </cell>
          <cell r="AA3008">
            <v>0</v>
          </cell>
          <cell r="AB3008">
            <v>0</v>
          </cell>
          <cell r="AC3008"/>
          <cell r="AD3008"/>
          <cell r="AE3008"/>
          <cell r="AF3008">
            <v>0</v>
          </cell>
          <cell r="AG3008">
            <v>0</v>
          </cell>
          <cell r="AH3008">
            <v>0</v>
          </cell>
          <cell r="AI3008">
            <v>0</v>
          </cell>
          <cell r="AJ3008" t="str">
            <v xml:space="preserve">REF: </v>
          </cell>
          <cell r="AK3008" t="str">
            <v>PRODUTO PRONTA ENTREGA</v>
          </cell>
          <cell r="AL3008"/>
          <cell r="AM3008" t="str">
            <v>ETIQUETA DE ESTOQUE</v>
          </cell>
          <cell r="AN3008"/>
          <cell r="AO3008" t="str">
            <v/>
          </cell>
          <cell r="AP3008" t="str">
            <v/>
          </cell>
          <cell r="AQ3008" t="str">
            <v/>
          </cell>
          <cell r="AR3008" t="str">
            <v/>
          </cell>
          <cell r="AS3008" t="str">
            <v>ETIQUETA DE ESTOQUE - xxH</v>
          </cell>
          <cell r="AT3008">
            <v>0</v>
          </cell>
          <cell r="AU3008" t="str">
            <v>EST</v>
          </cell>
          <cell r="AV3008" t="str">
            <v>EST</v>
          </cell>
          <cell r="AW3008" t="str">
            <v/>
          </cell>
          <cell r="AX3008">
            <v>11900</v>
          </cell>
          <cell r="AY3008">
            <v>-11900</v>
          </cell>
          <cell r="AZ3008"/>
          <cell r="BA3008" t="str">
            <v/>
          </cell>
          <cell r="BB3008"/>
          <cell r="BC3008"/>
          <cell r="BD3008"/>
          <cell r="BE3008" t="str">
            <v/>
          </cell>
          <cell r="BF3008">
            <v>0</v>
          </cell>
          <cell r="BG3008" t="str">
            <v/>
          </cell>
          <cell r="BH3008" t="str">
            <v/>
          </cell>
          <cell r="BI3008">
            <v>15</v>
          </cell>
          <cell r="BJ3008" t="str">
            <v>0</v>
          </cell>
          <cell r="BK3008">
            <v>0</v>
          </cell>
          <cell r="BL3008">
            <v>0</v>
          </cell>
          <cell r="BM3008"/>
          <cell r="BN3008"/>
          <cell r="BO3008"/>
          <cell r="BP3008"/>
          <cell r="BR3008" t="str">
            <v>DPOT</v>
          </cell>
          <cell r="BT3008" t="str">
            <v>DPOT MESA LATERAL</v>
          </cell>
          <cell r="BU3008" t="str">
            <v>MESA BISTRO CLEAN</v>
          </cell>
        </row>
        <row r="3009">
          <cell r="H3009">
            <v>1</v>
          </cell>
          <cell r="O3009">
            <v>353613</v>
          </cell>
          <cell r="P3009"/>
          <cell r="Q3009" t="str">
            <v>EST MESA LATERAL 60 (TAUARI NOG) (VIDRO 12MM)</v>
          </cell>
          <cell r="R3009"/>
          <cell r="S3009"/>
          <cell r="T3009"/>
          <cell r="U3009">
            <v>0.6</v>
          </cell>
          <cell r="V3009">
            <v>0.6</v>
          </cell>
          <cell r="W3009">
            <v>0.6</v>
          </cell>
          <cell r="X3009">
            <v>0</v>
          </cell>
          <cell r="Y3009" t="str">
            <v>EST MESA LATERAL 60 (TAUARI NOG) (VIDRO 12MM) - 0,6x0,6x0,6H</v>
          </cell>
          <cell r="Z3009">
            <v>0</v>
          </cell>
          <cell r="AA3009">
            <v>0</v>
          </cell>
          <cell r="AB3009">
            <v>0</v>
          </cell>
          <cell r="AC3009"/>
          <cell r="AD3009"/>
          <cell r="AE3009"/>
          <cell r="AF3009">
            <v>0</v>
          </cell>
          <cell r="AG3009">
            <v>0</v>
          </cell>
          <cell r="AH3009">
            <v>0</v>
          </cell>
          <cell r="AI3009">
            <v>0</v>
          </cell>
          <cell r="AJ3009" t="str">
            <v xml:space="preserve">REF: </v>
          </cell>
          <cell r="AK3009" t="str">
            <v>PRODUTO PRONTA ENTREGA</v>
          </cell>
          <cell r="AL3009"/>
          <cell r="AM3009" t="str">
            <v>ETIQUETA DE ESTOQUE</v>
          </cell>
          <cell r="AN3009"/>
          <cell r="AO3009" t="str">
            <v/>
          </cell>
          <cell r="AP3009" t="str">
            <v/>
          </cell>
          <cell r="AQ3009" t="str">
            <v/>
          </cell>
          <cell r="AR3009" t="str">
            <v/>
          </cell>
          <cell r="AS3009" t="str">
            <v>ETIQUETA DE ESTOQUE - xxH</v>
          </cell>
          <cell r="AT3009">
            <v>0</v>
          </cell>
          <cell r="AU3009" t="str">
            <v>EST</v>
          </cell>
          <cell r="AV3009" t="str">
            <v>EST</v>
          </cell>
          <cell r="AW3009" t="str">
            <v/>
          </cell>
          <cell r="AX3009">
            <v>11054.7</v>
          </cell>
          <cell r="AY3009">
            <v>-11054.7</v>
          </cell>
          <cell r="AZ3009"/>
          <cell r="BA3009" t="str">
            <v/>
          </cell>
          <cell r="BB3009"/>
          <cell r="BC3009"/>
          <cell r="BD3009"/>
          <cell r="BE3009" t="str">
            <v/>
          </cell>
          <cell r="BF3009">
            <v>0</v>
          </cell>
          <cell r="BG3009" t="str">
            <v/>
          </cell>
          <cell r="BH3009" t="str">
            <v/>
          </cell>
          <cell r="BI3009">
            <v>15</v>
          </cell>
          <cell r="BJ3009" t="str">
            <v>0</v>
          </cell>
          <cell r="BK3009">
            <v>0</v>
          </cell>
          <cell r="BL3009">
            <v>0</v>
          </cell>
          <cell r="BM3009"/>
          <cell r="BN3009"/>
          <cell r="BO3009"/>
          <cell r="BP3009"/>
          <cell r="BR3009" t="str">
            <v>DPOT</v>
          </cell>
          <cell r="BT3009" t="str">
            <v>DPOT MESA LATERAL</v>
          </cell>
          <cell r="BU3009" t="str">
            <v>MESA LATERAL 60</v>
          </cell>
        </row>
        <row r="3010">
          <cell r="H3010">
            <v>2</v>
          </cell>
          <cell r="O3010">
            <v>327246</v>
          </cell>
          <cell r="P3010"/>
          <cell r="Q3010" t="str">
            <v>EST MESA LATERAL ALEX (FREIJO TONALIZADO 1)</v>
          </cell>
          <cell r="R3010"/>
          <cell r="S3010"/>
          <cell r="T3010"/>
          <cell r="U3010">
            <v>0.7</v>
          </cell>
          <cell r="V3010">
            <v>0</v>
          </cell>
          <cell r="W3010">
            <v>0.5</v>
          </cell>
          <cell r="X3010">
            <v>0.7</v>
          </cell>
          <cell r="Y3010" t="str">
            <v>EST MESA LATERAL ALEX (FREIJO TONALIZADO 1) - Ø0,7x0,5H</v>
          </cell>
          <cell r="Z3010">
            <v>0</v>
          </cell>
          <cell r="AA3010">
            <v>0</v>
          </cell>
          <cell r="AB3010">
            <v>0</v>
          </cell>
          <cell r="AC3010"/>
          <cell r="AD3010"/>
          <cell r="AE3010"/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 t="str">
            <v xml:space="preserve">REF: </v>
          </cell>
          <cell r="AK3010" t="str">
            <v>PRODUTO PRONTA ENTREGA</v>
          </cell>
          <cell r="AL3010"/>
          <cell r="AM3010" t="str">
            <v>ETIQUETA DE ESTOQUE</v>
          </cell>
          <cell r="AN3010"/>
          <cell r="AO3010" t="str">
            <v/>
          </cell>
          <cell r="AP3010" t="str">
            <v/>
          </cell>
          <cell r="AQ3010" t="str">
            <v/>
          </cell>
          <cell r="AR3010" t="str">
            <v/>
          </cell>
          <cell r="AS3010" t="str">
            <v>ETIQUETA DE ESTOQUE - xxH</v>
          </cell>
          <cell r="AT3010">
            <v>0</v>
          </cell>
          <cell r="AU3010" t="str">
            <v>EST</v>
          </cell>
          <cell r="AV3010" t="str">
            <v>EST</v>
          </cell>
          <cell r="AW3010" t="str">
            <v/>
          </cell>
          <cell r="AX3010">
            <v>23715.94</v>
          </cell>
          <cell r="AY3010">
            <v>-23715.94</v>
          </cell>
          <cell r="AZ3010"/>
          <cell r="BA3010" t="str">
            <v/>
          </cell>
          <cell r="BB3010"/>
          <cell r="BC3010"/>
          <cell r="BD3010"/>
          <cell r="BE3010" t="str">
            <v/>
          </cell>
          <cell r="BF3010">
            <v>0</v>
          </cell>
          <cell r="BG3010" t="str">
            <v/>
          </cell>
          <cell r="BH3010" t="str">
            <v/>
          </cell>
          <cell r="BI3010">
            <v>13</v>
          </cell>
          <cell r="BJ3010" t="str">
            <v>0</v>
          </cell>
          <cell r="BK3010">
            <v>0</v>
          </cell>
          <cell r="BL3010">
            <v>0</v>
          </cell>
          <cell r="BM3010"/>
          <cell r="BN3010"/>
          <cell r="BO3010"/>
          <cell r="BP3010"/>
          <cell r="BR3010" t="str">
            <v>DPOT</v>
          </cell>
          <cell r="BT3010" t="str">
            <v>DPOT MESA LATERAL</v>
          </cell>
          <cell r="BU3010" t="str">
            <v>MESA LATERAL ALEX</v>
          </cell>
        </row>
        <row r="3011">
          <cell r="H3011">
            <v>2</v>
          </cell>
          <cell r="O3011">
            <v>90198</v>
          </cell>
          <cell r="P3011"/>
          <cell r="Q3011" t="str">
            <v>EST MESA LATERAL BESAME MUCHO (CORIAN GLACIER WHITE)</v>
          </cell>
          <cell r="R3011"/>
          <cell r="S3011"/>
          <cell r="T3011"/>
          <cell r="U3011">
            <v>0.78</v>
          </cell>
          <cell r="V3011">
            <v>0.36</v>
          </cell>
          <cell r="W3011">
            <v>0.65</v>
          </cell>
          <cell r="X3011">
            <v>0</v>
          </cell>
          <cell r="Y3011" t="str">
            <v>EST MESA LATERAL BESAME MUCHO (CORIAN GLACIER WHITE) - 0,78x0,36x0,65H</v>
          </cell>
          <cell r="Z3011">
            <v>0</v>
          </cell>
          <cell r="AA3011">
            <v>0</v>
          </cell>
          <cell r="AB3011">
            <v>0</v>
          </cell>
          <cell r="AC3011"/>
          <cell r="AD3011"/>
          <cell r="AE3011"/>
          <cell r="AF3011">
            <v>0</v>
          </cell>
          <cell r="AG3011">
            <v>0</v>
          </cell>
          <cell r="AH3011">
            <v>0</v>
          </cell>
          <cell r="AI3011">
            <v>0</v>
          </cell>
          <cell r="AJ3011" t="str">
            <v xml:space="preserve">REF: </v>
          </cell>
          <cell r="AK3011" t="str">
            <v>PRODUTO PRONTA ENTREGA</v>
          </cell>
          <cell r="AL3011"/>
          <cell r="AM3011" t="str">
            <v>ETIQUETA DE ESTOQUE</v>
          </cell>
          <cell r="AN3011"/>
          <cell r="AO3011" t="str">
            <v/>
          </cell>
          <cell r="AP3011" t="str">
            <v/>
          </cell>
          <cell r="AQ3011" t="str">
            <v/>
          </cell>
          <cell r="AR3011" t="str">
            <v/>
          </cell>
          <cell r="AS3011" t="str">
            <v>ETIQUETA DE ESTOQUE - xxH</v>
          </cell>
          <cell r="AT3011">
            <v>0</v>
          </cell>
          <cell r="AU3011" t="str">
            <v>EST</v>
          </cell>
          <cell r="AV3011" t="str">
            <v>EST</v>
          </cell>
          <cell r="AW3011" t="str">
            <v/>
          </cell>
          <cell r="AX3011">
            <v>16028.01</v>
          </cell>
          <cell r="AY3011">
            <v>-16028.01</v>
          </cell>
          <cell r="AZ3011"/>
          <cell r="BA3011" t="str">
            <v/>
          </cell>
          <cell r="BB3011"/>
          <cell r="BC3011"/>
          <cell r="BD3011"/>
          <cell r="BE3011" t="str">
            <v/>
          </cell>
          <cell r="BF3011">
            <v>0</v>
          </cell>
          <cell r="BG3011" t="str">
            <v/>
          </cell>
          <cell r="BH3011" t="str">
            <v/>
          </cell>
          <cell r="BI3011">
            <v>203</v>
          </cell>
          <cell r="BJ3011" t="str">
            <v>0</v>
          </cell>
          <cell r="BK3011">
            <v>0</v>
          </cell>
          <cell r="BL3011">
            <v>0</v>
          </cell>
          <cell r="BM3011"/>
          <cell r="BN3011"/>
          <cell r="BO3011"/>
          <cell r="BP3011"/>
          <cell r="BR3011" t="str">
            <v>DPOT</v>
          </cell>
          <cell r="BT3011" t="str">
            <v>DPOT MESA LATERAL</v>
          </cell>
          <cell r="BU3011" t="str">
            <v>MESA LATERAL BESAME MUCHO</v>
          </cell>
        </row>
        <row r="3012">
          <cell r="H3012">
            <v>2</v>
          </cell>
          <cell r="O3012">
            <v>94291</v>
          </cell>
          <cell r="P3012"/>
          <cell r="Q3012" t="str">
            <v>EST MESA LATERAL BO (PINNUS NATURAL)</v>
          </cell>
          <cell r="R3012"/>
          <cell r="S3012"/>
          <cell r="T3012"/>
          <cell r="U3012">
            <v>1</v>
          </cell>
          <cell r="V3012">
            <v>0</v>
          </cell>
          <cell r="W3012">
            <v>0.63</v>
          </cell>
          <cell r="X3012">
            <v>1</v>
          </cell>
          <cell r="Y3012" t="str">
            <v>EST MESA LATERAL BO (PINNUS NATURAL) - Ø1x0,63H</v>
          </cell>
          <cell r="Z3012">
            <v>0</v>
          </cell>
          <cell r="AA3012">
            <v>0.35</v>
          </cell>
          <cell r="AB3012">
            <v>0</v>
          </cell>
          <cell r="AC3012"/>
          <cell r="AD3012"/>
          <cell r="AE3012"/>
          <cell r="AF3012">
            <v>0</v>
          </cell>
          <cell r="AG3012">
            <v>0</v>
          </cell>
          <cell r="AH3012">
            <v>0</v>
          </cell>
          <cell r="AI3012">
            <v>0</v>
          </cell>
          <cell r="AJ3012" t="str">
            <v xml:space="preserve">REF: </v>
          </cell>
          <cell r="AK3012"/>
          <cell r="AL3012"/>
          <cell r="AM3012" t="str">
            <v>ETIQUETA DE ESTOQUE</v>
          </cell>
          <cell r="AN3012"/>
          <cell r="AO3012" t="str">
            <v/>
          </cell>
          <cell r="AP3012" t="str">
            <v/>
          </cell>
          <cell r="AQ3012" t="str">
            <v/>
          </cell>
          <cell r="AR3012" t="str">
            <v/>
          </cell>
          <cell r="AS3012" t="str">
            <v>ETIQUETA DE ESTOQUE - xxH</v>
          </cell>
          <cell r="AT3012">
            <v>0</v>
          </cell>
          <cell r="AU3012" t="str">
            <v>EST</v>
          </cell>
          <cell r="AV3012" t="str">
            <v>EST</v>
          </cell>
          <cell r="AW3012" t="str">
            <v/>
          </cell>
          <cell r="AX3012">
            <v>18859.39</v>
          </cell>
          <cell r="AY3012">
            <v>-18859.39</v>
          </cell>
          <cell r="AZ3012"/>
          <cell r="BA3012" t="str">
            <v/>
          </cell>
          <cell r="BB3012"/>
          <cell r="BC3012"/>
          <cell r="BD3012"/>
          <cell r="BE3012" t="str">
            <v/>
          </cell>
          <cell r="BF3012">
            <v>0</v>
          </cell>
          <cell r="BG3012" t="str">
            <v/>
          </cell>
          <cell r="BH3012" t="str">
            <v/>
          </cell>
          <cell r="BI3012">
            <v>15</v>
          </cell>
          <cell r="BJ3012" t="str">
            <v>0</v>
          </cell>
          <cell r="BK3012">
            <v>0</v>
          </cell>
          <cell r="BL3012">
            <v>0</v>
          </cell>
          <cell r="BM3012"/>
          <cell r="BN3012"/>
          <cell r="BO3012"/>
          <cell r="BP3012"/>
          <cell r="BR3012" t="str">
            <v>DPOT</v>
          </cell>
          <cell r="BT3012" t="str">
            <v>DPOT MESA LATERAL</v>
          </cell>
          <cell r="BU3012" t="str">
            <v>MESA LATERAL BO</v>
          </cell>
        </row>
        <row r="3013">
          <cell r="H3013">
            <v>1</v>
          </cell>
          <cell r="O3013">
            <v>361259</v>
          </cell>
          <cell r="P3013"/>
          <cell r="Q3013" t="str">
            <v>EST MESA LATERAL BRINCO (TRELICA CEDRO) (BS FREIJO) (ACO PT)</v>
          </cell>
          <cell r="R3013"/>
          <cell r="S3013"/>
          <cell r="T3013"/>
          <cell r="U3013">
            <v>0.23</v>
          </cell>
          <cell r="V3013">
            <v>0</v>
          </cell>
          <cell r="W3013">
            <v>0.5</v>
          </cell>
          <cell r="X3013">
            <v>0.23</v>
          </cell>
          <cell r="Y3013" t="str">
            <v>EST MESA LATERAL BRINCO (TRELICA CEDRO) (BS FREIJO) (ACO PT) - Ø0,23x0,5H</v>
          </cell>
          <cell r="Z3013">
            <v>0</v>
          </cell>
          <cell r="AA3013">
            <v>0.5</v>
          </cell>
          <cell r="AB3013">
            <v>0</v>
          </cell>
          <cell r="AC3013"/>
          <cell r="AD3013"/>
          <cell r="AE3013"/>
          <cell r="AF3013">
            <v>0</v>
          </cell>
          <cell r="AG3013">
            <v>0</v>
          </cell>
          <cell r="AH3013">
            <v>0</v>
          </cell>
          <cell r="AI3013">
            <v>0</v>
          </cell>
          <cell r="AJ3013" t="str">
            <v xml:space="preserve">REF: </v>
          </cell>
          <cell r="AK3013"/>
          <cell r="AL3013"/>
          <cell r="AM3013" t="str">
            <v>ETIQUETA DE ESTOQUE</v>
          </cell>
          <cell r="AN3013"/>
          <cell r="AO3013" t="str">
            <v/>
          </cell>
          <cell r="AP3013" t="str">
            <v/>
          </cell>
          <cell r="AQ3013" t="str">
            <v/>
          </cell>
          <cell r="AR3013" t="str">
            <v/>
          </cell>
          <cell r="AS3013" t="str">
            <v>ETIQUETA DE ESTOQUE - xxH</v>
          </cell>
          <cell r="AT3013">
            <v>0</v>
          </cell>
          <cell r="AU3013" t="str">
            <v>EST</v>
          </cell>
          <cell r="AV3013" t="str">
            <v>EST</v>
          </cell>
          <cell r="AW3013" t="str">
            <v/>
          </cell>
          <cell r="AX3013">
            <v>9246.2999999999993</v>
          </cell>
          <cell r="AY3013">
            <v>-9246.2999999999993</v>
          </cell>
          <cell r="AZ3013"/>
          <cell r="BA3013" t="str">
            <v/>
          </cell>
          <cell r="BB3013"/>
          <cell r="BC3013"/>
          <cell r="BD3013"/>
          <cell r="BE3013" t="str">
            <v/>
          </cell>
          <cell r="BF3013">
            <v>0</v>
          </cell>
          <cell r="BG3013" t="str">
            <v/>
          </cell>
          <cell r="BH3013" t="str">
            <v/>
          </cell>
          <cell r="BI3013">
            <v>13</v>
          </cell>
          <cell r="BJ3013" t="str">
            <v>0</v>
          </cell>
          <cell r="BK3013">
            <v>0</v>
          </cell>
          <cell r="BL3013">
            <v>0</v>
          </cell>
          <cell r="BM3013"/>
          <cell r="BN3013"/>
          <cell r="BO3013"/>
          <cell r="BP3013"/>
          <cell r="BR3013" t="str">
            <v>DPOT</v>
          </cell>
          <cell r="BT3013" t="str">
            <v>DPOT MESA LATERAL</v>
          </cell>
          <cell r="BU3013" t="str">
            <v>MESA LATERAL BRINCO</v>
          </cell>
        </row>
        <row r="3014">
          <cell r="H3014">
            <v>1</v>
          </cell>
          <cell r="O3014">
            <v>222392</v>
          </cell>
          <cell r="P3014"/>
          <cell r="Q3014" t="str">
            <v>EST MESA LATERAL BV (RESINA SAYERLACK K155) (FREIJO ESCURO)</v>
          </cell>
          <cell r="R3014"/>
          <cell r="S3014"/>
          <cell r="T3014"/>
          <cell r="U3014">
            <v>0.65</v>
          </cell>
          <cell r="V3014">
            <v>0.25</v>
          </cell>
          <cell r="W3014">
            <v>0.4</v>
          </cell>
          <cell r="X3014">
            <v>0</v>
          </cell>
          <cell r="Y3014" t="str">
            <v>EST MESA LATERAL BV (RESINA SAYERLACK K155) (FREIJO ESCURO) - 0,65x0,25x0,4H</v>
          </cell>
          <cell r="Z3014">
            <v>0</v>
          </cell>
          <cell r="AA3014">
            <v>0</v>
          </cell>
          <cell r="AB3014">
            <v>0</v>
          </cell>
          <cell r="AC3014"/>
          <cell r="AD3014"/>
          <cell r="AE3014"/>
          <cell r="AF3014">
            <v>0</v>
          </cell>
          <cell r="AG3014">
            <v>0</v>
          </cell>
          <cell r="AH3014">
            <v>0</v>
          </cell>
          <cell r="AI3014">
            <v>0</v>
          </cell>
          <cell r="AJ3014" t="str">
            <v xml:space="preserve">REF: </v>
          </cell>
          <cell r="AK3014" t="str">
            <v>PRODUTO PRONTA ENTREGA</v>
          </cell>
          <cell r="AL3014"/>
          <cell r="AM3014" t="str">
            <v>ETIQUETA DE ESTOQUE</v>
          </cell>
          <cell r="AN3014"/>
          <cell r="AO3014" t="str">
            <v/>
          </cell>
          <cell r="AP3014" t="str">
            <v/>
          </cell>
          <cell r="AQ3014" t="str">
            <v/>
          </cell>
          <cell r="AR3014" t="str">
            <v/>
          </cell>
          <cell r="AS3014" t="str">
            <v>ETIQUETA DE ESTOQUE - xxH</v>
          </cell>
          <cell r="AT3014">
            <v>0</v>
          </cell>
          <cell r="AU3014" t="str">
            <v>EST</v>
          </cell>
          <cell r="AV3014" t="str">
            <v>EST</v>
          </cell>
          <cell r="AW3014" t="str">
            <v/>
          </cell>
          <cell r="AX3014">
            <v>19872.54</v>
          </cell>
          <cell r="AY3014">
            <v>-19872.54</v>
          </cell>
          <cell r="AZ3014"/>
          <cell r="BA3014" t="str">
            <v/>
          </cell>
          <cell r="BB3014"/>
          <cell r="BC3014"/>
          <cell r="BD3014"/>
          <cell r="BE3014" t="str">
            <v/>
          </cell>
          <cell r="BF3014">
            <v>0</v>
          </cell>
          <cell r="BG3014" t="str">
            <v/>
          </cell>
          <cell r="BH3014" t="str">
            <v/>
          </cell>
          <cell r="BI3014">
            <v>15</v>
          </cell>
          <cell r="BJ3014" t="str">
            <v>0</v>
          </cell>
          <cell r="BK3014">
            <v>0</v>
          </cell>
          <cell r="BL3014">
            <v>0</v>
          </cell>
          <cell r="BM3014"/>
          <cell r="BN3014"/>
          <cell r="BO3014"/>
          <cell r="BP3014"/>
          <cell r="BR3014" t="str">
            <v>DPOT</v>
          </cell>
          <cell r="BT3014" t="str">
            <v>DPOT MESA LATERAL</v>
          </cell>
          <cell r="BU3014" t="str">
            <v>MESA LATERAL BV</v>
          </cell>
        </row>
        <row r="3015">
          <cell r="H3015">
            <v>3</v>
          </cell>
          <cell r="O3015">
            <v>204387</v>
          </cell>
          <cell r="P3015"/>
          <cell r="Q3015" t="str">
            <v>EST MESA LATERAL CAE (FREIJO NATURAL)</v>
          </cell>
          <cell r="R3015"/>
          <cell r="S3015"/>
          <cell r="T3015"/>
          <cell r="U3015">
            <v>0.8</v>
          </cell>
          <cell r="V3015">
            <v>0.54</v>
          </cell>
          <cell r="W3015">
            <v>0.52</v>
          </cell>
          <cell r="X3015">
            <v>0</v>
          </cell>
          <cell r="Y3015" t="str">
            <v>EST MESA LATERAL CAE (FREIJO NATURAL) - 0,8x0,54x0,52H</v>
          </cell>
          <cell r="Z3015">
            <v>0</v>
          </cell>
          <cell r="AA3015">
            <v>0</v>
          </cell>
          <cell r="AB3015">
            <v>0</v>
          </cell>
          <cell r="AC3015"/>
          <cell r="AD3015"/>
          <cell r="AE3015"/>
          <cell r="AF3015">
            <v>0</v>
          </cell>
          <cell r="AG3015">
            <v>0</v>
          </cell>
          <cell r="AH3015">
            <v>0</v>
          </cell>
          <cell r="AI3015">
            <v>0</v>
          </cell>
          <cell r="AJ3015" t="str">
            <v xml:space="preserve">REF: </v>
          </cell>
          <cell r="AK3015" t="str">
            <v>PRODUTO PRONTA ENTREGA</v>
          </cell>
          <cell r="AL3015"/>
          <cell r="AM3015" t="str">
            <v>ETIQUETA DE ESTOQUE</v>
          </cell>
          <cell r="AN3015"/>
          <cell r="AO3015" t="str">
            <v/>
          </cell>
          <cell r="AP3015" t="str">
            <v/>
          </cell>
          <cell r="AQ3015" t="str">
            <v/>
          </cell>
          <cell r="AR3015" t="str">
            <v/>
          </cell>
          <cell r="AS3015" t="str">
            <v>ETIQUETA DE ESTOQUE - xxH</v>
          </cell>
          <cell r="AT3015">
            <v>0</v>
          </cell>
          <cell r="AU3015" t="str">
            <v>EST</v>
          </cell>
          <cell r="AV3015" t="str">
            <v>EST</v>
          </cell>
          <cell r="AW3015" t="str">
            <v/>
          </cell>
          <cell r="AX3015">
            <v>12914.56</v>
          </cell>
          <cell r="AY3015">
            <v>-12914.56</v>
          </cell>
          <cell r="AZ3015"/>
          <cell r="BA3015" t="str">
            <v/>
          </cell>
          <cell r="BB3015"/>
          <cell r="BC3015"/>
          <cell r="BD3015"/>
          <cell r="BE3015" t="str">
            <v/>
          </cell>
          <cell r="BF3015">
            <v>0</v>
          </cell>
          <cell r="BG3015" t="str">
            <v/>
          </cell>
          <cell r="BH3015" t="str">
            <v/>
          </cell>
          <cell r="BI3015">
            <v>13</v>
          </cell>
          <cell r="BJ3015" t="str">
            <v>0</v>
          </cell>
          <cell r="BK3015">
            <v>0</v>
          </cell>
          <cell r="BL3015">
            <v>0</v>
          </cell>
          <cell r="BM3015"/>
          <cell r="BN3015"/>
          <cell r="BO3015"/>
          <cell r="BP3015"/>
          <cell r="BR3015" t="str">
            <v>DPOT</v>
          </cell>
          <cell r="BT3015" t="str">
            <v>DPOT MESA LATERAL</v>
          </cell>
          <cell r="BU3015" t="str">
            <v>MESA LATERAL CAE</v>
          </cell>
        </row>
        <row r="3016">
          <cell r="H3016">
            <v>3</v>
          </cell>
          <cell r="O3016">
            <v>204387</v>
          </cell>
          <cell r="P3016"/>
          <cell r="Q3016" t="str">
            <v>EST MESA LATERAL CAE (FREIJO NATURAL)</v>
          </cell>
          <cell r="R3016"/>
          <cell r="S3016"/>
          <cell r="T3016"/>
          <cell r="U3016">
            <v>0.8</v>
          </cell>
          <cell r="V3016">
            <v>0.54</v>
          </cell>
          <cell r="W3016">
            <v>0.52</v>
          </cell>
          <cell r="X3016">
            <v>0</v>
          </cell>
          <cell r="Y3016" t="str">
            <v>EST MESA LATERAL CAE (FREIJO NATURAL) - 0,8x0,54x0,52H</v>
          </cell>
          <cell r="Z3016">
            <v>0</v>
          </cell>
          <cell r="AA3016">
            <v>0.35</v>
          </cell>
          <cell r="AB3016">
            <v>0</v>
          </cell>
          <cell r="AC3016"/>
          <cell r="AD3016"/>
          <cell r="AE3016"/>
          <cell r="AF3016">
            <v>0</v>
          </cell>
          <cell r="AG3016">
            <v>0</v>
          </cell>
          <cell r="AH3016">
            <v>0</v>
          </cell>
          <cell r="AI3016">
            <v>0</v>
          </cell>
          <cell r="AJ3016" t="str">
            <v xml:space="preserve">REF: </v>
          </cell>
          <cell r="AK3016"/>
          <cell r="AL3016"/>
          <cell r="AM3016" t="str">
            <v>ETIQUETA DE ESTOQUE</v>
          </cell>
          <cell r="AN3016"/>
          <cell r="AO3016" t="str">
            <v/>
          </cell>
          <cell r="AP3016" t="str">
            <v/>
          </cell>
          <cell r="AQ3016" t="str">
            <v/>
          </cell>
          <cell r="AR3016" t="str">
            <v/>
          </cell>
          <cell r="AS3016" t="str">
            <v>ETIQUETA DE ESTOQUE - xxH</v>
          </cell>
          <cell r="AT3016">
            <v>0</v>
          </cell>
          <cell r="AU3016" t="str">
            <v>EST</v>
          </cell>
          <cell r="AV3016" t="str">
            <v>EST</v>
          </cell>
          <cell r="AW3016" t="str">
            <v/>
          </cell>
          <cell r="AX3016">
            <v>12914.56</v>
          </cell>
          <cell r="AY3016">
            <v>-12914.56</v>
          </cell>
          <cell r="AZ3016"/>
          <cell r="BA3016" t="str">
            <v/>
          </cell>
          <cell r="BB3016"/>
          <cell r="BC3016"/>
          <cell r="BD3016"/>
          <cell r="BE3016" t="str">
            <v/>
          </cell>
          <cell r="BF3016">
            <v>0</v>
          </cell>
          <cell r="BG3016" t="str">
            <v/>
          </cell>
          <cell r="BH3016" t="str">
            <v/>
          </cell>
          <cell r="BI3016">
            <v>13</v>
          </cell>
          <cell r="BJ3016" t="str">
            <v>0</v>
          </cell>
          <cell r="BK3016">
            <v>0</v>
          </cell>
          <cell r="BL3016">
            <v>0</v>
          </cell>
          <cell r="BM3016"/>
          <cell r="BN3016"/>
          <cell r="BO3016"/>
          <cell r="BP3016"/>
          <cell r="BR3016" t="str">
            <v>DPOT</v>
          </cell>
          <cell r="BT3016" t="str">
            <v>DPOT MESA LATERAL</v>
          </cell>
          <cell r="BU3016" t="str">
            <v>MESA LATERAL CAE</v>
          </cell>
        </row>
        <row r="3017">
          <cell r="H3017">
            <v>1</v>
          </cell>
          <cell r="O3017">
            <v>222255</v>
          </cell>
          <cell r="P3017"/>
          <cell r="Q3017" t="str">
            <v>EST MESA LATERAL CAE (FREIJO TONALIZADO 2)</v>
          </cell>
          <cell r="R3017"/>
          <cell r="S3017"/>
          <cell r="T3017"/>
          <cell r="U3017">
            <v>0.6</v>
          </cell>
          <cell r="V3017">
            <v>0.4</v>
          </cell>
          <cell r="W3017">
            <v>0.52</v>
          </cell>
          <cell r="X3017">
            <v>0</v>
          </cell>
          <cell r="Y3017" t="str">
            <v>EST MESA LATERAL CAE (FREIJO TONALIZADO 2) - 0,6x0,4x0,52H</v>
          </cell>
          <cell r="Z3017">
            <v>0</v>
          </cell>
          <cell r="AA3017">
            <v>0</v>
          </cell>
          <cell r="AB3017">
            <v>0</v>
          </cell>
          <cell r="AC3017"/>
          <cell r="AD3017"/>
          <cell r="AE3017"/>
          <cell r="AF3017">
            <v>0</v>
          </cell>
          <cell r="AG3017">
            <v>0</v>
          </cell>
          <cell r="AH3017">
            <v>0</v>
          </cell>
          <cell r="AI3017">
            <v>0</v>
          </cell>
          <cell r="AJ3017" t="str">
            <v xml:space="preserve">REF: </v>
          </cell>
          <cell r="AK3017" t="str">
            <v>PRODUTO PRONTA ENTREGA</v>
          </cell>
          <cell r="AL3017"/>
          <cell r="AM3017" t="str">
            <v>ETIQUETA DE ESTOQUE</v>
          </cell>
          <cell r="AN3017"/>
          <cell r="AO3017" t="str">
            <v/>
          </cell>
          <cell r="AP3017" t="str">
            <v/>
          </cell>
          <cell r="AQ3017" t="str">
            <v/>
          </cell>
          <cell r="AR3017" t="str">
            <v/>
          </cell>
          <cell r="AS3017" t="str">
            <v>ETIQUETA DE ESTOQUE - xxH</v>
          </cell>
          <cell r="AT3017">
            <v>0</v>
          </cell>
          <cell r="AU3017" t="str">
            <v>EST</v>
          </cell>
          <cell r="AV3017" t="str">
            <v>EST</v>
          </cell>
          <cell r="AW3017" t="str">
            <v/>
          </cell>
          <cell r="AX3017">
            <v>8923.2199999999993</v>
          </cell>
          <cell r="AY3017">
            <v>-8923.2199999999993</v>
          </cell>
          <cell r="AZ3017"/>
          <cell r="BA3017" t="str">
            <v/>
          </cell>
          <cell r="BB3017"/>
          <cell r="BC3017"/>
          <cell r="BD3017"/>
          <cell r="BE3017" t="str">
            <v/>
          </cell>
          <cell r="BF3017">
            <v>0</v>
          </cell>
          <cell r="BG3017" t="str">
            <v/>
          </cell>
          <cell r="BH3017" t="str">
            <v/>
          </cell>
          <cell r="BI3017">
            <v>13</v>
          </cell>
          <cell r="BJ3017" t="str">
            <v>0</v>
          </cell>
          <cell r="BK3017">
            <v>0</v>
          </cell>
          <cell r="BL3017">
            <v>0</v>
          </cell>
          <cell r="BM3017"/>
          <cell r="BN3017"/>
          <cell r="BO3017"/>
          <cell r="BP3017"/>
          <cell r="BR3017" t="str">
            <v>DPOT</v>
          </cell>
          <cell r="BT3017" t="str">
            <v>DPOT MESA LATERAL</v>
          </cell>
          <cell r="BU3017" t="str">
            <v>MESA LATERAL CAE</v>
          </cell>
        </row>
        <row r="3018">
          <cell r="H3018">
            <v>1</v>
          </cell>
          <cell r="O3018">
            <v>324247</v>
          </cell>
          <cell r="P3018"/>
          <cell r="Q3018" t="str">
            <v>EST MESA LATERAL CAVA (G2 - RAFAELLO LEVIGADO)</v>
          </cell>
          <cell r="R3018"/>
          <cell r="S3018"/>
          <cell r="T3018"/>
          <cell r="U3018">
            <v>0.6</v>
          </cell>
          <cell r="V3018">
            <v>0</v>
          </cell>
          <cell r="W3018">
            <v>0.6</v>
          </cell>
          <cell r="X3018">
            <v>0</v>
          </cell>
          <cell r="Y3018" t="str">
            <v>EST MESA LATERAL CAVA (G2 - RAFAELLO LEVIGADO) - Ø0x0,6H</v>
          </cell>
          <cell r="Z3018">
            <v>0</v>
          </cell>
          <cell r="AA3018">
            <v>0.5</v>
          </cell>
          <cell r="AB3018">
            <v>0</v>
          </cell>
          <cell r="AC3018"/>
          <cell r="AD3018"/>
          <cell r="AE3018"/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 t="str">
            <v xml:space="preserve">REF: </v>
          </cell>
          <cell r="AK3018"/>
          <cell r="AL3018"/>
          <cell r="AM3018" t="str">
            <v>ETIQUETA DE ESTOQUE</v>
          </cell>
          <cell r="AN3018"/>
          <cell r="AO3018" t="str">
            <v/>
          </cell>
          <cell r="AP3018" t="str">
            <v/>
          </cell>
          <cell r="AQ3018" t="str">
            <v/>
          </cell>
          <cell r="AR3018" t="str">
            <v/>
          </cell>
          <cell r="AS3018" t="str">
            <v>ETIQUETA DE ESTOQUE - xxH</v>
          </cell>
          <cell r="AT3018">
            <v>0</v>
          </cell>
          <cell r="AU3018" t="str">
            <v>EST</v>
          </cell>
          <cell r="AV3018" t="str">
            <v>EST</v>
          </cell>
          <cell r="AW3018" t="str">
            <v/>
          </cell>
          <cell r="AX3018">
            <v>38400.449999999997</v>
          </cell>
          <cell r="AY3018">
            <v>-38400.449999999997</v>
          </cell>
          <cell r="AZ3018"/>
          <cell r="BA3018" t="str">
            <v/>
          </cell>
          <cell r="BB3018"/>
          <cell r="BC3018"/>
          <cell r="BD3018"/>
          <cell r="BE3018" t="str">
            <v/>
          </cell>
          <cell r="BF3018">
            <v>0</v>
          </cell>
          <cell r="BG3018" t="str">
            <v/>
          </cell>
          <cell r="BH3018" t="str">
            <v/>
          </cell>
          <cell r="BI3018">
            <v>13</v>
          </cell>
          <cell r="BJ3018" t="str">
            <v>0</v>
          </cell>
          <cell r="BK3018">
            <v>0</v>
          </cell>
          <cell r="BL3018">
            <v>0</v>
          </cell>
          <cell r="BM3018"/>
          <cell r="BN3018"/>
          <cell r="BO3018"/>
          <cell r="BP3018"/>
          <cell r="BR3018" t="str">
            <v>DPOT</v>
          </cell>
          <cell r="BT3018" t="str">
            <v>DPOT MESA LATERAL</v>
          </cell>
          <cell r="BU3018" t="str">
            <v>MESA LATERAL CAVA</v>
          </cell>
        </row>
        <row r="3019">
          <cell r="H3019">
            <v>1</v>
          </cell>
          <cell r="O3019">
            <v>323921</v>
          </cell>
          <cell r="P3019"/>
          <cell r="Q3019" t="str">
            <v>EST MESA LATERAL CAVA (G2 - VITTORIA LEVIGADO)</v>
          </cell>
          <cell r="R3019"/>
          <cell r="S3019"/>
          <cell r="T3019"/>
          <cell r="U3019">
            <v>0.6</v>
          </cell>
          <cell r="V3019">
            <v>0</v>
          </cell>
          <cell r="W3019">
            <v>0.6</v>
          </cell>
          <cell r="X3019">
            <v>0.6</v>
          </cell>
          <cell r="Y3019" t="str">
            <v>EST MESA LATERAL CAVA (G2 - VITTORIA LEVIGADO) - Ø0,6x0,6H</v>
          </cell>
          <cell r="Z3019">
            <v>0</v>
          </cell>
          <cell r="AA3019">
            <v>0</v>
          </cell>
          <cell r="AB3019">
            <v>0</v>
          </cell>
          <cell r="AC3019"/>
          <cell r="AD3019"/>
          <cell r="AE3019"/>
          <cell r="AF3019">
            <v>0</v>
          </cell>
          <cell r="AG3019">
            <v>0</v>
          </cell>
          <cell r="AH3019">
            <v>0</v>
          </cell>
          <cell r="AI3019">
            <v>0</v>
          </cell>
          <cell r="AJ3019" t="str">
            <v xml:space="preserve">REF: </v>
          </cell>
          <cell r="AK3019" t="str">
            <v>PRODUTO PRONTA ENTREGA</v>
          </cell>
          <cell r="AL3019"/>
          <cell r="AM3019" t="str">
            <v>ETIQUETA DE ESTOQUE</v>
          </cell>
          <cell r="AN3019"/>
          <cell r="AO3019" t="str">
            <v/>
          </cell>
          <cell r="AP3019" t="str">
            <v/>
          </cell>
          <cell r="AQ3019" t="str">
            <v/>
          </cell>
          <cell r="AR3019" t="str">
            <v/>
          </cell>
          <cell r="AS3019" t="str">
            <v>ETIQUETA DE ESTOQUE - xxH</v>
          </cell>
          <cell r="AT3019">
            <v>0</v>
          </cell>
          <cell r="AU3019" t="str">
            <v>EST</v>
          </cell>
          <cell r="AV3019" t="str">
            <v>EST</v>
          </cell>
          <cell r="AW3019" t="str">
            <v/>
          </cell>
          <cell r="AX3019">
            <v>38400.449999999997</v>
          </cell>
          <cell r="AY3019">
            <v>-38400.449999999997</v>
          </cell>
          <cell r="AZ3019"/>
          <cell r="BA3019" t="str">
            <v/>
          </cell>
          <cell r="BB3019"/>
          <cell r="BC3019"/>
          <cell r="BD3019"/>
          <cell r="BE3019" t="str">
            <v/>
          </cell>
          <cell r="BF3019">
            <v>0</v>
          </cell>
          <cell r="BG3019" t="str">
            <v/>
          </cell>
          <cell r="BH3019" t="str">
            <v/>
          </cell>
          <cell r="BI3019">
            <v>13</v>
          </cell>
          <cell r="BJ3019" t="str">
            <v>0</v>
          </cell>
          <cell r="BK3019">
            <v>0</v>
          </cell>
          <cell r="BL3019">
            <v>0</v>
          </cell>
          <cell r="BM3019"/>
          <cell r="BN3019"/>
          <cell r="BO3019"/>
          <cell r="BP3019"/>
          <cell r="BR3019" t="str">
            <v>DPOT</v>
          </cell>
          <cell r="BT3019" t="str">
            <v>DPOT MESA LATERAL</v>
          </cell>
          <cell r="BU3019" t="str">
            <v>MESA LATERAL CAVA</v>
          </cell>
        </row>
        <row r="3020">
          <cell r="H3020">
            <v>1</v>
          </cell>
          <cell r="O3020">
            <v>365703</v>
          </cell>
          <cell r="P3020"/>
          <cell r="Q3020" t="str">
            <v>EST MESA LATERAL CHEGA AQUI (LEQUE) (FREIJO) BS PRETA FSC</v>
          </cell>
          <cell r="R3020"/>
          <cell r="S3020"/>
          <cell r="T3020"/>
          <cell r="U3020">
            <v>0.41</v>
          </cell>
          <cell r="V3020">
            <v>0</v>
          </cell>
          <cell r="W3020">
            <v>0.64</v>
          </cell>
          <cell r="X3020">
            <v>0.41</v>
          </cell>
          <cell r="Y3020" t="str">
            <v>EST MESA LATERAL CHEGA AQUI (LEQUE) (FREIJO) BS PRETA FSC - Ø0,41x0,64H</v>
          </cell>
          <cell r="Z3020">
            <v>0</v>
          </cell>
          <cell r="AA3020">
            <v>0.5</v>
          </cell>
          <cell r="AB3020">
            <v>0</v>
          </cell>
          <cell r="AC3020"/>
          <cell r="AD3020"/>
          <cell r="AE3020"/>
          <cell r="AF3020">
            <v>0</v>
          </cell>
          <cell r="AG3020">
            <v>0</v>
          </cell>
          <cell r="AH3020">
            <v>0</v>
          </cell>
          <cell r="AI3020">
            <v>0</v>
          </cell>
          <cell r="AJ3020" t="str">
            <v xml:space="preserve">REF: </v>
          </cell>
          <cell r="AK3020"/>
          <cell r="AL3020"/>
          <cell r="AM3020" t="str">
            <v>ETIQUETA DE ESTOQUE</v>
          </cell>
          <cell r="AN3020"/>
          <cell r="AO3020" t="str">
            <v/>
          </cell>
          <cell r="AP3020" t="str">
            <v/>
          </cell>
          <cell r="AQ3020" t="str">
            <v/>
          </cell>
          <cell r="AR3020" t="str">
            <v/>
          </cell>
          <cell r="AS3020" t="str">
            <v>ETIQUETA DE ESTOQUE - xxH</v>
          </cell>
          <cell r="AT3020">
            <v>0</v>
          </cell>
          <cell r="AU3020" t="str">
            <v>EST</v>
          </cell>
          <cell r="AV3020" t="str">
            <v>EST</v>
          </cell>
          <cell r="AW3020" t="str">
            <v/>
          </cell>
          <cell r="AX3020">
            <v>16082.85</v>
          </cell>
          <cell r="AY3020">
            <v>-16082.85</v>
          </cell>
          <cell r="AZ3020"/>
          <cell r="BA3020" t="str">
            <v/>
          </cell>
          <cell r="BB3020"/>
          <cell r="BC3020"/>
          <cell r="BD3020"/>
          <cell r="BE3020" t="str">
            <v/>
          </cell>
          <cell r="BF3020">
            <v>0</v>
          </cell>
          <cell r="BG3020" t="str">
            <v/>
          </cell>
          <cell r="BH3020" t="str">
            <v/>
          </cell>
          <cell r="BI3020">
            <v>13</v>
          </cell>
          <cell r="BJ3020" t="str">
            <v>0</v>
          </cell>
          <cell r="BK3020">
            <v>0</v>
          </cell>
          <cell r="BL3020">
            <v>0</v>
          </cell>
          <cell r="BM3020"/>
          <cell r="BN3020"/>
          <cell r="BO3020"/>
          <cell r="BP3020"/>
          <cell r="BR3020" t="str">
            <v>DPOT</v>
          </cell>
          <cell r="BT3020" t="str">
            <v>DPOT MESA LATERAL</v>
          </cell>
          <cell r="BU3020" t="str">
            <v>MESA LATERAL CHEGA AQUI</v>
          </cell>
        </row>
        <row r="3021">
          <cell r="H3021">
            <v>1</v>
          </cell>
          <cell r="O3021">
            <v>194031</v>
          </cell>
          <cell r="P3021"/>
          <cell r="Q3021" t="str">
            <v>EST MESA LATERAL CHEGA AQUI (LEQUE) (FREIJO) BS PRETA FSC</v>
          </cell>
          <cell r="R3021"/>
          <cell r="S3021"/>
          <cell r="T3021"/>
          <cell r="U3021">
            <v>0.41</v>
          </cell>
          <cell r="V3021">
            <v>0</v>
          </cell>
          <cell r="W3021">
            <v>0.7</v>
          </cell>
          <cell r="X3021">
            <v>0.41</v>
          </cell>
          <cell r="Y3021" t="str">
            <v>EST MESA LATERAL CHEGA AQUI (LEQUE) (FREIJO) BS PRETA FSC - Ø0,41x0,7H</v>
          </cell>
          <cell r="Z3021">
            <v>0</v>
          </cell>
          <cell r="AA3021">
            <v>0</v>
          </cell>
          <cell r="AB3021">
            <v>0</v>
          </cell>
          <cell r="AC3021"/>
          <cell r="AD3021"/>
          <cell r="AE3021"/>
          <cell r="AF3021">
            <v>0</v>
          </cell>
          <cell r="AG3021">
            <v>0</v>
          </cell>
          <cell r="AH3021">
            <v>0</v>
          </cell>
          <cell r="AI3021">
            <v>0</v>
          </cell>
          <cell r="AJ3021" t="str">
            <v xml:space="preserve">REF: </v>
          </cell>
          <cell r="AK3021" t="str">
            <v>PRODUTO PRONTA ENTREGA</v>
          </cell>
          <cell r="AL3021"/>
          <cell r="AM3021" t="str">
            <v>ETIQUETA DE ESTOQUE</v>
          </cell>
          <cell r="AN3021"/>
          <cell r="AO3021" t="str">
            <v/>
          </cell>
          <cell r="AP3021" t="str">
            <v/>
          </cell>
          <cell r="AQ3021" t="str">
            <v/>
          </cell>
          <cell r="AR3021" t="str">
            <v/>
          </cell>
          <cell r="AS3021" t="str">
            <v>ETIQUETA DE ESTOQUE - xxH</v>
          </cell>
          <cell r="AT3021">
            <v>0</v>
          </cell>
          <cell r="AU3021" t="str">
            <v>EST</v>
          </cell>
          <cell r="AV3021" t="str">
            <v>EST</v>
          </cell>
          <cell r="AW3021" t="str">
            <v/>
          </cell>
          <cell r="AX3021">
            <v>16082.85</v>
          </cell>
          <cell r="AY3021">
            <v>-16082.85</v>
          </cell>
          <cell r="AZ3021"/>
          <cell r="BA3021" t="str">
            <v/>
          </cell>
          <cell r="BB3021"/>
          <cell r="BC3021"/>
          <cell r="BD3021"/>
          <cell r="BE3021" t="str">
            <v/>
          </cell>
          <cell r="BF3021">
            <v>0</v>
          </cell>
          <cell r="BG3021" t="str">
            <v/>
          </cell>
          <cell r="BH3021" t="str">
            <v/>
          </cell>
          <cell r="BI3021">
            <v>13</v>
          </cell>
          <cell r="BJ3021" t="str">
            <v>0</v>
          </cell>
          <cell r="BK3021">
            <v>0</v>
          </cell>
          <cell r="BL3021">
            <v>0</v>
          </cell>
          <cell r="BM3021"/>
          <cell r="BN3021"/>
          <cell r="BO3021"/>
          <cell r="BP3021"/>
          <cell r="BR3021" t="str">
            <v>DPOT</v>
          </cell>
          <cell r="BT3021" t="str">
            <v>DPOT MESA LATERAL</v>
          </cell>
          <cell r="BU3021" t="str">
            <v>MESA LATERAL CHEGA AQUI</v>
          </cell>
        </row>
        <row r="3022">
          <cell r="H3022">
            <v>1</v>
          </cell>
          <cell r="O3022">
            <v>307712</v>
          </cell>
          <cell r="P3022"/>
          <cell r="Q3022" t="str">
            <v>EST MESA LATERAL CHEGA AQUI (LISA) (SUCUPIRA) BS PRETA FSC</v>
          </cell>
          <cell r="R3022"/>
          <cell r="S3022"/>
          <cell r="T3022"/>
          <cell r="U3022">
            <v>0.41</v>
          </cell>
          <cell r="V3022">
            <v>0</v>
          </cell>
          <cell r="W3022">
            <v>0.7</v>
          </cell>
          <cell r="X3022">
            <v>0.41</v>
          </cell>
          <cell r="Y3022" t="str">
            <v>EST MESA LATERAL CHEGA AQUI (LISA) (SUCUPIRA) BS PRETA FSC - Ø0,41x0,7H</v>
          </cell>
          <cell r="Z3022">
            <v>0</v>
          </cell>
          <cell r="AA3022">
            <v>0</v>
          </cell>
          <cell r="AB3022">
            <v>0</v>
          </cell>
          <cell r="AC3022"/>
          <cell r="AD3022"/>
          <cell r="AE3022"/>
          <cell r="AF3022">
            <v>0</v>
          </cell>
          <cell r="AG3022">
            <v>0</v>
          </cell>
          <cell r="AH3022">
            <v>0</v>
          </cell>
          <cell r="AI3022">
            <v>0</v>
          </cell>
          <cell r="AJ3022" t="str">
            <v xml:space="preserve">REF: </v>
          </cell>
          <cell r="AK3022" t="str">
            <v>PRODUTO PRONTA ENTREGA</v>
          </cell>
          <cell r="AL3022"/>
          <cell r="AM3022" t="str">
            <v>ETIQUETA DE ESTOQUE</v>
          </cell>
          <cell r="AN3022"/>
          <cell r="AO3022" t="str">
            <v/>
          </cell>
          <cell r="AP3022" t="str">
            <v/>
          </cell>
          <cell r="AQ3022" t="str">
            <v/>
          </cell>
          <cell r="AR3022" t="str">
            <v/>
          </cell>
          <cell r="AS3022" t="str">
            <v>ETIQUETA DE ESTOQUE - xxH</v>
          </cell>
          <cell r="AT3022">
            <v>0</v>
          </cell>
          <cell r="AU3022" t="str">
            <v>EST</v>
          </cell>
          <cell r="AV3022" t="str">
            <v>EST</v>
          </cell>
          <cell r="AW3022" t="str">
            <v/>
          </cell>
          <cell r="AX3022">
            <v>12860.93</v>
          </cell>
          <cell r="AY3022">
            <v>-12860.93</v>
          </cell>
          <cell r="AZ3022"/>
          <cell r="BA3022" t="str">
            <v/>
          </cell>
          <cell r="BB3022"/>
          <cell r="BC3022"/>
          <cell r="BD3022"/>
          <cell r="BE3022" t="str">
            <v/>
          </cell>
          <cell r="BF3022">
            <v>0</v>
          </cell>
          <cell r="BG3022" t="str">
            <v/>
          </cell>
          <cell r="BH3022" t="str">
            <v/>
          </cell>
          <cell r="BI3022">
            <v>13</v>
          </cell>
          <cell r="BJ3022" t="str">
            <v>0</v>
          </cell>
          <cell r="BK3022">
            <v>0</v>
          </cell>
          <cell r="BL3022">
            <v>0</v>
          </cell>
          <cell r="BM3022"/>
          <cell r="BN3022"/>
          <cell r="BO3022"/>
          <cell r="BP3022"/>
          <cell r="BR3022" t="str">
            <v>DPOT</v>
          </cell>
          <cell r="BT3022" t="str">
            <v>DPOT MESA LATERAL</v>
          </cell>
          <cell r="BU3022" t="str">
            <v>MESA LATERAL CHEGA AQUI</v>
          </cell>
        </row>
        <row r="3023">
          <cell r="H3023">
            <v>1</v>
          </cell>
          <cell r="O3023">
            <v>206700</v>
          </cell>
          <cell r="P3023"/>
          <cell r="Q3023" t="str">
            <v>EST MESA LATERAL CONINHA (BASE ARGILA) (TPO METAL PTO FSC)</v>
          </cell>
          <cell r="R3023"/>
          <cell r="S3023"/>
          <cell r="T3023"/>
          <cell r="U3023">
            <v>0.35</v>
          </cell>
          <cell r="V3023">
            <v>0</v>
          </cell>
          <cell r="W3023">
            <v>0.56000000000000005</v>
          </cell>
          <cell r="X3023">
            <v>0.35</v>
          </cell>
          <cell r="Y3023" t="str">
            <v>EST MESA LATERAL CONINHA (BASE ARGILA) (TPO METAL PTO FSC) - Ø0,35x0,56H</v>
          </cell>
          <cell r="Z3023">
            <v>0</v>
          </cell>
          <cell r="AA3023">
            <v>0</v>
          </cell>
          <cell r="AB3023">
            <v>0</v>
          </cell>
          <cell r="AC3023"/>
          <cell r="AD3023"/>
          <cell r="AE3023"/>
          <cell r="AF3023">
            <v>0</v>
          </cell>
          <cell r="AG3023">
            <v>0</v>
          </cell>
          <cell r="AH3023">
            <v>0</v>
          </cell>
          <cell r="AI3023">
            <v>0</v>
          </cell>
          <cell r="AJ3023" t="str">
            <v xml:space="preserve">REF: </v>
          </cell>
          <cell r="AK3023" t="str">
            <v>PRODUTO PRONTA ENTREGA</v>
          </cell>
          <cell r="AL3023"/>
          <cell r="AM3023" t="str">
            <v>ETIQUETA DE ESTOQUE</v>
          </cell>
          <cell r="AN3023"/>
          <cell r="AO3023" t="str">
            <v/>
          </cell>
          <cell r="AP3023" t="str">
            <v/>
          </cell>
          <cell r="AQ3023" t="str">
            <v/>
          </cell>
          <cell r="AR3023" t="str">
            <v/>
          </cell>
          <cell r="AS3023" t="str">
            <v>ETIQUETA DE ESTOQUE - xxH</v>
          </cell>
          <cell r="AT3023">
            <v>0</v>
          </cell>
          <cell r="AU3023" t="str">
            <v>EST</v>
          </cell>
          <cell r="AV3023" t="str">
            <v>EST</v>
          </cell>
          <cell r="AW3023" t="str">
            <v/>
          </cell>
          <cell r="AX3023">
            <v>11161.18</v>
          </cell>
          <cell r="AY3023">
            <v>-11161.18</v>
          </cell>
          <cell r="AZ3023"/>
          <cell r="BA3023" t="str">
            <v/>
          </cell>
          <cell r="BB3023"/>
          <cell r="BC3023"/>
          <cell r="BD3023"/>
          <cell r="BE3023" t="str">
            <v/>
          </cell>
          <cell r="BF3023">
            <v>0</v>
          </cell>
          <cell r="BG3023" t="str">
            <v/>
          </cell>
          <cell r="BH3023" t="str">
            <v/>
          </cell>
          <cell r="BI3023">
            <v>13</v>
          </cell>
          <cell r="BJ3023" t="str">
            <v>0</v>
          </cell>
          <cell r="BK3023">
            <v>0</v>
          </cell>
          <cell r="BL3023">
            <v>0</v>
          </cell>
          <cell r="BM3023"/>
          <cell r="BN3023"/>
          <cell r="BO3023"/>
          <cell r="BP3023"/>
          <cell r="BR3023" t="str">
            <v>DPOT</v>
          </cell>
          <cell r="BT3023" t="str">
            <v>DPOT MESA LATERAL</v>
          </cell>
          <cell r="BU3023" t="str">
            <v>MESA LATERAL CONINHA</v>
          </cell>
        </row>
        <row r="3024">
          <cell r="H3024">
            <v>3</v>
          </cell>
          <cell r="O3024">
            <v>206699</v>
          </cell>
          <cell r="P3024"/>
          <cell r="Q3024" t="str">
            <v>EST MESA LATERAL CONINHA (BASE ARGILA) (TPO METAL PTO FSC)</v>
          </cell>
          <cell r="R3024"/>
          <cell r="S3024"/>
          <cell r="T3024"/>
          <cell r="U3024">
            <v>0.35</v>
          </cell>
          <cell r="V3024">
            <v>0</v>
          </cell>
          <cell r="W3024">
            <v>0.48</v>
          </cell>
          <cell r="X3024">
            <v>0.35</v>
          </cell>
          <cell r="Y3024" t="str">
            <v>EST MESA LATERAL CONINHA (BASE ARGILA) (TPO METAL PTO FSC) - Ø0,35x0,48H</v>
          </cell>
          <cell r="Z3024">
            <v>0</v>
          </cell>
          <cell r="AA3024">
            <v>0</v>
          </cell>
          <cell r="AB3024">
            <v>0</v>
          </cell>
          <cell r="AC3024"/>
          <cell r="AD3024"/>
          <cell r="AE3024"/>
          <cell r="AF3024">
            <v>0</v>
          </cell>
          <cell r="AG3024">
            <v>0</v>
          </cell>
          <cell r="AH3024">
            <v>0</v>
          </cell>
          <cell r="AI3024">
            <v>0</v>
          </cell>
          <cell r="AJ3024" t="str">
            <v xml:space="preserve">REF: </v>
          </cell>
          <cell r="AK3024" t="str">
            <v>PRODUTO PRONTA ENTREGA</v>
          </cell>
          <cell r="AL3024"/>
          <cell r="AM3024" t="str">
            <v>ETIQUETA DE ESTOQUE</v>
          </cell>
          <cell r="AN3024"/>
          <cell r="AO3024" t="str">
            <v/>
          </cell>
          <cell r="AP3024" t="str">
            <v/>
          </cell>
          <cell r="AQ3024" t="str">
            <v/>
          </cell>
          <cell r="AR3024" t="str">
            <v/>
          </cell>
          <cell r="AS3024" t="str">
            <v>ETIQUETA DE ESTOQUE - xxH</v>
          </cell>
          <cell r="AT3024">
            <v>0</v>
          </cell>
          <cell r="AU3024" t="str">
            <v>EST</v>
          </cell>
          <cell r="AV3024" t="str">
            <v>EST</v>
          </cell>
          <cell r="AW3024" t="str">
            <v/>
          </cell>
          <cell r="AX3024">
            <v>10629.68</v>
          </cell>
          <cell r="AY3024">
            <v>-10629.68</v>
          </cell>
          <cell r="AZ3024"/>
          <cell r="BA3024" t="str">
            <v/>
          </cell>
          <cell r="BB3024"/>
          <cell r="BC3024"/>
          <cell r="BD3024"/>
          <cell r="BE3024" t="str">
            <v/>
          </cell>
          <cell r="BF3024">
            <v>0</v>
          </cell>
          <cell r="BG3024" t="str">
            <v/>
          </cell>
          <cell r="BH3024" t="str">
            <v/>
          </cell>
          <cell r="BI3024">
            <v>13</v>
          </cell>
          <cell r="BJ3024" t="str">
            <v>0</v>
          </cell>
          <cell r="BK3024">
            <v>0</v>
          </cell>
          <cell r="BL3024">
            <v>0</v>
          </cell>
          <cell r="BM3024"/>
          <cell r="BN3024"/>
          <cell r="BO3024"/>
          <cell r="BP3024"/>
          <cell r="BR3024" t="str">
            <v>DPOT</v>
          </cell>
          <cell r="BT3024" t="str">
            <v>DPOT MESA LATERAL</v>
          </cell>
          <cell r="BU3024" t="str">
            <v>MESA LATERAL CONINHA</v>
          </cell>
        </row>
        <row r="3025">
          <cell r="H3025">
            <v>1</v>
          </cell>
          <cell r="O3025">
            <v>186651</v>
          </cell>
          <cell r="P3025"/>
          <cell r="Q3025" t="str">
            <v>EST MESA LATERAL CONINHA (CONCRETO PTO) (TPO METAL PTO FSC)</v>
          </cell>
          <cell r="R3025"/>
          <cell r="S3025"/>
          <cell r="T3025"/>
          <cell r="U3025">
            <v>0.35</v>
          </cell>
          <cell r="V3025">
            <v>0</v>
          </cell>
          <cell r="W3025">
            <v>0.48</v>
          </cell>
          <cell r="X3025">
            <v>0.35</v>
          </cell>
          <cell r="Y3025" t="str">
            <v>EST MESA LATERAL CONINHA (CONCRETO PTO) (TPO METAL PTO FSC) - Ø0,35x0,48H</v>
          </cell>
          <cell r="Z3025">
            <v>0</v>
          </cell>
          <cell r="AA3025">
            <v>0.5</v>
          </cell>
          <cell r="AB3025">
            <v>0</v>
          </cell>
          <cell r="AC3025"/>
          <cell r="AD3025"/>
          <cell r="AE3025"/>
          <cell r="AF3025">
            <v>0</v>
          </cell>
          <cell r="AG3025">
            <v>0</v>
          </cell>
          <cell r="AH3025">
            <v>0</v>
          </cell>
          <cell r="AI3025">
            <v>0</v>
          </cell>
          <cell r="AJ3025" t="str">
            <v xml:space="preserve">REF: </v>
          </cell>
          <cell r="AK3025"/>
          <cell r="AL3025"/>
          <cell r="AM3025" t="str">
            <v>ETIQUETA DE ESTOQUE</v>
          </cell>
          <cell r="AN3025"/>
          <cell r="AO3025" t="str">
            <v/>
          </cell>
          <cell r="AP3025" t="str">
            <v/>
          </cell>
          <cell r="AQ3025" t="str">
            <v/>
          </cell>
          <cell r="AR3025" t="str">
            <v/>
          </cell>
          <cell r="AS3025" t="str">
            <v>ETIQUETA DE ESTOQUE - xxH</v>
          </cell>
          <cell r="AT3025">
            <v>0</v>
          </cell>
          <cell r="AU3025" t="str">
            <v>EST</v>
          </cell>
          <cell r="AV3025" t="str">
            <v>EST</v>
          </cell>
          <cell r="AW3025" t="str">
            <v/>
          </cell>
          <cell r="AX3025">
            <v>10566.1</v>
          </cell>
          <cell r="AY3025">
            <v>-10566.1</v>
          </cell>
          <cell r="AZ3025"/>
          <cell r="BA3025" t="str">
            <v/>
          </cell>
          <cell r="BB3025"/>
          <cell r="BC3025"/>
          <cell r="BD3025"/>
          <cell r="BE3025" t="str">
            <v/>
          </cell>
          <cell r="BF3025">
            <v>0</v>
          </cell>
          <cell r="BG3025" t="str">
            <v/>
          </cell>
          <cell r="BH3025" t="str">
            <v/>
          </cell>
          <cell r="BI3025">
            <v>13</v>
          </cell>
          <cell r="BJ3025" t="str">
            <v>0</v>
          </cell>
          <cell r="BK3025">
            <v>0</v>
          </cell>
          <cell r="BL3025">
            <v>0</v>
          </cell>
          <cell r="BM3025"/>
          <cell r="BN3025"/>
          <cell r="BO3025"/>
          <cell r="BP3025"/>
          <cell r="BR3025" t="str">
            <v>DPOT</v>
          </cell>
          <cell r="BT3025" t="str">
            <v>DPOT MESA LATERAL</v>
          </cell>
          <cell r="BU3025" t="str">
            <v>MESA LATERAL CONINHA</v>
          </cell>
        </row>
        <row r="3026">
          <cell r="H3026">
            <v>2</v>
          </cell>
          <cell r="O3026">
            <v>242912</v>
          </cell>
          <cell r="P3026"/>
          <cell r="Q3026" t="str">
            <v>EST MESA LATERAL CORINGA (FREIJO NATURAL)</v>
          </cell>
          <cell r="R3026"/>
          <cell r="S3026"/>
          <cell r="T3026"/>
          <cell r="U3026">
            <v>0.7</v>
          </cell>
          <cell r="V3026">
            <v>0</v>
          </cell>
          <cell r="W3026">
            <v>0.45</v>
          </cell>
          <cell r="X3026">
            <v>0.7</v>
          </cell>
          <cell r="Y3026" t="str">
            <v>EST MESA LATERAL CORINGA (FREIJO NATURAL) - Ø0,7x0,45H</v>
          </cell>
          <cell r="Z3026">
            <v>0</v>
          </cell>
          <cell r="AA3026">
            <v>0</v>
          </cell>
          <cell r="AB3026">
            <v>0</v>
          </cell>
          <cell r="AC3026"/>
          <cell r="AD3026"/>
          <cell r="AE3026"/>
          <cell r="AF3026">
            <v>0</v>
          </cell>
          <cell r="AG3026">
            <v>0</v>
          </cell>
          <cell r="AH3026">
            <v>0</v>
          </cell>
          <cell r="AI3026">
            <v>0</v>
          </cell>
          <cell r="AJ3026" t="str">
            <v xml:space="preserve">REF: </v>
          </cell>
          <cell r="AK3026" t="str">
            <v>PRODUTO PRONTA ENTREGA</v>
          </cell>
          <cell r="AL3026"/>
          <cell r="AM3026" t="str">
            <v>ETIQUETA DE ESTOQUE</v>
          </cell>
          <cell r="AN3026"/>
          <cell r="AO3026" t="str">
            <v/>
          </cell>
          <cell r="AP3026" t="str">
            <v/>
          </cell>
          <cell r="AQ3026" t="str">
            <v/>
          </cell>
          <cell r="AR3026" t="str">
            <v/>
          </cell>
          <cell r="AS3026" t="str">
            <v>ETIQUETA DE ESTOQUE - xxH</v>
          </cell>
          <cell r="AT3026">
            <v>0</v>
          </cell>
          <cell r="AU3026" t="str">
            <v>EST</v>
          </cell>
          <cell r="AV3026" t="str">
            <v>EST</v>
          </cell>
          <cell r="AW3026" t="str">
            <v/>
          </cell>
          <cell r="AX3026">
            <v>29655.95</v>
          </cell>
          <cell r="AY3026">
            <v>-29655.95</v>
          </cell>
          <cell r="AZ3026"/>
          <cell r="BA3026" t="str">
            <v/>
          </cell>
          <cell r="BB3026"/>
          <cell r="BC3026"/>
          <cell r="BD3026"/>
          <cell r="BE3026" t="str">
            <v/>
          </cell>
          <cell r="BF3026">
            <v>0</v>
          </cell>
          <cell r="BG3026" t="str">
            <v/>
          </cell>
          <cell r="BH3026" t="str">
            <v/>
          </cell>
          <cell r="BI3026">
            <v>13</v>
          </cell>
          <cell r="BJ3026" t="str">
            <v>0</v>
          </cell>
          <cell r="BK3026">
            <v>0</v>
          </cell>
          <cell r="BL3026">
            <v>0</v>
          </cell>
          <cell r="BM3026"/>
          <cell r="BN3026"/>
          <cell r="BO3026"/>
          <cell r="BP3026"/>
          <cell r="BR3026" t="str">
            <v>DPOT</v>
          </cell>
          <cell r="BT3026" t="str">
            <v>DPOT MESA LATERAL</v>
          </cell>
          <cell r="BU3026" t="str">
            <v>MESA LATERAL CORINGA</v>
          </cell>
        </row>
        <row r="3027">
          <cell r="H3027">
            <v>1</v>
          </cell>
          <cell r="O3027">
            <v>118564</v>
          </cell>
          <cell r="P3027"/>
          <cell r="Q3027" t="str">
            <v>EST MESA LATERAL CORINGA (FREIJO TONALIZADO 01)</v>
          </cell>
          <cell r="R3027"/>
          <cell r="S3027"/>
          <cell r="T3027"/>
          <cell r="U3027">
            <v>0.6</v>
          </cell>
          <cell r="V3027">
            <v>0</v>
          </cell>
          <cell r="W3027">
            <v>0.65</v>
          </cell>
          <cell r="X3027">
            <v>0.6</v>
          </cell>
          <cell r="Y3027" t="str">
            <v>EST MESA LATERAL CORINGA (FREIJO TONALIZADO 01) - Ø0,6x0,65H</v>
          </cell>
          <cell r="Z3027">
            <v>0</v>
          </cell>
          <cell r="AA3027">
            <v>0</v>
          </cell>
          <cell r="AB3027">
            <v>0</v>
          </cell>
          <cell r="AC3027"/>
          <cell r="AD3027"/>
          <cell r="AE3027"/>
          <cell r="AF3027">
            <v>0</v>
          </cell>
          <cell r="AG3027">
            <v>0</v>
          </cell>
          <cell r="AH3027">
            <v>0</v>
          </cell>
          <cell r="AI3027">
            <v>0</v>
          </cell>
          <cell r="AJ3027" t="str">
            <v xml:space="preserve">REF: </v>
          </cell>
          <cell r="AK3027" t="str">
            <v>PRODUTO PRONTA ENTREGA</v>
          </cell>
          <cell r="AL3027"/>
          <cell r="AM3027" t="str">
            <v>ETIQUETA DE ESTOQUE</v>
          </cell>
          <cell r="AN3027"/>
          <cell r="AO3027" t="str">
            <v/>
          </cell>
          <cell r="AP3027" t="str">
            <v/>
          </cell>
          <cell r="AQ3027" t="str">
            <v/>
          </cell>
          <cell r="AR3027" t="str">
            <v/>
          </cell>
          <cell r="AS3027" t="str">
            <v>ETIQUETA DE ESTOQUE - xxH</v>
          </cell>
          <cell r="AT3027">
            <v>0</v>
          </cell>
          <cell r="AU3027" t="str">
            <v>EST</v>
          </cell>
          <cell r="AV3027" t="str">
            <v>EST</v>
          </cell>
          <cell r="AW3027" t="str">
            <v/>
          </cell>
          <cell r="AX3027">
            <v>21664.25</v>
          </cell>
          <cell r="AY3027">
            <v>-21664.25</v>
          </cell>
          <cell r="AZ3027"/>
          <cell r="BA3027" t="str">
            <v/>
          </cell>
          <cell r="BB3027"/>
          <cell r="BC3027"/>
          <cell r="BD3027"/>
          <cell r="BE3027" t="str">
            <v/>
          </cell>
          <cell r="BF3027">
            <v>0</v>
          </cell>
          <cell r="BG3027" t="str">
            <v/>
          </cell>
          <cell r="BH3027" t="str">
            <v/>
          </cell>
          <cell r="BI3027">
            <v>13</v>
          </cell>
          <cell r="BJ3027" t="str">
            <v>0</v>
          </cell>
          <cell r="BK3027">
            <v>0</v>
          </cell>
          <cell r="BL3027">
            <v>0</v>
          </cell>
          <cell r="BM3027"/>
          <cell r="BN3027"/>
          <cell r="BO3027"/>
          <cell r="BP3027"/>
          <cell r="BR3027" t="str">
            <v>DPOT</v>
          </cell>
          <cell r="BT3027" t="str">
            <v>DPOT MESA LATERAL</v>
          </cell>
          <cell r="BU3027" t="str">
            <v>MESA LATERAL CORINGA</v>
          </cell>
        </row>
        <row r="3028">
          <cell r="H3028">
            <v>2</v>
          </cell>
          <cell r="O3028">
            <v>328019</v>
          </cell>
          <cell r="P3028"/>
          <cell r="Q3028" t="str">
            <v>EST MESA LATERAL CURCUMA BOLD (BRONZE) (TP FOLHA AMEBA)</v>
          </cell>
          <cell r="R3028"/>
          <cell r="S3028"/>
          <cell r="T3028"/>
          <cell r="U3028">
            <v>0.39</v>
          </cell>
          <cell r="V3028">
            <v>0</v>
          </cell>
          <cell r="W3028">
            <v>0.53</v>
          </cell>
          <cell r="X3028">
            <v>0.39</v>
          </cell>
          <cell r="Y3028" t="str">
            <v>EST MESA LATERAL CURCUMA BOLD (BRONZE) (TP FOLHA AMEBA) - Ø0,39x0,53H</v>
          </cell>
          <cell r="Z3028">
            <v>0</v>
          </cell>
          <cell r="AA3028">
            <v>0</v>
          </cell>
          <cell r="AB3028">
            <v>0</v>
          </cell>
          <cell r="AC3028"/>
          <cell r="AD3028"/>
          <cell r="AE3028"/>
          <cell r="AF3028">
            <v>0</v>
          </cell>
          <cell r="AG3028">
            <v>0</v>
          </cell>
          <cell r="AH3028">
            <v>0</v>
          </cell>
          <cell r="AI3028">
            <v>0</v>
          </cell>
          <cell r="AJ3028" t="str">
            <v xml:space="preserve">REF: </v>
          </cell>
          <cell r="AK3028" t="str">
            <v>PRODUTO PRONTA ENTREGA</v>
          </cell>
          <cell r="AL3028"/>
          <cell r="AM3028" t="str">
            <v>ETIQUETA DE ESTOQUE</v>
          </cell>
          <cell r="AN3028"/>
          <cell r="AO3028" t="str">
            <v/>
          </cell>
          <cell r="AP3028" t="str">
            <v/>
          </cell>
          <cell r="AQ3028" t="str">
            <v/>
          </cell>
          <cell r="AR3028" t="str">
            <v/>
          </cell>
          <cell r="AS3028" t="str">
            <v>ETIQUETA DE ESTOQUE - xxH</v>
          </cell>
          <cell r="AT3028">
            <v>0</v>
          </cell>
          <cell r="AU3028" t="str">
            <v>EST</v>
          </cell>
          <cell r="AV3028" t="str">
            <v>EST</v>
          </cell>
          <cell r="AW3028" t="str">
            <v/>
          </cell>
          <cell r="AX3028">
            <v>31825.919999999998</v>
          </cell>
          <cell r="AY3028">
            <v>-31825.919999999998</v>
          </cell>
          <cell r="AZ3028"/>
          <cell r="BA3028" t="str">
            <v/>
          </cell>
          <cell r="BB3028"/>
          <cell r="BC3028"/>
          <cell r="BD3028"/>
          <cell r="BE3028" t="str">
            <v/>
          </cell>
          <cell r="BF3028">
            <v>0</v>
          </cell>
          <cell r="BG3028" t="str">
            <v/>
          </cell>
          <cell r="BH3028" t="str">
            <v/>
          </cell>
          <cell r="BI3028">
            <v>203</v>
          </cell>
          <cell r="BJ3028" t="str">
            <v>0</v>
          </cell>
          <cell r="BK3028">
            <v>0</v>
          </cell>
          <cell r="BL3028">
            <v>0</v>
          </cell>
          <cell r="BM3028"/>
          <cell r="BN3028"/>
          <cell r="BO3028"/>
          <cell r="BP3028"/>
          <cell r="BR3028" t="str">
            <v>DPOT</v>
          </cell>
          <cell r="BT3028" t="str">
            <v>DPOT MESA LATERAL</v>
          </cell>
          <cell r="BU3028" t="str">
            <v>MESA LATERAL CURCUMA BOLD</v>
          </cell>
        </row>
        <row r="3029">
          <cell r="H3029">
            <v>1</v>
          </cell>
          <cell r="O3029">
            <v>328018</v>
          </cell>
          <cell r="P3029"/>
          <cell r="Q3029" t="str">
            <v>EST MESA LATERAL CURCUMA BOLD MAX (BRONZE) (TP FOLHA AMEBA)</v>
          </cell>
          <cell r="R3029"/>
          <cell r="S3029"/>
          <cell r="T3029"/>
          <cell r="U3029">
            <v>0.39</v>
          </cell>
          <cell r="V3029">
            <v>0</v>
          </cell>
          <cell r="W3029">
            <v>0.53</v>
          </cell>
          <cell r="X3029">
            <v>0.39</v>
          </cell>
          <cell r="Y3029" t="str">
            <v>EST MESA LATERAL CURCUMA BOLD MAX (BRONZE) (TP FOLHA AMEBA) - Ø0,39x0,53H</v>
          </cell>
          <cell r="Z3029">
            <v>0</v>
          </cell>
          <cell r="AA3029">
            <v>0</v>
          </cell>
          <cell r="AB3029">
            <v>0</v>
          </cell>
          <cell r="AC3029"/>
          <cell r="AD3029"/>
          <cell r="AE3029"/>
          <cell r="AF3029">
            <v>0</v>
          </cell>
          <cell r="AG3029">
            <v>0</v>
          </cell>
          <cell r="AH3029">
            <v>0</v>
          </cell>
          <cell r="AI3029">
            <v>0</v>
          </cell>
          <cell r="AJ3029" t="str">
            <v xml:space="preserve">REF: </v>
          </cell>
          <cell r="AK3029" t="str">
            <v>PRODUTO PRONTA ENTREGA</v>
          </cell>
          <cell r="AL3029"/>
          <cell r="AM3029" t="str">
            <v>ETIQUETA DE ESTOQUE</v>
          </cell>
          <cell r="AN3029"/>
          <cell r="AO3029" t="str">
            <v/>
          </cell>
          <cell r="AP3029" t="str">
            <v/>
          </cell>
          <cell r="AQ3029" t="str">
            <v/>
          </cell>
          <cell r="AR3029" t="str">
            <v/>
          </cell>
          <cell r="AS3029" t="str">
            <v>ETIQUETA DE ESTOQUE - xxH</v>
          </cell>
          <cell r="AT3029">
            <v>0</v>
          </cell>
          <cell r="AU3029" t="str">
            <v>EST</v>
          </cell>
          <cell r="AV3029" t="str">
            <v>EST</v>
          </cell>
          <cell r="AW3029" t="str">
            <v/>
          </cell>
          <cell r="AX3029">
            <v>35481.599999999999</v>
          </cell>
          <cell r="AY3029">
            <v>-35481.599999999999</v>
          </cell>
          <cell r="AZ3029"/>
          <cell r="BA3029" t="str">
            <v/>
          </cell>
          <cell r="BB3029"/>
          <cell r="BC3029"/>
          <cell r="BD3029"/>
          <cell r="BE3029" t="str">
            <v/>
          </cell>
          <cell r="BF3029">
            <v>0</v>
          </cell>
          <cell r="BG3029" t="str">
            <v/>
          </cell>
          <cell r="BH3029" t="str">
            <v/>
          </cell>
          <cell r="BI3029">
            <v>203</v>
          </cell>
          <cell r="BJ3029" t="str">
            <v>0</v>
          </cell>
          <cell r="BK3029">
            <v>0</v>
          </cell>
          <cell r="BL3029">
            <v>0</v>
          </cell>
          <cell r="BM3029"/>
          <cell r="BN3029"/>
          <cell r="BO3029"/>
          <cell r="BP3029"/>
          <cell r="BR3029" t="str">
            <v>DPOT</v>
          </cell>
          <cell r="BT3029" t="str">
            <v>DPOT MESA LATERAL</v>
          </cell>
          <cell r="BU3029" t="str">
            <v>MESA LATERAL CURCUMA BOLD MAX</v>
          </cell>
        </row>
        <row r="3030">
          <cell r="H3030">
            <v>1</v>
          </cell>
          <cell r="O3030">
            <v>359739</v>
          </cell>
          <cell r="P3030"/>
          <cell r="Q3030" t="str">
            <v>EST MESA LATERAL DAMA (FREIJO NATURAL)</v>
          </cell>
          <cell r="R3030"/>
          <cell r="S3030"/>
          <cell r="T3030"/>
          <cell r="U3030">
            <v>0.5</v>
          </cell>
          <cell r="V3030">
            <v>0.3</v>
          </cell>
          <cell r="W3030">
            <v>0.45</v>
          </cell>
          <cell r="X3030">
            <v>0</v>
          </cell>
          <cell r="Y3030" t="str">
            <v>EST MESA LATERAL DAMA (FREIJO NATURAL) - 0,5x0,3x0,45H</v>
          </cell>
          <cell r="Z3030">
            <v>0</v>
          </cell>
          <cell r="AA3030">
            <v>0</v>
          </cell>
          <cell r="AB3030">
            <v>0</v>
          </cell>
          <cell r="AC3030"/>
          <cell r="AD3030"/>
          <cell r="AE3030"/>
          <cell r="AF3030">
            <v>0</v>
          </cell>
          <cell r="AG3030">
            <v>0</v>
          </cell>
          <cell r="AH3030">
            <v>0</v>
          </cell>
          <cell r="AI3030">
            <v>0</v>
          </cell>
          <cell r="AJ3030" t="str">
            <v xml:space="preserve">REF: </v>
          </cell>
          <cell r="AK3030" t="str">
            <v>PRODUTO PRONTA ENTREGA</v>
          </cell>
          <cell r="AL3030"/>
          <cell r="AM3030" t="str">
            <v>ETIQUETA DE ESTOQUE</v>
          </cell>
          <cell r="AN3030"/>
          <cell r="AO3030" t="str">
            <v/>
          </cell>
          <cell r="AP3030" t="str">
            <v/>
          </cell>
          <cell r="AQ3030" t="str">
            <v/>
          </cell>
          <cell r="AR3030" t="str">
            <v/>
          </cell>
          <cell r="AS3030" t="str">
            <v>ETIQUETA DE ESTOQUE - xxH</v>
          </cell>
          <cell r="AT3030">
            <v>0</v>
          </cell>
          <cell r="AU3030" t="str">
            <v>EST</v>
          </cell>
          <cell r="AV3030" t="str">
            <v>EST</v>
          </cell>
          <cell r="AW3030" t="str">
            <v/>
          </cell>
          <cell r="AX3030">
            <v>30159.7</v>
          </cell>
          <cell r="AY3030">
            <v>-30159.7</v>
          </cell>
          <cell r="AZ3030"/>
          <cell r="BA3030" t="str">
            <v/>
          </cell>
          <cell r="BB3030"/>
          <cell r="BC3030"/>
          <cell r="BD3030"/>
          <cell r="BE3030" t="str">
            <v/>
          </cell>
          <cell r="BF3030">
            <v>0</v>
          </cell>
          <cell r="BG3030" t="str">
            <v/>
          </cell>
          <cell r="BH3030" t="str">
            <v/>
          </cell>
          <cell r="BI3030">
            <v>13</v>
          </cell>
          <cell r="BJ3030" t="str">
            <v>0</v>
          </cell>
          <cell r="BK3030">
            <v>0</v>
          </cell>
          <cell r="BL3030">
            <v>0</v>
          </cell>
          <cell r="BM3030"/>
          <cell r="BN3030"/>
          <cell r="BO3030"/>
          <cell r="BP3030"/>
          <cell r="BR3030" t="str">
            <v>DPOT</v>
          </cell>
          <cell r="BT3030" t="str">
            <v>DPOT MESA LATERAL</v>
          </cell>
          <cell r="BU3030" t="str">
            <v>MESA LATERAL DAMA</v>
          </cell>
        </row>
        <row r="3031">
          <cell r="H3031">
            <v>2</v>
          </cell>
          <cell r="O3031">
            <v>276172</v>
          </cell>
          <cell r="P3031"/>
          <cell r="Q3031" t="str">
            <v>EST MESA LATERAL DAMA (FREIJO NATURAL)</v>
          </cell>
          <cell r="R3031"/>
          <cell r="S3031"/>
          <cell r="T3031"/>
          <cell r="U3031">
            <v>0.4</v>
          </cell>
          <cell r="V3031">
            <v>0.4</v>
          </cell>
          <cell r="W3031">
            <v>0.45</v>
          </cell>
          <cell r="X3031">
            <v>0</v>
          </cell>
          <cell r="Y3031" t="str">
            <v>EST MESA LATERAL DAMA (FREIJO NATURAL) - 0,4x0,4x0,45H</v>
          </cell>
          <cell r="Z3031">
            <v>0</v>
          </cell>
          <cell r="AA3031">
            <v>0</v>
          </cell>
          <cell r="AB3031">
            <v>0</v>
          </cell>
          <cell r="AC3031"/>
          <cell r="AD3031"/>
          <cell r="AE3031"/>
          <cell r="AF3031">
            <v>0</v>
          </cell>
          <cell r="AG3031">
            <v>0</v>
          </cell>
          <cell r="AH3031">
            <v>0</v>
          </cell>
          <cell r="AI3031">
            <v>0</v>
          </cell>
          <cell r="AJ3031" t="str">
            <v xml:space="preserve">REF: </v>
          </cell>
          <cell r="AK3031" t="str">
            <v>PRODUTO PRONTA ENTREGA</v>
          </cell>
          <cell r="AL3031"/>
          <cell r="AM3031" t="str">
            <v>ETIQUETA DE ESTOQUE</v>
          </cell>
          <cell r="AN3031"/>
          <cell r="AO3031" t="str">
            <v/>
          </cell>
          <cell r="AP3031" t="str">
            <v/>
          </cell>
          <cell r="AQ3031" t="str">
            <v/>
          </cell>
          <cell r="AR3031" t="str">
            <v/>
          </cell>
          <cell r="AS3031" t="str">
            <v>ETIQUETA DE ESTOQUE - xxH</v>
          </cell>
          <cell r="AT3031">
            <v>0</v>
          </cell>
          <cell r="AU3031" t="str">
            <v>EST</v>
          </cell>
          <cell r="AV3031" t="str">
            <v>EST</v>
          </cell>
          <cell r="AW3031" t="str">
            <v/>
          </cell>
          <cell r="AX3031">
            <v>30159.7</v>
          </cell>
          <cell r="AY3031">
            <v>-30159.7</v>
          </cell>
          <cell r="AZ3031"/>
          <cell r="BA3031" t="str">
            <v/>
          </cell>
          <cell r="BB3031"/>
          <cell r="BC3031"/>
          <cell r="BD3031"/>
          <cell r="BE3031" t="str">
            <v/>
          </cell>
          <cell r="BF3031">
            <v>0</v>
          </cell>
          <cell r="BG3031" t="str">
            <v/>
          </cell>
          <cell r="BH3031" t="str">
            <v/>
          </cell>
          <cell r="BI3031">
            <v>13</v>
          </cell>
          <cell r="BJ3031" t="str">
            <v>0</v>
          </cell>
          <cell r="BK3031">
            <v>0</v>
          </cell>
          <cell r="BL3031">
            <v>0</v>
          </cell>
          <cell r="BM3031"/>
          <cell r="BN3031"/>
          <cell r="BO3031"/>
          <cell r="BP3031"/>
          <cell r="BR3031" t="str">
            <v>DPOT</v>
          </cell>
          <cell r="BT3031" t="str">
            <v>DPOT MESA LATERAL</v>
          </cell>
          <cell r="BU3031" t="str">
            <v>MESA LATERAL DAMA</v>
          </cell>
        </row>
        <row r="3032">
          <cell r="H3032">
            <v>2</v>
          </cell>
          <cell r="O3032">
            <v>276171</v>
          </cell>
          <cell r="P3032"/>
          <cell r="Q3032" t="str">
            <v>EST MESA LATERAL DAMA (FREIJO NATURAL)</v>
          </cell>
          <cell r="R3032"/>
          <cell r="S3032"/>
          <cell r="T3032"/>
          <cell r="U3032">
            <v>0.5</v>
          </cell>
          <cell r="V3032">
            <v>0.3</v>
          </cell>
          <cell r="W3032">
            <v>0.45</v>
          </cell>
          <cell r="X3032">
            <v>0</v>
          </cell>
          <cell r="Y3032" t="str">
            <v>EST MESA LATERAL DAMA (FREIJO NATURAL) - 0,5x0,3x0,45H</v>
          </cell>
          <cell r="Z3032">
            <v>0</v>
          </cell>
          <cell r="AA3032">
            <v>0</v>
          </cell>
          <cell r="AB3032">
            <v>0</v>
          </cell>
          <cell r="AC3032"/>
          <cell r="AD3032"/>
          <cell r="AE3032"/>
          <cell r="AF3032">
            <v>0</v>
          </cell>
          <cell r="AG3032">
            <v>0</v>
          </cell>
          <cell r="AH3032">
            <v>0</v>
          </cell>
          <cell r="AI3032">
            <v>0</v>
          </cell>
          <cell r="AJ3032" t="str">
            <v xml:space="preserve">REF: </v>
          </cell>
          <cell r="AK3032" t="str">
            <v>PRODUTO PRONTA ENTREGA</v>
          </cell>
          <cell r="AL3032"/>
          <cell r="AM3032" t="str">
            <v>ETIQUETA DE ESTOQUE</v>
          </cell>
          <cell r="AN3032"/>
          <cell r="AO3032" t="str">
            <v/>
          </cell>
          <cell r="AP3032" t="str">
            <v/>
          </cell>
          <cell r="AQ3032" t="str">
            <v/>
          </cell>
          <cell r="AR3032" t="str">
            <v/>
          </cell>
          <cell r="AS3032" t="str">
            <v>ETIQUETA DE ESTOQUE - xxH</v>
          </cell>
          <cell r="AT3032">
            <v>0</v>
          </cell>
          <cell r="AU3032" t="str">
            <v>EST</v>
          </cell>
          <cell r="AV3032" t="str">
            <v>EST</v>
          </cell>
          <cell r="AW3032" t="str">
            <v/>
          </cell>
          <cell r="AX3032">
            <v>30159.7</v>
          </cell>
          <cell r="AY3032">
            <v>-30159.7</v>
          </cell>
          <cell r="AZ3032"/>
          <cell r="BA3032" t="str">
            <v/>
          </cell>
          <cell r="BB3032"/>
          <cell r="BC3032"/>
          <cell r="BD3032"/>
          <cell r="BE3032" t="str">
            <v/>
          </cell>
          <cell r="BF3032">
            <v>0</v>
          </cell>
          <cell r="BG3032" t="str">
            <v/>
          </cell>
          <cell r="BH3032" t="str">
            <v/>
          </cell>
          <cell r="BI3032">
            <v>13</v>
          </cell>
          <cell r="BJ3032" t="str">
            <v>0</v>
          </cell>
          <cell r="BK3032">
            <v>0</v>
          </cell>
          <cell r="BL3032">
            <v>0</v>
          </cell>
          <cell r="BM3032"/>
          <cell r="BN3032"/>
          <cell r="BO3032"/>
          <cell r="BP3032"/>
          <cell r="BR3032" t="str">
            <v>DPOT</v>
          </cell>
          <cell r="BT3032" t="str">
            <v>DPOT MESA LATERAL</v>
          </cell>
          <cell r="BU3032" t="str">
            <v>MESA LATERAL DAMA</v>
          </cell>
        </row>
        <row r="3033">
          <cell r="H3033">
            <v>2</v>
          </cell>
          <cell r="O3033">
            <v>276170</v>
          </cell>
          <cell r="P3033"/>
          <cell r="Q3033" t="str">
            <v>EST MESA LATERAL DAMA (FREIJO NATURAL)</v>
          </cell>
          <cell r="R3033"/>
          <cell r="S3033"/>
          <cell r="T3033"/>
          <cell r="U3033">
            <v>0.7</v>
          </cell>
          <cell r="V3033">
            <v>0.35</v>
          </cell>
          <cell r="W3033">
            <v>0.45</v>
          </cell>
          <cell r="X3033">
            <v>0</v>
          </cell>
          <cell r="Y3033" t="str">
            <v>EST MESA LATERAL DAMA (FREIJO NATURAL) - 0,7x0,35x0,45H</v>
          </cell>
          <cell r="Z3033">
            <v>0</v>
          </cell>
          <cell r="AA3033">
            <v>0</v>
          </cell>
          <cell r="AB3033">
            <v>0</v>
          </cell>
          <cell r="AC3033"/>
          <cell r="AD3033"/>
          <cell r="AE3033"/>
          <cell r="AF3033">
            <v>0</v>
          </cell>
          <cell r="AG3033">
            <v>0</v>
          </cell>
          <cell r="AH3033">
            <v>0</v>
          </cell>
          <cell r="AI3033">
            <v>0</v>
          </cell>
          <cell r="AJ3033" t="str">
            <v xml:space="preserve">REF: </v>
          </cell>
          <cell r="AK3033" t="str">
            <v>PRODUTO PRONTA ENTREGA</v>
          </cell>
          <cell r="AL3033"/>
          <cell r="AM3033" t="str">
            <v>ETIQUETA DE ESTOQUE</v>
          </cell>
          <cell r="AN3033"/>
          <cell r="AO3033" t="str">
            <v/>
          </cell>
          <cell r="AP3033" t="str">
            <v/>
          </cell>
          <cell r="AQ3033" t="str">
            <v/>
          </cell>
          <cell r="AR3033" t="str">
            <v/>
          </cell>
          <cell r="AS3033" t="str">
            <v>ETIQUETA DE ESTOQUE - xxH</v>
          </cell>
          <cell r="AT3033">
            <v>0</v>
          </cell>
          <cell r="AU3033" t="str">
            <v>EST</v>
          </cell>
          <cell r="AV3033" t="str">
            <v>EST</v>
          </cell>
          <cell r="AW3033" t="str">
            <v/>
          </cell>
          <cell r="AX3033">
            <v>35777.01</v>
          </cell>
          <cell r="AY3033">
            <v>-35777.01</v>
          </cell>
          <cell r="AZ3033"/>
          <cell r="BA3033" t="str">
            <v/>
          </cell>
          <cell r="BB3033"/>
          <cell r="BC3033"/>
          <cell r="BD3033"/>
          <cell r="BE3033" t="str">
            <v/>
          </cell>
          <cell r="BF3033">
            <v>0</v>
          </cell>
          <cell r="BG3033" t="str">
            <v/>
          </cell>
          <cell r="BH3033" t="str">
            <v/>
          </cell>
          <cell r="BI3033">
            <v>13</v>
          </cell>
          <cell r="BJ3033" t="str">
            <v>0</v>
          </cell>
          <cell r="BK3033">
            <v>0</v>
          </cell>
          <cell r="BL3033">
            <v>0</v>
          </cell>
          <cell r="BM3033"/>
          <cell r="BN3033"/>
          <cell r="BO3033"/>
          <cell r="BP3033"/>
          <cell r="BR3033" t="str">
            <v>DPOT</v>
          </cell>
          <cell r="BT3033" t="str">
            <v>DPOT MESA LATERAL</v>
          </cell>
          <cell r="BU3033" t="str">
            <v>MESA LATERAL DAMA</v>
          </cell>
        </row>
        <row r="3034">
          <cell r="H3034">
            <v>1</v>
          </cell>
          <cell r="O3034">
            <v>216748</v>
          </cell>
          <cell r="P3034"/>
          <cell r="Q3034" t="str">
            <v>EST MESA LATERAL DECK (GARAPEIRA)</v>
          </cell>
          <cell r="R3034"/>
          <cell r="S3034"/>
          <cell r="T3034"/>
          <cell r="U3034">
            <v>0.85</v>
          </cell>
          <cell r="V3034">
            <v>0.47</v>
          </cell>
          <cell r="W3034">
            <v>0.28000000000000003</v>
          </cell>
          <cell r="X3034">
            <v>0</v>
          </cell>
          <cell r="Y3034" t="str">
            <v>EST MESA LATERAL DECK (GARAPEIRA) - 0,85x0,47x0,28H</v>
          </cell>
          <cell r="Z3034">
            <v>0</v>
          </cell>
          <cell r="AA3034">
            <v>0.5</v>
          </cell>
          <cell r="AB3034">
            <v>0</v>
          </cell>
          <cell r="AC3034"/>
          <cell r="AD3034"/>
          <cell r="AE3034"/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 t="str">
            <v xml:space="preserve">REF: </v>
          </cell>
          <cell r="AK3034"/>
          <cell r="AL3034"/>
          <cell r="AM3034" t="str">
            <v>ETIQUETA DE ESTOQUE</v>
          </cell>
          <cell r="AN3034"/>
          <cell r="AO3034" t="str">
            <v/>
          </cell>
          <cell r="AP3034" t="str">
            <v/>
          </cell>
          <cell r="AQ3034" t="str">
            <v/>
          </cell>
          <cell r="AR3034" t="str">
            <v/>
          </cell>
          <cell r="AS3034" t="str">
            <v>ETIQUETA DE ESTOQUE - xxH</v>
          </cell>
          <cell r="AT3034">
            <v>0</v>
          </cell>
          <cell r="AU3034" t="str">
            <v>EST</v>
          </cell>
          <cell r="AV3034" t="str">
            <v>EST</v>
          </cell>
          <cell r="AW3034" t="str">
            <v/>
          </cell>
          <cell r="AX3034">
            <v>5665.72</v>
          </cell>
          <cell r="AY3034">
            <v>-5665.72</v>
          </cell>
          <cell r="AZ3034"/>
          <cell r="BA3034" t="str">
            <v/>
          </cell>
          <cell r="BB3034"/>
          <cell r="BC3034"/>
          <cell r="BD3034"/>
          <cell r="BE3034" t="str">
            <v/>
          </cell>
          <cell r="BF3034">
            <v>0</v>
          </cell>
          <cell r="BG3034" t="str">
            <v/>
          </cell>
          <cell r="BH3034" t="str">
            <v/>
          </cell>
          <cell r="BI3034">
            <v>13</v>
          </cell>
          <cell r="BJ3034" t="str">
            <v>0</v>
          </cell>
          <cell r="BK3034">
            <v>0</v>
          </cell>
          <cell r="BL3034">
            <v>0</v>
          </cell>
          <cell r="BM3034"/>
          <cell r="BN3034"/>
          <cell r="BO3034"/>
          <cell r="BP3034"/>
          <cell r="BR3034" t="str">
            <v>DPOT</v>
          </cell>
          <cell r="BT3034" t="str">
            <v>DPOT MESA LATERAL</v>
          </cell>
          <cell r="BU3034" t="str">
            <v>MESA LATERAL DECK</v>
          </cell>
        </row>
        <row r="3035">
          <cell r="H3035">
            <v>1</v>
          </cell>
          <cell r="O3035">
            <v>216747</v>
          </cell>
          <cell r="P3035"/>
          <cell r="Q3035" t="str">
            <v>EST MESA LATERAL DECK (GARAPEIRA)</v>
          </cell>
          <cell r="R3035"/>
          <cell r="S3035"/>
          <cell r="T3035"/>
          <cell r="U3035">
            <v>0.85</v>
          </cell>
          <cell r="V3035">
            <v>0.8</v>
          </cell>
          <cell r="W3035">
            <v>0.28000000000000003</v>
          </cell>
          <cell r="X3035">
            <v>0</v>
          </cell>
          <cell r="Y3035" t="str">
            <v>EST MESA LATERAL DECK (GARAPEIRA) - 0,85x0,8x0,28H</v>
          </cell>
          <cell r="Z3035">
            <v>0</v>
          </cell>
          <cell r="AA3035">
            <v>0.5</v>
          </cell>
          <cell r="AB3035">
            <v>0</v>
          </cell>
          <cell r="AC3035"/>
          <cell r="AD3035"/>
          <cell r="AE3035"/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 t="str">
            <v xml:space="preserve">REF: </v>
          </cell>
          <cell r="AK3035"/>
          <cell r="AL3035"/>
          <cell r="AM3035" t="str">
            <v>ETIQUETA DE ESTOQUE</v>
          </cell>
          <cell r="AN3035"/>
          <cell r="AO3035" t="str">
            <v/>
          </cell>
          <cell r="AP3035" t="str">
            <v/>
          </cell>
          <cell r="AQ3035" t="str">
            <v/>
          </cell>
          <cell r="AR3035" t="str">
            <v/>
          </cell>
          <cell r="AS3035" t="str">
            <v>ETIQUETA DE ESTOQUE - xxH</v>
          </cell>
          <cell r="AT3035">
            <v>0</v>
          </cell>
          <cell r="AU3035" t="str">
            <v>EST</v>
          </cell>
          <cell r="AV3035" t="str">
            <v>EST</v>
          </cell>
          <cell r="AW3035" t="str">
            <v/>
          </cell>
          <cell r="AX3035">
            <v>7620.68</v>
          </cell>
          <cell r="AY3035">
            <v>-7620.68</v>
          </cell>
          <cell r="AZ3035"/>
          <cell r="BA3035" t="str">
            <v/>
          </cell>
          <cell r="BB3035"/>
          <cell r="BC3035"/>
          <cell r="BD3035"/>
          <cell r="BE3035" t="str">
            <v/>
          </cell>
          <cell r="BF3035">
            <v>0</v>
          </cell>
          <cell r="BG3035" t="str">
            <v/>
          </cell>
          <cell r="BH3035" t="str">
            <v/>
          </cell>
          <cell r="BI3035">
            <v>13</v>
          </cell>
          <cell r="BJ3035" t="str">
            <v>0</v>
          </cell>
          <cell r="BK3035">
            <v>0</v>
          </cell>
          <cell r="BL3035">
            <v>0</v>
          </cell>
          <cell r="BM3035"/>
          <cell r="BN3035"/>
          <cell r="BO3035"/>
          <cell r="BP3035"/>
          <cell r="BR3035" t="str">
            <v>DPOT</v>
          </cell>
          <cell r="BT3035" t="str">
            <v>DPOT MESA LATERAL</v>
          </cell>
          <cell r="BU3035" t="str">
            <v>MESA LATERAL DECK</v>
          </cell>
        </row>
        <row r="3036">
          <cell r="H3036">
            <v>5</v>
          </cell>
          <cell r="O3036">
            <v>147347</v>
          </cell>
          <cell r="P3036"/>
          <cell r="Q3036" t="str">
            <v>EST MESA LATERAL DUNN (CUMARU VERNIZ B.DAGUA) (PES ACO INOX)</v>
          </cell>
          <cell r="R3036"/>
          <cell r="S3036"/>
          <cell r="T3036"/>
          <cell r="U3036">
            <v>0.42</v>
          </cell>
          <cell r="V3036">
            <v>0</v>
          </cell>
          <cell r="W3036">
            <v>0.49</v>
          </cell>
          <cell r="X3036">
            <v>0.42</v>
          </cell>
          <cell r="Y3036" t="str">
            <v>EST MESA LATERAL DUNN (CUMARU VERNIZ B.DAGUA) (PES ACO INOX) - Ø0,42x0,49H</v>
          </cell>
          <cell r="Z3036">
            <v>0</v>
          </cell>
          <cell r="AA3036">
            <v>0</v>
          </cell>
          <cell r="AB3036">
            <v>0</v>
          </cell>
          <cell r="AC3036"/>
          <cell r="AD3036"/>
          <cell r="AE3036"/>
          <cell r="AF3036">
            <v>0</v>
          </cell>
          <cell r="AG3036">
            <v>0</v>
          </cell>
          <cell r="AH3036">
            <v>0</v>
          </cell>
          <cell r="AI3036">
            <v>0</v>
          </cell>
          <cell r="AJ3036" t="str">
            <v xml:space="preserve">REF: </v>
          </cell>
          <cell r="AK3036" t="str">
            <v>PRODUTO PRONTA ENTREGA</v>
          </cell>
          <cell r="AL3036"/>
          <cell r="AM3036" t="str">
            <v>ETIQUETA DE ESTOQUE</v>
          </cell>
          <cell r="AN3036"/>
          <cell r="AO3036" t="str">
            <v/>
          </cell>
          <cell r="AP3036" t="str">
            <v/>
          </cell>
          <cell r="AQ3036" t="str">
            <v/>
          </cell>
          <cell r="AR3036" t="str">
            <v/>
          </cell>
          <cell r="AS3036" t="str">
            <v>ETIQUETA DE ESTOQUE - xxH</v>
          </cell>
          <cell r="AT3036">
            <v>0</v>
          </cell>
          <cell r="AU3036" t="str">
            <v>EST</v>
          </cell>
          <cell r="AV3036" t="str">
            <v>EST</v>
          </cell>
          <cell r="AW3036" t="str">
            <v/>
          </cell>
          <cell r="AX3036">
            <v>9039.06</v>
          </cell>
          <cell r="AY3036">
            <v>-9039.06</v>
          </cell>
          <cell r="AZ3036"/>
          <cell r="BA3036" t="str">
            <v/>
          </cell>
          <cell r="BB3036"/>
          <cell r="BC3036"/>
          <cell r="BD3036"/>
          <cell r="BE3036" t="str">
            <v/>
          </cell>
          <cell r="BF3036">
            <v>0</v>
          </cell>
          <cell r="BG3036" t="str">
            <v/>
          </cell>
          <cell r="BH3036" t="str">
            <v/>
          </cell>
          <cell r="BI3036">
            <v>15</v>
          </cell>
          <cell r="BJ3036" t="str">
            <v>0</v>
          </cell>
          <cell r="BK3036">
            <v>0</v>
          </cell>
          <cell r="BL3036">
            <v>0</v>
          </cell>
          <cell r="BM3036"/>
          <cell r="BN3036"/>
          <cell r="BO3036"/>
          <cell r="BP3036"/>
          <cell r="BR3036" t="str">
            <v>DPOT</v>
          </cell>
          <cell r="BT3036" t="str">
            <v>DPOT MESA LATERAL</v>
          </cell>
          <cell r="BU3036" t="str">
            <v>MESA LATERAL DUNN</v>
          </cell>
        </row>
        <row r="3037">
          <cell r="H3037">
            <v>1</v>
          </cell>
          <cell r="O3037">
            <v>63313</v>
          </cell>
          <cell r="P3037"/>
          <cell r="Q3037" t="str">
            <v>EST MESA LATERAL ESPECIAL (TAUARI COR 02)</v>
          </cell>
          <cell r="R3037"/>
          <cell r="S3037"/>
          <cell r="T3037"/>
          <cell r="U3037">
            <v>0.85</v>
          </cell>
          <cell r="V3037">
            <v>0.85</v>
          </cell>
          <cell r="W3037">
            <v>0.75</v>
          </cell>
          <cell r="X3037">
            <v>0</v>
          </cell>
          <cell r="Y3037" t="str">
            <v>EST MESA LATERAL ESPECIAL (TAUARI COR 02) - 0,85x0,85x0,75H</v>
          </cell>
          <cell r="Z3037">
            <v>0</v>
          </cell>
          <cell r="AA3037">
            <v>0</v>
          </cell>
          <cell r="AB3037">
            <v>0</v>
          </cell>
          <cell r="AC3037"/>
          <cell r="AD3037"/>
          <cell r="AE3037"/>
          <cell r="AF3037">
            <v>0</v>
          </cell>
          <cell r="AG3037">
            <v>0</v>
          </cell>
          <cell r="AH3037">
            <v>0</v>
          </cell>
          <cell r="AI3037">
            <v>0</v>
          </cell>
          <cell r="AJ3037" t="str">
            <v xml:space="preserve">REF: </v>
          </cell>
          <cell r="AK3037" t="str">
            <v>PRODUTO PRONTA ENTREGA</v>
          </cell>
          <cell r="AL3037"/>
          <cell r="AM3037" t="str">
            <v>ETIQUETA DE ESTOQUE</v>
          </cell>
          <cell r="AN3037"/>
          <cell r="AO3037" t="str">
            <v/>
          </cell>
          <cell r="AP3037" t="str">
            <v/>
          </cell>
          <cell r="AQ3037" t="str">
            <v/>
          </cell>
          <cell r="AR3037" t="str">
            <v/>
          </cell>
          <cell r="AS3037" t="str">
            <v>ETIQUETA DE ESTOQUE - xxH</v>
          </cell>
          <cell r="AT3037">
            <v>0</v>
          </cell>
          <cell r="AU3037" t="str">
            <v>EST</v>
          </cell>
          <cell r="AV3037" t="str">
            <v>EST</v>
          </cell>
          <cell r="AW3037" t="str">
            <v/>
          </cell>
          <cell r="AX3037">
            <v>25889</v>
          </cell>
          <cell r="AY3037">
            <v>-25889</v>
          </cell>
          <cell r="AZ3037"/>
          <cell r="BA3037" t="str">
            <v/>
          </cell>
          <cell r="BB3037"/>
          <cell r="BC3037"/>
          <cell r="BD3037"/>
          <cell r="BE3037" t="str">
            <v/>
          </cell>
          <cell r="BF3037">
            <v>0</v>
          </cell>
          <cell r="BG3037" t="str">
            <v/>
          </cell>
          <cell r="BH3037" t="str">
            <v/>
          </cell>
          <cell r="BI3037">
            <v>15</v>
          </cell>
          <cell r="BJ3037" t="str">
            <v>0</v>
          </cell>
          <cell r="BK3037">
            <v>0</v>
          </cell>
          <cell r="BL3037">
            <v>0</v>
          </cell>
          <cell r="BM3037"/>
          <cell r="BN3037"/>
          <cell r="BO3037"/>
          <cell r="BP3037"/>
          <cell r="BR3037" t="str">
            <v>DPOT</v>
          </cell>
          <cell r="BT3037" t="str">
            <v>DPOT MESA LATERAL</v>
          </cell>
          <cell r="BU3037" t="str">
            <v>MESA LATERAL ESPECIAL</v>
          </cell>
        </row>
        <row r="3038">
          <cell r="H3038">
            <v>1</v>
          </cell>
          <cell r="O3038">
            <v>355669</v>
          </cell>
          <cell r="P3038"/>
          <cell r="Q3038" t="str">
            <v>EST MESA LATERAL JANETE (FREIJO NATURAL)</v>
          </cell>
          <cell r="R3038"/>
          <cell r="S3038"/>
          <cell r="T3038"/>
          <cell r="U3038">
            <v>0.6</v>
          </cell>
          <cell r="V3038">
            <v>0</v>
          </cell>
          <cell r="W3038">
            <v>0.6</v>
          </cell>
          <cell r="X3038">
            <v>0.6</v>
          </cell>
          <cell r="Y3038" t="str">
            <v>EST MESA LATERAL JANETE (FREIJO NATURAL) - Ø0,6x0,6H</v>
          </cell>
          <cell r="Z3038">
            <v>0</v>
          </cell>
          <cell r="AA3038">
            <v>0</v>
          </cell>
          <cell r="AB3038">
            <v>0</v>
          </cell>
          <cell r="AC3038"/>
          <cell r="AD3038"/>
          <cell r="AE3038"/>
          <cell r="AF3038">
            <v>0</v>
          </cell>
          <cell r="AG3038">
            <v>0</v>
          </cell>
          <cell r="AH3038">
            <v>0</v>
          </cell>
          <cell r="AI3038">
            <v>0</v>
          </cell>
          <cell r="AJ3038" t="str">
            <v xml:space="preserve">REF: </v>
          </cell>
          <cell r="AK3038" t="str">
            <v>PRODUTO PRONTA ENTREGA</v>
          </cell>
          <cell r="AL3038"/>
          <cell r="AM3038" t="str">
            <v>ETIQUETA DE ESTOQUE</v>
          </cell>
          <cell r="AN3038"/>
          <cell r="AO3038" t="str">
            <v/>
          </cell>
          <cell r="AP3038" t="str">
            <v/>
          </cell>
          <cell r="AQ3038" t="str">
            <v/>
          </cell>
          <cell r="AR3038" t="str">
            <v/>
          </cell>
          <cell r="AS3038" t="str">
            <v>ETIQUETA DE ESTOQUE - xxH</v>
          </cell>
          <cell r="AT3038">
            <v>0</v>
          </cell>
          <cell r="AU3038" t="str">
            <v>EST</v>
          </cell>
          <cell r="AV3038" t="str">
            <v>EST</v>
          </cell>
          <cell r="AW3038" t="str">
            <v/>
          </cell>
          <cell r="AX3038">
            <v>21206.44</v>
          </cell>
          <cell r="AY3038">
            <v>-21206.44</v>
          </cell>
          <cell r="AZ3038"/>
          <cell r="BA3038" t="str">
            <v/>
          </cell>
          <cell r="BB3038"/>
          <cell r="BC3038"/>
          <cell r="BD3038"/>
          <cell r="BE3038" t="str">
            <v/>
          </cell>
          <cell r="BF3038">
            <v>0</v>
          </cell>
          <cell r="BG3038" t="str">
            <v/>
          </cell>
          <cell r="BH3038" t="str">
            <v/>
          </cell>
          <cell r="BI3038">
            <v>13</v>
          </cell>
          <cell r="BJ3038" t="str">
            <v>0</v>
          </cell>
          <cell r="BK3038">
            <v>0</v>
          </cell>
          <cell r="BL3038">
            <v>0</v>
          </cell>
          <cell r="BM3038"/>
          <cell r="BN3038"/>
          <cell r="BO3038"/>
          <cell r="BP3038"/>
          <cell r="BR3038" t="str">
            <v>DPOT</v>
          </cell>
          <cell r="BT3038" t="str">
            <v>DPOT MESA LATERAL</v>
          </cell>
          <cell r="BU3038" t="str">
            <v>MESA LATERAL JANETE</v>
          </cell>
        </row>
        <row r="3039">
          <cell r="H3039">
            <v>1</v>
          </cell>
          <cell r="O3039">
            <v>355669</v>
          </cell>
          <cell r="P3039"/>
          <cell r="Q3039" t="str">
            <v>EST MESA LATERAL JANETE (FREIJO NATURAL)</v>
          </cell>
          <cell r="R3039"/>
          <cell r="S3039"/>
          <cell r="T3039"/>
          <cell r="U3039">
            <v>0.6</v>
          </cell>
          <cell r="V3039">
            <v>0</v>
          </cell>
          <cell r="W3039">
            <v>0.6</v>
          </cell>
          <cell r="X3039">
            <v>0.6</v>
          </cell>
          <cell r="Y3039" t="str">
            <v>EST MESA LATERAL JANETE (FREIJO NATURAL) - Ø0,6x0,6H</v>
          </cell>
          <cell r="Z3039">
            <v>0</v>
          </cell>
          <cell r="AA3039">
            <v>0.35</v>
          </cell>
          <cell r="AB3039">
            <v>0</v>
          </cell>
          <cell r="AC3039"/>
          <cell r="AD3039"/>
          <cell r="AE3039"/>
          <cell r="AF3039">
            <v>0</v>
          </cell>
          <cell r="AG3039">
            <v>0</v>
          </cell>
          <cell r="AH3039">
            <v>0</v>
          </cell>
          <cell r="AI3039">
            <v>0</v>
          </cell>
          <cell r="AJ3039" t="str">
            <v xml:space="preserve">REF: </v>
          </cell>
          <cell r="AK3039"/>
          <cell r="AL3039"/>
          <cell r="AM3039" t="str">
            <v>ETIQUETA DE ESTOQUE</v>
          </cell>
          <cell r="AN3039"/>
          <cell r="AO3039" t="str">
            <v/>
          </cell>
          <cell r="AP3039" t="str">
            <v/>
          </cell>
          <cell r="AQ3039" t="str">
            <v/>
          </cell>
          <cell r="AR3039" t="str">
            <v/>
          </cell>
          <cell r="AS3039" t="str">
            <v>ETIQUETA DE ESTOQUE - xxH</v>
          </cell>
          <cell r="AT3039">
            <v>0</v>
          </cell>
          <cell r="AU3039" t="str">
            <v>EST</v>
          </cell>
          <cell r="AV3039" t="str">
            <v>EST</v>
          </cell>
          <cell r="AW3039" t="str">
            <v/>
          </cell>
          <cell r="AX3039">
            <v>21206.44</v>
          </cell>
          <cell r="AY3039">
            <v>-21206.44</v>
          </cell>
          <cell r="AZ3039"/>
          <cell r="BA3039" t="str">
            <v/>
          </cell>
          <cell r="BB3039"/>
          <cell r="BC3039"/>
          <cell r="BD3039"/>
          <cell r="BE3039" t="str">
            <v/>
          </cell>
          <cell r="BF3039">
            <v>0</v>
          </cell>
          <cell r="BG3039" t="str">
            <v/>
          </cell>
          <cell r="BH3039" t="str">
            <v/>
          </cell>
          <cell r="BI3039">
            <v>13</v>
          </cell>
          <cell r="BJ3039" t="str">
            <v>0</v>
          </cell>
          <cell r="BK3039">
            <v>0</v>
          </cell>
          <cell r="BL3039">
            <v>0</v>
          </cell>
          <cell r="BM3039"/>
          <cell r="BN3039"/>
          <cell r="BO3039"/>
          <cell r="BP3039"/>
          <cell r="BR3039" t="str">
            <v>DPOT</v>
          </cell>
          <cell r="BT3039" t="str">
            <v>DPOT MESA LATERAL</v>
          </cell>
          <cell r="BU3039" t="str">
            <v>MESA LATERAL JANETE</v>
          </cell>
        </row>
        <row r="3040">
          <cell r="H3040">
            <v>1</v>
          </cell>
          <cell r="O3040">
            <v>127872</v>
          </cell>
          <cell r="P3040"/>
          <cell r="Q3040" t="str">
            <v>EST MESA LATERAL JANETE (FREIJO NATURAL)</v>
          </cell>
          <cell r="R3040"/>
          <cell r="S3040"/>
          <cell r="T3040"/>
          <cell r="U3040">
            <v>0.8</v>
          </cell>
          <cell r="V3040">
            <v>0</v>
          </cell>
          <cell r="W3040">
            <v>0.6</v>
          </cell>
          <cell r="X3040">
            <v>0.8</v>
          </cell>
          <cell r="Y3040" t="str">
            <v>EST MESA LATERAL JANETE (FREIJO NATURAL) - Ø0,8x0,6H</v>
          </cell>
          <cell r="Z3040">
            <v>0</v>
          </cell>
          <cell r="AA3040">
            <v>0</v>
          </cell>
          <cell r="AB3040">
            <v>0</v>
          </cell>
          <cell r="AC3040"/>
          <cell r="AD3040"/>
          <cell r="AE3040"/>
          <cell r="AF3040">
            <v>0</v>
          </cell>
          <cell r="AG3040">
            <v>0</v>
          </cell>
          <cell r="AH3040">
            <v>0</v>
          </cell>
          <cell r="AI3040">
            <v>0</v>
          </cell>
          <cell r="AJ3040" t="str">
            <v xml:space="preserve">REF: </v>
          </cell>
          <cell r="AK3040" t="str">
            <v>PRODUTO PRONTA ENTREGA</v>
          </cell>
          <cell r="AL3040"/>
          <cell r="AM3040" t="str">
            <v>ETIQUETA DE ESTOQUE</v>
          </cell>
          <cell r="AN3040"/>
          <cell r="AO3040" t="str">
            <v/>
          </cell>
          <cell r="AP3040" t="str">
            <v/>
          </cell>
          <cell r="AQ3040" t="str">
            <v/>
          </cell>
          <cell r="AR3040" t="str">
            <v/>
          </cell>
          <cell r="AS3040" t="str">
            <v>ETIQUETA DE ESTOQUE - xxH</v>
          </cell>
          <cell r="AT3040">
            <v>0</v>
          </cell>
          <cell r="AU3040" t="str">
            <v>EST</v>
          </cell>
          <cell r="AV3040" t="str">
            <v>EST</v>
          </cell>
          <cell r="AW3040" t="str">
            <v/>
          </cell>
          <cell r="AX3040">
            <v>25271.27</v>
          </cell>
          <cell r="AY3040">
            <v>-25271.27</v>
          </cell>
          <cell r="AZ3040"/>
          <cell r="BA3040" t="str">
            <v/>
          </cell>
          <cell r="BB3040"/>
          <cell r="BC3040"/>
          <cell r="BD3040"/>
          <cell r="BE3040" t="str">
            <v/>
          </cell>
          <cell r="BF3040">
            <v>0</v>
          </cell>
          <cell r="BG3040" t="str">
            <v/>
          </cell>
          <cell r="BH3040" t="str">
            <v/>
          </cell>
          <cell r="BI3040">
            <v>13</v>
          </cell>
          <cell r="BJ3040" t="str">
            <v>0</v>
          </cell>
          <cell r="BK3040">
            <v>0</v>
          </cell>
          <cell r="BL3040">
            <v>0</v>
          </cell>
          <cell r="BM3040"/>
          <cell r="BN3040"/>
          <cell r="BO3040"/>
          <cell r="BP3040"/>
          <cell r="BR3040" t="str">
            <v>DPOT</v>
          </cell>
          <cell r="BT3040" t="str">
            <v>DPOT MESA LATERAL</v>
          </cell>
          <cell r="BU3040" t="str">
            <v>MESA LATERAL JANETE</v>
          </cell>
        </row>
        <row r="3041">
          <cell r="H3041">
            <v>2</v>
          </cell>
          <cell r="O3041">
            <v>176544</v>
          </cell>
          <cell r="P3041"/>
          <cell r="Q3041" t="str">
            <v>EST MESA LATERAL JANETE (FREIJO NATURAL)</v>
          </cell>
          <cell r="R3041"/>
          <cell r="S3041"/>
          <cell r="T3041"/>
          <cell r="U3041">
            <v>0.6</v>
          </cell>
          <cell r="V3041">
            <v>0</v>
          </cell>
          <cell r="W3041">
            <v>0.6</v>
          </cell>
          <cell r="X3041">
            <v>0.6</v>
          </cell>
          <cell r="Y3041" t="str">
            <v>EST MESA LATERAL JANETE (FREIJO NATURAL) - Ø0,6x0,6H</v>
          </cell>
          <cell r="Z3041">
            <v>0</v>
          </cell>
          <cell r="AA3041">
            <v>0</v>
          </cell>
          <cell r="AB3041">
            <v>0</v>
          </cell>
          <cell r="AC3041"/>
          <cell r="AD3041"/>
          <cell r="AE3041"/>
          <cell r="AF3041">
            <v>0</v>
          </cell>
          <cell r="AG3041">
            <v>0</v>
          </cell>
          <cell r="AH3041">
            <v>0</v>
          </cell>
          <cell r="AI3041">
            <v>0</v>
          </cell>
          <cell r="AJ3041" t="str">
            <v xml:space="preserve">REF: </v>
          </cell>
          <cell r="AK3041" t="str">
            <v>PRODUTO PRONTA ENTREGA</v>
          </cell>
          <cell r="AL3041"/>
          <cell r="AM3041" t="str">
            <v>ETIQUETA DE ESTOQUE</v>
          </cell>
          <cell r="AN3041"/>
          <cell r="AO3041" t="str">
            <v/>
          </cell>
          <cell r="AP3041" t="str">
            <v/>
          </cell>
          <cell r="AQ3041" t="str">
            <v/>
          </cell>
          <cell r="AR3041" t="str">
            <v/>
          </cell>
          <cell r="AS3041" t="str">
            <v>ETIQUETA DE ESTOQUE - xxH</v>
          </cell>
          <cell r="AT3041">
            <v>0</v>
          </cell>
          <cell r="AU3041" t="str">
            <v>EST</v>
          </cell>
          <cell r="AV3041" t="str">
            <v>EST</v>
          </cell>
          <cell r="AW3041" t="str">
            <v/>
          </cell>
          <cell r="AX3041">
            <v>21206.44</v>
          </cell>
          <cell r="AY3041">
            <v>-21206.44</v>
          </cell>
          <cell r="AZ3041"/>
          <cell r="BA3041" t="str">
            <v/>
          </cell>
          <cell r="BB3041"/>
          <cell r="BC3041"/>
          <cell r="BD3041"/>
          <cell r="BE3041" t="str">
            <v/>
          </cell>
          <cell r="BF3041">
            <v>0</v>
          </cell>
          <cell r="BG3041" t="str">
            <v/>
          </cell>
          <cell r="BH3041" t="str">
            <v/>
          </cell>
          <cell r="BI3041">
            <v>13</v>
          </cell>
          <cell r="BJ3041" t="str">
            <v>0</v>
          </cell>
          <cell r="BK3041">
            <v>0</v>
          </cell>
          <cell r="BL3041">
            <v>0</v>
          </cell>
          <cell r="BM3041"/>
          <cell r="BN3041"/>
          <cell r="BO3041"/>
          <cell r="BP3041"/>
          <cell r="BR3041" t="str">
            <v>DPOT</v>
          </cell>
          <cell r="BT3041" t="str">
            <v>DPOT MESA LATERAL</v>
          </cell>
          <cell r="BU3041" t="str">
            <v>MESA LATERAL JANETE</v>
          </cell>
        </row>
        <row r="3042">
          <cell r="H3042">
            <v>3</v>
          </cell>
          <cell r="O3042">
            <v>316517</v>
          </cell>
          <cell r="P3042"/>
          <cell r="Q3042" t="str">
            <v>EST MESA LATERAL KATI (FREIJO NATURAL)</v>
          </cell>
          <cell r="R3042"/>
          <cell r="S3042"/>
          <cell r="T3042"/>
          <cell r="U3042">
            <v>0.6</v>
          </cell>
          <cell r="V3042">
            <v>0</v>
          </cell>
          <cell r="W3042">
            <v>0.45</v>
          </cell>
          <cell r="X3042">
            <v>0.6</v>
          </cell>
          <cell r="Y3042" t="str">
            <v>EST MESA LATERAL KATI (FREIJO NATURAL) - Ø0,6x0,45H</v>
          </cell>
          <cell r="Z3042">
            <v>0</v>
          </cell>
          <cell r="AA3042">
            <v>0.5</v>
          </cell>
          <cell r="AB3042">
            <v>0</v>
          </cell>
          <cell r="AC3042"/>
          <cell r="AD3042"/>
          <cell r="AE3042"/>
          <cell r="AF3042">
            <v>0</v>
          </cell>
          <cell r="AG3042">
            <v>0</v>
          </cell>
          <cell r="AH3042">
            <v>0</v>
          </cell>
          <cell r="AI3042">
            <v>0</v>
          </cell>
          <cell r="AJ3042" t="str">
            <v xml:space="preserve">REF: </v>
          </cell>
          <cell r="AK3042"/>
          <cell r="AL3042"/>
          <cell r="AM3042" t="str">
            <v>ETIQUETA DE ESTOQUE</v>
          </cell>
          <cell r="AN3042"/>
          <cell r="AO3042" t="str">
            <v/>
          </cell>
          <cell r="AP3042" t="str">
            <v/>
          </cell>
          <cell r="AQ3042" t="str">
            <v/>
          </cell>
          <cell r="AR3042" t="str">
            <v/>
          </cell>
          <cell r="AS3042" t="str">
            <v>ETIQUETA DE ESTOQUE - xxH</v>
          </cell>
          <cell r="AT3042">
            <v>0</v>
          </cell>
          <cell r="AU3042" t="str">
            <v>EST</v>
          </cell>
          <cell r="AV3042" t="str">
            <v>EST</v>
          </cell>
          <cell r="AW3042" t="str">
            <v/>
          </cell>
          <cell r="AX3042">
            <v>20688.02</v>
          </cell>
          <cell r="AY3042">
            <v>-20688.02</v>
          </cell>
          <cell r="AZ3042"/>
          <cell r="BA3042" t="str">
            <v/>
          </cell>
          <cell r="BB3042"/>
          <cell r="BC3042"/>
          <cell r="BD3042"/>
          <cell r="BE3042" t="str">
            <v/>
          </cell>
          <cell r="BF3042">
            <v>0</v>
          </cell>
          <cell r="BG3042" t="str">
            <v/>
          </cell>
          <cell r="BH3042" t="str">
            <v/>
          </cell>
          <cell r="BI3042">
            <v>13</v>
          </cell>
          <cell r="BJ3042" t="str">
            <v>0</v>
          </cell>
          <cell r="BK3042">
            <v>0</v>
          </cell>
          <cell r="BL3042">
            <v>0</v>
          </cell>
          <cell r="BM3042"/>
          <cell r="BN3042"/>
          <cell r="BO3042"/>
          <cell r="BP3042"/>
          <cell r="BR3042" t="str">
            <v>DPOT</v>
          </cell>
          <cell r="BT3042" t="str">
            <v>DPOT MESA LATERAL</v>
          </cell>
          <cell r="BU3042" t="str">
            <v>MESA LATERAL KATI</v>
          </cell>
        </row>
        <row r="3043">
          <cell r="H3043">
            <v>2</v>
          </cell>
          <cell r="O3043">
            <v>150045</v>
          </cell>
          <cell r="P3043"/>
          <cell r="Q3043" t="str">
            <v>EST MESA LATERAL KROPF (FREIJO NATURAL)</v>
          </cell>
          <cell r="R3043"/>
          <cell r="S3043"/>
          <cell r="T3043"/>
          <cell r="U3043">
            <v>0.6</v>
          </cell>
          <cell r="V3043">
            <v>0</v>
          </cell>
          <cell r="W3043">
            <v>0.6</v>
          </cell>
          <cell r="X3043">
            <v>0.6</v>
          </cell>
          <cell r="Y3043" t="str">
            <v>EST MESA LATERAL KROPF (FREIJO NATURAL) - Ø0,6x0,6H</v>
          </cell>
          <cell r="Z3043">
            <v>0</v>
          </cell>
          <cell r="AA3043">
            <v>0</v>
          </cell>
          <cell r="AB3043">
            <v>0</v>
          </cell>
          <cell r="AC3043"/>
          <cell r="AD3043"/>
          <cell r="AE3043"/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 t="str">
            <v xml:space="preserve">REF: </v>
          </cell>
          <cell r="AK3043" t="str">
            <v>PRODUTO PRONTA ENTREGA</v>
          </cell>
          <cell r="AL3043"/>
          <cell r="AM3043" t="str">
            <v>ETIQUETA DE ESTOQUE</v>
          </cell>
          <cell r="AN3043"/>
          <cell r="AO3043" t="str">
            <v/>
          </cell>
          <cell r="AP3043" t="str">
            <v/>
          </cell>
          <cell r="AQ3043" t="str">
            <v/>
          </cell>
          <cell r="AR3043" t="str">
            <v/>
          </cell>
          <cell r="AS3043" t="str">
            <v>ETIQUETA DE ESTOQUE - xxH</v>
          </cell>
          <cell r="AT3043">
            <v>0</v>
          </cell>
          <cell r="AU3043" t="str">
            <v>EST</v>
          </cell>
          <cell r="AV3043" t="str">
            <v>EST</v>
          </cell>
          <cell r="AW3043" t="str">
            <v/>
          </cell>
          <cell r="AX3043">
            <v>9170.31</v>
          </cell>
          <cell r="AY3043">
            <v>-9170.31</v>
          </cell>
          <cell r="AZ3043"/>
          <cell r="BA3043" t="str">
            <v/>
          </cell>
          <cell r="BB3043"/>
          <cell r="BC3043"/>
          <cell r="BD3043"/>
          <cell r="BE3043" t="str">
            <v/>
          </cell>
          <cell r="BF3043">
            <v>0</v>
          </cell>
          <cell r="BG3043" t="str">
            <v/>
          </cell>
          <cell r="BH3043" t="str">
            <v/>
          </cell>
          <cell r="BI3043">
            <v>13</v>
          </cell>
          <cell r="BJ3043" t="str">
            <v>0</v>
          </cell>
          <cell r="BK3043">
            <v>0</v>
          </cell>
          <cell r="BL3043">
            <v>0</v>
          </cell>
          <cell r="BM3043"/>
          <cell r="BN3043"/>
          <cell r="BO3043"/>
          <cell r="BP3043"/>
          <cell r="BR3043" t="str">
            <v>DPOT</v>
          </cell>
          <cell r="BT3043" t="str">
            <v>DPOT MESA LATERAL</v>
          </cell>
          <cell r="BU3043" t="str">
            <v>MESA LATERAL KROPF</v>
          </cell>
        </row>
        <row r="3044">
          <cell r="H3044">
            <v>2</v>
          </cell>
          <cell r="O3044">
            <v>150043</v>
          </cell>
          <cell r="P3044"/>
          <cell r="Q3044" t="str">
            <v>EST MESA LATERAL KROPF (FREIJO NATURAL)</v>
          </cell>
          <cell r="R3044"/>
          <cell r="S3044"/>
          <cell r="T3044"/>
          <cell r="U3044">
            <v>0.5</v>
          </cell>
          <cell r="V3044">
            <v>0</v>
          </cell>
          <cell r="W3044">
            <v>0.55000000000000004</v>
          </cell>
          <cell r="X3044">
            <v>0.5</v>
          </cell>
          <cell r="Y3044" t="str">
            <v>EST MESA LATERAL KROPF (FREIJO NATURAL) - Ø0,5x0,55H</v>
          </cell>
          <cell r="Z3044">
            <v>0</v>
          </cell>
          <cell r="AA3044">
            <v>0</v>
          </cell>
          <cell r="AB3044">
            <v>0</v>
          </cell>
          <cell r="AC3044"/>
          <cell r="AD3044"/>
          <cell r="AE3044"/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 t="str">
            <v xml:space="preserve">REF: </v>
          </cell>
          <cell r="AK3044" t="str">
            <v>PRODUTO PRONTA ENTREGA</v>
          </cell>
          <cell r="AL3044"/>
          <cell r="AM3044" t="str">
            <v>ETIQUETA DE ESTOQUE</v>
          </cell>
          <cell r="AN3044"/>
          <cell r="AO3044" t="str">
            <v/>
          </cell>
          <cell r="AP3044" t="str">
            <v/>
          </cell>
          <cell r="AQ3044" t="str">
            <v/>
          </cell>
          <cell r="AR3044" t="str">
            <v/>
          </cell>
          <cell r="AS3044" t="str">
            <v>ETIQUETA DE ESTOQUE - xxH</v>
          </cell>
          <cell r="AT3044">
            <v>0</v>
          </cell>
          <cell r="AU3044" t="str">
            <v>EST</v>
          </cell>
          <cell r="AV3044" t="str">
            <v>EST</v>
          </cell>
          <cell r="AW3044" t="str">
            <v/>
          </cell>
          <cell r="AX3044">
            <v>7519.31</v>
          </cell>
          <cell r="AY3044">
            <v>-7519.31</v>
          </cell>
          <cell r="AZ3044"/>
          <cell r="BA3044" t="str">
            <v/>
          </cell>
          <cell r="BB3044"/>
          <cell r="BC3044"/>
          <cell r="BD3044"/>
          <cell r="BE3044" t="str">
            <v/>
          </cell>
          <cell r="BF3044">
            <v>0</v>
          </cell>
          <cell r="BG3044" t="str">
            <v/>
          </cell>
          <cell r="BH3044" t="str">
            <v/>
          </cell>
          <cell r="BI3044">
            <v>13</v>
          </cell>
          <cell r="BJ3044" t="str">
            <v>0</v>
          </cell>
          <cell r="BK3044">
            <v>0</v>
          </cell>
          <cell r="BL3044">
            <v>0</v>
          </cell>
          <cell r="BM3044"/>
          <cell r="BN3044"/>
          <cell r="BO3044"/>
          <cell r="BP3044"/>
          <cell r="BR3044" t="str">
            <v>DPOT</v>
          </cell>
          <cell r="BT3044" t="str">
            <v>DPOT MESA LATERAL</v>
          </cell>
          <cell r="BU3044" t="str">
            <v>MESA LATERAL KROPF</v>
          </cell>
        </row>
        <row r="3045">
          <cell r="H3045">
            <v>2</v>
          </cell>
          <cell r="O3045">
            <v>330551</v>
          </cell>
          <cell r="P3045"/>
          <cell r="Q3045" t="str">
            <v>EST MESA LATERAL LEBLON (MAD B FREIJO NT)</v>
          </cell>
          <cell r="R3045"/>
          <cell r="S3045"/>
          <cell r="T3045"/>
          <cell r="U3045">
            <v>0.71</v>
          </cell>
          <cell r="V3045">
            <v>0</v>
          </cell>
          <cell r="W3045">
            <v>0.56000000000000005</v>
          </cell>
          <cell r="X3045">
            <v>0</v>
          </cell>
          <cell r="Y3045" t="str">
            <v>EST MESA LATERAL LEBLON (MAD B FREIJO NT) - Ø0x0,56H</v>
          </cell>
          <cell r="Z3045">
            <v>0</v>
          </cell>
          <cell r="AA3045">
            <v>0</v>
          </cell>
          <cell r="AB3045">
            <v>0</v>
          </cell>
          <cell r="AC3045"/>
          <cell r="AD3045"/>
          <cell r="AE3045"/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 t="str">
            <v xml:space="preserve">REF: </v>
          </cell>
          <cell r="AK3045" t="str">
            <v>PRODUTO PRONTA ENTREGA</v>
          </cell>
          <cell r="AL3045"/>
          <cell r="AM3045" t="str">
            <v>ETIQUETA DE ESTOQUE</v>
          </cell>
          <cell r="AN3045"/>
          <cell r="AO3045" t="str">
            <v/>
          </cell>
          <cell r="AP3045" t="str">
            <v/>
          </cell>
          <cell r="AQ3045" t="str">
            <v/>
          </cell>
          <cell r="AR3045" t="str">
            <v/>
          </cell>
          <cell r="AS3045" t="str">
            <v>ETIQUETA DE ESTOQUE - xxH</v>
          </cell>
          <cell r="AT3045">
            <v>0</v>
          </cell>
          <cell r="AU3045" t="str">
            <v>EST</v>
          </cell>
          <cell r="AV3045" t="str">
            <v>EST</v>
          </cell>
          <cell r="AW3045" t="str">
            <v/>
          </cell>
          <cell r="AX3045">
            <v>19734.62</v>
          </cell>
          <cell r="AY3045">
            <v>-19734.62</v>
          </cell>
          <cell r="AZ3045"/>
          <cell r="BA3045" t="str">
            <v/>
          </cell>
          <cell r="BB3045"/>
          <cell r="BC3045"/>
          <cell r="BD3045"/>
          <cell r="BE3045" t="str">
            <v/>
          </cell>
          <cell r="BF3045">
            <v>0</v>
          </cell>
          <cell r="BG3045" t="str">
            <v/>
          </cell>
          <cell r="BH3045" t="str">
            <v/>
          </cell>
          <cell r="BI3045">
            <v>13</v>
          </cell>
          <cell r="BJ3045" t="str">
            <v>0</v>
          </cell>
          <cell r="BK3045">
            <v>0</v>
          </cell>
          <cell r="BL3045">
            <v>0</v>
          </cell>
          <cell r="BM3045"/>
          <cell r="BN3045"/>
          <cell r="BO3045"/>
          <cell r="BP3045"/>
          <cell r="BR3045" t="str">
            <v>DPOT</v>
          </cell>
          <cell r="BT3045" t="str">
            <v>DPOT MESA LATERAL</v>
          </cell>
          <cell r="BU3045" t="str">
            <v>MESA LATERAL LEBLON</v>
          </cell>
        </row>
        <row r="3046">
          <cell r="H3046">
            <v>1</v>
          </cell>
          <cell r="O3046">
            <v>371379</v>
          </cell>
          <cell r="P3046"/>
          <cell r="Q3046" t="str">
            <v>EST MESA LATERAL LEVE (BASE ACO INOX) (TPO AZULEJO COLORIDO)</v>
          </cell>
          <cell r="R3046"/>
          <cell r="S3046"/>
          <cell r="T3046"/>
          <cell r="U3046">
            <v>0.62</v>
          </cell>
          <cell r="V3046">
            <v>0.62</v>
          </cell>
          <cell r="W3046">
            <v>0.6</v>
          </cell>
          <cell r="X3046">
            <v>0</v>
          </cell>
          <cell r="Y3046" t="str">
            <v>EST MESA LATERAL LEVE (BASE ACO INOX) (TPO AZULEJO COLORIDO) - 0,62x0,62x0,6H</v>
          </cell>
          <cell r="Z3046">
            <v>0</v>
          </cell>
          <cell r="AA3046">
            <v>0.35</v>
          </cell>
          <cell r="AB3046">
            <v>0</v>
          </cell>
          <cell r="AC3046"/>
          <cell r="AD3046"/>
          <cell r="AE3046"/>
          <cell r="AF3046">
            <v>0</v>
          </cell>
          <cell r="AG3046">
            <v>0</v>
          </cell>
          <cell r="AH3046">
            <v>0</v>
          </cell>
          <cell r="AI3046">
            <v>0</v>
          </cell>
          <cell r="AJ3046" t="str">
            <v xml:space="preserve">REF: </v>
          </cell>
          <cell r="AK3046"/>
          <cell r="AL3046"/>
          <cell r="AM3046" t="str">
            <v>ETIQUETA DE ESTOQUE</v>
          </cell>
          <cell r="AN3046"/>
          <cell r="AO3046" t="str">
            <v/>
          </cell>
          <cell r="AP3046" t="str">
            <v/>
          </cell>
          <cell r="AQ3046" t="str">
            <v/>
          </cell>
          <cell r="AR3046" t="str">
            <v/>
          </cell>
          <cell r="AS3046" t="str">
            <v>ETIQUETA DE ESTOQUE - xxH</v>
          </cell>
          <cell r="AT3046">
            <v>0</v>
          </cell>
          <cell r="AU3046" t="str">
            <v>EST</v>
          </cell>
          <cell r="AV3046" t="str">
            <v>EST</v>
          </cell>
          <cell r="AW3046" t="str">
            <v/>
          </cell>
          <cell r="AX3046">
            <v>14103.7</v>
          </cell>
          <cell r="AY3046">
            <v>-14103.7</v>
          </cell>
          <cell r="AZ3046"/>
          <cell r="BA3046" t="str">
            <v/>
          </cell>
          <cell r="BB3046"/>
          <cell r="BC3046"/>
          <cell r="BD3046"/>
          <cell r="BE3046" t="str">
            <v/>
          </cell>
          <cell r="BF3046">
            <v>0</v>
          </cell>
          <cell r="BG3046" t="str">
            <v/>
          </cell>
          <cell r="BH3046" t="str">
            <v/>
          </cell>
          <cell r="BI3046">
            <v>15</v>
          </cell>
          <cell r="BJ3046" t="str">
            <v>0</v>
          </cell>
          <cell r="BK3046">
            <v>0</v>
          </cell>
          <cell r="BL3046">
            <v>0</v>
          </cell>
          <cell r="BM3046"/>
          <cell r="BN3046"/>
          <cell r="BO3046"/>
          <cell r="BP3046"/>
          <cell r="BR3046" t="str">
            <v>DPOT</v>
          </cell>
          <cell r="BT3046" t="str">
            <v>DPOT MESA LATERAL</v>
          </cell>
          <cell r="BU3046" t="str">
            <v>MESA LATERAL LEVE</v>
          </cell>
        </row>
        <row r="3047">
          <cell r="H3047">
            <v>1</v>
          </cell>
          <cell r="O3047">
            <v>186866</v>
          </cell>
          <cell r="P3047"/>
          <cell r="Q3047" t="str">
            <v>EST MESA LATERAL LEVE (INOX ACET) PORCELANATO MATCH WINE</v>
          </cell>
          <cell r="R3047"/>
          <cell r="S3047"/>
          <cell r="T3047"/>
          <cell r="U3047">
            <v>0.6</v>
          </cell>
          <cell r="V3047">
            <v>0.6</v>
          </cell>
          <cell r="W3047">
            <v>0.6</v>
          </cell>
          <cell r="X3047">
            <v>0</v>
          </cell>
          <cell r="Y3047" t="str">
            <v>EST MESA LATERAL LEVE (INOX ACET) PORCELANATO MATCH WINE - 0,6x0,6x0,6H</v>
          </cell>
          <cell r="Z3047">
            <v>0</v>
          </cell>
          <cell r="AA3047">
            <v>0</v>
          </cell>
          <cell r="AB3047">
            <v>0</v>
          </cell>
          <cell r="AC3047"/>
          <cell r="AD3047"/>
          <cell r="AE3047"/>
          <cell r="AF3047">
            <v>0</v>
          </cell>
          <cell r="AG3047">
            <v>0</v>
          </cell>
          <cell r="AH3047">
            <v>0</v>
          </cell>
          <cell r="AI3047">
            <v>0</v>
          </cell>
          <cell r="AJ3047" t="str">
            <v xml:space="preserve">REF: </v>
          </cell>
          <cell r="AK3047" t="str">
            <v>PRODUTO PRONTA ENTREGA</v>
          </cell>
          <cell r="AL3047"/>
          <cell r="AM3047" t="str">
            <v>ETIQUETA DE ESTOQUE</v>
          </cell>
          <cell r="AN3047"/>
          <cell r="AO3047" t="str">
            <v/>
          </cell>
          <cell r="AP3047" t="str">
            <v/>
          </cell>
          <cell r="AQ3047" t="str">
            <v/>
          </cell>
          <cell r="AR3047" t="str">
            <v/>
          </cell>
          <cell r="AS3047" t="str">
            <v>ETIQUETA DE ESTOQUE - xxH</v>
          </cell>
          <cell r="AT3047">
            <v>0</v>
          </cell>
          <cell r="AU3047" t="str">
            <v>EST</v>
          </cell>
          <cell r="AV3047" t="str">
            <v>EST</v>
          </cell>
          <cell r="AW3047" t="str">
            <v/>
          </cell>
          <cell r="AX3047">
            <v>8866.5</v>
          </cell>
          <cell r="AY3047">
            <v>-8866.5</v>
          </cell>
          <cell r="AZ3047"/>
          <cell r="BA3047" t="str">
            <v/>
          </cell>
          <cell r="BB3047"/>
          <cell r="BC3047"/>
          <cell r="BD3047"/>
          <cell r="BE3047" t="str">
            <v/>
          </cell>
          <cell r="BF3047">
            <v>0</v>
          </cell>
          <cell r="BG3047" t="str">
            <v/>
          </cell>
          <cell r="BH3047" t="str">
            <v/>
          </cell>
          <cell r="BI3047">
            <v>15</v>
          </cell>
          <cell r="BJ3047" t="str">
            <v>0</v>
          </cell>
          <cell r="BK3047">
            <v>0</v>
          </cell>
          <cell r="BL3047">
            <v>0</v>
          </cell>
          <cell r="BM3047"/>
          <cell r="BN3047"/>
          <cell r="BO3047"/>
          <cell r="BP3047"/>
          <cell r="BR3047" t="str">
            <v>DPOT</v>
          </cell>
          <cell r="BT3047" t="str">
            <v>DPOT MESA LATERAL</v>
          </cell>
          <cell r="BU3047" t="str">
            <v>MESA LATERAL LEVE</v>
          </cell>
        </row>
        <row r="3048">
          <cell r="H3048">
            <v>1</v>
          </cell>
          <cell r="O3048">
            <v>203385</v>
          </cell>
          <cell r="P3048"/>
          <cell r="Q3048" t="str">
            <v>EST MESA LATERAL LEVE (INOX ACET) PORCELANATO STEEL CORTEN</v>
          </cell>
          <cell r="R3048"/>
          <cell r="S3048"/>
          <cell r="T3048"/>
          <cell r="U3048">
            <v>0.6</v>
          </cell>
          <cell r="V3048">
            <v>0.6</v>
          </cell>
          <cell r="W3048">
            <v>0.6</v>
          </cell>
          <cell r="X3048">
            <v>0</v>
          </cell>
          <cell r="Y3048" t="str">
            <v>EST MESA LATERAL LEVE (INOX ACET) PORCELANATO STEEL CORTEN - 0,6x0,6x0,6H</v>
          </cell>
          <cell r="Z3048">
            <v>0</v>
          </cell>
          <cell r="AA3048">
            <v>0</v>
          </cell>
          <cell r="AB3048">
            <v>0</v>
          </cell>
          <cell r="AC3048"/>
          <cell r="AD3048"/>
          <cell r="AE3048"/>
          <cell r="AF3048">
            <v>0</v>
          </cell>
          <cell r="AG3048">
            <v>0</v>
          </cell>
          <cell r="AH3048">
            <v>0</v>
          </cell>
          <cell r="AI3048">
            <v>0</v>
          </cell>
          <cell r="AJ3048" t="str">
            <v xml:space="preserve">REF: </v>
          </cell>
          <cell r="AK3048" t="str">
            <v>PRODUTO PRONTA ENTREGA</v>
          </cell>
          <cell r="AL3048"/>
          <cell r="AM3048" t="str">
            <v>ETIQUETA DE ESTOQUE</v>
          </cell>
          <cell r="AN3048"/>
          <cell r="AO3048" t="str">
            <v/>
          </cell>
          <cell r="AP3048" t="str">
            <v/>
          </cell>
          <cell r="AQ3048" t="str">
            <v/>
          </cell>
          <cell r="AR3048" t="str">
            <v/>
          </cell>
          <cell r="AS3048" t="str">
            <v>ETIQUETA DE ESTOQUE - xxH</v>
          </cell>
          <cell r="AT3048">
            <v>0</v>
          </cell>
          <cell r="AU3048" t="str">
            <v>EST</v>
          </cell>
          <cell r="AV3048" t="str">
            <v>EST</v>
          </cell>
          <cell r="AW3048" t="str">
            <v/>
          </cell>
          <cell r="AX3048">
            <v>8500</v>
          </cell>
          <cell r="AY3048">
            <v>-8500</v>
          </cell>
          <cell r="AZ3048"/>
          <cell r="BA3048" t="str">
            <v/>
          </cell>
          <cell r="BB3048"/>
          <cell r="BC3048"/>
          <cell r="BD3048"/>
          <cell r="BE3048" t="str">
            <v/>
          </cell>
          <cell r="BF3048">
            <v>0</v>
          </cell>
          <cell r="BG3048" t="str">
            <v/>
          </cell>
          <cell r="BH3048" t="str">
            <v/>
          </cell>
          <cell r="BI3048">
            <v>15</v>
          </cell>
          <cell r="BJ3048" t="str">
            <v>0</v>
          </cell>
          <cell r="BK3048">
            <v>0</v>
          </cell>
          <cell r="BL3048">
            <v>0</v>
          </cell>
          <cell r="BM3048"/>
          <cell r="BN3048"/>
          <cell r="BO3048"/>
          <cell r="BP3048"/>
          <cell r="BR3048" t="str">
            <v>DPOT</v>
          </cell>
          <cell r="BT3048" t="str">
            <v>DPOT MESA LATERAL</v>
          </cell>
          <cell r="BU3048" t="str">
            <v>MESA LATERAL LEVE</v>
          </cell>
        </row>
        <row r="3049">
          <cell r="H3049">
            <v>1</v>
          </cell>
          <cell r="O3049">
            <v>172777</v>
          </cell>
          <cell r="P3049"/>
          <cell r="Q3049" t="str">
            <v>EST MESA LATERAL MAC (LAM ESPECIAL) (MAD IMBUIA STAIN)</v>
          </cell>
          <cell r="R3049"/>
          <cell r="S3049"/>
          <cell r="T3049"/>
          <cell r="U3049">
            <v>0.6</v>
          </cell>
          <cell r="V3049">
            <v>0.6</v>
          </cell>
          <cell r="W3049">
            <v>0.5</v>
          </cell>
          <cell r="X3049">
            <v>0.6</v>
          </cell>
          <cell r="Y3049" t="str">
            <v>EST MESA LATERAL MAC (LAM ESPECIAL) (MAD IMBUIA STAIN) - 0,6x0,6x0,5H</v>
          </cell>
          <cell r="Z3049">
            <v>0</v>
          </cell>
          <cell r="AA3049">
            <v>0</v>
          </cell>
          <cell r="AB3049">
            <v>0</v>
          </cell>
          <cell r="AC3049"/>
          <cell r="AD3049"/>
          <cell r="AE3049"/>
          <cell r="AF3049">
            <v>0</v>
          </cell>
          <cell r="AG3049">
            <v>0</v>
          </cell>
          <cell r="AH3049">
            <v>0</v>
          </cell>
          <cell r="AI3049">
            <v>0</v>
          </cell>
          <cell r="AJ3049" t="str">
            <v xml:space="preserve">REF: </v>
          </cell>
          <cell r="AK3049" t="str">
            <v>PRODUTO PRONTA ENTREGA</v>
          </cell>
          <cell r="AL3049"/>
          <cell r="AM3049" t="str">
            <v>ETIQUETA DE ESTOQUE</v>
          </cell>
          <cell r="AN3049"/>
          <cell r="AO3049" t="str">
            <v/>
          </cell>
          <cell r="AP3049" t="str">
            <v/>
          </cell>
          <cell r="AQ3049" t="str">
            <v/>
          </cell>
          <cell r="AR3049" t="str">
            <v/>
          </cell>
          <cell r="AS3049" t="str">
            <v>ETIQUETA DE ESTOQUE - xxH</v>
          </cell>
          <cell r="AT3049">
            <v>0</v>
          </cell>
          <cell r="AU3049" t="str">
            <v>EST</v>
          </cell>
          <cell r="AV3049" t="str">
            <v>EST</v>
          </cell>
          <cell r="AW3049" t="str">
            <v/>
          </cell>
          <cell r="AX3049">
            <v>25304.59</v>
          </cell>
          <cell r="AY3049">
            <v>-25304.59</v>
          </cell>
          <cell r="AZ3049"/>
          <cell r="BA3049" t="str">
            <v/>
          </cell>
          <cell r="BB3049"/>
          <cell r="BC3049"/>
          <cell r="BD3049"/>
          <cell r="BE3049" t="str">
            <v/>
          </cell>
          <cell r="BF3049">
            <v>0</v>
          </cell>
          <cell r="BG3049" t="str">
            <v/>
          </cell>
          <cell r="BH3049" t="str">
            <v/>
          </cell>
          <cell r="BI3049">
            <v>13</v>
          </cell>
          <cell r="BJ3049" t="str">
            <v>0</v>
          </cell>
          <cell r="BK3049">
            <v>0</v>
          </cell>
          <cell r="BL3049">
            <v>0</v>
          </cell>
          <cell r="BM3049"/>
          <cell r="BN3049"/>
          <cell r="BO3049"/>
          <cell r="BP3049"/>
          <cell r="BR3049" t="str">
            <v>DPOT</v>
          </cell>
          <cell r="BT3049" t="str">
            <v>DPOT MESA LATERAL</v>
          </cell>
          <cell r="BU3049" t="str">
            <v>MESA LATERAL MAC</v>
          </cell>
        </row>
        <row r="3050">
          <cell r="H3050">
            <v>1</v>
          </cell>
          <cell r="O3050">
            <v>217632</v>
          </cell>
          <cell r="P3050"/>
          <cell r="Q3050" t="str">
            <v>EST MESA LATERAL MAIS (C/ABAS) (FREIJO ESC) (GRANITO VERDE)</v>
          </cell>
          <cell r="R3050"/>
          <cell r="S3050"/>
          <cell r="T3050"/>
          <cell r="U3050">
            <v>0.83</v>
          </cell>
          <cell r="V3050">
            <v>0.49</v>
          </cell>
          <cell r="W3050">
            <v>0.5</v>
          </cell>
          <cell r="X3050">
            <v>0</v>
          </cell>
          <cell r="Y3050" t="str">
            <v>EST MESA LATERAL MAIS (C/ABAS) (FREIJO ESC) (GRANITO VERDE) - 0,83x0,49x0,5H</v>
          </cell>
          <cell r="Z3050">
            <v>0</v>
          </cell>
          <cell r="AA3050">
            <v>0</v>
          </cell>
          <cell r="AB3050">
            <v>0</v>
          </cell>
          <cell r="AC3050"/>
          <cell r="AD3050"/>
          <cell r="AE3050"/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 t="str">
            <v xml:space="preserve">REF: </v>
          </cell>
          <cell r="AK3050" t="str">
            <v>PRODUTO PRONTA ENTREGA</v>
          </cell>
          <cell r="AL3050"/>
          <cell r="AM3050" t="str">
            <v>ETIQUETA DE ESTOQUE</v>
          </cell>
          <cell r="AN3050"/>
          <cell r="AO3050" t="str">
            <v/>
          </cell>
          <cell r="AP3050" t="str">
            <v/>
          </cell>
          <cell r="AQ3050" t="str">
            <v/>
          </cell>
          <cell r="AR3050" t="str">
            <v/>
          </cell>
          <cell r="AS3050" t="str">
            <v>ETIQUETA DE ESTOQUE - xxH</v>
          </cell>
          <cell r="AT3050">
            <v>0</v>
          </cell>
          <cell r="AU3050" t="str">
            <v>EST</v>
          </cell>
          <cell r="AV3050" t="str">
            <v>EST</v>
          </cell>
          <cell r="AW3050" t="str">
            <v/>
          </cell>
          <cell r="AX3050">
            <v>20775.3</v>
          </cell>
          <cell r="AY3050">
            <v>-20775.3</v>
          </cell>
          <cell r="AZ3050"/>
          <cell r="BA3050" t="str">
            <v/>
          </cell>
          <cell r="BB3050"/>
          <cell r="BC3050"/>
          <cell r="BD3050"/>
          <cell r="BE3050" t="str">
            <v/>
          </cell>
          <cell r="BF3050">
            <v>0</v>
          </cell>
          <cell r="BG3050" t="str">
            <v/>
          </cell>
          <cell r="BH3050" t="str">
            <v/>
          </cell>
          <cell r="BI3050">
            <v>15</v>
          </cell>
          <cell r="BJ3050" t="str">
            <v>0</v>
          </cell>
          <cell r="BK3050">
            <v>0</v>
          </cell>
          <cell r="BL3050">
            <v>0</v>
          </cell>
          <cell r="BM3050"/>
          <cell r="BN3050"/>
          <cell r="BO3050"/>
          <cell r="BP3050"/>
          <cell r="BR3050" t="str">
            <v>DPOT</v>
          </cell>
          <cell r="BT3050" t="str">
            <v>DPOT MESA LATERAL</v>
          </cell>
          <cell r="BU3050" t="str">
            <v>MESA LATERAL MAIS</v>
          </cell>
        </row>
        <row r="3051">
          <cell r="H3051">
            <v>1</v>
          </cell>
          <cell r="O3051">
            <v>217632</v>
          </cell>
          <cell r="P3051"/>
          <cell r="Q3051" t="str">
            <v>EST MESA LATERAL MAIS (C/ABAS) (FREIJO ESC) (GRANITO VERDE)</v>
          </cell>
          <cell r="R3051"/>
          <cell r="S3051"/>
          <cell r="T3051"/>
          <cell r="U3051">
            <v>0.83</v>
          </cell>
          <cell r="V3051">
            <v>0.49</v>
          </cell>
          <cell r="W3051">
            <v>0.5</v>
          </cell>
          <cell r="X3051">
            <v>0</v>
          </cell>
          <cell r="Y3051" t="str">
            <v>EST MESA LATERAL MAIS (C/ABAS) (FREIJO ESC) (GRANITO VERDE) - 0,83x0,49x0,5H</v>
          </cell>
          <cell r="Z3051">
            <v>0</v>
          </cell>
          <cell r="AA3051">
            <v>0.35</v>
          </cell>
          <cell r="AB3051">
            <v>0</v>
          </cell>
          <cell r="AC3051"/>
          <cell r="AD3051"/>
          <cell r="AE3051"/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 t="str">
            <v xml:space="preserve">REF: </v>
          </cell>
          <cell r="AK3051"/>
          <cell r="AL3051"/>
          <cell r="AM3051" t="str">
            <v>ETIQUETA DE ESTOQUE</v>
          </cell>
          <cell r="AN3051"/>
          <cell r="AO3051" t="str">
            <v/>
          </cell>
          <cell r="AP3051" t="str">
            <v/>
          </cell>
          <cell r="AQ3051" t="str">
            <v/>
          </cell>
          <cell r="AR3051" t="str">
            <v/>
          </cell>
          <cell r="AS3051" t="str">
            <v>ETIQUETA DE ESTOQUE - xxH</v>
          </cell>
          <cell r="AT3051">
            <v>0</v>
          </cell>
          <cell r="AU3051" t="str">
            <v>EST</v>
          </cell>
          <cell r="AV3051" t="str">
            <v>EST</v>
          </cell>
          <cell r="AW3051" t="str">
            <v/>
          </cell>
          <cell r="AX3051">
            <v>20775.3</v>
          </cell>
          <cell r="AY3051">
            <v>-20775.3</v>
          </cell>
          <cell r="AZ3051"/>
          <cell r="BA3051" t="str">
            <v/>
          </cell>
          <cell r="BB3051"/>
          <cell r="BC3051"/>
          <cell r="BD3051"/>
          <cell r="BE3051" t="str">
            <v/>
          </cell>
          <cell r="BF3051">
            <v>0</v>
          </cell>
          <cell r="BG3051" t="str">
            <v/>
          </cell>
          <cell r="BH3051" t="str">
            <v/>
          </cell>
          <cell r="BI3051">
            <v>15</v>
          </cell>
          <cell r="BJ3051" t="str">
            <v>0</v>
          </cell>
          <cell r="BK3051">
            <v>0</v>
          </cell>
          <cell r="BL3051">
            <v>0</v>
          </cell>
          <cell r="BM3051"/>
          <cell r="BN3051"/>
          <cell r="BO3051"/>
          <cell r="BP3051"/>
          <cell r="BR3051" t="str">
            <v>DPOT</v>
          </cell>
          <cell r="BT3051" t="str">
            <v>DPOT MESA LATERAL</v>
          </cell>
          <cell r="BU3051" t="str">
            <v>MESA LATERAL MAIS</v>
          </cell>
        </row>
        <row r="3052">
          <cell r="H3052">
            <v>1</v>
          </cell>
          <cell r="O3052">
            <v>110436</v>
          </cell>
          <cell r="P3052"/>
          <cell r="Q3052" t="str">
            <v>EST MESA LATERAL ML (LACA PRETA BRILHO)</v>
          </cell>
          <cell r="R3052"/>
          <cell r="S3052"/>
          <cell r="T3052"/>
          <cell r="U3052">
            <v>0.5</v>
          </cell>
          <cell r="V3052">
            <v>0.5</v>
          </cell>
          <cell r="W3052">
            <v>0.4</v>
          </cell>
          <cell r="X3052">
            <v>0</v>
          </cell>
          <cell r="Y3052" t="str">
            <v>EST MESA LATERAL ML (LACA PRETA BRILHO) - 0,5x0,5x0,4H</v>
          </cell>
          <cell r="Z3052">
            <v>0</v>
          </cell>
          <cell r="AA3052">
            <v>0</v>
          </cell>
          <cell r="AB3052">
            <v>0</v>
          </cell>
          <cell r="AC3052"/>
          <cell r="AD3052"/>
          <cell r="AE3052"/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 t="str">
            <v xml:space="preserve">REF: </v>
          </cell>
          <cell r="AK3052" t="str">
            <v>PRODUTO PRONTA ENTREGA</v>
          </cell>
          <cell r="AL3052"/>
          <cell r="AM3052" t="str">
            <v>ETIQUETA DE ESTOQUE</v>
          </cell>
          <cell r="AN3052"/>
          <cell r="AO3052" t="str">
            <v/>
          </cell>
          <cell r="AP3052" t="str">
            <v/>
          </cell>
          <cell r="AQ3052" t="str">
            <v/>
          </cell>
          <cell r="AR3052" t="str">
            <v/>
          </cell>
          <cell r="AS3052" t="str">
            <v>ETIQUETA DE ESTOQUE - xxH</v>
          </cell>
          <cell r="AT3052">
            <v>0</v>
          </cell>
          <cell r="AU3052" t="str">
            <v>EST</v>
          </cell>
          <cell r="AV3052" t="str">
            <v>EST</v>
          </cell>
          <cell r="AW3052" t="str">
            <v/>
          </cell>
          <cell r="AX3052">
            <v>7312.93</v>
          </cell>
          <cell r="AY3052">
            <v>-7312.93</v>
          </cell>
          <cell r="AZ3052"/>
          <cell r="BA3052" t="str">
            <v/>
          </cell>
          <cell r="BB3052"/>
          <cell r="BC3052"/>
          <cell r="BD3052"/>
          <cell r="BE3052" t="str">
            <v/>
          </cell>
          <cell r="BF3052">
            <v>0</v>
          </cell>
          <cell r="BG3052" t="str">
            <v/>
          </cell>
          <cell r="BH3052" t="str">
            <v/>
          </cell>
          <cell r="BI3052">
            <v>13</v>
          </cell>
          <cell r="BJ3052" t="str">
            <v>0</v>
          </cell>
          <cell r="BK3052">
            <v>0</v>
          </cell>
          <cell r="BL3052">
            <v>0</v>
          </cell>
          <cell r="BM3052"/>
          <cell r="BN3052"/>
          <cell r="BO3052"/>
          <cell r="BP3052"/>
          <cell r="BR3052" t="str">
            <v>DPOT</v>
          </cell>
          <cell r="BT3052" t="str">
            <v>DPOT MESA LATERAL</v>
          </cell>
          <cell r="BU3052" t="str">
            <v>MESA LATERAL ML</v>
          </cell>
        </row>
        <row r="3053">
          <cell r="H3053">
            <v>2</v>
          </cell>
          <cell r="O3053">
            <v>110435</v>
          </cell>
          <cell r="P3053"/>
          <cell r="Q3053" t="str">
            <v>EST MESA LATERAL ML (LACA PRETA BRILHO)</v>
          </cell>
          <cell r="R3053"/>
          <cell r="S3053"/>
          <cell r="T3053"/>
          <cell r="U3053">
            <v>0.4</v>
          </cell>
          <cell r="V3053">
            <v>0.4</v>
          </cell>
          <cell r="W3053">
            <v>0.4</v>
          </cell>
          <cell r="X3053">
            <v>0</v>
          </cell>
          <cell r="Y3053" t="str">
            <v>EST MESA LATERAL ML (LACA PRETA BRILHO) - 0,4x0,4x0,4H</v>
          </cell>
          <cell r="Z3053">
            <v>0</v>
          </cell>
          <cell r="AA3053">
            <v>0</v>
          </cell>
          <cell r="AB3053">
            <v>0</v>
          </cell>
          <cell r="AC3053"/>
          <cell r="AD3053"/>
          <cell r="AE3053"/>
          <cell r="AF3053">
            <v>0</v>
          </cell>
          <cell r="AG3053">
            <v>0</v>
          </cell>
          <cell r="AH3053">
            <v>0</v>
          </cell>
          <cell r="AI3053">
            <v>0</v>
          </cell>
          <cell r="AJ3053" t="str">
            <v xml:space="preserve">REF: </v>
          </cell>
          <cell r="AK3053" t="str">
            <v>PRODUTO PRONTA ENTREGA</v>
          </cell>
          <cell r="AL3053"/>
          <cell r="AM3053" t="str">
            <v>ETIQUETA DE ESTOQUE</v>
          </cell>
          <cell r="AN3053"/>
          <cell r="AO3053" t="str">
            <v/>
          </cell>
          <cell r="AP3053" t="str">
            <v/>
          </cell>
          <cell r="AQ3053" t="str">
            <v/>
          </cell>
          <cell r="AR3053" t="str">
            <v/>
          </cell>
          <cell r="AS3053" t="str">
            <v>ETIQUETA DE ESTOQUE - xxH</v>
          </cell>
          <cell r="AT3053">
            <v>0</v>
          </cell>
          <cell r="AU3053" t="str">
            <v>EST</v>
          </cell>
          <cell r="AV3053" t="str">
            <v>EST</v>
          </cell>
          <cell r="AW3053" t="str">
            <v/>
          </cell>
          <cell r="AX3053">
            <v>6643.18</v>
          </cell>
          <cell r="AY3053">
            <v>-6643.18</v>
          </cell>
          <cell r="AZ3053"/>
          <cell r="BA3053" t="str">
            <v/>
          </cell>
          <cell r="BB3053"/>
          <cell r="BC3053"/>
          <cell r="BD3053"/>
          <cell r="BE3053" t="str">
            <v/>
          </cell>
          <cell r="BF3053">
            <v>0</v>
          </cell>
          <cell r="BG3053" t="str">
            <v/>
          </cell>
          <cell r="BH3053" t="str">
            <v/>
          </cell>
          <cell r="BI3053">
            <v>13</v>
          </cell>
          <cell r="BJ3053" t="str">
            <v>0</v>
          </cell>
          <cell r="BK3053">
            <v>0</v>
          </cell>
          <cell r="BL3053">
            <v>0</v>
          </cell>
          <cell r="BM3053"/>
          <cell r="BN3053"/>
          <cell r="BO3053"/>
          <cell r="BP3053"/>
          <cell r="BR3053" t="str">
            <v>DPOT</v>
          </cell>
          <cell r="BT3053" t="str">
            <v>DPOT MESA LATERAL</v>
          </cell>
          <cell r="BU3053" t="str">
            <v>MESA LATERAL ML</v>
          </cell>
        </row>
        <row r="3054">
          <cell r="H3054">
            <v>1</v>
          </cell>
          <cell r="O3054">
            <v>235215</v>
          </cell>
          <cell r="P3054"/>
          <cell r="Q3054" t="str">
            <v>EST MESA LATERAL OBLONGO (CARVALHO NT) DIAGONAL CORTEN</v>
          </cell>
          <cell r="R3054"/>
          <cell r="S3054"/>
          <cell r="T3054"/>
          <cell r="U3054">
            <v>0.7</v>
          </cell>
          <cell r="V3054">
            <v>0.7</v>
          </cell>
          <cell r="W3054">
            <v>0.55000000000000004</v>
          </cell>
          <cell r="X3054">
            <v>0</v>
          </cell>
          <cell r="Y3054" t="str">
            <v>EST MESA LATERAL OBLONGO (CARVALHO NT) DIAGONAL CORTEN - 0,7x0,7x0,55H</v>
          </cell>
          <cell r="Z3054">
            <v>0</v>
          </cell>
          <cell r="AA3054">
            <v>0.5</v>
          </cell>
          <cell r="AB3054">
            <v>0</v>
          </cell>
          <cell r="AC3054"/>
          <cell r="AD3054"/>
          <cell r="AE3054"/>
          <cell r="AF3054">
            <v>0</v>
          </cell>
          <cell r="AG3054">
            <v>0</v>
          </cell>
          <cell r="AH3054">
            <v>0</v>
          </cell>
          <cell r="AI3054">
            <v>0</v>
          </cell>
          <cell r="AJ3054" t="str">
            <v xml:space="preserve">REF: </v>
          </cell>
          <cell r="AK3054"/>
          <cell r="AL3054"/>
          <cell r="AM3054" t="str">
            <v>ETIQUETA DE ESTOQUE</v>
          </cell>
          <cell r="AN3054"/>
          <cell r="AO3054" t="str">
            <v/>
          </cell>
          <cell r="AP3054" t="str">
            <v/>
          </cell>
          <cell r="AQ3054" t="str">
            <v/>
          </cell>
          <cell r="AR3054" t="str">
            <v/>
          </cell>
          <cell r="AS3054" t="str">
            <v>ETIQUETA DE ESTOQUE - xxH</v>
          </cell>
          <cell r="AT3054">
            <v>0</v>
          </cell>
          <cell r="AU3054" t="str">
            <v>EST</v>
          </cell>
          <cell r="AV3054" t="str">
            <v>EST</v>
          </cell>
          <cell r="AW3054" t="str">
            <v/>
          </cell>
          <cell r="AX3054">
            <v>28268.799999999999</v>
          </cell>
          <cell r="AY3054">
            <v>-28268.799999999999</v>
          </cell>
          <cell r="AZ3054"/>
          <cell r="BA3054" t="str">
            <v/>
          </cell>
          <cell r="BB3054"/>
          <cell r="BC3054"/>
          <cell r="BD3054"/>
          <cell r="BE3054" t="str">
            <v/>
          </cell>
          <cell r="BF3054">
            <v>0</v>
          </cell>
          <cell r="BG3054" t="str">
            <v/>
          </cell>
          <cell r="BH3054" t="str">
            <v/>
          </cell>
          <cell r="BI3054">
            <v>13</v>
          </cell>
          <cell r="BJ3054" t="str">
            <v>0</v>
          </cell>
          <cell r="BK3054">
            <v>0</v>
          </cell>
          <cell r="BL3054">
            <v>0</v>
          </cell>
          <cell r="BM3054"/>
          <cell r="BN3054"/>
          <cell r="BO3054"/>
          <cell r="BP3054"/>
          <cell r="BR3054" t="str">
            <v>DPOT</v>
          </cell>
          <cell r="BT3054" t="str">
            <v>DPOT MESA LATERAL</v>
          </cell>
          <cell r="BU3054" t="str">
            <v>MESA LATERAL OBLONGO</v>
          </cell>
        </row>
        <row r="3055">
          <cell r="H3055">
            <v>5</v>
          </cell>
          <cell r="O3055">
            <v>327649</v>
          </cell>
          <cell r="P3055"/>
          <cell r="Q3055" t="str">
            <v>EST MESA LATERAL OLIVER (MARMORE GREEN PEACE)</v>
          </cell>
          <cell r="R3055"/>
          <cell r="S3055"/>
          <cell r="T3055"/>
          <cell r="U3055">
            <v>0.5</v>
          </cell>
          <cell r="V3055">
            <v>0</v>
          </cell>
          <cell r="W3055">
            <v>0.45</v>
          </cell>
          <cell r="X3055">
            <v>0.5</v>
          </cell>
          <cell r="Y3055" t="str">
            <v>EST MESA LATERAL OLIVER (MARMORE GREEN PEACE) - Ø0,5x0,45H</v>
          </cell>
          <cell r="Z3055">
            <v>0</v>
          </cell>
          <cell r="AA3055">
            <v>0.5</v>
          </cell>
          <cell r="AB3055">
            <v>0</v>
          </cell>
          <cell r="AC3055"/>
          <cell r="AD3055"/>
          <cell r="AE3055"/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 t="str">
            <v xml:space="preserve">REF: </v>
          </cell>
          <cell r="AK3055"/>
          <cell r="AL3055"/>
          <cell r="AM3055" t="str">
            <v>ETIQUETA DE ESTOQUE</v>
          </cell>
          <cell r="AN3055"/>
          <cell r="AO3055" t="str">
            <v/>
          </cell>
          <cell r="AP3055" t="str">
            <v/>
          </cell>
          <cell r="AQ3055" t="str">
            <v/>
          </cell>
          <cell r="AR3055" t="str">
            <v/>
          </cell>
          <cell r="AS3055" t="str">
            <v>ETIQUETA DE ESTOQUE - xxH</v>
          </cell>
          <cell r="AT3055">
            <v>0</v>
          </cell>
          <cell r="AU3055" t="str">
            <v>EST</v>
          </cell>
          <cell r="AV3055" t="str">
            <v>EST</v>
          </cell>
          <cell r="AW3055" t="str">
            <v/>
          </cell>
          <cell r="AX3055">
            <v>10684.17</v>
          </cell>
          <cell r="AY3055">
            <v>-10684.17</v>
          </cell>
          <cell r="AZ3055"/>
          <cell r="BA3055" t="str">
            <v/>
          </cell>
          <cell r="BB3055"/>
          <cell r="BC3055"/>
          <cell r="BD3055"/>
          <cell r="BE3055" t="str">
            <v/>
          </cell>
          <cell r="BF3055">
            <v>0</v>
          </cell>
          <cell r="BG3055" t="str">
            <v/>
          </cell>
          <cell r="BH3055" t="str">
            <v/>
          </cell>
          <cell r="BI3055">
            <v>13</v>
          </cell>
          <cell r="BJ3055" t="str">
            <v>0</v>
          </cell>
          <cell r="BK3055">
            <v>0</v>
          </cell>
          <cell r="BL3055">
            <v>0</v>
          </cell>
          <cell r="BM3055"/>
          <cell r="BN3055"/>
          <cell r="BO3055"/>
          <cell r="BP3055"/>
          <cell r="BR3055" t="str">
            <v>DPOT</v>
          </cell>
          <cell r="BT3055" t="str">
            <v>DPOT MESA LATERAL</v>
          </cell>
          <cell r="BU3055" t="str">
            <v>MESA LATERAL OLIVER</v>
          </cell>
        </row>
        <row r="3056">
          <cell r="H3056">
            <v>3</v>
          </cell>
          <cell r="O3056">
            <v>316550</v>
          </cell>
          <cell r="P3056"/>
          <cell r="Q3056" t="str">
            <v>EST MESA LATERAL OLIVER (MARMORE MARROM IMPERIAL)</v>
          </cell>
          <cell r="R3056"/>
          <cell r="S3056"/>
          <cell r="T3056"/>
          <cell r="U3056">
            <v>0.5</v>
          </cell>
          <cell r="V3056">
            <v>0</v>
          </cell>
          <cell r="W3056">
            <v>0.45</v>
          </cell>
          <cell r="X3056">
            <v>0.5</v>
          </cell>
          <cell r="Y3056" t="str">
            <v>EST MESA LATERAL OLIVER (MARMORE MARROM IMPERIAL) - Ø0,5x0,45H</v>
          </cell>
          <cell r="Z3056">
            <v>0</v>
          </cell>
          <cell r="AA3056">
            <v>0.5</v>
          </cell>
          <cell r="AB3056">
            <v>0</v>
          </cell>
          <cell r="AC3056"/>
          <cell r="AD3056"/>
          <cell r="AE3056"/>
          <cell r="AF3056">
            <v>0</v>
          </cell>
          <cell r="AG3056">
            <v>0</v>
          </cell>
          <cell r="AH3056">
            <v>0</v>
          </cell>
          <cell r="AI3056">
            <v>0</v>
          </cell>
          <cell r="AJ3056" t="str">
            <v xml:space="preserve">REF: </v>
          </cell>
          <cell r="AK3056"/>
          <cell r="AL3056"/>
          <cell r="AM3056" t="str">
            <v>ETIQUETA DE ESTOQUE</v>
          </cell>
          <cell r="AN3056"/>
          <cell r="AO3056" t="str">
            <v/>
          </cell>
          <cell r="AP3056" t="str">
            <v/>
          </cell>
          <cell r="AQ3056" t="str">
            <v/>
          </cell>
          <cell r="AR3056" t="str">
            <v/>
          </cell>
          <cell r="AS3056" t="str">
            <v>ETIQUETA DE ESTOQUE - xxH</v>
          </cell>
          <cell r="AT3056">
            <v>0</v>
          </cell>
          <cell r="AU3056" t="str">
            <v>EST</v>
          </cell>
          <cell r="AV3056" t="str">
            <v>EST</v>
          </cell>
          <cell r="AW3056" t="str">
            <v/>
          </cell>
          <cell r="AX3056">
            <v>10510.8</v>
          </cell>
          <cell r="AY3056">
            <v>-10510.8</v>
          </cell>
          <cell r="AZ3056"/>
          <cell r="BA3056" t="str">
            <v/>
          </cell>
          <cell r="BB3056"/>
          <cell r="BC3056"/>
          <cell r="BD3056"/>
          <cell r="BE3056" t="str">
            <v/>
          </cell>
          <cell r="BF3056">
            <v>0</v>
          </cell>
          <cell r="BG3056" t="str">
            <v/>
          </cell>
          <cell r="BH3056" t="str">
            <v/>
          </cell>
          <cell r="BI3056">
            <v>13</v>
          </cell>
          <cell r="BJ3056" t="str">
            <v>0</v>
          </cell>
          <cell r="BK3056">
            <v>0</v>
          </cell>
          <cell r="BL3056">
            <v>0</v>
          </cell>
          <cell r="BM3056"/>
          <cell r="BN3056"/>
          <cell r="BO3056"/>
          <cell r="BP3056"/>
          <cell r="BR3056" t="str">
            <v>DPOT</v>
          </cell>
          <cell r="BT3056" t="str">
            <v>DPOT MESA LATERAL</v>
          </cell>
          <cell r="BU3056" t="str">
            <v>MESA LATERAL OLIVER</v>
          </cell>
        </row>
        <row r="3057">
          <cell r="H3057">
            <v>5</v>
          </cell>
          <cell r="O3057">
            <v>316553</v>
          </cell>
          <cell r="P3057"/>
          <cell r="Q3057" t="str">
            <v>EST MESA LATERAL OLIVER (MARMORE NERO MARQUINA)</v>
          </cell>
          <cell r="R3057"/>
          <cell r="S3057"/>
          <cell r="T3057"/>
          <cell r="U3057">
            <v>0.5</v>
          </cell>
          <cell r="V3057">
            <v>0</v>
          </cell>
          <cell r="W3057">
            <v>0.45</v>
          </cell>
          <cell r="X3057">
            <v>0.5</v>
          </cell>
          <cell r="Y3057" t="str">
            <v>EST MESA LATERAL OLIVER (MARMORE NERO MARQUINA) - Ø0,5x0,45H</v>
          </cell>
          <cell r="Z3057">
            <v>0</v>
          </cell>
          <cell r="AA3057">
            <v>0.5</v>
          </cell>
          <cell r="AB3057">
            <v>0</v>
          </cell>
          <cell r="AC3057"/>
          <cell r="AD3057"/>
          <cell r="AE3057"/>
          <cell r="AF3057">
            <v>0</v>
          </cell>
          <cell r="AG3057">
            <v>0</v>
          </cell>
          <cell r="AH3057">
            <v>0</v>
          </cell>
          <cell r="AI3057">
            <v>0</v>
          </cell>
          <cell r="AJ3057" t="str">
            <v xml:space="preserve">REF: </v>
          </cell>
          <cell r="AK3057"/>
          <cell r="AL3057"/>
          <cell r="AM3057" t="str">
            <v>ETIQUETA DE ESTOQUE</v>
          </cell>
          <cell r="AN3057"/>
          <cell r="AO3057" t="str">
            <v/>
          </cell>
          <cell r="AP3057" t="str">
            <v/>
          </cell>
          <cell r="AQ3057" t="str">
            <v/>
          </cell>
          <cell r="AR3057" t="str">
            <v/>
          </cell>
          <cell r="AS3057" t="str">
            <v>ETIQUETA DE ESTOQUE - xxH</v>
          </cell>
          <cell r="AT3057">
            <v>0</v>
          </cell>
          <cell r="AU3057" t="str">
            <v>EST</v>
          </cell>
          <cell r="AV3057" t="str">
            <v>EST</v>
          </cell>
          <cell r="AW3057" t="str">
            <v/>
          </cell>
          <cell r="AX3057">
            <v>10328.48</v>
          </cell>
          <cell r="AY3057">
            <v>-10328.48</v>
          </cell>
          <cell r="AZ3057"/>
          <cell r="BA3057" t="str">
            <v/>
          </cell>
          <cell r="BB3057"/>
          <cell r="BC3057"/>
          <cell r="BD3057"/>
          <cell r="BE3057" t="str">
            <v/>
          </cell>
          <cell r="BF3057">
            <v>0</v>
          </cell>
          <cell r="BG3057" t="str">
            <v/>
          </cell>
          <cell r="BH3057" t="str">
            <v/>
          </cell>
          <cell r="BI3057">
            <v>13</v>
          </cell>
          <cell r="BJ3057" t="str">
            <v>0</v>
          </cell>
          <cell r="BK3057">
            <v>0</v>
          </cell>
          <cell r="BL3057">
            <v>0</v>
          </cell>
          <cell r="BM3057"/>
          <cell r="BN3057"/>
          <cell r="BO3057"/>
          <cell r="BP3057"/>
          <cell r="BR3057" t="str">
            <v>DPOT</v>
          </cell>
          <cell r="BT3057" t="str">
            <v>DPOT MESA LATERAL</v>
          </cell>
          <cell r="BU3057" t="str">
            <v>MESA LATERAL OLIVER</v>
          </cell>
        </row>
        <row r="3058">
          <cell r="H3058">
            <v>5</v>
          </cell>
          <cell r="O3058">
            <v>409030</v>
          </cell>
          <cell r="P3058"/>
          <cell r="Q3058" t="str">
            <v>EST MESA LATERAL OLIVER (MARMORE RAFAELLO)</v>
          </cell>
          <cell r="R3058"/>
          <cell r="S3058"/>
          <cell r="T3058"/>
          <cell r="U3058">
            <v>0.5</v>
          </cell>
          <cell r="V3058">
            <v>0</v>
          </cell>
          <cell r="W3058">
            <v>0.45</v>
          </cell>
          <cell r="X3058">
            <v>0</v>
          </cell>
          <cell r="Y3058" t="str">
            <v>EST MESA LATERAL OLIVER (MARMORE RAFAELLO) - Ø0x0,45H</v>
          </cell>
          <cell r="Z3058">
            <v>0</v>
          </cell>
          <cell r="AA3058">
            <v>0.35</v>
          </cell>
          <cell r="AB3058">
            <v>0</v>
          </cell>
          <cell r="AC3058"/>
          <cell r="AD3058"/>
          <cell r="AE3058"/>
          <cell r="AF3058">
            <v>0</v>
          </cell>
          <cell r="AG3058">
            <v>0</v>
          </cell>
          <cell r="AH3058">
            <v>0</v>
          </cell>
          <cell r="AI3058">
            <v>0</v>
          </cell>
          <cell r="AJ3058" t="str">
            <v xml:space="preserve">REF: </v>
          </cell>
          <cell r="AK3058"/>
          <cell r="AL3058"/>
          <cell r="AM3058" t="str">
            <v>ETIQUETA DE ESTOQUE</v>
          </cell>
          <cell r="AN3058"/>
          <cell r="AO3058" t="str">
            <v/>
          </cell>
          <cell r="AP3058" t="str">
            <v/>
          </cell>
          <cell r="AQ3058" t="str">
            <v/>
          </cell>
          <cell r="AR3058" t="str">
            <v/>
          </cell>
          <cell r="AS3058" t="str">
            <v>ETIQUETA DE ESTOQUE - xxH</v>
          </cell>
          <cell r="AT3058">
            <v>0</v>
          </cell>
          <cell r="AU3058" t="str">
            <v>EST</v>
          </cell>
          <cell r="AV3058" t="str">
            <v>EST</v>
          </cell>
          <cell r="AW3058" t="str">
            <v/>
          </cell>
          <cell r="AX3058">
            <v>9866.84</v>
          </cell>
          <cell r="AY3058">
            <v>-9866.84</v>
          </cell>
          <cell r="AZ3058"/>
          <cell r="BA3058" t="str">
            <v/>
          </cell>
          <cell r="BB3058"/>
          <cell r="BC3058"/>
          <cell r="BD3058"/>
          <cell r="BE3058" t="str">
            <v/>
          </cell>
          <cell r="BF3058">
            <v>0</v>
          </cell>
          <cell r="BG3058" t="str">
            <v/>
          </cell>
          <cell r="BH3058" t="str">
            <v/>
          </cell>
          <cell r="BI3058">
            <v>13</v>
          </cell>
          <cell r="BJ3058" t="str">
            <v>0</v>
          </cell>
          <cell r="BK3058">
            <v>0</v>
          </cell>
          <cell r="BL3058">
            <v>0</v>
          </cell>
          <cell r="BM3058"/>
          <cell r="BN3058"/>
          <cell r="BO3058"/>
          <cell r="BP3058"/>
          <cell r="BR3058" t="str">
            <v>DPOT</v>
          </cell>
          <cell r="BT3058" t="str">
            <v>DPOT MESA LATERAL</v>
          </cell>
          <cell r="BU3058" t="str">
            <v>MESA LATERAL OLIVER</v>
          </cell>
        </row>
        <row r="3059">
          <cell r="H3059">
            <v>1</v>
          </cell>
          <cell r="O3059">
            <v>371558</v>
          </cell>
          <cell r="P3059"/>
          <cell r="Q3059" t="str">
            <v>EST MESA LATERAL ORELHA DE PAU (IMBUIA) (PEROBA DO CAMPO)</v>
          </cell>
          <cell r="R3059"/>
          <cell r="S3059"/>
          <cell r="T3059"/>
          <cell r="U3059">
            <v>0.5</v>
          </cell>
          <cell r="V3059">
            <v>0.5</v>
          </cell>
          <cell r="W3059">
            <v>0.7</v>
          </cell>
          <cell r="X3059">
            <v>0</v>
          </cell>
          <cell r="Y3059" t="str">
            <v>EST MESA LATERAL ORELHA DE PAU (IMBUIA) (PEROBA DO CAMPO) - 0,5x0,5x0,7H</v>
          </cell>
          <cell r="Z3059">
            <v>0</v>
          </cell>
          <cell r="AA3059">
            <v>0</v>
          </cell>
          <cell r="AB3059">
            <v>0</v>
          </cell>
          <cell r="AC3059"/>
          <cell r="AD3059"/>
          <cell r="AE3059"/>
          <cell r="AF3059">
            <v>0</v>
          </cell>
          <cell r="AG3059">
            <v>0</v>
          </cell>
          <cell r="AH3059">
            <v>0</v>
          </cell>
          <cell r="AI3059">
            <v>0</v>
          </cell>
          <cell r="AJ3059" t="str">
            <v xml:space="preserve">REF: </v>
          </cell>
          <cell r="AK3059" t="str">
            <v>PRODUTO PRONTA ENTREGA</v>
          </cell>
          <cell r="AL3059"/>
          <cell r="AM3059" t="str">
            <v>ETIQUETA DE ESTOQUE</v>
          </cell>
          <cell r="AN3059"/>
          <cell r="AO3059" t="str">
            <v/>
          </cell>
          <cell r="AP3059" t="str">
            <v/>
          </cell>
          <cell r="AQ3059" t="str">
            <v/>
          </cell>
          <cell r="AR3059" t="str">
            <v/>
          </cell>
          <cell r="AS3059" t="str">
            <v>ETIQUETA DE ESTOQUE - xxH</v>
          </cell>
          <cell r="AT3059">
            <v>0</v>
          </cell>
          <cell r="AU3059" t="str">
            <v>EST</v>
          </cell>
          <cell r="AV3059" t="str">
            <v>EST</v>
          </cell>
          <cell r="AW3059" t="str">
            <v/>
          </cell>
          <cell r="AX3059">
            <v>20125.88</v>
          </cell>
          <cell r="AY3059">
            <v>-20125.88</v>
          </cell>
          <cell r="AZ3059"/>
          <cell r="BA3059" t="str">
            <v/>
          </cell>
          <cell r="BB3059"/>
          <cell r="BC3059"/>
          <cell r="BD3059"/>
          <cell r="BE3059" t="str">
            <v/>
          </cell>
          <cell r="BF3059">
            <v>0</v>
          </cell>
          <cell r="BG3059" t="str">
            <v/>
          </cell>
          <cell r="BH3059" t="str">
            <v/>
          </cell>
          <cell r="BI3059">
            <v>13</v>
          </cell>
          <cell r="BJ3059" t="str">
            <v>0</v>
          </cell>
          <cell r="BK3059">
            <v>0</v>
          </cell>
          <cell r="BL3059">
            <v>0</v>
          </cell>
          <cell r="BM3059"/>
          <cell r="BN3059"/>
          <cell r="BO3059"/>
          <cell r="BP3059"/>
          <cell r="BR3059" t="str">
            <v>DPOT</v>
          </cell>
          <cell r="BT3059" t="str">
            <v>DPOT MESA LATERAL</v>
          </cell>
          <cell r="BU3059" t="str">
            <v>MESA LATERAL ORELHA DE PAU</v>
          </cell>
        </row>
        <row r="3060">
          <cell r="H3060">
            <v>8</v>
          </cell>
          <cell r="O3060">
            <v>302807</v>
          </cell>
          <cell r="P3060"/>
          <cell r="Q3060" t="str">
            <v>EST MESA LATERAL SOLO (MOD 1) (BASE TAIPA) (TP FREIJO)</v>
          </cell>
          <cell r="R3060"/>
          <cell r="S3060"/>
          <cell r="T3060"/>
          <cell r="U3060">
            <v>0.3</v>
          </cell>
          <cell r="V3060">
            <v>0.2</v>
          </cell>
          <cell r="W3060">
            <v>0.56000000000000005</v>
          </cell>
          <cell r="X3060">
            <v>0</v>
          </cell>
          <cell r="Y3060" t="str">
            <v>EST MESA LATERAL SOLO (MOD 1) (BASE TAIPA) (TP FREIJO) - 0,3x0,2x0,56H</v>
          </cell>
          <cell r="Z3060">
            <v>0</v>
          </cell>
          <cell r="AA3060">
            <v>0.5</v>
          </cell>
          <cell r="AB3060">
            <v>0</v>
          </cell>
          <cell r="AC3060"/>
          <cell r="AD3060"/>
          <cell r="AE3060"/>
          <cell r="AF3060">
            <v>0</v>
          </cell>
          <cell r="AG3060">
            <v>0</v>
          </cell>
          <cell r="AH3060">
            <v>0</v>
          </cell>
          <cell r="AI3060">
            <v>0</v>
          </cell>
          <cell r="AJ3060" t="str">
            <v xml:space="preserve">REF: </v>
          </cell>
          <cell r="AK3060"/>
          <cell r="AL3060"/>
          <cell r="AM3060" t="str">
            <v>ETIQUETA DE ESTOQUE</v>
          </cell>
          <cell r="AN3060"/>
          <cell r="AO3060" t="str">
            <v/>
          </cell>
          <cell r="AP3060" t="str">
            <v/>
          </cell>
          <cell r="AQ3060" t="str">
            <v/>
          </cell>
          <cell r="AR3060" t="str">
            <v/>
          </cell>
          <cell r="AS3060" t="str">
            <v>ETIQUETA DE ESTOQUE - xxH</v>
          </cell>
          <cell r="AT3060">
            <v>0</v>
          </cell>
          <cell r="AU3060" t="str">
            <v>EST</v>
          </cell>
          <cell r="AV3060" t="str">
            <v>EST</v>
          </cell>
          <cell r="AW3060" t="str">
            <v/>
          </cell>
          <cell r="AX3060">
            <v>6279.12</v>
          </cell>
          <cell r="AY3060">
            <v>-6279.12</v>
          </cell>
          <cell r="AZ3060"/>
          <cell r="BA3060" t="str">
            <v/>
          </cell>
          <cell r="BB3060"/>
          <cell r="BC3060"/>
          <cell r="BD3060"/>
          <cell r="BE3060" t="str">
            <v/>
          </cell>
          <cell r="BF3060">
            <v>0</v>
          </cell>
          <cell r="BG3060" t="str">
            <v/>
          </cell>
          <cell r="BH3060" t="str">
            <v/>
          </cell>
          <cell r="BI3060">
            <v>13</v>
          </cell>
          <cell r="BJ3060" t="str">
            <v>0</v>
          </cell>
          <cell r="BK3060">
            <v>0</v>
          </cell>
          <cell r="BL3060">
            <v>0</v>
          </cell>
          <cell r="BM3060"/>
          <cell r="BN3060"/>
          <cell r="BO3060"/>
          <cell r="BP3060"/>
          <cell r="BR3060" t="str">
            <v>DPOT</v>
          </cell>
          <cell r="BT3060" t="str">
            <v>DPOT MESA LATERAL</v>
          </cell>
          <cell r="BU3060" t="str">
            <v>MESA LATERAL SOLO</v>
          </cell>
        </row>
        <row r="3061">
          <cell r="H3061">
            <v>3</v>
          </cell>
          <cell r="O3061">
            <v>338033</v>
          </cell>
          <cell r="P3061"/>
          <cell r="Q3061" t="str">
            <v>EST MESA LATERAL SOLO (MOD 1) (BASE TAIPA) (TP IMBUIA)</v>
          </cell>
          <cell r="R3061"/>
          <cell r="S3061"/>
          <cell r="T3061"/>
          <cell r="U3061">
            <v>0.3</v>
          </cell>
          <cell r="V3061">
            <v>0.2</v>
          </cell>
          <cell r="W3061">
            <v>0.56000000000000005</v>
          </cell>
          <cell r="X3061">
            <v>0</v>
          </cell>
          <cell r="Y3061" t="str">
            <v>EST MESA LATERAL SOLO (MOD 1) (BASE TAIPA) (TP IMBUIA) - 0,3x0,2x0,56H</v>
          </cell>
          <cell r="Z3061">
            <v>0</v>
          </cell>
          <cell r="AA3061">
            <v>0</v>
          </cell>
          <cell r="AB3061">
            <v>0</v>
          </cell>
          <cell r="AC3061"/>
          <cell r="AD3061"/>
          <cell r="AE3061"/>
          <cell r="AF3061">
            <v>0</v>
          </cell>
          <cell r="AG3061">
            <v>0</v>
          </cell>
          <cell r="AH3061">
            <v>0</v>
          </cell>
          <cell r="AI3061">
            <v>0</v>
          </cell>
          <cell r="AJ3061" t="str">
            <v xml:space="preserve">REF: </v>
          </cell>
          <cell r="AK3061" t="str">
            <v>PRODUTO PRONTA ENTREGA</v>
          </cell>
          <cell r="AL3061"/>
          <cell r="AM3061" t="str">
            <v>ETIQUETA DE ESTOQUE</v>
          </cell>
          <cell r="AN3061"/>
          <cell r="AO3061" t="str">
            <v/>
          </cell>
          <cell r="AP3061" t="str">
            <v/>
          </cell>
          <cell r="AQ3061" t="str">
            <v/>
          </cell>
          <cell r="AR3061" t="str">
            <v/>
          </cell>
          <cell r="AS3061" t="str">
            <v>ETIQUETA DE ESTOQUE - xxH</v>
          </cell>
          <cell r="AT3061">
            <v>0</v>
          </cell>
          <cell r="AU3061" t="str">
            <v>EST</v>
          </cell>
          <cell r="AV3061" t="str">
            <v>EST</v>
          </cell>
          <cell r="AW3061" t="str">
            <v/>
          </cell>
          <cell r="AX3061">
            <v>7122.15</v>
          </cell>
          <cell r="AY3061">
            <v>-7122.15</v>
          </cell>
          <cell r="AZ3061"/>
          <cell r="BA3061" t="str">
            <v/>
          </cell>
          <cell r="BB3061"/>
          <cell r="BC3061"/>
          <cell r="BD3061"/>
          <cell r="BE3061" t="str">
            <v/>
          </cell>
          <cell r="BF3061">
            <v>0</v>
          </cell>
          <cell r="BG3061" t="str">
            <v/>
          </cell>
          <cell r="BH3061" t="str">
            <v/>
          </cell>
          <cell r="BI3061">
            <v>13</v>
          </cell>
          <cell r="BJ3061" t="str">
            <v>0</v>
          </cell>
          <cell r="BK3061">
            <v>0</v>
          </cell>
          <cell r="BL3061">
            <v>0</v>
          </cell>
          <cell r="BM3061"/>
          <cell r="BN3061"/>
          <cell r="BO3061"/>
          <cell r="BP3061"/>
          <cell r="BR3061" t="str">
            <v>DPOT</v>
          </cell>
          <cell r="BT3061" t="str">
            <v>DPOT MESA LATERAL</v>
          </cell>
          <cell r="BU3061" t="str">
            <v>MESA LATERAL SOLO</v>
          </cell>
        </row>
        <row r="3062">
          <cell r="H3062">
            <v>11</v>
          </cell>
          <cell r="O3062">
            <v>302809</v>
          </cell>
          <cell r="P3062"/>
          <cell r="Q3062" t="str">
            <v>EST MESA LATERAL SOLO (MOD 1) (BASE TAIPA) (TP IMBUIA)</v>
          </cell>
          <cell r="R3062"/>
          <cell r="S3062"/>
          <cell r="T3062"/>
          <cell r="U3062">
            <v>0.3</v>
          </cell>
          <cell r="V3062">
            <v>0.2</v>
          </cell>
          <cell r="W3062">
            <v>0.56000000000000005</v>
          </cell>
          <cell r="X3062">
            <v>0</v>
          </cell>
          <cell r="Y3062" t="str">
            <v>EST MESA LATERAL SOLO (MOD 1) (BASE TAIPA) (TP IMBUIA) - 0,3x0,2x0,56H</v>
          </cell>
          <cell r="Z3062">
            <v>0</v>
          </cell>
          <cell r="AA3062">
            <v>0.5</v>
          </cell>
          <cell r="AB3062">
            <v>0</v>
          </cell>
          <cell r="AC3062"/>
          <cell r="AD3062"/>
          <cell r="AE3062"/>
          <cell r="AF3062">
            <v>0</v>
          </cell>
          <cell r="AG3062">
            <v>0</v>
          </cell>
          <cell r="AH3062">
            <v>0</v>
          </cell>
          <cell r="AI3062">
            <v>0</v>
          </cell>
          <cell r="AJ3062" t="str">
            <v xml:space="preserve">REF: </v>
          </cell>
          <cell r="AK3062"/>
          <cell r="AL3062"/>
          <cell r="AM3062" t="str">
            <v>ETIQUETA DE ESTOQUE</v>
          </cell>
          <cell r="AN3062"/>
          <cell r="AO3062" t="str">
            <v/>
          </cell>
          <cell r="AP3062" t="str">
            <v/>
          </cell>
          <cell r="AQ3062" t="str">
            <v/>
          </cell>
          <cell r="AR3062" t="str">
            <v/>
          </cell>
          <cell r="AS3062" t="str">
            <v>ETIQUETA DE ESTOQUE - xxH</v>
          </cell>
          <cell r="AT3062">
            <v>0</v>
          </cell>
          <cell r="AU3062" t="str">
            <v>EST</v>
          </cell>
          <cell r="AV3062" t="str">
            <v>EST</v>
          </cell>
          <cell r="AW3062" t="str">
            <v/>
          </cell>
          <cell r="AX3062">
            <v>7122.15</v>
          </cell>
          <cell r="AY3062">
            <v>-7122.15</v>
          </cell>
          <cell r="AZ3062"/>
          <cell r="BA3062" t="str">
            <v/>
          </cell>
          <cell r="BB3062"/>
          <cell r="BC3062"/>
          <cell r="BD3062"/>
          <cell r="BE3062" t="str">
            <v/>
          </cell>
          <cell r="BF3062">
            <v>0</v>
          </cell>
          <cell r="BG3062" t="str">
            <v/>
          </cell>
          <cell r="BH3062" t="str">
            <v/>
          </cell>
          <cell r="BI3062">
            <v>13</v>
          </cell>
          <cell r="BJ3062" t="str">
            <v>0</v>
          </cell>
          <cell r="BK3062">
            <v>0</v>
          </cell>
          <cell r="BL3062">
            <v>0</v>
          </cell>
          <cell r="BM3062"/>
          <cell r="BN3062"/>
          <cell r="BO3062"/>
          <cell r="BP3062"/>
          <cell r="BR3062" t="str">
            <v>DPOT</v>
          </cell>
          <cell r="BT3062" t="str">
            <v>DPOT MESA LATERAL</v>
          </cell>
          <cell r="BU3062" t="str">
            <v>MESA LATERAL SOLO</v>
          </cell>
        </row>
        <row r="3063">
          <cell r="H3063">
            <v>1</v>
          </cell>
          <cell r="O3063">
            <v>377681</v>
          </cell>
          <cell r="P3063"/>
          <cell r="Q3063" t="str">
            <v>EST MESA LATERAL SOLO (MOD 1) (G2 - RAFAELLO) (TP FREIJO)</v>
          </cell>
          <cell r="R3063"/>
          <cell r="S3063"/>
          <cell r="T3063"/>
          <cell r="U3063">
            <v>0.3</v>
          </cell>
          <cell r="V3063">
            <v>0.2</v>
          </cell>
          <cell r="W3063">
            <v>0.56000000000000005</v>
          </cell>
          <cell r="X3063">
            <v>0</v>
          </cell>
          <cell r="Y3063" t="str">
            <v>EST MESA LATERAL SOLO (MOD 1) (G2 - RAFAELLO) (TP FREIJO) - 0,3x0,2x0,56H</v>
          </cell>
          <cell r="Z3063">
            <v>0</v>
          </cell>
          <cell r="AA3063">
            <v>0</v>
          </cell>
          <cell r="AB3063">
            <v>0</v>
          </cell>
          <cell r="AC3063"/>
          <cell r="AD3063"/>
          <cell r="AE3063"/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 t="str">
            <v xml:space="preserve">REF: </v>
          </cell>
          <cell r="AK3063" t="str">
            <v>PRODUTO PRONTA ENTREGA</v>
          </cell>
          <cell r="AL3063"/>
          <cell r="AM3063" t="str">
            <v>ETIQUETA DE ESTOQUE</v>
          </cell>
          <cell r="AN3063"/>
          <cell r="AO3063" t="str">
            <v/>
          </cell>
          <cell r="AP3063" t="str">
            <v/>
          </cell>
          <cell r="AQ3063" t="str">
            <v/>
          </cell>
          <cell r="AR3063" t="str">
            <v/>
          </cell>
          <cell r="AS3063" t="str">
            <v>ETIQUETA DE ESTOQUE - xxH</v>
          </cell>
          <cell r="AT3063">
            <v>0</v>
          </cell>
          <cell r="AU3063" t="str">
            <v>EST</v>
          </cell>
          <cell r="AV3063" t="str">
            <v>EST</v>
          </cell>
          <cell r="AW3063" t="str">
            <v/>
          </cell>
          <cell r="AX3063">
            <v>6751.68</v>
          </cell>
          <cell r="AY3063">
            <v>-6751.68</v>
          </cell>
          <cell r="AZ3063"/>
          <cell r="BA3063" t="str">
            <v/>
          </cell>
          <cell r="BB3063"/>
          <cell r="BC3063"/>
          <cell r="BD3063"/>
          <cell r="BE3063" t="str">
            <v/>
          </cell>
          <cell r="BF3063">
            <v>0</v>
          </cell>
          <cell r="BG3063" t="str">
            <v/>
          </cell>
          <cell r="BH3063" t="str">
            <v/>
          </cell>
          <cell r="BI3063">
            <v>13</v>
          </cell>
          <cell r="BJ3063" t="str">
            <v>0</v>
          </cell>
          <cell r="BK3063">
            <v>0</v>
          </cell>
          <cell r="BL3063">
            <v>0</v>
          </cell>
          <cell r="BM3063"/>
          <cell r="BN3063"/>
          <cell r="BO3063"/>
          <cell r="BP3063"/>
          <cell r="BR3063" t="str">
            <v>DPOT</v>
          </cell>
          <cell r="BT3063" t="str">
            <v>DPOT MESA LATERAL</v>
          </cell>
          <cell r="BU3063" t="str">
            <v>MESA LATERAL SOLO</v>
          </cell>
        </row>
        <row r="3064">
          <cell r="H3064">
            <v>12</v>
          </cell>
          <cell r="O3064">
            <v>302811</v>
          </cell>
          <cell r="P3064"/>
          <cell r="Q3064" t="str">
            <v>EST MESA LATERAL SOLO (MOD 2) (BASE TAIPA) (TP FREIJO)</v>
          </cell>
          <cell r="R3064"/>
          <cell r="S3064"/>
          <cell r="T3064"/>
          <cell r="U3064">
            <v>0.35</v>
          </cell>
          <cell r="V3064">
            <v>0.25</v>
          </cell>
          <cell r="W3064">
            <v>0.62</v>
          </cell>
          <cell r="X3064">
            <v>0</v>
          </cell>
          <cell r="Y3064" t="str">
            <v>EST MESA LATERAL SOLO (MOD 2) (BASE TAIPA) (TP FREIJO) - 0,35x0,25x0,62H</v>
          </cell>
          <cell r="Z3064">
            <v>0</v>
          </cell>
          <cell r="AA3064">
            <v>0.5</v>
          </cell>
          <cell r="AB3064">
            <v>0</v>
          </cell>
          <cell r="AC3064"/>
          <cell r="AD3064"/>
          <cell r="AE3064"/>
          <cell r="AF3064">
            <v>0</v>
          </cell>
          <cell r="AG3064">
            <v>0</v>
          </cell>
          <cell r="AH3064">
            <v>0</v>
          </cell>
          <cell r="AI3064">
            <v>0</v>
          </cell>
          <cell r="AJ3064" t="str">
            <v xml:space="preserve">REF: </v>
          </cell>
          <cell r="AK3064"/>
          <cell r="AL3064"/>
          <cell r="AM3064" t="str">
            <v>ETIQUETA DE ESTOQUE</v>
          </cell>
          <cell r="AN3064"/>
          <cell r="AO3064" t="str">
            <v/>
          </cell>
          <cell r="AP3064" t="str">
            <v/>
          </cell>
          <cell r="AQ3064" t="str">
            <v/>
          </cell>
          <cell r="AR3064" t="str">
            <v/>
          </cell>
          <cell r="AS3064" t="str">
            <v>ETIQUETA DE ESTOQUE - xxH</v>
          </cell>
          <cell r="AT3064">
            <v>0</v>
          </cell>
          <cell r="AU3064" t="str">
            <v>EST</v>
          </cell>
          <cell r="AV3064" t="str">
            <v>EST</v>
          </cell>
          <cell r="AW3064" t="str">
            <v/>
          </cell>
          <cell r="AX3064">
            <v>6744.24</v>
          </cell>
          <cell r="AY3064">
            <v>-6744.24</v>
          </cell>
          <cell r="AZ3064"/>
          <cell r="BA3064" t="str">
            <v/>
          </cell>
          <cell r="BB3064"/>
          <cell r="BC3064"/>
          <cell r="BD3064"/>
          <cell r="BE3064" t="str">
            <v/>
          </cell>
          <cell r="BF3064">
            <v>0</v>
          </cell>
          <cell r="BG3064" t="str">
            <v/>
          </cell>
          <cell r="BH3064" t="str">
            <v/>
          </cell>
          <cell r="BI3064">
            <v>13</v>
          </cell>
          <cell r="BJ3064" t="str">
            <v>0</v>
          </cell>
          <cell r="BK3064">
            <v>0</v>
          </cell>
          <cell r="BL3064">
            <v>0</v>
          </cell>
          <cell r="BM3064"/>
          <cell r="BN3064"/>
          <cell r="BO3064"/>
          <cell r="BP3064"/>
          <cell r="BR3064" t="str">
            <v>DPOT</v>
          </cell>
          <cell r="BT3064" t="str">
            <v>DPOT MESA LATERAL</v>
          </cell>
          <cell r="BU3064" t="str">
            <v>MESA LATERAL SOLO</v>
          </cell>
        </row>
        <row r="3065">
          <cell r="H3065">
            <v>3</v>
          </cell>
          <cell r="O3065">
            <v>338035</v>
          </cell>
          <cell r="P3065"/>
          <cell r="Q3065" t="str">
            <v>EST MESA LATERAL SOLO (MOD 2) (BASE TAIPA) (TP IMBUIA)</v>
          </cell>
          <cell r="R3065"/>
          <cell r="S3065"/>
          <cell r="T3065"/>
          <cell r="U3065">
            <v>0.35</v>
          </cell>
          <cell r="V3065">
            <v>0.25</v>
          </cell>
          <cell r="W3065">
            <v>0.62</v>
          </cell>
          <cell r="X3065">
            <v>0</v>
          </cell>
          <cell r="Y3065" t="str">
            <v>EST MESA LATERAL SOLO (MOD 2) (BASE TAIPA) (TP IMBUIA) - 0,35x0,25x0,62H</v>
          </cell>
          <cell r="Z3065">
            <v>0</v>
          </cell>
          <cell r="AA3065">
            <v>0</v>
          </cell>
          <cell r="AB3065">
            <v>0</v>
          </cell>
          <cell r="AC3065"/>
          <cell r="AD3065"/>
          <cell r="AE3065"/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 t="str">
            <v xml:space="preserve">REF: </v>
          </cell>
          <cell r="AK3065" t="str">
            <v>PRODUTO PRONTA ENTREGA</v>
          </cell>
          <cell r="AL3065"/>
          <cell r="AM3065" t="str">
            <v>ETIQUETA DE ESTOQUE</v>
          </cell>
          <cell r="AN3065"/>
          <cell r="AO3065" t="str">
            <v/>
          </cell>
          <cell r="AP3065" t="str">
            <v/>
          </cell>
          <cell r="AQ3065" t="str">
            <v/>
          </cell>
          <cell r="AR3065" t="str">
            <v/>
          </cell>
          <cell r="AS3065" t="str">
            <v>ETIQUETA DE ESTOQUE - xxH</v>
          </cell>
          <cell r="AT3065">
            <v>0</v>
          </cell>
          <cell r="AU3065" t="str">
            <v>EST</v>
          </cell>
          <cell r="AV3065" t="str">
            <v>EST</v>
          </cell>
          <cell r="AW3065" t="str">
            <v/>
          </cell>
          <cell r="AX3065">
            <v>7674.48</v>
          </cell>
          <cell r="AY3065">
            <v>-7674.48</v>
          </cell>
          <cell r="AZ3065"/>
          <cell r="BA3065" t="str">
            <v/>
          </cell>
          <cell r="BB3065"/>
          <cell r="BC3065"/>
          <cell r="BD3065"/>
          <cell r="BE3065" t="str">
            <v/>
          </cell>
          <cell r="BF3065">
            <v>0</v>
          </cell>
          <cell r="BG3065" t="str">
            <v/>
          </cell>
          <cell r="BH3065" t="str">
            <v/>
          </cell>
          <cell r="BI3065">
            <v>13</v>
          </cell>
          <cell r="BJ3065" t="str">
            <v>0</v>
          </cell>
          <cell r="BK3065">
            <v>0</v>
          </cell>
          <cell r="BL3065">
            <v>0</v>
          </cell>
          <cell r="BM3065"/>
          <cell r="BN3065"/>
          <cell r="BO3065"/>
          <cell r="BP3065"/>
          <cell r="BR3065" t="str">
            <v>DPOT</v>
          </cell>
          <cell r="BT3065" t="str">
            <v>DPOT MESA LATERAL</v>
          </cell>
          <cell r="BU3065" t="str">
            <v>MESA LATERAL SOLO</v>
          </cell>
        </row>
        <row r="3066">
          <cell r="H3066">
            <v>16</v>
          </cell>
          <cell r="O3066">
            <v>302810</v>
          </cell>
          <cell r="P3066"/>
          <cell r="Q3066" t="str">
            <v>EST MESA LATERAL SOLO (MOD 2) (BASE TAIPA) (TP IMBUIA)</v>
          </cell>
          <cell r="R3066"/>
          <cell r="S3066"/>
          <cell r="T3066"/>
          <cell r="U3066">
            <v>0.35</v>
          </cell>
          <cell r="V3066">
            <v>0.25</v>
          </cell>
          <cell r="W3066">
            <v>0.62</v>
          </cell>
          <cell r="X3066">
            <v>0</v>
          </cell>
          <cell r="Y3066" t="str">
            <v>EST MESA LATERAL SOLO (MOD 2) (BASE TAIPA) (TP IMBUIA) - 0,35x0,25x0,62H</v>
          </cell>
          <cell r="Z3066">
            <v>0</v>
          </cell>
          <cell r="AA3066">
            <v>0.35</v>
          </cell>
          <cell r="AB3066">
            <v>0</v>
          </cell>
          <cell r="AC3066"/>
          <cell r="AD3066"/>
          <cell r="AE3066"/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 t="str">
            <v xml:space="preserve">REF: </v>
          </cell>
          <cell r="AK3066"/>
          <cell r="AL3066"/>
          <cell r="AM3066" t="str">
            <v>ETIQUETA DE ESTOQUE</v>
          </cell>
          <cell r="AN3066"/>
          <cell r="AO3066" t="str">
            <v/>
          </cell>
          <cell r="AP3066" t="str">
            <v/>
          </cell>
          <cell r="AQ3066" t="str">
            <v/>
          </cell>
          <cell r="AR3066" t="str">
            <v/>
          </cell>
          <cell r="AS3066" t="str">
            <v>ETIQUETA DE ESTOQUE - xxH</v>
          </cell>
          <cell r="AT3066">
            <v>0</v>
          </cell>
          <cell r="AU3066" t="str">
            <v>EST</v>
          </cell>
          <cell r="AV3066" t="str">
            <v>EST</v>
          </cell>
          <cell r="AW3066" t="str">
            <v/>
          </cell>
          <cell r="AX3066">
            <v>7313.33</v>
          </cell>
          <cell r="AY3066">
            <v>-7313.33</v>
          </cell>
          <cell r="AZ3066"/>
          <cell r="BA3066" t="str">
            <v/>
          </cell>
          <cell r="BB3066"/>
          <cell r="BC3066"/>
          <cell r="BD3066"/>
          <cell r="BE3066" t="str">
            <v/>
          </cell>
          <cell r="BF3066">
            <v>0</v>
          </cell>
          <cell r="BG3066" t="str">
            <v/>
          </cell>
          <cell r="BH3066" t="str">
            <v/>
          </cell>
          <cell r="BI3066">
            <v>13</v>
          </cell>
          <cell r="BJ3066" t="str">
            <v>0</v>
          </cell>
          <cell r="BK3066">
            <v>0</v>
          </cell>
          <cell r="BL3066">
            <v>0</v>
          </cell>
          <cell r="BM3066"/>
          <cell r="BN3066"/>
          <cell r="BO3066"/>
          <cell r="BP3066"/>
          <cell r="BR3066" t="str">
            <v>DPOT</v>
          </cell>
          <cell r="BT3066" t="str">
            <v>DPOT MESA LATERAL</v>
          </cell>
          <cell r="BU3066" t="str">
            <v>MESA LATERAL SOLO</v>
          </cell>
        </row>
        <row r="3067">
          <cell r="H3067">
            <v>1</v>
          </cell>
          <cell r="O3067">
            <v>377682</v>
          </cell>
          <cell r="P3067"/>
          <cell r="Q3067" t="str">
            <v>EST MESA LATERAL SOLO (MOD 2) (G2 - RAFAELLO) (TP FREIJO)</v>
          </cell>
          <cell r="R3067"/>
          <cell r="S3067"/>
          <cell r="T3067"/>
          <cell r="U3067">
            <v>0.35</v>
          </cell>
          <cell r="V3067">
            <v>0.25</v>
          </cell>
          <cell r="W3067">
            <v>0.62</v>
          </cell>
          <cell r="X3067">
            <v>0</v>
          </cell>
          <cell r="Y3067" t="str">
            <v>EST MESA LATERAL SOLO (MOD 2) (G2 - RAFAELLO) (TP FREIJO) - 0,35x0,25x0,62H</v>
          </cell>
          <cell r="Z3067">
            <v>0</v>
          </cell>
          <cell r="AA3067">
            <v>0</v>
          </cell>
          <cell r="AB3067">
            <v>0</v>
          </cell>
          <cell r="AC3067"/>
          <cell r="AD3067"/>
          <cell r="AE3067"/>
          <cell r="AF3067">
            <v>0</v>
          </cell>
          <cell r="AG3067">
            <v>0</v>
          </cell>
          <cell r="AH3067">
            <v>0</v>
          </cell>
          <cell r="AI3067">
            <v>0</v>
          </cell>
          <cell r="AJ3067" t="str">
            <v xml:space="preserve">REF: </v>
          </cell>
          <cell r="AK3067" t="str">
            <v>PRODUTO PRONTA ENTREGA</v>
          </cell>
          <cell r="AL3067"/>
          <cell r="AM3067" t="str">
            <v>ETIQUETA DE ESTOQUE</v>
          </cell>
          <cell r="AN3067"/>
          <cell r="AO3067" t="str">
            <v/>
          </cell>
          <cell r="AP3067" t="str">
            <v/>
          </cell>
          <cell r="AQ3067" t="str">
            <v/>
          </cell>
          <cell r="AR3067" t="str">
            <v/>
          </cell>
          <cell r="AS3067" t="str">
            <v>ETIQUETA DE ESTOQUE - xxH</v>
          </cell>
          <cell r="AT3067">
            <v>0</v>
          </cell>
          <cell r="AU3067" t="str">
            <v>EST</v>
          </cell>
          <cell r="AV3067" t="str">
            <v>EST</v>
          </cell>
          <cell r="AW3067" t="str">
            <v/>
          </cell>
          <cell r="AX3067">
            <v>7349.14</v>
          </cell>
          <cell r="AY3067">
            <v>-7349.14</v>
          </cell>
          <cell r="AZ3067"/>
          <cell r="BA3067" t="str">
            <v/>
          </cell>
          <cell r="BB3067"/>
          <cell r="BC3067"/>
          <cell r="BD3067"/>
          <cell r="BE3067" t="str">
            <v/>
          </cell>
          <cell r="BF3067">
            <v>0</v>
          </cell>
          <cell r="BG3067" t="str">
            <v/>
          </cell>
          <cell r="BH3067" t="str">
            <v/>
          </cell>
          <cell r="BI3067">
            <v>13</v>
          </cell>
          <cell r="BJ3067" t="str">
            <v>0</v>
          </cell>
          <cell r="BK3067">
            <v>0</v>
          </cell>
          <cell r="BL3067">
            <v>0</v>
          </cell>
          <cell r="BM3067"/>
          <cell r="BN3067"/>
          <cell r="BO3067"/>
          <cell r="BP3067"/>
          <cell r="BR3067" t="str">
            <v>DPOT</v>
          </cell>
          <cell r="BT3067" t="str">
            <v>DPOT MESA LATERAL</v>
          </cell>
          <cell r="BU3067" t="str">
            <v>MESA LATERAL SOLO</v>
          </cell>
        </row>
        <row r="3068">
          <cell r="H3068">
            <v>1</v>
          </cell>
          <cell r="O3068">
            <v>377686</v>
          </cell>
          <cell r="P3068"/>
          <cell r="Q3068" t="str">
            <v>EST MESA LATERAL SOLO (MOD 2) (G2 - RAFAELLO) (TP IMBUIA)</v>
          </cell>
          <cell r="R3068"/>
          <cell r="S3068"/>
          <cell r="T3068"/>
          <cell r="U3068">
            <v>0.35</v>
          </cell>
          <cell r="V3068">
            <v>0.25</v>
          </cell>
          <cell r="W3068">
            <v>0.62</v>
          </cell>
          <cell r="X3068">
            <v>0</v>
          </cell>
          <cell r="Y3068" t="str">
            <v>EST MESA LATERAL SOLO (MOD 2) (G2 - RAFAELLO) (TP IMBUIA) - 0,35x0,25x0,62H</v>
          </cell>
          <cell r="Z3068">
            <v>0</v>
          </cell>
          <cell r="AA3068">
            <v>0</v>
          </cell>
          <cell r="AB3068">
            <v>0</v>
          </cell>
          <cell r="AC3068"/>
          <cell r="AD3068"/>
          <cell r="AE3068"/>
          <cell r="AF3068">
            <v>0</v>
          </cell>
          <cell r="AG3068">
            <v>0</v>
          </cell>
          <cell r="AH3068">
            <v>0</v>
          </cell>
          <cell r="AI3068">
            <v>0</v>
          </cell>
          <cell r="AJ3068" t="str">
            <v xml:space="preserve">REF: </v>
          </cell>
          <cell r="AK3068" t="str">
            <v>PRODUTO PRONTA ENTREGA</v>
          </cell>
          <cell r="AL3068"/>
          <cell r="AM3068" t="str">
            <v>ETIQUETA DE ESTOQUE</v>
          </cell>
          <cell r="AN3068"/>
          <cell r="AO3068" t="str">
            <v/>
          </cell>
          <cell r="AP3068" t="str">
            <v/>
          </cell>
          <cell r="AQ3068" t="str">
            <v/>
          </cell>
          <cell r="AR3068" t="str">
            <v/>
          </cell>
          <cell r="AS3068" t="str">
            <v>ETIQUETA DE ESTOQUE - xxH</v>
          </cell>
          <cell r="AT3068">
            <v>0</v>
          </cell>
          <cell r="AU3068" t="str">
            <v>EST</v>
          </cell>
          <cell r="AV3068" t="str">
            <v>EST</v>
          </cell>
          <cell r="AW3068" t="str">
            <v/>
          </cell>
          <cell r="AX3068">
            <v>8279.3799999999992</v>
          </cell>
          <cell r="AY3068">
            <v>-8279.3799999999992</v>
          </cell>
          <cell r="AZ3068"/>
          <cell r="BA3068" t="str">
            <v/>
          </cell>
          <cell r="BB3068"/>
          <cell r="BC3068"/>
          <cell r="BD3068"/>
          <cell r="BE3068" t="str">
            <v/>
          </cell>
          <cell r="BF3068">
            <v>0</v>
          </cell>
          <cell r="BG3068" t="str">
            <v/>
          </cell>
          <cell r="BH3068" t="str">
            <v/>
          </cell>
          <cell r="BI3068">
            <v>13</v>
          </cell>
          <cell r="BJ3068" t="str">
            <v>0</v>
          </cell>
          <cell r="BK3068">
            <v>0</v>
          </cell>
          <cell r="BL3068">
            <v>0</v>
          </cell>
          <cell r="BM3068"/>
          <cell r="BN3068"/>
          <cell r="BO3068"/>
          <cell r="BP3068"/>
          <cell r="BR3068" t="str">
            <v>DPOT</v>
          </cell>
          <cell r="BT3068" t="str">
            <v>DPOT MESA LATERAL</v>
          </cell>
          <cell r="BU3068" t="str">
            <v>MESA LATERAL SOLO</v>
          </cell>
        </row>
        <row r="3069">
          <cell r="H3069">
            <v>4</v>
          </cell>
          <cell r="O3069">
            <v>309932</v>
          </cell>
          <cell r="P3069"/>
          <cell r="Q3069" t="str">
            <v>EST MESA LATERAL STAN (MARMORE CARRARA)</v>
          </cell>
          <cell r="R3069"/>
          <cell r="S3069"/>
          <cell r="T3069"/>
          <cell r="U3069">
            <v>0.4</v>
          </cell>
          <cell r="V3069">
            <v>0</v>
          </cell>
          <cell r="W3069">
            <v>0.6</v>
          </cell>
          <cell r="X3069">
            <v>0.4</v>
          </cell>
          <cell r="Y3069" t="str">
            <v>EST MESA LATERAL STAN (MARMORE CARRARA) - Ø0,4x0,6H</v>
          </cell>
          <cell r="Z3069">
            <v>0</v>
          </cell>
          <cell r="AA3069">
            <v>0.5</v>
          </cell>
          <cell r="AB3069">
            <v>0</v>
          </cell>
          <cell r="AC3069"/>
          <cell r="AD3069"/>
          <cell r="AE3069"/>
          <cell r="AF3069">
            <v>0</v>
          </cell>
          <cell r="AG3069">
            <v>0</v>
          </cell>
          <cell r="AH3069">
            <v>0</v>
          </cell>
          <cell r="AI3069">
            <v>0</v>
          </cell>
          <cell r="AJ3069" t="str">
            <v xml:space="preserve">REF: </v>
          </cell>
          <cell r="AK3069"/>
          <cell r="AL3069"/>
          <cell r="AM3069" t="str">
            <v>ETIQUETA DE ESTOQUE</v>
          </cell>
          <cell r="AN3069"/>
          <cell r="AO3069" t="str">
            <v/>
          </cell>
          <cell r="AP3069" t="str">
            <v/>
          </cell>
          <cell r="AQ3069" t="str">
            <v/>
          </cell>
          <cell r="AR3069" t="str">
            <v/>
          </cell>
          <cell r="AS3069" t="str">
            <v>ETIQUETA DE ESTOQUE - xxH</v>
          </cell>
          <cell r="AT3069">
            <v>0</v>
          </cell>
          <cell r="AU3069" t="str">
            <v>EST</v>
          </cell>
          <cell r="AV3069" t="str">
            <v>EST</v>
          </cell>
          <cell r="AW3069" t="str">
            <v/>
          </cell>
          <cell r="AX3069">
            <v>6630.25</v>
          </cell>
          <cell r="AY3069">
            <v>-6630.25</v>
          </cell>
          <cell r="AZ3069"/>
          <cell r="BA3069" t="str">
            <v/>
          </cell>
          <cell r="BB3069"/>
          <cell r="BC3069"/>
          <cell r="BD3069"/>
          <cell r="BE3069" t="str">
            <v/>
          </cell>
          <cell r="BF3069">
            <v>0</v>
          </cell>
          <cell r="BG3069" t="str">
            <v/>
          </cell>
          <cell r="BH3069" t="str">
            <v/>
          </cell>
          <cell r="BI3069">
            <v>13</v>
          </cell>
          <cell r="BJ3069" t="str">
            <v>0</v>
          </cell>
          <cell r="BK3069">
            <v>0</v>
          </cell>
          <cell r="BL3069">
            <v>0</v>
          </cell>
          <cell r="BM3069"/>
          <cell r="BN3069"/>
          <cell r="BO3069"/>
          <cell r="BP3069"/>
          <cell r="BR3069" t="str">
            <v>DPOT</v>
          </cell>
          <cell r="BT3069" t="str">
            <v>DPOT MESA LATERAL</v>
          </cell>
          <cell r="BU3069" t="str">
            <v>MESA LATERAL STAN</v>
          </cell>
        </row>
        <row r="3070">
          <cell r="H3070">
            <v>6</v>
          </cell>
          <cell r="O3070">
            <v>327647</v>
          </cell>
          <cell r="P3070"/>
          <cell r="Q3070" t="str">
            <v>EST MESA LATERAL STAN (MARMORE GREEN PEACE)</v>
          </cell>
          <cell r="R3070"/>
          <cell r="S3070"/>
          <cell r="T3070"/>
          <cell r="U3070">
            <v>0.4</v>
          </cell>
          <cell r="V3070">
            <v>0</v>
          </cell>
          <cell r="W3070">
            <v>0.6</v>
          </cell>
          <cell r="X3070">
            <v>0.4</v>
          </cell>
          <cell r="Y3070" t="str">
            <v>EST MESA LATERAL STAN (MARMORE GREEN PEACE) - Ø0,4x0,6H</v>
          </cell>
          <cell r="Z3070">
            <v>0</v>
          </cell>
          <cell r="AA3070">
            <v>0</v>
          </cell>
          <cell r="AB3070">
            <v>0</v>
          </cell>
          <cell r="AC3070"/>
          <cell r="AD3070"/>
          <cell r="AE3070"/>
          <cell r="AF3070">
            <v>0</v>
          </cell>
          <cell r="AG3070">
            <v>0</v>
          </cell>
          <cell r="AH3070">
            <v>0</v>
          </cell>
          <cell r="AI3070">
            <v>0</v>
          </cell>
          <cell r="AJ3070" t="str">
            <v xml:space="preserve">REF: </v>
          </cell>
          <cell r="AK3070" t="str">
            <v>PRODUTO PRONTA ENTREGA</v>
          </cell>
          <cell r="AL3070"/>
          <cell r="AM3070" t="str">
            <v>ETIQUETA DE ESTOQUE</v>
          </cell>
          <cell r="AN3070"/>
          <cell r="AO3070" t="str">
            <v/>
          </cell>
          <cell r="AP3070" t="str">
            <v/>
          </cell>
          <cell r="AQ3070" t="str">
            <v/>
          </cell>
          <cell r="AR3070" t="str">
            <v/>
          </cell>
          <cell r="AS3070" t="str">
            <v>ETIQUETA DE ESTOQUE - xxH</v>
          </cell>
          <cell r="AT3070">
            <v>0</v>
          </cell>
          <cell r="AU3070" t="str">
            <v>EST</v>
          </cell>
          <cell r="AV3070" t="str">
            <v>EST</v>
          </cell>
          <cell r="AW3070" t="str">
            <v/>
          </cell>
          <cell r="AX3070">
            <v>7036.18</v>
          </cell>
          <cell r="AY3070">
            <v>-7036.18</v>
          </cell>
          <cell r="AZ3070"/>
          <cell r="BA3070" t="str">
            <v/>
          </cell>
          <cell r="BB3070"/>
          <cell r="BC3070"/>
          <cell r="BD3070"/>
          <cell r="BE3070" t="str">
            <v/>
          </cell>
          <cell r="BF3070">
            <v>0</v>
          </cell>
          <cell r="BG3070" t="str">
            <v/>
          </cell>
          <cell r="BH3070" t="str">
            <v/>
          </cell>
          <cell r="BI3070">
            <v>13</v>
          </cell>
          <cell r="BJ3070" t="str">
            <v>0</v>
          </cell>
          <cell r="BK3070">
            <v>0</v>
          </cell>
          <cell r="BL3070">
            <v>0</v>
          </cell>
          <cell r="BM3070"/>
          <cell r="BN3070"/>
          <cell r="BO3070"/>
          <cell r="BP3070"/>
          <cell r="BR3070" t="str">
            <v>DPOT</v>
          </cell>
          <cell r="BT3070" t="str">
            <v>DPOT MESA LATERAL</v>
          </cell>
          <cell r="BU3070" t="str">
            <v>MESA LATERAL STAN</v>
          </cell>
        </row>
        <row r="3071">
          <cell r="H3071">
            <v>2</v>
          </cell>
          <cell r="O3071">
            <v>309936</v>
          </cell>
          <cell r="P3071"/>
          <cell r="Q3071" t="str">
            <v>EST MESA LATERAL STAN (MARMORE MARROM IMPERIAL)</v>
          </cell>
          <cell r="R3071"/>
          <cell r="S3071"/>
          <cell r="T3071"/>
          <cell r="U3071">
            <v>0.4</v>
          </cell>
          <cell r="V3071">
            <v>0</v>
          </cell>
          <cell r="W3071">
            <v>0.6</v>
          </cell>
          <cell r="X3071">
            <v>0.4</v>
          </cell>
          <cell r="Y3071" t="str">
            <v>EST MESA LATERAL STAN (MARMORE MARROM IMPERIAL) - Ø0,4x0,6H</v>
          </cell>
          <cell r="Z3071">
            <v>0</v>
          </cell>
          <cell r="AA3071">
            <v>0.5</v>
          </cell>
          <cell r="AB3071">
            <v>0</v>
          </cell>
          <cell r="AC3071"/>
          <cell r="AD3071"/>
          <cell r="AE3071"/>
          <cell r="AF3071">
            <v>0</v>
          </cell>
          <cell r="AG3071">
            <v>0</v>
          </cell>
          <cell r="AH3071">
            <v>0</v>
          </cell>
          <cell r="AI3071">
            <v>0</v>
          </cell>
          <cell r="AJ3071" t="str">
            <v xml:space="preserve">REF: </v>
          </cell>
          <cell r="AK3071"/>
          <cell r="AL3071"/>
          <cell r="AM3071" t="str">
            <v>ETIQUETA DE ESTOQUE</v>
          </cell>
          <cell r="AN3071"/>
          <cell r="AO3071" t="str">
            <v/>
          </cell>
          <cell r="AP3071" t="str">
            <v/>
          </cell>
          <cell r="AQ3071" t="str">
            <v/>
          </cell>
          <cell r="AR3071" t="str">
            <v/>
          </cell>
          <cell r="AS3071" t="str">
            <v>ETIQUETA DE ESTOQUE - xxH</v>
          </cell>
          <cell r="AT3071">
            <v>0</v>
          </cell>
          <cell r="AU3071" t="str">
            <v>EST</v>
          </cell>
          <cell r="AV3071" t="str">
            <v>EST</v>
          </cell>
          <cell r="AW3071" t="str">
            <v/>
          </cell>
          <cell r="AX3071">
            <v>6652.7</v>
          </cell>
          <cell r="AY3071">
            <v>-6652.7</v>
          </cell>
          <cell r="AZ3071"/>
          <cell r="BA3071" t="str">
            <v/>
          </cell>
          <cell r="BB3071"/>
          <cell r="BC3071"/>
          <cell r="BD3071"/>
          <cell r="BE3071" t="str">
            <v/>
          </cell>
          <cell r="BF3071">
            <v>0</v>
          </cell>
          <cell r="BG3071" t="str">
            <v/>
          </cell>
          <cell r="BH3071" t="str">
            <v/>
          </cell>
          <cell r="BI3071">
            <v>13</v>
          </cell>
          <cell r="BJ3071" t="str">
            <v>0</v>
          </cell>
          <cell r="BK3071">
            <v>0</v>
          </cell>
          <cell r="BL3071">
            <v>0</v>
          </cell>
          <cell r="BM3071"/>
          <cell r="BN3071"/>
          <cell r="BO3071"/>
          <cell r="BP3071"/>
          <cell r="BR3071" t="str">
            <v>DPOT</v>
          </cell>
          <cell r="BT3071" t="str">
            <v>DPOT MESA LATERAL</v>
          </cell>
          <cell r="BU3071" t="str">
            <v>MESA LATERAL STAN</v>
          </cell>
        </row>
        <row r="3072">
          <cell r="H3072">
            <v>6</v>
          </cell>
          <cell r="O3072">
            <v>323906</v>
          </cell>
          <cell r="P3072"/>
          <cell r="Q3072" t="str">
            <v>EST MESA LATERAL STAN (MARMORE NERO MARQUINA)</v>
          </cell>
          <cell r="R3072"/>
          <cell r="S3072"/>
          <cell r="T3072"/>
          <cell r="U3072">
            <v>0.4</v>
          </cell>
          <cell r="V3072">
            <v>0</v>
          </cell>
          <cell r="W3072">
            <v>0.6</v>
          </cell>
          <cell r="X3072">
            <v>0.4</v>
          </cell>
          <cell r="Y3072" t="str">
            <v>EST MESA LATERAL STAN (MARMORE NERO MARQUINA) - Ø0,4x0,6H</v>
          </cell>
          <cell r="Z3072">
            <v>0</v>
          </cell>
          <cell r="AA3072">
            <v>0.5</v>
          </cell>
          <cell r="AB3072">
            <v>0</v>
          </cell>
          <cell r="AC3072"/>
          <cell r="AD3072"/>
          <cell r="AE3072"/>
          <cell r="AF3072">
            <v>0</v>
          </cell>
          <cell r="AG3072">
            <v>0</v>
          </cell>
          <cell r="AH3072">
            <v>0</v>
          </cell>
          <cell r="AI3072">
            <v>0</v>
          </cell>
          <cell r="AJ3072" t="str">
            <v xml:space="preserve">REF: </v>
          </cell>
          <cell r="AK3072"/>
          <cell r="AL3072"/>
          <cell r="AM3072" t="str">
            <v>ETIQUETA DE ESTOQUE</v>
          </cell>
          <cell r="AN3072"/>
          <cell r="AO3072" t="str">
            <v/>
          </cell>
          <cell r="AP3072" t="str">
            <v/>
          </cell>
          <cell r="AQ3072" t="str">
            <v/>
          </cell>
          <cell r="AR3072" t="str">
            <v/>
          </cell>
          <cell r="AS3072" t="str">
            <v>ETIQUETA DE ESTOQUE - xxH</v>
          </cell>
          <cell r="AT3072">
            <v>0</v>
          </cell>
          <cell r="AU3072" t="str">
            <v>EST</v>
          </cell>
          <cell r="AV3072" t="str">
            <v>EST</v>
          </cell>
          <cell r="AW3072" t="str">
            <v/>
          </cell>
          <cell r="AX3072">
            <v>6975.87</v>
          </cell>
          <cell r="AY3072">
            <v>-6975.87</v>
          </cell>
          <cell r="AZ3072"/>
          <cell r="BA3072" t="str">
            <v/>
          </cell>
          <cell r="BB3072"/>
          <cell r="BC3072"/>
          <cell r="BD3072"/>
          <cell r="BE3072" t="str">
            <v/>
          </cell>
          <cell r="BF3072">
            <v>0</v>
          </cell>
          <cell r="BG3072" t="str">
            <v/>
          </cell>
          <cell r="BH3072" t="str">
            <v/>
          </cell>
          <cell r="BI3072">
            <v>13</v>
          </cell>
          <cell r="BJ3072" t="str">
            <v>0</v>
          </cell>
          <cell r="BK3072">
            <v>0</v>
          </cell>
          <cell r="BL3072">
            <v>0</v>
          </cell>
          <cell r="BM3072"/>
          <cell r="BN3072"/>
          <cell r="BO3072"/>
          <cell r="BP3072"/>
          <cell r="BR3072" t="str">
            <v>DPOT</v>
          </cell>
          <cell r="BT3072" t="str">
            <v>DPOT MESA LATERAL</v>
          </cell>
          <cell r="BU3072" t="str">
            <v>MESA LATERAL STAN</v>
          </cell>
        </row>
        <row r="3073">
          <cell r="H3073">
            <v>11</v>
          </cell>
          <cell r="O3073">
            <v>391051</v>
          </cell>
          <cell r="P3073"/>
          <cell r="Q3073" t="str">
            <v>EST MESA LATERAL STAN (MARMORE PARANA LOTUS</v>
          </cell>
          <cell r="R3073"/>
          <cell r="S3073"/>
          <cell r="T3073"/>
          <cell r="U3073">
            <v>0.4</v>
          </cell>
          <cell r="V3073">
            <v>0</v>
          </cell>
          <cell r="W3073">
            <v>0.6</v>
          </cell>
          <cell r="X3073">
            <v>0.4</v>
          </cell>
          <cell r="Y3073" t="str">
            <v>EST MESA LATERAL STAN (MARMORE PARANA LOTUS - Ø0,4x0,6H</v>
          </cell>
          <cell r="Z3073">
            <v>0</v>
          </cell>
          <cell r="AA3073">
            <v>0.5</v>
          </cell>
          <cell r="AB3073">
            <v>0</v>
          </cell>
          <cell r="AC3073"/>
          <cell r="AD3073"/>
          <cell r="AE3073"/>
          <cell r="AF3073">
            <v>0</v>
          </cell>
          <cell r="AG3073">
            <v>0</v>
          </cell>
          <cell r="AH3073">
            <v>0</v>
          </cell>
          <cell r="AI3073">
            <v>0</v>
          </cell>
          <cell r="AJ3073" t="str">
            <v xml:space="preserve">REF: </v>
          </cell>
          <cell r="AK3073"/>
          <cell r="AL3073"/>
          <cell r="AM3073" t="str">
            <v>ETIQUETA DE ESTOQUE</v>
          </cell>
          <cell r="AN3073"/>
          <cell r="AO3073" t="str">
            <v/>
          </cell>
          <cell r="AP3073" t="str">
            <v/>
          </cell>
          <cell r="AQ3073" t="str">
            <v/>
          </cell>
          <cell r="AR3073" t="str">
            <v/>
          </cell>
          <cell r="AS3073" t="str">
            <v>ETIQUETA DE ESTOQUE - xxH</v>
          </cell>
          <cell r="AT3073">
            <v>0</v>
          </cell>
          <cell r="AU3073" t="str">
            <v>EST</v>
          </cell>
          <cell r="AV3073" t="str">
            <v>EST</v>
          </cell>
          <cell r="AW3073" t="str">
            <v/>
          </cell>
          <cell r="AX3073">
            <v>5968.74</v>
          </cell>
          <cell r="AY3073">
            <v>-5968.74</v>
          </cell>
          <cell r="AZ3073"/>
          <cell r="BA3073" t="str">
            <v/>
          </cell>
          <cell r="BB3073"/>
          <cell r="BC3073"/>
          <cell r="BD3073"/>
          <cell r="BE3073" t="str">
            <v/>
          </cell>
          <cell r="BF3073">
            <v>0</v>
          </cell>
          <cell r="BG3073" t="str">
            <v/>
          </cell>
          <cell r="BH3073" t="str">
            <v/>
          </cell>
          <cell r="BI3073">
            <v>13</v>
          </cell>
          <cell r="BJ3073" t="str">
            <v>0</v>
          </cell>
          <cell r="BK3073">
            <v>0</v>
          </cell>
          <cell r="BL3073">
            <v>0</v>
          </cell>
          <cell r="BM3073"/>
          <cell r="BN3073"/>
          <cell r="BO3073"/>
          <cell r="BP3073"/>
          <cell r="BR3073" t="str">
            <v>DPOT</v>
          </cell>
          <cell r="BT3073" t="str">
            <v>DPOT MESA LATERAL</v>
          </cell>
          <cell r="BU3073" t="str">
            <v>MESA LATERAL STAN</v>
          </cell>
        </row>
        <row r="3074">
          <cell r="H3074">
            <v>1</v>
          </cell>
          <cell r="O3074">
            <v>330545</v>
          </cell>
          <cell r="P3074"/>
          <cell r="Q3074" t="str">
            <v>EST MESA LATERAL STAN (MARMORE ROSA PARANA FOSCO)</v>
          </cell>
          <cell r="R3074"/>
          <cell r="S3074"/>
          <cell r="T3074"/>
          <cell r="U3074">
            <v>0.4</v>
          </cell>
          <cell r="V3074">
            <v>0</v>
          </cell>
          <cell r="W3074">
            <v>0.6</v>
          </cell>
          <cell r="X3074">
            <v>0.4</v>
          </cell>
          <cell r="Y3074" t="str">
            <v>EST MESA LATERAL STAN (MARMORE ROSA PARANA FOSCO) - Ø0,4x0,6H</v>
          </cell>
          <cell r="Z3074">
            <v>0</v>
          </cell>
          <cell r="AA3074">
            <v>0.5</v>
          </cell>
          <cell r="AB3074">
            <v>0</v>
          </cell>
          <cell r="AC3074"/>
          <cell r="AD3074"/>
          <cell r="AE3074"/>
          <cell r="AF3074">
            <v>0</v>
          </cell>
          <cell r="AG3074">
            <v>0</v>
          </cell>
          <cell r="AH3074">
            <v>0</v>
          </cell>
          <cell r="AI3074">
            <v>0</v>
          </cell>
          <cell r="AJ3074" t="str">
            <v xml:space="preserve">REF: </v>
          </cell>
          <cell r="AK3074"/>
          <cell r="AL3074"/>
          <cell r="AM3074" t="str">
            <v>ETIQUETA DE ESTOQUE</v>
          </cell>
          <cell r="AN3074"/>
          <cell r="AO3074" t="str">
            <v/>
          </cell>
          <cell r="AP3074" t="str">
            <v/>
          </cell>
          <cell r="AQ3074" t="str">
            <v/>
          </cell>
          <cell r="AR3074" t="str">
            <v/>
          </cell>
          <cell r="AS3074" t="str">
            <v>ETIQUETA DE ESTOQUE - xxH</v>
          </cell>
          <cell r="AT3074">
            <v>0</v>
          </cell>
          <cell r="AU3074" t="str">
            <v>EST</v>
          </cell>
          <cell r="AV3074" t="str">
            <v>EST</v>
          </cell>
          <cell r="AW3074" t="str">
            <v/>
          </cell>
          <cell r="AX3074">
            <v>5968.74</v>
          </cell>
          <cell r="AY3074">
            <v>-5968.74</v>
          </cell>
          <cell r="AZ3074"/>
          <cell r="BA3074" t="str">
            <v/>
          </cell>
          <cell r="BB3074"/>
          <cell r="BC3074"/>
          <cell r="BD3074"/>
          <cell r="BE3074" t="str">
            <v/>
          </cell>
          <cell r="BF3074">
            <v>0</v>
          </cell>
          <cell r="BG3074" t="str">
            <v/>
          </cell>
          <cell r="BH3074" t="str">
            <v/>
          </cell>
          <cell r="BI3074">
            <v>13</v>
          </cell>
          <cell r="BJ3074" t="str">
            <v>0</v>
          </cell>
          <cell r="BK3074">
            <v>0</v>
          </cell>
          <cell r="BL3074">
            <v>0</v>
          </cell>
          <cell r="BM3074"/>
          <cell r="BN3074"/>
          <cell r="BO3074"/>
          <cell r="BP3074"/>
          <cell r="BR3074" t="str">
            <v>DPOT</v>
          </cell>
          <cell r="BT3074" t="str">
            <v>DPOT MESA LATERAL</v>
          </cell>
          <cell r="BU3074" t="str">
            <v>MESA LATERAL STAN</v>
          </cell>
        </row>
        <row r="3075">
          <cell r="H3075">
            <v>4</v>
          </cell>
          <cell r="O3075">
            <v>309935</v>
          </cell>
          <cell r="P3075"/>
          <cell r="Q3075" t="str">
            <v>EST MESA LATERAL STAN (MARMORE VERDE ALPI)</v>
          </cell>
          <cell r="R3075"/>
          <cell r="S3075"/>
          <cell r="T3075"/>
          <cell r="U3075">
            <v>0.4</v>
          </cell>
          <cell r="V3075">
            <v>0</v>
          </cell>
          <cell r="W3075">
            <v>0.6</v>
          </cell>
          <cell r="X3075">
            <v>0.4</v>
          </cell>
          <cell r="Y3075" t="str">
            <v>EST MESA LATERAL STAN (MARMORE VERDE ALPI) - Ø0,4x0,6H</v>
          </cell>
          <cell r="Z3075">
            <v>0</v>
          </cell>
          <cell r="AA3075">
            <v>0.5</v>
          </cell>
          <cell r="AB3075">
            <v>0</v>
          </cell>
          <cell r="AC3075"/>
          <cell r="AD3075"/>
          <cell r="AE3075"/>
          <cell r="AF3075">
            <v>0</v>
          </cell>
          <cell r="AG3075">
            <v>0</v>
          </cell>
          <cell r="AH3075">
            <v>0</v>
          </cell>
          <cell r="AI3075">
            <v>0</v>
          </cell>
          <cell r="AJ3075" t="str">
            <v xml:space="preserve">REF: </v>
          </cell>
          <cell r="AK3075"/>
          <cell r="AL3075"/>
          <cell r="AM3075" t="str">
            <v>ETIQUETA DE ESTOQUE</v>
          </cell>
          <cell r="AN3075"/>
          <cell r="AO3075" t="str">
            <v/>
          </cell>
          <cell r="AP3075" t="str">
            <v/>
          </cell>
          <cell r="AQ3075" t="str">
            <v/>
          </cell>
          <cell r="AR3075" t="str">
            <v/>
          </cell>
          <cell r="AS3075" t="str">
            <v>ETIQUETA DE ESTOQUE - xxH</v>
          </cell>
          <cell r="AT3075">
            <v>0</v>
          </cell>
          <cell r="AU3075" t="str">
            <v>EST</v>
          </cell>
          <cell r="AV3075" t="str">
            <v>EST</v>
          </cell>
          <cell r="AW3075" t="str">
            <v/>
          </cell>
          <cell r="AX3075">
            <v>6302.66</v>
          </cell>
          <cell r="AY3075">
            <v>-6302.66</v>
          </cell>
          <cell r="AZ3075"/>
          <cell r="BA3075" t="str">
            <v/>
          </cell>
          <cell r="BB3075"/>
          <cell r="BC3075"/>
          <cell r="BD3075"/>
          <cell r="BE3075" t="str">
            <v/>
          </cell>
          <cell r="BF3075">
            <v>0</v>
          </cell>
          <cell r="BG3075" t="str">
            <v/>
          </cell>
          <cell r="BH3075" t="str">
            <v/>
          </cell>
          <cell r="BI3075">
            <v>13</v>
          </cell>
          <cell r="BJ3075" t="str">
            <v>0</v>
          </cell>
          <cell r="BK3075">
            <v>0</v>
          </cell>
          <cell r="BL3075">
            <v>0</v>
          </cell>
          <cell r="BM3075"/>
          <cell r="BN3075"/>
          <cell r="BO3075"/>
          <cell r="BP3075"/>
          <cell r="BR3075" t="str">
            <v>DPOT</v>
          </cell>
          <cell r="BT3075" t="str">
            <v>DPOT MESA LATERAL</v>
          </cell>
          <cell r="BU3075" t="str">
            <v>MESA LATERAL STAN</v>
          </cell>
        </row>
        <row r="3076">
          <cell r="H3076">
            <v>12</v>
          </cell>
          <cell r="O3076">
            <v>279631</v>
          </cell>
          <cell r="P3076"/>
          <cell r="Q3076" t="str">
            <v>EST MESA LATERAL STAN (TAMPO FREIJO NATURAL)</v>
          </cell>
          <cell r="R3076"/>
          <cell r="S3076"/>
          <cell r="T3076"/>
          <cell r="U3076">
            <v>0.4</v>
          </cell>
          <cell r="V3076">
            <v>0</v>
          </cell>
          <cell r="W3076">
            <v>0.6</v>
          </cell>
          <cell r="X3076">
            <v>0.4</v>
          </cell>
          <cell r="Y3076" t="str">
            <v>EST MESA LATERAL STAN (TAMPO FREIJO NATURAL) - Ø0,4x0,6H</v>
          </cell>
          <cell r="Z3076">
            <v>0</v>
          </cell>
          <cell r="AA3076">
            <v>0.5</v>
          </cell>
          <cell r="AB3076">
            <v>0</v>
          </cell>
          <cell r="AC3076"/>
          <cell r="AD3076"/>
          <cell r="AE3076"/>
          <cell r="AF3076">
            <v>0</v>
          </cell>
          <cell r="AG3076">
            <v>0</v>
          </cell>
          <cell r="AH3076">
            <v>0</v>
          </cell>
          <cell r="AI3076">
            <v>0</v>
          </cell>
          <cell r="AJ3076" t="str">
            <v xml:space="preserve">REF: </v>
          </cell>
          <cell r="AK3076"/>
          <cell r="AL3076"/>
          <cell r="AM3076" t="str">
            <v>ETIQUETA DE ESTOQUE</v>
          </cell>
          <cell r="AN3076"/>
          <cell r="AO3076" t="str">
            <v/>
          </cell>
          <cell r="AP3076" t="str">
            <v/>
          </cell>
          <cell r="AQ3076" t="str">
            <v/>
          </cell>
          <cell r="AR3076" t="str">
            <v/>
          </cell>
          <cell r="AS3076" t="str">
            <v>ETIQUETA DE ESTOQUE - xxH</v>
          </cell>
          <cell r="AT3076">
            <v>0</v>
          </cell>
          <cell r="AU3076" t="str">
            <v>EST</v>
          </cell>
          <cell r="AV3076" t="str">
            <v>EST</v>
          </cell>
          <cell r="AW3076" t="str">
            <v/>
          </cell>
          <cell r="AX3076">
            <v>5445.78</v>
          </cell>
          <cell r="AY3076">
            <v>-5445.78</v>
          </cell>
          <cell r="AZ3076"/>
          <cell r="BA3076" t="str">
            <v/>
          </cell>
          <cell r="BB3076"/>
          <cell r="BC3076"/>
          <cell r="BD3076"/>
          <cell r="BE3076" t="str">
            <v/>
          </cell>
          <cell r="BF3076">
            <v>0</v>
          </cell>
          <cell r="BG3076" t="str">
            <v/>
          </cell>
          <cell r="BH3076" t="str">
            <v/>
          </cell>
          <cell r="BI3076">
            <v>13</v>
          </cell>
          <cell r="BJ3076" t="str">
            <v>0</v>
          </cell>
          <cell r="BK3076">
            <v>0</v>
          </cell>
          <cell r="BL3076">
            <v>0</v>
          </cell>
          <cell r="BM3076"/>
          <cell r="BN3076"/>
          <cell r="BO3076"/>
          <cell r="BP3076"/>
          <cell r="BR3076" t="str">
            <v>DPOT</v>
          </cell>
          <cell r="BT3076" t="str">
            <v>DPOT MESA LATERAL</v>
          </cell>
          <cell r="BU3076" t="str">
            <v>MESA LATERAL STAN</v>
          </cell>
        </row>
        <row r="3077">
          <cell r="H3077">
            <v>1</v>
          </cell>
          <cell r="O3077">
            <v>338024</v>
          </cell>
          <cell r="P3077"/>
          <cell r="Q3077" t="str">
            <v>EST MESA LATERAL STAN (TAMPO TAUARI TONALIZADO COR 02)</v>
          </cell>
          <cell r="R3077"/>
          <cell r="S3077"/>
          <cell r="T3077"/>
          <cell r="U3077">
            <v>0.4</v>
          </cell>
          <cell r="V3077">
            <v>0</v>
          </cell>
          <cell r="W3077">
            <v>0.6</v>
          </cell>
          <cell r="X3077">
            <v>0.4</v>
          </cell>
          <cell r="Y3077" t="str">
            <v>EST MESA LATERAL STAN (TAMPO TAUARI TONALIZADO COR 02) - Ø0,4x0,6H</v>
          </cell>
          <cell r="Z3077">
            <v>0</v>
          </cell>
          <cell r="AA3077">
            <v>0.5</v>
          </cell>
          <cell r="AB3077">
            <v>0</v>
          </cell>
          <cell r="AC3077"/>
          <cell r="AD3077"/>
          <cell r="AE3077"/>
          <cell r="AF3077">
            <v>0</v>
          </cell>
          <cell r="AG3077">
            <v>0</v>
          </cell>
          <cell r="AH3077">
            <v>0</v>
          </cell>
          <cell r="AI3077">
            <v>0</v>
          </cell>
          <cell r="AJ3077" t="str">
            <v xml:space="preserve">REF: </v>
          </cell>
          <cell r="AK3077"/>
          <cell r="AL3077"/>
          <cell r="AM3077" t="str">
            <v>ETIQUETA DE ESTOQUE</v>
          </cell>
          <cell r="AN3077"/>
          <cell r="AO3077" t="str">
            <v/>
          </cell>
          <cell r="AP3077" t="str">
            <v/>
          </cell>
          <cell r="AQ3077" t="str">
            <v/>
          </cell>
          <cell r="AR3077" t="str">
            <v/>
          </cell>
          <cell r="AS3077" t="str">
            <v>ETIQUETA DE ESTOQUE - xxH</v>
          </cell>
          <cell r="AT3077">
            <v>0</v>
          </cell>
          <cell r="AU3077" t="str">
            <v>EST</v>
          </cell>
          <cell r="AV3077" t="str">
            <v>EST</v>
          </cell>
          <cell r="AW3077" t="str">
            <v/>
          </cell>
          <cell r="AX3077">
            <v>4331.6000000000004</v>
          </cell>
          <cell r="AY3077">
            <v>-4331.6000000000004</v>
          </cell>
          <cell r="AZ3077"/>
          <cell r="BA3077" t="str">
            <v/>
          </cell>
          <cell r="BB3077"/>
          <cell r="BC3077"/>
          <cell r="BD3077"/>
          <cell r="BE3077" t="str">
            <v/>
          </cell>
          <cell r="BF3077">
            <v>0</v>
          </cell>
          <cell r="BG3077" t="str">
            <v/>
          </cell>
          <cell r="BH3077" t="str">
            <v/>
          </cell>
          <cell r="BI3077">
            <v>13</v>
          </cell>
          <cell r="BJ3077" t="str">
            <v>0</v>
          </cell>
          <cell r="BK3077">
            <v>0</v>
          </cell>
          <cell r="BL3077">
            <v>0</v>
          </cell>
          <cell r="BM3077"/>
          <cell r="BN3077"/>
          <cell r="BO3077"/>
          <cell r="BP3077"/>
          <cell r="BR3077" t="str">
            <v>DPOT</v>
          </cell>
          <cell r="BT3077" t="str">
            <v>DPOT MESA LATERAL</v>
          </cell>
          <cell r="BU3077" t="str">
            <v>MESA LATERAL STAN</v>
          </cell>
        </row>
        <row r="3078">
          <cell r="H3078">
            <v>1</v>
          </cell>
          <cell r="O3078">
            <v>279627</v>
          </cell>
          <cell r="P3078"/>
          <cell r="Q3078" t="str">
            <v>EST MESA LATERAL STAN (TAMPO TAUARI TONALIZADO COR 03)</v>
          </cell>
          <cell r="R3078"/>
          <cell r="S3078"/>
          <cell r="T3078"/>
          <cell r="U3078">
            <v>0.4</v>
          </cell>
          <cell r="V3078">
            <v>0</v>
          </cell>
          <cell r="W3078">
            <v>0.6</v>
          </cell>
          <cell r="X3078">
            <v>0.4</v>
          </cell>
          <cell r="Y3078" t="str">
            <v>EST MESA LATERAL STAN (TAMPO TAUARI TONALIZADO COR 03) - Ø0,4x0,6H</v>
          </cell>
          <cell r="Z3078">
            <v>0</v>
          </cell>
          <cell r="AA3078">
            <v>0.5</v>
          </cell>
          <cell r="AB3078">
            <v>0</v>
          </cell>
          <cell r="AC3078"/>
          <cell r="AD3078"/>
          <cell r="AE3078"/>
          <cell r="AF3078">
            <v>0</v>
          </cell>
          <cell r="AG3078">
            <v>0</v>
          </cell>
          <cell r="AH3078">
            <v>0</v>
          </cell>
          <cell r="AI3078">
            <v>0</v>
          </cell>
          <cell r="AJ3078" t="str">
            <v xml:space="preserve">REF: </v>
          </cell>
          <cell r="AK3078"/>
          <cell r="AL3078"/>
          <cell r="AM3078" t="str">
            <v>ETIQUETA DE ESTOQUE</v>
          </cell>
          <cell r="AN3078"/>
          <cell r="AO3078" t="str">
            <v/>
          </cell>
          <cell r="AP3078" t="str">
            <v/>
          </cell>
          <cell r="AQ3078" t="str">
            <v/>
          </cell>
          <cell r="AR3078" t="str">
            <v/>
          </cell>
          <cell r="AS3078" t="str">
            <v>ETIQUETA DE ESTOQUE - xxH</v>
          </cell>
          <cell r="AT3078">
            <v>0</v>
          </cell>
          <cell r="AU3078" t="str">
            <v>EST</v>
          </cell>
          <cell r="AV3078" t="str">
            <v>EST</v>
          </cell>
          <cell r="AW3078" t="str">
            <v/>
          </cell>
          <cell r="AX3078">
            <v>4331.6000000000004</v>
          </cell>
          <cell r="AY3078">
            <v>-4331.6000000000004</v>
          </cell>
          <cell r="AZ3078"/>
          <cell r="BA3078" t="str">
            <v/>
          </cell>
          <cell r="BB3078"/>
          <cell r="BC3078"/>
          <cell r="BD3078"/>
          <cell r="BE3078" t="str">
            <v/>
          </cell>
          <cell r="BF3078">
            <v>0</v>
          </cell>
          <cell r="BG3078" t="str">
            <v/>
          </cell>
          <cell r="BH3078" t="str">
            <v/>
          </cell>
          <cell r="BI3078">
            <v>13</v>
          </cell>
          <cell r="BJ3078" t="str">
            <v>0</v>
          </cell>
          <cell r="BK3078">
            <v>0</v>
          </cell>
          <cell r="BL3078">
            <v>0</v>
          </cell>
          <cell r="BM3078"/>
          <cell r="BN3078"/>
          <cell r="BO3078"/>
          <cell r="BP3078"/>
          <cell r="BR3078" t="str">
            <v>DPOT</v>
          </cell>
          <cell r="BT3078" t="str">
            <v>DPOT MESA LATERAL</v>
          </cell>
          <cell r="BU3078" t="str">
            <v>MESA LATERAL STAN</v>
          </cell>
        </row>
        <row r="3079">
          <cell r="H3079">
            <v>7</v>
          </cell>
          <cell r="O3079">
            <v>309887</v>
          </cell>
          <cell r="P3079"/>
          <cell r="Q3079" t="str">
            <v>EST MESA LATERAL STAN JR (MARMORE CARRARA)</v>
          </cell>
          <cell r="R3079"/>
          <cell r="S3079"/>
          <cell r="T3079"/>
          <cell r="U3079">
            <v>0.3</v>
          </cell>
          <cell r="V3079">
            <v>0</v>
          </cell>
          <cell r="W3079">
            <v>0.55000000000000004</v>
          </cell>
          <cell r="X3079">
            <v>0.3</v>
          </cell>
          <cell r="Y3079" t="str">
            <v>EST MESA LATERAL STAN JR (MARMORE CARRARA) - Ø0,3x0,55H</v>
          </cell>
          <cell r="Z3079">
            <v>0</v>
          </cell>
          <cell r="AA3079">
            <v>0.5</v>
          </cell>
          <cell r="AB3079">
            <v>0</v>
          </cell>
          <cell r="AC3079"/>
          <cell r="AD3079"/>
          <cell r="AE3079"/>
          <cell r="AF3079">
            <v>0</v>
          </cell>
          <cell r="AG3079">
            <v>0</v>
          </cell>
          <cell r="AH3079">
            <v>0</v>
          </cell>
          <cell r="AI3079">
            <v>0</v>
          </cell>
          <cell r="AJ3079" t="str">
            <v xml:space="preserve">REF: </v>
          </cell>
          <cell r="AK3079"/>
          <cell r="AL3079"/>
          <cell r="AM3079" t="str">
            <v>ETIQUETA DE ESTOQUE</v>
          </cell>
          <cell r="AN3079"/>
          <cell r="AO3079" t="str">
            <v/>
          </cell>
          <cell r="AP3079" t="str">
            <v/>
          </cell>
          <cell r="AQ3079" t="str">
            <v/>
          </cell>
          <cell r="AR3079" t="str">
            <v/>
          </cell>
          <cell r="AS3079" t="str">
            <v>ETIQUETA DE ESTOQUE - xxH</v>
          </cell>
          <cell r="AT3079">
            <v>0</v>
          </cell>
          <cell r="AU3079" t="str">
            <v>EST</v>
          </cell>
          <cell r="AV3079" t="str">
            <v>EST</v>
          </cell>
          <cell r="AW3079" t="str">
            <v/>
          </cell>
          <cell r="AX3079">
            <v>5365.79</v>
          </cell>
          <cell r="AY3079">
            <v>-5365.79</v>
          </cell>
          <cell r="AZ3079"/>
          <cell r="BA3079" t="str">
            <v/>
          </cell>
          <cell r="BB3079"/>
          <cell r="BC3079"/>
          <cell r="BD3079"/>
          <cell r="BE3079" t="str">
            <v/>
          </cell>
          <cell r="BF3079">
            <v>0</v>
          </cell>
          <cell r="BG3079" t="str">
            <v/>
          </cell>
          <cell r="BH3079" t="str">
            <v/>
          </cell>
          <cell r="BI3079">
            <v>13</v>
          </cell>
          <cell r="BJ3079" t="str">
            <v>0</v>
          </cell>
          <cell r="BK3079">
            <v>0</v>
          </cell>
          <cell r="BL3079">
            <v>0</v>
          </cell>
          <cell r="BM3079"/>
          <cell r="BN3079"/>
          <cell r="BO3079"/>
          <cell r="BP3079"/>
          <cell r="BR3079" t="str">
            <v>DPOT</v>
          </cell>
          <cell r="BT3079" t="str">
            <v>DPOT MESA LATERAL</v>
          </cell>
          <cell r="BU3079" t="str">
            <v>MESA LATERAL STAN JR</v>
          </cell>
        </row>
        <row r="3080">
          <cell r="H3080">
            <v>7</v>
          </cell>
          <cell r="O3080">
            <v>327648</v>
          </cell>
          <cell r="P3080"/>
          <cell r="Q3080" t="str">
            <v>EST MESA LATERAL STAN JR (MARMORE GREEN PEACE)</v>
          </cell>
          <cell r="R3080"/>
          <cell r="S3080"/>
          <cell r="T3080"/>
          <cell r="U3080">
            <v>0.3</v>
          </cell>
          <cell r="V3080">
            <v>0</v>
          </cell>
          <cell r="W3080">
            <v>0.55000000000000004</v>
          </cell>
          <cell r="X3080">
            <v>0.3</v>
          </cell>
          <cell r="Y3080" t="str">
            <v>EST MESA LATERAL STAN JR (MARMORE GREEN PEACE) - Ø0,3x0,55H</v>
          </cell>
          <cell r="Z3080">
            <v>0</v>
          </cell>
          <cell r="AA3080">
            <v>0.5</v>
          </cell>
          <cell r="AB3080">
            <v>0</v>
          </cell>
          <cell r="AC3080"/>
          <cell r="AD3080"/>
          <cell r="AE3080"/>
          <cell r="AF3080">
            <v>0</v>
          </cell>
          <cell r="AG3080">
            <v>0</v>
          </cell>
          <cell r="AH3080">
            <v>0</v>
          </cell>
          <cell r="AI3080">
            <v>0</v>
          </cell>
          <cell r="AJ3080" t="str">
            <v xml:space="preserve">REF: </v>
          </cell>
          <cell r="AK3080"/>
          <cell r="AL3080"/>
          <cell r="AM3080" t="str">
            <v>ETIQUETA DE ESTOQUE</v>
          </cell>
          <cell r="AN3080"/>
          <cell r="AO3080" t="str">
            <v/>
          </cell>
          <cell r="AP3080" t="str">
            <v/>
          </cell>
          <cell r="AQ3080" t="str">
            <v/>
          </cell>
          <cell r="AR3080" t="str">
            <v/>
          </cell>
          <cell r="AS3080" t="str">
            <v>ETIQUETA DE ESTOQUE - xxH</v>
          </cell>
          <cell r="AT3080">
            <v>0</v>
          </cell>
          <cell r="AU3080" t="str">
            <v>EST</v>
          </cell>
          <cell r="AV3080" t="str">
            <v>EST</v>
          </cell>
          <cell r="AW3080" t="str">
            <v/>
          </cell>
          <cell r="AX3080">
            <v>5867.12</v>
          </cell>
          <cell r="AY3080">
            <v>-5867.12</v>
          </cell>
          <cell r="AZ3080"/>
          <cell r="BA3080" t="str">
            <v/>
          </cell>
          <cell r="BB3080"/>
          <cell r="BC3080"/>
          <cell r="BD3080"/>
          <cell r="BE3080" t="str">
            <v/>
          </cell>
          <cell r="BF3080">
            <v>0</v>
          </cell>
          <cell r="BG3080" t="str">
            <v/>
          </cell>
          <cell r="BH3080" t="str">
            <v/>
          </cell>
          <cell r="BI3080">
            <v>13</v>
          </cell>
          <cell r="BJ3080" t="str">
            <v>0</v>
          </cell>
          <cell r="BK3080">
            <v>0</v>
          </cell>
          <cell r="BL3080">
            <v>0</v>
          </cell>
          <cell r="BM3080"/>
          <cell r="BN3080"/>
          <cell r="BO3080"/>
          <cell r="BP3080"/>
          <cell r="BR3080" t="str">
            <v>DPOT</v>
          </cell>
          <cell r="BT3080" t="str">
            <v>DPOT MESA LATERAL</v>
          </cell>
          <cell r="BU3080" t="str">
            <v>MESA LATERAL STAN JR</v>
          </cell>
        </row>
        <row r="3081">
          <cell r="H3081">
            <v>1</v>
          </cell>
          <cell r="O3081">
            <v>280385</v>
          </cell>
          <cell r="P3081"/>
          <cell r="Q3081" t="str">
            <v>EST MESA LATERAL STAN JR (MARMORE MARROM IMPERIAL)</v>
          </cell>
          <cell r="R3081"/>
          <cell r="S3081"/>
          <cell r="T3081"/>
          <cell r="U3081">
            <v>0.3</v>
          </cell>
          <cell r="V3081">
            <v>0</v>
          </cell>
          <cell r="W3081">
            <v>0.55000000000000004</v>
          </cell>
          <cell r="X3081">
            <v>0.3</v>
          </cell>
          <cell r="Y3081" t="str">
            <v>EST MESA LATERAL STAN JR (MARMORE MARROM IMPERIAL) - Ø0,3x0,55H</v>
          </cell>
          <cell r="Z3081">
            <v>0</v>
          </cell>
          <cell r="AA3081">
            <v>0.5</v>
          </cell>
          <cell r="AB3081">
            <v>0</v>
          </cell>
          <cell r="AC3081"/>
          <cell r="AD3081"/>
          <cell r="AE3081"/>
          <cell r="AF3081">
            <v>0</v>
          </cell>
          <cell r="AG3081">
            <v>0</v>
          </cell>
          <cell r="AH3081">
            <v>0</v>
          </cell>
          <cell r="AI3081">
            <v>0</v>
          </cell>
          <cell r="AJ3081" t="str">
            <v xml:space="preserve">REF: </v>
          </cell>
          <cell r="AK3081"/>
          <cell r="AL3081"/>
          <cell r="AM3081" t="str">
            <v>ETIQUETA DE ESTOQUE</v>
          </cell>
          <cell r="AN3081"/>
          <cell r="AO3081" t="str">
            <v/>
          </cell>
          <cell r="AP3081" t="str">
            <v/>
          </cell>
          <cell r="AQ3081" t="str">
            <v/>
          </cell>
          <cell r="AR3081" t="str">
            <v/>
          </cell>
          <cell r="AS3081" t="str">
            <v>ETIQUETA DE ESTOQUE - xxH</v>
          </cell>
          <cell r="AT3081">
            <v>0</v>
          </cell>
          <cell r="AU3081" t="str">
            <v>EST</v>
          </cell>
          <cell r="AV3081" t="str">
            <v>EST</v>
          </cell>
          <cell r="AW3081" t="str">
            <v/>
          </cell>
          <cell r="AX3081">
            <v>5378.41</v>
          </cell>
          <cell r="AY3081">
            <v>-5378.41</v>
          </cell>
          <cell r="AZ3081"/>
          <cell r="BA3081" t="str">
            <v/>
          </cell>
          <cell r="BB3081"/>
          <cell r="BC3081"/>
          <cell r="BD3081"/>
          <cell r="BE3081" t="str">
            <v/>
          </cell>
          <cell r="BF3081">
            <v>0</v>
          </cell>
          <cell r="BG3081" t="str">
            <v/>
          </cell>
          <cell r="BH3081" t="str">
            <v/>
          </cell>
          <cell r="BI3081">
            <v>13</v>
          </cell>
          <cell r="BJ3081" t="str">
            <v>0</v>
          </cell>
          <cell r="BK3081">
            <v>0</v>
          </cell>
          <cell r="BL3081">
            <v>0</v>
          </cell>
          <cell r="BM3081"/>
          <cell r="BN3081"/>
          <cell r="BO3081"/>
          <cell r="BP3081"/>
          <cell r="BR3081" t="str">
            <v>DPOT</v>
          </cell>
          <cell r="BT3081" t="str">
            <v>DPOT MESA LATERAL</v>
          </cell>
          <cell r="BU3081" t="str">
            <v>MESA LATERAL STAN JR</v>
          </cell>
        </row>
        <row r="3082">
          <cell r="H3082">
            <v>6</v>
          </cell>
          <cell r="O3082">
            <v>319898</v>
          </cell>
          <cell r="P3082"/>
          <cell r="Q3082" t="str">
            <v>EST MESA LATERAL STAN JR (MARMORE NERO MARQUINA)</v>
          </cell>
          <cell r="R3082"/>
          <cell r="S3082"/>
          <cell r="T3082"/>
          <cell r="U3082">
            <v>0.3</v>
          </cell>
          <cell r="V3082">
            <v>0</v>
          </cell>
          <cell r="W3082">
            <v>0.55000000000000004</v>
          </cell>
          <cell r="X3082">
            <v>0.3</v>
          </cell>
          <cell r="Y3082" t="str">
            <v>EST MESA LATERAL STAN JR (MARMORE NERO MARQUINA) - Ø0,3x0,55H</v>
          </cell>
          <cell r="Z3082">
            <v>0</v>
          </cell>
          <cell r="AA3082">
            <v>0</v>
          </cell>
          <cell r="AB3082">
            <v>0</v>
          </cell>
          <cell r="AC3082"/>
          <cell r="AD3082"/>
          <cell r="AE3082"/>
          <cell r="AF3082">
            <v>0</v>
          </cell>
          <cell r="AG3082">
            <v>0</v>
          </cell>
          <cell r="AH3082">
            <v>0</v>
          </cell>
          <cell r="AI3082">
            <v>0</v>
          </cell>
          <cell r="AJ3082" t="str">
            <v xml:space="preserve">REF: </v>
          </cell>
          <cell r="AK3082" t="str">
            <v>PRODUTO PRONTA ENTREGA</v>
          </cell>
          <cell r="AL3082"/>
          <cell r="AM3082" t="str">
            <v>ETIQUETA DE ESTOQUE</v>
          </cell>
          <cell r="AN3082"/>
          <cell r="AO3082" t="str">
            <v/>
          </cell>
          <cell r="AP3082" t="str">
            <v/>
          </cell>
          <cell r="AQ3082" t="str">
            <v/>
          </cell>
          <cell r="AR3082" t="str">
            <v/>
          </cell>
          <cell r="AS3082" t="str">
            <v>ETIQUETA DE ESTOQUE - xxH</v>
          </cell>
          <cell r="AT3082">
            <v>0</v>
          </cell>
          <cell r="AU3082" t="str">
            <v>EST</v>
          </cell>
          <cell r="AV3082" t="str">
            <v>EST</v>
          </cell>
          <cell r="AW3082" t="str">
            <v/>
          </cell>
          <cell r="AX3082">
            <v>5560.14</v>
          </cell>
          <cell r="AY3082">
            <v>-5560.14</v>
          </cell>
          <cell r="AZ3082"/>
          <cell r="BA3082" t="str">
            <v/>
          </cell>
          <cell r="BB3082"/>
          <cell r="BC3082"/>
          <cell r="BD3082"/>
          <cell r="BE3082" t="str">
            <v/>
          </cell>
          <cell r="BF3082">
            <v>0</v>
          </cell>
          <cell r="BG3082" t="str">
            <v/>
          </cell>
          <cell r="BH3082" t="str">
            <v/>
          </cell>
          <cell r="BI3082">
            <v>13</v>
          </cell>
          <cell r="BJ3082" t="str">
            <v>0</v>
          </cell>
          <cell r="BK3082">
            <v>0</v>
          </cell>
          <cell r="BL3082">
            <v>0</v>
          </cell>
          <cell r="BM3082"/>
          <cell r="BN3082"/>
          <cell r="BO3082"/>
          <cell r="BP3082"/>
          <cell r="BR3082" t="str">
            <v>DPOT</v>
          </cell>
          <cell r="BT3082" t="str">
            <v>DPOT MESA LATERAL</v>
          </cell>
          <cell r="BU3082" t="str">
            <v>MESA LATERAL STAN JR</v>
          </cell>
        </row>
        <row r="3083">
          <cell r="H3083">
            <v>3</v>
          </cell>
          <cell r="O3083">
            <v>391054</v>
          </cell>
          <cell r="P3083"/>
          <cell r="Q3083" t="str">
            <v>EST MESA LATERAL STAN JR (MARMORE PARANA LOTUS)</v>
          </cell>
          <cell r="R3083"/>
          <cell r="S3083"/>
          <cell r="T3083"/>
          <cell r="U3083">
            <v>0.3</v>
          </cell>
          <cell r="V3083">
            <v>0</v>
          </cell>
          <cell r="W3083">
            <v>0.55000000000000004</v>
          </cell>
          <cell r="X3083">
            <v>0.3</v>
          </cell>
          <cell r="Y3083" t="str">
            <v>EST MESA LATERAL STAN JR (MARMORE PARANA LOTUS) - Ø0,3x0,55H</v>
          </cell>
          <cell r="Z3083">
            <v>0</v>
          </cell>
          <cell r="AA3083">
            <v>0.5</v>
          </cell>
          <cell r="AB3083">
            <v>0</v>
          </cell>
          <cell r="AC3083"/>
          <cell r="AD3083"/>
          <cell r="AE3083"/>
          <cell r="AF3083">
            <v>0</v>
          </cell>
          <cell r="AG3083">
            <v>0</v>
          </cell>
          <cell r="AH3083">
            <v>0</v>
          </cell>
          <cell r="AI3083">
            <v>0</v>
          </cell>
          <cell r="AJ3083" t="str">
            <v xml:space="preserve">REF: </v>
          </cell>
          <cell r="AK3083"/>
          <cell r="AL3083"/>
          <cell r="AM3083" t="str">
            <v>ETIQUETA DE ESTOQUE</v>
          </cell>
          <cell r="AN3083"/>
          <cell r="AO3083" t="str">
            <v/>
          </cell>
          <cell r="AP3083" t="str">
            <v/>
          </cell>
          <cell r="AQ3083" t="str">
            <v/>
          </cell>
          <cell r="AR3083" t="str">
            <v/>
          </cell>
          <cell r="AS3083" t="str">
            <v>ETIQUETA DE ESTOQUE - xxH</v>
          </cell>
          <cell r="AT3083">
            <v>0</v>
          </cell>
          <cell r="AU3083" t="str">
            <v>EST</v>
          </cell>
          <cell r="AV3083" t="str">
            <v>EST</v>
          </cell>
          <cell r="AW3083" t="str">
            <v/>
          </cell>
          <cell r="AX3083">
            <v>4993.67</v>
          </cell>
          <cell r="AY3083">
            <v>-4993.67</v>
          </cell>
          <cell r="AZ3083"/>
          <cell r="BA3083" t="str">
            <v/>
          </cell>
          <cell r="BB3083"/>
          <cell r="BC3083"/>
          <cell r="BD3083"/>
          <cell r="BE3083" t="str">
            <v/>
          </cell>
          <cell r="BF3083">
            <v>0</v>
          </cell>
          <cell r="BG3083" t="str">
            <v/>
          </cell>
          <cell r="BH3083" t="str">
            <v/>
          </cell>
          <cell r="BI3083">
            <v>13</v>
          </cell>
          <cell r="BJ3083" t="str">
            <v>0</v>
          </cell>
          <cell r="BK3083">
            <v>0</v>
          </cell>
          <cell r="BL3083">
            <v>0</v>
          </cell>
          <cell r="BM3083"/>
          <cell r="BN3083"/>
          <cell r="BO3083"/>
          <cell r="BP3083"/>
          <cell r="BR3083" t="str">
            <v>DPOT</v>
          </cell>
          <cell r="BT3083" t="str">
            <v>DPOT MESA LATERAL</v>
          </cell>
          <cell r="BU3083" t="str">
            <v>MESA LATERAL STAN JR</v>
          </cell>
        </row>
        <row r="3084">
          <cell r="H3084">
            <v>6</v>
          </cell>
          <cell r="O3084">
            <v>309888</v>
          </cell>
          <cell r="P3084"/>
          <cell r="Q3084" t="str">
            <v>EST MESA LATERAL STAN JR (MARMORE VERDE ALPI)</v>
          </cell>
          <cell r="R3084"/>
          <cell r="S3084"/>
          <cell r="T3084"/>
          <cell r="U3084">
            <v>0.3</v>
          </cell>
          <cell r="V3084">
            <v>0</v>
          </cell>
          <cell r="W3084">
            <v>0.55000000000000004</v>
          </cell>
          <cell r="X3084">
            <v>0.3</v>
          </cell>
          <cell r="Y3084" t="str">
            <v>EST MESA LATERAL STAN JR (MARMORE VERDE ALPI) - Ø0,3x0,55H</v>
          </cell>
          <cell r="Z3084">
            <v>0</v>
          </cell>
          <cell r="AA3084">
            <v>0.5</v>
          </cell>
          <cell r="AB3084">
            <v>0</v>
          </cell>
          <cell r="AC3084"/>
          <cell r="AD3084"/>
          <cell r="AE3084"/>
          <cell r="AF3084">
            <v>0</v>
          </cell>
          <cell r="AG3084">
            <v>0</v>
          </cell>
          <cell r="AH3084">
            <v>0</v>
          </cell>
          <cell r="AI3084">
            <v>0</v>
          </cell>
          <cell r="AJ3084" t="str">
            <v xml:space="preserve">REF: </v>
          </cell>
          <cell r="AK3084"/>
          <cell r="AL3084"/>
          <cell r="AM3084" t="str">
            <v>ETIQUETA DE ESTOQUE</v>
          </cell>
          <cell r="AN3084"/>
          <cell r="AO3084" t="str">
            <v/>
          </cell>
          <cell r="AP3084" t="str">
            <v/>
          </cell>
          <cell r="AQ3084" t="str">
            <v/>
          </cell>
          <cell r="AR3084" t="str">
            <v/>
          </cell>
          <cell r="AS3084" t="str">
            <v>ETIQUETA DE ESTOQUE - xxH</v>
          </cell>
          <cell r="AT3084">
            <v>0</v>
          </cell>
          <cell r="AU3084" t="str">
            <v>EST</v>
          </cell>
          <cell r="AV3084" t="str">
            <v>EST</v>
          </cell>
          <cell r="AW3084" t="str">
            <v/>
          </cell>
          <cell r="AX3084">
            <v>5181.4799999999996</v>
          </cell>
          <cell r="AY3084">
            <v>-5181.4799999999996</v>
          </cell>
          <cell r="AZ3084"/>
          <cell r="BA3084" t="str">
            <v/>
          </cell>
          <cell r="BB3084"/>
          <cell r="BC3084"/>
          <cell r="BD3084"/>
          <cell r="BE3084" t="str">
            <v/>
          </cell>
          <cell r="BF3084">
            <v>0</v>
          </cell>
          <cell r="BG3084" t="str">
            <v/>
          </cell>
          <cell r="BH3084" t="str">
            <v/>
          </cell>
          <cell r="BI3084">
            <v>13</v>
          </cell>
          <cell r="BJ3084" t="str">
            <v>0</v>
          </cell>
          <cell r="BK3084">
            <v>0</v>
          </cell>
          <cell r="BL3084">
            <v>0</v>
          </cell>
          <cell r="BM3084"/>
          <cell r="BN3084"/>
          <cell r="BO3084"/>
          <cell r="BP3084"/>
          <cell r="BR3084" t="str">
            <v>DPOT</v>
          </cell>
          <cell r="BT3084" t="str">
            <v>DPOT MESA LATERAL</v>
          </cell>
          <cell r="BU3084" t="str">
            <v>MESA LATERAL STAN JR</v>
          </cell>
        </row>
        <row r="3085">
          <cell r="H3085">
            <v>9</v>
          </cell>
          <cell r="O3085">
            <v>279685</v>
          </cell>
          <cell r="P3085"/>
          <cell r="Q3085" t="str">
            <v>EST MESA LATERAL STAN JR (TAMPO FREIJO NATURAL)</v>
          </cell>
          <cell r="R3085"/>
          <cell r="S3085"/>
          <cell r="T3085"/>
          <cell r="U3085">
            <v>0.3</v>
          </cell>
          <cell r="V3085">
            <v>0</v>
          </cell>
          <cell r="W3085">
            <v>0.55000000000000004</v>
          </cell>
          <cell r="X3085">
            <v>0.3</v>
          </cell>
          <cell r="Y3085" t="str">
            <v>EST MESA LATERAL STAN JR (TAMPO FREIJO NATURAL) - Ø0,3x0,55H</v>
          </cell>
          <cell r="Z3085">
            <v>0</v>
          </cell>
          <cell r="AA3085">
            <v>0.5</v>
          </cell>
          <cell r="AB3085">
            <v>0</v>
          </cell>
          <cell r="AC3085"/>
          <cell r="AD3085"/>
          <cell r="AE3085"/>
          <cell r="AF3085">
            <v>0</v>
          </cell>
          <cell r="AG3085">
            <v>0</v>
          </cell>
          <cell r="AH3085">
            <v>0</v>
          </cell>
          <cell r="AI3085">
            <v>0</v>
          </cell>
          <cell r="AJ3085" t="str">
            <v xml:space="preserve">REF: </v>
          </cell>
          <cell r="AK3085"/>
          <cell r="AL3085"/>
          <cell r="AM3085" t="str">
            <v>ETIQUETA DE ESTOQUE</v>
          </cell>
          <cell r="AN3085"/>
          <cell r="AO3085" t="str">
            <v/>
          </cell>
          <cell r="AP3085" t="str">
            <v/>
          </cell>
          <cell r="AQ3085" t="str">
            <v/>
          </cell>
          <cell r="AR3085" t="str">
            <v/>
          </cell>
          <cell r="AS3085" t="str">
            <v>ETIQUETA DE ESTOQUE - xxH</v>
          </cell>
          <cell r="AT3085">
            <v>0</v>
          </cell>
          <cell r="AU3085" t="str">
            <v>EST</v>
          </cell>
          <cell r="AV3085" t="str">
            <v>EST</v>
          </cell>
          <cell r="AW3085" t="str">
            <v/>
          </cell>
          <cell r="AX3085">
            <v>5034.08</v>
          </cell>
          <cell r="AY3085">
            <v>-5034.08</v>
          </cell>
          <cell r="AZ3085"/>
          <cell r="BA3085" t="str">
            <v/>
          </cell>
          <cell r="BB3085"/>
          <cell r="BC3085"/>
          <cell r="BD3085"/>
          <cell r="BE3085" t="str">
            <v/>
          </cell>
          <cell r="BF3085">
            <v>0</v>
          </cell>
          <cell r="BG3085" t="str">
            <v/>
          </cell>
          <cell r="BH3085" t="str">
            <v/>
          </cell>
          <cell r="BI3085">
            <v>13</v>
          </cell>
          <cell r="BJ3085" t="str">
            <v>0</v>
          </cell>
          <cell r="BK3085">
            <v>0</v>
          </cell>
          <cell r="BL3085">
            <v>0</v>
          </cell>
          <cell r="BM3085"/>
          <cell r="BN3085"/>
          <cell r="BO3085"/>
          <cell r="BP3085"/>
          <cell r="BR3085" t="str">
            <v>DPOT</v>
          </cell>
          <cell r="BT3085" t="str">
            <v>DPOT MESA LATERAL</v>
          </cell>
          <cell r="BU3085" t="str">
            <v>MESA LATERAL STAN JR</v>
          </cell>
        </row>
        <row r="3086">
          <cell r="H3086">
            <v>2</v>
          </cell>
          <cell r="O3086">
            <v>338025</v>
          </cell>
          <cell r="P3086"/>
          <cell r="Q3086" t="str">
            <v>EST MESA LATERAL STAN JR (TAMPO TAUARI TONALIZADO COR 02)</v>
          </cell>
          <cell r="R3086"/>
          <cell r="S3086"/>
          <cell r="T3086"/>
          <cell r="U3086">
            <v>0.3</v>
          </cell>
          <cell r="V3086">
            <v>0</v>
          </cell>
          <cell r="W3086">
            <v>0.55000000000000004</v>
          </cell>
          <cell r="X3086">
            <v>0.3</v>
          </cell>
          <cell r="Y3086" t="str">
            <v>EST MESA LATERAL STAN JR (TAMPO TAUARI TONALIZADO COR 02) - Ø0,3x0,55H</v>
          </cell>
          <cell r="Z3086">
            <v>0</v>
          </cell>
          <cell r="AA3086">
            <v>0.5</v>
          </cell>
          <cell r="AB3086">
            <v>0</v>
          </cell>
          <cell r="AC3086"/>
          <cell r="AD3086"/>
          <cell r="AE3086"/>
          <cell r="AF3086">
            <v>0</v>
          </cell>
          <cell r="AG3086">
            <v>0</v>
          </cell>
          <cell r="AH3086">
            <v>0</v>
          </cell>
          <cell r="AI3086">
            <v>0</v>
          </cell>
          <cell r="AJ3086" t="str">
            <v xml:space="preserve">REF: </v>
          </cell>
          <cell r="AK3086"/>
          <cell r="AL3086"/>
          <cell r="AM3086" t="str">
            <v>ETIQUETA DE ESTOQUE</v>
          </cell>
          <cell r="AN3086"/>
          <cell r="AO3086" t="str">
            <v/>
          </cell>
          <cell r="AP3086" t="str">
            <v/>
          </cell>
          <cell r="AQ3086" t="str">
            <v/>
          </cell>
          <cell r="AR3086" t="str">
            <v/>
          </cell>
          <cell r="AS3086" t="str">
            <v>ETIQUETA DE ESTOQUE - xxH</v>
          </cell>
          <cell r="AT3086">
            <v>0</v>
          </cell>
          <cell r="AU3086" t="str">
            <v>EST</v>
          </cell>
          <cell r="AV3086" t="str">
            <v>EST</v>
          </cell>
          <cell r="AW3086" t="str">
            <v/>
          </cell>
          <cell r="AX3086">
            <v>4233</v>
          </cell>
          <cell r="AY3086">
            <v>-4233</v>
          </cell>
          <cell r="AZ3086"/>
          <cell r="BA3086" t="str">
            <v/>
          </cell>
          <cell r="BB3086"/>
          <cell r="BC3086"/>
          <cell r="BD3086"/>
          <cell r="BE3086" t="str">
            <v/>
          </cell>
          <cell r="BF3086">
            <v>0</v>
          </cell>
          <cell r="BG3086" t="str">
            <v/>
          </cell>
          <cell r="BH3086" t="str">
            <v/>
          </cell>
          <cell r="BI3086">
            <v>13</v>
          </cell>
          <cell r="BJ3086" t="str">
            <v>0</v>
          </cell>
          <cell r="BK3086">
            <v>0</v>
          </cell>
          <cell r="BL3086">
            <v>0</v>
          </cell>
          <cell r="BM3086"/>
          <cell r="BN3086"/>
          <cell r="BO3086"/>
          <cell r="BP3086"/>
          <cell r="BR3086" t="str">
            <v>DPOT</v>
          </cell>
          <cell r="BT3086" t="str">
            <v>DPOT MESA LATERAL</v>
          </cell>
          <cell r="BU3086" t="str">
            <v>MESA LATERAL STAN JR</v>
          </cell>
        </row>
        <row r="3087">
          <cell r="H3087">
            <v>1</v>
          </cell>
          <cell r="O3087">
            <v>336727</v>
          </cell>
          <cell r="P3087"/>
          <cell r="Q3087" t="str">
            <v>EST MESA LATERAL STAN JR HASTE PRETA (TP MARMORE VERDE ALPI)</v>
          </cell>
          <cell r="R3087"/>
          <cell r="S3087"/>
          <cell r="T3087"/>
          <cell r="U3087">
            <v>0.3</v>
          </cell>
          <cell r="V3087">
            <v>0</v>
          </cell>
          <cell r="W3087">
            <v>0.55000000000000004</v>
          </cell>
          <cell r="X3087">
            <v>0.3</v>
          </cell>
          <cell r="Y3087" t="str">
            <v>EST MESA LATERAL STAN JR HASTE PRETA (TP MARMORE VERDE ALPI) - Ø0,3x0,55H</v>
          </cell>
          <cell r="Z3087">
            <v>0</v>
          </cell>
          <cell r="AA3087">
            <v>0.5</v>
          </cell>
          <cell r="AB3087">
            <v>0</v>
          </cell>
          <cell r="AC3087"/>
          <cell r="AD3087"/>
          <cell r="AE3087"/>
          <cell r="AF3087">
            <v>0</v>
          </cell>
          <cell r="AG3087">
            <v>0</v>
          </cell>
          <cell r="AH3087">
            <v>0</v>
          </cell>
          <cell r="AI3087">
            <v>0</v>
          </cell>
          <cell r="AJ3087" t="str">
            <v xml:space="preserve">REF: </v>
          </cell>
          <cell r="AK3087"/>
          <cell r="AL3087"/>
          <cell r="AM3087" t="str">
            <v>ETIQUETA DE ESTOQUE</v>
          </cell>
          <cell r="AN3087"/>
          <cell r="AO3087" t="str">
            <v/>
          </cell>
          <cell r="AP3087" t="str">
            <v/>
          </cell>
          <cell r="AQ3087" t="str">
            <v/>
          </cell>
          <cell r="AR3087" t="str">
            <v/>
          </cell>
          <cell r="AS3087" t="str">
            <v>ETIQUETA DE ESTOQUE - xxH</v>
          </cell>
          <cell r="AT3087">
            <v>0</v>
          </cell>
          <cell r="AU3087" t="str">
            <v>EST</v>
          </cell>
          <cell r="AV3087" t="str">
            <v>EST</v>
          </cell>
          <cell r="AW3087" t="str">
            <v/>
          </cell>
          <cell r="AX3087">
            <v>5181.4799999999996</v>
          </cell>
          <cell r="AY3087">
            <v>-5181.4799999999996</v>
          </cell>
          <cell r="AZ3087"/>
          <cell r="BA3087" t="str">
            <v/>
          </cell>
          <cell r="BB3087"/>
          <cell r="BC3087"/>
          <cell r="BD3087"/>
          <cell r="BE3087" t="str">
            <v/>
          </cell>
          <cell r="BF3087">
            <v>0</v>
          </cell>
          <cell r="BG3087" t="str">
            <v/>
          </cell>
          <cell r="BH3087" t="str">
            <v/>
          </cell>
          <cell r="BI3087">
            <v>13</v>
          </cell>
          <cell r="BJ3087" t="str">
            <v>0</v>
          </cell>
          <cell r="BK3087">
            <v>0</v>
          </cell>
          <cell r="BL3087">
            <v>0</v>
          </cell>
          <cell r="BM3087"/>
          <cell r="BN3087"/>
          <cell r="BO3087"/>
          <cell r="BP3087"/>
          <cell r="BR3087" t="str">
            <v>DPOT</v>
          </cell>
          <cell r="BT3087" t="str">
            <v>DPOT MESA LATERAL</v>
          </cell>
          <cell r="BU3087" t="str">
            <v>MESA LATERAL STAN JR HASTE PRETA</v>
          </cell>
        </row>
        <row r="3088">
          <cell r="H3088">
            <v>1</v>
          </cell>
          <cell r="O3088">
            <v>195623</v>
          </cell>
          <cell r="P3088"/>
          <cell r="Q3088" t="str">
            <v>EST MESA LATERAL ZE (FREIJO NATURAL)</v>
          </cell>
          <cell r="R3088"/>
          <cell r="S3088"/>
          <cell r="T3088"/>
          <cell r="U3088">
            <v>0.6</v>
          </cell>
          <cell r="V3088">
            <v>0.6</v>
          </cell>
          <cell r="W3088">
            <v>0.57999999999999996</v>
          </cell>
          <cell r="X3088">
            <v>0</v>
          </cell>
          <cell r="Y3088" t="str">
            <v>EST MESA LATERAL ZE (FREIJO NATURAL) - 0,6x0,6x0,58H</v>
          </cell>
          <cell r="Z3088">
            <v>0</v>
          </cell>
          <cell r="AA3088">
            <v>0</v>
          </cell>
          <cell r="AB3088">
            <v>0</v>
          </cell>
          <cell r="AC3088"/>
          <cell r="AD3088"/>
          <cell r="AE3088"/>
          <cell r="AF3088">
            <v>0</v>
          </cell>
          <cell r="AG3088">
            <v>0</v>
          </cell>
          <cell r="AH3088">
            <v>0</v>
          </cell>
          <cell r="AI3088">
            <v>0</v>
          </cell>
          <cell r="AJ3088" t="str">
            <v xml:space="preserve">REF: </v>
          </cell>
          <cell r="AK3088" t="str">
            <v>PRODUTO PRONTA ENTREGA</v>
          </cell>
          <cell r="AL3088"/>
          <cell r="AM3088" t="str">
            <v>ETIQUETA DE ESTOQUE</v>
          </cell>
          <cell r="AN3088"/>
          <cell r="AO3088" t="str">
            <v/>
          </cell>
          <cell r="AP3088" t="str">
            <v/>
          </cell>
          <cell r="AQ3088" t="str">
            <v/>
          </cell>
          <cell r="AR3088" t="str">
            <v/>
          </cell>
          <cell r="AS3088" t="str">
            <v>ETIQUETA DE ESTOQUE - xxH</v>
          </cell>
          <cell r="AT3088">
            <v>0</v>
          </cell>
          <cell r="AU3088" t="str">
            <v>EST</v>
          </cell>
          <cell r="AV3088" t="str">
            <v>EST</v>
          </cell>
          <cell r="AW3088" t="str">
            <v/>
          </cell>
          <cell r="AX3088">
            <v>8892.8700000000008</v>
          </cell>
          <cell r="AY3088">
            <v>-8892.8700000000008</v>
          </cell>
          <cell r="AZ3088"/>
          <cell r="BA3088" t="str">
            <v/>
          </cell>
          <cell r="BB3088"/>
          <cell r="BC3088"/>
          <cell r="BD3088"/>
          <cell r="BE3088" t="str">
            <v/>
          </cell>
          <cell r="BF3088">
            <v>0</v>
          </cell>
          <cell r="BG3088" t="str">
            <v/>
          </cell>
          <cell r="BH3088" t="str">
            <v/>
          </cell>
          <cell r="BI3088">
            <v>15</v>
          </cell>
          <cell r="BJ3088" t="str">
            <v>0</v>
          </cell>
          <cell r="BK3088">
            <v>0</v>
          </cell>
          <cell r="BL3088">
            <v>0</v>
          </cell>
          <cell r="BM3088"/>
          <cell r="BN3088"/>
          <cell r="BO3088"/>
          <cell r="BP3088"/>
          <cell r="BR3088" t="str">
            <v>DPOT</v>
          </cell>
          <cell r="BT3088" t="str">
            <v>DPOT MESA LATERAL</v>
          </cell>
          <cell r="BU3088" t="str">
            <v>MESA LATERAL ZE</v>
          </cell>
        </row>
        <row r="3089">
          <cell r="H3089">
            <v>1</v>
          </cell>
          <cell r="O3089">
            <v>195623</v>
          </cell>
          <cell r="P3089"/>
          <cell r="Q3089" t="str">
            <v>EST MESA LATERAL ZE (FREIJO NATURAL)</v>
          </cell>
          <cell r="R3089"/>
          <cell r="S3089"/>
          <cell r="T3089"/>
          <cell r="U3089">
            <v>0.6</v>
          </cell>
          <cell r="V3089">
            <v>0.6</v>
          </cell>
          <cell r="W3089">
            <v>0.57999999999999996</v>
          </cell>
          <cell r="X3089">
            <v>0</v>
          </cell>
          <cell r="Y3089" t="str">
            <v>EST MESA LATERAL ZE (FREIJO NATURAL) - 0,6x0,6x0,58H</v>
          </cell>
          <cell r="Z3089">
            <v>0</v>
          </cell>
          <cell r="AA3089">
            <v>0.35</v>
          </cell>
          <cell r="AB3089">
            <v>0</v>
          </cell>
          <cell r="AC3089"/>
          <cell r="AD3089"/>
          <cell r="AE3089"/>
          <cell r="AF3089">
            <v>0</v>
          </cell>
          <cell r="AG3089">
            <v>0</v>
          </cell>
          <cell r="AH3089">
            <v>0</v>
          </cell>
          <cell r="AI3089">
            <v>0</v>
          </cell>
          <cell r="AJ3089" t="str">
            <v xml:space="preserve">REF: </v>
          </cell>
          <cell r="AK3089"/>
          <cell r="AL3089"/>
          <cell r="AM3089" t="str">
            <v>ETIQUETA DE ESTOQUE</v>
          </cell>
          <cell r="AN3089"/>
          <cell r="AO3089" t="str">
            <v/>
          </cell>
          <cell r="AP3089" t="str">
            <v/>
          </cell>
          <cell r="AQ3089" t="str">
            <v/>
          </cell>
          <cell r="AR3089" t="str">
            <v/>
          </cell>
          <cell r="AS3089" t="str">
            <v>ETIQUETA DE ESTOQUE - xxH</v>
          </cell>
          <cell r="AT3089">
            <v>0</v>
          </cell>
          <cell r="AU3089" t="str">
            <v>EST</v>
          </cell>
          <cell r="AV3089" t="str">
            <v>EST</v>
          </cell>
          <cell r="AW3089" t="str">
            <v/>
          </cell>
          <cell r="AX3089">
            <v>8892.8700000000008</v>
          </cell>
          <cell r="AY3089">
            <v>-8892.8700000000008</v>
          </cell>
          <cell r="AZ3089"/>
          <cell r="BA3089" t="str">
            <v/>
          </cell>
          <cell r="BB3089"/>
          <cell r="BC3089"/>
          <cell r="BD3089"/>
          <cell r="BE3089" t="str">
            <v/>
          </cell>
          <cell r="BF3089">
            <v>0</v>
          </cell>
          <cell r="BG3089" t="str">
            <v/>
          </cell>
          <cell r="BH3089" t="str">
            <v/>
          </cell>
          <cell r="BI3089">
            <v>15</v>
          </cell>
          <cell r="BJ3089" t="str">
            <v>0</v>
          </cell>
          <cell r="BK3089">
            <v>0</v>
          </cell>
          <cell r="BL3089">
            <v>0</v>
          </cell>
          <cell r="BM3089"/>
          <cell r="BN3089"/>
          <cell r="BO3089"/>
          <cell r="BP3089"/>
          <cell r="BR3089" t="str">
            <v>DPOT</v>
          </cell>
          <cell r="BT3089" t="str">
            <v>DPOT MESA LATERAL</v>
          </cell>
          <cell r="BU3089" t="str">
            <v>MESA LATERAL ZE</v>
          </cell>
        </row>
        <row r="3090">
          <cell r="H3090">
            <v>2</v>
          </cell>
          <cell r="O3090">
            <v>250613</v>
          </cell>
          <cell r="P3090"/>
          <cell r="Q3090" t="str">
            <v>EST POLTRON LEME ALTA (ESTOF) (FREIJO NT) COURO FIRENZE 600</v>
          </cell>
          <cell r="R3090"/>
          <cell r="S3090"/>
          <cell r="T3090"/>
          <cell r="U3090">
            <v>0.75</v>
          </cell>
          <cell r="V3090">
            <v>0.8</v>
          </cell>
          <cell r="W3090">
            <v>1.1499999999999999</v>
          </cell>
          <cell r="X3090">
            <v>0</v>
          </cell>
          <cell r="Y3090" t="str">
            <v>EST POLTRON LEME ALTA (ESTOF) (FREIJO NT) COURO FIRENZE 600 - 0,75x0,8x1,15H</v>
          </cell>
          <cell r="Z3090">
            <v>0</v>
          </cell>
          <cell r="AA3090">
            <v>0</v>
          </cell>
          <cell r="AB3090">
            <v>0</v>
          </cell>
          <cell r="AC3090"/>
          <cell r="AD3090"/>
          <cell r="AE3090"/>
          <cell r="AF3090">
            <v>0</v>
          </cell>
          <cell r="AG3090">
            <v>0</v>
          </cell>
          <cell r="AH3090">
            <v>0</v>
          </cell>
          <cell r="AI3090">
            <v>0</v>
          </cell>
          <cell r="AJ3090" t="str">
            <v xml:space="preserve">REF: </v>
          </cell>
          <cell r="AK3090" t="str">
            <v>PRODUTO PRONTA ENTREGA</v>
          </cell>
          <cell r="AL3090"/>
          <cell r="AM3090" t="str">
            <v>ETIQUETA DE ESTOQUE</v>
          </cell>
          <cell r="AN3090"/>
          <cell r="AO3090" t="str">
            <v/>
          </cell>
          <cell r="AP3090" t="str">
            <v/>
          </cell>
          <cell r="AQ3090" t="str">
            <v/>
          </cell>
          <cell r="AR3090" t="str">
            <v/>
          </cell>
          <cell r="AS3090" t="str">
            <v>ETIQUETA DE ESTOQUE - xxH</v>
          </cell>
          <cell r="AT3090">
            <v>0</v>
          </cell>
          <cell r="AU3090" t="str">
            <v>EST</v>
          </cell>
          <cell r="AV3090" t="str">
            <v>EST</v>
          </cell>
          <cell r="AW3090" t="str">
            <v/>
          </cell>
          <cell r="AX3090">
            <v>43963.28</v>
          </cell>
          <cell r="AY3090">
            <v>-43963.28</v>
          </cell>
          <cell r="AZ3090"/>
          <cell r="BA3090" t="str">
            <v/>
          </cell>
          <cell r="BB3090"/>
          <cell r="BC3090"/>
          <cell r="BD3090"/>
          <cell r="BE3090" t="str">
            <v/>
          </cell>
          <cell r="BF3090">
            <v>0</v>
          </cell>
          <cell r="BG3090" t="str">
            <v/>
          </cell>
          <cell r="BH3090" t="str">
            <v/>
          </cell>
          <cell r="BI3090">
            <v>13</v>
          </cell>
          <cell r="BJ3090" t="str">
            <v>0</v>
          </cell>
          <cell r="BK3090">
            <v>0</v>
          </cell>
          <cell r="BL3090">
            <v>0</v>
          </cell>
          <cell r="BM3090"/>
          <cell r="BN3090"/>
          <cell r="BO3090"/>
          <cell r="BP3090"/>
          <cell r="BR3090" t="str">
            <v>DPOT</v>
          </cell>
          <cell r="BT3090" t="str">
            <v>DPOT POLTRONA</v>
          </cell>
          <cell r="BU3090" t="str">
            <v>POLTRON LEME ALTA</v>
          </cell>
        </row>
        <row r="3091">
          <cell r="H3091">
            <v>2</v>
          </cell>
          <cell r="O3091">
            <v>222260</v>
          </cell>
          <cell r="P3091"/>
          <cell r="Q3091" t="str">
            <v>EST POLTRONA ANA (JEQUITIBA) COURO NOBUCK 10</v>
          </cell>
          <cell r="R3091"/>
          <cell r="S3091"/>
          <cell r="T3091"/>
          <cell r="U3091">
            <v>0.74</v>
          </cell>
          <cell r="V3091">
            <v>0.83</v>
          </cell>
          <cell r="W3091">
            <v>1.01</v>
          </cell>
          <cell r="X3091">
            <v>0</v>
          </cell>
          <cell r="Y3091" t="str">
            <v>EST POLTRONA ANA (JEQUITIBA) COURO NOBUCK 10 - 0,74x0,83x1,01H</v>
          </cell>
          <cell r="Z3091">
            <v>0</v>
          </cell>
          <cell r="AA3091">
            <v>0</v>
          </cell>
          <cell r="AB3091">
            <v>0</v>
          </cell>
          <cell r="AC3091"/>
          <cell r="AD3091"/>
          <cell r="AE3091"/>
          <cell r="AF3091">
            <v>0</v>
          </cell>
          <cell r="AG3091">
            <v>0</v>
          </cell>
          <cell r="AH3091">
            <v>0</v>
          </cell>
          <cell r="AI3091">
            <v>0</v>
          </cell>
          <cell r="AJ3091" t="str">
            <v xml:space="preserve">REF: </v>
          </cell>
          <cell r="AK3091" t="str">
            <v>PRODUTO PRONTA ENTREGA</v>
          </cell>
          <cell r="AL3091"/>
          <cell r="AM3091" t="str">
            <v>ETIQUETA DE ESTOQUE</v>
          </cell>
          <cell r="AN3091"/>
          <cell r="AO3091" t="str">
            <v/>
          </cell>
          <cell r="AP3091" t="str">
            <v/>
          </cell>
          <cell r="AQ3091" t="str">
            <v/>
          </cell>
          <cell r="AR3091" t="str">
            <v/>
          </cell>
          <cell r="AS3091" t="str">
            <v>ETIQUETA DE ESTOQUE - xxH</v>
          </cell>
          <cell r="AT3091">
            <v>0</v>
          </cell>
          <cell r="AU3091" t="str">
            <v>EST</v>
          </cell>
          <cell r="AV3091" t="str">
            <v>EST</v>
          </cell>
          <cell r="AW3091" t="str">
            <v/>
          </cell>
          <cell r="AX3091">
            <v>40664.67</v>
          </cell>
          <cell r="AY3091">
            <v>-40664.67</v>
          </cell>
          <cell r="AZ3091"/>
          <cell r="BA3091" t="str">
            <v/>
          </cell>
          <cell r="BB3091"/>
          <cell r="BC3091"/>
          <cell r="BD3091"/>
          <cell r="BE3091" t="str">
            <v/>
          </cell>
          <cell r="BF3091">
            <v>0</v>
          </cell>
          <cell r="BG3091" t="str">
            <v/>
          </cell>
          <cell r="BH3091" t="str">
            <v/>
          </cell>
          <cell r="BI3091">
            <v>15</v>
          </cell>
          <cell r="BJ3091" t="str">
            <v>0</v>
          </cell>
          <cell r="BK3091">
            <v>0</v>
          </cell>
          <cell r="BL3091">
            <v>0</v>
          </cell>
          <cell r="BM3091"/>
          <cell r="BN3091"/>
          <cell r="BO3091"/>
          <cell r="BP3091"/>
          <cell r="BR3091" t="str">
            <v>DPOT</v>
          </cell>
          <cell r="BT3091" t="str">
            <v>DPOT POLTRONA</v>
          </cell>
          <cell r="BU3091" t="str">
            <v>POLTRONA ANA</v>
          </cell>
        </row>
        <row r="3092">
          <cell r="H3092">
            <v>1</v>
          </cell>
          <cell r="O3092">
            <v>158895</v>
          </cell>
          <cell r="P3092"/>
          <cell r="Q3092" t="str">
            <v>EST POLTRONA ANDRE MARX (TECA NATURAL) TC LINHO 501 DUBLADO</v>
          </cell>
          <cell r="R3092"/>
          <cell r="S3092"/>
          <cell r="T3092"/>
          <cell r="U3092">
            <v>0</v>
          </cell>
          <cell r="V3092">
            <v>0</v>
          </cell>
          <cell r="W3092">
            <v>0</v>
          </cell>
          <cell r="X3092">
            <v>0</v>
          </cell>
          <cell r="Y3092" t="str">
            <v>EST POLTRONA ANDRE MARX (TECA NATURAL) TC LINHO 501 DUBLADO - Ø0x0H</v>
          </cell>
          <cell r="Z3092">
            <v>0</v>
          </cell>
          <cell r="AA3092">
            <v>0</v>
          </cell>
          <cell r="AB3092">
            <v>0</v>
          </cell>
          <cell r="AC3092"/>
          <cell r="AD3092"/>
          <cell r="AE3092"/>
          <cell r="AF3092">
            <v>0</v>
          </cell>
          <cell r="AG3092">
            <v>0</v>
          </cell>
          <cell r="AH3092">
            <v>0</v>
          </cell>
          <cell r="AI3092">
            <v>0</v>
          </cell>
          <cell r="AJ3092" t="str">
            <v xml:space="preserve">REF: </v>
          </cell>
          <cell r="AK3092" t="str">
            <v>PRODUTO PRONTA ENTREGA</v>
          </cell>
          <cell r="AL3092"/>
          <cell r="AM3092" t="str">
            <v>ETIQUETA DE ESTOQUE</v>
          </cell>
          <cell r="AN3092"/>
          <cell r="AO3092" t="str">
            <v/>
          </cell>
          <cell r="AP3092" t="str">
            <v/>
          </cell>
          <cell r="AQ3092" t="str">
            <v/>
          </cell>
          <cell r="AR3092" t="str">
            <v/>
          </cell>
          <cell r="AS3092" t="str">
            <v>ETIQUETA DE ESTOQUE - xxH</v>
          </cell>
          <cell r="AT3092">
            <v>0</v>
          </cell>
          <cell r="AU3092" t="str">
            <v>EST</v>
          </cell>
          <cell r="AV3092" t="str">
            <v>EST</v>
          </cell>
          <cell r="AW3092" t="str">
            <v/>
          </cell>
          <cell r="AX3092">
            <v>25452.09</v>
          </cell>
          <cell r="AY3092">
            <v>-25452.09</v>
          </cell>
          <cell r="AZ3092"/>
          <cell r="BA3092" t="str">
            <v/>
          </cell>
          <cell r="BB3092"/>
          <cell r="BC3092"/>
          <cell r="BD3092"/>
          <cell r="BE3092" t="str">
            <v/>
          </cell>
          <cell r="BF3092">
            <v>0</v>
          </cell>
          <cell r="BG3092" t="str">
            <v/>
          </cell>
          <cell r="BH3092" t="str">
            <v/>
          </cell>
          <cell r="BI3092">
            <v>15</v>
          </cell>
          <cell r="BJ3092" t="str">
            <v>0</v>
          </cell>
          <cell r="BK3092">
            <v>0</v>
          </cell>
          <cell r="BL3092">
            <v>0</v>
          </cell>
          <cell r="BM3092"/>
          <cell r="BN3092"/>
          <cell r="BO3092"/>
          <cell r="BP3092"/>
          <cell r="BR3092" t="str">
            <v>DPOT</v>
          </cell>
          <cell r="BT3092" t="str">
            <v>DPOT POLTRONA</v>
          </cell>
          <cell r="BU3092" t="str">
            <v>POLTRONA ANDRE MARX</v>
          </cell>
        </row>
        <row r="3093">
          <cell r="H3093">
            <v>1</v>
          </cell>
          <cell r="O3093">
            <v>377275</v>
          </cell>
          <cell r="P3093"/>
          <cell r="Q3093" t="str">
            <v>EST POLTRONA ARBATAX SB FREIJO NT SOLETA BEGE/CAMURCA VERDE</v>
          </cell>
          <cell r="R3093"/>
          <cell r="S3093"/>
          <cell r="T3093"/>
          <cell r="U3093">
            <v>0.72</v>
          </cell>
          <cell r="V3093">
            <v>0.74</v>
          </cell>
          <cell r="W3093">
            <v>0.7</v>
          </cell>
          <cell r="X3093">
            <v>0</v>
          </cell>
          <cell r="Y3093" t="str">
            <v>EST POLTRONA ARBATAX SB FREIJO NT SOLETA BEGE/CAMURCA VERDE - 0,72x0,74x0,7H</v>
          </cell>
          <cell r="Z3093">
            <v>0</v>
          </cell>
          <cell r="AA3093">
            <v>0</v>
          </cell>
          <cell r="AB3093">
            <v>0</v>
          </cell>
          <cell r="AC3093"/>
          <cell r="AD3093"/>
          <cell r="AE3093"/>
          <cell r="AF3093">
            <v>0</v>
          </cell>
          <cell r="AG3093">
            <v>0</v>
          </cell>
          <cell r="AH3093">
            <v>0</v>
          </cell>
          <cell r="AI3093">
            <v>0</v>
          </cell>
          <cell r="AJ3093" t="str">
            <v xml:space="preserve">REF: </v>
          </cell>
          <cell r="AK3093" t="str">
            <v>PRODUTO PRONTA ENTREGA</v>
          </cell>
          <cell r="AL3093"/>
          <cell r="AM3093" t="str">
            <v>ETIQUETA DE ESTOQUE</v>
          </cell>
          <cell r="AN3093"/>
          <cell r="AO3093" t="str">
            <v/>
          </cell>
          <cell r="AP3093" t="str">
            <v/>
          </cell>
          <cell r="AQ3093" t="str">
            <v/>
          </cell>
          <cell r="AR3093" t="str">
            <v/>
          </cell>
          <cell r="AS3093" t="str">
            <v>ETIQUETA DE ESTOQUE - xxH</v>
          </cell>
          <cell r="AT3093">
            <v>0</v>
          </cell>
          <cell r="AU3093" t="str">
            <v>EST</v>
          </cell>
          <cell r="AV3093" t="str">
            <v>EST</v>
          </cell>
          <cell r="AW3093" t="str">
            <v/>
          </cell>
          <cell r="AX3093">
            <v>25979.360000000001</v>
          </cell>
          <cell r="AY3093">
            <v>-25979.360000000001</v>
          </cell>
          <cell r="AZ3093"/>
          <cell r="BA3093" t="str">
            <v/>
          </cell>
          <cell r="BB3093"/>
          <cell r="BC3093"/>
          <cell r="BD3093"/>
          <cell r="BE3093" t="str">
            <v/>
          </cell>
          <cell r="BF3093">
            <v>0</v>
          </cell>
          <cell r="BG3093" t="str">
            <v/>
          </cell>
          <cell r="BH3093" t="str">
            <v/>
          </cell>
          <cell r="BI3093">
            <v>13</v>
          </cell>
          <cell r="BJ3093" t="str">
            <v>0</v>
          </cell>
          <cell r="BK3093">
            <v>0</v>
          </cell>
          <cell r="BL3093">
            <v>0</v>
          </cell>
          <cell r="BM3093"/>
          <cell r="BN3093"/>
          <cell r="BO3093"/>
          <cell r="BP3093"/>
          <cell r="BR3093" t="str">
            <v>DPOT</v>
          </cell>
          <cell r="BT3093" t="str">
            <v>DPOT POLTRONA</v>
          </cell>
          <cell r="BU3093" t="str">
            <v>POLTRONA ARBATAX</v>
          </cell>
        </row>
        <row r="3094">
          <cell r="H3094">
            <v>1</v>
          </cell>
          <cell r="O3094">
            <v>81215</v>
          </cell>
          <cell r="P3094"/>
          <cell r="Q3094" t="str">
            <v>EST POLTRONA ARCO IRIS (LYPTUS MEL)</v>
          </cell>
          <cell r="R3094"/>
          <cell r="S3094"/>
          <cell r="T3094"/>
          <cell r="U3094">
            <v>0.47</v>
          </cell>
          <cell r="V3094">
            <v>0.81</v>
          </cell>
          <cell r="W3094">
            <v>0.96</v>
          </cell>
          <cell r="X3094">
            <v>0</v>
          </cell>
          <cell r="Y3094" t="str">
            <v>EST POLTRONA ARCO IRIS (LYPTUS MEL) - 0,47x0,81x0,96H</v>
          </cell>
          <cell r="Z3094">
            <v>0</v>
          </cell>
          <cell r="AA3094">
            <v>0.5</v>
          </cell>
          <cell r="AB3094">
            <v>0</v>
          </cell>
          <cell r="AC3094"/>
          <cell r="AD3094"/>
          <cell r="AE3094"/>
          <cell r="AF3094">
            <v>0</v>
          </cell>
          <cell r="AG3094">
            <v>0</v>
          </cell>
          <cell r="AH3094">
            <v>0</v>
          </cell>
          <cell r="AI3094">
            <v>0</v>
          </cell>
          <cell r="AJ3094" t="str">
            <v xml:space="preserve">REF: </v>
          </cell>
          <cell r="AK3094"/>
          <cell r="AL3094"/>
          <cell r="AM3094" t="str">
            <v>ETIQUETA DE ESTOQUE</v>
          </cell>
          <cell r="AN3094"/>
          <cell r="AO3094" t="str">
            <v/>
          </cell>
          <cell r="AP3094" t="str">
            <v/>
          </cell>
          <cell r="AQ3094" t="str">
            <v/>
          </cell>
          <cell r="AR3094" t="str">
            <v/>
          </cell>
          <cell r="AS3094" t="str">
            <v>ETIQUETA DE ESTOQUE - xxH</v>
          </cell>
          <cell r="AT3094">
            <v>0</v>
          </cell>
          <cell r="AU3094" t="str">
            <v>EST</v>
          </cell>
          <cell r="AV3094" t="str">
            <v>EST</v>
          </cell>
          <cell r="AW3094" t="str">
            <v/>
          </cell>
          <cell r="AX3094">
            <v>24282.16</v>
          </cell>
          <cell r="AY3094">
            <v>-24282.16</v>
          </cell>
          <cell r="AZ3094"/>
          <cell r="BA3094" t="str">
            <v/>
          </cell>
          <cell r="BB3094"/>
          <cell r="BC3094"/>
          <cell r="BD3094"/>
          <cell r="BE3094" t="str">
            <v/>
          </cell>
          <cell r="BF3094">
            <v>0</v>
          </cell>
          <cell r="BG3094" t="str">
            <v/>
          </cell>
          <cell r="BH3094" t="str">
            <v/>
          </cell>
          <cell r="BI3094">
            <v>13</v>
          </cell>
          <cell r="BJ3094" t="str">
            <v>0</v>
          </cell>
          <cell r="BK3094">
            <v>0</v>
          </cell>
          <cell r="BL3094">
            <v>0</v>
          </cell>
          <cell r="BM3094"/>
          <cell r="BN3094"/>
          <cell r="BO3094"/>
          <cell r="BP3094"/>
          <cell r="BR3094" t="str">
            <v>DPOT</v>
          </cell>
          <cell r="BT3094" t="str">
            <v>DPOT POLTRONA</v>
          </cell>
          <cell r="BU3094" t="str">
            <v>POLTRONA ARCO IRIS</v>
          </cell>
        </row>
        <row r="3095">
          <cell r="H3095">
            <v>1</v>
          </cell>
          <cell r="O3095">
            <v>93977</v>
          </cell>
          <cell r="P3095"/>
          <cell r="Q3095" t="str">
            <v>EST POLTRONA ATHOS (LACA K157) TC SEDA OURO</v>
          </cell>
          <cell r="R3095"/>
          <cell r="S3095"/>
          <cell r="T3095"/>
          <cell r="U3095">
            <v>0.6</v>
          </cell>
          <cell r="V3095">
            <v>0.8</v>
          </cell>
          <cell r="W3095">
            <v>0.8</v>
          </cell>
          <cell r="X3095">
            <v>0</v>
          </cell>
          <cell r="Y3095" t="str">
            <v>EST POLTRONA ATHOS (LACA K157) TC SEDA OURO - 0,6x0,8x0,8H</v>
          </cell>
          <cell r="Z3095">
            <v>0</v>
          </cell>
          <cell r="AA3095">
            <v>0</v>
          </cell>
          <cell r="AB3095">
            <v>0</v>
          </cell>
          <cell r="AC3095"/>
          <cell r="AD3095"/>
          <cell r="AE3095"/>
          <cell r="AF3095">
            <v>0</v>
          </cell>
          <cell r="AG3095">
            <v>0</v>
          </cell>
          <cell r="AH3095">
            <v>0</v>
          </cell>
          <cell r="AI3095">
            <v>0</v>
          </cell>
          <cell r="AJ3095" t="str">
            <v xml:space="preserve">REF: </v>
          </cell>
          <cell r="AK3095" t="str">
            <v>PRODUTO PRONTA ENTREGA</v>
          </cell>
          <cell r="AL3095"/>
          <cell r="AM3095" t="str">
            <v>ETIQUETA DE ESTOQUE</v>
          </cell>
          <cell r="AN3095"/>
          <cell r="AO3095" t="str">
            <v/>
          </cell>
          <cell r="AP3095" t="str">
            <v/>
          </cell>
          <cell r="AQ3095" t="str">
            <v/>
          </cell>
          <cell r="AR3095" t="str">
            <v/>
          </cell>
          <cell r="AS3095" t="str">
            <v>ETIQUETA DE ESTOQUE - xxH</v>
          </cell>
          <cell r="AT3095">
            <v>0</v>
          </cell>
          <cell r="AU3095" t="str">
            <v>EST</v>
          </cell>
          <cell r="AV3095" t="str">
            <v>EST</v>
          </cell>
          <cell r="AW3095" t="str">
            <v/>
          </cell>
          <cell r="AX3095">
            <v>19711.7</v>
          </cell>
          <cell r="AY3095">
            <v>-19711.7</v>
          </cell>
          <cell r="AZ3095"/>
          <cell r="BA3095" t="str">
            <v/>
          </cell>
          <cell r="BB3095"/>
          <cell r="BC3095"/>
          <cell r="BD3095"/>
          <cell r="BE3095" t="str">
            <v/>
          </cell>
          <cell r="BF3095">
            <v>0</v>
          </cell>
          <cell r="BG3095" t="str">
            <v/>
          </cell>
          <cell r="BH3095" t="str">
            <v/>
          </cell>
          <cell r="BI3095">
            <v>15</v>
          </cell>
          <cell r="BJ3095" t="str">
            <v>0</v>
          </cell>
          <cell r="BK3095">
            <v>0</v>
          </cell>
          <cell r="BL3095">
            <v>0</v>
          </cell>
          <cell r="BM3095"/>
          <cell r="BN3095"/>
          <cell r="BO3095"/>
          <cell r="BP3095"/>
          <cell r="BR3095" t="str">
            <v>DPOT</v>
          </cell>
          <cell r="BT3095" t="str">
            <v>DPOT POLTRONA</v>
          </cell>
          <cell r="BU3095" t="str">
            <v>POLTRONA ATHOS</v>
          </cell>
        </row>
        <row r="3096">
          <cell r="H3096">
            <v>1</v>
          </cell>
          <cell r="O3096">
            <v>226959</v>
          </cell>
          <cell r="P3096"/>
          <cell r="Q3096" t="str">
            <v>EST POLTRONA ATOMO C/BRACO TC LONA STONE GRAFITE</v>
          </cell>
          <cell r="R3096"/>
          <cell r="S3096"/>
          <cell r="T3096"/>
          <cell r="U3096">
            <v>0.9</v>
          </cell>
          <cell r="V3096">
            <v>0.76</v>
          </cell>
          <cell r="W3096">
            <v>0.82</v>
          </cell>
          <cell r="X3096">
            <v>0</v>
          </cell>
          <cell r="Y3096" t="str">
            <v>EST POLTRONA ATOMO C/BRACO TC LONA STONE GRAFITE - 0,9x0,76x0,82H</v>
          </cell>
          <cell r="Z3096">
            <v>0</v>
          </cell>
          <cell r="AA3096">
            <v>0</v>
          </cell>
          <cell r="AB3096">
            <v>0</v>
          </cell>
          <cell r="AC3096"/>
          <cell r="AD3096"/>
          <cell r="AE3096"/>
          <cell r="AF3096">
            <v>0</v>
          </cell>
          <cell r="AG3096">
            <v>0</v>
          </cell>
          <cell r="AH3096">
            <v>0</v>
          </cell>
          <cell r="AI3096">
            <v>0</v>
          </cell>
          <cell r="AJ3096" t="str">
            <v xml:space="preserve">REF: </v>
          </cell>
          <cell r="AK3096" t="str">
            <v>PRODUTO PRONTA ENTREGA</v>
          </cell>
          <cell r="AL3096"/>
          <cell r="AM3096" t="str">
            <v>ETIQUETA DE ESTOQUE</v>
          </cell>
          <cell r="AN3096"/>
          <cell r="AO3096" t="str">
            <v/>
          </cell>
          <cell r="AP3096" t="str">
            <v/>
          </cell>
          <cell r="AQ3096" t="str">
            <v/>
          </cell>
          <cell r="AR3096" t="str">
            <v/>
          </cell>
          <cell r="AS3096" t="str">
            <v>ETIQUETA DE ESTOQUE - xxH</v>
          </cell>
          <cell r="AT3096">
            <v>0</v>
          </cell>
          <cell r="AU3096" t="str">
            <v>EST</v>
          </cell>
          <cell r="AV3096" t="str">
            <v>EST</v>
          </cell>
          <cell r="AW3096" t="str">
            <v/>
          </cell>
          <cell r="AX3096">
            <v>26690.3</v>
          </cell>
          <cell r="AY3096">
            <v>-26690.3</v>
          </cell>
          <cell r="AZ3096"/>
          <cell r="BA3096" t="str">
            <v/>
          </cell>
          <cell r="BB3096"/>
          <cell r="BC3096"/>
          <cell r="BD3096"/>
          <cell r="BE3096" t="str">
            <v/>
          </cell>
          <cell r="BF3096">
            <v>0</v>
          </cell>
          <cell r="BG3096" t="str">
            <v/>
          </cell>
          <cell r="BH3096" t="str">
            <v/>
          </cell>
          <cell r="BI3096">
            <v>15</v>
          </cell>
          <cell r="BJ3096" t="str">
            <v>0</v>
          </cell>
          <cell r="BK3096">
            <v>0</v>
          </cell>
          <cell r="BL3096">
            <v>0</v>
          </cell>
          <cell r="BM3096"/>
          <cell r="BN3096"/>
          <cell r="BO3096"/>
          <cell r="BP3096"/>
          <cell r="BR3096" t="str">
            <v>DPOT</v>
          </cell>
          <cell r="BT3096" t="str">
            <v>DPOT POLTRONA</v>
          </cell>
          <cell r="BU3096" t="str">
            <v>POLTRONA ATOMO</v>
          </cell>
        </row>
        <row r="3097">
          <cell r="H3097">
            <v>1</v>
          </cell>
          <cell r="O3097">
            <v>377277</v>
          </cell>
          <cell r="P3097"/>
          <cell r="Q3097" t="str">
            <v>EST POLTRONA AVIADOR (FREIJO NT) COURO FIRENZE ALECRIM</v>
          </cell>
          <cell r="R3097"/>
          <cell r="S3097"/>
          <cell r="T3097"/>
          <cell r="U3097">
            <v>0.65</v>
          </cell>
          <cell r="V3097">
            <v>0.66</v>
          </cell>
          <cell r="W3097">
            <v>0.68</v>
          </cell>
          <cell r="X3097">
            <v>0</v>
          </cell>
          <cell r="Y3097" t="str">
            <v>EST POLTRONA AVIADOR (FREIJO NT) COURO FIRENZE ALECRIM - 0,65x0,66x0,68H</v>
          </cell>
          <cell r="Z3097">
            <v>0</v>
          </cell>
          <cell r="AA3097">
            <v>0</v>
          </cell>
          <cell r="AB3097">
            <v>0</v>
          </cell>
          <cell r="AC3097"/>
          <cell r="AD3097"/>
          <cell r="AE3097"/>
          <cell r="AF3097">
            <v>0</v>
          </cell>
          <cell r="AG3097">
            <v>0</v>
          </cell>
          <cell r="AH3097">
            <v>0</v>
          </cell>
          <cell r="AI3097">
            <v>0</v>
          </cell>
          <cell r="AJ3097" t="str">
            <v xml:space="preserve">REF: </v>
          </cell>
          <cell r="AK3097" t="str">
            <v>PRODUTO PRONTA ENTREGA</v>
          </cell>
          <cell r="AL3097"/>
          <cell r="AM3097" t="str">
            <v>ETIQUETA DE ESTOQUE</v>
          </cell>
          <cell r="AN3097"/>
          <cell r="AO3097" t="str">
            <v/>
          </cell>
          <cell r="AP3097" t="str">
            <v/>
          </cell>
          <cell r="AQ3097" t="str">
            <v/>
          </cell>
          <cell r="AR3097" t="str">
            <v/>
          </cell>
          <cell r="AS3097" t="str">
            <v>ETIQUETA DE ESTOQUE - xxH</v>
          </cell>
          <cell r="AT3097">
            <v>0</v>
          </cell>
          <cell r="AU3097" t="str">
            <v>EST</v>
          </cell>
          <cell r="AV3097" t="str">
            <v>EST</v>
          </cell>
          <cell r="AW3097" t="str">
            <v/>
          </cell>
          <cell r="AX3097">
            <v>33904.629999999997</v>
          </cell>
          <cell r="AY3097">
            <v>-33904.629999999997</v>
          </cell>
          <cell r="AZ3097"/>
          <cell r="BA3097" t="str">
            <v/>
          </cell>
          <cell r="BB3097"/>
          <cell r="BC3097"/>
          <cell r="BD3097"/>
          <cell r="BE3097" t="str">
            <v/>
          </cell>
          <cell r="BF3097">
            <v>0</v>
          </cell>
          <cell r="BG3097" t="str">
            <v/>
          </cell>
          <cell r="BH3097" t="str">
            <v/>
          </cell>
          <cell r="BI3097">
            <v>13</v>
          </cell>
          <cell r="BJ3097" t="str">
            <v>0</v>
          </cell>
          <cell r="BK3097">
            <v>0</v>
          </cell>
          <cell r="BL3097">
            <v>0</v>
          </cell>
          <cell r="BM3097"/>
          <cell r="BN3097"/>
          <cell r="BO3097"/>
          <cell r="BP3097"/>
          <cell r="BR3097" t="str">
            <v>DPOT</v>
          </cell>
          <cell r="BT3097" t="str">
            <v>DPOT POLTRONA</v>
          </cell>
          <cell r="BU3097" t="str">
            <v>POLTRONA AVIADOR</v>
          </cell>
        </row>
        <row r="3098">
          <cell r="H3098">
            <v>1</v>
          </cell>
          <cell r="O3098">
            <v>89424</v>
          </cell>
          <cell r="P3098"/>
          <cell r="Q3098" t="str">
            <v>EST POLTRONA BEATRIZ (FREIJO NATURAL) COURO FIRENZE 04 BEGE</v>
          </cell>
          <cell r="R3098"/>
          <cell r="S3098"/>
          <cell r="T3098"/>
          <cell r="U3098">
            <v>0.75</v>
          </cell>
          <cell r="V3098">
            <v>0.77</v>
          </cell>
          <cell r="W3098">
            <v>0.8</v>
          </cell>
          <cell r="X3098">
            <v>0</v>
          </cell>
          <cell r="Y3098" t="str">
            <v>EST POLTRONA BEATRIZ (FREIJO NATURAL) COURO FIRENZE 04 BEGE - 0,75x0,77x0,8H</v>
          </cell>
          <cell r="Z3098">
            <v>0</v>
          </cell>
          <cell r="AA3098">
            <v>0.75</v>
          </cell>
          <cell r="AB3098">
            <v>0</v>
          </cell>
          <cell r="AC3098"/>
          <cell r="AD3098"/>
          <cell r="AE3098"/>
          <cell r="AF3098">
            <v>0</v>
          </cell>
          <cell r="AG3098">
            <v>0</v>
          </cell>
          <cell r="AH3098">
            <v>0</v>
          </cell>
          <cell r="AI3098">
            <v>0</v>
          </cell>
          <cell r="AJ3098" t="str">
            <v xml:space="preserve">REF: </v>
          </cell>
          <cell r="AK3098" t="str">
            <v>PRODUTO PRONTA ENTREGA</v>
          </cell>
          <cell r="AL3098"/>
          <cell r="AM3098" t="str">
            <v>ETIQUETA DE ESTOQUE</v>
          </cell>
          <cell r="AN3098"/>
          <cell r="AO3098" t="str">
            <v/>
          </cell>
          <cell r="AP3098" t="str">
            <v/>
          </cell>
          <cell r="AQ3098" t="str">
            <v/>
          </cell>
          <cell r="AR3098" t="str">
            <v/>
          </cell>
          <cell r="AS3098" t="str">
            <v>ETIQUETA DE ESTOQUE - xxH</v>
          </cell>
          <cell r="AT3098">
            <v>0</v>
          </cell>
          <cell r="AU3098" t="str">
            <v>EST</v>
          </cell>
          <cell r="AV3098" t="str">
            <v>EST</v>
          </cell>
          <cell r="AW3098" t="str">
            <v/>
          </cell>
          <cell r="AX3098">
            <v>13086.6</v>
          </cell>
          <cell r="AY3098">
            <v>-13086.6</v>
          </cell>
          <cell r="AZ3098"/>
          <cell r="BA3098" t="str">
            <v/>
          </cell>
          <cell r="BB3098"/>
          <cell r="BC3098"/>
          <cell r="BD3098"/>
          <cell r="BE3098" t="str">
            <v/>
          </cell>
          <cell r="BF3098">
            <v>0</v>
          </cell>
          <cell r="BG3098" t="str">
            <v/>
          </cell>
          <cell r="BH3098" t="str">
            <v/>
          </cell>
          <cell r="BI3098">
            <v>14</v>
          </cell>
          <cell r="BJ3098" t="str">
            <v>0</v>
          </cell>
          <cell r="BK3098">
            <v>0</v>
          </cell>
          <cell r="BL3098">
            <v>0</v>
          </cell>
          <cell r="BM3098"/>
          <cell r="BN3098"/>
          <cell r="BO3098"/>
          <cell r="BP3098"/>
          <cell r="BR3098" t="str">
            <v>DPOT</v>
          </cell>
          <cell r="BT3098" t="str">
            <v>DPOT POLTRONA</v>
          </cell>
          <cell r="BU3098" t="str">
            <v>POLTRONA BEATRIZ (FL)</v>
          </cell>
        </row>
        <row r="3099">
          <cell r="H3099">
            <v>1</v>
          </cell>
          <cell r="O3099">
            <v>405017</v>
          </cell>
          <cell r="P3099"/>
          <cell r="Q3099" t="str">
            <v>EST POLTRONA BEG (C/ROD) (MAD A COR 02) TC EL ANGOLA GREEN</v>
          </cell>
          <cell r="R3099"/>
          <cell r="S3099"/>
          <cell r="T3099"/>
          <cell r="U3099">
            <v>0.65</v>
          </cell>
          <cell r="V3099">
            <v>0.63</v>
          </cell>
          <cell r="W3099">
            <v>0.77</v>
          </cell>
          <cell r="X3099">
            <v>0</v>
          </cell>
          <cell r="Y3099" t="str">
            <v>EST POLTRONA BEG (C/ROD) (MAD A COR 02) TC EL ANGOLA GREEN - 0,65x0,63x0,77H</v>
          </cell>
          <cell r="Z3099">
            <v>0</v>
          </cell>
          <cell r="AA3099">
            <v>0.35</v>
          </cell>
          <cell r="AB3099">
            <v>0</v>
          </cell>
          <cell r="AC3099"/>
          <cell r="AD3099"/>
          <cell r="AE3099"/>
          <cell r="AF3099">
            <v>0</v>
          </cell>
          <cell r="AG3099">
            <v>0</v>
          </cell>
          <cell r="AH3099">
            <v>0</v>
          </cell>
          <cell r="AI3099">
            <v>0</v>
          </cell>
          <cell r="AJ3099" t="str">
            <v xml:space="preserve">REF: </v>
          </cell>
          <cell r="AK3099"/>
          <cell r="AL3099"/>
          <cell r="AM3099" t="str">
            <v>ETIQUETA DE ESTOQUE</v>
          </cell>
          <cell r="AN3099"/>
          <cell r="AO3099" t="str">
            <v/>
          </cell>
          <cell r="AP3099" t="str">
            <v/>
          </cell>
          <cell r="AQ3099" t="str">
            <v/>
          </cell>
          <cell r="AR3099" t="str">
            <v/>
          </cell>
          <cell r="AS3099" t="str">
            <v>ETIQUETA DE ESTOQUE - xxH</v>
          </cell>
          <cell r="AT3099">
            <v>0</v>
          </cell>
          <cell r="AU3099" t="str">
            <v>EST</v>
          </cell>
          <cell r="AV3099" t="str">
            <v>EST</v>
          </cell>
          <cell r="AW3099" t="str">
            <v/>
          </cell>
          <cell r="AX3099">
            <v>24402.99</v>
          </cell>
          <cell r="AY3099">
            <v>-24402.99</v>
          </cell>
          <cell r="AZ3099"/>
          <cell r="BA3099" t="str">
            <v/>
          </cell>
          <cell r="BB3099"/>
          <cell r="BC3099"/>
          <cell r="BD3099"/>
          <cell r="BE3099" t="str">
            <v/>
          </cell>
          <cell r="BF3099">
            <v>0</v>
          </cell>
          <cell r="BG3099" t="str">
            <v/>
          </cell>
          <cell r="BH3099" t="str">
            <v/>
          </cell>
          <cell r="BI3099">
            <v>13</v>
          </cell>
          <cell r="BJ3099" t="str">
            <v>0</v>
          </cell>
          <cell r="BK3099">
            <v>0</v>
          </cell>
          <cell r="BL3099">
            <v>0</v>
          </cell>
          <cell r="BM3099"/>
          <cell r="BN3099"/>
          <cell r="BO3099"/>
          <cell r="BP3099"/>
          <cell r="BR3099" t="str">
            <v>DPOT</v>
          </cell>
          <cell r="BT3099" t="str">
            <v>DPOT POLTRONA</v>
          </cell>
          <cell r="BU3099" t="str">
            <v>POLTRONA BEG</v>
          </cell>
        </row>
        <row r="3100">
          <cell r="H3100">
            <v>3</v>
          </cell>
          <cell r="O3100">
            <v>261738</v>
          </cell>
          <cell r="P3100"/>
          <cell r="Q3100" t="str">
            <v>EST POLTRONA BEG (S/ROD) (MAD A COR 02) CAMURCA CASTANHO</v>
          </cell>
          <cell r="R3100"/>
          <cell r="S3100"/>
          <cell r="T3100"/>
          <cell r="U3100">
            <v>0.65</v>
          </cell>
          <cell r="V3100">
            <v>0.63</v>
          </cell>
          <cell r="W3100">
            <v>0.77</v>
          </cell>
          <cell r="X3100">
            <v>0</v>
          </cell>
          <cell r="Y3100" t="str">
            <v>EST POLTRONA BEG (S/ROD) (MAD A COR 02) CAMURCA CASTANHO - 0,65x0,63x0,77H</v>
          </cell>
          <cell r="Z3100">
            <v>0</v>
          </cell>
          <cell r="AA3100">
            <v>0</v>
          </cell>
          <cell r="AB3100">
            <v>0</v>
          </cell>
          <cell r="AC3100"/>
          <cell r="AD3100"/>
          <cell r="AE3100"/>
          <cell r="AF3100">
            <v>0</v>
          </cell>
          <cell r="AG3100">
            <v>0</v>
          </cell>
          <cell r="AH3100">
            <v>0</v>
          </cell>
          <cell r="AI3100">
            <v>0</v>
          </cell>
          <cell r="AJ3100" t="str">
            <v xml:space="preserve">REF: </v>
          </cell>
          <cell r="AK3100" t="str">
            <v>PRODUTO PRONTA ENTREGA</v>
          </cell>
          <cell r="AL3100"/>
          <cell r="AM3100" t="str">
            <v>ETIQUETA DE ESTOQUE</v>
          </cell>
          <cell r="AN3100"/>
          <cell r="AO3100" t="str">
            <v/>
          </cell>
          <cell r="AP3100" t="str">
            <v/>
          </cell>
          <cell r="AQ3100" t="str">
            <v/>
          </cell>
          <cell r="AR3100" t="str">
            <v/>
          </cell>
          <cell r="AS3100" t="str">
            <v>ETIQUETA DE ESTOQUE - xxH</v>
          </cell>
          <cell r="AT3100">
            <v>0</v>
          </cell>
          <cell r="AU3100" t="str">
            <v>EST</v>
          </cell>
          <cell r="AV3100" t="str">
            <v>EST</v>
          </cell>
          <cell r="AW3100" t="str">
            <v/>
          </cell>
          <cell r="AX3100">
            <v>22181.81</v>
          </cell>
          <cell r="AY3100">
            <v>-22181.81</v>
          </cell>
          <cell r="AZ3100"/>
          <cell r="BA3100" t="str">
            <v/>
          </cell>
          <cell r="BB3100"/>
          <cell r="BC3100"/>
          <cell r="BD3100"/>
          <cell r="BE3100" t="str">
            <v/>
          </cell>
          <cell r="BF3100">
            <v>0</v>
          </cell>
          <cell r="BG3100" t="str">
            <v/>
          </cell>
          <cell r="BH3100" t="str">
            <v/>
          </cell>
          <cell r="BI3100">
            <v>5</v>
          </cell>
          <cell r="BJ3100" t="str">
            <v>0</v>
          </cell>
          <cell r="BK3100">
            <v>0</v>
          </cell>
          <cell r="BL3100">
            <v>0</v>
          </cell>
          <cell r="BM3100"/>
          <cell r="BN3100"/>
          <cell r="BO3100"/>
          <cell r="BP3100"/>
          <cell r="BR3100" t="str">
            <v>DPOT</v>
          </cell>
          <cell r="BT3100" t="str">
            <v>DPOT POLTRONA</v>
          </cell>
          <cell r="BU3100" t="str">
            <v>POLTRONA BEG</v>
          </cell>
        </row>
        <row r="3101">
          <cell r="H3101">
            <v>1</v>
          </cell>
          <cell r="O3101">
            <v>266494</v>
          </cell>
          <cell r="P3101"/>
          <cell r="Q3101" t="str">
            <v>EST POLTRONA BEG (S/ROD) (MAD B COR 03) TC VILLA OLMO OCRE</v>
          </cell>
          <cell r="R3101"/>
          <cell r="S3101"/>
          <cell r="T3101"/>
          <cell r="U3101">
            <v>0.65</v>
          </cell>
          <cell r="V3101">
            <v>0.63</v>
          </cell>
          <cell r="W3101">
            <v>0.77</v>
          </cell>
          <cell r="X3101">
            <v>0</v>
          </cell>
          <cell r="Y3101" t="str">
            <v>EST POLTRONA BEG (S/ROD) (MAD B COR 03) TC VILLA OLMO OCRE - 0,65x0,63x0,77H</v>
          </cell>
          <cell r="Z3101">
            <v>0</v>
          </cell>
          <cell r="AA3101">
            <v>0</v>
          </cell>
          <cell r="AB3101">
            <v>0</v>
          </cell>
          <cell r="AC3101"/>
          <cell r="AD3101"/>
          <cell r="AE3101"/>
          <cell r="AF3101">
            <v>0</v>
          </cell>
          <cell r="AG3101">
            <v>0</v>
          </cell>
          <cell r="AH3101">
            <v>0</v>
          </cell>
          <cell r="AI3101">
            <v>0</v>
          </cell>
          <cell r="AJ3101" t="str">
            <v xml:space="preserve">REF: </v>
          </cell>
          <cell r="AK3101" t="str">
            <v>PRODUTO PRONTA ENTREGA</v>
          </cell>
          <cell r="AL3101"/>
          <cell r="AM3101" t="str">
            <v>ETIQUETA DE ESTOQUE</v>
          </cell>
          <cell r="AN3101"/>
          <cell r="AO3101" t="str">
            <v/>
          </cell>
          <cell r="AP3101" t="str">
            <v/>
          </cell>
          <cell r="AQ3101" t="str">
            <v/>
          </cell>
          <cell r="AR3101" t="str">
            <v/>
          </cell>
          <cell r="AS3101" t="str">
            <v>ETIQUETA DE ESTOQUE - xxH</v>
          </cell>
          <cell r="AT3101">
            <v>0</v>
          </cell>
          <cell r="AU3101" t="str">
            <v>EST</v>
          </cell>
          <cell r="AV3101" t="str">
            <v>EST</v>
          </cell>
          <cell r="AW3101" t="str">
            <v/>
          </cell>
          <cell r="AX3101">
            <v>22665.89</v>
          </cell>
          <cell r="AY3101">
            <v>-22665.89</v>
          </cell>
          <cell r="AZ3101"/>
          <cell r="BA3101" t="str">
            <v/>
          </cell>
          <cell r="BB3101"/>
          <cell r="BC3101"/>
          <cell r="BD3101"/>
          <cell r="BE3101" t="str">
            <v/>
          </cell>
          <cell r="BF3101">
            <v>0</v>
          </cell>
          <cell r="BG3101" t="str">
            <v/>
          </cell>
          <cell r="BH3101" t="str">
            <v/>
          </cell>
          <cell r="BI3101">
            <v>13</v>
          </cell>
          <cell r="BJ3101" t="str">
            <v>0</v>
          </cell>
          <cell r="BK3101">
            <v>0</v>
          </cell>
          <cell r="BL3101">
            <v>0</v>
          </cell>
          <cell r="BM3101"/>
          <cell r="BN3101"/>
          <cell r="BO3101"/>
          <cell r="BP3101"/>
          <cell r="BR3101" t="str">
            <v>DPOT</v>
          </cell>
          <cell r="BT3101" t="str">
            <v>DPOT POLTRONA</v>
          </cell>
          <cell r="BU3101" t="str">
            <v>POLTRONA BEG</v>
          </cell>
        </row>
        <row r="3102">
          <cell r="H3102">
            <v>1</v>
          </cell>
          <cell r="O3102">
            <v>278565</v>
          </cell>
          <cell r="P3102"/>
          <cell r="Q3102" t="str">
            <v>EST POLTRONA BEG (S/ROD) (MAD B COR 03) TC VILLA OLMO UMBER</v>
          </cell>
          <cell r="R3102"/>
          <cell r="S3102"/>
          <cell r="T3102"/>
          <cell r="U3102">
            <v>0.65</v>
          </cell>
          <cell r="V3102">
            <v>0.63</v>
          </cell>
          <cell r="W3102">
            <v>0.77</v>
          </cell>
          <cell r="X3102">
            <v>0</v>
          </cell>
          <cell r="Y3102" t="str">
            <v>EST POLTRONA BEG (S/ROD) (MAD B COR 03) TC VILLA OLMO UMBER - 0,65x0,63x0,77H</v>
          </cell>
          <cell r="Z3102">
            <v>0</v>
          </cell>
          <cell r="AA3102">
            <v>0.5</v>
          </cell>
          <cell r="AB3102">
            <v>0</v>
          </cell>
          <cell r="AC3102"/>
          <cell r="AD3102"/>
          <cell r="AE3102"/>
          <cell r="AF3102">
            <v>0</v>
          </cell>
          <cell r="AG3102">
            <v>0</v>
          </cell>
          <cell r="AH3102">
            <v>0</v>
          </cell>
          <cell r="AI3102">
            <v>0</v>
          </cell>
          <cell r="AJ3102" t="str">
            <v xml:space="preserve">REF: </v>
          </cell>
          <cell r="AK3102"/>
          <cell r="AL3102"/>
          <cell r="AM3102" t="str">
            <v>ETIQUETA DE ESTOQUE</v>
          </cell>
          <cell r="AN3102"/>
          <cell r="AO3102" t="str">
            <v/>
          </cell>
          <cell r="AP3102" t="str">
            <v/>
          </cell>
          <cell r="AQ3102" t="str">
            <v/>
          </cell>
          <cell r="AR3102" t="str">
            <v/>
          </cell>
          <cell r="AS3102" t="str">
            <v>ETIQUETA DE ESTOQUE - xxH</v>
          </cell>
          <cell r="AT3102">
            <v>0</v>
          </cell>
          <cell r="AU3102" t="str">
            <v>EST</v>
          </cell>
          <cell r="AV3102" t="str">
            <v>EST</v>
          </cell>
          <cell r="AW3102" t="str">
            <v/>
          </cell>
          <cell r="AX3102">
            <v>22665.89</v>
          </cell>
          <cell r="AY3102">
            <v>-22665.89</v>
          </cell>
          <cell r="AZ3102"/>
          <cell r="BA3102" t="str">
            <v/>
          </cell>
          <cell r="BB3102"/>
          <cell r="BC3102"/>
          <cell r="BD3102"/>
          <cell r="BE3102" t="str">
            <v/>
          </cell>
          <cell r="BF3102">
            <v>0</v>
          </cell>
          <cell r="BG3102" t="str">
            <v/>
          </cell>
          <cell r="BH3102" t="str">
            <v/>
          </cell>
          <cell r="BI3102">
            <v>13</v>
          </cell>
          <cell r="BJ3102" t="str">
            <v>0</v>
          </cell>
          <cell r="BK3102">
            <v>0</v>
          </cell>
          <cell r="BL3102">
            <v>0</v>
          </cell>
          <cell r="BM3102"/>
          <cell r="BN3102"/>
          <cell r="BO3102"/>
          <cell r="BP3102"/>
          <cell r="BR3102" t="str">
            <v>DPOT</v>
          </cell>
          <cell r="BT3102" t="str">
            <v>DPOT POLTRONA</v>
          </cell>
          <cell r="BU3102" t="str">
            <v>POLTRONA BEG</v>
          </cell>
        </row>
        <row r="3103">
          <cell r="H3103">
            <v>1</v>
          </cell>
          <cell r="O3103">
            <v>278567</v>
          </cell>
          <cell r="P3103"/>
          <cell r="Q3103" t="str">
            <v>EST POLTRONA BEG (S/ROD) (MAD IMBUIA STAIN) TC VILLA NATURAL</v>
          </cell>
          <cell r="R3103"/>
          <cell r="S3103"/>
          <cell r="T3103"/>
          <cell r="U3103">
            <v>0.65</v>
          </cell>
          <cell r="V3103">
            <v>0.63</v>
          </cell>
          <cell r="W3103">
            <v>0.77</v>
          </cell>
          <cell r="X3103">
            <v>0</v>
          </cell>
          <cell r="Y3103" t="str">
            <v>EST POLTRONA BEG (S/ROD) (MAD IMBUIA STAIN) TC VILLA NATURAL - 0,65x0,63x0,77H</v>
          </cell>
          <cell r="Z3103">
            <v>0</v>
          </cell>
          <cell r="AA3103">
            <v>0.5</v>
          </cell>
          <cell r="AB3103">
            <v>0</v>
          </cell>
          <cell r="AC3103"/>
          <cell r="AD3103"/>
          <cell r="AE3103"/>
          <cell r="AF3103">
            <v>0</v>
          </cell>
          <cell r="AG3103">
            <v>0</v>
          </cell>
          <cell r="AH3103">
            <v>0</v>
          </cell>
          <cell r="AI3103">
            <v>0</v>
          </cell>
          <cell r="AJ3103" t="str">
            <v xml:space="preserve">REF: </v>
          </cell>
          <cell r="AK3103"/>
          <cell r="AL3103"/>
          <cell r="AM3103" t="str">
            <v>ETIQUETA DE ESTOQUE</v>
          </cell>
          <cell r="AN3103"/>
          <cell r="AO3103" t="str">
            <v/>
          </cell>
          <cell r="AP3103" t="str">
            <v/>
          </cell>
          <cell r="AQ3103" t="str">
            <v/>
          </cell>
          <cell r="AR3103" t="str">
            <v/>
          </cell>
          <cell r="AS3103" t="str">
            <v>ETIQUETA DE ESTOQUE - xxH</v>
          </cell>
          <cell r="AT3103">
            <v>0</v>
          </cell>
          <cell r="AU3103" t="str">
            <v>EST</v>
          </cell>
          <cell r="AV3103" t="str">
            <v>EST</v>
          </cell>
          <cell r="AW3103" t="str">
            <v/>
          </cell>
          <cell r="AX3103">
            <v>27982.26</v>
          </cell>
          <cell r="AY3103">
            <v>-27982.26</v>
          </cell>
          <cell r="AZ3103"/>
          <cell r="BA3103" t="str">
            <v/>
          </cell>
          <cell r="BB3103"/>
          <cell r="BC3103"/>
          <cell r="BD3103"/>
          <cell r="BE3103" t="str">
            <v/>
          </cell>
          <cell r="BF3103">
            <v>0</v>
          </cell>
          <cell r="BG3103" t="str">
            <v/>
          </cell>
          <cell r="BH3103" t="str">
            <v/>
          </cell>
          <cell r="BI3103">
            <v>13</v>
          </cell>
          <cell r="BJ3103" t="str">
            <v>0</v>
          </cell>
          <cell r="BK3103">
            <v>0</v>
          </cell>
          <cell r="BL3103">
            <v>0</v>
          </cell>
          <cell r="BM3103"/>
          <cell r="BN3103"/>
          <cell r="BO3103"/>
          <cell r="BP3103"/>
          <cell r="BR3103" t="str">
            <v>DPOT</v>
          </cell>
          <cell r="BT3103" t="str">
            <v>DPOT POLTRONA</v>
          </cell>
          <cell r="BU3103" t="str">
            <v>POLTRONA BEG</v>
          </cell>
        </row>
        <row r="3104">
          <cell r="H3104">
            <v>1</v>
          </cell>
          <cell r="O3104">
            <v>276656</v>
          </cell>
          <cell r="P3104"/>
          <cell r="Q3104" t="str">
            <v>EST POLTRONA BENJAMIN S/SELO (FREIJO COR 2) CAMURCA HAVANA</v>
          </cell>
          <cell r="R3104"/>
          <cell r="S3104"/>
          <cell r="T3104"/>
          <cell r="U3104">
            <v>0.92</v>
          </cell>
          <cell r="V3104">
            <v>0.9</v>
          </cell>
          <cell r="W3104">
            <v>0.92</v>
          </cell>
          <cell r="X3104">
            <v>0</v>
          </cell>
          <cell r="Y3104" t="str">
            <v>EST POLTRONA BENJAMIN S/SELO (FREIJO COR 2) CAMURCA HAVANA - 0,92x0,9x0,92H</v>
          </cell>
          <cell r="Z3104">
            <v>0</v>
          </cell>
          <cell r="AA3104">
            <v>0</v>
          </cell>
          <cell r="AB3104">
            <v>0</v>
          </cell>
          <cell r="AC3104"/>
          <cell r="AD3104"/>
          <cell r="AE3104"/>
          <cell r="AF3104">
            <v>0</v>
          </cell>
          <cell r="AG3104">
            <v>0</v>
          </cell>
          <cell r="AH3104">
            <v>0</v>
          </cell>
          <cell r="AI3104">
            <v>0</v>
          </cell>
          <cell r="AJ3104" t="str">
            <v xml:space="preserve">REF: </v>
          </cell>
          <cell r="AK3104" t="str">
            <v>PRODUTO PRONTA ENTREGA</v>
          </cell>
          <cell r="AL3104"/>
          <cell r="AM3104" t="str">
            <v>ETIQUETA DE ESTOQUE</v>
          </cell>
          <cell r="AN3104"/>
          <cell r="AO3104" t="str">
            <v/>
          </cell>
          <cell r="AP3104" t="str">
            <v/>
          </cell>
          <cell r="AQ3104" t="str">
            <v/>
          </cell>
          <cell r="AR3104" t="str">
            <v/>
          </cell>
          <cell r="AS3104" t="str">
            <v>ETIQUETA DE ESTOQUE - xxH</v>
          </cell>
          <cell r="AT3104">
            <v>0</v>
          </cell>
          <cell r="AU3104" t="str">
            <v>EST</v>
          </cell>
          <cell r="AV3104" t="str">
            <v>EST</v>
          </cell>
          <cell r="AW3104" t="str">
            <v/>
          </cell>
          <cell r="AX3104">
            <v>88038.88</v>
          </cell>
          <cell r="AY3104">
            <v>-88038.88</v>
          </cell>
          <cell r="AZ3104"/>
          <cell r="BA3104" t="str">
            <v/>
          </cell>
          <cell r="BB3104"/>
          <cell r="BC3104"/>
          <cell r="BD3104"/>
          <cell r="BE3104" t="str">
            <v/>
          </cell>
          <cell r="BF3104">
            <v>0</v>
          </cell>
          <cell r="BG3104" t="str">
            <v/>
          </cell>
          <cell r="BH3104" t="str">
            <v/>
          </cell>
          <cell r="BI3104">
            <v>13</v>
          </cell>
          <cell r="BJ3104" t="str">
            <v>0</v>
          </cell>
          <cell r="BK3104">
            <v>0</v>
          </cell>
          <cell r="BL3104">
            <v>0</v>
          </cell>
          <cell r="BM3104"/>
          <cell r="BN3104"/>
          <cell r="BO3104"/>
          <cell r="BP3104"/>
          <cell r="BR3104" t="str">
            <v>DPOT</v>
          </cell>
          <cell r="BT3104" t="str">
            <v>DPOT POLTRONA</v>
          </cell>
          <cell r="BU3104" t="str">
            <v>POLTRONA BENJAMIN S/SELO</v>
          </cell>
        </row>
        <row r="3105">
          <cell r="H3105">
            <v>2</v>
          </cell>
          <cell r="O3105">
            <v>204380</v>
          </cell>
          <cell r="P3105"/>
          <cell r="Q3105" t="str">
            <v>EST POLTRONA BENJAMIN S/SELO (FREIJO NATURAL) CAMURCA TABACO</v>
          </cell>
          <cell r="R3105"/>
          <cell r="S3105"/>
          <cell r="T3105"/>
          <cell r="U3105">
            <v>0.92</v>
          </cell>
          <cell r="V3105">
            <v>0.9</v>
          </cell>
          <cell r="W3105">
            <v>0.92</v>
          </cell>
          <cell r="X3105">
            <v>0</v>
          </cell>
          <cell r="Y3105" t="str">
            <v>EST POLTRONA BENJAMIN S/SELO (FREIJO NATURAL) CAMURCA TABACO - 0,92x0,9x0,92H</v>
          </cell>
          <cell r="Z3105">
            <v>0</v>
          </cell>
          <cell r="AA3105">
            <v>0</v>
          </cell>
          <cell r="AB3105">
            <v>0</v>
          </cell>
          <cell r="AC3105"/>
          <cell r="AD3105"/>
          <cell r="AE3105"/>
          <cell r="AF3105">
            <v>0</v>
          </cell>
          <cell r="AG3105">
            <v>0</v>
          </cell>
          <cell r="AH3105">
            <v>0</v>
          </cell>
          <cell r="AI3105">
            <v>0</v>
          </cell>
          <cell r="AJ3105" t="str">
            <v xml:space="preserve">REF: </v>
          </cell>
          <cell r="AK3105" t="str">
            <v>PRODUTO PRONTA ENTREGA</v>
          </cell>
          <cell r="AL3105"/>
          <cell r="AM3105" t="str">
            <v>ETIQUETA DE ESTOQUE</v>
          </cell>
          <cell r="AN3105"/>
          <cell r="AO3105" t="str">
            <v/>
          </cell>
          <cell r="AP3105" t="str">
            <v/>
          </cell>
          <cell r="AQ3105" t="str">
            <v/>
          </cell>
          <cell r="AR3105" t="str">
            <v/>
          </cell>
          <cell r="AS3105" t="str">
            <v>ETIQUETA DE ESTOQUE - xxH</v>
          </cell>
          <cell r="AT3105">
            <v>0</v>
          </cell>
          <cell r="AU3105" t="str">
            <v>EST</v>
          </cell>
          <cell r="AV3105" t="str">
            <v>EST</v>
          </cell>
          <cell r="AW3105" t="str">
            <v/>
          </cell>
          <cell r="AX3105">
            <v>88038.88</v>
          </cell>
          <cell r="AY3105">
            <v>-88038.88</v>
          </cell>
          <cell r="AZ3105"/>
          <cell r="BA3105" t="str">
            <v/>
          </cell>
          <cell r="BB3105"/>
          <cell r="BC3105"/>
          <cell r="BD3105"/>
          <cell r="BE3105" t="str">
            <v/>
          </cell>
          <cell r="BF3105">
            <v>0</v>
          </cell>
          <cell r="BG3105" t="str">
            <v/>
          </cell>
          <cell r="BH3105" t="str">
            <v/>
          </cell>
          <cell r="BI3105">
            <v>13</v>
          </cell>
          <cell r="BJ3105" t="str">
            <v>0</v>
          </cell>
          <cell r="BK3105">
            <v>0</v>
          </cell>
          <cell r="BL3105">
            <v>0</v>
          </cell>
          <cell r="BM3105"/>
          <cell r="BN3105"/>
          <cell r="BO3105"/>
          <cell r="BP3105"/>
          <cell r="BR3105" t="str">
            <v>DPOT</v>
          </cell>
          <cell r="BT3105" t="str">
            <v>DPOT POLTRONA</v>
          </cell>
          <cell r="BU3105" t="str">
            <v>POLTRONA BENJAMIN S/SELO</v>
          </cell>
        </row>
        <row r="3106">
          <cell r="H3106">
            <v>1</v>
          </cell>
          <cell r="O3106">
            <v>220805</v>
          </cell>
          <cell r="P3106"/>
          <cell r="Q3106" t="str">
            <v>EST POLTRONA BENJAMIN S/SELO (FREIJO NT) COURO NOBUK 98</v>
          </cell>
          <cell r="R3106"/>
          <cell r="S3106"/>
          <cell r="T3106"/>
          <cell r="U3106">
            <v>0.92</v>
          </cell>
          <cell r="V3106">
            <v>0.9</v>
          </cell>
          <cell r="W3106">
            <v>0.92</v>
          </cell>
          <cell r="X3106">
            <v>0</v>
          </cell>
          <cell r="Y3106" t="str">
            <v>EST POLTRONA BENJAMIN S/SELO (FREIJO NT) COURO NOBUK 98 - 0,92x0,9x0,92H</v>
          </cell>
          <cell r="Z3106">
            <v>0</v>
          </cell>
          <cell r="AA3106">
            <v>0</v>
          </cell>
          <cell r="AB3106">
            <v>0</v>
          </cell>
          <cell r="AC3106"/>
          <cell r="AD3106"/>
          <cell r="AE3106"/>
          <cell r="AF3106">
            <v>0</v>
          </cell>
          <cell r="AG3106">
            <v>0</v>
          </cell>
          <cell r="AH3106">
            <v>0</v>
          </cell>
          <cell r="AI3106">
            <v>0</v>
          </cell>
          <cell r="AJ3106" t="str">
            <v xml:space="preserve">REF: </v>
          </cell>
          <cell r="AK3106" t="str">
            <v>PRODUTO PRONTA ENTREGA</v>
          </cell>
          <cell r="AL3106"/>
          <cell r="AM3106" t="str">
            <v>ETIQUETA DE ESTOQUE</v>
          </cell>
          <cell r="AN3106"/>
          <cell r="AO3106" t="str">
            <v/>
          </cell>
          <cell r="AP3106" t="str">
            <v/>
          </cell>
          <cell r="AQ3106" t="str">
            <v/>
          </cell>
          <cell r="AR3106" t="str">
            <v/>
          </cell>
          <cell r="AS3106" t="str">
            <v>ETIQUETA DE ESTOQUE - xxH</v>
          </cell>
          <cell r="AT3106">
            <v>0</v>
          </cell>
          <cell r="AU3106" t="str">
            <v>EST</v>
          </cell>
          <cell r="AV3106" t="str">
            <v>EST</v>
          </cell>
          <cell r="AW3106" t="str">
            <v/>
          </cell>
          <cell r="AX3106">
            <v>92193.25</v>
          </cell>
          <cell r="AY3106">
            <v>-92193.25</v>
          </cell>
          <cell r="AZ3106"/>
          <cell r="BA3106" t="str">
            <v/>
          </cell>
          <cell r="BB3106"/>
          <cell r="BC3106"/>
          <cell r="BD3106"/>
          <cell r="BE3106" t="str">
            <v/>
          </cell>
          <cell r="BF3106">
            <v>0</v>
          </cell>
          <cell r="BG3106" t="str">
            <v/>
          </cell>
          <cell r="BH3106" t="str">
            <v/>
          </cell>
          <cell r="BI3106">
            <v>13</v>
          </cell>
          <cell r="BJ3106" t="str">
            <v>0</v>
          </cell>
          <cell r="BK3106">
            <v>0</v>
          </cell>
          <cell r="BL3106">
            <v>0</v>
          </cell>
          <cell r="BM3106"/>
          <cell r="BN3106"/>
          <cell r="BO3106"/>
          <cell r="BP3106"/>
          <cell r="BR3106" t="str">
            <v>DPOT</v>
          </cell>
          <cell r="BT3106" t="str">
            <v>DPOT POLTRONA</v>
          </cell>
          <cell r="BU3106" t="str">
            <v>POLTRONA BENJAMIN S/SELO</v>
          </cell>
        </row>
        <row r="3107">
          <cell r="H3107">
            <v>2</v>
          </cell>
          <cell r="O3107">
            <v>349550</v>
          </cell>
          <cell r="P3107"/>
          <cell r="Q3107" t="str">
            <v>EST POLTRONA BESOURO (FREIJO NATURAL) COURO IMPORT 300</v>
          </cell>
          <cell r="R3107"/>
          <cell r="S3107"/>
          <cell r="T3107"/>
          <cell r="U3107">
            <v>0.68</v>
          </cell>
          <cell r="V3107">
            <v>0.65</v>
          </cell>
          <cell r="W3107">
            <v>0.69</v>
          </cell>
          <cell r="X3107">
            <v>0</v>
          </cell>
          <cell r="Y3107" t="str">
            <v>EST POLTRONA BESOURO (FREIJO NATURAL) COURO IMPORT 300 - 0,68x0,65x0,69H</v>
          </cell>
          <cell r="Z3107">
            <v>0</v>
          </cell>
          <cell r="AA3107">
            <v>0</v>
          </cell>
          <cell r="AB3107">
            <v>0</v>
          </cell>
          <cell r="AC3107"/>
          <cell r="AD3107"/>
          <cell r="AE3107"/>
          <cell r="AF3107">
            <v>0</v>
          </cell>
          <cell r="AG3107">
            <v>0</v>
          </cell>
          <cell r="AH3107">
            <v>0</v>
          </cell>
          <cell r="AI3107">
            <v>0</v>
          </cell>
          <cell r="AJ3107" t="str">
            <v xml:space="preserve">REF: </v>
          </cell>
          <cell r="AK3107" t="str">
            <v>PRODUTO PRONTA ENTREGA</v>
          </cell>
          <cell r="AL3107"/>
          <cell r="AM3107" t="str">
            <v>ETIQUETA DE ESTOQUE</v>
          </cell>
          <cell r="AN3107"/>
          <cell r="AO3107" t="str">
            <v/>
          </cell>
          <cell r="AP3107" t="str">
            <v/>
          </cell>
          <cell r="AQ3107" t="str">
            <v/>
          </cell>
          <cell r="AR3107" t="str">
            <v/>
          </cell>
          <cell r="AS3107" t="str">
            <v>ETIQUETA DE ESTOQUE - xxH</v>
          </cell>
          <cell r="AT3107">
            <v>0</v>
          </cell>
          <cell r="AU3107" t="str">
            <v>EST</v>
          </cell>
          <cell r="AV3107" t="str">
            <v>EST</v>
          </cell>
          <cell r="AW3107" t="str">
            <v/>
          </cell>
          <cell r="AX3107">
            <v>27123.08</v>
          </cell>
          <cell r="AY3107">
            <v>-27123.08</v>
          </cell>
          <cell r="AZ3107"/>
          <cell r="BA3107" t="str">
            <v/>
          </cell>
          <cell r="BB3107"/>
          <cell r="BC3107"/>
          <cell r="BD3107"/>
          <cell r="BE3107" t="str">
            <v/>
          </cell>
          <cell r="BF3107">
            <v>0</v>
          </cell>
          <cell r="BG3107" t="str">
            <v/>
          </cell>
          <cell r="BH3107" t="str">
            <v/>
          </cell>
          <cell r="BI3107">
            <v>13</v>
          </cell>
          <cell r="BJ3107" t="str">
            <v>0</v>
          </cell>
          <cell r="BK3107">
            <v>0</v>
          </cell>
          <cell r="BL3107">
            <v>0</v>
          </cell>
          <cell r="BM3107"/>
          <cell r="BN3107"/>
          <cell r="BO3107"/>
          <cell r="BP3107"/>
          <cell r="BR3107" t="str">
            <v>DPOT</v>
          </cell>
          <cell r="BT3107" t="str">
            <v>DPOT POLTRONA</v>
          </cell>
          <cell r="BU3107" t="str">
            <v>POLTRONA BESOURO</v>
          </cell>
        </row>
        <row r="3108">
          <cell r="H3108">
            <v>2</v>
          </cell>
          <cell r="O3108">
            <v>359705</v>
          </cell>
          <cell r="P3108"/>
          <cell r="Q3108" t="str">
            <v>EST POLTRONA BESOURO (FREIJO NATURAL) COURO NOBUCK 10</v>
          </cell>
          <cell r="R3108"/>
          <cell r="S3108"/>
          <cell r="T3108"/>
          <cell r="U3108">
            <v>0.68</v>
          </cell>
          <cell r="V3108">
            <v>0.65</v>
          </cell>
          <cell r="W3108">
            <v>0.69</v>
          </cell>
          <cell r="X3108">
            <v>0</v>
          </cell>
          <cell r="Y3108" t="str">
            <v>EST POLTRONA BESOURO (FREIJO NATURAL) COURO NOBUCK 10 - 0,68x0,65x0,69H</v>
          </cell>
          <cell r="Z3108">
            <v>0</v>
          </cell>
          <cell r="AA3108">
            <v>0</v>
          </cell>
          <cell r="AB3108">
            <v>0</v>
          </cell>
          <cell r="AC3108"/>
          <cell r="AD3108"/>
          <cell r="AE3108"/>
          <cell r="AF3108">
            <v>0</v>
          </cell>
          <cell r="AG3108">
            <v>0</v>
          </cell>
          <cell r="AH3108">
            <v>0</v>
          </cell>
          <cell r="AI3108">
            <v>0</v>
          </cell>
          <cell r="AJ3108" t="str">
            <v xml:space="preserve">REF: </v>
          </cell>
          <cell r="AK3108" t="str">
            <v>PRODUTO PRONTA ENTREGA</v>
          </cell>
          <cell r="AL3108"/>
          <cell r="AM3108" t="str">
            <v>ETIQUETA DE ESTOQUE</v>
          </cell>
          <cell r="AN3108"/>
          <cell r="AO3108" t="str">
            <v/>
          </cell>
          <cell r="AP3108" t="str">
            <v/>
          </cell>
          <cell r="AQ3108" t="str">
            <v/>
          </cell>
          <cell r="AR3108" t="str">
            <v/>
          </cell>
          <cell r="AS3108" t="str">
            <v>ETIQUETA DE ESTOQUE - xxH</v>
          </cell>
          <cell r="AT3108">
            <v>0</v>
          </cell>
          <cell r="AU3108" t="str">
            <v>EST</v>
          </cell>
          <cell r="AV3108" t="str">
            <v>EST</v>
          </cell>
          <cell r="AW3108" t="str">
            <v/>
          </cell>
          <cell r="AX3108">
            <v>27590.58</v>
          </cell>
          <cell r="AY3108">
            <v>-27590.58</v>
          </cell>
          <cell r="AZ3108"/>
          <cell r="BA3108" t="str">
            <v/>
          </cell>
          <cell r="BB3108"/>
          <cell r="BC3108"/>
          <cell r="BD3108"/>
          <cell r="BE3108" t="str">
            <v/>
          </cell>
          <cell r="BF3108">
            <v>0</v>
          </cell>
          <cell r="BG3108" t="str">
            <v/>
          </cell>
          <cell r="BH3108" t="str">
            <v/>
          </cell>
          <cell r="BI3108">
            <v>13</v>
          </cell>
          <cell r="BJ3108" t="str">
            <v>0</v>
          </cell>
          <cell r="BK3108">
            <v>0</v>
          </cell>
          <cell r="BL3108">
            <v>0</v>
          </cell>
          <cell r="BM3108"/>
          <cell r="BN3108"/>
          <cell r="BO3108"/>
          <cell r="BP3108"/>
          <cell r="BR3108" t="str">
            <v>DPOT</v>
          </cell>
          <cell r="BT3108" t="str">
            <v>DPOT POLTRONA</v>
          </cell>
          <cell r="BU3108" t="str">
            <v>POLTRONA BESOURO</v>
          </cell>
        </row>
        <row r="3109">
          <cell r="H3109">
            <v>1</v>
          </cell>
          <cell r="O3109">
            <v>82536</v>
          </cell>
          <cell r="P3109"/>
          <cell r="Q3109" t="str">
            <v>EST POLTRONA BETO INOX POLIDO (MAD B 05) TC CHENILLE BEGE</v>
          </cell>
          <cell r="R3109"/>
          <cell r="S3109"/>
          <cell r="T3109"/>
          <cell r="U3109">
            <v>0.84</v>
          </cell>
          <cell r="V3109">
            <v>0.75</v>
          </cell>
          <cell r="W3109">
            <v>0.71</v>
          </cell>
          <cell r="X3109">
            <v>0</v>
          </cell>
          <cell r="Y3109" t="str">
            <v>EST POLTRONA BETO INOX POLIDO (MAD B 05) TC CHENILLE BEGE - 0,84x0,75x0,71H</v>
          </cell>
          <cell r="Z3109">
            <v>0</v>
          </cell>
          <cell r="AA3109">
            <v>0</v>
          </cell>
          <cell r="AB3109">
            <v>0</v>
          </cell>
          <cell r="AC3109"/>
          <cell r="AD3109"/>
          <cell r="AE3109"/>
          <cell r="AF3109">
            <v>0</v>
          </cell>
          <cell r="AG3109">
            <v>0</v>
          </cell>
          <cell r="AH3109">
            <v>0</v>
          </cell>
          <cell r="AI3109">
            <v>0</v>
          </cell>
          <cell r="AJ3109" t="str">
            <v xml:space="preserve">REF: </v>
          </cell>
          <cell r="AK3109" t="str">
            <v>PRODUTO PRONTA ENTREGA</v>
          </cell>
          <cell r="AL3109"/>
          <cell r="AM3109" t="str">
            <v>ETIQUETA DE ESTOQUE</v>
          </cell>
          <cell r="AN3109"/>
          <cell r="AO3109" t="str">
            <v/>
          </cell>
          <cell r="AP3109" t="str">
            <v/>
          </cell>
          <cell r="AQ3109" t="str">
            <v/>
          </cell>
          <cell r="AR3109" t="str">
            <v/>
          </cell>
          <cell r="AS3109" t="str">
            <v>ETIQUETA DE ESTOQUE - xxH</v>
          </cell>
          <cell r="AT3109">
            <v>0</v>
          </cell>
          <cell r="AU3109" t="str">
            <v>EST</v>
          </cell>
          <cell r="AV3109" t="str">
            <v>EST</v>
          </cell>
          <cell r="AW3109" t="str">
            <v/>
          </cell>
          <cell r="AX3109">
            <v>31011.439999999999</v>
          </cell>
          <cell r="AY3109">
            <v>-31011.439999999999</v>
          </cell>
          <cell r="AZ3109"/>
          <cell r="BA3109" t="str">
            <v/>
          </cell>
          <cell r="BB3109"/>
          <cell r="BC3109"/>
          <cell r="BD3109"/>
          <cell r="BE3109" t="str">
            <v/>
          </cell>
          <cell r="BF3109">
            <v>0</v>
          </cell>
          <cell r="BG3109" t="str">
            <v/>
          </cell>
          <cell r="BH3109" t="str">
            <v/>
          </cell>
          <cell r="BI3109">
            <v>13</v>
          </cell>
          <cell r="BJ3109" t="str">
            <v>0</v>
          </cell>
          <cell r="BK3109">
            <v>0</v>
          </cell>
          <cell r="BL3109">
            <v>0</v>
          </cell>
          <cell r="BM3109"/>
          <cell r="BN3109"/>
          <cell r="BO3109"/>
          <cell r="BP3109"/>
          <cell r="BR3109" t="str">
            <v>DPOT</v>
          </cell>
          <cell r="BT3109" t="str">
            <v>DPOT POLTRONA</v>
          </cell>
          <cell r="BU3109" t="str">
            <v>POLTRONA BETO INOX POLIDO</v>
          </cell>
        </row>
        <row r="3110">
          <cell r="H3110">
            <v>1</v>
          </cell>
          <cell r="O3110">
            <v>220922</v>
          </cell>
          <cell r="P3110"/>
          <cell r="Q3110" t="str">
            <v>EST POLTRONA BETO PU PRETO (MAD A COR 01) TC UNIQUE CRU</v>
          </cell>
          <cell r="R3110"/>
          <cell r="S3110"/>
          <cell r="T3110"/>
          <cell r="U3110">
            <v>0.84</v>
          </cell>
          <cell r="V3110">
            <v>0.75</v>
          </cell>
          <cell r="W3110">
            <v>0.71</v>
          </cell>
          <cell r="X3110">
            <v>0</v>
          </cell>
          <cell r="Y3110" t="str">
            <v>EST POLTRONA BETO PU PRETO (MAD A COR 01) TC UNIQUE CRU - 0,84x0,75x0,71H</v>
          </cell>
          <cell r="Z3110">
            <v>0</v>
          </cell>
          <cell r="AA3110">
            <v>0</v>
          </cell>
          <cell r="AB3110">
            <v>0</v>
          </cell>
          <cell r="AC3110"/>
          <cell r="AD3110"/>
          <cell r="AE3110"/>
          <cell r="AF3110">
            <v>0</v>
          </cell>
          <cell r="AG3110">
            <v>0</v>
          </cell>
          <cell r="AH3110">
            <v>0</v>
          </cell>
          <cell r="AI3110">
            <v>0</v>
          </cell>
          <cell r="AJ3110" t="str">
            <v xml:space="preserve">REF: </v>
          </cell>
          <cell r="AK3110" t="str">
            <v>PRODUTO PRONTA ENTREGA</v>
          </cell>
          <cell r="AL3110"/>
          <cell r="AM3110" t="str">
            <v>ETIQUETA DE ESTOQUE</v>
          </cell>
          <cell r="AN3110"/>
          <cell r="AO3110" t="str">
            <v/>
          </cell>
          <cell r="AP3110" t="str">
            <v/>
          </cell>
          <cell r="AQ3110" t="str">
            <v/>
          </cell>
          <cell r="AR3110" t="str">
            <v/>
          </cell>
          <cell r="AS3110" t="str">
            <v>ETIQUETA DE ESTOQUE - xxH</v>
          </cell>
          <cell r="AT3110">
            <v>0</v>
          </cell>
          <cell r="AU3110" t="str">
            <v>EST</v>
          </cell>
          <cell r="AV3110" t="str">
            <v>EST</v>
          </cell>
          <cell r="AW3110" t="str">
            <v/>
          </cell>
          <cell r="AX3110">
            <v>33876.58</v>
          </cell>
          <cell r="AY3110">
            <v>-33876.58</v>
          </cell>
          <cell r="AZ3110"/>
          <cell r="BA3110" t="str">
            <v/>
          </cell>
          <cell r="BB3110"/>
          <cell r="BC3110"/>
          <cell r="BD3110"/>
          <cell r="BE3110" t="str">
            <v/>
          </cell>
          <cell r="BF3110">
            <v>0</v>
          </cell>
          <cell r="BG3110" t="str">
            <v/>
          </cell>
          <cell r="BH3110" t="str">
            <v/>
          </cell>
          <cell r="BI3110">
            <v>13</v>
          </cell>
          <cell r="BJ3110" t="str">
            <v>0</v>
          </cell>
          <cell r="BK3110">
            <v>0</v>
          </cell>
          <cell r="BL3110">
            <v>0</v>
          </cell>
          <cell r="BM3110"/>
          <cell r="BN3110"/>
          <cell r="BO3110"/>
          <cell r="BP3110"/>
          <cell r="BR3110" t="str">
            <v>DPOT</v>
          </cell>
          <cell r="BT3110" t="str">
            <v>DPOT POLTRONA</v>
          </cell>
          <cell r="BU3110" t="str">
            <v>POLTRONA BETO PU PRETO</v>
          </cell>
        </row>
        <row r="3111">
          <cell r="H3111">
            <v>1</v>
          </cell>
          <cell r="O3111">
            <v>174031</v>
          </cell>
          <cell r="P3111"/>
          <cell r="Q3111" t="str">
            <v>EST POLTRONA BOSCOLI (CATUABA) COURO PINHAO</v>
          </cell>
          <cell r="R3111"/>
          <cell r="S3111"/>
          <cell r="T3111"/>
          <cell r="U3111">
            <v>0</v>
          </cell>
          <cell r="V3111">
            <v>0</v>
          </cell>
          <cell r="W3111">
            <v>0</v>
          </cell>
          <cell r="X3111">
            <v>0</v>
          </cell>
          <cell r="Y3111" t="str">
            <v>EST POLTRONA BOSCOLI (CATUABA) COURO PINHAO - Ø0x0H</v>
          </cell>
          <cell r="Z3111">
            <v>0</v>
          </cell>
          <cell r="AA3111">
            <v>0</v>
          </cell>
          <cell r="AB3111">
            <v>0</v>
          </cell>
          <cell r="AC3111"/>
          <cell r="AD3111"/>
          <cell r="AE3111"/>
          <cell r="AF3111">
            <v>0</v>
          </cell>
          <cell r="AG3111">
            <v>0</v>
          </cell>
          <cell r="AH3111">
            <v>0</v>
          </cell>
          <cell r="AI3111">
            <v>0</v>
          </cell>
          <cell r="AJ3111" t="str">
            <v xml:space="preserve">REF: </v>
          </cell>
          <cell r="AK3111" t="str">
            <v>PRODUTO PRONTA ENTREGA</v>
          </cell>
          <cell r="AL3111"/>
          <cell r="AM3111" t="str">
            <v>ETIQUETA DE ESTOQUE</v>
          </cell>
          <cell r="AN3111"/>
          <cell r="AO3111" t="str">
            <v/>
          </cell>
          <cell r="AP3111" t="str">
            <v/>
          </cell>
          <cell r="AQ3111" t="str">
            <v/>
          </cell>
          <cell r="AR3111" t="str">
            <v/>
          </cell>
          <cell r="AS3111" t="str">
            <v>ETIQUETA DE ESTOQUE - xxH</v>
          </cell>
          <cell r="AT3111">
            <v>0</v>
          </cell>
          <cell r="AU3111" t="str">
            <v>EST</v>
          </cell>
          <cell r="AV3111" t="str">
            <v>EST</v>
          </cell>
          <cell r="AW3111" t="str">
            <v/>
          </cell>
          <cell r="AX3111">
            <v>23752.09</v>
          </cell>
          <cell r="AY3111">
            <v>-23752.09</v>
          </cell>
          <cell r="AZ3111"/>
          <cell r="BA3111" t="str">
            <v/>
          </cell>
          <cell r="BB3111"/>
          <cell r="BC3111"/>
          <cell r="BD3111"/>
          <cell r="BE3111" t="str">
            <v/>
          </cell>
          <cell r="BF3111">
            <v>0</v>
          </cell>
          <cell r="BG3111" t="str">
            <v/>
          </cell>
          <cell r="BH3111" t="str">
            <v/>
          </cell>
          <cell r="BI3111">
            <v>15</v>
          </cell>
          <cell r="BJ3111" t="str">
            <v>0</v>
          </cell>
          <cell r="BK3111">
            <v>0</v>
          </cell>
          <cell r="BL3111">
            <v>0</v>
          </cell>
          <cell r="BM3111"/>
          <cell r="BN3111"/>
          <cell r="BO3111"/>
          <cell r="BP3111"/>
          <cell r="BR3111" t="str">
            <v>DPOT</v>
          </cell>
          <cell r="BT3111" t="str">
            <v>DPOT POLTRONA</v>
          </cell>
          <cell r="BU3111" t="str">
            <v>POLTRONA BOSCOLI</v>
          </cell>
        </row>
        <row r="3112">
          <cell r="H3112">
            <v>1</v>
          </cell>
          <cell r="O3112">
            <v>77836</v>
          </cell>
          <cell r="P3112"/>
          <cell r="Q3112" t="str">
            <v>EST POLTRONA BOSSA NOVA (ALFIO LISI) COURO ATANADO CRU</v>
          </cell>
          <cell r="R3112"/>
          <cell r="S3112"/>
          <cell r="T3112"/>
          <cell r="U3112">
            <v>0.72</v>
          </cell>
          <cell r="V3112">
            <v>0.57999999999999996</v>
          </cell>
          <cell r="W3112">
            <v>0.8</v>
          </cell>
          <cell r="X3112">
            <v>0</v>
          </cell>
          <cell r="Y3112" t="str">
            <v>EST POLTRONA BOSSA NOVA (ALFIO LISI) COURO ATANADO CRU - 0,72x0,58x0,8H</v>
          </cell>
          <cell r="Z3112">
            <v>0</v>
          </cell>
          <cell r="AA3112">
            <v>0</v>
          </cell>
          <cell r="AB3112">
            <v>0</v>
          </cell>
          <cell r="AC3112"/>
          <cell r="AD3112"/>
          <cell r="AE3112"/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 t="str">
            <v xml:space="preserve">REF: </v>
          </cell>
          <cell r="AK3112" t="str">
            <v>PRODUTO PRONTA ENTREGA</v>
          </cell>
          <cell r="AL3112"/>
          <cell r="AM3112" t="str">
            <v>ETIQUETA DE ESTOQUE</v>
          </cell>
          <cell r="AN3112"/>
          <cell r="AO3112" t="str">
            <v/>
          </cell>
          <cell r="AP3112" t="str">
            <v/>
          </cell>
          <cell r="AQ3112" t="str">
            <v/>
          </cell>
          <cell r="AR3112" t="str">
            <v/>
          </cell>
          <cell r="AS3112" t="str">
            <v>ETIQUETA DE ESTOQUE - xxH</v>
          </cell>
          <cell r="AT3112">
            <v>0</v>
          </cell>
          <cell r="AU3112" t="str">
            <v>EST</v>
          </cell>
          <cell r="AV3112" t="str">
            <v>EST</v>
          </cell>
          <cell r="AW3112" t="str">
            <v/>
          </cell>
          <cell r="AX3112">
            <v>15691.88</v>
          </cell>
          <cell r="AY3112">
            <v>-15691.88</v>
          </cell>
          <cell r="AZ3112"/>
          <cell r="BA3112" t="str">
            <v/>
          </cell>
          <cell r="BB3112"/>
          <cell r="BC3112"/>
          <cell r="BD3112"/>
          <cell r="BE3112" t="str">
            <v/>
          </cell>
          <cell r="BF3112">
            <v>0</v>
          </cell>
          <cell r="BG3112" t="str">
            <v/>
          </cell>
          <cell r="BH3112" t="str">
            <v/>
          </cell>
          <cell r="BI3112">
            <v>15</v>
          </cell>
          <cell r="BJ3112" t="str">
            <v>0</v>
          </cell>
          <cell r="BK3112">
            <v>0</v>
          </cell>
          <cell r="BL3112">
            <v>0</v>
          </cell>
          <cell r="BM3112"/>
          <cell r="BN3112"/>
          <cell r="BO3112"/>
          <cell r="BP3112"/>
          <cell r="BR3112" t="str">
            <v>DPOT</v>
          </cell>
          <cell r="BT3112" t="str">
            <v>DPOT POLTRONA</v>
          </cell>
          <cell r="BU3112" t="str">
            <v>POLTRONA BOSSA NOVA</v>
          </cell>
        </row>
        <row r="3113">
          <cell r="H3113">
            <v>1</v>
          </cell>
          <cell r="O3113">
            <v>188094</v>
          </cell>
          <cell r="P3113"/>
          <cell r="Q3113" t="str">
            <v>EST POLTRONA BOWL ST00325 BO000F2 BO000F2 AVELA/MANDACARU</v>
          </cell>
          <cell r="R3113"/>
          <cell r="S3113"/>
          <cell r="T3113"/>
          <cell r="U3113">
            <v>0.87</v>
          </cell>
          <cell r="V3113">
            <v>0.87</v>
          </cell>
          <cell r="W3113">
            <v>0.76</v>
          </cell>
          <cell r="X3113">
            <v>0</v>
          </cell>
          <cell r="Y3113" t="str">
            <v>EST POLTRONA BOWL ST00325 BO000F2 BO000F2 AVELA/MANDACARU - 0,87x0,87x0,76H</v>
          </cell>
          <cell r="Z3113">
            <v>0</v>
          </cell>
          <cell r="AA3113">
            <v>0</v>
          </cell>
          <cell r="AB3113">
            <v>0</v>
          </cell>
          <cell r="AC3113"/>
          <cell r="AD3113"/>
          <cell r="AE3113"/>
          <cell r="AF3113">
            <v>0</v>
          </cell>
          <cell r="AG3113">
            <v>0</v>
          </cell>
          <cell r="AH3113">
            <v>0</v>
          </cell>
          <cell r="AI3113">
            <v>0</v>
          </cell>
          <cell r="AJ3113" t="str">
            <v xml:space="preserve">REF: </v>
          </cell>
          <cell r="AK3113" t="str">
            <v>PRODUTO PRONTA ENTREGA</v>
          </cell>
          <cell r="AL3113"/>
          <cell r="AM3113" t="str">
            <v>ETIQUETA DE ESTOQUE</v>
          </cell>
          <cell r="AN3113"/>
          <cell r="AO3113" t="str">
            <v/>
          </cell>
          <cell r="AP3113" t="str">
            <v/>
          </cell>
          <cell r="AQ3113" t="str">
            <v/>
          </cell>
          <cell r="AR3113" t="str">
            <v/>
          </cell>
          <cell r="AS3113" t="str">
            <v>ETIQUETA DE ESTOQUE - xxH</v>
          </cell>
          <cell r="AT3113">
            <v>0</v>
          </cell>
          <cell r="AU3113" t="str">
            <v>EST</v>
          </cell>
          <cell r="AV3113" t="str">
            <v>EST</v>
          </cell>
          <cell r="AW3113" t="str">
            <v/>
          </cell>
          <cell r="AX3113">
            <v>164183.29</v>
          </cell>
          <cell r="AY3113">
            <v>-164183.29</v>
          </cell>
          <cell r="AZ3113"/>
          <cell r="BA3113" t="str">
            <v/>
          </cell>
          <cell r="BB3113"/>
          <cell r="BC3113"/>
          <cell r="BD3113"/>
          <cell r="BE3113" t="str">
            <v/>
          </cell>
          <cell r="BF3113">
            <v>0</v>
          </cell>
          <cell r="BG3113" t="str">
            <v/>
          </cell>
          <cell r="BH3113" t="str">
            <v/>
          </cell>
          <cell r="BI3113">
            <v>203</v>
          </cell>
          <cell r="BJ3113" t="str">
            <v>0</v>
          </cell>
          <cell r="BK3113">
            <v>0</v>
          </cell>
          <cell r="BL3113">
            <v>0</v>
          </cell>
          <cell r="BM3113"/>
          <cell r="BN3113"/>
          <cell r="BO3113"/>
          <cell r="BP3113"/>
          <cell r="BR3113" t="str">
            <v>DPOT</v>
          </cell>
          <cell r="BT3113" t="str">
            <v>DPOT POLTRONA</v>
          </cell>
          <cell r="BU3113" t="str">
            <v>POLTRONA BOWL</v>
          </cell>
        </row>
        <row r="3114">
          <cell r="H3114">
            <v>1</v>
          </cell>
          <cell r="O3114">
            <v>188107</v>
          </cell>
          <cell r="P3114"/>
          <cell r="Q3114" t="str">
            <v>EST POLTRONA BOWL ST00325 ST00325 ST00325 INTEIRA AVELA</v>
          </cell>
          <cell r="R3114"/>
          <cell r="S3114"/>
          <cell r="T3114"/>
          <cell r="U3114">
            <v>0.87</v>
          </cell>
          <cell r="V3114">
            <v>0.87</v>
          </cell>
          <cell r="W3114">
            <v>0.76</v>
          </cell>
          <cell r="X3114">
            <v>0</v>
          </cell>
          <cell r="Y3114" t="str">
            <v>EST POLTRONA BOWL ST00325 ST00325 ST00325 INTEIRA AVELA - 0,87x0,87x0,76H</v>
          </cell>
          <cell r="Z3114">
            <v>0</v>
          </cell>
          <cell r="AA3114">
            <v>0</v>
          </cell>
          <cell r="AB3114">
            <v>0</v>
          </cell>
          <cell r="AC3114"/>
          <cell r="AD3114"/>
          <cell r="AE3114"/>
          <cell r="AF3114">
            <v>0</v>
          </cell>
          <cell r="AG3114">
            <v>0</v>
          </cell>
          <cell r="AH3114">
            <v>0</v>
          </cell>
          <cell r="AI3114">
            <v>0</v>
          </cell>
          <cell r="AJ3114" t="str">
            <v xml:space="preserve">REF: </v>
          </cell>
          <cell r="AK3114" t="str">
            <v>PRODUTO PRONTA ENTREGA</v>
          </cell>
          <cell r="AL3114"/>
          <cell r="AM3114" t="str">
            <v>ETIQUETA DE ESTOQUE</v>
          </cell>
          <cell r="AN3114"/>
          <cell r="AO3114" t="str">
            <v/>
          </cell>
          <cell r="AP3114" t="str">
            <v/>
          </cell>
          <cell r="AQ3114" t="str">
            <v/>
          </cell>
          <cell r="AR3114" t="str">
            <v/>
          </cell>
          <cell r="AS3114" t="str">
            <v>ETIQUETA DE ESTOQUE - xxH</v>
          </cell>
          <cell r="AT3114">
            <v>0</v>
          </cell>
          <cell r="AU3114" t="str">
            <v>EST</v>
          </cell>
          <cell r="AV3114" t="str">
            <v>EST</v>
          </cell>
          <cell r="AW3114" t="str">
            <v/>
          </cell>
          <cell r="AX3114">
            <v>164183.29</v>
          </cell>
          <cell r="AY3114">
            <v>-164183.29</v>
          </cell>
          <cell r="AZ3114"/>
          <cell r="BA3114" t="str">
            <v/>
          </cell>
          <cell r="BB3114"/>
          <cell r="BC3114"/>
          <cell r="BD3114"/>
          <cell r="BE3114" t="str">
            <v/>
          </cell>
          <cell r="BF3114">
            <v>0</v>
          </cell>
          <cell r="BG3114" t="str">
            <v/>
          </cell>
          <cell r="BH3114" t="str">
            <v/>
          </cell>
          <cell r="BI3114">
            <v>203</v>
          </cell>
          <cell r="BJ3114" t="str">
            <v>0</v>
          </cell>
          <cell r="BK3114">
            <v>0</v>
          </cell>
          <cell r="BL3114">
            <v>0</v>
          </cell>
          <cell r="BM3114"/>
          <cell r="BN3114"/>
          <cell r="BO3114"/>
          <cell r="BP3114"/>
          <cell r="BR3114" t="str">
            <v>DPOT</v>
          </cell>
          <cell r="BT3114" t="str">
            <v>DPOT POLTRONA</v>
          </cell>
          <cell r="BU3114" t="str">
            <v>POLTRONA BOWL</v>
          </cell>
        </row>
        <row r="3115">
          <cell r="H3115">
            <v>2</v>
          </cell>
          <cell r="O3115">
            <v>188097</v>
          </cell>
          <cell r="P3115"/>
          <cell r="Q3115" t="str">
            <v>EST POLTRONA BOWL ST00395 SE00545 ST00325 MROM/MROM CLR/VERM</v>
          </cell>
          <cell r="R3115"/>
          <cell r="S3115"/>
          <cell r="T3115"/>
          <cell r="U3115">
            <v>0.87</v>
          </cell>
          <cell r="V3115">
            <v>0.87</v>
          </cell>
          <cell r="W3115">
            <v>0.76</v>
          </cell>
          <cell r="X3115">
            <v>0</v>
          </cell>
          <cell r="Y3115" t="str">
            <v>EST POLTRONA BOWL ST00395 SE00545 ST00325 MROM/MROM CLR/VERM - 0,87x0,87x0,76H</v>
          </cell>
          <cell r="Z3115">
            <v>0</v>
          </cell>
          <cell r="AA3115">
            <v>0</v>
          </cell>
          <cell r="AB3115">
            <v>0</v>
          </cell>
          <cell r="AC3115"/>
          <cell r="AD3115"/>
          <cell r="AE3115"/>
          <cell r="AF3115">
            <v>0</v>
          </cell>
          <cell r="AG3115">
            <v>0</v>
          </cell>
          <cell r="AH3115">
            <v>0</v>
          </cell>
          <cell r="AI3115">
            <v>0</v>
          </cell>
          <cell r="AJ3115" t="str">
            <v xml:space="preserve">REF: </v>
          </cell>
          <cell r="AK3115" t="str">
            <v>PRODUTO PRONTA ENTREGA</v>
          </cell>
          <cell r="AL3115"/>
          <cell r="AM3115" t="str">
            <v>ETIQUETA DE ESTOQUE</v>
          </cell>
          <cell r="AN3115"/>
          <cell r="AO3115" t="str">
            <v/>
          </cell>
          <cell r="AP3115" t="str">
            <v/>
          </cell>
          <cell r="AQ3115" t="str">
            <v/>
          </cell>
          <cell r="AR3115" t="str">
            <v/>
          </cell>
          <cell r="AS3115" t="str">
            <v>ETIQUETA DE ESTOQUE - xxH</v>
          </cell>
          <cell r="AT3115">
            <v>0</v>
          </cell>
          <cell r="AU3115" t="str">
            <v>EST</v>
          </cell>
          <cell r="AV3115" t="str">
            <v>EST</v>
          </cell>
          <cell r="AW3115" t="str">
            <v/>
          </cell>
          <cell r="AX3115">
            <v>164183.29</v>
          </cell>
          <cell r="AY3115">
            <v>-164183.29</v>
          </cell>
          <cell r="AZ3115"/>
          <cell r="BA3115" t="str">
            <v/>
          </cell>
          <cell r="BB3115"/>
          <cell r="BC3115"/>
          <cell r="BD3115"/>
          <cell r="BE3115" t="str">
            <v/>
          </cell>
          <cell r="BF3115">
            <v>0</v>
          </cell>
          <cell r="BG3115" t="str">
            <v/>
          </cell>
          <cell r="BH3115" t="str">
            <v/>
          </cell>
          <cell r="BI3115">
            <v>203</v>
          </cell>
          <cell r="BJ3115" t="str">
            <v>0</v>
          </cell>
          <cell r="BK3115">
            <v>0</v>
          </cell>
          <cell r="BL3115">
            <v>0</v>
          </cell>
          <cell r="BM3115"/>
          <cell r="BN3115"/>
          <cell r="BO3115"/>
          <cell r="BP3115"/>
          <cell r="BR3115" t="str">
            <v>DPOT</v>
          </cell>
          <cell r="BT3115" t="str">
            <v>DPOT POLTRONA</v>
          </cell>
          <cell r="BU3115" t="str">
            <v>POLTRONA BOWL</v>
          </cell>
        </row>
        <row r="3116">
          <cell r="H3116">
            <v>2</v>
          </cell>
          <cell r="O3116">
            <v>188106</v>
          </cell>
          <cell r="P3116"/>
          <cell r="Q3116" t="str">
            <v>EST POLTRONA BOWL ST00395 ST00395 ST00395 INTEIRA MARROM</v>
          </cell>
          <cell r="R3116"/>
          <cell r="S3116"/>
          <cell r="T3116"/>
          <cell r="U3116">
            <v>0.87</v>
          </cell>
          <cell r="V3116">
            <v>0.87</v>
          </cell>
          <cell r="W3116">
            <v>0.76</v>
          </cell>
          <cell r="X3116">
            <v>0</v>
          </cell>
          <cell r="Y3116" t="str">
            <v>EST POLTRONA BOWL ST00395 ST00395 ST00395 INTEIRA MARROM - 0,87x0,87x0,76H</v>
          </cell>
          <cell r="Z3116">
            <v>0</v>
          </cell>
          <cell r="AA3116">
            <v>0</v>
          </cell>
          <cell r="AB3116">
            <v>0</v>
          </cell>
          <cell r="AC3116"/>
          <cell r="AD3116"/>
          <cell r="AE3116"/>
          <cell r="AF3116">
            <v>0</v>
          </cell>
          <cell r="AG3116">
            <v>0</v>
          </cell>
          <cell r="AH3116">
            <v>0</v>
          </cell>
          <cell r="AI3116">
            <v>0</v>
          </cell>
          <cell r="AJ3116" t="str">
            <v xml:space="preserve">REF: </v>
          </cell>
          <cell r="AK3116" t="str">
            <v>PRODUTO PRONTA ENTREGA</v>
          </cell>
          <cell r="AL3116"/>
          <cell r="AM3116" t="str">
            <v>ETIQUETA DE ESTOQUE</v>
          </cell>
          <cell r="AN3116"/>
          <cell r="AO3116" t="str">
            <v/>
          </cell>
          <cell r="AP3116" t="str">
            <v/>
          </cell>
          <cell r="AQ3116" t="str">
            <v/>
          </cell>
          <cell r="AR3116" t="str">
            <v/>
          </cell>
          <cell r="AS3116" t="str">
            <v>ETIQUETA DE ESTOQUE - xxH</v>
          </cell>
          <cell r="AT3116">
            <v>0</v>
          </cell>
          <cell r="AU3116" t="str">
            <v>EST</v>
          </cell>
          <cell r="AV3116" t="str">
            <v>EST</v>
          </cell>
          <cell r="AW3116" t="str">
            <v/>
          </cell>
          <cell r="AX3116">
            <v>164183.29</v>
          </cell>
          <cell r="AY3116">
            <v>-164183.29</v>
          </cell>
          <cell r="AZ3116"/>
          <cell r="BA3116" t="str">
            <v/>
          </cell>
          <cell r="BB3116"/>
          <cell r="BC3116"/>
          <cell r="BD3116"/>
          <cell r="BE3116" t="str">
            <v/>
          </cell>
          <cell r="BF3116">
            <v>0</v>
          </cell>
          <cell r="BG3116" t="str">
            <v/>
          </cell>
          <cell r="BH3116" t="str">
            <v/>
          </cell>
          <cell r="BI3116">
            <v>203</v>
          </cell>
          <cell r="BJ3116" t="str">
            <v>0</v>
          </cell>
          <cell r="BK3116">
            <v>0</v>
          </cell>
          <cell r="BL3116">
            <v>0</v>
          </cell>
          <cell r="BM3116"/>
          <cell r="BN3116"/>
          <cell r="BO3116"/>
          <cell r="BP3116"/>
          <cell r="BR3116" t="str">
            <v>DPOT</v>
          </cell>
          <cell r="BT3116" t="str">
            <v>DPOT POLTRONA</v>
          </cell>
          <cell r="BU3116" t="str">
            <v>POLTRONA BOWL</v>
          </cell>
        </row>
        <row r="3117">
          <cell r="H3117">
            <v>1</v>
          </cell>
          <cell r="O3117">
            <v>188096</v>
          </cell>
          <cell r="P3117"/>
          <cell r="Q3117" t="str">
            <v>EST POLTRONA BOWL ST00953 BO000F6 BO000F6 VERDE/CIRCULOS</v>
          </cell>
          <cell r="R3117"/>
          <cell r="S3117"/>
          <cell r="T3117"/>
          <cell r="U3117">
            <v>0.87</v>
          </cell>
          <cell r="V3117">
            <v>0.87</v>
          </cell>
          <cell r="W3117">
            <v>0.76</v>
          </cell>
          <cell r="X3117">
            <v>0</v>
          </cell>
          <cell r="Y3117" t="str">
            <v>EST POLTRONA BOWL ST00953 BO000F6 BO000F6 VERDE/CIRCULOS - 0,87x0,87x0,76H</v>
          </cell>
          <cell r="Z3117">
            <v>0</v>
          </cell>
          <cell r="AA3117">
            <v>0</v>
          </cell>
          <cell r="AB3117">
            <v>0</v>
          </cell>
          <cell r="AC3117"/>
          <cell r="AD3117"/>
          <cell r="AE3117"/>
          <cell r="AF3117">
            <v>0</v>
          </cell>
          <cell r="AG3117">
            <v>0</v>
          </cell>
          <cell r="AH3117">
            <v>0</v>
          </cell>
          <cell r="AI3117">
            <v>0</v>
          </cell>
          <cell r="AJ3117" t="str">
            <v xml:space="preserve">REF: </v>
          </cell>
          <cell r="AK3117" t="str">
            <v>PRODUTO PRONTA ENTREGA</v>
          </cell>
          <cell r="AL3117"/>
          <cell r="AM3117" t="str">
            <v>ETIQUETA DE ESTOQUE</v>
          </cell>
          <cell r="AN3117"/>
          <cell r="AO3117" t="str">
            <v/>
          </cell>
          <cell r="AP3117" t="str">
            <v/>
          </cell>
          <cell r="AQ3117" t="str">
            <v/>
          </cell>
          <cell r="AR3117" t="str">
            <v/>
          </cell>
          <cell r="AS3117" t="str">
            <v>ETIQUETA DE ESTOQUE - xxH</v>
          </cell>
          <cell r="AT3117">
            <v>0</v>
          </cell>
          <cell r="AU3117" t="str">
            <v>EST</v>
          </cell>
          <cell r="AV3117" t="str">
            <v>EST</v>
          </cell>
          <cell r="AW3117" t="str">
            <v/>
          </cell>
          <cell r="AX3117">
            <v>164183.29</v>
          </cell>
          <cell r="AY3117">
            <v>-164183.29</v>
          </cell>
          <cell r="AZ3117"/>
          <cell r="BA3117" t="str">
            <v/>
          </cell>
          <cell r="BB3117"/>
          <cell r="BC3117"/>
          <cell r="BD3117"/>
          <cell r="BE3117" t="str">
            <v/>
          </cell>
          <cell r="BF3117">
            <v>0</v>
          </cell>
          <cell r="BG3117" t="str">
            <v/>
          </cell>
          <cell r="BH3117" t="str">
            <v/>
          </cell>
          <cell r="BI3117">
            <v>203</v>
          </cell>
          <cell r="BJ3117" t="str">
            <v>0</v>
          </cell>
          <cell r="BK3117">
            <v>0</v>
          </cell>
          <cell r="BL3117">
            <v>0</v>
          </cell>
          <cell r="BM3117"/>
          <cell r="BN3117"/>
          <cell r="BO3117"/>
          <cell r="BP3117"/>
          <cell r="BR3117" t="str">
            <v>DPOT</v>
          </cell>
          <cell r="BT3117" t="str">
            <v>DPOT POLTRONA</v>
          </cell>
          <cell r="BU3117" t="str">
            <v>POLTRONA BOWL</v>
          </cell>
        </row>
        <row r="3118">
          <cell r="H3118">
            <v>4</v>
          </cell>
          <cell r="O3118">
            <v>332033</v>
          </cell>
          <cell r="P3118"/>
          <cell r="Q3118" t="str">
            <v>EST POLTRONA CARIOCA (SOLETA DPOT PINHAO) (MAD B LOURO ESP)</v>
          </cell>
          <cell r="R3118"/>
          <cell r="S3118"/>
          <cell r="T3118"/>
          <cell r="U3118">
            <v>0.6</v>
          </cell>
          <cell r="V3118">
            <v>0.74</v>
          </cell>
          <cell r="W3118">
            <v>0.82</v>
          </cell>
          <cell r="X3118">
            <v>0</v>
          </cell>
          <cell r="Y3118" t="str">
            <v>EST POLTRONA CARIOCA (SOLETA DPOT PINHAO) (MAD B LOURO ESP) - 0,6x0,74x0,82H</v>
          </cell>
          <cell r="Z3118">
            <v>0</v>
          </cell>
          <cell r="AA3118">
            <v>0</v>
          </cell>
          <cell r="AB3118">
            <v>0</v>
          </cell>
          <cell r="AC3118"/>
          <cell r="AD3118"/>
          <cell r="AE3118"/>
          <cell r="AF3118">
            <v>0</v>
          </cell>
          <cell r="AG3118">
            <v>0</v>
          </cell>
          <cell r="AH3118">
            <v>0</v>
          </cell>
          <cell r="AI3118">
            <v>0</v>
          </cell>
          <cell r="AJ3118" t="str">
            <v xml:space="preserve">REF: </v>
          </cell>
          <cell r="AK3118" t="str">
            <v>PRODUTO PRONTA ENTREGA</v>
          </cell>
          <cell r="AL3118"/>
          <cell r="AM3118" t="str">
            <v>ETIQUETA DE ESTOQUE</v>
          </cell>
          <cell r="AN3118"/>
          <cell r="AO3118" t="str">
            <v/>
          </cell>
          <cell r="AP3118" t="str">
            <v/>
          </cell>
          <cell r="AQ3118" t="str">
            <v/>
          </cell>
          <cell r="AR3118" t="str">
            <v/>
          </cell>
          <cell r="AS3118" t="str">
            <v>ETIQUETA DE ESTOQUE - xxH</v>
          </cell>
          <cell r="AT3118">
            <v>0</v>
          </cell>
          <cell r="AU3118" t="str">
            <v>EST</v>
          </cell>
          <cell r="AV3118" t="str">
            <v>EST</v>
          </cell>
          <cell r="AW3118" t="str">
            <v/>
          </cell>
          <cell r="AX3118">
            <v>21517.54</v>
          </cell>
          <cell r="AY3118">
            <v>-21517.54</v>
          </cell>
          <cell r="AZ3118"/>
          <cell r="BA3118" t="str">
            <v/>
          </cell>
          <cell r="BB3118"/>
          <cell r="BC3118"/>
          <cell r="BD3118"/>
          <cell r="BE3118" t="str">
            <v/>
          </cell>
          <cell r="BF3118">
            <v>0</v>
          </cell>
          <cell r="BG3118" t="str">
            <v/>
          </cell>
          <cell r="BH3118" t="str">
            <v/>
          </cell>
          <cell r="BI3118">
            <v>13</v>
          </cell>
          <cell r="BJ3118" t="str">
            <v>0</v>
          </cell>
          <cell r="BK3118">
            <v>0</v>
          </cell>
          <cell r="BL3118">
            <v>0</v>
          </cell>
          <cell r="BM3118"/>
          <cell r="BN3118"/>
          <cell r="BO3118"/>
          <cell r="BP3118"/>
          <cell r="BR3118" t="str">
            <v>DPOT</v>
          </cell>
          <cell r="BT3118" t="str">
            <v>DPOT POLTRONA</v>
          </cell>
          <cell r="BU3118" t="str">
            <v>POLTRONA CARIOCA</v>
          </cell>
        </row>
        <row r="3119">
          <cell r="H3119">
            <v>1</v>
          </cell>
          <cell r="O3119">
            <v>136420</v>
          </cell>
          <cell r="P3119"/>
          <cell r="Q3119" t="str">
            <v>EST POLTRONA CASCA (ACO CARBONO) (KRAFT NATURAL)</v>
          </cell>
          <cell r="R3119"/>
          <cell r="S3119"/>
          <cell r="T3119"/>
          <cell r="U3119">
            <v>0.95</v>
          </cell>
          <cell r="V3119">
            <v>1</v>
          </cell>
          <cell r="W3119">
            <v>0.83</v>
          </cell>
          <cell r="X3119">
            <v>0</v>
          </cell>
          <cell r="Y3119" t="str">
            <v>EST POLTRONA CASCA (ACO CARBONO) (KRAFT NATURAL) - 0,95x1x0,83H</v>
          </cell>
          <cell r="Z3119">
            <v>0</v>
          </cell>
          <cell r="AA3119">
            <v>0</v>
          </cell>
          <cell r="AB3119">
            <v>0</v>
          </cell>
          <cell r="AC3119"/>
          <cell r="AD3119"/>
          <cell r="AE3119"/>
          <cell r="AF3119">
            <v>0</v>
          </cell>
          <cell r="AG3119">
            <v>0</v>
          </cell>
          <cell r="AH3119">
            <v>0</v>
          </cell>
          <cell r="AI3119">
            <v>0</v>
          </cell>
          <cell r="AJ3119" t="str">
            <v xml:space="preserve">REF: </v>
          </cell>
          <cell r="AK3119" t="str">
            <v>PRODUTO PRONTA ENTREGA</v>
          </cell>
          <cell r="AL3119"/>
          <cell r="AM3119" t="str">
            <v>ETIQUETA DE ESTOQUE</v>
          </cell>
          <cell r="AN3119"/>
          <cell r="AO3119" t="str">
            <v/>
          </cell>
          <cell r="AP3119" t="str">
            <v/>
          </cell>
          <cell r="AQ3119" t="str">
            <v/>
          </cell>
          <cell r="AR3119" t="str">
            <v/>
          </cell>
          <cell r="AS3119" t="str">
            <v>ETIQUETA DE ESTOQUE - xxH</v>
          </cell>
          <cell r="AT3119">
            <v>0</v>
          </cell>
          <cell r="AU3119" t="str">
            <v>EST</v>
          </cell>
          <cell r="AV3119" t="str">
            <v>EST</v>
          </cell>
          <cell r="AW3119" t="str">
            <v/>
          </cell>
          <cell r="AX3119">
            <v>28317.599999999999</v>
          </cell>
          <cell r="AY3119">
            <v>-28317.599999999999</v>
          </cell>
          <cell r="AZ3119"/>
          <cell r="BA3119" t="str">
            <v/>
          </cell>
          <cell r="BB3119"/>
          <cell r="BC3119"/>
          <cell r="BD3119"/>
          <cell r="BE3119" t="str">
            <v/>
          </cell>
          <cell r="BF3119">
            <v>0</v>
          </cell>
          <cell r="BG3119" t="str">
            <v/>
          </cell>
          <cell r="BH3119" t="str">
            <v/>
          </cell>
          <cell r="BI3119">
            <v>15</v>
          </cell>
          <cell r="BJ3119" t="str">
            <v>0</v>
          </cell>
          <cell r="BK3119">
            <v>0</v>
          </cell>
          <cell r="BL3119">
            <v>0</v>
          </cell>
          <cell r="BM3119"/>
          <cell r="BN3119"/>
          <cell r="BO3119"/>
          <cell r="BP3119"/>
          <cell r="BR3119" t="str">
            <v>DPOT</v>
          </cell>
          <cell r="BT3119" t="str">
            <v>DPOT POLTRONA</v>
          </cell>
          <cell r="BU3119" t="str">
            <v>POLTRONA CASCA</v>
          </cell>
        </row>
        <row r="3120">
          <cell r="H3120">
            <v>1</v>
          </cell>
          <cell r="O3120">
            <v>101984</v>
          </cell>
          <cell r="P3120"/>
          <cell r="Q3120" t="str">
            <v>EST POLTRONA CONVERSADEIRA (MAD A CAT PU) (TELA NT) TC FORN</v>
          </cell>
          <cell r="R3120"/>
          <cell r="S3120"/>
          <cell r="T3120"/>
          <cell r="U3120">
            <v>1.21</v>
          </cell>
          <cell r="V3120">
            <v>0.79</v>
          </cell>
          <cell r="W3120">
            <v>0.74</v>
          </cell>
          <cell r="X3120">
            <v>0</v>
          </cell>
          <cell r="Y3120" t="str">
            <v>EST POLTRONA CONVERSADEIRA (MAD A CAT PU) (TELA NT) TC FORN - 1,21x0,79x0,74H</v>
          </cell>
          <cell r="Z3120">
            <v>0</v>
          </cell>
          <cell r="AA3120">
            <v>0</v>
          </cell>
          <cell r="AB3120">
            <v>0</v>
          </cell>
          <cell r="AC3120"/>
          <cell r="AD3120"/>
          <cell r="AE3120"/>
          <cell r="AF3120">
            <v>0</v>
          </cell>
          <cell r="AG3120">
            <v>0</v>
          </cell>
          <cell r="AH3120">
            <v>0</v>
          </cell>
          <cell r="AI3120">
            <v>0</v>
          </cell>
          <cell r="AJ3120" t="str">
            <v xml:space="preserve">REF: </v>
          </cell>
          <cell r="AK3120" t="str">
            <v>PRODUTO PRONTA ENTREGA</v>
          </cell>
          <cell r="AL3120"/>
          <cell r="AM3120" t="str">
            <v>ETIQUETA DE ESTOQUE</v>
          </cell>
          <cell r="AN3120"/>
          <cell r="AO3120" t="str">
            <v/>
          </cell>
          <cell r="AP3120" t="str">
            <v/>
          </cell>
          <cell r="AQ3120" t="str">
            <v/>
          </cell>
          <cell r="AR3120" t="str">
            <v/>
          </cell>
          <cell r="AS3120" t="str">
            <v>ETIQUETA DE ESTOQUE - xxH</v>
          </cell>
          <cell r="AT3120">
            <v>0</v>
          </cell>
          <cell r="AU3120" t="str">
            <v>EST</v>
          </cell>
          <cell r="AV3120" t="str">
            <v>EST</v>
          </cell>
          <cell r="AW3120" t="str">
            <v/>
          </cell>
          <cell r="AX3120">
            <v>44732.53</v>
          </cell>
          <cell r="AY3120">
            <v>-44732.53</v>
          </cell>
          <cell r="AZ3120"/>
          <cell r="BA3120" t="str">
            <v/>
          </cell>
          <cell r="BB3120"/>
          <cell r="BC3120"/>
          <cell r="BD3120"/>
          <cell r="BE3120" t="str">
            <v/>
          </cell>
          <cell r="BF3120">
            <v>0</v>
          </cell>
          <cell r="BG3120" t="str">
            <v/>
          </cell>
          <cell r="BH3120" t="str">
            <v/>
          </cell>
          <cell r="BI3120">
            <v>13</v>
          </cell>
          <cell r="BJ3120" t="str">
            <v>0</v>
          </cell>
          <cell r="BK3120">
            <v>0</v>
          </cell>
          <cell r="BL3120">
            <v>0</v>
          </cell>
          <cell r="BM3120"/>
          <cell r="BN3120"/>
          <cell r="BO3120"/>
          <cell r="BP3120"/>
          <cell r="BR3120" t="str">
            <v>DPOT</v>
          </cell>
          <cell r="BT3120" t="str">
            <v>DPOT POLTRONA</v>
          </cell>
          <cell r="BU3120" t="str">
            <v>POLTRONA CONVERSADEIRA</v>
          </cell>
        </row>
        <row r="3121">
          <cell r="H3121">
            <v>1</v>
          </cell>
          <cell r="O3121">
            <v>252274</v>
          </cell>
          <cell r="P3121"/>
          <cell r="Q3121" t="str">
            <v>EST POLTRONA CUCA (FREIJO NAT) TC EL SWISS VELVET BEIGE</v>
          </cell>
          <cell r="R3121"/>
          <cell r="S3121"/>
          <cell r="T3121"/>
          <cell r="U3121">
            <v>0.63</v>
          </cell>
          <cell r="V3121">
            <v>0.9</v>
          </cell>
          <cell r="W3121">
            <v>0.89</v>
          </cell>
          <cell r="X3121">
            <v>0</v>
          </cell>
          <cell r="Y3121" t="str">
            <v>EST POLTRONA CUCA (FREIJO NAT) TC EL SWISS VELVET BEIGE - 0,63x0,9x0,89H</v>
          </cell>
          <cell r="Z3121">
            <v>0</v>
          </cell>
          <cell r="AA3121">
            <v>0</v>
          </cell>
          <cell r="AB3121">
            <v>0</v>
          </cell>
          <cell r="AC3121"/>
          <cell r="AD3121"/>
          <cell r="AE3121"/>
          <cell r="AF3121">
            <v>0</v>
          </cell>
          <cell r="AG3121">
            <v>0</v>
          </cell>
          <cell r="AH3121">
            <v>0</v>
          </cell>
          <cell r="AI3121">
            <v>0</v>
          </cell>
          <cell r="AJ3121" t="str">
            <v xml:space="preserve">REF: </v>
          </cell>
          <cell r="AK3121" t="str">
            <v>PRODUTO PRONTA ENTREGA</v>
          </cell>
          <cell r="AL3121"/>
          <cell r="AM3121" t="str">
            <v>ETIQUETA DE ESTOQUE</v>
          </cell>
          <cell r="AN3121"/>
          <cell r="AO3121" t="str">
            <v/>
          </cell>
          <cell r="AP3121" t="str">
            <v/>
          </cell>
          <cell r="AQ3121" t="str">
            <v/>
          </cell>
          <cell r="AR3121" t="str">
            <v/>
          </cell>
          <cell r="AS3121" t="str">
            <v>ETIQUETA DE ESTOQUE - xxH</v>
          </cell>
          <cell r="AT3121">
            <v>0</v>
          </cell>
          <cell r="AU3121" t="str">
            <v>EST</v>
          </cell>
          <cell r="AV3121" t="str">
            <v>EST</v>
          </cell>
          <cell r="AW3121" t="str">
            <v/>
          </cell>
          <cell r="AX3121">
            <v>24175.23</v>
          </cell>
          <cell r="AY3121">
            <v>-24175.23</v>
          </cell>
          <cell r="AZ3121"/>
          <cell r="BA3121" t="str">
            <v/>
          </cell>
          <cell r="BB3121"/>
          <cell r="BC3121"/>
          <cell r="BD3121"/>
          <cell r="BE3121" t="str">
            <v/>
          </cell>
          <cell r="BF3121">
            <v>0</v>
          </cell>
          <cell r="BG3121" t="str">
            <v/>
          </cell>
          <cell r="BH3121" t="str">
            <v/>
          </cell>
          <cell r="BI3121">
            <v>13</v>
          </cell>
          <cell r="BJ3121" t="str">
            <v>0</v>
          </cell>
          <cell r="BK3121">
            <v>0</v>
          </cell>
          <cell r="BL3121">
            <v>0</v>
          </cell>
          <cell r="BM3121"/>
          <cell r="BN3121"/>
          <cell r="BO3121"/>
          <cell r="BP3121"/>
          <cell r="BR3121" t="str">
            <v>DPOT</v>
          </cell>
          <cell r="BT3121" t="str">
            <v>DPOT POLTRONA</v>
          </cell>
          <cell r="BU3121" t="str">
            <v>POLTRONA CUCA</v>
          </cell>
        </row>
        <row r="3122">
          <cell r="H3122">
            <v>1</v>
          </cell>
          <cell r="O3122">
            <v>327990</v>
          </cell>
          <cell r="P3122"/>
          <cell r="Q3122" t="str">
            <v>EST POLTRONA CUIABA (FREIJO TONALIZ 01) CAMURCA CASTANHO</v>
          </cell>
          <cell r="R3122"/>
          <cell r="S3122"/>
          <cell r="T3122"/>
          <cell r="U3122">
            <v>0.62</v>
          </cell>
          <cell r="V3122">
            <v>0.7</v>
          </cell>
          <cell r="W3122">
            <v>0.72</v>
          </cell>
          <cell r="X3122">
            <v>0</v>
          </cell>
          <cell r="Y3122" t="str">
            <v>EST POLTRONA CUIABA (FREIJO TONALIZ 01) CAMURCA CASTANHO - 0,62x0,7x0,72H</v>
          </cell>
          <cell r="Z3122">
            <v>0</v>
          </cell>
          <cell r="AA3122">
            <v>0.5</v>
          </cell>
          <cell r="AB3122">
            <v>0</v>
          </cell>
          <cell r="AC3122"/>
          <cell r="AD3122"/>
          <cell r="AE3122"/>
          <cell r="AF3122">
            <v>0</v>
          </cell>
          <cell r="AG3122">
            <v>0</v>
          </cell>
          <cell r="AH3122">
            <v>0</v>
          </cell>
          <cell r="AI3122">
            <v>0</v>
          </cell>
          <cell r="AJ3122" t="str">
            <v xml:space="preserve">REF: </v>
          </cell>
          <cell r="AK3122"/>
          <cell r="AL3122"/>
          <cell r="AM3122" t="str">
            <v>ETIQUETA DE ESTOQUE</v>
          </cell>
          <cell r="AN3122"/>
          <cell r="AO3122" t="str">
            <v/>
          </cell>
          <cell r="AP3122" t="str">
            <v/>
          </cell>
          <cell r="AQ3122" t="str">
            <v/>
          </cell>
          <cell r="AR3122" t="str">
            <v/>
          </cell>
          <cell r="AS3122" t="str">
            <v>ETIQUETA DE ESTOQUE - xxH</v>
          </cell>
          <cell r="AT3122">
            <v>0</v>
          </cell>
          <cell r="AU3122" t="str">
            <v>EST</v>
          </cell>
          <cell r="AV3122" t="str">
            <v>EST</v>
          </cell>
          <cell r="AW3122" t="str">
            <v/>
          </cell>
          <cell r="AX3122">
            <v>34408.99</v>
          </cell>
          <cell r="AY3122">
            <v>-34408.99</v>
          </cell>
          <cell r="AZ3122"/>
          <cell r="BA3122" t="str">
            <v/>
          </cell>
          <cell r="BB3122"/>
          <cell r="BC3122"/>
          <cell r="BD3122"/>
          <cell r="BE3122" t="str">
            <v/>
          </cell>
          <cell r="BF3122">
            <v>0</v>
          </cell>
          <cell r="BG3122" t="str">
            <v/>
          </cell>
          <cell r="BH3122" t="str">
            <v/>
          </cell>
          <cell r="BI3122">
            <v>13</v>
          </cell>
          <cell r="BJ3122" t="str">
            <v>0</v>
          </cell>
          <cell r="BK3122">
            <v>0</v>
          </cell>
          <cell r="BL3122">
            <v>0</v>
          </cell>
          <cell r="BM3122"/>
          <cell r="BN3122"/>
          <cell r="BO3122"/>
          <cell r="BP3122"/>
          <cell r="BR3122" t="str">
            <v>DPOT</v>
          </cell>
          <cell r="BT3122" t="str">
            <v>DPOT POLTRONA</v>
          </cell>
          <cell r="BU3122" t="str">
            <v>POLTRONA CUIABA</v>
          </cell>
        </row>
        <row r="3123">
          <cell r="H3123">
            <v>2</v>
          </cell>
          <cell r="O3123">
            <v>400486</v>
          </cell>
          <cell r="P3123" t="str">
            <v>2025/015-0001-01</v>
          </cell>
          <cell r="Q3123" t="str">
            <v>EST POLTRONA DIZ (ESTOF S/FURO) (MAD A COR 2) COURO CH 05</v>
          </cell>
          <cell r="R3123"/>
          <cell r="S3123"/>
          <cell r="T3123"/>
          <cell r="U3123">
            <v>0.78</v>
          </cell>
          <cell r="V3123">
            <v>0.89</v>
          </cell>
          <cell r="W3123">
            <v>0.71</v>
          </cell>
          <cell r="X3123">
            <v>0</v>
          </cell>
          <cell r="Y3123" t="str">
            <v>EST POLTRONA DIZ (ESTOF S/FURO) (MAD A COR 2) COURO CH 05 - 0,78x0,89x0,71H</v>
          </cell>
          <cell r="Z3123">
            <v>0</v>
          </cell>
          <cell r="AA3123">
            <v>0.35</v>
          </cell>
          <cell r="AB3123">
            <v>0</v>
          </cell>
          <cell r="AC3123"/>
          <cell r="AD3123" t="str">
            <v>PROD C/RVST FORN</v>
          </cell>
          <cell r="AE3123" t="str">
            <v>REVESTIMENTO FORN</v>
          </cell>
          <cell r="AF3123">
            <v>0</v>
          </cell>
          <cell r="AG3123">
            <v>0</v>
          </cell>
          <cell r="AH3123">
            <v>0</v>
          </cell>
          <cell r="AI3123">
            <v>0</v>
          </cell>
          <cell r="AJ3123" t="str">
            <v>REF: 329125</v>
          </cell>
          <cell r="AK3123"/>
          <cell r="AL3123">
            <v>329125</v>
          </cell>
          <cell r="AM3123" t="str">
            <v>POLTRONA DIZ (ESTOFADA) (S/FURO) (MAD A) (RVST FORN)</v>
          </cell>
          <cell r="AN3123"/>
          <cell r="AO3123">
            <v>0.78</v>
          </cell>
          <cell r="AP3123">
            <v>0.89</v>
          </cell>
          <cell r="AQ3123">
            <v>0.71</v>
          </cell>
          <cell r="AR3123">
            <v>0</v>
          </cell>
          <cell r="AS3123" t="str">
            <v>POLTRONA DIZ (ESTOFADA) (S/FURO) (MAD A) (RVST FORN) - 0,78x0,89x0,71H</v>
          </cell>
          <cell r="AT3123">
            <v>0</v>
          </cell>
          <cell r="AU3123">
            <v>41022.32</v>
          </cell>
          <cell r="AV3123">
            <v>37261.07</v>
          </cell>
          <cell r="AW3123">
            <v>3761.25</v>
          </cell>
          <cell r="AX3123">
            <v>41022.32</v>
          </cell>
          <cell r="AY3123">
            <v>-41022.32</v>
          </cell>
          <cell r="AZ3123">
            <v>340584</v>
          </cell>
          <cell r="BA3123" t="str">
            <v>COURO NATURAL CH ENVELHECIDO (F378)</v>
          </cell>
          <cell r="BB3123" t="str">
            <v>RVST FORN: COURO NATURAL CH ENVELHECIDO (F378) - CH 05</v>
          </cell>
          <cell r="BC3123">
            <v>5</v>
          </cell>
          <cell r="BD3123"/>
          <cell r="BE3123">
            <v>566.4</v>
          </cell>
          <cell r="BF3123">
            <v>0</v>
          </cell>
          <cell r="BG3123">
            <v>-566.4</v>
          </cell>
          <cell r="BH3123" t="str">
            <v>RVST FORN</v>
          </cell>
          <cell r="BI3123">
            <v>13</v>
          </cell>
          <cell r="BJ3123">
            <v>2832</v>
          </cell>
          <cell r="BK3123">
            <v>0</v>
          </cell>
          <cell r="BL3123">
            <v>0</v>
          </cell>
          <cell r="BM3123"/>
          <cell r="BN3123"/>
          <cell r="BO3123"/>
          <cell r="BP3123"/>
          <cell r="BR3123" t="str">
            <v>DPOT</v>
          </cell>
          <cell r="BT3123" t="str">
            <v>DPOT POLTRONA</v>
          </cell>
          <cell r="BU3123" t="str">
            <v>POLTRONA DIZ</v>
          </cell>
        </row>
        <row r="3124">
          <cell r="H3124">
            <v>2</v>
          </cell>
          <cell r="O3124">
            <v>400486</v>
          </cell>
          <cell r="P3124" t="str">
            <v>2025/015-0002-01</v>
          </cell>
          <cell r="Q3124" t="str">
            <v>EST POLTRONA DIZ (ESTOF S/FURO) (MAD A COR 2) COURO CH 05</v>
          </cell>
          <cell r="R3124"/>
          <cell r="S3124"/>
          <cell r="T3124"/>
          <cell r="U3124">
            <v>0.78</v>
          </cell>
          <cell r="V3124">
            <v>0.89</v>
          </cell>
          <cell r="W3124">
            <v>0.71</v>
          </cell>
          <cell r="X3124">
            <v>0</v>
          </cell>
          <cell r="Y3124" t="str">
            <v>EST POLTRONA DIZ (ESTOF S/FURO) (MAD A COR 2) COURO CH 05 - 0,78x0,89x0,71H</v>
          </cell>
          <cell r="Z3124">
            <v>0</v>
          </cell>
          <cell r="AA3124">
            <v>0.35</v>
          </cell>
          <cell r="AB3124">
            <v>0</v>
          </cell>
          <cell r="AC3124"/>
          <cell r="AD3124" t="str">
            <v>PROD C/RVST FORN</v>
          </cell>
          <cell r="AE3124" t="str">
            <v>REVESTIMENTO FORN</v>
          </cell>
          <cell r="AF3124">
            <v>0</v>
          </cell>
          <cell r="AG3124">
            <v>0</v>
          </cell>
          <cell r="AH3124">
            <v>0</v>
          </cell>
          <cell r="AI3124">
            <v>0</v>
          </cell>
          <cell r="AJ3124" t="str">
            <v>REF: 329125</v>
          </cell>
          <cell r="AK3124"/>
          <cell r="AL3124">
            <v>329125</v>
          </cell>
          <cell r="AM3124" t="str">
            <v>POLTRONA DIZ (ESTOFADA) (S/FURO) (MAD A) (RVST FORN)</v>
          </cell>
          <cell r="AN3124"/>
          <cell r="AO3124">
            <v>0.78</v>
          </cell>
          <cell r="AP3124">
            <v>0.89</v>
          </cell>
          <cell r="AQ3124">
            <v>0.71</v>
          </cell>
          <cell r="AR3124">
            <v>0</v>
          </cell>
          <cell r="AS3124" t="str">
            <v>POLTRONA DIZ (ESTOFADA) (S/FURO) (MAD A) (RVST FORN) - 0,78x0,89x0,71H</v>
          </cell>
          <cell r="AT3124">
            <v>0</v>
          </cell>
          <cell r="AU3124">
            <v>41022.32</v>
          </cell>
          <cell r="AV3124">
            <v>37261.07</v>
          </cell>
          <cell r="AW3124">
            <v>3761.25</v>
          </cell>
          <cell r="AX3124">
            <v>41022.32</v>
          </cell>
          <cell r="AY3124">
            <v>-41022.32</v>
          </cell>
          <cell r="AZ3124">
            <v>340584</v>
          </cell>
          <cell r="BA3124" t="str">
            <v>COURO NATURAL CH ENVELHECIDO (F378)</v>
          </cell>
          <cell r="BB3124" t="str">
            <v>RVST FORN: COURO NATURAL CH ENVELHECIDO (F378) - CH 05</v>
          </cell>
          <cell r="BC3124">
            <v>5</v>
          </cell>
          <cell r="BD3124"/>
          <cell r="BE3124">
            <v>566.4</v>
          </cell>
          <cell r="BF3124">
            <v>0</v>
          </cell>
          <cell r="BG3124">
            <v>-566.4</v>
          </cell>
          <cell r="BH3124" t="str">
            <v>RVST FORN</v>
          </cell>
          <cell r="BI3124">
            <v>13</v>
          </cell>
          <cell r="BJ3124">
            <v>2832</v>
          </cell>
          <cell r="BK3124">
            <v>0</v>
          </cell>
          <cell r="BL3124">
            <v>0</v>
          </cell>
          <cell r="BM3124"/>
          <cell r="BN3124"/>
          <cell r="BO3124"/>
          <cell r="BP3124"/>
          <cell r="BR3124" t="str">
            <v>DPOT</v>
          </cell>
          <cell r="BT3124" t="str">
            <v>DPOT POLTRONA</v>
          </cell>
          <cell r="BU3124" t="str">
            <v>POLTRONA DIZ</v>
          </cell>
        </row>
        <row r="3125">
          <cell r="H3125">
            <v>2</v>
          </cell>
          <cell r="O3125">
            <v>400486</v>
          </cell>
          <cell r="P3125"/>
          <cell r="Q3125" t="str">
            <v>EST POLTRONA DIZ (ESTOF S/FURO) (MAD A COR 2) COURO CH 05</v>
          </cell>
          <cell r="R3125"/>
          <cell r="S3125"/>
          <cell r="T3125"/>
          <cell r="U3125">
            <v>0.78</v>
          </cell>
          <cell r="V3125">
            <v>0.89</v>
          </cell>
          <cell r="W3125">
            <v>0.71</v>
          </cell>
          <cell r="X3125">
            <v>0</v>
          </cell>
          <cell r="Y3125" t="str">
            <v>EST POLTRONA DIZ (ESTOF S/FURO) (MAD A COR 2) COURO CH 05 - 0,78x0,89x0,71H</v>
          </cell>
          <cell r="Z3125">
            <v>0</v>
          </cell>
          <cell r="AA3125">
            <v>0.35</v>
          </cell>
          <cell r="AB3125">
            <v>0</v>
          </cell>
          <cell r="AC3125"/>
          <cell r="AD3125"/>
          <cell r="AE3125"/>
          <cell r="AF3125">
            <v>0</v>
          </cell>
          <cell r="AG3125">
            <v>0</v>
          </cell>
          <cell r="AH3125">
            <v>0</v>
          </cell>
          <cell r="AI3125">
            <v>0</v>
          </cell>
          <cell r="AJ3125" t="str">
            <v xml:space="preserve">REF: </v>
          </cell>
          <cell r="AK3125"/>
          <cell r="AL3125"/>
          <cell r="AM3125" t="str">
            <v>ETIQUETA DE ESTOQUE</v>
          </cell>
          <cell r="AN3125"/>
          <cell r="AO3125" t="str">
            <v/>
          </cell>
          <cell r="AP3125" t="str">
            <v/>
          </cell>
          <cell r="AQ3125" t="str">
            <v/>
          </cell>
          <cell r="AR3125" t="str">
            <v/>
          </cell>
          <cell r="AS3125" t="str">
            <v>ETIQUETA DE ESTOQUE - xxH</v>
          </cell>
          <cell r="AT3125">
            <v>0</v>
          </cell>
          <cell r="AU3125" t="str">
            <v>EST</v>
          </cell>
          <cell r="AV3125" t="str">
            <v>EST</v>
          </cell>
          <cell r="AW3125" t="str">
            <v/>
          </cell>
          <cell r="AX3125">
            <v>41022.32</v>
          </cell>
          <cell r="AY3125">
            <v>-41022.32</v>
          </cell>
          <cell r="AZ3125"/>
          <cell r="BA3125" t="str">
            <v/>
          </cell>
          <cell r="BB3125"/>
          <cell r="BC3125"/>
          <cell r="BD3125"/>
          <cell r="BE3125" t="str">
            <v/>
          </cell>
          <cell r="BF3125">
            <v>0</v>
          </cell>
          <cell r="BG3125" t="str">
            <v/>
          </cell>
          <cell r="BH3125" t="str">
            <v/>
          </cell>
          <cell r="BI3125">
            <v>13</v>
          </cell>
          <cell r="BJ3125" t="str">
            <v>0</v>
          </cell>
          <cell r="BK3125">
            <v>0</v>
          </cell>
          <cell r="BL3125">
            <v>0</v>
          </cell>
          <cell r="BM3125"/>
          <cell r="BN3125"/>
          <cell r="BO3125"/>
          <cell r="BP3125"/>
          <cell r="BR3125" t="str">
            <v>DPOT</v>
          </cell>
          <cell r="BT3125" t="str">
            <v>DPOT POLTRONA</v>
          </cell>
          <cell r="BU3125" t="str">
            <v>POLTRONA DIZ</v>
          </cell>
        </row>
        <row r="3126">
          <cell r="H3126">
            <v>4</v>
          </cell>
          <cell r="O3126">
            <v>256816</v>
          </cell>
          <cell r="P3126"/>
          <cell r="Q3126" t="str">
            <v>EST POLTRONA DIZ (ESTOF S/FURO) (MAD B EBNZ) COURO PIG 100</v>
          </cell>
          <cell r="R3126"/>
          <cell r="S3126"/>
          <cell r="T3126"/>
          <cell r="U3126">
            <v>0.78</v>
          </cell>
          <cell r="V3126">
            <v>0.89</v>
          </cell>
          <cell r="W3126">
            <v>0.71</v>
          </cell>
          <cell r="X3126">
            <v>0</v>
          </cell>
          <cell r="Y3126" t="str">
            <v>EST POLTRONA DIZ (ESTOF S/FURO) (MAD B EBNZ) COURO PIG 100 - 0,78x0,89x0,71H</v>
          </cell>
          <cell r="Z3126">
            <v>0</v>
          </cell>
          <cell r="AA3126">
            <v>0</v>
          </cell>
          <cell r="AB3126">
            <v>0</v>
          </cell>
          <cell r="AC3126"/>
          <cell r="AD3126"/>
          <cell r="AE3126"/>
          <cell r="AF3126">
            <v>0</v>
          </cell>
          <cell r="AG3126">
            <v>0</v>
          </cell>
          <cell r="AH3126">
            <v>0</v>
          </cell>
          <cell r="AI3126">
            <v>0</v>
          </cell>
          <cell r="AJ3126" t="str">
            <v xml:space="preserve">REF: </v>
          </cell>
          <cell r="AK3126" t="str">
            <v>PRODUTO PRONTA ENTREGA</v>
          </cell>
          <cell r="AL3126"/>
          <cell r="AM3126" t="str">
            <v>ETIQUETA DE ESTOQUE</v>
          </cell>
          <cell r="AN3126"/>
          <cell r="AO3126" t="str">
            <v/>
          </cell>
          <cell r="AP3126" t="str">
            <v/>
          </cell>
          <cell r="AQ3126" t="str">
            <v/>
          </cell>
          <cell r="AR3126" t="str">
            <v/>
          </cell>
          <cell r="AS3126" t="str">
            <v>ETIQUETA DE ESTOQUE - xxH</v>
          </cell>
          <cell r="AT3126">
            <v>0</v>
          </cell>
          <cell r="AU3126" t="str">
            <v>EST</v>
          </cell>
          <cell r="AV3126" t="str">
            <v>EST</v>
          </cell>
          <cell r="AW3126" t="str">
            <v/>
          </cell>
          <cell r="AX3126">
            <v>38233.17</v>
          </cell>
          <cell r="AY3126">
            <v>-38233.17</v>
          </cell>
          <cell r="AZ3126"/>
          <cell r="BA3126" t="str">
            <v/>
          </cell>
          <cell r="BB3126"/>
          <cell r="BC3126"/>
          <cell r="BD3126"/>
          <cell r="BE3126" t="str">
            <v/>
          </cell>
          <cell r="BF3126">
            <v>0</v>
          </cell>
          <cell r="BG3126" t="str">
            <v/>
          </cell>
          <cell r="BH3126" t="str">
            <v/>
          </cell>
          <cell r="BI3126">
            <v>13</v>
          </cell>
          <cell r="BJ3126" t="str">
            <v>0</v>
          </cell>
          <cell r="BK3126">
            <v>0</v>
          </cell>
          <cell r="BL3126">
            <v>0</v>
          </cell>
          <cell r="BM3126"/>
          <cell r="BN3126"/>
          <cell r="BO3126"/>
          <cell r="BP3126"/>
          <cell r="BR3126" t="str">
            <v>DPOT</v>
          </cell>
          <cell r="BT3126" t="str">
            <v>DPOT POLTRONA</v>
          </cell>
          <cell r="BU3126" t="str">
            <v>POLTRONA DIZ</v>
          </cell>
        </row>
        <row r="3127">
          <cell r="H3127">
            <v>2</v>
          </cell>
          <cell r="O3127">
            <v>328043</v>
          </cell>
          <cell r="P3127"/>
          <cell r="Q3127" t="str">
            <v>EST POLTRONA DIZ (ESTOF S/FURO) (MAD IMBUIA) COURO IMPORT 51</v>
          </cell>
          <cell r="R3127"/>
          <cell r="S3127"/>
          <cell r="T3127"/>
          <cell r="U3127">
            <v>0.78</v>
          </cell>
          <cell r="V3127">
            <v>0.89</v>
          </cell>
          <cell r="W3127">
            <v>0.71</v>
          </cell>
          <cell r="X3127">
            <v>0</v>
          </cell>
          <cell r="Y3127" t="str">
            <v>EST POLTRONA DIZ (ESTOF S/FURO) (MAD IMBUIA) COURO IMPORT 51 - 0,78x0,89x0,71H</v>
          </cell>
          <cell r="Z3127">
            <v>0</v>
          </cell>
          <cell r="AA3127">
            <v>0</v>
          </cell>
          <cell r="AB3127">
            <v>0</v>
          </cell>
          <cell r="AC3127"/>
          <cell r="AD3127"/>
          <cell r="AE3127"/>
          <cell r="AF3127">
            <v>0</v>
          </cell>
          <cell r="AG3127">
            <v>0</v>
          </cell>
          <cell r="AH3127">
            <v>0</v>
          </cell>
          <cell r="AI3127">
            <v>0</v>
          </cell>
          <cell r="AJ3127" t="str">
            <v xml:space="preserve">REF: </v>
          </cell>
          <cell r="AK3127" t="str">
            <v>PRODUTO PRONTA ENTREGA</v>
          </cell>
          <cell r="AL3127"/>
          <cell r="AM3127" t="str">
            <v>ETIQUETA DE ESTOQUE</v>
          </cell>
          <cell r="AN3127"/>
          <cell r="AO3127" t="str">
            <v/>
          </cell>
          <cell r="AP3127" t="str">
            <v/>
          </cell>
          <cell r="AQ3127" t="str">
            <v/>
          </cell>
          <cell r="AR3127" t="str">
            <v/>
          </cell>
          <cell r="AS3127" t="str">
            <v>ETIQUETA DE ESTOQUE - xxH</v>
          </cell>
          <cell r="AT3127">
            <v>0</v>
          </cell>
          <cell r="AU3127" t="str">
            <v>EST</v>
          </cell>
          <cell r="AV3127" t="str">
            <v>EST</v>
          </cell>
          <cell r="AW3127" t="str">
            <v/>
          </cell>
          <cell r="AX3127">
            <v>53287.14</v>
          </cell>
          <cell r="AY3127">
            <v>-53287.14</v>
          </cell>
          <cell r="AZ3127"/>
          <cell r="BA3127" t="str">
            <v/>
          </cell>
          <cell r="BB3127"/>
          <cell r="BC3127"/>
          <cell r="BD3127"/>
          <cell r="BE3127" t="str">
            <v/>
          </cell>
          <cell r="BF3127">
            <v>0</v>
          </cell>
          <cell r="BG3127" t="str">
            <v/>
          </cell>
          <cell r="BH3127" t="str">
            <v/>
          </cell>
          <cell r="BI3127">
            <v>13</v>
          </cell>
          <cell r="BJ3127" t="str">
            <v>0</v>
          </cell>
          <cell r="BK3127">
            <v>0</v>
          </cell>
          <cell r="BL3127">
            <v>0</v>
          </cell>
          <cell r="BM3127"/>
          <cell r="BN3127"/>
          <cell r="BO3127"/>
          <cell r="BP3127"/>
          <cell r="BR3127" t="str">
            <v>DPOT</v>
          </cell>
          <cell r="BT3127" t="str">
            <v>DPOT POLTRONA</v>
          </cell>
          <cell r="BU3127" t="str">
            <v>POLTRONA DIZ</v>
          </cell>
        </row>
        <row r="3128">
          <cell r="H3128">
            <v>1</v>
          </cell>
          <cell r="O3128">
            <v>211861</v>
          </cell>
          <cell r="P3128"/>
          <cell r="Q3128" t="str">
            <v>EST POLTRONA DIZ (LAMINADA C/FURO) (MAD IMBUIA STAIN)</v>
          </cell>
          <cell r="R3128"/>
          <cell r="S3128"/>
          <cell r="T3128"/>
          <cell r="U3128">
            <v>0.78</v>
          </cell>
          <cell r="V3128">
            <v>0.89</v>
          </cell>
          <cell r="W3128">
            <v>0.71</v>
          </cell>
          <cell r="X3128">
            <v>0</v>
          </cell>
          <cell r="Y3128" t="str">
            <v>EST POLTRONA DIZ (LAMINADA C/FURO) (MAD IMBUIA STAIN) - 0,78x0,89x0,71H</v>
          </cell>
          <cell r="Z3128">
            <v>0</v>
          </cell>
          <cell r="AA3128">
            <v>0</v>
          </cell>
          <cell r="AB3128">
            <v>0</v>
          </cell>
          <cell r="AC3128"/>
          <cell r="AD3128"/>
          <cell r="AE3128"/>
          <cell r="AF3128">
            <v>0</v>
          </cell>
          <cell r="AG3128">
            <v>0</v>
          </cell>
          <cell r="AH3128">
            <v>0</v>
          </cell>
          <cell r="AI3128">
            <v>0</v>
          </cell>
          <cell r="AJ3128" t="str">
            <v xml:space="preserve">REF: </v>
          </cell>
          <cell r="AK3128" t="str">
            <v>PRODUTO PRONTA ENTREGA</v>
          </cell>
          <cell r="AL3128"/>
          <cell r="AM3128" t="str">
            <v>ETIQUETA DE ESTOQUE</v>
          </cell>
          <cell r="AN3128"/>
          <cell r="AO3128" t="str">
            <v/>
          </cell>
          <cell r="AP3128" t="str">
            <v/>
          </cell>
          <cell r="AQ3128" t="str">
            <v/>
          </cell>
          <cell r="AR3128" t="str">
            <v/>
          </cell>
          <cell r="AS3128" t="str">
            <v>ETIQUETA DE ESTOQUE - xxH</v>
          </cell>
          <cell r="AT3128">
            <v>0</v>
          </cell>
          <cell r="AU3128" t="str">
            <v>EST</v>
          </cell>
          <cell r="AV3128" t="str">
            <v>EST</v>
          </cell>
          <cell r="AW3128" t="str">
            <v/>
          </cell>
          <cell r="AX3128">
            <v>54127.58</v>
          </cell>
          <cell r="AY3128">
            <v>-54127.58</v>
          </cell>
          <cell r="AZ3128"/>
          <cell r="BA3128" t="str">
            <v/>
          </cell>
          <cell r="BB3128"/>
          <cell r="BC3128"/>
          <cell r="BD3128"/>
          <cell r="BE3128" t="str">
            <v/>
          </cell>
          <cell r="BF3128">
            <v>0</v>
          </cell>
          <cell r="BG3128" t="str">
            <v/>
          </cell>
          <cell r="BH3128" t="str">
            <v/>
          </cell>
          <cell r="BI3128">
            <v>13</v>
          </cell>
          <cell r="BJ3128" t="str">
            <v>0</v>
          </cell>
          <cell r="BK3128">
            <v>0</v>
          </cell>
          <cell r="BL3128">
            <v>0</v>
          </cell>
          <cell r="BM3128"/>
          <cell r="BN3128"/>
          <cell r="BO3128"/>
          <cell r="BP3128"/>
          <cell r="BR3128" t="str">
            <v>DPOT</v>
          </cell>
          <cell r="BT3128" t="str">
            <v>DPOT POLTRONA</v>
          </cell>
          <cell r="BU3128" t="str">
            <v>POLTRONA DIZ</v>
          </cell>
        </row>
        <row r="3129">
          <cell r="H3129">
            <v>1</v>
          </cell>
          <cell r="O3129">
            <v>146642</v>
          </cell>
          <cell r="P3129"/>
          <cell r="Q3129" t="str">
            <v>EST POLTRONA DIZ (LAMINADA S/FURO) (MAD LYPTUS) CANELA 05</v>
          </cell>
          <cell r="R3129"/>
          <cell r="S3129"/>
          <cell r="T3129"/>
          <cell r="U3129">
            <v>0.78</v>
          </cell>
          <cell r="V3129">
            <v>0.89</v>
          </cell>
          <cell r="W3129">
            <v>0.71</v>
          </cell>
          <cell r="X3129">
            <v>0</v>
          </cell>
          <cell r="Y3129" t="str">
            <v>EST POLTRONA DIZ (LAMINADA S/FURO) (MAD LYPTUS) CANELA 05 - 0,78x0,89x0,71H</v>
          </cell>
          <cell r="Z3129">
            <v>0</v>
          </cell>
          <cell r="AA3129">
            <v>0</v>
          </cell>
          <cell r="AB3129">
            <v>0</v>
          </cell>
          <cell r="AC3129"/>
          <cell r="AD3129"/>
          <cell r="AE3129"/>
          <cell r="AF3129">
            <v>0</v>
          </cell>
          <cell r="AG3129">
            <v>0</v>
          </cell>
          <cell r="AH3129">
            <v>0</v>
          </cell>
          <cell r="AI3129">
            <v>0</v>
          </cell>
          <cell r="AJ3129" t="str">
            <v xml:space="preserve">REF: </v>
          </cell>
          <cell r="AK3129" t="str">
            <v>PRODUTO PRONTA ENTREGA</v>
          </cell>
          <cell r="AL3129"/>
          <cell r="AM3129" t="str">
            <v>ETIQUETA DE ESTOQUE</v>
          </cell>
          <cell r="AN3129"/>
          <cell r="AO3129" t="str">
            <v/>
          </cell>
          <cell r="AP3129" t="str">
            <v/>
          </cell>
          <cell r="AQ3129" t="str">
            <v/>
          </cell>
          <cell r="AR3129" t="str">
            <v/>
          </cell>
          <cell r="AS3129" t="str">
            <v>ETIQUETA DE ESTOQUE - xxH</v>
          </cell>
          <cell r="AT3129">
            <v>0</v>
          </cell>
          <cell r="AU3129" t="str">
            <v>EST</v>
          </cell>
          <cell r="AV3129" t="str">
            <v>EST</v>
          </cell>
          <cell r="AW3129" t="str">
            <v/>
          </cell>
          <cell r="AX3129">
            <v>40770.25</v>
          </cell>
          <cell r="AY3129">
            <v>-40770.25</v>
          </cell>
          <cell r="AZ3129"/>
          <cell r="BA3129" t="str">
            <v/>
          </cell>
          <cell r="BB3129"/>
          <cell r="BC3129"/>
          <cell r="BD3129"/>
          <cell r="BE3129" t="str">
            <v/>
          </cell>
          <cell r="BF3129">
            <v>0</v>
          </cell>
          <cell r="BG3129" t="str">
            <v/>
          </cell>
          <cell r="BH3129" t="str">
            <v/>
          </cell>
          <cell r="BI3129">
            <v>13</v>
          </cell>
          <cell r="BJ3129" t="str">
            <v>0</v>
          </cell>
          <cell r="BK3129">
            <v>0</v>
          </cell>
          <cell r="BL3129">
            <v>0</v>
          </cell>
          <cell r="BM3129"/>
          <cell r="BN3129"/>
          <cell r="BO3129"/>
          <cell r="BP3129"/>
          <cell r="BR3129" t="str">
            <v>DPOT</v>
          </cell>
          <cell r="BT3129" t="str">
            <v>DPOT POLTRONA</v>
          </cell>
          <cell r="BU3129" t="str">
            <v>POLTRONA DIZ</v>
          </cell>
        </row>
        <row r="3130">
          <cell r="H3130">
            <v>2</v>
          </cell>
          <cell r="O3130">
            <v>372918</v>
          </cell>
          <cell r="P3130"/>
          <cell r="Q3130" t="str">
            <v>EST POLTRONA DODO BAIXA (FREIJO NATURAL) (COURO IMPORT 68)</v>
          </cell>
          <cell r="R3130"/>
          <cell r="S3130"/>
          <cell r="T3130"/>
          <cell r="U3130">
            <v>0.72</v>
          </cell>
          <cell r="V3130">
            <v>0.96</v>
          </cell>
          <cell r="W3130">
            <v>0.75</v>
          </cell>
          <cell r="X3130">
            <v>0</v>
          </cell>
          <cell r="Y3130" t="str">
            <v>EST POLTRONA DODO BAIXA (FREIJO NATURAL) (COURO IMPORT 68) - 0,72x0,96x0,75H</v>
          </cell>
          <cell r="Z3130">
            <v>0</v>
          </cell>
          <cell r="AA3130">
            <v>0</v>
          </cell>
          <cell r="AB3130">
            <v>0</v>
          </cell>
          <cell r="AC3130"/>
          <cell r="AD3130"/>
          <cell r="AE3130"/>
          <cell r="AF3130">
            <v>0</v>
          </cell>
          <cell r="AG3130">
            <v>0</v>
          </cell>
          <cell r="AH3130">
            <v>0</v>
          </cell>
          <cell r="AI3130">
            <v>0</v>
          </cell>
          <cell r="AJ3130" t="str">
            <v xml:space="preserve">REF: </v>
          </cell>
          <cell r="AK3130" t="str">
            <v>PRODUTO PRONTA ENTREGA</v>
          </cell>
          <cell r="AL3130"/>
          <cell r="AM3130" t="str">
            <v>ETIQUETA DE ESTOQUE</v>
          </cell>
          <cell r="AN3130"/>
          <cell r="AO3130" t="str">
            <v/>
          </cell>
          <cell r="AP3130" t="str">
            <v/>
          </cell>
          <cell r="AQ3130" t="str">
            <v/>
          </cell>
          <cell r="AR3130" t="str">
            <v/>
          </cell>
          <cell r="AS3130" t="str">
            <v>ETIQUETA DE ESTOQUE - xxH</v>
          </cell>
          <cell r="AT3130">
            <v>0</v>
          </cell>
          <cell r="AU3130" t="str">
            <v>EST</v>
          </cell>
          <cell r="AV3130" t="str">
            <v>EST</v>
          </cell>
          <cell r="AW3130" t="str">
            <v/>
          </cell>
          <cell r="AX3130">
            <v>40174.269999999997</v>
          </cell>
          <cell r="AY3130">
            <v>-40174.269999999997</v>
          </cell>
          <cell r="AZ3130"/>
          <cell r="BA3130" t="str">
            <v/>
          </cell>
          <cell r="BB3130"/>
          <cell r="BC3130"/>
          <cell r="BD3130"/>
          <cell r="BE3130" t="str">
            <v/>
          </cell>
          <cell r="BF3130">
            <v>0</v>
          </cell>
          <cell r="BG3130" t="str">
            <v/>
          </cell>
          <cell r="BH3130" t="str">
            <v/>
          </cell>
          <cell r="BI3130">
            <v>13</v>
          </cell>
          <cell r="BJ3130" t="str">
            <v>0</v>
          </cell>
          <cell r="BK3130">
            <v>0</v>
          </cell>
          <cell r="BL3130">
            <v>0</v>
          </cell>
          <cell r="BM3130"/>
          <cell r="BN3130"/>
          <cell r="BO3130"/>
          <cell r="BP3130"/>
          <cell r="BR3130" t="str">
            <v>DPOT</v>
          </cell>
          <cell r="BT3130" t="str">
            <v>DPOT POLTRONA</v>
          </cell>
          <cell r="BU3130" t="str">
            <v>POLTRONA DODO BAIXA</v>
          </cell>
        </row>
        <row r="3131">
          <cell r="H3131">
            <v>2</v>
          </cell>
          <cell r="O3131">
            <v>274869</v>
          </cell>
          <cell r="P3131"/>
          <cell r="Q3131" t="str">
            <v>EST POLTRONA DRUMMOND (MAD A COR 01) TC VILLA OLMO COR OCRE</v>
          </cell>
          <cell r="R3131"/>
          <cell r="S3131"/>
          <cell r="T3131"/>
          <cell r="U3131">
            <v>0.8</v>
          </cell>
          <cell r="V3131">
            <v>0.78</v>
          </cell>
          <cell r="W3131">
            <v>0.76</v>
          </cell>
          <cell r="X3131">
            <v>0</v>
          </cell>
          <cell r="Y3131" t="str">
            <v>EST POLTRONA DRUMMOND (MAD A COR 01) TC VILLA OLMO COR OCRE - 0,8x0,78x0,76H</v>
          </cell>
          <cell r="Z3131">
            <v>0</v>
          </cell>
          <cell r="AA3131">
            <v>0</v>
          </cell>
          <cell r="AB3131">
            <v>0</v>
          </cell>
          <cell r="AC3131"/>
          <cell r="AD3131"/>
          <cell r="AE3131"/>
          <cell r="AF3131">
            <v>0</v>
          </cell>
          <cell r="AG3131">
            <v>0</v>
          </cell>
          <cell r="AH3131">
            <v>0</v>
          </cell>
          <cell r="AI3131">
            <v>0</v>
          </cell>
          <cell r="AJ3131" t="str">
            <v xml:space="preserve">REF: </v>
          </cell>
          <cell r="AK3131" t="str">
            <v>PRODUTO PRONTA ENTREGA</v>
          </cell>
          <cell r="AL3131"/>
          <cell r="AM3131" t="str">
            <v>ETIQUETA DE ESTOQUE</v>
          </cell>
          <cell r="AN3131"/>
          <cell r="AO3131" t="str">
            <v/>
          </cell>
          <cell r="AP3131" t="str">
            <v/>
          </cell>
          <cell r="AQ3131" t="str">
            <v/>
          </cell>
          <cell r="AR3131" t="str">
            <v/>
          </cell>
          <cell r="AS3131" t="str">
            <v>ETIQUETA DE ESTOQUE - xxH</v>
          </cell>
          <cell r="AT3131">
            <v>0</v>
          </cell>
          <cell r="AU3131" t="str">
            <v>EST</v>
          </cell>
          <cell r="AV3131" t="str">
            <v>EST</v>
          </cell>
          <cell r="AW3131" t="str">
            <v/>
          </cell>
          <cell r="AX3131">
            <v>27486.03</v>
          </cell>
          <cell r="AY3131">
            <v>-27486.03</v>
          </cell>
          <cell r="AZ3131"/>
          <cell r="BA3131" t="str">
            <v/>
          </cell>
          <cell r="BB3131"/>
          <cell r="BC3131"/>
          <cell r="BD3131"/>
          <cell r="BE3131" t="str">
            <v/>
          </cell>
          <cell r="BF3131">
            <v>0</v>
          </cell>
          <cell r="BG3131" t="str">
            <v/>
          </cell>
          <cell r="BH3131" t="str">
            <v/>
          </cell>
          <cell r="BI3131">
            <v>13</v>
          </cell>
          <cell r="BJ3131" t="str">
            <v>0</v>
          </cell>
          <cell r="BK3131">
            <v>0</v>
          </cell>
          <cell r="BL3131">
            <v>0</v>
          </cell>
          <cell r="BM3131"/>
          <cell r="BN3131"/>
          <cell r="BO3131"/>
          <cell r="BP3131"/>
          <cell r="BR3131" t="str">
            <v>DPOT</v>
          </cell>
          <cell r="BT3131" t="str">
            <v>DPOT POLTRONA</v>
          </cell>
          <cell r="BU3131" t="str">
            <v>POLTRONA DRUMMOND</v>
          </cell>
        </row>
        <row r="3132">
          <cell r="H3132">
            <v>2</v>
          </cell>
          <cell r="O3132">
            <v>381899</v>
          </cell>
          <cell r="P3132"/>
          <cell r="Q3132" t="str">
            <v>EST POLTRONA ESSA (FREIJO NT) TC ELB LUDA 129 CHERRY</v>
          </cell>
          <cell r="R3132"/>
          <cell r="S3132"/>
          <cell r="T3132"/>
          <cell r="U3132">
            <v>0.72</v>
          </cell>
          <cell r="V3132">
            <v>0.88</v>
          </cell>
          <cell r="W3132">
            <v>0.98</v>
          </cell>
          <cell r="X3132">
            <v>0</v>
          </cell>
          <cell r="Y3132" t="str">
            <v>EST POLTRONA ESSA (FREIJO NT) TC ELB LUDA 129 CHERRY - 0,72x0,88x0,98H</v>
          </cell>
          <cell r="Z3132">
            <v>0</v>
          </cell>
          <cell r="AA3132">
            <v>0.5</v>
          </cell>
          <cell r="AB3132">
            <v>0</v>
          </cell>
          <cell r="AC3132"/>
          <cell r="AD3132"/>
          <cell r="AE3132"/>
          <cell r="AF3132">
            <v>0</v>
          </cell>
          <cell r="AG3132">
            <v>0</v>
          </cell>
          <cell r="AH3132">
            <v>0</v>
          </cell>
          <cell r="AI3132">
            <v>0</v>
          </cell>
          <cell r="AJ3132" t="str">
            <v xml:space="preserve">REF: </v>
          </cell>
          <cell r="AK3132"/>
          <cell r="AL3132"/>
          <cell r="AM3132" t="str">
            <v>ETIQUETA DE ESTOQUE</v>
          </cell>
          <cell r="AN3132"/>
          <cell r="AO3132" t="str">
            <v/>
          </cell>
          <cell r="AP3132" t="str">
            <v/>
          </cell>
          <cell r="AQ3132" t="str">
            <v/>
          </cell>
          <cell r="AR3132" t="str">
            <v/>
          </cell>
          <cell r="AS3132" t="str">
            <v>ETIQUETA DE ESTOQUE - xxH</v>
          </cell>
          <cell r="AT3132">
            <v>0</v>
          </cell>
          <cell r="AU3132" t="str">
            <v>EST</v>
          </cell>
          <cell r="AV3132" t="str">
            <v>EST</v>
          </cell>
          <cell r="AW3132" t="str">
            <v/>
          </cell>
          <cell r="AX3132">
            <v>21359.78</v>
          </cell>
          <cell r="AY3132">
            <v>-21359.78</v>
          </cell>
          <cell r="AZ3132"/>
          <cell r="BA3132" t="str">
            <v/>
          </cell>
          <cell r="BB3132"/>
          <cell r="BC3132"/>
          <cell r="BD3132"/>
          <cell r="BE3132" t="str">
            <v/>
          </cell>
          <cell r="BF3132">
            <v>0</v>
          </cell>
          <cell r="BG3132" t="str">
            <v/>
          </cell>
          <cell r="BH3132" t="str">
            <v/>
          </cell>
          <cell r="BI3132">
            <v>13</v>
          </cell>
          <cell r="BJ3132" t="str">
            <v>0</v>
          </cell>
          <cell r="BK3132">
            <v>0</v>
          </cell>
          <cell r="BL3132">
            <v>0</v>
          </cell>
          <cell r="BM3132"/>
          <cell r="BN3132"/>
          <cell r="BO3132"/>
          <cell r="BP3132"/>
          <cell r="BR3132" t="str">
            <v>DPOT</v>
          </cell>
          <cell r="BT3132" t="str">
            <v>DPOT POLTRONA</v>
          </cell>
          <cell r="BU3132" t="str">
            <v>POLTRONA ESSA</v>
          </cell>
        </row>
        <row r="3133">
          <cell r="H3133">
            <v>2</v>
          </cell>
          <cell r="O3133">
            <v>370672</v>
          </cell>
          <cell r="P3133"/>
          <cell r="Q3133" t="str">
            <v>EST POLTRONA ESSA (MAD B TECA TING IMBUIA) TC ELB LUD AQUA</v>
          </cell>
          <cell r="R3133"/>
          <cell r="S3133"/>
          <cell r="T3133"/>
          <cell r="U3133">
            <v>0.72</v>
          </cell>
          <cell r="V3133">
            <v>0.88</v>
          </cell>
          <cell r="W3133">
            <v>0.98</v>
          </cell>
          <cell r="X3133">
            <v>0</v>
          </cell>
          <cell r="Y3133" t="str">
            <v>EST POLTRONA ESSA (MAD B TECA TING IMBUIA) TC ELB LUD AQUA - 0,72x0,88x0,98H</v>
          </cell>
          <cell r="Z3133">
            <v>0</v>
          </cell>
          <cell r="AA3133">
            <v>0</v>
          </cell>
          <cell r="AB3133">
            <v>0</v>
          </cell>
          <cell r="AC3133"/>
          <cell r="AD3133"/>
          <cell r="AE3133"/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 t="str">
            <v xml:space="preserve">REF: </v>
          </cell>
          <cell r="AK3133" t="str">
            <v>PRODUTO PRONTA ENTREGA</v>
          </cell>
          <cell r="AL3133"/>
          <cell r="AM3133" t="str">
            <v>ETIQUETA DE ESTOQUE</v>
          </cell>
          <cell r="AN3133"/>
          <cell r="AO3133" t="str">
            <v/>
          </cell>
          <cell r="AP3133" t="str">
            <v/>
          </cell>
          <cell r="AQ3133" t="str">
            <v/>
          </cell>
          <cell r="AR3133" t="str">
            <v/>
          </cell>
          <cell r="AS3133" t="str">
            <v>ETIQUETA DE ESTOQUE - xxH</v>
          </cell>
          <cell r="AT3133">
            <v>0</v>
          </cell>
          <cell r="AU3133" t="str">
            <v>EST</v>
          </cell>
          <cell r="AV3133" t="str">
            <v>EST</v>
          </cell>
          <cell r="AW3133" t="str">
            <v/>
          </cell>
          <cell r="AX3133">
            <v>24209.49</v>
          </cell>
          <cell r="AY3133">
            <v>-24209.49</v>
          </cell>
          <cell r="AZ3133"/>
          <cell r="BA3133" t="str">
            <v/>
          </cell>
          <cell r="BB3133"/>
          <cell r="BC3133"/>
          <cell r="BD3133"/>
          <cell r="BE3133" t="str">
            <v/>
          </cell>
          <cell r="BF3133">
            <v>0</v>
          </cell>
          <cell r="BG3133" t="str">
            <v/>
          </cell>
          <cell r="BH3133" t="str">
            <v/>
          </cell>
          <cell r="BI3133">
            <v>13</v>
          </cell>
          <cell r="BJ3133" t="str">
            <v>0</v>
          </cell>
          <cell r="BK3133">
            <v>0</v>
          </cell>
          <cell r="BL3133">
            <v>0</v>
          </cell>
          <cell r="BM3133"/>
          <cell r="BN3133"/>
          <cell r="BO3133"/>
          <cell r="BP3133"/>
          <cell r="BR3133" t="str">
            <v>DPOT</v>
          </cell>
          <cell r="BT3133" t="str">
            <v>DPOT POLTRONA</v>
          </cell>
          <cell r="BU3133" t="str">
            <v>POLTRONA ESSA</v>
          </cell>
        </row>
        <row r="3134">
          <cell r="H3134">
            <v>1</v>
          </cell>
          <cell r="O3134">
            <v>370673</v>
          </cell>
          <cell r="P3134"/>
          <cell r="Q3134" t="str">
            <v>EST POLTRONA ESSA (MAD B TECA TING IMBUIA) TC ELB LUD CHERRY</v>
          </cell>
          <cell r="R3134"/>
          <cell r="S3134"/>
          <cell r="T3134"/>
          <cell r="U3134">
            <v>0.72</v>
          </cell>
          <cell r="V3134">
            <v>0.88</v>
          </cell>
          <cell r="W3134">
            <v>0.98</v>
          </cell>
          <cell r="X3134">
            <v>0</v>
          </cell>
          <cell r="Y3134" t="str">
            <v>EST POLTRONA ESSA (MAD B TECA TING IMBUIA) TC ELB LUD CHERRY - 0,72x0,88x0,98H</v>
          </cell>
          <cell r="Z3134">
            <v>0</v>
          </cell>
          <cell r="AA3134">
            <v>0.5</v>
          </cell>
          <cell r="AB3134">
            <v>0</v>
          </cell>
          <cell r="AC3134"/>
          <cell r="AD3134"/>
          <cell r="AE3134"/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 t="str">
            <v xml:space="preserve">REF: </v>
          </cell>
          <cell r="AK3134"/>
          <cell r="AL3134"/>
          <cell r="AM3134" t="str">
            <v>ETIQUETA DE ESTOQUE</v>
          </cell>
          <cell r="AN3134"/>
          <cell r="AO3134" t="str">
            <v/>
          </cell>
          <cell r="AP3134" t="str">
            <v/>
          </cell>
          <cell r="AQ3134" t="str">
            <v/>
          </cell>
          <cell r="AR3134" t="str">
            <v/>
          </cell>
          <cell r="AS3134" t="str">
            <v>ETIQUETA DE ESTOQUE - xxH</v>
          </cell>
          <cell r="AT3134">
            <v>0</v>
          </cell>
          <cell r="AU3134" t="str">
            <v>EST</v>
          </cell>
          <cell r="AV3134" t="str">
            <v>EST</v>
          </cell>
          <cell r="AW3134" t="str">
            <v/>
          </cell>
          <cell r="AX3134">
            <v>27296.48</v>
          </cell>
          <cell r="AY3134">
            <v>-27296.48</v>
          </cell>
          <cell r="AZ3134"/>
          <cell r="BA3134" t="str">
            <v/>
          </cell>
          <cell r="BB3134"/>
          <cell r="BC3134"/>
          <cell r="BD3134"/>
          <cell r="BE3134" t="str">
            <v/>
          </cell>
          <cell r="BF3134">
            <v>0</v>
          </cell>
          <cell r="BG3134" t="str">
            <v/>
          </cell>
          <cell r="BH3134" t="str">
            <v/>
          </cell>
          <cell r="BI3134">
            <v>13</v>
          </cell>
          <cell r="BJ3134" t="str">
            <v>0</v>
          </cell>
          <cell r="BK3134">
            <v>0</v>
          </cell>
          <cell r="BL3134">
            <v>0</v>
          </cell>
          <cell r="BM3134"/>
          <cell r="BN3134"/>
          <cell r="BO3134"/>
          <cell r="BP3134"/>
          <cell r="BR3134" t="str">
            <v>DPOT</v>
          </cell>
          <cell r="BT3134" t="str">
            <v>DPOT POLTRONA</v>
          </cell>
          <cell r="BU3134" t="str">
            <v>POLTRONA ESSA</v>
          </cell>
        </row>
        <row r="3135">
          <cell r="H3135">
            <v>3</v>
          </cell>
          <cell r="O3135">
            <v>328943</v>
          </cell>
          <cell r="P3135"/>
          <cell r="Q3135" t="str">
            <v>EST POLTRONA ESTICADA (PALANTI) (IMBUIA) (SOLETA MARROM)</v>
          </cell>
          <cell r="R3135"/>
          <cell r="S3135"/>
          <cell r="T3135"/>
          <cell r="U3135">
            <v>0.55000000000000004</v>
          </cell>
          <cell r="V3135">
            <v>0.7</v>
          </cell>
          <cell r="W3135">
            <v>0.88</v>
          </cell>
          <cell r="X3135">
            <v>0</v>
          </cell>
          <cell r="Y3135" t="str">
            <v>EST POLTRONA ESTICADA (PALANTI) (IMBUIA) (SOLETA MARROM) - 0,55x0,7x0,88H</v>
          </cell>
          <cell r="Z3135">
            <v>0</v>
          </cell>
          <cell r="AA3135">
            <v>0</v>
          </cell>
          <cell r="AB3135">
            <v>0</v>
          </cell>
          <cell r="AC3135"/>
          <cell r="AD3135"/>
          <cell r="AE3135"/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 t="str">
            <v xml:space="preserve">REF: </v>
          </cell>
          <cell r="AK3135" t="str">
            <v>PRODUTO PRONTA ENTREGA</v>
          </cell>
          <cell r="AL3135"/>
          <cell r="AM3135" t="str">
            <v>ETIQUETA DE ESTOQUE</v>
          </cell>
          <cell r="AN3135"/>
          <cell r="AO3135" t="str">
            <v/>
          </cell>
          <cell r="AP3135" t="str">
            <v/>
          </cell>
          <cell r="AQ3135" t="str">
            <v/>
          </cell>
          <cell r="AR3135" t="str">
            <v/>
          </cell>
          <cell r="AS3135" t="str">
            <v>ETIQUETA DE ESTOQUE - xxH</v>
          </cell>
          <cell r="AT3135">
            <v>0</v>
          </cell>
          <cell r="AU3135" t="str">
            <v>EST</v>
          </cell>
          <cell r="AV3135" t="str">
            <v>EST</v>
          </cell>
          <cell r="AW3135" t="str">
            <v/>
          </cell>
          <cell r="AX3135">
            <v>27892.67</v>
          </cell>
          <cell r="AY3135">
            <v>-27892.67</v>
          </cell>
          <cell r="AZ3135"/>
          <cell r="BA3135" t="str">
            <v/>
          </cell>
          <cell r="BB3135"/>
          <cell r="BC3135"/>
          <cell r="BD3135"/>
          <cell r="BE3135" t="str">
            <v/>
          </cell>
          <cell r="BF3135">
            <v>0</v>
          </cell>
          <cell r="BG3135" t="str">
            <v/>
          </cell>
          <cell r="BH3135" t="str">
            <v/>
          </cell>
          <cell r="BI3135">
            <v>13</v>
          </cell>
          <cell r="BJ3135" t="str">
            <v>0</v>
          </cell>
          <cell r="BK3135">
            <v>0</v>
          </cell>
          <cell r="BL3135">
            <v>0</v>
          </cell>
          <cell r="BM3135"/>
          <cell r="BN3135"/>
          <cell r="BO3135"/>
          <cell r="BP3135"/>
          <cell r="BR3135" t="str">
            <v>DPOT</v>
          </cell>
          <cell r="BT3135" t="str">
            <v>DPOT POLTRONA</v>
          </cell>
          <cell r="BU3135" t="str">
            <v>POLTRONA ESTICADA</v>
          </cell>
        </row>
        <row r="3136">
          <cell r="H3136">
            <v>1</v>
          </cell>
          <cell r="O3136">
            <v>353154</v>
          </cell>
          <cell r="P3136"/>
          <cell r="Q3136" t="str">
            <v>EST POLTRONA ESTICADA (PALANTI) (LOURO) (SOLETA MARROM)</v>
          </cell>
          <cell r="R3136"/>
          <cell r="S3136"/>
          <cell r="T3136"/>
          <cell r="U3136">
            <v>0.55000000000000004</v>
          </cell>
          <cell r="V3136">
            <v>0.7</v>
          </cell>
          <cell r="W3136">
            <v>0.88</v>
          </cell>
          <cell r="X3136">
            <v>0</v>
          </cell>
          <cell r="Y3136" t="str">
            <v>EST POLTRONA ESTICADA (PALANTI) (LOURO) (SOLETA MARROM) - 0,55x0,7x0,88H</v>
          </cell>
          <cell r="Z3136">
            <v>0</v>
          </cell>
          <cell r="AA3136">
            <v>0.5</v>
          </cell>
          <cell r="AB3136">
            <v>0</v>
          </cell>
          <cell r="AC3136"/>
          <cell r="AD3136"/>
          <cell r="AE3136"/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 t="str">
            <v xml:space="preserve">REF: </v>
          </cell>
          <cell r="AK3136"/>
          <cell r="AL3136"/>
          <cell r="AM3136" t="str">
            <v>ETIQUETA DE ESTOQUE</v>
          </cell>
          <cell r="AN3136"/>
          <cell r="AO3136" t="str">
            <v/>
          </cell>
          <cell r="AP3136" t="str">
            <v/>
          </cell>
          <cell r="AQ3136" t="str">
            <v/>
          </cell>
          <cell r="AR3136" t="str">
            <v/>
          </cell>
          <cell r="AS3136" t="str">
            <v>ETIQUETA DE ESTOQUE - xxH</v>
          </cell>
          <cell r="AT3136">
            <v>0</v>
          </cell>
          <cell r="AU3136" t="str">
            <v>EST</v>
          </cell>
          <cell r="AV3136" t="str">
            <v>EST</v>
          </cell>
          <cell r="AW3136" t="str">
            <v/>
          </cell>
          <cell r="AX3136">
            <v>27892.67</v>
          </cell>
          <cell r="AY3136">
            <v>-27892.67</v>
          </cell>
          <cell r="AZ3136"/>
          <cell r="BA3136" t="str">
            <v/>
          </cell>
          <cell r="BB3136"/>
          <cell r="BC3136"/>
          <cell r="BD3136"/>
          <cell r="BE3136" t="str">
            <v/>
          </cell>
          <cell r="BF3136">
            <v>0</v>
          </cell>
          <cell r="BG3136" t="str">
            <v/>
          </cell>
          <cell r="BH3136" t="str">
            <v/>
          </cell>
          <cell r="BI3136">
            <v>13</v>
          </cell>
          <cell r="BJ3136" t="str">
            <v>0</v>
          </cell>
          <cell r="BK3136">
            <v>0</v>
          </cell>
          <cell r="BL3136">
            <v>0</v>
          </cell>
          <cell r="BM3136"/>
          <cell r="BN3136"/>
          <cell r="BO3136"/>
          <cell r="BP3136"/>
          <cell r="BR3136" t="str">
            <v>DPOT</v>
          </cell>
          <cell r="BT3136" t="str">
            <v>DPOT POLTRONA</v>
          </cell>
          <cell r="BU3136" t="str">
            <v>POLTRONA ESTICADA</v>
          </cell>
        </row>
        <row r="3137">
          <cell r="H3137">
            <v>2</v>
          </cell>
          <cell r="O3137">
            <v>389092</v>
          </cell>
          <cell r="P3137"/>
          <cell r="Q3137" t="str">
            <v>EST POLTRONA ESTOFADA (PALANTI) (FREIJO) COURO NOBUCK 90</v>
          </cell>
          <cell r="R3137"/>
          <cell r="S3137"/>
          <cell r="T3137"/>
          <cell r="U3137">
            <v>0.62</v>
          </cell>
          <cell r="V3137">
            <v>0.84</v>
          </cell>
          <cell r="W3137">
            <v>0.9</v>
          </cell>
          <cell r="X3137">
            <v>0</v>
          </cell>
          <cell r="Y3137" t="str">
            <v>EST POLTRONA ESTOFADA (PALANTI) (FREIJO) COURO NOBUCK 90 - 0,62x0,84x0,9H</v>
          </cell>
          <cell r="Z3137">
            <v>0</v>
          </cell>
          <cell r="AA3137">
            <v>0</v>
          </cell>
          <cell r="AB3137">
            <v>0</v>
          </cell>
          <cell r="AC3137"/>
          <cell r="AD3137"/>
          <cell r="AE3137"/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 t="str">
            <v xml:space="preserve">REF: </v>
          </cell>
          <cell r="AK3137" t="str">
            <v>PRODUTO PRONTA ENTREGA</v>
          </cell>
          <cell r="AL3137"/>
          <cell r="AM3137" t="str">
            <v>ETIQUETA DE ESTOQUE</v>
          </cell>
          <cell r="AN3137"/>
          <cell r="AO3137" t="str">
            <v/>
          </cell>
          <cell r="AP3137" t="str">
            <v/>
          </cell>
          <cell r="AQ3137" t="str">
            <v/>
          </cell>
          <cell r="AR3137" t="str">
            <v/>
          </cell>
          <cell r="AS3137" t="str">
            <v>ETIQUETA DE ESTOQUE - xxH</v>
          </cell>
          <cell r="AT3137">
            <v>0</v>
          </cell>
          <cell r="AU3137" t="str">
            <v>EST</v>
          </cell>
          <cell r="AV3137" t="str">
            <v>EST</v>
          </cell>
          <cell r="AW3137" t="str">
            <v/>
          </cell>
          <cell r="AX3137">
            <v>24722</v>
          </cell>
          <cell r="AY3137">
            <v>-24722</v>
          </cell>
          <cell r="AZ3137"/>
          <cell r="BA3137" t="str">
            <v/>
          </cell>
          <cell r="BB3137"/>
          <cell r="BC3137"/>
          <cell r="BD3137"/>
          <cell r="BE3137" t="str">
            <v/>
          </cell>
          <cell r="BF3137">
            <v>0</v>
          </cell>
          <cell r="BG3137" t="str">
            <v/>
          </cell>
          <cell r="BH3137" t="str">
            <v/>
          </cell>
          <cell r="BI3137">
            <v>13</v>
          </cell>
          <cell r="BJ3137" t="str">
            <v>0</v>
          </cell>
          <cell r="BK3137">
            <v>0</v>
          </cell>
          <cell r="BL3137">
            <v>0</v>
          </cell>
          <cell r="BM3137"/>
          <cell r="BN3137"/>
          <cell r="BO3137"/>
          <cell r="BP3137"/>
          <cell r="BR3137" t="str">
            <v>DPOT</v>
          </cell>
          <cell r="BT3137" t="str">
            <v>DPOT POLTRONA</v>
          </cell>
          <cell r="BU3137" t="str">
            <v>POLTRONA ESTOFADA</v>
          </cell>
        </row>
        <row r="3138">
          <cell r="H3138">
            <v>1</v>
          </cell>
          <cell r="O3138">
            <v>386669</v>
          </cell>
          <cell r="P3138"/>
          <cell r="Q3138" t="str">
            <v>EST POLTRONA ESTOFADA (PALANTI) (IMBUIA) TC AQUATIC CANNYON</v>
          </cell>
          <cell r="R3138"/>
          <cell r="S3138"/>
          <cell r="T3138"/>
          <cell r="U3138">
            <v>0.62</v>
          </cell>
          <cell r="V3138">
            <v>0.84</v>
          </cell>
          <cell r="W3138">
            <v>0.9</v>
          </cell>
          <cell r="X3138">
            <v>0</v>
          </cell>
          <cell r="Y3138" t="str">
            <v>EST POLTRONA ESTOFADA (PALANTI) (IMBUIA) TC AQUATIC CANNYON - 0,62x0,84x0,9H</v>
          </cell>
          <cell r="Z3138">
            <v>0</v>
          </cell>
          <cell r="AA3138">
            <v>0</v>
          </cell>
          <cell r="AB3138">
            <v>0</v>
          </cell>
          <cell r="AC3138"/>
          <cell r="AD3138"/>
          <cell r="AE3138"/>
          <cell r="AF3138">
            <v>0</v>
          </cell>
          <cell r="AG3138">
            <v>0</v>
          </cell>
          <cell r="AH3138">
            <v>0</v>
          </cell>
          <cell r="AI3138">
            <v>0</v>
          </cell>
          <cell r="AJ3138" t="str">
            <v xml:space="preserve">REF: </v>
          </cell>
          <cell r="AK3138" t="str">
            <v>PRODUTO PRONTA ENTREGA</v>
          </cell>
          <cell r="AL3138"/>
          <cell r="AM3138" t="str">
            <v>ETIQUETA DE ESTOQUE</v>
          </cell>
          <cell r="AN3138"/>
          <cell r="AO3138" t="str">
            <v/>
          </cell>
          <cell r="AP3138" t="str">
            <v/>
          </cell>
          <cell r="AQ3138" t="str">
            <v/>
          </cell>
          <cell r="AR3138" t="str">
            <v/>
          </cell>
          <cell r="AS3138" t="str">
            <v>ETIQUETA DE ESTOQUE - xxH</v>
          </cell>
          <cell r="AT3138">
            <v>0</v>
          </cell>
          <cell r="AU3138" t="str">
            <v>EST</v>
          </cell>
          <cell r="AV3138" t="str">
            <v>EST</v>
          </cell>
          <cell r="AW3138" t="str">
            <v/>
          </cell>
          <cell r="AX3138">
            <v>24769.72</v>
          </cell>
          <cell r="AY3138">
            <v>-24769.72</v>
          </cell>
          <cell r="AZ3138"/>
          <cell r="BA3138" t="str">
            <v/>
          </cell>
          <cell r="BB3138"/>
          <cell r="BC3138"/>
          <cell r="BD3138"/>
          <cell r="BE3138" t="str">
            <v/>
          </cell>
          <cell r="BF3138">
            <v>0</v>
          </cell>
          <cell r="BG3138" t="str">
            <v/>
          </cell>
          <cell r="BH3138" t="str">
            <v/>
          </cell>
          <cell r="BI3138">
            <v>13</v>
          </cell>
          <cell r="BJ3138" t="str">
            <v>0</v>
          </cell>
          <cell r="BK3138">
            <v>0</v>
          </cell>
          <cell r="BL3138">
            <v>0</v>
          </cell>
          <cell r="BM3138"/>
          <cell r="BN3138"/>
          <cell r="BO3138"/>
          <cell r="BP3138"/>
          <cell r="BR3138" t="str">
            <v>DPOT</v>
          </cell>
          <cell r="BT3138" t="str">
            <v>DPOT POLTRONA</v>
          </cell>
          <cell r="BU3138" t="str">
            <v>POLTRONA ESTOFADA</v>
          </cell>
        </row>
        <row r="3139">
          <cell r="H3139">
            <v>1</v>
          </cell>
          <cell r="O3139">
            <v>385890</v>
          </cell>
          <cell r="P3139"/>
          <cell r="Q3139" t="str">
            <v>EST POLTRONA ESTOFADA (PALANTI) (IMBUIA) TC EARTHWILD STRAWB</v>
          </cell>
          <cell r="R3139"/>
          <cell r="S3139"/>
          <cell r="T3139"/>
          <cell r="U3139">
            <v>0.62</v>
          </cell>
          <cell r="V3139">
            <v>0.84</v>
          </cell>
          <cell r="W3139">
            <v>0.9</v>
          </cell>
          <cell r="X3139">
            <v>0</v>
          </cell>
          <cell r="Y3139" t="str">
            <v>EST POLTRONA ESTOFADA (PALANTI) (IMBUIA) TC EARTHWILD STRAWB - 0,62x0,84x0,9H</v>
          </cell>
          <cell r="Z3139">
            <v>0</v>
          </cell>
          <cell r="AA3139">
            <v>0</v>
          </cell>
          <cell r="AB3139">
            <v>0</v>
          </cell>
          <cell r="AC3139"/>
          <cell r="AD3139"/>
          <cell r="AE3139"/>
          <cell r="AF3139">
            <v>0</v>
          </cell>
          <cell r="AG3139">
            <v>0</v>
          </cell>
          <cell r="AH3139">
            <v>0</v>
          </cell>
          <cell r="AI3139">
            <v>0</v>
          </cell>
          <cell r="AJ3139" t="str">
            <v xml:space="preserve">REF: </v>
          </cell>
          <cell r="AK3139" t="str">
            <v>PRODUTO PRONTA ENTREGA</v>
          </cell>
          <cell r="AL3139"/>
          <cell r="AM3139" t="str">
            <v>ETIQUETA DE ESTOQUE</v>
          </cell>
          <cell r="AN3139"/>
          <cell r="AO3139" t="str">
            <v/>
          </cell>
          <cell r="AP3139" t="str">
            <v/>
          </cell>
          <cell r="AQ3139" t="str">
            <v/>
          </cell>
          <cell r="AR3139" t="str">
            <v/>
          </cell>
          <cell r="AS3139" t="str">
            <v>ETIQUETA DE ESTOQUE - xxH</v>
          </cell>
          <cell r="AT3139">
            <v>0</v>
          </cell>
          <cell r="AU3139" t="str">
            <v>EST</v>
          </cell>
          <cell r="AV3139" t="str">
            <v>EST</v>
          </cell>
          <cell r="AW3139" t="str">
            <v/>
          </cell>
          <cell r="AX3139">
            <v>25470.97</v>
          </cell>
          <cell r="AY3139">
            <v>-25470.97</v>
          </cell>
          <cell r="AZ3139"/>
          <cell r="BA3139" t="str">
            <v/>
          </cell>
          <cell r="BB3139"/>
          <cell r="BC3139"/>
          <cell r="BD3139"/>
          <cell r="BE3139" t="str">
            <v/>
          </cell>
          <cell r="BF3139">
            <v>0</v>
          </cell>
          <cell r="BG3139" t="str">
            <v/>
          </cell>
          <cell r="BH3139" t="str">
            <v/>
          </cell>
          <cell r="BI3139">
            <v>13</v>
          </cell>
          <cell r="BJ3139" t="str">
            <v>0</v>
          </cell>
          <cell r="BK3139">
            <v>0</v>
          </cell>
          <cell r="BL3139">
            <v>0</v>
          </cell>
          <cell r="BM3139"/>
          <cell r="BN3139"/>
          <cell r="BO3139"/>
          <cell r="BP3139"/>
          <cell r="BR3139" t="str">
            <v>DPOT</v>
          </cell>
          <cell r="BT3139" t="str">
            <v>DPOT POLTRONA</v>
          </cell>
          <cell r="BU3139" t="str">
            <v>POLTRONA ESTOFADA</v>
          </cell>
        </row>
        <row r="3140">
          <cell r="H3140">
            <v>2</v>
          </cell>
          <cell r="O3140">
            <v>88019</v>
          </cell>
          <cell r="P3140"/>
          <cell r="Q3140" t="str">
            <v>EST POLTRONA FDC1 (ESTRUTURA PRETA) (CAPA COURO CRAVO)</v>
          </cell>
          <cell r="R3140"/>
          <cell r="S3140"/>
          <cell r="T3140"/>
          <cell r="U3140">
            <v>0.8</v>
          </cell>
          <cell r="V3140">
            <v>0.71</v>
          </cell>
          <cell r="W3140">
            <v>0.81</v>
          </cell>
          <cell r="X3140">
            <v>0</v>
          </cell>
          <cell r="Y3140" t="str">
            <v>EST POLTRONA FDC1 (ESTRUTURA PRETA) (CAPA COURO CRAVO) - 0,8x0,71x0,81H</v>
          </cell>
          <cell r="Z3140">
            <v>0</v>
          </cell>
          <cell r="AA3140">
            <v>0</v>
          </cell>
          <cell r="AB3140">
            <v>0</v>
          </cell>
          <cell r="AC3140"/>
          <cell r="AD3140"/>
          <cell r="AE3140"/>
          <cell r="AF3140">
            <v>0</v>
          </cell>
          <cell r="AG3140">
            <v>0</v>
          </cell>
          <cell r="AH3140">
            <v>0</v>
          </cell>
          <cell r="AI3140">
            <v>0</v>
          </cell>
          <cell r="AJ3140" t="str">
            <v xml:space="preserve">REF: </v>
          </cell>
          <cell r="AK3140" t="str">
            <v>PRODUTO PRONTA ENTREGA</v>
          </cell>
          <cell r="AL3140"/>
          <cell r="AM3140" t="str">
            <v>ETIQUETA DE ESTOQUE</v>
          </cell>
          <cell r="AN3140"/>
          <cell r="AO3140" t="str">
            <v/>
          </cell>
          <cell r="AP3140" t="str">
            <v/>
          </cell>
          <cell r="AQ3140" t="str">
            <v/>
          </cell>
          <cell r="AR3140" t="str">
            <v/>
          </cell>
          <cell r="AS3140" t="str">
            <v>ETIQUETA DE ESTOQUE - xxH</v>
          </cell>
          <cell r="AT3140">
            <v>0</v>
          </cell>
          <cell r="AU3140" t="str">
            <v>EST</v>
          </cell>
          <cell r="AV3140" t="str">
            <v>EST</v>
          </cell>
          <cell r="AW3140" t="str">
            <v/>
          </cell>
          <cell r="AX3140">
            <v>9920.4</v>
          </cell>
          <cell r="AY3140">
            <v>-9920.4</v>
          </cell>
          <cell r="AZ3140"/>
          <cell r="BA3140" t="str">
            <v/>
          </cell>
          <cell r="BB3140"/>
          <cell r="BC3140"/>
          <cell r="BD3140"/>
          <cell r="BE3140" t="str">
            <v/>
          </cell>
          <cell r="BF3140">
            <v>0</v>
          </cell>
          <cell r="BG3140" t="str">
            <v/>
          </cell>
          <cell r="BH3140" t="str">
            <v/>
          </cell>
          <cell r="BI3140">
            <v>203</v>
          </cell>
          <cell r="BJ3140" t="str">
            <v>0</v>
          </cell>
          <cell r="BK3140">
            <v>0</v>
          </cell>
          <cell r="BL3140">
            <v>0</v>
          </cell>
          <cell r="BM3140"/>
          <cell r="BN3140"/>
          <cell r="BO3140"/>
          <cell r="BP3140"/>
          <cell r="BR3140" t="str">
            <v>DPOT</v>
          </cell>
          <cell r="BT3140" t="str">
            <v>DPOT POLTRONA</v>
          </cell>
          <cell r="BU3140" t="str">
            <v>POLTRONA FDC1</v>
          </cell>
        </row>
        <row r="3141">
          <cell r="H3141">
            <v>1</v>
          </cell>
          <cell r="O3141">
            <v>63363</v>
          </cell>
          <cell r="P3141"/>
          <cell r="Q3141" t="str">
            <v>EST POLTRONA FENDA REDONDA (INOX) (PVC EXPANDIDO BRANCO)</v>
          </cell>
          <cell r="R3141"/>
          <cell r="S3141"/>
          <cell r="T3141"/>
          <cell r="U3141">
            <v>0</v>
          </cell>
          <cell r="V3141">
            <v>0</v>
          </cell>
          <cell r="W3141">
            <v>0</v>
          </cell>
          <cell r="X3141">
            <v>0</v>
          </cell>
          <cell r="Y3141" t="str">
            <v>EST POLTRONA FENDA REDONDA (INOX) (PVC EXPANDIDO BRANCO) - Ø0x0H</v>
          </cell>
          <cell r="Z3141">
            <v>0</v>
          </cell>
          <cell r="AA3141">
            <v>0</v>
          </cell>
          <cell r="AB3141">
            <v>0</v>
          </cell>
          <cell r="AC3141"/>
          <cell r="AD3141"/>
          <cell r="AE3141"/>
          <cell r="AF3141">
            <v>0</v>
          </cell>
          <cell r="AG3141">
            <v>0</v>
          </cell>
          <cell r="AH3141">
            <v>0</v>
          </cell>
          <cell r="AI3141">
            <v>0</v>
          </cell>
          <cell r="AJ3141" t="str">
            <v xml:space="preserve">REF: </v>
          </cell>
          <cell r="AK3141" t="str">
            <v>PRODUTO PRONTA ENTREGA</v>
          </cell>
          <cell r="AL3141"/>
          <cell r="AM3141" t="str">
            <v>ETIQUETA DE ESTOQUE</v>
          </cell>
          <cell r="AN3141"/>
          <cell r="AO3141" t="str">
            <v/>
          </cell>
          <cell r="AP3141" t="str">
            <v/>
          </cell>
          <cell r="AQ3141" t="str">
            <v/>
          </cell>
          <cell r="AR3141" t="str">
            <v/>
          </cell>
          <cell r="AS3141" t="str">
            <v>ETIQUETA DE ESTOQUE - xxH</v>
          </cell>
          <cell r="AT3141">
            <v>0</v>
          </cell>
          <cell r="AU3141" t="str">
            <v>EST</v>
          </cell>
          <cell r="AV3141" t="str">
            <v>EST</v>
          </cell>
          <cell r="AW3141" t="str">
            <v/>
          </cell>
          <cell r="AX3141">
            <v>14565</v>
          </cell>
          <cell r="AY3141">
            <v>-14565</v>
          </cell>
          <cell r="AZ3141"/>
          <cell r="BA3141" t="str">
            <v/>
          </cell>
          <cell r="BB3141"/>
          <cell r="BC3141"/>
          <cell r="BD3141"/>
          <cell r="BE3141" t="str">
            <v/>
          </cell>
          <cell r="BF3141">
            <v>0</v>
          </cell>
          <cell r="BG3141" t="str">
            <v/>
          </cell>
          <cell r="BH3141" t="str">
            <v/>
          </cell>
          <cell r="BI3141">
            <v>15</v>
          </cell>
          <cell r="BJ3141" t="str">
            <v>0</v>
          </cell>
          <cell r="BK3141">
            <v>0</v>
          </cell>
          <cell r="BL3141">
            <v>0</v>
          </cell>
          <cell r="BM3141"/>
          <cell r="BN3141"/>
          <cell r="BO3141"/>
          <cell r="BP3141"/>
          <cell r="BR3141" t="str">
            <v>DPOT</v>
          </cell>
          <cell r="BT3141" t="str">
            <v>DPOT POLTRONA</v>
          </cell>
          <cell r="BU3141" t="str">
            <v>POLTRONA FENDA REDONDA</v>
          </cell>
        </row>
        <row r="3142">
          <cell r="H3142">
            <v>2</v>
          </cell>
          <cell r="O3142">
            <v>257776</v>
          </cell>
          <cell r="P3142"/>
          <cell r="Q3142" t="str">
            <v>EST POLTRONA FLEXA LONGA (COURO CASTOR) (FAIA VERNIZ HAVANA)</v>
          </cell>
          <cell r="R3142"/>
          <cell r="S3142"/>
          <cell r="T3142"/>
          <cell r="U3142">
            <v>0.56999999999999995</v>
          </cell>
          <cell r="V3142">
            <v>0.87</v>
          </cell>
          <cell r="W3142">
            <v>0.96</v>
          </cell>
          <cell r="X3142">
            <v>0</v>
          </cell>
          <cell r="Y3142" t="str">
            <v>EST POLTRONA FLEXA LONGA (COURO CASTOR) (FAIA VERNIZ HAVANA) - 0,57x0,87x0,96H</v>
          </cell>
          <cell r="Z3142">
            <v>0</v>
          </cell>
          <cell r="AA3142">
            <v>0.5</v>
          </cell>
          <cell r="AB3142">
            <v>0</v>
          </cell>
          <cell r="AC3142"/>
          <cell r="AD3142"/>
          <cell r="AE3142"/>
          <cell r="AF3142">
            <v>0</v>
          </cell>
          <cell r="AG3142">
            <v>0</v>
          </cell>
          <cell r="AH3142">
            <v>0</v>
          </cell>
          <cell r="AI3142">
            <v>0</v>
          </cell>
          <cell r="AJ3142" t="str">
            <v xml:space="preserve">REF: </v>
          </cell>
          <cell r="AK3142"/>
          <cell r="AL3142"/>
          <cell r="AM3142" t="str">
            <v>ETIQUETA DE ESTOQUE</v>
          </cell>
          <cell r="AN3142"/>
          <cell r="AO3142" t="str">
            <v/>
          </cell>
          <cell r="AP3142" t="str">
            <v/>
          </cell>
          <cell r="AQ3142" t="str">
            <v/>
          </cell>
          <cell r="AR3142" t="str">
            <v/>
          </cell>
          <cell r="AS3142" t="str">
            <v>ETIQUETA DE ESTOQUE - xxH</v>
          </cell>
          <cell r="AT3142">
            <v>0</v>
          </cell>
          <cell r="AU3142" t="str">
            <v>EST</v>
          </cell>
          <cell r="AV3142" t="str">
            <v>EST</v>
          </cell>
          <cell r="AW3142" t="str">
            <v/>
          </cell>
          <cell r="AX3142">
            <v>9117.25</v>
          </cell>
          <cell r="AY3142">
            <v>-9117.25</v>
          </cell>
          <cell r="AZ3142"/>
          <cell r="BA3142" t="str">
            <v/>
          </cell>
          <cell r="BB3142"/>
          <cell r="BC3142"/>
          <cell r="BD3142"/>
          <cell r="BE3142" t="str">
            <v/>
          </cell>
          <cell r="BF3142">
            <v>0</v>
          </cell>
          <cell r="BG3142" t="str">
            <v/>
          </cell>
          <cell r="BH3142" t="str">
            <v/>
          </cell>
          <cell r="BI3142">
            <v>203</v>
          </cell>
          <cell r="BJ3142" t="str">
            <v>0</v>
          </cell>
          <cell r="BK3142">
            <v>0</v>
          </cell>
          <cell r="BL3142">
            <v>0</v>
          </cell>
          <cell r="BM3142"/>
          <cell r="BN3142"/>
          <cell r="BO3142"/>
          <cell r="BP3142"/>
          <cell r="BR3142" t="str">
            <v>DPOT</v>
          </cell>
          <cell r="BT3142" t="str">
            <v>DPOT POLTRONA</v>
          </cell>
          <cell r="BU3142" t="str">
            <v>POLTRONA FLEXA LONGA</v>
          </cell>
        </row>
        <row r="3143">
          <cell r="H3143">
            <v>3</v>
          </cell>
          <cell r="O3143">
            <v>257778</v>
          </cell>
          <cell r="P3143"/>
          <cell r="Q3143" t="str">
            <v>EST POLTRONA FLEXA MEDIA (COURO CASTOR) (FAIA VERNIZ HAVANA)</v>
          </cell>
          <cell r="R3143"/>
          <cell r="S3143"/>
          <cell r="T3143"/>
          <cell r="U3143">
            <v>0.56999999999999995</v>
          </cell>
          <cell r="V3143">
            <v>0.72</v>
          </cell>
          <cell r="W3143">
            <v>0.87</v>
          </cell>
          <cell r="X3143">
            <v>0</v>
          </cell>
          <cell r="Y3143" t="str">
            <v>EST POLTRONA FLEXA MEDIA (COURO CASTOR) (FAIA VERNIZ HAVANA) - 0,57x0,72x0,87H</v>
          </cell>
          <cell r="Z3143">
            <v>0</v>
          </cell>
          <cell r="AA3143">
            <v>0.5</v>
          </cell>
          <cell r="AB3143">
            <v>0</v>
          </cell>
          <cell r="AC3143"/>
          <cell r="AD3143"/>
          <cell r="AE3143"/>
          <cell r="AF3143">
            <v>0</v>
          </cell>
          <cell r="AG3143">
            <v>0</v>
          </cell>
          <cell r="AH3143">
            <v>0</v>
          </cell>
          <cell r="AI3143">
            <v>0</v>
          </cell>
          <cell r="AJ3143" t="str">
            <v xml:space="preserve">REF: </v>
          </cell>
          <cell r="AK3143"/>
          <cell r="AL3143"/>
          <cell r="AM3143" t="str">
            <v>ETIQUETA DE ESTOQUE</v>
          </cell>
          <cell r="AN3143"/>
          <cell r="AO3143" t="str">
            <v/>
          </cell>
          <cell r="AP3143" t="str">
            <v/>
          </cell>
          <cell r="AQ3143" t="str">
            <v/>
          </cell>
          <cell r="AR3143" t="str">
            <v/>
          </cell>
          <cell r="AS3143" t="str">
            <v>ETIQUETA DE ESTOQUE - xxH</v>
          </cell>
          <cell r="AT3143">
            <v>0</v>
          </cell>
          <cell r="AU3143" t="str">
            <v>EST</v>
          </cell>
          <cell r="AV3143" t="str">
            <v>EST</v>
          </cell>
          <cell r="AW3143" t="str">
            <v/>
          </cell>
          <cell r="AX3143">
            <v>7845.95</v>
          </cell>
          <cell r="AY3143">
            <v>-7845.95</v>
          </cell>
          <cell r="AZ3143"/>
          <cell r="BA3143" t="str">
            <v/>
          </cell>
          <cell r="BB3143"/>
          <cell r="BC3143"/>
          <cell r="BD3143"/>
          <cell r="BE3143" t="str">
            <v/>
          </cell>
          <cell r="BF3143">
            <v>0</v>
          </cell>
          <cell r="BG3143" t="str">
            <v/>
          </cell>
          <cell r="BH3143" t="str">
            <v/>
          </cell>
          <cell r="BI3143">
            <v>203</v>
          </cell>
          <cell r="BJ3143" t="str">
            <v>0</v>
          </cell>
          <cell r="BK3143">
            <v>0</v>
          </cell>
          <cell r="BL3143">
            <v>0</v>
          </cell>
          <cell r="BM3143"/>
          <cell r="BN3143"/>
          <cell r="BO3143"/>
          <cell r="BP3143"/>
          <cell r="BR3143" t="str">
            <v>DPOT</v>
          </cell>
          <cell r="BT3143" t="str">
            <v>DPOT POLTRONA</v>
          </cell>
          <cell r="BU3143" t="str">
            <v>POLTRONA FLEXA MEDIA</v>
          </cell>
        </row>
        <row r="3144">
          <cell r="H3144">
            <v>2</v>
          </cell>
          <cell r="O3144">
            <v>81213</v>
          </cell>
          <cell r="P3144"/>
          <cell r="Q3144" t="str">
            <v>EST POLTRONA GAIVOTA (LYPTUS MEL)</v>
          </cell>
          <cell r="R3144"/>
          <cell r="S3144"/>
          <cell r="T3144"/>
          <cell r="U3144">
            <v>0.56999999999999995</v>
          </cell>
          <cell r="V3144">
            <v>1.0900000000000001</v>
          </cell>
          <cell r="W3144">
            <v>0.93</v>
          </cell>
          <cell r="X3144">
            <v>0</v>
          </cell>
          <cell r="Y3144" t="str">
            <v>EST POLTRONA GAIVOTA (LYPTUS MEL) - 0,57x1,09x0,93H</v>
          </cell>
          <cell r="Z3144">
            <v>0</v>
          </cell>
          <cell r="AA3144">
            <v>0</v>
          </cell>
          <cell r="AB3144">
            <v>0</v>
          </cell>
          <cell r="AC3144"/>
          <cell r="AD3144"/>
          <cell r="AE3144"/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 t="str">
            <v xml:space="preserve">REF: </v>
          </cell>
          <cell r="AK3144" t="str">
            <v>PRODUTO PRONTA ENTREGA</v>
          </cell>
          <cell r="AL3144"/>
          <cell r="AM3144" t="str">
            <v>ETIQUETA DE ESTOQUE</v>
          </cell>
          <cell r="AN3144"/>
          <cell r="AO3144" t="str">
            <v/>
          </cell>
          <cell r="AP3144" t="str">
            <v/>
          </cell>
          <cell r="AQ3144" t="str">
            <v/>
          </cell>
          <cell r="AR3144" t="str">
            <v/>
          </cell>
          <cell r="AS3144" t="str">
            <v>ETIQUETA DE ESTOQUE - xxH</v>
          </cell>
          <cell r="AT3144">
            <v>0</v>
          </cell>
          <cell r="AU3144" t="str">
            <v>EST</v>
          </cell>
          <cell r="AV3144" t="str">
            <v>EST</v>
          </cell>
          <cell r="AW3144" t="str">
            <v/>
          </cell>
          <cell r="AX3144">
            <v>23515.89</v>
          </cell>
          <cell r="AY3144">
            <v>-23515.89</v>
          </cell>
          <cell r="AZ3144"/>
          <cell r="BA3144" t="str">
            <v/>
          </cell>
          <cell r="BB3144"/>
          <cell r="BC3144"/>
          <cell r="BD3144"/>
          <cell r="BE3144" t="str">
            <v/>
          </cell>
          <cell r="BF3144">
            <v>0</v>
          </cell>
          <cell r="BG3144" t="str">
            <v/>
          </cell>
          <cell r="BH3144" t="str">
            <v/>
          </cell>
          <cell r="BI3144">
            <v>13</v>
          </cell>
          <cell r="BJ3144" t="str">
            <v>0</v>
          </cell>
          <cell r="BK3144">
            <v>0</v>
          </cell>
          <cell r="BL3144">
            <v>0</v>
          </cell>
          <cell r="BM3144"/>
          <cell r="BN3144"/>
          <cell r="BO3144"/>
          <cell r="BP3144"/>
          <cell r="BR3144" t="str">
            <v>DPOT</v>
          </cell>
          <cell r="BT3144" t="str">
            <v>DPOT POLTRONA</v>
          </cell>
          <cell r="BU3144" t="str">
            <v>POLTRONA GAIVOTA</v>
          </cell>
        </row>
        <row r="3145">
          <cell r="H3145">
            <v>2</v>
          </cell>
          <cell r="O3145">
            <v>137843</v>
          </cell>
          <cell r="P3145"/>
          <cell r="Q3145" t="str">
            <v>EST POLTRONA GAIVOTA ESTOFADA (PRETA) (COURO FIRENZE 04)</v>
          </cell>
          <cell r="R3145"/>
          <cell r="S3145"/>
          <cell r="T3145"/>
          <cell r="U3145">
            <v>1</v>
          </cell>
          <cell r="V3145">
            <v>1</v>
          </cell>
          <cell r="W3145">
            <v>0.75</v>
          </cell>
          <cell r="X3145">
            <v>0</v>
          </cell>
          <cell r="Y3145" t="str">
            <v>EST POLTRONA GAIVOTA ESTOFADA (PRETA) (COURO FIRENZE 04) - 1x1x0,75H</v>
          </cell>
          <cell r="Z3145">
            <v>0</v>
          </cell>
          <cell r="AA3145">
            <v>0</v>
          </cell>
          <cell r="AB3145">
            <v>0</v>
          </cell>
          <cell r="AC3145"/>
          <cell r="AD3145"/>
          <cell r="AE3145"/>
          <cell r="AF3145">
            <v>0</v>
          </cell>
          <cell r="AG3145">
            <v>0</v>
          </cell>
          <cell r="AH3145">
            <v>0</v>
          </cell>
          <cell r="AI3145">
            <v>0</v>
          </cell>
          <cell r="AJ3145" t="str">
            <v xml:space="preserve">REF: </v>
          </cell>
          <cell r="AK3145" t="str">
            <v>PRODUTO PRONTA ENTREGA</v>
          </cell>
          <cell r="AL3145"/>
          <cell r="AM3145" t="str">
            <v>ETIQUETA DE ESTOQUE</v>
          </cell>
          <cell r="AN3145"/>
          <cell r="AO3145" t="str">
            <v/>
          </cell>
          <cell r="AP3145" t="str">
            <v/>
          </cell>
          <cell r="AQ3145" t="str">
            <v/>
          </cell>
          <cell r="AR3145" t="str">
            <v/>
          </cell>
          <cell r="AS3145" t="str">
            <v>ETIQUETA DE ESTOQUE - xxH</v>
          </cell>
          <cell r="AT3145">
            <v>0</v>
          </cell>
          <cell r="AU3145" t="str">
            <v>EST</v>
          </cell>
          <cell r="AV3145" t="str">
            <v>EST</v>
          </cell>
          <cell r="AW3145" t="str">
            <v/>
          </cell>
          <cell r="AX3145">
            <v>40526</v>
          </cell>
          <cell r="AY3145">
            <v>-40526</v>
          </cell>
          <cell r="AZ3145"/>
          <cell r="BA3145" t="str">
            <v/>
          </cell>
          <cell r="BB3145"/>
          <cell r="BC3145"/>
          <cell r="BD3145"/>
          <cell r="BE3145" t="str">
            <v/>
          </cell>
          <cell r="BF3145">
            <v>0</v>
          </cell>
          <cell r="BG3145" t="str">
            <v/>
          </cell>
          <cell r="BH3145" t="str">
            <v/>
          </cell>
          <cell r="BI3145">
            <v>15</v>
          </cell>
          <cell r="BJ3145" t="str">
            <v>0</v>
          </cell>
          <cell r="BK3145">
            <v>0</v>
          </cell>
          <cell r="BL3145">
            <v>0</v>
          </cell>
          <cell r="BM3145"/>
          <cell r="BN3145"/>
          <cell r="BO3145"/>
          <cell r="BP3145"/>
          <cell r="BR3145" t="str">
            <v>DPOT</v>
          </cell>
          <cell r="BT3145" t="str">
            <v>DPOT POLTRONA</v>
          </cell>
          <cell r="BU3145" t="str">
            <v>POLTRONA GAIVOTA ESTOFADA</v>
          </cell>
        </row>
        <row r="3146">
          <cell r="H3146">
            <v>1</v>
          </cell>
          <cell r="O3146">
            <v>259531</v>
          </cell>
          <cell r="P3146"/>
          <cell r="Q3146" t="str">
            <v>EST POLTRONA GB UL19 (METAL) (IMBUIA) TC EL NOVE 04 GREY</v>
          </cell>
          <cell r="R3146"/>
          <cell r="S3146"/>
          <cell r="T3146"/>
          <cell r="U3146">
            <v>0.62</v>
          </cell>
          <cell r="V3146">
            <v>0.69</v>
          </cell>
          <cell r="W3146">
            <v>0.74</v>
          </cell>
          <cell r="X3146">
            <v>0</v>
          </cell>
          <cell r="Y3146" t="str">
            <v>EST POLTRONA GB UL19 (METAL) (IMBUIA) TC EL NOVE 04 GREY - 0,62x0,69x0,74H</v>
          </cell>
          <cell r="Z3146">
            <v>0</v>
          </cell>
          <cell r="AA3146">
            <v>0</v>
          </cell>
          <cell r="AB3146">
            <v>0</v>
          </cell>
          <cell r="AC3146"/>
          <cell r="AD3146"/>
          <cell r="AE3146"/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 t="str">
            <v xml:space="preserve">REF: </v>
          </cell>
          <cell r="AK3146" t="str">
            <v>PRODUTO PRONTA ENTREGA</v>
          </cell>
          <cell r="AL3146"/>
          <cell r="AM3146" t="str">
            <v>ETIQUETA DE ESTOQUE</v>
          </cell>
          <cell r="AN3146"/>
          <cell r="AO3146" t="str">
            <v/>
          </cell>
          <cell r="AP3146" t="str">
            <v/>
          </cell>
          <cell r="AQ3146" t="str">
            <v/>
          </cell>
          <cell r="AR3146" t="str">
            <v/>
          </cell>
          <cell r="AS3146" t="str">
            <v>ETIQUETA DE ESTOQUE - xxH</v>
          </cell>
          <cell r="AT3146">
            <v>0</v>
          </cell>
          <cell r="AU3146" t="str">
            <v>EST</v>
          </cell>
          <cell r="AV3146" t="str">
            <v>EST</v>
          </cell>
          <cell r="AW3146" t="str">
            <v/>
          </cell>
          <cell r="AX3146">
            <v>13616.02</v>
          </cell>
          <cell r="AY3146">
            <v>-13616.02</v>
          </cell>
          <cell r="AZ3146"/>
          <cell r="BA3146" t="str">
            <v/>
          </cell>
          <cell r="BB3146"/>
          <cell r="BC3146"/>
          <cell r="BD3146"/>
          <cell r="BE3146" t="str">
            <v/>
          </cell>
          <cell r="BF3146">
            <v>0</v>
          </cell>
          <cell r="BG3146" t="str">
            <v/>
          </cell>
          <cell r="BH3146" t="str">
            <v/>
          </cell>
          <cell r="BI3146">
            <v>13</v>
          </cell>
          <cell r="BJ3146" t="str">
            <v>0</v>
          </cell>
          <cell r="BK3146">
            <v>0</v>
          </cell>
          <cell r="BL3146">
            <v>0</v>
          </cell>
          <cell r="BM3146"/>
          <cell r="BN3146"/>
          <cell r="BO3146"/>
          <cell r="BP3146"/>
          <cell r="BR3146" t="str">
            <v>DPOT</v>
          </cell>
          <cell r="BT3146" t="str">
            <v>DPOT POLTRONA</v>
          </cell>
          <cell r="BU3146" t="str">
            <v>POLTRONA GB UL19</v>
          </cell>
        </row>
        <row r="3147">
          <cell r="H3147">
            <v>1</v>
          </cell>
          <cell r="O3147">
            <v>410140</v>
          </cell>
          <cell r="P3147"/>
          <cell r="Q3147" t="str">
            <v>EST POLTRONA GB UL19 (METAL) (PAU FERRO) TC EL ANGOLA COOPER</v>
          </cell>
          <cell r="R3147"/>
          <cell r="S3147"/>
          <cell r="T3147"/>
          <cell r="U3147">
            <v>0.62</v>
          </cell>
          <cell r="V3147">
            <v>0.69</v>
          </cell>
          <cell r="W3147">
            <v>0.74</v>
          </cell>
          <cell r="X3147">
            <v>0</v>
          </cell>
          <cell r="Y3147" t="str">
            <v>EST POLTRONA GB UL19 (METAL) (PAU FERRO) TC EL ANGOLA COOPER - 0,62x0,69x0,74H</v>
          </cell>
          <cell r="Z3147">
            <v>0</v>
          </cell>
          <cell r="AA3147">
            <v>0.35</v>
          </cell>
          <cell r="AB3147">
            <v>0</v>
          </cell>
          <cell r="AC3147"/>
          <cell r="AD3147"/>
          <cell r="AE3147"/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 t="str">
            <v xml:space="preserve">REF: </v>
          </cell>
          <cell r="AK3147"/>
          <cell r="AL3147"/>
          <cell r="AM3147" t="str">
            <v>ETIQUETA DE ESTOQUE</v>
          </cell>
          <cell r="AN3147"/>
          <cell r="AO3147" t="str">
            <v/>
          </cell>
          <cell r="AP3147" t="str">
            <v/>
          </cell>
          <cell r="AQ3147" t="str">
            <v/>
          </cell>
          <cell r="AR3147" t="str">
            <v/>
          </cell>
          <cell r="AS3147" t="str">
            <v>ETIQUETA DE ESTOQUE - xxH</v>
          </cell>
          <cell r="AT3147">
            <v>0</v>
          </cell>
          <cell r="AU3147" t="str">
            <v>EST</v>
          </cell>
          <cell r="AV3147" t="str">
            <v>EST</v>
          </cell>
          <cell r="AW3147" t="str">
            <v/>
          </cell>
          <cell r="AX3147">
            <v>15287.38</v>
          </cell>
          <cell r="AY3147">
            <v>-15287.38</v>
          </cell>
          <cell r="AZ3147"/>
          <cell r="BA3147" t="str">
            <v/>
          </cell>
          <cell r="BB3147"/>
          <cell r="BC3147"/>
          <cell r="BD3147"/>
          <cell r="BE3147" t="str">
            <v/>
          </cell>
          <cell r="BF3147">
            <v>0</v>
          </cell>
          <cell r="BG3147" t="str">
            <v/>
          </cell>
          <cell r="BH3147" t="str">
            <v/>
          </cell>
          <cell r="BI3147">
            <v>13</v>
          </cell>
          <cell r="BJ3147" t="str">
            <v>0</v>
          </cell>
          <cell r="BK3147">
            <v>0</v>
          </cell>
          <cell r="BL3147">
            <v>0</v>
          </cell>
          <cell r="BM3147"/>
          <cell r="BN3147"/>
          <cell r="BO3147"/>
          <cell r="BP3147"/>
          <cell r="BR3147" t="str">
            <v>DPOT</v>
          </cell>
          <cell r="BT3147" t="str">
            <v>DPOT POLTRONA</v>
          </cell>
          <cell r="BU3147" t="str">
            <v>POLTRONA GB UL19</v>
          </cell>
        </row>
        <row r="3148">
          <cell r="H3148">
            <v>1</v>
          </cell>
          <cell r="O3148">
            <v>380282</v>
          </cell>
          <cell r="P3148"/>
          <cell r="Q3148" t="str">
            <v>EST POLTRONA GIO (FREIJO TNZ 01) TC BOUCLE7859/COURO PIG 712</v>
          </cell>
          <cell r="R3148"/>
          <cell r="S3148"/>
          <cell r="T3148"/>
          <cell r="U3148">
            <v>0.85</v>
          </cell>
          <cell r="V3148">
            <v>0.95</v>
          </cell>
          <cell r="W3148">
            <v>0.9</v>
          </cell>
          <cell r="X3148">
            <v>0</v>
          </cell>
          <cell r="Y3148" t="str">
            <v>EST POLTRONA GIO (FREIJO TNZ 01) TC BOUCLE7859/COURO PIG 712 - 0,85x0,95x0,9H</v>
          </cell>
          <cell r="Z3148">
            <v>0</v>
          </cell>
          <cell r="AA3148">
            <v>0</v>
          </cell>
          <cell r="AB3148">
            <v>0</v>
          </cell>
          <cell r="AC3148"/>
          <cell r="AD3148"/>
          <cell r="AE3148"/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 t="str">
            <v xml:space="preserve">REF: </v>
          </cell>
          <cell r="AK3148" t="str">
            <v>PRODUTO PRONTA ENTREGA</v>
          </cell>
          <cell r="AL3148"/>
          <cell r="AM3148" t="str">
            <v>ETIQUETA DE ESTOQUE</v>
          </cell>
          <cell r="AN3148"/>
          <cell r="AO3148" t="str">
            <v/>
          </cell>
          <cell r="AP3148" t="str">
            <v/>
          </cell>
          <cell r="AQ3148" t="str">
            <v/>
          </cell>
          <cell r="AR3148" t="str">
            <v/>
          </cell>
          <cell r="AS3148" t="str">
            <v>ETIQUETA DE ESTOQUE - xxH</v>
          </cell>
          <cell r="AT3148">
            <v>0</v>
          </cell>
          <cell r="AU3148" t="str">
            <v>EST</v>
          </cell>
          <cell r="AV3148" t="str">
            <v>EST</v>
          </cell>
          <cell r="AW3148" t="str">
            <v/>
          </cell>
          <cell r="AX3148">
            <v>59297.4</v>
          </cell>
          <cell r="AY3148">
            <v>-59297.4</v>
          </cell>
          <cell r="AZ3148"/>
          <cell r="BA3148" t="str">
            <v/>
          </cell>
          <cell r="BB3148"/>
          <cell r="BC3148"/>
          <cell r="BD3148"/>
          <cell r="BE3148" t="str">
            <v/>
          </cell>
          <cell r="BF3148">
            <v>0</v>
          </cell>
          <cell r="BG3148" t="str">
            <v/>
          </cell>
          <cell r="BH3148" t="str">
            <v/>
          </cell>
          <cell r="BI3148">
            <v>13</v>
          </cell>
          <cell r="BJ3148" t="str">
            <v>0</v>
          </cell>
          <cell r="BK3148">
            <v>0</v>
          </cell>
          <cell r="BL3148">
            <v>0</v>
          </cell>
          <cell r="BM3148"/>
          <cell r="BN3148"/>
          <cell r="BO3148"/>
          <cell r="BP3148"/>
          <cell r="BR3148" t="str">
            <v>DPOT</v>
          </cell>
          <cell r="BT3148" t="str">
            <v>DPOT POLTRONA</v>
          </cell>
          <cell r="BU3148" t="str">
            <v>POLTRONA GIO</v>
          </cell>
        </row>
        <row r="3149">
          <cell r="H3149">
            <v>1</v>
          </cell>
          <cell r="O3149">
            <v>78387</v>
          </cell>
          <cell r="P3149"/>
          <cell r="Q3149" t="str">
            <v>EST POLTRONA JIMI (MAD A COR 01) TC 9115 COR 7</v>
          </cell>
          <cell r="R3149"/>
          <cell r="S3149"/>
          <cell r="T3149"/>
          <cell r="U3149">
            <v>0.71</v>
          </cell>
          <cell r="V3149">
            <v>0.8</v>
          </cell>
          <cell r="W3149">
            <v>0.75</v>
          </cell>
          <cell r="X3149">
            <v>0</v>
          </cell>
          <cell r="Y3149" t="str">
            <v>EST POLTRONA JIMI (MAD A COR 01) TC 9115 COR 7 - 0,71x0,8x0,75H</v>
          </cell>
          <cell r="Z3149">
            <v>0</v>
          </cell>
          <cell r="AA3149">
            <v>0</v>
          </cell>
          <cell r="AB3149">
            <v>0</v>
          </cell>
          <cell r="AC3149"/>
          <cell r="AD3149"/>
          <cell r="AE3149"/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 t="str">
            <v xml:space="preserve">REF: </v>
          </cell>
          <cell r="AK3149" t="str">
            <v>PRODUTO PRONTA ENTREGA</v>
          </cell>
          <cell r="AL3149"/>
          <cell r="AM3149" t="str">
            <v>ETIQUETA DE ESTOQUE</v>
          </cell>
          <cell r="AN3149"/>
          <cell r="AO3149" t="str">
            <v/>
          </cell>
          <cell r="AP3149" t="str">
            <v/>
          </cell>
          <cell r="AQ3149" t="str">
            <v/>
          </cell>
          <cell r="AR3149" t="str">
            <v/>
          </cell>
          <cell r="AS3149" t="str">
            <v>ETIQUETA DE ESTOQUE - xxH</v>
          </cell>
          <cell r="AT3149">
            <v>0</v>
          </cell>
          <cell r="AU3149" t="str">
            <v>EST</v>
          </cell>
          <cell r="AV3149" t="str">
            <v>EST</v>
          </cell>
          <cell r="AW3149" t="str">
            <v/>
          </cell>
          <cell r="AX3149">
            <v>28861.67</v>
          </cell>
          <cell r="AY3149">
            <v>-28861.67</v>
          </cell>
          <cell r="AZ3149"/>
          <cell r="BA3149" t="str">
            <v/>
          </cell>
          <cell r="BB3149"/>
          <cell r="BC3149"/>
          <cell r="BD3149"/>
          <cell r="BE3149" t="str">
            <v/>
          </cell>
          <cell r="BF3149">
            <v>0</v>
          </cell>
          <cell r="BG3149" t="str">
            <v/>
          </cell>
          <cell r="BH3149" t="str">
            <v/>
          </cell>
          <cell r="BI3149">
            <v>13</v>
          </cell>
          <cell r="BJ3149" t="str">
            <v>0</v>
          </cell>
          <cell r="BK3149">
            <v>0</v>
          </cell>
          <cell r="BL3149">
            <v>0</v>
          </cell>
          <cell r="BM3149"/>
          <cell r="BN3149"/>
          <cell r="BO3149"/>
          <cell r="BP3149"/>
          <cell r="BR3149" t="str">
            <v>DPOT</v>
          </cell>
          <cell r="BT3149" t="str">
            <v>DPOT POLTRONA</v>
          </cell>
          <cell r="BU3149" t="str">
            <v>POLTRONA JIMI</v>
          </cell>
        </row>
        <row r="3150">
          <cell r="H3150">
            <v>1</v>
          </cell>
          <cell r="O3150">
            <v>78387</v>
          </cell>
          <cell r="P3150"/>
          <cell r="Q3150" t="str">
            <v>EST POLTRONA JIMI (MAD A COR 01) TC 9115 COR 7</v>
          </cell>
          <cell r="R3150"/>
          <cell r="S3150"/>
          <cell r="T3150"/>
          <cell r="U3150">
            <v>0.71</v>
          </cell>
          <cell r="V3150">
            <v>0.8</v>
          </cell>
          <cell r="W3150">
            <v>0.75</v>
          </cell>
          <cell r="X3150">
            <v>0</v>
          </cell>
          <cell r="Y3150" t="str">
            <v>EST POLTRONA JIMI (MAD A COR 01) TC 9115 COR 7 - 0,71x0,8x0,75H</v>
          </cell>
          <cell r="Z3150">
            <v>0</v>
          </cell>
          <cell r="AA3150">
            <v>0.35</v>
          </cell>
          <cell r="AB3150">
            <v>0</v>
          </cell>
          <cell r="AC3150"/>
          <cell r="AD3150"/>
          <cell r="AE3150"/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 t="str">
            <v xml:space="preserve">REF: </v>
          </cell>
          <cell r="AK3150"/>
          <cell r="AL3150"/>
          <cell r="AM3150" t="str">
            <v>ETIQUETA DE ESTOQUE</v>
          </cell>
          <cell r="AN3150"/>
          <cell r="AO3150" t="str">
            <v/>
          </cell>
          <cell r="AP3150" t="str">
            <v/>
          </cell>
          <cell r="AQ3150" t="str">
            <v/>
          </cell>
          <cell r="AR3150" t="str">
            <v/>
          </cell>
          <cell r="AS3150" t="str">
            <v>ETIQUETA DE ESTOQUE - xxH</v>
          </cell>
          <cell r="AT3150">
            <v>0</v>
          </cell>
          <cell r="AU3150" t="str">
            <v>EST</v>
          </cell>
          <cell r="AV3150" t="str">
            <v>EST</v>
          </cell>
          <cell r="AW3150" t="str">
            <v/>
          </cell>
          <cell r="AX3150">
            <v>28861.67</v>
          </cell>
          <cell r="AY3150">
            <v>-28861.67</v>
          </cell>
          <cell r="AZ3150"/>
          <cell r="BA3150" t="str">
            <v/>
          </cell>
          <cell r="BB3150"/>
          <cell r="BC3150"/>
          <cell r="BD3150"/>
          <cell r="BE3150" t="str">
            <v/>
          </cell>
          <cell r="BF3150">
            <v>0</v>
          </cell>
          <cell r="BG3150" t="str">
            <v/>
          </cell>
          <cell r="BH3150" t="str">
            <v/>
          </cell>
          <cell r="BI3150">
            <v>13</v>
          </cell>
          <cell r="BJ3150" t="str">
            <v>0</v>
          </cell>
          <cell r="BK3150">
            <v>0</v>
          </cell>
          <cell r="BL3150">
            <v>0</v>
          </cell>
          <cell r="BM3150"/>
          <cell r="BN3150"/>
          <cell r="BO3150"/>
          <cell r="BP3150"/>
          <cell r="BR3150" t="str">
            <v>DPOT</v>
          </cell>
          <cell r="BT3150" t="str">
            <v>DPOT POLTRONA</v>
          </cell>
          <cell r="BU3150" t="str">
            <v>POLTRONA JIMI</v>
          </cell>
        </row>
        <row r="3151">
          <cell r="H3151">
            <v>1</v>
          </cell>
          <cell r="O3151">
            <v>365964</v>
          </cell>
          <cell r="P3151"/>
          <cell r="Q3151" t="str">
            <v>EST POLTRONA JOHN GRAZ (IMBUIA) TC MIKA CAMEL</v>
          </cell>
          <cell r="R3151"/>
          <cell r="S3151"/>
          <cell r="T3151"/>
          <cell r="U3151">
            <v>0.8</v>
          </cell>
          <cell r="V3151">
            <v>0.83</v>
          </cell>
          <cell r="W3151">
            <v>0.74</v>
          </cell>
          <cell r="X3151">
            <v>0</v>
          </cell>
          <cell r="Y3151" t="str">
            <v>EST POLTRONA JOHN GRAZ (IMBUIA) TC MIKA CAMEL - 0,8x0,83x0,74H</v>
          </cell>
          <cell r="Z3151">
            <v>0</v>
          </cell>
          <cell r="AA3151">
            <v>0</v>
          </cell>
          <cell r="AB3151">
            <v>0</v>
          </cell>
          <cell r="AC3151"/>
          <cell r="AD3151"/>
          <cell r="AE3151"/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 t="str">
            <v xml:space="preserve">REF: </v>
          </cell>
          <cell r="AK3151" t="str">
            <v>PRODUTO PRONTA ENTREGA</v>
          </cell>
          <cell r="AL3151"/>
          <cell r="AM3151" t="str">
            <v>ETIQUETA DE ESTOQUE</v>
          </cell>
          <cell r="AN3151"/>
          <cell r="AO3151" t="str">
            <v/>
          </cell>
          <cell r="AP3151" t="str">
            <v/>
          </cell>
          <cell r="AQ3151" t="str">
            <v/>
          </cell>
          <cell r="AR3151" t="str">
            <v/>
          </cell>
          <cell r="AS3151" t="str">
            <v>ETIQUETA DE ESTOQUE - xxH</v>
          </cell>
          <cell r="AT3151">
            <v>0</v>
          </cell>
          <cell r="AU3151" t="str">
            <v>EST</v>
          </cell>
          <cell r="AV3151" t="str">
            <v>EST</v>
          </cell>
          <cell r="AW3151" t="str">
            <v/>
          </cell>
          <cell r="AX3151">
            <v>30852.49</v>
          </cell>
          <cell r="AY3151">
            <v>-30852.49</v>
          </cell>
          <cell r="AZ3151"/>
          <cell r="BA3151" t="str">
            <v/>
          </cell>
          <cell r="BB3151"/>
          <cell r="BC3151"/>
          <cell r="BD3151"/>
          <cell r="BE3151" t="str">
            <v/>
          </cell>
          <cell r="BF3151">
            <v>0</v>
          </cell>
          <cell r="BG3151" t="str">
            <v/>
          </cell>
          <cell r="BH3151" t="str">
            <v/>
          </cell>
          <cell r="BI3151">
            <v>13</v>
          </cell>
          <cell r="BJ3151" t="str">
            <v>0</v>
          </cell>
          <cell r="BK3151">
            <v>0</v>
          </cell>
          <cell r="BL3151">
            <v>0</v>
          </cell>
          <cell r="BM3151"/>
          <cell r="BN3151"/>
          <cell r="BO3151"/>
          <cell r="BP3151"/>
          <cell r="BR3151" t="str">
            <v>DPOT</v>
          </cell>
          <cell r="BT3151" t="str">
            <v>DPOT POLTRONA</v>
          </cell>
          <cell r="BU3151" t="str">
            <v>POLTRONA JOHN GRAZ</v>
          </cell>
        </row>
        <row r="3152">
          <cell r="H3152">
            <v>1</v>
          </cell>
          <cell r="O3152">
            <v>378220</v>
          </cell>
          <cell r="P3152"/>
          <cell r="Q3152" t="str">
            <v>EST POLTRONA JOHN GRAZ (IMBUIA) TC VINAMALA 01 MULTI</v>
          </cell>
          <cell r="R3152"/>
          <cell r="S3152"/>
          <cell r="T3152"/>
          <cell r="U3152">
            <v>0.8</v>
          </cell>
          <cell r="V3152">
            <v>0.83</v>
          </cell>
          <cell r="W3152">
            <v>0.74</v>
          </cell>
          <cell r="X3152">
            <v>0</v>
          </cell>
          <cell r="Y3152" t="str">
            <v>EST POLTRONA JOHN GRAZ (IMBUIA) TC VINAMALA 01 MULTI - 0,8x0,83x0,74H</v>
          </cell>
          <cell r="Z3152">
            <v>0</v>
          </cell>
          <cell r="AA3152">
            <v>0.5</v>
          </cell>
          <cell r="AB3152">
            <v>0</v>
          </cell>
          <cell r="AC3152"/>
          <cell r="AD3152"/>
          <cell r="AE3152"/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 t="str">
            <v xml:space="preserve">REF: </v>
          </cell>
          <cell r="AK3152"/>
          <cell r="AL3152"/>
          <cell r="AM3152" t="str">
            <v>ETIQUETA DE ESTOQUE</v>
          </cell>
          <cell r="AN3152"/>
          <cell r="AO3152" t="str">
            <v/>
          </cell>
          <cell r="AP3152" t="str">
            <v/>
          </cell>
          <cell r="AQ3152" t="str">
            <v/>
          </cell>
          <cell r="AR3152" t="str">
            <v/>
          </cell>
          <cell r="AS3152" t="str">
            <v>ETIQUETA DE ESTOQUE - xxH</v>
          </cell>
          <cell r="AT3152">
            <v>0</v>
          </cell>
          <cell r="AU3152" t="str">
            <v>EST</v>
          </cell>
          <cell r="AV3152" t="str">
            <v>EST</v>
          </cell>
          <cell r="AW3152" t="str">
            <v/>
          </cell>
          <cell r="AX3152">
            <v>62997.37</v>
          </cell>
          <cell r="AY3152">
            <v>-62997.37</v>
          </cell>
          <cell r="AZ3152"/>
          <cell r="BA3152" t="str">
            <v/>
          </cell>
          <cell r="BB3152"/>
          <cell r="BC3152"/>
          <cell r="BD3152"/>
          <cell r="BE3152" t="str">
            <v/>
          </cell>
          <cell r="BF3152">
            <v>0</v>
          </cell>
          <cell r="BG3152" t="str">
            <v/>
          </cell>
          <cell r="BH3152" t="str">
            <v/>
          </cell>
          <cell r="BI3152">
            <v>13</v>
          </cell>
          <cell r="BJ3152" t="str">
            <v>0</v>
          </cell>
          <cell r="BK3152">
            <v>0</v>
          </cell>
          <cell r="BL3152">
            <v>0</v>
          </cell>
          <cell r="BM3152"/>
          <cell r="BN3152"/>
          <cell r="BO3152"/>
          <cell r="BP3152"/>
          <cell r="BR3152" t="str">
            <v>DPOT</v>
          </cell>
          <cell r="BT3152" t="str">
            <v>DPOT POLTRONA</v>
          </cell>
          <cell r="BU3152" t="str">
            <v>POLTRONA JOHN GRAZ</v>
          </cell>
        </row>
        <row r="3153">
          <cell r="H3153">
            <v>1</v>
          </cell>
          <cell r="O3153">
            <v>225790</v>
          </cell>
          <cell r="P3153"/>
          <cell r="Q3153" t="str">
            <v>EST POLTRONA JULIA ESTAR (TELA NATURAL) (MAD A COR 01)</v>
          </cell>
          <cell r="R3153"/>
          <cell r="S3153"/>
          <cell r="T3153"/>
          <cell r="U3153">
            <v>0.66</v>
          </cell>
          <cell r="V3153">
            <v>0.63</v>
          </cell>
          <cell r="W3153">
            <v>0.74</v>
          </cell>
          <cell r="X3153">
            <v>0</v>
          </cell>
          <cell r="Y3153" t="str">
            <v>EST POLTRONA JULIA ESTAR (TELA NATURAL) (MAD A COR 01) - 0,66x0,63x0,74H</v>
          </cell>
          <cell r="Z3153">
            <v>0</v>
          </cell>
          <cell r="AA3153">
            <v>0</v>
          </cell>
          <cell r="AB3153">
            <v>0</v>
          </cell>
          <cell r="AC3153"/>
          <cell r="AD3153"/>
          <cell r="AE3153"/>
          <cell r="AF3153">
            <v>0</v>
          </cell>
          <cell r="AG3153">
            <v>0</v>
          </cell>
          <cell r="AH3153">
            <v>0</v>
          </cell>
          <cell r="AI3153">
            <v>0</v>
          </cell>
          <cell r="AJ3153" t="str">
            <v xml:space="preserve">REF: </v>
          </cell>
          <cell r="AK3153" t="str">
            <v>PRODUTO PRONTA ENTREGA</v>
          </cell>
          <cell r="AL3153"/>
          <cell r="AM3153" t="str">
            <v>ETIQUETA DE ESTOQUE</v>
          </cell>
          <cell r="AN3153"/>
          <cell r="AO3153" t="str">
            <v/>
          </cell>
          <cell r="AP3153" t="str">
            <v/>
          </cell>
          <cell r="AQ3153" t="str">
            <v/>
          </cell>
          <cell r="AR3153" t="str">
            <v/>
          </cell>
          <cell r="AS3153" t="str">
            <v>ETIQUETA DE ESTOQUE - xxH</v>
          </cell>
          <cell r="AT3153">
            <v>0</v>
          </cell>
          <cell r="AU3153" t="str">
            <v>EST</v>
          </cell>
          <cell r="AV3153" t="str">
            <v>EST</v>
          </cell>
          <cell r="AW3153" t="str">
            <v/>
          </cell>
          <cell r="AX3153">
            <v>34296.57</v>
          </cell>
          <cell r="AY3153">
            <v>-34296.57</v>
          </cell>
          <cell r="AZ3153"/>
          <cell r="BA3153" t="str">
            <v/>
          </cell>
          <cell r="BB3153"/>
          <cell r="BC3153"/>
          <cell r="BD3153"/>
          <cell r="BE3153" t="str">
            <v/>
          </cell>
          <cell r="BF3153">
            <v>0</v>
          </cell>
          <cell r="BG3153" t="str">
            <v/>
          </cell>
          <cell r="BH3153" t="str">
            <v/>
          </cell>
          <cell r="BI3153">
            <v>13</v>
          </cell>
          <cell r="BJ3153" t="str">
            <v>0</v>
          </cell>
          <cell r="BK3153">
            <v>0</v>
          </cell>
          <cell r="BL3153">
            <v>0</v>
          </cell>
          <cell r="BM3153"/>
          <cell r="BN3153"/>
          <cell r="BO3153"/>
          <cell r="BP3153"/>
          <cell r="BR3153" t="str">
            <v>DPOT</v>
          </cell>
          <cell r="BT3153" t="str">
            <v>DPOT POLTRONA</v>
          </cell>
          <cell r="BU3153" t="str">
            <v>POLTRONA JULIA ESTAR</v>
          </cell>
        </row>
        <row r="3154">
          <cell r="H3154">
            <v>1</v>
          </cell>
          <cell r="O3154">
            <v>225792</v>
          </cell>
          <cell r="P3154"/>
          <cell r="Q3154" t="str">
            <v>EST POLTRONA JULIA ESTAR (TELA NATURAL) (MAD B COR 03)</v>
          </cell>
          <cell r="R3154"/>
          <cell r="S3154"/>
          <cell r="T3154"/>
          <cell r="U3154">
            <v>0.66</v>
          </cell>
          <cell r="V3154">
            <v>0.63</v>
          </cell>
          <cell r="W3154">
            <v>0.74</v>
          </cell>
          <cell r="X3154">
            <v>0</v>
          </cell>
          <cell r="Y3154" t="str">
            <v>EST POLTRONA JULIA ESTAR (TELA NATURAL) (MAD B COR 03) - 0,66x0,63x0,74H</v>
          </cell>
          <cell r="Z3154">
            <v>0</v>
          </cell>
          <cell r="AA3154">
            <v>0</v>
          </cell>
          <cell r="AB3154">
            <v>0</v>
          </cell>
          <cell r="AC3154"/>
          <cell r="AD3154"/>
          <cell r="AE3154"/>
          <cell r="AF3154">
            <v>0</v>
          </cell>
          <cell r="AG3154">
            <v>0</v>
          </cell>
          <cell r="AH3154">
            <v>0</v>
          </cell>
          <cell r="AI3154">
            <v>0</v>
          </cell>
          <cell r="AJ3154" t="str">
            <v xml:space="preserve">REF: </v>
          </cell>
          <cell r="AK3154" t="str">
            <v>PRODUTO PRONTA ENTREGA</v>
          </cell>
          <cell r="AL3154"/>
          <cell r="AM3154" t="str">
            <v>ETIQUETA DE ESTOQUE</v>
          </cell>
          <cell r="AN3154"/>
          <cell r="AO3154" t="str">
            <v/>
          </cell>
          <cell r="AP3154" t="str">
            <v/>
          </cell>
          <cell r="AQ3154" t="str">
            <v/>
          </cell>
          <cell r="AR3154" t="str">
            <v/>
          </cell>
          <cell r="AS3154" t="str">
            <v>ETIQUETA DE ESTOQUE - xxH</v>
          </cell>
          <cell r="AT3154">
            <v>0</v>
          </cell>
          <cell r="AU3154" t="str">
            <v>EST</v>
          </cell>
          <cell r="AV3154" t="str">
            <v>EST</v>
          </cell>
          <cell r="AW3154" t="str">
            <v/>
          </cell>
          <cell r="AX3154">
            <v>33296.46</v>
          </cell>
          <cell r="AY3154">
            <v>-33296.46</v>
          </cell>
          <cell r="AZ3154"/>
          <cell r="BA3154" t="str">
            <v/>
          </cell>
          <cell r="BB3154"/>
          <cell r="BC3154"/>
          <cell r="BD3154"/>
          <cell r="BE3154" t="str">
            <v/>
          </cell>
          <cell r="BF3154">
            <v>0</v>
          </cell>
          <cell r="BG3154" t="str">
            <v/>
          </cell>
          <cell r="BH3154" t="str">
            <v/>
          </cell>
          <cell r="BI3154">
            <v>13</v>
          </cell>
          <cell r="BJ3154" t="str">
            <v>0</v>
          </cell>
          <cell r="BK3154">
            <v>0</v>
          </cell>
          <cell r="BL3154">
            <v>0</v>
          </cell>
          <cell r="BM3154"/>
          <cell r="BN3154"/>
          <cell r="BO3154"/>
          <cell r="BP3154"/>
          <cell r="BR3154" t="str">
            <v>DPOT</v>
          </cell>
          <cell r="BT3154" t="str">
            <v>DPOT POLTRONA</v>
          </cell>
          <cell r="BU3154" t="str">
            <v>POLTRONA JULIA ESTAR</v>
          </cell>
        </row>
        <row r="3155">
          <cell r="H3155">
            <v>1</v>
          </cell>
          <cell r="O3155">
            <v>230660</v>
          </cell>
          <cell r="P3155"/>
          <cell r="Q3155" t="str">
            <v>EST POLTRONA JULIA ESTAR (TELA NATURAL) (MAD IMBUIA STAIN)</v>
          </cell>
          <cell r="R3155"/>
          <cell r="S3155"/>
          <cell r="T3155"/>
          <cell r="U3155">
            <v>0.66</v>
          </cell>
          <cell r="V3155">
            <v>0.63</v>
          </cell>
          <cell r="W3155">
            <v>0.74</v>
          </cell>
          <cell r="X3155">
            <v>0</v>
          </cell>
          <cell r="Y3155" t="str">
            <v>EST POLTRONA JULIA ESTAR (TELA NATURAL) (MAD IMBUIA STAIN) - 0,66x0,63x0,74H</v>
          </cell>
          <cell r="Z3155">
            <v>0</v>
          </cell>
          <cell r="AA3155">
            <v>0.5</v>
          </cell>
          <cell r="AB3155">
            <v>0</v>
          </cell>
          <cell r="AC3155"/>
          <cell r="AD3155"/>
          <cell r="AE3155"/>
          <cell r="AF3155">
            <v>0</v>
          </cell>
          <cell r="AG3155">
            <v>0</v>
          </cell>
          <cell r="AH3155">
            <v>0</v>
          </cell>
          <cell r="AI3155">
            <v>0</v>
          </cell>
          <cell r="AJ3155" t="str">
            <v xml:space="preserve">REF: </v>
          </cell>
          <cell r="AK3155"/>
          <cell r="AL3155"/>
          <cell r="AM3155" t="str">
            <v>ETIQUETA DE ESTOQUE</v>
          </cell>
          <cell r="AN3155"/>
          <cell r="AO3155" t="str">
            <v/>
          </cell>
          <cell r="AP3155" t="str">
            <v/>
          </cell>
          <cell r="AQ3155" t="str">
            <v/>
          </cell>
          <cell r="AR3155" t="str">
            <v/>
          </cell>
          <cell r="AS3155" t="str">
            <v>ETIQUETA DE ESTOQUE - xxH</v>
          </cell>
          <cell r="AT3155">
            <v>0</v>
          </cell>
          <cell r="AU3155" t="str">
            <v>EST</v>
          </cell>
          <cell r="AV3155" t="str">
            <v>EST</v>
          </cell>
          <cell r="AW3155" t="str">
            <v/>
          </cell>
          <cell r="AX3155">
            <v>42189.33</v>
          </cell>
          <cell r="AY3155">
            <v>-42189.33</v>
          </cell>
          <cell r="AZ3155"/>
          <cell r="BA3155" t="str">
            <v/>
          </cell>
          <cell r="BB3155"/>
          <cell r="BC3155"/>
          <cell r="BD3155"/>
          <cell r="BE3155" t="str">
            <v/>
          </cell>
          <cell r="BF3155">
            <v>0</v>
          </cell>
          <cell r="BG3155" t="str">
            <v/>
          </cell>
          <cell r="BH3155" t="str">
            <v/>
          </cell>
          <cell r="BI3155">
            <v>13</v>
          </cell>
          <cell r="BJ3155" t="str">
            <v>0</v>
          </cell>
          <cell r="BK3155">
            <v>0</v>
          </cell>
          <cell r="BL3155">
            <v>0</v>
          </cell>
          <cell r="BM3155"/>
          <cell r="BN3155"/>
          <cell r="BO3155"/>
          <cell r="BP3155"/>
          <cell r="BR3155" t="str">
            <v>DPOT</v>
          </cell>
          <cell r="BT3155" t="str">
            <v>DPOT POLTRONA</v>
          </cell>
          <cell r="BU3155" t="str">
            <v>POLTRONA JULIA ESTAR</v>
          </cell>
        </row>
        <row r="3156">
          <cell r="H3156">
            <v>2</v>
          </cell>
          <cell r="O3156">
            <v>350019</v>
          </cell>
          <cell r="P3156"/>
          <cell r="Q3156" t="str">
            <v>EST POLTRONA JULIA JANTAR (TELA NATURAL) (MAD IMBUIA STAIN)</v>
          </cell>
          <cell r="R3156"/>
          <cell r="S3156"/>
          <cell r="T3156"/>
          <cell r="U3156">
            <v>0.66</v>
          </cell>
          <cell r="V3156">
            <v>0.63</v>
          </cell>
          <cell r="W3156">
            <v>0.79</v>
          </cell>
          <cell r="X3156">
            <v>0</v>
          </cell>
          <cell r="Y3156" t="str">
            <v>EST POLTRONA JULIA JANTAR (TELA NATURAL) (MAD IMBUIA STAIN) - 0,66x0,63x0,79H</v>
          </cell>
          <cell r="Z3156">
            <v>0</v>
          </cell>
          <cell r="AA3156">
            <v>0.5</v>
          </cell>
          <cell r="AB3156">
            <v>0</v>
          </cell>
          <cell r="AC3156"/>
          <cell r="AD3156"/>
          <cell r="AE3156"/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 t="str">
            <v xml:space="preserve">REF: </v>
          </cell>
          <cell r="AK3156"/>
          <cell r="AL3156"/>
          <cell r="AM3156" t="str">
            <v>ETIQUETA DE ESTOQUE</v>
          </cell>
          <cell r="AN3156"/>
          <cell r="AO3156" t="str">
            <v/>
          </cell>
          <cell r="AP3156" t="str">
            <v/>
          </cell>
          <cell r="AQ3156" t="str">
            <v/>
          </cell>
          <cell r="AR3156" t="str">
            <v/>
          </cell>
          <cell r="AS3156" t="str">
            <v>ETIQUETA DE ESTOQUE - xxH</v>
          </cell>
          <cell r="AT3156">
            <v>0</v>
          </cell>
          <cell r="AU3156" t="str">
            <v>EST</v>
          </cell>
          <cell r="AV3156" t="str">
            <v>EST</v>
          </cell>
          <cell r="AW3156" t="str">
            <v/>
          </cell>
          <cell r="AX3156">
            <v>42450.62</v>
          </cell>
          <cell r="AY3156">
            <v>-42450.62</v>
          </cell>
          <cell r="AZ3156"/>
          <cell r="BA3156" t="str">
            <v/>
          </cell>
          <cell r="BB3156"/>
          <cell r="BC3156"/>
          <cell r="BD3156"/>
          <cell r="BE3156" t="str">
            <v/>
          </cell>
          <cell r="BF3156">
            <v>0</v>
          </cell>
          <cell r="BG3156" t="str">
            <v/>
          </cell>
          <cell r="BH3156" t="str">
            <v/>
          </cell>
          <cell r="BI3156">
            <v>13</v>
          </cell>
          <cell r="BJ3156" t="str">
            <v>0</v>
          </cell>
          <cell r="BK3156">
            <v>0</v>
          </cell>
          <cell r="BL3156">
            <v>0</v>
          </cell>
          <cell r="BM3156"/>
          <cell r="BN3156"/>
          <cell r="BO3156"/>
          <cell r="BP3156"/>
          <cell r="BR3156" t="str">
            <v>DPOT</v>
          </cell>
          <cell r="BT3156" t="str">
            <v>DPOT POLTRONA</v>
          </cell>
          <cell r="BU3156" t="str">
            <v>POLTRONA JULIA JANTAR</v>
          </cell>
        </row>
        <row r="3157">
          <cell r="H3157">
            <v>1</v>
          </cell>
          <cell r="O3157">
            <v>124938</v>
          </cell>
          <cell r="P3157"/>
          <cell r="Q3157" t="str">
            <v>EST POLTRONA KATINSKY (ACO CARBONO PRETO) COURO CARAMELO</v>
          </cell>
          <cell r="R3157"/>
          <cell r="S3157"/>
          <cell r="T3157"/>
          <cell r="U3157">
            <v>0.56999999999999995</v>
          </cell>
          <cell r="V3157">
            <v>0.62</v>
          </cell>
          <cell r="W3157">
            <v>0.61</v>
          </cell>
          <cell r="X3157">
            <v>0</v>
          </cell>
          <cell r="Y3157" t="str">
            <v>EST POLTRONA KATINSKY (ACO CARBONO PRETO) COURO CARAMELO - 0,57x0,62x0,61H</v>
          </cell>
          <cell r="Z3157">
            <v>0</v>
          </cell>
          <cell r="AA3157">
            <v>0</v>
          </cell>
          <cell r="AB3157">
            <v>0</v>
          </cell>
          <cell r="AC3157"/>
          <cell r="AD3157"/>
          <cell r="AE3157"/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 t="str">
            <v xml:space="preserve">REF: </v>
          </cell>
          <cell r="AK3157" t="str">
            <v>PRODUTO PRONTA ENTREGA</v>
          </cell>
          <cell r="AL3157"/>
          <cell r="AM3157" t="str">
            <v>ETIQUETA DE ESTOQUE</v>
          </cell>
          <cell r="AN3157"/>
          <cell r="AO3157" t="str">
            <v/>
          </cell>
          <cell r="AP3157" t="str">
            <v/>
          </cell>
          <cell r="AQ3157" t="str">
            <v/>
          </cell>
          <cell r="AR3157" t="str">
            <v/>
          </cell>
          <cell r="AS3157" t="str">
            <v>ETIQUETA DE ESTOQUE - xxH</v>
          </cell>
          <cell r="AT3157">
            <v>0</v>
          </cell>
          <cell r="AU3157" t="str">
            <v>EST</v>
          </cell>
          <cell r="AV3157" t="str">
            <v>EST</v>
          </cell>
          <cell r="AW3157" t="str">
            <v/>
          </cell>
          <cell r="AX3157">
            <v>20538.05</v>
          </cell>
          <cell r="AY3157">
            <v>-20538.05</v>
          </cell>
          <cell r="AZ3157"/>
          <cell r="BA3157" t="str">
            <v/>
          </cell>
          <cell r="BB3157"/>
          <cell r="BC3157"/>
          <cell r="BD3157"/>
          <cell r="BE3157" t="str">
            <v/>
          </cell>
          <cell r="BF3157">
            <v>0</v>
          </cell>
          <cell r="BG3157" t="str">
            <v/>
          </cell>
          <cell r="BH3157" t="str">
            <v/>
          </cell>
          <cell r="BI3157">
            <v>15</v>
          </cell>
          <cell r="BJ3157" t="str">
            <v>0</v>
          </cell>
          <cell r="BK3157">
            <v>0</v>
          </cell>
          <cell r="BL3157">
            <v>0</v>
          </cell>
          <cell r="BM3157"/>
          <cell r="BN3157"/>
          <cell r="BO3157"/>
          <cell r="BP3157"/>
          <cell r="BR3157" t="str">
            <v>DPOT</v>
          </cell>
          <cell r="BT3157" t="str">
            <v>DPOT POLTRONA</v>
          </cell>
          <cell r="BU3157" t="str">
            <v>POLTRONA KATINSKY</v>
          </cell>
        </row>
        <row r="3158">
          <cell r="H3158">
            <v>7</v>
          </cell>
          <cell r="O3158">
            <v>274867</v>
          </cell>
          <cell r="P3158"/>
          <cell r="Q3158" t="str">
            <v>EST POLTRONA KATITA (IMBUIA STAIN) TC TARENTO 12</v>
          </cell>
          <cell r="R3158"/>
          <cell r="S3158"/>
          <cell r="T3158"/>
          <cell r="U3158">
            <v>0.68</v>
          </cell>
          <cell r="V3158">
            <v>0.63</v>
          </cell>
          <cell r="W3158">
            <v>0.77</v>
          </cell>
          <cell r="X3158">
            <v>0</v>
          </cell>
          <cell r="Y3158" t="str">
            <v>EST POLTRONA KATITA (IMBUIA STAIN) TC TARENTO 12 - 0,68x0,63x0,77H</v>
          </cell>
          <cell r="Z3158">
            <v>0</v>
          </cell>
          <cell r="AA3158">
            <v>0</v>
          </cell>
          <cell r="AB3158">
            <v>0</v>
          </cell>
          <cell r="AC3158"/>
          <cell r="AD3158"/>
          <cell r="AE3158"/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 t="str">
            <v xml:space="preserve">REF: </v>
          </cell>
          <cell r="AK3158" t="str">
            <v>PRODUTO PRONTA ENTREGA</v>
          </cell>
          <cell r="AL3158"/>
          <cell r="AM3158" t="str">
            <v>ETIQUETA DE ESTOQUE</v>
          </cell>
          <cell r="AN3158"/>
          <cell r="AO3158" t="str">
            <v/>
          </cell>
          <cell r="AP3158" t="str">
            <v/>
          </cell>
          <cell r="AQ3158" t="str">
            <v/>
          </cell>
          <cell r="AR3158" t="str">
            <v/>
          </cell>
          <cell r="AS3158" t="str">
            <v>ETIQUETA DE ESTOQUE - xxH</v>
          </cell>
          <cell r="AT3158">
            <v>0</v>
          </cell>
          <cell r="AU3158" t="str">
            <v>EST</v>
          </cell>
          <cell r="AV3158" t="str">
            <v>EST</v>
          </cell>
          <cell r="AW3158" t="str">
            <v/>
          </cell>
          <cell r="AX3158">
            <v>30259.19</v>
          </cell>
          <cell r="AY3158">
            <v>-30259.19</v>
          </cell>
          <cell r="AZ3158"/>
          <cell r="BA3158" t="str">
            <v/>
          </cell>
          <cell r="BB3158"/>
          <cell r="BC3158"/>
          <cell r="BD3158"/>
          <cell r="BE3158" t="str">
            <v/>
          </cell>
          <cell r="BF3158">
            <v>0</v>
          </cell>
          <cell r="BG3158" t="str">
            <v/>
          </cell>
          <cell r="BH3158" t="str">
            <v/>
          </cell>
          <cell r="BI3158">
            <v>13</v>
          </cell>
          <cell r="BJ3158" t="str">
            <v>0</v>
          </cell>
          <cell r="BK3158">
            <v>0</v>
          </cell>
          <cell r="BL3158">
            <v>0</v>
          </cell>
          <cell r="BM3158"/>
          <cell r="BN3158"/>
          <cell r="BO3158"/>
          <cell r="BP3158"/>
          <cell r="BR3158" t="str">
            <v>DPOT</v>
          </cell>
          <cell r="BT3158" t="str">
            <v>DPOT POLTRONA</v>
          </cell>
          <cell r="BU3158" t="str">
            <v>POLTRONA KATITA</v>
          </cell>
        </row>
        <row r="3159">
          <cell r="H3159">
            <v>2</v>
          </cell>
          <cell r="O3159">
            <v>154138</v>
          </cell>
          <cell r="P3159"/>
          <cell r="Q3159" t="str">
            <v>EST POLTRONA KIKO ALTA (FREIJO NT) COURO CH OLIVA</v>
          </cell>
          <cell r="R3159"/>
          <cell r="S3159"/>
          <cell r="T3159"/>
          <cell r="U3159">
            <v>0.56000000000000005</v>
          </cell>
          <cell r="V3159">
            <v>0.61</v>
          </cell>
          <cell r="W3159">
            <v>0.92</v>
          </cell>
          <cell r="X3159">
            <v>0</v>
          </cell>
          <cell r="Y3159" t="str">
            <v>EST POLTRONA KIKO ALTA (FREIJO NT) COURO CH OLIVA - 0,56x0,61x0,92H</v>
          </cell>
          <cell r="Z3159">
            <v>0</v>
          </cell>
          <cell r="AA3159">
            <v>0</v>
          </cell>
          <cell r="AB3159">
            <v>0</v>
          </cell>
          <cell r="AC3159"/>
          <cell r="AD3159"/>
          <cell r="AE3159"/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 t="str">
            <v xml:space="preserve">REF: </v>
          </cell>
          <cell r="AK3159" t="str">
            <v>PRODUTO PRONTA ENTREGA</v>
          </cell>
          <cell r="AL3159"/>
          <cell r="AM3159" t="str">
            <v>ETIQUETA DE ESTOQUE</v>
          </cell>
          <cell r="AN3159"/>
          <cell r="AO3159" t="str">
            <v/>
          </cell>
          <cell r="AP3159" t="str">
            <v/>
          </cell>
          <cell r="AQ3159" t="str">
            <v/>
          </cell>
          <cell r="AR3159" t="str">
            <v/>
          </cell>
          <cell r="AS3159" t="str">
            <v>ETIQUETA DE ESTOQUE - xxH</v>
          </cell>
          <cell r="AT3159">
            <v>0</v>
          </cell>
          <cell r="AU3159" t="str">
            <v>EST</v>
          </cell>
          <cell r="AV3159" t="str">
            <v>EST</v>
          </cell>
          <cell r="AW3159" t="str">
            <v/>
          </cell>
          <cell r="AX3159">
            <v>46061.2</v>
          </cell>
          <cell r="AY3159">
            <v>-46061.2</v>
          </cell>
          <cell r="AZ3159"/>
          <cell r="BA3159" t="str">
            <v/>
          </cell>
          <cell r="BB3159"/>
          <cell r="BC3159"/>
          <cell r="BD3159"/>
          <cell r="BE3159" t="str">
            <v/>
          </cell>
          <cell r="BF3159">
            <v>0</v>
          </cell>
          <cell r="BG3159" t="str">
            <v/>
          </cell>
          <cell r="BH3159" t="str">
            <v/>
          </cell>
          <cell r="BI3159">
            <v>13</v>
          </cell>
          <cell r="BJ3159" t="str">
            <v>0</v>
          </cell>
          <cell r="BK3159">
            <v>0</v>
          </cell>
          <cell r="BL3159">
            <v>0</v>
          </cell>
          <cell r="BM3159"/>
          <cell r="BN3159"/>
          <cell r="BO3159"/>
          <cell r="BP3159"/>
          <cell r="BR3159" t="str">
            <v>DPOT</v>
          </cell>
          <cell r="BT3159" t="str">
            <v>DPOT POLTRONA</v>
          </cell>
          <cell r="BU3159" t="str">
            <v>POLTRONA KIKO ALTA</v>
          </cell>
        </row>
        <row r="3160">
          <cell r="H3160">
            <v>1</v>
          </cell>
          <cell r="O3160">
            <v>176813</v>
          </cell>
          <cell r="P3160"/>
          <cell r="Q3160" t="str">
            <v>EST POLTRONA KIKO ALTA (FREIJO TNZ 01) TC TRAMADO NAVY</v>
          </cell>
          <cell r="R3160"/>
          <cell r="S3160"/>
          <cell r="T3160"/>
          <cell r="U3160">
            <v>0.56000000000000005</v>
          </cell>
          <cell r="V3160">
            <v>0.61</v>
          </cell>
          <cell r="W3160">
            <v>0.92</v>
          </cell>
          <cell r="X3160">
            <v>0</v>
          </cell>
          <cell r="Y3160" t="str">
            <v>EST POLTRONA KIKO ALTA (FREIJO TNZ 01) TC TRAMADO NAVY - 0,56x0,61x0,92H</v>
          </cell>
          <cell r="Z3160">
            <v>0</v>
          </cell>
          <cell r="AA3160">
            <v>0</v>
          </cell>
          <cell r="AB3160">
            <v>0</v>
          </cell>
          <cell r="AC3160"/>
          <cell r="AD3160"/>
          <cell r="AE3160"/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 t="str">
            <v xml:space="preserve">REF: </v>
          </cell>
          <cell r="AK3160" t="str">
            <v>PRODUTO PRONTA ENTREGA</v>
          </cell>
          <cell r="AL3160"/>
          <cell r="AM3160" t="str">
            <v>ETIQUETA DE ESTOQUE</v>
          </cell>
          <cell r="AN3160"/>
          <cell r="AO3160" t="str">
            <v/>
          </cell>
          <cell r="AP3160" t="str">
            <v/>
          </cell>
          <cell r="AQ3160" t="str">
            <v/>
          </cell>
          <cell r="AR3160" t="str">
            <v/>
          </cell>
          <cell r="AS3160" t="str">
            <v>ETIQUETA DE ESTOQUE - xxH</v>
          </cell>
          <cell r="AT3160">
            <v>0</v>
          </cell>
          <cell r="AU3160" t="str">
            <v>EST</v>
          </cell>
          <cell r="AV3160" t="str">
            <v>EST</v>
          </cell>
          <cell r="AW3160" t="str">
            <v/>
          </cell>
          <cell r="AX3160">
            <v>44046.7</v>
          </cell>
          <cell r="AY3160">
            <v>-44046.7</v>
          </cell>
          <cell r="AZ3160"/>
          <cell r="BA3160" t="str">
            <v/>
          </cell>
          <cell r="BB3160"/>
          <cell r="BC3160"/>
          <cell r="BD3160"/>
          <cell r="BE3160" t="str">
            <v/>
          </cell>
          <cell r="BF3160">
            <v>0</v>
          </cell>
          <cell r="BG3160" t="str">
            <v/>
          </cell>
          <cell r="BH3160" t="str">
            <v/>
          </cell>
          <cell r="BI3160">
            <v>13</v>
          </cell>
          <cell r="BJ3160" t="str">
            <v>0</v>
          </cell>
          <cell r="BK3160">
            <v>0</v>
          </cell>
          <cell r="BL3160">
            <v>0</v>
          </cell>
          <cell r="BM3160"/>
          <cell r="BN3160"/>
          <cell r="BO3160"/>
          <cell r="BP3160"/>
          <cell r="BR3160" t="str">
            <v>DPOT</v>
          </cell>
          <cell r="BT3160" t="str">
            <v>DPOT POLTRONA</v>
          </cell>
          <cell r="BU3160" t="str">
            <v>POLTRONA KIKO ALTA</v>
          </cell>
        </row>
        <row r="3161">
          <cell r="H3161">
            <v>1</v>
          </cell>
          <cell r="O3161">
            <v>154139</v>
          </cell>
          <cell r="P3161"/>
          <cell r="Q3161" t="str">
            <v>EST POLTRONA KIKO BAIXA (FREIJO NT) COURO CH OLIVA</v>
          </cell>
          <cell r="R3161"/>
          <cell r="S3161"/>
          <cell r="T3161"/>
          <cell r="U3161">
            <v>0.56000000000000005</v>
          </cell>
          <cell r="V3161">
            <v>0.61</v>
          </cell>
          <cell r="W3161">
            <v>0.78</v>
          </cell>
          <cell r="X3161">
            <v>0</v>
          </cell>
          <cell r="Y3161" t="str">
            <v>EST POLTRONA KIKO BAIXA (FREIJO NT) COURO CH OLIVA - 0,56x0,61x0,78H</v>
          </cell>
          <cell r="Z3161">
            <v>0</v>
          </cell>
          <cell r="AA3161">
            <v>0.5</v>
          </cell>
          <cell r="AB3161">
            <v>0</v>
          </cell>
          <cell r="AC3161"/>
          <cell r="AD3161"/>
          <cell r="AE3161"/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 t="str">
            <v xml:space="preserve">REF: </v>
          </cell>
          <cell r="AK3161"/>
          <cell r="AL3161"/>
          <cell r="AM3161" t="str">
            <v>ETIQUETA DE ESTOQUE</v>
          </cell>
          <cell r="AN3161"/>
          <cell r="AO3161" t="str">
            <v/>
          </cell>
          <cell r="AP3161" t="str">
            <v/>
          </cell>
          <cell r="AQ3161" t="str">
            <v/>
          </cell>
          <cell r="AR3161" t="str">
            <v/>
          </cell>
          <cell r="AS3161" t="str">
            <v>ETIQUETA DE ESTOQUE - xxH</v>
          </cell>
          <cell r="AT3161">
            <v>0</v>
          </cell>
          <cell r="AU3161" t="str">
            <v>EST</v>
          </cell>
          <cell r="AV3161" t="str">
            <v>EST</v>
          </cell>
          <cell r="AW3161" t="str">
            <v/>
          </cell>
          <cell r="AX3161">
            <v>43633.86</v>
          </cell>
          <cell r="AY3161">
            <v>-43633.86</v>
          </cell>
          <cell r="AZ3161"/>
          <cell r="BA3161" t="str">
            <v/>
          </cell>
          <cell r="BB3161"/>
          <cell r="BC3161"/>
          <cell r="BD3161"/>
          <cell r="BE3161" t="str">
            <v/>
          </cell>
          <cell r="BF3161">
            <v>0</v>
          </cell>
          <cell r="BG3161" t="str">
            <v/>
          </cell>
          <cell r="BH3161" t="str">
            <v/>
          </cell>
          <cell r="BI3161">
            <v>13</v>
          </cell>
          <cell r="BJ3161" t="str">
            <v>0</v>
          </cell>
          <cell r="BK3161">
            <v>0</v>
          </cell>
          <cell r="BL3161">
            <v>0</v>
          </cell>
          <cell r="BM3161"/>
          <cell r="BN3161"/>
          <cell r="BO3161"/>
          <cell r="BP3161"/>
          <cell r="BR3161" t="str">
            <v>DPOT</v>
          </cell>
          <cell r="BT3161" t="str">
            <v>DPOT POLTRONA</v>
          </cell>
          <cell r="BU3161" t="str">
            <v>POLTRONA KIKO BAIXA</v>
          </cell>
        </row>
        <row r="3162">
          <cell r="H3162">
            <v>1</v>
          </cell>
          <cell r="O3162">
            <v>98341</v>
          </cell>
          <cell r="P3162"/>
          <cell r="Q3162" t="str">
            <v>EST POLTRONA KILIN (SOLETA BRACA) (MAD B ALBANIZADA)</v>
          </cell>
          <cell r="R3162"/>
          <cell r="S3162"/>
          <cell r="T3162"/>
          <cell r="U3162">
            <v>0.68</v>
          </cell>
          <cell r="V3162">
            <v>0.63</v>
          </cell>
          <cell r="W3162">
            <v>0.69</v>
          </cell>
          <cell r="X3162">
            <v>0</v>
          </cell>
          <cell r="Y3162" t="str">
            <v>EST POLTRONA KILIN (SOLETA BRACA) (MAD B ALBANIZADA) - 0,68x0,63x0,69H</v>
          </cell>
          <cell r="Z3162">
            <v>0</v>
          </cell>
          <cell r="AA3162">
            <v>0</v>
          </cell>
          <cell r="AB3162">
            <v>0</v>
          </cell>
          <cell r="AC3162"/>
          <cell r="AD3162"/>
          <cell r="AE3162"/>
          <cell r="AF3162">
            <v>0</v>
          </cell>
          <cell r="AG3162">
            <v>0</v>
          </cell>
          <cell r="AH3162">
            <v>0</v>
          </cell>
          <cell r="AI3162">
            <v>0</v>
          </cell>
          <cell r="AJ3162" t="str">
            <v xml:space="preserve">REF: </v>
          </cell>
          <cell r="AK3162" t="str">
            <v>PRODUTO PRONTA ENTREGA</v>
          </cell>
          <cell r="AL3162"/>
          <cell r="AM3162" t="str">
            <v>ETIQUETA DE ESTOQUE</v>
          </cell>
          <cell r="AN3162"/>
          <cell r="AO3162" t="str">
            <v/>
          </cell>
          <cell r="AP3162" t="str">
            <v/>
          </cell>
          <cell r="AQ3162" t="str">
            <v/>
          </cell>
          <cell r="AR3162" t="str">
            <v/>
          </cell>
          <cell r="AS3162" t="str">
            <v>ETIQUETA DE ESTOQUE - xxH</v>
          </cell>
          <cell r="AT3162">
            <v>0</v>
          </cell>
          <cell r="AU3162" t="str">
            <v>EST</v>
          </cell>
          <cell r="AV3162" t="str">
            <v>EST</v>
          </cell>
          <cell r="AW3162" t="str">
            <v/>
          </cell>
          <cell r="AX3162">
            <v>25462.9</v>
          </cell>
          <cell r="AY3162">
            <v>-25462.9</v>
          </cell>
          <cell r="AZ3162"/>
          <cell r="BA3162" t="str">
            <v/>
          </cell>
          <cell r="BB3162"/>
          <cell r="BC3162"/>
          <cell r="BD3162"/>
          <cell r="BE3162" t="str">
            <v/>
          </cell>
          <cell r="BF3162">
            <v>0</v>
          </cell>
          <cell r="BG3162" t="str">
            <v/>
          </cell>
          <cell r="BH3162" t="str">
            <v/>
          </cell>
          <cell r="BI3162">
            <v>13</v>
          </cell>
          <cell r="BJ3162" t="str">
            <v>0</v>
          </cell>
          <cell r="BK3162">
            <v>0</v>
          </cell>
          <cell r="BL3162">
            <v>0</v>
          </cell>
          <cell r="BM3162"/>
          <cell r="BN3162"/>
          <cell r="BO3162"/>
          <cell r="BP3162"/>
          <cell r="BR3162" t="str">
            <v>DPOT</v>
          </cell>
          <cell r="BT3162" t="str">
            <v>DPOT POLTRONA</v>
          </cell>
          <cell r="BU3162" t="str">
            <v>POLTRONA KILIN</v>
          </cell>
        </row>
        <row r="3163">
          <cell r="H3163">
            <v>1</v>
          </cell>
          <cell r="O3163">
            <v>220930</v>
          </cell>
          <cell r="P3163"/>
          <cell r="Q3163" t="str">
            <v>EST POLTRONA KILIN (SOLETA NATURAL) (MAD B COR 03)</v>
          </cell>
          <cell r="R3163"/>
          <cell r="S3163"/>
          <cell r="T3163"/>
          <cell r="U3163">
            <v>0.68</v>
          </cell>
          <cell r="V3163">
            <v>0.63</v>
          </cell>
          <cell r="W3163">
            <v>0.69</v>
          </cell>
          <cell r="X3163">
            <v>0</v>
          </cell>
          <cell r="Y3163" t="str">
            <v>EST POLTRONA KILIN (SOLETA NATURAL) (MAD B COR 03) - 0,68x0,63x0,69H</v>
          </cell>
          <cell r="Z3163">
            <v>0</v>
          </cell>
          <cell r="AA3163">
            <v>0</v>
          </cell>
          <cell r="AB3163">
            <v>0</v>
          </cell>
          <cell r="AC3163"/>
          <cell r="AD3163"/>
          <cell r="AE3163"/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 t="str">
            <v xml:space="preserve">REF: </v>
          </cell>
          <cell r="AK3163" t="str">
            <v>PRODUTO PRONTA ENTREGA</v>
          </cell>
          <cell r="AL3163"/>
          <cell r="AM3163" t="str">
            <v>ETIQUETA DE ESTOQUE</v>
          </cell>
          <cell r="AN3163"/>
          <cell r="AO3163" t="str">
            <v/>
          </cell>
          <cell r="AP3163" t="str">
            <v/>
          </cell>
          <cell r="AQ3163" t="str">
            <v/>
          </cell>
          <cell r="AR3163" t="str">
            <v/>
          </cell>
          <cell r="AS3163" t="str">
            <v>ETIQUETA DE ESTOQUE - xxH</v>
          </cell>
          <cell r="AT3163">
            <v>0</v>
          </cell>
          <cell r="AU3163" t="str">
            <v>EST</v>
          </cell>
          <cell r="AV3163" t="str">
            <v>EST</v>
          </cell>
          <cell r="AW3163" t="str">
            <v/>
          </cell>
          <cell r="AX3163">
            <v>25462.9</v>
          </cell>
          <cell r="AY3163">
            <v>-25462.9</v>
          </cell>
          <cell r="AZ3163"/>
          <cell r="BA3163" t="str">
            <v/>
          </cell>
          <cell r="BB3163"/>
          <cell r="BC3163"/>
          <cell r="BD3163"/>
          <cell r="BE3163" t="str">
            <v/>
          </cell>
          <cell r="BF3163">
            <v>0</v>
          </cell>
          <cell r="BG3163" t="str">
            <v/>
          </cell>
          <cell r="BH3163" t="str">
            <v/>
          </cell>
          <cell r="BI3163">
            <v>13</v>
          </cell>
          <cell r="BJ3163" t="str">
            <v>0</v>
          </cell>
          <cell r="BK3163">
            <v>0</v>
          </cell>
          <cell r="BL3163">
            <v>0</v>
          </cell>
          <cell r="BM3163"/>
          <cell r="BN3163"/>
          <cell r="BO3163"/>
          <cell r="BP3163"/>
          <cell r="BR3163" t="str">
            <v>DPOT</v>
          </cell>
          <cell r="BT3163" t="str">
            <v>DPOT POLTRONA</v>
          </cell>
          <cell r="BU3163" t="str">
            <v>POLTRONA KILIN</v>
          </cell>
        </row>
        <row r="3164">
          <cell r="H3164">
            <v>2</v>
          </cell>
          <cell r="O3164">
            <v>371299</v>
          </cell>
          <cell r="P3164"/>
          <cell r="Q3164" t="str">
            <v>EST POLTRONA KILIN (SOLETA PRETA) (MAD A COR1)</v>
          </cell>
          <cell r="R3164"/>
          <cell r="S3164"/>
          <cell r="T3164"/>
          <cell r="U3164">
            <v>0.68</v>
          </cell>
          <cell r="V3164">
            <v>0.63</v>
          </cell>
          <cell r="W3164">
            <v>0.69</v>
          </cell>
          <cell r="X3164">
            <v>0</v>
          </cell>
          <cell r="Y3164" t="str">
            <v>EST POLTRONA KILIN (SOLETA PRETA) (MAD A COR1) - 0,68x0,63x0,69H</v>
          </cell>
          <cell r="Z3164">
            <v>0</v>
          </cell>
          <cell r="AA3164">
            <v>0.35</v>
          </cell>
          <cell r="AB3164">
            <v>0</v>
          </cell>
          <cell r="AC3164"/>
          <cell r="AD3164"/>
          <cell r="AE3164"/>
          <cell r="AF3164">
            <v>0</v>
          </cell>
          <cell r="AG3164">
            <v>0</v>
          </cell>
          <cell r="AH3164">
            <v>0</v>
          </cell>
          <cell r="AI3164">
            <v>0</v>
          </cell>
          <cell r="AJ3164" t="str">
            <v xml:space="preserve">REF: </v>
          </cell>
          <cell r="AK3164"/>
          <cell r="AL3164"/>
          <cell r="AM3164" t="str">
            <v>ETIQUETA DE ESTOQUE</v>
          </cell>
          <cell r="AN3164"/>
          <cell r="AO3164" t="str">
            <v/>
          </cell>
          <cell r="AP3164" t="str">
            <v/>
          </cell>
          <cell r="AQ3164" t="str">
            <v/>
          </cell>
          <cell r="AR3164" t="str">
            <v/>
          </cell>
          <cell r="AS3164" t="str">
            <v>ETIQUETA DE ESTOQUE - xxH</v>
          </cell>
          <cell r="AT3164">
            <v>0</v>
          </cell>
          <cell r="AU3164" t="str">
            <v>EST</v>
          </cell>
          <cell r="AV3164" t="str">
            <v>EST</v>
          </cell>
          <cell r="AW3164" t="str">
            <v/>
          </cell>
          <cell r="AX3164">
            <v>25917.95</v>
          </cell>
          <cell r="AY3164">
            <v>-25917.95</v>
          </cell>
          <cell r="AZ3164"/>
          <cell r="BA3164" t="str">
            <v/>
          </cell>
          <cell r="BB3164"/>
          <cell r="BC3164"/>
          <cell r="BD3164"/>
          <cell r="BE3164" t="str">
            <v/>
          </cell>
          <cell r="BF3164">
            <v>0</v>
          </cell>
          <cell r="BG3164" t="str">
            <v/>
          </cell>
          <cell r="BH3164" t="str">
            <v/>
          </cell>
          <cell r="BI3164">
            <v>13</v>
          </cell>
          <cell r="BJ3164" t="str">
            <v>0</v>
          </cell>
          <cell r="BK3164">
            <v>0</v>
          </cell>
          <cell r="BL3164">
            <v>0</v>
          </cell>
          <cell r="BM3164"/>
          <cell r="BN3164"/>
          <cell r="BO3164"/>
          <cell r="BP3164"/>
          <cell r="BR3164" t="str">
            <v>DPOT</v>
          </cell>
          <cell r="BT3164" t="str">
            <v>DPOT POLTRONA</v>
          </cell>
          <cell r="BU3164" t="str">
            <v>POLTRONA KILIN</v>
          </cell>
        </row>
        <row r="3165">
          <cell r="H3165">
            <v>2</v>
          </cell>
          <cell r="O3165">
            <v>278504</v>
          </cell>
          <cell r="P3165"/>
          <cell r="Q3165" t="str">
            <v>EST POLTRONA LACUNA (IPE) TC LONA GUILHE MUSGO</v>
          </cell>
          <cell r="R3165"/>
          <cell r="S3165"/>
          <cell r="T3165"/>
          <cell r="U3165">
            <v>0.67</v>
          </cell>
          <cell r="V3165">
            <v>0.8</v>
          </cell>
          <cell r="W3165">
            <v>0.64</v>
          </cell>
          <cell r="X3165">
            <v>0</v>
          </cell>
          <cell r="Y3165" t="str">
            <v>EST POLTRONA LACUNA (IPE) TC LONA GUILHE MUSGO - 0,67x0,8x0,64H</v>
          </cell>
          <cell r="Z3165">
            <v>0</v>
          </cell>
          <cell r="AA3165">
            <v>0</v>
          </cell>
          <cell r="AB3165">
            <v>0</v>
          </cell>
          <cell r="AC3165"/>
          <cell r="AD3165"/>
          <cell r="AE3165"/>
          <cell r="AF3165">
            <v>0</v>
          </cell>
          <cell r="AG3165">
            <v>0</v>
          </cell>
          <cell r="AH3165">
            <v>0</v>
          </cell>
          <cell r="AI3165">
            <v>0</v>
          </cell>
          <cell r="AJ3165" t="str">
            <v xml:space="preserve">REF: </v>
          </cell>
          <cell r="AK3165" t="str">
            <v>PRODUTO PRONTA ENTREGA</v>
          </cell>
          <cell r="AL3165"/>
          <cell r="AM3165" t="str">
            <v>ETIQUETA DE ESTOQUE</v>
          </cell>
          <cell r="AN3165"/>
          <cell r="AO3165" t="str">
            <v/>
          </cell>
          <cell r="AP3165" t="str">
            <v/>
          </cell>
          <cell r="AQ3165" t="str">
            <v/>
          </cell>
          <cell r="AR3165" t="str">
            <v/>
          </cell>
          <cell r="AS3165" t="str">
            <v>ETIQUETA DE ESTOQUE - xxH</v>
          </cell>
          <cell r="AT3165">
            <v>0</v>
          </cell>
          <cell r="AU3165" t="str">
            <v>EST</v>
          </cell>
          <cell r="AV3165" t="str">
            <v>EST</v>
          </cell>
          <cell r="AW3165" t="str">
            <v/>
          </cell>
          <cell r="AX3165">
            <v>49333.31</v>
          </cell>
          <cell r="AY3165">
            <v>-49333.31</v>
          </cell>
          <cell r="AZ3165"/>
          <cell r="BA3165" t="str">
            <v/>
          </cell>
          <cell r="BB3165"/>
          <cell r="BC3165"/>
          <cell r="BD3165"/>
          <cell r="BE3165" t="str">
            <v/>
          </cell>
          <cell r="BF3165">
            <v>0</v>
          </cell>
          <cell r="BG3165" t="str">
            <v/>
          </cell>
          <cell r="BH3165" t="str">
            <v/>
          </cell>
          <cell r="BI3165">
            <v>203</v>
          </cell>
          <cell r="BJ3165" t="str">
            <v>0</v>
          </cell>
          <cell r="BK3165">
            <v>0</v>
          </cell>
          <cell r="BL3165">
            <v>0</v>
          </cell>
          <cell r="BM3165"/>
          <cell r="BN3165"/>
          <cell r="BO3165"/>
          <cell r="BP3165"/>
          <cell r="BR3165" t="str">
            <v>DPOT</v>
          </cell>
          <cell r="BT3165" t="str">
            <v>DPOT POLTRONA</v>
          </cell>
          <cell r="BU3165" t="str">
            <v>POLTRONA LACUNA</v>
          </cell>
        </row>
        <row r="3166">
          <cell r="H3166">
            <v>2</v>
          </cell>
          <cell r="O3166">
            <v>278506</v>
          </cell>
          <cell r="P3166"/>
          <cell r="Q3166" t="str">
            <v>EST POLTRONA LACUNA (IPE) TC PORTLAND (SAGE) AZUL</v>
          </cell>
          <cell r="R3166"/>
          <cell r="S3166"/>
          <cell r="T3166"/>
          <cell r="U3166">
            <v>0.67</v>
          </cell>
          <cell r="V3166">
            <v>0.8</v>
          </cell>
          <cell r="W3166">
            <v>0.64</v>
          </cell>
          <cell r="X3166">
            <v>0</v>
          </cell>
          <cell r="Y3166" t="str">
            <v>EST POLTRONA LACUNA (IPE) TC PORTLAND (SAGE) AZUL - 0,67x0,8x0,64H</v>
          </cell>
          <cell r="Z3166">
            <v>0</v>
          </cell>
          <cell r="AA3166">
            <v>0.5</v>
          </cell>
          <cell r="AB3166">
            <v>0</v>
          </cell>
          <cell r="AC3166"/>
          <cell r="AD3166"/>
          <cell r="AE3166"/>
          <cell r="AF3166">
            <v>0</v>
          </cell>
          <cell r="AG3166">
            <v>0</v>
          </cell>
          <cell r="AH3166">
            <v>0</v>
          </cell>
          <cell r="AI3166">
            <v>0</v>
          </cell>
          <cell r="AJ3166" t="str">
            <v xml:space="preserve">REF: </v>
          </cell>
          <cell r="AK3166"/>
          <cell r="AL3166"/>
          <cell r="AM3166" t="str">
            <v>ETIQUETA DE ESTOQUE</v>
          </cell>
          <cell r="AN3166"/>
          <cell r="AO3166" t="str">
            <v/>
          </cell>
          <cell r="AP3166" t="str">
            <v/>
          </cell>
          <cell r="AQ3166" t="str">
            <v/>
          </cell>
          <cell r="AR3166" t="str">
            <v/>
          </cell>
          <cell r="AS3166" t="str">
            <v>ETIQUETA DE ESTOQUE - xxH</v>
          </cell>
          <cell r="AT3166">
            <v>0</v>
          </cell>
          <cell r="AU3166" t="str">
            <v>EST</v>
          </cell>
          <cell r="AV3166" t="str">
            <v>EST</v>
          </cell>
          <cell r="AW3166" t="str">
            <v/>
          </cell>
          <cell r="AX3166">
            <v>43725.7</v>
          </cell>
          <cell r="AY3166">
            <v>-43725.7</v>
          </cell>
          <cell r="AZ3166"/>
          <cell r="BA3166" t="str">
            <v/>
          </cell>
          <cell r="BB3166"/>
          <cell r="BC3166"/>
          <cell r="BD3166"/>
          <cell r="BE3166" t="str">
            <v/>
          </cell>
          <cell r="BF3166">
            <v>0</v>
          </cell>
          <cell r="BG3166" t="str">
            <v/>
          </cell>
          <cell r="BH3166" t="str">
            <v/>
          </cell>
          <cell r="BI3166">
            <v>203</v>
          </cell>
          <cell r="BJ3166" t="str">
            <v>0</v>
          </cell>
          <cell r="BK3166">
            <v>0</v>
          </cell>
          <cell r="BL3166">
            <v>0</v>
          </cell>
          <cell r="BM3166"/>
          <cell r="BN3166"/>
          <cell r="BO3166"/>
          <cell r="BP3166"/>
          <cell r="BR3166" t="str">
            <v>DPOT</v>
          </cell>
          <cell r="BT3166" t="str">
            <v>DPOT POLTRONA</v>
          </cell>
          <cell r="BU3166" t="str">
            <v>POLTRONA LACUNA</v>
          </cell>
        </row>
        <row r="3167">
          <cell r="H3167">
            <v>1</v>
          </cell>
          <cell r="O3167">
            <v>121629</v>
          </cell>
          <cell r="P3167"/>
          <cell r="Q3167" t="str">
            <v>EST POLTRONA LEME ALTA (PERCINTA COURO PRETO) (FREIJO NT)</v>
          </cell>
          <cell r="R3167"/>
          <cell r="S3167"/>
          <cell r="T3167"/>
          <cell r="U3167">
            <v>0.75</v>
          </cell>
          <cell r="V3167">
            <v>0.8</v>
          </cell>
          <cell r="W3167">
            <v>1.1000000000000001</v>
          </cell>
          <cell r="X3167">
            <v>0</v>
          </cell>
          <cell r="Y3167" t="str">
            <v>EST POLTRONA LEME ALTA (PERCINTA COURO PRETO) (FREIJO NT) - 0,75x0,8x1,1H</v>
          </cell>
          <cell r="Z3167">
            <v>0</v>
          </cell>
          <cell r="AA3167">
            <v>0</v>
          </cell>
          <cell r="AB3167">
            <v>0</v>
          </cell>
          <cell r="AC3167"/>
          <cell r="AD3167"/>
          <cell r="AE3167"/>
          <cell r="AF3167">
            <v>0</v>
          </cell>
          <cell r="AG3167">
            <v>0</v>
          </cell>
          <cell r="AH3167">
            <v>0</v>
          </cell>
          <cell r="AI3167">
            <v>0</v>
          </cell>
          <cell r="AJ3167" t="str">
            <v xml:space="preserve">REF: </v>
          </cell>
          <cell r="AK3167" t="str">
            <v>PRODUTO PRONTA ENTREGA</v>
          </cell>
          <cell r="AL3167"/>
          <cell r="AM3167" t="str">
            <v>ETIQUETA DE ESTOQUE</v>
          </cell>
          <cell r="AN3167"/>
          <cell r="AO3167" t="str">
            <v/>
          </cell>
          <cell r="AP3167" t="str">
            <v/>
          </cell>
          <cell r="AQ3167" t="str">
            <v/>
          </cell>
          <cell r="AR3167" t="str">
            <v/>
          </cell>
          <cell r="AS3167" t="str">
            <v>ETIQUETA DE ESTOQUE - xxH</v>
          </cell>
          <cell r="AT3167">
            <v>0</v>
          </cell>
          <cell r="AU3167" t="str">
            <v>EST</v>
          </cell>
          <cell r="AV3167" t="str">
            <v>EST</v>
          </cell>
          <cell r="AW3167" t="str">
            <v/>
          </cell>
          <cell r="AX3167">
            <v>46244.89</v>
          </cell>
          <cell r="AY3167">
            <v>-46244.89</v>
          </cell>
          <cell r="AZ3167"/>
          <cell r="BA3167" t="str">
            <v/>
          </cell>
          <cell r="BB3167"/>
          <cell r="BC3167"/>
          <cell r="BD3167"/>
          <cell r="BE3167" t="str">
            <v/>
          </cell>
          <cell r="BF3167">
            <v>0</v>
          </cell>
          <cell r="BG3167" t="str">
            <v/>
          </cell>
          <cell r="BH3167" t="str">
            <v/>
          </cell>
          <cell r="BI3167">
            <v>13</v>
          </cell>
          <cell r="BJ3167" t="str">
            <v>0</v>
          </cell>
          <cell r="BK3167">
            <v>0</v>
          </cell>
          <cell r="BL3167">
            <v>0</v>
          </cell>
          <cell r="BM3167"/>
          <cell r="BN3167"/>
          <cell r="BO3167"/>
          <cell r="BP3167"/>
          <cell r="BR3167" t="str">
            <v>DPOT</v>
          </cell>
          <cell r="BT3167" t="str">
            <v>DPOT POLTRONA</v>
          </cell>
          <cell r="BU3167" t="str">
            <v>POLTRONA LEME ALTA</v>
          </cell>
        </row>
        <row r="3168">
          <cell r="H3168">
            <v>1</v>
          </cell>
          <cell r="O3168">
            <v>62549</v>
          </cell>
          <cell r="P3168"/>
          <cell r="Q3168" t="str">
            <v>EST POLTRONA LEME BAIXA (PERCINTA COURO CRU) (FREIJO N)</v>
          </cell>
          <cell r="R3168"/>
          <cell r="S3168"/>
          <cell r="T3168"/>
          <cell r="U3168">
            <v>0.75</v>
          </cell>
          <cell r="V3168">
            <v>0.8</v>
          </cell>
          <cell r="W3168">
            <v>0.85</v>
          </cell>
          <cell r="X3168">
            <v>0</v>
          </cell>
          <cell r="Y3168" t="str">
            <v>EST POLTRONA LEME BAIXA (PERCINTA COURO CRU) (FREIJO N) - 0,75x0,8x0,85H</v>
          </cell>
          <cell r="Z3168">
            <v>0</v>
          </cell>
          <cell r="AA3168">
            <v>0</v>
          </cell>
          <cell r="AB3168">
            <v>0</v>
          </cell>
          <cell r="AC3168"/>
          <cell r="AD3168"/>
          <cell r="AE3168"/>
          <cell r="AF3168">
            <v>0</v>
          </cell>
          <cell r="AG3168">
            <v>0</v>
          </cell>
          <cell r="AH3168">
            <v>0</v>
          </cell>
          <cell r="AI3168">
            <v>0</v>
          </cell>
          <cell r="AJ3168" t="str">
            <v xml:space="preserve">REF: </v>
          </cell>
          <cell r="AK3168" t="str">
            <v>PRODUTO PRONTA ENTREGA</v>
          </cell>
          <cell r="AL3168"/>
          <cell r="AM3168" t="str">
            <v>ETIQUETA DE ESTOQUE</v>
          </cell>
          <cell r="AN3168"/>
          <cell r="AO3168" t="str">
            <v/>
          </cell>
          <cell r="AP3168" t="str">
            <v/>
          </cell>
          <cell r="AQ3168" t="str">
            <v/>
          </cell>
          <cell r="AR3168" t="str">
            <v/>
          </cell>
          <cell r="AS3168" t="str">
            <v>ETIQUETA DE ESTOQUE - xxH</v>
          </cell>
          <cell r="AT3168">
            <v>0</v>
          </cell>
          <cell r="AU3168" t="str">
            <v>EST</v>
          </cell>
          <cell r="AV3168" t="str">
            <v>EST</v>
          </cell>
          <cell r="AW3168" t="str">
            <v/>
          </cell>
          <cell r="AX3168">
            <v>43728.04</v>
          </cell>
          <cell r="AY3168">
            <v>-43728.04</v>
          </cell>
          <cell r="AZ3168"/>
          <cell r="BA3168" t="str">
            <v/>
          </cell>
          <cell r="BB3168"/>
          <cell r="BC3168"/>
          <cell r="BD3168"/>
          <cell r="BE3168" t="str">
            <v/>
          </cell>
          <cell r="BF3168">
            <v>0</v>
          </cell>
          <cell r="BG3168" t="str">
            <v/>
          </cell>
          <cell r="BH3168" t="str">
            <v/>
          </cell>
          <cell r="BI3168">
            <v>13</v>
          </cell>
          <cell r="BJ3168" t="str">
            <v>0</v>
          </cell>
          <cell r="BK3168">
            <v>0</v>
          </cell>
          <cell r="BL3168">
            <v>0</v>
          </cell>
          <cell r="BM3168"/>
          <cell r="BN3168"/>
          <cell r="BO3168"/>
          <cell r="BP3168"/>
          <cell r="BR3168" t="str">
            <v>DPOT</v>
          </cell>
          <cell r="BT3168" t="str">
            <v>DPOT POLTRONA</v>
          </cell>
          <cell r="BU3168" t="str">
            <v>POLTRONA LEME BAIXA</v>
          </cell>
        </row>
        <row r="3169">
          <cell r="H3169">
            <v>3</v>
          </cell>
          <cell r="O3169">
            <v>217262</v>
          </cell>
          <cell r="P3169"/>
          <cell r="Q3169" t="str">
            <v>EST POLTRONA LEVE (MAD B LOURO ESP) COURO CAMURCA TABACO</v>
          </cell>
          <cell r="R3169"/>
          <cell r="S3169"/>
          <cell r="T3169"/>
          <cell r="U3169">
            <v>0.76</v>
          </cell>
          <cell r="V3169">
            <v>0.87</v>
          </cell>
          <cell r="W3169">
            <v>0.85</v>
          </cell>
          <cell r="X3169">
            <v>0</v>
          </cell>
          <cell r="Y3169" t="str">
            <v>EST POLTRONA LEVE (MAD B LOURO ESP) COURO CAMURCA TABACO - 0,76x0,87x0,85H</v>
          </cell>
          <cell r="Z3169">
            <v>0</v>
          </cell>
          <cell r="AA3169">
            <v>0</v>
          </cell>
          <cell r="AB3169">
            <v>0</v>
          </cell>
          <cell r="AC3169"/>
          <cell r="AD3169"/>
          <cell r="AE3169"/>
          <cell r="AF3169">
            <v>0</v>
          </cell>
          <cell r="AG3169">
            <v>0</v>
          </cell>
          <cell r="AH3169">
            <v>0</v>
          </cell>
          <cell r="AI3169">
            <v>0</v>
          </cell>
          <cell r="AJ3169" t="str">
            <v xml:space="preserve">REF: </v>
          </cell>
          <cell r="AK3169" t="str">
            <v>PRODUTO PRONTA ENTREGA</v>
          </cell>
          <cell r="AL3169"/>
          <cell r="AM3169" t="str">
            <v>ETIQUETA DE ESTOQUE</v>
          </cell>
          <cell r="AN3169"/>
          <cell r="AO3169" t="str">
            <v/>
          </cell>
          <cell r="AP3169" t="str">
            <v/>
          </cell>
          <cell r="AQ3169" t="str">
            <v/>
          </cell>
          <cell r="AR3169" t="str">
            <v/>
          </cell>
          <cell r="AS3169" t="str">
            <v>ETIQUETA DE ESTOQUE - xxH</v>
          </cell>
          <cell r="AT3169">
            <v>0</v>
          </cell>
          <cell r="AU3169" t="str">
            <v>EST</v>
          </cell>
          <cell r="AV3169" t="str">
            <v>EST</v>
          </cell>
          <cell r="AW3169" t="str">
            <v/>
          </cell>
          <cell r="AX3169">
            <v>29385.52</v>
          </cell>
          <cell r="AY3169">
            <v>-29385.52</v>
          </cell>
          <cell r="AZ3169"/>
          <cell r="BA3169" t="str">
            <v/>
          </cell>
          <cell r="BB3169"/>
          <cell r="BC3169"/>
          <cell r="BD3169"/>
          <cell r="BE3169" t="str">
            <v/>
          </cell>
          <cell r="BF3169">
            <v>0</v>
          </cell>
          <cell r="BG3169" t="str">
            <v/>
          </cell>
          <cell r="BH3169" t="str">
            <v/>
          </cell>
          <cell r="BI3169">
            <v>13</v>
          </cell>
          <cell r="BJ3169" t="str">
            <v>0</v>
          </cell>
          <cell r="BK3169">
            <v>0</v>
          </cell>
          <cell r="BL3169">
            <v>0</v>
          </cell>
          <cell r="BM3169"/>
          <cell r="BN3169"/>
          <cell r="BO3169"/>
          <cell r="BP3169"/>
          <cell r="BR3169" t="str">
            <v>DPOT</v>
          </cell>
          <cell r="BT3169" t="str">
            <v>DPOT POLTRONA</v>
          </cell>
          <cell r="BU3169" t="str">
            <v>POLTRONA LEVE</v>
          </cell>
        </row>
        <row r="3170">
          <cell r="H3170">
            <v>2</v>
          </cell>
          <cell r="O3170">
            <v>314630</v>
          </cell>
          <cell r="P3170"/>
          <cell r="Q3170" t="str">
            <v>EST POLTRONA LEVE (MAD B LOURO ESP) COURO NOBUCK VERDE</v>
          </cell>
          <cell r="R3170"/>
          <cell r="S3170"/>
          <cell r="T3170"/>
          <cell r="U3170">
            <v>0.76</v>
          </cell>
          <cell r="V3170">
            <v>0.87</v>
          </cell>
          <cell r="W3170">
            <v>0.85</v>
          </cell>
          <cell r="X3170">
            <v>0</v>
          </cell>
          <cell r="Y3170" t="str">
            <v>EST POLTRONA LEVE (MAD B LOURO ESP) COURO NOBUCK VERDE - 0,76x0,87x0,85H</v>
          </cell>
          <cell r="Z3170">
            <v>0</v>
          </cell>
          <cell r="AA3170">
            <v>0</v>
          </cell>
          <cell r="AB3170">
            <v>0</v>
          </cell>
          <cell r="AC3170"/>
          <cell r="AD3170"/>
          <cell r="AE3170"/>
          <cell r="AF3170">
            <v>0</v>
          </cell>
          <cell r="AG3170">
            <v>0</v>
          </cell>
          <cell r="AH3170">
            <v>0</v>
          </cell>
          <cell r="AI3170">
            <v>0</v>
          </cell>
          <cell r="AJ3170" t="str">
            <v xml:space="preserve">REF: </v>
          </cell>
          <cell r="AK3170" t="str">
            <v>PRODUTO PRONTA ENTREGA</v>
          </cell>
          <cell r="AL3170"/>
          <cell r="AM3170" t="str">
            <v>ETIQUETA DE ESTOQUE</v>
          </cell>
          <cell r="AN3170"/>
          <cell r="AO3170" t="str">
            <v/>
          </cell>
          <cell r="AP3170" t="str">
            <v/>
          </cell>
          <cell r="AQ3170" t="str">
            <v/>
          </cell>
          <cell r="AR3170" t="str">
            <v/>
          </cell>
          <cell r="AS3170" t="str">
            <v>ETIQUETA DE ESTOQUE - xxH</v>
          </cell>
          <cell r="AT3170">
            <v>0</v>
          </cell>
          <cell r="AU3170" t="str">
            <v>EST</v>
          </cell>
          <cell r="AV3170" t="str">
            <v>EST</v>
          </cell>
          <cell r="AW3170" t="str">
            <v/>
          </cell>
          <cell r="AX3170">
            <v>31096.15</v>
          </cell>
          <cell r="AY3170">
            <v>-31096.15</v>
          </cell>
          <cell r="AZ3170"/>
          <cell r="BA3170" t="str">
            <v/>
          </cell>
          <cell r="BB3170"/>
          <cell r="BC3170"/>
          <cell r="BD3170"/>
          <cell r="BE3170" t="str">
            <v/>
          </cell>
          <cell r="BF3170">
            <v>0</v>
          </cell>
          <cell r="BG3170" t="str">
            <v/>
          </cell>
          <cell r="BH3170" t="str">
            <v/>
          </cell>
          <cell r="BI3170">
            <v>13</v>
          </cell>
          <cell r="BJ3170" t="str">
            <v>0</v>
          </cell>
          <cell r="BK3170">
            <v>0</v>
          </cell>
          <cell r="BL3170">
            <v>0</v>
          </cell>
          <cell r="BM3170"/>
          <cell r="BN3170"/>
          <cell r="BO3170"/>
          <cell r="BP3170"/>
          <cell r="BR3170" t="str">
            <v>DPOT</v>
          </cell>
          <cell r="BT3170" t="str">
            <v>DPOT POLTRONA</v>
          </cell>
          <cell r="BU3170" t="str">
            <v>POLTRONA LEVE</v>
          </cell>
        </row>
        <row r="3171">
          <cell r="H3171">
            <v>1</v>
          </cell>
          <cell r="O3171">
            <v>220925</v>
          </cell>
          <cell r="P3171"/>
          <cell r="Q3171" t="str">
            <v>EST POLTRONA LIA (MAD B COR 03) COURO CH VERMELHO</v>
          </cell>
          <cell r="R3171"/>
          <cell r="S3171"/>
          <cell r="T3171"/>
          <cell r="U3171">
            <v>0.74</v>
          </cell>
          <cell r="V3171">
            <v>0.73</v>
          </cell>
          <cell r="W3171">
            <v>0.71</v>
          </cell>
          <cell r="X3171">
            <v>0</v>
          </cell>
          <cell r="Y3171" t="str">
            <v>EST POLTRONA LIA (MAD B COR 03) COURO CH VERMELHO - 0,74x0,73x0,71H</v>
          </cell>
          <cell r="Z3171">
            <v>0</v>
          </cell>
          <cell r="AA3171">
            <v>0</v>
          </cell>
          <cell r="AB3171">
            <v>0</v>
          </cell>
          <cell r="AC3171"/>
          <cell r="AD3171"/>
          <cell r="AE3171"/>
          <cell r="AF3171">
            <v>0</v>
          </cell>
          <cell r="AG3171">
            <v>0</v>
          </cell>
          <cell r="AH3171">
            <v>0</v>
          </cell>
          <cell r="AI3171">
            <v>0</v>
          </cell>
          <cell r="AJ3171" t="str">
            <v xml:space="preserve">REF: </v>
          </cell>
          <cell r="AK3171" t="str">
            <v>PRODUTO PRONTA ENTREGA</v>
          </cell>
          <cell r="AL3171"/>
          <cell r="AM3171" t="str">
            <v>ETIQUETA DE ESTOQUE</v>
          </cell>
          <cell r="AN3171"/>
          <cell r="AO3171" t="str">
            <v/>
          </cell>
          <cell r="AP3171" t="str">
            <v/>
          </cell>
          <cell r="AQ3171" t="str">
            <v/>
          </cell>
          <cell r="AR3171" t="str">
            <v/>
          </cell>
          <cell r="AS3171" t="str">
            <v>ETIQUETA DE ESTOQUE - xxH</v>
          </cell>
          <cell r="AT3171">
            <v>0</v>
          </cell>
          <cell r="AU3171" t="str">
            <v>EST</v>
          </cell>
          <cell r="AV3171" t="str">
            <v>EST</v>
          </cell>
          <cell r="AW3171" t="str">
            <v/>
          </cell>
          <cell r="AX3171">
            <v>25908.89</v>
          </cell>
          <cell r="AY3171">
            <v>-25908.89</v>
          </cell>
          <cell r="AZ3171"/>
          <cell r="BA3171" t="str">
            <v/>
          </cell>
          <cell r="BB3171"/>
          <cell r="BC3171"/>
          <cell r="BD3171"/>
          <cell r="BE3171" t="str">
            <v/>
          </cell>
          <cell r="BF3171">
            <v>0</v>
          </cell>
          <cell r="BG3171" t="str">
            <v/>
          </cell>
          <cell r="BH3171" t="str">
            <v/>
          </cell>
          <cell r="BI3171">
            <v>13</v>
          </cell>
          <cell r="BJ3171" t="str">
            <v>0</v>
          </cell>
          <cell r="BK3171">
            <v>0</v>
          </cell>
          <cell r="BL3171">
            <v>0</v>
          </cell>
          <cell r="BM3171"/>
          <cell r="BN3171"/>
          <cell r="BO3171"/>
          <cell r="BP3171"/>
          <cell r="BR3171" t="str">
            <v>DPOT</v>
          </cell>
          <cell r="BT3171" t="str">
            <v>DPOT POLTRONA</v>
          </cell>
          <cell r="BU3171" t="str">
            <v>POLTRONA LIA</v>
          </cell>
        </row>
        <row r="3172">
          <cell r="H3172">
            <v>1</v>
          </cell>
          <cell r="O3172">
            <v>182449</v>
          </cell>
          <cell r="P3172"/>
          <cell r="Q3172" t="str">
            <v>EST POLTRONA MANDACARU (LONA VERDE/VERDE CLARO)</v>
          </cell>
          <cell r="R3172"/>
          <cell r="S3172"/>
          <cell r="T3172"/>
          <cell r="U3172">
            <v>1.6</v>
          </cell>
          <cell r="V3172">
            <v>0.7</v>
          </cell>
          <cell r="W3172">
            <v>0.84</v>
          </cell>
          <cell r="X3172">
            <v>0</v>
          </cell>
          <cell r="Y3172" t="str">
            <v>EST POLTRONA MANDACARU (LONA VERDE/VERDE CLARO) - 1,6x0,7x0,84H</v>
          </cell>
          <cell r="Z3172">
            <v>0</v>
          </cell>
          <cell r="AA3172">
            <v>0</v>
          </cell>
          <cell r="AB3172">
            <v>0</v>
          </cell>
          <cell r="AC3172"/>
          <cell r="AD3172"/>
          <cell r="AE3172"/>
          <cell r="AF3172">
            <v>0</v>
          </cell>
          <cell r="AG3172">
            <v>0</v>
          </cell>
          <cell r="AH3172">
            <v>0</v>
          </cell>
          <cell r="AI3172">
            <v>0</v>
          </cell>
          <cell r="AJ3172" t="str">
            <v xml:space="preserve">REF: </v>
          </cell>
          <cell r="AK3172" t="str">
            <v>PRODUTO PRONTA ENTREGA</v>
          </cell>
          <cell r="AL3172"/>
          <cell r="AM3172" t="str">
            <v>ETIQUETA DE ESTOQUE</v>
          </cell>
          <cell r="AN3172"/>
          <cell r="AO3172" t="str">
            <v/>
          </cell>
          <cell r="AP3172" t="str">
            <v/>
          </cell>
          <cell r="AQ3172" t="str">
            <v/>
          </cell>
          <cell r="AR3172" t="str">
            <v/>
          </cell>
          <cell r="AS3172" t="str">
            <v>ETIQUETA DE ESTOQUE - xxH</v>
          </cell>
          <cell r="AT3172">
            <v>0</v>
          </cell>
          <cell r="AU3172" t="str">
            <v>EST</v>
          </cell>
          <cell r="AV3172" t="str">
            <v>EST</v>
          </cell>
          <cell r="AW3172" t="str">
            <v/>
          </cell>
          <cell r="AX3172">
            <v>5616.6</v>
          </cell>
          <cell r="AY3172">
            <v>-5616.6</v>
          </cell>
          <cell r="AZ3172"/>
          <cell r="BA3172" t="str">
            <v/>
          </cell>
          <cell r="BB3172"/>
          <cell r="BC3172"/>
          <cell r="BD3172"/>
          <cell r="BE3172" t="str">
            <v/>
          </cell>
          <cell r="BF3172">
            <v>0</v>
          </cell>
          <cell r="BG3172" t="str">
            <v/>
          </cell>
          <cell r="BH3172" t="str">
            <v/>
          </cell>
          <cell r="BI3172">
            <v>203</v>
          </cell>
          <cell r="BJ3172" t="str">
            <v>0</v>
          </cell>
          <cell r="BK3172">
            <v>0</v>
          </cell>
          <cell r="BL3172">
            <v>0</v>
          </cell>
          <cell r="BM3172"/>
          <cell r="BN3172"/>
          <cell r="BO3172"/>
          <cell r="BP3172"/>
          <cell r="BR3172" t="str">
            <v>DPOT</v>
          </cell>
          <cell r="BT3172" t="str">
            <v>DPOT POLTRONA</v>
          </cell>
          <cell r="BU3172" t="str">
            <v>POLTRONA MANDACARU</v>
          </cell>
        </row>
        <row r="3173">
          <cell r="H3173">
            <v>1</v>
          </cell>
          <cell r="O3173">
            <v>210276</v>
          </cell>
          <cell r="P3173"/>
          <cell r="Q3173" t="str">
            <v>EST POLTRONA MANTIQUEIRA (G) (KRAFT)</v>
          </cell>
          <cell r="R3173"/>
          <cell r="S3173"/>
          <cell r="T3173"/>
          <cell r="U3173">
            <v>1.51</v>
          </cell>
          <cell r="V3173">
            <v>0.85</v>
          </cell>
          <cell r="W3173">
            <v>0.53</v>
          </cell>
          <cell r="X3173">
            <v>0</v>
          </cell>
          <cell r="Y3173" t="str">
            <v>EST POLTRONA MANTIQUEIRA (G) (KRAFT) - 1,51x0,85x0,53H</v>
          </cell>
          <cell r="Z3173">
            <v>0</v>
          </cell>
          <cell r="AA3173">
            <v>0.35</v>
          </cell>
          <cell r="AB3173">
            <v>0</v>
          </cell>
          <cell r="AC3173"/>
          <cell r="AD3173"/>
          <cell r="AE3173"/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 t="str">
            <v xml:space="preserve">REF: </v>
          </cell>
          <cell r="AK3173"/>
          <cell r="AL3173"/>
          <cell r="AM3173" t="str">
            <v>ETIQUETA DE ESTOQUE</v>
          </cell>
          <cell r="AN3173"/>
          <cell r="AO3173" t="str">
            <v/>
          </cell>
          <cell r="AP3173" t="str">
            <v/>
          </cell>
          <cell r="AQ3173" t="str">
            <v/>
          </cell>
          <cell r="AR3173" t="str">
            <v/>
          </cell>
          <cell r="AS3173" t="str">
            <v>ETIQUETA DE ESTOQUE - xxH</v>
          </cell>
          <cell r="AT3173">
            <v>0</v>
          </cell>
          <cell r="AU3173" t="str">
            <v>EST</v>
          </cell>
          <cell r="AV3173" t="str">
            <v>EST</v>
          </cell>
          <cell r="AW3173" t="str">
            <v/>
          </cell>
          <cell r="AX3173">
            <v>34000</v>
          </cell>
          <cell r="AY3173">
            <v>-34000</v>
          </cell>
          <cell r="AZ3173"/>
          <cell r="BA3173" t="str">
            <v/>
          </cell>
          <cell r="BB3173"/>
          <cell r="BC3173"/>
          <cell r="BD3173"/>
          <cell r="BE3173" t="str">
            <v/>
          </cell>
          <cell r="BF3173">
            <v>0</v>
          </cell>
          <cell r="BG3173" t="str">
            <v/>
          </cell>
          <cell r="BH3173" t="str">
            <v/>
          </cell>
          <cell r="BI3173">
            <v>15</v>
          </cell>
          <cell r="BJ3173" t="str">
            <v>0</v>
          </cell>
          <cell r="BK3173">
            <v>0</v>
          </cell>
          <cell r="BL3173">
            <v>0</v>
          </cell>
          <cell r="BM3173"/>
          <cell r="BN3173"/>
          <cell r="BO3173"/>
          <cell r="BP3173"/>
          <cell r="BR3173" t="str">
            <v>DPOT</v>
          </cell>
          <cell r="BT3173" t="str">
            <v>DPOT POLTRONA</v>
          </cell>
          <cell r="BU3173" t="str">
            <v>POLTRONA MANTIQUEIRA</v>
          </cell>
        </row>
        <row r="3174">
          <cell r="H3174">
            <v>1</v>
          </cell>
          <cell r="O3174">
            <v>210278</v>
          </cell>
          <cell r="P3174"/>
          <cell r="Q3174" t="str">
            <v>EST POLTRONA MANTIQUEIRA (P) (KRAFT)</v>
          </cell>
          <cell r="R3174"/>
          <cell r="S3174"/>
          <cell r="T3174"/>
          <cell r="U3174">
            <v>0.62</v>
          </cell>
          <cell r="V3174">
            <v>0.85</v>
          </cell>
          <cell r="W3174">
            <v>0.53</v>
          </cell>
          <cell r="X3174">
            <v>0</v>
          </cell>
          <cell r="Y3174" t="str">
            <v>EST POLTRONA MANTIQUEIRA (P) (KRAFT) - 0,62x0,85x0,53H</v>
          </cell>
          <cell r="Z3174">
            <v>0</v>
          </cell>
          <cell r="AA3174">
            <v>0</v>
          </cell>
          <cell r="AB3174">
            <v>0</v>
          </cell>
          <cell r="AC3174"/>
          <cell r="AD3174"/>
          <cell r="AE3174"/>
          <cell r="AF3174">
            <v>0</v>
          </cell>
          <cell r="AG3174">
            <v>0</v>
          </cell>
          <cell r="AH3174">
            <v>0</v>
          </cell>
          <cell r="AI3174">
            <v>0</v>
          </cell>
          <cell r="AJ3174" t="str">
            <v xml:space="preserve">REF: </v>
          </cell>
          <cell r="AK3174" t="str">
            <v>PRODUTO PRONTA ENTREGA</v>
          </cell>
          <cell r="AL3174"/>
          <cell r="AM3174" t="str">
            <v>ETIQUETA DE ESTOQUE</v>
          </cell>
          <cell r="AN3174"/>
          <cell r="AO3174" t="str">
            <v/>
          </cell>
          <cell r="AP3174" t="str">
            <v/>
          </cell>
          <cell r="AQ3174" t="str">
            <v/>
          </cell>
          <cell r="AR3174" t="str">
            <v/>
          </cell>
          <cell r="AS3174" t="str">
            <v>ETIQUETA DE ESTOQUE - xxH</v>
          </cell>
          <cell r="AT3174">
            <v>0</v>
          </cell>
          <cell r="AU3174" t="str">
            <v>EST</v>
          </cell>
          <cell r="AV3174" t="str">
            <v>EST</v>
          </cell>
          <cell r="AW3174" t="str">
            <v/>
          </cell>
          <cell r="AX3174">
            <v>31875</v>
          </cell>
          <cell r="AY3174">
            <v>-31875</v>
          </cell>
          <cell r="AZ3174"/>
          <cell r="BA3174" t="str">
            <v/>
          </cell>
          <cell r="BB3174"/>
          <cell r="BC3174"/>
          <cell r="BD3174"/>
          <cell r="BE3174" t="str">
            <v/>
          </cell>
          <cell r="BF3174">
            <v>0</v>
          </cell>
          <cell r="BG3174" t="str">
            <v/>
          </cell>
          <cell r="BH3174" t="str">
            <v/>
          </cell>
          <cell r="BI3174">
            <v>15</v>
          </cell>
          <cell r="BJ3174" t="str">
            <v>0</v>
          </cell>
          <cell r="BK3174">
            <v>0</v>
          </cell>
          <cell r="BL3174">
            <v>0</v>
          </cell>
          <cell r="BM3174"/>
          <cell r="BN3174"/>
          <cell r="BO3174"/>
          <cell r="BP3174"/>
          <cell r="BR3174" t="str">
            <v>DPOT</v>
          </cell>
          <cell r="BT3174" t="str">
            <v>DPOT POLTRONA</v>
          </cell>
          <cell r="BU3174" t="str">
            <v>POLTRONA MANTIQUEIRA</v>
          </cell>
        </row>
        <row r="3175">
          <cell r="H3175">
            <v>2</v>
          </cell>
          <cell r="O3175">
            <v>195618</v>
          </cell>
          <cell r="P3175"/>
          <cell r="Q3175" t="str">
            <v>EST POLTRONA MARESIAS (COURO MARROM) (CUMARU POLIDO)</v>
          </cell>
          <cell r="R3175"/>
          <cell r="S3175"/>
          <cell r="T3175"/>
          <cell r="U3175">
            <v>0.63</v>
          </cell>
          <cell r="V3175">
            <v>0.72</v>
          </cell>
          <cell r="W3175">
            <v>0.82</v>
          </cell>
          <cell r="X3175">
            <v>0</v>
          </cell>
          <cell r="Y3175" t="str">
            <v>EST POLTRONA MARESIAS (COURO MARROM) (CUMARU POLIDO) - 0,63x0,72x0,82H</v>
          </cell>
          <cell r="Z3175">
            <v>0</v>
          </cell>
          <cell r="AA3175">
            <v>0</v>
          </cell>
          <cell r="AB3175">
            <v>0</v>
          </cell>
          <cell r="AC3175"/>
          <cell r="AD3175"/>
          <cell r="AE3175"/>
          <cell r="AF3175">
            <v>0</v>
          </cell>
          <cell r="AG3175">
            <v>0</v>
          </cell>
          <cell r="AH3175">
            <v>0</v>
          </cell>
          <cell r="AI3175">
            <v>0</v>
          </cell>
          <cell r="AJ3175" t="str">
            <v xml:space="preserve">REF: </v>
          </cell>
          <cell r="AK3175" t="str">
            <v>PRODUTO PRONTA ENTREGA</v>
          </cell>
          <cell r="AL3175"/>
          <cell r="AM3175" t="str">
            <v>ETIQUETA DE ESTOQUE</v>
          </cell>
          <cell r="AN3175"/>
          <cell r="AO3175" t="str">
            <v/>
          </cell>
          <cell r="AP3175" t="str">
            <v/>
          </cell>
          <cell r="AQ3175" t="str">
            <v/>
          </cell>
          <cell r="AR3175" t="str">
            <v/>
          </cell>
          <cell r="AS3175" t="str">
            <v>ETIQUETA DE ESTOQUE - xxH</v>
          </cell>
          <cell r="AT3175">
            <v>0</v>
          </cell>
          <cell r="AU3175" t="str">
            <v>EST</v>
          </cell>
          <cell r="AV3175" t="str">
            <v>EST</v>
          </cell>
          <cell r="AW3175" t="str">
            <v/>
          </cell>
          <cell r="AX3175">
            <v>12477.96</v>
          </cell>
          <cell r="AY3175">
            <v>-12477.96</v>
          </cell>
          <cell r="AZ3175"/>
          <cell r="BA3175" t="str">
            <v/>
          </cell>
          <cell r="BB3175"/>
          <cell r="BC3175"/>
          <cell r="BD3175"/>
          <cell r="BE3175" t="str">
            <v/>
          </cell>
          <cell r="BF3175">
            <v>0</v>
          </cell>
          <cell r="BG3175" t="str">
            <v/>
          </cell>
          <cell r="BH3175" t="str">
            <v/>
          </cell>
          <cell r="BI3175">
            <v>203</v>
          </cell>
          <cell r="BJ3175" t="str">
            <v>0</v>
          </cell>
          <cell r="BK3175">
            <v>0</v>
          </cell>
          <cell r="BL3175">
            <v>0</v>
          </cell>
          <cell r="BM3175"/>
          <cell r="BN3175"/>
          <cell r="BO3175"/>
          <cell r="BP3175"/>
          <cell r="BR3175" t="str">
            <v>DPOT</v>
          </cell>
          <cell r="BT3175" t="str">
            <v>DPOT POLTRONA</v>
          </cell>
          <cell r="BU3175" t="str">
            <v>POLTRONA MARESIAS</v>
          </cell>
        </row>
        <row r="3176">
          <cell r="H3176">
            <v>1</v>
          </cell>
          <cell r="O3176">
            <v>206703</v>
          </cell>
          <cell r="P3176"/>
          <cell r="Q3176" t="str">
            <v>EST POLTRONA MARESIAS (NAUTICA PRETA) (CUMARU POLIDO)</v>
          </cell>
          <cell r="R3176"/>
          <cell r="S3176"/>
          <cell r="T3176"/>
          <cell r="U3176">
            <v>0.63</v>
          </cell>
          <cell r="V3176">
            <v>0.72</v>
          </cell>
          <cell r="W3176">
            <v>0.82</v>
          </cell>
          <cell r="X3176">
            <v>0</v>
          </cell>
          <cell r="Y3176" t="str">
            <v>EST POLTRONA MARESIAS (NAUTICA PRETA) (CUMARU POLIDO) - 0,63x0,72x0,82H</v>
          </cell>
          <cell r="Z3176">
            <v>0</v>
          </cell>
          <cell r="AA3176">
            <v>0</v>
          </cell>
          <cell r="AB3176">
            <v>0</v>
          </cell>
          <cell r="AC3176"/>
          <cell r="AD3176"/>
          <cell r="AE3176"/>
          <cell r="AF3176">
            <v>0</v>
          </cell>
          <cell r="AG3176">
            <v>0</v>
          </cell>
          <cell r="AH3176">
            <v>0</v>
          </cell>
          <cell r="AI3176">
            <v>0</v>
          </cell>
          <cell r="AJ3176" t="str">
            <v xml:space="preserve">REF: </v>
          </cell>
          <cell r="AK3176" t="str">
            <v>PRODUTO PRONTA ENTREGA</v>
          </cell>
          <cell r="AL3176"/>
          <cell r="AM3176" t="str">
            <v>ETIQUETA DE ESTOQUE</v>
          </cell>
          <cell r="AN3176"/>
          <cell r="AO3176" t="str">
            <v/>
          </cell>
          <cell r="AP3176" t="str">
            <v/>
          </cell>
          <cell r="AQ3176" t="str">
            <v/>
          </cell>
          <cell r="AR3176" t="str">
            <v/>
          </cell>
          <cell r="AS3176" t="str">
            <v>ETIQUETA DE ESTOQUE - xxH</v>
          </cell>
          <cell r="AT3176">
            <v>0</v>
          </cell>
          <cell r="AU3176" t="str">
            <v>EST</v>
          </cell>
          <cell r="AV3176" t="str">
            <v>EST</v>
          </cell>
          <cell r="AW3176" t="str">
            <v/>
          </cell>
          <cell r="AX3176">
            <v>11504.77</v>
          </cell>
          <cell r="AY3176">
            <v>-11504.77</v>
          </cell>
          <cell r="AZ3176"/>
          <cell r="BA3176" t="str">
            <v/>
          </cell>
          <cell r="BB3176"/>
          <cell r="BC3176"/>
          <cell r="BD3176"/>
          <cell r="BE3176" t="str">
            <v/>
          </cell>
          <cell r="BF3176">
            <v>0</v>
          </cell>
          <cell r="BG3176" t="str">
            <v/>
          </cell>
          <cell r="BH3176" t="str">
            <v/>
          </cell>
          <cell r="BI3176">
            <v>203</v>
          </cell>
          <cell r="BJ3176" t="str">
            <v>0</v>
          </cell>
          <cell r="BK3176">
            <v>0</v>
          </cell>
          <cell r="BL3176">
            <v>0</v>
          </cell>
          <cell r="BM3176"/>
          <cell r="BN3176"/>
          <cell r="BO3176"/>
          <cell r="BP3176"/>
          <cell r="BR3176" t="str">
            <v>DPOT</v>
          </cell>
          <cell r="BT3176" t="str">
            <v>DPOT POLTRONA</v>
          </cell>
          <cell r="BU3176" t="str">
            <v>POLTRONA MARESIAS</v>
          </cell>
        </row>
        <row r="3177">
          <cell r="H3177">
            <v>1</v>
          </cell>
          <cell r="O3177">
            <v>138563</v>
          </cell>
          <cell r="P3177"/>
          <cell r="Q3177" t="str">
            <v>EST POLTRONA MARIAH BAIXA (ALUMINIO POLIDO) COURO CH CASTOR</v>
          </cell>
          <cell r="R3177"/>
          <cell r="S3177"/>
          <cell r="T3177"/>
          <cell r="U3177">
            <v>0.76</v>
          </cell>
          <cell r="V3177">
            <v>0.8</v>
          </cell>
          <cell r="W3177">
            <v>0.8</v>
          </cell>
          <cell r="X3177">
            <v>0</v>
          </cell>
          <cell r="Y3177" t="str">
            <v>EST POLTRONA MARIAH BAIXA (ALUMINIO POLIDO) COURO CH CASTOR - 0,76x0,8x0,8H</v>
          </cell>
          <cell r="Z3177">
            <v>0</v>
          </cell>
          <cell r="AA3177">
            <v>0</v>
          </cell>
          <cell r="AB3177">
            <v>0</v>
          </cell>
          <cell r="AC3177"/>
          <cell r="AD3177"/>
          <cell r="AE3177"/>
          <cell r="AF3177">
            <v>0</v>
          </cell>
          <cell r="AG3177">
            <v>0</v>
          </cell>
          <cell r="AH3177">
            <v>0</v>
          </cell>
          <cell r="AI3177">
            <v>0</v>
          </cell>
          <cell r="AJ3177" t="str">
            <v xml:space="preserve">REF: </v>
          </cell>
          <cell r="AK3177" t="str">
            <v>PRODUTO PRONTA ENTREGA</v>
          </cell>
          <cell r="AL3177"/>
          <cell r="AM3177" t="str">
            <v>ETIQUETA DE ESTOQUE</v>
          </cell>
          <cell r="AN3177"/>
          <cell r="AO3177" t="str">
            <v/>
          </cell>
          <cell r="AP3177" t="str">
            <v/>
          </cell>
          <cell r="AQ3177" t="str">
            <v/>
          </cell>
          <cell r="AR3177" t="str">
            <v/>
          </cell>
          <cell r="AS3177" t="str">
            <v>ETIQUETA DE ESTOQUE - xxH</v>
          </cell>
          <cell r="AT3177">
            <v>0</v>
          </cell>
          <cell r="AU3177" t="str">
            <v>EST</v>
          </cell>
          <cell r="AV3177" t="str">
            <v>EST</v>
          </cell>
          <cell r="AW3177" t="str">
            <v/>
          </cell>
          <cell r="AX3177">
            <v>26239.11</v>
          </cell>
          <cell r="AY3177">
            <v>-26239.11</v>
          </cell>
          <cell r="AZ3177"/>
          <cell r="BA3177" t="str">
            <v/>
          </cell>
          <cell r="BB3177"/>
          <cell r="BC3177"/>
          <cell r="BD3177"/>
          <cell r="BE3177" t="str">
            <v/>
          </cell>
          <cell r="BF3177">
            <v>0</v>
          </cell>
          <cell r="BG3177" t="str">
            <v/>
          </cell>
          <cell r="BH3177" t="str">
            <v/>
          </cell>
          <cell r="BI3177">
            <v>15</v>
          </cell>
          <cell r="BJ3177" t="str">
            <v>0</v>
          </cell>
          <cell r="BK3177">
            <v>0</v>
          </cell>
          <cell r="BL3177">
            <v>0</v>
          </cell>
          <cell r="BM3177"/>
          <cell r="BN3177"/>
          <cell r="BO3177"/>
          <cell r="BP3177"/>
          <cell r="BR3177" t="str">
            <v>DPOT</v>
          </cell>
          <cell r="BT3177" t="str">
            <v>DPOT POLTRONA</v>
          </cell>
          <cell r="BU3177" t="str">
            <v>POLTRONA MARIAH BAIXA</v>
          </cell>
        </row>
        <row r="3178">
          <cell r="H3178">
            <v>5</v>
          </cell>
          <cell r="O3178">
            <v>314631</v>
          </cell>
          <cell r="P3178"/>
          <cell r="Q3178" t="str">
            <v>EST POLTRONA MILHAZES (IMBUIA) COURO IMPORT 300</v>
          </cell>
          <cell r="R3178"/>
          <cell r="S3178"/>
          <cell r="T3178"/>
          <cell r="U3178">
            <v>0.62</v>
          </cell>
          <cell r="V3178">
            <v>0.65</v>
          </cell>
          <cell r="W3178">
            <v>0.8</v>
          </cell>
          <cell r="X3178">
            <v>0</v>
          </cell>
          <cell r="Y3178" t="str">
            <v>EST POLTRONA MILHAZES (IMBUIA) COURO IMPORT 300 - 0,62x0,65x0,8H</v>
          </cell>
          <cell r="Z3178">
            <v>0</v>
          </cell>
          <cell r="AA3178">
            <v>0.5</v>
          </cell>
          <cell r="AB3178">
            <v>0</v>
          </cell>
          <cell r="AC3178"/>
          <cell r="AD3178"/>
          <cell r="AE3178"/>
          <cell r="AF3178">
            <v>0</v>
          </cell>
          <cell r="AG3178">
            <v>0</v>
          </cell>
          <cell r="AH3178">
            <v>0</v>
          </cell>
          <cell r="AI3178">
            <v>0</v>
          </cell>
          <cell r="AJ3178" t="str">
            <v xml:space="preserve">REF: </v>
          </cell>
          <cell r="AK3178"/>
          <cell r="AL3178"/>
          <cell r="AM3178" t="str">
            <v>ETIQUETA DE ESTOQUE</v>
          </cell>
          <cell r="AN3178"/>
          <cell r="AO3178" t="str">
            <v/>
          </cell>
          <cell r="AP3178" t="str">
            <v/>
          </cell>
          <cell r="AQ3178" t="str">
            <v/>
          </cell>
          <cell r="AR3178" t="str">
            <v/>
          </cell>
          <cell r="AS3178" t="str">
            <v>ETIQUETA DE ESTOQUE - xxH</v>
          </cell>
          <cell r="AT3178">
            <v>0</v>
          </cell>
          <cell r="AU3178" t="str">
            <v>EST</v>
          </cell>
          <cell r="AV3178" t="str">
            <v>EST</v>
          </cell>
          <cell r="AW3178" t="str">
            <v/>
          </cell>
          <cell r="AX3178">
            <v>22460.36</v>
          </cell>
          <cell r="AY3178">
            <v>-22460.36</v>
          </cell>
          <cell r="AZ3178"/>
          <cell r="BA3178" t="str">
            <v/>
          </cell>
          <cell r="BB3178"/>
          <cell r="BC3178"/>
          <cell r="BD3178"/>
          <cell r="BE3178" t="str">
            <v/>
          </cell>
          <cell r="BF3178">
            <v>0</v>
          </cell>
          <cell r="BG3178" t="str">
            <v/>
          </cell>
          <cell r="BH3178" t="str">
            <v/>
          </cell>
          <cell r="BI3178">
            <v>13</v>
          </cell>
          <cell r="BJ3178" t="str">
            <v>0</v>
          </cell>
          <cell r="BK3178">
            <v>0</v>
          </cell>
          <cell r="BL3178">
            <v>0</v>
          </cell>
          <cell r="BM3178"/>
          <cell r="BN3178"/>
          <cell r="BO3178"/>
          <cell r="BP3178"/>
          <cell r="BR3178" t="str">
            <v>DPOT</v>
          </cell>
          <cell r="BT3178" t="str">
            <v>DPOT POLTRONA</v>
          </cell>
          <cell r="BU3178" t="str">
            <v>POLTRONA MILHAZES</v>
          </cell>
        </row>
        <row r="3179">
          <cell r="H3179">
            <v>2</v>
          </cell>
          <cell r="O3179">
            <v>300799</v>
          </cell>
          <cell r="P3179"/>
          <cell r="Q3179" t="str">
            <v>EST POLTRONA MILLOR (FREIJO NATURAL) TC PERFECTION NEUTRAL</v>
          </cell>
          <cell r="R3179"/>
          <cell r="S3179"/>
          <cell r="T3179"/>
          <cell r="U3179">
            <v>1</v>
          </cell>
          <cell r="V3179">
            <v>0.92</v>
          </cell>
          <cell r="W3179">
            <v>0.7</v>
          </cell>
          <cell r="X3179">
            <v>0</v>
          </cell>
          <cell r="Y3179" t="str">
            <v>EST POLTRONA MILLOR (FREIJO NATURAL) TC PERFECTION NEUTRAL - 1x0,92x0,7H</v>
          </cell>
          <cell r="Z3179">
            <v>0</v>
          </cell>
          <cell r="AA3179">
            <v>0</v>
          </cell>
          <cell r="AB3179">
            <v>0</v>
          </cell>
          <cell r="AC3179"/>
          <cell r="AD3179"/>
          <cell r="AE3179"/>
          <cell r="AF3179">
            <v>0</v>
          </cell>
          <cell r="AG3179">
            <v>0</v>
          </cell>
          <cell r="AH3179">
            <v>0</v>
          </cell>
          <cell r="AI3179">
            <v>0</v>
          </cell>
          <cell r="AJ3179" t="str">
            <v xml:space="preserve">REF: </v>
          </cell>
          <cell r="AK3179" t="str">
            <v>PRODUTO PRONTA ENTREGA</v>
          </cell>
          <cell r="AL3179"/>
          <cell r="AM3179" t="str">
            <v>ETIQUETA DE ESTOQUE</v>
          </cell>
          <cell r="AN3179"/>
          <cell r="AO3179" t="str">
            <v/>
          </cell>
          <cell r="AP3179" t="str">
            <v/>
          </cell>
          <cell r="AQ3179" t="str">
            <v/>
          </cell>
          <cell r="AR3179" t="str">
            <v/>
          </cell>
          <cell r="AS3179" t="str">
            <v>ETIQUETA DE ESTOQUE - xxH</v>
          </cell>
          <cell r="AT3179">
            <v>0</v>
          </cell>
          <cell r="AU3179" t="str">
            <v>EST</v>
          </cell>
          <cell r="AV3179" t="str">
            <v>EST</v>
          </cell>
          <cell r="AW3179" t="str">
            <v/>
          </cell>
          <cell r="AX3179">
            <v>66931.72</v>
          </cell>
          <cell r="AY3179">
            <v>-66931.72</v>
          </cell>
          <cell r="AZ3179"/>
          <cell r="BA3179" t="str">
            <v/>
          </cell>
          <cell r="BB3179"/>
          <cell r="BC3179"/>
          <cell r="BD3179"/>
          <cell r="BE3179" t="str">
            <v/>
          </cell>
          <cell r="BF3179">
            <v>0</v>
          </cell>
          <cell r="BG3179" t="str">
            <v/>
          </cell>
          <cell r="BH3179" t="str">
            <v/>
          </cell>
          <cell r="BI3179">
            <v>13</v>
          </cell>
          <cell r="BJ3179" t="str">
            <v>0</v>
          </cell>
          <cell r="BK3179">
            <v>0</v>
          </cell>
          <cell r="BL3179">
            <v>0</v>
          </cell>
          <cell r="BM3179"/>
          <cell r="BN3179"/>
          <cell r="BO3179"/>
          <cell r="BP3179"/>
          <cell r="BR3179" t="str">
            <v>DPOT</v>
          </cell>
          <cell r="BT3179" t="str">
            <v>DPOT POLTRONA</v>
          </cell>
          <cell r="BU3179" t="str">
            <v>POLTRONA MILLOR</v>
          </cell>
        </row>
        <row r="3180">
          <cell r="H3180">
            <v>1</v>
          </cell>
          <cell r="O3180">
            <v>400386</v>
          </cell>
          <cell r="P3180"/>
          <cell r="Q3180" t="str">
            <v>EST POLTRONA MOLECA (MAD A COR 02) COURO CAMURCA TABACO</v>
          </cell>
          <cell r="R3180"/>
          <cell r="S3180"/>
          <cell r="T3180"/>
          <cell r="U3180">
            <v>1.06</v>
          </cell>
          <cell r="V3180">
            <v>0.9</v>
          </cell>
          <cell r="W3180">
            <v>0.8</v>
          </cell>
          <cell r="X3180">
            <v>0</v>
          </cell>
          <cell r="Y3180" t="str">
            <v>EST POLTRONA MOLECA (MAD A COR 02) COURO CAMURCA TABACO - 1,06x0,9x0,8H</v>
          </cell>
          <cell r="Z3180">
            <v>0</v>
          </cell>
          <cell r="AA3180">
            <v>0.35</v>
          </cell>
          <cell r="AB3180">
            <v>0</v>
          </cell>
          <cell r="AC3180"/>
          <cell r="AD3180"/>
          <cell r="AE3180"/>
          <cell r="AF3180">
            <v>0</v>
          </cell>
          <cell r="AG3180">
            <v>0</v>
          </cell>
          <cell r="AH3180">
            <v>0</v>
          </cell>
          <cell r="AI3180">
            <v>0</v>
          </cell>
          <cell r="AJ3180" t="str">
            <v xml:space="preserve">REF: </v>
          </cell>
          <cell r="AK3180"/>
          <cell r="AL3180"/>
          <cell r="AM3180" t="str">
            <v>ETIQUETA DE ESTOQUE</v>
          </cell>
          <cell r="AN3180"/>
          <cell r="AO3180" t="str">
            <v/>
          </cell>
          <cell r="AP3180" t="str">
            <v/>
          </cell>
          <cell r="AQ3180" t="str">
            <v/>
          </cell>
          <cell r="AR3180" t="str">
            <v/>
          </cell>
          <cell r="AS3180" t="str">
            <v>ETIQUETA DE ESTOQUE - xxH</v>
          </cell>
          <cell r="AT3180">
            <v>0</v>
          </cell>
          <cell r="AU3180" t="str">
            <v>EST</v>
          </cell>
          <cell r="AV3180" t="str">
            <v>EST</v>
          </cell>
          <cell r="AW3180" t="str">
            <v/>
          </cell>
          <cell r="AX3180">
            <v>60218.38</v>
          </cell>
          <cell r="AY3180">
            <v>-60218.38</v>
          </cell>
          <cell r="AZ3180"/>
          <cell r="BA3180" t="str">
            <v/>
          </cell>
          <cell r="BB3180"/>
          <cell r="BC3180"/>
          <cell r="BD3180"/>
          <cell r="BE3180" t="str">
            <v/>
          </cell>
          <cell r="BF3180">
            <v>0</v>
          </cell>
          <cell r="BG3180" t="str">
            <v/>
          </cell>
          <cell r="BH3180" t="str">
            <v/>
          </cell>
          <cell r="BI3180">
            <v>13</v>
          </cell>
          <cell r="BJ3180" t="str">
            <v>0</v>
          </cell>
          <cell r="BK3180">
            <v>0</v>
          </cell>
          <cell r="BL3180">
            <v>0</v>
          </cell>
          <cell r="BM3180"/>
          <cell r="BN3180"/>
          <cell r="BO3180"/>
          <cell r="BP3180"/>
          <cell r="BR3180" t="str">
            <v>DPOT</v>
          </cell>
          <cell r="BT3180" t="str">
            <v>DPOT POLTRONA</v>
          </cell>
          <cell r="BU3180" t="str">
            <v>POLTRONA MOLECA</v>
          </cell>
        </row>
        <row r="3181">
          <cell r="H3181">
            <v>1</v>
          </cell>
          <cell r="O3181">
            <v>273982</v>
          </cell>
          <cell r="P3181"/>
          <cell r="Q3181" t="str">
            <v>EST POLTRONA MOLECA (MAD A COR 02) COURO CAMURCA TABACO</v>
          </cell>
          <cell r="R3181"/>
          <cell r="S3181"/>
          <cell r="T3181"/>
          <cell r="U3181">
            <v>1.06</v>
          </cell>
          <cell r="V3181">
            <v>0.9</v>
          </cell>
          <cell r="W3181">
            <v>0.8</v>
          </cell>
          <cell r="X3181">
            <v>0</v>
          </cell>
          <cell r="Y3181" t="str">
            <v>EST POLTRONA MOLECA (MAD A COR 02) COURO CAMURCA TABACO - 1,06x0,9x0,8H</v>
          </cell>
          <cell r="Z3181">
            <v>0</v>
          </cell>
          <cell r="AA3181">
            <v>0</v>
          </cell>
          <cell r="AB3181">
            <v>0</v>
          </cell>
          <cell r="AC3181"/>
          <cell r="AD3181"/>
          <cell r="AE3181"/>
          <cell r="AF3181">
            <v>0</v>
          </cell>
          <cell r="AG3181">
            <v>0</v>
          </cell>
          <cell r="AH3181">
            <v>0</v>
          </cell>
          <cell r="AI3181">
            <v>0</v>
          </cell>
          <cell r="AJ3181" t="str">
            <v xml:space="preserve">REF: </v>
          </cell>
          <cell r="AK3181" t="str">
            <v>PRODUTO PRONTA ENTREGA</v>
          </cell>
          <cell r="AL3181"/>
          <cell r="AM3181" t="str">
            <v>ETIQUETA DE ESTOQUE</v>
          </cell>
          <cell r="AN3181"/>
          <cell r="AO3181" t="str">
            <v/>
          </cell>
          <cell r="AP3181" t="str">
            <v/>
          </cell>
          <cell r="AQ3181" t="str">
            <v/>
          </cell>
          <cell r="AR3181" t="str">
            <v/>
          </cell>
          <cell r="AS3181" t="str">
            <v>ETIQUETA DE ESTOQUE - xxH</v>
          </cell>
          <cell r="AT3181">
            <v>0</v>
          </cell>
          <cell r="AU3181" t="str">
            <v>EST</v>
          </cell>
          <cell r="AV3181" t="str">
            <v>EST</v>
          </cell>
          <cell r="AW3181" t="str">
            <v/>
          </cell>
          <cell r="AX3181">
            <v>60218.38</v>
          </cell>
          <cell r="AY3181">
            <v>-60218.38</v>
          </cell>
          <cell r="AZ3181"/>
          <cell r="BA3181" t="str">
            <v/>
          </cell>
          <cell r="BB3181"/>
          <cell r="BC3181"/>
          <cell r="BD3181"/>
          <cell r="BE3181" t="str">
            <v/>
          </cell>
          <cell r="BF3181">
            <v>0</v>
          </cell>
          <cell r="BG3181" t="str">
            <v/>
          </cell>
          <cell r="BH3181" t="str">
            <v/>
          </cell>
          <cell r="BI3181">
            <v>13</v>
          </cell>
          <cell r="BJ3181" t="str">
            <v>0</v>
          </cell>
          <cell r="BK3181">
            <v>0</v>
          </cell>
          <cell r="BL3181">
            <v>0</v>
          </cell>
          <cell r="BM3181"/>
          <cell r="BN3181"/>
          <cell r="BO3181"/>
          <cell r="BP3181"/>
          <cell r="BR3181" t="str">
            <v>DPOT</v>
          </cell>
          <cell r="BT3181" t="str">
            <v>DPOT POLTRONA</v>
          </cell>
          <cell r="BU3181" t="str">
            <v>POLTRONA MOLECA</v>
          </cell>
        </row>
        <row r="3182">
          <cell r="H3182">
            <v>1</v>
          </cell>
          <cell r="O3182">
            <v>309402</v>
          </cell>
          <cell r="P3182"/>
          <cell r="Q3182" t="str">
            <v>EST POLTRONA MOLECA (MAD A COR 02) COURO NOBUCK 10</v>
          </cell>
          <cell r="R3182"/>
          <cell r="S3182"/>
          <cell r="T3182"/>
          <cell r="U3182">
            <v>1.06</v>
          </cell>
          <cell r="V3182">
            <v>0.9</v>
          </cell>
          <cell r="W3182">
            <v>0.8</v>
          </cell>
          <cell r="X3182">
            <v>0</v>
          </cell>
          <cell r="Y3182" t="str">
            <v>EST POLTRONA MOLECA (MAD A COR 02) COURO NOBUCK 10 - 1,06x0,9x0,8H</v>
          </cell>
          <cell r="Z3182">
            <v>0</v>
          </cell>
          <cell r="AA3182">
            <v>0</v>
          </cell>
          <cell r="AB3182">
            <v>0</v>
          </cell>
          <cell r="AC3182"/>
          <cell r="AD3182"/>
          <cell r="AE3182"/>
          <cell r="AF3182">
            <v>0</v>
          </cell>
          <cell r="AG3182">
            <v>0</v>
          </cell>
          <cell r="AH3182">
            <v>0</v>
          </cell>
          <cell r="AI3182">
            <v>0</v>
          </cell>
          <cell r="AJ3182" t="str">
            <v xml:space="preserve">REF: </v>
          </cell>
          <cell r="AK3182" t="str">
            <v>PRODUTO PRONTA ENTREGA</v>
          </cell>
          <cell r="AL3182"/>
          <cell r="AM3182" t="str">
            <v>ETIQUETA DE ESTOQUE</v>
          </cell>
          <cell r="AN3182"/>
          <cell r="AO3182" t="str">
            <v/>
          </cell>
          <cell r="AP3182" t="str">
            <v/>
          </cell>
          <cell r="AQ3182" t="str">
            <v/>
          </cell>
          <cell r="AR3182" t="str">
            <v/>
          </cell>
          <cell r="AS3182" t="str">
            <v>ETIQUETA DE ESTOQUE - xxH</v>
          </cell>
          <cell r="AT3182">
            <v>0</v>
          </cell>
          <cell r="AU3182" t="str">
            <v>EST</v>
          </cell>
          <cell r="AV3182" t="str">
            <v>EST</v>
          </cell>
          <cell r="AW3182" t="str">
            <v/>
          </cell>
          <cell r="AX3182">
            <v>65105.88</v>
          </cell>
          <cell r="AY3182">
            <v>-65105.88</v>
          </cell>
          <cell r="AZ3182"/>
          <cell r="BA3182" t="str">
            <v/>
          </cell>
          <cell r="BB3182"/>
          <cell r="BC3182"/>
          <cell r="BD3182"/>
          <cell r="BE3182" t="str">
            <v/>
          </cell>
          <cell r="BF3182">
            <v>0</v>
          </cell>
          <cell r="BG3182" t="str">
            <v/>
          </cell>
          <cell r="BH3182" t="str">
            <v/>
          </cell>
          <cell r="BI3182">
            <v>13</v>
          </cell>
          <cell r="BJ3182" t="str">
            <v>0</v>
          </cell>
          <cell r="BK3182">
            <v>0</v>
          </cell>
          <cell r="BL3182">
            <v>0</v>
          </cell>
          <cell r="BM3182"/>
          <cell r="BN3182"/>
          <cell r="BO3182"/>
          <cell r="BP3182"/>
          <cell r="BR3182" t="str">
            <v>DPOT</v>
          </cell>
          <cell r="BT3182" t="str">
            <v>DPOT POLTRONA</v>
          </cell>
          <cell r="BU3182" t="str">
            <v>POLTRONA MOLECA</v>
          </cell>
        </row>
        <row r="3183">
          <cell r="H3183">
            <v>3</v>
          </cell>
          <cell r="O3183">
            <v>274033</v>
          </cell>
          <cell r="P3183"/>
          <cell r="Q3183" t="str">
            <v>EST POLTRONA MOLECA (MAD A COR 02) TC ZEFIRO 158 VERDE</v>
          </cell>
          <cell r="R3183"/>
          <cell r="S3183"/>
          <cell r="T3183"/>
          <cell r="U3183">
            <v>1.06</v>
          </cell>
          <cell r="V3183">
            <v>0.9</v>
          </cell>
          <cell r="W3183">
            <v>0.8</v>
          </cell>
          <cell r="X3183">
            <v>0</v>
          </cell>
          <cell r="Y3183" t="str">
            <v>EST POLTRONA MOLECA (MAD A COR 02) TC ZEFIRO 158 VERDE - 1,06x0,9x0,8H</v>
          </cell>
          <cell r="Z3183">
            <v>0</v>
          </cell>
          <cell r="AA3183">
            <v>0</v>
          </cell>
          <cell r="AB3183">
            <v>0</v>
          </cell>
          <cell r="AC3183"/>
          <cell r="AD3183"/>
          <cell r="AE3183"/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 t="str">
            <v xml:space="preserve">REF: </v>
          </cell>
          <cell r="AK3183" t="str">
            <v>PRODUTO PRONTA ENTREGA</v>
          </cell>
          <cell r="AL3183"/>
          <cell r="AM3183" t="str">
            <v>ETIQUETA DE ESTOQUE</v>
          </cell>
          <cell r="AN3183"/>
          <cell r="AO3183" t="str">
            <v/>
          </cell>
          <cell r="AP3183" t="str">
            <v/>
          </cell>
          <cell r="AQ3183" t="str">
            <v/>
          </cell>
          <cell r="AR3183" t="str">
            <v/>
          </cell>
          <cell r="AS3183" t="str">
            <v>ETIQUETA DE ESTOQUE - xxH</v>
          </cell>
          <cell r="AT3183">
            <v>0</v>
          </cell>
          <cell r="AU3183" t="str">
            <v>EST</v>
          </cell>
          <cell r="AV3183" t="str">
            <v>EST</v>
          </cell>
          <cell r="AW3183" t="str">
            <v/>
          </cell>
          <cell r="AX3183">
            <v>54654.7</v>
          </cell>
          <cell r="AY3183">
            <v>-54654.7</v>
          </cell>
          <cell r="AZ3183"/>
          <cell r="BA3183" t="str">
            <v/>
          </cell>
          <cell r="BB3183"/>
          <cell r="BC3183"/>
          <cell r="BD3183"/>
          <cell r="BE3183" t="str">
            <v/>
          </cell>
          <cell r="BF3183">
            <v>0</v>
          </cell>
          <cell r="BG3183" t="str">
            <v/>
          </cell>
          <cell r="BH3183" t="str">
            <v/>
          </cell>
          <cell r="BI3183">
            <v>13</v>
          </cell>
          <cell r="BJ3183" t="str">
            <v>0</v>
          </cell>
          <cell r="BK3183">
            <v>0</v>
          </cell>
          <cell r="BL3183">
            <v>0</v>
          </cell>
          <cell r="BM3183"/>
          <cell r="BN3183"/>
          <cell r="BO3183"/>
          <cell r="BP3183"/>
          <cell r="BR3183" t="str">
            <v>DPOT</v>
          </cell>
          <cell r="BT3183" t="str">
            <v>DPOT POLTRONA</v>
          </cell>
          <cell r="BU3183" t="str">
            <v>POLTRONA MOLECA</v>
          </cell>
        </row>
        <row r="3184">
          <cell r="H3184">
            <v>1</v>
          </cell>
          <cell r="O3184">
            <v>227190</v>
          </cell>
          <cell r="P3184"/>
          <cell r="Q3184" t="str">
            <v>EST POLTRONA NAVONA (FREIJO NT) COURO ANILINA PRETO</v>
          </cell>
          <cell r="R3184"/>
          <cell r="S3184"/>
          <cell r="T3184"/>
          <cell r="U3184">
            <v>1.05</v>
          </cell>
          <cell r="V3184">
            <v>0.86</v>
          </cell>
          <cell r="W3184">
            <v>0.7</v>
          </cell>
          <cell r="X3184">
            <v>0</v>
          </cell>
          <cell r="Y3184" t="str">
            <v>EST POLTRONA NAVONA (FREIJO NT) COURO ANILINA PRETO - 1,05x0,86x0,7H</v>
          </cell>
          <cell r="Z3184">
            <v>0</v>
          </cell>
          <cell r="AA3184">
            <v>0</v>
          </cell>
          <cell r="AB3184">
            <v>0</v>
          </cell>
          <cell r="AC3184"/>
          <cell r="AD3184"/>
          <cell r="AE3184"/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 t="str">
            <v xml:space="preserve">REF: </v>
          </cell>
          <cell r="AK3184" t="str">
            <v>PRODUTO PRONTA ENTREGA</v>
          </cell>
          <cell r="AL3184"/>
          <cell r="AM3184" t="str">
            <v>ETIQUETA DE ESTOQUE</v>
          </cell>
          <cell r="AN3184"/>
          <cell r="AO3184" t="str">
            <v/>
          </cell>
          <cell r="AP3184" t="str">
            <v/>
          </cell>
          <cell r="AQ3184" t="str">
            <v/>
          </cell>
          <cell r="AR3184" t="str">
            <v/>
          </cell>
          <cell r="AS3184" t="str">
            <v>ETIQUETA DE ESTOQUE - xxH</v>
          </cell>
          <cell r="AT3184">
            <v>0</v>
          </cell>
          <cell r="AU3184" t="str">
            <v>EST</v>
          </cell>
          <cell r="AV3184" t="str">
            <v>EST</v>
          </cell>
          <cell r="AW3184" t="str">
            <v/>
          </cell>
          <cell r="AX3184">
            <v>64010.53</v>
          </cell>
          <cell r="AY3184">
            <v>-64010.53</v>
          </cell>
          <cell r="AZ3184"/>
          <cell r="BA3184" t="str">
            <v/>
          </cell>
          <cell r="BB3184"/>
          <cell r="BC3184"/>
          <cell r="BD3184"/>
          <cell r="BE3184" t="str">
            <v/>
          </cell>
          <cell r="BF3184">
            <v>0</v>
          </cell>
          <cell r="BG3184" t="str">
            <v/>
          </cell>
          <cell r="BH3184" t="str">
            <v/>
          </cell>
          <cell r="BI3184">
            <v>13</v>
          </cell>
          <cell r="BJ3184" t="str">
            <v>0</v>
          </cell>
          <cell r="BK3184">
            <v>0</v>
          </cell>
          <cell r="BL3184">
            <v>0</v>
          </cell>
          <cell r="BM3184"/>
          <cell r="BN3184"/>
          <cell r="BO3184"/>
          <cell r="BP3184"/>
          <cell r="BR3184" t="str">
            <v>DPOT</v>
          </cell>
          <cell r="BT3184" t="str">
            <v>DPOT POLTRONA</v>
          </cell>
          <cell r="BU3184" t="str">
            <v>POLTRONA NAVONA</v>
          </cell>
        </row>
        <row r="3185">
          <cell r="H3185">
            <v>1</v>
          </cell>
          <cell r="O3185">
            <v>91142</v>
          </cell>
          <cell r="P3185"/>
          <cell r="Q3185" t="str">
            <v>EST POLTRONA OSCAR ESTAR (ESTOF) (MAD A COR 1) SEDA M7900</v>
          </cell>
          <cell r="R3185"/>
          <cell r="S3185"/>
          <cell r="T3185"/>
          <cell r="U3185">
            <v>0.7</v>
          </cell>
          <cell r="V3185">
            <v>0.65</v>
          </cell>
          <cell r="W3185">
            <v>0.81</v>
          </cell>
          <cell r="X3185">
            <v>0</v>
          </cell>
          <cell r="Y3185" t="str">
            <v>EST POLTRONA OSCAR ESTAR (ESTOF) (MAD A COR 1) SEDA M7900 - 0,7x0,65x0,81H</v>
          </cell>
          <cell r="Z3185">
            <v>0</v>
          </cell>
          <cell r="AA3185">
            <v>0</v>
          </cell>
          <cell r="AB3185">
            <v>0</v>
          </cell>
          <cell r="AC3185"/>
          <cell r="AD3185"/>
          <cell r="AE3185"/>
          <cell r="AF3185">
            <v>0</v>
          </cell>
          <cell r="AG3185">
            <v>0</v>
          </cell>
          <cell r="AH3185">
            <v>0</v>
          </cell>
          <cell r="AI3185">
            <v>0</v>
          </cell>
          <cell r="AJ3185" t="str">
            <v xml:space="preserve">REF: </v>
          </cell>
          <cell r="AK3185" t="str">
            <v>PRODUTO PRONTA ENTREGA</v>
          </cell>
          <cell r="AL3185"/>
          <cell r="AM3185" t="str">
            <v>ETIQUETA DE ESTOQUE</v>
          </cell>
          <cell r="AN3185"/>
          <cell r="AO3185" t="str">
            <v/>
          </cell>
          <cell r="AP3185" t="str">
            <v/>
          </cell>
          <cell r="AQ3185" t="str">
            <v/>
          </cell>
          <cell r="AR3185" t="str">
            <v/>
          </cell>
          <cell r="AS3185" t="str">
            <v>ETIQUETA DE ESTOQUE - xxH</v>
          </cell>
          <cell r="AT3185">
            <v>0</v>
          </cell>
          <cell r="AU3185" t="str">
            <v>EST</v>
          </cell>
          <cell r="AV3185" t="str">
            <v>EST</v>
          </cell>
          <cell r="AW3185" t="str">
            <v/>
          </cell>
          <cell r="AX3185">
            <v>29458.240000000002</v>
          </cell>
          <cell r="AY3185">
            <v>-29458.240000000002</v>
          </cell>
          <cell r="AZ3185"/>
          <cell r="BA3185" t="str">
            <v/>
          </cell>
          <cell r="BB3185"/>
          <cell r="BC3185"/>
          <cell r="BD3185"/>
          <cell r="BE3185" t="str">
            <v/>
          </cell>
          <cell r="BF3185">
            <v>0</v>
          </cell>
          <cell r="BG3185" t="str">
            <v/>
          </cell>
          <cell r="BH3185" t="str">
            <v/>
          </cell>
          <cell r="BI3185">
            <v>13</v>
          </cell>
          <cell r="BJ3185" t="str">
            <v>0</v>
          </cell>
          <cell r="BK3185">
            <v>0</v>
          </cell>
          <cell r="BL3185">
            <v>0</v>
          </cell>
          <cell r="BM3185"/>
          <cell r="BN3185"/>
          <cell r="BO3185"/>
          <cell r="BP3185"/>
          <cell r="BR3185" t="str">
            <v>DPOT</v>
          </cell>
          <cell r="BT3185" t="str">
            <v>DPOT POLTRONA</v>
          </cell>
          <cell r="BU3185" t="str">
            <v>POLTRONA OSCAR ESTAR</v>
          </cell>
        </row>
        <row r="3186">
          <cell r="H3186">
            <v>1</v>
          </cell>
          <cell r="O3186">
            <v>192818</v>
          </cell>
          <cell r="P3186"/>
          <cell r="Q3186" t="str">
            <v>EST POLTRONA OSCAR ESTAR (ESTOF) (MAD B COR 4) COURO CH 08</v>
          </cell>
          <cell r="R3186"/>
          <cell r="S3186"/>
          <cell r="T3186"/>
          <cell r="U3186">
            <v>0.7</v>
          </cell>
          <cell r="V3186">
            <v>0.65</v>
          </cell>
          <cell r="W3186">
            <v>0.8</v>
          </cell>
          <cell r="X3186">
            <v>0</v>
          </cell>
          <cell r="Y3186" t="str">
            <v>EST POLTRONA OSCAR ESTAR (ESTOF) (MAD B COR 4) COURO CH 08 - 0,7x0,65x0,8H</v>
          </cell>
          <cell r="Z3186">
            <v>0</v>
          </cell>
          <cell r="AA3186">
            <v>0</v>
          </cell>
          <cell r="AB3186">
            <v>0</v>
          </cell>
          <cell r="AC3186"/>
          <cell r="AD3186"/>
          <cell r="AE3186"/>
          <cell r="AF3186">
            <v>0</v>
          </cell>
          <cell r="AG3186">
            <v>0</v>
          </cell>
          <cell r="AH3186">
            <v>0</v>
          </cell>
          <cell r="AI3186">
            <v>0</v>
          </cell>
          <cell r="AJ3186" t="str">
            <v xml:space="preserve">REF: </v>
          </cell>
          <cell r="AK3186" t="str">
            <v>PRODUTO PRONTA ENTREGA</v>
          </cell>
          <cell r="AL3186"/>
          <cell r="AM3186" t="str">
            <v>ETIQUETA DE ESTOQUE</v>
          </cell>
          <cell r="AN3186"/>
          <cell r="AO3186" t="str">
            <v/>
          </cell>
          <cell r="AP3186" t="str">
            <v/>
          </cell>
          <cell r="AQ3186" t="str">
            <v/>
          </cell>
          <cell r="AR3186" t="str">
            <v/>
          </cell>
          <cell r="AS3186" t="str">
            <v>ETIQUETA DE ESTOQUE - xxH</v>
          </cell>
          <cell r="AT3186">
            <v>0</v>
          </cell>
          <cell r="AU3186" t="str">
            <v>EST</v>
          </cell>
          <cell r="AV3186" t="str">
            <v>EST</v>
          </cell>
          <cell r="AW3186" t="str">
            <v/>
          </cell>
          <cell r="AX3186">
            <v>28601.78</v>
          </cell>
          <cell r="AY3186">
            <v>-28601.78</v>
          </cell>
          <cell r="AZ3186"/>
          <cell r="BA3186" t="str">
            <v/>
          </cell>
          <cell r="BB3186"/>
          <cell r="BC3186"/>
          <cell r="BD3186"/>
          <cell r="BE3186" t="str">
            <v/>
          </cell>
          <cell r="BF3186">
            <v>0</v>
          </cell>
          <cell r="BG3186" t="str">
            <v/>
          </cell>
          <cell r="BH3186" t="str">
            <v/>
          </cell>
          <cell r="BI3186">
            <v>13</v>
          </cell>
          <cell r="BJ3186" t="str">
            <v>0</v>
          </cell>
          <cell r="BK3186">
            <v>0</v>
          </cell>
          <cell r="BL3186">
            <v>0</v>
          </cell>
          <cell r="BM3186"/>
          <cell r="BN3186"/>
          <cell r="BO3186"/>
          <cell r="BP3186"/>
          <cell r="BR3186" t="str">
            <v>DPOT</v>
          </cell>
          <cell r="BT3186" t="str">
            <v>DPOT POLTRONA</v>
          </cell>
          <cell r="BU3186" t="str">
            <v>POLTRONA OSCAR ESTAR</v>
          </cell>
        </row>
        <row r="3187">
          <cell r="H3187">
            <v>1</v>
          </cell>
          <cell r="O3187">
            <v>87146</v>
          </cell>
          <cell r="P3187"/>
          <cell r="Q3187" t="str">
            <v>EST POLTRONA OSCAR ESTAR (TELA NATURAL) (LACA LARANJA)</v>
          </cell>
          <cell r="R3187"/>
          <cell r="S3187"/>
          <cell r="T3187"/>
          <cell r="U3187">
            <v>0.7</v>
          </cell>
          <cell r="V3187">
            <v>0.65</v>
          </cell>
          <cell r="W3187">
            <v>0.8</v>
          </cell>
          <cell r="X3187">
            <v>0</v>
          </cell>
          <cell r="Y3187" t="str">
            <v>EST POLTRONA OSCAR ESTAR (TELA NATURAL) (LACA LARANJA) - 0,7x0,65x0,8H</v>
          </cell>
          <cell r="Z3187">
            <v>0</v>
          </cell>
          <cell r="AA3187">
            <v>0</v>
          </cell>
          <cell r="AB3187">
            <v>0</v>
          </cell>
          <cell r="AC3187"/>
          <cell r="AD3187"/>
          <cell r="AE3187"/>
          <cell r="AF3187">
            <v>0</v>
          </cell>
          <cell r="AG3187">
            <v>0</v>
          </cell>
          <cell r="AH3187">
            <v>0</v>
          </cell>
          <cell r="AI3187">
            <v>0</v>
          </cell>
          <cell r="AJ3187" t="str">
            <v xml:space="preserve">REF: </v>
          </cell>
          <cell r="AK3187" t="str">
            <v>PRODUTO PRONTA ENTREGA</v>
          </cell>
          <cell r="AL3187"/>
          <cell r="AM3187" t="str">
            <v>ETIQUETA DE ESTOQUE</v>
          </cell>
          <cell r="AN3187"/>
          <cell r="AO3187" t="str">
            <v/>
          </cell>
          <cell r="AP3187" t="str">
            <v/>
          </cell>
          <cell r="AQ3187" t="str">
            <v/>
          </cell>
          <cell r="AR3187" t="str">
            <v/>
          </cell>
          <cell r="AS3187" t="str">
            <v>ETIQUETA DE ESTOQUE - xxH</v>
          </cell>
          <cell r="AT3187">
            <v>0</v>
          </cell>
          <cell r="AU3187" t="str">
            <v>EST</v>
          </cell>
          <cell r="AV3187" t="str">
            <v>EST</v>
          </cell>
          <cell r="AW3187" t="str">
            <v/>
          </cell>
          <cell r="AX3187">
            <v>31138.560000000001</v>
          </cell>
          <cell r="AY3187">
            <v>-31138.560000000001</v>
          </cell>
          <cell r="AZ3187"/>
          <cell r="BA3187" t="str">
            <v/>
          </cell>
          <cell r="BB3187"/>
          <cell r="BC3187"/>
          <cell r="BD3187"/>
          <cell r="BE3187" t="str">
            <v/>
          </cell>
          <cell r="BF3187">
            <v>0</v>
          </cell>
          <cell r="BG3187" t="str">
            <v/>
          </cell>
          <cell r="BH3187" t="str">
            <v/>
          </cell>
          <cell r="BI3187">
            <v>13</v>
          </cell>
          <cell r="BJ3187" t="str">
            <v>0</v>
          </cell>
          <cell r="BK3187">
            <v>0</v>
          </cell>
          <cell r="BL3187">
            <v>0</v>
          </cell>
          <cell r="BM3187"/>
          <cell r="BN3187"/>
          <cell r="BO3187"/>
          <cell r="BP3187"/>
          <cell r="BR3187" t="str">
            <v>DPOT</v>
          </cell>
          <cell r="BT3187" t="str">
            <v>DPOT POLTRONA</v>
          </cell>
          <cell r="BU3187" t="str">
            <v>POLTRONA OSCAR ESTAR</v>
          </cell>
        </row>
        <row r="3188">
          <cell r="H3188">
            <v>1</v>
          </cell>
          <cell r="O3188">
            <v>64714</v>
          </cell>
          <cell r="P3188"/>
          <cell r="Q3188" t="str">
            <v>EST POLTRONA OSCAR ESTAR (TELA NATURAL) (MAD A COR 2)</v>
          </cell>
          <cell r="R3188"/>
          <cell r="S3188"/>
          <cell r="T3188"/>
          <cell r="U3188">
            <v>0.7</v>
          </cell>
          <cell r="V3188">
            <v>0.65</v>
          </cell>
          <cell r="W3188">
            <v>0.8</v>
          </cell>
          <cell r="X3188">
            <v>0</v>
          </cell>
          <cell r="Y3188" t="str">
            <v>EST POLTRONA OSCAR ESTAR (TELA NATURAL) (MAD A COR 2) - 0,7x0,65x0,8H</v>
          </cell>
          <cell r="Z3188">
            <v>0</v>
          </cell>
          <cell r="AA3188">
            <v>0</v>
          </cell>
          <cell r="AB3188">
            <v>0</v>
          </cell>
          <cell r="AC3188"/>
          <cell r="AD3188"/>
          <cell r="AE3188"/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 t="str">
            <v xml:space="preserve">REF: </v>
          </cell>
          <cell r="AK3188" t="str">
            <v>PRODUTO PRONTA ENTREGA</v>
          </cell>
          <cell r="AL3188"/>
          <cell r="AM3188" t="str">
            <v>ETIQUETA DE ESTOQUE</v>
          </cell>
          <cell r="AN3188"/>
          <cell r="AO3188" t="str">
            <v/>
          </cell>
          <cell r="AP3188" t="str">
            <v/>
          </cell>
          <cell r="AQ3188" t="str">
            <v/>
          </cell>
          <cell r="AR3188" t="str">
            <v/>
          </cell>
          <cell r="AS3188" t="str">
            <v>ETIQUETA DE ESTOQUE - xxH</v>
          </cell>
          <cell r="AT3188">
            <v>0</v>
          </cell>
          <cell r="AU3188" t="str">
            <v>EST</v>
          </cell>
          <cell r="AV3188" t="str">
            <v>EST</v>
          </cell>
          <cell r="AW3188" t="str">
            <v/>
          </cell>
          <cell r="AX3188">
            <v>31138.560000000001</v>
          </cell>
          <cell r="AY3188">
            <v>-31138.560000000001</v>
          </cell>
          <cell r="AZ3188"/>
          <cell r="BA3188" t="str">
            <v/>
          </cell>
          <cell r="BB3188"/>
          <cell r="BC3188"/>
          <cell r="BD3188"/>
          <cell r="BE3188" t="str">
            <v/>
          </cell>
          <cell r="BF3188">
            <v>0</v>
          </cell>
          <cell r="BG3188" t="str">
            <v/>
          </cell>
          <cell r="BH3188" t="str">
            <v/>
          </cell>
          <cell r="BI3188">
            <v>13</v>
          </cell>
          <cell r="BJ3188" t="str">
            <v>0</v>
          </cell>
          <cell r="BK3188">
            <v>0</v>
          </cell>
          <cell r="BL3188">
            <v>0</v>
          </cell>
          <cell r="BM3188"/>
          <cell r="BN3188"/>
          <cell r="BO3188"/>
          <cell r="BP3188"/>
          <cell r="BR3188" t="str">
            <v>DPOT</v>
          </cell>
          <cell r="BT3188" t="str">
            <v>DPOT POLTRONA</v>
          </cell>
          <cell r="BU3188" t="str">
            <v>POLTRONA OSCAR ESTAR</v>
          </cell>
        </row>
        <row r="3189">
          <cell r="H3189">
            <v>1</v>
          </cell>
          <cell r="O3189">
            <v>220931</v>
          </cell>
          <cell r="P3189"/>
          <cell r="Q3189" t="str">
            <v>EST POLTRONA OSCAR ESTAR (TELA NATURAL) (MAD B COR 3)</v>
          </cell>
          <cell r="R3189"/>
          <cell r="S3189"/>
          <cell r="T3189"/>
          <cell r="U3189">
            <v>0.7</v>
          </cell>
          <cell r="V3189">
            <v>0.65</v>
          </cell>
          <cell r="W3189">
            <v>0.8</v>
          </cell>
          <cell r="X3189">
            <v>0</v>
          </cell>
          <cell r="Y3189" t="str">
            <v>EST POLTRONA OSCAR ESTAR (TELA NATURAL) (MAD B COR 3) - 0,7x0,65x0,8H</v>
          </cell>
          <cell r="Z3189">
            <v>0</v>
          </cell>
          <cell r="AA3189">
            <v>0.5</v>
          </cell>
          <cell r="AB3189">
            <v>0</v>
          </cell>
          <cell r="AC3189"/>
          <cell r="AD3189"/>
          <cell r="AE3189"/>
          <cell r="AF3189">
            <v>0</v>
          </cell>
          <cell r="AG3189">
            <v>0</v>
          </cell>
          <cell r="AH3189">
            <v>0</v>
          </cell>
          <cell r="AI3189">
            <v>0</v>
          </cell>
          <cell r="AJ3189" t="str">
            <v xml:space="preserve">REF: </v>
          </cell>
          <cell r="AK3189"/>
          <cell r="AL3189"/>
          <cell r="AM3189" t="str">
            <v>ETIQUETA DE ESTOQUE</v>
          </cell>
          <cell r="AN3189"/>
          <cell r="AO3189" t="str">
            <v/>
          </cell>
          <cell r="AP3189" t="str">
            <v/>
          </cell>
          <cell r="AQ3189" t="str">
            <v/>
          </cell>
          <cell r="AR3189" t="str">
            <v/>
          </cell>
          <cell r="AS3189" t="str">
            <v>ETIQUETA DE ESTOQUE - xxH</v>
          </cell>
          <cell r="AT3189">
            <v>0</v>
          </cell>
          <cell r="AU3189" t="str">
            <v>EST</v>
          </cell>
          <cell r="AV3189" t="str">
            <v>EST</v>
          </cell>
          <cell r="AW3189" t="str">
            <v/>
          </cell>
          <cell r="AX3189">
            <v>30278.11</v>
          </cell>
          <cell r="AY3189">
            <v>-30278.11</v>
          </cell>
          <cell r="AZ3189"/>
          <cell r="BA3189" t="str">
            <v/>
          </cell>
          <cell r="BB3189"/>
          <cell r="BC3189"/>
          <cell r="BD3189"/>
          <cell r="BE3189" t="str">
            <v/>
          </cell>
          <cell r="BF3189">
            <v>0</v>
          </cell>
          <cell r="BG3189" t="str">
            <v/>
          </cell>
          <cell r="BH3189" t="str">
            <v/>
          </cell>
          <cell r="BI3189">
            <v>13</v>
          </cell>
          <cell r="BJ3189" t="str">
            <v>0</v>
          </cell>
          <cell r="BK3189">
            <v>0</v>
          </cell>
          <cell r="BL3189">
            <v>0</v>
          </cell>
          <cell r="BM3189"/>
          <cell r="BN3189"/>
          <cell r="BO3189"/>
          <cell r="BP3189"/>
          <cell r="BR3189" t="str">
            <v>DPOT</v>
          </cell>
          <cell r="BT3189" t="str">
            <v>DPOT POLTRONA</v>
          </cell>
          <cell r="BU3189" t="str">
            <v>POLTRONA OSCAR ESTAR</v>
          </cell>
        </row>
        <row r="3190">
          <cell r="H3190">
            <v>2</v>
          </cell>
          <cell r="O3190">
            <v>250371</v>
          </cell>
          <cell r="P3190"/>
          <cell r="Q3190" t="str">
            <v>EST POLTRONA OSCAR ESTAR (TELA NATURAL) (MAD IMBUIA STAIN)</v>
          </cell>
          <cell r="R3190"/>
          <cell r="S3190"/>
          <cell r="T3190"/>
          <cell r="U3190">
            <v>0.7</v>
          </cell>
          <cell r="V3190">
            <v>0.65</v>
          </cell>
          <cell r="W3190">
            <v>0.8</v>
          </cell>
          <cell r="X3190">
            <v>0</v>
          </cell>
          <cell r="Y3190" t="str">
            <v>EST POLTRONA OSCAR ESTAR (TELA NATURAL) (MAD IMBUIA STAIN) - 0,7x0,65x0,8H</v>
          </cell>
          <cell r="Z3190">
            <v>0</v>
          </cell>
          <cell r="AA3190">
            <v>0.5</v>
          </cell>
          <cell r="AB3190">
            <v>0</v>
          </cell>
          <cell r="AC3190"/>
          <cell r="AD3190"/>
          <cell r="AE3190"/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 t="str">
            <v xml:space="preserve">REF: </v>
          </cell>
          <cell r="AK3190"/>
          <cell r="AL3190"/>
          <cell r="AM3190" t="str">
            <v>ETIQUETA DE ESTOQUE</v>
          </cell>
          <cell r="AN3190"/>
          <cell r="AO3190" t="str">
            <v/>
          </cell>
          <cell r="AP3190" t="str">
            <v/>
          </cell>
          <cell r="AQ3190" t="str">
            <v/>
          </cell>
          <cell r="AR3190" t="str">
            <v/>
          </cell>
          <cell r="AS3190" t="str">
            <v>ETIQUETA DE ESTOQUE - xxH</v>
          </cell>
          <cell r="AT3190">
            <v>0</v>
          </cell>
          <cell r="AU3190" t="str">
            <v>EST</v>
          </cell>
          <cell r="AV3190" t="str">
            <v>EST</v>
          </cell>
          <cell r="AW3190" t="str">
            <v/>
          </cell>
          <cell r="AX3190">
            <v>39274.589999999997</v>
          </cell>
          <cell r="AY3190">
            <v>-39274.589999999997</v>
          </cell>
          <cell r="AZ3190"/>
          <cell r="BA3190" t="str">
            <v/>
          </cell>
          <cell r="BB3190"/>
          <cell r="BC3190"/>
          <cell r="BD3190"/>
          <cell r="BE3190" t="str">
            <v/>
          </cell>
          <cell r="BF3190">
            <v>0</v>
          </cell>
          <cell r="BG3190" t="str">
            <v/>
          </cell>
          <cell r="BH3190" t="str">
            <v/>
          </cell>
          <cell r="BI3190">
            <v>13</v>
          </cell>
          <cell r="BJ3190" t="str">
            <v>0</v>
          </cell>
          <cell r="BK3190">
            <v>0</v>
          </cell>
          <cell r="BL3190">
            <v>0</v>
          </cell>
          <cell r="BM3190"/>
          <cell r="BN3190"/>
          <cell r="BO3190"/>
          <cell r="BP3190"/>
          <cell r="BR3190" t="str">
            <v>DPOT</v>
          </cell>
          <cell r="BT3190" t="str">
            <v>DPOT POLTRONA</v>
          </cell>
          <cell r="BU3190" t="str">
            <v>POLTRONA OSCAR ESTAR</v>
          </cell>
        </row>
        <row r="3191">
          <cell r="H3191">
            <v>1</v>
          </cell>
          <cell r="O3191">
            <v>88828</v>
          </cell>
          <cell r="P3191"/>
          <cell r="Q3191" t="str">
            <v>EST POLTRONA OSCAR ESTAR (TELA TING) (MAD A COR 2)</v>
          </cell>
          <cell r="R3191"/>
          <cell r="S3191"/>
          <cell r="T3191"/>
          <cell r="U3191">
            <v>0.7</v>
          </cell>
          <cell r="V3191">
            <v>0.65</v>
          </cell>
          <cell r="W3191">
            <v>0.8</v>
          </cell>
          <cell r="X3191">
            <v>0</v>
          </cell>
          <cell r="Y3191" t="str">
            <v>EST POLTRONA OSCAR ESTAR (TELA TING) (MAD A COR 2) - 0,7x0,65x0,8H</v>
          </cell>
          <cell r="Z3191">
            <v>0</v>
          </cell>
          <cell r="AA3191">
            <v>0.5</v>
          </cell>
          <cell r="AB3191">
            <v>0</v>
          </cell>
          <cell r="AC3191"/>
          <cell r="AD3191"/>
          <cell r="AE3191"/>
          <cell r="AF3191">
            <v>0</v>
          </cell>
          <cell r="AG3191">
            <v>0</v>
          </cell>
          <cell r="AH3191">
            <v>0</v>
          </cell>
          <cell r="AI3191">
            <v>0</v>
          </cell>
          <cell r="AJ3191" t="str">
            <v xml:space="preserve">REF: </v>
          </cell>
          <cell r="AK3191"/>
          <cell r="AL3191"/>
          <cell r="AM3191" t="str">
            <v>ETIQUETA DE ESTOQUE</v>
          </cell>
          <cell r="AN3191"/>
          <cell r="AO3191" t="str">
            <v/>
          </cell>
          <cell r="AP3191" t="str">
            <v/>
          </cell>
          <cell r="AQ3191" t="str">
            <v/>
          </cell>
          <cell r="AR3191" t="str">
            <v/>
          </cell>
          <cell r="AS3191" t="str">
            <v>ETIQUETA DE ESTOQUE - xxH</v>
          </cell>
          <cell r="AT3191">
            <v>0</v>
          </cell>
          <cell r="AU3191" t="str">
            <v>EST</v>
          </cell>
          <cell r="AV3191" t="str">
            <v>EST</v>
          </cell>
          <cell r="AW3191" t="str">
            <v/>
          </cell>
          <cell r="AX3191">
            <v>31138.560000000001</v>
          </cell>
          <cell r="AY3191">
            <v>-31138.560000000001</v>
          </cell>
          <cell r="AZ3191"/>
          <cell r="BA3191" t="str">
            <v/>
          </cell>
          <cell r="BB3191"/>
          <cell r="BC3191"/>
          <cell r="BD3191"/>
          <cell r="BE3191" t="str">
            <v/>
          </cell>
          <cell r="BF3191">
            <v>0</v>
          </cell>
          <cell r="BG3191" t="str">
            <v/>
          </cell>
          <cell r="BH3191" t="str">
            <v/>
          </cell>
          <cell r="BI3191">
            <v>13</v>
          </cell>
          <cell r="BJ3191" t="str">
            <v>0</v>
          </cell>
          <cell r="BK3191">
            <v>0</v>
          </cell>
          <cell r="BL3191">
            <v>0</v>
          </cell>
          <cell r="BM3191"/>
          <cell r="BN3191"/>
          <cell r="BO3191"/>
          <cell r="BP3191"/>
          <cell r="BR3191" t="str">
            <v>DPOT</v>
          </cell>
          <cell r="BT3191" t="str">
            <v>DPOT POLTRONA</v>
          </cell>
          <cell r="BU3191" t="str">
            <v>POLTRONA OSCAR ESTAR</v>
          </cell>
        </row>
        <row r="3192">
          <cell r="H3192">
            <v>1</v>
          </cell>
          <cell r="O3192">
            <v>194011</v>
          </cell>
          <cell r="P3192"/>
          <cell r="Q3192" t="str">
            <v>EST POLTRONA OSCAR JANTAR (ESTOF) (MAD A COR 2) CH CASTOR</v>
          </cell>
          <cell r="R3192"/>
          <cell r="S3192"/>
          <cell r="T3192"/>
          <cell r="U3192">
            <v>0.7</v>
          </cell>
          <cell r="V3192">
            <v>0.61</v>
          </cell>
          <cell r="W3192">
            <v>0.85</v>
          </cell>
          <cell r="X3192">
            <v>0</v>
          </cell>
          <cell r="Y3192" t="str">
            <v>EST POLTRONA OSCAR JANTAR (ESTOF) (MAD A COR 2) CH CASTOR - 0,7x0,61x0,85H</v>
          </cell>
          <cell r="Z3192">
            <v>0</v>
          </cell>
          <cell r="AA3192">
            <v>0</v>
          </cell>
          <cell r="AB3192">
            <v>0</v>
          </cell>
          <cell r="AC3192"/>
          <cell r="AD3192"/>
          <cell r="AE3192"/>
          <cell r="AF3192">
            <v>0</v>
          </cell>
          <cell r="AG3192">
            <v>0</v>
          </cell>
          <cell r="AH3192">
            <v>0</v>
          </cell>
          <cell r="AI3192">
            <v>0</v>
          </cell>
          <cell r="AJ3192" t="str">
            <v xml:space="preserve">REF: </v>
          </cell>
          <cell r="AK3192" t="str">
            <v>PRODUTO PRONTA ENTREGA</v>
          </cell>
          <cell r="AL3192"/>
          <cell r="AM3192" t="str">
            <v>ETIQUETA DE ESTOQUE</v>
          </cell>
          <cell r="AN3192"/>
          <cell r="AO3192" t="str">
            <v/>
          </cell>
          <cell r="AP3192" t="str">
            <v/>
          </cell>
          <cell r="AQ3192" t="str">
            <v/>
          </cell>
          <cell r="AR3192" t="str">
            <v/>
          </cell>
          <cell r="AS3192" t="str">
            <v>ETIQUETA DE ESTOQUE - xxH</v>
          </cell>
          <cell r="AT3192">
            <v>0</v>
          </cell>
          <cell r="AU3192" t="str">
            <v>EST</v>
          </cell>
          <cell r="AV3192" t="str">
            <v>EST</v>
          </cell>
          <cell r="AW3192" t="str">
            <v/>
          </cell>
          <cell r="AX3192">
            <v>29493.26</v>
          </cell>
          <cell r="AY3192">
            <v>-29493.26</v>
          </cell>
          <cell r="AZ3192"/>
          <cell r="BA3192" t="str">
            <v/>
          </cell>
          <cell r="BB3192"/>
          <cell r="BC3192"/>
          <cell r="BD3192"/>
          <cell r="BE3192" t="str">
            <v/>
          </cell>
          <cell r="BF3192">
            <v>0</v>
          </cell>
          <cell r="BG3192" t="str">
            <v/>
          </cell>
          <cell r="BH3192" t="str">
            <v/>
          </cell>
          <cell r="BI3192">
            <v>13</v>
          </cell>
          <cell r="BJ3192" t="str">
            <v>0</v>
          </cell>
          <cell r="BK3192">
            <v>0</v>
          </cell>
          <cell r="BL3192">
            <v>0</v>
          </cell>
          <cell r="BM3192"/>
          <cell r="BN3192"/>
          <cell r="BO3192"/>
          <cell r="BP3192"/>
          <cell r="BR3192" t="str">
            <v>DPOT</v>
          </cell>
          <cell r="BT3192" t="str">
            <v>DPOT POLTRONA</v>
          </cell>
          <cell r="BU3192" t="str">
            <v>POLTRONA OSCAR JANTAR</v>
          </cell>
        </row>
        <row r="3193">
          <cell r="H3193">
            <v>1</v>
          </cell>
          <cell r="O3193">
            <v>176873</v>
          </cell>
          <cell r="P3193"/>
          <cell r="Q3193" t="str">
            <v>EST POLTRONA OSCAR JANTAR (MISTA) (MAD B COR 3) TC FLOR VELV</v>
          </cell>
          <cell r="R3193"/>
          <cell r="S3193"/>
          <cell r="T3193"/>
          <cell r="U3193">
            <v>0.7</v>
          </cell>
          <cell r="V3193">
            <v>0.61</v>
          </cell>
          <cell r="W3193">
            <v>0.85</v>
          </cell>
          <cell r="X3193">
            <v>0</v>
          </cell>
          <cell r="Y3193" t="str">
            <v>EST POLTRONA OSCAR JANTAR (MISTA) (MAD B COR 3) TC FLOR VELV - 0,7x0,61x0,85H</v>
          </cell>
          <cell r="Z3193">
            <v>0</v>
          </cell>
          <cell r="AA3193">
            <v>0</v>
          </cell>
          <cell r="AB3193">
            <v>0</v>
          </cell>
          <cell r="AC3193"/>
          <cell r="AD3193"/>
          <cell r="AE3193"/>
          <cell r="AF3193">
            <v>0</v>
          </cell>
          <cell r="AG3193">
            <v>0</v>
          </cell>
          <cell r="AH3193">
            <v>0</v>
          </cell>
          <cell r="AI3193">
            <v>0</v>
          </cell>
          <cell r="AJ3193" t="str">
            <v xml:space="preserve">REF: </v>
          </cell>
          <cell r="AK3193" t="str">
            <v>PRODUTO PRONTA ENTREGA</v>
          </cell>
          <cell r="AL3193"/>
          <cell r="AM3193" t="str">
            <v>ETIQUETA DE ESTOQUE</v>
          </cell>
          <cell r="AN3193"/>
          <cell r="AO3193" t="str">
            <v/>
          </cell>
          <cell r="AP3193" t="str">
            <v/>
          </cell>
          <cell r="AQ3193" t="str">
            <v/>
          </cell>
          <cell r="AR3193" t="str">
            <v/>
          </cell>
          <cell r="AS3193" t="str">
            <v>ETIQUETA DE ESTOQUE - xxH</v>
          </cell>
          <cell r="AT3193">
            <v>0</v>
          </cell>
          <cell r="AU3193" t="str">
            <v>EST</v>
          </cell>
          <cell r="AV3193" t="str">
            <v>EST</v>
          </cell>
          <cell r="AW3193" t="str">
            <v/>
          </cell>
          <cell r="AX3193">
            <v>28908.59</v>
          </cell>
          <cell r="AY3193">
            <v>-28908.59</v>
          </cell>
          <cell r="AZ3193"/>
          <cell r="BA3193" t="str">
            <v/>
          </cell>
          <cell r="BB3193"/>
          <cell r="BC3193"/>
          <cell r="BD3193"/>
          <cell r="BE3193" t="str">
            <v/>
          </cell>
          <cell r="BF3193">
            <v>0</v>
          </cell>
          <cell r="BG3193" t="str">
            <v/>
          </cell>
          <cell r="BH3193" t="str">
            <v/>
          </cell>
          <cell r="BI3193">
            <v>13</v>
          </cell>
          <cell r="BJ3193" t="str">
            <v>0</v>
          </cell>
          <cell r="BK3193">
            <v>0</v>
          </cell>
          <cell r="BL3193">
            <v>0</v>
          </cell>
          <cell r="BM3193"/>
          <cell r="BN3193"/>
          <cell r="BO3193"/>
          <cell r="BP3193"/>
          <cell r="BR3193" t="str">
            <v>DPOT</v>
          </cell>
          <cell r="BT3193" t="str">
            <v>DPOT POLTRONA</v>
          </cell>
          <cell r="BU3193" t="str">
            <v>POLTRONA OSCAR JANTAR</v>
          </cell>
        </row>
        <row r="3194">
          <cell r="H3194">
            <v>1</v>
          </cell>
          <cell r="O3194">
            <v>221933</v>
          </cell>
          <cell r="P3194"/>
          <cell r="Q3194" t="str">
            <v>EST POLTRONA OSCAR JANTAR (TELA NATURAL) (MAD A COR 1)</v>
          </cell>
          <cell r="R3194"/>
          <cell r="S3194"/>
          <cell r="T3194"/>
          <cell r="U3194">
            <v>0.7</v>
          </cell>
          <cell r="V3194">
            <v>0.61</v>
          </cell>
          <cell r="W3194">
            <v>0.85</v>
          </cell>
          <cell r="X3194">
            <v>0</v>
          </cell>
          <cell r="Y3194" t="str">
            <v>EST POLTRONA OSCAR JANTAR (TELA NATURAL) (MAD A COR 1) - 0,7x0,61x0,85H</v>
          </cell>
          <cell r="Z3194">
            <v>0</v>
          </cell>
          <cell r="AA3194">
            <v>0.5</v>
          </cell>
          <cell r="AB3194">
            <v>0</v>
          </cell>
          <cell r="AC3194"/>
          <cell r="AD3194"/>
          <cell r="AE3194"/>
          <cell r="AF3194">
            <v>0</v>
          </cell>
          <cell r="AG3194">
            <v>0</v>
          </cell>
          <cell r="AH3194">
            <v>0</v>
          </cell>
          <cell r="AI3194">
            <v>0</v>
          </cell>
          <cell r="AJ3194" t="str">
            <v xml:space="preserve">REF: </v>
          </cell>
          <cell r="AK3194"/>
          <cell r="AL3194"/>
          <cell r="AM3194" t="str">
            <v>ETIQUETA DE ESTOQUE</v>
          </cell>
          <cell r="AN3194"/>
          <cell r="AO3194" t="str">
            <v/>
          </cell>
          <cell r="AP3194" t="str">
            <v/>
          </cell>
          <cell r="AQ3194" t="str">
            <v/>
          </cell>
          <cell r="AR3194" t="str">
            <v/>
          </cell>
          <cell r="AS3194" t="str">
            <v>ETIQUETA DE ESTOQUE - xxH</v>
          </cell>
          <cell r="AT3194">
            <v>0</v>
          </cell>
          <cell r="AU3194" t="str">
            <v>EST</v>
          </cell>
          <cell r="AV3194" t="str">
            <v>EST</v>
          </cell>
          <cell r="AW3194" t="str">
            <v/>
          </cell>
          <cell r="AX3194">
            <v>31399.85</v>
          </cell>
          <cell r="AY3194">
            <v>-31399.85</v>
          </cell>
          <cell r="AZ3194"/>
          <cell r="BA3194" t="str">
            <v/>
          </cell>
          <cell r="BB3194"/>
          <cell r="BC3194"/>
          <cell r="BD3194"/>
          <cell r="BE3194" t="str">
            <v/>
          </cell>
          <cell r="BF3194">
            <v>0</v>
          </cell>
          <cell r="BG3194" t="str">
            <v/>
          </cell>
          <cell r="BH3194" t="str">
            <v/>
          </cell>
          <cell r="BI3194">
            <v>13</v>
          </cell>
          <cell r="BJ3194" t="str">
            <v>0</v>
          </cell>
          <cell r="BK3194">
            <v>0</v>
          </cell>
          <cell r="BL3194">
            <v>0</v>
          </cell>
          <cell r="BM3194"/>
          <cell r="BN3194"/>
          <cell r="BO3194"/>
          <cell r="BP3194"/>
          <cell r="BR3194" t="str">
            <v>DPOT</v>
          </cell>
          <cell r="BT3194" t="str">
            <v>DPOT POLTRONA</v>
          </cell>
          <cell r="BU3194" t="str">
            <v>POLTRONA OSCAR JANTAR</v>
          </cell>
        </row>
        <row r="3195">
          <cell r="H3195">
            <v>1</v>
          </cell>
          <cell r="O3195">
            <v>63383</v>
          </cell>
          <cell r="P3195"/>
          <cell r="Q3195" t="str">
            <v>EST POLTRONA OSCAR JANTAR (TELA TING) (MAD B COR 4)</v>
          </cell>
          <cell r="R3195"/>
          <cell r="S3195"/>
          <cell r="T3195"/>
          <cell r="U3195">
            <v>0.7</v>
          </cell>
          <cell r="V3195">
            <v>0.61</v>
          </cell>
          <cell r="W3195">
            <v>0.85</v>
          </cell>
          <cell r="X3195">
            <v>0</v>
          </cell>
          <cell r="Y3195" t="str">
            <v>EST POLTRONA OSCAR JANTAR (TELA TING) (MAD B COR 4) - 0,7x0,61x0,85H</v>
          </cell>
          <cell r="Z3195">
            <v>0</v>
          </cell>
          <cell r="AA3195">
            <v>0</v>
          </cell>
          <cell r="AB3195">
            <v>0</v>
          </cell>
          <cell r="AC3195"/>
          <cell r="AD3195"/>
          <cell r="AE3195"/>
          <cell r="AF3195">
            <v>0</v>
          </cell>
          <cell r="AG3195">
            <v>0</v>
          </cell>
          <cell r="AH3195">
            <v>0</v>
          </cell>
          <cell r="AI3195">
            <v>0</v>
          </cell>
          <cell r="AJ3195" t="str">
            <v xml:space="preserve">REF: </v>
          </cell>
          <cell r="AK3195" t="str">
            <v>PRODUTO PRONTA ENTREGA</v>
          </cell>
          <cell r="AL3195"/>
          <cell r="AM3195" t="str">
            <v>ETIQUETA DE ESTOQUE</v>
          </cell>
          <cell r="AN3195"/>
          <cell r="AO3195" t="str">
            <v/>
          </cell>
          <cell r="AP3195" t="str">
            <v/>
          </cell>
          <cell r="AQ3195" t="str">
            <v/>
          </cell>
          <cell r="AR3195" t="str">
            <v/>
          </cell>
          <cell r="AS3195" t="str">
            <v>ETIQUETA DE ESTOQUE - xxH</v>
          </cell>
          <cell r="AT3195">
            <v>0</v>
          </cell>
          <cell r="AU3195" t="str">
            <v>EST</v>
          </cell>
          <cell r="AV3195" t="str">
            <v>EST</v>
          </cell>
          <cell r="AW3195" t="str">
            <v/>
          </cell>
          <cell r="AX3195">
            <v>30480.83</v>
          </cell>
          <cell r="AY3195">
            <v>-30480.83</v>
          </cell>
          <cell r="AZ3195"/>
          <cell r="BA3195" t="str">
            <v/>
          </cell>
          <cell r="BB3195"/>
          <cell r="BC3195"/>
          <cell r="BD3195"/>
          <cell r="BE3195" t="str">
            <v/>
          </cell>
          <cell r="BF3195">
            <v>0</v>
          </cell>
          <cell r="BG3195" t="str">
            <v/>
          </cell>
          <cell r="BH3195" t="str">
            <v/>
          </cell>
          <cell r="BI3195">
            <v>13</v>
          </cell>
          <cell r="BJ3195" t="str">
            <v>0</v>
          </cell>
          <cell r="BK3195">
            <v>0</v>
          </cell>
          <cell r="BL3195">
            <v>0</v>
          </cell>
          <cell r="BM3195"/>
          <cell r="BN3195"/>
          <cell r="BO3195"/>
          <cell r="BP3195"/>
          <cell r="BR3195" t="str">
            <v>DPOT</v>
          </cell>
          <cell r="BT3195" t="str">
            <v>DPOT POLTRONA</v>
          </cell>
          <cell r="BU3195" t="str">
            <v>POLTRONA OSCAR JANTAR</v>
          </cell>
        </row>
        <row r="3196">
          <cell r="H3196">
            <v>1</v>
          </cell>
          <cell r="O3196">
            <v>121856</v>
          </cell>
          <cell r="P3196"/>
          <cell r="Q3196" t="str">
            <v>EST POLTRONA PANTOSH (LACA BRILHO J141 PINK)</v>
          </cell>
          <cell r="R3196"/>
          <cell r="S3196"/>
          <cell r="T3196"/>
          <cell r="U3196">
            <v>0.66</v>
          </cell>
          <cell r="V3196">
            <v>0.66</v>
          </cell>
          <cell r="W3196">
            <v>0.78</v>
          </cell>
          <cell r="X3196">
            <v>0</v>
          </cell>
          <cell r="Y3196" t="str">
            <v>EST POLTRONA PANTOSH (LACA BRILHO J141 PINK) - 0,66x0,66x0,78H</v>
          </cell>
          <cell r="Z3196">
            <v>0</v>
          </cell>
          <cell r="AA3196">
            <v>0</v>
          </cell>
          <cell r="AB3196">
            <v>0</v>
          </cell>
          <cell r="AC3196"/>
          <cell r="AD3196"/>
          <cell r="AE3196"/>
          <cell r="AF3196">
            <v>0</v>
          </cell>
          <cell r="AG3196">
            <v>0</v>
          </cell>
          <cell r="AH3196">
            <v>0</v>
          </cell>
          <cell r="AI3196">
            <v>0</v>
          </cell>
          <cell r="AJ3196" t="str">
            <v xml:space="preserve">REF: </v>
          </cell>
          <cell r="AK3196" t="str">
            <v>PRODUTO PRONTA ENTREGA</v>
          </cell>
          <cell r="AL3196"/>
          <cell r="AM3196" t="str">
            <v>ETIQUETA DE ESTOQUE</v>
          </cell>
          <cell r="AN3196"/>
          <cell r="AO3196" t="str">
            <v/>
          </cell>
          <cell r="AP3196" t="str">
            <v/>
          </cell>
          <cell r="AQ3196" t="str">
            <v/>
          </cell>
          <cell r="AR3196" t="str">
            <v/>
          </cell>
          <cell r="AS3196" t="str">
            <v>ETIQUETA DE ESTOQUE - xxH</v>
          </cell>
          <cell r="AT3196">
            <v>0</v>
          </cell>
          <cell r="AU3196" t="str">
            <v>EST</v>
          </cell>
          <cell r="AV3196" t="str">
            <v>EST</v>
          </cell>
          <cell r="AW3196" t="str">
            <v/>
          </cell>
          <cell r="AX3196">
            <v>21432.11</v>
          </cell>
          <cell r="AY3196">
            <v>-21432.11</v>
          </cell>
          <cell r="AZ3196"/>
          <cell r="BA3196" t="str">
            <v/>
          </cell>
          <cell r="BB3196"/>
          <cell r="BC3196"/>
          <cell r="BD3196"/>
          <cell r="BE3196" t="str">
            <v/>
          </cell>
          <cell r="BF3196">
            <v>0</v>
          </cell>
          <cell r="BG3196" t="str">
            <v/>
          </cell>
          <cell r="BH3196" t="str">
            <v/>
          </cell>
          <cell r="BI3196">
            <v>15</v>
          </cell>
          <cell r="BJ3196" t="str">
            <v>0</v>
          </cell>
          <cell r="BK3196">
            <v>0</v>
          </cell>
          <cell r="BL3196">
            <v>0</v>
          </cell>
          <cell r="BM3196"/>
          <cell r="BN3196"/>
          <cell r="BO3196"/>
          <cell r="BP3196"/>
          <cell r="BR3196" t="str">
            <v>DPOT</v>
          </cell>
          <cell r="BT3196" t="str">
            <v>DPOT POLTRONA</v>
          </cell>
          <cell r="BU3196" t="str">
            <v>POLTRONA PANTOSH</v>
          </cell>
        </row>
        <row r="3197">
          <cell r="H3197">
            <v>2</v>
          </cell>
          <cell r="O3197">
            <v>259237</v>
          </cell>
          <cell r="P3197"/>
          <cell r="Q3197" t="str">
            <v>EST POLTRONA PARATY (MAD B COR 03) EL NOVE 04 GREY</v>
          </cell>
          <cell r="R3197"/>
          <cell r="S3197"/>
          <cell r="T3197"/>
          <cell r="U3197">
            <v>0.77</v>
          </cell>
          <cell r="V3197">
            <v>0.81</v>
          </cell>
          <cell r="W3197">
            <v>0.75</v>
          </cell>
          <cell r="X3197">
            <v>0</v>
          </cell>
          <cell r="Y3197" t="str">
            <v>EST POLTRONA PARATY (MAD B COR 03) EL NOVE 04 GREY - 0,77x0,81x0,75H</v>
          </cell>
          <cell r="Z3197">
            <v>0</v>
          </cell>
          <cell r="AA3197">
            <v>0.5</v>
          </cell>
          <cell r="AB3197">
            <v>0</v>
          </cell>
          <cell r="AC3197"/>
          <cell r="AD3197"/>
          <cell r="AE3197"/>
          <cell r="AF3197">
            <v>0</v>
          </cell>
          <cell r="AG3197">
            <v>0</v>
          </cell>
          <cell r="AH3197">
            <v>0</v>
          </cell>
          <cell r="AI3197">
            <v>0</v>
          </cell>
          <cell r="AJ3197" t="str">
            <v xml:space="preserve">REF: </v>
          </cell>
          <cell r="AK3197"/>
          <cell r="AL3197"/>
          <cell r="AM3197" t="str">
            <v>ETIQUETA DE ESTOQUE</v>
          </cell>
          <cell r="AN3197"/>
          <cell r="AO3197" t="str">
            <v/>
          </cell>
          <cell r="AP3197" t="str">
            <v/>
          </cell>
          <cell r="AQ3197" t="str">
            <v/>
          </cell>
          <cell r="AR3197" t="str">
            <v/>
          </cell>
          <cell r="AS3197" t="str">
            <v>ETIQUETA DE ESTOQUE - xxH</v>
          </cell>
          <cell r="AT3197">
            <v>0</v>
          </cell>
          <cell r="AU3197" t="str">
            <v>EST</v>
          </cell>
          <cell r="AV3197" t="str">
            <v>EST</v>
          </cell>
          <cell r="AW3197" t="str">
            <v/>
          </cell>
          <cell r="AX3197">
            <v>48701.94</v>
          </cell>
          <cell r="AY3197">
            <v>-48701.94</v>
          </cell>
          <cell r="AZ3197"/>
          <cell r="BA3197" t="str">
            <v/>
          </cell>
          <cell r="BB3197"/>
          <cell r="BC3197"/>
          <cell r="BD3197"/>
          <cell r="BE3197" t="str">
            <v/>
          </cell>
          <cell r="BF3197">
            <v>0</v>
          </cell>
          <cell r="BG3197" t="str">
            <v/>
          </cell>
          <cell r="BH3197" t="str">
            <v/>
          </cell>
          <cell r="BI3197">
            <v>13</v>
          </cell>
          <cell r="BJ3197" t="str">
            <v>0</v>
          </cell>
          <cell r="BK3197">
            <v>0</v>
          </cell>
          <cell r="BL3197">
            <v>0</v>
          </cell>
          <cell r="BM3197"/>
          <cell r="BN3197"/>
          <cell r="BO3197"/>
          <cell r="BP3197"/>
          <cell r="BR3197" t="str">
            <v>DPOT</v>
          </cell>
          <cell r="BT3197" t="str">
            <v>DPOT POLTRONA</v>
          </cell>
          <cell r="BU3197" t="str">
            <v>POLTRONA PARATY</v>
          </cell>
        </row>
        <row r="3198">
          <cell r="H3198">
            <v>1</v>
          </cell>
          <cell r="O3198">
            <v>206884</v>
          </cell>
          <cell r="P3198"/>
          <cell r="Q3198" t="str">
            <v>EST POLTRONA PARATY (MAD B COR 03) TC LINHO 409 AZUL PETROLE</v>
          </cell>
          <cell r="R3198"/>
          <cell r="S3198"/>
          <cell r="T3198"/>
          <cell r="U3198">
            <v>0.77</v>
          </cell>
          <cell r="V3198">
            <v>0.81</v>
          </cell>
          <cell r="W3198">
            <v>0.75</v>
          </cell>
          <cell r="X3198">
            <v>0</v>
          </cell>
          <cell r="Y3198" t="str">
            <v>EST POLTRONA PARATY (MAD B COR 03) TC LINHO 409 AZUL PETROLE - 0,77x0,81x0,75H</v>
          </cell>
          <cell r="Z3198">
            <v>0</v>
          </cell>
          <cell r="AA3198">
            <v>0</v>
          </cell>
          <cell r="AB3198">
            <v>0</v>
          </cell>
          <cell r="AC3198"/>
          <cell r="AD3198"/>
          <cell r="AE3198"/>
          <cell r="AF3198">
            <v>0</v>
          </cell>
          <cell r="AG3198">
            <v>0</v>
          </cell>
          <cell r="AH3198">
            <v>0</v>
          </cell>
          <cell r="AI3198">
            <v>0</v>
          </cell>
          <cell r="AJ3198" t="str">
            <v xml:space="preserve">REF: </v>
          </cell>
          <cell r="AK3198" t="str">
            <v>PRODUTO PRONTA ENTREGA</v>
          </cell>
          <cell r="AL3198"/>
          <cell r="AM3198" t="str">
            <v>ETIQUETA DE ESTOQUE</v>
          </cell>
          <cell r="AN3198"/>
          <cell r="AO3198" t="str">
            <v/>
          </cell>
          <cell r="AP3198" t="str">
            <v/>
          </cell>
          <cell r="AQ3198" t="str">
            <v/>
          </cell>
          <cell r="AR3198" t="str">
            <v/>
          </cell>
          <cell r="AS3198" t="str">
            <v>ETIQUETA DE ESTOQUE - xxH</v>
          </cell>
          <cell r="AT3198">
            <v>0</v>
          </cell>
          <cell r="AU3198" t="str">
            <v>EST</v>
          </cell>
          <cell r="AV3198" t="str">
            <v>EST</v>
          </cell>
          <cell r="AW3198" t="str">
            <v/>
          </cell>
          <cell r="AX3198">
            <v>51129.54</v>
          </cell>
          <cell r="AY3198">
            <v>-51129.54</v>
          </cell>
          <cell r="AZ3198"/>
          <cell r="BA3198" t="str">
            <v/>
          </cell>
          <cell r="BB3198"/>
          <cell r="BC3198"/>
          <cell r="BD3198"/>
          <cell r="BE3198" t="str">
            <v/>
          </cell>
          <cell r="BF3198">
            <v>0</v>
          </cell>
          <cell r="BG3198" t="str">
            <v/>
          </cell>
          <cell r="BH3198" t="str">
            <v/>
          </cell>
          <cell r="BI3198">
            <v>13</v>
          </cell>
          <cell r="BJ3198" t="str">
            <v>0</v>
          </cell>
          <cell r="BK3198">
            <v>0</v>
          </cell>
          <cell r="BL3198">
            <v>0</v>
          </cell>
          <cell r="BM3198"/>
          <cell r="BN3198"/>
          <cell r="BO3198"/>
          <cell r="BP3198"/>
          <cell r="BR3198" t="str">
            <v>DPOT</v>
          </cell>
          <cell r="BT3198" t="str">
            <v>DPOT POLTRONA</v>
          </cell>
          <cell r="BU3198" t="str">
            <v>POLTRONA PARATY</v>
          </cell>
        </row>
        <row r="3199">
          <cell r="H3199">
            <v>1</v>
          </cell>
          <cell r="O3199">
            <v>319913</v>
          </cell>
          <cell r="P3199"/>
          <cell r="Q3199" t="str">
            <v>EST POLTRONA PITU (JEQ NT) (LONA OLIVA) (LONA OLIVA)</v>
          </cell>
          <cell r="R3199"/>
          <cell r="S3199"/>
          <cell r="T3199"/>
          <cell r="U3199">
            <v>0.78</v>
          </cell>
          <cell r="V3199">
            <v>0.84</v>
          </cell>
          <cell r="W3199">
            <v>0.83</v>
          </cell>
          <cell r="X3199">
            <v>0</v>
          </cell>
          <cell r="Y3199" t="str">
            <v>EST POLTRONA PITU (JEQ NT) (LONA OLIVA) (LONA OLIVA) - 0,78x0,84x0,83H</v>
          </cell>
          <cell r="Z3199">
            <v>0</v>
          </cell>
          <cell r="AA3199">
            <v>0</v>
          </cell>
          <cell r="AB3199">
            <v>0</v>
          </cell>
          <cell r="AC3199"/>
          <cell r="AD3199"/>
          <cell r="AE3199"/>
          <cell r="AF3199">
            <v>0</v>
          </cell>
          <cell r="AG3199">
            <v>0</v>
          </cell>
          <cell r="AH3199">
            <v>0</v>
          </cell>
          <cell r="AI3199">
            <v>0</v>
          </cell>
          <cell r="AJ3199" t="str">
            <v xml:space="preserve">REF: </v>
          </cell>
          <cell r="AK3199" t="str">
            <v>PRODUTO PRONTA ENTREGA</v>
          </cell>
          <cell r="AL3199"/>
          <cell r="AM3199" t="str">
            <v>ETIQUETA DE ESTOQUE</v>
          </cell>
          <cell r="AN3199"/>
          <cell r="AO3199" t="str">
            <v/>
          </cell>
          <cell r="AP3199" t="str">
            <v/>
          </cell>
          <cell r="AQ3199" t="str">
            <v/>
          </cell>
          <cell r="AR3199" t="str">
            <v/>
          </cell>
          <cell r="AS3199" t="str">
            <v>ETIQUETA DE ESTOQUE - xxH</v>
          </cell>
          <cell r="AT3199">
            <v>0</v>
          </cell>
          <cell r="AU3199" t="str">
            <v>EST</v>
          </cell>
          <cell r="AV3199" t="str">
            <v>EST</v>
          </cell>
          <cell r="AW3199" t="str">
            <v/>
          </cell>
          <cell r="AX3199">
            <v>25915.279999999999</v>
          </cell>
          <cell r="AY3199">
            <v>-25915.279999999999</v>
          </cell>
          <cell r="AZ3199"/>
          <cell r="BA3199" t="str">
            <v/>
          </cell>
          <cell r="BB3199"/>
          <cell r="BC3199"/>
          <cell r="BD3199"/>
          <cell r="BE3199" t="str">
            <v/>
          </cell>
          <cell r="BF3199">
            <v>0</v>
          </cell>
          <cell r="BG3199" t="str">
            <v/>
          </cell>
          <cell r="BH3199" t="str">
            <v/>
          </cell>
          <cell r="BI3199">
            <v>13</v>
          </cell>
          <cell r="BJ3199" t="str">
            <v>0</v>
          </cell>
          <cell r="BK3199">
            <v>0</v>
          </cell>
          <cell r="BL3199">
            <v>0</v>
          </cell>
          <cell r="BM3199"/>
          <cell r="BN3199"/>
          <cell r="BO3199"/>
          <cell r="BP3199"/>
          <cell r="BR3199" t="str">
            <v>DPOT</v>
          </cell>
          <cell r="BT3199" t="str">
            <v>DPOT POLTRONA</v>
          </cell>
          <cell r="BU3199" t="str">
            <v>POLTRONA PITU</v>
          </cell>
        </row>
        <row r="3200">
          <cell r="H3200">
            <v>1</v>
          </cell>
          <cell r="O3200">
            <v>377527</v>
          </cell>
          <cell r="P3200"/>
          <cell r="Q3200" t="str">
            <v>EST POLTRONA POLTRONINHA (L.COSTA) (IMBUIA) COURO CH 16 VERD</v>
          </cell>
          <cell r="R3200"/>
          <cell r="S3200"/>
          <cell r="T3200"/>
          <cell r="U3200">
            <v>0.71</v>
          </cell>
          <cell r="V3200">
            <v>0.65</v>
          </cell>
          <cell r="W3200">
            <v>0.71</v>
          </cell>
          <cell r="X3200">
            <v>0</v>
          </cell>
          <cell r="Y3200" t="str">
            <v>EST POLTRONA POLTRONINHA (L.COSTA) (IMBUIA) COURO CH 16 VERD - 0,71x0,65x0,71H</v>
          </cell>
          <cell r="Z3200">
            <v>0</v>
          </cell>
          <cell r="AA3200">
            <v>0.5</v>
          </cell>
          <cell r="AB3200">
            <v>0</v>
          </cell>
          <cell r="AC3200"/>
          <cell r="AD3200"/>
          <cell r="AE3200"/>
          <cell r="AF3200">
            <v>0</v>
          </cell>
          <cell r="AG3200">
            <v>0</v>
          </cell>
          <cell r="AH3200">
            <v>0</v>
          </cell>
          <cell r="AI3200">
            <v>0</v>
          </cell>
          <cell r="AJ3200" t="str">
            <v xml:space="preserve">REF: </v>
          </cell>
          <cell r="AK3200"/>
          <cell r="AL3200"/>
          <cell r="AM3200" t="str">
            <v>ETIQUETA DE ESTOQUE</v>
          </cell>
          <cell r="AN3200"/>
          <cell r="AO3200" t="str">
            <v/>
          </cell>
          <cell r="AP3200" t="str">
            <v/>
          </cell>
          <cell r="AQ3200" t="str">
            <v/>
          </cell>
          <cell r="AR3200" t="str">
            <v/>
          </cell>
          <cell r="AS3200" t="str">
            <v>ETIQUETA DE ESTOQUE - xxH</v>
          </cell>
          <cell r="AT3200">
            <v>0</v>
          </cell>
          <cell r="AU3200" t="str">
            <v>EST</v>
          </cell>
          <cell r="AV3200" t="str">
            <v>EST</v>
          </cell>
          <cell r="AW3200" t="str">
            <v/>
          </cell>
          <cell r="AX3200">
            <v>31931.78</v>
          </cell>
          <cell r="AY3200">
            <v>-31931.78</v>
          </cell>
          <cell r="AZ3200"/>
          <cell r="BA3200" t="str">
            <v/>
          </cell>
          <cell r="BB3200"/>
          <cell r="BC3200"/>
          <cell r="BD3200"/>
          <cell r="BE3200" t="str">
            <v/>
          </cell>
          <cell r="BF3200">
            <v>0</v>
          </cell>
          <cell r="BG3200" t="str">
            <v/>
          </cell>
          <cell r="BH3200" t="str">
            <v/>
          </cell>
          <cell r="BI3200">
            <v>13</v>
          </cell>
          <cell r="BJ3200" t="str">
            <v>0</v>
          </cell>
          <cell r="BK3200">
            <v>0</v>
          </cell>
          <cell r="BL3200">
            <v>0</v>
          </cell>
          <cell r="BM3200"/>
          <cell r="BN3200"/>
          <cell r="BO3200"/>
          <cell r="BP3200"/>
          <cell r="BR3200" t="str">
            <v>DPOT</v>
          </cell>
          <cell r="BT3200" t="str">
            <v>DPOT POLTRONA</v>
          </cell>
          <cell r="BU3200" t="str">
            <v>POLTRONA POLTRONINHA</v>
          </cell>
        </row>
        <row r="3201">
          <cell r="H3201">
            <v>1</v>
          </cell>
          <cell r="O3201">
            <v>378063</v>
          </cell>
          <cell r="P3201"/>
          <cell r="Q3201" t="str">
            <v>EST POLTRONA POLTRONINHA (L.COSTA) (IMBUIA) TC EL NOVE GREY</v>
          </cell>
          <cell r="R3201"/>
          <cell r="S3201"/>
          <cell r="T3201"/>
          <cell r="U3201">
            <v>0.71</v>
          </cell>
          <cell r="V3201">
            <v>0.65</v>
          </cell>
          <cell r="W3201">
            <v>0.71</v>
          </cell>
          <cell r="X3201">
            <v>0</v>
          </cell>
          <cell r="Y3201" t="str">
            <v>EST POLTRONA POLTRONINHA (L.COSTA) (IMBUIA) TC EL NOVE GREY - 0,71x0,65x0,71H</v>
          </cell>
          <cell r="Z3201">
            <v>0</v>
          </cell>
          <cell r="AA3201">
            <v>0.5</v>
          </cell>
          <cell r="AB3201">
            <v>0</v>
          </cell>
          <cell r="AC3201"/>
          <cell r="AD3201"/>
          <cell r="AE3201"/>
          <cell r="AF3201">
            <v>0</v>
          </cell>
          <cell r="AG3201">
            <v>0</v>
          </cell>
          <cell r="AH3201">
            <v>0</v>
          </cell>
          <cell r="AI3201">
            <v>0</v>
          </cell>
          <cell r="AJ3201" t="str">
            <v xml:space="preserve">REF: </v>
          </cell>
          <cell r="AK3201"/>
          <cell r="AL3201"/>
          <cell r="AM3201" t="str">
            <v>ETIQUETA DE ESTOQUE</v>
          </cell>
          <cell r="AN3201"/>
          <cell r="AO3201" t="str">
            <v/>
          </cell>
          <cell r="AP3201" t="str">
            <v/>
          </cell>
          <cell r="AQ3201" t="str">
            <v/>
          </cell>
          <cell r="AR3201" t="str">
            <v/>
          </cell>
          <cell r="AS3201" t="str">
            <v>ETIQUETA DE ESTOQUE - xxH</v>
          </cell>
          <cell r="AT3201">
            <v>0</v>
          </cell>
          <cell r="AU3201" t="str">
            <v>EST</v>
          </cell>
          <cell r="AV3201" t="str">
            <v>EST</v>
          </cell>
          <cell r="AW3201" t="str">
            <v/>
          </cell>
          <cell r="AX3201">
            <v>31379.279999999999</v>
          </cell>
          <cell r="AY3201">
            <v>-31379.279999999999</v>
          </cell>
          <cell r="AZ3201"/>
          <cell r="BA3201" t="str">
            <v/>
          </cell>
          <cell r="BB3201"/>
          <cell r="BC3201"/>
          <cell r="BD3201"/>
          <cell r="BE3201" t="str">
            <v/>
          </cell>
          <cell r="BF3201">
            <v>0</v>
          </cell>
          <cell r="BG3201" t="str">
            <v/>
          </cell>
          <cell r="BH3201" t="str">
            <v/>
          </cell>
          <cell r="BI3201">
            <v>13</v>
          </cell>
          <cell r="BJ3201" t="str">
            <v>0</v>
          </cell>
          <cell r="BK3201">
            <v>0</v>
          </cell>
          <cell r="BL3201">
            <v>0</v>
          </cell>
          <cell r="BM3201"/>
          <cell r="BN3201"/>
          <cell r="BO3201"/>
          <cell r="BP3201"/>
          <cell r="BR3201" t="str">
            <v>DPOT</v>
          </cell>
          <cell r="BT3201" t="str">
            <v>DPOT POLTRONA</v>
          </cell>
          <cell r="BU3201" t="str">
            <v>POLTRONA POLTRONINHA</v>
          </cell>
        </row>
        <row r="3202">
          <cell r="H3202">
            <v>1</v>
          </cell>
          <cell r="O3202">
            <v>377520</v>
          </cell>
          <cell r="P3202"/>
          <cell r="Q3202" t="str">
            <v>EST POLTRONA POLTRONINHA (L.COSTA) (IMBUIA) TC MARCEL CEDRO</v>
          </cell>
          <cell r="R3202"/>
          <cell r="S3202"/>
          <cell r="T3202"/>
          <cell r="U3202">
            <v>0.71</v>
          </cell>
          <cell r="V3202">
            <v>0.65</v>
          </cell>
          <cell r="W3202">
            <v>0.71</v>
          </cell>
          <cell r="X3202">
            <v>0</v>
          </cell>
          <cell r="Y3202" t="str">
            <v>EST POLTRONA POLTRONINHA (L.COSTA) (IMBUIA) TC MARCEL CEDRO - 0,71x0,65x0,71H</v>
          </cell>
          <cell r="Z3202">
            <v>0</v>
          </cell>
          <cell r="AA3202">
            <v>0.5</v>
          </cell>
          <cell r="AB3202">
            <v>0</v>
          </cell>
          <cell r="AC3202"/>
          <cell r="AD3202"/>
          <cell r="AE3202"/>
          <cell r="AF3202">
            <v>0</v>
          </cell>
          <cell r="AG3202">
            <v>0</v>
          </cell>
          <cell r="AH3202">
            <v>0</v>
          </cell>
          <cell r="AI3202">
            <v>0</v>
          </cell>
          <cell r="AJ3202" t="str">
            <v xml:space="preserve">REF: </v>
          </cell>
          <cell r="AK3202"/>
          <cell r="AL3202"/>
          <cell r="AM3202" t="str">
            <v>ETIQUETA DE ESTOQUE</v>
          </cell>
          <cell r="AN3202"/>
          <cell r="AO3202" t="str">
            <v/>
          </cell>
          <cell r="AP3202" t="str">
            <v/>
          </cell>
          <cell r="AQ3202" t="str">
            <v/>
          </cell>
          <cell r="AR3202" t="str">
            <v/>
          </cell>
          <cell r="AS3202" t="str">
            <v>ETIQUETA DE ESTOQUE - xxH</v>
          </cell>
          <cell r="AT3202">
            <v>0</v>
          </cell>
          <cell r="AU3202" t="str">
            <v>EST</v>
          </cell>
          <cell r="AV3202" t="str">
            <v>EST</v>
          </cell>
          <cell r="AW3202" t="str">
            <v/>
          </cell>
          <cell r="AX3202">
            <v>32441.79</v>
          </cell>
          <cell r="AY3202">
            <v>-32441.79</v>
          </cell>
          <cell r="AZ3202"/>
          <cell r="BA3202" t="str">
            <v/>
          </cell>
          <cell r="BB3202"/>
          <cell r="BC3202"/>
          <cell r="BD3202"/>
          <cell r="BE3202" t="str">
            <v/>
          </cell>
          <cell r="BF3202">
            <v>0</v>
          </cell>
          <cell r="BG3202" t="str">
            <v/>
          </cell>
          <cell r="BH3202" t="str">
            <v/>
          </cell>
          <cell r="BI3202">
            <v>13</v>
          </cell>
          <cell r="BJ3202" t="str">
            <v>0</v>
          </cell>
          <cell r="BK3202">
            <v>0</v>
          </cell>
          <cell r="BL3202">
            <v>0</v>
          </cell>
          <cell r="BM3202"/>
          <cell r="BN3202"/>
          <cell r="BO3202"/>
          <cell r="BP3202"/>
          <cell r="BR3202" t="str">
            <v>DPOT</v>
          </cell>
          <cell r="BT3202" t="str">
            <v>DPOT POLTRONA</v>
          </cell>
          <cell r="BU3202" t="str">
            <v>POLTRONA POLTRONINHA</v>
          </cell>
        </row>
        <row r="3203">
          <cell r="H3203">
            <v>2</v>
          </cell>
          <cell r="O3203">
            <v>231590</v>
          </cell>
          <cell r="P3203"/>
          <cell r="Q3203" t="str">
            <v>EST POLTRONA PORTUGUESA C/B (SOLTO) (FREIJO) CAMURCA TABACO</v>
          </cell>
          <cell r="R3203"/>
          <cell r="S3203"/>
          <cell r="T3203"/>
          <cell r="U3203">
            <v>0.65</v>
          </cell>
          <cell r="V3203">
            <v>0.7</v>
          </cell>
          <cell r="W3203">
            <v>0.83</v>
          </cell>
          <cell r="X3203">
            <v>0</v>
          </cell>
          <cell r="Y3203" t="str">
            <v>EST POLTRONA PORTUGUESA C/B (SOLTO) (FREIJO) CAMURCA TABACO - 0,65x0,7x0,83H</v>
          </cell>
          <cell r="Z3203">
            <v>0</v>
          </cell>
          <cell r="AA3203">
            <v>0</v>
          </cell>
          <cell r="AB3203">
            <v>0</v>
          </cell>
          <cell r="AC3203"/>
          <cell r="AD3203"/>
          <cell r="AE3203"/>
          <cell r="AF3203">
            <v>0</v>
          </cell>
          <cell r="AG3203">
            <v>0</v>
          </cell>
          <cell r="AH3203">
            <v>0</v>
          </cell>
          <cell r="AI3203">
            <v>0</v>
          </cell>
          <cell r="AJ3203" t="str">
            <v xml:space="preserve">REF: </v>
          </cell>
          <cell r="AK3203" t="str">
            <v>PRODUTO PRONTA ENTREGA</v>
          </cell>
          <cell r="AL3203"/>
          <cell r="AM3203" t="str">
            <v>ETIQUETA DE ESTOQUE</v>
          </cell>
          <cell r="AN3203"/>
          <cell r="AO3203" t="str">
            <v/>
          </cell>
          <cell r="AP3203" t="str">
            <v/>
          </cell>
          <cell r="AQ3203" t="str">
            <v/>
          </cell>
          <cell r="AR3203" t="str">
            <v/>
          </cell>
          <cell r="AS3203" t="str">
            <v>ETIQUETA DE ESTOQUE - xxH</v>
          </cell>
          <cell r="AT3203">
            <v>0</v>
          </cell>
          <cell r="AU3203" t="str">
            <v>EST</v>
          </cell>
          <cell r="AV3203" t="str">
            <v>EST</v>
          </cell>
          <cell r="AW3203" t="str">
            <v/>
          </cell>
          <cell r="AX3203">
            <v>20231.36</v>
          </cell>
          <cell r="AY3203">
            <v>-20231.36</v>
          </cell>
          <cell r="AZ3203"/>
          <cell r="BA3203" t="str">
            <v/>
          </cell>
          <cell r="BB3203"/>
          <cell r="BC3203"/>
          <cell r="BD3203"/>
          <cell r="BE3203" t="str">
            <v/>
          </cell>
          <cell r="BF3203">
            <v>0</v>
          </cell>
          <cell r="BG3203" t="str">
            <v/>
          </cell>
          <cell r="BH3203" t="str">
            <v/>
          </cell>
          <cell r="BI3203">
            <v>203</v>
          </cell>
          <cell r="BJ3203" t="str">
            <v>0</v>
          </cell>
          <cell r="BK3203">
            <v>0</v>
          </cell>
          <cell r="BL3203">
            <v>0</v>
          </cell>
          <cell r="BM3203"/>
          <cell r="BN3203"/>
          <cell r="BO3203"/>
          <cell r="BP3203"/>
          <cell r="BR3203" t="str">
            <v>DPOT</v>
          </cell>
          <cell r="BT3203" t="str">
            <v>DPOT POLTRONA</v>
          </cell>
          <cell r="BU3203" t="str">
            <v>POLTRONA PORTUGUESA C/B</v>
          </cell>
        </row>
        <row r="3204">
          <cell r="H3204">
            <v>1</v>
          </cell>
          <cell r="O3204">
            <v>250789</v>
          </cell>
          <cell r="P3204"/>
          <cell r="Q3204" t="str">
            <v>EST POLTRONA PORTUGUESA S/B (CORDA KRAFT) (IPE NT)</v>
          </cell>
          <cell r="R3204"/>
          <cell r="S3204"/>
          <cell r="T3204"/>
          <cell r="U3204">
            <v>0.65</v>
          </cell>
          <cell r="V3204">
            <v>0.67</v>
          </cell>
          <cell r="W3204">
            <v>0.75</v>
          </cell>
          <cell r="X3204">
            <v>0</v>
          </cell>
          <cell r="Y3204" t="str">
            <v>EST POLTRONA PORTUGUESA S/B (CORDA KRAFT) (IPE NT) - 0,65x0,67x0,75H</v>
          </cell>
          <cell r="Z3204">
            <v>0</v>
          </cell>
          <cell r="AA3204">
            <v>0.5</v>
          </cell>
          <cell r="AB3204">
            <v>0</v>
          </cell>
          <cell r="AC3204"/>
          <cell r="AD3204"/>
          <cell r="AE3204"/>
          <cell r="AF3204">
            <v>0</v>
          </cell>
          <cell r="AG3204">
            <v>0</v>
          </cell>
          <cell r="AH3204">
            <v>0</v>
          </cell>
          <cell r="AI3204">
            <v>0</v>
          </cell>
          <cell r="AJ3204" t="str">
            <v xml:space="preserve">REF: </v>
          </cell>
          <cell r="AK3204"/>
          <cell r="AL3204"/>
          <cell r="AM3204" t="str">
            <v>ETIQUETA DE ESTOQUE</v>
          </cell>
          <cell r="AN3204"/>
          <cell r="AO3204" t="str">
            <v/>
          </cell>
          <cell r="AP3204" t="str">
            <v/>
          </cell>
          <cell r="AQ3204" t="str">
            <v/>
          </cell>
          <cell r="AR3204" t="str">
            <v/>
          </cell>
          <cell r="AS3204" t="str">
            <v>ETIQUETA DE ESTOQUE - xxH</v>
          </cell>
          <cell r="AT3204">
            <v>0</v>
          </cell>
          <cell r="AU3204" t="str">
            <v>EST</v>
          </cell>
          <cell r="AV3204" t="str">
            <v>EST</v>
          </cell>
          <cell r="AW3204" t="str">
            <v/>
          </cell>
          <cell r="AX3204">
            <v>18692.96</v>
          </cell>
          <cell r="AY3204">
            <v>-18692.96</v>
          </cell>
          <cell r="AZ3204"/>
          <cell r="BA3204" t="str">
            <v/>
          </cell>
          <cell r="BB3204"/>
          <cell r="BC3204"/>
          <cell r="BD3204"/>
          <cell r="BE3204" t="str">
            <v/>
          </cell>
          <cell r="BF3204">
            <v>0</v>
          </cell>
          <cell r="BG3204" t="str">
            <v/>
          </cell>
          <cell r="BH3204" t="str">
            <v/>
          </cell>
          <cell r="BI3204">
            <v>203</v>
          </cell>
          <cell r="BJ3204" t="str">
            <v>0</v>
          </cell>
          <cell r="BK3204">
            <v>0</v>
          </cell>
          <cell r="BL3204">
            <v>0</v>
          </cell>
          <cell r="BM3204"/>
          <cell r="BN3204"/>
          <cell r="BO3204"/>
          <cell r="BP3204"/>
          <cell r="BR3204" t="str">
            <v>DPOT</v>
          </cell>
          <cell r="BT3204" t="str">
            <v>DPOT POLTRONA</v>
          </cell>
          <cell r="BU3204" t="str">
            <v>POLTRONA PORTUGUESA S/B</v>
          </cell>
        </row>
        <row r="3205">
          <cell r="H3205">
            <v>1</v>
          </cell>
          <cell r="O3205">
            <v>215452</v>
          </cell>
          <cell r="P3205"/>
          <cell r="Q3205" t="str">
            <v>EST POLTRONA PORTUGUESA S/B (FIXO) (CATUABA) TC 409 NATURAL</v>
          </cell>
          <cell r="R3205"/>
          <cell r="S3205"/>
          <cell r="T3205"/>
          <cell r="U3205">
            <v>0.65</v>
          </cell>
          <cell r="V3205">
            <v>0.67</v>
          </cell>
          <cell r="W3205">
            <v>0.75</v>
          </cell>
          <cell r="X3205">
            <v>0</v>
          </cell>
          <cell r="Y3205" t="str">
            <v>EST POLTRONA PORTUGUESA S/B (FIXO) (CATUABA) TC 409 NATURAL - 0,65x0,67x0,75H</v>
          </cell>
          <cell r="Z3205">
            <v>0</v>
          </cell>
          <cell r="AA3205">
            <v>0</v>
          </cell>
          <cell r="AB3205">
            <v>0</v>
          </cell>
          <cell r="AC3205"/>
          <cell r="AD3205"/>
          <cell r="AE3205"/>
          <cell r="AF3205">
            <v>0</v>
          </cell>
          <cell r="AG3205">
            <v>0</v>
          </cell>
          <cell r="AH3205">
            <v>0</v>
          </cell>
          <cell r="AI3205">
            <v>0</v>
          </cell>
          <cell r="AJ3205" t="str">
            <v xml:space="preserve">REF: </v>
          </cell>
          <cell r="AK3205" t="str">
            <v>PRODUTO PRONTA ENTREGA</v>
          </cell>
          <cell r="AL3205"/>
          <cell r="AM3205" t="str">
            <v>ETIQUETA DE ESTOQUE</v>
          </cell>
          <cell r="AN3205"/>
          <cell r="AO3205" t="str">
            <v/>
          </cell>
          <cell r="AP3205" t="str">
            <v/>
          </cell>
          <cell r="AQ3205" t="str">
            <v/>
          </cell>
          <cell r="AR3205" t="str">
            <v/>
          </cell>
          <cell r="AS3205" t="str">
            <v>ETIQUETA DE ESTOQUE - xxH</v>
          </cell>
          <cell r="AT3205">
            <v>0</v>
          </cell>
          <cell r="AU3205" t="str">
            <v>EST</v>
          </cell>
          <cell r="AV3205" t="str">
            <v>EST</v>
          </cell>
          <cell r="AW3205" t="str">
            <v/>
          </cell>
          <cell r="AX3205">
            <v>16629.919999999998</v>
          </cell>
          <cell r="AY3205">
            <v>-16629.919999999998</v>
          </cell>
          <cell r="AZ3205"/>
          <cell r="BA3205" t="str">
            <v/>
          </cell>
          <cell r="BB3205"/>
          <cell r="BC3205"/>
          <cell r="BD3205"/>
          <cell r="BE3205" t="str">
            <v/>
          </cell>
          <cell r="BF3205">
            <v>0</v>
          </cell>
          <cell r="BG3205" t="str">
            <v/>
          </cell>
          <cell r="BH3205" t="str">
            <v/>
          </cell>
          <cell r="BI3205">
            <v>203</v>
          </cell>
          <cell r="BJ3205" t="str">
            <v>0</v>
          </cell>
          <cell r="BK3205">
            <v>0</v>
          </cell>
          <cell r="BL3205">
            <v>0</v>
          </cell>
          <cell r="BM3205"/>
          <cell r="BN3205"/>
          <cell r="BO3205"/>
          <cell r="BP3205"/>
          <cell r="BR3205" t="str">
            <v>DPOT</v>
          </cell>
          <cell r="BT3205" t="str">
            <v>DPOT POLTRONA</v>
          </cell>
          <cell r="BU3205" t="str">
            <v>POLTRONA PORTUGUESA S/B</v>
          </cell>
        </row>
        <row r="3206">
          <cell r="H3206">
            <v>2</v>
          </cell>
          <cell r="O3206">
            <v>268241</v>
          </cell>
          <cell r="P3206"/>
          <cell r="Q3206" t="str">
            <v>EST POLTRONA PORTUGUESA S/B (FIXO) (FREIJO) TC VILLA UMBER</v>
          </cell>
          <cell r="R3206"/>
          <cell r="S3206"/>
          <cell r="T3206"/>
          <cell r="U3206">
            <v>0.65</v>
          </cell>
          <cell r="V3206">
            <v>0.67</v>
          </cell>
          <cell r="W3206">
            <v>0.75</v>
          </cell>
          <cell r="X3206">
            <v>0</v>
          </cell>
          <cell r="Y3206" t="str">
            <v>EST POLTRONA PORTUGUESA S/B (FIXO) (FREIJO) TC VILLA UMBER - 0,65x0,67x0,75H</v>
          </cell>
          <cell r="Z3206">
            <v>0</v>
          </cell>
          <cell r="AA3206">
            <v>0</v>
          </cell>
          <cell r="AB3206">
            <v>0</v>
          </cell>
          <cell r="AC3206"/>
          <cell r="AD3206"/>
          <cell r="AE3206"/>
          <cell r="AF3206">
            <v>0</v>
          </cell>
          <cell r="AG3206">
            <v>0</v>
          </cell>
          <cell r="AH3206">
            <v>0</v>
          </cell>
          <cell r="AI3206">
            <v>0</v>
          </cell>
          <cell r="AJ3206" t="str">
            <v xml:space="preserve">REF: </v>
          </cell>
          <cell r="AK3206" t="str">
            <v>PRODUTO PRONTA ENTREGA</v>
          </cell>
          <cell r="AL3206"/>
          <cell r="AM3206" t="str">
            <v>ETIQUETA DE ESTOQUE</v>
          </cell>
          <cell r="AN3206"/>
          <cell r="AO3206" t="str">
            <v/>
          </cell>
          <cell r="AP3206" t="str">
            <v/>
          </cell>
          <cell r="AQ3206" t="str">
            <v/>
          </cell>
          <cell r="AR3206" t="str">
            <v/>
          </cell>
          <cell r="AS3206" t="str">
            <v>ETIQUETA DE ESTOQUE - xxH</v>
          </cell>
          <cell r="AT3206">
            <v>0</v>
          </cell>
          <cell r="AU3206" t="str">
            <v>EST</v>
          </cell>
          <cell r="AV3206" t="str">
            <v>EST</v>
          </cell>
          <cell r="AW3206" t="str">
            <v/>
          </cell>
          <cell r="AX3206">
            <v>16222.24</v>
          </cell>
          <cell r="AY3206">
            <v>-16222.24</v>
          </cell>
          <cell r="AZ3206"/>
          <cell r="BA3206" t="str">
            <v/>
          </cell>
          <cell r="BB3206"/>
          <cell r="BC3206"/>
          <cell r="BD3206"/>
          <cell r="BE3206" t="str">
            <v/>
          </cell>
          <cell r="BF3206">
            <v>0</v>
          </cell>
          <cell r="BG3206" t="str">
            <v/>
          </cell>
          <cell r="BH3206" t="str">
            <v/>
          </cell>
          <cell r="BI3206">
            <v>203</v>
          </cell>
          <cell r="BJ3206" t="str">
            <v>0</v>
          </cell>
          <cell r="BK3206">
            <v>0</v>
          </cell>
          <cell r="BL3206">
            <v>0</v>
          </cell>
          <cell r="BM3206"/>
          <cell r="BN3206"/>
          <cell r="BO3206"/>
          <cell r="BP3206"/>
          <cell r="BR3206" t="str">
            <v>DPOT</v>
          </cell>
          <cell r="BT3206" t="str">
            <v>DPOT POLTRONA</v>
          </cell>
          <cell r="BU3206" t="str">
            <v>POLTRONA PORTUGUESA S/B</v>
          </cell>
        </row>
        <row r="3207">
          <cell r="H3207">
            <v>1</v>
          </cell>
          <cell r="O3207">
            <v>215451</v>
          </cell>
          <cell r="P3207"/>
          <cell r="Q3207" t="str">
            <v>EST POLTRONA PORTUGUESA S/B (SOLTO) (CATUABA) CAMURCA TAUPE</v>
          </cell>
          <cell r="R3207"/>
          <cell r="S3207"/>
          <cell r="T3207"/>
          <cell r="U3207">
            <v>0.65</v>
          </cell>
          <cell r="V3207">
            <v>0.67</v>
          </cell>
          <cell r="W3207">
            <v>0.75</v>
          </cell>
          <cell r="X3207">
            <v>0</v>
          </cell>
          <cell r="Y3207" t="str">
            <v>EST POLTRONA PORTUGUESA S/B (SOLTO) (CATUABA) CAMURCA TAUPE - 0,65x0,67x0,75H</v>
          </cell>
          <cell r="Z3207">
            <v>0</v>
          </cell>
          <cell r="AA3207">
            <v>0</v>
          </cell>
          <cell r="AB3207">
            <v>0</v>
          </cell>
          <cell r="AC3207"/>
          <cell r="AD3207"/>
          <cell r="AE3207"/>
          <cell r="AF3207">
            <v>0</v>
          </cell>
          <cell r="AG3207">
            <v>0</v>
          </cell>
          <cell r="AH3207">
            <v>0</v>
          </cell>
          <cell r="AI3207">
            <v>0</v>
          </cell>
          <cell r="AJ3207" t="str">
            <v xml:space="preserve">REF: </v>
          </cell>
          <cell r="AK3207" t="str">
            <v>PRODUTO PRONTA ENTREGA</v>
          </cell>
          <cell r="AL3207"/>
          <cell r="AM3207" t="str">
            <v>ETIQUETA DE ESTOQUE</v>
          </cell>
          <cell r="AN3207"/>
          <cell r="AO3207" t="str">
            <v/>
          </cell>
          <cell r="AP3207" t="str">
            <v/>
          </cell>
          <cell r="AQ3207" t="str">
            <v/>
          </cell>
          <cell r="AR3207" t="str">
            <v/>
          </cell>
          <cell r="AS3207" t="str">
            <v>ETIQUETA DE ESTOQUE - xxH</v>
          </cell>
          <cell r="AT3207">
            <v>0</v>
          </cell>
          <cell r="AU3207" t="str">
            <v>EST</v>
          </cell>
          <cell r="AV3207" t="str">
            <v>EST</v>
          </cell>
          <cell r="AW3207" t="str">
            <v/>
          </cell>
          <cell r="AX3207">
            <v>18415.04</v>
          </cell>
          <cell r="AY3207">
            <v>-18415.04</v>
          </cell>
          <cell r="AZ3207"/>
          <cell r="BA3207" t="str">
            <v/>
          </cell>
          <cell r="BB3207"/>
          <cell r="BC3207"/>
          <cell r="BD3207"/>
          <cell r="BE3207" t="str">
            <v/>
          </cell>
          <cell r="BF3207">
            <v>0</v>
          </cell>
          <cell r="BG3207" t="str">
            <v/>
          </cell>
          <cell r="BH3207" t="str">
            <v/>
          </cell>
          <cell r="BI3207">
            <v>203</v>
          </cell>
          <cell r="BJ3207" t="str">
            <v>0</v>
          </cell>
          <cell r="BK3207">
            <v>0</v>
          </cell>
          <cell r="BL3207">
            <v>0</v>
          </cell>
          <cell r="BM3207"/>
          <cell r="BN3207"/>
          <cell r="BO3207"/>
          <cell r="BP3207"/>
          <cell r="BR3207" t="str">
            <v>DPOT</v>
          </cell>
          <cell r="BT3207" t="str">
            <v>DPOT POLTRONA</v>
          </cell>
          <cell r="BU3207" t="str">
            <v>POLTRONA PORTUGUESA S/B</v>
          </cell>
        </row>
        <row r="3208">
          <cell r="H3208">
            <v>1</v>
          </cell>
          <cell r="O3208">
            <v>219035</v>
          </cell>
          <cell r="P3208"/>
          <cell r="Q3208" t="str">
            <v>EST POLTRONA PORTUGUESA S/B (SOLTO) (FREIJO) CAMURCA TABACO</v>
          </cell>
          <cell r="R3208"/>
          <cell r="S3208"/>
          <cell r="T3208"/>
          <cell r="U3208">
            <v>0.65</v>
          </cell>
          <cell r="V3208">
            <v>0.67</v>
          </cell>
          <cell r="W3208">
            <v>0.75</v>
          </cell>
          <cell r="X3208">
            <v>0</v>
          </cell>
          <cell r="Y3208" t="str">
            <v>EST POLTRONA PORTUGUESA S/B (SOLTO) (FREIJO) CAMURCA TABACO - 0,65x0,67x0,75H</v>
          </cell>
          <cell r="Z3208">
            <v>0</v>
          </cell>
          <cell r="AA3208">
            <v>0</v>
          </cell>
          <cell r="AB3208">
            <v>0</v>
          </cell>
          <cell r="AC3208"/>
          <cell r="AD3208"/>
          <cell r="AE3208"/>
          <cell r="AF3208">
            <v>0</v>
          </cell>
          <cell r="AG3208">
            <v>0</v>
          </cell>
          <cell r="AH3208">
            <v>0</v>
          </cell>
          <cell r="AI3208">
            <v>0</v>
          </cell>
          <cell r="AJ3208" t="str">
            <v xml:space="preserve">REF: </v>
          </cell>
          <cell r="AK3208" t="str">
            <v>PRODUTO PRONTA ENTREGA</v>
          </cell>
          <cell r="AL3208"/>
          <cell r="AM3208" t="str">
            <v>ETIQUETA DE ESTOQUE</v>
          </cell>
          <cell r="AN3208"/>
          <cell r="AO3208" t="str">
            <v/>
          </cell>
          <cell r="AP3208" t="str">
            <v/>
          </cell>
          <cell r="AQ3208" t="str">
            <v/>
          </cell>
          <cell r="AR3208" t="str">
            <v/>
          </cell>
          <cell r="AS3208" t="str">
            <v>ETIQUETA DE ESTOQUE - xxH</v>
          </cell>
          <cell r="AT3208">
            <v>0</v>
          </cell>
          <cell r="AU3208" t="str">
            <v>EST</v>
          </cell>
          <cell r="AV3208" t="str">
            <v>EST</v>
          </cell>
          <cell r="AW3208" t="str">
            <v/>
          </cell>
          <cell r="AX3208">
            <v>19020.48</v>
          </cell>
          <cell r="AY3208">
            <v>-19020.48</v>
          </cell>
          <cell r="AZ3208"/>
          <cell r="BA3208" t="str">
            <v/>
          </cell>
          <cell r="BB3208"/>
          <cell r="BC3208"/>
          <cell r="BD3208"/>
          <cell r="BE3208" t="str">
            <v/>
          </cell>
          <cell r="BF3208">
            <v>0</v>
          </cell>
          <cell r="BG3208" t="str">
            <v/>
          </cell>
          <cell r="BH3208" t="str">
            <v/>
          </cell>
          <cell r="BI3208">
            <v>203</v>
          </cell>
          <cell r="BJ3208" t="str">
            <v>0</v>
          </cell>
          <cell r="BK3208">
            <v>0</v>
          </cell>
          <cell r="BL3208">
            <v>0</v>
          </cell>
          <cell r="BM3208"/>
          <cell r="BN3208"/>
          <cell r="BO3208"/>
          <cell r="BP3208"/>
          <cell r="BR3208" t="str">
            <v>DPOT</v>
          </cell>
          <cell r="BT3208" t="str">
            <v>DPOT POLTRONA</v>
          </cell>
          <cell r="BU3208" t="str">
            <v>POLTRONA PORTUGUESA S/B</v>
          </cell>
        </row>
        <row r="3209">
          <cell r="H3209">
            <v>1</v>
          </cell>
          <cell r="O3209">
            <v>300030</v>
          </cell>
          <cell r="P3209"/>
          <cell r="Q3209" t="str">
            <v>EST POLTRONA PORTUGUESA S/B (SOLTO) (IPE) CAMURCA TABACO</v>
          </cell>
          <cell r="R3209"/>
          <cell r="S3209"/>
          <cell r="T3209"/>
          <cell r="U3209">
            <v>0.65</v>
          </cell>
          <cell r="V3209">
            <v>0.67</v>
          </cell>
          <cell r="W3209">
            <v>0.75</v>
          </cell>
          <cell r="X3209">
            <v>0</v>
          </cell>
          <cell r="Y3209" t="str">
            <v>EST POLTRONA PORTUGUESA S/B (SOLTO) (IPE) CAMURCA TABACO - 0,65x0,67x0,75H</v>
          </cell>
          <cell r="Z3209">
            <v>0</v>
          </cell>
          <cell r="AA3209">
            <v>0</v>
          </cell>
          <cell r="AB3209">
            <v>0</v>
          </cell>
          <cell r="AC3209"/>
          <cell r="AD3209"/>
          <cell r="AE3209"/>
          <cell r="AF3209">
            <v>0</v>
          </cell>
          <cell r="AG3209">
            <v>0</v>
          </cell>
          <cell r="AH3209">
            <v>0</v>
          </cell>
          <cell r="AI3209">
            <v>0</v>
          </cell>
          <cell r="AJ3209" t="str">
            <v xml:space="preserve">REF: </v>
          </cell>
          <cell r="AK3209" t="str">
            <v>PRODUTO PRONTA ENTREGA</v>
          </cell>
          <cell r="AL3209"/>
          <cell r="AM3209" t="str">
            <v>ETIQUETA DE ESTOQUE</v>
          </cell>
          <cell r="AN3209"/>
          <cell r="AO3209" t="str">
            <v/>
          </cell>
          <cell r="AP3209" t="str">
            <v/>
          </cell>
          <cell r="AQ3209" t="str">
            <v/>
          </cell>
          <cell r="AR3209" t="str">
            <v/>
          </cell>
          <cell r="AS3209" t="str">
            <v>ETIQUETA DE ESTOQUE - xxH</v>
          </cell>
          <cell r="AT3209">
            <v>0</v>
          </cell>
          <cell r="AU3209" t="str">
            <v>EST</v>
          </cell>
          <cell r="AV3209" t="str">
            <v>EST</v>
          </cell>
          <cell r="AW3209" t="str">
            <v/>
          </cell>
          <cell r="AX3209">
            <v>21101.7</v>
          </cell>
          <cell r="AY3209">
            <v>-21101.7</v>
          </cell>
          <cell r="AZ3209"/>
          <cell r="BA3209" t="str">
            <v/>
          </cell>
          <cell r="BB3209"/>
          <cell r="BC3209"/>
          <cell r="BD3209"/>
          <cell r="BE3209" t="str">
            <v/>
          </cell>
          <cell r="BF3209">
            <v>0</v>
          </cell>
          <cell r="BG3209" t="str">
            <v/>
          </cell>
          <cell r="BH3209" t="str">
            <v/>
          </cell>
          <cell r="BI3209">
            <v>203</v>
          </cell>
          <cell r="BJ3209" t="str">
            <v>0</v>
          </cell>
          <cell r="BK3209">
            <v>0</v>
          </cell>
          <cell r="BL3209">
            <v>0</v>
          </cell>
          <cell r="BM3209"/>
          <cell r="BN3209"/>
          <cell r="BO3209"/>
          <cell r="BP3209"/>
          <cell r="BR3209" t="str">
            <v>DPOT</v>
          </cell>
          <cell r="BT3209" t="str">
            <v>DPOT POLTRONA</v>
          </cell>
          <cell r="BU3209" t="str">
            <v>POLTRONA PORTUGUESA S/B</v>
          </cell>
        </row>
        <row r="3210">
          <cell r="H3210">
            <v>1</v>
          </cell>
          <cell r="O3210">
            <v>380313</v>
          </cell>
          <cell r="P3210"/>
          <cell r="Q3210" t="str">
            <v>EST POLTRONA PREGUICA BAIXA (GIR) (FREIJO NT) TC PIED POULE</v>
          </cell>
          <cell r="R3210"/>
          <cell r="S3210"/>
          <cell r="T3210"/>
          <cell r="U3210">
            <v>0.66</v>
          </cell>
          <cell r="V3210">
            <v>0.9</v>
          </cell>
          <cell r="W3210">
            <v>0.78</v>
          </cell>
          <cell r="X3210">
            <v>0</v>
          </cell>
          <cell r="Y3210" t="str">
            <v>EST POLTRONA PREGUICA BAIXA (GIR) (FREIJO NT) TC PIED POULE - 0,66x0,9x0,78H</v>
          </cell>
          <cell r="Z3210">
            <v>0</v>
          </cell>
          <cell r="AA3210">
            <v>0</v>
          </cell>
          <cell r="AB3210">
            <v>0</v>
          </cell>
          <cell r="AC3210"/>
          <cell r="AD3210"/>
          <cell r="AE3210"/>
          <cell r="AF3210">
            <v>0</v>
          </cell>
          <cell r="AG3210">
            <v>0</v>
          </cell>
          <cell r="AH3210">
            <v>0</v>
          </cell>
          <cell r="AI3210">
            <v>0</v>
          </cell>
          <cell r="AJ3210" t="str">
            <v xml:space="preserve">REF: </v>
          </cell>
          <cell r="AK3210" t="str">
            <v>PRODUTO PRONTA ENTREGA</v>
          </cell>
          <cell r="AL3210"/>
          <cell r="AM3210" t="str">
            <v>ETIQUETA DE ESTOQUE</v>
          </cell>
          <cell r="AN3210"/>
          <cell r="AO3210" t="str">
            <v/>
          </cell>
          <cell r="AP3210" t="str">
            <v/>
          </cell>
          <cell r="AQ3210" t="str">
            <v/>
          </cell>
          <cell r="AR3210" t="str">
            <v/>
          </cell>
          <cell r="AS3210" t="str">
            <v>ETIQUETA DE ESTOQUE - xxH</v>
          </cell>
          <cell r="AT3210">
            <v>0</v>
          </cell>
          <cell r="AU3210" t="str">
            <v>EST</v>
          </cell>
          <cell r="AV3210" t="str">
            <v>EST</v>
          </cell>
          <cell r="AW3210" t="str">
            <v/>
          </cell>
          <cell r="AX3210">
            <v>37021.879999999997</v>
          </cell>
          <cell r="AY3210">
            <v>-37021.879999999997</v>
          </cell>
          <cell r="AZ3210"/>
          <cell r="BA3210" t="str">
            <v/>
          </cell>
          <cell r="BB3210"/>
          <cell r="BC3210"/>
          <cell r="BD3210"/>
          <cell r="BE3210" t="str">
            <v/>
          </cell>
          <cell r="BF3210">
            <v>0</v>
          </cell>
          <cell r="BG3210" t="str">
            <v/>
          </cell>
          <cell r="BH3210" t="str">
            <v/>
          </cell>
          <cell r="BI3210">
            <v>13</v>
          </cell>
          <cell r="BJ3210" t="str">
            <v>0</v>
          </cell>
          <cell r="BK3210">
            <v>0</v>
          </cell>
          <cell r="BL3210">
            <v>0</v>
          </cell>
          <cell r="BM3210"/>
          <cell r="BN3210"/>
          <cell r="BO3210"/>
          <cell r="BP3210"/>
          <cell r="BR3210" t="str">
            <v>DPOT</v>
          </cell>
          <cell r="BT3210" t="str">
            <v>DPOT POLTRONA</v>
          </cell>
          <cell r="BU3210" t="str">
            <v>POLTRONA PREGUICA BAIXA</v>
          </cell>
        </row>
        <row r="3211">
          <cell r="H3211">
            <v>1</v>
          </cell>
          <cell r="O3211">
            <v>225846</v>
          </cell>
          <cell r="P3211"/>
          <cell r="Q3211" t="str">
            <v>EST POLTRONA PREGUICA BAIXA (GIR) (SUCUPIRA) COURO PIG CAFE</v>
          </cell>
          <cell r="R3211"/>
          <cell r="S3211"/>
          <cell r="T3211"/>
          <cell r="U3211">
            <v>0.66</v>
          </cell>
          <cell r="V3211">
            <v>0.9</v>
          </cell>
          <cell r="W3211">
            <v>0.78</v>
          </cell>
          <cell r="X3211">
            <v>0</v>
          </cell>
          <cell r="Y3211" t="str">
            <v>EST POLTRONA PREGUICA BAIXA (GIR) (SUCUPIRA) COURO PIG CAFE - 0,66x0,9x0,78H</v>
          </cell>
          <cell r="Z3211">
            <v>0</v>
          </cell>
          <cell r="AA3211">
            <v>0.5</v>
          </cell>
          <cell r="AB3211">
            <v>0</v>
          </cell>
          <cell r="AC3211"/>
          <cell r="AD3211"/>
          <cell r="AE3211"/>
          <cell r="AF3211">
            <v>0</v>
          </cell>
          <cell r="AG3211">
            <v>0</v>
          </cell>
          <cell r="AH3211">
            <v>0</v>
          </cell>
          <cell r="AI3211">
            <v>0</v>
          </cell>
          <cell r="AJ3211" t="str">
            <v xml:space="preserve">REF: </v>
          </cell>
          <cell r="AK3211"/>
          <cell r="AL3211"/>
          <cell r="AM3211" t="str">
            <v>ETIQUETA DE ESTOQUE</v>
          </cell>
          <cell r="AN3211"/>
          <cell r="AO3211" t="str">
            <v/>
          </cell>
          <cell r="AP3211" t="str">
            <v/>
          </cell>
          <cell r="AQ3211" t="str">
            <v/>
          </cell>
          <cell r="AR3211" t="str">
            <v/>
          </cell>
          <cell r="AS3211" t="str">
            <v>ETIQUETA DE ESTOQUE - xxH</v>
          </cell>
          <cell r="AT3211">
            <v>0</v>
          </cell>
          <cell r="AU3211" t="str">
            <v>EST</v>
          </cell>
          <cell r="AV3211" t="str">
            <v>EST</v>
          </cell>
          <cell r="AW3211" t="str">
            <v/>
          </cell>
          <cell r="AX3211">
            <v>37170.080000000002</v>
          </cell>
          <cell r="AY3211">
            <v>-37170.080000000002</v>
          </cell>
          <cell r="AZ3211"/>
          <cell r="BA3211" t="str">
            <v/>
          </cell>
          <cell r="BB3211"/>
          <cell r="BC3211"/>
          <cell r="BD3211"/>
          <cell r="BE3211" t="str">
            <v/>
          </cell>
          <cell r="BF3211">
            <v>0</v>
          </cell>
          <cell r="BG3211" t="str">
            <v/>
          </cell>
          <cell r="BH3211" t="str">
            <v/>
          </cell>
          <cell r="BI3211">
            <v>13</v>
          </cell>
          <cell r="BJ3211" t="str">
            <v>0</v>
          </cell>
          <cell r="BK3211">
            <v>0</v>
          </cell>
          <cell r="BL3211">
            <v>0</v>
          </cell>
          <cell r="BM3211"/>
          <cell r="BN3211"/>
          <cell r="BO3211"/>
          <cell r="BP3211"/>
          <cell r="BR3211" t="str">
            <v>DPOT</v>
          </cell>
          <cell r="BT3211" t="str">
            <v>DPOT POLTRONA</v>
          </cell>
          <cell r="BU3211" t="str">
            <v>POLTRONA PREGUICA BAIXA</v>
          </cell>
        </row>
        <row r="3212">
          <cell r="H3212">
            <v>1</v>
          </cell>
          <cell r="O3212">
            <v>175271</v>
          </cell>
          <cell r="P3212"/>
          <cell r="Q3212" t="str">
            <v>EST POLTRONA RAMPA (FREIJO NT) (LONA WASHED 1672) CRU ESCURO</v>
          </cell>
          <cell r="R3212"/>
          <cell r="S3212"/>
          <cell r="T3212"/>
          <cell r="U3212">
            <v>0.89</v>
          </cell>
          <cell r="V3212">
            <v>1.2</v>
          </cell>
          <cell r="W3212">
            <v>0.96</v>
          </cell>
          <cell r="X3212">
            <v>0</v>
          </cell>
          <cell r="Y3212" t="str">
            <v>EST POLTRONA RAMPA (FREIJO NT) (LONA WASHED 1672) CRU ESCURO - 0,89x1,2x0,96H</v>
          </cell>
          <cell r="Z3212">
            <v>0</v>
          </cell>
          <cell r="AA3212">
            <v>0</v>
          </cell>
          <cell r="AB3212">
            <v>0</v>
          </cell>
          <cell r="AC3212"/>
          <cell r="AD3212"/>
          <cell r="AE3212"/>
          <cell r="AF3212">
            <v>0</v>
          </cell>
          <cell r="AG3212">
            <v>0</v>
          </cell>
          <cell r="AH3212">
            <v>0</v>
          </cell>
          <cell r="AI3212">
            <v>0</v>
          </cell>
          <cell r="AJ3212" t="str">
            <v xml:space="preserve">REF: </v>
          </cell>
          <cell r="AK3212" t="str">
            <v>PRODUTO PRONTA ENTREGA</v>
          </cell>
          <cell r="AL3212"/>
          <cell r="AM3212" t="str">
            <v>ETIQUETA DE ESTOQUE</v>
          </cell>
          <cell r="AN3212"/>
          <cell r="AO3212" t="str">
            <v/>
          </cell>
          <cell r="AP3212" t="str">
            <v/>
          </cell>
          <cell r="AQ3212" t="str">
            <v/>
          </cell>
          <cell r="AR3212" t="str">
            <v/>
          </cell>
          <cell r="AS3212" t="str">
            <v>ETIQUETA DE ESTOQUE - xxH</v>
          </cell>
          <cell r="AT3212">
            <v>0</v>
          </cell>
          <cell r="AU3212" t="str">
            <v>EST</v>
          </cell>
          <cell r="AV3212" t="str">
            <v>EST</v>
          </cell>
          <cell r="AW3212" t="str">
            <v/>
          </cell>
          <cell r="AX3212">
            <v>44233.25</v>
          </cell>
          <cell r="AY3212">
            <v>-44233.25</v>
          </cell>
          <cell r="AZ3212"/>
          <cell r="BA3212" t="str">
            <v/>
          </cell>
          <cell r="BB3212"/>
          <cell r="BC3212"/>
          <cell r="BD3212"/>
          <cell r="BE3212" t="str">
            <v/>
          </cell>
          <cell r="BF3212">
            <v>0</v>
          </cell>
          <cell r="BG3212" t="str">
            <v/>
          </cell>
          <cell r="BH3212" t="str">
            <v/>
          </cell>
          <cell r="BI3212">
            <v>203</v>
          </cell>
          <cell r="BJ3212" t="str">
            <v>0</v>
          </cell>
          <cell r="BK3212">
            <v>0</v>
          </cell>
          <cell r="BL3212">
            <v>0</v>
          </cell>
          <cell r="BM3212"/>
          <cell r="BN3212"/>
          <cell r="BO3212"/>
          <cell r="BP3212"/>
          <cell r="BR3212" t="str">
            <v>DPOT</v>
          </cell>
          <cell r="BT3212" t="str">
            <v>DPOT POLTRONA</v>
          </cell>
          <cell r="BU3212" t="str">
            <v>POLTRONA RAMPA</v>
          </cell>
        </row>
        <row r="3213">
          <cell r="H3213">
            <v>1</v>
          </cell>
          <cell r="O3213">
            <v>409635</v>
          </cell>
          <cell r="P3213"/>
          <cell r="Q3213" t="str">
            <v>EST POLTRONA REDE (TAUARI NATURAL) (COURO IMPORT 52 PRETO)</v>
          </cell>
          <cell r="R3213"/>
          <cell r="S3213"/>
          <cell r="T3213"/>
          <cell r="U3213">
            <v>0.78</v>
          </cell>
          <cell r="V3213">
            <v>0.96</v>
          </cell>
          <cell r="W3213">
            <v>1.24</v>
          </cell>
          <cell r="X3213">
            <v>0</v>
          </cell>
          <cell r="Y3213" t="str">
            <v>EST POLTRONA REDE (TAUARI NATURAL) (COURO IMPORT 52 PRETO) - 0,78x0,96x1,24H</v>
          </cell>
          <cell r="Z3213">
            <v>0</v>
          </cell>
          <cell r="AA3213">
            <v>0.35</v>
          </cell>
          <cell r="AB3213">
            <v>0</v>
          </cell>
          <cell r="AC3213"/>
          <cell r="AD3213"/>
          <cell r="AE3213"/>
          <cell r="AF3213">
            <v>0</v>
          </cell>
          <cell r="AG3213">
            <v>0</v>
          </cell>
          <cell r="AH3213">
            <v>0</v>
          </cell>
          <cell r="AI3213">
            <v>0</v>
          </cell>
          <cell r="AJ3213" t="str">
            <v xml:space="preserve">REF: </v>
          </cell>
          <cell r="AK3213"/>
          <cell r="AL3213"/>
          <cell r="AM3213" t="str">
            <v>ETIQUETA DE ESTOQUE</v>
          </cell>
          <cell r="AN3213"/>
          <cell r="AO3213" t="str">
            <v/>
          </cell>
          <cell r="AP3213" t="str">
            <v/>
          </cell>
          <cell r="AQ3213" t="str">
            <v/>
          </cell>
          <cell r="AR3213" t="str">
            <v/>
          </cell>
          <cell r="AS3213" t="str">
            <v>ETIQUETA DE ESTOQUE - xxH</v>
          </cell>
          <cell r="AT3213">
            <v>0</v>
          </cell>
          <cell r="AU3213" t="str">
            <v>EST</v>
          </cell>
          <cell r="AV3213" t="str">
            <v>EST</v>
          </cell>
          <cell r="AW3213" t="str">
            <v/>
          </cell>
          <cell r="AX3213">
            <v>37897.120000000003</v>
          </cell>
          <cell r="AY3213">
            <v>-37897.120000000003</v>
          </cell>
          <cell r="AZ3213"/>
          <cell r="BA3213" t="str">
            <v/>
          </cell>
          <cell r="BB3213"/>
          <cell r="BC3213"/>
          <cell r="BD3213"/>
          <cell r="BE3213" t="str">
            <v/>
          </cell>
          <cell r="BF3213">
            <v>0</v>
          </cell>
          <cell r="BG3213" t="str">
            <v/>
          </cell>
          <cell r="BH3213" t="str">
            <v/>
          </cell>
          <cell r="BI3213">
            <v>13</v>
          </cell>
          <cell r="BJ3213" t="str">
            <v>0</v>
          </cell>
          <cell r="BK3213">
            <v>0</v>
          </cell>
          <cell r="BL3213">
            <v>0</v>
          </cell>
          <cell r="BM3213"/>
          <cell r="BN3213"/>
          <cell r="BO3213"/>
          <cell r="BP3213"/>
          <cell r="BR3213" t="str">
            <v>DPOT</v>
          </cell>
          <cell r="BT3213" t="str">
            <v>DPOT POLTRONA</v>
          </cell>
          <cell r="BU3213" t="str">
            <v>POLTRONA REDE</v>
          </cell>
        </row>
        <row r="3214">
          <cell r="H3214">
            <v>4</v>
          </cell>
          <cell r="O3214">
            <v>370843</v>
          </cell>
          <cell r="P3214"/>
          <cell r="Q3214" t="str">
            <v>EST POLTRONA RESGATE C/BRACO (PEROBA ROSA) (S/ALMOFADA)</v>
          </cell>
          <cell r="R3214"/>
          <cell r="S3214"/>
          <cell r="T3214"/>
          <cell r="U3214">
            <v>1.1000000000000001</v>
          </cell>
          <cell r="V3214">
            <v>0.84</v>
          </cell>
          <cell r="W3214">
            <v>0.82</v>
          </cell>
          <cell r="X3214">
            <v>0</v>
          </cell>
          <cell r="Y3214" t="str">
            <v>EST POLTRONA RESGATE C/BRACO (PEROBA ROSA) (S/ALMOFADA) - 1,1x0,84x0,82H</v>
          </cell>
          <cell r="Z3214">
            <v>0</v>
          </cell>
          <cell r="AA3214">
            <v>0.5</v>
          </cell>
          <cell r="AB3214">
            <v>0</v>
          </cell>
          <cell r="AC3214"/>
          <cell r="AD3214"/>
          <cell r="AE3214"/>
          <cell r="AF3214">
            <v>0</v>
          </cell>
          <cell r="AG3214">
            <v>0</v>
          </cell>
          <cell r="AH3214">
            <v>0</v>
          </cell>
          <cell r="AI3214">
            <v>0</v>
          </cell>
          <cell r="AJ3214" t="str">
            <v xml:space="preserve">REF: </v>
          </cell>
          <cell r="AK3214"/>
          <cell r="AL3214"/>
          <cell r="AM3214" t="str">
            <v>ETIQUETA DE ESTOQUE</v>
          </cell>
          <cell r="AN3214"/>
          <cell r="AO3214" t="str">
            <v/>
          </cell>
          <cell r="AP3214" t="str">
            <v/>
          </cell>
          <cell r="AQ3214" t="str">
            <v/>
          </cell>
          <cell r="AR3214" t="str">
            <v/>
          </cell>
          <cell r="AS3214" t="str">
            <v>ETIQUETA DE ESTOQUE - xxH</v>
          </cell>
          <cell r="AT3214">
            <v>0</v>
          </cell>
          <cell r="AU3214" t="str">
            <v>EST</v>
          </cell>
          <cell r="AV3214" t="str">
            <v>EST</v>
          </cell>
          <cell r="AW3214" t="str">
            <v/>
          </cell>
          <cell r="AX3214">
            <v>19200</v>
          </cell>
          <cell r="AY3214">
            <v>-19200</v>
          </cell>
          <cell r="AZ3214"/>
          <cell r="BA3214" t="str">
            <v/>
          </cell>
          <cell r="BB3214"/>
          <cell r="BC3214"/>
          <cell r="BD3214"/>
          <cell r="BE3214" t="str">
            <v/>
          </cell>
          <cell r="BF3214">
            <v>0</v>
          </cell>
          <cell r="BG3214" t="str">
            <v/>
          </cell>
          <cell r="BH3214" t="str">
            <v/>
          </cell>
          <cell r="BI3214">
            <v>203</v>
          </cell>
          <cell r="BJ3214" t="str">
            <v>0</v>
          </cell>
          <cell r="BK3214">
            <v>0</v>
          </cell>
          <cell r="BL3214">
            <v>0</v>
          </cell>
          <cell r="BM3214"/>
          <cell r="BN3214"/>
          <cell r="BO3214"/>
          <cell r="BP3214"/>
          <cell r="BR3214" t="str">
            <v>DPOT</v>
          </cell>
          <cell r="BT3214" t="str">
            <v>DPOT POLTRONA</v>
          </cell>
          <cell r="BU3214" t="str">
            <v>POLTRONA RESGATE C/BRACO</v>
          </cell>
        </row>
        <row r="3215">
          <cell r="H3215">
            <v>2</v>
          </cell>
          <cell r="O3215">
            <v>370844</v>
          </cell>
          <cell r="P3215"/>
          <cell r="Q3215" t="str">
            <v>EST POLTRONA RESGATE S/BRACO (JATOBA) (S/ALMOFADA)</v>
          </cell>
          <cell r="R3215"/>
          <cell r="S3215"/>
          <cell r="T3215"/>
          <cell r="U3215">
            <v>1.1000000000000001</v>
          </cell>
          <cell r="V3215">
            <v>0.84</v>
          </cell>
          <cell r="W3215">
            <v>0.82</v>
          </cell>
          <cell r="X3215">
            <v>0</v>
          </cell>
          <cell r="Y3215" t="str">
            <v>EST POLTRONA RESGATE S/BRACO (JATOBA) (S/ALMOFADA) - 1,1x0,84x0,82H</v>
          </cell>
          <cell r="Z3215">
            <v>0</v>
          </cell>
          <cell r="AA3215">
            <v>0.5</v>
          </cell>
          <cell r="AB3215">
            <v>0</v>
          </cell>
          <cell r="AC3215"/>
          <cell r="AD3215"/>
          <cell r="AE3215"/>
          <cell r="AF3215">
            <v>0</v>
          </cell>
          <cell r="AG3215">
            <v>0</v>
          </cell>
          <cell r="AH3215">
            <v>0</v>
          </cell>
          <cell r="AI3215">
            <v>0</v>
          </cell>
          <cell r="AJ3215" t="str">
            <v xml:space="preserve">REF: </v>
          </cell>
          <cell r="AK3215"/>
          <cell r="AL3215"/>
          <cell r="AM3215" t="str">
            <v>ETIQUETA DE ESTOQUE</v>
          </cell>
          <cell r="AN3215"/>
          <cell r="AO3215" t="str">
            <v/>
          </cell>
          <cell r="AP3215" t="str">
            <v/>
          </cell>
          <cell r="AQ3215" t="str">
            <v/>
          </cell>
          <cell r="AR3215" t="str">
            <v/>
          </cell>
          <cell r="AS3215" t="str">
            <v>ETIQUETA DE ESTOQUE - xxH</v>
          </cell>
          <cell r="AT3215">
            <v>0</v>
          </cell>
          <cell r="AU3215" t="str">
            <v>EST</v>
          </cell>
          <cell r="AV3215" t="str">
            <v>EST</v>
          </cell>
          <cell r="AW3215" t="str">
            <v/>
          </cell>
          <cell r="AX3215">
            <v>19200</v>
          </cell>
          <cell r="AY3215">
            <v>-19200</v>
          </cell>
          <cell r="AZ3215"/>
          <cell r="BA3215" t="str">
            <v/>
          </cell>
          <cell r="BB3215"/>
          <cell r="BC3215"/>
          <cell r="BD3215"/>
          <cell r="BE3215" t="str">
            <v/>
          </cell>
          <cell r="BF3215">
            <v>0</v>
          </cell>
          <cell r="BG3215" t="str">
            <v/>
          </cell>
          <cell r="BH3215" t="str">
            <v/>
          </cell>
          <cell r="BI3215">
            <v>203</v>
          </cell>
          <cell r="BJ3215" t="str">
            <v>0</v>
          </cell>
          <cell r="BK3215">
            <v>0</v>
          </cell>
          <cell r="BL3215">
            <v>0</v>
          </cell>
          <cell r="BM3215"/>
          <cell r="BN3215"/>
          <cell r="BO3215"/>
          <cell r="BP3215"/>
          <cell r="BR3215" t="str">
            <v>DPOT</v>
          </cell>
          <cell r="BT3215" t="str">
            <v>DPOT POLTRONA</v>
          </cell>
          <cell r="BU3215" t="str">
            <v>POLTRONA RESGATE S/BRACO</v>
          </cell>
        </row>
        <row r="3216">
          <cell r="H3216">
            <v>1</v>
          </cell>
          <cell r="O3216">
            <v>255999</v>
          </cell>
          <cell r="P3216"/>
          <cell r="Q3216" t="str">
            <v>EST POLTRONA RIO (MAD B LOURO ESP) TELA SEXTAVADA NATURAL</v>
          </cell>
          <cell r="R3216"/>
          <cell r="S3216"/>
          <cell r="T3216"/>
          <cell r="U3216">
            <v>0.66</v>
          </cell>
          <cell r="V3216">
            <v>0.7</v>
          </cell>
          <cell r="W3216">
            <v>0.69</v>
          </cell>
          <cell r="X3216">
            <v>0</v>
          </cell>
          <cell r="Y3216" t="str">
            <v>EST POLTRONA RIO (MAD B LOURO ESP) TELA SEXTAVADA NATURAL - 0,66x0,7x0,69H</v>
          </cell>
          <cell r="Z3216">
            <v>0</v>
          </cell>
          <cell r="AA3216">
            <v>0</v>
          </cell>
          <cell r="AB3216">
            <v>0</v>
          </cell>
          <cell r="AC3216"/>
          <cell r="AD3216"/>
          <cell r="AE3216"/>
          <cell r="AF3216">
            <v>0</v>
          </cell>
          <cell r="AG3216">
            <v>0</v>
          </cell>
          <cell r="AH3216">
            <v>0</v>
          </cell>
          <cell r="AI3216">
            <v>0</v>
          </cell>
          <cell r="AJ3216" t="str">
            <v xml:space="preserve">REF: </v>
          </cell>
          <cell r="AK3216" t="str">
            <v>PRODUTO PRONTA ENTREGA</v>
          </cell>
          <cell r="AL3216"/>
          <cell r="AM3216" t="str">
            <v>ETIQUETA DE ESTOQUE</v>
          </cell>
          <cell r="AN3216"/>
          <cell r="AO3216" t="str">
            <v/>
          </cell>
          <cell r="AP3216" t="str">
            <v/>
          </cell>
          <cell r="AQ3216" t="str">
            <v/>
          </cell>
          <cell r="AR3216" t="str">
            <v/>
          </cell>
          <cell r="AS3216" t="str">
            <v>ETIQUETA DE ESTOQUE - xxH</v>
          </cell>
          <cell r="AT3216">
            <v>0</v>
          </cell>
          <cell r="AU3216" t="str">
            <v>EST</v>
          </cell>
          <cell r="AV3216" t="str">
            <v>EST</v>
          </cell>
          <cell r="AW3216" t="str">
            <v/>
          </cell>
          <cell r="AX3216">
            <v>18713.810000000001</v>
          </cell>
          <cell r="AY3216">
            <v>-18713.810000000001</v>
          </cell>
          <cell r="AZ3216"/>
          <cell r="BA3216" t="str">
            <v/>
          </cell>
          <cell r="BB3216"/>
          <cell r="BC3216"/>
          <cell r="BD3216"/>
          <cell r="BE3216" t="str">
            <v/>
          </cell>
          <cell r="BF3216">
            <v>0</v>
          </cell>
          <cell r="BG3216" t="str">
            <v/>
          </cell>
          <cell r="BH3216" t="str">
            <v/>
          </cell>
          <cell r="BI3216">
            <v>13</v>
          </cell>
          <cell r="BJ3216" t="str">
            <v>0</v>
          </cell>
          <cell r="BK3216">
            <v>0</v>
          </cell>
          <cell r="BL3216">
            <v>0</v>
          </cell>
          <cell r="BM3216"/>
          <cell r="BN3216"/>
          <cell r="BO3216"/>
          <cell r="BP3216"/>
          <cell r="BR3216" t="str">
            <v>DPOT</v>
          </cell>
          <cell r="BT3216" t="str">
            <v>DPOT POLTRONA</v>
          </cell>
          <cell r="BU3216" t="str">
            <v>POLTRONA RIO</v>
          </cell>
        </row>
        <row r="3217">
          <cell r="H3217">
            <v>2</v>
          </cell>
          <cell r="O3217">
            <v>186876</v>
          </cell>
          <cell r="P3217"/>
          <cell r="Q3217" t="str">
            <v>EST POLTRONA SAND (MAD A TAUARI CAT PU) TC 244/01219 INDIGO</v>
          </cell>
          <cell r="R3217"/>
          <cell r="S3217"/>
          <cell r="T3217"/>
          <cell r="U3217">
            <v>0.8</v>
          </cell>
          <cell r="V3217">
            <v>0.86</v>
          </cell>
          <cell r="W3217">
            <v>0.76</v>
          </cell>
          <cell r="X3217">
            <v>0</v>
          </cell>
          <cell r="Y3217" t="str">
            <v>EST POLTRONA SAND (MAD A TAUARI CAT PU) TC 244/01219 INDIGO - 0,8x0,86x0,76H</v>
          </cell>
          <cell r="Z3217">
            <v>0</v>
          </cell>
          <cell r="AA3217">
            <v>0</v>
          </cell>
          <cell r="AB3217">
            <v>0</v>
          </cell>
          <cell r="AC3217"/>
          <cell r="AD3217"/>
          <cell r="AE3217"/>
          <cell r="AF3217">
            <v>0</v>
          </cell>
          <cell r="AG3217">
            <v>0</v>
          </cell>
          <cell r="AH3217">
            <v>0</v>
          </cell>
          <cell r="AI3217">
            <v>0</v>
          </cell>
          <cell r="AJ3217" t="str">
            <v xml:space="preserve">REF: </v>
          </cell>
          <cell r="AK3217" t="str">
            <v>PRODUTO PRONTA ENTREGA</v>
          </cell>
          <cell r="AL3217"/>
          <cell r="AM3217" t="str">
            <v>ETIQUETA DE ESTOQUE</v>
          </cell>
          <cell r="AN3217"/>
          <cell r="AO3217" t="str">
            <v/>
          </cell>
          <cell r="AP3217" t="str">
            <v/>
          </cell>
          <cell r="AQ3217" t="str">
            <v/>
          </cell>
          <cell r="AR3217" t="str">
            <v/>
          </cell>
          <cell r="AS3217" t="str">
            <v>ETIQUETA DE ESTOQUE - xxH</v>
          </cell>
          <cell r="AT3217">
            <v>0</v>
          </cell>
          <cell r="AU3217" t="str">
            <v>EST</v>
          </cell>
          <cell r="AV3217" t="str">
            <v>EST</v>
          </cell>
          <cell r="AW3217" t="str">
            <v/>
          </cell>
          <cell r="AX3217">
            <v>26342.14</v>
          </cell>
          <cell r="AY3217">
            <v>-26342.14</v>
          </cell>
          <cell r="AZ3217"/>
          <cell r="BA3217" t="str">
            <v/>
          </cell>
          <cell r="BB3217"/>
          <cell r="BC3217"/>
          <cell r="BD3217"/>
          <cell r="BE3217" t="str">
            <v/>
          </cell>
          <cell r="BF3217">
            <v>0</v>
          </cell>
          <cell r="BG3217" t="str">
            <v/>
          </cell>
          <cell r="BH3217" t="str">
            <v/>
          </cell>
          <cell r="BI3217">
            <v>13</v>
          </cell>
          <cell r="BJ3217" t="str">
            <v>0</v>
          </cell>
          <cell r="BK3217">
            <v>0</v>
          </cell>
          <cell r="BL3217">
            <v>0</v>
          </cell>
          <cell r="BM3217"/>
          <cell r="BN3217"/>
          <cell r="BO3217"/>
          <cell r="BP3217"/>
          <cell r="BR3217" t="str">
            <v>DPOT</v>
          </cell>
          <cell r="BT3217" t="str">
            <v>DPOT POLTRONA</v>
          </cell>
          <cell r="BU3217" t="str">
            <v>POLTRONA SAND</v>
          </cell>
        </row>
        <row r="3218">
          <cell r="H3218">
            <v>1</v>
          </cell>
          <cell r="O3218">
            <v>204884</v>
          </cell>
          <cell r="P3218"/>
          <cell r="Q3218" t="str">
            <v>EST POLTRONA SAND (MAD A TAUARI ENV) TC BOUCLE NATURAL</v>
          </cell>
          <cell r="R3218"/>
          <cell r="S3218"/>
          <cell r="T3218"/>
          <cell r="U3218">
            <v>0.8</v>
          </cell>
          <cell r="V3218">
            <v>0.86</v>
          </cell>
          <cell r="W3218">
            <v>0.76</v>
          </cell>
          <cell r="X3218">
            <v>0</v>
          </cell>
          <cell r="Y3218" t="str">
            <v>EST POLTRONA SAND (MAD A TAUARI ENV) TC BOUCLE NATURAL - 0,8x0,86x0,76H</v>
          </cell>
          <cell r="Z3218">
            <v>0</v>
          </cell>
          <cell r="AA3218">
            <v>0</v>
          </cell>
          <cell r="AB3218">
            <v>0</v>
          </cell>
          <cell r="AC3218"/>
          <cell r="AD3218"/>
          <cell r="AE3218"/>
          <cell r="AF3218">
            <v>0</v>
          </cell>
          <cell r="AG3218">
            <v>0</v>
          </cell>
          <cell r="AH3218">
            <v>0</v>
          </cell>
          <cell r="AI3218">
            <v>0</v>
          </cell>
          <cell r="AJ3218" t="str">
            <v xml:space="preserve">REF: </v>
          </cell>
          <cell r="AK3218" t="str">
            <v>PRODUTO PRONTA ENTREGA</v>
          </cell>
          <cell r="AL3218"/>
          <cell r="AM3218" t="str">
            <v>ETIQUETA DE ESTOQUE</v>
          </cell>
          <cell r="AN3218"/>
          <cell r="AO3218" t="str">
            <v/>
          </cell>
          <cell r="AP3218" t="str">
            <v/>
          </cell>
          <cell r="AQ3218" t="str">
            <v/>
          </cell>
          <cell r="AR3218" t="str">
            <v/>
          </cell>
          <cell r="AS3218" t="str">
            <v>ETIQUETA DE ESTOQUE - xxH</v>
          </cell>
          <cell r="AT3218">
            <v>0</v>
          </cell>
          <cell r="AU3218" t="str">
            <v>EST</v>
          </cell>
          <cell r="AV3218" t="str">
            <v>EST</v>
          </cell>
          <cell r="AW3218" t="str">
            <v/>
          </cell>
          <cell r="AX3218">
            <v>26139.08</v>
          </cell>
          <cell r="AY3218">
            <v>-26139.08</v>
          </cell>
          <cell r="AZ3218"/>
          <cell r="BA3218" t="str">
            <v/>
          </cell>
          <cell r="BB3218"/>
          <cell r="BC3218"/>
          <cell r="BD3218"/>
          <cell r="BE3218" t="str">
            <v/>
          </cell>
          <cell r="BF3218">
            <v>0</v>
          </cell>
          <cell r="BG3218" t="str">
            <v/>
          </cell>
          <cell r="BH3218" t="str">
            <v/>
          </cell>
          <cell r="BI3218">
            <v>13</v>
          </cell>
          <cell r="BJ3218" t="str">
            <v>0</v>
          </cell>
          <cell r="BK3218">
            <v>0</v>
          </cell>
          <cell r="BL3218">
            <v>0</v>
          </cell>
          <cell r="BM3218"/>
          <cell r="BN3218"/>
          <cell r="BO3218"/>
          <cell r="BP3218"/>
          <cell r="BR3218" t="str">
            <v>DPOT</v>
          </cell>
          <cell r="BT3218" t="str">
            <v>DPOT POLTRONA</v>
          </cell>
          <cell r="BU3218" t="str">
            <v>POLTRONA SAND</v>
          </cell>
        </row>
        <row r="3219">
          <cell r="H3219">
            <v>1</v>
          </cell>
          <cell r="O3219">
            <v>176698</v>
          </cell>
          <cell r="P3219"/>
          <cell r="Q3219" t="str">
            <v>EST POLTRONA SAND (MAD A TAUARI ENV) TC KVADRAT MEDINA 211</v>
          </cell>
          <cell r="R3219"/>
          <cell r="S3219"/>
          <cell r="T3219"/>
          <cell r="U3219">
            <v>0.8</v>
          </cell>
          <cell r="V3219">
            <v>0.86</v>
          </cell>
          <cell r="W3219">
            <v>0.7</v>
          </cell>
          <cell r="X3219">
            <v>0</v>
          </cell>
          <cell r="Y3219" t="str">
            <v>EST POLTRONA SAND (MAD A TAUARI ENV) TC KVADRAT MEDINA 211 - 0,8x0,86x0,7H</v>
          </cell>
          <cell r="Z3219">
            <v>0</v>
          </cell>
          <cell r="AA3219">
            <v>0</v>
          </cell>
          <cell r="AB3219">
            <v>0</v>
          </cell>
          <cell r="AC3219"/>
          <cell r="AD3219"/>
          <cell r="AE3219"/>
          <cell r="AF3219">
            <v>0</v>
          </cell>
          <cell r="AG3219">
            <v>0</v>
          </cell>
          <cell r="AH3219">
            <v>0</v>
          </cell>
          <cell r="AI3219">
            <v>0</v>
          </cell>
          <cell r="AJ3219" t="str">
            <v xml:space="preserve">REF: </v>
          </cell>
          <cell r="AK3219" t="str">
            <v>PRODUTO PRONTA ENTREGA</v>
          </cell>
          <cell r="AL3219"/>
          <cell r="AM3219" t="str">
            <v>ETIQUETA DE ESTOQUE</v>
          </cell>
          <cell r="AN3219"/>
          <cell r="AO3219" t="str">
            <v/>
          </cell>
          <cell r="AP3219" t="str">
            <v/>
          </cell>
          <cell r="AQ3219" t="str">
            <v/>
          </cell>
          <cell r="AR3219" t="str">
            <v/>
          </cell>
          <cell r="AS3219" t="str">
            <v>ETIQUETA DE ESTOQUE - xxH</v>
          </cell>
          <cell r="AT3219">
            <v>0</v>
          </cell>
          <cell r="AU3219" t="str">
            <v>EST</v>
          </cell>
          <cell r="AV3219" t="str">
            <v>EST</v>
          </cell>
          <cell r="AW3219" t="str">
            <v/>
          </cell>
          <cell r="AX3219">
            <v>24766.41</v>
          </cell>
          <cell r="AY3219">
            <v>-24766.41</v>
          </cell>
          <cell r="AZ3219"/>
          <cell r="BA3219" t="str">
            <v/>
          </cell>
          <cell r="BB3219"/>
          <cell r="BC3219"/>
          <cell r="BD3219"/>
          <cell r="BE3219" t="str">
            <v/>
          </cell>
          <cell r="BF3219">
            <v>0</v>
          </cell>
          <cell r="BG3219" t="str">
            <v/>
          </cell>
          <cell r="BH3219" t="str">
            <v/>
          </cell>
          <cell r="BI3219">
            <v>13</v>
          </cell>
          <cell r="BJ3219" t="str">
            <v>0</v>
          </cell>
          <cell r="BK3219">
            <v>0</v>
          </cell>
          <cell r="BL3219">
            <v>0</v>
          </cell>
          <cell r="BM3219"/>
          <cell r="BN3219"/>
          <cell r="BO3219"/>
          <cell r="BP3219"/>
          <cell r="BR3219" t="str">
            <v>DPOT</v>
          </cell>
          <cell r="BT3219" t="str">
            <v>DPOT POLTRONA</v>
          </cell>
          <cell r="BU3219" t="str">
            <v>POLTRONA SAND</v>
          </cell>
        </row>
        <row r="3220">
          <cell r="H3220">
            <v>1</v>
          </cell>
          <cell r="O3220">
            <v>204784</v>
          </cell>
          <cell r="P3220"/>
          <cell r="Q3220" t="str">
            <v>EST POLTRONA SAND (MAD A TAUARI ENV) TC LONA LISTRA CRU/AZUL</v>
          </cell>
          <cell r="R3220"/>
          <cell r="S3220"/>
          <cell r="T3220"/>
          <cell r="U3220">
            <v>0.8</v>
          </cell>
          <cell r="V3220">
            <v>0.86</v>
          </cell>
          <cell r="W3220">
            <v>0.76</v>
          </cell>
          <cell r="X3220">
            <v>0</v>
          </cell>
          <cell r="Y3220" t="str">
            <v>EST POLTRONA SAND (MAD A TAUARI ENV) TC LONA LISTRA CRU/AZUL - 0,8x0,86x0,76H</v>
          </cell>
          <cell r="Z3220">
            <v>0</v>
          </cell>
          <cell r="AA3220">
            <v>0.5</v>
          </cell>
          <cell r="AB3220">
            <v>0</v>
          </cell>
          <cell r="AC3220"/>
          <cell r="AD3220"/>
          <cell r="AE3220"/>
          <cell r="AF3220">
            <v>0</v>
          </cell>
          <cell r="AG3220">
            <v>0</v>
          </cell>
          <cell r="AH3220">
            <v>0</v>
          </cell>
          <cell r="AI3220">
            <v>0</v>
          </cell>
          <cell r="AJ3220" t="str">
            <v xml:space="preserve">REF: </v>
          </cell>
          <cell r="AK3220"/>
          <cell r="AL3220"/>
          <cell r="AM3220" t="str">
            <v>ETIQUETA DE ESTOQUE</v>
          </cell>
          <cell r="AN3220"/>
          <cell r="AO3220" t="str">
            <v/>
          </cell>
          <cell r="AP3220" t="str">
            <v/>
          </cell>
          <cell r="AQ3220" t="str">
            <v/>
          </cell>
          <cell r="AR3220" t="str">
            <v/>
          </cell>
          <cell r="AS3220" t="str">
            <v>ETIQUETA DE ESTOQUE - xxH</v>
          </cell>
          <cell r="AT3220">
            <v>0</v>
          </cell>
          <cell r="AU3220" t="str">
            <v>EST</v>
          </cell>
          <cell r="AV3220" t="str">
            <v>EST</v>
          </cell>
          <cell r="AW3220" t="str">
            <v/>
          </cell>
          <cell r="AX3220">
            <v>29794.240000000002</v>
          </cell>
          <cell r="AY3220">
            <v>-29794.240000000002</v>
          </cell>
          <cell r="AZ3220"/>
          <cell r="BA3220" t="str">
            <v/>
          </cell>
          <cell r="BB3220"/>
          <cell r="BC3220"/>
          <cell r="BD3220"/>
          <cell r="BE3220" t="str">
            <v/>
          </cell>
          <cell r="BF3220">
            <v>0</v>
          </cell>
          <cell r="BG3220" t="str">
            <v/>
          </cell>
          <cell r="BH3220" t="str">
            <v/>
          </cell>
          <cell r="BI3220">
            <v>13</v>
          </cell>
          <cell r="BJ3220" t="str">
            <v>0</v>
          </cell>
          <cell r="BK3220">
            <v>0</v>
          </cell>
          <cell r="BL3220">
            <v>0</v>
          </cell>
          <cell r="BM3220"/>
          <cell r="BN3220"/>
          <cell r="BO3220"/>
          <cell r="BP3220"/>
          <cell r="BR3220" t="str">
            <v>DPOT</v>
          </cell>
          <cell r="BT3220" t="str">
            <v>DPOT POLTRONA</v>
          </cell>
          <cell r="BU3220" t="str">
            <v>POLTRONA SAND</v>
          </cell>
        </row>
        <row r="3221">
          <cell r="H3221">
            <v>1</v>
          </cell>
          <cell r="O3221">
            <v>377279</v>
          </cell>
          <cell r="P3221"/>
          <cell r="Q3221" t="str">
            <v>EST POLTRONA SANTOS DUMONT (TELA NATURAL) (FREIJO NATURAL)</v>
          </cell>
          <cell r="R3221"/>
          <cell r="S3221"/>
          <cell r="T3221"/>
          <cell r="U3221">
            <v>0.65</v>
          </cell>
          <cell r="V3221">
            <v>0.72</v>
          </cell>
          <cell r="W3221">
            <v>0.64</v>
          </cell>
          <cell r="X3221">
            <v>0</v>
          </cell>
          <cell r="Y3221" t="str">
            <v>EST POLTRONA SANTOS DUMONT (TELA NATURAL) (FREIJO NATURAL) - 0,65x0,72x0,64H</v>
          </cell>
          <cell r="Z3221">
            <v>0</v>
          </cell>
          <cell r="AA3221">
            <v>0</v>
          </cell>
          <cell r="AB3221">
            <v>0</v>
          </cell>
          <cell r="AC3221"/>
          <cell r="AD3221"/>
          <cell r="AE3221"/>
          <cell r="AF3221">
            <v>0</v>
          </cell>
          <cell r="AG3221">
            <v>0</v>
          </cell>
          <cell r="AH3221">
            <v>0</v>
          </cell>
          <cell r="AI3221">
            <v>0</v>
          </cell>
          <cell r="AJ3221" t="str">
            <v xml:space="preserve">REF: </v>
          </cell>
          <cell r="AK3221" t="str">
            <v>PRODUTO PRONTA ENTREGA</v>
          </cell>
          <cell r="AL3221"/>
          <cell r="AM3221" t="str">
            <v>ETIQUETA DE ESTOQUE</v>
          </cell>
          <cell r="AN3221"/>
          <cell r="AO3221" t="str">
            <v/>
          </cell>
          <cell r="AP3221" t="str">
            <v/>
          </cell>
          <cell r="AQ3221" t="str">
            <v/>
          </cell>
          <cell r="AR3221" t="str">
            <v/>
          </cell>
          <cell r="AS3221" t="str">
            <v>ETIQUETA DE ESTOQUE - xxH</v>
          </cell>
          <cell r="AT3221">
            <v>0</v>
          </cell>
          <cell r="AU3221" t="str">
            <v>EST</v>
          </cell>
          <cell r="AV3221" t="str">
            <v>EST</v>
          </cell>
          <cell r="AW3221" t="str">
            <v/>
          </cell>
          <cell r="AX3221">
            <v>33998.51</v>
          </cell>
          <cell r="AY3221">
            <v>-33998.51</v>
          </cell>
          <cell r="AZ3221"/>
          <cell r="BA3221" t="str">
            <v/>
          </cell>
          <cell r="BB3221"/>
          <cell r="BC3221"/>
          <cell r="BD3221"/>
          <cell r="BE3221" t="str">
            <v/>
          </cell>
          <cell r="BF3221">
            <v>0</v>
          </cell>
          <cell r="BG3221" t="str">
            <v/>
          </cell>
          <cell r="BH3221" t="str">
            <v/>
          </cell>
          <cell r="BI3221">
            <v>13</v>
          </cell>
          <cell r="BJ3221" t="str">
            <v>0</v>
          </cell>
          <cell r="BK3221">
            <v>0</v>
          </cell>
          <cell r="BL3221">
            <v>0</v>
          </cell>
          <cell r="BM3221"/>
          <cell r="BN3221"/>
          <cell r="BO3221"/>
          <cell r="BP3221"/>
          <cell r="BR3221" t="str">
            <v>DPOT</v>
          </cell>
          <cell r="BT3221" t="str">
            <v>DPOT POLTRONA</v>
          </cell>
          <cell r="BU3221" t="str">
            <v>POLTRONA SANTOS DUMONT</v>
          </cell>
        </row>
        <row r="3222">
          <cell r="H3222">
            <v>1</v>
          </cell>
          <cell r="O3222">
            <v>402311</v>
          </cell>
          <cell r="P3222"/>
          <cell r="Q3222" t="str">
            <v>EST POLTRONA SAPAO (FREIJO NATURAL) COURO CAMURCA VERDE</v>
          </cell>
          <cell r="R3222"/>
          <cell r="S3222"/>
          <cell r="T3222"/>
          <cell r="U3222">
            <v>0.75</v>
          </cell>
          <cell r="V3222">
            <v>0.72</v>
          </cell>
          <cell r="W3222">
            <v>0.6</v>
          </cell>
          <cell r="X3222">
            <v>0</v>
          </cell>
          <cell r="Y3222" t="str">
            <v>EST POLTRONA SAPAO (FREIJO NATURAL) COURO CAMURCA VERDE - 0,75x0,72x0,6H</v>
          </cell>
          <cell r="Z3222">
            <v>0</v>
          </cell>
          <cell r="AA3222">
            <v>0.35</v>
          </cell>
          <cell r="AB3222">
            <v>0</v>
          </cell>
          <cell r="AC3222"/>
          <cell r="AD3222"/>
          <cell r="AE3222"/>
          <cell r="AF3222">
            <v>0</v>
          </cell>
          <cell r="AG3222">
            <v>0</v>
          </cell>
          <cell r="AH3222">
            <v>0</v>
          </cell>
          <cell r="AI3222">
            <v>0</v>
          </cell>
          <cell r="AJ3222" t="str">
            <v xml:space="preserve">REF: </v>
          </cell>
          <cell r="AK3222"/>
          <cell r="AL3222"/>
          <cell r="AM3222" t="str">
            <v>ETIQUETA DE ESTOQUE</v>
          </cell>
          <cell r="AN3222"/>
          <cell r="AO3222" t="str">
            <v/>
          </cell>
          <cell r="AP3222" t="str">
            <v/>
          </cell>
          <cell r="AQ3222" t="str">
            <v/>
          </cell>
          <cell r="AR3222" t="str">
            <v/>
          </cell>
          <cell r="AS3222" t="str">
            <v>ETIQUETA DE ESTOQUE - xxH</v>
          </cell>
          <cell r="AT3222">
            <v>0</v>
          </cell>
          <cell r="AU3222" t="str">
            <v>EST</v>
          </cell>
          <cell r="AV3222" t="str">
            <v>EST</v>
          </cell>
          <cell r="AW3222" t="str">
            <v/>
          </cell>
          <cell r="AX3222">
            <v>42061.23</v>
          </cell>
          <cell r="AY3222">
            <v>-42061.23</v>
          </cell>
          <cell r="AZ3222"/>
          <cell r="BA3222" t="str">
            <v/>
          </cell>
          <cell r="BB3222"/>
          <cell r="BC3222"/>
          <cell r="BD3222"/>
          <cell r="BE3222" t="str">
            <v/>
          </cell>
          <cell r="BF3222">
            <v>0</v>
          </cell>
          <cell r="BG3222" t="str">
            <v/>
          </cell>
          <cell r="BH3222" t="str">
            <v/>
          </cell>
          <cell r="BI3222">
            <v>13</v>
          </cell>
          <cell r="BJ3222" t="str">
            <v>0</v>
          </cell>
          <cell r="BK3222">
            <v>0</v>
          </cell>
          <cell r="BL3222">
            <v>0</v>
          </cell>
          <cell r="BM3222"/>
          <cell r="BN3222"/>
          <cell r="BO3222"/>
          <cell r="BP3222"/>
          <cell r="BR3222" t="str">
            <v>DPOT</v>
          </cell>
          <cell r="BT3222" t="str">
            <v>DPOT POLTRONA</v>
          </cell>
          <cell r="BU3222" t="str">
            <v>POLTRONA SAPAO</v>
          </cell>
        </row>
        <row r="3223">
          <cell r="H3223">
            <v>1</v>
          </cell>
          <cell r="O3223">
            <v>380287</v>
          </cell>
          <cell r="P3223"/>
          <cell r="Q3223" t="str">
            <v>EST POLTRONA SAPAO (FREIJO TNZ 01) COURO PIG 712</v>
          </cell>
          <cell r="R3223"/>
          <cell r="S3223"/>
          <cell r="T3223"/>
          <cell r="U3223">
            <v>0.75</v>
          </cell>
          <cell r="V3223">
            <v>0.72</v>
          </cell>
          <cell r="W3223">
            <v>0.6</v>
          </cell>
          <cell r="X3223">
            <v>0</v>
          </cell>
          <cell r="Y3223" t="str">
            <v>EST POLTRONA SAPAO (FREIJO TNZ 01) COURO PIG 712 - 0,75x0,72x0,6H</v>
          </cell>
          <cell r="Z3223">
            <v>0</v>
          </cell>
          <cell r="AA3223">
            <v>0</v>
          </cell>
          <cell r="AB3223">
            <v>0</v>
          </cell>
          <cell r="AC3223"/>
          <cell r="AD3223"/>
          <cell r="AE3223"/>
          <cell r="AF3223">
            <v>0</v>
          </cell>
          <cell r="AG3223">
            <v>0</v>
          </cell>
          <cell r="AH3223">
            <v>0</v>
          </cell>
          <cell r="AI3223">
            <v>0</v>
          </cell>
          <cell r="AJ3223" t="str">
            <v xml:space="preserve">REF: </v>
          </cell>
          <cell r="AK3223" t="str">
            <v>PRODUTO PRONTA ENTREGA</v>
          </cell>
          <cell r="AL3223"/>
          <cell r="AM3223" t="str">
            <v>ETIQUETA DE ESTOQUE</v>
          </cell>
          <cell r="AN3223"/>
          <cell r="AO3223" t="str">
            <v/>
          </cell>
          <cell r="AP3223" t="str">
            <v/>
          </cell>
          <cell r="AQ3223" t="str">
            <v/>
          </cell>
          <cell r="AR3223" t="str">
            <v/>
          </cell>
          <cell r="AS3223" t="str">
            <v>ETIQUETA DE ESTOQUE - xxH</v>
          </cell>
          <cell r="AT3223">
            <v>0</v>
          </cell>
          <cell r="AU3223" t="str">
            <v>EST</v>
          </cell>
          <cell r="AV3223" t="str">
            <v>EST</v>
          </cell>
          <cell r="AW3223" t="str">
            <v/>
          </cell>
          <cell r="AX3223">
            <v>40577.980000000003</v>
          </cell>
          <cell r="AY3223">
            <v>-40577.980000000003</v>
          </cell>
          <cell r="AZ3223"/>
          <cell r="BA3223" t="str">
            <v/>
          </cell>
          <cell r="BB3223"/>
          <cell r="BC3223"/>
          <cell r="BD3223"/>
          <cell r="BE3223" t="str">
            <v/>
          </cell>
          <cell r="BF3223">
            <v>0</v>
          </cell>
          <cell r="BG3223" t="str">
            <v/>
          </cell>
          <cell r="BH3223" t="str">
            <v/>
          </cell>
          <cell r="BI3223">
            <v>13</v>
          </cell>
          <cell r="BJ3223" t="str">
            <v>0</v>
          </cell>
          <cell r="BK3223">
            <v>0</v>
          </cell>
          <cell r="BL3223">
            <v>0</v>
          </cell>
          <cell r="BM3223"/>
          <cell r="BN3223"/>
          <cell r="BO3223"/>
          <cell r="BP3223"/>
          <cell r="BR3223" t="str">
            <v>DPOT</v>
          </cell>
          <cell r="BT3223" t="str">
            <v>DPOT POLTRONA</v>
          </cell>
          <cell r="BU3223" t="str">
            <v>POLTRONA SAPAO</v>
          </cell>
        </row>
        <row r="3224">
          <cell r="H3224">
            <v>1</v>
          </cell>
          <cell r="O3224">
            <v>380287</v>
          </cell>
          <cell r="P3224"/>
          <cell r="Q3224" t="str">
            <v>EST POLTRONA SAPAO (FREIJO TNZ 01) COURO PIG 712</v>
          </cell>
          <cell r="R3224"/>
          <cell r="S3224"/>
          <cell r="T3224"/>
          <cell r="U3224">
            <v>0.75</v>
          </cell>
          <cell r="V3224">
            <v>0.72</v>
          </cell>
          <cell r="W3224">
            <v>0.6</v>
          </cell>
          <cell r="X3224">
            <v>0</v>
          </cell>
          <cell r="Y3224" t="str">
            <v>EST POLTRONA SAPAO (FREIJO TNZ 01) COURO PIG 712 - 0,75x0,72x0,6H</v>
          </cell>
          <cell r="Z3224">
            <v>0</v>
          </cell>
          <cell r="AA3224">
            <v>0.35</v>
          </cell>
          <cell r="AB3224">
            <v>0</v>
          </cell>
          <cell r="AC3224"/>
          <cell r="AD3224"/>
          <cell r="AE3224"/>
          <cell r="AF3224">
            <v>0</v>
          </cell>
          <cell r="AG3224">
            <v>0</v>
          </cell>
          <cell r="AH3224">
            <v>0</v>
          </cell>
          <cell r="AI3224">
            <v>0</v>
          </cell>
          <cell r="AJ3224" t="str">
            <v xml:space="preserve">REF: </v>
          </cell>
          <cell r="AK3224"/>
          <cell r="AL3224"/>
          <cell r="AM3224" t="str">
            <v>ETIQUETA DE ESTOQUE</v>
          </cell>
          <cell r="AN3224"/>
          <cell r="AO3224" t="str">
            <v/>
          </cell>
          <cell r="AP3224" t="str">
            <v/>
          </cell>
          <cell r="AQ3224" t="str">
            <v/>
          </cell>
          <cell r="AR3224" t="str">
            <v/>
          </cell>
          <cell r="AS3224" t="str">
            <v>ETIQUETA DE ESTOQUE - xxH</v>
          </cell>
          <cell r="AT3224">
            <v>0</v>
          </cell>
          <cell r="AU3224" t="str">
            <v>EST</v>
          </cell>
          <cell r="AV3224" t="str">
            <v>EST</v>
          </cell>
          <cell r="AW3224" t="str">
            <v/>
          </cell>
          <cell r="AX3224">
            <v>40577.980000000003</v>
          </cell>
          <cell r="AY3224">
            <v>-40577.980000000003</v>
          </cell>
          <cell r="AZ3224"/>
          <cell r="BA3224" t="str">
            <v/>
          </cell>
          <cell r="BB3224"/>
          <cell r="BC3224"/>
          <cell r="BD3224"/>
          <cell r="BE3224" t="str">
            <v/>
          </cell>
          <cell r="BF3224">
            <v>0</v>
          </cell>
          <cell r="BG3224" t="str">
            <v/>
          </cell>
          <cell r="BH3224" t="str">
            <v/>
          </cell>
          <cell r="BI3224">
            <v>13</v>
          </cell>
          <cell r="BJ3224" t="str">
            <v>0</v>
          </cell>
          <cell r="BK3224">
            <v>0</v>
          </cell>
          <cell r="BL3224">
            <v>0</v>
          </cell>
          <cell r="BM3224"/>
          <cell r="BN3224"/>
          <cell r="BO3224"/>
          <cell r="BP3224"/>
          <cell r="BR3224" t="str">
            <v>DPOT</v>
          </cell>
          <cell r="BT3224" t="str">
            <v>DPOT POLTRONA</v>
          </cell>
          <cell r="BU3224" t="str">
            <v>POLTRONA SAPAO</v>
          </cell>
        </row>
        <row r="3225">
          <cell r="H3225">
            <v>1</v>
          </cell>
          <cell r="O3225">
            <v>270386</v>
          </cell>
          <cell r="P3225"/>
          <cell r="Q3225" t="str">
            <v>EST POLTRONA SENHOR (PINHAO) (MAD B LOURO ESP) CAMURCA TABAC</v>
          </cell>
          <cell r="R3225"/>
          <cell r="S3225"/>
          <cell r="T3225"/>
          <cell r="U3225">
            <v>0.84</v>
          </cell>
          <cell r="V3225">
            <v>0.9</v>
          </cell>
          <cell r="W3225">
            <v>0.82</v>
          </cell>
          <cell r="X3225">
            <v>0</v>
          </cell>
          <cell r="Y3225" t="str">
            <v>EST POLTRONA SENHOR (PINHAO) (MAD B LOURO ESP) CAMURCA TABAC - 0,84x0,9x0,82H</v>
          </cell>
          <cell r="Z3225">
            <v>0</v>
          </cell>
          <cell r="AA3225">
            <v>0</v>
          </cell>
          <cell r="AB3225">
            <v>0</v>
          </cell>
          <cell r="AC3225"/>
          <cell r="AD3225"/>
          <cell r="AE3225"/>
          <cell r="AF3225">
            <v>0</v>
          </cell>
          <cell r="AG3225">
            <v>0</v>
          </cell>
          <cell r="AH3225">
            <v>0</v>
          </cell>
          <cell r="AI3225">
            <v>0</v>
          </cell>
          <cell r="AJ3225" t="str">
            <v xml:space="preserve">REF: </v>
          </cell>
          <cell r="AK3225" t="str">
            <v>PRODUTO PRONTA ENTREGA</v>
          </cell>
          <cell r="AL3225"/>
          <cell r="AM3225" t="str">
            <v>ETIQUETA DE ESTOQUE</v>
          </cell>
          <cell r="AN3225"/>
          <cell r="AO3225" t="str">
            <v/>
          </cell>
          <cell r="AP3225" t="str">
            <v/>
          </cell>
          <cell r="AQ3225" t="str">
            <v/>
          </cell>
          <cell r="AR3225" t="str">
            <v/>
          </cell>
          <cell r="AS3225" t="str">
            <v>ETIQUETA DE ESTOQUE - xxH</v>
          </cell>
          <cell r="AT3225">
            <v>0</v>
          </cell>
          <cell r="AU3225" t="str">
            <v>EST</v>
          </cell>
          <cell r="AV3225" t="str">
            <v>EST</v>
          </cell>
          <cell r="AW3225" t="str">
            <v/>
          </cell>
          <cell r="AX3225">
            <v>42026.42</v>
          </cell>
          <cell r="AY3225">
            <v>-42026.42</v>
          </cell>
          <cell r="AZ3225"/>
          <cell r="BA3225" t="str">
            <v/>
          </cell>
          <cell r="BB3225"/>
          <cell r="BC3225"/>
          <cell r="BD3225"/>
          <cell r="BE3225" t="str">
            <v/>
          </cell>
          <cell r="BF3225">
            <v>0</v>
          </cell>
          <cell r="BG3225" t="str">
            <v/>
          </cell>
          <cell r="BH3225" t="str">
            <v/>
          </cell>
          <cell r="BI3225">
            <v>13</v>
          </cell>
          <cell r="BJ3225" t="str">
            <v>0</v>
          </cell>
          <cell r="BK3225">
            <v>0</v>
          </cell>
          <cell r="BL3225">
            <v>0</v>
          </cell>
          <cell r="BM3225"/>
          <cell r="BN3225"/>
          <cell r="BO3225"/>
          <cell r="BP3225"/>
          <cell r="BR3225" t="str">
            <v>DPOT</v>
          </cell>
          <cell r="BT3225" t="str">
            <v>DPOT POLTRONA</v>
          </cell>
          <cell r="BU3225" t="str">
            <v>POLTRONA SENHOR</v>
          </cell>
        </row>
        <row r="3226">
          <cell r="H3226">
            <v>1</v>
          </cell>
          <cell r="O3226">
            <v>142124</v>
          </cell>
          <cell r="P3226"/>
          <cell r="Q3226" t="str">
            <v>EST POLTRONA SOPRO (CONCHA FIBRA MMDT)</v>
          </cell>
          <cell r="R3226"/>
          <cell r="S3226"/>
          <cell r="T3226"/>
          <cell r="U3226">
            <v>0</v>
          </cell>
          <cell r="V3226">
            <v>0</v>
          </cell>
          <cell r="W3226">
            <v>0</v>
          </cell>
          <cell r="X3226">
            <v>0</v>
          </cell>
          <cell r="Y3226" t="str">
            <v>EST POLTRONA SOPRO (CONCHA FIBRA MMDT) - Ø0x0H</v>
          </cell>
          <cell r="Z3226">
            <v>0</v>
          </cell>
          <cell r="AA3226">
            <v>0</v>
          </cell>
          <cell r="AB3226">
            <v>0</v>
          </cell>
          <cell r="AC3226"/>
          <cell r="AD3226"/>
          <cell r="AE3226"/>
          <cell r="AF3226">
            <v>0</v>
          </cell>
          <cell r="AG3226">
            <v>0</v>
          </cell>
          <cell r="AH3226">
            <v>0</v>
          </cell>
          <cell r="AI3226">
            <v>0</v>
          </cell>
          <cell r="AJ3226" t="str">
            <v xml:space="preserve">REF: </v>
          </cell>
          <cell r="AK3226" t="str">
            <v>PRODUTO PRONTA ENTREGA</v>
          </cell>
          <cell r="AL3226"/>
          <cell r="AM3226" t="str">
            <v>ETIQUETA DE ESTOQUE</v>
          </cell>
          <cell r="AN3226"/>
          <cell r="AO3226" t="str">
            <v/>
          </cell>
          <cell r="AP3226" t="str">
            <v/>
          </cell>
          <cell r="AQ3226" t="str">
            <v/>
          </cell>
          <cell r="AR3226" t="str">
            <v/>
          </cell>
          <cell r="AS3226" t="str">
            <v>ETIQUETA DE ESTOQUE - xxH</v>
          </cell>
          <cell r="AT3226">
            <v>0</v>
          </cell>
          <cell r="AU3226" t="str">
            <v>EST</v>
          </cell>
          <cell r="AV3226" t="str">
            <v>EST</v>
          </cell>
          <cell r="AW3226" t="str">
            <v/>
          </cell>
          <cell r="AX3226">
            <v>34776</v>
          </cell>
          <cell r="AY3226">
            <v>-34776</v>
          </cell>
          <cell r="AZ3226"/>
          <cell r="BA3226" t="str">
            <v/>
          </cell>
          <cell r="BB3226"/>
          <cell r="BC3226"/>
          <cell r="BD3226"/>
          <cell r="BE3226" t="str">
            <v/>
          </cell>
          <cell r="BF3226">
            <v>0</v>
          </cell>
          <cell r="BG3226" t="str">
            <v/>
          </cell>
          <cell r="BH3226" t="str">
            <v/>
          </cell>
          <cell r="BI3226">
            <v>15</v>
          </cell>
          <cell r="BJ3226" t="str">
            <v>0</v>
          </cell>
          <cell r="BK3226">
            <v>0</v>
          </cell>
          <cell r="BL3226">
            <v>0</v>
          </cell>
          <cell r="BM3226"/>
          <cell r="BN3226"/>
          <cell r="BO3226"/>
          <cell r="BP3226"/>
          <cell r="BR3226" t="str">
            <v>DPOT</v>
          </cell>
          <cell r="BT3226" t="str">
            <v>DPOT POLTRONA</v>
          </cell>
          <cell r="BU3226" t="str">
            <v>POLTRONA SOPRO</v>
          </cell>
        </row>
        <row r="3227">
          <cell r="H3227">
            <v>1</v>
          </cell>
          <cell r="O3227">
            <v>137051</v>
          </cell>
          <cell r="P3227"/>
          <cell r="Q3227" t="str">
            <v>EST POLTRONA SOPRO (FREIJO NT) (COURO ATANADO CRU/CAFE)</v>
          </cell>
          <cell r="R3227"/>
          <cell r="S3227"/>
          <cell r="T3227"/>
          <cell r="U3227">
            <v>0.72</v>
          </cell>
          <cell r="V3227">
            <v>0.83</v>
          </cell>
          <cell r="W3227">
            <v>0.96</v>
          </cell>
          <cell r="X3227">
            <v>0</v>
          </cell>
          <cell r="Y3227" t="str">
            <v>EST POLTRONA SOPRO (FREIJO NT) (COURO ATANADO CRU/CAFE) - 0,72x0,83x0,96H</v>
          </cell>
          <cell r="Z3227">
            <v>0</v>
          </cell>
          <cell r="AA3227">
            <v>0</v>
          </cell>
          <cell r="AB3227">
            <v>0</v>
          </cell>
          <cell r="AC3227"/>
          <cell r="AD3227"/>
          <cell r="AE3227"/>
          <cell r="AF3227">
            <v>0</v>
          </cell>
          <cell r="AG3227">
            <v>0</v>
          </cell>
          <cell r="AH3227">
            <v>0</v>
          </cell>
          <cell r="AI3227">
            <v>0</v>
          </cell>
          <cell r="AJ3227" t="str">
            <v xml:space="preserve">REF: </v>
          </cell>
          <cell r="AK3227" t="str">
            <v>PRODUTO PRONTA ENTREGA</v>
          </cell>
          <cell r="AL3227"/>
          <cell r="AM3227" t="str">
            <v>ETIQUETA DE ESTOQUE</v>
          </cell>
          <cell r="AN3227"/>
          <cell r="AO3227" t="str">
            <v/>
          </cell>
          <cell r="AP3227" t="str">
            <v/>
          </cell>
          <cell r="AQ3227" t="str">
            <v/>
          </cell>
          <cell r="AR3227" t="str">
            <v/>
          </cell>
          <cell r="AS3227" t="str">
            <v>ETIQUETA DE ESTOQUE - xxH</v>
          </cell>
          <cell r="AT3227">
            <v>0</v>
          </cell>
          <cell r="AU3227" t="str">
            <v>EST</v>
          </cell>
          <cell r="AV3227" t="str">
            <v>EST</v>
          </cell>
          <cell r="AW3227" t="str">
            <v/>
          </cell>
          <cell r="AX3227">
            <v>49487.5</v>
          </cell>
          <cell r="AY3227">
            <v>-49487.5</v>
          </cell>
          <cell r="AZ3227"/>
          <cell r="BA3227" t="str">
            <v/>
          </cell>
          <cell r="BB3227"/>
          <cell r="BC3227"/>
          <cell r="BD3227"/>
          <cell r="BE3227" t="str">
            <v/>
          </cell>
          <cell r="BF3227">
            <v>0</v>
          </cell>
          <cell r="BG3227" t="str">
            <v/>
          </cell>
          <cell r="BH3227" t="str">
            <v/>
          </cell>
          <cell r="BI3227">
            <v>15</v>
          </cell>
          <cell r="BJ3227" t="str">
            <v>0</v>
          </cell>
          <cell r="BK3227">
            <v>0</v>
          </cell>
          <cell r="BL3227">
            <v>0</v>
          </cell>
          <cell r="BM3227"/>
          <cell r="BN3227"/>
          <cell r="BO3227"/>
          <cell r="BP3227"/>
          <cell r="BR3227" t="str">
            <v>DPOT</v>
          </cell>
          <cell r="BT3227" t="str">
            <v>DPOT POLTRONA</v>
          </cell>
          <cell r="BU3227" t="str">
            <v>POLTRONA SOPRO</v>
          </cell>
        </row>
        <row r="3228">
          <cell r="H3228">
            <v>1</v>
          </cell>
          <cell r="O3228">
            <v>145550</v>
          </cell>
          <cell r="P3228"/>
          <cell r="Q3228" t="str">
            <v>EST POLTRONA SOPRO (FREIJO NT) (COURO ATANADO CRU/PRETO)</v>
          </cell>
          <cell r="R3228"/>
          <cell r="S3228"/>
          <cell r="T3228"/>
          <cell r="U3228">
            <v>0.72</v>
          </cell>
          <cell r="V3228">
            <v>0.83</v>
          </cell>
          <cell r="W3228">
            <v>0.96</v>
          </cell>
          <cell r="X3228">
            <v>0</v>
          </cell>
          <cell r="Y3228" t="str">
            <v>EST POLTRONA SOPRO (FREIJO NT) (COURO ATANADO CRU/PRETO) - 0,72x0,83x0,96H</v>
          </cell>
          <cell r="Z3228">
            <v>0</v>
          </cell>
          <cell r="AA3228">
            <v>0</v>
          </cell>
          <cell r="AB3228">
            <v>0</v>
          </cell>
          <cell r="AC3228"/>
          <cell r="AD3228"/>
          <cell r="AE3228"/>
          <cell r="AF3228">
            <v>0</v>
          </cell>
          <cell r="AG3228">
            <v>0</v>
          </cell>
          <cell r="AH3228">
            <v>0</v>
          </cell>
          <cell r="AI3228">
            <v>0</v>
          </cell>
          <cell r="AJ3228" t="str">
            <v xml:space="preserve">REF: </v>
          </cell>
          <cell r="AK3228" t="str">
            <v>PRODUTO PRONTA ENTREGA</v>
          </cell>
          <cell r="AL3228"/>
          <cell r="AM3228" t="str">
            <v>ETIQUETA DE ESTOQUE</v>
          </cell>
          <cell r="AN3228"/>
          <cell r="AO3228" t="str">
            <v/>
          </cell>
          <cell r="AP3228" t="str">
            <v/>
          </cell>
          <cell r="AQ3228" t="str">
            <v/>
          </cell>
          <cell r="AR3228" t="str">
            <v/>
          </cell>
          <cell r="AS3228" t="str">
            <v>ETIQUETA DE ESTOQUE - xxH</v>
          </cell>
          <cell r="AT3228">
            <v>0</v>
          </cell>
          <cell r="AU3228" t="str">
            <v>EST</v>
          </cell>
          <cell r="AV3228" t="str">
            <v>EST</v>
          </cell>
          <cell r="AW3228" t="str">
            <v/>
          </cell>
          <cell r="AX3228">
            <v>38760.75</v>
          </cell>
          <cell r="AY3228">
            <v>-38760.75</v>
          </cell>
          <cell r="AZ3228"/>
          <cell r="BA3228" t="str">
            <v/>
          </cell>
          <cell r="BB3228"/>
          <cell r="BC3228"/>
          <cell r="BD3228"/>
          <cell r="BE3228" t="str">
            <v/>
          </cell>
          <cell r="BF3228">
            <v>0</v>
          </cell>
          <cell r="BG3228" t="str">
            <v/>
          </cell>
          <cell r="BH3228" t="str">
            <v/>
          </cell>
          <cell r="BI3228">
            <v>15</v>
          </cell>
          <cell r="BJ3228" t="str">
            <v>0</v>
          </cell>
          <cell r="BK3228">
            <v>0</v>
          </cell>
          <cell r="BL3228">
            <v>0</v>
          </cell>
          <cell r="BM3228"/>
          <cell r="BN3228"/>
          <cell r="BO3228"/>
          <cell r="BP3228"/>
          <cell r="BR3228" t="str">
            <v>DPOT</v>
          </cell>
          <cell r="BT3228" t="str">
            <v>DPOT POLTRONA</v>
          </cell>
          <cell r="BU3228" t="str">
            <v>POLTRONA SOPRO</v>
          </cell>
        </row>
        <row r="3229">
          <cell r="H3229">
            <v>1</v>
          </cell>
          <cell r="O3229">
            <v>223739</v>
          </cell>
          <cell r="P3229"/>
          <cell r="Q3229" t="str">
            <v>EST POLTRONA STELLA (BAIXA) (MAD A COR 01) TC EL MEDA AQUA</v>
          </cell>
          <cell r="R3229"/>
          <cell r="S3229"/>
          <cell r="T3229"/>
          <cell r="U3229">
            <v>0.74</v>
          </cell>
          <cell r="V3229">
            <v>0.92</v>
          </cell>
          <cell r="W3229">
            <v>0.69</v>
          </cell>
          <cell r="X3229">
            <v>0</v>
          </cell>
          <cell r="Y3229" t="str">
            <v>EST POLTRONA STELLA (BAIXA) (MAD A COR 01) TC EL MEDA AQUA - 0,74x0,92x0,69H</v>
          </cell>
          <cell r="Z3229">
            <v>0</v>
          </cell>
          <cell r="AA3229">
            <v>0</v>
          </cell>
          <cell r="AB3229">
            <v>0</v>
          </cell>
          <cell r="AC3229"/>
          <cell r="AD3229"/>
          <cell r="AE3229"/>
          <cell r="AF3229">
            <v>0</v>
          </cell>
          <cell r="AG3229">
            <v>0</v>
          </cell>
          <cell r="AH3229">
            <v>0</v>
          </cell>
          <cell r="AI3229">
            <v>0</v>
          </cell>
          <cell r="AJ3229" t="str">
            <v xml:space="preserve">REF: </v>
          </cell>
          <cell r="AK3229" t="str">
            <v>PRODUTO PRONTA ENTREGA</v>
          </cell>
          <cell r="AL3229"/>
          <cell r="AM3229" t="str">
            <v>ETIQUETA DE ESTOQUE</v>
          </cell>
          <cell r="AN3229"/>
          <cell r="AO3229" t="str">
            <v/>
          </cell>
          <cell r="AP3229" t="str">
            <v/>
          </cell>
          <cell r="AQ3229" t="str">
            <v/>
          </cell>
          <cell r="AR3229" t="str">
            <v/>
          </cell>
          <cell r="AS3229" t="str">
            <v>ETIQUETA DE ESTOQUE - xxH</v>
          </cell>
          <cell r="AT3229">
            <v>0</v>
          </cell>
          <cell r="AU3229" t="str">
            <v>EST</v>
          </cell>
          <cell r="AV3229" t="str">
            <v>EST</v>
          </cell>
          <cell r="AW3229" t="str">
            <v/>
          </cell>
          <cell r="AX3229">
            <v>56512.51</v>
          </cell>
          <cell r="AY3229">
            <v>-56512.51</v>
          </cell>
          <cell r="AZ3229"/>
          <cell r="BA3229" t="str">
            <v/>
          </cell>
          <cell r="BB3229"/>
          <cell r="BC3229"/>
          <cell r="BD3229"/>
          <cell r="BE3229" t="str">
            <v/>
          </cell>
          <cell r="BF3229">
            <v>0</v>
          </cell>
          <cell r="BG3229" t="str">
            <v/>
          </cell>
          <cell r="BH3229" t="str">
            <v/>
          </cell>
          <cell r="BI3229">
            <v>13</v>
          </cell>
          <cell r="BJ3229" t="str">
            <v>0</v>
          </cell>
          <cell r="BK3229">
            <v>0</v>
          </cell>
          <cell r="BL3229">
            <v>0</v>
          </cell>
          <cell r="BM3229"/>
          <cell r="BN3229"/>
          <cell r="BO3229"/>
          <cell r="BP3229"/>
          <cell r="BR3229" t="str">
            <v>DPOT</v>
          </cell>
          <cell r="BT3229" t="str">
            <v>DPOT POLTRONA</v>
          </cell>
          <cell r="BU3229" t="str">
            <v>POLTRONA STELLA</v>
          </cell>
        </row>
        <row r="3230">
          <cell r="H3230">
            <v>1</v>
          </cell>
          <cell r="O3230">
            <v>254391</v>
          </cell>
          <cell r="P3230"/>
          <cell r="Q3230" t="str">
            <v>EST POLTRONA STELLA (BAIXA) (MAD A COR 02) TC EL MALIBU GREY</v>
          </cell>
          <cell r="R3230"/>
          <cell r="S3230"/>
          <cell r="T3230"/>
          <cell r="U3230">
            <v>0.74</v>
          </cell>
          <cell r="V3230">
            <v>0.92</v>
          </cell>
          <cell r="W3230">
            <v>0.69</v>
          </cell>
          <cell r="X3230">
            <v>0</v>
          </cell>
          <cell r="Y3230" t="str">
            <v>EST POLTRONA STELLA (BAIXA) (MAD A COR 02) TC EL MALIBU GREY - 0,74x0,92x0,69H</v>
          </cell>
          <cell r="Z3230">
            <v>0</v>
          </cell>
          <cell r="AA3230">
            <v>0</v>
          </cell>
          <cell r="AB3230">
            <v>0</v>
          </cell>
          <cell r="AC3230"/>
          <cell r="AD3230"/>
          <cell r="AE3230"/>
          <cell r="AF3230">
            <v>0</v>
          </cell>
          <cell r="AG3230">
            <v>0</v>
          </cell>
          <cell r="AH3230">
            <v>0</v>
          </cell>
          <cell r="AI3230">
            <v>0</v>
          </cell>
          <cell r="AJ3230" t="str">
            <v xml:space="preserve">REF: </v>
          </cell>
          <cell r="AK3230" t="str">
            <v>PRODUTO PRONTA ENTREGA</v>
          </cell>
          <cell r="AL3230"/>
          <cell r="AM3230" t="str">
            <v>ETIQUETA DE ESTOQUE</v>
          </cell>
          <cell r="AN3230"/>
          <cell r="AO3230" t="str">
            <v/>
          </cell>
          <cell r="AP3230" t="str">
            <v/>
          </cell>
          <cell r="AQ3230" t="str">
            <v/>
          </cell>
          <cell r="AR3230" t="str">
            <v/>
          </cell>
          <cell r="AS3230" t="str">
            <v>ETIQUETA DE ESTOQUE - xxH</v>
          </cell>
          <cell r="AT3230">
            <v>0</v>
          </cell>
          <cell r="AU3230" t="str">
            <v>EST</v>
          </cell>
          <cell r="AV3230" t="str">
            <v>EST</v>
          </cell>
          <cell r="AW3230" t="str">
            <v/>
          </cell>
          <cell r="AX3230">
            <v>61495.63</v>
          </cell>
          <cell r="AY3230">
            <v>-61495.63</v>
          </cell>
          <cell r="AZ3230"/>
          <cell r="BA3230" t="str">
            <v/>
          </cell>
          <cell r="BB3230"/>
          <cell r="BC3230"/>
          <cell r="BD3230"/>
          <cell r="BE3230" t="str">
            <v/>
          </cell>
          <cell r="BF3230">
            <v>0</v>
          </cell>
          <cell r="BG3230" t="str">
            <v/>
          </cell>
          <cell r="BH3230" t="str">
            <v/>
          </cell>
          <cell r="BI3230">
            <v>13</v>
          </cell>
          <cell r="BJ3230" t="str">
            <v>0</v>
          </cell>
          <cell r="BK3230">
            <v>0</v>
          </cell>
          <cell r="BL3230">
            <v>0</v>
          </cell>
          <cell r="BM3230"/>
          <cell r="BN3230"/>
          <cell r="BO3230"/>
          <cell r="BP3230"/>
          <cell r="BR3230" t="str">
            <v>DPOT</v>
          </cell>
          <cell r="BT3230" t="str">
            <v>DPOT POLTRONA</v>
          </cell>
          <cell r="BU3230" t="str">
            <v>POLTRONA STELLA</v>
          </cell>
        </row>
        <row r="3231">
          <cell r="H3231">
            <v>1</v>
          </cell>
          <cell r="O3231">
            <v>231184</v>
          </cell>
          <cell r="P3231"/>
          <cell r="Q3231" t="str">
            <v>EST POLTRONA STELLA (BAIXA) (MAD B COR 02) TC EL MALIBU BLUE</v>
          </cell>
          <cell r="R3231"/>
          <cell r="S3231"/>
          <cell r="T3231"/>
          <cell r="U3231">
            <v>0.74</v>
          </cell>
          <cell r="V3231">
            <v>0.92</v>
          </cell>
          <cell r="W3231">
            <v>0.69</v>
          </cell>
          <cell r="X3231">
            <v>0</v>
          </cell>
          <cell r="Y3231" t="str">
            <v>EST POLTRONA STELLA (BAIXA) (MAD B COR 02) TC EL MALIBU BLUE - 0,74x0,92x0,69H</v>
          </cell>
          <cell r="Z3231">
            <v>0</v>
          </cell>
          <cell r="AA3231">
            <v>0.5</v>
          </cell>
          <cell r="AB3231">
            <v>0</v>
          </cell>
          <cell r="AC3231"/>
          <cell r="AD3231"/>
          <cell r="AE3231"/>
          <cell r="AF3231">
            <v>0</v>
          </cell>
          <cell r="AG3231">
            <v>0</v>
          </cell>
          <cell r="AH3231">
            <v>0</v>
          </cell>
          <cell r="AI3231">
            <v>0</v>
          </cell>
          <cell r="AJ3231" t="str">
            <v xml:space="preserve">REF: </v>
          </cell>
          <cell r="AK3231"/>
          <cell r="AL3231"/>
          <cell r="AM3231" t="str">
            <v>ETIQUETA DE ESTOQUE</v>
          </cell>
          <cell r="AN3231"/>
          <cell r="AO3231" t="str">
            <v/>
          </cell>
          <cell r="AP3231" t="str">
            <v/>
          </cell>
          <cell r="AQ3231" t="str">
            <v/>
          </cell>
          <cell r="AR3231" t="str">
            <v/>
          </cell>
          <cell r="AS3231" t="str">
            <v>ETIQUETA DE ESTOQUE - xxH</v>
          </cell>
          <cell r="AT3231">
            <v>0</v>
          </cell>
          <cell r="AU3231" t="str">
            <v>EST</v>
          </cell>
          <cell r="AV3231" t="str">
            <v>EST</v>
          </cell>
          <cell r="AW3231" t="str">
            <v/>
          </cell>
          <cell r="AX3231">
            <v>61087.040000000001</v>
          </cell>
          <cell r="AY3231">
            <v>-61087.040000000001</v>
          </cell>
          <cell r="AZ3231"/>
          <cell r="BA3231" t="str">
            <v/>
          </cell>
          <cell r="BB3231"/>
          <cell r="BC3231"/>
          <cell r="BD3231"/>
          <cell r="BE3231" t="str">
            <v/>
          </cell>
          <cell r="BF3231">
            <v>0</v>
          </cell>
          <cell r="BG3231" t="str">
            <v/>
          </cell>
          <cell r="BH3231" t="str">
            <v/>
          </cell>
          <cell r="BI3231">
            <v>13</v>
          </cell>
          <cell r="BJ3231" t="str">
            <v>0</v>
          </cell>
          <cell r="BK3231">
            <v>0</v>
          </cell>
          <cell r="BL3231">
            <v>0</v>
          </cell>
          <cell r="BM3231"/>
          <cell r="BN3231"/>
          <cell r="BO3231"/>
          <cell r="BP3231"/>
          <cell r="BR3231" t="str">
            <v>DPOT</v>
          </cell>
          <cell r="BT3231" t="str">
            <v>DPOT POLTRONA</v>
          </cell>
          <cell r="BU3231" t="str">
            <v>POLTRONA STELLA</v>
          </cell>
        </row>
        <row r="3232">
          <cell r="H3232">
            <v>1</v>
          </cell>
          <cell r="O3232">
            <v>206887</v>
          </cell>
          <cell r="P3232"/>
          <cell r="Q3232" t="str">
            <v>EST POLTRONA STELLA (BAIXA) (MAD B COR 03) TC 244-01489 GREY</v>
          </cell>
          <cell r="R3232"/>
          <cell r="S3232"/>
          <cell r="T3232"/>
          <cell r="U3232">
            <v>0.74</v>
          </cell>
          <cell r="V3232">
            <v>0.92</v>
          </cell>
          <cell r="W3232">
            <v>0.69</v>
          </cell>
          <cell r="X3232">
            <v>0</v>
          </cell>
          <cell r="Y3232" t="str">
            <v>EST POLTRONA STELLA (BAIXA) (MAD B COR 03) TC 244-01489 GREY - 0,74x0,92x0,69H</v>
          </cell>
          <cell r="Z3232">
            <v>0</v>
          </cell>
          <cell r="AA3232">
            <v>0.5</v>
          </cell>
          <cell r="AB3232">
            <v>0</v>
          </cell>
          <cell r="AC3232"/>
          <cell r="AD3232"/>
          <cell r="AE3232"/>
          <cell r="AF3232">
            <v>0</v>
          </cell>
          <cell r="AG3232">
            <v>0</v>
          </cell>
          <cell r="AH3232">
            <v>0</v>
          </cell>
          <cell r="AI3232">
            <v>0</v>
          </cell>
          <cell r="AJ3232" t="str">
            <v xml:space="preserve">REF: </v>
          </cell>
          <cell r="AK3232"/>
          <cell r="AL3232"/>
          <cell r="AM3232" t="str">
            <v>ETIQUETA DE ESTOQUE</v>
          </cell>
          <cell r="AN3232"/>
          <cell r="AO3232" t="str">
            <v/>
          </cell>
          <cell r="AP3232" t="str">
            <v/>
          </cell>
          <cell r="AQ3232" t="str">
            <v/>
          </cell>
          <cell r="AR3232" t="str">
            <v/>
          </cell>
          <cell r="AS3232" t="str">
            <v>ETIQUETA DE ESTOQUE - xxH</v>
          </cell>
          <cell r="AT3232">
            <v>0</v>
          </cell>
          <cell r="AU3232" t="str">
            <v>EST</v>
          </cell>
          <cell r="AV3232" t="str">
            <v>EST</v>
          </cell>
          <cell r="AW3232" t="str">
            <v/>
          </cell>
          <cell r="AX3232">
            <v>56667.040000000001</v>
          </cell>
          <cell r="AY3232">
            <v>-56667.040000000001</v>
          </cell>
          <cell r="AZ3232"/>
          <cell r="BA3232" t="str">
            <v/>
          </cell>
          <cell r="BB3232"/>
          <cell r="BC3232"/>
          <cell r="BD3232"/>
          <cell r="BE3232" t="str">
            <v/>
          </cell>
          <cell r="BF3232">
            <v>0</v>
          </cell>
          <cell r="BG3232" t="str">
            <v/>
          </cell>
          <cell r="BH3232" t="str">
            <v/>
          </cell>
          <cell r="BI3232">
            <v>13</v>
          </cell>
          <cell r="BJ3232" t="str">
            <v>0</v>
          </cell>
          <cell r="BK3232">
            <v>0</v>
          </cell>
          <cell r="BL3232">
            <v>0</v>
          </cell>
          <cell r="BM3232"/>
          <cell r="BN3232"/>
          <cell r="BO3232"/>
          <cell r="BP3232"/>
          <cell r="BR3232" t="str">
            <v>DPOT</v>
          </cell>
          <cell r="BT3232" t="str">
            <v>DPOT POLTRONA</v>
          </cell>
          <cell r="BU3232" t="str">
            <v>POLTRONA STELLA</v>
          </cell>
        </row>
        <row r="3233">
          <cell r="H3233">
            <v>2</v>
          </cell>
          <cell r="O3233">
            <v>176876</v>
          </cell>
          <cell r="P3233"/>
          <cell r="Q3233" t="str">
            <v>EST POLTRONA STELLA (BAIXA) (MAD B COR 03) TC FLOR VELVET</v>
          </cell>
          <cell r="R3233"/>
          <cell r="S3233"/>
          <cell r="T3233"/>
          <cell r="U3233">
            <v>0.74</v>
          </cell>
          <cell r="V3233">
            <v>0.92</v>
          </cell>
          <cell r="W3233">
            <v>0.69</v>
          </cell>
          <cell r="X3233">
            <v>0</v>
          </cell>
          <cell r="Y3233" t="str">
            <v>EST POLTRONA STELLA (BAIXA) (MAD B COR 03) TC FLOR VELVET - 0,74x0,92x0,69H</v>
          </cell>
          <cell r="Z3233">
            <v>0</v>
          </cell>
          <cell r="AA3233">
            <v>0</v>
          </cell>
          <cell r="AB3233">
            <v>0</v>
          </cell>
          <cell r="AC3233"/>
          <cell r="AD3233"/>
          <cell r="AE3233"/>
          <cell r="AF3233">
            <v>0</v>
          </cell>
          <cell r="AG3233">
            <v>0</v>
          </cell>
          <cell r="AH3233">
            <v>0</v>
          </cell>
          <cell r="AI3233">
            <v>0</v>
          </cell>
          <cell r="AJ3233" t="str">
            <v xml:space="preserve">REF: </v>
          </cell>
          <cell r="AK3233" t="str">
            <v>PRODUTO PRONTA ENTREGA</v>
          </cell>
          <cell r="AL3233"/>
          <cell r="AM3233" t="str">
            <v>ETIQUETA DE ESTOQUE</v>
          </cell>
          <cell r="AN3233"/>
          <cell r="AO3233" t="str">
            <v/>
          </cell>
          <cell r="AP3233" t="str">
            <v/>
          </cell>
          <cell r="AQ3233" t="str">
            <v/>
          </cell>
          <cell r="AR3233" t="str">
            <v/>
          </cell>
          <cell r="AS3233" t="str">
            <v>ETIQUETA DE ESTOQUE - xxH</v>
          </cell>
          <cell r="AT3233">
            <v>0</v>
          </cell>
          <cell r="AU3233" t="str">
            <v>EST</v>
          </cell>
          <cell r="AV3233" t="str">
            <v>EST</v>
          </cell>
          <cell r="AW3233" t="str">
            <v/>
          </cell>
          <cell r="AX3233">
            <v>58562.54</v>
          </cell>
          <cell r="AY3233">
            <v>-58562.54</v>
          </cell>
          <cell r="AZ3233"/>
          <cell r="BA3233" t="str">
            <v/>
          </cell>
          <cell r="BB3233"/>
          <cell r="BC3233"/>
          <cell r="BD3233"/>
          <cell r="BE3233" t="str">
            <v/>
          </cell>
          <cell r="BF3233">
            <v>0</v>
          </cell>
          <cell r="BG3233" t="str">
            <v/>
          </cell>
          <cell r="BH3233" t="str">
            <v/>
          </cell>
          <cell r="BI3233">
            <v>13</v>
          </cell>
          <cell r="BJ3233" t="str">
            <v>0</v>
          </cell>
          <cell r="BK3233">
            <v>0</v>
          </cell>
          <cell r="BL3233">
            <v>0</v>
          </cell>
          <cell r="BM3233"/>
          <cell r="BN3233"/>
          <cell r="BO3233"/>
          <cell r="BP3233"/>
          <cell r="BR3233" t="str">
            <v>DPOT</v>
          </cell>
          <cell r="BT3233" t="str">
            <v>DPOT POLTRONA</v>
          </cell>
          <cell r="BU3233" t="str">
            <v>POLTRONA STELLA</v>
          </cell>
        </row>
        <row r="3234">
          <cell r="H3234">
            <v>1</v>
          </cell>
          <cell r="O3234">
            <v>123516</v>
          </cell>
          <cell r="P3234"/>
          <cell r="Q3234" t="str">
            <v>EST POLTRONA SUITE (BASE INOX) TC 11031/508</v>
          </cell>
          <cell r="R3234"/>
          <cell r="S3234"/>
          <cell r="T3234"/>
          <cell r="U3234">
            <v>1.1000000000000001</v>
          </cell>
          <cell r="V3234">
            <v>0.9</v>
          </cell>
          <cell r="W3234">
            <v>0.7</v>
          </cell>
          <cell r="X3234">
            <v>0</v>
          </cell>
          <cell r="Y3234" t="str">
            <v>EST POLTRONA SUITE (BASE INOX) TC 11031/508 - 1,1x0,9x0,7H</v>
          </cell>
          <cell r="Z3234">
            <v>0</v>
          </cell>
          <cell r="AA3234">
            <v>0</v>
          </cell>
          <cell r="AB3234">
            <v>0</v>
          </cell>
          <cell r="AC3234"/>
          <cell r="AD3234"/>
          <cell r="AE3234"/>
          <cell r="AF3234">
            <v>0</v>
          </cell>
          <cell r="AG3234">
            <v>0</v>
          </cell>
          <cell r="AH3234">
            <v>0</v>
          </cell>
          <cell r="AI3234">
            <v>0</v>
          </cell>
          <cell r="AJ3234" t="str">
            <v xml:space="preserve">REF: </v>
          </cell>
          <cell r="AK3234" t="str">
            <v>PRODUTO PRONTA ENTREGA</v>
          </cell>
          <cell r="AL3234"/>
          <cell r="AM3234" t="str">
            <v>ETIQUETA DE ESTOQUE</v>
          </cell>
          <cell r="AN3234"/>
          <cell r="AO3234" t="str">
            <v/>
          </cell>
          <cell r="AP3234" t="str">
            <v/>
          </cell>
          <cell r="AQ3234" t="str">
            <v/>
          </cell>
          <cell r="AR3234" t="str">
            <v/>
          </cell>
          <cell r="AS3234" t="str">
            <v>ETIQUETA DE ESTOQUE - xxH</v>
          </cell>
          <cell r="AT3234">
            <v>0</v>
          </cell>
          <cell r="AU3234" t="str">
            <v>EST</v>
          </cell>
          <cell r="AV3234" t="str">
            <v>EST</v>
          </cell>
          <cell r="AW3234" t="str">
            <v/>
          </cell>
          <cell r="AX3234">
            <v>24035.75</v>
          </cell>
          <cell r="AY3234">
            <v>-24035.75</v>
          </cell>
          <cell r="AZ3234"/>
          <cell r="BA3234" t="str">
            <v/>
          </cell>
          <cell r="BB3234"/>
          <cell r="BC3234"/>
          <cell r="BD3234"/>
          <cell r="BE3234" t="str">
            <v/>
          </cell>
          <cell r="BF3234">
            <v>0</v>
          </cell>
          <cell r="BG3234" t="str">
            <v/>
          </cell>
          <cell r="BH3234" t="str">
            <v/>
          </cell>
          <cell r="BI3234">
            <v>15</v>
          </cell>
          <cell r="BJ3234" t="str">
            <v>0</v>
          </cell>
          <cell r="BK3234">
            <v>0</v>
          </cell>
          <cell r="BL3234">
            <v>0</v>
          </cell>
          <cell r="BM3234"/>
          <cell r="BN3234"/>
          <cell r="BO3234"/>
          <cell r="BP3234"/>
          <cell r="BR3234" t="str">
            <v>DPOT</v>
          </cell>
          <cell r="BT3234" t="str">
            <v>DPOT POLTRONA</v>
          </cell>
          <cell r="BU3234" t="str">
            <v>POLTRONA SUITE</v>
          </cell>
        </row>
        <row r="3235">
          <cell r="H3235">
            <v>1</v>
          </cell>
          <cell r="O3235">
            <v>266069</v>
          </cell>
          <cell r="P3235"/>
          <cell r="Q3235" t="str">
            <v>EST POLTRONA SUITE (BASE INOX) TC GAVEA 306</v>
          </cell>
          <cell r="R3235"/>
          <cell r="S3235"/>
          <cell r="T3235"/>
          <cell r="U3235">
            <v>1.1000000000000001</v>
          </cell>
          <cell r="V3235">
            <v>0.9</v>
          </cell>
          <cell r="W3235">
            <v>0.7</v>
          </cell>
          <cell r="X3235">
            <v>0</v>
          </cell>
          <cell r="Y3235" t="str">
            <v>EST POLTRONA SUITE (BASE INOX) TC GAVEA 306 - 1,1x0,9x0,7H</v>
          </cell>
          <cell r="Z3235">
            <v>0</v>
          </cell>
          <cell r="AA3235">
            <v>0</v>
          </cell>
          <cell r="AB3235">
            <v>0</v>
          </cell>
          <cell r="AC3235"/>
          <cell r="AD3235"/>
          <cell r="AE3235"/>
          <cell r="AF3235">
            <v>0</v>
          </cell>
          <cell r="AG3235">
            <v>0</v>
          </cell>
          <cell r="AH3235">
            <v>0</v>
          </cell>
          <cell r="AI3235">
            <v>0</v>
          </cell>
          <cell r="AJ3235" t="str">
            <v xml:space="preserve">REF: </v>
          </cell>
          <cell r="AK3235" t="str">
            <v>PRODUTO PRONTA ENTREGA</v>
          </cell>
          <cell r="AL3235"/>
          <cell r="AM3235" t="str">
            <v>ETIQUETA DE ESTOQUE</v>
          </cell>
          <cell r="AN3235"/>
          <cell r="AO3235" t="str">
            <v/>
          </cell>
          <cell r="AP3235" t="str">
            <v/>
          </cell>
          <cell r="AQ3235" t="str">
            <v/>
          </cell>
          <cell r="AR3235" t="str">
            <v/>
          </cell>
          <cell r="AS3235" t="str">
            <v>ETIQUETA DE ESTOQUE - xxH</v>
          </cell>
          <cell r="AT3235">
            <v>0</v>
          </cell>
          <cell r="AU3235" t="str">
            <v>EST</v>
          </cell>
          <cell r="AV3235" t="str">
            <v>EST</v>
          </cell>
          <cell r="AW3235" t="str">
            <v/>
          </cell>
          <cell r="AX3235">
            <v>19125</v>
          </cell>
          <cell r="AY3235">
            <v>-19125</v>
          </cell>
          <cell r="AZ3235"/>
          <cell r="BA3235" t="str">
            <v/>
          </cell>
          <cell r="BB3235"/>
          <cell r="BC3235"/>
          <cell r="BD3235"/>
          <cell r="BE3235" t="str">
            <v/>
          </cell>
          <cell r="BF3235">
            <v>0</v>
          </cell>
          <cell r="BG3235" t="str">
            <v/>
          </cell>
          <cell r="BH3235" t="str">
            <v/>
          </cell>
          <cell r="BI3235">
            <v>15</v>
          </cell>
          <cell r="BJ3235" t="str">
            <v>0</v>
          </cell>
          <cell r="BK3235">
            <v>0</v>
          </cell>
          <cell r="BL3235">
            <v>0</v>
          </cell>
          <cell r="BM3235"/>
          <cell r="BN3235"/>
          <cell r="BO3235"/>
          <cell r="BP3235"/>
          <cell r="BR3235" t="str">
            <v>DPOT</v>
          </cell>
          <cell r="BT3235" t="str">
            <v>DPOT POLTRONA</v>
          </cell>
          <cell r="BU3235" t="str">
            <v>POLTRONA SUITE</v>
          </cell>
        </row>
        <row r="3236">
          <cell r="H3236">
            <v>1</v>
          </cell>
          <cell r="O3236">
            <v>110493</v>
          </cell>
          <cell r="P3236"/>
          <cell r="Q3236" t="str">
            <v>EST POLTRONA SUITE (BASE INOX) TC M-10242</v>
          </cell>
          <cell r="R3236"/>
          <cell r="S3236"/>
          <cell r="T3236"/>
          <cell r="U3236">
            <v>1.1000000000000001</v>
          </cell>
          <cell r="V3236">
            <v>0.9</v>
          </cell>
          <cell r="W3236">
            <v>0.7</v>
          </cell>
          <cell r="X3236">
            <v>0</v>
          </cell>
          <cell r="Y3236" t="str">
            <v>EST POLTRONA SUITE (BASE INOX) TC M-10242 - 1,1x0,9x0,7H</v>
          </cell>
          <cell r="Z3236">
            <v>0</v>
          </cell>
          <cell r="AA3236">
            <v>0.35</v>
          </cell>
          <cell r="AB3236">
            <v>0</v>
          </cell>
          <cell r="AC3236"/>
          <cell r="AD3236"/>
          <cell r="AE3236"/>
          <cell r="AF3236">
            <v>0</v>
          </cell>
          <cell r="AG3236">
            <v>0</v>
          </cell>
          <cell r="AH3236">
            <v>0</v>
          </cell>
          <cell r="AI3236">
            <v>0</v>
          </cell>
          <cell r="AJ3236" t="str">
            <v xml:space="preserve">REF: </v>
          </cell>
          <cell r="AK3236"/>
          <cell r="AL3236"/>
          <cell r="AM3236" t="str">
            <v>ETIQUETA DE ESTOQUE</v>
          </cell>
          <cell r="AN3236"/>
          <cell r="AO3236" t="str">
            <v/>
          </cell>
          <cell r="AP3236" t="str">
            <v/>
          </cell>
          <cell r="AQ3236" t="str">
            <v/>
          </cell>
          <cell r="AR3236" t="str">
            <v/>
          </cell>
          <cell r="AS3236" t="str">
            <v>ETIQUETA DE ESTOQUE - xxH</v>
          </cell>
          <cell r="AT3236">
            <v>0</v>
          </cell>
          <cell r="AU3236" t="str">
            <v>EST</v>
          </cell>
          <cell r="AV3236" t="str">
            <v>EST</v>
          </cell>
          <cell r="AW3236" t="str">
            <v/>
          </cell>
          <cell r="AX3236">
            <v>19226.97</v>
          </cell>
          <cell r="AY3236">
            <v>-19226.97</v>
          </cell>
          <cell r="AZ3236"/>
          <cell r="BA3236" t="str">
            <v/>
          </cell>
          <cell r="BB3236"/>
          <cell r="BC3236"/>
          <cell r="BD3236"/>
          <cell r="BE3236" t="str">
            <v/>
          </cell>
          <cell r="BF3236">
            <v>0</v>
          </cell>
          <cell r="BG3236" t="str">
            <v/>
          </cell>
          <cell r="BH3236" t="str">
            <v/>
          </cell>
          <cell r="BI3236">
            <v>15</v>
          </cell>
          <cell r="BJ3236" t="str">
            <v>0</v>
          </cell>
          <cell r="BK3236">
            <v>0</v>
          </cell>
          <cell r="BL3236">
            <v>0</v>
          </cell>
          <cell r="BM3236"/>
          <cell r="BN3236"/>
          <cell r="BO3236"/>
          <cell r="BP3236"/>
          <cell r="BR3236" t="str">
            <v>DPOT</v>
          </cell>
          <cell r="BT3236" t="str">
            <v>DPOT POLTRONA</v>
          </cell>
          <cell r="BU3236" t="str">
            <v>POLTRONA SUITE</v>
          </cell>
        </row>
        <row r="3237">
          <cell r="H3237">
            <v>1</v>
          </cell>
          <cell r="O3237">
            <v>62558</v>
          </cell>
          <cell r="P3237"/>
          <cell r="Q3237" t="str">
            <v>EST POLTRONA SUITE (COURO) (ALMOFADA LINHO)</v>
          </cell>
          <cell r="R3237"/>
          <cell r="S3237"/>
          <cell r="T3237"/>
          <cell r="U3237">
            <v>1.1000000000000001</v>
          </cell>
          <cell r="V3237">
            <v>0.9</v>
          </cell>
          <cell r="W3237">
            <v>0.7</v>
          </cell>
          <cell r="X3237">
            <v>0</v>
          </cell>
          <cell r="Y3237" t="str">
            <v>EST POLTRONA SUITE (COURO) (ALMOFADA LINHO) - 1,1x0,9x0,7H</v>
          </cell>
          <cell r="Z3237">
            <v>0</v>
          </cell>
          <cell r="AA3237">
            <v>0</v>
          </cell>
          <cell r="AB3237">
            <v>0</v>
          </cell>
          <cell r="AC3237"/>
          <cell r="AD3237"/>
          <cell r="AE3237"/>
          <cell r="AF3237">
            <v>0</v>
          </cell>
          <cell r="AG3237">
            <v>0</v>
          </cell>
          <cell r="AH3237">
            <v>0</v>
          </cell>
          <cell r="AI3237">
            <v>0</v>
          </cell>
          <cell r="AJ3237" t="str">
            <v xml:space="preserve">REF: </v>
          </cell>
          <cell r="AK3237" t="str">
            <v>PRODUTO PRONTA ENTREGA</v>
          </cell>
          <cell r="AL3237"/>
          <cell r="AM3237" t="str">
            <v>ETIQUETA DE ESTOQUE</v>
          </cell>
          <cell r="AN3237"/>
          <cell r="AO3237" t="str">
            <v/>
          </cell>
          <cell r="AP3237" t="str">
            <v/>
          </cell>
          <cell r="AQ3237" t="str">
            <v/>
          </cell>
          <cell r="AR3237" t="str">
            <v/>
          </cell>
          <cell r="AS3237" t="str">
            <v>ETIQUETA DE ESTOQUE - xxH</v>
          </cell>
          <cell r="AT3237">
            <v>0</v>
          </cell>
          <cell r="AU3237" t="str">
            <v>EST</v>
          </cell>
          <cell r="AV3237" t="str">
            <v>EST</v>
          </cell>
          <cell r="AW3237" t="str">
            <v/>
          </cell>
          <cell r="AX3237">
            <v>26435.48</v>
          </cell>
          <cell r="AY3237">
            <v>-26435.48</v>
          </cell>
          <cell r="AZ3237"/>
          <cell r="BA3237" t="str">
            <v/>
          </cell>
          <cell r="BB3237"/>
          <cell r="BC3237"/>
          <cell r="BD3237"/>
          <cell r="BE3237" t="str">
            <v/>
          </cell>
          <cell r="BF3237">
            <v>0</v>
          </cell>
          <cell r="BG3237" t="str">
            <v/>
          </cell>
          <cell r="BH3237" t="str">
            <v/>
          </cell>
          <cell r="BI3237">
            <v>15</v>
          </cell>
          <cell r="BJ3237" t="str">
            <v>0</v>
          </cell>
          <cell r="BK3237">
            <v>0</v>
          </cell>
          <cell r="BL3237">
            <v>0</v>
          </cell>
          <cell r="BM3237"/>
          <cell r="BN3237"/>
          <cell r="BO3237"/>
          <cell r="BP3237"/>
          <cell r="BR3237" t="str">
            <v>DPOT</v>
          </cell>
          <cell r="BT3237" t="str">
            <v>DPOT POLTRONA</v>
          </cell>
          <cell r="BU3237" t="str">
            <v>POLTRONA SUITE</v>
          </cell>
        </row>
        <row r="3238">
          <cell r="H3238">
            <v>2</v>
          </cell>
          <cell r="O3238">
            <v>257780</v>
          </cell>
          <cell r="P3238"/>
          <cell r="Q3238" t="str">
            <v>EST POLTRONA TAGUAIBA (FAIA VERNIZ CONHAQUE) CAMURCA BRONZE</v>
          </cell>
          <cell r="R3238"/>
          <cell r="S3238"/>
          <cell r="T3238"/>
          <cell r="U3238">
            <v>0.92</v>
          </cell>
          <cell r="V3238">
            <v>0.78</v>
          </cell>
          <cell r="W3238">
            <v>0.84</v>
          </cell>
          <cell r="X3238">
            <v>0</v>
          </cell>
          <cell r="Y3238" t="str">
            <v>EST POLTRONA TAGUAIBA (FAIA VERNIZ CONHAQUE) CAMURCA BRONZE - 0,92x0,78x0,84H</v>
          </cell>
          <cell r="Z3238">
            <v>0</v>
          </cell>
          <cell r="AA3238">
            <v>0</v>
          </cell>
          <cell r="AB3238">
            <v>0</v>
          </cell>
          <cell r="AC3238"/>
          <cell r="AD3238"/>
          <cell r="AE3238"/>
          <cell r="AF3238">
            <v>0</v>
          </cell>
          <cell r="AG3238">
            <v>0</v>
          </cell>
          <cell r="AH3238">
            <v>0</v>
          </cell>
          <cell r="AI3238">
            <v>0</v>
          </cell>
          <cell r="AJ3238" t="str">
            <v xml:space="preserve">REF: </v>
          </cell>
          <cell r="AK3238" t="str">
            <v>PRODUTO PRONTA ENTREGA</v>
          </cell>
          <cell r="AL3238"/>
          <cell r="AM3238" t="str">
            <v>ETIQUETA DE ESTOQUE</v>
          </cell>
          <cell r="AN3238"/>
          <cell r="AO3238" t="str">
            <v/>
          </cell>
          <cell r="AP3238" t="str">
            <v/>
          </cell>
          <cell r="AQ3238" t="str">
            <v/>
          </cell>
          <cell r="AR3238" t="str">
            <v/>
          </cell>
          <cell r="AS3238" t="str">
            <v>ETIQUETA DE ESTOQUE - xxH</v>
          </cell>
          <cell r="AT3238">
            <v>0</v>
          </cell>
          <cell r="AU3238" t="str">
            <v>EST</v>
          </cell>
          <cell r="AV3238" t="str">
            <v>EST</v>
          </cell>
          <cell r="AW3238" t="str">
            <v/>
          </cell>
          <cell r="AX3238">
            <v>15750.72</v>
          </cell>
          <cell r="AY3238">
            <v>-15750.72</v>
          </cell>
          <cell r="AZ3238"/>
          <cell r="BA3238" t="str">
            <v/>
          </cell>
          <cell r="BB3238"/>
          <cell r="BC3238"/>
          <cell r="BD3238"/>
          <cell r="BE3238" t="str">
            <v/>
          </cell>
          <cell r="BF3238">
            <v>0</v>
          </cell>
          <cell r="BG3238" t="str">
            <v/>
          </cell>
          <cell r="BH3238" t="str">
            <v/>
          </cell>
          <cell r="BI3238">
            <v>203</v>
          </cell>
          <cell r="BJ3238" t="str">
            <v>0</v>
          </cell>
          <cell r="BK3238">
            <v>0</v>
          </cell>
          <cell r="BL3238">
            <v>0</v>
          </cell>
          <cell r="BM3238"/>
          <cell r="BN3238"/>
          <cell r="BO3238"/>
          <cell r="BP3238"/>
          <cell r="BR3238" t="str">
            <v>DPOT</v>
          </cell>
          <cell r="BT3238" t="str">
            <v>DPOT POLTRONA</v>
          </cell>
          <cell r="BU3238" t="str">
            <v>POLTRONA TAGUAIBA</v>
          </cell>
        </row>
        <row r="3239">
          <cell r="H3239">
            <v>1</v>
          </cell>
          <cell r="O3239">
            <v>221370</v>
          </cell>
          <cell r="P3239"/>
          <cell r="Q3239" t="str">
            <v>EST POLTRONA TETE (FREIJO NT) COURO NOBUCK 10</v>
          </cell>
          <cell r="R3239"/>
          <cell r="S3239"/>
          <cell r="T3239"/>
          <cell r="U3239">
            <v>0.86</v>
          </cell>
          <cell r="V3239">
            <v>0.84</v>
          </cell>
          <cell r="W3239">
            <v>0.75</v>
          </cell>
          <cell r="X3239">
            <v>0</v>
          </cell>
          <cell r="Y3239" t="str">
            <v>EST POLTRONA TETE (FREIJO NT) COURO NOBUCK 10 - 0,86x0,84x0,75H</v>
          </cell>
          <cell r="Z3239">
            <v>0</v>
          </cell>
          <cell r="AA3239">
            <v>0</v>
          </cell>
          <cell r="AB3239">
            <v>0</v>
          </cell>
          <cell r="AC3239"/>
          <cell r="AD3239"/>
          <cell r="AE3239"/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 t="str">
            <v xml:space="preserve">REF: </v>
          </cell>
          <cell r="AK3239" t="str">
            <v>PRODUTO PRONTA ENTREGA</v>
          </cell>
          <cell r="AL3239"/>
          <cell r="AM3239" t="str">
            <v>ETIQUETA DE ESTOQUE</v>
          </cell>
          <cell r="AN3239"/>
          <cell r="AO3239" t="str">
            <v/>
          </cell>
          <cell r="AP3239" t="str">
            <v/>
          </cell>
          <cell r="AQ3239" t="str">
            <v/>
          </cell>
          <cell r="AR3239" t="str">
            <v/>
          </cell>
          <cell r="AS3239" t="str">
            <v>ETIQUETA DE ESTOQUE - xxH</v>
          </cell>
          <cell r="AT3239">
            <v>0</v>
          </cell>
          <cell r="AU3239" t="str">
            <v>EST</v>
          </cell>
          <cell r="AV3239" t="str">
            <v>EST</v>
          </cell>
          <cell r="AW3239" t="str">
            <v/>
          </cell>
          <cell r="AX3239">
            <v>67928.350000000006</v>
          </cell>
          <cell r="AY3239">
            <v>-67928.350000000006</v>
          </cell>
          <cell r="AZ3239"/>
          <cell r="BA3239" t="str">
            <v/>
          </cell>
          <cell r="BB3239"/>
          <cell r="BC3239"/>
          <cell r="BD3239"/>
          <cell r="BE3239" t="str">
            <v/>
          </cell>
          <cell r="BF3239">
            <v>0</v>
          </cell>
          <cell r="BG3239" t="str">
            <v/>
          </cell>
          <cell r="BH3239" t="str">
            <v/>
          </cell>
          <cell r="BI3239">
            <v>13</v>
          </cell>
          <cell r="BJ3239" t="str">
            <v>0</v>
          </cell>
          <cell r="BK3239">
            <v>0</v>
          </cell>
          <cell r="BL3239">
            <v>0</v>
          </cell>
          <cell r="BM3239"/>
          <cell r="BN3239"/>
          <cell r="BO3239"/>
          <cell r="BP3239"/>
          <cell r="BR3239" t="str">
            <v>DPOT</v>
          </cell>
          <cell r="BT3239" t="str">
            <v>DPOT POLTRONA</v>
          </cell>
          <cell r="BU3239" t="str">
            <v>POLTRONA TETE</v>
          </cell>
        </row>
        <row r="3240">
          <cell r="H3240">
            <v>2</v>
          </cell>
          <cell r="O3240">
            <v>314637</v>
          </cell>
          <cell r="P3240"/>
          <cell r="Q3240" t="str">
            <v>EST POLTRONA TETE (FREIJO NT) COURO NOBUK 98 /ALM AVESSO</v>
          </cell>
          <cell r="R3240"/>
          <cell r="S3240"/>
          <cell r="T3240"/>
          <cell r="U3240">
            <v>0.86</v>
          </cell>
          <cell r="V3240">
            <v>0.84</v>
          </cell>
          <cell r="W3240">
            <v>0.75</v>
          </cell>
          <cell r="X3240">
            <v>0</v>
          </cell>
          <cell r="Y3240" t="str">
            <v>EST POLTRONA TETE (FREIJO NT) COURO NOBUK 98 /ALM AVESSO - 0,86x0,84x0,75H</v>
          </cell>
          <cell r="Z3240">
            <v>0</v>
          </cell>
          <cell r="AA3240">
            <v>0.5</v>
          </cell>
          <cell r="AB3240">
            <v>0</v>
          </cell>
          <cell r="AC3240"/>
          <cell r="AD3240"/>
          <cell r="AE3240"/>
          <cell r="AF3240">
            <v>0</v>
          </cell>
          <cell r="AG3240">
            <v>0</v>
          </cell>
          <cell r="AH3240">
            <v>0</v>
          </cell>
          <cell r="AI3240">
            <v>0</v>
          </cell>
          <cell r="AJ3240" t="str">
            <v xml:space="preserve">REF: </v>
          </cell>
          <cell r="AK3240"/>
          <cell r="AL3240"/>
          <cell r="AM3240" t="str">
            <v>ETIQUETA DE ESTOQUE</v>
          </cell>
          <cell r="AN3240"/>
          <cell r="AO3240" t="str">
            <v/>
          </cell>
          <cell r="AP3240" t="str">
            <v/>
          </cell>
          <cell r="AQ3240" t="str">
            <v/>
          </cell>
          <cell r="AR3240" t="str">
            <v/>
          </cell>
          <cell r="AS3240" t="str">
            <v>ETIQUETA DE ESTOQUE - xxH</v>
          </cell>
          <cell r="AT3240">
            <v>0</v>
          </cell>
          <cell r="AU3240" t="str">
            <v>EST</v>
          </cell>
          <cell r="AV3240" t="str">
            <v>EST</v>
          </cell>
          <cell r="AW3240" t="str">
            <v/>
          </cell>
          <cell r="AX3240">
            <v>67928.350000000006</v>
          </cell>
          <cell r="AY3240">
            <v>-67928.350000000006</v>
          </cell>
          <cell r="AZ3240"/>
          <cell r="BA3240" t="str">
            <v/>
          </cell>
          <cell r="BB3240"/>
          <cell r="BC3240"/>
          <cell r="BD3240"/>
          <cell r="BE3240" t="str">
            <v/>
          </cell>
          <cell r="BF3240">
            <v>0</v>
          </cell>
          <cell r="BG3240" t="str">
            <v/>
          </cell>
          <cell r="BH3240" t="str">
            <v/>
          </cell>
          <cell r="BI3240">
            <v>13</v>
          </cell>
          <cell r="BJ3240" t="str">
            <v>0</v>
          </cell>
          <cell r="BK3240">
            <v>0</v>
          </cell>
          <cell r="BL3240">
            <v>0</v>
          </cell>
          <cell r="BM3240"/>
          <cell r="BN3240"/>
          <cell r="BO3240"/>
          <cell r="BP3240"/>
          <cell r="BR3240" t="str">
            <v>DPOT</v>
          </cell>
          <cell r="BT3240" t="str">
            <v>DPOT POLTRONA</v>
          </cell>
          <cell r="BU3240" t="str">
            <v>POLTRONA TETE</v>
          </cell>
        </row>
        <row r="3241">
          <cell r="H3241">
            <v>1</v>
          </cell>
          <cell r="O3241">
            <v>155039</v>
          </cell>
          <cell r="P3241"/>
          <cell r="Q3241" t="str">
            <v>EST POLTRONA TETE (FREIJO NT) COURO PIG PRETO/ALM CH PRETO</v>
          </cell>
          <cell r="R3241"/>
          <cell r="S3241"/>
          <cell r="T3241"/>
          <cell r="U3241">
            <v>0.86</v>
          </cell>
          <cell r="V3241">
            <v>0.84</v>
          </cell>
          <cell r="W3241">
            <v>0.75</v>
          </cell>
          <cell r="X3241">
            <v>0</v>
          </cell>
          <cell r="Y3241" t="str">
            <v>EST POLTRONA TETE (FREIJO NT) COURO PIG PRETO/ALM CH PRETO - 0,86x0,84x0,75H</v>
          </cell>
          <cell r="Z3241">
            <v>0</v>
          </cell>
          <cell r="AA3241">
            <v>0</v>
          </cell>
          <cell r="AB3241">
            <v>0</v>
          </cell>
          <cell r="AC3241"/>
          <cell r="AD3241"/>
          <cell r="AE3241"/>
          <cell r="AF3241">
            <v>0</v>
          </cell>
          <cell r="AG3241">
            <v>0</v>
          </cell>
          <cell r="AH3241">
            <v>0</v>
          </cell>
          <cell r="AI3241">
            <v>0</v>
          </cell>
          <cell r="AJ3241" t="str">
            <v xml:space="preserve">REF: </v>
          </cell>
          <cell r="AK3241" t="str">
            <v>PRODUTO PRONTA ENTREGA</v>
          </cell>
          <cell r="AL3241"/>
          <cell r="AM3241" t="str">
            <v>ETIQUETA DE ESTOQUE</v>
          </cell>
          <cell r="AN3241"/>
          <cell r="AO3241" t="str">
            <v/>
          </cell>
          <cell r="AP3241" t="str">
            <v/>
          </cell>
          <cell r="AQ3241" t="str">
            <v/>
          </cell>
          <cell r="AR3241" t="str">
            <v/>
          </cell>
          <cell r="AS3241" t="str">
            <v>ETIQUETA DE ESTOQUE - xxH</v>
          </cell>
          <cell r="AT3241">
            <v>0</v>
          </cell>
          <cell r="AU3241" t="str">
            <v>EST</v>
          </cell>
          <cell r="AV3241" t="str">
            <v>EST</v>
          </cell>
          <cell r="AW3241" t="str">
            <v/>
          </cell>
          <cell r="AX3241">
            <v>63236.35</v>
          </cell>
          <cell r="AY3241">
            <v>-63236.35</v>
          </cell>
          <cell r="AZ3241"/>
          <cell r="BA3241" t="str">
            <v/>
          </cell>
          <cell r="BB3241"/>
          <cell r="BC3241"/>
          <cell r="BD3241"/>
          <cell r="BE3241" t="str">
            <v/>
          </cell>
          <cell r="BF3241">
            <v>0</v>
          </cell>
          <cell r="BG3241" t="str">
            <v/>
          </cell>
          <cell r="BH3241" t="str">
            <v/>
          </cell>
          <cell r="BI3241">
            <v>13</v>
          </cell>
          <cell r="BJ3241" t="str">
            <v>0</v>
          </cell>
          <cell r="BK3241">
            <v>0</v>
          </cell>
          <cell r="BL3241">
            <v>0</v>
          </cell>
          <cell r="BM3241"/>
          <cell r="BN3241"/>
          <cell r="BO3241"/>
          <cell r="BP3241"/>
          <cell r="BR3241" t="str">
            <v>DPOT</v>
          </cell>
          <cell r="BT3241" t="str">
            <v>DPOT POLTRONA</v>
          </cell>
          <cell r="BU3241" t="str">
            <v>POLTRONA TETE</v>
          </cell>
        </row>
        <row r="3242">
          <cell r="H3242">
            <v>1</v>
          </cell>
          <cell r="O3242">
            <v>229413</v>
          </cell>
          <cell r="P3242"/>
          <cell r="Q3242" t="str">
            <v>EST POLTRONA TETE (FREIJO NT) COURO WHINCESTER WHINCESTER</v>
          </cell>
          <cell r="R3242"/>
          <cell r="S3242"/>
          <cell r="T3242"/>
          <cell r="U3242">
            <v>0.86</v>
          </cell>
          <cell r="V3242">
            <v>0.84</v>
          </cell>
          <cell r="W3242">
            <v>0.75</v>
          </cell>
          <cell r="X3242">
            <v>0</v>
          </cell>
          <cell r="Y3242" t="str">
            <v>EST POLTRONA TETE (FREIJO NT) COURO WHINCESTER WHINCESTER - 0,86x0,84x0,75H</v>
          </cell>
          <cell r="Z3242">
            <v>0</v>
          </cell>
          <cell r="AA3242">
            <v>0</v>
          </cell>
          <cell r="AB3242">
            <v>0</v>
          </cell>
          <cell r="AC3242"/>
          <cell r="AD3242"/>
          <cell r="AE3242"/>
          <cell r="AF3242">
            <v>0</v>
          </cell>
          <cell r="AG3242">
            <v>0</v>
          </cell>
          <cell r="AH3242">
            <v>0</v>
          </cell>
          <cell r="AI3242">
            <v>0</v>
          </cell>
          <cell r="AJ3242" t="str">
            <v xml:space="preserve">REF: </v>
          </cell>
          <cell r="AK3242" t="str">
            <v>PRODUTO PRONTA ENTREGA</v>
          </cell>
          <cell r="AL3242"/>
          <cell r="AM3242" t="str">
            <v>ETIQUETA DE ESTOQUE</v>
          </cell>
          <cell r="AN3242"/>
          <cell r="AO3242" t="str">
            <v/>
          </cell>
          <cell r="AP3242" t="str">
            <v/>
          </cell>
          <cell r="AQ3242" t="str">
            <v/>
          </cell>
          <cell r="AR3242" t="str">
            <v/>
          </cell>
          <cell r="AS3242" t="str">
            <v>ETIQUETA DE ESTOQUE - xxH</v>
          </cell>
          <cell r="AT3242">
            <v>0</v>
          </cell>
          <cell r="AU3242" t="str">
            <v>EST</v>
          </cell>
          <cell r="AV3242" t="str">
            <v>EST</v>
          </cell>
          <cell r="AW3242" t="str">
            <v/>
          </cell>
          <cell r="AX3242">
            <v>66428.95</v>
          </cell>
          <cell r="AY3242">
            <v>-66428.95</v>
          </cell>
          <cell r="AZ3242"/>
          <cell r="BA3242" t="str">
            <v/>
          </cell>
          <cell r="BB3242"/>
          <cell r="BC3242"/>
          <cell r="BD3242"/>
          <cell r="BE3242" t="str">
            <v/>
          </cell>
          <cell r="BF3242">
            <v>0</v>
          </cell>
          <cell r="BG3242" t="str">
            <v/>
          </cell>
          <cell r="BH3242" t="str">
            <v/>
          </cell>
          <cell r="BI3242">
            <v>13</v>
          </cell>
          <cell r="BJ3242" t="str">
            <v>0</v>
          </cell>
          <cell r="BK3242">
            <v>0</v>
          </cell>
          <cell r="BL3242">
            <v>0</v>
          </cell>
          <cell r="BM3242"/>
          <cell r="BN3242"/>
          <cell r="BO3242"/>
          <cell r="BP3242"/>
          <cell r="BR3242" t="str">
            <v>DPOT</v>
          </cell>
          <cell r="BT3242" t="str">
            <v>DPOT POLTRONA</v>
          </cell>
          <cell r="BU3242" t="str">
            <v>POLTRONA TETE</v>
          </cell>
        </row>
        <row r="3243">
          <cell r="H3243">
            <v>1</v>
          </cell>
          <cell r="O3243">
            <v>176818</v>
          </cell>
          <cell r="P3243"/>
          <cell r="Q3243" t="str">
            <v>EST POLTRONA TONICO (FREIJO NAT) COURO PIG 370/COURO PIG 258</v>
          </cell>
          <cell r="R3243"/>
          <cell r="S3243"/>
          <cell r="T3243"/>
          <cell r="U3243">
            <v>1.05</v>
          </cell>
          <cell r="V3243">
            <v>0.86</v>
          </cell>
          <cell r="W3243">
            <v>1.08</v>
          </cell>
          <cell r="X3243">
            <v>0</v>
          </cell>
          <cell r="Y3243" t="str">
            <v>EST POLTRONA TONICO (FREIJO NAT) COURO PIG 370/COURO PIG 258 - 1,05x0,86x1,08H</v>
          </cell>
          <cell r="Z3243">
            <v>0</v>
          </cell>
          <cell r="AA3243">
            <v>0</v>
          </cell>
          <cell r="AB3243">
            <v>0</v>
          </cell>
          <cell r="AC3243"/>
          <cell r="AD3243"/>
          <cell r="AE3243"/>
          <cell r="AF3243">
            <v>0</v>
          </cell>
          <cell r="AG3243">
            <v>0</v>
          </cell>
          <cell r="AH3243">
            <v>0</v>
          </cell>
          <cell r="AI3243">
            <v>0</v>
          </cell>
          <cell r="AJ3243" t="str">
            <v xml:space="preserve">REF: </v>
          </cell>
          <cell r="AK3243" t="str">
            <v>PRODUTO PRONTA ENTREGA</v>
          </cell>
          <cell r="AL3243"/>
          <cell r="AM3243" t="str">
            <v>ETIQUETA DE ESTOQUE</v>
          </cell>
          <cell r="AN3243"/>
          <cell r="AO3243" t="str">
            <v/>
          </cell>
          <cell r="AP3243" t="str">
            <v/>
          </cell>
          <cell r="AQ3243" t="str">
            <v/>
          </cell>
          <cell r="AR3243" t="str">
            <v/>
          </cell>
          <cell r="AS3243" t="str">
            <v>ETIQUETA DE ESTOQUE - xxH</v>
          </cell>
          <cell r="AT3243">
            <v>0</v>
          </cell>
          <cell r="AU3243" t="str">
            <v>EST</v>
          </cell>
          <cell r="AV3243" t="str">
            <v>EST</v>
          </cell>
          <cell r="AW3243" t="str">
            <v/>
          </cell>
          <cell r="AX3243">
            <v>64109.760000000002</v>
          </cell>
          <cell r="AY3243">
            <v>-64109.760000000002</v>
          </cell>
          <cell r="AZ3243"/>
          <cell r="BA3243" t="str">
            <v/>
          </cell>
          <cell r="BB3243"/>
          <cell r="BC3243"/>
          <cell r="BD3243"/>
          <cell r="BE3243" t="str">
            <v/>
          </cell>
          <cell r="BF3243">
            <v>0</v>
          </cell>
          <cell r="BG3243" t="str">
            <v/>
          </cell>
          <cell r="BH3243" t="str">
            <v/>
          </cell>
          <cell r="BI3243">
            <v>13</v>
          </cell>
          <cell r="BJ3243" t="str">
            <v>0</v>
          </cell>
          <cell r="BK3243">
            <v>0</v>
          </cell>
          <cell r="BL3243">
            <v>0</v>
          </cell>
          <cell r="BM3243"/>
          <cell r="BN3243"/>
          <cell r="BO3243"/>
          <cell r="BP3243"/>
          <cell r="BR3243" t="str">
            <v>DPOT</v>
          </cell>
          <cell r="BT3243" t="str">
            <v>DPOT POLTRONA</v>
          </cell>
          <cell r="BU3243" t="str">
            <v>POLTRONA TONICO</v>
          </cell>
        </row>
        <row r="3244">
          <cell r="H3244">
            <v>1</v>
          </cell>
          <cell r="O3244">
            <v>149744</v>
          </cell>
          <cell r="P3244"/>
          <cell r="Q3244" t="str">
            <v>EST POLTRONA TRICOT MAD EUCALIPTO NATURAL TEC AZUL MARINHO</v>
          </cell>
          <cell r="R3244"/>
          <cell r="S3244"/>
          <cell r="T3244"/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 t="str">
            <v>EST POLTRONA TRICOT MAD EUCALIPTO NATURAL TEC AZUL MARINHO - Ø0x0H</v>
          </cell>
          <cell r="Z3244">
            <v>0</v>
          </cell>
          <cell r="AA3244">
            <v>0</v>
          </cell>
          <cell r="AB3244">
            <v>0</v>
          </cell>
          <cell r="AC3244"/>
          <cell r="AD3244"/>
          <cell r="AE3244"/>
          <cell r="AF3244">
            <v>0</v>
          </cell>
          <cell r="AG3244">
            <v>0</v>
          </cell>
          <cell r="AH3244">
            <v>0</v>
          </cell>
          <cell r="AI3244">
            <v>0</v>
          </cell>
          <cell r="AJ3244" t="str">
            <v xml:space="preserve">REF: </v>
          </cell>
          <cell r="AK3244" t="str">
            <v>PRODUTO PRONTA ENTREGA</v>
          </cell>
          <cell r="AL3244"/>
          <cell r="AM3244" t="str">
            <v>ETIQUETA DE ESTOQUE</v>
          </cell>
          <cell r="AN3244"/>
          <cell r="AO3244" t="str">
            <v/>
          </cell>
          <cell r="AP3244" t="str">
            <v/>
          </cell>
          <cell r="AQ3244" t="str">
            <v/>
          </cell>
          <cell r="AR3244" t="str">
            <v/>
          </cell>
          <cell r="AS3244" t="str">
            <v>ETIQUETA DE ESTOQUE - xxH</v>
          </cell>
          <cell r="AT3244">
            <v>0</v>
          </cell>
          <cell r="AU3244" t="str">
            <v>EST</v>
          </cell>
          <cell r="AV3244" t="str">
            <v>EST</v>
          </cell>
          <cell r="AW3244" t="str">
            <v/>
          </cell>
          <cell r="AX3244">
            <v>7700</v>
          </cell>
          <cell r="AY3244">
            <v>-7700</v>
          </cell>
          <cell r="AZ3244"/>
          <cell r="BA3244" t="str">
            <v/>
          </cell>
          <cell r="BB3244"/>
          <cell r="BC3244"/>
          <cell r="BD3244"/>
          <cell r="BE3244" t="str">
            <v/>
          </cell>
          <cell r="BF3244">
            <v>0</v>
          </cell>
          <cell r="BG3244" t="str">
            <v/>
          </cell>
          <cell r="BH3244" t="str">
            <v/>
          </cell>
          <cell r="BI3244">
            <v>15</v>
          </cell>
          <cell r="BJ3244" t="str">
            <v>0</v>
          </cell>
          <cell r="BK3244">
            <v>0</v>
          </cell>
          <cell r="BL3244">
            <v>0</v>
          </cell>
          <cell r="BM3244"/>
          <cell r="BN3244"/>
          <cell r="BO3244"/>
          <cell r="BP3244"/>
          <cell r="BR3244" t="str">
            <v>DPOT</v>
          </cell>
          <cell r="BT3244" t="str">
            <v>DPOT POLTRONA</v>
          </cell>
          <cell r="BU3244" t="str">
            <v>POLTRONA TRICOT</v>
          </cell>
        </row>
        <row r="3245">
          <cell r="H3245">
            <v>3</v>
          </cell>
          <cell r="O3245">
            <v>328949</v>
          </cell>
          <cell r="P3245"/>
          <cell r="Q3245" t="str">
            <v>EST POLTRONA TUBIM (ACO PRETO TXT) COURO IMPORT 55</v>
          </cell>
          <cell r="R3245"/>
          <cell r="S3245"/>
          <cell r="T3245"/>
          <cell r="U3245">
            <v>0.62</v>
          </cell>
          <cell r="V3245">
            <v>0.73</v>
          </cell>
          <cell r="W3245">
            <v>0.76</v>
          </cell>
          <cell r="X3245">
            <v>0</v>
          </cell>
          <cell r="Y3245" t="str">
            <v>EST POLTRONA TUBIM (ACO PRETO TXT) COURO IMPORT 55 - 0,62x0,73x0,76H</v>
          </cell>
          <cell r="Z3245">
            <v>0</v>
          </cell>
          <cell r="AA3245">
            <v>0</v>
          </cell>
          <cell r="AB3245">
            <v>0</v>
          </cell>
          <cell r="AC3245"/>
          <cell r="AD3245"/>
          <cell r="AE3245"/>
          <cell r="AF3245">
            <v>0</v>
          </cell>
          <cell r="AG3245">
            <v>0</v>
          </cell>
          <cell r="AH3245">
            <v>0</v>
          </cell>
          <cell r="AI3245">
            <v>0</v>
          </cell>
          <cell r="AJ3245" t="str">
            <v xml:space="preserve">REF: </v>
          </cell>
          <cell r="AK3245" t="str">
            <v>PRODUTO PRONTA ENTREGA</v>
          </cell>
          <cell r="AL3245"/>
          <cell r="AM3245" t="str">
            <v>ETIQUETA DE ESTOQUE</v>
          </cell>
          <cell r="AN3245"/>
          <cell r="AO3245" t="str">
            <v/>
          </cell>
          <cell r="AP3245" t="str">
            <v/>
          </cell>
          <cell r="AQ3245" t="str">
            <v/>
          </cell>
          <cell r="AR3245" t="str">
            <v/>
          </cell>
          <cell r="AS3245" t="str">
            <v>ETIQUETA DE ESTOQUE - xxH</v>
          </cell>
          <cell r="AT3245">
            <v>0</v>
          </cell>
          <cell r="AU3245" t="str">
            <v>EST</v>
          </cell>
          <cell r="AV3245" t="str">
            <v>EST</v>
          </cell>
          <cell r="AW3245" t="str">
            <v/>
          </cell>
          <cell r="AX3245">
            <v>17381.61</v>
          </cell>
          <cell r="AY3245">
            <v>-17381.61</v>
          </cell>
          <cell r="AZ3245"/>
          <cell r="BA3245" t="str">
            <v/>
          </cell>
          <cell r="BB3245"/>
          <cell r="BC3245"/>
          <cell r="BD3245"/>
          <cell r="BE3245" t="str">
            <v/>
          </cell>
          <cell r="BF3245">
            <v>0</v>
          </cell>
          <cell r="BG3245" t="str">
            <v/>
          </cell>
          <cell r="BH3245" t="str">
            <v/>
          </cell>
          <cell r="BI3245">
            <v>13</v>
          </cell>
          <cell r="BJ3245" t="str">
            <v>0</v>
          </cell>
          <cell r="BK3245">
            <v>0</v>
          </cell>
          <cell r="BL3245">
            <v>0</v>
          </cell>
          <cell r="BM3245"/>
          <cell r="BN3245"/>
          <cell r="BO3245"/>
          <cell r="BP3245"/>
          <cell r="BR3245" t="str">
            <v>DPOT</v>
          </cell>
          <cell r="BT3245" t="str">
            <v>DPOT POLTRONA</v>
          </cell>
          <cell r="BU3245" t="str">
            <v>POLTRONA TUBIM</v>
          </cell>
        </row>
        <row r="3246">
          <cell r="H3246">
            <v>1</v>
          </cell>
          <cell r="O3246">
            <v>328950</v>
          </cell>
          <cell r="P3246"/>
          <cell r="Q3246" t="str">
            <v>EST POLTRONA TUBIM (ACO PRETO TXT) COURO SOFT CARAMELO</v>
          </cell>
          <cell r="R3246"/>
          <cell r="S3246"/>
          <cell r="T3246"/>
          <cell r="U3246">
            <v>0.62</v>
          </cell>
          <cell r="V3246">
            <v>0.73</v>
          </cell>
          <cell r="W3246">
            <v>0.76</v>
          </cell>
          <cell r="X3246">
            <v>0</v>
          </cell>
          <cell r="Y3246" t="str">
            <v>EST POLTRONA TUBIM (ACO PRETO TXT) COURO SOFT CARAMELO - 0,62x0,73x0,76H</v>
          </cell>
          <cell r="Z3246">
            <v>0</v>
          </cell>
          <cell r="AA3246">
            <v>0</v>
          </cell>
          <cell r="AB3246">
            <v>0</v>
          </cell>
          <cell r="AC3246"/>
          <cell r="AD3246"/>
          <cell r="AE3246"/>
          <cell r="AF3246">
            <v>0</v>
          </cell>
          <cell r="AG3246">
            <v>0</v>
          </cell>
          <cell r="AH3246">
            <v>0</v>
          </cell>
          <cell r="AI3246">
            <v>0</v>
          </cell>
          <cell r="AJ3246" t="str">
            <v xml:space="preserve">REF: </v>
          </cell>
          <cell r="AK3246" t="str">
            <v>PRODUTO PRONTA ENTREGA</v>
          </cell>
          <cell r="AL3246"/>
          <cell r="AM3246" t="str">
            <v>ETIQUETA DE ESTOQUE</v>
          </cell>
          <cell r="AN3246"/>
          <cell r="AO3246" t="str">
            <v/>
          </cell>
          <cell r="AP3246" t="str">
            <v/>
          </cell>
          <cell r="AQ3246" t="str">
            <v/>
          </cell>
          <cell r="AR3246" t="str">
            <v/>
          </cell>
          <cell r="AS3246" t="str">
            <v>ETIQUETA DE ESTOQUE - xxH</v>
          </cell>
          <cell r="AT3246">
            <v>0</v>
          </cell>
          <cell r="AU3246" t="str">
            <v>EST</v>
          </cell>
          <cell r="AV3246" t="str">
            <v>EST</v>
          </cell>
          <cell r="AW3246" t="str">
            <v/>
          </cell>
          <cell r="AX3246">
            <v>30114.23</v>
          </cell>
          <cell r="AY3246">
            <v>-30114.23</v>
          </cell>
          <cell r="AZ3246"/>
          <cell r="BA3246" t="str">
            <v/>
          </cell>
          <cell r="BB3246"/>
          <cell r="BC3246"/>
          <cell r="BD3246"/>
          <cell r="BE3246" t="str">
            <v/>
          </cell>
          <cell r="BF3246">
            <v>0</v>
          </cell>
          <cell r="BG3246" t="str">
            <v/>
          </cell>
          <cell r="BH3246" t="str">
            <v/>
          </cell>
          <cell r="BI3246">
            <v>13</v>
          </cell>
          <cell r="BJ3246" t="str">
            <v>0</v>
          </cell>
          <cell r="BK3246">
            <v>0</v>
          </cell>
          <cell r="BL3246">
            <v>0</v>
          </cell>
          <cell r="BM3246"/>
          <cell r="BN3246"/>
          <cell r="BO3246"/>
          <cell r="BP3246"/>
          <cell r="BR3246" t="str">
            <v>DPOT</v>
          </cell>
          <cell r="BT3246" t="str">
            <v>DPOT POLTRONA</v>
          </cell>
          <cell r="BU3246" t="str">
            <v>POLTRONA TUBIM</v>
          </cell>
        </row>
        <row r="3247">
          <cell r="H3247">
            <v>1</v>
          </cell>
          <cell r="O3247">
            <v>373443</v>
          </cell>
          <cell r="P3247"/>
          <cell r="Q3247" t="str">
            <v>EST POLTRONA VENTURA (PEROBA DO CAMPO) COURO FIRENZE ALECRIM</v>
          </cell>
          <cell r="R3247"/>
          <cell r="S3247"/>
          <cell r="T3247"/>
          <cell r="U3247">
            <v>0.8</v>
          </cell>
          <cell r="V3247">
            <v>0.65</v>
          </cell>
          <cell r="W3247">
            <v>0.73</v>
          </cell>
          <cell r="X3247">
            <v>0</v>
          </cell>
          <cell r="Y3247" t="str">
            <v>EST POLTRONA VENTURA (PEROBA DO CAMPO) COURO FIRENZE ALECRIM - 0,8x0,65x0,73H</v>
          </cell>
          <cell r="Z3247">
            <v>0</v>
          </cell>
          <cell r="AA3247">
            <v>0</v>
          </cell>
          <cell r="AB3247">
            <v>0</v>
          </cell>
          <cell r="AC3247"/>
          <cell r="AD3247"/>
          <cell r="AE3247"/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 t="str">
            <v xml:space="preserve">REF: </v>
          </cell>
          <cell r="AK3247" t="str">
            <v>PRODUTO PRONTA ENTREGA</v>
          </cell>
          <cell r="AL3247"/>
          <cell r="AM3247" t="str">
            <v>ETIQUETA DE ESTOQUE</v>
          </cell>
          <cell r="AN3247"/>
          <cell r="AO3247" t="str">
            <v/>
          </cell>
          <cell r="AP3247" t="str">
            <v/>
          </cell>
          <cell r="AQ3247" t="str">
            <v/>
          </cell>
          <cell r="AR3247" t="str">
            <v/>
          </cell>
          <cell r="AS3247" t="str">
            <v>ETIQUETA DE ESTOQUE - xxH</v>
          </cell>
          <cell r="AT3247">
            <v>0</v>
          </cell>
          <cell r="AU3247" t="str">
            <v>EST</v>
          </cell>
          <cell r="AV3247" t="str">
            <v>EST</v>
          </cell>
          <cell r="AW3247" t="str">
            <v/>
          </cell>
          <cell r="AX3247">
            <v>34690.800000000003</v>
          </cell>
          <cell r="AY3247">
            <v>-34690.800000000003</v>
          </cell>
          <cell r="AZ3247"/>
          <cell r="BA3247" t="str">
            <v/>
          </cell>
          <cell r="BB3247"/>
          <cell r="BC3247"/>
          <cell r="BD3247"/>
          <cell r="BE3247" t="str">
            <v/>
          </cell>
          <cell r="BF3247">
            <v>0</v>
          </cell>
          <cell r="BG3247" t="str">
            <v/>
          </cell>
          <cell r="BH3247" t="str">
            <v/>
          </cell>
          <cell r="BI3247">
            <v>13</v>
          </cell>
          <cell r="BJ3247" t="str">
            <v>0</v>
          </cell>
          <cell r="BK3247">
            <v>0</v>
          </cell>
          <cell r="BL3247">
            <v>0</v>
          </cell>
          <cell r="BM3247"/>
          <cell r="BN3247"/>
          <cell r="BO3247"/>
          <cell r="BP3247"/>
          <cell r="BR3247" t="str">
            <v>DPOT</v>
          </cell>
          <cell r="BT3247" t="str">
            <v>DPOT POLTRONA</v>
          </cell>
          <cell r="BU3247" t="str">
            <v>POLTRONA VENTURA</v>
          </cell>
        </row>
        <row r="3248">
          <cell r="H3248">
            <v>1</v>
          </cell>
          <cell r="O3248">
            <v>118567</v>
          </cell>
          <cell r="P3248"/>
          <cell r="Q3248" t="str">
            <v>EST POLTRONA VIRA VIRA COURO BEGE</v>
          </cell>
          <cell r="R3248"/>
          <cell r="S3248"/>
          <cell r="T3248"/>
          <cell r="U3248">
            <v>0.84</v>
          </cell>
          <cell r="V3248">
            <v>0.92</v>
          </cell>
          <cell r="W3248">
            <v>1</v>
          </cell>
          <cell r="X3248">
            <v>0</v>
          </cell>
          <cell r="Y3248" t="str">
            <v>EST POLTRONA VIRA VIRA COURO BEGE - 0,84x0,92x1H</v>
          </cell>
          <cell r="Z3248">
            <v>0</v>
          </cell>
          <cell r="AA3248">
            <v>0</v>
          </cell>
          <cell r="AB3248">
            <v>0</v>
          </cell>
          <cell r="AC3248"/>
          <cell r="AD3248"/>
          <cell r="AE3248"/>
          <cell r="AF3248">
            <v>0</v>
          </cell>
          <cell r="AG3248">
            <v>0</v>
          </cell>
          <cell r="AH3248">
            <v>0</v>
          </cell>
          <cell r="AI3248">
            <v>0</v>
          </cell>
          <cell r="AJ3248" t="str">
            <v xml:space="preserve">REF: </v>
          </cell>
          <cell r="AK3248" t="str">
            <v>PRODUTO PRONTA ENTREGA</v>
          </cell>
          <cell r="AL3248"/>
          <cell r="AM3248" t="str">
            <v>ETIQUETA DE ESTOQUE</v>
          </cell>
          <cell r="AN3248"/>
          <cell r="AO3248" t="str">
            <v/>
          </cell>
          <cell r="AP3248" t="str">
            <v/>
          </cell>
          <cell r="AQ3248" t="str">
            <v/>
          </cell>
          <cell r="AR3248" t="str">
            <v/>
          </cell>
          <cell r="AS3248" t="str">
            <v>ETIQUETA DE ESTOQUE - xxH</v>
          </cell>
          <cell r="AT3248">
            <v>0</v>
          </cell>
          <cell r="AU3248" t="str">
            <v>EST</v>
          </cell>
          <cell r="AV3248" t="str">
            <v>EST</v>
          </cell>
          <cell r="AW3248" t="str">
            <v/>
          </cell>
          <cell r="AX3248">
            <v>27770.6</v>
          </cell>
          <cell r="AY3248">
            <v>-27770.6</v>
          </cell>
          <cell r="AZ3248"/>
          <cell r="BA3248" t="str">
            <v/>
          </cell>
          <cell r="BB3248"/>
          <cell r="BC3248"/>
          <cell r="BD3248"/>
          <cell r="BE3248" t="str">
            <v/>
          </cell>
          <cell r="BF3248">
            <v>0</v>
          </cell>
          <cell r="BG3248" t="str">
            <v/>
          </cell>
          <cell r="BH3248" t="str">
            <v/>
          </cell>
          <cell r="BI3248">
            <v>15</v>
          </cell>
          <cell r="BJ3248" t="str">
            <v>0</v>
          </cell>
          <cell r="BK3248">
            <v>0</v>
          </cell>
          <cell r="BL3248">
            <v>0</v>
          </cell>
          <cell r="BM3248"/>
          <cell r="BN3248"/>
          <cell r="BO3248"/>
          <cell r="BP3248"/>
          <cell r="BR3248" t="str">
            <v>DPOT</v>
          </cell>
          <cell r="BT3248" t="str">
            <v>DPOT POLTRONA</v>
          </cell>
          <cell r="BU3248" t="str">
            <v>POLTRONA VIRA</v>
          </cell>
        </row>
        <row r="3249">
          <cell r="H3249">
            <v>1</v>
          </cell>
          <cell r="O3249">
            <v>67996</v>
          </cell>
          <cell r="P3249"/>
          <cell r="Q3249" t="str">
            <v>EST POLTRONA VOLTAIRE (MAD A COR 01) TC COLOR TAUPE FLORAL</v>
          </cell>
          <cell r="R3249"/>
          <cell r="S3249"/>
          <cell r="T3249"/>
          <cell r="U3249">
            <v>0.83</v>
          </cell>
          <cell r="V3249">
            <v>0.88</v>
          </cell>
          <cell r="W3249">
            <v>0.98</v>
          </cell>
          <cell r="X3249">
            <v>0</v>
          </cell>
          <cell r="Y3249" t="str">
            <v>EST POLTRONA VOLTAIRE (MAD A COR 01) TC COLOR TAUPE FLORAL - 0,83x0,88x0,98H</v>
          </cell>
          <cell r="Z3249">
            <v>0</v>
          </cell>
          <cell r="AA3249">
            <v>0</v>
          </cell>
          <cell r="AB3249">
            <v>0</v>
          </cell>
          <cell r="AC3249"/>
          <cell r="AD3249"/>
          <cell r="AE3249"/>
          <cell r="AF3249">
            <v>0</v>
          </cell>
          <cell r="AG3249">
            <v>0</v>
          </cell>
          <cell r="AH3249">
            <v>0</v>
          </cell>
          <cell r="AI3249">
            <v>0</v>
          </cell>
          <cell r="AJ3249" t="str">
            <v xml:space="preserve">REF: </v>
          </cell>
          <cell r="AK3249" t="str">
            <v>PRODUTO PRONTA ENTREGA</v>
          </cell>
          <cell r="AL3249"/>
          <cell r="AM3249" t="str">
            <v>ETIQUETA DE ESTOQUE</v>
          </cell>
          <cell r="AN3249"/>
          <cell r="AO3249" t="str">
            <v/>
          </cell>
          <cell r="AP3249" t="str">
            <v/>
          </cell>
          <cell r="AQ3249" t="str">
            <v/>
          </cell>
          <cell r="AR3249" t="str">
            <v/>
          </cell>
          <cell r="AS3249" t="str">
            <v>ETIQUETA DE ESTOQUE - xxH</v>
          </cell>
          <cell r="AT3249">
            <v>0</v>
          </cell>
          <cell r="AU3249" t="str">
            <v>EST</v>
          </cell>
          <cell r="AV3249" t="str">
            <v>EST</v>
          </cell>
          <cell r="AW3249" t="str">
            <v/>
          </cell>
          <cell r="AX3249">
            <v>70152.97</v>
          </cell>
          <cell r="AY3249">
            <v>-70152.97</v>
          </cell>
          <cell r="AZ3249"/>
          <cell r="BA3249" t="str">
            <v/>
          </cell>
          <cell r="BB3249"/>
          <cell r="BC3249"/>
          <cell r="BD3249"/>
          <cell r="BE3249" t="str">
            <v/>
          </cell>
          <cell r="BF3249">
            <v>0</v>
          </cell>
          <cell r="BG3249" t="str">
            <v/>
          </cell>
          <cell r="BH3249" t="str">
            <v/>
          </cell>
          <cell r="BI3249">
            <v>13</v>
          </cell>
          <cell r="BJ3249" t="str">
            <v>0</v>
          </cell>
          <cell r="BK3249">
            <v>0</v>
          </cell>
          <cell r="BL3249">
            <v>0</v>
          </cell>
          <cell r="BM3249"/>
          <cell r="BN3249"/>
          <cell r="BO3249"/>
          <cell r="BP3249"/>
          <cell r="BR3249" t="str">
            <v>DPOT</v>
          </cell>
          <cell r="BT3249" t="str">
            <v>DPOT POLTRONA</v>
          </cell>
          <cell r="BU3249" t="str">
            <v>POLTRONA VOLTAIRE</v>
          </cell>
        </row>
        <row r="3250">
          <cell r="H3250">
            <v>2</v>
          </cell>
          <cell r="O3250">
            <v>87978</v>
          </cell>
          <cell r="P3250"/>
          <cell r="Q3250" t="str">
            <v>EST POLTRONA VOLTAIRE (MAD B COR 03) TC ALGODAO 334/004</v>
          </cell>
          <cell r="R3250"/>
          <cell r="S3250"/>
          <cell r="T3250"/>
          <cell r="U3250">
            <v>0.83</v>
          </cell>
          <cell r="V3250">
            <v>0.88</v>
          </cell>
          <cell r="W3250">
            <v>0.98</v>
          </cell>
          <cell r="X3250">
            <v>0</v>
          </cell>
          <cell r="Y3250" t="str">
            <v>EST POLTRONA VOLTAIRE (MAD B COR 03) TC ALGODAO 334/004 - 0,83x0,88x0,98H</v>
          </cell>
          <cell r="Z3250">
            <v>0</v>
          </cell>
          <cell r="AA3250">
            <v>0</v>
          </cell>
          <cell r="AB3250">
            <v>0</v>
          </cell>
          <cell r="AC3250"/>
          <cell r="AD3250"/>
          <cell r="AE3250"/>
          <cell r="AF3250">
            <v>0</v>
          </cell>
          <cell r="AG3250">
            <v>0</v>
          </cell>
          <cell r="AH3250">
            <v>0</v>
          </cell>
          <cell r="AI3250">
            <v>0</v>
          </cell>
          <cell r="AJ3250" t="str">
            <v xml:space="preserve">REF: </v>
          </cell>
          <cell r="AK3250" t="str">
            <v>PRODUTO PRONTA ENTREGA</v>
          </cell>
          <cell r="AL3250"/>
          <cell r="AM3250" t="str">
            <v>ETIQUETA DE ESTOQUE</v>
          </cell>
          <cell r="AN3250"/>
          <cell r="AO3250" t="str">
            <v/>
          </cell>
          <cell r="AP3250" t="str">
            <v/>
          </cell>
          <cell r="AQ3250" t="str">
            <v/>
          </cell>
          <cell r="AR3250" t="str">
            <v/>
          </cell>
          <cell r="AS3250" t="str">
            <v>ETIQUETA DE ESTOQUE - xxH</v>
          </cell>
          <cell r="AT3250">
            <v>0</v>
          </cell>
          <cell r="AU3250" t="str">
            <v>EST</v>
          </cell>
          <cell r="AV3250" t="str">
            <v>EST</v>
          </cell>
          <cell r="AW3250" t="str">
            <v/>
          </cell>
          <cell r="AX3250">
            <v>72531.78</v>
          </cell>
          <cell r="AY3250">
            <v>-72531.78</v>
          </cell>
          <cell r="AZ3250"/>
          <cell r="BA3250" t="str">
            <v/>
          </cell>
          <cell r="BB3250"/>
          <cell r="BC3250"/>
          <cell r="BD3250"/>
          <cell r="BE3250" t="str">
            <v/>
          </cell>
          <cell r="BF3250">
            <v>0</v>
          </cell>
          <cell r="BG3250" t="str">
            <v/>
          </cell>
          <cell r="BH3250" t="str">
            <v/>
          </cell>
          <cell r="BI3250">
            <v>13</v>
          </cell>
          <cell r="BJ3250" t="str">
            <v>0</v>
          </cell>
          <cell r="BK3250">
            <v>0</v>
          </cell>
          <cell r="BL3250">
            <v>0</v>
          </cell>
          <cell r="BM3250"/>
          <cell r="BN3250"/>
          <cell r="BO3250"/>
          <cell r="BP3250"/>
          <cell r="BR3250" t="str">
            <v>DPOT</v>
          </cell>
          <cell r="BT3250" t="str">
            <v>DPOT POLTRONA</v>
          </cell>
          <cell r="BU3250" t="str">
            <v>POLTRONA VOLTAIRE</v>
          </cell>
        </row>
        <row r="3251">
          <cell r="H3251">
            <v>1</v>
          </cell>
          <cell r="O3251">
            <v>222692</v>
          </cell>
          <cell r="P3251"/>
          <cell r="Q3251" t="str">
            <v>EST POLTRONA VRONKA (MAD B COR 05) TC EL MEDA GREY</v>
          </cell>
          <cell r="R3251"/>
          <cell r="S3251"/>
          <cell r="T3251"/>
          <cell r="U3251">
            <v>0.74</v>
          </cell>
          <cell r="V3251">
            <v>0.91</v>
          </cell>
          <cell r="W3251">
            <v>0.93</v>
          </cell>
          <cell r="X3251">
            <v>0</v>
          </cell>
          <cell r="Y3251" t="str">
            <v>EST POLTRONA VRONKA (MAD B COR 05) TC EL MEDA GREY - 0,74x0,91x0,93H</v>
          </cell>
          <cell r="Z3251">
            <v>0</v>
          </cell>
          <cell r="AA3251">
            <v>0</v>
          </cell>
          <cell r="AB3251">
            <v>0</v>
          </cell>
          <cell r="AC3251"/>
          <cell r="AD3251"/>
          <cell r="AE3251"/>
          <cell r="AF3251">
            <v>0</v>
          </cell>
          <cell r="AG3251">
            <v>0</v>
          </cell>
          <cell r="AH3251">
            <v>0</v>
          </cell>
          <cell r="AI3251">
            <v>0</v>
          </cell>
          <cell r="AJ3251" t="str">
            <v xml:space="preserve">REF: </v>
          </cell>
          <cell r="AK3251" t="str">
            <v>PRODUTO PRONTA ENTREGA</v>
          </cell>
          <cell r="AL3251"/>
          <cell r="AM3251" t="str">
            <v>ETIQUETA DE ESTOQUE</v>
          </cell>
          <cell r="AN3251"/>
          <cell r="AO3251" t="str">
            <v/>
          </cell>
          <cell r="AP3251" t="str">
            <v/>
          </cell>
          <cell r="AQ3251" t="str">
            <v/>
          </cell>
          <cell r="AR3251" t="str">
            <v/>
          </cell>
          <cell r="AS3251" t="str">
            <v>ETIQUETA DE ESTOQUE - xxH</v>
          </cell>
          <cell r="AT3251">
            <v>0</v>
          </cell>
          <cell r="AU3251" t="str">
            <v>EST</v>
          </cell>
          <cell r="AV3251" t="str">
            <v>EST</v>
          </cell>
          <cell r="AW3251" t="str">
            <v/>
          </cell>
          <cell r="AX3251">
            <v>37543.65</v>
          </cell>
          <cell r="AY3251">
            <v>-37543.65</v>
          </cell>
          <cell r="AZ3251"/>
          <cell r="BA3251" t="str">
            <v/>
          </cell>
          <cell r="BB3251"/>
          <cell r="BC3251"/>
          <cell r="BD3251"/>
          <cell r="BE3251" t="str">
            <v/>
          </cell>
          <cell r="BF3251">
            <v>0</v>
          </cell>
          <cell r="BG3251" t="str">
            <v/>
          </cell>
          <cell r="BH3251" t="str">
            <v/>
          </cell>
          <cell r="BI3251">
            <v>13</v>
          </cell>
          <cell r="BJ3251" t="str">
            <v>0</v>
          </cell>
          <cell r="BK3251">
            <v>0</v>
          </cell>
          <cell r="BL3251">
            <v>0</v>
          </cell>
          <cell r="BM3251"/>
          <cell r="BN3251"/>
          <cell r="BO3251"/>
          <cell r="BP3251"/>
          <cell r="BR3251" t="str">
            <v>DPOT</v>
          </cell>
          <cell r="BT3251" t="str">
            <v>DPOT POLTRONA</v>
          </cell>
          <cell r="BU3251" t="str">
            <v>POLTRONA VRONKA</v>
          </cell>
        </row>
        <row r="3252">
          <cell r="H3252">
            <v>1</v>
          </cell>
          <cell r="O3252">
            <v>222692</v>
          </cell>
          <cell r="P3252"/>
          <cell r="Q3252" t="str">
            <v>EST POLTRONA VRONKA (MAD B COR 05) TC EL MEDA GREY</v>
          </cell>
          <cell r="R3252"/>
          <cell r="S3252"/>
          <cell r="T3252"/>
          <cell r="U3252">
            <v>0.74</v>
          </cell>
          <cell r="V3252">
            <v>0.91</v>
          </cell>
          <cell r="W3252">
            <v>0.93</v>
          </cell>
          <cell r="X3252">
            <v>0</v>
          </cell>
          <cell r="Y3252" t="str">
            <v>EST POLTRONA VRONKA (MAD B COR 05) TC EL MEDA GREY - 0,74x0,91x0,93H</v>
          </cell>
          <cell r="Z3252">
            <v>0</v>
          </cell>
          <cell r="AA3252">
            <v>0.35</v>
          </cell>
          <cell r="AB3252">
            <v>0</v>
          </cell>
          <cell r="AC3252"/>
          <cell r="AD3252"/>
          <cell r="AE3252"/>
          <cell r="AF3252">
            <v>0</v>
          </cell>
          <cell r="AG3252">
            <v>0</v>
          </cell>
          <cell r="AH3252">
            <v>0</v>
          </cell>
          <cell r="AI3252">
            <v>0</v>
          </cell>
          <cell r="AJ3252" t="str">
            <v xml:space="preserve">REF: </v>
          </cell>
          <cell r="AK3252"/>
          <cell r="AL3252"/>
          <cell r="AM3252" t="str">
            <v>ETIQUETA DE ESTOQUE</v>
          </cell>
          <cell r="AN3252"/>
          <cell r="AO3252" t="str">
            <v/>
          </cell>
          <cell r="AP3252" t="str">
            <v/>
          </cell>
          <cell r="AQ3252" t="str">
            <v/>
          </cell>
          <cell r="AR3252" t="str">
            <v/>
          </cell>
          <cell r="AS3252" t="str">
            <v>ETIQUETA DE ESTOQUE - xxH</v>
          </cell>
          <cell r="AT3252">
            <v>0</v>
          </cell>
          <cell r="AU3252" t="str">
            <v>EST</v>
          </cell>
          <cell r="AV3252" t="str">
            <v>EST</v>
          </cell>
          <cell r="AW3252" t="str">
            <v/>
          </cell>
          <cell r="AX3252">
            <v>37543.65</v>
          </cell>
          <cell r="AY3252">
            <v>-37543.65</v>
          </cell>
          <cell r="AZ3252"/>
          <cell r="BA3252" t="str">
            <v/>
          </cell>
          <cell r="BB3252"/>
          <cell r="BC3252"/>
          <cell r="BD3252"/>
          <cell r="BE3252" t="str">
            <v/>
          </cell>
          <cell r="BF3252">
            <v>0</v>
          </cell>
          <cell r="BG3252" t="str">
            <v/>
          </cell>
          <cell r="BH3252" t="str">
            <v/>
          </cell>
          <cell r="BI3252">
            <v>13</v>
          </cell>
          <cell r="BJ3252" t="str">
            <v>0</v>
          </cell>
          <cell r="BK3252">
            <v>0</v>
          </cell>
          <cell r="BL3252">
            <v>0</v>
          </cell>
          <cell r="BM3252"/>
          <cell r="BN3252"/>
          <cell r="BO3252"/>
          <cell r="BP3252"/>
          <cell r="BR3252" t="str">
            <v>DPOT</v>
          </cell>
          <cell r="BT3252" t="str">
            <v>DPOT POLTRONA</v>
          </cell>
          <cell r="BU3252" t="str">
            <v>POLTRONA VRONKA</v>
          </cell>
        </row>
        <row r="3253">
          <cell r="H3253">
            <v>1</v>
          </cell>
          <cell r="O3253">
            <v>276233</v>
          </cell>
          <cell r="P3253"/>
          <cell r="Q3253" t="str">
            <v>EST POLTRONA XIBO (FREIJO NAT) CABECEIRA CREME/SOLETA PRETA</v>
          </cell>
          <cell r="R3253"/>
          <cell r="S3253"/>
          <cell r="T3253"/>
          <cell r="U3253">
            <v>0.8</v>
          </cell>
          <cell r="V3253">
            <v>0.8</v>
          </cell>
          <cell r="W3253">
            <v>1.1000000000000001</v>
          </cell>
          <cell r="X3253">
            <v>0</v>
          </cell>
          <cell r="Y3253" t="str">
            <v>EST POLTRONA XIBO (FREIJO NAT) CABECEIRA CREME/SOLETA PRETA - 0,8x0,8x1,1H</v>
          </cell>
          <cell r="Z3253">
            <v>0</v>
          </cell>
          <cell r="AA3253">
            <v>0</v>
          </cell>
          <cell r="AB3253">
            <v>0</v>
          </cell>
          <cell r="AC3253"/>
          <cell r="AD3253"/>
          <cell r="AE3253"/>
          <cell r="AF3253">
            <v>0</v>
          </cell>
          <cell r="AG3253">
            <v>0</v>
          </cell>
          <cell r="AH3253">
            <v>0</v>
          </cell>
          <cell r="AI3253">
            <v>0</v>
          </cell>
          <cell r="AJ3253" t="str">
            <v xml:space="preserve">REF: </v>
          </cell>
          <cell r="AK3253" t="str">
            <v>PRODUTO PRONTA ENTREGA</v>
          </cell>
          <cell r="AL3253"/>
          <cell r="AM3253" t="str">
            <v>ETIQUETA DE ESTOQUE</v>
          </cell>
          <cell r="AN3253"/>
          <cell r="AO3253" t="str">
            <v/>
          </cell>
          <cell r="AP3253" t="str">
            <v/>
          </cell>
          <cell r="AQ3253" t="str">
            <v/>
          </cell>
          <cell r="AR3253" t="str">
            <v/>
          </cell>
          <cell r="AS3253" t="str">
            <v>ETIQUETA DE ESTOQUE - xxH</v>
          </cell>
          <cell r="AT3253">
            <v>0</v>
          </cell>
          <cell r="AU3253" t="str">
            <v>EST</v>
          </cell>
          <cell r="AV3253" t="str">
            <v>EST</v>
          </cell>
          <cell r="AW3253" t="str">
            <v/>
          </cell>
          <cell r="AX3253">
            <v>49377.56</v>
          </cell>
          <cell r="AY3253">
            <v>-49377.56</v>
          </cell>
          <cell r="AZ3253"/>
          <cell r="BA3253" t="str">
            <v/>
          </cell>
          <cell r="BB3253"/>
          <cell r="BC3253"/>
          <cell r="BD3253"/>
          <cell r="BE3253" t="str">
            <v/>
          </cell>
          <cell r="BF3253">
            <v>0</v>
          </cell>
          <cell r="BG3253" t="str">
            <v/>
          </cell>
          <cell r="BH3253" t="str">
            <v/>
          </cell>
          <cell r="BI3253">
            <v>13</v>
          </cell>
          <cell r="BJ3253" t="str">
            <v>0</v>
          </cell>
          <cell r="BK3253">
            <v>0</v>
          </cell>
          <cell r="BL3253">
            <v>0</v>
          </cell>
          <cell r="BM3253"/>
          <cell r="BN3253"/>
          <cell r="BO3253"/>
          <cell r="BP3253"/>
          <cell r="BR3253" t="str">
            <v>DPOT</v>
          </cell>
          <cell r="BT3253" t="str">
            <v>DPOT POLTRONA</v>
          </cell>
          <cell r="BU3253" t="str">
            <v>POLTRONA XIBO</v>
          </cell>
        </row>
        <row r="3254">
          <cell r="H3254">
            <v>2</v>
          </cell>
          <cell r="O3254">
            <v>138719</v>
          </cell>
          <cell r="P3254"/>
          <cell r="Q3254" t="str">
            <v>EST POLTRONA ZANINE ALFA (TAUARI MEL) TC PELOURINHO AREIA</v>
          </cell>
          <cell r="R3254"/>
          <cell r="S3254"/>
          <cell r="T3254"/>
          <cell r="U3254">
            <v>0</v>
          </cell>
          <cell r="V3254">
            <v>0</v>
          </cell>
          <cell r="W3254">
            <v>0</v>
          </cell>
          <cell r="X3254">
            <v>0</v>
          </cell>
          <cell r="Y3254" t="str">
            <v>EST POLTRONA ZANINE ALFA (TAUARI MEL) TC PELOURINHO AREIA - Ø0x0H</v>
          </cell>
          <cell r="Z3254">
            <v>0</v>
          </cell>
          <cell r="AA3254">
            <v>0.35</v>
          </cell>
          <cell r="AB3254">
            <v>0</v>
          </cell>
          <cell r="AC3254"/>
          <cell r="AD3254"/>
          <cell r="AE3254"/>
          <cell r="AF3254">
            <v>0</v>
          </cell>
          <cell r="AG3254">
            <v>0</v>
          </cell>
          <cell r="AH3254">
            <v>0</v>
          </cell>
          <cell r="AI3254">
            <v>0</v>
          </cell>
          <cell r="AJ3254" t="str">
            <v xml:space="preserve">REF: </v>
          </cell>
          <cell r="AK3254"/>
          <cell r="AL3254"/>
          <cell r="AM3254" t="str">
            <v>ETIQUETA DE ESTOQUE</v>
          </cell>
          <cell r="AN3254"/>
          <cell r="AO3254" t="str">
            <v/>
          </cell>
          <cell r="AP3254" t="str">
            <v/>
          </cell>
          <cell r="AQ3254" t="str">
            <v/>
          </cell>
          <cell r="AR3254" t="str">
            <v/>
          </cell>
          <cell r="AS3254" t="str">
            <v>ETIQUETA DE ESTOQUE - xxH</v>
          </cell>
          <cell r="AT3254">
            <v>0</v>
          </cell>
          <cell r="AU3254" t="str">
            <v>EST</v>
          </cell>
          <cell r="AV3254" t="str">
            <v>EST</v>
          </cell>
          <cell r="AW3254" t="str">
            <v/>
          </cell>
          <cell r="AX3254">
            <v>10461.75</v>
          </cell>
          <cell r="AY3254">
            <v>-10461.75</v>
          </cell>
          <cell r="AZ3254"/>
          <cell r="BA3254" t="str">
            <v/>
          </cell>
          <cell r="BB3254"/>
          <cell r="BC3254"/>
          <cell r="BD3254"/>
          <cell r="BE3254" t="str">
            <v/>
          </cell>
          <cell r="BF3254">
            <v>0</v>
          </cell>
          <cell r="BG3254" t="str">
            <v/>
          </cell>
          <cell r="BH3254" t="str">
            <v/>
          </cell>
          <cell r="BI3254">
            <v>15</v>
          </cell>
          <cell r="BJ3254" t="str">
            <v>0</v>
          </cell>
          <cell r="BK3254">
            <v>0</v>
          </cell>
          <cell r="BL3254">
            <v>0</v>
          </cell>
          <cell r="BM3254"/>
          <cell r="BN3254"/>
          <cell r="BO3254"/>
          <cell r="BP3254"/>
          <cell r="BR3254" t="str">
            <v>DPOT</v>
          </cell>
          <cell r="BT3254" t="str">
            <v>DPOT POLTRONA</v>
          </cell>
          <cell r="BU3254" t="str">
            <v>POLTRONA ZANINE ALFA</v>
          </cell>
        </row>
        <row r="3255">
          <cell r="H3255">
            <v>1</v>
          </cell>
          <cell r="O3255">
            <v>63394</v>
          </cell>
          <cell r="P3255"/>
          <cell r="Q3255" t="str">
            <v>EST POLTRONA ZANINE BUM TC LONA LISTRA</v>
          </cell>
          <cell r="R3255"/>
          <cell r="S3255"/>
          <cell r="T3255"/>
          <cell r="U3255">
            <v>0</v>
          </cell>
          <cell r="V3255">
            <v>0</v>
          </cell>
          <cell r="W3255">
            <v>0</v>
          </cell>
          <cell r="X3255">
            <v>0</v>
          </cell>
          <cell r="Y3255" t="str">
            <v>EST POLTRONA ZANINE BUM TC LONA LISTRA - Ø0x0H</v>
          </cell>
          <cell r="Z3255">
            <v>0</v>
          </cell>
          <cell r="AA3255">
            <v>0</v>
          </cell>
          <cell r="AB3255">
            <v>0</v>
          </cell>
          <cell r="AC3255"/>
          <cell r="AD3255"/>
          <cell r="AE3255"/>
          <cell r="AF3255">
            <v>0</v>
          </cell>
          <cell r="AG3255">
            <v>0</v>
          </cell>
          <cell r="AH3255">
            <v>0</v>
          </cell>
          <cell r="AI3255">
            <v>0</v>
          </cell>
          <cell r="AJ3255" t="str">
            <v xml:space="preserve">REF: </v>
          </cell>
          <cell r="AK3255" t="str">
            <v>PRODUTO PRONTA ENTREGA</v>
          </cell>
          <cell r="AL3255"/>
          <cell r="AM3255" t="str">
            <v>ETIQUETA DE ESTOQUE</v>
          </cell>
          <cell r="AN3255"/>
          <cell r="AO3255" t="str">
            <v/>
          </cell>
          <cell r="AP3255" t="str">
            <v/>
          </cell>
          <cell r="AQ3255" t="str">
            <v/>
          </cell>
          <cell r="AR3255" t="str">
            <v/>
          </cell>
          <cell r="AS3255" t="str">
            <v>ETIQUETA DE ESTOQUE - xxH</v>
          </cell>
          <cell r="AT3255">
            <v>0</v>
          </cell>
          <cell r="AU3255" t="str">
            <v>EST</v>
          </cell>
          <cell r="AV3255" t="str">
            <v>EST</v>
          </cell>
          <cell r="AW3255" t="str">
            <v/>
          </cell>
          <cell r="AX3255">
            <v>24275</v>
          </cell>
          <cell r="AY3255">
            <v>-24275</v>
          </cell>
          <cell r="AZ3255"/>
          <cell r="BA3255" t="str">
            <v/>
          </cell>
          <cell r="BB3255"/>
          <cell r="BC3255"/>
          <cell r="BD3255"/>
          <cell r="BE3255" t="str">
            <v/>
          </cell>
          <cell r="BF3255">
            <v>0</v>
          </cell>
          <cell r="BG3255" t="str">
            <v/>
          </cell>
          <cell r="BH3255" t="str">
            <v/>
          </cell>
          <cell r="BI3255">
            <v>15</v>
          </cell>
          <cell r="BJ3255" t="str">
            <v>0</v>
          </cell>
          <cell r="BK3255">
            <v>0</v>
          </cell>
          <cell r="BL3255">
            <v>0</v>
          </cell>
          <cell r="BM3255"/>
          <cell r="BN3255"/>
          <cell r="BO3255"/>
          <cell r="BP3255"/>
          <cell r="BR3255" t="str">
            <v>DPOT</v>
          </cell>
          <cell r="BT3255" t="str">
            <v>DPOT POLTRONA</v>
          </cell>
          <cell r="BU3255" t="str">
            <v>POLTRONA ZANINE</v>
          </cell>
        </row>
        <row r="3256">
          <cell r="H3256">
            <v>1</v>
          </cell>
          <cell r="O3256">
            <v>78185</v>
          </cell>
          <cell r="P3256"/>
          <cell r="Q3256" t="str">
            <v>EST POLTRONA ZANINE N (FREIJO EBANIZADO) TC ALGODAO 152/1</v>
          </cell>
          <cell r="R3256"/>
          <cell r="S3256"/>
          <cell r="T3256"/>
          <cell r="U3256">
            <v>0.71</v>
          </cell>
          <cell r="V3256">
            <v>0.67</v>
          </cell>
          <cell r="W3256">
            <v>0.7</v>
          </cell>
          <cell r="X3256">
            <v>0</v>
          </cell>
          <cell r="Y3256" t="str">
            <v>EST POLTRONA ZANINE N (FREIJO EBANIZADO) TC ALGODAO 152/1 - 0,71x0,67x0,7H</v>
          </cell>
          <cell r="Z3256">
            <v>0</v>
          </cell>
          <cell r="AA3256">
            <v>0</v>
          </cell>
          <cell r="AB3256">
            <v>0</v>
          </cell>
          <cell r="AC3256"/>
          <cell r="AD3256"/>
          <cell r="AE3256"/>
          <cell r="AF3256">
            <v>0</v>
          </cell>
          <cell r="AG3256">
            <v>0</v>
          </cell>
          <cell r="AH3256">
            <v>0</v>
          </cell>
          <cell r="AI3256">
            <v>0</v>
          </cell>
          <cell r="AJ3256" t="str">
            <v xml:space="preserve">REF: </v>
          </cell>
          <cell r="AK3256" t="str">
            <v>PRODUTO PRONTA ENTREGA</v>
          </cell>
          <cell r="AL3256"/>
          <cell r="AM3256" t="str">
            <v>ETIQUETA DE ESTOQUE</v>
          </cell>
          <cell r="AN3256"/>
          <cell r="AO3256" t="str">
            <v/>
          </cell>
          <cell r="AP3256" t="str">
            <v/>
          </cell>
          <cell r="AQ3256" t="str">
            <v/>
          </cell>
          <cell r="AR3256" t="str">
            <v/>
          </cell>
          <cell r="AS3256" t="str">
            <v>ETIQUETA DE ESTOQUE - xxH</v>
          </cell>
          <cell r="AT3256">
            <v>0</v>
          </cell>
          <cell r="AU3256" t="str">
            <v>EST</v>
          </cell>
          <cell r="AV3256" t="str">
            <v>EST</v>
          </cell>
          <cell r="AW3256" t="str">
            <v/>
          </cell>
          <cell r="AX3256">
            <v>17013.09</v>
          </cell>
          <cell r="AY3256">
            <v>-17013.09</v>
          </cell>
          <cell r="AZ3256"/>
          <cell r="BA3256" t="str">
            <v/>
          </cell>
          <cell r="BB3256"/>
          <cell r="BC3256"/>
          <cell r="BD3256"/>
          <cell r="BE3256" t="str">
            <v/>
          </cell>
          <cell r="BF3256">
            <v>0</v>
          </cell>
          <cell r="BG3256" t="str">
            <v/>
          </cell>
          <cell r="BH3256" t="str">
            <v/>
          </cell>
          <cell r="BI3256">
            <v>13</v>
          </cell>
          <cell r="BJ3256" t="str">
            <v>0</v>
          </cell>
          <cell r="BK3256">
            <v>0</v>
          </cell>
          <cell r="BL3256">
            <v>0</v>
          </cell>
          <cell r="BM3256"/>
          <cell r="BN3256"/>
          <cell r="BO3256"/>
          <cell r="BP3256"/>
          <cell r="BR3256" t="str">
            <v>DPOT</v>
          </cell>
          <cell r="BT3256" t="str">
            <v>DPOT POLTRONA</v>
          </cell>
          <cell r="BU3256" t="str">
            <v>POLTRONA ZANINE N</v>
          </cell>
        </row>
        <row r="3257">
          <cell r="H3257">
            <v>1</v>
          </cell>
          <cell r="O3257">
            <v>260568</v>
          </cell>
          <cell r="P3257"/>
          <cell r="Q3257" t="str">
            <v>EST POLTRONA ZANINE N (FREIJO NATURAL) TC TARENTO 12</v>
          </cell>
          <cell r="R3257"/>
          <cell r="S3257"/>
          <cell r="T3257"/>
          <cell r="U3257">
            <v>0.71</v>
          </cell>
          <cell r="V3257">
            <v>0.67</v>
          </cell>
          <cell r="W3257">
            <v>0.7</v>
          </cell>
          <cell r="X3257">
            <v>0</v>
          </cell>
          <cell r="Y3257" t="str">
            <v>EST POLTRONA ZANINE N (FREIJO NATURAL) TC TARENTO 12 - 0,71x0,67x0,7H</v>
          </cell>
          <cell r="Z3257">
            <v>0</v>
          </cell>
          <cell r="AA3257">
            <v>0.5</v>
          </cell>
          <cell r="AB3257">
            <v>0</v>
          </cell>
          <cell r="AC3257"/>
          <cell r="AD3257"/>
          <cell r="AE3257"/>
          <cell r="AF3257">
            <v>0</v>
          </cell>
          <cell r="AG3257">
            <v>0</v>
          </cell>
          <cell r="AH3257">
            <v>0</v>
          </cell>
          <cell r="AI3257">
            <v>0</v>
          </cell>
          <cell r="AJ3257" t="str">
            <v xml:space="preserve">REF: </v>
          </cell>
          <cell r="AK3257"/>
          <cell r="AL3257"/>
          <cell r="AM3257" t="str">
            <v>ETIQUETA DE ESTOQUE</v>
          </cell>
          <cell r="AN3257"/>
          <cell r="AO3257" t="str">
            <v/>
          </cell>
          <cell r="AP3257" t="str">
            <v/>
          </cell>
          <cell r="AQ3257" t="str">
            <v/>
          </cell>
          <cell r="AR3257" t="str">
            <v/>
          </cell>
          <cell r="AS3257" t="str">
            <v>ETIQUETA DE ESTOQUE - xxH</v>
          </cell>
          <cell r="AT3257">
            <v>0</v>
          </cell>
          <cell r="AU3257" t="str">
            <v>EST</v>
          </cell>
          <cell r="AV3257" t="str">
            <v>EST</v>
          </cell>
          <cell r="AW3257" t="str">
            <v/>
          </cell>
          <cell r="AX3257">
            <v>19596.5</v>
          </cell>
          <cell r="AY3257">
            <v>-19596.5</v>
          </cell>
          <cell r="AZ3257"/>
          <cell r="BA3257" t="str">
            <v/>
          </cell>
          <cell r="BB3257"/>
          <cell r="BC3257"/>
          <cell r="BD3257"/>
          <cell r="BE3257" t="str">
            <v/>
          </cell>
          <cell r="BF3257">
            <v>0</v>
          </cell>
          <cell r="BG3257" t="str">
            <v/>
          </cell>
          <cell r="BH3257" t="str">
            <v/>
          </cell>
          <cell r="BI3257">
            <v>13</v>
          </cell>
          <cell r="BJ3257" t="str">
            <v>0</v>
          </cell>
          <cell r="BK3257">
            <v>0</v>
          </cell>
          <cell r="BL3257">
            <v>0</v>
          </cell>
          <cell r="BM3257"/>
          <cell r="BN3257"/>
          <cell r="BO3257"/>
          <cell r="BP3257"/>
          <cell r="BR3257" t="str">
            <v>DPOT</v>
          </cell>
          <cell r="BT3257" t="str">
            <v>DPOT POLTRONA</v>
          </cell>
          <cell r="BU3257" t="str">
            <v>POLTRONA ZANINE N</v>
          </cell>
        </row>
        <row r="3258">
          <cell r="H3258">
            <v>1</v>
          </cell>
          <cell r="O3258">
            <v>95984</v>
          </cell>
          <cell r="P3258"/>
          <cell r="Q3258" t="str">
            <v>EST POLTRONA ZANINE Z (PINHO DE RIGA) COURO BRANCO</v>
          </cell>
          <cell r="R3258"/>
          <cell r="S3258"/>
          <cell r="T3258"/>
          <cell r="U3258">
            <v>0.59</v>
          </cell>
          <cell r="V3258">
            <v>1.03</v>
          </cell>
          <cell r="W3258">
            <v>0.82</v>
          </cell>
          <cell r="X3258">
            <v>0</v>
          </cell>
          <cell r="Y3258" t="str">
            <v>EST POLTRONA ZANINE Z (PINHO DE RIGA) COURO BRANCO - 0,59x1,03x0,82H</v>
          </cell>
          <cell r="Z3258">
            <v>0</v>
          </cell>
          <cell r="AA3258">
            <v>0</v>
          </cell>
          <cell r="AB3258">
            <v>0</v>
          </cell>
          <cell r="AC3258"/>
          <cell r="AD3258"/>
          <cell r="AE3258"/>
          <cell r="AF3258">
            <v>0</v>
          </cell>
          <cell r="AG3258">
            <v>0</v>
          </cell>
          <cell r="AH3258">
            <v>0</v>
          </cell>
          <cell r="AI3258">
            <v>0</v>
          </cell>
          <cell r="AJ3258" t="str">
            <v xml:space="preserve">REF: </v>
          </cell>
          <cell r="AK3258" t="str">
            <v>PRODUTO PRONTA ENTREGA</v>
          </cell>
          <cell r="AL3258"/>
          <cell r="AM3258" t="str">
            <v>ETIQUETA DE ESTOQUE</v>
          </cell>
          <cell r="AN3258"/>
          <cell r="AO3258" t="str">
            <v/>
          </cell>
          <cell r="AP3258" t="str">
            <v/>
          </cell>
          <cell r="AQ3258" t="str">
            <v/>
          </cell>
          <cell r="AR3258" t="str">
            <v/>
          </cell>
          <cell r="AS3258" t="str">
            <v>ETIQUETA DE ESTOQUE - xxH</v>
          </cell>
          <cell r="AT3258">
            <v>0</v>
          </cell>
          <cell r="AU3258" t="str">
            <v>EST</v>
          </cell>
          <cell r="AV3258" t="str">
            <v>EST</v>
          </cell>
          <cell r="AW3258" t="str">
            <v/>
          </cell>
          <cell r="AX3258">
            <v>19890</v>
          </cell>
          <cell r="AY3258">
            <v>-19890</v>
          </cell>
          <cell r="AZ3258"/>
          <cell r="BA3258" t="str">
            <v/>
          </cell>
          <cell r="BB3258"/>
          <cell r="BC3258"/>
          <cell r="BD3258"/>
          <cell r="BE3258" t="str">
            <v/>
          </cell>
          <cell r="BF3258">
            <v>0</v>
          </cell>
          <cell r="BG3258" t="str">
            <v/>
          </cell>
          <cell r="BH3258" t="str">
            <v/>
          </cell>
          <cell r="BI3258">
            <v>15</v>
          </cell>
          <cell r="BJ3258" t="str">
            <v>0</v>
          </cell>
          <cell r="BK3258">
            <v>0</v>
          </cell>
          <cell r="BL3258">
            <v>0</v>
          </cell>
          <cell r="BM3258"/>
          <cell r="BN3258"/>
          <cell r="BO3258"/>
          <cell r="BP3258"/>
          <cell r="BR3258" t="str">
            <v>DPOT</v>
          </cell>
          <cell r="BT3258" t="str">
            <v>DPOT POLTRONA</v>
          </cell>
          <cell r="BU3258" t="str">
            <v>POLTRONA ZANINE Z</v>
          </cell>
        </row>
        <row r="3259">
          <cell r="H3259">
            <v>2</v>
          </cell>
          <cell r="O3259">
            <v>399047</v>
          </cell>
          <cell r="P3259"/>
          <cell r="Q3259" t="str">
            <v>EST PUFF AIR II TC VILLA OLMO NATURAL</v>
          </cell>
          <cell r="R3259"/>
          <cell r="S3259"/>
          <cell r="T3259"/>
          <cell r="U3259">
            <v>0.9</v>
          </cell>
          <cell r="V3259">
            <v>0.9</v>
          </cell>
          <cell r="W3259">
            <v>0.4</v>
          </cell>
          <cell r="X3259">
            <v>0</v>
          </cell>
          <cell r="Y3259" t="str">
            <v>EST PUFF AIR II TC VILLA OLMO NATURAL - 0,9x0,9x0,4H</v>
          </cell>
          <cell r="Z3259">
            <v>0</v>
          </cell>
          <cell r="AA3259">
            <v>0.5</v>
          </cell>
          <cell r="AB3259">
            <v>0</v>
          </cell>
          <cell r="AC3259"/>
          <cell r="AD3259"/>
          <cell r="AE3259"/>
          <cell r="AF3259">
            <v>0</v>
          </cell>
          <cell r="AG3259">
            <v>0</v>
          </cell>
          <cell r="AH3259">
            <v>0</v>
          </cell>
          <cell r="AI3259">
            <v>0</v>
          </cell>
          <cell r="AJ3259" t="str">
            <v xml:space="preserve">REF: </v>
          </cell>
          <cell r="AK3259"/>
          <cell r="AL3259"/>
          <cell r="AM3259" t="str">
            <v>ETIQUETA DE ESTOQUE</v>
          </cell>
          <cell r="AN3259"/>
          <cell r="AO3259" t="str">
            <v/>
          </cell>
          <cell r="AP3259" t="str">
            <v/>
          </cell>
          <cell r="AQ3259" t="str">
            <v/>
          </cell>
          <cell r="AR3259" t="str">
            <v/>
          </cell>
          <cell r="AS3259" t="str">
            <v>ETIQUETA DE ESTOQUE - xxH</v>
          </cell>
          <cell r="AT3259">
            <v>0</v>
          </cell>
          <cell r="AU3259" t="str">
            <v>EST</v>
          </cell>
          <cell r="AV3259" t="str">
            <v>EST</v>
          </cell>
          <cell r="AW3259" t="str">
            <v/>
          </cell>
          <cell r="AX3259">
            <v>15846.08</v>
          </cell>
          <cell r="AY3259">
            <v>-15846.08</v>
          </cell>
          <cell r="AZ3259"/>
          <cell r="BA3259" t="str">
            <v/>
          </cell>
          <cell r="BB3259"/>
          <cell r="BC3259"/>
          <cell r="BD3259"/>
          <cell r="BE3259" t="str">
            <v/>
          </cell>
          <cell r="BF3259">
            <v>0</v>
          </cell>
          <cell r="BG3259" t="str">
            <v/>
          </cell>
          <cell r="BH3259" t="str">
            <v/>
          </cell>
          <cell r="BI3259">
            <v>13</v>
          </cell>
          <cell r="BJ3259" t="str">
            <v>0</v>
          </cell>
          <cell r="BK3259">
            <v>0</v>
          </cell>
          <cell r="BL3259">
            <v>0</v>
          </cell>
          <cell r="BM3259"/>
          <cell r="BN3259"/>
          <cell r="BO3259"/>
          <cell r="BP3259"/>
          <cell r="BR3259" t="str">
            <v>DPOT</v>
          </cell>
          <cell r="BT3259" t="str">
            <v>DPOT PUFF</v>
          </cell>
          <cell r="BU3259" t="str">
            <v>PUFF AIR</v>
          </cell>
        </row>
        <row r="3260">
          <cell r="H3260">
            <v>1</v>
          </cell>
          <cell r="O3260">
            <v>84655</v>
          </cell>
          <cell r="P3260"/>
          <cell r="Q3260" t="str">
            <v>EST PUFF CONDADO TC 002</v>
          </cell>
          <cell r="R3260"/>
          <cell r="S3260"/>
          <cell r="T3260"/>
          <cell r="U3260">
            <v>1.2</v>
          </cell>
          <cell r="V3260">
            <v>0.7</v>
          </cell>
          <cell r="W3260">
            <v>0</v>
          </cell>
          <cell r="X3260">
            <v>0</v>
          </cell>
          <cell r="Y3260" t="str">
            <v>EST PUFF CONDADO TC 002 - 1,2x0,7x0H</v>
          </cell>
          <cell r="Z3260">
            <v>0</v>
          </cell>
          <cell r="AA3260">
            <v>0</v>
          </cell>
          <cell r="AB3260">
            <v>0</v>
          </cell>
          <cell r="AC3260"/>
          <cell r="AD3260"/>
          <cell r="AE3260"/>
          <cell r="AF3260">
            <v>0</v>
          </cell>
          <cell r="AG3260">
            <v>0</v>
          </cell>
          <cell r="AH3260">
            <v>0</v>
          </cell>
          <cell r="AI3260">
            <v>0</v>
          </cell>
          <cell r="AJ3260" t="str">
            <v xml:space="preserve">REF: </v>
          </cell>
          <cell r="AK3260" t="str">
            <v>PRODUTO PRONTA ENTREGA</v>
          </cell>
          <cell r="AL3260"/>
          <cell r="AM3260" t="str">
            <v>ETIQUETA DE ESTOQUE</v>
          </cell>
          <cell r="AN3260"/>
          <cell r="AO3260" t="str">
            <v/>
          </cell>
          <cell r="AP3260" t="str">
            <v/>
          </cell>
          <cell r="AQ3260" t="str">
            <v/>
          </cell>
          <cell r="AR3260" t="str">
            <v/>
          </cell>
          <cell r="AS3260" t="str">
            <v>ETIQUETA DE ESTOQUE - xxH</v>
          </cell>
          <cell r="AT3260">
            <v>0</v>
          </cell>
          <cell r="AU3260" t="str">
            <v>EST</v>
          </cell>
          <cell r="AV3260" t="str">
            <v>EST</v>
          </cell>
          <cell r="AW3260" t="str">
            <v/>
          </cell>
          <cell r="AX3260">
            <v>3935.5</v>
          </cell>
          <cell r="AY3260">
            <v>-3935.5</v>
          </cell>
          <cell r="AZ3260"/>
          <cell r="BA3260" t="str">
            <v/>
          </cell>
          <cell r="BB3260"/>
          <cell r="BC3260"/>
          <cell r="BD3260"/>
          <cell r="BE3260" t="str">
            <v/>
          </cell>
          <cell r="BF3260">
            <v>0</v>
          </cell>
          <cell r="BG3260" t="str">
            <v/>
          </cell>
          <cell r="BH3260" t="str">
            <v/>
          </cell>
          <cell r="BI3260">
            <v>15</v>
          </cell>
          <cell r="BJ3260" t="str">
            <v>0</v>
          </cell>
          <cell r="BK3260">
            <v>0</v>
          </cell>
          <cell r="BL3260">
            <v>0</v>
          </cell>
          <cell r="BM3260"/>
          <cell r="BN3260"/>
          <cell r="BO3260"/>
          <cell r="BP3260"/>
          <cell r="BR3260" t="str">
            <v>DPOT</v>
          </cell>
          <cell r="BT3260" t="str">
            <v>DPOT PUFF</v>
          </cell>
          <cell r="BU3260" t="str">
            <v>PUFF CONDADO</v>
          </cell>
        </row>
        <row r="3261">
          <cell r="H3261">
            <v>1</v>
          </cell>
          <cell r="O3261">
            <v>334582</v>
          </cell>
          <cell r="P3261"/>
          <cell r="Q3261" t="str">
            <v>EST PUFF DUO (PE PTO) TC MILANO STONE</v>
          </cell>
          <cell r="R3261"/>
          <cell r="S3261"/>
          <cell r="T3261"/>
          <cell r="U3261">
            <v>0.87</v>
          </cell>
          <cell r="V3261">
            <v>0.6</v>
          </cell>
          <cell r="W3261">
            <v>0.44</v>
          </cell>
          <cell r="X3261">
            <v>0</v>
          </cell>
          <cell r="Y3261" t="str">
            <v>EST PUFF DUO (PE PTO) TC MILANO STONE - 0,87x0,6x0,44H</v>
          </cell>
          <cell r="Z3261">
            <v>0</v>
          </cell>
          <cell r="AA3261">
            <v>0</v>
          </cell>
          <cell r="AB3261">
            <v>0</v>
          </cell>
          <cell r="AC3261"/>
          <cell r="AD3261"/>
          <cell r="AE3261"/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 t="str">
            <v xml:space="preserve">REF: </v>
          </cell>
          <cell r="AK3261" t="str">
            <v>PRODUTO PRONTA ENTREGA</v>
          </cell>
          <cell r="AL3261"/>
          <cell r="AM3261" t="str">
            <v>ETIQUETA DE ESTOQUE</v>
          </cell>
          <cell r="AN3261"/>
          <cell r="AO3261" t="str">
            <v/>
          </cell>
          <cell r="AP3261" t="str">
            <v/>
          </cell>
          <cell r="AQ3261" t="str">
            <v/>
          </cell>
          <cell r="AR3261" t="str">
            <v/>
          </cell>
          <cell r="AS3261" t="str">
            <v>ETIQUETA DE ESTOQUE - xxH</v>
          </cell>
          <cell r="AT3261">
            <v>0</v>
          </cell>
          <cell r="AU3261" t="str">
            <v>EST</v>
          </cell>
          <cell r="AV3261" t="str">
            <v>EST</v>
          </cell>
          <cell r="AW3261" t="str">
            <v/>
          </cell>
          <cell r="AX3261">
            <v>17545.490000000002</v>
          </cell>
          <cell r="AY3261">
            <v>-17545.490000000002</v>
          </cell>
          <cell r="AZ3261"/>
          <cell r="BA3261" t="str">
            <v/>
          </cell>
          <cell r="BB3261"/>
          <cell r="BC3261"/>
          <cell r="BD3261"/>
          <cell r="BE3261" t="str">
            <v/>
          </cell>
          <cell r="BF3261">
            <v>0</v>
          </cell>
          <cell r="BG3261" t="str">
            <v/>
          </cell>
          <cell r="BH3261" t="str">
            <v/>
          </cell>
          <cell r="BI3261">
            <v>13</v>
          </cell>
          <cell r="BJ3261" t="str">
            <v>0</v>
          </cell>
          <cell r="BK3261">
            <v>0</v>
          </cell>
          <cell r="BL3261">
            <v>0</v>
          </cell>
          <cell r="BM3261"/>
          <cell r="BN3261"/>
          <cell r="BO3261"/>
          <cell r="BP3261"/>
          <cell r="BR3261" t="str">
            <v>DPOT</v>
          </cell>
          <cell r="BT3261" t="str">
            <v>DPOT PUFF</v>
          </cell>
          <cell r="BU3261" t="str">
            <v>PUFF DUO</v>
          </cell>
        </row>
        <row r="3262">
          <cell r="H3262">
            <v>1</v>
          </cell>
          <cell r="O3262">
            <v>250372</v>
          </cell>
          <cell r="P3262"/>
          <cell r="Q3262" t="str">
            <v>EST PUFF LONA (GARAPEIRA) DOUBLE TROUB NAVY MIX</v>
          </cell>
          <cell r="R3262"/>
          <cell r="S3262"/>
          <cell r="T3262"/>
          <cell r="U3262">
            <v>0.86</v>
          </cell>
          <cell r="V3262">
            <v>0.86</v>
          </cell>
          <cell r="W3262">
            <v>0.38</v>
          </cell>
          <cell r="X3262">
            <v>0</v>
          </cell>
          <cell r="Y3262" t="str">
            <v>EST PUFF LONA (GARAPEIRA) DOUBLE TROUB NAVY MIX - 0,86x0,86x0,38H</v>
          </cell>
          <cell r="Z3262">
            <v>0</v>
          </cell>
          <cell r="AA3262">
            <v>0</v>
          </cell>
          <cell r="AB3262">
            <v>0</v>
          </cell>
          <cell r="AC3262"/>
          <cell r="AD3262"/>
          <cell r="AE3262"/>
          <cell r="AF3262">
            <v>0</v>
          </cell>
          <cell r="AG3262">
            <v>0</v>
          </cell>
          <cell r="AH3262">
            <v>0</v>
          </cell>
          <cell r="AI3262">
            <v>0</v>
          </cell>
          <cell r="AJ3262" t="str">
            <v xml:space="preserve">REF: </v>
          </cell>
          <cell r="AK3262" t="str">
            <v>PRODUTO PRONTA ENTREGA</v>
          </cell>
          <cell r="AL3262"/>
          <cell r="AM3262" t="str">
            <v>ETIQUETA DE ESTOQUE</v>
          </cell>
          <cell r="AN3262"/>
          <cell r="AO3262" t="str">
            <v/>
          </cell>
          <cell r="AP3262" t="str">
            <v/>
          </cell>
          <cell r="AQ3262" t="str">
            <v/>
          </cell>
          <cell r="AR3262" t="str">
            <v/>
          </cell>
          <cell r="AS3262" t="str">
            <v>ETIQUETA DE ESTOQUE - xxH</v>
          </cell>
          <cell r="AT3262">
            <v>0</v>
          </cell>
          <cell r="AU3262" t="str">
            <v>EST</v>
          </cell>
          <cell r="AV3262" t="str">
            <v>EST</v>
          </cell>
          <cell r="AW3262" t="str">
            <v/>
          </cell>
          <cell r="AX3262">
            <v>12466.31</v>
          </cell>
          <cell r="AY3262">
            <v>-12466.31</v>
          </cell>
          <cell r="AZ3262"/>
          <cell r="BA3262" t="str">
            <v/>
          </cell>
          <cell r="BB3262"/>
          <cell r="BC3262"/>
          <cell r="BD3262"/>
          <cell r="BE3262" t="str">
            <v/>
          </cell>
          <cell r="BF3262">
            <v>0</v>
          </cell>
          <cell r="BG3262" t="str">
            <v/>
          </cell>
          <cell r="BH3262" t="str">
            <v/>
          </cell>
          <cell r="BI3262">
            <v>13</v>
          </cell>
          <cell r="BJ3262" t="str">
            <v>0</v>
          </cell>
          <cell r="BK3262">
            <v>0</v>
          </cell>
          <cell r="BL3262">
            <v>0</v>
          </cell>
          <cell r="BM3262"/>
          <cell r="BN3262"/>
          <cell r="BO3262"/>
          <cell r="BP3262"/>
          <cell r="BR3262" t="str">
            <v>DPOT</v>
          </cell>
          <cell r="BT3262" t="str">
            <v>DPOT PUFF</v>
          </cell>
          <cell r="BU3262" t="str">
            <v>PUFF LONA</v>
          </cell>
        </row>
        <row r="3263">
          <cell r="H3263">
            <v>1</v>
          </cell>
          <cell r="O3263">
            <v>281453</v>
          </cell>
          <cell r="P3263"/>
          <cell r="Q3263" t="str">
            <v>EST PUFF LONA MAIS TC PERFECTION NEUTRAL</v>
          </cell>
          <cell r="R3263"/>
          <cell r="S3263"/>
          <cell r="T3263"/>
          <cell r="U3263">
            <v>0.95</v>
          </cell>
          <cell r="V3263">
            <v>0.95</v>
          </cell>
          <cell r="W3263">
            <v>0.4</v>
          </cell>
          <cell r="X3263">
            <v>0</v>
          </cell>
          <cell r="Y3263" t="str">
            <v>EST PUFF LONA MAIS TC PERFECTION NEUTRAL - 0,95x0,95x0,4H</v>
          </cell>
          <cell r="Z3263">
            <v>0</v>
          </cell>
          <cell r="AA3263">
            <v>0</v>
          </cell>
          <cell r="AB3263">
            <v>0</v>
          </cell>
          <cell r="AC3263"/>
          <cell r="AD3263"/>
          <cell r="AE3263"/>
          <cell r="AF3263">
            <v>0</v>
          </cell>
          <cell r="AG3263">
            <v>0</v>
          </cell>
          <cell r="AH3263">
            <v>0</v>
          </cell>
          <cell r="AI3263">
            <v>0</v>
          </cell>
          <cell r="AJ3263" t="str">
            <v xml:space="preserve">REF: </v>
          </cell>
          <cell r="AK3263" t="str">
            <v>PRODUTO PRONTA ENTREGA</v>
          </cell>
          <cell r="AL3263"/>
          <cell r="AM3263" t="str">
            <v>ETIQUETA DE ESTOQUE</v>
          </cell>
          <cell r="AN3263"/>
          <cell r="AO3263" t="str">
            <v/>
          </cell>
          <cell r="AP3263" t="str">
            <v/>
          </cell>
          <cell r="AQ3263" t="str">
            <v/>
          </cell>
          <cell r="AR3263" t="str">
            <v/>
          </cell>
          <cell r="AS3263" t="str">
            <v>ETIQUETA DE ESTOQUE - xxH</v>
          </cell>
          <cell r="AT3263">
            <v>0</v>
          </cell>
          <cell r="AU3263" t="str">
            <v>EST</v>
          </cell>
          <cell r="AV3263" t="str">
            <v>EST</v>
          </cell>
          <cell r="AW3263" t="str">
            <v/>
          </cell>
          <cell r="AX3263">
            <v>13017.58</v>
          </cell>
          <cell r="AY3263">
            <v>-13017.58</v>
          </cell>
          <cell r="AZ3263"/>
          <cell r="BA3263" t="str">
            <v/>
          </cell>
          <cell r="BB3263"/>
          <cell r="BC3263"/>
          <cell r="BD3263"/>
          <cell r="BE3263" t="str">
            <v/>
          </cell>
          <cell r="BF3263">
            <v>0</v>
          </cell>
          <cell r="BG3263" t="str">
            <v/>
          </cell>
          <cell r="BH3263" t="str">
            <v/>
          </cell>
          <cell r="BI3263">
            <v>13</v>
          </cell>
          <cell r="BJ3263" t="str">
            <v>0</v>
          </cell>
          <cell r="BK3263">
            <v>0</v>
          </cell>
          <cell r="BL3263">
            <v>0</v>
          </cell>
          <cell r="BM3263"/>
          <cell r="BN3263"/>
          <cell r="BO3263"/>
          <cell r="BP3263"/>
          <cell r="BR3263" t="str">
            <v>DPOT</v>
          </cell>
          <cell r="BT3263" t="str">
            <v>DPOT PUFF</v>
          </cell>
          <cell r="BU3263" t="str">
            <v>PUFF LONA</v>
          </cell>
        </row>
        <row r="3264">
          <cell r="H3264">
            <v>1</v>
          </cell>
          <cell r="O3264">
            <v>274098</v>
          </cell>
          <cell r="P3264"/>
          <cell r="Q3264" t="str">
            <v>EST SOFA ADO (PENA) (PES PRETO) (TC GRIGGIO 136195)</v>
          </cell>
          <cell r="R3264"/>
          <cell r="S3264"/>
          <cell r="T3264"/>
          <cell r="U3264">
            <v>3</v>
          </cell>
          <cell r="V3264">
            <v>1.02</v>
          </cell>
          <cell r="W3264">
            <v>1</v>
          </cell>
          <cell r="X3264">
            <v>0</v>
          </cell>
          <cell r="Y3264" t="str">
            <v>EST SOFA ADO (PENA) (PES PRETO) (TC GRIGGIO 136195) - 3x1,02x1H</v>
          </cell>
          <cell r="Z3264">
            <v>0</v>
          </cell>
          <cell r="AA3264">
            <v>0</v>
          </cell>
          <cell r="AB3264">
            <v>0</v>
          </cell>
          <cell r="AC3264"/>
          <cell r="AD3264"/>
          <cell r="AE3264"/>
          <cell r="AF3264">
            <v>0</v>
          </cell>
          <cell r="AG3264">
            <v>0</v>
          </cell>
          <cell r="AH3264">
            <v>0</v>
          </cell>
          <cell r="AI3264">
            <v>0</v>
          </cell>
          <cell r="AJ3264" t="str">
            <v xml:space="preserve">REF: </v>
          </cell>
          <cell r="AK3264" t="str">
            <v>PRODUTO PRONTA ENTREGA</v>
          </cell>
          <cell r="AL3264"/>
          <cell r="AM3264" t="str">
            <v>ETIQUETA DE ESTOQUE</v>
          </cell>
          <cell r="AN3264"/>
          <cell r="AO3264" t="str">
            <v/>
          </cell>
          <cell r="AP3264" t="str">
            <v/>
          </cell>
          <cell r="AQ3264" t="str">
            <v/>
          </cell>
          <cell r="AR3264" t="str">
            <v/>
          </cell>
          <cell r="AS3264" t="str">
            <v>ETIQUETA DE ESTOQUE - xxH</v>
          </cell>
          <cell r="AT3264">
            <v>0</v>
          </cell>
          <cell r="AU3264" t="str">
            <v>EST</v>
          </cell>
          <cell r="AV3264" t="str">
            <v>EST</v>
          </cell>
          <cell r="AW3264" t="str">
            <v/>
          </cell>
          <cell r="AX3264">
            <v>72701.39</v>
          </cell>
          <cell r="AY3264">
            <v>-72701.39</v>
          </cell>
          <cell r="AZ3264"/>
          <cell r="BA3264" t="str">
            <v/>
          </cell>
          <cell r="BB3264"/>
          <cell r="BC3264"/>
          <cell r="BD3264"/>
          <cell r="BE3264" t="str">
            <v/>
          </cell>
          <cell r="BF3264">
            <v>0</v>
          </cell>
          <cell r="BG3264" t="str">
            <v/>
          </cell>
          <cell r="BH3264" t="str">
            <v/>
          </cell>
          <cell r="BI3264">
            <v>13</v>
          </cell>
          <cell r="BJ3264" t="str">
            <v>0</v>
          </cell>
          <cell r="BK3264">
            <v>0</v>
          </cell>
          <cell r="BL3264">
            <v>0</v>
          </cell>
          <cell r="BM3264"/>
          <cell r="BN3264"/>
          <cell r="BO3264"/>
          <cell r="BP3264"/>
          <cell r="BR3264" t="str">
            <v>DPOT</v>
          </cell>
          <cell r="BT3264" t="str">
            <v>DPOT SOFA</v>
          </cell>
          <cell r="BU3264" t="str">
            <v>SOFA ADO</v>
          </cell>
        </row>
        <row r="3265">
          <cell r="H3265">
            <v>1</v>
          </cell>
          <cell r="O3265">
            <v>254709</v>
          </cell>
          <cell r="P3265"/>
          <cell r="Q3265" t="str">
            <v>EST SOFA ADO (PENA) PE MTZ PRETO FSC TC 24402270 AZUL</v>
          </cell>
          <cell r="R3265"/>
          <cell r="S3265"/>
          <cell r="T3265"/>
          <cell r="U3265">
            <v>3</v>
          </cell>
          <cell r="V3265">
            <v>1</v>
          </cell>
          <cell r="W3265">
            <v>0.65</v>
          </cell>
          <cell r="X3265">
            <v>0</v>
          </cell>
          <cell r="Y3265" t="str">
            <v>EST SOFA ADO (PENA) PE MTZ PRETO FSC TC 24402270 AZUL - 3x1x0,65H</v>
          </cell>
          <cell r="Z3265">
            <v>0</v>
          </cell>
          <cell r="AA3265">
            <v>0</v>
          </cell>
          <cell r="AB3265">
            <v>0</v>
          </cell>
          <cell r="AC3265"/>
          <cell r="AD3265"/>
          <cell r="AE3265"/>
          <cell r="AF3265">
            <v>0</v>
          </cell>
          <cell r="AG3265">
            <v>0</v>
          </cell>
          <cell r="AH3265">
            <v>0</v>
          </cell>
          <cell r="AI3265">
            <v>0</v>
          </cell>
          <cell r="AJ3265" t="str">
            <v xml:space="preserve">REF: </v>
          </cell>
          <cell r="AK3265" t="str">
            <v>PRODUTO PRONTA ENTREGA</v>
          </cell>
          <cell r="AL3265"/>
          <cell r="AM3265" t="str">
            <v>ETIQUETA DE ESTOQUE</v>
          </cell>
          <cell r="AN3265"/>
          <cell r="AO3265" t="str">
            <v/>
          </cell>
          <cell r="AP3265" t="str">
            <v/>
          </cell>
          <cell r="AQ3265" t="str">
            <v/>
          </cell>
          <cell r="AR3265" t="str">
            <v/>
          </cell>
          <cell r="AS3265" t="str">
            <v>ETIQUETA DE ESTOQUE - xxH</v>
          </cell>
          <cell r="AT3265">
            <v>0</v>
          </cell>
          <cell r="AU3265" t="str">
            <v>EST</v>
          </cell>
          <cell r="AV3265" t="str">
            <v>EST</v>
          </cell>
          <cell r="AW3265" t="str">
            <v/>
          </cell>
          <cell r="AX3265">
            <v>68784.210000000006</v>
          </cell>
          <cell r="AY3265">
            <v>-68784.210000000006</v>
          </cell>
          <cell r="AZ3265"/>
          <cell r="BA3265" t="str">
            <v/>
          </cell>
          <cell r="BB3265"/>
          <cell r="BC3265"/>
          <cell r="BD3265"/>
          <cell r="BE3265" t="str">
            <v/>
          </cell>
          <cell r="BF3265">
            <v>0</v>
          </cell>
          <cell r="BG3265" t="str">
            <v/>
          </cell>
          <cell r="BH3265" t="str">
            <v/>
          </cell>
          <cell r="BI3265">
            <v>13</v>
          </cell>
          <cell r="BJ3265" t="str">
            <v>0</v>
          </cell>
          <cell r="BK3265">
            <v>0</v>
          </cell>
          <cell r="BL3265">
            <v>0</v>
          </cell>
          <cell r="BM3265"/>
          <cell r="BN3265"/>
          <cell r="BO3265"/>
          <cell r="BP3265"/>
          <cell r="BR3265" t="str">
            <v>DPOT</v>
          </cell>
          <cell r="BT3265" t="str">
            <v>DPOT SOFA</v>
          </cell>
          <cell r="BU3265" t="str">
            <v>SOFA ADO</v>
          </cell>
        </row>
        <row r="3266">
          <cell r="H3266">
            <v>1</v>
          </cell>
          <cell r="O3266">
            <v>234645</v>
          </cell>
          <cell r="P3266"/>
          <cell r="Q3266" t="str">
            <v>EST SOFA AIR II (BASE PRETA) COURO FIRENZE 600</v>
          </cell>
          <cell r="R3266"/>
          <cell r="S3266"/>
          <cell r="T3266"/>
          <cell r="U3266">
            <v>3.5</v>
          </cell>
          <cell r="V3266">
            <v>0.97</v>
          </cell>
          <cell r="W3266">
            <v>0.7</v>
          </cell>
          <cell r="X3266">
            <v>0</v>
          </cell>
          <cell r="Y3266" t="str">
            <v>EST SOFA AIR II (BASE PRETA) COURO FIRENZE 600 - 3,5x0,97x0,7H</v>
          </cell>
          <cell r="Z3266">
            <v>0</v>
          </cell>
          <cell r="AA3266">
            <v>0.5</v>
          </cell>
          <cell r="AB3266">
            <v>0</v>
          </cell>
          <cell r="AC3266"/>
          <cell r="AD3266"/>
          <cell r="AE3266"/>
          <cell r="AF3266">
            <v>0</v>
          </cell>
          <cell r="AG3266">
            <v>0</v>
          </cell>
          <cell r="AH3266">
            <v>0</v>
          </cell>
          <cell r="AI3266">
            <v>0</v>
          </cell>
          <cell r="AJ3266" t="str">
            <v xml:space="preserve">REF: </v>
          </cell>
          <cell r="AK3266"/>
          <cell r="AL3266"/>
          <cell r="AM3266" t="str">
            <v>ETIQUETA DE ESTOQUE</v>
          </cell>
          <cell r="AN3266"/>
          <cell r="AO3266" t="str">
            <v/>
          </cell>
          <cell r="AP3266" t="str">
            <v/>
          </cell>
          <cell r="AQ3266" t="str">
            <v/>
          </cell>
          <cell r="AR3266" t="str">
            <v/>
          </cell>
          <cell r="AS3266" t="str">
            <v>ETIQUETA DE ESTOQUE - xxH</v>
          </cell>
          <cell r="AT3266">
            <v>0</v>
          </cell>
          <cell r="AU3266" t="str">
            <v>EST</v>
          </cell>
          <cell r="AV3266" t="str">
            <v>EST</v>
          </cell>
          <cell r="AW3266" t="str">
            <v/>
          </cell>
          <cell r="AX3266">
            <v>95324.06</v>
          </cell>
          <cell r="AY3266">
            <v>-95324.06</v>
          </cell>
          <cell r="AZ3266"/>
          <cell r="BA3266" t="str">
            <v/>
          </cell>
          <cell r="BB3266"/>
          <cell r="BC3266"/>
          <cell r="BD3266"/>
          <cell r="BE3266" t="str">
            <v/>
          </cell>
          <cell r="BF3266">
            <v>0</v>
          </cell>
          <cell r="BG3266" t="str">
            <v/>
          </cell>
          <cell r="BH3266" t="str">
            <v/>
          </cell>
          <cell r="BI3266">
            <v>13</v>
          </cell>
          <cell r="BJ3266" t="str">
            <v>0</v>
          </cell>
          <cell r="BK3266">
            <v>0</v>
          </cell>
          <cell r="BL3266">
            <v>0</v>
          </cell>
          <cell r="BM3266"/>
          <cell r="BN3266"/>
          <cell r="BO3266"/>
          <cell r="BP3266"/>
          <cell r="BR3266" t="str">
            <v>DPOT</v>
          </cell>
          <cell r="BT3266" t="str">
            <v>DPOT SOFA</v>
          </cell>
          <cell r="BU3266" t="str">
            <v>SOFA AIR II</v>
          </cell>
        </row>
        <row r="3267">
          <cell r="H3267">
            <v>1</v>
          </cell>
          <cell r="O3267">
            <v>271167</v>
          </cell>
          <cell r="P3267"/>
          <cell r="Q3267" t="str">
            <v>EST SOFA AIR II (BASE PRETA) COURO NOBUCK 70 MARROM</v>
          </cell>
          <cell r="R3267"/>
          <cell r="S3267"/>
          <cell r="T3267"/>
          <cell r="U3267">
            <v>3.27</v>
          </cell>
          <cell r="V3267">
            <v>0.97</v>
          </cell>
          <cell r="W3267">
            <v>0.7</v>
          </cell>
          <cell r="X3267">
            <v>0</v>
          </cell>
          <cell r="Y3267" t="str">
            <v>EST SOFA AIR II (BASE PRETA) COURO NOBUCK 70 MARROM - 3,27x0,97x0,7H</v>
          </cell>
          <cell r="Z3267">
            <v>0</v>
          </cell>
          <cell r="AA3267">
            <v>0</v>
          </cell>
          <cell r="AB3267">
            <v>0</v>
          </cell>
          <cell r="AC3267"/>
          <cell r="AD3267"/>
          <cell r="AE3267"/>
          <cell r="AF3267">
            <v>0</v>
          </cell>
          <cell r="AG3267">
            <v>0</v>
          </cell>
          <cell r="AH3267">
            <v>0</v>
          </cell>
          <cell r="AI3267">
            <v>0</v>
          </cell>
          <cell r="AJ3267" t="str">
            <v xml:space="preserve">REF: </v>
          </cell>
          <cell r="AK3267" t="str">
            <v>PRODUTO PRONTA ENTREGA</v>
          </cell>
          <cell r="AL3267"/>
          <cell r="AM3267" t="str">
            <v>ETIQUETA DE ESTOQUE</v>
          </cell>
          <cell r="AN3267"/>
          <cell r="AO3267" t="str">
            <v/>
          </cell>
          <cell r="AP3267" t="str">
            <v/>
          </cell>
          <cell r="AQ3267" t="str">
            <v/>
          </cell>
          <cell r="AR3267" t="str">
            <v/>
          </cell>
          <cell r="AS3267" t="str">
            <v>ETIQUETA DE ESTOQUE - xxH</v>
          </cell>
          <cell r="AT3267">
            <v>0</v>
          </cell>
          <cell r="AU3267" t="str">
            <v>EST</v>
          </cell>
          <cell r="AV3267" t="str">
            <v>EST</v>
          </cell>
          <cell r="AW3267" t="str">
            <v/>
          </cell>
          <cell r="AX3267">
            <v>112688.2</v>
          </cell>
          <cell r="AY3267">
            <v>-112688.2</v>
          </cell>
          <cell r="AZ3267"/>
          <cell r="BA3267" t="str">
            <v/>
          </cell>
          <cell r="BB3267"/>
          <cell r="BC3267"/>
          <cell r="BD3267"/>
          <cell r="BE3267" t="str">
            <v/>
          </cell>
          <cell r="BF3267">
            <v>0</v>
          </cell>
          <cell r="BG3267" t="str">
            <v/>
          </cell>
          <cell r="BH3267" t="str">
            <v/>
          </cell>
          <cell r="BI3267">
            <v>13</v>
          </cell>
          <cell r="BJ3267" t="str">
            <v>0</v>
          </cell>
          <cell r="BK3267">
            <v>0</v>
          </cell>
          <cell r="BL3267">
            <v>0</v>
          </cell>
          <cell r="BM3267"/>
          <cell r="BN3267"/>
          <cell r="BO3267"/>
          <cell r="BP3267"/>
          <cell r="BR3267" t="str">
            <v>DPOT</v>
          </cell>
          <cell r="BT3267" t="str">
            <v>DPOT SOFA</v>
          </cell>
          <cell r="BU3267" t="str">
            <v>SOFA AIR II</v>
          </cell>
        </row>
        <row r="3268">
          <cell r="H3268">
            <v>1</v>
          </cell>
          <cell r="O3268">
            <v>235961</v>
          </cell>
          <cell r="P3268"/>
          <cell r="Q3268" t="str">
            <v>EST SOFA AIR II (BASE PRETA) TC MAGNOLIA 1126 (6 ALM DEC)</v>
          </cell>
          <cell r="R3268"/>
          <cell r="S3268"/>
          <cell r="T3268"/>
          <cell r="U3268">
            <v>2.8</v>
          </cell>
          <cell r="V3268">
            <v>0.97</v>
          </cell>
          <cell r="W3268">
            <v>0.68</v>
          </cell>
          <cell r="X3268">
            <v>0</v>
          </cell>
          <cell r="Y3268" t="str">
            <v>EST SOFA AIR II (BASE PRETA) TC MAGNOLIA 1126 (6 ALM DEC) - 2,8x0,97x0,68H</v>
          </cell>
          <cell r="Z3268">
            <v>0</v>
          </cell>
          <cell r="AA3268">
            <v>0</v>
          </cell>
          <cell r="AB3268">
            <v>0</v>
          </cell>
          <cell r="AC3268"/>
          <cell r="AD3268"/>
          <cell r="AE3268"/>
          <cell r="AF3268">
            <v>0</v>
          </cell>
          <cell r="AG3268">
            <v>0</v>
          </cell>
          <cell r="AH3268">
            <v>0</v>
          </cell>
          <cell r="AI3268">
            <v>0</v>
          </cell>
          <cell r="AJ3268" t="str">
            <v xml:space="preserve">REF: </v>
          </cell>
          <cell r="AK3268" t="str">
            <v>PRODUTO PRONTA ENTREGA</v>
          </cell>
          <cell r="AL3268"/>
          <cell r="AM3268" t="str">
            <v>ETIQUETA DE ESTOQUE</v>
          </cell>
          <cell r="AN3268"/>
          <cell r="AO3268" t="str">
            <v/>
          </cell>
          <cell r="AP3268" t="str">
            <v/>
          </cell>
          <cell r="AQ3268" t="str">
            <v/>
          </cell>
          <cell r="AR3268" t="str">
            <v/>
          </cell>
          <cell r="AS3268" t="str">
            <v>ETIQUETA DE ESTOQUE - xxH</v>
          </cell>
          <cell r="AT3268">
            <v>0</v>
          </cell>
          <cell r="AU3268" t="str">
            <v>EST</v>
          </cell>
          <cell r="AV3268" t="str">
            <v>EST</v>
          </cell>
          <cell r="AW3268" t="str">
            <v/>
          </cell>
          <cell r="AX3268">
            <v>73869.210000000006</v>
          </cell>
          <cell r="AY3268">
            <v>-73869.210000000006</v>
          </cell>
          <cell r="AZ3268"/>
          <cell r="BA3268" t="str">
            <v/>
          </cell>
          <cell r="BB3268"/>
          <cell r="BC3268"/>
          <cell r="BD3268"/>
          <cell r="BE3268" t="str">
            <v/>
          </cell>
          <cell r="BF3268">
            <v>0</v>
          </cell>
          <cell r="BG3268" t="str">
            <v/>
          </cell>
          <cell r="BH3268" t="str">
            <v/>
          </cell>
          <cell r="BI3268">
            <v>13</v>
          </cell>
          <cell r="BJ3268" t="str">
            <v>0</v>
          </cell>
          <cell r="BK3268">
            <v>0</v>
          </cell>
          <cell r="BL3268">
            <v>0</v>
          </cell>
          <cell r="BM3268"/>
          <cell r="BN3268"/>
          <cell r="BO3268"/>
          <cell r="BP3268"/>
          <cell r="BR3268" t="str">
            <v>DPOT</v>
          </cell>
          <cell r="BT3268" t="str">
            <v>DPOT SOFA</v>
          </cell>
          <cell r="BU3268" t="str">
            <v>SOFA AIR II</v>
          </cell>
        </row>
        <row r="3269">
          <cell r="H3269">
            <v>1</v>
          </cell>
          <cell r="O3269">
            <v>351208</v>
          </cell>
          <cell r="P3269"/>
          <cell r="Q3269" t="str">
            <v>EST SOFA BOLD (BASE PRETA) TC EL ANGOLA BEIGE</v>
          </cell>
          <cell r="R3269"/>
          <cell r="S3269"/>
          <cell r="T3269"/>
          <cell r="U3269">
            <v>3</v>
          </cell>
          <cell r="V3269">
            <v>1.05</v>
          </cell>
          <cell r="W3269">
            <v>0.7</v>
          </cell>
          <cell r="X3269">
            <v>0</v>
          </cell>
          <cell r="Y3269" t="str">
            <v>EST SOFA BOLD (BASE PRETA) TC EL ANGOLA BEIGE - 3x1,05x0,7H</v>
          </cell>
          <cell r="Z3269">
            <v>0</v>
          </cell>
          <cell r="AA3269">
            <v>0.5</v>
          </cell>
          <cell r="AB3269">
            <v>0</v>
          </cell>
          <cell r="AC3269"/>
          <cell r="AD3269"/>
          <cell r="AE3269"/>
          <cell r="AF3269">
            <v>0</v>
          </cell>
          <cell r="AG3269">
            <v>0</v>
          </cell>
          <cell r="AH3269">
            <v>0</v>
          </cell>
          <cell r="AI3269">
            <v>0</v>
          </cell>
          <cell r="AJ3269" t="str">
            <v xml:space="preserve">REF: </v>
          </cell>
          <cell r="AK3269"/>
          <cell r="AL3269"/>
          <cell r="AM3269" t="str">
            <v>ETIQUETA DE ESTOQUE</v>
          </cell>
          <cell r="AN3269"/>
          <cell r="AO3269" t="str">
            <v/>
          </cell>
          <cell r="AP3269" t="str">
            <v/>
          </cell>
          <cell r="AQ3269" t="str">
            <v/>
          </cell>
          <cell r="AR3269" t="str">
            <v/>
          </cell>
          <cell r="AS3269" t="str">
            <v>ETIQUETA DE ESTOQUE - xxH</v>
          </cell>
          <cell r="AT3269">
            <v>0</v>
          </cell>
          <cell r="AU3269" t="str">
            <v>EST</v>
          </cell>
          <cell r="AV3269" t="str">
            <v>EST</v>
          </cell>
          <cell r="AW3269" t="str">
            <v/>
          </cell>
          <cell r="AX3269">
            <v>68636.06</v>
          </cell>
          <cell r="AY3269">
            <v>-68636.06</v>
          </cell>
          <cell r="AZ3269"/>
          <cell r="BA3269" t="str">
            <v/>
          </cell>
          <cell r="BB3269"/>
          <cell r="BC3269"/>
          <cell r="BD3269"/>
          <cell r="BE3269" t="str">
            <v/>
          </cell>
          <cell r="BF3269">
            <v>0</v>
          </cell>
          <cell r="BG3269" t="str">
            <v/>
          </cell>
          <cell r="BH3269" t="str">
            <v/>
          </cell>
          <cell r="BI3269">
            <v>13</v>
          </cell>
          <cell r="BJ3269" t="str">
            <v>0</v>
          </cell>
          <cell r="BK3269">
            <v>0</v>
          </cell>
          <cell r="BL3269">
            <v>0</v>
          </cell>
          <cell r="BM3269"/>
          <cell r="BN3269"/>
          <cell r="BO3269"/>
          <cell r="BP3269"/>
          <cell r="BR3269" t="str">
            <v>DPOT</v>
          </cell>
          <cell r="BT3269" t="str">
            <v>DPOT SOFA</v>
          </cell>
          <cell r="BU3269" t="str">
            <v>SOFA BOLD</v>
          </cell>
        </row>
        <row r="3270">
          <cell r="H3270">
            <v>1</v>
          </cell>
          <cell r="O3270">
            <v>266852</v>
          </cell>
          <cell r="P3270"/>
          <cell r="Q3270" t="str">
            <v>EST SOFA COZY (C/CP) (IMB) (BIP) TC LINEN NT/LINHO BLUE/LIST</v>
          </cell>
          <cell r="R3270"/>
          <cell r="S3270"/>
          <cell r="T3270"/>
          <cell r="U3270">
            <v>3</v>
          </cell>
          <cell r="V3270">
            <v>1.03</v>
          </cell>
          <cell r="W3270">
            <v>0.89</v>
          </cell>
          <cell r="X3270">
            <v>0</v>
          </cell>
          <cell r="Y3270" t="str">
            <v>EST SOFA COZY (C/CP) (IMB) (BIP) TC LINEN NT/LINHO BLUE/LIST - 3x1,03x0,89H</v>
          </cell>
          <cell r="Z3270">
            <v>0</v>
          </cell>
          <cell r="AA3270">
            <v>0</v>
          </cell>
          <cell r="AB3270">
            <v>0</v>
          </cell>
          <cell r="AC3270"/>
          <cell r="AD3270"/>
          <cell r="AE3270"/>
          <cell r="AF3270">
            <v>0</v>
          </cell>
          <cell r="AG3270">
            <v>0</v>
          </cell>
          <cell r="AH3270">
            <v>0</v>
          </cell>
          <cell r="AI3270">
            <v>0</v>
          </cell>
          <cell r="AJ3270" t="str">
            <v xml:space="preserve">REF: </v>
          </cell>
          <cell r="AK3270" t="str">
            <v>PRODUTO PRONTA ENTREGA</v>
          </cell>
          <cell r="AL3270"/>
          <cell r="AM3270" t="str">
            <v>ETIQUETA DE ESTOQUE</v>
          </cell>
          <cell r="AN3270"/>
          <cell r="AO3270" t="str">
            <v/>
          </cell>
          <cell r="AP3270" t="str">
            <v/>
          </cell>
          <cell r="AQ3270" t="str">
            <v/>
          </cell>
          <cell r="AR3270" t="str">
            <v/>
          </cell>
          <cell r="AS3270" t="str">
            <v>ETIQUETA DE ESTOQUE - xxH</v>
          </cell>
          <cell r="AT3270">
            <v>0</v>
          </cell>
          <cell r="AU3270" t="str">
            <v>EST</v>
          </cell>
          <cell r="AV3270" t="str">
            <v>EST</v>
          </cell>
          <cell r="AW3270" t="str">
            <v/>
          </cell>
          <cell r="AX3270">
            <v>65693.289999999994</v>
          </cell>
          <cell r="AY3270">
            <v>-65693.289999999994</v>
          </cell>
          <cell r="AZ3270"/>
          <cell r="BA3270" t="str">
            <v/>
          </cell>
          <cell r="BB3270"/>
          <cell r="BC3270"/>
          <cell r="BD3270"/>
          <cell r="BE3270" t="str">
            <v/>
          </cell>
          <cell r="BF3270">
            <v>0</v>
          </cell>
          <cell r="BG3270" t="str">
            <v/>
          </cell>
          <cell r="BH3270" t="str">
            <v/>
          </cell>
          <cell r="BI3270">
            <v>13</v>
          </cell>
          <cell r="BJ3270" t="str">
            <v>0</v>
          </cell>
          <cell r="BK3270">
            <v>0</v>
          </cell>
          <cell r="BL3270">
            <v>0</v>
          </cell>
          <cell r="BM3270"/>
          <cell r="BN3270"/>
          <cell r="BO3270"/>
          <cell r="BP3270"/>
          <cell r="BR3270" t="str">
            <v>DPOT</v>
          </cell>
          <cell r="BT3270" t="str">
            <v>DPOT SOFA</v>
          </cell>
          <cell r="BU3270" t="str">
            <v>SOFA COZY</v>
          </cell>
        </row>
        <row r="3271">
          <cell r="H3271">
            <v>1</v>
          </cell>
          <cell r="O3271">
            <v>176688</v>
          </cell>
          <cell r="P3271"/>
          <cell r="Q3271" t="str">
            <v>EST SOFA COZY (C/CP) (IMB) (BIP) TC LINHO 409 NAT/ALM FLOR B</v>
          </cell>
          <cell r="R3271"/>
          <cell r="S3271"/>
          <cell r="T3271"/>
          <cell r="U3271">
            <v>3</v>
          </cell>
          <cell r="V3271">
            <v>1.03</v>
          </cell>
          <cell r="W3271">
            <v>0.89</v>
          </cell>
          <cell r="X3271">
            <v>0</v>
          </cell>
          <cell r="Y3271" t="str">
            <v>EST SOFA COZY (C/CP) (IMB) (BIP) TC LINHO 409 NAT/ALM FLOR B - 3x1,03x0,89H</v>
          </cell>
          <cell r="Z3271">
            <v>0</v>
          </cell>
          <cell r="AA3271">
            <v>0</v>
          </cell>
          <cell r="AB3271">
            <v>0</v>
          </cell>
          <cell r="AC3271"/>
          <cell r="AD3271"/>
          <cell r="AE3271"/>
          <cell r="AF3271">
            <v>0</v>
          </cell>
          <cell r="AG3271">
            <v>0</v>
          </cell>
          <cell r="AH3271">
            <v>0</v>
          </cell>
          <cell r="AI3271">
            <v>0</v>
          </cell>
          <cell r="AJ3271" t="str">
            <v xml:space="preserve">REF: </v>
          </cell>
          <cell r="AK3271" t="str">
            <v>PRODUTO PRONTA ENTREGA</v>
          </cell>
          <cell r="AL3271"/>
          <cell r="AM3271" t="str">
            <v>ETIQUETA DE ESTOQUE</v>
          </cell>
          <cell r="AN3271"/>
          <cell r="AO3271" t="str">
            <v/>
          </cell>
          <cell r="AP3271" t="str">
            <v/>
          </cell>
          <cell r="AQ3271" t="str">
            <v/>
          </cell>
          <cell r="AR3271" t="str">
            <v/>
          </cell>
          <cell r="AS3271" t="str">
            <v>ETIQUETA DE ESTOQUE - xxH</v>
          </cell>
          <cell r="AT3271">
            <v>0</v>
          </cell>
          <cell r="AU3271" t="str">
            <v>EST</v>
          </cell>
          <cell r="AV3271" t="str">
            <v>EST</v>
          </cell>
          <cell r="AW3271" t="str">
            <v/>
          </cell>
          <cell r="AX3271">
            <v>83201.13</v>
          </cell>
          <cell r="AY3271">
            <v>-83201.13</v>
          </cell>
          <cell r="AZ3271"/>
          <cell r="BA3271" t="str">
            <v/>
          </cell>
          <cell r="BB3271"/>
          <cell r="BC3271"/>
          <cell r="BD3271"/>
          <cell r="BE3271" t="str">
            <v/>
          </cell>
          <cell r="BF3271">
            <v>0</v>
          </cell>
          <cell r="BG3271" t="str">
            <v/>
          </cell>
          <cell r="BH3271" t="str">
            <v/>
          </cell>
          <cell r="BI3271">
            <v>13</v>
          </cell>
          <cell r="BJ3271" t="str">
            <v>0</v>
          </cell>
          <cell r="BK3271">
            <v>0</v>
          </cell>
          <cell r="BL3271">
            <v>0</v>
          </cell>
          <cell r="BM3271"/>
          <cell r="BN3271"/>
          <cell r="BO3271"/>
          <cell r="BP3271"/>
          <cell r="BR3271" t="str">
            <v>DPOT</v>
          </cell>
          <cell r="BT3271" t="str">
            <v>DPOT SOFA</v>
          </cell>
          <cell r="BU3271" t="str">
            <v>SOFA COZY</v>
          </cell>
        </row>
        <row r="3272">
          <cell r="H3272">
            <v>1</v>
          </cell>
          <cell r="O3272">
            <v>386845</v>
          </cell>
          <cell r="P3272"/>
          <cell r="Q3272" t="str">
            <v>EST SOFA COZY (C/CP) (IMB) (BIP) TC LINHO 409 TERRACOTA</v>
          </cell>
          <cell r="R3272"/>
          <cell r="S3272"/>
          <cell r="T3272"/>
          <cell r="U3272">
            <v>3</v>
          </cell>
          <cell r="V3272">
            <v>1.03</v>
          </cell>
          <cell r="W3272">
            <v>0.89</v>
          </cell>
          <cell r="X3272">
            <v>0</v>
          </cell>
          <cell r="Y3272" t="str">
            <v>EST SOFA COZY (C/CP) (IMB) (BIP) TC LINHO 409 TERRACOTA - 3x1,03x0,89H</v>
          </cell>
          <cell r="Z3272">
            <v>0</v>
          </cell>
          <cell r="AA3272">
            <v>0</v>
          </cell>
          <cell r="AB3272">
            <v>0</v>
          </cell>
          <cell r="AC3272"/>
          <cell r="AD3272"/>
          <cell r="AE3272"/>
          <cell r="AF3272">
            <v>0</v>
          </cell>
          <cell r="AG3272">
            <v>0</v>
          </cell>
          <cell r="AH3272">
            <v>0</v>
          </cell>
          <cell r="AI3272">
            <v>0</v>
          </cell>
          <cell r="AJ3272" t="str">
            <v xml:space="preserve">REF: </v>
          </cell>
          <cell r="AK3272" t="str">
            <v>PRODUTO PRONTA ENTREGA</v>
          </cell>
          <cell r="AL3272"/>
          <cell r="AM3272" t="str">
            <v>ETIQUETA DE ESTOQUE</v>
          </cell>
          <cell r="AN3272"/>
          <cell r="AO3272" t="str">
            <v/>
          </cell>
          <cell r="AP3272" t="str">
            <v/>
          </cell>
          <cell r="AQ3272" t="str">
            <v/>
          </cell>
          <cell r="AR3272" t="str">
            <v/>
          </cell>
          <cell r="AS3272" t="str">
            <v>ETIQUETA DE ESTOQUE - xxH</v>
          </cell>
          <cell r="AT3272">
            <v>0</v>
          </cell>
          <cell r="AU3272" t="str">
            <v>EST</v>
          </cell>
          <cell r="AV3272" t="str">
            <v>EST</v>
          </cell>
          <cell r="AW3272" t="str">
            <v/>
          </cell>
          <cell r="AX3272">
            <v>81602.66</v>
          </cell>
          <cell r="AY3272">
            <v>-81602.66</v>
          </cell>
          <cell r="AZ3272"/>
          <cell r="BA3272" t="str">
            <v/>
          </cell>
          <cell r="BB3272"/>
          <cell r="BC3272"/>
          <cell r="BD3272"/>
          <cell r="BE3272" t="str">
            <v/>
          </cell>
          <cell r="BF3272">
            <v>0</v>
          </cell>
          <cell r="BG3272" t="str">
            <v/>
          </cell>
          <cell r="BH3272" t="str">
            <v/>
          </cell>
          <cell r="BI3272">
            <v>13</v>
          </cell>
          <cell r="BJ3272" t="str">
            <v>0</v>
          </cell>
          <cell r="BK3272">
            <v>0</v>
          </cell>
          <cell r="BL3272">
            <v>0</v>
          </cell>
          <cell r="BM3272"/>
          <cell r="BN3272"/>
          <cell r="BO3272"/>
          <cell r="BP3272"/>
          <cell r="BR3272" t="str">
            <v>DPOT</v>
          </cell>
          <cell r="BT3272" t="str">
            <v>DPOT SOFA</v>
          </cell>
          <cell r="BU3272" t="str">
            <v>SOFA COZY</v>
          </cell>
        </row>
        <row r="3273">
          <cell r="H3273">
            <v>1</v>
          </cell>
          <cell r="O3273">
            <v>354976</v>
          </cell>
          <cell r="P3273"/>
          <cell r="Q3273" t="str">
            <v>EST SOFA DECK (BIPARTIDO) (GARAPEIRA) TC GALLIA MARINHO</v>
          </cell>
          <cell r="R3273"/>
          <cell r="S3273"/>
          <cell r="T3273"/>
          <cell r="U3273">
            <v>3</v>
          </cell>
          <cell r="V3273">
            <v>0.85</v>
          </cell>
          <cell r="W3273">
            <v>0.63</v>
          </cell>
          <cell r="X3273">
            <v>0</v>
          </cell>
          <cell r="Y3273" t="str">
            <v>EST SOFA DECK (BIPARTIDO) (GARAPEIRA) TC GALLIA MARINHO - 3x0,85x0,63H</v>
          </cell>
          <cell r="Z3273">
            <v>0</v>
          </cell>
          <cell r="AA3273">
            <v>0</v>
          </cell>
          <cell r="AB3273">
            <v>0</v>
          </cell>
          <cell r="AC3273"/>
          <cell r="AD3273"/>
          <cell r="AE3273"/>
          <cell r="AF3273">
            <v>0</v>
          </cell>
          <cell r="AG3273">
            <v>0</v>
          </cell>
          <cell r="AH3273">
            <v>0</v>
          </cell>
          <cell r="AI3273">
            <v>0</v>
          </cell>
          <cell r="AJ3273" t="str">
            <v xml:space="preserve">REF: </v>
          </cell>
          <cell r="AK3273" t="str">
            <v>PRODUTO PRONTA ENTREGA</v>
          </cell>
          <cell r="AL3273"/>
          <cell r="AM3273" t="str">
            <v>ETIQUETA DE ESTOQUE</v>
          </cell>
          <cell r="AN3273"/>
          <cell r="AO3273" t="str">
            <v/>
          </cell>
          <cell r="AP3273" t="str">
            <v/>
          </cell>
          <cell r="AQ3273" t="str">
            <v/>
          </cell>
          <cell r="AR3273" t="str">
            <v/>
          </cell>
          <cell r="AS3273" t="str">
            <v>ETIQUETA DE ESTOQUE - xxH</v>
          </cell>
          <cell r="AT3273">
            <v>0</v>
          </cell>
          <cell r="AU3273" t="str">
            <v>EST</v>
          </cell>
          <cell r="AV3273" t="str">
            <v>EST</v>
          </cell>
          <cell r="AW3273" t="str">
            <v/>
          </cell>
          <cell r="AX3273">
            <v>55027.81</v>
          </cell>
          <cell r="AY3273">
            <v>-55027.81</v>
          </cell>
          <cell r="AZ3273"/>
          <cell r="BA3273" t="str">
            <v/>
          </cell>
          <cell r="BB3273"/>
          <cell r="BC3273"/>
          <cell r="BD3273"/>
          <cell r="BE3273" t="str">
            <v/>
          </cell>
          <cell r="BF3273">
            <v>0</v>
          </cell>
          <cell r="BG3273" t="str">
            <v/>
          </cell>
          <cell r="BH3273" t="str">
            <v/>
          </cell>
          <cell r="BI3273">
            <v>13</v>
          </cell>
          <cell r="BJ3273" t="str">
            <v>0</v>
          </cell>
          <cell r="BK3273">
            <v>0</v>
          </cell>
          <cell r="BL3273">
            <v>0</v>
          </cell>
          <cell r="BM3273"/>
          <cell r="BN3273"/>
          <cell r="BO3273"/>
          <cell r="BP3273"/>
          <cell r="BR3273" t="str">
            <v>DPOT</v>
          </cell>
          <cell r="BT3273" t="str">
            <v>DPOT SOFA</v>
          </cell>
          <cell r="BU3273" t="str">
            <v>SOFA DECK</v>
          </cell>
        </row>
        <row r="3274">
          <cell r="H3274">
            <v>1</v>
          </cell>
          <cell r="O3274">
            <v>389842</v>
          </cell>
          <cell r="P3274"/>
          <cell r="Q3274" t="str">
            <v>EST SOFA DECK (GARAPEIRA) TC O'UMBRELLA DUCK TAUPE</v>
          </cell>
          <cell r="R3274"/>
          <cell r="S3274"/>
          <cell r="T3274"/>
          <cell r="U3274">
            <v>1.48</v>
          </cell>
          <cell r="V3274">
            <v>0.85</v>
          </cell>
          <cell r="W3274">
            <v>0.63</v>
          </cell>
          <cell r="X3274">
            <v>0</v>
          </cell>
          <cell r="Y3274" t="str">
            <v>EST SOFA DECK (GARAPEIRA) TC O'UMBRELLA DUCK TAUPE - 1,48x0,85x0,63H</v>
          </cell>
          <cell r="Z3274">
            <v>0</v>
          </cell>
          <cell r="AA3274">
            <v>0</v>
          </cell>
          <cell r="AB3274">
            <v>0</v>
          </cell>
          <cell r="AC3274"/>
          <cell r="AD3274"/>
          <cell r="AE3274"/>
          <cell r="AF3274">
            <v>0</v>
          </cell>
          <cell r="AG3274">
            <v>0</v>
          </cell>
          <cell r="AH3274">
            <v>0</v>
          </cell>
          <cell r="AI3274">
            <v>0</v>
          </cell>
          <cell r="AJ3274" t="str">
            <v xml:space="preserve">REF: </v>
          </cell>
          <cell r="AK3274" t="str">
            <v>PRODUTO PRONTA ENTREGA</v>
          </cell>
          <cell r="AL3274"/>
          <cell r="AM3274" t="str">
            <v>ETIQUETA DE ESTOQUE</v>
          </cell>
          <cell r="AN3274"/>
          <cell r="AO3274" t="str">
            <v/>
          </cell>
          <cell r="AP3274" t="str">
            <v/>
          </cell>
          <cell r="AQ3274" t="str">
            <v/>
          </cell>
          <cell r="AR3274" t="str">
            <v/>
          </cell>
          <cell r="AS3274" t="str">
            <v>ETIQUETA DE ESTOQUE - xxH</v>
          </cell>
          <cell r="AT3274">
            <v>0</v>
          </cell>
          <cell r="AU3274" t="str">
            <v>EST</v>
          </cell>
          <cell r="AV3274" t="str">
            <v>EST</v>
          </cell>
          <cell r="AW3274" t="str">
            <v/>
          </cell>
          <cell r="AX3274">
            <v>25887.3</v>
          </cell>
          <cell r="AY3274">
            <v>-25887.3</v>
          </cell>
          <cell r="AZ3274"/>
          <cell r="BA3274" t="str">
            <v/>
          </cell>
          <cell r="BB3274"/>
          <cell r="BC3274"/>
          <cell r="BD3274"/>
          <cell r="BE3274" t="str">
            <v/>
          </cell>
          <cell r="BF3274">
            <v>0</v>
          </cell>
          <cell r="BG3274" t="str">
            <v/>
          </cell>
          <cell r="BH3274" t="str">
            <v/>
          </cell>
          <cell r="BI3274">
            <v>13</v>
          </cell>
          <cell r="BJ3274" t="str">
            <v>0</v>
          </cell>
          <cell r="BK3274">
            <v>0</v>
          </cell>
          <cell r="BL3274">
            <v>0</v>
          </cell>
          <cell r="BM3274"/>
          <cell r="BN3274"/>
          <cell r="BO3274"/>
          <cell r="BP3274"/>
          <cell r="BR3274" t="str">
            <v>DPOT</v>
          </cell>
          <cell r="BT3274" t="str">
            <v>DPOT SOFA</v>
          </cell>
          <cell r="BU3274" t="str">
            <v>SOFA DECK</v>
          </cell>
        </row>
        <row r="3275">
          <cell r="H3275">
            <v>1</v>
          </cell>
          <cell r="O3275">
            <v>266156</v>
          </cell>
          <cell r="P3275"/>
          <cell r="Q3275" t="str">
            <v>EST SOFA DELEITE C/BRACO SUCUPIRA TC VILLA OLMO OCRE</v>
          </cell>
          <cell r="R3275"/>
          <cell r="S3275"/>
          <cell r="T3275"/>
          <cell r="U3275">
            <v>2.0699999999999998</v>
          </cell>
          <cell r="V3275">
            <v>0.8</v>
          </cell>
          <cell r="W3275">
            <v>0.85</v>
          </cell>
          <cell r="X3275">
            <v>0</v>
          </cell>
          <cell r="Y3275" t="str">
            <v>EST SOFA DELEITE C/BRACO SUCUPIRA TC VILLA OLMO OCRE - 2,07x0,8x0,85H</v>
          </cell>
          <cell r="Z3275">
            <v>0</v>
          </cell>
          <cell r="AA3275">
            <v>0</v>
          </cell>
          <cell r="AB3275">
            <v>0</v>
          </cell>
          <cell r="AC3275"/>
          <cell r="AD3275"/>
          <cell r="AE3275"/>
          <cell r="AF3275">
            <v>0</v>
          </cell>
          <cell r="AG3275">
            <v>0</v>
          </cell>
          <cell r="AH3275">
            <v>0</v>
          </cell>
          <cell r="AI3275">
            <v>0</v>
          </cell>
          <cell r="AJ3275" t="str">
            <v xml:space="preserve">REF: </v>
          </cell>
          <cell r="AK3275" t="str">
            <v>PRODUTO PRONTA ENTREGA</v>
          </cell>
          <cell r="AL3275"/>
          <cell r="AM3275" t="str">
            <v>ETIQUETA DE ESTOQUE</v>
          </cell>
          <cell r="AN3275"/>
          <cell r="AO3275" t="str">
            <v/>
          </cell>
          <cell r="AP3275" t="str">
            <v/>
          </cell>
          <cell r="AQ3275" t="str">
            <v/>
          </cell>
          <cell r="AR3275" t="str">
            <v/>
          </cell>
          <cell r="AS3275" t="str">
            <v>ETIQUETA DE ESTOQUE - xxH</v>
          </cell>
          <cell r="AT3275">
            <v>0</v>
          </cell>
          <cell r="AU3275" t="str">
            <v>EST</v>
          </cell>
          <cell r="AV3275" t="str">
            <v>EST</v>
          </cell>
          <cell r="AW3275" t="str">
            <v/>
          </cell>
          <cell r="AX3275">
            <v>63260.4</v>
          </cell>
          <cell r="AY3275">
            <v>-63260.4</v>
          </cell>
          <cell r="AZ3275"/>
          <cell r="BA3275" t="str">
            <v/>
          </cell>
          <cell r="BB3275"/>
          <cell r="BC3275"/>
          <cell r="BD3275"/>
          <cell r="BE3275" t="str">
            <v/>
          </cell>
          <cell r="BF3275">
            <v>0</v>
          </cell>
          <cell r="BG3275" t="str">
            <v/>
          </cell>
          <cell r="BH3275" t="str">
            <v/>
          </cell>
          <cell r="BI3275">
            <v>13</v>
          </cell>
          <cell r="BJ3275" t="str">
            <v>0</v>
          </cell>
          <cell r="BK3275">
            <v>0</v>
          </cell>
          <cell r="BL3275">
            <v>0</v>
          </cell>
          <cell r="BM3275"/>
          <cell r="BN3275"/>
          <cell r="BO3275"/>
          <cell r="BP3275"/>
          <cell r="BR3275" t="str">
            <v>DPOT</v>
          </cell>
          <cell r="BT3275" t="str">
            <v>DPOT SOFA</v>
          </cell>
          <cell r="BU3275" t="str">
            <v>SOFA DELEITE</v>
          </cell>
        </row>
        <row r="3276">
          <cell r="H3276">
            <v>2</v>
          </cell>
          <cell r="O3276">
            <v>335943</v>
          </cell>
          <cell r="P3276"/>
          <cell r="Q3276" t="str">
            <v>EST SOFA DIANA TC GIRONA NEUTRO/ALMF FLORAL MIRAGE AZUL</v>
          </cell>
          <cell r="R3276"/>
          <cell r="S3276"/>
          <cell r="T3276"/>
          <cell r="U3276">
            <v>3</v>
          </cell>
          <cell r="V3276">
            <v>1.03</v>
          </cell>
          <cell r="W3276">
            <v>0.63</v>
          </cell>
          <cell r="X3276">
            <v>0</v>
          </cell>
          <cell r="Y3276" t="str">
            <v>EST SOFA DIANA TC GIRONA NEUTRO/ALMF FLORAL MIRAGE AZUL - 3x1,03x0,63H</v>
          </cell>
          <cell r="Z3276">
            <v>0</v>
          </cell>
          <cell r="AA3276">
            <v>0</v>
          </cell>
          <cell r="AB3276">
            <v>0</v>
          </cell>
          <cell r="AC3276"/>
          <cell r="AD3276"/>
          <cell r="AE3276"/>
          <cell r="AF3276">
            <v>0</v>
          </cell>
          <cell r="AG3276">
            <v>0</v>
          </cell>
          <cell r="AH3276">
            <v>0</v>
          </cell>
          <cell r="AI3276">
            <v>0</v>
          </cell>
          <cell r="AJ3276" t="str">
            <v xml:space="preserve">REF: </v>
          </cell>
          <cell r="AK3276" t="str">
            <v>PRODUTO PRONTA ENTREGA</v>
          </cell>
          <cell r="AL3276"/>
          <cell r="AM3276" t="str">
            <v>ETIQUETA DE ESTOQUE</v>
          </cell>
          <cell r="AN3276"/>
          <cell r="AO3276" t="str">
            <v/>
          </cell>
          <cell r="AP3276" t="str">
            <v/>
          </cell>
          <cell r="AQ3276" t="str">
            <v/>
          </cell>
          <cell r="AR3276" t="str">
            <v/>
          </cell>
          <cell r="AS3276" t="str">
            <v>ETIQUETA DE ESTOQUE - xxH</v>
          </cell>
          <cell r="AT3276">
            <v>0</v>
          </cell>
          <cell r="AU3276" t="str">
            <v>EST</v>
          </cell>
          <cell r="AV3276" t="str">
            <v>EST</v>
          </cell>
          <cell r="AW3276" t="str">
            <v/>
          </cell>
          <cell r="AX3276">
            <v>51561.4</v>
          </cell>
          <cell r="AY3276">
            <v>-51561.4</v>
          </cell>
          <cell r="AZ3276"/>
          <cell r="BA3276" t="str">
            <v/>
          </cell>
          <cell r="BB3276"/>
          <cell r="BC3276"/>
          <cell r="BD3276"/>
          <cell r="BE3276" t="str">
            <v/>
          </cell>
          <cell r="BF3276">
            <v>0</v>
          </cell>
          <cell r="BG3276" t="str">
            <v/>
          </cell>
          <cell r="BH3276" t="str">
            <v/>
          </cell>
          <cell r="BI3276">
            <v>13</v>
          </cell>
          <cell r="BJ3276" t="str">
            <v>0</v>
          </cell>
          <cell r="BK3276">
            <v>0</v>
          </cell>
          <cell r="BL3276">
            <v>0</v>
          </cell>
          <cell r="BM3276"/>
          <cell r="BN3276"/>
          <cell r="BO3276"/>
          <cell r="BP3276"/>
          <cell r="BR3276" t="str">
            <v>DPOT</v>
          </cell>
          <cell r="BT3276" t="str">
            <v>DPOT SOFA</v>
          </cell>
          <cell r="BU3276" t="str">
            <v>SOFA DIANA</v>
          </cell>
        </row>
        <row r="3277">
          <cell r="H3277">
            <v>1</v>
          </cell>
          <cell r="O3277">
            <v>278524</v>
          </cell>
          <cell r="P3277"/>
          <cell r="Q3277" t="str">
            <v>EST SOFA DUO (FIBRA) (PE PTO) TC ZEFIRO 158 VERDE/DEC01918</v>
          </cell>
          <cell r="R3277"/>
          <cell r="S3277"/>
          <cell r="T3277"/>
          <cell r="U3277">
            <v>3</v>
          </cell>
          <cell r="V3277">
            <v>0.95</v>
          </cell>
          <cell r="W3277">
            <v>0.64</v>
          </cell>
          <cell r="X3277">
            <v>0</v>
          </cell>
          <cell r="Y3277" t="str">
            <v>EST SOFA DUO (FIBRA) (PE PTO) TC ZEFIRO 158 VERDE/DEC01918 - 3x0,95x0,64H</v>
          </cell>
          <cell r="Z3277">
            <v>0</v>
          </cell>
          <cell r="AA3277">
            <v>0</v>
          </cell>
          <cell r="AB3277">
            <v>0</v>
          </cell>
          <cell r="AC3277"/>
          <cell r="AD3277"/>
          <cell r="AE3277"/>
          <cell r="AF3277">
            <v>0</v>
          </cell>
          <cell r="AG3277">
            <v>0</v>
          </cell>
          <cell r="AH3277">
            <v>0</v>
          </cell>
          <cell r="AI3277">
            <v>0</v>
          </cell>
          <cell r="AJ3277" t="str">
            <v xml:space="preserve">REF: </v>
          </cell>
          <cell r="AK3277" t="str">
            <v>PRODUTO PRONTA ENTREGA</v>
          </cell>
          <cell r="AL3277"/>
          <cell r="AM3277" t="str">
            <v>ETIQUETA DE ESTOQUE</v>
          </cell>
          <cell r="AN3277"/>
          <cell r="AO3277" t="str">
            <v/>
          </cell>
          <cell r="AP3277" t="str">
            <v/>
          </cell>
          <cell r="AQ3277" t="str">
            <v/>
          </cell>
          <cell r="AR3277" t="str">
            <v/>
          </cell>
          <cell r="AS3277" t="str">
            <v>ETIQUETA DE ESTOQUE - xxH</v>
          </cell>
          <cell r="AT3277">
            <v>0</v>
          </cell>
          <cell r="AU3277" t="str">
            <v>EST</v>
          </cell>
          <cell r="AV3277" t="str">
            <v>EST</v>
          </cell>
          <cell r="AW3277" t="str">
            <v/>
          </cell>
          <cell r="AX3277">
            <v>59504.17</v>
          </cell>
          <cell r="AY3277">
            <v>-59504.17</v>
          </cell>
          <cell r="AZ3277"/>
          <cell r="BA3277" t="str">
            <v/>
          </cell>
          <cell r="BB3277"/>
          <cell r="BC3277"/>
          <cell r="BD3277"/>
          <cell r="BE3277" t="str">
            <v/>
          </cell>
          <cell r="BF3277">
            <v>0</v>
          </cell>
          <cell r="BG3277" t="str">
            <v/>
          </cell>
          <cell r="BH3277" t="str">
            <v/>
          </cell>
          <cell r="BI3277">
            <v>13</v>
          </cell>
          <cell r="BJ3277" t="str">
            <v>0</v>
          </cell>
          <cell r="BK3277">
            <v>0</v>
          </cell>
          <cell r="BL3277">
            <v>0</v>
          </cell>
          <cell r="BM3277"/>
          <cell r="BN3277"/>
          <cell r="BO3277"/>
          <cell r="BP3277"/>
          <cell r="BR3277" t="str">
            <v>DPOT</v>
          </cell>
          <cell r="BT3277" t="str">
            <v>DPOT SOFA</v>
          </cell>
          <cell r="BU3277" t="str">
            <v>SOFA DUO</v>
          </cell>
        </row>
        <row r="3278">
          <cell r="H3278">
            <v>1</v>
          </cell>
          <cell r="O3278">
            <v>256007</v>
          </cell>
          <cell r="P3278"/>
          <cell r="Q3278" t="str">
            <v>EST SOFA DUO (FIBRA) (PES PTO) TC TRAMADO NAVY</v>
          </cell>
          <cell r="R3278"/>
          <cell r="S3278"/>
          <cell r="T3278"/>
          <cell r="U3278">
            <v>3</v>
          </cell>
          <cell r="V3278">
            <v>0.95</v>
          </cell>
          <cell r="W3278">
            <v>0</v>
          </cell>
          <cell r="X3278">
            <v>0</v>
          </cell>
          <cell r="Y3278" t="str">
            <v>EST SOFA DUO (FIBRA) (PES PTO) TC TRAMADO NAVY - 3x0,95x0H</v>
          </cell>
          <cell r="Z3278">
            <v>0</v>
          </cell>
          <cell r="AA3278">
            <v>0</v>
          </cell>
          <cell r="AB3278">
            <v>0</v>
          </cell>
          <cell r="AC3278"/>
          <cell r="AD3278"/>
          <cell r="AE3278"/>
          <cell r="AF3278">
            <v>0</v>
          </cell>
          <cell r="AG3278">
            <v>0</v>
          </cell>
          <cell r="AH3278">
            <v>0</v>
          </cell>
          <cell r="AI3278">
            <v>0</v>
          </cell>
          <cell r="AJ3278" t="str">
            <v xml:space="preserve">REF: </v>
          </cell>
          <cell r="AK3278" t="str">
            <v>PRODUTO PRONTA ENTREGA</v>
          </cell>
          <cell r="AL3278"/>
          <cell r="AM3278" t="str">
            <v>ETIQUETA DE ESTOQUE</v>
          </cell>
          <cell r="AN3278"/>
          <cell r="AO3278" t="str">
            <v/>
          </cell>
          <cell r="AP3278" t="str">
            <v/>
          </cell>
          <cell r="AQ3278" t="str">
            <v/>
          </cell>
          <cell r="AR3278" t="str">
            <v/>
          </cell>
          <cell r="AS3278" t="str">
            <v>ETIQUETA DE ESTOQUE - xxH</v>
          </cell>
          <cell r="AT3278">
            <v>0</v>
          </cell>
          <cell r="AU3278" t="str">
            <v>EST</v>
          </cell>
          <cell r="AV3278" t="str">
            <v>EST</v>
          </cell>
          <cell r="AW3278" t="str">
            <v/>
          </cell>
          <cell r="AX3278">
            <v>67911.600000000006</v>
          </cell>
          <cell r="AY3278">
            <v>-67911.600000000006</v>
          </cell>
          <cell r="AZ3278"/>
          <cell r="BA3278" t="str">
            <v/>
          </cell>
          <cell r="BB3278"/>
          <cell r="BC3278"/>
          <cell r="BD3278"/>
          <cell r="BE3278" t="str">
            <v/>
          </cell>
          <cell r="BF3278">
            <v>0</v>
          </cell>
          <cell r="BG3278" t="str">
            <v/>
          </cell>
          <cell r="BH3278" t="str">
            <v/>
          </cell>
          <cell r="BI3278">
            <v>13</v>
          </cell>
          <cell r="BJ3278" t="str">
            <v>0</v>
          </cell>
          <cell r="BK3278">
            <v>0</v>
          </cell>
          <cell r="BL3278">
            <v>0</v>
          </cell>
          <cell r="BM3278"/>
          <cell r="BN3278"/>
          <cell r="BO3278"/>
          <cell r="BP3278"/>
          <cell r="BR3278" t="str">
            <v>DPOT</v>
          </cell>
          <cell r="BT3278" t="str">
            <v>DPOT SOFA</v>
          </cell>
          <cell r="BU3278" t="str">
            <v>SOFA DUO</v>
          </cell>
        </row>
        <row r="3279">
          <cell r="H3279">
            <v>1</v>
          </cell>
          <cell r="O3279">
            <v>129292</v>
          </cell>
          <cell r="P3279"/>
          <cell r="Q3279" t="str">
            <v>EST SOFA HAUNER (MAD A COR 02) TC LA -018 72078-C3 DUBLADA</v>
          </cell>
          <cell r="R3279"/>
          <cell r="S3279"/>
          <cell r="T3279"/>
          <cell r="U3279">
            <v>1.8</v>
          </cell>
          <cell r="V3279">
            <v>1.03</v>
          </cell>
          <cell r="W3279">
            <v>0.72</v>
          </cell>
          <cell r="X3279">
            <v>0</v>
          </cell>
          <cell r="Y3279" t="str">
            <v>EST SOFA HAUNER (MAD A COR 02) TC LA -018 72078-C3 DUBLADA - 1,8x1,03x0,72H</v>
          </cell>
          <cell r="Z3279">
            <v>0</v>
          </cell>
          <cell r="AA3279">
            <v>0</v>
          </cell>
          <cell r="AB3279">
            <v>0</v>
          </cell>
          <cell r="AC3279"/>
          <cell r="AD3279"/>
          <cell r="AE3279"/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 t="str">
            <v xml:space="preserve">REF: </v>
          </cell>
          <cell r="AK3279" t="str">
            <v>PRODUTO PRONTA ENTREGA</v>
          </cell>
          <cell r="AL3279"/>
          <cell r="AM3279" t="str">
            <v>ETIQUETA DE ESTOQUE</v>
          </cell>
          <cell r="AN3279"/>
          <cell r="AO3279" t="str">
            <v/>
          </cell>
          <cell r="AP3279" t="str">
            <v/>
          </cell>
          <cell r="AQ3279" t="str">
            <v/>
          </cell>
          <cell r="AR3279" t="str">
            <v/>
          </cell>
          <cell r="AS3279" t="str">
            <v>ETIQUETA DE ESTOQUE - xxH</v>
          </cell>
          <cell r="AT3279">
            <v>0</v>
          </cell>
          <cell r="AU3279" t="str">
            <v>EST</v>
          </cell>
          <cell r="AV3279" t="str">
            <v>EST</v>
          </cell>
          <cell r="AW3279" t="str">
            <v/>
          </cell>
          <cell r="AX3279">
            <v>80176.72</v>
          </cell>
          <cell r="AY3279">
            <v>-80176.72</v>
          </cell>
          <cell r="AZ3279"/>
          <cell r="BA3279" t="str">
            <v/>
          </cell>
          <cell r="BB3279"/>
          <cell r="BC3279"/>
          <cell r="BD3279"/>
          <cell r="BE3279" t="str">
            <v/>
          </cell>
          <cell r="BF3279">
            <v>0</v>
          </cell>
          <cell r="BG3279" t="str">
            <v/>
          </cell>
          <cell r="BH3279" t="str">
            <v/>
          </cell>
          <cell r="BI3279">
            <v>13</v>
          </cell>
          <cell r="BJ3279" t="str">
            <v>0</v>
          </cell>
          <cell r="BK3279">
            <v>0</v>
          </cell>
          <cell r="BL3279">
            <v>0</v>
          </cell>
          <cell r="BM3279"/>
          <cell r="BN3279"/>
          <cell r="BO3279"/>
          <cell r="BP3279"/>
          <cell r="BR3279" t="str">
            <v>DPOT</v>
          </cell>
          <cell r="BT3279" t="str">
            <v>DPOT SOFA</v>
          </cell>
          <cell r="BU3279" t="str">
            <v>SOFA HAUNER</v>
          </cell>
        </row>
        <row r="3280">
          <cell r="H3280">
            <v>1</v>
          </cell>
          <cell r="O3280">
            <v>271931</v>
          </cell>
          <cell r="P3280"/>
          <cell r="Q3280" t="str">
            <v>EST SOFA HAUNER (MAD A COR 02) TC ZEFIRO 158 VERDE</v>
          </cell>
          <cell r="R3280"/>
          <cell r="S3280"/>
          <cell r="T3280"/>
          <cell r="U3280">
            <v>1.8</v>
          </cell>
          <cell r="V3280">
            <v>1.02</v>
          </cell>
          <cell r="W3280">
            <v>0.72</v>
          </cell>
          <cell r="X3280">
            <v>0</v>
          </cell>
          <cell r="Y3280" t="str">
            <v>EST SOFA HAUNER (MAD A COR 02) TC ZEFIRO 158 VERDE - 1,8x1,02x0,72H</v>
          </cell>
          <cell r="Z3280">
            <v>0</v>
          </cell>
          <cell r="AA3280">
            <v>0</v>
          </cell>
          <cell r="AB3280">
            <v>0</v>
          </cell>
          <cell r="AC3280"/>
          <cell r="AD3280"/>
          <cell r="AE3280"/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 t="str">
            <v xml:space="preserve">REF: </v>
          </cell>
          <cell r="AK3280" t="str">
            <v>PRODUTO PRONTA ENTREGA</v>
          </cell>
          <cell r="AL3280"/>
          <cell r="AM3280" t="str">
            <v>ETIQUETA DE ESTOQUE</v>
          </cell>
          <cell r="AN3280"/>
          <cell r="AO3280" t="str">
            <v/>
          </cell>
          <cell r="AP3280" t="str">
            <v/>
          </cell>
          <cell r="AQ3280" t="str">
            <v/>
          </cell>
          <cell r="AR3280" t="str">
            <v/>
          </cell>
          <cell r="AS3280" t="str">
            <v>ETIQUETA DE ESTOQUE - xxH</v>
          </cell>
          <cell r="AT3280">
            <v>0</v>
          </cell>
          <cell r="AU3280" t="str">
            <v>EST</v>
          </cell>
          <cell r="AV3280" t="str">
            <v>EST</v>
          </cell>
          <cell r="AW3280" t="str">
            <v/>
          </cell>
          <cell r="AX3280">
            <v>79346.95</v>
          </cell>
          <cell r="AY3280">
            <v>-79346.95</v>
          </cell>
          <cell r="AZ3280"/>
          <cell r="BA3280" t="str">
            <v/>
          </cell>
          <cell r="BB3280"/>
          <cell r="BC3280"/>
          <cell r="BD3280"/>
          <cell r="BE3280" t="str">
            <v/>
          </cell>
          <cell r="BF3280">
            <v>0</v>
          </cell>
          <cell r="BG3280" t="str">
            <v/>
          </cell>
          <cell r="BH3280" t="str">
            <v/>
          </cell>
          <cell r="BI3280">
            <v>13</v>
          </cell>
          <cell r="BJ3280" t="str">
            <v>0</v>
          </cell>
          <cell r="BK3280">
            <v>0</v>
          </cell>
          <cell r="BL3280">
            <v>0</v>
          </cell>
          <cell r="BM3280"/>
          <cell r="BN3280"/>
          <cell r="BO3280"/>
          <cell r="BP3280"/>
          <cell r="BR3280" t="str">
            <v>DPOT</v>
          </cell>
          <cell r="BT3280" t="str">
            <v>DPOT SOFA</v>
          </cell>
          <cell r="BU3280" t="str">
            <v>SOFA HAUNER</v>
          </cell>
        </row>
        <row r="3281">
          <cell r="H3281">
            <v>1</v>
          </cell>
          <cell r="O3281">
            <v>270122</v>
          </cell>
          <cell r="P3281"/>
          <cell r="Q3281" t="str">
            <v>EST SOFA JOHN GRAZ (IMBUIA) TC ZEFIRO 158 VERDE</v>
          </cell>
          <cell r="R3281"/>
          <cell r="S3281"/>
          <cell r="T3281"/>
          <cell r="U3281">
            <v>1.6</v>
          </cell>
          <cell r="V3281">
            <v>0.83</v>
          </cell>
          <cell r="W3281">
            <v>0.74</v>
          </cell>
          <cell r="X3281">
            <v>0</v>
          </cell>
          <cell r="Y3281" t="str">
            <v>EST SOFA JOHN GRAZ (IMBUIA) TC ZEFIRO 158 VERDE - 1,6x0,83x0,74H</v>
          </cell>
          <cell r="Z3281">
            <v>0</v>
          </cell>
          <cell r="AA3281">
            <v>0</v>
          </cell>
          <cell r="AB3281">
            <v>0</v>
          </cell>
          <cell r="AC3281"/>
          <cell r="AD3281"/>
          <cell r="AE3281"/>
          <cell r="AF3281">
            <v>0</v>
          </cell>
          <cell r="AG3281">
            <v>0</v>
          </cell>
          <cell r="AH3281">
            <v>0</v>
          </cell>
          <cell r="AI3281">
            <v>0</v>
          </cell>
          <cell r="AJ3281" t="str">
            <v xml:space="preserve">REF: </v>
          </cell>
          <cell r="AK3281" t="str">
            <v>PRODUTO PRONTA ENTREGA</v>
          </cell>
          <cell r="AL3281"/>
          <cell r="AM3281" t="str">
            <v>ETIQUETA DE ESTOQUE</v>
          </cell>
          <cell r="AN3281"/>
          <cell r="AO3281" t="str">
            <v/>
          </cell>
          <cell r="AP3281" t="str">
            <v/>
          </cell>
          <cell r="AQ3281" t="str">
            <v/>
          </cell>
          <cell r="AR3281" t="str">
            <v/>
          </cell>
          <cell r="AS3281" t="str">
            <v>ETIQUETA DE ESTOQUE - xxH</v>
          </cell>
          <cell r="AT3281">
            <v>0</v>
          </cell>
          <cell r="AU3281" t="str">
            <v>EST</v>
          </cell>
          <cell r="AV3281" t="str">
            <v>EST</v>
          </cell>
          <cell r="AW3281" t="str">
            <v/>
          </cell>
          <cell r="AX3281">
            <v>35414.61</v>
          </cell>
          <cell r="AY3281">
            <v>-35414.61</v>
          </cell>
          <cell r="AZ3281"/>
          <cell r="BA3281" t="str">
            <v/>
          </cell>
          <cell r="BB3281"/>
          <cell r="BC3281"/>
          <cell r="BD3281"/>
          <cell r="BE3281" t="str">
            <v/>
          </cell>
          <cell r="BF3281">
            <v>0</v>
          </cell>
          <cell r="BG3281" t="str">
            <v/>
          </cell>
          <cell r="BH3281" t="str">
            <v/>
          </cell>
          <cell r="BI3281">
            <v>13</v>
          </cell>
          <cell r="BJ3281" t="str">
            <v>0</v>
          </cell>
          <cell r="BK3281">
            <v>0</v>
          </cell>
          <cell r="BL3281">
            <v>0</v>
          </cell>
          <cell r="BM3281"/>
          <cell r="BN3281"/>
          <cell r="BO3281"/>
          <cell r="BP3281"/>
          <cell r="BR3281" t="str">
            <v>DPOT</v>
          </cell>
          <cell r="BT3281" t="str">
            <v>DPOT SOFA</v>
          </cell>
          <cell r="BU3281" t="str">
            <v>SOFA JOHN GRAZ</v>
          </cell>
        </row>
        <row r="3282">
          <cell r="H3282">
            <v>1</v>
          </cell>
          <cell r="O3282">
            <v>63753</v>
          </cell>
          <cell r="P3282"/>
          <cell r="Q3282" t="str">
            <v>EST SOFA LINA TC BEGE</v>
          </cell>
          <cell r="R3282"/>
          <cell r="S3282"/>
          <cell r="T3282"/>
          <cell r="U3282">
            <v>2</v>
          </cell>
          <cell r="V3282">
            <v>0.95</v>
          </cell>
          <cell r="W3282">
            <v>0</v>
          </cell>
          <cell r="X3282">
            <v>0</v>
          </cell>
          <cell r="Y3282" t="str">
            <v>EST SOFA LINA TC BEGE - 2x0,95x0H</v>
          </cell>
          <cell r="Z3282">
            <v>0</v>
          </cell>
          <cell r="AA3282">
            <v>0.7</v>
          </cell>
          <cell r="AB3282">
            <v>0</v>
          </cell>
          <cell r="AC3282"/>
          <cell r="AD3282"/>
          <cell r="AE3282"/>
          <cell r="AF3282">
            <v>0</v>
          </cell>
          <cell r="AG3282">
            <v>0</v>
          </cell>
          <cell r="AH3282">
            <v>0</v>
          </cell>
          <cell r="AI3282">
            <v>0</v>
          </cell>
          <cell r="AJ3282" t="str">
            <v xml:space="preserve">REF: </v>
          </cell>
          <cell r="AK3282" t="str">
            <v>PRODUTO PRONTA ENTREGA</v>
          </cell>
          <cell r="AL3282"/>
          <cell r="AM3282" t="str">
            <v>ETIQUETA DE ESTOQUE</v>
          </cell>
          <cell r="AN3282"/>
          <cell r="AO3282" t="str">
            <v/>
          </cell>
          <cell r="AP3282" t="str">
            <v/>
          </cell>
          <cell r="AQ3282" t="str">
            <v/>
          </cell>
          <cell r="AR3282" t="str">
            <v/>
          </cell>
          <cell r="AS3282" t="str">
            <v>ETIQUETA DE ESTOQUE - xxH</v>
          </cell>
          <cell r="AT3282">
            <v>0</v>
          </cell>
          <cell r="AU3282" t="str">
            <v>EST</v>
          </cell>
          <cell r="AV3282" t="str">
            <v>EST</v>
          </cell>
          <cell r="AW3282" t="str">
            <v/>
          </cell>
          <cell r="AX3282">
            <v>62050.400000000001</v>
          </cell>
          <cell r="AY3282">
            <v>-62050.400000000001</v>
          </cell>
          <cell r="AZ3282"/>
          <cell r="BA3282" t="str">
            <v/>
          </cell>
          <cell r="BB3282"/>
          <cell r="BC3282"/>
          <cell r="BD3282"/>
          <cell r="BE3282" t="str">
            <v/>
          </cell>
          <cell r="BF3282">
            <v>0</v>
          </cell>
          <cell r="BG3282" t="str">
            <v/>
          </cell>
          <cell r="BH3282" t="str">
            <v/>
          </cell>
          <cell r="BI3282">
            <v>14</v>
          </cell>
          <cell r="BJ3282" t="str">
            <v>0</v>
          </cell>
          <cell r="BK3282">
            <v>0</v>
          </cell>
          <cell r="BL3282">
            <v>0</v>
          </cell>
          <cell r="BM3282"/>
          <cell r="BN3282"/>
          <cell r="BO3282"/>
          <cell r="BP3282"/>
          <cell r="BR3282" t="str">
            <v>DPOT</v>
          </cell>
          <cell r="BT3282" t="str">
            <v>DPOT SOFA</v>
          </cell>
          <cell r="BU3282" t="str">
            <v>SOFA LINA (FL)</v>
          </cell>
        </row>
        <row r="3283">
          <cell r="H3283">
            <v>1</v>
          </cell>
          <cell r="O3283">
            <v>63416</v>
          </cell>
          <cell r="P3283"/>
          <cell r="Q3283" t="str">
            <v>EST SOFA LINA TC VELUDO CINZA PRATA</v>
          </cell>
          <cell r="R3283"/>
          <cell r="S3283"/>
          <cell r="T3283"/>
          <cell r="U3283">
            <v>2.6</v>
          </cell>
          <cell r="V3283">
            <v>1</v>
          </cell>
          <cell r="W3283">
            <v>0</v>
          </cell>
          <cell r="X3283">
            <v>0</v>
          </cell>
          <cell r="Y3283" t="str">
            <v>EST SOFA LINA TC VELUDO CINZA PRATA - 2,6x1x0H</v>
          </cell>
          <cell r="Z3283">
            <v>0</v>
          </cell>
          <cell r="AA3283">
            <v>0.35</v>
          </cell>
          <cell r="AB3283">
            <v>0</v>
          </cell>
          <cell r="AC3283"/>
          <cell r="AD3283"/>
          <cell r="AE3283"/>
          <cell r="AF3283">
            <v>0</v>
          </cell>
          <cell r="AG3283">
            <v>0</v>
          </cell>
          <cell r="AH3283">
            <v>0</v>
          </cell>
          <cell r="AI3283">
            <v>0</v>
          </cell>
          <cell r="AJ3283" t="str">
            <v xml:space="preserve">REF: </v>
          </cell>
          <cell r="AK3283"/>
          <cell r="AL3283"/>
          <cell r="AM3283" t="str">
            <v>ETIQUETA DE ESTOQUE</v>
          </cell>
          <cell r="AN3283"/>
          <cell r="AO3283" t="str">
            <v/>
          </cell>
          <cell r="AP3283" t="str">
            <v/>
          </cell>
          <cell r="AQ3283" t="str">
            <v/>
          </cell>
          <cell r="AR3283" t="str">
            <v/>
          </cell>
          <cell r="AS3283" t="str">
            <v>ETIQUETA DE ESTOQUE - xxH</v>
          </cell>
          <cell r="AT3283">
            <v>0</v>
          </cell>
          <cell r="AU3283" t="str">
            <v>EST</v>
          </cell>
          <cell r="AV3283" t="str">
            <v>EST</v>
          </cell>
          <cell r="AW3283" t="str">
            <v/>
          </cell>
          <cell r="AX3283">
            <v>67017.25</v>
          </cell>
          <cell r="AY3283">
            <v>-67017.25</v>
          </cell>
          <cell r="AZ3283"/>
          <cell r="BA3283" t="str">
            <v/>
          </cell>
          <cell r="BB3283"/>
          <cell r="BC3283"/>
          <cell r="BD3283"/>
          <cell r="BE3283" t="str">
            <v/>
          </cell>
          <cell r="BF3283">
            <v>0</v>
          </cell>
          <cell r="BG3283" t="str">
            <v/>
          </cell>
          <cell r="BH3283" t="str">
            <v/>
          </cell>
          <cell r="BI3283">
            <v>14</v>
          </cell>
          <cell r="BJ3283" t="str">
            <v>0</v>
          </cell>
          <cell r="BK3283">
            <v>0</v>
          </cell>
          <cell r="BL3283">
            <v>0</v>
          </cell>
          <cell r="BM3283"/>
          <cell r="BN3283"/>
          <cell r="BO3283"/>
          <cell r="BP3283"/>
          <cell r="BR3283" t="str">
            <v>DPOT</v>
          </cell>
          <cell r="BT3283" t="str">
            <v>DPOT SOFA</v>
          </cell>
          <cell r="BU3283" t="str">
            <v>SOFA LINA (FL)</v>
          </cell>
        </row>
        <row r="3284">
          <cell r="H3284">
            <v>1</v>
          </cell>
          <cell r="O3284">
            <v>248714</v>
          </cell>
          <cell r="P3284"/>
          <cell r="Q3284" t="str">
            <v>EST SOFA LONA (GARAPEIRA) TC DOUBLE TROUB NAVY MIX</v>
          </cell>
          <cell r="R3284"/>
          <cell r="S3284"/>
          <cell r="T3284"/>
          <cell r="U3284">
            <v>3.35</v>
          </cell>
          <cell r="V3284">
            <v>0.85</v>
          </cell>
          <cell r="W3284">
            <v>0.73</v>
          </cell>
          <cell r="X3284">
            <v>0</v>
          </cell>
          <cell r="Y3284" t="str">
            <v>EST SOFA LONA (GARAPEIRA) TC DOUBLE TROUB NAVY MIX - 3,35x0,85x0,73H</v>
          </cell>
          <cell r="Z3284">
            <v>0</v>
          </cell>
          <cell r="AA3284">
            <v>0</v>
          </cell>
          <cell r="AB3284">
            <v>0</v>
          </cell>
          <cell r="AC3284"/>
          <cell r="AD3284"/>
          <cell r="AE3284"/>
          <cell r="AF3284">
            <v>0</v>
          </cell>
          <cell r="AG3284">
            <v>0</v>
          </cell>
          <cell r="AH3284">
            <v>0</v>
          </cell>
          <cell r="AI3284">
            <v>0</v>
          </cell>
          <cell r="AJ3284" t="str">
            <v xml:space="preserve">REF: </v>
          </cell>
          <cell r="AK3284" t="str">
            <v>PRODUTO PRONTA ENTREGA</v>
          </cell>
          <cell r="AL3284"/>
          <cell r="AM3284" t="str">
            <v>ETIQUETA DE ESTOQUE</v>
          </cell>
          <cell r="AN3284"/>
          <cell r="AO3284" t="str">
            <v/>
          </cell>
          <cell r="AP3284" t="str">
            <v/>
          </cell>
          <cell r="AQ3284" t="str">
            <v/>
          </cell>
          <cell r="AR3284" t="str">
            <v/>
          </cell>
          <cell r="AS3284" t="str">
            <v>ETIQUETA DE ESTOQUE - xxH</v>
          </cell>
          <cell r="AT3284">
            <v>0</v>
          </cell>
          <cell r="AU3284" t="str">
            <v>EST</v>
          </cell>
          <cell r="AV3284" t="str">
            <v>EST</v>
          </cell>
          <cell r="AW3284" t="str">
            <v/>
          </cell>
          <cell r="AX3284">
            <v>53932.25</v>
          </cell>
          <cell r="AY3284">
            <v>-53932.25</v>
          </cell>
          <cell r="AZ3284"/>
          <cell r="BA3284" t="str">
            <v/>
          </cell>
          <cell r="BB3284"/>
          <cell r="BC3284"/>
          <cell r="BD3284"/>
          <cell r="BE3284" t="str">
            <v/>
          </cell>
          <cell r="BF3284">
            <v>0</v>
          </cell>
          <cell r="BG3284" t="str">
            <v/>
          </cell>
          <cell r="BH3284" t="str">
            <v/>
          </cell>
          <cell r="BI3284">
            <v>13</v>
          </cell>
          <cell r="BJ3284" t="str">
            <v>0</v>
          </cell>
          <cell r="BK3284">
            <v>0</v>
          </cell>
          <cell r="BL3284">
            <v>0</v>
          </cell>
          <cell r="BM3284"/>
          <cell r="BN3284"/>
          <cell r="BO3284"/>
          <cell r="BP3284"/>
          <cell r="BR3284" t="str">
            <v>DPOT</v>
          </cell>
          <cell r="BT3284" t="str">
            <v>DPOT SOFA</v>
          </cell>
          <cell r="BU3284" t="str">
            <v>SOFA LONA</v>
          </cell>
        </row>
        <row r="3285">
          <cell r="H3285">
            <v>1</v>
          </cell>
          <cell r="O3285">
            <v>278509</v>
          </cell>
          <cell r="P3285"/>
          <cell r="Q3285" t="str">
            <v>EST SOFA MOLE (3L) (MAD B COR 03) COURO WINCHESTER 98</v>
          </cell>
          <cell r="R3285"/>
          <cell r="S3285"/>
          <cell r="T3285"/>
          <cell r="U3285">
            <v>2.2000000000000002</v>
          </cell>
          <cell r="V3285">
            <v>1.1000000000000001</v>
          </cell>
          <cell r="W3285">
            <v>0.82</v>
          </cell>
          <cell r="X3285">
            <v>0</v>
          </cell>
          <cell r="Y3285" t="str">
            <v>EST SOFA MOLE (3L) (MAD B COR 03) COURO WINCHESTER 98 - 2,2x1,1x0,82H</v>
          </cell>
          <cell r="Z3285">
            <v>0</v>
          </cell>
          <cell r="AA3285">
            <v>0</v>
          </cell>
          <cell r="AB3285">
            <v>0</v>
          </cell>
          <cell r="AC3285"/>
          <cell r="AD3285"/>
          <cell r="AE3285"/>
          <cell r="AF3285">
            <v>0</v>
          </cell>
          <cell r="AG3285">
            <v>0</v>
          </cell>
          <cell r="AH3285">
            <v>0</v>
          </cell>
          <cell r="AI3285">
            <v>0</v>
          </cell>
          <cell r="AJ3285" t="str">
            <v xml:space="preserve">REF: </v>
          </cell>
          <cell r="AK3285" t="str">
            <v>PRODUTO PRONTA ENTREGA</v>
          </cell>
          <cell r="AL3285"/>
          <cell r="AM3285" t="str">
            <v>ETIQUETA DE ESTOQUE</v>
          </cell>
          <cell r="AN3285"/>
          <cell r="AO3285" t="str">
            <v/>
          </cell>
          <cell r="AP3285" t="str">
            <v/>
          </cell>
          <cell r="AQ3285" t="str">
            <v/>
          </cell>
          <cell r="AR3285" t="str">
            <v/>
          </cell>
          <cell r="AS3285" t="str">
            <v>ETIQUETA DE ESTOQUE - xxH</v>
          </cell>
          <cell r="AT3285">
            <v>0</v>
          </cell>
          <cell r="AU3285" t="str">
            <v>EST</v>
          </cell>
          <cell r="AV3285" t="str">
            <v>EST</v>
          </cell>
          <cell r="AW3285" t="str">
            <v/>
          </cell>
          <cell r="AX3285">
            <v>128907.05</v>
          </cell>
          <cell r="AY3285">
            <v>-128907.05</v>
          </cell>
          <cell r="AZ3285"/>
          <cell r="BA3285" t="str">
            <v/>
          </cell>
          <cell r="BB3285"/>
          <cell r="BC3285"/>
          <cell r="BD3285"/>
          <cell r="BE3285" t="str">
            <v/>
          </cell>
          <cell r="BF3285">
            <v>0</v>
          </cell>
          <cell r="BG3285" t="str">
            <v/>
          </cell>
          <cell r="BH3285" t="str">
            <v/>
          </cell>
          <cell r="BI3285">
            <v>13</v>
          </cell>
          <cell r="BJ3285" t="str">
            <v>0</v>
          </cell>
          <cell r="BK3285">
            <v>0</v>
          </cell>
          <cell r="BL3285">
            <v>0</v>
          </cell>
          <cell r="BM3285"/>
          <cell r="BN3285"/>
          <cell r="BO3285"/>
          <cell r="BP3285"/>
          <cell r="BR3285" t="str">
            <v>DPOT</v>
          </cell>
          <cell r="BT3285" t="str">
            <v>DPOT SOFA</v>
          </cell>
          <cell r="BU3285" t="str">
            <v>SOFA MOLE</v>
          </cell>
        </row>
        <row r="3286">
          <cell r="H3286">
            <v>1</v>
          </cell>
          <cell r="O3286">
            <v>387918</v>
          </cell>
          <cell r="P3286"/>
          <cell r="Q3286" t="str">
            <v>EST SOFA NAVONA (FREIJO TONALIZADO COR 1) (CAMURCA CASTANHO)</v>
          </cell>
          <cell r="R3286"/>
          <cell r="S3286"/>
          <cell r="T3286"/>
          <cell r="U3286">
            <v>1.7</v>
          </cell>
          <cell r="V3286">
            <v>0.86</v>
          </cell>
          <cell r="W3286">
            <v>0.7</v>
          </cell>
          <cell r="X3286">
            <v>0</v>
          </cell>
          <cell r="Y3286" t="str">
            <v>EST SOFA NAVONA (FREIJO TONALIZADO COR 1) (CAMURCA CASTANHO) - 1,7x0,86x0,7H</v>
          </cell>
          <cell r="Z3286">
            <v>0</v>
          </cell>
          <cell r="AA3286">
            <v>0.35</v>
          </cell>
          <cell r="AB3286">
            <v>0</v>
          </cell>
          <cell r="AC3286"/>
          <cell r="AD3286" t="str">
            <v>PROD C/RVST FORN</v>
          </cell>
          <cell r="AE3286" t="str">
            <v>REVESTIMENTO FORN</v>
          </cell>
          <cell r="AF3286">
            <v>0</v>
          </cell>
          <cell r="AG3286">
            <v>0</v>
          </cell>
          <cell r="AH3286">
            <v>0</v>
          </cell>
          <cell r="AI3286">
            <v>0</v>
          </cell>
          <cell r="AJ3286" t="str">
            <v>REF: 388075</v>
          </cell>
          <cell r="AK3286"/>
          <cell r="AL3286">
            <v>388075</v>
          </cell>
          <cell r="AM3286" t="str">
            <v>SOFA NAVONA (FREIJO) (RVST FORN)</v>
          </cell>
          <cell r="AN3286"/>
          <cell r="AO3286">
            <v>1.7</v>
          </cell>
          <cell r="AP3286">
            <v>0.86</v>
          </cell>
          <cell r="AQ3286">
            <v>0.7</v>
          </cell>
          <cell r="AR3286">
            <v>0</v>
          </cell>
          <cell r="AS3286" t="str">
            <v>SOFA NAVONA (FREIJO) (RVST FORN) - 1,7x0,86x0,7H</v>
          </cell>
          <cell r="AT3286">
            <v>0</v>
          </cell>
          <cell r="AU3286">
            <v>113483.96</v>
          </cell>
          <cell r="AV3286">
            <v>99275.96</v>
          </cell>
          <cell r="AW3286">
            <v>14208</v>
          </cell>
          <cell r="AX3286">
            <v>118145.96</v>
          </cell>
          <cell r="AY3286">
            <v>-118145.96</v>
          </cell>
          <cell r="AZ3286">
            <v>340597</v>
          </cell>
          <cell r="BA3286" t="str">
            <v>COURO NATURAL CAMURCA (F9969)</v>
          </cell>
          <cell r="BB3286" t="str">
            <v>RVST FORN: COURO NATURAL CAMURCA (F9969) -CASTANHO</v>
          </cell>
          <cell r="BC3286">
            <v>24</v>
          </cell>
          <cell r="BD3286"/>
          <cell r="BE3286">
            <v>592</v>
          </cell>
          <cell r="BF3286">
            <v>0</v>
          </cell>
          <cell r="BG3286">
            <v>-592</v>
          </cell>
          <cell r="BH3286" t="str">
            <v>RVST FORN</v>
          </cell>
          <cell r="BI3286">
            <v>13</v>
          </cell>
          <cell r="BJ3286">
            <v>14208</v>
          </cell>
          <cell r="BK3286">
            <v>0</v>
          </cell>
          <cell r="BL3286">
            <v>0</v>
          </cell>
          <cell r="BM3286"/>
          <cell r="BN3286"/>
          <cell r="BO3286"/>
          <cell r="BP3286"/>
          <cell r="BR3286" t="str">
            <v>DPOT</v>
          </cell>
          <cell r="BT3286" t="str">
            <v>DPOT SOFA</v>
          </cell>
          <cell r="BU3286" t="str">
            <v>SOFA NAVONA</v>
          </cell>
        </row>
        <row r="3287">
          <cell r="H3287">
            <v>1</v>
          </cell>
          <cell r="O3287">
            <v>373416</v>
          </cell>
          <cell r="P3287"/>
          <cell r="Q3287" t="str">
            <v>EST SOFA OLIVO (ACO PRETO) TC EL INDIAN VELVET TEAL</v>
          </cell>
          <cell r="R3287"/>
          <cell r="S3287"/>
          <cell r="T3287"/>
          <cell r="U3287">
            <v>1.85</v>
          </cell>
          <cell r="V3287">
            <v>0.84</v>
          </cell>
          <cell r="W3287">
            <v>0.7</v>
          </cell>
          <cell r="X3287">
            <v>0</v>
          </cell>
          <cell r="Y3287" t="str">
            <v>EST SOFA OLIVO (ACO PRETO) TC EL INDIAN VELVET TEAL - 1,85x0,84x0,7H</v>
          </cell>
          <cell r="Z3287">
            <v>0</v>
          </cell>
          <cell r="AA3287">
            <v>0.35</v>
          </cell>
          <cell r="AB3287">
            <v>0</v>
          </cell>
          <cell r="AC3287"/>
          <cell r="AD3287"/>
          <cell r="AE3287"/>
          <cell r="AF3287">
            <v>0</v>
          </cell>
          <cell r="AG3287">
            <v>0</v>
          </cell>
          <cell r="AH3287">
            <v>0</v>
          </cell>
          <cell r="AI3287">
            <v>0</v>
          </cell>
          <cell r="AJ3287" t="str">
            <v xml:space="preserve">REF: </v>
          </cell>
          <cell r="AK3287"/>
          <cell r="AL3287"/>
          <cell r="AM3287" t="str">
            <v>ETIQUETA DE ESTOQUE</v>
          </cell>
          <cell r="AN3287"/>
          <cell r="AO3287" t="str">
            <v/>
          </cell>
          <cell r="AP3287" t="str">
            <v/>
          </cell>
          <cell r="AQ3287" t="str">
            <v/>
          </cell>
          <cell r="AR3287" t="str">
            <v/>
          </cell>
          <cell r="AS3287" t="str">
            <v>ETIQUETA DE ESTOQUE - xxH</v>
          </cell>
          <cell r="AT3287">
            <v>0</v>
          </cell>
          <cell r="AU3287" t="str">
            <v>EST</v>
          </cell>
          <cell r="AV3287" t="str">
            <v>EST</v>
          </cell>
          <cell r="AW3287" t="str">
            <v/>
          </cell>
          <cell r="AX3287">
            <v>48977</v>
          </cell>
          <cell r="AY3287">
            <v>-48977</v>
          </cell>
          <cell r="AZ3287"/>
          <cell r="BA3287" t="str">
            <v/>
          </cell>
          <cell r="BB3287"/>
          <cell r="BC3287"/>
          <cell r="BD3287"/>
          <cell r="BE3287" t="str">
            <v/>
          </cell>
          <cell r="BF3287">
            <v>0</v>
          </cell>
          <cell r="BG3287" t="str">
            <v/>
          </cell>
          <cell r="BH3287" t="str">
            <v/>
          </cell>
          <cell r="BI3287">
            <v>13</v>
          </cell>
          <cell r="BJ3287" t="str">
            <v>0</v>
          </cell>
          <cell r="BK3287">
            <v>0</v>
          </cell>
          <cell r="BL3287">
            <v>0</v>
          </cell>
          <cell r="BM3287"/>
          <cell r="BN3287"/>
          <cell r="BO3287"/>
          <cell r="BP3287"/>
          <cell r="BR3287" t="str">
            <v>DPOT</v>
          </cell>
          <cell r="BT3287" t="str">
            <v>DPOT SOFA</v>
          </cell>
          <cell r="BU3287" t="str">
            <v>SOFA OLIVO</v>
          </cell>
        </row>
        <row r="3288">
          <cell r="H3288">
            <v>1</v>
          </cell>
          <cell r="O3288">
            <v>373415</v>
          </cell>
          <cell r="P3288"/>
          <cell r="Q3288" t="str">
            <v>EST SOFA OLIVO (ACO PRETO) TC EL INDIAN VELVET TEAL</v>
          </cell>
          <cell r="R3288"/>
          <cell r="S3288"/>
          <cell r="T3288"/>
          <cell r="U3288">
            <v>1.25</v>
          </cell>
          <cell r="V3288">
            <v>0.84</v>
          </cell>
          <cell r="W3288">
            <v>0.7</v>
          </cell>
          <cell r="X3288">
            <v>0</v>
          </cell>
          <cell r="Y3288" t="str">
            <v>EST SOFA OLIVO (ACO PRETO) TC EL INDIAN VELVET TEAL - 1,25x0,84x0,7H</v>
          </cell>
          <cell r="Z3288">
            <v>0</v>
          </cell>
          <cell r="AA3288">
            <v>0.35</v>
          </cell>
          <cell r="AB3288">
            <v>0</v>
          </cell>
          <cell r="AC3288"/>
          <cell r="AD3288"/>
          <cell r="AE3288"/>
          <cell r="AF3288">
            <v>0</v>
          </cell>
          <cell r="AG3288">
            <v>0</v>
          </cell>
          <cell r="AH3288">
            <v>0</v>
          </cell>
          <cell r="AI3288">
            <v>0</v>
          </cell>
          <cell r="AJ3288" t="str">
            <v xml:space="preserve">REF: </v>
          </cell>
          <cell r="AK3288"/>
          <cell r="AL3288"/>
          <cell r="AM3288" t="str">
            <v>ETIQUETA DE ESTOQUE</v>
          </cell>
          <cell r="AN3288"/>
          <cell r="AO3288" t="str">
            <v/>
          </cell>
          <cell r="AP3288" t="str">
            <v/>
          </cell>
          <cell r="AQ3288" t="str">
            <v/>
          </cell>
          <cell r="AR3288" t="str">
            <v/>
          </cell>
          <cell r="AS3288" t="str">
            <v>ETIQUETA DE ESTOQUE - xxH</v>
          </cell>
          <cell r="AT3288">
            <v>0</v>
          </cell>
          <cell r="AU3288" t="str">
            <v>EST</v>
          </cell>
          <cell r="AV3288" t="str">
            <v>EST</v>
          </cell>
          <cell r="AW3288" t="str">
            <v/>
          </cell>
          <cell r="AX3288">
            <v>36235.51</v>
          </cell>
          <cell r="AY3288">
            <v>-36235.51</v>
          </cell>
          <cell r="AZ3288"/>
          <cell r="BA3288" t="str">
            <v/>
          </cell>
          <cell r="BB3288"/>
          <cell r="BC3288"/>
          <cell r="BD3288"/>
          <cell r="BE3288" t="str">
            <v/>
          </cell>
          <cell r="BF3288">
            <v>0</v>
          </cell>
          <cell r="BG3288" t="str">
            <v/>
          </cell>
          <cell r="BH3288" t="str">
            <v/>
          </cell>
          <cell r="BI3288">
            <v>13</v>
          </cell>
          <cell r="BJ3288" t="str">
            <v>0</v>
          </cell>
          <cell r="BK3288">
            <v>0</v>
          </cell>
          <cell r="BL3288">
            <v>0</v>
          </cell>
          <cell r="BM3288"/>
          <cell r="BN3288"/>
          <cell r="BO3288"/>
          <cell r="BP3288"/>
          <cell r="BR3288" t="str">
            <v>DPOT</v>
          </cell>
          <cell r="BT3288" t="str">
            <v>DPOT SOFA</v>
          </cell>
          <cell r="BU3288" t="str">
            <v>SOFA OLIVO</v>
          </cell>
        </row>
        <row r="3289">
          <cell r="H3289">
            <v>1</v>
          </cell>
          <cell r="O3289">
            <v>307969</v>
          </cell>
          <cell r="P3289"/>
          <cell r="Q3289" t="str">
            <v>EST SOFA OLIVO (ACO PRETO) TC LINHO FREIXO (PEWTER)</v>
          </cell>
          <cell r="R3289"/>
          <cell r="S3289"/>
          <cell r="T3289"/>
          <cell r="U3289">
            <v>2.4500000000000002</v>
          </cell>
          <cell r="V3289">
            <v>0.84</v>
          </cell>
          <cell r="W3289">
            <v>0.7</v>
          </cell>
          <cell r="X3289">
            <v>0</v>
          </cell>
          <cell r="Y3289" t="str">
            <v>EST SOFA OLIVO (ACO PRETO) TC LINHO FREIXO (PEWTER) - 2,45x0,84x0,7H</v>
          </cell>
          <cell r="Z3289">
            <v>0</v>
          </cell>
          <cell r="AA3289">
            <v>0</v>
          </cell>
          <cell r="AB3289">
            <v>0</v>
          </cell>
          <cell r="AC3289"/>
          <cell r="AD3289"/>
          <cell r="AE3289"/>
          <cell r="AF3289">
            <v>0</v>
          </cell>
          <cell r="AG3289">
            <v>0</v>
          </cell>
          <cell r="AH3289">
            <v>0</v>
          </cell>
          <cell r="AI3289">
            <v>0</v>
          </cell>
          <cell r="AJ3289" t="str">
            <v xml:space="preserve">REF: </v>
          </cell>
          <cell r="AK3289" t="str">
            <v>PRODUTO PRONTA ENTREGA</v>
          </cell>
          <cell r="AL3289"/>
          <cell r="AM3289" t="str">
            <v>ETIQUETA DE ESTOQUE</v>
          </cell>
          <cell r="AN3289"/>
          <cell r="AO3289" t="str">
            <v/>
          </cell>
          <cell r="AP3289" t="str">
            <v/>
          </cell>
          <cell r="AQ3289" t="str">
            <v/>
          </cell>
          <cell r="AR3289" t="str">
            <v/>
          </cell>
          <cell r="AS3289" t="str">
            <v>ETIQUETA DE ESTOQUE - xxH</v>
          </cell>
          <cell r="AT3289">
            <v>0</v>
          </cell>
          <cell r="AU3289" t="str">
            <v>EST</v>
          </cell>
          <cell r="AV3289" t="str">
            <v>EST</v>
          </cell>
          <cell r="AW3289" t="str">
            <v/>
          </cell>
          <cell r="AX3289">
            <v>55136.53</v>
          </cell>
          <cell r="AY3289">
            <v>-55136.53</v>
          </cell>
          <cell r="AZ3289"/>
          <cell r="BA3289" t="str">
            <v/>
          </cell>
          <cell r="BB3289"/>
          <cell r="BC3289"/>
          <cell r="BD3289"/>
          <cell r="BE3289" t="str">
            <v/>
          </cell>
          <cell r="BF3289">
            <v>0</v>
          </cell>
          <cell r="BG3289" t="str">
            <v/>
          </cell>
          <cell r="BH3289" t="str">
            <v/>
          </cell>
          <cell r="BI3289">
            <v>13</v>
          </cell>
          <cell r="BJ3289" t="str">
            <v>0</v>
          </cell>
          <cell r="BK3289">
            <v>0</v>
          </cell>
          <cell r="BL3289">
            <v>0</v>
          </cell>
          <cell r="BM3289"/>
          <cell r="BN3289"/>
          <cell r="BO3289"/>
          <cell r="BP3289"/>
          <cell r="BR3289" t="str">
            <v>DPOT</v>
          </cell>
          <cell r="BT3289" t="str">
            <v>DPOT SOFA</v>
          </cell>
          <cell r="BU3289" t="str">
            <v>SOFA OLIVO</v>
          </cell>
        </row>
        <row r="3290">
          <cell r="H3290">
            <v>1</v>
          </cell>
          <cell r="O3290">
            <v>307970</v>
          </cell>
          <cell r="P3290"/>
          <cell r="Q3290" t="str">
            <v>EST SOFA OLIVO (ACO PRETO) TC LINHO FREIXO (SILVER)</v>
          </cell>
          <cell r="R3290"/>
          <cell r="S3290"/>
          <cell r="T3290"/>
          <cell r="U3290">
            <v>1.85</v>
          </cell>
          <cell r="V3290">
            <v>0.84</v>
          </cell>
          <cell r="W3290">
            <v>0.7</v>
          </cell>
          <cell r="X3290">
            <v>0</v>
          </cell>
          <cell r="Y3290" t="str">
            <v>EST SOFA OLIVO (ACO PRETO) TC LINHO FREIXO (SILVER) - 1,85x0,84x0,7H</v>
          </cell>
          <cell r="Z3290">
            <v>0</v>
          </cell>
          <cell r="AA3290">
            <v>0</v>
          </cell>
          <cell r="AB3290">
            <v>0</v>
          </cell>
          <cell r="AC3290"/>
          <cell r="AD3290"/>
          <cell r="AE3290"/>
          <cell r="AF3290">
            <v>0</v>
          </cell>
          <cell r="AG3290">
            <v>0</v>
          </cell>
          <cell r="AH3290">
            <v>0</v>
          </cell>
          <cell r="AI3290">
            <v>0</v>
          </cell>
          <cell r="AJ3290" t="str">
            <v xml:space="preserve">REF: </v>
          </cell>
          <cell r="AK3290" t="str">
            <v>PRODUTO PRONTA ENTREGA</v>
          </cell>
          <cell r="AL3290"/>
          <cell r="AM3290" t="str">
            <v>ETIQUETA DE ESTOQUE</v>
          </cell>
          <cell r="AN3290"/>
          <cell r="AO3290" t="str">
            <v/>
          </cell>
          <cell r="AP3290" t="str">
            <v/>
          </cell>
          <cell r="AQ3290" t="str">
            <v/>
          </cell>
          <cell r="AR3290" t="str">
            <v/>
          </cell>
          <cell r="AS3290" t="str">
            <v>ETIQUETA DE ESTOQUE - xxH</v>
          </cell>
          <cell r="AT3290">
            <v>0</v>
          </cell>
          <cell r="AU3290" t="str">
            <v>EST</v>
          </cell>
          <cell r="AV3290" t="str">
            <v>EST</v>
          </cell>
          <cell r="AW3290" t="str">
            <v/>
          </cell>
          <cell r="AX3290">
            <v>43889.75</v>
          </cell>
          <cell r="AY3290">
            <v>-43889.75</v>
          </cell>
          <cell r="AZ3290"/>
          <cell r="BA3290" t="str">
            <v/>
          </cell>
          <cell r="BB3290"/>
          <cell r="BC3290"/>
          <cell r="BD3290"/>
          <cell r="BE3290" t="str">
            <v/>
          </cell>
          <cell r="BF3290">
            <v>0</v>
          </cell>
          <cell r="BG3290" t="str">
            <v/>
          </cell>
          <cell r="BH3290" t="str">
            <v/>
          </cell>
          <cell r="BI3290">
            <v>13</v>
          </cell>
          <cell r="BJ3290" t="str">
            <v>0</v>
          </cell>
          <cell r="BK3290">
            <v>0</v>
          </cell>
          <cell r="BL3290">
            <v>0</v>
          </cell>
          <cell r="BM3290"/>
          <cell r="BN3290"/>
          <cell r="BO3290"/>
          <cell r="BP3290"/>
          <cell r="BR3290" t="str">
            <v>DPOT</v>
          </cell>
          <cell r="BT3290" t="str">
            <v>DPOT SOFA</v>
          </cell>
          <cell r="BU3290" t="str">
            <v>SOFA OLIVO</v>
          </cell>
        </row>
        <row r="3291">
          <cell r="H3291">
            <v>1</v>
          </cell>
          <cell r="O3291">
            <v>386272</v>
          </cell>
          <cell r="P3291"/>
          <cell r="Q3291" t="str">
            <v>EST SOFA OLIVO (ACO PRETO) TC LISTA LARGA (BLUE)</v>
          </cell>
          <cell r="R3291"/>
          <cell r="S3291"/>
          <cell r="T3291"/>
          <cell r="U3291">
            <v>1.25</v>
          </cell>
          <cell r="V3291">
            <v>0.84</v>
          </cell>
          <cell r="W3291">
            <v>0.7</v>
          </cell>
          <cell r="X3291">
            <v>0</v>
          </cell>
          <cell r="Y3291" t="str">
            <v>EST SOFA OLIVO (ACO PRETO) TC LISTA LARGA (BLUE) - 1,25x0,84x0,7H</v>
          </cell>
          <cell r="Z3291">
            <v>0</v>
          </cell>
          <cell r="AA3291">
            <v>0</v>
          </cell>
          <cell r="AB3291">
            <v>0</v>
          </cell>
          <cell r="AC3291"/>
          <cell r="AD3291"/>
          <cell r="AE3291"/>
          <cell r="AF3291">
            <v>0</v>
          </cell>
          <cell r="AG3291">
            <v>0</v>
          </cell>
          <cell r="AH3291">
            <v>0</v>
          </cell>
          <cell r="AI3291">
            <v>0</v>
          </cell>
          <cell r="AJ3291" t="str">
            <v xml:space="preserve">REF: </v>
          </cell>
          <cell r="AK3291" t="str">
            <v>PRODUTO PRONTA ENTREGA</v>
          </cell>
          <cell r="AL3291"/>
          <cell r="AM3291" t="str">
            <v>ETIQUETA DE ESTOQUE</v>
          </cell>
          <cell r="AN3291"/>
          <cell r="AO3291" t="str">
            <v/>
          </cell>
          <cell r="AP3291" t="str">
            <v/>
          </cell>
          <cell r="AQ3291" t="str">
            <v/>
          </cell>
          <cell r="AR3291" t="str">
            <v/>
          </cell>
          <cell r="AS3291" t="str">
            <v>ETIQUETA DE ESTOQUE - xxH</v>
          </cell>
          <cell r="AT3291">
            <v>0</v>
          </cell>
          <cell r="AU3291" t="str">
            <v>EST</v>
          </cell>
          <cell r="AV3291" t="str">
            <v>EST</v>
          </cell>
          <cell r="AW3291" t="str">
            <v/>
          </cell>
          <cell r="AX3291">
            <v>36745.51</v>
          </cell>
          <cell r="AY3291">
            <v>-36745.51</v>
          </cell>
          <cell r="AZ3291"/>
          <cell r="BA3291" t="str">
            <v/>
          </cell>
          <cell r="BB3291"/>
          <cell r="BC3291"/>
          <cell r="BD3291"/>
          <cell r="BE3291" t="str">
            <v/>
          </cell>
          <cell r="BF3291">
            <v>0</v>
          </cell>
          <cell r="BG3291" t="str">
            <v/>
          </cell>
          <cell r="BH3291" t="str">
            <v/>
          </cell>
          <cell r="BI3291">
            <v>13</v>
          </cell>
          <cell r="BJ3291" t="str">
            <v>0</v>
          </cell>
          <cell r="BK3291">
            <v>0</v>
          </cell>
          <cell r="BL3291">
            <v>0</v>
          </cell>
          <cell r="BM3291"/>
          <cell r="BN3291"/>
          <cell r="BO3291"/>
          <cell r="BP3291"/>
          <cell r="BR3291" t="str">
            <v>DPOT</v>
          </cell>
          <cell r="BT3291" t="str">
            <v>DPOT SOFA</v>
          </cell>
          <cell r="BU3291" t="str">
            <v>SOFA OLIVO</v>
          </cell>
        </row>
        <row r="3292">
          <cell r="H3292">
            <v>1</v>
          </cell>
          <cell r="O3292">
            <v>281544</v>
          </cell>
          <cell r="P3292"/>
          <cell r="Q3292" t="str">
            <v>EST SOFA OLIVO (ACO PRETO) TC XADREZ SUECIA (PEWTER)</v>
          </cell>
          <cell r="R3292"/>
          <cell r="S3292"/>
          <cell r="T3292"/>
          <cell r="U3292">
            <v>2.4500000000000002</v>
          </cell>
          <cell r="V3292">
            <v>0.84</v>
          </cell>
          <cell r="W3292">
            <v>0.7</v>
          </cell>
          <cell r="X3292">
            <v>0</v>
          </cell>
          <cell r="Y3292" t="str">
            <v>EST SOFA OLIVO (ACO PRETO) TC XADREZ SUECIA (PEWTER) - 2,45x0,84x0,7H</v>
          </cell>
          <cell r="Z3292">
            <v>0</v>
          </cell>
          <cell r="AA3292">
            <v>0</v>
          </cell>
          <cell r="AB3292">
            <v>0</v>
          </cell>
          <cell r="AC3292"/>
          <cell r="AD3292"/>
          <cell r="AE3292"/>
          <cell r="AF3292">
            <v>0</v>
          </cell>
          <cell r="AG3292">
            <v>0</v>
          </cell>
          <cell r="AH3292">
            <v>0</v>
          </cell>
          <cell r="AI3292">
            <v>0</v>
          </cell>
          <cell r="AJ3292" t="str">
            <v xml:space="preserve">REF: </v>
          </cell>
          <cell r="AK3292" t="str">
            <v>PRODUTO PRONTA ENTREGA</v>
          </cell>
          <cell r="AL3292"/>
          <cell r="AM3292" t="str">
            <v>ETIQUETA DE ESTOQUE</v>
          </cell>
          <cell r="AN3292"/>
          <cell r="AO3292" t="str">
            <v/>
          </cell>
          <cell r="AP3292" t="str">
            <v/>
          </cell>
          <cell r="AQ3292" t="str">
            <v/>
          </cell>
          <cell r="AR3292" t="str">
            <v/>
          </cell>
          <cell r="AS3292" t="str">
            <v>ETIQUETA DE ESTOQUE - xxH</v>
          </cell>
          <cell r="AT3292">
            <v>0</v>
          </cell>
          <cell r="AU3292" t="str">
            <v>EST</v>
          </cell>
          <cell r="AV3292" t="str">
            <v>EST</v>
          </cell>
          <cell r="AW3292" t="str">
            <v/>
          </cell>
          <cell r="AX3292">
            <v>57686.53</v>
          </cell>
          <cell r="AY3292">
            <v>-57686.53</v>
          </cell>
          <cell r="AZ3292"/>
          <cell r="BA3292" t="str">
            <v/>
          </cell>
          <cell r="BB3292"/>
          <cell r="BC3292"/>
          <cell r="BD3292"/>
          <cell r="BE3292" t="str">
            <v/>
          </cell>
          <cell r="BF3292">
            <v>0</v>
          </cell>
          <cell r="BG3292" t="str">
            <v/>
          </cell>
          <cell r="BH3292" t="str">
            <v/>
          </cell>
          <cell r="BI3292">
            <v>13</v>
          </cell>
          <cell r="BJ3292" t="str">
            <v>0</v>
          </cell>
          <cell r="BK3292">
            <v>0</v>
          </cell>
          <cell r="BL3292">
            <v>0</v>
          </cell>
          <cell r="BM3292"/>
          <cell r="BN3292"/>
          <cell r="BO3292"/>
          <cell r="BP3292"/>
          <cell r="BR3292" t="str">
            <v>DPOT</v>
          </cell>
          <cell r="BT3292" t="str">
            <v>DPOT SOFA</v>
          </cell>
          <cell r="BU3292" t="str">
            <v>SOFA OLIVO</v>
          </cell>
        </row>
        <row r="3293">
          <cell r="H3293">
            <v>1</v>
          </cell>
          <cell r="O3293">
            <v>395058</v>
          </cell>
          <cell r="P3293"/>
          <cell r="Q3293" t="str">
            <v>EST SOFA OLIVO (ACO PT) TC EL MONA RD WINE/TC STAUNCH AZALEA</v>
          </cell>
          <cell r="R3293"/>
          <cell r="S3293"/>
          <cell r="T3293"/>
          <cell r="U3293">
            <v>2.4500000000000002</v>
          </cell>
          <cell r="V3293">
            <v>0.84</v>
          </cell>
          <cell r="W3293">
            <v>0.7</v>
          </cell>
          <cell r="X3293">
            <v>0</v>
          </cell>
          <cell r="Y3293" t="str">
            <v>EST SOFA OLIVO (ACO PT) TC EL MONA RD WINE/TC STAUNCH AZALEA - 2,45x0,84x0,7H</v>
          </cell>
          <cell r="Z3293">
            <v>0</v>
          </cell>
          <cell r="AA3293">
            <v>0.5</v>
          </cell>
          <cell r="AB3293">
            <v>0</v>
          </cell>
          <cell r="AC3293"/>
          <cell r="AD3293"/>
          <cell r="AE3293"/>
          <cell r="AF3293">
            <v>0</v>
          </cell>
          <cell r="AG3293">
            <v>0</v>
          </cell>
          <cell r="AH3293">
            <v>0</v>
          </cell>
          <cell r="AI3293">
            <v>0</v>
          </cell>
          <cell r="AJ3293" t="str">
            <v xml:space="preserve">REF: </v>
          </cell>
          <cell r="AK3293"/>
          <cell r="AL3293"/>
          <cell r="AM3293" t="str">
            <v>ETIQUETA DE ESTOQUE</v>
          </cell>
          <cell r="AN3293"/>
          <cell r="AO3293" t="str">
            <v/>
          </cell>
          <cell r="AP3293" t="str">
            <v/>
          </cell>
          <cell r="AQ3293" t="str">
            <v/>
          </cell>
          <cell r="AR3293" t="str">
            <v/>
          </cell>
          <cell r="AS3293" t="str">
            <v>ETIQUETA DE ESTOQUE - xxH</v>
          </cell>
          <cell r="AT3293">
            <v>0</v>
          </cell>
          <cell r="AU3293" t="str">
            <v>EST</v>
          </cell>
          <cell r="AV3293" t="str">
            <v>EST</v>
          </cell>
          <cell r="AW3293" t="str">
            <v/>
          </cell>
          <cell r="AX3293">
            <v>55557.279999999999</v>
          </cell>
          <cell r="AY3293">
            <v>-55557.279999999999</v>
          </cell>
          <cell r="AZ3293"/>
          <cell r="BA3293" t="str">
            <v/>
          </cell>
          <cell r="BB3293"/>
          <cell r="BC3293"/>
          <cell r="BD3293"/>
          <cell r="BE3293" t="str">
            <v/>
          </cell>
          <cell r="BF3293">
            <v>0</v>
          </cell>
          <cell r="BG3293" t="str">
            <v/>
          </cell>
          <cell r="BH3293" t="str">
            <v/>
          </cell>
          <cell r="BI3293">
            <v>13</v>
          </cell>
          <cell r="BJ3293" t="str">
            <v>0</v>
          </cell>
          <cell r="BK3293">
            <v>0</v>
          </cell>
          <cell r="BL3293">
            <v>0</v>
          </cell>
          <cell r="BM3293"/>
          <cell r="BN3293"/>
          <cell r="BO3293"/>
          <cell r="BP3293"/>
          <cell r="BR3293" t="str">
            <v>DPOT</v>
          </cell>
          <cell r="BT3293" t="str">
            <v>DPOT SOFA</v>
          </cell>
          <cell r="BU3293" t="str">
            <v>SOFA OLIVO</v>
          </cell>
        </row>
        <row r="3294">
          <cell r="H3294">
            <v>1</v>
          </cell>
          <cell r="O3294">
            <v>234745</v>
          </cell>
          <cell r="P3294"/>
          <cell r="Q3294" t="str">
            <v>EST SOFA PARATY (MAD B COR 03) TC MALIBU VELVET ROSE</v>
          </cell>
          <cell r="R3294"/>
          <cell r="S3294"/>
          <cell r="T3294"/>
          <cell r="U3294">
            <v>1.43</v>
          </cell>
          <cell r="V3294">
            <v>0.81</v>
          </cell>
          <cell r="W3294">
            <v>0.73</v>
          </cell>
          <cell r="X3294">
            <v>0</v>
          </cell>
          <cell r="Y3294" t="str">
            <v>EST SOFA PARATY (MAD B COR 03) TC MALIBU VELVET ROSE - 1,43x0,81x0,73H</v>
          </cell>
          <cell r="Z3294">
            <v>0</v>
          </cell>
          <cell r="AA3294">
            <v>0</v>
          </cell>
          <cell r="AB3294">
            <v>0</v>
          </cell>
          <cell r="AC3294"/>
          <cell r="AD3294"/>
          <cell r="AE3294"/>
          <cell r="AF3294">
            <v>0</v>
          </cell>
          <cell r="AG3294">
            <v>0</v>
          </cell>
          <cell r="AH3294">
            <v>0</v>
          </cell>
          <cell r="AI3294">
            <v>0</v>
          </cell>
          <cell r="AJ3294" t="str">
            <v xml:space="preserve">REF: </v>
          </cell>
          <cell r="AK3294" t="str">
            <v>PRODUTO PRONTA ENTREGA</v>
          </cell>
          <cell r="AL3294"/>
          <cell r="AM3294" t="str">
            <v>ETIQUETA DE ESTOQUE</v>
          </cell>
          <cell r="AN3294"/>
          <cell r="AO3294" t="str">
            <v/>
          </cell>
          <cell r="AP3294" t="str">
            <v/>
          </cell>
          <cell r="AQ3294" t="str">
            <v/>
          </cell>
          <cell r="AR3294" t="str">
            <v/>
          </cell>
          <cell r="AS3294" t="str">
            <v>ETIQUETA DE ESTOQUE - xxH</v>
          </cell>
          <cell r="AT3294">
            <v>0</v>
          </cell>
          <cell r="AU3294" t="str">
            <v>EST</v>
          </cell>
          <cell r="AV3294" t="str">
            <v>EST</v>
          </cell>
          <cell r="AW3294" t="str">
            <v/>
          </cell>
          <cell r="AX3294">
            <v>82070.39</v>
          </cell>
          <cell r="AY3294">
            <v>-82070.39</v>
          </cell>
          <cell r="AZ3294"/>
          <cell r="BA3294" t="str">
            <v/>
          </cell>
          <cell r="BB3294"/>
          <cell r="BC3294"/>
          <cell r="BD3294"/>
          <cell r="BE3294" t="str">
            <v/>
          </cell>
          <cell r="BF3294">
            <v>0</v>
          </cell>
          <cell r="BG3294" t="str">
            <v/>
          </cell>
          <cell r="BH3294" t="str">
            <v/>
          </cell>
          <cell r="BI3294">
            <v>13</v>
          </cell>
          <cell r="BJ3294" t="str">
            <v>0</v>
          </cell>
          <cell r="BK3294">
            <v>0</v>
          </cell>
          <cell r="BL3294">
            <v>0</v>
          </cell>
          <cell r="BM3294"/>
          <cell r="BN3294"/>
          <cell r="BO3294"/>
          <cell r="BP3294"/>
          <cell r="BR3294" t="str">
            <v>DPOT</v>
          </cell>
          <cell r="BT3294" t="str">
            <v>DPOT SOFA</v>
          </cell>
          <cell r="BU3294" t="str">
            <v>SOFA PARATY</v>
          </cell>
        </row>
        <row r="3295">
          <cell r="H3295">
            <v>1</v>
          </cell>
          <cell r="O3295">
            <v>370690</v>
          </cell>
          <cell r="P3295"/>
          <cell r="Q3295" t="str">
            <v>EST SOFA PLATAFORMA (SUCUPIRA) COURO NOBUCK VERDE</v>
          </cell>
          <cell r="R3295"/>
          <cell r="S3295"/>
          <cell r="T3295"/>
          <cell r="U3295">
            <v>1.8</v>
          </cell>
          <cell r="V3295">
            <v>0.9</v>
          </cell>
          <cell r="W3295">
            <v>0.8</v>
          </cell>
          <cell r="X3295">
            <v>0</v>
          </cell>
          <cell r="Y3295" t="str">
            <v>EST SOFA PLATAFORMA (SUCUPIRA) COURO NOBUCK VERDE - 1,8x0,9x0,8H</v>
          </cell>
          <cell r="Z3295">
            <v>0</v>
          </cell>
          <cell r="AA3295">
            <v>0</v>
          </cell>
          <cell r="AB3295">
            <v>0</v>
          </cell>
          <cell r="AC3295"/>
          <cell r="AD3295"/>
          <cell r="AE3295"/>
          <cell r="AF3295">
            <v>0</v>
          </cell>
          <cell r="AG3295">
            <v>0</v>
          </cell>
          <cell r="AH3295">
            <v>0</v>
          </cell>
          <cell r="AI3295">
            <v>0</v>
          </cell>
          <cell r="AJ3295" t="str">
            <v xml:space="preserve">REF: </v>
          </cell>
          <cell r="AK3295" t="str">
            <v>PRODUTO PRONTA ENTREGA</v>
          </cell>
          <cell r="AL3295"/>
          <cell r="AM3295" t="str">
            <v>ETIQUETA DE ESTOQUE</v>
          </cell>
          <cell r="AN3295"/>
          <cell r="AO3295" t="str">
            <v/>
          </cell>
          <cell r="AP3295" t="str">
            <v/>
          </cell>
          <cell r="AQ3295" t="str">
            <v/>
          </cell>
          <cell r="AR3295" t="str">
            <v/>
          </cell>
          <cell r="AS3295" t="str">
            <v>ETIQUETA DE ESTOQUE - xxH</v>
          </cell>
          <cell r="AT3295">
            <v>0</v>
          </cell>
          <cell r="AU3295" t="str">
            <v>EST</v>
          </cell>
          <cell r="AV3295" t="str">
            <v>EST</v>
          </cell>
          <cell r="AW3295" t="str">
            <v/>
          </cell>
          <cell r="AX3295">
            <v>48265.08</v>
          </cell>
          <cell r="AY3295">
            <v>-48265.08</v>
          </cell>
          <cell r="AZ3295"/>
          <cell r="BA3295" t="str">
            <v/>
          </cell>
          <cell r="BB3295"/>
          <cell r="BC3295"/>
          <cell r="BD3295"/>
          <cell r="BE3295" t="str">
            <v/>
          </cell>
          <cell r="BF3295">
            <v>0</v>
          </cell>
          <cell r="BG3295" t="str">
            <v/>
          </cell>
          <cell r="BH3295" t="str">
            <v/>
          </cell>
          <cell r="BI3295">
            <v>13</v>
          </cell>
          <cell r="BJ3295" t="str">
            <v>0</v>
          </cell>
          <cell r="BK3295">
            <v>0</v>
          </cell>
          <cell r="BL3295">
            <v>0</v>
          </cell>
          <cell r="BM3295"/>
          <cell r="BN3295"/>
          <cell r="BO3295"/>
          <cell r="BP3295"/>
          <cell r="BR3295" t="str">
            <v>DPOT</v>
          </cell>
          <cell r="BT3295" t="str">
            <v>DPOT SOFA</v>
          </cell>
          <cell r="BU3295" t="str">
            <v>SOFA PLATAFORMA</v>
          </cell>
        </row>
        <row r="3296">
          <cell r="H3296">
            <v>1</v>
          </cell>
          <cell r="O3296">
            <v>278839</v>
          </cell>
          <cell r="P3296"/>
          <cell r="Q3296" t="str">
            <v>EST SOFA SKY BRACO ESQ ESTANTE DIR TC EL NOVE 4 GREY</v>
          </cell>
          <cell r="R3296"/>
          <cell r="S3296"/>
          <cell r="T3296"/>
          <cell r="U3296">
            <v>3</v>
          </cell>
          <cell r="V3296">
            <v>1</v>
          </cell>
          <cell r="W3296">
            <v>0.65</v>
          </cell>
          <cell r="X3296">
            <v>0</v>
          </cell>
          <cell r="Y3296" t="str">
            <v>EST SOFA SKY BRACO ESQ ESTANTE DIR TC EL NOVE 4 GREY - 3x1x0,65H</v>
          </cell>
          <cell r="Z3296">
            <v>0</v>
          </cell>
          <cell r="AA3296">
            <v>0</v>
          </cell>
          <cell r="AB3296">
            <v>0</v>
          </cell>
          <cell r="AC3296"/>
          <cell r="AD3296"/>
          <cell r="AE3296"/>
          <cell r="AF3296">
            <v>0</v>
          </cell>
          <cell r="AG3296">
            <v>0</v>
          </cell>
          <cell r="AH3296">
            <v>0</v>
          </cell>
          <cell r="AI3296">
            <v>0</v>
          </cell>
          <cell r="AJ3296" t="str">
            <v xml:space="preserve">REF: </v>
          </cell>
          <cell r="AK3296" t="str">
            <v>PRODUTO PRONTA ENTREGA</v>
          </cell>
          <cell r="AL3296"/>
          <cell r="AM3296" t="str">
            <v>ETIQUETA DE ESTOQUE</v>
          </cell>
          <cell r="AN3296"/>
          <cell r="AO3296" t="str">
            <v/>
          </cell>
          <cell r="AP3296" t="str">
            <v/>
          </cell>
          <cell r="AQ3296" t="str">
            <v/>
          </cell>
          <cell r="AR3296" t="str">
            <v/>
          </cell>
          <cell r="AS3296" t="str">
            <v>ETIQUETA DE ESTOQUE - xxH</v>
          </cell>
          <cell r="AT3296">
            <v>0</v>
          </cell>
          <cell r="AU3296" t="str">
            <v>EST</v>
          </cell>
          <cell r="AV3296" t="str">
            <v>EST</v>
          </cell>
          <cell r="AW3296" t="str">
            <v/>
          </cell>
          <cell r="AX3296">
            <v>96149.4</v>
          </cell>
          <cell r="AY3296">
            <v>-96149.4</v>
          </cell>
          <cell r="AZ3296"/>
          <cell r="BA3296" t="str">
            <v/>
          </cell>
          <cell r="BB3296"/>
          <cell r="BC3296"/>
          <cell r="BD3296"/>
          <cell r="BE3296" t="str">
            <v/>
          </cell>
          <cell r="BF3296">
            <v>0</v>
          </cell>
          <cell r="BG3296" t="str">
            <v/>
          </cell>
          <cell r="BH3296" t="str">
            <v/>
          </cell>
          <cell r="BI3296">
            <v>15</v>
          </cell>
          <cell r="BJ3296" t="str">
            <v>0</v>
          </cell>
          <cell r="BK3296">
            <v>0</v>
          </cell>
          <cell r="BL3296">
            <v>0</v>
          </cell>
          <cell r="BM3296"/>
          <cell r="BN3296"/>
          <cell r="BO3296"/>
          <cell r="BP3296"/>
          <cell r="BR3296" t="str">
            <v>DPOT</v>
          </cell>
          <cell r="BT3296" t="str">
            <v>DPOT SOFA</v>
          </cell>
          <cell r="BU3296" t="str">
            <v>SOFA SKY</v>
          </cell>
        </row>
        <row r="3297">
          <cell r="H3297">
            <v>3</v>
          </cell>
          <cell r="O3297">
            <v>245146</v>
          </cell>
          <cell r="P3297"/>
          <cell r="Q3297" t="str">
            <v>EST SOFA SO FAR (FREIJO NATURAL) TC GALLIA NATURAL</v>
          </cell>
          <cell r="R3297"/>
          <cell r="S3297"/>
          <cell r="T3297"/>
          <cell r="U3297">
            <v>3</v>
          </cell>
          <cell r="V3297">
            <v>0.95</v>
          </cell>
          <cell r="W3297">
            <v>0.7</v>
          </cell>
          <cell r="X3297">
            <v>0</v>
          </cell>
          <cell r="Y3297" t="str">
            <v>EST SOFA SO FAR (FREIJO NATURAL) TC GALLIA NATURAL - 3x0,95x0,7H</v>
          </cell>
          <cell r="Z3297">
            <v>0</v>
          </cell>
          <cell r="AA3297">
            <v>0</v>
          </cell>
          <cell r="AB3297">
            <v>0</v>
          </cell>
          <cell r="AC3297"/>
          <cell r="AD3297"/>
          <cell r="AE3297"/>
          <cell r="AF3297">
            <v>0</v>
          </cell>
          <cell r="AG3297">
            <v>0</v>
          </cell>
          <cell r="AH3297">
            <v>0</v>
          </cell>
          <cell r="AI3297">
            <v>0</v>
          </cell>
          <cell r="AJ3297" t="str">
            <v xml:space="preserve">REF: </v>
          </cell>
          <cell r="AK3297" t="str">
            <v>PRODUTO PRONTA ENTREGA</v>
          </cell>
          <cell r="AL3297"/>
          <cell r="AM3297" t="str">
            <v>ETIQUETA DE ESTOQUE</v>
          </cell>
          <cell r="AN3297"/>
          <cell r="AO3297" t="str">
            <v/>
          </cell>
          <cell r="AP3297" t="str">
            <v/>
          </cell>
          <cell r="AQ3297" t="str">
            <v/>
          </cell>
          <cell r="AR3297" t="str">
            <v/>
          </cell>
          <cell r="AS3297" t="str">
            <v>ETIQUETA DE ESTOQUE - xxH</v>
          </cell>
          <cell r="AT3297">
            <v>0</v>
          </cell>
          <cell r="AU3297" t="str">
            <v>EST</v>
          </cell>
          <cell r="AV3297" t="str">
            <v>EST</v>
          </cell>
          <cell r="AW3297" t="str">
            <v/>
          </cell>
          <cell r="AX3297">
            <v>104337.97</v>
          </cell>
          <cell r="AY3297">
            <v>-104337.97</v>
          </cell>
          <cell r="AZ3297"/>
          <cell r="BA3297" t="str">
            <v/>
          </cell>
          <cell r="BB3297"/>
          <cell r="BC3297"/>
          <cell r="BD3297"/>
          <cell r="BE3297" t="str">
            <v/>
          </cell>
          <cell r="BF3297">
            <v>0</v>
          </cell>
          <cell r="BG3297" t="str">
            <v/>
          </cell>
          <cell r="BH3297" t="str">
            <v/>
          </cell>
          <cell r="BI3297">
            <v>13</v>
          </cell>
          <cell r="BJ3297" t="str">
            <v>0</v>
          </cell>
          <cell r="BK3297">
            <v>0</v>
          </cell>
          <cell r="BL3297">
            <v>0</v>
          </cell>
          <cell r="BM3297"/>
          <cell r="BN3297"/>
          <cell r="BO3297"/>
          <cell r="BP3297"/>
          <cell r="BR3297" t="str">
            <v>DPOT</v>
          </cell>
          <cell r="BT3297" t="str">
            <v>DPOT SOFA</v>
          </cell>
          <cell r="BU3297" t="str">
            <v>SOFA SO FAR</v>
          </cell>
        </row>
        <row r="3298">
          <cell r="H3298">
            <v>1</v>
          </cell>
          <cell r="O3298">
            <v>225834</v>
          </cell>
          <cell r="P3298"/>
          <cell r="Q3298" t="str">
            <v>EST SOFA SOFT C/CAPA TC CAMBRAIA BRANCO/TC SAGG INDIGO</v>
          </cell>
          <cell r="R3298"/>
          <cell r="S3298"/>
          <cell r="T3298"/>
          <cell r="U3298">
            <v>3</v>
          </cell>
          <cell r="V3298">
            <v>1.02</v>
          </cell>
          <cell r="W3298">
            <v>0.66</v>
          </cell>
          <cell r="X3298">
            <v>0</v>
          </cell>
          <cell r="Y3298" t="str">
            <v>EST SOFA SOFT C/CAPA TC CAMBRAIA BRANCO/TC SAGG INDIGO - 3x1,02x0,66H</v>
          </cell>
          <cell r="Z3298">
            <v>0</v>
          </cell>
          <cell r="AA3298">
            <v>0</v>
          </cell>
          <cell r="AB3298">
            <v>0</v>
          </cell>
          <cell r="AC3298"/>
          <cell r="AD3298"/>
          <cell r="AE3298"/>
          <cell r="AF3298">
            <v>0</v>
          </cell>
          <cell r="AG3298">
            <v>0</v>
          </cell>
          <cell r="AH3298">
            <v>0</v>
          </cell>
          <cell r="AI3298">
            <v>0</v>
          </cell>
          <cell r="AJ3298" t="str">
            <v xml:space="preserve">REF: </v>
          </cell>
          <cell r="AK3298" t="str">
            <v>PRODUTO PRONTA ENTREGA</v>
          </cell>
          <cell r="AL3298"/>
          <cell r="AM3298" t="str">
            <v>ETIQUETA DE ESTOQUE</v>
          </cell>
          <cell r="AN3298"/>
          <cell r="AO3298" t="str">
            <v/>
          </cell>
          <cell r="AP3298" t="str">
            <v/>
          </cell>
          <cell r="AQ3298" t="str">
            <v/>
          </cell>
          <cell r="AR3298" t="str">
            <v/>
          </cell>
          <cell r="AS3298" t="str">
            <v>ETIQUETA DE ESTOQUE - xxH</v>
          </cell>
          <cell r="AT3298">
            <v>0</v>
          </cell>
          <cell r="AU3298" t="str">
            <v>EST</v>
          </cell>
          <cell r="AV3298" t="str">
            <v>EST</v>
          </cell>
          <cell r="AW3298" t="str">
            <v/>
          </cell>
          <cell r="AX3298">
            <v>68836.399999999994</v>
          </cell>
          <cell r="AY3298">
            <v>-68836.399999999994</v>
          </cell>
          <cell r="AZ3298"/>
          <cell r="BA3298" t="str">
            <v/>
          </cell>
          <cell r="BB3298"/>
          <cell r="BC3298"/>
          <cell r="BD3298"/>
          <cell r="BE3298" t="str">
            <v/>
          </cell>
          <cell r="BF3298">
            <v>0</v>
          </cell>
          <cell r="BG3298" t="str">
            <v/>
          </cell>
          <cell r="BH3298" t="str">
            <v/>
          </cell>
          <cell r="BI3298">
            <v>13</v>
          </cell>
          <cell r="BJ3298" t="str">
            <v>0</v>
          </cell>
          <cell r="BK3298">
            <v>0</v>
          </cell>
          <cell r="BL3298">
            <v>0</v>
          </cell>
          <cell r="BM3298"/>
          <cell r="BN3298"/>
          <cell r="BO3298"/>
          <cell r="BP3298"/>
          <cell r="BR3298" t="str">
            <v>DPOT</v>
          </cell>
          <cell r="BT3298" t="str">
            <v>DPOT SOFA</v>
          </cell>
          <cell r="BU3298" t="str">
            <v>SOFA SOFT</v>
          </cell>
        </row>
        <row r="3299">
          <cell r="H3299">
            <v>1</v>
          </cell>
          <cell r="O3299">
            <v>226443</v>
          </cell>
          <cell r="P3299"/>
          <cell r="Q3299" t="str">
            <v>EST SOFA SOFT C/CAPA TC ELVAS/TC CAMBRAIA OFF WHITE</v>
          </cell>
          <cell r="R3299"/>
          <cell r="S3299"/>
          <cell r="T3299"/>
          <cell r="U3299">
            <v>3</v>
          </cell>
          <cell r="V3299">
            <v>1.02</v>
          </cell>
          <cell r="W3299">
            <v>0.66</v>
          </cell>
          <cell r="X3299">
            <v>0</v>
          </cell>
          <cell r="Y3299" t="str">
            <v>EST SOFA SOFT C/CAPA TC ELVAS/TC CAMBRAIA OFF WHITE - 3x1,02x0,66H</v>
          </cell>
          <cell r="Z3299">
            <v>0</v>
          </cell>
          <cell r="AA3299">
            <v>0.5</v>
          </cell>
          <cell r="AB3299">
            <v>0</v>
          </cell>
          <cell r="AC3299"/>
          <cell r="AD3299"/>
          <cell r="AE3299"/>
          <cell r="AF3299">
            <v>0</v>
          </cell>
          <cell r="AG3299">
            <v>0</v>
          </cell>
          <cell r="AH3299">
            <v>0</v>
          </cell>
          <cell r="AI3299">
            <v>0</v>
          </cell>
          <cell r="AJ3299" t="str">
            <v xml:space="preserve">REF: </v>
          </cell>
          <cell r="AK3299"/>
          <cell r="AL3299"/>
          <cell r="AM3299" t="str">
            <v>ETIQUETA DE ESTOQUE</v>
          </cell>
          <cell r="AN3299"/>
          <cell r="AO3299" t="str">
            <v/>
          </cell>
          <cell r="AP3299" t="str">
            <v/>
          </cell>
          <cell r="AQ3299" t="str">
            <v/>
          </cell>
          <cell r="AR3299" t="str">
            <v/>
          </cell>
          <cell r="AS3299" t="str">
            <v>ETIQUETA DE ESTOQUE - xxH</v>
          </cell>
          <cell r="AT3299">
            <v>0</v>
          </cell>
          <cell r="AU3299" t="str">
            <v>EST</v>
          </cell>
          <cell r="AV3299" t="str">
            <v>EST</v>
          </cell>
          <cell r="AW3299" t="str">
            <v/>
          </cell>
          <cell r="AX3299">
            <v>52193.95</v>
          </cell>
          <cell r="AY3299">
            <v>-52193.95</v>
          </cell>
          <cell r="AZ3299"/>
          <cell r="BA3299" t="str">
            <v/>
          </cell>
          <cell r="BB3299"/>
          <cell r="BC3299"/>
          <cell r="BD3299"/>
          <cell r="BE3299" t="str">
            <v/>
          </cell>
          <cell r="BF3299">
            <v>0</v>
          </cell>
          <cell r="BG3299" t="str">
            <v/>
          </cell>
          <cell r="BH3299" t="str">
            <v/>
          </cell>
          <cell r="BI3299">
            <v>13</v>
          </cell>
          <cell r="BJ3299" t="str">
            <v>0</v>
          </cell>
          <cell r="BK3299">
            <v>0</v>
          </cell>
          <cell r="BL3299">
            <v>0</v>
          </cell>
          <cell r="BM3299"/>
          <cell r="BN3299"/>
          <cell r="BO3299"/>
          <cell r="BP3299"/>
          <cell r="BR3299" t="str">
            <v>DPOT</v>
          </cell>
          <cell r="BT3299" t="str">
            <v>DPOT SOFA</v>
          </cell>
          <cell r="BU3299" t="str">
            <v>SOFA SOFT</v>
          </cell>
        </row>
        <row r="3300">
          <cell r="H3300">
            <v>1</v>
          </cell>
          <cell r="O3300">
            <v>291201</v>
          </cell>
          <cell r="P3300"/>
          <cell r="Q3300" t="str">
            <v>EST SOFA SOFT C/CAPA TC LINHO SAFARI CORES MUSGO/ALM NEUTRO</v>
          </cell>
          <cell r="R3300"/>
          <cell r="S3300"/>
          <cell r="T3300"/>
          <cell r="U3300">
            <v>3</v>
          </cell>
          <cell r="V3300">
            <v>1.02</v>
          </cell>
          <cell r="W3300">
            <v>0</v>
          </cell>
          <cell r="X3300">
            <v>0</v>
          </cell>
          <cell r="Y3300" t="str">
            <v>EST SOFA SOFT C/CAPA TC LINHO SAFARI CORES MUSGO/ALM NEUTRO - 3x1,02x0H</v>
          </cell>
          <cell r="Z3300">
            <v>0</v>
          </cell>
          <cell r="AA3300">
            <v>0</v>
          </cell>
          <cell r="AB3300">
            <v>0</v>
          </cell>
          <cell r="AC3300"/>
          <cell r="AD3300"/>
          <cell r="AE3300"/>
          <cell r="AF3300">
            <v>0</v>
          </cell>
          <cell r="AG3300">
            <v>0</v>
          </cell>
          <cell r="AH3300">
            <v>0</v>
          </cell>
          <cell r="AI3300">
            <v>0</v>
          </cell>
          <cell r="AJ3300" t="str">
            <v xml:space="preserve">REF: </v>
          </cell>
          <cell r="AK3300" t="str">
            <v>PRODUTO PRONTA ENTREGA</v>
          </cell>
          <cell r="AL3300"/>
          <cell r="AM3300" t="str">
            <v>ETIQUETA DE ESTOQUE</v>
          </cell>
          <cell r="AN3300"/>
          <cell r="AO3300" t="str">
            <v/>
          </cell>
          <cell r="AP3300" t="str">
            <v/>
          </cell>
          <cell r="AQ3300" t="str">
            <v/>
          </cell>
          <cell r="AR3300" t="str">
            <v/>
          </cell>
          <cell r="AS3300" t="str">
            <v>ETIQUETA DE ESTOQUE - xxH</v>
          </cell>
          <cell r="AT3300">
            <v>0</v>
          </cell>
          <cell r="AU3300" t="str">
            <v>EST</v>
          </cell>
          <cell r="AV3300" t="str">
            <v>EST</v>
          </cell>
          <cell r="AW3300" t="str">
            <v/>
          </cell>
          <cell r="AX3300">
            <v>71486.83</v>
          </cell>
          <cell r="AY3300">
            <v>-71486.83</v>
          </cell>
          <cell r="AZ3300"/>
          <cell r="BA3300" t="str">
            <v/>
          </cell>
          <cell r="BB3300"/>
          <cell r="BC3300"/>
          <cell r="BD3300"/>
          <cell r="BE3300" t="str">
            <v/>
          </cell>
          <cell r="BF3300">
            <v>0</v>
          </cell>
          <cell r="BG3300" t="str">
            <v/>
          </cell>
          <cell r="BH3300" t="str">
            <v/>
          </cell>
          <cell r="BI3300">
            <v>13</v>
          </cell>
          <cell r="BJ3300" t="str">
            <v>0</v>
          </cell>
          <cell r="BK3300">
            <v>0</v>
          </cell>
          <cell r="BL3300">
            <v>0</v>
          </cell>
          <cell r="BM3300"/>
          <cell r="BN3300"/>
          <cell r="BO3300"/>
          <cell r="BP3300"/>
          <cell r="BR3300" t="str">
            <v>DPOT</v>
          </cell>
          <cell r="BT3300" t="str">
            <v>DPOT SOFA</v>
          </cell>
          <cell r="BU3300" t="str">
            <v>SOFA SOFT</v>
          </cell>
        </row>
        <row r="3301">
          <cell r="H3301">
            <v>1</v>
          </cell>
          <cell r="O3301">
            <v>128716</v>
          </cell>
          <cell r="P3301"/>
          <cell r="Q3301" t="str">
            <v>EST SOFA TAJA (2 LUG) EUCALIPTO NOGUEIRA VERNIZ EPS</v>
          </cell>
          <cell r="R3301"/>
          <cell r="S3301"/>
          <cell r="T3301"/>
          <cell r="U3301">
            <v>1.1299999999999999</v>
          </cell>
          <cell r="V3301">
            <v>0.66</v>
          </cell>
          <cell r="W3301">
            <v>0.75</v>
          </cell>
          <cell r="X3301">
            <v>0</v>
          </cell>
          <cell r="Y3301" t="str">
            <v>EST SOFA TAJA (2 LUG) EUCALIPTO NOGUEIRA VERNIZ EPS - 1,13x0,66x0,75H</v>
          </cell>
          <cell r="Z3301">
            <v>0</v>
          </cell>
          <cell r="AA3301">
            <v>0</v>
          </cell>
          <cell r="AB3301">
            <v>0</v>
          </cell>
          <cell r="AC3301"/>
          <cell r="AD3301"/>
          <cell r="AE3301"/>
          <cell r="AF3301">
            <v>0</v>
          </cell>
          <cell r="AG3301">
            <v>0</v>
          </cell>
          <cell r="AH3301">
            <v>0</v>
          </cell>
          <cell r="AI3301">
            <v>0</v>
          </cell>
          <cell r="AJ3301" t="str">
            <v xml:space="preserve">REF: </v>
          </cell>
          <cell r="AK3301" t="str">
            <v>PRODUTO PRONTA ENTREGA</v>
          </cell>
          <cell r="AL3301"/>
          <cell r="AM3301" t="str">
            <v>ETIQUETA DE ESTOQUE</v>
          </cell>
          <cell r="AN3301"/>
          <cell r="AO3301" t="str">
            <v/>
          </cell>
          <cell r="AP3301" t="str">
            <v/>
          </cell>
          <cell r="AQ3301" t="str">
            <v/>
          </cell>
          <cell r="AR3301" t="str">
            <v/>
          </cell>
          <cell r="AS3301" t="str">
            <v>ETIQUETA DE ESTOQUE - xxH</v>
          </cell>
          <cell r="AT3301">
            <v>0</v>
          </cell>
          <cell r="AU3301" t="str">
            <v>EST</v>
          </cell>
          <cell r="AV3301" t="str">
            <v>EST</v>
          </cell>
          <cell r="AW3301" t="str">
            <v/>
          </cell>
          <cell r="AX3301">
            <v>20837.59</v>
          </cell>
          <cell r="AY3301">
            <v>-20837.59</v>
          </cell>
          <cell r="AZ3301"/>
          <cell r="BA3301" t="str">
            <v/>
          </cell>
          <cell r="BB3301"/>
          <cell r="BC3301"/>
          <cell r="BD3301"/>
          <cell r="BE3301" t="str">
            <v/>
          </cell>
          <cell r="BF3301">
            <v>0</v>
          </cell>
          <cell r="BG3301" t="str">
            <v/>
          </cell>
          <cell r="BH3301" t="str">
            <v/>
          </cell>
          <cell r="BI3301">
            <v>15</v>
          </cell>
          <cell r="BJ3301" t="str">
            <v>0</v>
          </cell>
          <cell r="BK3301">
            <v>0</v>
          </cell>
          <cell r="BL3301">
            <v>0</v>
          </cell>
          <cell r="BM3301"/>
          <cell r="BN3301"/>
          <cell r="BO3301"/>
          <cell r="BP3301"/>
          <cell r="BR3301" t="str">
            <v>DPOT</v>
          </cell>
          <cell r="BT3301" t="str">
            <v>DPOT SOFA</v>
          </cell>
          <cell r="BU3301" t="str">
            <v>SOFA TAJA</v>
          </cell>
        </row>
        <row r="3302">
          <cell r="H3302">
            <v>1</v>
          </cell>
          <cell r="O3302">
            <v>221051</v>
          </cell>
          <cell r="P3302"/>
          <cell r="Q3302" t="str">
            <v>EST SOFA TAJA (2 LUG) LACA PRETA FOSCA</v>
          </cell>
          <cell r="R3302"/>
          <cell r="S3302"/>
          <cell r="T3302"/>
          <cell r="U3302">
            <v>1.1299999999999999</v>
          </cell>
          <cell r="V3302">
            <v>0.66</v>
          </cell>
          <cell r="W3302">
            <v>0.75</v>
          </cell>
          <cell r="X3302">
            <v>0</v>
          </cell>
          <cell r="Y3302" t="str">
            <v>EST SOFA TAJA (2 LUG) LACA PRETA FOSCA - 1,13x0,66x0,75H</v>
          </cell>
          <cell r="Z3302">
            <v>0</v>
          </cell>
          <cell r="AA3302">
            <v>0</v>
          </cell>
          <cell r="AB3302">
            <v>0</v>
          </cell>
          <cell r="AC3302"/>
          <cell r="AD3302"/>
          <cell r="AE3302"/>
          <cell r="AF3302">
            <v>0</v>
          </cell>
          <cell r="AG3302">
            <v>0</v>
          </cell>
          <cell r="AH3302">
            <v>0</v>
          </cell>
          <cell r="AI3302">
            <v>0</v>
          </cell>
          <cell r="AJ3302" t="str">
            <v xml:space="preserve">REF: </v>
          </cell>
          <cell r="AK3302" t="str">
            <v>PRODUTO PRONTA ENTREGA</v>
          </cell>
          <cell r="AL3302"/>
          <cell r="AM3302" t="str">
            <v>ETIQUETA DE ESTOQUE</v>
          </cell>
          <cell r="AN3302"/>
          <cell r="AO3302" t="str">
            <v/>
          </cell>
          <cell r="AP3302" t="str">
            <v/>
          </cell>
          <cell r="AQ3302" t="str">
            <v/>
          </cell>
          <cell r="AR3302" t="str">
            <v/>
          </cell>
          <cell r="AS3302" t="str">
            <v>ETIQUETA DE ESTOQUE - xxH</v>
          </cell>
          <cell r="AT3302">
            <v>0</v>
          </cell>
          <cell r="AU3302" t="str">
            <v>EST</v>
          </cell>
          <cell r="AV3302" t="str">
            <v>EST</v>
          </cell>
          <cell r="AW3302" t="str">
            <v/>
          </cell>
          <cell r="AX3302">
            <v>17411.82</v>
          </cell>
          <cell r="AY3302">
            <v>-17411.82</v>
          </cell>
          <cell r="AZ3302"/>
          <cell r="BA3302" t="str">
            <v/>
          </cell>
          <cell r="BB3302"/>
          <cell r="BC3302"/>
          <cell r="BD3302"/>
          <cell r="BE3302" t="str">
            <v/>
          </cell>
          <cell r="BF3302">
            <v>0</v>
          </cell>
          <cell r="BG3302" t="str">
            <v/>
          </cell>
          <cell r="BH3302" t="str">
            <v/>
          </cell>
          <cell r="BI3302">
            <v>15</v>
          </cell>
          <cell r="BJ3302" t="str">
            <v>0</v>
          </cell>
          <cell r="BK3302">
            <v>0</v>
          </cell>
          <cell r="BL3302">
            <v>0</v>
          </cell>
          <cell r="BM3302"/>
          <cell r="BN3302"/>
          <cell r="BO3302"/>
          <cell r="BP3302"/>
          <cell r="BR3302" t="str">
            <v>DPOT</v>
          </cell>
          <cell r="BT3302" t="str">
            <v>DPOT SOFA</v>
          </cell>
          <cell r="BU3302" t="str">
            <v>SOFA TAJA</v>
          </cell>
        </row>
        <row r="3303">
          <cell r="H3303">
            <v>1</v>
          </cell>
          <cell r="O3303">
            <v>390302</v>
          </cell>
          <cell r="P3303"/>
          <cell r="Q3303" t="str">
            <v>EST TAMPO CANELA (CIRCULAR) (G3-GREEN P LEVIG) (BORD DUP)</v>
          </cell>
          <cell r="R3303"/>
          <cell r="S3303"/>
          <cell r="T3303"/>
          <cell r="U3303">
            <v>1.3</v>
          </cell>
          <cell r="V3303">
            <v>0</v>
          </cell>
          <cell r="W3303">
            <v>0.02</v>
          </cell>
          <cell r="X3303">
            <v>1.3</v>
          </cell>
          <cell r="Y3303" t="str">
            <v>EST TAMPO CANELA (CIRCULAR) (G3-GREEN P LEVIG) (BORD DUP) - Ø1,3x0,02H</v>
          </cell>
          <cell r="Z3303">
            <v>0</v>
          </cell>
          <cell r="AA3303">
            <v>0.5</v>
          </cell>
          <cell r="AB3303">
            <v>0</v>
          </cell>
          <cell r="AC3303"/>
          <cell r="AD3303"/>
          <cell r="AE3303"/>
          <cell r="AF3303">
            <v>0</v>
          </cell>
          <cell r="AG3303">
            <v>0</v>
          </cell>
          <cell r="AH3303">
            <v>0</v>
          </cell>
          <cell r="AI3303">
            <v>0</v>
          </cell>
          <cell r="AJ3303" t="str">
            <v xml:space="preserve">REF: </v>
          </cell>
          <cell r="AK3303"/>
          <cell r="AL3303"/>
          <cell r="AM3303" t="str">
            <v>ETIQUETA DE ESTOQUE</v>
          </cell>
          <cell r="AN3303"/>
          <cell r="AO3303" t="str">
            <v/>
          </cell>
          <cell r="AP3303" t="str">
            <v/>
          </cell>
          <cell r="AQ3303" t="str">
            <v/>
          </cell>
          <cell r="AR3303" t="str">
            <v/>
          </cell>
          <cell r="AS3303" t="str">
            <v>ETIQUETA DE ESTOQUE - xxH</v>
          </cell>
          <cell r="AT3303">
            <v>0</v>
          </cell>
          <cell r="AU3303" t="str">
            <v>EST</v>
          </cell>
          <cell r="AV3303" t="str">
            <v>EST</v>
          </cell>
          <cell r="AW3303" t="str">
            <v/>
          </cell>
          <cell r="AX3303">
            <v>31596.41</v>
          </cell>
          <cell r="AY3303">
            <v>-31596.41</v>
          </cell>
          <cell r="AZ3303"/>
          <cell r="BA3303" t="str">
            <v/>
          </cell>
          <cell r="BB3303"/>
          <cell r="BC3303"/>
          <cell r="BD3303"/>
          <cell r="BE3303" t="str">
            <v/>
          </cell>
          <cell r="BF3303">
            <v>0</v>
          </cell>
          <cell r="BG3303" t="str">
            <v/>
          </cell>
          <cell r="BH3303" t="str">
            <v/>
          </cell>
          <cell r="BI3303">
            <v>13</v>
          </cell>
          <cell r="BJ3303" t="str">
            <v>0</v>
          </cell>
          <cell r="BK3303">
            <v>0</v>
          </cell>
          <cell r="BL3303">
            <v>0</v>
          </cell>
          <cell r="BM3303"/>
          <cell r="BN3303"/>
          <cell r="BO3303"/>
          <cell r="BP3303"/>
          <cell r="BR3303" t="str">
            <v>DPOT</v>
          </cell>
          <cell r="BT3303" t="str">
            <v>TAMPO CRISTAL</v>
          </cell>
          <cell r="BU3303" t="str">
            <v>TAMPO CANELA</v>
          </cell>
        </row>
        <row r="3304">
          <cell r="H3304">
            <v>2</v>
          </cell>
          <cell r="O3304">
            <v>406830</v>
          </cell>
          <cell r="P3304"/>
          <cell r="Q3304" t="str">
            <v>EST TAMPO CRISTAL LAPIDADO (10MM) INCOLOR RETILINEO</v>
          </cell>
          <cell r="R3304"/>
          <cell r="S3304"/>
          <cell r="T3304"/>
          <cell r="U3304">
            <v>1.54</v>
          </cell>
          <cell r="V3304">
            <v>0.74</v>
          </cell>
          <cell r="W3304">
            <v>0.01</v>
          </cell>
          <cell r="X3304">
            <v>0</v>
          </cell>
          <cell r="Y3304" t="str">
            <v>EST TAMPO CRISTAL LAPIDADO (10MM) INCOLOR RETILINEO - 1,54x0,74x0,01H</v>
          </cell>
          <cell r="Z3304">
            <v>0</v>
          </cell>
          <cell r="AA3304">
            <v>0.35</v>
          </cell>
          <cell r="AB3304">
            <v>0</v>
          </cell>
          <cell r="AC3304"/>
          <cell r="AD3304"/>
          <cell r="AE3304"/>
          <cell r="AF3304">
            <v>0</v>
          </cell>
          <cell r="AG3304">
            <v>0</v>
          </cell>
          <cell r="AH3304">
            <v>0</v>
          </cell>
          <cell r="AI3304">
            <v>0</v>
          </cell>
          <cell r="AJ3304" t="str">
            <v xml:space="preserve">REF: </v>
          </cell>
          <cell r="AK3304"/>
          <cell r="AL3304"/>
          <cell r="AM3304" t="str">
            <v>ETIQUETA DE ESTOQUE</v>
          </cell>
          <cell r="AN3304"/>
          <cell r="AO3304" t="str">
            <v/>
          </cell>
          <cell r="AP3304" t="str">
            <v/>
          </cell>
          <cell r="AQ3304" t="str">
            <v/>
          </cell>
          <cell r="AR3304" t="str">
            <v/>
          </cell>
          <cell r="AS3304" t="str">
            <v>ETIQUETA DE ESTOQUE - xxH</v>
          </cell>
          <cell r="AT3304">
            <v>0</v>
          </cell>
          <cell r="AU3304" t="str">
            <v>EST</v>
          </cell>
          <cell r="AV3304" t="str">
            <v>EST</v>
          </cell>
          <cell r="AW3304" t="str">
            <v/>
          </cell>
          <cell r="AX3304">
            <v>3556.94</v>
          </cell>
          <cell r="AY3304">
            <v>-3556.94</v>
          </cell>
          <cell r="AZ3304"/>
          <cell r="BA3304" t="str">
            <v/>
          </cell>
          <cell r="BB3304"/>
          <cell r="BC3304"/>
          <cell r="BD3304"/>
          <cell r="BE3304" t="str">
            <v/>
          </cell>
          <cell r="BF3304">
            <v>0</v>
          </cell>
          <cell r="BG3304" t="str">
            <v/>
          </cell>
          <cell r="BH3304" t="str">
            <v/>
          </cell>
          <cell r="BI3304">
            <v>13</v>
          </cell>
          <cell r="BJ3304" t="str">
            <v>0</v>
          </cell>
          <cell r="BK3304">
            <v>0</v>
          </cell>
          <cell r="BL3304">
            <v>0</v>
          </cell>
          <cell r="BM3304"/>
          <cell r="BN3304"/>
          <cell r="BO3304"/>
          <cell r="BP3304"/>
          <cell r="BR3304" t="str">
            <v>DPOT</v>
          </cell>
          <cell r="BT3304" t="str">
            <v>TAMPO CRISTAL</v>
          </cell>
          <cell r="BU3304" t="str">
            <v>TAMPO CRISTAL (10MM)</v>
          </cell>
        </row>
        <row r="3305">
          <cell r="H3305">
            <v>2</v>
          </cell>
          <cell r="O3305">
            <v>391629</v>
          </cell>
          <cell r="P3305"/>
          <cell r="Q3305" t="str">
            <v>EST TAMPO CRISTAL LAPIDADO (15MM) INCOLOR (CIRCULAR)</v>
          </cell>
          <cell r="R3305"/>
          <cell r="S3305"/>
          <cell r="T3305"/>
          <cell r="U3305">
            <v>1.3</v>
          </cell>
          <cell r="V3305">
            <v>0</v>
          </cell>
          <cell r="W3305">
            <v>0.01</v>
          </cell>
          <cell r="X3305">
            <v>1.3</v>
          </cell>
          <cell r="Y3305" t="str">
            <v>EST TAMPO CRISTAL LAPIDADO (15MM) INCOLOR (CIRCULAR) - Ø1,3x0,01H</v>
          </cell>
          <cell r="Z3305">
            <v>0</v>
          </cell>
          <cell r="AA3305">
            <v>0.5</v>
          </cell>
          <cell r="AB3305">
            <v>0</v>
          </cell>
          <cell r="AC3305"/>
          <cell r="AD3305"/>
          <cell r="AE3305"/>
          <cell r="AF3305">
            <v>0</v>
          </cell>
          <cell r="AG3305">
            <v>0</v>
          </cell>
          <cell r="AH3305">
            <v>0</v>
          </cell>
          <cell r="AI3305">
            <v>0</v>
          </cell>
          <cell r="AJ3305" t="str">
            <v xml:space="preserve">REF: </v>
          </cell>
          <cell r="AK3305"/>
          <cell r="AL3305"/>
          <cell r="AM3305" t="str">
            <v>ETIQUETA DE ESTOQUE</v>
          </cell>
          <cell r="AN3305"/>
          <cell r="AO3305" t="str">
            <v/>
          </cell>
          <cell r="AP3305" t="str">
            <v/>
          </cell>
          <cell r="AQ3305" t="str">
            <v/>
          </cell>
          <cell r="AR3305" t="str">
            <v/>
          </cell>
          <cell r="AS3305" t="str">
            <v>ETIQUETA DE ESTOQUE - xxH</v>
          </cell>
          <cell r="AT3305">
            <v>0</v>
          </cell>
          <cell r="AU3305" t="str">
            <v>EST</v>
          </cell>
          <cell r="AV3305" t="str">
            <v>EST</v>
          </cell>
          <cell r="AW3305" t="str">
            <v/>
          </cell>
          <cell r="AX3305">
            <v>11118.91</v>
          </cell>
          <cell r="AY3305">
            <v>-11118.91</v>
          </cell>
          <cell r="AZ3305"/>
          <cell r="BA3305" t="str">
            <v/>
          </cell>
          <cell r="BB3305"/>
          <cell r="BC3305"/>
          <cell r="BD3305"/>
          <cell r="BE3305" t="str">
            <v/>
          </cell>
          <cell r="BF3305">
            <v>0</v>
          </cell>
          <cell r="BG3305" t="str">
            <v/>
          </cell>
          <cell r="BH3305" t="str">
            <v/>
          </cell>
          <cell r="BI3305">
            <v>13</v>
          </cell>
          <cell r="BJ3305" t="str">
            <v>0</v>
          </cell>
          <cell r="BK3305">
            <v>0</v>
          </cell>
          <cell r="BL3305">
            <v>0</v>
          </cell>
          <cell r="BM3305"/>
          <cell r="BN3305"/>
          <cell r="BO3305"/>
          <cell r="BP3305"/>
          <cell r="BR3305" t="str">
            <v>DPOT</v>
          </cell>
          <cell r="BT3305" t="str">
            <v>TAMPO CRISTAL</v>
          </cell>
          <cell r="BU3305" t="str">
            <v>TAMPO CRISTAL (15MM)</v>
          </cell>
        </row>
        <row r="3306">
          <cell r="H3306">
            <v>2</v>
          </cell>
          <cell r="O3306">
            <v>128970</v>
          </cell>
          <cell r="P3306"/>
          <cell r="Q3306" t="str">
            <v>EST TAMPO CRISTAL LAPIDADO (15MM) INCOLOR (CIRCULAR)</v>
          </cell>
          <cell r="R3306"/>
          <cell r="S3306"/>
          <cell r="T3306"/>
          <cell r="U3306">
            <v>1.6</v>
          </cell>
          <cell r="V3306">
            <v>0</v>
          </cell>
          <cell r="W3306">
            <v>0.01</v>
          </cell>
          <cell r="X3306">
            <v>1.6</v>
          </cell>
          <cell r="Y3306" t="str">
            <v>EST TAMPO CRISTAL LAPIDADO (15MM) INCOLOR (CIRCULAR) - Ø1,6x0,01H</v>
          </cell>
          <cell r="Z3306">
            <v>0</v>
          </cell>
          <cell r="AA3306">
            <v>0.5</v>
          </cell>
          <cell r="AB3306">
            <v>0</v>
          </cell>
          <cell r="AC3306"/>
          <cell r="AD3306"/>
          <cell r="AE3306"/>
          <cell r="AF3306">
            <v>0</v>
          </cell>
          <cell r="AG3306">
            <v>0</v>
          </cell>
          <cell r="AH3306">
            <v>0</v>
          </cell>
          <cell r="AI3306">
            <v>0</v>
          </cell>
          <cell r="AJ3306" t="str">
            <v xml:space="preserve">REF: </v>
          </cell>
          <cell r="AK3306"/>
          <cell r="AL3306"/>
          <cell r="AM3306" t="str">
            <v>ETIQUETA DE ESTOQUE</v>
          </cell>
          <cell r="AN3306"/>
          <cell r="AO3306" t="str">
            <v/>
          </cell>
          <cell r="AP3306" t="str">
            <v/>
          </cell>
          <cell r="AQ3306" t="str">
            <v/>
          </cell>
          <cell r="AR3306" t="str">
            <v/>
          </cell>
          <cell r="AS3306" t="str">
            <v>ETIQUETA DE ESTOQUE - xxH</v>
          </cell>
          <cell r="AT3306">
            <v>0</v>
          </cell>
          <cell r="AU3306" t="str">
            <v>EST</v>
          </cell>
          <cell r="AV3306" t="str">
            <v>EST</v>
          </cell>
          <cell r="AW3306" t="str">
            <v/>
          </cell>
          <cell r="AX3306">
            <v>16842.830000000002</v>
          </cell>
          <cell r="AY3306">
            <v>-16842.830000000002</v>
          </cell>
          <cell r="AZ3306"/>
          <cell r="BA3306" t="str">
            <v/>
          </cell>
          <cell r="BB3306"/>
          <cell r="BC3306"/>
          <cell r="BD3306"/>
          <cell r="BE3306" t="str">
            <v/>
          </cell>
          <cell r="BF3306">
            <v>0</v>
          </cell>
          <cell r="BG3306" t="str">
            <v/>
          </cell>
          <cell r="BH3306" t="str">
            <v/>
          </cell>
          <cell r="BI3306">
            <v>13</v>
          </cell>
          <cell r="BJ3306" t="str">
            <v>0</v>
          </cell>
          <cell r="BK3306">
            <v>0</v>
          </cell>
          <cell r="BL3306">
            <v>0</v>
          </cell>
          <cell r="BM3306"/>
          <cell r="BN3306"/>
          <cell r="BO3306"/>
          <cell r="BP3306"/>
          <cell r="BR3306" t="str">
            <v>DPOT</v>
          </cell>
          <cell r="BT3306" t="str">
            <v>TAMPO CRISTAL</v>
          </cell>
          <cell r="BU3306" t="str">
            <v>TAMPO CRISTAL (15MM)</v>
          </cell>
        </row>
        <row r="3307">
          <cell r="H3307">
            <v>1</v>
          </cell>
          <cell r="O3307">
            <v>303855</v>
          </cell>
          <cell r="P3307"/>
          <cell r="Q3307" t="str">
            <v>EST TAMPO GELSOMINA (CIRCULAR) (G3-GREEN P BORDA DUP)</v>
          </cell>
          <cell r="R3307"/>
          <cell r="S3307"/>
          <cell r="T3307"/>
          <cell r="U3307">
            <v>1.6</v>
          </cell>
          <cell r="V3307">
            <v>0</v>
          </cell>
          <cell r="W3307">
            <v>0.02</v>
          </cell>
          <cell r="X3307">
            <v>1.6</v>
          </cell>
          <cell r="Y3307" t="str">
            <v>EST TAMPO GELSOMINA (CIRCULAR) (G3-GREEN P BORDA DUP) - Ø1,6x0,02H</v>
          </cell>
          <cell r="Z3307">
            <v>0</v>
          </cell>
          <cell r="AA3307">
            <v>0.35</v>
          </cell>
          <cell r="AB3307">
            <v>0</v>
          </cell>
          <cell r="AC3307"/>
          <cell r="AD3307"/>
          <cell r="AE3307"/>
          <cell r="AF3307">
            <v>0</v>
          </cell>
          <cell r="AG3307">
            <v>0</v>
          </cell>
          <cell r="AH3307">
            <v>0</v>
          </cell>
          <cell r="AI3307">
            <v>0</v>
          </cell>
          <cell r="AJ3307" t="str">
            <v xml:space="preserve">REF: </v>
          </cell>
          <cell r="AK3307"/>
          <cell r="AL3307"/>
          <cell r="AM3307" t="str">
            <v>ETIQUETA DE ESTOQUE</v>
          </cell>
          <cell r="AN3307"/>
          <cell r="AO3307" t="str">
            <v/>
          </cell>
          <cell r="AP3307" t="str">
            <v/>
          </cell>
          <cell r="AQ3307" t="str">
            <v/>
          </cell>
          <cell r="AR3307" t="str">
            <v/>
          </cell>
          <cell r="AS3307" t="str">
            <v>ETIQUETA DE ESTOQUE - xxH</v>
          </cell>
          <cell r="AT3307">
            <v>0</v>
          </cell>
          <cell r="AU3307" t="str">
            <v>EST</v>
          </cell>
          <cell r="AV3307" t="str">
            <v>EST</v>
          </cell>
          <cell r="AW3307" t="str">
            <v/>
          </cell>
          <cell r="AX3307">
            <v>39536.550000000003</v>
          </cell>
          <cell r="AY3307">
            <v>-39536.550000000003</v>
          </cell>
          <cell r="AZ3307"/>
          <cell r="BA3307" t="str">
            <v/>
          </cell>
          <cell r="BB3307"/>
          <cell r="BC3307"/>
          <cell r="BD3307"/>
          <cell r="BE3307" t="str">
            <v/>
          </cell>
          <cell r="BF3307">
            <v>0</v>
          </cell>
          <cell r="BG3307" t="str">
            <v/>
          </cell>
          <cell r="BH3307" t="str">
            <v/>
          </cell>
          <cell r="BI3307">
            <v>13</v>
          </cell>
          <cell r="BJ3307" t="str">
            <v>0</v>
          </cell>
          <cell r="BK3307">
            <v>0</v>
          </cell>
          <cell r="BL3307">
            <v>0</v>
          </cell>
          <cell r="BM3307"/>
          <cell r="BN3307"/>
          <cell r="BO3307"/>
          <cell r="BP3307"/>
          <cell r="BR3307" t="str">
            <v>DPOT</v>
          </cell>
          <cell r="BT3307" t="str">
            <v>TAMPO MARMORE</v>
          </cell>
          <cell r="BU3307" t="str">
            <v>TAMPO GELSOMINA</v>
          </cell>
        </row>
        <row r="3308">
          <cell r="H3308">
            <v>1</v>
          </cell>
          <cell r="O3308">
            <v>386927</v>
          </cell>
          <cell r="P3308"/>
          <cell r="Q3308" t="str">
            <v>EST TAMPO GELSOMINA (CIRCULAR) (G3-GREEN P LEVIG BORDA DUP)</v>
          </cell>
          <cell r="R3308"/>
          <cell r="S3308"/>
          <cell r="T3308"/>
          <cell r="U3308">
            <v>1.2</v>
          </cell>
          <cell r="V3308">
            <v>0</v>
          </cell>
          <cell r="W3308">
            <v>0.02</v>
          </cell>
          <cell r="X3308">
            <v>1.2</v>
          </cell>
          <cell r="Y3308" t="str">
            <v>EST TAMPO GELSOMINA (CIRCULAR) (G3-GREEN P LEVIG BORDA DUP) - Ø1,2x0,02H</v>
          </cell>
          <cell r="Z3308">
            <v>0</v>
          </cell>
          <cell r="AA3308">
            <v>0</v>
          </cell>
          <cell r="AB3308">
            <v>0</v>
          </cell>
          <cell r="AC3308"/>
          <cell r="AD3308"/>
          <cell r="AE3308"/>
          <cell r="AF3308">
            <v>0</v>
          </cell>
          <cell r="AG3308">
            <v>0</v>
          </cell>
          <cell r="AH3308">
            <v>0</v>
          </cell>
          <cell r="AI3308">
            <v>0</v>
          </cell>
          <cell r="AJ3308" t="str">
            <v xml:space="preserve">REF: </v>
          </cell>
          <cell r="AK3308" t="str">
            <v>PRODUTO PRONTA ENTREGA</v>
          </cell>
          <cell r="AL3308"/>
          <cell r="AM3308" t="str">
            <v>ETIQUETA DE ESTOQUE</v>
          </cell>
          <cell r="AN3308"/>
          <cell r="AO3308" t="str">
            <v/>
          </cell>
          <cell r="AP3308" t="str">
            <v/>
          </cell>
          <cell r="AQ3308" t="str">
            <v/>
          </cell>
          <cell r="AR3308" t="str">
            <v/>
          </cell>
          <cell r="AS3308" t="str">
            <v>ETIQUETA DE ESTOQUE - xxH</v>
          </cell>
          <cell r="AT3308">
            <v>0</v>
          </cell>
          <cell r="AU3308" t="str">
            <v>EST</v>
          </cell>
          <cell r="AV3308" t="str">
            <v>EST</v>
          </cell>
          <cell r="AW3308" t="str">
            <v/>
          </cell>
          <cell r="AX3308">
            <v>26714.400000000001</v>
          </cell>
          <cell r="AY3308">
            <v>-26714.400000000001</v>
          </cell>
          <cell r="AZ3308"/>
          <cell r="BA3308" t="str">
            <v/>
          </cell>
          <cell r="BB3308"/>
          <cell r="BC3308"/>
          <cell r="BD3308"/>
          <cell r="BE3308" t="str">
            <v/>
          </cell>
          <cell r="BF3308">
            <v>0</v>
          </cell>
          <cell r="BG3308" t="str">
            <v/>
          </cell>
          <cell r="BH3308" t="str">
            <v/>
          </cell>
          <cell r="BI3308">
            <v>13</v>
          </cell>
          <cell r="BJ3308" t="str">
            <v>0</v>
          </cell>
          <cell r="BK3308">
            <v>0</v>
          </cell>
          <cell r="BL3308">
            <v>0</v>
          </cell>
          <cell r="BM3308"/>
          <cell r="BN3308"/>
          <cell r="BO3308"/>
          <cell r="BP3308"/>
          <cell r="BR3308" t="str">
            <v>DPOT</v>
          </cell>
          <cell r="BT3308" t="str">
            <v>TAMPO MARMORE</v>
          </cell>
          <cell r="BU3308" t="str">
            <v>TAMPO GELSOMINA</v>
          </cell>
        </row>
        <row r="3309">
          <cell r="H3309">
            <v>1</v>
          </cell>
          <cell r="O3309">
            <v>271776</v>
          </cell>
          <cell r="P3309"/>
          <cell r="Q3309" t="str">
            <v>EST TAMPO GELSOMINA (CIRCULAR) (G3-GREEN P LEVIG BORDA DUP)</v>
          </cell>
          <cell r="R3309"/>
          <cell r="S3309"/>
          <cell r="T3309"/>
          <cell r="U3309">
            <v>1.2</v>
          </cell>
          <cell r="V3309">
            <v>0</v>
          </cell>
          <cell r="W3309">
            <v>0.02</v>
          </cell>
          <cell r="X3309">
            <v>1.2</v>
          </cell>
          <cell r="Y3309" t="str">
            <v>EST TAMPO GELSOMINA (CIRCULAR) (G3-GREEN P LEVIG BORDA DUP) - Ø1,2x0,02H</v>
          </cell>
          <cell r="Z3309">
            <v>0</v>
          </cell>
          <cell r="AA3309">
            <v>0</v>
          </cell>
          <cell r="AB3309">
            <v>0</v>
          </cell>
          <cell r="AC3309"/>
          <cell r="AD3309"/>
          <cell r="AE3309"/>
          <cell r="AF3309">
            <v>0</v>
          </cell>
          <cell r="AG3309">
            <v>0</v>
          </cell>
          <cell r="AH3309">
            <v>0</v>
          </cell>
          <cell r="AI3309">
            <v>0</v>
          </cell>
          <cell r="AJ3309" t="str">
            <v xml:space="preserve">REF: </v>
          </cell>
          <cell r="AK3309" t="str">
            <v>PRODUTO PRONTA ENTREGA</v>
          </cell>
          <cell r="AL3309"/>
          <cell r="AM3309" t="str">
            <v>ETIQUETA DE ESTOQUE</v>
          </cell>
          <cell r="AN3309"/>
          <cell r="AO3309" t="str">
            <v/>
          </cell>
          <cell r="AP3309" t="str">
            <v/>
          </cell>
          <cell r="AQ3309" t="str">
            <v/>
          </cell>
          <cell r="AR3309" t="str">
            <v/>
          </cell>
          <cell r="AS3309" t="str">
            <v>ETIQUETA DE ESTOQUE - xxH</v>
          </cell>
          <cell r="AT3309">
            <v>0</v>
          </cell>
          <cell r="AU3309" t="str">
            <v>EST</v>
          </cell>
          <cell r="AV3309" t="str">
            <v>EST</v>
          </cell>
          <cell r="AW3309" t="str">
            <v/>
          </cell>
          <cell r="AX3309">
            <v>26714.400000000001</v>
          </cell>
          <cell r="AY3309">
            <v>-26714.400000000001</v>
          </cell>
          <cell r="AZ3309"/>
          <cell r="BA3309" t="str">
            <v/>
          </cell>
          <cell r="BB3309"/>
          <cell r="BC3309"/>
          <cell r="BD3309"/>
          <cell r="BE3309" t="str">
            <v/>
          </cell>
          <cell r="BF3309">
            <v>0</v>
          </cell>
          <cell r="BG3309" t="str">
            <v/>
          </cell>
          <cell r="BH3309" t="str">
            <v/>
          </cell>
          <cell r="BI3309">
            <v>13</v>
          </cell>
          <cell r="BJ3309" t="str">
            <v>0</v>
          </cell>
          <cell r="BK3309">
            <v>0</v>
          </cell>
          <cell r="BL3309">
            <v>0</v>
          </cell>
          <cell r="BM3309"/>
          <cell r="BN3309"/>
          <cell r="BO3309"/>
          <cell r="BP3309"/>
          <cell r="BR3309" t="str">
            <v>DPOT</v>
          </cell>
          <cell r="BT3309" t="str">
            <v>TAMPO MARMORE</v>
          </cell>
          <cell r="BU3309" t="str">
            <v>TAMPO GELSOMINA</v>
          </cell>
        </row>
        <row r="3310">
          <cell r="H3310">
            <v>1</v>
          </cell>
          <cell r="O3310">
            <v>175603</v>
          </cell>
          <cell r="P3310"/>
          <cell r="Q3310" t="str">
            <v>EST TAMPO GELSOMINA (CIRCULAR) (TRAVERT BRUTO) (BORDA SIMP)</v>
          </cell>
          <cell r="R3310"/>
          <cell r="S3310"/>
          <cell r="T3310"/>
          <cell r="U3310">
            <v>1.4</v>
          </cell>
          <cell r="V3310">
            <v>0</v>
          </cell>
          <cell r="W3310">
            <v>0.02</v>
          </cell>
          <cell r="X3310">
            <v>1.4</v>
          </cell>
          <cell r="Y3310" t="str">
            <v>EST TAMPO GELSOMINA (CIRCULAR) (TRAVERT BRUTO) (BORDA SIMP) - Ø1,4x0,02H</v>
          </cell>
          <cell r="Z3310">
            <v>0</v>
          </cell>
          <cell r="AA3310">
            <v>0</v>
          </cell>
          <cell r="AB3310">
            <v>0</v>
          </cell>
          <cell r="AC3310"/>
          <cell r="AD3310"/>
          <cell r="AE3310"/>
          <cell r="AF3310">
            <v>0</v>
          </cell>
          <cell r="AG3310">
            <v>0</v>
          </cell>
          <cell r="AH3310">
            <v>0</v>
          </cell>
          <cell r="AI3310">
            <v>0</v>
          </cell>
          <cell r="AJ3310" t="str">
            <v xml:space="preserve">REF: </v>
          </cell>
          <cell r="AK3310" t="str">
            <v>PRODUTO PRONTA ENTREGA</v>
          </cell>
          <cell r="AL3310"/>
          <cell r="AM3310" t="str">
            <v>ETIQUETA DE ESTOQUE</v>
          </cell>
          <cell r="AN3310"/>
          <cell r="AO3310" t="str">
            <v/>
          </cell>
          <cell r="AP3310" t="str">
            <v/>
          </cell>
          <cell r="AQ3310" t="str">
            <v/>
          </cell>
          <cell r="AR3310" t="str">
            <v/>
          </cell>
          <cell r="AS3310" t="str">
            <v>ETIQUETA DE ESTOQUE - xxH</v>
          </cell>
          <cell r="AT3310">
            <v>0</v>
          </cell>
          <cell r="AU3310" t="str">
            <v>EST</v>
          </cell>
          <cell r="AV3310" t="str">
            <v>EST</v>
          </cell>
          <cell r="AW3310" t="str">
            <v/>
          </cell>
          <cell r="AX3310">
            <v>18576.14</v>
          </cell>
          <cell r="AY3310">
            <v>-18576.14</v>
          </cell>
          <cell r="AZ3310"/>
          <cell r="BA3310" t="str">
            <v/>
          </cell>
          <cell r="BB3310"/>
          <cell r="BC3310"/>
          <cell r="BD3310"/>
          <cell r="BE3310" t="str">
            <v/>
          </cell>
          <cell r="BF3310">
            <v>0</v>
          </cell>
          <cell r="BG3310" t="str">
            <v/>
          </cell>
          <cell r="BH3310" t="str">
            <v/>
          </cell>
          <cell r="BI3310">
            <v>13</v>
          </cell>
          <cell r="BJ3310" t="str">
            <v>0</v>
          </cell>
          <cell r="BK3310">
            <v>0</v>
          </cell>
          <cell r="BL3310">
            <v>0</v>
          </cell>
          <cell r="BM3310"/>
          <cell r="BN3310"/>
          <cell r="BO3310"/>
          <cell r="BP3310"/>
          <cell r="BR3310" t="str">
            <v>DPOT</v>
          </cell>
          <cell r="BT3310" t="str">
            <v>TAMPO MARMORE</v>
          </cell>
          <cell r="BU3310" t="str">
            <v>TAMPO GELSOMINA</v>
          </cell>
        </row>
        <row r="3311">
          <cell r="H3311">
            <v>1</v>
          </cell>
          <cell r="O3311">
            <v>277587</v>
          </cell>
          <cell r="P3311"/>
          <cell r="Q3311" t="str">
            <v>EST TAMPO GELSOMINA (OVAL) (G3-GREEN P LEVIG) (BORDA DUP)</v>
          </cell>
          <cell r="R3311"/>
          <cell r="S3311"/>
          <cell r="T3311"/>
          <cell r="U3311">
            <v>1.8</v>
          </cell>
          <cell r="V3311">
            <v>0.9</v>
          </cell>
          <cell r="W3311">
            <v>0</v>
          </cell>
          <cell r="X3311">
            <v>0</v>
          </cell>
          <cell r="Y3311" t="str">
            <v>EST TAMPO GELSOMINA (OVAL) (G3-GREEN P LEVIG) (BORDA DUP) - 1,8x0,9x0H</v>
          </cell>
          <cell r="Z3311">
            <v>0</v>
          </cell>
          <cell r="AA3311">
            <v>0.5</v>
          </cell>
          <cell r="AB3311">
            <v>0</v>
          </cell>
          <cell r="AC3311"/>
          <cell r="AD3311"/>
          <cell r="AE3311"/>
          <cell r="AF3311">
            <v>0</v>
          </cell>
          <cell r="AG3311">
            <v>0</v>
          </cell>
          <cell r="AH3311">
            <v>0</v>
          </cell>
          <cell r="AI3311">
            <v>0</v>
          </cell>
          <cell r="AJ3311" t="str">
            <v xml:space="preserve">REF: </v>
          </cell>
          <cell r="AK3311"/>
          <cell r="AL3311"/>
          <cell r="AM3311" t="str">
            <v>ETIQUETA DE ESTOQUE</v>
          </cell>
          <cell r="AN3311"/>
          <cell r="AO3311" t="str">
            <v/>
          </cell>
          <cell r="AP3311" t="str">
            <v/>
          </cell>
          <cell r="AQ3311" t="str">
            <v/>
          </cell>
          <cell r="AR3311" t="str">
            <v/>
          </cell>
          <cell r="AS3311" t="str">
            <v>ETIQUETA DE ESTOQUE - xxH</v>
          </cell>
          <cell r="AT3311">
            <v>0</v>
          </cell>
          <cell r="AU3311" t="str">
            <v>EST</v>
          </cell>
          <cell r="AV3311" t="str">
            <v>EST</v>
          </cell>
          <cell r="AW3311" t="str">
            <v/>
          </cell>
          <cell r="AX3311">
            <v>34299.71</v>
          </cell>
          <cell r="AY3311">
            <v>-34299.71</v>
          </cell>
          <cell r="AZ3311"/>
          <cell r="BA3311" t="str">
            <v/>
          </cell>
          <cell r="BB3311"/>
          <cell r="BC3311"/>
          <cell r="BD3311"/>
          <cell r="BE3311" t="str">
            <v/>
          </cell>
          <cell r="BF3311">
            <v>0</v>
          </cell>
          <cell r="BG3311" t="str">
            <v/>
          </cell>
          <cell r="BH3311" t="str">
            <v/>
          </cell>
          <cell r="BI3311">
            <v>13</v>
          </cell>
          <cell r="BJ3311" t="str">
            <v>0</v>
          </cell>
          <cell r="BK3311">
            <v>0</v>
          </cell>
          <cell r="BL3311">
            <v>0</v>
          </cell>
          <cell r="BM3311"/>
          <cell r="BN3311"/>
          <cell r="BO3311"/>
          <cell r="BP3311"/>
          <cell r="BR3311" t="str">
            <v>DPOT</v>
          </cell>
          <cell r="BT3311" t="str">
            <v>TAMPO MARMORE</v>
          </cell>
          <cell r="BU3311" t="str">
            <v>TAMPO GELSOMINA</v>
          </cell>
        </row>
        <row r="3312">
          <cell r="H3312">
            <v>1</v>
          </cell>
          <cell r="O3312">
            <v>221504</v>
          </cell>
          <cell r="P3312"/>
          <cell r="Q3312" t="str">
            <v>EST TAMPO GELSOMINA (OVAL) (VERDE TIKAL) (BORDA DUP)</v>
          </cell>
          <cell r="R3312"/>
          <cell r="S3312"/>
          <cell r="T3312"/>
          <cell r="U3312">
            <v>2.2000000000000002</v>
          </cell>
          <cell r="V3312">
            <v>1</v>
          </cell>
          <cell r="W3312">
            <v>0.02</v>
          </cell>
          <cell r="X3312">
            <v>0</v>
          </cell>
          <cell r="Y3312" t="str">
            <v>EST TAMPO GELSOMINA (OVAL) (VERDE TIKAL) (BORDA DUP) - 2,2x1x0,02H</v>
          </cell>
          <cell r="Z3312">
            <v>0</v>
          </cell>
          <cell r="AA3312">
            <v>0.5</v>
          </cell>
          <cell r="AB3312">
            <v>0</v>
          </cell>
          <cell r="AC3312"/>
          <cell r="AD3312"/>
          <cell r="AE3312"/>
          <cell r="AF3312">
            <v>0</v>
          </cell>
          <cell r="AG3312">
            <v>0</v>
          </cell>
          <cell r="AH3312">
            <v>0</v>
          </cell>
          <cell r="AI3312">
            <v>0</v>
          </cell>
          <cell r="AJ3312" t="str">
            <v xml:space="preserve">REF: </v>
          </cell>
          <cell r="AK3312"/>
          <cell r="AL3312"/>
          <cell r="AM3312" t="str">
            <v>ETIQUETA DE ESTOQUE</v>
          </cell>
          <cell r="AN3312"/>
          <cell r="AO3312" t="str">
            <v/>
          </cell>
          <cell r="AP3312" t="str">
            <v/>
          </cell>
          <cell r="AQ3312" t="str">
            <v/>
          </cell>
          <cell r="AR3312" t="str">
            <v/>
          </cell>
          <cell r="AS3312" t="str">
            <v>ETIQUETA DE ESTOQUE - xxH</v>
          </cell>
          <cell r="AT3312">
            <v>0</v>
          </cell>
          <cell r="AU3312" t="str">
            <v>EST</v>
          </cell>
          <cell r="AV3312" t="str">
            <v>EST</v>
          </cell>
          <cell r="AW3312" t="str">
            <v/>
          </cell>
          <cell r="AX3312">
            <v>32511.81</v>
          </cell>
          <cell r="AY3312">
            <v>-32511.81</v>
          </cell>
          <cell r="AZ3312"/>
          <cell r="BA3312" t="str">
            <v/>
          </cell>
          <cell r="BB3312"/>
          <cell r="BC3312"/>
          <cell r="BD3312"/>
          <cell r="BE3312" t="str">
            <v/>
          </cell>
          <cell r="BF3312">
            <v>0</v>
          </cell>
          <cell r="BG3312" t="str">
            <v/>
          </cell>
          <cell r="BH3312" t="str">
            <v/>
          </cell>
          <cell r="BI3312">
            <v>13</v>
          </cell>
          <cell r="BJ3312" t="str">
            <v>0</v>
          </cell>
          <cell r="BK3312">
            <v>0</v>
          </cell>
          <cell r="BL3312">
            <v>0</v>
          </cell>
          <cell r="BM3312"/>
          <cell r="BN3312"/>
          <cell r="BO3312"/>
          <cell r="BP3312"/>
          <cell r="BR3312" t="str">
            <v>DPOT</v>
          </cell>
          <cell r="BT3312" t="str">
            <v>TAMPO MARMORE</v>
          </cell>
          <cell r="BU3312" t="str">
            <v>TAMPO GELSOMINA</v>
          </cell>
        </row>
        <row r="3313">
          <cell r="H3313">
            <v>2</v>
          </cell>
          <cell r="O3313">
            <v>316986</v>
          </cell>
          <cell r="P3313"/>
          <cell r="Q3313" t="str">
            <v>EST TAMPO KAYA (CARRARA GIOIA)</v>
          </cell>
          <cell r="R3313"/>
          <cell r="S3313"/>
          <cell r="T3313"/>
          <cell r="U3313">
            <v>3</v>
          </cell>
          <cell r="V3313">
            <v>1.2</v>
          </cell>
          <cell r="W3313">
            <v>0.02</v>
          </cell>
          <cell r="X3313">
            <v>0</v>
          </cell>
          <cell r="Y3313" t="str">
            <v>EST TAMPO KAYA (CARRARA GIOIA) - 3x1,2x0,02H</v>
          </cell>
          <cell r="Z3313">
            <v>0</v>
          </cell>
          <cell r="AA3313">
            <v>0.5</v>
          </cell>
          <cell r="AB3313">
            <v>0</v>
          </cell>
          <cell r="AC3313"/>
          <cell r="AD3313"/>
          <cell r="AE3313"/>
          <cell r="AF3313">
            <v>0</v>
          </cell>
          <cell r="AG3313">
            <v>0</v>
          </cell>
          <cell r="AH3313">
            <v>0</v>
          </cell>
          <cell r="AI3313">
            <v>0</v>
          </cell>
          <cell r="AJ3313" t="str">
            <v xml:space="preserve">REF: </v>
          </cell>
          <cell r="AK3313"/>
          <cell r="AL3313"/>
          <cell r="AM3313" t="str">
            <v>ETIQUETA DE ESTOQUE</v>
          </cell>
          <cell r="AN3313"/>
          <cell r="AO3313" t="str">
            <v/>
          </cell>
          <cell r="AP3313" t="str">
            <v/>
          </cell>
          <cell r="AQ3313" t="str">
            <v/>
          </cell>
          <cell r="AR3313" t="str">
            <v/>
          </cell>
          <cell r="AS3313" t="str">
            <v>ETIQUETA DE ESTOQUE - xxH</v>
          </cell>
          <cell r="AT3313">
            <v>0</v>
          </cell>
          <cell r="AU3313" t="str">
            <v>EST</v>
          </cell>
          <cell r="AV3313" t="str">
            <v>EST</v>
          </cell>
          <cell r="AW3313" t="str">
            <v/>
          </cell>
          <cell r="AX3313">
            <v>42223.1</v>
          </cell>
          <cell r="AY3313">
            <v>-42223.1</v>
          </cell>
          <cell r="AZ3313"/>
          <cell r="BA3313" t="str">
            <v/>
          </cell>
          <cell r="BB3313"/>
          <cell r="BC3313"/>
          <cell r="BD3313"/>
          <cell r="BE3313" t="str">
            <v/>
          </cell>
          <cell r="BF3313">
            <v>0</v>
          </cell>
          <cell r="BG3313" t="str">
            <v/>
          </cell>
          <cell r="BH3313" t="str">
            <v/>
          </cell>
          <cell r="BI3313">
            <v>13</v>
          </cell>
          <cell r="BJ3313" t="str">
            <v>0</v>
          </cell>
          <cell r="BK3313">
            <v>0</v>
          </cell>
          <cell r="BL3313">
            <v>0</v>
          </cell>
          <cell r="BM3313"/>
          <cell r="BN3313"/>
          <cell r="BO3313"/>
          <cell r="BP3313"/>
          <cell r="BR3313" t="str">
            <v>DPOT</v>
          </cell>
          <cell r="BT3313" t="str">
            <v>TAMPO MARMORE</v>
          </cell>
          <cell r="BU3313" t="str">
            <v>TAMPO KAYA</v>
          </cell>
        </row>
        <row r="3314">
          <cell r="H3314">
            <v>1</v>
          </cell>
          <cell r="O3314">
            <v>248917</v>
          </cell>
          <cell r="P3314"/>
          <cell r="Q3314" t="str">
            <v>EST TAMPO MARMORE TRAVERTINO ROMANO BRUTO</v>
          </cell>
          <cell r="R3314"/>
          <cell r="S3314"/>
          <cell r="T3314"/>
          <cell r="U3314">
            <v>1</v>
          </cell>
          <cell r="V3314">
            <v>0</v>
          </cell>
          <cell r="W3314">
            <v>0.2</v>
          </cell>
          <cell r="X3314">
            <v>1</v>
          </cell>
          <cell r="Y3314" t="str">
            <v>EST TAMPO MARMORE TRAVERTINO ROMANO BRUTO - Ø1x0,2H</v>
          </cell>
          <cell r="Z3314">
            <v>0</v>
          </cell>
          <cell r="AA3314">
            <v>0</v>
          </cell>
          <cell r="AB3314">
            <v>0</v>
          </cell>
          <cell r="AC3314"/>
          <cell r="AD3314"/>
          <cell r="AE3314"/>
          <cell r="AF3314">
            <v>0</v>
          </cell>
          <cell r="AG3314">
            <v>0</v>
          </cell>
          <cell r="AH3314">
            <v>0</v>
          </cell>
          <cell r="AI3314">
            <v>0</v>
          </cell>
          <cell r="AJ3314" t="str">
            <v xml:space="preserve">REF: </v>
          </cell>
          <cell r="AK3314" t="str">
            <v>PRODUTO PRONTA ENTREGA</v>
          </cell>
          <cell r="AL3314"/>
          <cell r="AM3314" t="str">
            <v>ETIQUETA DE ESTOQUE</v>
          </cell>
          <cell r="AN3314"/>
          <cell r="AO3314" t="str">
            <v/>
          </cell>
          <cell r="AP3314" t="str">
            <v/>
          </cell>
          <cell r="AQ3314" t="str">
            <v/>
          </cell>
          <cell r="AR3314" t="str">
            <v/>
          </cell>
          <cell r="AS3314" t="str">
            <v>ETIQUETA DE ESTOQUE - xxH</v>
          </cell>
          <cell r="AT3314">
            <v>0</v>
          </cell>
          <cell r="AU3314" t="str">
            <v>EST</v>
          </cell>
          <cell r="AV3314" t="str">
            <v>EST</v>
          </cell>
          <cell r="AW3314" t="str">
            <v/>
          </cell>
          <cell r="AX3314">
            <v>7521.92</v>
          </cell>
          <cell r="AY3314">
            <v>-7521.92</v>
          </cell>
          <cell r="AZ3314"/>
          <cell r="BA3314" t="str">
            <v/>
          </cell>
          <cell r="BB3314"/>
          <cell r="BC3314"/>
          <cell r="BD3314"/>
          <cell r="BE3314" t="str">
            <v/>
          </cell>
          <cell r="BF3314">
            <v>0</v>
          </cell>
          <cell r="BG3314" t="str">
            <v/>
          </cell>
          <cell r="BH3314" t="str">
            <v/>
          </cell>
          <cell r="BI3314">
            <v>13</v>
          </cell>
          <cell r="BJ3314" t="str">
            <v>0</v>
          </cell>
          <cell r="BK3314">
            <v>0</v>
          </cell>
          <cell r="BL3314">
            <v>0</v>
          </cell>
          <cell r="BM3314"/>
          <cell r="BN3314"/>
          <cell r="BO3314"/>
          <cell r="BP3314"/>
          <cell r="BR3314" t="str">
            <v>DPOT</v>
          </cell>
          <cell r="BT3314" t="str">
            <v>TAMPO MARMORE</v>
          </cell>
          <cell r="BU3314" t="str">
            <v>TAMPO MARMORE (FL)</v>
          </cell>
        </row>
        <row r="3315">
          <cell r="H3315">
            <v>1</v>
          </cell>
          <cell r="O3315">
            <v>271338</v>
          </cell>
          <cell r="P3315"/>
          <cell r="Q3315" t="str">
            <v>EST TAMPO MESA JANTAR AERO (PAU FERRO CLARO)</v>
          </cell>
          <cell r="R3315"/>
          <cell r="S3315"/>
          <cell r="T3315"/>
          <cell r="U3315">
            <v>1.8</v>
          </cell>
          <cell r="V3315">
            <v>0</v>
          </cell>
          <cell r="W3315">
            <v>0.03</v>
          </cell>
          <cell r="X3315">
            <v>0</v>
          </cell>
          <cell r="Y3315" t="str">
            <v>EST TAMPO MESA JANTAR AERO (PAU FERRO CLARO) - Ø0x0,03H</v>
          </cell>
          <cell r="Z3315">
            <v>0</v>
          </cell>
          <cell r="AA3315">
            <v>0.5</v>
          </cell>
          <cell r="AB3315">
            <v>0</v>
          </cell>
          <cell r="AC3315"/>
          <cell r="AD3315"/>
          <cell r="AE3315"/>
          <cell r="AF3315">
            <v>0</v>
          </cell>
          <cell r="AG3315">
            <v>0</v>
          </cell>
          <cell r="AH3315">
            <v>0</v>
          </cell>
          <cell r="AI3315">
            <v>0</v>
          </cell>
          <cell r="AJ3315" t="str">
            <v xml:space="preserve">REF: </v>
          </cell>
          <cell r="AK3315"/>
          <cell r="AL3315"/>
          <cell r="AM3315" t="str">
            <v>ETIQUETA DE ESTOQUE</v>
          </cell>
          <cell r="AN3315"/>
          <cell r="AO3315" t="str">
            <v/>
          </cell>
          <cell r="AP3315" t="str">
            <v/>
          </cell>
          <cell r="AQ3315" t="str">
            <v/>
          </cell>
          <cell r="AR3315" t="str">
            <v/>
          </cell>
          <cell r="AS3315" t="str">
            <v>ETIQUETA DE ESTOQUE - xxH</v>
          </cell>
          <cell r="AT3315">
            <v>0</v>
          </cell>
          <cell r="AU3315" t="str">
            <v>EST</v>
          </cell>
          <cell r="AV3315" t="str">
            <v>EST</v>
          </cell>
          <cell r="AW3315" t="str">
            <v/>
          </cell>
          <cell r="AX3315">
            <v>21982.91</v>
          </cell>
          <cell r="AY3315">
            <v>-21982.91</v>
          </cell>
          <cell r="AZ3315"/>
          <cell r="BA3315" t="str">
            <v/>
          </cell>
          <cell r="BB3315"/>
          <cell r="BC3315"/>
          <cell r="BD3315"/>
          <cell r="BE3315" t="str">
            <v/>
          </cell>
          <cell r="BF3315">
            <v>0</v>
          </cell>
          <cell r="BG3315" t="str">
            <v/>
          </cell>
          <cell r="BH3315" t="str">
            <v/>
          </cell>
          <cell r="BI3315">
            <v>13</v>
          </cell>
          <cell r="BJ3315" t="str">
            <v>0</v>
          </cell>
          <cell r="BK3315">
            <v>0</v>
          </cell>
          <cell r="BL3315">
            <v>0</v>
          </cell>
          <cell r="BM3315"/>
          <cell r="BN3315"/>
          <cell r="BO3315"/>
          <cell r="BP3315"/>
          <cell r="BR3315" t="str">
            <v>DPOT</v>
          </cell>
          <cell r="BT3315" t="str">
            <v>TAMPO MARMORE</v>
          </cell>
          <cell r="BU3315" t="str">
            <v>TAMPO MESA JANTAR AERO</v>
          </cell>
        </row>
        <row r="3316">
          <cell r="H3316">
            <v>5</v>
          </cell>
          <cell r="O3316">
            <v>228592</v>
          </cell>
          <cell r="P3316"/>
          <cell r="Q3316" t="str">
            <v>EST TAMPO MINI PICK (MODELO A) (BASALTINA)</v>
          </cell>
          <cell r="R3316"/>
          <cell r="S3316"/>
          <cell r="T3316"/>
          <cell r="U3316">
            <v>0.68</v>
          </cell>
          <cell r="V3316">
            <v>0.5</v>
          </cell>
          <cell r="W3316">
            <v>0.02</v>
          </cell>
          <cell r="X3316">
            <v>0</v>
          </cell>
          <cell r="Y3316" t="str">
            <v>EST TAMPO MINI PICK (MODELO A) (BASALTINA) - 0,68x0,5x0,02H</v>
          </cell>
          <cell r="Z3316">
            <v>0</v>
          </cell>
          <cell r="AA3316">
            <v>0.5</v>
          </cell>
          <cell r="AB3316">
            <v>0</v>
          </cell>
          <cell r="AC3316"/>
          <cell r="AD3316"/>
          <cell r="AE3316"/>
          <cell r="AF3316">
            <v>0</v>
          </cell>
          <cell r="AG3316">
            <v>0</v>
          </cell>
          <cell r="AH3316">
            <v>0</v>
          </cell>
          <cell r="AI3316">
            <v>0</v>
          </cell>
          <cell r="AJ3316" t="str">
            <v xml:space="preserve">REF: </v>
          </cell>
          <cell r="AK3316"/>
          <cell r="AL3316"/>
          <cell r="AM3316" t="str">
            <v>ETIQUETA DE ESTOQUE</v>
          </cell>
          <cell r="AN3316"/>
          <cell r="AO3316" t="str">
            <v/>
          </cell>
          <cell r="AP3316" t="str">
            <v/>
          </cell>
          <cell r="AQ3316" t="str">
            <v/>
          </cell>
          <cell r="AR3316" t="str">
            <v/>
          </cell>
          <cell r="AS3316" t="str">
            <v>ETIQUETA DE ESTOQUE - xxH</v>
          </cell>
          <cell r="AT3316">
            <v>0</v>
          </cell>
          <cell r="AU3316" t="str">
            <v>EST</v>
          </cell>
          <cell r="AV3316" t="str">
            <v>EST</v>
          </cell>
          <cell r="AW3316" t="str">
            <v/>
          </cell>
          <cell r="AX3316">
            <v>4747.2</v>
          </cell>
          <cell r="AY3316">
            <v>-4747.2</v>
          </cell>
          <cell r="AZ3316"/>
          <cell r="BA3316" t="str">
            <v/>
          </cell>
          <cell r="BB3316"/>
          <cell r="BC3316"/>
          <cell r="BD3316"/>
          <cell r="BE3316" t="str">
            <v/>
          </cell>
          <cell r="BF3316">
            <v>0</v>
          </cell>
          <cell r="BG3316" t="str">
            <v/>
          </cell>
          <cell r="BH3316" t="str">
            <v/>
          </cell>
          <cell r="BI3316">
            <v>203</v>
          </cell>
          <cell r="BJ3316" t="str">
            <v>0</v>
          </cell>
          <cell r="BK3316">
            <v>0</v>
          </cell>
          <cell r="BL3316">
            <v>0</v>
          </cell>
          <cell r="BM3316"/>
          <cell r="BN3316"/>
          <cell r="BO3316"/>
          <cell r="BP3316"/>
          <cell r="BR3316" t="str">
            <v>DPOT</v>
          </cell>
          <cell r="BT3316" t="str">
            <v>TAMPO MARMORE</v>
          </cell>
          <cell r="BU3316" t="str">
            <v>TAMPO MINI PICK</v>
          </cell>
        </row>
        <row r="3317">
          <cell r="H3317">
            <v>2</v>
          </cell>
          <cell r="O3317">
            <v>228589</v>
          </cell>
          <cell r="P3317"/>
          <cell r="Q3317" t="str">
            <v>EST TAMPO MINI PICK (MODELO A) (BATEIG BLUE)</v>
          </cell>
          <cell r="R3317"/>
          <cell r="S3317"/>
          <cell r="T3317"/>
          <cell r="U3317">
            <v>0.68</v>
          </cell>
          <cell r="V3317">
            <v>0.5</v>
          </cell>
          <cell r="W3317">
            <v>0.02</v>
          </cell>
          <cell r="X3317">
            <v>0</v>
          </cell>
          <cell r="Y3317" t="str">
            <v>EST TAMPO MINI PICK (MODELO A) (BATEIG BLUE) - 0,68x0,5x0,02H</v>
          </cell>
          <cell r="Z3317">
            <v>0</v>
          </cell>
          <cell r="AA3317">
            <v>0.5</v>
          </cell>
          <cell r="AB3317">
            <v>0</v>
          </cell>
          <cell r="AC3317"/>
          <cell r="AD3317"/>
          <cell r="AE3317"/>
          <cell r="AF3317">
            <v>0</v>
          </cell>
          <cell r="AG3317">
            <v>0</v>
          </cell>
          <cell r="AH3317">
            <v>0</v>
          </cell>
          <cell r="AI3317">
            <v>0</v>
          </cell>
          <cell r="AJ3317" t="str">
            <v xml:space="preserve">REF: </v>
          </cell>
          <cell r="AK3317"/>
          <cell r="AL3317"/>
          <cell r="AM3317" t="str">
            <v>ETIQUETA DE ESTOQUE</v>
          </cell>
          <cell r="AN3317"/>
          <cell r="AO3317" t="str">
            <v/>
          </cell>
          <cell r="AP3317" t="str">
            <v/>
          </cell>
          <cell r="AQ3317" t="str">
            <v/>
          </cell>
          <cell r="AR3317" t="str">
            <v/>
          </cell>
          <cell r="AS3317" t="str">
            <v>ETIQUETA DE ESTOQUE - xxH</v>
          </cell>
          <cell r="AT3317">
            <v>0</v>
          </cell>
          <cell r="AU3317" t="str">
            <v>EST</v>
          </cell>
          <cell r="AV3317" t="str">
            <v>EST</v>
          </cell>
          <cell r="AW3317" t="str">
            <v/>
          </cell>
          <cell r="AX3317">
            <v>2866.72</v>
          </cell>
          <cell r="AY3317">
            <v>-2866.72</v>
          </cell>
          <cell r="AZ3317"/>
          <cell r="BA3317" t="str">
            <v/>
          </cell>
          <cell r="BB3317"/>
          <cell r="BC3317"/>
          <cell r="BD3317"/>
          <cell r="BE3317" t="str">
            <v/>
          </cell>
          <cell r="BF3317">
            <v>0</v>
          </cell>
          <cell r="BG3317" t="str">
            <v/>
          </cell>
          <cell r="BH3317" t="str">
            <v/>
          </cell>
          <cell r="BI3317">
            <v>203</v>
          </cell>
          <cell r="BJ3317" t="str">
            <v>0</v>
          </cell>
          <cell r="BK3317">
            <v>0</v>
          </cell>
          <cell r="BL3317">
            <v>0</v>
          </cell>
          <cell r="BM3317"/>
          <cell r="BN3317"/>
          <cell r="BO3317"/>
          <cell r="BP3317"/>
          <cell r="BR3317" t="str">
            <v>DPOT</v>
          </cell>
          <cell r="BT3317" t="str">
            <v>TAMPO MARMORE</v>
          </cell>
          <cell r="BU3317" t="str">
            <v>TAMPO MINI PICK</v>
          </cell>
        </row>
        <row r="3318">
          <cell r="H3318">
            <v>9</v>
          </cell>
          <cell r="O3318">
            <v>228582</v>
          </cell>
          <cell r="P3318"/>
          <cell r="Q3318" t="str">
            <v>EST TAMPO MINI PICK (MODELO A) (RED DRAGON)</v>
          </cell>
          <cell r="R3318"/>
          <cell r="S3318"/>
          <cell r="T3318"/>
          <cell r="U3318">
            <v>0.68</v>
          </cell>
          <cell r="V3318">
            <v>0.5</v>
          </cell>
          <cell r="W3318">
            <v>0.02</v>
          </cell>
          <cell r="X3318">
            <v>0</v>
          </cell>
          <cell r="Y3318" t="str">
            <v>EST TAMPO MINI PICK (MODELO A) (RED DRAGON) - 0,68x0,5x0,02H</v>
          </cell>
          <cell r="Z3318">
            <v>0</v>
          </cell>
          <cell r="AA3318">
            <v>0.5</v>
          </cell>
          <cell r="AB3318">
            <v>0</v>
          </cell>
          <cell r="AC3318"/>
          <cell r="AD3318"/>
          <cell r="AE3318"/>
          <cell r="AF3318">
            <v>0</v>
          </cell>
          <cell r="AG3318">
            <v>0</v>
          </cell>
          <cell r="AH3318">
            <v>0</v>
          </cell>
          <cell r="AI3318">
            <v>0</v>
          </cell>
          <cell r="AJ3318" t="str">
            <v xml:space="preserve">REF: </v>
          </cell>
          <cell r="AK3318"/>
          <cell r="AL3318"/>
          <cell r="AM3318" t="str">
            <v>ETIQUETA DE ESTOQUE</v>
          </cell>
          <cell r="AN3318"/>
          <cell r="AO3318" t="str">
            <v/>
          </cell>
          <cell r="AP3318" t="str">
            <v/>
          </cell>
          <cell r="AQ3318" t="str">
            <v/>
          </cell>
          <cell r="AR3318" t="str">
            <v/>
          </cell>
          <cell r="AS3318" t="str">
            <v>ETIQUETA DE ESTOQUE - xxH</v>
          </cell>
          <cell r="AT3318">
            <v>0</v>
          </cell>
          <cell r="AU3318" t="str">
            <v>EST</v>
          </cell>
          <cell r="AV3318" t="str">
            <v>EST</v>
          </cell>
          <cell r="AW3318" t="str">
            <v/>
          </cell>
          <cell r="AX3318">
            <v>3091.2</v>
          </cell>
          <cell r="AY3318">
            <v>-3091.2</v>
          </cell>
          <cell r="AZ3318"/>
          <cell r="BA3318" t="str">
            <v/>
          </cell>
          <cell r="BB3318"/>
          <cell r="BC3318"/>
          <cell r="BD3318"/>
          <cell r="BE3318" t="str">
            <v/>
          </cell>
          <cell r="BF3318">
            <v>0</v>
          </cell>
          <cell r="BG3318" t="str">
            <v/>
          </cell>
          <cell r="BH3318" t="str">
            <v/>
          </cell>
          <cell r="BI3318">
            <v>203</v>
          </cell>
          <cell r="BJ3318" t="str">
            <v>0</v>
          </cell>
          <cell r="BK3318">
            <v>0</v>
          </cell>
          <cell r="BL3318">
            <v>0</v>
          </cell>
          <cell r="BM3318"/>
          <cell r="BN3318"/>
          <cell r="BO3318"/>
          <cell r="BP3318"/>
          <cell r="BR3318" t="str">
            <v>DPOT</v>
          </cell>
          <cell r="BT3318" t="str">
            <v>TAMPO MARMORE</v>
          </cell>
          <cell r="BU3318" t="str">
            <v>TAMPO MINI PICK</v>
          </cell>
        </row>
        <row r="3319">
          <cell r="H3319">
            <v>8</v>
          </cell>
          <cell r="O3319">
            <v>229364</v>
          </cell>
          <cell r="P3319"/>
          <cell r="Q3319" t="str">
            <v>EST TAMPO MINI PICK (MODELO B) (BASALTINA)</v>
          </cell>
          <cell r="R3319"/>
          <cell r="S3319"/>
          <cell r="T3319"/>
          <cell r="U3319">
            <v>0.8</v>
          </cell>
          <cell r="V3319">
            <v>0.5</v>
          </cell>
          <cell r="W3319">
            <v>0.02</v>
          </cell>
          <cell r="X3319">
            <v>0</v>
          </cell>
          <cell r="Y3319" t="str">
            <v>EST TAMPO MINI PICK (MODELO B) (BASALTINA) - 0,8x0,5x0,02H</v>
          </cell>
          <cell r="Z3319">
            <v>0</v>
          </cell>
          <cell r="AA3319">
            <v>0.5</v>
          </cell>
          <cell r="AB3319">
            <v>0</v>
          </cell>
          <cell r="AC3319"/>
          <cell r="AD3319"/>
          <cell r="AE3319"/>
          <cell r="AF3319">
            <v>0</v>
          </cell>
          <cell r="AG3319">
            <v>0</v>
          </cell>
          <cell r="AH3319">
            <v>0</v>
          </cell>
          <cell r="AI3319">
            <v>0</v>
          </cell>
          <cell r="AJ3319" t="str">
            <v xml:space="preserve">REF: </v>
          </cell>
          <cell r="AK3319"/>
          <cell r="AL3319"/>
          <cell r="AM3319" t="str">
            <v>ETIQUETA DE ESTOQUE</v>
          </cell>
          <cell r="AN3319"/>
          <cell r="AO3319" t="str">
            <v/>
          </cell>
          <cell r="AP3319" t="str">
            <v/>
          </cell>
          <cell r="AQ3319" t="str">
            <v/>
          </cell>
          <cell r="AR3319" t="str">
            <v/>
          </cell>
          <cell r="AS3319" t="str">
            <v>ETIQUETA DE ESTOQUE - xxH</v>
          </cell>
          <cell r="AT3319">
            <v>0</v>
          </cell>
          <cell r="AU3319" t="str">
            <v>EST</v>
          </cell>
          <cell r="AV3319" t="str">
            <v>EST</v>
          </cell>
          <cell r="AW3319" t="str">
            <v/>
          </cell>
          <cell r="AX3319">
            <v>4747.2</v>
          </cell>
          <cell r="AY3319">
            <v>-4747.2</v>
          </cell>
          <cell r="AZ3319"/>
          <cell r="BA3319" t="str">
            <v/>
          </cell>
          <cell r="BB3319"/>
          <cell r="BC3319"/>
          <cell r="BD3319"/>
          <cell r="BE3319" t="str">
            <v/>
          </cell>
          <cell r="BF3319">
            <v>0</v>
          </cell>
          <cell r="BG3319" t="str">
            <v/>
          </cell>
          <cell r="BH3319" t="str">
            <v/>
          </cell>
          <cell r="BI3319">
            <v>203</v>
          </cell>
          <cell r="BJ3319" t="str">
            <v>0</v>
          </cell>
          <cell r="BK3319">
            <v>0</v>
          </cell>
          <cell r="BL3319">
            <v>0</v>
          </cell>
          <cell r="BM3319"/>
          <cell r="BN3319"/>
          <cell r="BO3319"/>
          <cell r="BP3319"/>
          <cell r="BR3319" t="str">
            <v>DPOT</v>
          </cell>
          <cell r="BT3319" t="str">
            <v>TAMPO MARMORE</v>
          </cell>
          <cell r="BU3319" t="str">
            <v>TAMPO MINI PICK</v>
          </cell>
        </row>
        <row r="3320">
          <cell r="H3320">
            <v>1</v>
          </cell>
          <cell r="O3320">
            <v>229365</v>
          </cell>
          <cell r="P3320"/>
          <cell r="Q3320" t="str">
            <v>EST TAMPO MINI PICK (MODELO B) (BATEIG BLUE)</v>
          </cell>
          <cell r="R3320"/>
          <cell r="S3320"/>
          <cell r="T3320"/>
          <cell r="U3320">
            <v>0.8</v>
          </cell>
          <cell r="V3320">
            <v>0.5</v>
          </cell>
          <cell r="W3320">
            <v>0.02</v>
          </cell>
          <cell r="X3320">
            <v>0</v>
          </cell>
          <cell r="Y3320" t="str">
            <v>EST TAMPO MINI PICK (MODELO B) (BATEIG BLUE) - 0,8x0,5x0,02H</v>
          </cell>
          <cell r="Z3320">
            <v>0</v>
          </cell>
          <cell r="AA3320">
            <v>0.5</v>
          </cell>
          <cell r="AB3320">
            <v>0</v>
          </cell>
          <cell r="AC3320"/>
          <cell r="AD3320"/>
          <cell r="AE3320"/>
          <cell r="AF3320">
            <v>0</v>
          </cell>
          <cell r="AG3320">
            <v>0</v>
          </cell>
          <cell r="AH3320">
            <v>0</v>
          </cell>
          <cell r="AI3320">
            <v>0</v>
          </cell>
          <cell r="AJ3320" t="str">
            <v xml:space="preserve">REF: </v>
          </cell>
          <cell r="AK3320"/>
          <cell r="AL3320"/>
          <cell r="AM3320" t="str">
            <v>ETIQUETA DE ESTOQUE</v>
          </cell>
          <cell r="AN3320"/>
          <cell r="AO3320" t="str">
            <v/>
          </cell>
          <cell r="AP3320" t="str">
            <v/>
          </cell>
          <cell r="AQ3320" t="str">
            <v/>
          </cell>
          <cell r="AR3320" t="str">
            <v/>
          </cell>
          <cell r="AS3320" t="str">
            <v>ETIQUETA DE ESTOQUE - xxH</v>
          </cell>
          <cell r="AT3320">
            <v>0</v>
          </cell>
          <cell r="AU3320" t="str">
            <v>EST</v>
          </cell>
          <cell r="AV3320" t="str">
            <v>EST</v>
          </cell>
          <cell r="AW3320" t="str">
            <v/>
          </cell>
          <cell r="AX3320">
            <v>2866.72</v>
          </cell>
          <cell r="AY3320">
            <v>-2866.72</v>
          </cell>
          <cell r="AZ3320"/>
          <cell r="BA3320" t="str">
            <v/>
          </cell>
          <cell r="BB3320"/>
          <cell r="BC3320"/>
          <cell r="BD3320"/>
          <cell r="BE3320" t="str">
            <v/>
          </cell>
          <cell r="BF3320">
            <v>0</v>
          </cell>
          <cell r="BG3320" t="str">
            <v/>
          </cell>
          <cell r="BH3320" t="str">
            <v/>
          </cell>
          <cell r="BI3320">
            <v>203</v>
          </cell>
          <cell r="BJ3320" t="str">
            <v>0</v>
          </cell>
          <cell r="BK3320">
            <v>0</v>
          </cell>
          <cell r="BL3320">
            <v>0</v>
          </cell>
          <cell r="BM3320"/>
          <cell r="BN3320"/>
          <cell r="BO3320"/>
          <cell r="BP3320"/>
          <cell r="BR3320" t="str">
            <v>DPOT</v>
          </cell>
          <cell r="BT3320" t="str">
            <v>TAMPO MARMORE</v>
          </cell>
          <cell r="BU3320" t="str">
            <v>TAMPO MINI PICK</v>
          </cell>
        </row>
        <row r="3321">
          <cell r="H3321">
            <v>6</v>
          </cell>
          <cell r="O3321">
            <v>229366</v>
          </cell>
          <cell r="P3321"/>
          <cell r="Q3321" t="str">
            <v>EST TAMPO MINI PICK (MODELO B) (RED DRAGON)</v>
          </cell>
          <cell r="R3321"/>
          <cell r="S3321"/>
          <cell r="T3321"/>
          <cell r="U3321">
            <v>0.8</v>
          </cell>
          <cell r="V3321">
            <v>0.5</v>
          </cell>
          <cell r="W3321">
            <v>0.02</v>
          </cell>
          <cell r="X3321">
            <v>0</v>
          </cell>
          <cell r="Y3321" t="str">
            <v>EST TAMPO MINI PICK (MODELO B) (RED DRAGON) - 0,8x0,5x0,02H</v>
          </cell>
          <cell r="Z3321">
            <v>0</v>
          </cell>
          <cell r="AA3321">
            <v>0.5</v>
          </cell>
          <cell r="AB3321">
            <v>0</v>
          </cell>
          <cell r="AC3321"/>
          <cell r="AD3321"/>
          <cell r="AE3321"/>
          <cell r="AF3321">
            <v>0</v>
          </cell>
          <cell r="AG3321">
            <v>0</v>
          </cell>
          <cell r="AH3321">
            <v>0</v>
          </cell>
          <cell r="AI3321">
            <v>0</v>
          </cell>
          <cell r="AJ3321" t="str">
            <v xml:space="preserve">REF: </v>
          </cell>
          <cell r="AK3321"/>
          <cell r="AL3321"/>
          <cell r="AM3321" t="str">
            <v>ETIQUETA DE ESTOQUE</v>
          </cell>
          <cell r="AN3321"/>
          <cell r="AO3321" t="str">
            <v/>
          </cell>
          <cell r="AP3321" t="str">
            <v/>
          </cell>
          <cell r="AQ3321" t="str">
            <v/>
          </cell>
          <cell r="AR3321" t="str">
            <v/>
          </cell>
          <cell r="AS3321" t="str">
            <v>ETIQUETA DE ESTOQUE - xxH</v>
          </cell>
          <cell r="AT3321">
            <v>0</v>
          </cell>
          <cell r="AU3321" t="str">
            <v>EST</v>
          </cell>
          <cell r="AV3321" t="str">
            <v>EST</v>
          </cell>
          <cell r="AW3321" t="str">
            <v/>
          </cell>
          <cell r="AX3321">
            <v>3091.2</v>
          </cell>
          <cell r="AY3321">
            <v>-3091.2</v>
          </cell>
          <cell r="AZ3321"/>
          <cell r="BA3321" t="str">
            <v/>
          </cell>
          <cell r="BB3321"/>
          <cell r="BC3321"/>
          <cell r="BD3321"/>
          <cell r="BE3321" t="str">
            <v/>
          </cell>
          <cell r="BF3321">
            <v>0</v>
          </cell>
          <cell r="BG3321" t="str">
            <v/>
          </cell>
          <cell r="BH3321" t="str">
            <v/>
          </cell>
          <cell r="BI3321">
            <v>203</v>
          </cell>
          <cell r="BJ3321" t="str">
            <v>0</v>
          </cell>
          <cell r="BK3321">
            <v>0</v>
          </cell>
          <cell r="BL3321">
            <v>0</v>
          </cell>
          <cell r="BM3321"/>
          <cell r="BN3321"/>
          <cell r="BO3321"/>
          <cell r="BP3321"/>
          <cell r="BR3321" t="str">
            <v>DPOT</v>
          </cell>
          <cell r="BT3321" t="str">
            <v>TAMPO MARMORE</v>
          </cell>
          <cell r="BU3321" t="str">
            <v>TAMPO MINI PICK</v>
          </cell>
        </row>
        <row r="3322">
          <cell r="H3322">
            <v>4</v>
          </cell>
          <cell r="O3322">
            <v>229380</v>
          </cell>
          <cell r="P3322"/>
          <cell r="Q3322" t="str">
            <v>EST TAMPO MINI PICK (MODELO C) (BASALTINA)</v>
          </cell>
          <cell r="R3322"/>
          <cell r="S3322"/>
          <cell r="T3322"/>
          <cell r="U3322">
            <v>0.85</v>
          </cell>
          <cell r="V3322">
            <v>0.4</v>
          </cell>
          <cell r="W3322">
            <v>0.02</v>
          </cell>
          <cell r="X3322">
            <v>0</v>
          </cell>
          <cell r="Y3322" t="str">
            <v>EST TAMPO MINI PICK (MODELO C) (BASALTINA) - 0,85x0,4x0,02H</v>
          </cell>
          <cell r="Z3322">
            <v>0</v>
          </cell>
          <cell r="AA3322">
            <v>0.5</v>
          </cell>
          <cell r="AB3322">
            <v>0</v>
          </cell>
          <cell r="AC3322"/>
          <cell r="AD3322"/>
          <cell r="AE3322"/>
          <cell r="AF3322">
            <v>0</v>
          </cell>
          <cell r="AG3322">
            <v>0</v>
          </cell>
          <cell r="AH3322">
            <v>0</v>
          </cell>
          <cell r="AI3322">
            <v>0</v>
          </cell>
          <cell r="AJ3322" t="str">
            <v xml:space="preserve">REF: </v>
          </cell>
          <cell r="AK3322"/>
          <cell r="AL3322"/>
          <cell r="AM3322" t="str">
            <v>ETIQUETA DE ESTOQUE</v>
          </cell>
          <cell r="AN3322"/>
          <cell r="AO3322" t="str">
            <v/>
          </cell>
          <cell r="AP3322" t="str">
            <v/>
          </cell>
          <cell r="AQ3322" t="str">
            <v/>
          </cell>
          <cell r="AR3322" t="str">
            <v/>
          </cell>
          <cell r="AS3322" t="str">
            <v>ETIQUETA DE ESTOQUE - xxH</v>
          </cell>
          <cell r="AT3322">
            <v>0</v>
          </cell>
          <cell r="AU3322" t="str">
            <v>EST</v>
          </cell>
          <cell r="AV3322" t="str">
            <v>EST</v>
          </cell>
          <cell r="AW3322" t="str">
            <v/>
          </cell>
          <cell r="AX3322">
            <v>4747.2</v>
          </cell>
          <cell r="AY3322">
            <v>-4747.2</v>
          </cell>
          <cell r="AZ3322"/>
          <cell r="BA3322" t="str">
            <v/>
          </cell>
          <cell r="BB3322"/>
          <cell r="BC3322"/>
          <cell r="BD3322"/>
          <cell r="BE3322" t="str">
            <v/>
          </cell>
          <cell r="BF3322">
            <v>0</v>
          </cell>
          <cell r="BG3322" t="str">
            <v/>
          </cell>
          <cell r="BH3322" t="str">
            <v/>
          </cell>
          <cell r="BI3322">
            <v>203</v>
          </cell>
          <cell r="BJ3322" t="str">
            <v>0</v>
          </cell>
          <cell r="BK3322">
            <v>0</v>
          </cell>
          <cell r="BL3322">
            <v>0</v>
          </cell>
          <cell r="BM3322"/>
          <cell r="BN3322"/>
          <cell r="BO3322"/>
          <cell r="BP3322"/>
          <cell r="BR3322" t="str">
            <v>DPOT</v>
          </cell>
          <cell r="BT3322" t="str">
            <v>TAMPO MARMORE</v>
          </cell>
          <cell r="BU3322" t="str">
            <v>TAMPO MINI PICK</v>
          </cell>
        </row>
        <row r="3323">
          <cell r="H3323">
            <v>3</v>
          </cell>
          <cell r="O3323">
            <v>229381</v>
          </cell>
          <cell r="P3323"/>
          <cell r="Q3323" t="str">
            <v>EST TAMPO MINI PICK (MODELO C) (BATEIG BLUE)</v>
          </cell>
          <cell r="R3323"/>
          <cell r="S3323"/>
          <cell r="T3323"/>
          <cell r="U3323">
            <v>0.85</v>
          </cell>
          <cell r="V3323">
            <v>0.5</v>
          </cell>
          <cell r="W3323">
            <v>0.02</v>
          </cell>
          <cell r="X3323">
            <v>0</v>
          </cell>
          <cell r="Y3323" t="str">
            <v>EST TAMPO MINI PICK (MODELO C) (BATEIG BLUE) - 0,85x0,5x0,02H</v>
          </cell>
          <cell r="Z3323">
            <v>0</v>
          </cell>
          <cell r="AA3323">
            <v>0.5</v>
          </cell>
          <cell r="AB3323">
            <v>0</v>
          </cell>
          <cell r="AC3323"/>
          <cell r="AD3323"/>
          <cell r="AE3323"/>
          <cell r="AF3323">
            <v>0</v>
          </cell>
          <cell r="AG3323">
            <v>0</v>
          </cell>
          <cell r="AH3323">
            <v>0</v>
          </cell>
          <cell r="AI3323">
            <v>0</v>
          </cell>
          <cell r="AJ3323" t="str">
            <v xml:space="preserve">REF: </v>
          </cell>
          <cell r="AK3323"/>
          <cell r="AL3323"/>
          <cell r="AM3323" t="str">
            <v>ETIQUETA DE ESTOQUE</v>
          </cell>
          <cell r="AN3323"/>
          <cell r="AO3323" t="str">
            <v/>
          </cell>
          <cell r="AP3323" t="str">
            <v/>
          </cell>
          <cell r="AQ3323" t="str">
            <v/>
          </cell>
          <cell r="AR3323" t="str">
            <v/>
          </cell>
          <cell r="AS3323" t="str">
            <v>ETIQUETA DE ESTOQUE - xxH</v>
          </cell>
          <cell r="AT3323">
            <v>0</v>
          </cell>
          <cell r="AU3323" t="str">
            <v>EST</v>
          </cell>
          <cell r="AV3323" t="str">
            <v>EST</v>
          </cell>
          <cell r="AW3323" t="str">
            <v/>
          </cell>
          <cell r="AX3323">
            <v>2866.72</v>
          </cell>
          <cell r="AY3323">
            <v>-2866.72</v>
          </cell>
          <cell r="AZ3323"/>
          <cell r="BA3323" t="str">
            <v/>
          </cell>
          <cell r="BB3323"/>
          <cell r="BC3323"/>
          <cell r="BD3323"/>
          <cell r="BE3323" t="str">
            <v/>
          </cell>
          <cell r="BF3323">
            <v>0</v>
          </cell>
          <cell r="BG3323" t="str">
            <v/>
          </cell>
          <cell r="BH3323" t="str">
            <v/>
          </cell>
          <cell r="BI3323">
            <v>203</v>
          </cell>
          <cell r="BJ3323" t="str">
            <v>0</v>
          </cell>
          <cell r="BK3323">
            <v>0</v>
          </cell>
          <cell r="BL3323">
            <v>0</v>
          </cell>
          <cell r="BM3323"/>
          <cell r="BN3323"/>
          <cell r="BO3323"/>
          <cell r="BP3323"/>
          <cell r="BR3323" t="str">
            <v>DPOT</v>
          </cell>
          <cell r="BT3323" t="str">
            <v>TAMPO MARMORE</v>
          </cell>
          <cell r="BU3323" t="str">
            <v>TAMPO MINI PICK</v>
          </cell>
        </row>
        <row r="3324">
          <cell r="H3324">
            <v>0</v>
          </cell>
          <cell r="O3324">
            <v>402694</v>
          </cell>
          <cell r="P3324" t="str">
            <v>(LOTE 001)</v>
          </cell>
          <cell r="Q3324" t="str">
            <v>ROLO TECIDO COVERLET - (SNOW) -</v>
          </cell>
          <cell r="R3324"/>
          <cell r="S3324"/>
          <cell r="T3324"/>
          <cell r="U3324">
            <v>3.35</v>
          </cell>
          <cell r="V3324">
            <v>1.4</v>
          </cell>
          <cell r="W3324">
            <v>0</v>
          </cell>
          <cell r="X3324">
            <v>0</v>
          </cell>
          <cell r="Y3324" t="str">
            <v>ROLO TECIDO COVERLET - (SNOW) - - 3,35x1,4x0H</v>
          </cell>
          <cell r="Z3324">
            <v>2329.59</v>
          </cell>
          <cell r="AA3324">
            <v>0.35</v>
          </cell>
          <cell r="AB3324">
            <v>1514.2335000000003</v>
          </cell>
          <cell r="AC3324"/>
          <cell r="AD3324"/>
          <cell r="AE3324"/>
          <cell r="AF3324">
            <v>2329.59</v>
          </cell>
          <cell r="AG3324">
            <v>2329.59</v>
          </cell>
          <cell r="AH3324">
            <v>0</v>
          </cell>
          <cell r="AI3324">
            <v>2329.59</v>
          </cell>
          <cell r="AJ3324" t="str">
            <v>REF: 343389</v>
          </cell>
          <cell r="AK3324"/>
          <cell r="AL3324">
            <v>343389</v>
          </cell>
          <cell r="AM3324" t="str">
            <v>TECIDO COVERLET -</v>
          </cell>
          <cell r="AN3324"/>
          <cell r="AO3324">
            <v>0</v>
          </cell>
          <cell r="AP3324">
            <v>1.4</v>
          </cell>
          <cell r="AQ3324">
            <v>0</v>
          </cell>
          <cell r="AR3324">
            <v>0</v>
          </cell>
          <cell r="AS3324" t="str">
            <v>TECIDO COVERLET - - 0x1,4x0H</v>
          </cell>
          <cell r="AT3324">
            <v>2329.59</v>
          </cell>
          <cell r="AU3324">
            <v>2329.59</v>
          </cell>
          <cell r="AV3324">
            <v>695.4</v>
          </cell>
          <cell r="AW3324">
            <v>1634.19</v>
          </cell>
          <cell r="AX3324">
            <v>2329.59</v>
          </cell>
          <cell r="AY3324">
            <v>0</v>
          </cell>
          <cell r="AZ3324">
            <v>343389</v>
          </cell>
          <cell r="BA3324" t="str">
            <v>TECIDO COVERLET -</v>
          </cell>
          <cell r="BB3324"/>
          <cell r="BC3324">
            <v>3.35</v>
          </cell>
          <cell r="BD3324"/>
          <cell r="BE3324">
            <v>695.4</v>
          </cell>
          <cell r="BF3324">
            <v>0</v>
          </cell>
          <cell r="BG3324">
            <v>-695.4</v>
          </cell>
          <cell r="BH3324" t="str">
            <v/>
          </cell>
          <cell r="BI3324">
            <v>204</v>
          </cell>
          <cell r="BJ3324">
            <v>3662.1154800000004</v>
          </cell>
          <cell r="BK3324">
            <v>0</v>
          </cell>
          <cell r="BL3324">
            <v>0.57200000000000006</v>
          </cell>
          <cell r="BM3324"/>
          <cell r="BN3324"/>
          <cell r="BO3324"/>
          <cell r="BP3324"/>
          <cell r="BR3324" t="str">
            <v>(LOTE 001)</v>
          </cell>
          <cell r="BT3324" t="str">
            <v/>
          </cell>
          <cell r="BU3324" t="str">
            <v/>
          </cell>
        </row>
        <row r="3325">
          <cell r="H3325">
            <v>0</v>
          </cell>
          <cell r="O3325">
            <v>402693</v>
          </cell>
          <cell r="P3325" t="str">
            <v>(LOTE 001)</v>
          </cell>
          <cell r="Q3325" t="str">
            <v>ROLO TECIDO EL NOVE 04 - (AQUA) -</v>
          </cell>
          <cell r="R3325"/>
          <cell r="S3325"/>
          <cell r="T3325"/>
          <cell r="U3325">
            <v>1.9</v>
          </cell>
          <cell r="V3325">
            <v>1.4</v>
          </cell>
          <cell r="W3325">
            <v>0</v>
          </cell>
          <cell r="X3325">
            <v>0</v>
          </cell>
          <cell r="Y3325" t="str">
            <v>ROLO TECIDO EL NOVE 04 - (AQUA) - - 1,9x1,4x0H</v>
          </cell>
          <cell r="Z3325">
            <v>1321.26</v>
          </cell>
          <cell r="AA3325">
            <v>0.35</v>
          </cell>
          <cell r="AB3325">
            <v>858.81899999999996</v>
          </cell>
          <cell r="AC3325"/>
          <cell r="AD3325"/>
          <cell r="AE3325"/>
          <cell r="AF3325">
            <v>1321.26</v>
          </cell>
          <cell r="AG3325">
            <v>1321.26</v>
          </cell>
          <cell r="AH3325">
            <v>0</v>
          </cell>
          <cell r="AI3325">
            <v>1321.26</v>
          </cell>
          <cell r="AJ3325" t="str">
            <v>REF: 339630</v>
          </cell>
          <cell r="AK3325"/>
          <cell r="AL3325">
            <v>339630</v>
          </cell>
          <cell r="AM3325" t="str">
            <v>TECIDO EL NOVE 04 -</v>
          </cell>
          <cell r="AN3325"/>
          <cell r="AO3325">
            <v>0</v>
          </cell>
          <cell r="AP3325">
            <v>1.4</v>
          </cell>
          <cell r="AQ3325">
            <v>0</v>
          </cell>
          <cell r="AR3325">
            <v>0</v>
          </cell>
          <cell r="AS3325" t="str">
            <v>TECIDO EL NOVE 04 - - 0x1,4x0H</v>
          </cell>
          <cell r="AT3325">
            <v>1321.26</v>
          </cell>
          <cell r="AU3325">
            <v>1321.26</v>
          </cell>
          <cell r="AV3325">
            <v>695.4</v>
          </cell>
          <cell r="AW3325">
            <v>625.86</v>
          </cell>
          <cell r="AX3325">
            <v>1321.26</v>
          </cell>
          <cell r="AY3325">
            <v>0</v>
          </cell>
          <cell r="AZ3325">
            <v>339630</v>
          </cell>
          <cell r="BA3325" t="str">
            <v>TECIDO EL NOVE 04 -</v>
          </cell>
          <cell r="BB3325"/>
          <cell r="BC3325">
            <v>1.9</v>
          </cell>
          <cell r="BD3325"/>
          <cell r="BE3325">
            <v>695.4</v>
          </cell>
          <cell r="BF3325">
            <v>0</v>
          </cell>
          <cell r="BG3325">
            <v>-695.4</v>
          </cell>
          <cell r="BH3325" t="str">
            <v/>
          </cell>
          <cell r="BI3325">
            <v>204</v>
          </cell>
          <cell r="BJ3325">
            <v>2077.02072</v>
          </cell>
          <cell r="BK3325">
            <v>0</v>
          </cell>
          <cell r="BL3325">
            <v>0.57200000000000006</v>
          </cell>
          <cell r="BM3325"/>
          <cell r="BN3325"/>
          <cell r="BO3325"/>
          <cell r="BP3325"/>
          <cell r="BR3325" t="str">
            <v>(LOTE 001)</v>
          </cell>
          <cell r="BT3325" t="str">
            <v/>
          </cell>
          <cell r="BU3325" t="str">
            <v/>
          </cell>
        </row>
        <row r="3326">
          <cell r="H3326">
            <v>0</v>
          </cell>
          <cell r="O3326">
            <v>402692</v>
          </cell>
          <cell r="P3326" t="str">
            <v>(LOTE 001)</v>
          </cell>
          <cell r="Q3326" t="str">
            <v>ROLO TECIDO O'TOP LINEN - (LINEN) -</v>
          </cell>
          <cell r="R3326"/>
          <cell r="S3326"/>
          <cell r="T3326"/>
          <cell r="U3326">
            <v>4.2</v>
          </cell>
          <cell r="V3326">
            <v>1.35</v>
          </cell>
          <cell r="W3326">
            <v>0</v>
          </cell>
          <cell r="X3326">
            <v>0</v>
          </cell>
          <cell r="Y3326" t="str">
            <v>ROLO TECIDO O'TOP LINEN - (LINEN) - - 4,2x1,35x0H</v>
          </cell>
          <cell r="Z3326">
            <v>1687.7700000000002</v>
          </cell>
          <cell r="AA3326">
            <v>0.35</v>
          </cell>
          <cell r="AB3326">
            <v>1097.0505000000003</v>
          </cell>
          <cell r="AC3326"/>
          <cell r="AD3326"/>
          <cell r="AE3326"/>
          <cell r="AF3326">
            <v>1687.7700000000002</v>
          </cell>
          <cell r="AG3326">
            <v>1687.7700000000002</v>
          </cell>
          <cell r="AH3326">
            <v>0</v>
          </cell>
          <cell r="AI3326">
            <v>1687.7700000000002</v>
          </cell>
          <cell r="AJ3326" t="str">
            <v>REF: 337992</v>
          </cell>
          <cell r="AK3326"/>
          <cell r="AL3326">
            <v>337992</v>
          </cell>
          <cell r="AM3326" t="str">
            <v>TECIDO O'TOP LINEN -</v>
          </cell>
          <cell r="AN3326"/>
          <cell r="AO3326">
            <v>0</v>
          </cell>
          <cell r="AP3326">
            <v>1.35</v>
          </cell>
          <cell r="AQ3326">
            <v>0</v>
          </cell>
          <cell r="AR3326">
            <v>0</v>
          </cell>
          <cell r="AS3326" t="str">
            <v>TECIDO O'TOP LINEN - - 0x1,35x0H</v>
          </cell>
          <cell r="AT3326">
            <v>1687.7700000000002</v>
          </cell>
          <cell r="AU3326">
            <v>1687.7700000000002</v>
          </cell>
          <cell r="AV3326">
            <v>401.85</v>
          </cell>
          <cell r="AW3326">
            <v>1285.92</v>
          </cell>
          <cell r="AX3326">
            <v>1687.77</v>
          </cell>
          <cell r="AY3326">
            <v>0</v>
          </cell>
          <cell r="AZ3326">
            <v>337992</v>
          </cell>
          <cell r="BA3326" t="str">
            <v>TECIDO O'TOP LINEN -</v>
          </cell>
          <cell r="BB3326"/>
          <cell r="BC3326">
            <v>4.2</v>
          </cell>
          <cell r="BD3326"/>
          <cell r="BE3326">
            <v>401.85</v>
          </cell>
          <cell r="BF3326">
            <v>0</v>
          </cell>
          <cell r="BG3326">
            <v>-401.85</v>
          </cell>
          <cell r="BH3326" t="str">
            <v/>
          </cell>
          <cell r="BI3326">
            <v>204</v>
          </cell>
          <cell r="BJ3326">
            <v>2653.1744400000007</v>
          </cell>
          <cell r="BK3326">
            <v>0</v>
          </cell>
          <cell r="BL3326">
            <v>0.57200000000000006</v>
          </cell>
          <cell r="BM3326"/>
          <cell r="BN3326"/>
          <cell r="BO3326"/>
          <cell r="BP3326"/>
          <cell r="BR3326" t="str">
            <v>(LOTE 001)</v>
          </cell>
          <cell r="BT3326" t="str">
            <v/>
          </cell>
          <cell r="BU3326" t="str">
            <v/>
          </cell>
        </row>
        <row r="3327">
          <cell r="H3327">
            <v>0</v>
          </cell>
          <cell r="O3327">
            <v>402691</v>
          </cell>
          <cell r="P3327" t="str">
            <v>(LOTE 001)</v>
          </cell>
          <cell r="Q3327" t="str">
            <v>ROLO TECIDO MIKA - (CAMEL) -</v>
          </cell>
          <cell r="R3327"/>
          <cell r="S3327"/>
          <cell r="T3327"/>
          <cell r="U3327">
            <v>3</v>
          </cell>
          <cell r="V3327">
            <v>1.4</v>
          </cell>
          <cell r="W3327">
            <v>0</v>
          </cell>
          <cell r="X3327">
            <v>0</v>
          </cell>
          <cell r="Y3327" t="str">
            <v>ROLO TECIDO MIKA - (CAMEL) - - 3x1,4x0H</v>
          </cell>
          <cell r="Z3327">
            <v>3069.45</v>
          </cell>
          <cell r="AA3327">
            <v>0.35</v>
          </cell>
          <cell r="AB3327">
            <v>1995.1424999999999</v>
          </cell>
          <cell r="AC3327"/>
          <cell r="AD3327"/>
          <cell r="AE3327"/>
          <cell r="AF3327">
            <v>3069.45</v>
          </cell>
          <cell r="AG3327">
            <v>3069.45</v>
          </cell>
          <cell r="AH3327">
            <v>0</v>
          </cell>
          <cell r="AI3327">
            <v>3069.45</v>
          </cell>
          <cell r="AJ3327" t="str">
            <v>REF: 340611</v>
          </cell>
          <cell r="AK3327"/>
          <cell r="AL3327">
            <v>340611</v>
          </cell>
          <cell r="AM3327" t="str">
            <v>TECIDO MIKA -</v>
          </cell>
          <cell r="AN3327"/>
          <cell r="AO3327">
            <v>0</v>
          </cell>
          <cell r="AP3327">
            <v>1.4</v>
          </cell>
          <cell r="AQ3327">
            <v>0</v>
          </cell>
          <cell r="AR3327">
            <v>0</v>
          </cell>
          <cell r="AS3327" t="str">
            <v>TECIDO MIKA - - 0x1,4x0H</v>
          </cell>
          <cell r="AT3327">
            <v>3069.45</v>
          </cell>
          <cell r="AU3327">
            <v>3069.45</v>
          </cell>
          <cell r="AV3327">
            <v>1023.15</v>
          </cell>
          <cell r="AW3327">
            <v>2046.2999999999997</v>
          </cell>
          <cell r="AX3327">
            <v>3069.45</v>
          </cell>
          <cell r="AY3327">
            <v>0</v>
          </cell>
          <cell r="AZ3327">
            <v>340611</v>
          </cell>
          <cell r="BA3327" t="str">
            <v>TECIDO MIKA -</v>
          </cell>
          <cell r="BB3327"/>
          <cell r="BC3327">
            <v>3</v>
          </cell>
          <cell r="BD3327"/>
          <cell r="BE3327">
            <v>1023.15</v>
          </cell>
          <cell r="BF3327">
            <v>0</v>
          </cell>
          <cell r="BG3327">
            <v>-1023.15</v>
          </cell>
          <cell r="BH3327" t="str">
            <v/>
          </cell>
          <cell r="BI3327">
            <v>204</v>
          </cell>
          <cell r="BJ3327">
            <v>4825.1754000000001</v>
          </cell>
          <cell r="BK3327">
            <v>0</v>
          </cell>
          <cell r="BL3327">
            <v>0.57200000000000006</v>
          </cell>
          <cell r="BM3327"/>
          <cell r="BN3327"/>
          <cell r="BO3327"/>
          <cell r="BP3327"/>
          <cell r="BR3327" t="str">
            <v>(LOTE 001)</v>
          </cell>
          <cell r="BT3327" t="str">
            <v/>
          </cell>
          <cell r="BU3327" t="str">
            <v/>
          </cell>
        </row>
        <row r="3328">
          <cell r="H3328">
            <v>0</v>
          </cell>
          <cell r="O3328">
            <v>402690</v>
          </cell>
          <cell r="P3328" t="str">
            <v>(LOTE 001)</v>
          </cell>
          <cell r="Q3328" t="str">
            <v>ROLO TECIDO EL MALIBU VELVET - (GREY) -</v>
          </cell>
          <cell r="R3328"/>
          <cell r="S3328"/>
          <cell r="T3328"/>
          <cell r="U3328">
            <v>2</v>
          </cell>
          <cell r="V3328">
            <v>1.4</v>
          </cell>
          <cell r="W3328">
            <v>0</v>
          </cell>
          <cell r="X3328">
            <v>0</v>
          </cell>
          <cell r="Y3328" t="str">
            <v>ROLO TECIDO EL MALIBU VELVET - (GREY) - - 2x1,4x0H</v>
          </cell>
          <cell r="Z3328">
            <v>1892.4</v>
          </cell>
          <cell r="AA3328">
            <v>0.35</v>
          </cell>
          <cell r="AB3328">
            <v>1230.06</v>
          </cell>
          <cell r="AC3328"/>
          <cell r="AD3328"/>
          <cell r="AE3328"/>
          <cell r="AF3328">
            <v>1892.4</v>
          </cell>
          <cell r="AG3328">
            <v>1892.4</v>
          </cell>
          <cell r="AH3328">
            <v>0</v>
          </cell>
          <cell r="AI3328">
            <v>1892.4</v>
          </cell>
          <cell r="AJ3328" t="str">
            <v>REF: 339628</v>
          </cell>
          <cell r="AK3328"/>
          <cell r="AL3328">
            <v>339628</v>
          </cell>
          <cell r="AM3328" t="str">
            <v>TECIDO EL MALIBU VELVET -</v>
          </cell>
          <cell r="AN3328"/>
          <cell r="AO3328">
            <v>0</v>
          </cell>
          <cell r="AP3328">
            <v>1.4</v>
          </cell>
          <cell r="AQ3328">
            <v>0</v>
          </cell>
          <cell r="AR3328">
            <v>0</v>
          </cell>
          <cell r="AS3328" t="str">
            <v>TECIDO EL MALIBU VELVET - - 0x1,4x0H</v>
          </cell>
          <cell r="AT3328">
            <v>1892.4</v>
          </cell>
          <cell r="AU3328">
            <v>1892.4</v>
          </cell>
          <cell r="AV3328">
            <v>946.2</v>
          </cell>
          <cell r="AW3328">
            <v>946.2</v>
          </cell>
          <cell r="AX3328">
            <v>1892.4</v>
          </cell>
          <cell r="AY3328">
            <v>0</v>
          </cell>
          <cell r="AZ3328">
            <v>339628</v>
          </cell>
          <cell r="BA3328" t="str">
            <v>TECIDO EL MALIBU VELVET -</v>
          </cell>
          <cell r="BB3328"/>
          <cell r="BC3328">
            <v>2</v>
          </cell>
          <cell r="BD3328"/>
          <cell r="BE3328">
            <v>946.2</v>
          </cell>
          <cell r="BF3328">
            <v>0</v>
          </cell>
          <cell r="BG3328">
            <v>-946.2</v>
          </cell>
          <cell r="BH3328" t="str">
            <v/>
          </cell>
          <cell r="BI3328">
            <v>204</v>
          </cell>
          <cell r="BJ3328">
            <v>2974.8528000000006</v>
          </cell>
          <cell r="BK3328">
            <v>0</v>
          </cell>
          <cell r="BL3328">
            <v>0.57200000000000006</v>
          </cell>
          <cell r="BM3328"/>
          <cell r="BN3328"/>
          <cell r="BO3328"/>
          <cell r="BP3328"/>
          <cell r="BR3328" t="str">
            <v>(LOTE 001)</v>
          </cell>
          <cell r="BT3328" t="str">
            <v/>
          </cell>
          <cell r="BU3328" t="str">
            <v/>
          </cell>
        </row>
        <row r="3329">
          <cell r="H3329">
            <v>0</v>
          </cell>
          <cell r="O3329">
            <v>402689</v>
          </cell>
          <cell r="P3329" t="str">
            <v>(LOTE 001)</v>
          </cell>
          <cell r="Q3329" t="str">
            <v>ROLO TECIDO AURORA - (BEIGE) -</v>
          </cell>
          <cell r="R3329"/>
          <cell r="S3329"/>
          <cell r="T3329"/>
          <cell r="U3329">
            <v>1.35</v>
          </cell>
          <cell r="V3329">
            <v>1.4</v>
          </cell>
          <cell r="W3329">
            <v>0</v>
          </cell>
          <cell r="X3329">
            <v>0</v>
          </cell>
          <cell r="Y3329" t="str">
            <v>ROLO TECIDO AURORA - (BEIGE) - - 1,35x1,4x0H</v>
          </cell>
          <cell r="Z3329">
            <v>1381.2525000000001</v>
          </cell>
          <cell r="AA3329">
            <v>0.35</v>
          </cell>
          <cell r="AB3329">
            <v>897.8141250000001</v>
          </cell>
          <cell r="AC3329"/>
          <cell r="AD3329"/>
          <cell r="AE3329"/>
          <cell r="AF3329">
            <v>1381.2525000000001</v>
          </cell>
          <cell r="AG3329">
            <v>1381.2525000000001</v>
          </cell>
          <cell r="AH3329">
            <v>0</v>
          </cell>
          <cell r="AI3329">
            <v>1381.2525000000001</v>
          </cell>
          <cell r="AJ3329" t="str">
            <v>REF: 399575</v>
          </cell>
          <cell r="AK3329"/>
          <cell r="AL3329">
            <v>399575</v>
          </cell>
          <cell r="AM3329" t="str">
            <v>TECIDO AURORA -</v>
          </cell>
          <cell r="AN3329"/>
          <cell r="AO3329">
            <v>0</v>
          </cell>
          <cell r="AP3329">
            <v>1.4</v>
          </cell>
          <cell r="AQ3329">
            <v>0</v>
          </cell>
          <cell r="AR3329">
            <v>0</v>
          </cell>
          <cell r="AS3329" t="str">
            <v>TECIDO AURORA - - 0x1,4x0H</v>
          </cell>
          <cell r="AT3329">
            <v>1381.2525000000001</v>
          </cell>
          <cell r="AU3329">
            <v>1381.2525000000001</v>
          </cell>
          <cell r="AV3329">
            <v>1023.15</v>
          </cell>
          <cell r="AW3329">
            <v>358.10250000000008</v>
          </cell>
          <cell r="AX3329">
            <v>1381.25</v>
          </cell>
          <cell r="AY3329">
            <v>2.5000000000545697E-3</v>
          </cell>
          <cell r="AZ3329">
            <v>399575</v>
          </cell>
          <cell r="BA3329" t="str">
            <v>TECIDO AURORA -</v>
          </cell>
          <cell r="BB3329"/>
          <cell r="BC3329">
            <v>1.35</v>
          </cell>
          <cell r="BD3329"/>
          <cell r="BE3329">
            <v>1023.15</v>
          </cell>
          <cell r="BF3329">
            <v>0</v>
          </cell>
          <cell r="BG3329">
            <v>-1023.15</v>
          </cell>
          <cell r="BH3329" t="str">
            <v/>
          </cell>
          <cell r="BI3329">
            <v>204</v>
          </cell>
          <cell r="BJ3329">
            <v>1381.2525000000001</v>
          </cell>
          <cell r="BK3329">
            <v>0</v>
          </cell>
          <cell r="BL3329">
            <v>0</v>
          </cell>
          <cell r="BM3329"/>
          <cell r="BN3329"/>
          <cell r="BO3329"/>
          <cell r="BP3329"/>
          <cell r="BR3329" t="str">
            <v>(LOTE 001)</v>
          </cell>
          <cell r="BT3329" t="str">
            <v/>
          </cell>
          <cell r="BU3329" t="str">
            <v/>
          </cell>
        </row>
        <row r="3330">
          <cell r="H3330">
            <v>0</v>
          </cell>
          <cell r="O3330">
            <v>402688</v>
          </cell>
          <cell r="P3330" t="str">
            <v>(LOTE 001)</v>
          </cell>
          <cell r="Q3330" t="str">
            <v>ROLO TECIDO ALASKA - (RUSTICO) -</v>
          </cell>
          <cell r="R3330"/>
          <cell r="S3330"/>
          <cell r="T3330"/>
          <cell r="U3330">
            <v>3.8</v>
          </cell>
          <cell r="V3330">
            <v>1.4</v>
          </cell>
          <cell r="W3330">
            <v>0</v>
          </cell>
          <cell r="X3330">
            <v>0</v>
          </cell>
          <cell r="Y3330" t="str">
            <v>ROLO TECIDO ALASKA - (RUSTICO) - - 3,8x1,4x0H</v>
          </cell>
          <cell r="Z3330">
            <v>2772.48</v>
          </cell>
          <cell r="AA3330">
            <v>0.35</v>
          </cell>
          <cell r="AB3330">
            <v>1802.1120000000001</v>
          </cell>
          <cell r="AC3330"/>
          <cell r="AD3330"/>
          <cell r="AE3330"/>
          <cell r="AF3330">
            <v>2772.48</v>
          </cell>
          <cell r="AG3330">
            <v>2772.48</v>
          </cell>
          <cell r="AH3330">
            <v>0</v>
          </cell>
          <cell r="AI3330">
            <v>2772.48</v>
          </cell>
          <cell r="AJ3330" t="str">
            <v>REF: 390942</v>
          </cell>
          <cell r="AK3330"/>
          <cell r="AL3330">
            <v>390942</v>
          </cell>
          <cell r="AM3330" t="str">
            <v>TECIDO ALASKA -</v>
          </cell>
          <cell r="AN3330"/>
          <cell r="AO3330">
            <v>0</v>
          </cell>
          <cell r="AP3330">
            <v>1.4</v>
          </cell>
          <cell r="AQ3330">
            <v>0</v>
          </cell>
          <cell r="AR3330">
            <v>0</v>
          </cell>
          <cell r="AS3330" t="str">
            <v>TECIDO ALASKA - - 0x1,4x0H</v>
          </cell>
          <cell r="AT3330">
            <v>2772.48</v>
          </cell>
          <cell r="AU3330">
            <v>2772.48</v>
          </cell>
          <cell r="AV3330">
            <v>729.6</v>
          </cell>
          <cell r="AW3330">
            <v>2042.88</v>
          </cell>
          <cell r="AX3330">
            <v>2772.48</v>
          </cell>
          <cell r="AY3330">
            <v>0</v>
          </cell>
          <cell r="AZ3330">
            <v>390942</v>
          </cell>
          <cell r="BA3330" t="str">
            <v>TECIDO ALASKA -</v>
          </cell>
          <cell r="BB3330"/>
          <cell r="BC3330">
            <v>3.8</v>
          </cell>
          <cell r="BD3330"/>
          <cell r="BE3330">
            <v>729.6</v>
          </cell>
          <cell r="BF3330">
            <v>0</v>
          </cell>
          <cell r="BG3330">
            <v>-729.6</v>
          </cell>
          <cell r="BH3330" t="str">
            <v/>
          </cell>
          <cell r="BI3330">
            <v>204</v>
          </cell>
          <cell r="BJ3330">
            <v>4358.3385600000001</v>
          </cell>
          <cell r="BK3330">
            <v>0</v>
          </cell>
          <cell r="BL3330">
            <v>0.57200000000000006</v>
          </cell>
          <cell r="BM3330"/>
          <cell r="BN3330"/>
          <cell r="BO3330"/>
          <cell r="BP3330"/>
          <cell r="BR3330" t="str">
            <v>(LOTE 001)</v>
          </cell>
          <cell r="BT3330" t="str">
            <v/>
          </cell>
          <cell r="BU3330" t="str">
            <v/>
          </cell>
        </row>
        <row r="3331">
          <cell r="H3331">
            <v>0</v>
          </cell>
          <cell r="O3331">
            <v>402687</v>
          </cell>
          <cell r="P3331" t="str">
            <v>(LOTE 001)</v>
          </cell>
          <cell r="Q3331" t="str">
            <v>ROLO TECIDO EL ANGOLA 04 - (GREEN) -</v>
          </cell>
          <cell r="R3331"/>
          <cell r="S3331"/>
          <cell r="T3331"/>
          <cell r="U3331">
            <v>3.4</v>
          </cell>
          <cell r="V3331">
            <v>1.4</v>
          </cell>
          <cell r="W3331">
            <v>0</v>
          </cell>
          <cell r="X3331">
            <v>0</v>
          </cell>
          <cell r="Y3331" t="str">
            <v>ROLO TECIDO EL ANGOLA 04 - (GREEN) - - 3,4x1,4x0H</v>
          </cell>
          <cell r="Z3331">
            <v>3217.08</v>
          </cell>
          <cell r="AA3331">
            <v>0.35</v>
          </cell>
          <cell r="AB3331">
            <v>2091.1019999999999</v>
          </cell>
          <cell r="AC3331"/>
          <cell r="AD3331"/>
          <cell r="AE3331"/>
          <cell r="AF3331">
            <v>3217.08</v>
          </cell>
          <cell r="AG3331">
            <v>3217.08</v>
          </cell>
          <cell r="AH3331">
            <v>0</v>
          </cell>
          <cell r="AI3331">
            <v>3217.08</v>
          </cell>
          <cell r="AJ3331" t="str">
            <v>REF: 339636</v>
          </cell>
          <cell r="AK3331"/>
          <cell r="AL3331">
            <v>339636</v>
          </cell>
          <cell r="AM3331" t="str">
            <v>TECIDO EL ANGOLA 04 -</v>
          </cell>
          <cell r="AN3331"/>
          <cell r="AO3331">
            <v>0</v>
          </cell>
          <cell r="AP3331">
            <v>1.4</v>
          </cell>
          <cell r="AQ3331">
            <v>0</v>
          </cell>
          <cell r="AR3331">
            <v>0</v>
          </cell>
          <cell r="AS3331" t="str">
            <v>TECIDO EL ANGOLA 04 - - 0x1,4x0H</v>
          </cell>
          <cell r="AT3331">
            <v>3217.08</v>
          </cell>
          <cell r="AU3331">
            <v>3217.08</v>
          </cell>
          <cell r="AV3331">
            <v>946.2</v>
          </cell>
          <cell r="AW3331">
            <v>2270.88</v>
          </cell>
          <cell r="AX3331">
            <v>3217.08</v>
          </cell>
          <cell r="AY3331">
            <v>0</v>
          </cell>
          <cell r="AZ3331">
            <v>339636</v>
          </cell>
          <cell r="BA3331" t="str">
            <v>TECIDO EL ANGOLA 04 -</v>
          </cell>
          <cell r="BB3331"/>
          <cell r="BC3331">
            <v>3.4</v>
          </cell>
          <cell r="BD3331"/>
          <cell r="BE3331">
            <v>946.2</v>
          </cell>
          <cell r="BF3331">
            <v>0</v>
          </cell>
          <cell r="BG3331">
            <v>-946.2</v>
          </cell>
          <cell r="BH3331" t="str">
            <v/>
          </cell>
          <cell r="BI3331">
            <v>204</v>
          </cell>
          <cell r="BJ3331">
            <v>5057.2497600000006</v>
          </cell>
          <cell r="BK3331">
            <v>0</v>
          </cell>
          <cell r="BL3331">
            <v>0.57200000000000006</v>
          </cell>
          <cell r="BM3331"/>
          <cell r="BN3331"/>
          <cell r="BO3331"/>
          <cell r="BP3331"/>
          <cell r="BR3331" t="str">
            <v>(LOTE 001)</v>
          </cell>
          <cell r="BT3331" t="str">
            <v/>
          </cell>
          <cell r="BU3331" t="str">
            <v/>
          </cell>
        </row>
        <row r="3332">
          <cell r="H3332">
            <v>0</v>
          </cell>
          <cell r="O3332">
            <v>402686</v>
          </cell>
          <cell r="P3332" t="str">
            <v>(LOTE 001)</v>
          </cell>
          <cell r="Q3332" t="str">
            <v>ROLO TECIDO O'TOPTEN NP - (SILVER MIX) -</v>
          </cell>
          <cell r="R3332"/>
          <cell r="S3332"/>
          <cell r="T3332"/>
          <cell r="U3332">
            <v>1.7</v>
          </cell>
          <cell r="V3332">
            <v>1.4</v>
          </cell>
          <cell r="W3332">
            <v>0</v>
          </cell>
          <cell r="X3332">
            <v>0</v>
          </cell>
          <cell r="Y3332" t="str">
            <v>ROLO TECIDO O'TOPTEN NP - (SILVER MIX) - - 1,7x1,4x0H</v>
          </cell>
          <cell r="Z3332">
            <v>683.14499999999998</v>
          </cell>
          <cell r="AA3332">
            <v>0.35</v>
          </cell>
          <cell r="AB3332">
            <v>444.04425000000003</v>
          </cell>
          <cell r="AC3332"/>
          <cell r="AD3332"/>
          <cell r="AE3332"/>
          <cell r="AF3332">
            <v>683.14499999999998</v>
          </cell>
          <cell r="AG3332">
            <v>683.14499999999998</v>
          </cell>
          <cell r="AH3332">
            <v>0</v>
          </cell>
          <cell r="AI3332">
            <v>683.14499999999998</v>
          </cell>
          <cell r="AJ3332" t="str">
            <v>REF: 337993</v>
          </cell>
          <cell r="AK3332"/>
          <cell r="AL3332">
            <v>337993</v>
          </cell>
          <cell r="AM3332" t="str">
            <v>TECIDO O'TOPTEN NP -</v>
          </cell>
          <cell r="AN3332"/>
          <cell r="AO3332">
            <v>0</v>
          </cell>
          <cell r="AP3332">
            <v>1.4</v>
          </cell>
          <cell r="AQ3332">
            <v>0</v>
          </cell>
          <cell r="AR3332">
            <v>0</v>
          </cell>
          <cell r="AS3332" t="str">
            <v>TECIDO O'TOPTEN NP - - 0x1,4x0H</v>
          </cell>
          <cell r="AT3332">
            <v>683.14499999999998</v>
          </cell>
          <cell r="AU3332">
            <v>683.14499999999998</v>
          </cell>
          <cell r="AV3332">
            <v>401.85</v>
          </cell>
          <cell r="AW3332">
            <v>281.29499999999996</v>
          </cell>
          <cell r="AX3332">
            <v>683.15</v>
          </cell>
          <cell r="AY3332">
            <v>-4.9999999999954525E-3</v>
          </cell>
          <cell r="AZ3332">
            <v>337993</v>
          </cell>
          <cell r="BA3332" t="str">
            <v>TECIDO O'TOPTEN NP -</v>
          </cell>
          <cell r="BB3332"/>
          <cell r="BC3332">
            <v>1.7</v>
          </cell>
          <cell r="BD3332"/>
          <cell r="BE3332">
            <v>401.85</v>
          </cell>
          <cell r="BF3332">
            <v>0</v>
          </cell>
          <cell r="BG3332">
            <v>-401.85</v>
          </cell>
          <cell r="BH3332" t="str">
            <v/>
          </cell>
          <cell r="BI3332">
            <v>204</v>
          </cell>
          <cell r="BJ3332">
            <v>1073.9039400000001</v>
          </cell>
          <cell r="BK3332">
            <v>0</v>
          </cell>
          <cell r="BL3332">
            <v>0.57200000000000006</v>
          </cell>
          <cell r="BM3332"/>
          <cell r="BN3332"/>
          <cell r="BO3332"/>
          <cell r="BP3332"/>
          <cell r="BR3332" t="str">
            <v>(LOTE 001)</v>
          </cell>
          <cell r="BT3332" t="str">
            <v/>
          </cell>
          <cell r="BU3332" t="str">
            <v/>
          </cell>
        </row>
        <row r="3333">
          <cell r="H3333">
            <v>0</v>
          </cell>
          <cell r="O3333">
            <v>402675</v>
          </cell>
          <cell r="P3333" t="str">
            <v>(LOTE 001)</v>
          </cell>
          <cell r="Q3333" t="str">
            <v>ROLO TECIDO STAUNCH - (CAMOUFLAGE) -</v>
          </cell>
          <cell r="R3333"/>
          <cell r="S3333"/>
          <cell r="T3333"/>
          <cell r="U3333">
            <v>1.45</v>
          </cell>
          <cell r="V3333">
            <v>1.4</v>
          </cell>
          <cell r="W3333">
            <v>0</v>
          </cell>
          <cell r="X3333">
            <v>0</v>
          </cell>
          <cell r="Y3333" t="str">
            <v>ROLO TECIDO STAUNCH - (CAMOUFLAGE) - - 1,45x1,4x0H</v>
          </cell>
          <cell r="Z3333">
            <v>1008.3299999999999</v>
          </cell>
          <cell r="AA3333">
            <v>0.35</v>
          </cell>
          <cell r="AB3333">
            <v>655.41449999999998</v>
          </cell>
          <cell r="AC3333"/>
          <cell r="AD3333"/>
          <cell r="AE3333"/>
          <cell r="AF3333">
            <v>1008.3299999999999</v>
          </cell>
          <cell r="AG3333">
            <v>1008.3299999999999</v>
          </cell>
          <cell r="AH3333">
            <v>0</v>
          </cell>
          <cell r="AI3333">
            <v>1008.3299999999999</v>
          </cell>
          <cell r="AJ3333" t="str">
            <v>REF: 339647</v>
          </cell>
          <cell r="AK3333"/>
          <cell r="AL3333">
            <v>339647</v>
          </cell>
          <cell r="AM3333" t="str">
            <v>TECIDO STAUNCH -</v>
          </cell>
          <cell r="AN3333"/>
          <cell r="AO3333">
            <v>0</v>
          </cell>
          <cell r="AP3333">
            <v>1.4</v>
          </cell>
          <cell r="AQ3333">
            <v>0</v>
          </cell>
          <cell r="AR3333">
            <v>0</v>
          </cell>
          <cell r="AS3333" t="str">
            <v>TECIDO STAUNCH - - 0x1,4x0H</v>
          </cell>
          <cell r="AT3333">
            <v>1008.3299999999999</v>
          </cell>
          <cell r="AU3333">
            <v>1008.3299999999999</v>
          </cell>
          <cell r="AV3333">
            <v>695.4</v>
          </cell>
          <cell r="AW3333">
            <v>312.92999999999995</v>
          </cell>
          <cell r="AX3333">
            <v>1008.33</v>
          </cell>
          <cell r="AY3333">
            <v>0</v>
          </cell>
          <cell r="AZ3333">
            <v>339647</v>
          </cell>
          <cell r="BA3333" t="str">
            <v>TECIDO STAUNCH -</v>
          </cell>
          <cell r="BB3333"/>
          <cell r="BC3333">
            <v>1.45</v>
          </cell>
          <cell r="BD3333"/>
          <cell r="BE3333">
            <v>695.4</v>
          </cell>
          <cell r="BF3333">
            <v>0</v>
          </cell>
          <cell r="BG3333">
            <v>-695.4</v>
          </cell>
          <cell r="BH3333" t="str">
            <v/>
          </cell>
          <cell r="BI3333">
            <v>204</v>
          </cell>
          <cell r="BJ3333">
            <v>1585.09476</v>
          </cell>
          <cell r="BK3333">
            <v>0</v>
          </cell>
          <cell r="BL3333">
            <v>0.57200000000000006</v>
          </cell>
          <cell r="BM3333"/>
          <cell r="BN3333"/>
          <cell r="BO3333"/>
          <cell r="BP3333"/>
          <cell r="BR3333" t="str">
            <v>(LOTE 001)</v>
          </cell>
          <cell r="BT3333" t="str">
            <v/>
          </cell>
          <cell r="BU3333" t="str">
            <v/>
          </cell>
        </row>
        <row r="3334">
          <cell r="H3334">
            <v>0</v>
          </cell>
          <cell r="O3334">
            <v>402555</v>
          </cell>
          <cell r="P3334" t="str">
            <v>(LOTE 001)</v>
          </cell>
          <cell r="Q3334" t="str">
            <v>ROLO TECIDO O'BUFFY - (NATURAL) -</v>
          </cell>
          <cell r="R3334"/>
          <cell r="S3334"/>
          <cell r="T3334"/>
          <cell r="U3334">
            <v>5.6</v>
          </cell>
          <cell r="V3334">
            <v>1.4</v>
          </cell>
          <cell r="W3334">
            <v>0</v>
          </cell>
          <cell r="X3334">
            <v>0</v>
          </cell>
          <cell r="Y3334" t="str">
            <v>ROLO TECIDO O'BUFFY - (NATURAL) - - 5,6x1,4x0H</v>
          </cell>
          <cell r="Z3334">
            <v>2601.48</v>
          </cell>
          <cell r="AA3334">
            <v>0.35</v>
          </cell>
          <cell r="AB3334">
            <v>1690.962</v>
          </cell>
          <cell r="AC3334"/>
          <cell r="AD3334"/>
          <cell r="AE3334"/>
          <cell r="AF3334">
            <v>2601.48</v>
          </cell>
          <cell r="AG3334">
            <v>2601.48</v>
          </cell>
          <cell r="AH3334">
            <v>0</v>
          </cell>
          <cell r="AI3334">
            <v>2601.48</v>
          </cell>
          <cell r="AJ3334" t="str">
            <v>REF: 402553</v>
          </cell>
          <cell r="AK3334"/>
          <cell r="AL3334">
            <v>402553</v>
          </cell>
          <cell r="AM3334" t="str">
            <v>TECIDO O'BUFFY -</v>
          </cell>
          <cell r="AN3334"/>
          <cell r="AO3334">
            <v>0</v>
          </cell>
          <cell r="AP3334">
            <v>1.4</v>
          </cell>
          <cell r="AQ3334">
            <v>0</v>
          </cell>
          <cell r="AR3334">
            <v>0</v>
          </cell>
          <cell r="AS3334" t="str">
            <v>TECIDO O'BUFFY - - 0x1,4x0H</v>
          </cell>
          <cell r="AT3334">
            <v>2601.48</v>
          </cell>
          <cell r="AU3334">
            <v>2601.48</v>
          </cell>
          <cell r="AV3334">
            <v>464.55</v>
          </cell>
          <cell r="AW3334">
            <v>2136.9299999999998</v>
          </cell>
          <cell r="AX3334">
            <v>2601.48</v>
          </cell>
          <cell r="AY3334">
            <v>0</v>
          </cell>
          <cell r="AZ3334">
            <v>402553</v>
          </cell>
          <cell r="BA3334" t="str">
            <v>TECIDO O'BUFFY -</v>
          </cell>
          <cell r="BB3334"/>
          <cell r="BC3334">
            <v>5.6</v>
          </cell>
          <cell r="BD3334"/>
          <cell r="BE3334">
            <v>464.55</v>
          </cell>
          <cell r="BF3334">
            <v>0</v>
          </cell>
          <cell r="BG3334">
            <v>-464.55</v>
          </cell>
          <cell r="BH3334" t="str">
            <v/>
          </cell>
          <cell r="BI3334">
            <v>204</v>
          </cell>
          <cell r="BJ3334">
            <v>4089.5265600000002</v>
          </cell>
          <cell r="BK3334">
            <v>0</v>
          </cell>
          <cell r="BL3334">
            <v>0.57200000000000006</v>
          </cell>
          <cell r="BM3334"/>
          <cell r="BN3334"/>
          <cell r="BO3334"/>
          <cell r="BP3334"/>
          <cell r="BR3334" t="str">
            <v>(LOTE 001)</v>
          </cell>
          <cell r="BT3334" t="str">
            <v/>
          </cell>
          <cell r="BU3334" t="str">
            <v/>
          </cell>
        </row>
        <row r="3335">
          <cell r="H3335">
            <v>0</v>
          </cell>
          <cell r="O3335">
            <v>402531</v>
          </cell>
          <cell r="P3335" t="str">
            <v>(LOTE 001)</v>
          </cell>
          <cell r="Q3335" t="str">
            <v>ROLO TECIDO ZAR - (LIGHT GREEN) -</v>
          </cell>
          <cell r="R3335"/>
          <cell r="S3335"/>
          <cell r="T3335"/>
          <cell r="U3335">
            <v>3.65</v>
          </cell>
          <cell r="V3335">
            <v>1.4</v>
          </cell>
          <cell r="W3335">
            <v>0</v>
          </cell>
          <cell r="X3335">
            <v>0</v>
          </cell>
          <cell r="Y3335" t="str">
            <v>ROLO TECIDO ZAR - (LIGHT GREEN) - - 3,65x1,4x0H</v>
          </cell>
          <cell r="Z3335">
            <v>3131.1525000000001</v>
          </cell>
          <cell r="AA3335">
            <v>0.35</v>
          </cell>
          <cell r="AB3335">
            <v>2035.2491250000003</v>
          </cell>
          <cell r="AC3335"/>
          <cell r="AD3335"/>
          <cell r="AE3335"/>
          <cell r="AF3335">
            <v>3131.1525000000001</v>
          </cell>
          <cell r="AG3335">
            <v>3131.1525000000001</v>
          </cell>
          <cell r="AH3335">
            <v>0</v>
          </cell>
          <cell r="AI3335">
            <v>3131.1525000000001</v>
          </cell>
          <cell r="AJ3335" t="str">
            <v>REF: 343541</v>
          </cell>
          <cell r="AK3335"/>
          <cell r="AL3335">
            <v>343541</v>
          </cell>
          <cell r="AM3335" t="str">
            <v>TECIDO ZAR -</v>
          </cell>
          <cell r="AN3335"/>
          <cell r="AO3335">
            <v>0</v>
          </cell>
          <cell r="AP3335">
            <v>1.4</v>
          </cell>
          <cell r="AQ3335">
            <v>0</v>
          </cell>
          <cell r="AR3335">
            <v>0</v>
          </cell>
          <cell r="AS3335" t="str">
            <v>TECIDO ZAR - - 0x1,4x0H</v>
          </cell>
          <cell r="AT3335">
            <v>3131.1525000000001</v>
          </cell>
          <cell r="AU3335">
            <v>3131.1525000000001</v>
          </cell>
          <cell r="AV3335">
            <v>857.85</v>
          </cell>
          <cell r="AW3335">
            <v>2273.3025000000002</v>
          </cell>
          <cell r="AX3335">
            <v>3131.15</v>
          </cell>
          <cell r="AY3335">
            <v>2.5000000000545697E-3</v>
          </cell>
          <cell r="AZ3335">
            <v>343541</v>
          </cell>
          <cell r="BA3335" t="str">
            <v>TECIDO ZAR -</v>
          </cell>
          <cell r="BB3335"/>
          <cell r="BC3335">
            <v>3.65</v>
          </cell>
          <cell r="BD3335"/>
          <cell r="BE3335">
            <v>857.85</v>
          </cell>
          <cell r="BF3335">
            <v>0</v>
          </cell>
          <cell r="BG3335">
            <v>-857.85</v>
          </cell>
          <cell r="BH3335" t="str">
            <v/>
          </cell>
          <cell r="BI3335">
            <v>204</v>
          </cell>
          <cell r="BJ3335">
            <v>3131.1525000000001</v>
          </cell>
          <cell r="BK3335">
            <v>0</v>
          </cell>
          <cell r="BL3335">
            <v>0</v>
          </cell>
          <cell r="BM3335"/>
          <cell r="BN3335"/>
          <cell r="BO3335"/>
          <cell r="BP3335"/>
          <cell r="BR3335" t="str">
            <v>(LOTE 001)</v>
          </cell>
          <cell r="BT3335" t="str">
            <v/>
          </cell>
          <cell r="BU3335" t="str">
            <v/>
          </cell>
        </row>
        <row r="3336">
          <cell r="H3336">
            <v>0</v>
          </cell>
          <cell r="O3336">
            <v>402530</v>
          </cell>
          <cell r="P3336" t="str">
            <v>(LOTE 001)</v>
          </cell>
          <cell r="Q3336" t="str">
            <v>ROLO TECIDO VILLA OLMO - (UMBER) -</v>
          </cell>
          <cell r="R3336"/>
          <cell r="S3336"/>
          <cell r="T3336"/>
          <cell r="U3336">
            <v>2.75</v>
          </cell>
          <cell r="V3336">
            <v>1.4</v>
          </cell>
          <cell r="W3336">
            <v>0</v>
          </cell>
          <cell r="X3336">
            <v>0</v>
          </cell>
          <cell r="Y3336" t="str">
            <v>ROLO TECIDO VILLA OLMO - (UMBER) - - 2,75x1,4x0H</v>
          </cell>
          <cell r="Z3336">
            <v>2139.6374999999998</v>
          </cell>
          <cell r="AA3336">
            <v>0.35</v>
          </cell>
          <cell r="AB3336">
            <v>1390.764375</v>
          </cell>
          <cell r="AC3336"/>
          <cell r="AD3336"/>
          <cell r="AE3336"/>
          <cell r="AF3336">
            <v>2139.6374999999998</v>
          </cell>
          <cell r="AG3336">
            <v>2139.6374999999998</v>
          </cell>
          <cell r="AH3336">
            <v>0</v>
          </cell>
          <cell r="AI3336">
            <v>2139.6374999999998</v>
          </cell>
          <cell r="AJ3336" t="str">
            <v>REF: 338021</v>
          </cell>
          <cell r="AK3336"/>
          <cell r="AL3336">
            <v>338021</v>
          </cell>
          <cell r="AM3336" t="str">
            <v>TECIDO VILLA OLMO -</v>
          </cell>
          <cell r="AN3336"/>
          <cell r="AO3336">
            <v>0</v>
          </cell>
          <cell r="AP3336">
            <v>1.4</v>
          </cell>
          <cell r="AQ3336">
            <v>0</v>
          </cell>
          <cell r="AR3336">
            <v>0</v>
          </cell>
          <cell r="AS3336" t="str">
            <v>TECIDO VILLA OLMO - - 0x1,4x0H</v>
          </cell>
          <cell r="AT3336">
            <v>2139.6374999999998</v>
          </cell>
          <cell r="AU3336">
            <v>2139.6374999999998</v>
          </cell>
          <cell r="AV3336">
            <v>778.05</v>
          </cell>
          <cell r="AW3336">
            <v>1361.5874999999999</v>
          </cell>
          <cell r="AX3336">
            <v>2139.64</v>
          </cell>
          <cell r="AY3336">
            <v>-2.5000000000545697E-3</v>
          </cell>
          <cell r="AZ3336">
            <v>338021</v>
          </cell>
          <cell r="BA3336" t="str">
            <v>TECIDO VILLA OLMO -</v>
          </cell>
          <cell r="BB3336"/>
          <cell r="BC3336">
            <v>2.75</v>
          </cell>
          <cell r="BD3336"/>
          <cell r="BE3336">
            <v>778.05</v>
          </cell>
          <cell r="BF3336">
            <v>0</v>
          </cell>
          <cell r="BG3336">
            <v>-778.05</v>
          </cell>
          <cell r="BH3336" t="str">
            <v/>
          </cell>
          <cell r="BI3336">
            <v>204</v>
          </cell>
          <cell r="BJ3336">
            <v>3363.5101500000001</v>
          </cell>
          <cell r="BK3336">
            <v>0</v>
          </cell>
          <cell r="BL3336">
            <v>0.57200000000000006</v>
          </cell>
          <cell r="BM3336"/>
          <cell r="BN3336"/>
          <cell r="BO3336"/>
          <cell r="BP3336"/>
          <cell r="BR3336" t="str">
            <v>(LOTE 001)</v>
          </cell>
          <cell r="BT3336" t="str">
            <v/>
          </cell>
          <cell r="BU3336" t="str">
            <v/>
          </cell>
        </row>
        <row r="3337">
          <cell r="H3337">
            <v>0</v>
          </cell>
          <cell r="O3337">
            <v>402529</v>
          </cell>
          <cell r="P3337" t="str">
            <v>(LOTE 001)</v>
          </cell>
          <cell r="Q3337" t="str">
            <v>ROLO TECIDO TRAILS - (FLAX) -</v>
          </cell>
          <cell r="R3337"/>
          <cell r="S3337"/>
          <cell r="T3337"/>
          <cell r="U3337">
            <v>2.1</v>
          </cell>
          <cell r="V3337">
            <v>1.4</v>
          </cell>
          <cell r="W3337">
            <v>0</v>
          </cell>
          <cell r="X3337">
            <v>0</v>
          </cell>
          <cell r="Y3337" t="str">
            <v>ROLO TECIDO TRAILS - (FLAX) - - 2,1x1,4x0H</v>
          </cell>
          <cell r="Z3337">
            <v>1262.835</v>
          </cell>
          <cell r="AA3337">
            <v>0.35</v>
          </cell>
          <cell r="AB3337">
            <v>820.84275000000002</v>
          </cell>
          <cell r="AC3337"/>
          <cell r="AD3337"/>
          <cell r="AE3337"/>
          <cell r="AF3337">
            <v>1262.835</v>
          </cell>
          <cell r="AG3337">
            <v>1262.835</v>
          </cell>
          <cell r="AH3337">
            <v>0</v>
          </cell>
          <cell r="AI3337">
            <v>1262.835</v>
          </cell>
          <cell r="AJ3337" t="str">
            <v>REF: 374546</v>
          </cell>
          <cell r="AK3337"/>
          <cell r="AL3337">
            <v>374546</v>
          </cell>
          <cell r="AM3337" t="str">
            <v>TECIDO TRAILS -</v>
          </cell>
          <cell r="AN3337"/>
          <cell r="AO3337">
            <v>0</v>
          </cell>
          <cell r="AP3337">
            <v>1.4</v>
          </cell>
          <cell r="AQ3337">
            <v>0</v>
          </cell>
          <cell r="AR3337">
            <v>0</v>
          </cell>
          <cell r="AS3337" t="str">
            <v>TECIDO TRAILS - - 0x1,4x0H</v>
          </cell>
          <cell r="AT3337">
            <v>1262.835</v>
          </cell>
          <cell r="AU3337">
            <v>1262.835</v>
          </cell>
          <cell r="AV3337">
            <v>601.35</v>
          </cell>
          <cell r="AW3337">
            <v>661.48500000000001</v>
          </cell>
          <cell r="AX3337">
            <v>1262.8399999999999</v>
          </cell>
          <cell r="AY3337">
            <v>-4.9999999998817657E-3</v>
          </cell>
          <cell r="AZ3337">
            <v>374546</v>
          </cell>
          <cell r="BA3337" t="str">
            <v>TECIDO TRAILS -</v>
          </cell>
          <cell r="BB3337"/>
          <cell r="BC3337">
            <v>2.1</v>
          </cell>
          <cell r="BD3337"/>
          <cell r="BE3337">
            <v>601.35</v>
          </cell>
          <cell r="BF3337">
            <v>0</v>
          </cell>
          <cell r="BG3337">
            <v>-601.35</v>
          </cell>
          <cell r="BH3337" t="str">
            <v/>
          </cell>
          <cell r="BI3337">
            <v>204</v>
          </cell>
          <cell r="BJ3337">
            <v>1985.1766200000002</v>
          </cell>
          <cell r="BK3337">
            <v>0</v>
          </cell>
          <cell r="BL3337">
            <v>0.57200000000000006</v>
          </cell>
          <cell r="BM3337"/>
          <cell r="BN3337"/>
          <cell r="BO3337"/>
          <cell r="BP3337"/>
          <cell r="BR3337" t="str">
            <v>(LOTE 001)</v>
          </cell>
          <cell r="BT3337" t="str">
            <v/>
          </cell>
          <cell r="BU3337" t="str">
            <v/>
          </cell>
        </row>
        <row r="3338">
          <cell r="H3338">
            <v>0</v>
          </cell>
          <cell r="O3338">
            <v>402528</v>
          </cell>
          <cell r="P3338" t="str">
            <v>(LOTE 001)</v>
          </cell>
          <cell r="Q3338" t="str">
            <v>ROLO TECIDO TAURUS - (BRIGTHWHITE) -</v>
          </cell>
          <cell r="R3338"/>
          <cell r="S3338"/>
          <cell r="T3338"/>
          <cell r="U3338">
            <v>3.2</v>
          </cell>
          <cell r="V3338">
            <v>1.4</v>
          </cell>
          <cell r="W3338">
            <v>0</v>
          </cell>
          <cell r="X3338">
            <v>0</v>
          </cell>
          <cell r="Y3338" t="str">
            <v>ROLO TECIDO TAURUS - (BRIGTHWHITE) - - 3,2x1,4x0H</v>
          </cell>
          <cell r="Z3338">
            <v>2362.08</v>
          </cell>
          <cell r="AA3338">
            <v>0.35</v>
          </cell>
          <cell r="AB3338">
            <v>1535.3519999999999</v>
          </cell>
          <cell r="AC3338"/>
          <cell r="AD3338"/>
          <cell r="AE3338"/>
          <cell r="AF3338">
            <v>2362.08</v>
          </cell>
          <cell r="AG3338">
            <v>2362.08</v>
          </cell>
          <cell r="AH3338">
            <v>0</v>
          </cell>
          <cell r="AI3338">
            <v>2362.08</v>
          </cell>
          <cell r="AJ3338" t="str">
            <v>REF: 374544</v>
          </cell>
          <cell r="AK3338"/>
          <cell r="AL3338">
            <v>374544</v>
          </cell>
          <cell r="AM3338" t="str">
            <v>TECIDO TAURUS -</v>
          </cell>
          <cell r="AN3338"/>
          <cell r="AO3338">
            <v>0</v>
          </cell>
          <cell r="AP3338">
            <v>1.4</v>
          </cell>
          <cell r="AQ3338">
            <v>0</v>
          </cell>
          <cell r="AR3338">
            <v>0</v>
          </cell>
          <cell r="AS3338" t="str">
            <v>TECIDO TAURUS - - 0x1,4x0H</v>
          </cell>
          <cell r="AT3338">
            <v>2362.08</v>
          </cell>
          <cell r="AU3338">
            <v>2362.08</v>
          </cell>
          <cell r="AV3338">
            <v>738.15</v>
          </cell>
          <cell r="AW3338">
            <v>1623.9299999999998</v>
          </cell>
          <cell r="AX3338">
            <v>2362.08</v>
          </cell>
          <cell r="AY3338">
            <v>0</v>
          </cell>
          <cell r="AZ3338">
            <v>374544</v>
          </cell>
          <cell r="BA3338" t="str">
            <v>TECIDO TAURUS -</v>
          </cell>
          <cell r="BB3338"/>
          <cell r="BC3338">
            <v>3.2</v>
          </cell>
          <cell r="BD3338"/>
          <cell r="BE3338">
            <v>738.15</v>
          </cell>
          <cell r="BF3338">
            <v>0</v>
          </cell>
          <cell r="BG3338">
            <v>-738.15</v>
          </cell>
          <cell r="BH3338" t="str">
            <v/>
          </cell>
          <cell r="BI3338">
            <v>204</v>
          </cell>
          <cell r="BJ3338">
            <v>3713.1897600000002</v>
          </cell>
          <cell r="BK3338">
            <v>0</v>
          </cell>
          <cell r="BL3338">
            <v>0.57200000000000006</v>
          </cell>
          <cell r="BM3338"/>
          <cell r="BN3338"/>
          <cell r="BO3338"/>
          <cell r="BP3338"/>
          <cell r="BR3338" t="str">
            <v>(LOTE 001)</v>
          </cell>
          <cell r="BT3338" t="str">
            <v/>
          </cell>
          <cell r="BU3338" t="str">
            <v/>
          </cell>
        </row>
        <row r="3339">
          <cell r="H3339">
            <v>0</v>
          </cell>
          <cell r="O3339">
            <v>402527</v>
          </cell>
          <cell r="P3339" t="str">
            <v>(LOTE 001)</v>
          </cell>
          <cell r="Q3339" t="str">
            <v>ROLO TECIDO POKER - (PERSIMMON) -</v>
          </cell>
          <cell r="R3339"/>
          <cell r="S3339"/>
          <cell r="T3339"/>
          <cell r="U3339">
            <v>1.9</v>
          </cell>
          <cell r="V3339">
            <v>1.4</v>
          </cell>
          <cell r="W3339">
            <v>0</v>
          </cell>
          <cell r="X3339">
            <v>0</v>
          </cell>
          <cell r="Y3339" t="str">
            <v>ROLO TECIDO POKER - (PERSIMMON) - - 1,9x1,4x0H</v>
          </cell>
          <cell r="Z3339">
            <v>1169.6400000000001</v>
          </cell>
          <cell r="AA3339">
            <v>0.35</v>
          </cell>
          <cell r="AB3339">
            <v>760.26600000000008</v>
          </cell>
          <cell r="AC3339"/>
          <cell r="AD3339"/>
          <cell r="AE3339"/>
          <cell r="AF3339">
            <v>1169.6400000000001</v>
          </cell>
          <cell r="AG3339">
            <v>1169.6400000000001</v>
          </cell>
          <cell r="AH3339">
            <v>0</v>
          </cell>
          <cell r="AI3339">
            <v>1169.6400000000001</v>
          </cell>
          <cell r="AJ3339" t="str">
            <v>REF: 343493</v>
          </cell>
          <cell r="AK3339"/>
          <cell r="AL3339">
            <v>343493</v>
          </cell>
          <cell r="AM3339" t="str">
            <v>TECIDO POKER -</v>
          </cell>
          <cell r="AN3339"/>
          <cell r="AO3339">
            <v>0</v>
          </cell>
          <cell r="AP3339">
            <v>1.4</v>
          </cell>
          <cell r="AQ3339">
            <v>0</v>
          </cell>
          <cell r="AR3339">
            <v>0</v>
          </cell>
          <cell r="AS3339" t="str">
            <v>TECIDO POKER - - 0x1,4x0H</v>
          </cell>
          <cell r="AT3339">
            <v>1169.6400000000001</v>
          </cell>
          <cell r="AU3339">
            <v>1169.6400000000001</v>
          </cell>
          <cell r="AV3339">
            <v>615.6</v>
          </cell>
          <cell r="AW3339">
            <v>554.04000000000008</v>
          </cell>
          <cell r="AX3339">
            <v>1169.6400000000001</v>
          </cell>
          <cell r="AY3339">
            <v>0</v>
          </cell>
          <cell r="AZ3339">
            <v>343493</v>
          </cell>
          <cell r="BA3339" t="str">
            <v>TECIDO POKER -</v>
          </cell>
          <cell r="BB3339"/>
          <cell r="BC3339">
            <v>1.9</v>
          </cell>
          <cell r="BD3339"/>
          <cell r="BE3339">
            <v>615.6</v>
          </cell>
          <cell r="BF3339">
            <v>0</v>
          </cell>
          <cell r="BG3339">
            <v>-615.6</v>
          </cell>
          <cell r="BH3339" t="str">
            <v/>
          </cell>
          <cell r="BI3339">
            <v>204</v>
          </cell>
          <cell r="BJ3339">
            <v>1838.6740800000002</v>
          </cell>
          <cell r="BK3339">
            <v>0</v>
          </cell>
          <cell r="BL3339">
            <v>0.57200000000000006</v>
          </cell>
          <cell r="BM3339"/>
          <cell r="BN3339"/>
          <cell r="BO3339"/>
          <cell r="BP3339"/>
          <cell r="BR3339" t="str">
            <v>(LOTE 001)</v>
          </cell>
          <cell r="BT3339" t="str">
            <v/>
          </cell>
          <cell r="BU3339" t="str">
            <v/>
          </cell>
        </row>
        <row r="3340">
          <cell r="H3340">
            <v>0</v>
          </cell>
          <cell r="O3340">
            <v>402526</v>
          </cell>
          <cell r="P3340" t="str">
            <v>(LOTE 001)</v>
          </cell>
          <cell r="Q3340" t="str">
            <v>ROLO TECIDO MIKA - (CHIVE) -</v>
          </cell>
          <cell r="R3340"/>
          <cell r="S3340"/>
          <cell r="T3340"/>
          <cell r="U3340">
            <v>5.4</v>
          </cell>
          <cell r="V3340">
            <v>1.4</v>
          </cell>
          <cell r="W3340">
            <v>0</v>
          </cell>
          <cell r="X3340">
            <v>0</v>
          </cell>
          <cell r="Y3340" t="str">
            <v>ROLO TECIDO MIKA - (CHIVE) - - 5,4x1,4x0H</v>
          </cell>
          <cell r="Z3340">
            <v>5525.01</v>
          </cell>
          <cell r="AA3340">
            <v>0.35</v>
          </cell>
          <cell r="AB3340">
            <v>3591.2565000000004</v>
          </cell>
          <cell r="AC3340"/>
          <cell r="AD3340"/>
          <cell r="AE3340"/>
          <cell r="AF3340">
            <v>5525.01</v>
          </cell>
          <cell r="AG3340">
            <v>5525.01</v>
          </cell>
          <cell r="AH3340">
            <v>0</v>
          </cell>
          <cell r="AI3340">
            <v>5525.01</v>
          </cell>
          <cell r="AJ3340" t="str">
            <v>REF: 340611</v>
          </cell>
          <cell r="AK3340"/>
          <cell r="AL3340">
            <v>340611</v>
          </cell>
          <cell r="AM3340" t="str">
            <v>TECIDO MIKA -</v>
          </cell>
          <cell r="AN3340"/>
          <cell r="AO3340">
            <v>0</v>
          </cell>
          <cell r="AP3340">
            <v>1.4</v>
          </cell>
          <cell r="AQ3340">
            <v>0</v>
          </cell>
          <cell r="AR3340">
            <v>0</v>
          </cell>
          <cell r="AS3340" t="str">
            <v>TECIDO MIKA - - 0x1,4x0H</v>
          </cell>
          <cell r="AT3340">
            <v>5525.01</v>
          </cell>
          <cell r="AU3340">
            <v>5525.01</v>
          </cell>
          <cell r="AV3340">
            <v>1023.15</v>
          </cell>
          <cell r="AW3340">
            <v>4501.8600000000006</v>
          </cell>
          <cell r="AX3340">
            <v>5525.01</v>
          </cell>
          <cell r="AY3340">
            <v>0</v>
          </cell>
          <cell r="AZ3340">
            <v>340611</v>
          </cell>
          <cell r="BA3340" t="str">
            <v>TECIDO MIKA -</v>
          </cell>
          <cell r="BB3340"/>
          <cell r="BC3340">
            <v>5.4</v>
          </cell>
          <cell r="BD3340"/>
          <cell r="BE3340">
            <v>1023.15</v>
          </cell>
          <cell r="BF3340">
            <v>0</v>
          </cell>
          <cell r="BG3340">
            <v>-1023.15</v>
          </cell>
          <cell r="BH3340" t="str">
            <v/>
          </cell>
          <cell r="BI3340">
            <v>204</v>
          </cell>
          <cell r="BJ3340">
            <v>8685.3157200000005</v>
          </cell>
          <cell r="BK3340">
            <v>0</v>
          </cell>
          <cell r="BL3340">
            <v>0.57200000000000006</v>
          </cell>
          <cell r="BM3340"/>
          <cell r="BN3340"/>
          <cell r="BO3340"/>
          <cell r="BP3340"/>
          <cell r="BR3340" t="str">
            <v>(LOTE 001)</v>
          </cell>
          <cell r="BT3340" t="str">
            <v/>
          </cell>
          <cell r="BU3340" t="str">
            <v/>
          </cell>
        </row>
        <row r="3341">
          <cell r="H3341">
            <v>0</v>
          </cell>
          <cell r="O3341">
            <v>402524</v>
          </cell>
          <cell r="P3341" t="str">
            <v>(LOTE 001)</v>
          </cell>
          <cell r="Q3341" t="str">
            <v>ROLO TECIDO EL MALIBU VELVET - (OCRHE) -</v>
          </cell>
          <cell r="R3341"/>
          <cell r="S3341"/>
          <cell r="T3341"/>
          <cell r="U3341">
            <v>2.5</v>
          </cell>
          <cell r="V3341">
            <v>1.4</v>
          </cell>
          <cell r="W3341">
            <v>0</v>
          </cell>
          <cell r="X3341">
            <v>0</v>
          </cell>
          <cell r="Y3341" t="str">
            <v>ROLO TECIDO EL MALIBU VELVET - (OCRHE) - - 2,5x1,4x0H</v>
          </cell>
          <cell r="Z3341">
            <v>2365.5</v>
          </cell>
          <cell r="AA3341">
            <v>0.35</v>
          </cell>
          <cell r="AB3341">
            <v>1537.575</v>
          </cell>
          <cell r="AC3341"/>
          <cell r="AD3341"/>
          <cell r="AE3341"/>
          <cell r="AF3341">
            <v>2365.5</v>
          </cell>
          <cell r="AG3341">
            <v>2365.5</v>
          </cell>
          <cell r="AH3341">
            <v>0</v>
          </cell>
          <cell r="AI3341">
            <v>2365.5</v>
          </cell>
          <cell r="AJ3341" t="str">
            <v>REF: 339628</v>
          </cell>
          <cell r="AK3341"/>
          <cell r="AL3341">
            <v>339628</v>
          </cell>
          <cell r="AM3341" t="str">
            <v>TECIDO EL MALIBU VELVET -</v>
          </cell>
          <cell r="AN3341"/>
          <cell r="AO3341">
            <v>0</v>
          </cell>
          <cell r="AP3341">
            <v>1.4</v>
          </cell>
          <cell r="AQ3341">
            <v>0</v>
          </cell>
          <cell r="AR3341">
            <v>0</v>
          </cell>
          <cell r="AS3341" t="str">
            <v>TECIDO EL MALIBU VELVET - - 0x1,4x0H</v>
          </cell>
          <cell r="AT3341">
            <v>2365.5</v>
          </cell>
          <cell r="AU3341">
            <v>2365.5</v>
          </cell>
          <cell r="AV3341">
            <v>946.2</v>
          </cell>
          <cell r="AW3341">
            <v>1419.3</v>
          </cell>
          <cell r="AX3341">
            <v>2365.5</v>
          </cell>
          <cell r="AY3341">
            <v>0</v>
          </cell>
          <cell r="AZ3341">
            <v>339628</v>
          </cell>
          <cell r="BA3341" t="str">
            <v>TECIDO EL MALIBU VELVET -</v>
          </cell>
          <cell r="BB3341"/>
          <cell r="BC3341">
            <v>2.5</v>
          </cell>
          <cell r="BD3341"/>
          <cell r="BE3341">
            <v>946.2</v>
          </cell>
          <cell r="BF3341">
            <v>0</v>
          </cell>
          <cell r="BG3341">
            <v>-946.2</v>
          </cell>
          <cell r="BH3341" t="str">
            <v/>
          </cell>
          <cell r="BI3341">
            <v>204</v>
          </cell>
          <cell r="BJ3341">
            <v>3718.5660000000003</v>
          </cell>
          <cell r="BK3341">
            <v>0</v>
          </cell>
          <cell r="BL3341">
            <v>0.57200000000000006</v>
          </cell>
          <cell r="BM3341"/>
          <cell r="BN3341"/>
          <cell r="BO3341"/>
          <cell r="BP3341"/>
          <cell r="BR3341" t="str">
            <v>(LOTE 001)</v>
          </cell>
          <cell r="BT3341" t="str">
            <v/>
          </cell>
          <cell r="BU3341" t="str">
            <v/>
          </cell>
        </row>
        <row r="3342">
          <cell r="H3342">
            <v>0</v>
          </cell>
          <cell r="O3342">
            <v>402523</v>
          </cell>
          <cell r="P3342" t="str">
            <v>(LOTE 001)</v>
          </cell>
          <cell r="Q3342" t="str">
            <v>ROLO TECIDO EL LUDA 09 - (JEANS V) -</v>
          </cell>
          <cell r="R3342"/>
          <cell r="S3342"/>
          <cell r="T3342"/>
          <cell r="U3342">
            <v>5.35</v>
          </cell>
          <cell r="V3342">
            <v>1.4</v>
          </cell>
          <cell r="W3342">
            <v>0</v>
          </cell>
          <cell r="X3342">
            <v>0</v>
          </cell>
          <cell r="Y3342" t="str">
            <v>ROLO TECIDO EL LUDA 09 - (JEANS V) - - 5,35x1,4x0H</v>
          </cell>
          <cell r="Z3342">
            <v>3720.3899999999994</v>
          </cell>
          <cell r="AA3342">
            <v>0.35</v>
          </cell>
          <cell r="AB3342">
            <v>2418.2534999999998</v>
          </cell>
          <cell r="AC3342"/>
          <cell r="AD3342"/>
          <cell r="AE3342"/>
          <cell r="AF3342">
            <v>3720.3899999999994</v>
          </cell>
          <cell r="AG3342">
            <v>3720.3899999999994</v>
          </cell>
          <cell r="AH3342">
            <v>0</v>
          </cell>
          <cell r="AI3342">
            <v>3720.3899999999994</v>
          </cell>
          <cell r="AJ3342" t="str">
            <v>REF: 339638</v>
          </cell>
          <cell r="AK3342"/>
          <cell r="AL3342">
            <v>339638</v>
          </cell>
          <cell r="AM3342" t="str">
            <v>TECIDO EL LUDA 09 -</v>
          </cell>
          <cell r="AN3342"/>
          <cell r="AO3342">
            <v>0</v>
          </cell>
          <cell r="AP3342">
            <v>1.4</v>
          </cell>
          <cell r="AQ3342">
            <v>0</v>
          </cell>
          <cell r="AR3342">
            <v>0</v>
          </cell>
          <cell r="AS3342" t="str">
            <v>TECIDO EL LUDA 09 - - 0x1,4x0H</v>
          </cell>
          <cell r="AT3342">
            <v>3720.3899999999994</v>
          </cell>
          <cell r="AU3342">
            <v>3720.3899999999994</v>
          </cell>
          <cell r="AV3342">
            <v>695.4</v>
          </cell>
          <cell r="AW3342">
            <v>3024.9899999999993</v>
          </cell>
          <cell r="AX3342">
            <v>3720.39</v>
          </cell>
          <cell r="AY3342">
            <v>0</v>
          </cell>
          <cell r="AZ3342">
            <v>339638</v>
          </cell>
          <cell r="BA3342" t="str">
            <v>TECIDO EL LUDA 09 -</v>
          </cell>
          <cell r="BB3342"/>
          <cell r="BC3342">
            <v>5.35</v>
          </cell>
          <cell r="BD3342"/>
          <cell r="BE3342">
            <v>695.4</v>
          </cell>
          <cell r="BF3342">
            <v>0</v>
          </cell>
          <cell r="BG3342">
            <v>-695.4</v>
          </cell>
          <cell r="BH3342" t="str">
            <v/>
          </cell>
          <cell r="BI3342">
            <v>204</v>
          </cell>
          <cell r="BJ3342">
            <v>5848.4530799999993</v>
          </cell>
          <cell r="BK3342">
            <v>0</v>
          </cell>
          <cell r="BL3342">
            <v>0.57200000000000006</v>
          </cell>
          <cell r="BM3342"/>
          <cell r="BN3342"/>
          <cell r="BO3342"/>
          <cell r="BP3342"/>
          <cell r="BR3342" t="str">
            <v>(LOTE 001)</v>
          </cell>
          <cell r="BT3342" t="str">
            <v/>
          </cell>
          <cell r="BU3342" t="str">
            <v/>
          </cell>
        </row>
        <row r="3343">
          <cell r="H3343">
            <v>0</v>
          </cell>
          <cell r="O3343">
            <v>402522</v>
          </cell>
          <cell r="P3343" t="str">
            <v>(LOTE 001)</v>
          </cell>
          <cell r="Q3343" t="str">
            <v>ROLO TECIDO EL ANGOLA 04 - (BLUE) -</v>
          </cell>
          <cell r="R3343"/>
          <cell r="S3343"/>
          <cell r="T3343"/>
          <cell r="U3343">
            <v>4.05</v>
          </cell>
          <cell r="V3343">
            <v>1.4</v>
          </cell>
          <cell r="W3343">
            <v>0</v>
          </cell>
          <cell r="X3343">
            <v>0</v>
          </cell>
          <cell r="Y3343" t="str">
            <v>ROLO TECIDO EL ANGOLA 04 - (BLUE) - - 4,05x1,4x0H</v>
          </cell>
          <cell r="Z3343">
            <v>3832.11</v>
          </cell>
          <cell r="AA3343">
            <v>0.35</v>
          </cell>
          <cell r="AB3343">
            <v>2490.8715000000002</v>
          </cell>
          <cell r="AC3343"/>
          <cell r="AD3343"/>
          <cell r="AE3343"/>
          <cell r="AF3343">
            <v>3832.11</v>
          </cell>
          <cell r="AG3343">
            <v>3832.11</v>
          </cell>
          <cell r="AH3343">
            <v>0</v>
          </cell>
          <cell r="AI3343">
            <v>3832.11</v>
          </cell>
          <cell r="AJ3343" t="str">
            <v>REF: 339636</v>
          </cell>
          <cell r="AK3343"/>
          <cell r="AL3343">
            <v>339636</v>
          </cell>
          <cell r="AM3343" t="str">
            <v>TECIDO EL ANGOLA 04 -</v>
          </cell>
          <cell r="AN3343"/>
          <cell r="AO3343">
            <v>0</v>
          </cell>
          <cell r="AP3343">
            <v>1.4</v>
          </cell>
          <cell r="AQ3343">
            <v>0</v>
          </cell>
          <cell r="AR3343">
            <v>0</v>
          </cell>
          <cell r="AS3343" t="str">
            <v>TECIDO EL ANGOLA 04 - - 0x1,4x0H</v>
          </cell>
          <cell r="AT3343">
            <v>3832.11</v>
          </cell>
          <cell r="AU3343">
            <v>3832.11</v>
          </cell>
          <cell r="AV3343">
            <v>946.2</v>
          </cell>
          <cell r="AW3343">
            <v>2885.91</v>
          </cell>
          <cell r="AX3343">
            <v>3832.11</v>
          </cell>
          <cell r="AY3343">
            <v>0</v>
          </cell>
          <cell r="AZ3343">
            <v>339636</v>
          </cell>
          <cell r="BA3343" t="str">
            <v>TECIDO EL ANGOLA 04 -</v>
          </cell>
          <cell r="BB3343"/>
          <cell r="BC3343">
            <v>4.05</v>
          </cell>
          <cell r="BD3343"/>
          <cell r="BE3343">
            <v>946.2</v>
          </cell>
          <cell r="BF3343">
            <v>0</v>
          </cell>
          <cell r="BG3343">
            <v>-946.2</v>
          </cell>
          <cell r="BH3343" t="str">
            <v/>
          </cell>
          <cell r="BI3343">
            <v>204</v>
          </cell>
          <cell r="BJ3343">
            <v>6024.0769200000004</v>
          </cell>
          <cell r="BK3343">
            <v>0</v>
          </cell>
          <cell r="BL3343">
            <v>0.57200000000000006</v>
          </cell>
          <cell r="BM3343"/>
          <cell r="BN3343"/>
          <cell r="BO3343"/>
          <cell r="BP3343"/>
          <cell r="BR3343" t="str">
            <v>(LOTE 001)</v>
          </cell>
          <cell r="BT3343" t="str">
            <v/>
          </cell>
          <cell r="BU3343" t="str">
            <v/>
          </cell>
        </row>
        <row r="3344">
          <cell r="H3344">
            <v>0</v>
          </cell>
          <cell r="O3344">
            <v>402521</v>
          </cell>
          <cell r="P3344" t="str">
            <v>(LOTE 001)</v>
          </cell>
          <cell r="Q3344" t="str">
            <v>ROLO TECIDO CASUAL - (WHISPER) -</v>
          </cell>
          <cell r="R3344"/>
          <cell r="S3344"/>
          <cell r="T3344"/>
          <cell r="U3344">
            <v>1.08</v>
          </cell>
          <cell r="V3344">
            <v>1.4</v>
          </cell>
          <cell r="W3344">
            <v>0</v>
          </cell>
          <cell r="X3344">
            <v>0</v>
          </cell>
          <cell r="Y3344" t="str">
            <v>ROLO TECIDO CASUAL - (WHISPER) - - 1,08x1,4x0H</v>
          </cell>
          <cell r="Z3344">
            <v>600.21</v>
          </cell>
          <cell r="AA3344">
            <v>0.35</v>
          </cell>
          <cell r="AB3344">
            <v>390.13650000000007</v>
          </cell>
          <cell r="AC3344"/>
          <cell r="AD3344"/>
          <cell r="AE3344"/>
          <cell r="AF3344">
            <v>600.21</v>
          </cell>
          <cell r="AG3344">
            <v>600.21</v>
          </cell>
          <cell r="AH3344">
            <v>0</v>
          </cell>
          <cell r="AI3344">
            <v>600.21</v>
          </cell>
          <cell r="AJ3344" t="str">
            <v>REF: 343376</v>
          </cell>
          <cell r="AK3344"/>
          <cell r="AL3344">
            <v>343376</v>
          </cell>
          <cell r="AM3344" t="str">
            <v>TECIDO CASUAL -</v>
          </cell>
          <cell r="AN3344"/>
          <cell r="AO3344">
            <v>0</v>
          </cell>
          <cell r="AP3344">
            <v>1.4</v>
          </cell>
          <cell r="AQ3344">
            <v>0</v>
          </cell>
          <cell r="AR3344">
            <v>0</v>
          </cell>
          <cell r="AS3344" t="str">
            <v>TECIDO CASUAL - - 0x1,4x0H</v>
          </cell>
          <cell r="AT3344">
            <v>600.21</v>
          </cell>
          <cell r="AU3344">
            <v>600.21</v>
          </cell>
          <cell r="AV3344">
            <v>555.75</v>
          </cell>
          <cell r="AW3344">
            <v>44.460000000000036</v>
          </cell>
          <cell r="AX3344">
            <v>600.21</v>
          </cell>
          <cell r="AY3344">
            <v>0</v>
          </cell>
          <cell r="AZ3344">
            <v>343376</v>
          </cell>
          <cell r="BA3344" t="str">
            <v>TECIDO CASUAL -</v>
          </cell>
          <cell r="BB3344"/>
          <cell r="BC3344">
            <v>1.08</v>
          </cell>
          <cell r="BD3344"/>
          <cell r="BE3344">
            <v>555.75</v>
          </cell>
          <cell r="BF3344">
            <v>0</v>
          </cell>
          <cell r="BG3344">
            <v>-555.75</v>
          </cell>
          <cell r="BH3344" t="str">
            <v/>
          </cell>
          <cell r="BI3344">
            <v>204</v>
          </cell>
          <cell r="BJ3344">
            <v>943.53012000000012</v>
          </cell>
          <cell r="BK3344">
            <v>0</v>
          </cell>
          <cell r="BL3344">
            <v>0.57200000000000006</v>
          </cell>
          <cell r="BM3344"/>
          <cell r="BN3344"/>
          <cell r="BO3344"/>
          <cell r="BP3344"/>
          <cell r="BR3344" t="str">
            <v>(LOTE 001)</v>
          </cell>
          <cell r="BT3344" t="str">
            <v/>
          </cell>
          <cell r="BU3344" t="str">
            <v/>
          </cell>
        </row>
        <row r="3345">
          <cell r="H3345">
            <v>0</v>
          </cell>
          <cell r="O3345">
            <v>402520</v>
          </cell>
          <cell r="P3345" t="str">
            <v>(LOTE 001)</v>
          </cell>
          <cell r="Q3345" t="str">
            <v>ROLO TECIDO CASUAL - (TRUFFLE) -</v>
          </cell>
          <cell r="R3345"/>
          <cell r="S3345"/>
          <cell r="T3345"/>
          <cell r="U3345">
            <v>3.38</v>
          </cell>
          <cell r="V3345">
            <v>1.4</v>
          </cell>
          <cell r="W3345">
            <v>0</v>
          </cell>
          <cell r="X3345">
            <v>0</v>
          </cell>
          <cell r="Y3345" t="str">
            <v>ROLO TECIDO CASUAL - (TRUFFLE) - - 3,38x1,4x0H</v>
          </cell>
          <cell r="Z3345">
            <v>1878.4349999999999</v>
          </cell>
          <cell r="AA3345">
            <v>0.35</v>
          </cell>
          <cell r="AB3345">
            <v>1220.9827500000001</v>
          </cell>
          <cell r="AC3345"/>
          <cell r="AD3345"/>
          <cell r="AE3345"/>
          <cell r="AF3345">
            <v>1878.4349999999999</v>
          </cell>
          <cell r="AG3345">
            <v>1878.4349999999999</v>
          </cell>
          <cell r="AH3345">
            <v>0</v>
          </cell>
          <cell r="AI3345">
            <v>1878.4349999999999</v>
          </cell>
          <cell r="AJ3345" t="str">
            <v>REF: 343376</v>
          </cell>
          <cell r="AK3345"/>
          <cell r="AL3345">
            <v>343376</v>
          </cell>
          <cell r="AM3345" t="str">
            <v>TECIDO CASUAL -</v>
          </cell>
          <cell r="AN3345"/>
          <cell r="AO3345">
            <v>0</v>
          </cell>
          <cell r="AP3345">
            <v>1.4</v>
          </cell>
          <cell r="AQ3345">
            <v>0</v>
          </cell>
          <cell r="AR3345">
            <v>0</v>
          </cell>
          <cell r="AS3345" t="str">
            <v>TECIDO CASUAL - - 0x1,4x0H</v>
          </cell>
          <cell r="AT3345">
            <v>1878.4349999999999</v>
          </cell>
          <cell r="AU3345">
            <v>1878.4349999999999</v>
          </cell>
          <cell r="AV3345">
            <v>555.75</v>
          </cell>
          <cell r="AW3345">
            <v>1322.6849999999999</v>
          </cell>
          <cell r="AX3345">
            <v>1878.44</v>
          </cell>
          <cell r="AY3345">
            <v>-5.0000000001091394E-3</v>
          </cell>
          <cell r="AZ3345">
            <v>343376</v>
          </cell>
          <cell r="BA3345" t="str">
            <v>TECIDO CASUAL -</v>
          </cell>
          <cell r="BB3345"/>
          <cell r="BC3345">
            <v>3.38</v>
          </cell>
          <cell r="BD3345"/>
          <cell r="BE3345">
            <v>555.75</v>
          </cell>
          <cell r="BF3345">
            <v>0</v>
          </cell>
          <cell r="BG3345">
            <v>-555.75</v>
          </cell>
          <cell r="BH3345" t="str">
            <v/>
          </cell>
          <cell r="BI3345">
            <v>204</v>
          </cell>
          <cell r="BJ3345">
            <v>2952.8998200000001</v>
          </cell>
          <cell r="BK3345">
            <v>0</v>
          </cell>
          <cell r="BL3345">
            <v>0.57200000000000006</v>
          </cell>
          <cell r="BM3345"/>
          <cell r="BN3345"/>
          <cell r="BO3345"/>
          <cell r="BP3345"/>
          <cell r="BR3345" t="str">
            <v>(LOTE 001)</v>
          </cell>
          <cell r="BT3345" t="str">
            <v/>
          </cell>
          <cell r="BU3345" t="str">
            <v/>
          </cell>
        </row>
        <row r="3346">
          <cell r="H3346">
            <v>0</v>
          </cell>
          <cell r="O3346">
            <v>402519</v>
          </cell>
          <cell r="P3346" t="str">
            <v>(LOTE 001)</v>
          </cell>
          <cell r="Q3346" t="str">
            <v>ROLO TECIDO EL ANGOLA 04 - (BEIGE) -</v>
          </cell>
          <cell r="R3346"/>
          <cell r="S3346"/>
          <cell r="T3346"/>
          <cell r="U3346">
            <v>2.25</v>
          </cell>
          <cell r="V3346">
            <v>1.4</v>
          </cell>
          <cell r="W3346">
            <v>0</v>
          </cell>
          <cell r="X3346">
            <v>0</v>
          </cell>
          <cell r="Y3346" t="str">
            <v>ROLO TECIDO EL ANGOLA 04 - (BEIGE) - - 2,25x1,4x0H</v>
          </cell>
          <cell r="Z3346">
            <v>2128.9500000000003</v>
          </cell>
          <cell r="AA3346">
            <v>0.35</v>
          </cell>
          <cell r="AB3346">
            <v>1383.8175000000001</v>
          </cell>
          <cell r="AC3346"/>
          <cell r="AD3346"/>
          <cell r="AE3346"/>
          <cell r="AF3346">
            <v>2128.9500000000003</v>
          </cell>
          <cell r="AG3346">
            <v>2128.9500000000003</v>
          </cell>
          <cell r="AH3346">
            <v>0</v>
          </cell>
          <cell r="AI3346">
            <v>2128.9500000000003</v>
          </cell>
          <cell r="AJ3346" t="str">
            <v>REF: 339636</v>
          </cell>
          <cell r="AK3346"/>
          <cell r="AL3346">
            <v>339636</v>
          </cell>
          <cell r="AM3346" t="str">
            <v>TECIDO EL ANGOLA 04 -</v>
          </cell>
          <cell r="AN3346"/>
          <cell r="AO3346">
            <v>0</v>
          </cell>
          <cell r="AP3346">
            <v>1.4</v>
          </cell>
          <cell r="AQ3346">
            <v>0</v>
          </cell>
          <cell r="AR3346">
            <v>0</v>
          </cell>
          <cell r="AS3346" t="str">
            <v>TECIDO EL ANGOLA 04 - - 0x1,4x0H</v>
          </cell>
          <cell r="AT3346">
            <v>2128.9500000000003</v>
          </cell>
          <cell r="AU3346">
            <v>2128.9500000000003</v>
          </cell>
          <cell r="AV3346">
            <v>946.2</v>
          </cell>
          <cell r="AW3346">
            <v>1182.7500000000002</v>
          </cell>
          <cell r="AX3346">
            <v>2128.9499999999998</v>
          </cell>
          <cell r="AY3346">
            <v>0</v>
          </cell>
          <cell r="AZ3346">
            <v>339636</v>
          </cell>
          <cell r="BA3346" t="str">
            <v>TECIDO EL ANGOLA 04 -</v>
          </cell>
          <cell r="BB3346"/>
          <cell r="BC3346">
            <v>2.25</v>
          </cell>
          <cell r="BD3346"/>
          <cell r="BE3346">
            <v>946.2</v>
          </cell>
          <cell r="BF3346">
            <v>0</v>
          </cell>
          <cell r="BG3346">
            <v>-946.2</v>
          </cell>
          <cell r="BH3346" t="str">
            <v/>
          </cell>
          <cell r="BI3346">
            <v>204</v>
          </cell>
          <cell r="BJ3346">
            <v>3346.7094000000006</v>
          </cell>
          <cell r="BK3346">
            <v>0</v>
          </cell>
          <cell r="BL3346">
            <v>0.57200000000000006</v>
          </cell>
          <cell r="BM3346"/>
          <cell r="BN3346"/>
          <cell r="BO3346"/>
          <cell r="BP3346"/>
          <cell r="BR3346" t="str">
            <v>(LOTE 001)</v>
          </cell>
          <cell r="BT3346" t="str">
            <v/>
          </cell>
          <cell r="BU3346" t="str">
            <v/>
          </cell>
        </row>
        <row r="3347">
          <cell r="H3347">
            <v>0</v>
          </cell>
          <cell r="O3347">
            <v>402710</v>
          </cell>
          <cell r="P3347" t="str">
            <v>(LOTE 002)</v>
          </cell>
          <cell r="Q3347" t="str">
            <v>ROLO TECIDO ELB LUDA 129 - (CHERRY) -</v>
          </cell>
          <cell r="R3347"/>
          <cell r="S3347"/>
          <cell r="T3347"/>
          <cell r="U3347">
            <v>1.7</v>
          </cell>
          <cell r="V3347">
            <v>1.4</v>
          </cell>
          <cell r="W3347">
            <v>0</v>
          </cell>
          <cell r="X3347">
            <v>0</v>
          </cell>
          <cell r="Y3347" t="str">
            <v>ROLO TECIDO ELB LUDA 129 - (CHERRY) - - 1,7x1,4x0H</v>
          </cell>
          <cell r="Z3347">
            <v>1182.1799999999998</v>
          </cell>
          <cell r="AA3347">
            <v>0.35</v>
          </cell>
          <cell r="AB3347">
            <v>768.41699999999992</v>
          </cell>
          <cell r="AC3347"/>
          <cell r="AD3347"/>
          <cell r="AE3347"/>
          <cell r="AF3347">
            <v>1182.1799999999998</v>
          </cell>
          <cell r="AG3347">
            <v>1182.1799999999998</v>
          </cell>
          <cell r="AH3347">
            <v>0</v>
          </cell>
          <cell r="AI3347">
            <v>1182.1799999999998</v>
          </cell>
          <cell r="AJ3347" t="str">
            <v>REF: 339641</v>
          </cell>
          <cell r="AK3347"/>
          <cell r="AL3347">
            <v>339641</v>
          </cell>
          <cell r="AM3347" t="str">
            <v>TECIDO ELB LUDA 129 -</v>
          </cell>
          <cell r="AN3347"/>
          <cell r="AO3347">
            <v>0</v>
          </cell>
          <cell r="AP3347">
            <v>1.4</v>
          </cell>
          <cell r="AQ3347">
            <v>0</v>
          </cell>
          <cell r="AR3347">
            <v>0</v>
          </cell>
          <cell r="AS3347" t="str">
            <v>TECIDO ELB LUDA 129 - - 0x1,4x0H</v>
          </cell>
          <cell r="AT3347">
            <v>1182.1799999999998</v>
          </cell>
          <cell r="AU3347">
            <v>1182.1799999999998</v>
          </cell>
          <cell r="AV3347">
            <v>695.4</v>
          </cell>
          <cell r="AW3347">
            <v>486.77999999999986</v>
          </cell>
          <cell r="AX3347">
            <v>1182.18</v>
          </cell>
          <cell r="AY3347">
            <v>0</v>
          </cell>
          <cell r="AZ3347">
            <v>339641</v>
          </cell>
          <cell r="BA3347" t="str">
            <v>TECIDO ELB LUDA 129 -</v>
          </cell>
          <cell r="BB3347"/>
          <cell r="BC3347">
            <v>1.7</v>
          </cell>
          <cell r="BD3347"/>
          <cell r="BE3347">
            <v>695.4</v>
          </cell>
          <cell r="BF3347">
            <v>0</v>
          </cell>
          <cell r="BG3347">
            <v>-695.4</v>
          </cell>
          <cell r="BH3347" t="str">
            <v/>
          </cell>
          <cell r="BI3347">
            <v>204</v>
          </cell>
          <cell r="BJ3347">
            <v>1858.3869599999998</v>
          </cell>
          <cell r="BK3347">
            <v>0</v>
          </cell>
          <cell r="BL3347">
            <v>0.57200000000000006</v>
          </cell>
          <cell r="BM3347"/>
          <cell r="BN3347"/>
          <cell r="BO3347"/>
          <cell r="BP3347"/>
          <cell r="BR3347" t="str">
            <v>(LOTE 002)</v>
          </cell>
          <cell r="BT3347" t="str">
            <v/>
          </cell>
          <cell r="BU3347" t="str">
            <v/>
          </cell>
        </row>
        <row r="3348">
          <cell r="H3348">
            <v>0</v>
          </cell>
          <cell r="O3348">
            <v>402709</v>
          </cell>
          <cell r="P3348" t="str">
            <v>(LOTE 002)</v>
          </cell>
          <cell r="Q3348" t="str">
            <v>ROLO TECIDO MIKA - (CHIVE) -</v>
          </cell>
          <cell r="R3348"/>
          <cell r="S3348"/>
          <cell r="T3348"/>
          <cell r="U3348">
            <v>3.51</v>
          </cell>
          <cell r="V3348">
            <v>1.4</v>
          </cell>
          <cell r="W3348">
            <v>0</v>
          </cell>
          <cell r="X3348">
            <v>0</v>
          </cell>
          <cell r="Y3348" t="str">
            <v>ROLO TECIDO MIKA - (CHIVE) - - 3,51x1,4x0H</v>
          </cell>
          <cell r="Z3348">
            <v>3591.2564999999995</v>
          </cell>
          <cell r="AA3348">
            <v>0.35</v>
          </cell>
          <cell r="AB3348">
            <v>2334.3167249999997</v>
          </cell>
          <cell r="AC3348"/>
          <cell r="AD3348"/>
          <cell r="AE3348"/>
          <cell r="AF3348">
            <v>3591.2564999999995</v>
          </cell>
          <cell r="AG3348">
            <v>3591.2564999999995</v>
          </cell>
          <cell r="AH3348">
            <v>0</v>
          </cell>
          <cell r="AI3348">
            <v>3591.2564999999995</v>
          </cell>
          <cell r="AJ3348" t="str">
            <v>REF: 340611</v>
          </cell>
          <cell r="AK3348"/>
          <cell r="AL3348">
            <v>340611</v>
          </cell>
          <cell r="AM3348" t="str">
            <v>TECIDO MIKA -</v>
          </cell>
          <cell r="AN3348"/>
          <cell r="AO3348">
            <v>0</v>
          </cell>
          <cell r="AP3348">
            <v>1.4</v>
          </cell>
          <cell r="AQ3348">
            <v>0</v>
          </cell>
          <cell r="AR3348">
            <v>0</v>
          </cell>
          <cell r="AS3348" t="str">
            <v>TECIDO MIKA - - 0x1,4x0H</v>
          </cell>
          <cell r="AT3348">
            <v>3591.2564999999995</v>
          </cell>
          <cell r="AU3348">
            <v>3591.2564999999995</v>
          </cell>
          <cell r="AV3348">
            <v>1023.15</v>
          </cell>
          <cell r="AW3348">
            <v>2568.1064999999994</v>
          </cell>
          <cell r="AX3348">
            <v>3591.26</v>
          </cell>
          <cell r="AY3348">
            <v>-3.5000000007130438E-3</v>
          </cell>
          <cell r="AZ3348">
            <v>340611</v>
          </cell>
          <cell r="BA3348" t="str">
            <v>TECIDO MIKA -</v>
          </cell>
          <cell r="BB3348"/>
          <cell r="BC3348">
            <v>3.51</v>
          </cell>
          <cell r="BD3348"/>
          <cell r="BE3348">
            <v>1023.15</v>
          </cell>
          <cell r="BF3348">
            <v>0</v>
          </cell>
          <cell r="BG3348">
            <v>-1023.15</v>
          </cell>
          <cell r="BH3348" t="str">
            <v/>
          </cell>
          <cell r="BI3348">
            <v>204</v>
          </cell>
          <cell r="BJ3348">
            <v>5645.4552179999991</v>
          </cell>
          <cell r="BK3348">
            <v>0</v>
          </cell>
          <cell r="BL3348">
            <v>0.57200000000000006</v>
          </cell>
          <cell r="BM3348"/>
          <cell r="BN3348"/>
          <cell r="BO3348"/>
          <cell r="BP3348"/>
          <cell r="BR3348" t="str">
            <v>(LOTE 002)</v>
          </cell>
          <cell r="BT3348" t="str">
            <v/>
          </cell>
          <cell r="BU3348" t="str">
            <v/>
          </cell>
        </row>
        <row r="3349">
          <cell r="H3349">
            <v>0</v>
          </cell>
          <cell r="O3349">
            <v>402708</v>
          </cell>
          <cell r="P3349" t="str">
            <v>(LOTE 002)</v>
          </cell>
          <cell r="Q3349" t="str">
            <v>ROLO TECIDO EL NOVE 04 - (GREY) -</v>
          </cell>
          <cell r="R3349"/>
          <cell r="S3349"/>
          <cell r="T3349"/>
          <cell r="U3349">
            <v>2.5499999999999998</v>
          </cell>
          <cell r="V3349">
            <v>1.4</v>
          </cell>
          <cell r="W3349">
            <v>0</v>
          </cell>
          <cell r="X3349">
            <v>0</v>
          </cell>
          <cell r="Y3349" t="str">
            <v>ROLO TECIDO EL NOVE 04 - (GREY) - - 2,55x1,4x0H</v>
          </cell>
          <cell r="Z3349">
            <v>1773.2699999999998</v>
          </cell>
          <cell r="AA3349">
            <v>0.35</v>
          </cell>
          <cell r="AB3349">
            <v>1152.6254999999999</v>
          </cell>
          <cell r="AC3349"/>
          <cell r="AD3349"/>
          <cell r="AE3349"/>
          <cell r="AF3349">
            <v>1773.2699999999998</v>
          </cell>
          <cell r="AG3349">
            <v>1773.2699999999998</v>
          </cell>
          <cell r="AH3349">
            <v>0</v>
          </cell>
          <cell r="AI3349">
            <v>1773.2699999999998</v>
          </cell>
          <cell r="AJ3349" t="str">
            <v>REF: 339630</v>
          </cell>
          <cell r="AK3349"/>
          <cell r="AL3349">
            <v>339630</v>
          </cell>
          <cell r="AM3349" t="str">
            <v>TECIDO EL NOVE 04 -</v>
          </cell>
          <cell r="AN3349"/>
          <cell r="AO3349">
            <v>0</v>
          </cell>
          <cell r="AP3349">
            <v>1.4</v>
          </cell>
          <cell r="AQ3349">
            <v>0</v>
          </cell>
          <cell r="AR3349">
            <v>0</v>
          </cell>
          <cell r="AS3349" t="str">
            <v>TECIDO EL NOVE 04 - - 0x1,4x0H</v>
          </cell>
          <cell r="AT3349">
            <v>1773.2699999999998</v>
          </cell>
          <cell r="AU3349">
            <v>1773.2699999999998</v>
          </cell>
          <cell r="AV3349">
            <v>695.4</v>
          </cell>
          <cell r="AW3349">
            <v>1077.8699999999999</v>
          </cell>
          <cell r="AX3349">
            <v>1773.27</v>
          </cell>
          <cell r="AY3349">
            <v>0</v>
          </cell>
          <cell r="AZ3349">
            <v>339630</v>
          </cell>
          <cell r="BA3349" t="str">
            <v>TECIDO EL NOVE 04 -</v>
          </cell>
          <cell r="BB3349"/>
          <cell r="BC3349">
            <v>2.5499999999999998</v>
          </cell>
          <cell r="BD3349"/>
          <cell r="BE3349">
            <v>695.4</v>
          </cell>
          <cell r="BF3349">
            <v>0</v>
          </cell>
          <cell r="BG3349">
            <v>-695.4</v>
          </cell>
          <cell r="BH3349" t="str">
            <v/>
          </cell>
          <cell r="BI3349">
            <v>204</v>
          </cell>
          <cell r="BJ3349">
            <v>2787.5804399999997</v>
          </cell>
          <cell r="BK3349">
            <v>0</v>
          </cell>
          <cell r="BL3349">
            <v>0.57200000000000006</v>
          </cell>
          <cell r="BM3349"/>
          <cell r="BN3349"/>
          <cell r="BO3349"/>
          <cell r="BP3349"/>
          <cell r="BR3349" t="str">
            <v>(LOTE 002)</v>
          </cell>
          <cell r="BT3349" t="str">
            <v/>
          </cell>
          <cell r="BU3349" t="str">
            <v/>
          </cell>
        </row>
        <row r="3350">
          <cell r="H3350">
            <v>0</v>
          </cell>
          <cell r="O3350">
            <v>402705</v>
          </cell>
          <cell r="P3350" t="str">
            <v>(LOTE 002)</v>
          </cell>
          <cell r="Q3350" t="str">
            <v>ROLO TECIDO TRAILS - (SPICEY) -</v>
          </cell>
          <cell r="R3350"/>
          <cell r="S3350"/>
          <cell r="T3350"/>
          <cell r="U3350">
            <v>3.87</v>
          </cell>
          <cell r="V3350">
            <v>1.4</v>
          </cell>
          <cell r="W3350">
            <v>0</v>
          </cell>
          <cell r="X3350">
            <v>0</v>
          </cell>
          <cell r="Y3350" t="str">
            <v>ROLO TECIDO TRAILS - (SPICEY) - - 3,87x1,4x0H</v>
          </cell>
          <cell r="Z3350">
            <v>2327.2245000000003</v>
          </cell>
          <cell r="AA3350">
            <v>0.35</v>
          </cell>
          <cell r="AB3350">
            <v>1512.6959250000002</v>
          </cell>
          <cell r="AC3350"/>
          <cell r="AD3350"/>
          <cell r="AE3350"/>
          <cell r="AF3350">
            <v>2327.2245000000003</v>
          </cell>
          <cell r="AG3350">
            <v>2327.2245000000003</v>
          </cell>
          <cell r="AH3350">
            <v>0</v>
          </cell>
          <cell r="AI3350">
            <v>2327.2245000000003</v>
          </cell>
          <cell r="AJ3350" t="str">
            <v>REF: 374546</v>
          </cell>
          <cell r="AK3350"/>
          <cell r="AL3350">
            <v>374546</v>
          </cell>
          <cell r="AM3350" t="str">
            <v>TECIDO TRAILS -</v>
          </cell>
          <cell r="AN3350"/>
          <cell r="AO3350">
            <v>0</v>
          </cell>
          <cell r="AP3350">
            <v>1.4</v>
          </cell>
          <cell r="AQ3350">
            <v>0</v>
          </cell>
          <cell r="AR3350">
            <v>0</v>
          </cell>
          <cell r="AS3350" t="str">
            <v>TECIDO TRAILS - - 0x1,4x0H</v>
          </cell>
          <cell r="AT3350">
            <v>2327.2245000000003</v>
          </cell>
          <cell r="AU3350">
            <v>2327.2245000000003</v>
          </cell>
          <cell r="AV3350">
            <v>601.35</v>
          </cell>
          <cell r="AW3350">
            <v>1725.8745000000004</v>
          </cell>
          <cell r="AX3350">
            <v>2327.2199999999998</v>
          </cell>
          <cell r="AY3350">
            <v>4.5000000004620233E-3</v>
          </cell>
          <cell r="AZ3350">
            <v>374546</v>
          </cell>
          <cell r="BA3350" t="str">
            <v>TECIDO TRAILS -</v>
          </cell>
          <cell r="BB3350"/>
          <cell r="BC3350">
            <v>3.87</v>
          </cell>
          <cell r="BD3350"/>
          <cell r="BE3350">
            <v>601.35</v>
          </cell>
          <cell r="BF3350">
            <v>0</v>
          </cell>
          <cell r="BG3350">
            <v>-601.35</v>
          </cell>
          <cell r="BH3350" t="str">
            <v/>
          </cell>
          <cell r="BI3350">
            <v>204</v>
          </cell>
          <cell r="BJ3350">
            <v>3658.3969140000008</v>
          </cell>
          <cell r="BK3350">
            <v>0</v>
          </cell>
          <cell r="BL3350">
            <v>0.57200000000000006</v>
          </cell>
          <cell r="BM3350"/>
          <cell r="BN3350"/>
          <cell r="BO3350"/>
          <cell r="BP3350"/>
          <cell r="BR3350" t="str">
            <v>(LOTE 002)</v>
          </cell>
          <cell r="BT3350" t="str">
            <v/>
          </cell>
          <cell r="BU3350" t="str">
            <v/>
          </cell>
        </row>
        <row r="3351">
          <cell r="H3351">
            <v>0</v>
          </cell>
          <cell r="O3351">
            <v>402704</v>
          </cell>
          <cell r="P3351" t="str">
            <v>(LOTE 002)</v>
          </cell>
          <cell r="Q3351" t="str">
            <v>ROLO TECIDO EL MALIBU VELVET - (OLD ROSE) -</v>
          </cell>
          <cell r="R3351"/>
          <cell r="S3351"/>
          <cell r="T3351"/>
          <cell r="U3351">
            <v>3.4</v>
          </cell>
          <cell r="V3351">
            <v>1.4</v>
          </cell>
          <cell r="W3351">
            <v>0</v>
          </cell>
          <cell r="X3351">
            <v>0</v>
          </cell>
          <cell r="Y3351" t="str">
            <v>ROLO TECIDO EL MALIBU VELVET - (OLD ROSE) - - 3,4x1,4x0H</v>
          </cell>
          <cell r="Z3351">
            <v>3217.08</v>
          </cell>
          <cell r="AA3351">
            <v>0.35</v>
          </cell>
          <cell r="AB3351">
            <v>2091.1019999999999</v>
          </cell>
          <cell r="AC3351"/>
          <cell r="AD3351"/>
          <cell r="AE3351"/>
          <cell r="AF3351">
            <v>3217.08</v>
          </cell>
          <cell r="AG3351">
            <v>3217.08</v>
          </cell>
          <cell r="AH3351">
            <v>0</v>
          </cell>
          <cell r="AI3351">
            <v>3217.08</v>
          </cell>
          <cell r="AJ3351" t="str">
            <v>REF: 339628</v>
          </cell>
          <cell r="AK3351"/>
          <cell r="AL3351">
            <v>339628</v>
          </cell>
          <cell r="AM3351" t="str">
            <v>TECIDO EL MALIBU VELVET -</v>
          </cell>
          <cell r="AN3351"/>
          <cell r="AO3351">
            <v>0</v>
          </cell>
          <cell r="AP3351">
            <v>1.4</v>
          </cell>
          <cell r="AQ3351">
            <v>0</v>
          </cell>
          <cell r="AR3351">
            <v>0</v>
          </cell>
          <cell r="AS3351" t="str">
            <v>TECIDO EL MALIBU VELVET - - 0x1,4x0H</v>
          </cell>
          <cell r="AT3351">
            <v>3217.08</v>
          </cell>
          <cell r="AU3351">
            <v>3217.08</v>
          </cell>
          <cell r="AV3351">
            <v>946.2</v>
          </cell>
          <cell r="AW3351">
            <v>2270.88</v>
          </cell>
          <cell r="AX3351">
            <v>3217.08</v>
          </cell>
          <cell r="AY3351">
            <v>0</v>
          </cell>
          <cell r="AZ3351">
            <v>339628</v>
          </cell>
          <cell r="BA3351" t="str">
            <v>TECIDO EL MALIBU VELVET -</v>
          </cell>
          <cell r="BB3351"/>
          <cell r="BC3351">
            <v>3.4</v>
          </cell>
          <cell r="BD3351"/>
          <cell r="BE3351">
            <v>946.2</v>
          </cell>
          <cell r="BF3351">
            <v>0</v>
          </cell>
          <cell r="BG3351">
            <v>-946.2</v>
          </cell>
          <cell r="BH3351" t="str">
            <v/>
          </cell>
          <cell r="BI3351">
            <v>204</v>
          </cell>
          <cell r="BJ3351">
            <v>5057.2497600000006</v>
          </cell>
          <cell r="BK3351">
            <v>0</v>
          </cell>
          <cell r="BL3351">
            <v>0.57200000000000006</v>
          </cell>
          <cell r="BM3351"/>
          <cell r="BN3351"/>
          <cell r="BO3351"/>
          <cell r="BP3351"/>
          <cell r="BR3351" t="str">
            <v>(LOTE 002)</v>
          </cell>
          <cell r="BT3351" t="str">
            <v/>
          </cell>
          <cell r="BU3351" t="str">
            <v/>
          </cell>
        </row>
        <row r="3352">
          <cell r="H3352">
            <v>0</v>
          </cell>
          <cell r="O3352">
            <v>402703</v>
          </cell>
          <cell r="P3352" t="str">
            <v>(LOTE 002)</v>
          </cell>
          <cell r="Q3352" t="str">
            <v>ROLO TECIDO MIKA - (CHIVE) -</v>
          </cell>
          <cell r="R3352"/>
          <cell r="S3352"/>
          <cell r="T3352"/>
          <cell r="U3352">
            <v>2.1</v>
          </cell>
          <cell r="V3352">
            <v>1.4</v>
          </cell>
          <cell r="W3352">
            <v>0</v>
          </cell>
          <cell r="X3352">
            <v>0</v>
          </cell>
          <cell r="Y3352" t="str">
            <v>ROLO TECIDO MIKA - (CHIVE) - - 2,1x1,4x0H</v>
          </cell>
          <cell r="Z3352">
            <v>2148.6150000000002</v>
          </cell>
          <cell r="AA3352">
            <v>0.35</v>
          </cell>
          <cell r="AB3352">
            <v>1396.5997500000003</v>
          </cell>
          <cell r="AC3352"/>
          <cell r="AD3352"/>
          <cell r="AE3352"/>
          <cell r="AF3352">
            <v>2148.6150000000002</v>
          </cell>
          <cell r="AG3352">
            <v>2148.6150000000002</v>
          </cell>
          <cell r="AH3352">
            <v>0</v>
          </cell>
          <cell r="AI3352">
            <v>2148.6150000000002</v>
          </cell>
          <cell r="AJ3352" t="str">
            <v>REF: 340611</v>
          </cell>
          <cell r="AK3352"/>
          <cell r="AL3352">
            <v>340611</v>
          </cell>
          <cell r="AM3352" t="str">
            <v>TECIDO MIKA -</v>
          </cell>
          <cell r="AN3352"/>
          <cell r="AO3352">
            <v>0</v>
          </cell>
          <cell r="AP3352">
            <v>1.4</v>
          </cell>
          <cell r="AQ3352">
            <v>0</v>
          </cell>
          <cell r="AR3352">
            <v>0</v>
          </cell>
          <cell r="AS3352" t="str">
            <v>TECIDO MIKA - - 0x1,4x0H</v>
          </cell>
          <cell r="AT3352">
            <v>2148.6150000000002</v>
          </cell>
          <cell r="AU3352">
            <v>2148.6150000000002</v>
          </cell>
          <cell r="AV3352">
            <v>1023.15</v>
          </cell>
          <cell r="AW3352">
            <v>1125.4650000000001</v>
          </cell>
          <cell r="AX3352">
            <v>2148.62</v>
          </cell>
          <cell r="AY3352">
            <v>-4.999999999654392E-3</v>
          </cell>
          <cell r="AZ3352">
            <v>340611</v>
          </cell>
          <cell r="BA3352" t="str">
            <v>TECIDO MIKA -</v>
          </cell>
          <cell r="BB3352"/>
          <cell r="BC3352">
            <v>2.1</v>
          </cell>
          <cell r="BD3352"/>
          <cell r="BE3352">
            <v>1023.15</v>
          </cell>
          <cell r="BF3352">
            <v>0</v>
          </cell>
          <cell r="BG3352">
            <v>-1023.15</v>
          </cell>
          <cell r="BH3352" t="str">
            <v/>
          </cell>
          <cell r="BI3352">
            <v>204</v>
          </cell>
          <cell r="BJ3352">
            <v>3377.6227800000006</v>
          </cell>
          <cell r="BK3352">
            <v>0</v>
          </cell>
          <cell r="BL3352">
            <v>0.57200000000000006</v>
          </cell>
          <cell r="BM3352"/>
          <cell r="BN3352"/>
          <cell r="BO3352"/>
          <cell r="BP3352"/>
          <cell r="BR3352" t="str">
            <v>(LOTE 002)</v>
          </cell>
          <cell r="BT3352" t="str">
            <v/>
          </cell>
          <cell r="BU3352" t="str">
            <v/>
          </cell>
        </row>
        <row r="3353">
          <cell r="H3353">
            <v>0</v>
          </cell>
          <cell r="O3353">
            <v>402698</v>
          </cell>
          <cell r="P3353" t="str">
            <v>(LOTE 002)</v>
          </cell>
          <cell r="Q3353" t="str">
            <v>ROLO TECIDO EL MEDA - (MIDNIGHT) -</v>
          </cell>
          <cell r="R3353"/>
          <cell r="S3353"/>
          <cell r="T3353"/>
          <cell r="U3353">
            <v>1.41</v>
          </cell>
          <cell r="V3353">
            <v>1.4</v>
          </cell>
          <cell r="W3353">
            <v>0</v>
          </cell>
          <cell r="X3353">
            <v>0</v>
          </cell>
          <cell r="Y3353" t="str">
            <v>ROLO TECIDO EL MEDA - (MIDNIGHT) - - 1,41x1,4x0H</v>
          </cell>
          <cell r="Z3353">
            <v>783.60749999999996</v>
          </cell>
          <cell r="AA3353">
            <v>0.35</v>
          </cell>
          <cell r="AB3353">
            <v>509.344875</v>
          </cell>
          <cell r="AC3353"/>
          <cell r="AD3353"/>
          <cell r="AE3353"/>
          <cell r="AF3353">
            <v>783.60749999999996</v>
          </cell>
          <cell r="AG3353">
            <v>783.60749999999996</v>
          </cell>
          <cell r="AH3353">
            <v>0</v>
          </cell>
          <cell r="AI3353">
            <v>783.60749999999996</v>
          </cell>
          <cell r="AJ3353" t="str">
            <v>REF: 339629</v>
          </cell>
          <cell r="AK3353"/>
          <cell r="AL3353">
            <v>339629</v>
          </cell>
          <cell r="AM3353" t="str">
            <v>TECIDO EL MEDA -</v>
          </cell>
          <cell r="AN3353"/>
          <cell r="AO3353">
            <v>0</v>
          </cell>
          <cell r="AP3353">
            <v>1.4</v>
          </cell>
          <cell r="AQ3353">
            <v>0</v>
          </cell>
          <cell r="AR3353">
            <v>0</v>
          </cell>
          <cell r="AS3353" t="str">
            <v>TECIDO EL MEDA - - 0x1,4x0H</v>
          </cell>
          <cell r="AT3353">
            <v>783.60749999999996</v>
          </cell>
          <cell r="AU3353">
            <v>783.60749999999996</v>
          </cell>
          <cell r="AV3353">
            <v>555.75</v>
          </cell>
          <cell r="AW3353">
            <v>227.85749999999996</v>
          </cell>
          <cell r="AX3353">
            <v>783.61</v>
          </cell>
          <cell r="AY3353">
            <v>-2.5000000000545697E-3</v>
          </cell>
          <cell r="AZ3353">
            <v>339629</v>
          </cell>
          <cell r="BA3353" t="str">
            <v>TECIDO EL MEDA -</v>
          </cell>
          <cell r="BB3353"/>
          <cell r="BC3353">
            <v>1.41</v>
          </cell>
          <cell r="BD3353"/>
          <cell r="BE3353">
            <v>555.75</v>
          </cell>
          <cell r="BF3353">
            <v>0</v>
          </cell>
          <cell r="BG3353">
            <v>-555.75</v>
          </cell>
          <cell r="BH3353" t="str">
            <v/>
          </cell>
          <cell r="BI3353">
            <v>204</v>
          </cell>
          <cell r="BJ3353">
            <v>1231.8309899999999</v>
          </cell>
          <cell r="BK3353">
            <v>0</v>
          </cell>
          <cell r="BL3353">
            <v>0.57200000000000006</v>
          </cell>
          <cell r="BM3353"/>
          <cell r="BN3353"/>
          <cell r="BO3353"/>
          <cell r="BP3353"/>
          <cell r="BR3353" t="str">
            <v>(LOTE 002)</v>
          </cell>
          <cell r="BT3353" t="str">
            <v/>
          </cell>
          <cell r="BU3353" t="str">
            <v/>
          </cell>
        </row>
        <row r="3354">
          <cell r="H3354">
            <v>0</v>
          </cell>
          <cell r="O3354">
            <v>402622</v>
          </cell>
          <cell r="P3354" t="str">
            <v>(LOTE 002)</v>
          </cell>
          <cell r="Q3354" t="str">
            <v>ROLO TECIDO JAVA - (FENNEL) -</v>
          </cell>
          <cell r="R3354"/>
          <cell r="S3354"/>
          <cell r="T3354"/>
          <cell r="U3354">
            <v>1.7</v>
          </cell>
          <cell r="V3354">
            <v>1.4</v>
          </cell>
          <cell r="W3354">
            <v>0</v>
          </cell>
          <cell r="X3354">
            <v>0</v>
          </cell>
          <cell r="Y3354" t="str">
            <v>ROLO TECIDO JAVA - (FENNEL) - - 1,7x1,4x0H</v>
          </cell>
          <cell r="Z3354">
            <v>1831.4099999999999</v>
          </cell>
          <cell r="AA3354">
            <v>0.35</v>
          </cell>
          <cell r="AB3354">
            <v>1190.4164999999998</v>
          </cell>
          <cell r="AC3354"/>
          <cell r="AD3354"/>
          <cell r="AE3354"/>
          <cell r="AF3354">
            <v>1831.4099999999999</v>
          </cell>
          <cell r="AG3354">
            <v>1831.4099999999999</v>
          </cell>
          <cell r="AH3354">
            <v>0</v>
          </cell>
          <cell r="AI3354">
            <v>1831.4099999999999</v>
          </cell>
          <cell r="AJ3354" t="str">
            <v>REF: 402622</v>
          </cell>
          <cell r="AK3354" t="str">
            <v>TECIDO FORA DE LINHA</v>
          </cell>
          <cell r="AL3354">
            <v>402622</v>
          </cell>
          <cell r="AM3354" t="str">
            <v>ROLO TECIDO JAVA - (FENNEL) -</v>
          </cell>
          <cell r="AN3354"/>
          <cell r="AO3354">
            <v>1.7</v>
          </cell>
          <cell r="AP3354">
            <v>1.4</v>
          </cell>
          <cell r="AQ3354">
            <v>0</v>
          </cell>
          <cell r="AR3354">
            <v>0</v>
          </cell>
          <cell r="AS3354" t="str">
            <v>ROLO TECIDO JAVA - (FENNEL) - - 1,7x1,4x0H</v>
          </cell>
          <cell r="AT3354">
            <v>1831.4099999999999</v>
          </cell>
          <cell r="AU3354">
            <v>1831.41</v>
          </cell>
          <cell r="AV3354">
            <v>1831.41</v>
          </cell>
          <cell r="AW3354">
            <v>0</v>
          </cell>
          <cell r="AX3354">
            <v>1831.41</v>
          </cell>
          <cell r="AY3354">
            <v>0</v>
          </cell>
          <cell r="AZ3354"/>
          <cell r="BA3354" t="str">
            <v/>
          </cell>
          <cell r="BB3354"/>
          <cell r="BC3354">
            <v>1.7</v>
          </cell>
          <cell r="BD3354"/>
          <cell r="BE3354" t="str">
            <v/>
          </cell>
          <cell r="BF3354">
            <v>0</v>
          </cell>
          <cell r="BG3354" t="str">
            <v/>
          </cell>
          <cell r="BH3354" t="str">
            <v/>
          </cell>
          <cell r="BI3354">
            <v>204</v>
          </cell>
          <cell r="BJ3354" t="str">
            <v>0</v>
          </cell>
          <cell r="BK3354">
            <v>0</v>
          </cell>
          <cell r="BL3354">
            <v>0</v>
          </cell>
          <cell r="BM3354"/>
          <cell r="BN3354"/>
          <cell r="BO3354"/>
          <cell r="BP3354"/>
          <cell r="BR3354" t="str">
            <v>(LOTE 002)</v>
          </cell>
          <cell r="BT3354" t="str">
            <v/>
          </cell>
          <cell r="BU3354" t="str">
            <v/>
          </cell>
        </row>
        <row r="3355">
          <cell r="H3355">
            <v>0</v>
          </cell>
          <cell r="O3355">
            <v>402620</v>
          </cell>
          <cell r="P3355" t="str">
            <v>(LOTE 002)</v>
          </cell>
          <cell r="Q3355" t="str">
            <v>ROLO TECIDO ELB LUDA 129 - (AQUA) -</v>
          </cell>
          <cell r="R3355"/>
          <cell r="S3355"/>
          <cell r="T3355"/>
          <cell r="U3355">
            <v>1</v>
          </cell>
          <cell r="V3355">
            <v>1.4</v>
          </cell>
          <cell r="W3355">
            <v>0</v>
          </cell>
          <cell r="X3355">
            <v>0</v>
          </cell>
          <cell r="Y3355" t="str">
            <v>ROLO TECIDO ELB LUDA 129 - (AQUA) - - 1x1,4x0H</v>
          </cell>
          <cell r="Z3355">
            <v>695.4</v>
          </cell>
          <cell r="AA3355">
            <v>0.35</v>
          </cell>
          <cell r="AB3355">
            <v>452.01</v>
          </cell>
          <cell r="AC3355"/>
          <cell r="AD3355"/>
          <cell r="AE3355"/>
          <cell r="AF3355">
            <v>695.4</v>
          </cell>
          <cell r="AG3355">
            <v>695.4</v>
          </cell>
          <cell r="AH3355">
            <v>0</v>
          </cell>
          <cell r="AI3355">
            <v>695.4</v>
          </cell>
          <cell r="AJ3355" t="str">
            <v>REF: 339641</v>
          </cell>
          <cell r="AK3355"/>
          <cell r="AL3355">
            <v>339641</v>
          </cell>
          <cell r="AM3355" t="str">
            <v>TECIDO ELB LUDA 129 -</v>
          </cell>
          <cell r="AN3355"/>
          <cell r="AO3355">
            <v>0</v>
          </cell>
          <cell r="AP3355">
            <v>1.4</v>
          </cell>
          <cell r="AQ3355">
            <v>0</v>
          </cell>
          <cell r="AR3355">
            <v>0</v>
          </cell>
          <cell r="AS3355" t="str">
            <v>TECIDO ELB LUDA 129 - - 0x1,4x0H</v>
          </cell>
          <cell r="AT3355">
            <v>695.4</v>
          </cell>
          <cell r="AU3355">
            <v>695.4</v>
          </cell>
          <cell r="AV3355">
            <v>695.4</v>
          </cell>
          <cell r="AW3355">
            <v>0</v>
          </cell>
          <cell r="AX3355">
            <v>695.4</v>
          </cell>
          <cell r="AY3355">
            <v>0</v>
          </cell>
          <cell r="AZ3355">
            <v>339641</v>
          </cell>
          <cell r="BA3355" t="str">
            <v>TECIDO ELB LUDA 129 -</v>
          </cell>
          <cell r="BB3355"/>
          <cell r="BC3355">
            <v>1</v>
          </cell>
          <cell r="BD3355"/>
          <cell r="BE3355">
            <v>695.4</v>
          </cell>
          <cell r="BF3355">
            <v>0</v>
          </cell>
          <cell r="BG3355">
            <v>-695.4</v>
          </cell>
          <cell r="BH3355" t="str">
            <v/>
          </cell>
          <cell r="BI3355">
            <v>204</v>
          </cell>
          <cell r="BJ3355">
            <v>1093.1687999999999</v>
          </cell>
          <cell r="BK3355">
            <v>0</v>
          </cell>
          <cell r="BL3355">
            <v>0.57200000000000006</v>
          </cell>
          <cell r="BM3355"/>
          <cell r="BN3355"/>
          <cell r="BO3355"/>
          <cell r="BP3355"/>
          <cell r="BR3355" t="str">
            <v>(LOTE 002)</v>
          </cell>
          <cell r="BT3355" t="str">
            <v/>
          </cell>
          <cell r="BU3355" t="str">
            <v/>
          </cell>
        </row>
        <row r="3356">
          <cell r="H3356">
            <v>0</v>
          </cell>
          <cell r="O3356">
            <v>402619</v>
          </cell>
          <cell r="P3356" t="str">
            <v>(LOTE 002)</v>
          </cell>
          <cell r="Q3356" t="str">
            <v>ROLO TECIDO DELUXE - (AUTUMN) -</v>
          </cell>
          <cell r="R3356"/>
          <cell r="S3356"/>
          <cell r="T3356"/>
          <cell r="U3356">
            <v>1.5</v>
          </cell>
          <cell r="V3356">
            <v>1.4</v>
          </cell>
          <cell r="W3356">
            <v>0</v>
          </cell>
          <cell r="X3356">
            <v>0</v>
          </cell>
          <cell r="Y3356" t="str">
            <v>ROLO TECIDO DELUXE - (AUTUMN) - - 1,5x1,4x0H</v>
          </cell>
          <cell r="Z3356">
            <v>1043.0999999999999</v>
          </cell>
          <cell r="AA3356">
            <v>0.35</v>
          </cell>
          <cell r="AB3356">
            <v>678.01499999999999</v>
          </cell>
          <cell r="AC3356"/>
          <cell r="AD3356"/>
          <cell r="AE3356"/>
          <cell r="AF3356">
            <v>1043.0999999999999</v>
          </cell>
          <cell r="AG3356">
            <v>1043.0999999999999</v>
          </cell>
          <cell r="AH3356">
            <v>0</v>
          </cell>
          <cell r="AI3356">
            <v>1043.0999999999999</v>
          </cell>
          <cell r="AJ3356" t="str">
            <v>REF: 339635</v>
          </cell>
          <cell r="AK3356"/>
          <cell r="AL3356">
            <v>339635</v>
          </cell>
          <cell r="AM3356" t="str">
            <v>TECIDO DELUXE -</v>
          </cell>
          <cell r="AN3356"/>
          <cell r="AO3356">
            <v>0</v>
          </cell>
          <cell r="AP3356">
            <v>1.4</v>
          </cell>
          <cell r="AQ3356">
            <v>0</v>
          </cell>
          <cell r="AR3356">
            <v>0</v>
          </cell>
          <cell r="AS3356" t="str">
            <v>TECIDO DELUXE - - 0x1,4x0H</v>
          </cell>
          <cell r="AT3356">
            <v>1043.0999999999999</v>
          </cell>
          <cell r="AU3356">
            <v>1043.0999999999999</v>
          </cell>
          <cell r="AV3356">
            <v>695.4</v>
          </cell>
          <cell r="AW3356">
            <v>347.69999999999993</v>
          </cell>
          <cell r="AX3356">
            <v>1043.0999999999999</v>
          </cell>
          <cell r="AY3356">
            <v>0</v>
          </cell>
          <cell r="AZ3356">
            <v>339635</v>
          </cell>
          <cell r="BA3356" t="str">
            <v>TECIDO DELUXE -</v>
          </cell>
          <cell r="BB3356"/>
          <cell r="BC3356">
            <v>1.5</v>
          </cell>
          <cell r="BD3356"/>
          <cell r="BE3356">
            <v>695.4</v>
          </cell>
          <cell r="BF3356">
            <v>0</v>
          </cell>
          <cell r="BG3356">
            <v>-695.4</v>
          </cell>
          <cell r="BH3356" t="str">
            <v/>
          </cell>
          <cell r="BI3356">
            <v>204</v>
          </cell>
          <cell r="BJ3356">
            <v>1639.7531999999999</v>
          </cell>
          <cell r="BK3356">
            <v>0</v>
          </cell>
          <cell r="BL3356">
            <v>0.57200000000000006</v>
          </cell>
          <cell r="BM3356"/>
          <cell r="BN3356"/>
          <cell r="BO3356"/>
          <cell r="BP3356"/>
          <cell r="BR3356" t="str">
            <v>(LOTE 002)</v>
          </cell>
          <cell r="BT3356" t="str">
            <v/>
          </cell>
          <cell r="BU3356" t="str">
            <v/>
          </cell>
        </row>
        <row r="3357">
          <cell r="H3357">
            <v>0</v>
          </cell>
          <cell r="O3357">
            <v>402618</v>
          </cell>
          <cell r="P3357" t="str">
            <v>(LOTE 002)</v>
          </cell>
          <cell r="Q3357" t="str">
            <v>ROLO TECIDO HEARTLAND - (HUNTER) -</v>
          </cell>
          <cell r="R3357"/>
          <cell r="S3357"/>
          <cell r="T3357"/>
          <cell r="U3357">
            <v>2.2000000000000002</v>
          </cell>
          <cell r="V3357">
            <v>1.4</v>
          </cell>
          <cell r="W3357">
            <v>0</v>
          </cell>
          <cell r="X3357">
            <v>0</v>
          </cell>
          <cell r="Y3357" t="str">
            <v>ROLO TECIDO HEARTLAND - (HUNTER) - - 2,2x1,4x0H</v>
          </cell>
          <cell r="Z3357">
            <v>1529.88</v>
          </cell>
          <cell r="AA3357">
            <v>0.35</v>
          </cell>
          <cell r="AB3357">
            <v>994.42200000000014</v>
          </cell>
          <cell r="AC3357"/>
          <cell r="AD3357"/>
          <cell r="AE3357"/>
          <cell r="AF3357">
            <v>1529.88</v>
          </cell>
          <cell r="AG3357">
            <v>1529.88</v>
          </cell>
          <cell r="AH3357">
            <v>0</v>
          </cell>
          <cell r="AI3357">
            <v>1529.88</v>
          </cell>
          <cell r="AJ3357" t="str">
            <v>REF: 339643</v>
          </cell>
          <cell r="AK3357"/>
          <cell r="AL3357">
            <v>339643</v>
          </cell>
          <cell r="AM3357" t="str">
            <v>TECIDO HEARTLAND -</v>
          </cell>
          <cell r="AN3357"/>
          <cell r="AO3357">
            <v>0</v>
          </cell>
          <cell r="AP3357">
            <v>1.4</v>
          </cell>
          <cell r="AQ3357">
            <v>0</v>
          </cell>
          <cell r="AR3357">
            <v>0</v>
          </cell>
          <cell r="AS3357" t="str">
            <v>TECIDO HEARTLAND - - 0x1,4x0H</v>
          </cell>
          <cell r="AT3357">
            <v>1529.88</v>
          </cell>
          <cell r="AU3357">
            <v>1529.88</v>
          </cell>
          <cell r="AV3357">
            <v>695.4</v>
          </cell>
          <cell r="AW3357">
            <v>834.48000000000013</v>
          </cell>
          <cell r="AX3357">
            <v>1529.88</v>
          </cell>
          <cell r="AY3357">
            <v>0</v>
          </cell>
          <cell r="AZ3357">
            <v>339643</v>
          </cell>
          <cell r="BA3357" t="str">
            <v>TECIDO HEARTLAND -</v>
          </cell>
          <cell r="BB3357"/>
          <cell r="BC3357">
            <v>2.2000000000000002</v>
          </cell>
          <cell r="BD3357"/>
          <cell r="BE3357">
            <v>695.4</v>
          </cell>
          <cell r="BF3357">
            <v>0</v>
          </cell>
          <cell r="BG3357">
            <v>-695.4</v>
          </cell>
          <cell r="BH3357" t="str">
            <v/>
          </cell>
          <cell r="BI3357">
            <v>204</v>
          </cell>
          <cell r="BJ3357">
            <v>2404.9713600000005</v>
          </cell>
          <cell r="BK3357">
            <v>0</v>
          </cell>
          <cell r="BL3357">
            <v>0.57200000000000006</v>
          </cell>
          <cell r="BM3357"/>
          <cell r="BN3357"/>
          <cell r="BO3357"/>
          <cell r="BP3357"/>
          <cell r="BR3357" t="str">
            <v>(LOTE 002)</v>
          </cell>
          <cell r="BT3357" t="str">
            <v/>
          </cell>
          <cell r="BU3357" t="str">
            <v/>
          </cell>
        </row>
        <row r="3358">
          <cell r="H3358">
            <v>0</v>
          </cell>
          <cell r="O3358">
            <v>402616</v>
          </cell>
          <cell r="P3358" t="str">
            <v>(LOTE 002)</v>
          </cell>
          <cell r="Q3358" t="str">
            <v>ROLO TECIDO ULTRA SLEEK - (SAGE) -</v>
          </cell>
          <cell r="R3358"/>
          <cell r="S3358"/>
          <cell r="T3358"/>
          <cell r="U3358">
            <v>1.5</v>
          </cell>
          <cell r="V3358">
            <v>1.4</v>
          </cell>
          <cell r="W3358">
            <v>0</v>
          </cell>
          <cell r="X3358">
            <v>0</v>
          </cell>
          <cell r="Y3358" t="str">
            <v>ROLO TECIDO ULTRA SLEEK - (SAGE) - - 1,5x1,4x0H</v>
          </cell>
          <cell r="Z3358">
            <v>722.47499999999991</v>
          </cell>
          <cell r="AA3358">
            <v>0.35</v>
          </cell>
          <cell r="AB3358">
            <v>469.60874999999999</v>
          </cell>
          <cell r="AC3358"/>
          <cell r="AD3358"/>
          <cell r="AE3358"/>
          <cell r="AF3358">
            <v>722.47499999999991</v>
          </cell>
          <cell r="AG3358">
            <v>722.47499999999991</v>
          </cell>
          <cell r="AH3358">
            <v>0</v>
          </cell>
          <cell r="AI3358">
            <v>722.47499999999991</v>
          </cell>
          <cell r="AJ3358" t="str">
            <v>REF: 402617</v>
          </cell>
          <cell r="AK3358"/>
          <cell r="AL3358">
            <v>402617</v>
          </cell>
          <cell r="AM3358" t="str">
            <v>TECIDO ULTRA SLEEK -</v>
          </cell>
          <cell r="AN3358"/>
          <cell r="AO3358">
            <v>0</v>
          </cell>
          <cell r="AP3358">
            <v>1.4</v>
          </cell>
          <cell r="AQ3358">
            <v>0</v>
          </cell>
          <cell r="AR3358">
            <v>0</v>
          </cell>
          <cell r="AS3358" t="str">
            <v>TECIDO ULTRA SLEEK - - 0x1,4x0H</v>
          </cell>
          <cell r="AT3358">
            <v>722.47499999999991</v>
          </cell>
          <cell r="AU3358">
            <v>722.47499999999991</v>
          </cell>
          <cell r="AV3358">
            <v>481.65</v>
          </cell>
          <cell r="AW3358">
            <v>240.82499999999993</v>
          </cell>
          <cell r="AX3358">
            <v>722.48</v>
          </cell>
          <cell r="AY3358">
            <v>-5.0000000001091394E-3</v>
          </cell>
          <cell r="AZ3358">
            <v>402617</v>
          </cell>
          <cell r="BA3358" t="str">
            <v>TECIDO ULTRA SLEEK -</v>
          </cell>
          <cell r="BB3358"/>
          <cell r="BC3358">
            <v>1.5</v>
          </cell>
          <cell r="BD3358"/>
          <cell r="BE3358">
            <v>481.65</v>
          </cell>
          <cell r="BF3358">
            <v>0</v>
          </cell>
          <cell r="BG3358">
            <v>-481.65</v>
          </cell>
          <cell r="BH3358" t="str">
            <v/>
          </cell>
          <cell r="BI3358">
            <v>204</v>
          </cell>
          <cell r="BJ3358">
            <v>1135.7306999999998</v>
          </cell>
          <cell r="BK3358">
            <v>0</v>
          </cell>
          <cell r="BL3358">
            <v>0.57200000000000006</v>
          </cell>
          <cell r="BM3358"/>
          <cell r="BN3358"/>
          <cell r="BO3358"/>
          <cell r="BP3358"/>
          <cell r="BR3358" t="str">
            <v>(LOTE 002)</v>
          </cell>
          <cell r="BT3358" t="str">
            <v/>
          </cell>
          <cell r="BU3358" t="str">
            <v/>
          </cell>
        </row>
        <row r="3359">
          <cell r="H3359">
            <v>0</v>
          </cell>
          <cell r="O3359">
            <v>402615</v>
          </cell>
          <cell r="P3359" t="str">
            <v>(LOTE 002)</v>
          </cell>
          <cell r="Q3359" t="str">
            <v>ROLO TECIDO EL LUANDO 04 - (BLUE MIX) -</v>
          </cell>
          <cell r="R3359"/>
          <cell r="S3359"/>
          <cell r="T3359"/>
          <cell r="U3359">
            <v>1.2</v>
          </cell>
          <cell r="V3359">
            <v>1.4</v>
          </cell>
          <cell r="W3359">
            <v>0</v>
          </cell>
          <cell r="X3359">
            <v>0</v>
          </cell>
          <cell r="Y3359" t="str">
            <v>ROLO TECIDO EL LUANDO 04 - (BLUE MIX) - - 1,2x1,4x0H</v>
          </cell>
          <cell r="Z3359">
            <v>1135.44</v>
          </cell>
          <cell r="AA3359">
            <v>0.35</v>
          </cell>
          <cell r="AB3359">
            <v>738.03600000000006</v>
          </cell>
          <cell r="AC3359"/>
          <cell r="AD3359"/>
          <cell r="AE3359"/>
          <cell r="AF3359">
            <v>1135.44</v>
          </cell>
          <cell r="AG3359">
            <v>1135.44</v>
          </cell>
          <cell r="AH3359">
            <v>0</v>
          </cell>
          <cell r="AI3359">
            <v>1135.44</v>
          </cell>
          <cell r="AJ3359" t="str">
            <v>REF: 343397</v>
          </cell>
          <cell r="AK3359"/>
          <cell r="AL3359">
            <v>343397</v>
          </cell>
          <cell r="AM3359" t="str">
            <v>TECIDO EL LUANDO 04 -</v>
          </cell>
          <cell r="AN3359"/>
          <cell r="AO3359">
            <v>0</v>
          </cell>
          <cell r="AP3359">
            <v>1.4</v>
          </cell>
          <cell r="AQ3359">
            <v>0</v>
          </cell>
          <cell r="AR3359">
            <v>0</v>
          </cell>
          <cell r="AS3359" t="str">
            <v>TECIDO EL LUANDO 04 - - 0x1,4x0H</v>
          </cell>
          <cell r="AT3359">
            <v>1135.44</v>
          </cell>
          <cell r="AU3359">
            <v>1135.44</v>
          </cell>
          <cell r="AV3359">
            <v>946.2</v>
          </cell>
          <cell r="AW3359">
            <v>189.24</v>
          </cell>
          <cell r="AX3359">
            <v>1135.44</v>
          </cell>
          <cell r="AY3359">
            <v>0</v>
          </cell>
          <cell r="AZ3359">
            <v>343397</v>
          </cell>
          <cell r="BA3359" t="str">
            <v>TECIDO EL LUANDO 04 -</v>
          </cell>
          <cell r="BB3359"/>
          <cell r="BC3359">
            <v>1.2</v>
          </cell>
          <cell r="BD3359"/>
          <cell r="BE3359">
            <v>946.2</v>
          </cell>
          <cell r="BF3359">
            <v>0</v>
          </cell>
          <cell r="BG3359">
            <v>-946.2</v>
          </cell>
          <cell r="BH3359" t="str">
            <v/>
          </cell>
          <cell r="BI3359">
            <v>204</v>
          </cell>
          <cell r="BJ3359">
            <v>1784.9116800000002</v>
          </cell>
          <cell r="BK3359">
            <v>0</v>
          </cell>
          <cell r="BL3359">
            <v>0.57200000000000006</v>
          </cell>
          <cell r="BM3359"/>
          <cell r="BN3359"/>
          <cell r="BO3359"/>
          <cell r="BP3359"/>
          <cell r="BR3359" t="str">
            <v>(LOTE 002)</v>
          </cell>
          <cell r="BT3359" t="str">
            <v/>
          </cell>
          <cell r="BU3359" t="str">
            <v/>
          </cell>
        </row>
        <row r="3360">
          <cell r="H3360">
            <v>0</v>
          </cell>
          <cell r="O3360">
            <v>402612</v>
          </cell>
          <cell r="P3360" t="str">
            <v>(LOTE 002)</v>
          </cell>
          <cell r="Q3360" t="str">
            <v>ROLO TECIDO OUT VELVET - (GRIS CLARO) -</v>
          </cell>
          <cell r="R3360"/>
          <cell r="S3360"/>
          <cell r="T3360"/>
          <cell r="U3360">
            <v>2.2999999999999998</v>
          </cell>
          <cell r="V3360">
            <v>1.4</v>
          </cell>
          <cell r="W3360">
            <v>0</v>
          </cell>
          <cell r="X3360">
            <v>0</v>
          </cell>
          <cell r="Y3360" t="str">
            <v>ROLO TECIDO OUT VELVET - (GRIS CLARO) - - 2,3x1,4x0H</v>
          </cell>
          <cell r="Z3360">
            <v>1789.5149999999996</v>
          </cell>
          <cell r="AA3360">
            <v>0.35</v>
          </cell>
          <cell r="AB3360">
            <v>1163.1847499999999</v>
          </cell>
          <cell r="AC3360"/>
          <cell r="AD3360"/>
          <cell r="AE3360"/>
          <cell r="AF3360">
            <v>1789.5149999999996</v>
          </cell>
          <cell r="AG3360">
            <v>1789.5149999999996</v>
          </cell>
          <cell r="AH3360">
            <v>0</v>
          </cell>
          <cell r="AI3360">
            <v>1789.5149999999996</v>
          </cell>
          <cell r="AJ3360" t="str">
            <v>REF: 402613</v>
          </cell>
          <cell r="AK3360"/>
          <cell r="AL3360">
            <v>402613</v>
          </cell>
          <cell r="AM3360" t="str">
            <v>TECIDO OUT VELVET -</v>
          </cell>
          <cell r="AN3360"/>
          <cell r="AO3360">
            <v>0</v>
          </cell>
          <cell r="AP3360">
            <v>1.4</v>
          </cell>
          <cell r="AQ3360">
            <v>0</v>
          </cell>
          <cell r="AR3360">
            <v>0</v>
          </cell>
          <cell r="AS3360" t="str">
            <v>TECIDO OUT VELVET - - 0x1,4x0H</v>
          </cell>
          <cell r="AT3360">
            <v>1789.5149999999996</v>
          </cell>
          <cell r="AU3360">
            <v>1789.5149999999996</v>
          </cell>
          <cell r="AV3360">
            <v>778.05</v>
          </cell>
          <cell r="AW3360">
            <v>1011.4649999999997</v>
          </cell>
          <cell r="AX3360">
            <v>1789.52</v>
          </cell>
          <cell r="AY3360">
            <v>-5.000000000336513E-3</v>
          </cell>
          <cell r="AZ3360">
            <v>402613</v>
          </cell>
          <cell r="BA3360" t="str">
            <v>TECIDO OUT VELVET -</v>
          </cell>
          <cell r="BB3360"/>
          <cell r="BC3360">
            <v>2.2999999999999998</v>
          </cell>
          <cell r="BD3360"/>
          <cell r="BE3360">
            <v>778.05</v>
          </cell>
          <cell r="BF3360">
            <v>0</v>
          </cell>
          <cell r="BG3360">
            <v>-778.05</v>
          </cell>
          <cell r="BH3360" t="str">
            <v/>
          </cell>
          <cell r="BI3360">
            <v>204</v>
          </cell>
          <cell r="BJ3360">
            <v>2813.1175799999996</v>
          </cell>
          <cell r="BK3360">
            <v>0</v>
          </cell>
          <cell r="BL3360">
            <v>0.57200000000000006</v>
          </cell>
          <cell r="BM3360"/>
          <cell r="BN3360"/>
          <cell r="BO3360"/>
          <cell r="BP3360"/>
          <cell r="BR3360" t="str">
            <v>(LOTE 002)</v>
          </cell>
          <cell r="BT3360" t="str">
            <v/>
          </cell>
          <cell r="BU3360" t="str">
            <v/>
          </cell>
        </row>
        <row r="3361">
          <cell r="H3361">
            <v>0</v>
          </cell>
          <cell r="O3361">
            <v>402611</v>
          </cell>
          <cell r="P3361" t="str">
            <v>(LOTE 002)</v>
          </cell>
          <cell r="Q3361" t="str">
            <v>ROLO TECIDO ELB LUDA 129 - (SILVER) -</v>
          </cell>
          <cell r="R3361"/>
          <cell r="S3361"/>
          <cell r="T3361"/>
          <cell r="U3361">
            <v>1.2</v>
          </cell>
          <cell r="V3361">
            <v>1.4</v>
          </cell>
          <cell r="W3361">
            <v>0</v>
          </cell>
          <cell r="X3361">
            <v>0</v>
          </cell>
          <cell r="Y3361" t="str">
            <v>ROLO TECIDO ELB LUDA 129 - (SILVER) - - 1,2x1,4x0H</v>
          </cell>
          <cell r="Z3361">
            <v>834.4799999999999</v>
          </cell>
          <cell r="AA3361">
            <v>0.35</v>
          </cell>
          <cell r="AB3361">
            <v>542.41200000000003</v>
          </cell>
          <cell r="AC3361"/>
          <cell r="AD3361"/>
          <cell r="AE3361"/>
          <cell r="AF3361">
            <v>834.4799999999999</v>
          </cell>
          <cell r="AG3361">
            <v>834.4799999999999</v>
          </cell>
          <cell r="AH3361">
            <v>0</v>
          </cell>
          <cell r="AI3361">
            <v>834.4799999999999</v>
          </cell>
          <cell r="AJ3361" t="str">
            <v>REF: 339641</v>
          </cell>
          <cell r="AK3361"/>
          <cell r="AL3361">
            <v>339641</v>
          </cell>
          <cell r="AM3361" t="str">
            <v>TECIDO ELB LUDA 129 -</v>
          </cell>
          <cell r="AN3361"/>
          <cell r="AO3361">
            <v>0</v>
          </cell>
          <cell r="AP3361">
            <v>1.4</v>
          </cell>
          <cell r="AQ3361">
            <v>0</v>
          </cell>
          <cell r="AR3361">
            <v>0</v>
          </cell>
          <cell r="AS3361" t="str">
            <v>TECIDO ELB LUDA 129 - - 0x1,4x0H</v>
          </cell>
          <cell r="AT3361">
            <v>834.4799999999999</v>
          </cell>
          <cell r="AU3361">
            <v>834.4799999999999</v>
          </cell>
          <cell r="AV3361">
            <v>695.4</v>
          </cell>
          <cell r="AW3361">
            <v>139.07999999999993</v>
          </cell>
          <cell r="AX3361">
            <v>834.48</v>
          </cell>
          <cell r="AY3361">
            <v>0</v>
          </cell>
          <cell r="AZ3361">
            <v>339641</v>
          </cell>
          <cell r="BA3361" t="str">
            <v>TECIDO ELB LUDA 129 -</v>
          </cell>
          <cell r="BB3361"/>
          <cell r="BC3361">
            <v>1.2</v>
          </cell>
          <cell r="BD3361"/>
          <cell r="BE3361">
            <v>695.4</v>
          </cell>
          <cell r="BF3361">
            <v>0</v>
          </cell>
          <cell r="BG3361">
            <v>-695.4</v>
          </cell>
          <cell r="BH3361" t="str">
            <v/>
          </cell>
          <cell r="BI3361">
            <v>204</v>
          </cell>
          <cell r="BJ3361">
            <v>1311.8025599999999</v>
          </cell>
          <cell r="BK3361">
            <v>0</v>
          </cell>
          <cell r="BL3361">
            <v>0.57200000000000006</v>
          </cell>
          <cell r="BM3361"/>
          <cell r="BN3361"/>
          <cell r="BO3361"/>
          <cell r="BP3361"/>
          <cell r="BR3361" t="str">
            <v>(LOTE 002)</v>
          </cell>
          <cell r="BT3361" t="str">
            <v/>
          </cell>
          <cell r="BU3361" t="str">
            <v/>
          </cell>
        </row>
        <row r="3362">
          <cell r="H3362">
            <v>0</v>
          </cell>
          <cell r="O3362">
            <v>402610</v>
          </cell>
          <cell r="P3362" t="str">
            <v>(LOTE 002)</v>
          </cell>
          <cell r="Q3362" t="str">
            <v>ROLO TECIDO O'FIDDLETREE - (WHITELINEN) -</v>
          </cell>
          <cell r="R3362"/>
          <cell r="S3362"/>
          <cell r="T3362"/>
          <cell r="U3362">
            <v>1.25</v>
          </cell>
          <cell r="V3362">
            <v>1.4</v>
          </cell>
          <cell r="W3362">
            <v>0</v>
          </cell>
          <cell r="X3362">
            <v>0</v>
          </cell>
          <cell r="Y3362" t="str">
            <v>ROLO TECIDO O'FIDDLETREE - (WHITELINEN) - - 1,25x1,4x0H</v>
          </cell>
          <cell r="Z3362">
            <v>502.3125</v>
          </cell>
          <cell r="AA3362">
            <v>0.35</v>
          </cell>
          <cell r="AB3362">
            <v>326.50312500000001</v>
          </cell>
          <cell r="AC3362"/>
          <cell r="AD3362"/>
          <cell r="AE3362"/>
          <cell r="AF3362">
            <v>502.3125</v>
          </cell>
          <cell r="AG3362">
            <v>502.3125</v>
          </cell>
          <cell r="AH3362">
            <v>0</v>
          </cell>
          <cell r="AI3362">
            <v>502.3125</v>
          </cell>
          <cell r="AJ3362" t="str">
            <v>REF: 337978</v>
          </cell>
          <cell r="AK3362"/>
          <cell r="AL3362">
            <v>337978</v>
          </cell>
          <cell r="AM3362" t="str">
            <v>TECIDO O'FIDDLETREE -</v>
          </cell>
          <cell r="AN3362"/>
          <cell r="AO3362">
            <v>0</v>
          </cell>
          <cell r="AP3362">
            <v>1.4</v>
          </cell>
          <cell r="AQ3362">
            <v>0</v>
          </cell>
          <cell r="AR3362">
            <v>0</v>
          </cell>
          <cell r="AS3362" t="str">
            <v>TECIDO O'FIDDLETREE - - 0x1,4x0H</v>
          </cell>
          <cell r="AT3362">
            <v>502.3125</v>
          </cell>
          <cell r="AU3362">
            <v>502.3125</v>
          </cell>
          <cell r="AV3362">
            <v>401.85</v>
          </cell>
          <cell r="AW3362">
            <v>100.46249999999998</v>
          </cell>
          <cell r="AX3362">
            <v>502.31</v>
          </cell>
          <cell r="AY3362">
            <v>2.4999999999977263E-3</v>
          </cell>
          <cell r="AZ3362">
            <v>337978</v>
          </cell>
          <cell r="BA3362" t="str">
            <v>TECIDO O'FIDDLETREE -</v>
          </cell>
          <cell r="BB3362"/>
          <cell r="BC3362">
            <v>1.25</v>
          </cell>
          <cell r="BD3362"/>
          <cell r="BE3362">
            <v>401.85</v>
          </cell>
          <cell r="BF3362">
            <v>0</v>
          </cell>
          <cell r="BG3362">
            <v>-401.85</v>
          </cell>
          <cell r="BH3362" t="str">
            <v/>
          </cell>
          <cell r="BI3362">
            <v>204</v>
          </cell>
          <cell r="BJ3362">
            <v>789.63525000000004</v>
          </cell>
          <cell r="BK3362">
            <v>0</v>
          </cell>
          <cell r="BL3362">
            <v>0.57200000000000006</v>
          </cell>
          <cell r="BM3362"/>
          <cell r="BN3362"/>
          <cell r="BO3362"/>
          <cell r="BP3362"/>
          <cell r="BR3362" t="str">
            <v>(LOTE 002)</v>
          </cell>
          <cell r="BT3362" t="str">
            <v/>
          </cell>
          <cell r="BU3362" t="str">
            <v/>
          </cell>
        </row>
        <row r="3363">
          <cell r="H3363">
            <v>0</v>
          </cell>
          <cell r="O3363">
            <v>402609</v>
          </cell>
          <cell r="P3363" t="str">
            <v>(LOTE 002)</v>
          </cell>
          <cell r="Q3363" t="str">
            <v>ROLO TECIDO GALLANT - (MOSAIC) -</v>
          </cell>
          <cell r="R3363"/>
          <cell r="S3363"/>
          <cell r="T3363"/>
          <cell r="U3363">
            <v>5.3</v>
          </cell>
          <cell r="V3363">
            <v>1.4</v>
          </cell>
          <cell r="W3363">
            <v>0</v>
          </cell>
          <cell r="X3363">
            <v>0</v>
          </cell>
          <cell r="Y3363" t="str">
            <v>ROLO TECIDO GALLANT - (MOSAIC) - - 5,3x1,4x0H</v>
          </cell>
          <cell r="Z3363">
            <v>4123.665</v>
          </cell>
          <cell r="AA3363">
            <v>0.35</v>
          </cell>
          <cell r="AB3363">
            <v>2680.3822500000001</v>
          </cell>
          <cell r="AC3363"/>
          <cell r="AD3363"/>
          <cell r="AE3363"/>
          <cell r="AF3363">
            <v>4123.665</v>
          </cell>
          <cell r="AG3363">
            <v>4123.665</v>
          </cell>
          <cell r="AH3363">
            <v>0</v>
          </cell>
          <cell r="AI3363">
            <v>4123.665</v>
          </cell>
          <cell r="AJ3363" t="str">
            <v>REF: 343411</v>
          </cell>
          <cell r="AK3363"/>
          <cell r="AL3363">
            <v>343411</v>
          </cell>
          <cell r="AM3363" t="str">
            <v>TECIDO GALLANT -</v>
          </cell>
          <cell r="AN3363"/>
          <cell r="AO3363">
            <v>0</v>
          </cell>
          <cell r="AP3363">
            <v>1.4</v>
          </cell>
          <cell r="AQ3363">
            <v>0</v>
          </cell>
          <cell r="AR3363">
            <v>0</v>
          </cell>
          <cell r="AS3363" t="str">
            <v>TECIDO GALLANT - - 0x1,4x0H</v>
          </cell>
          <cell r="AT3363">
            <v>4123.665</v>
          </cell>
          <cell r="AU3363">
            <v>4123.665</v>
          </cell>
          <cell r="AV3363">
            <v>778.05</v>
          </cell>
          <cell r="AW3363">
            <v>3345.6149999999998</v>
          </cell>
          <cell r="AX3363">
            <v>4123.67</v>
          </cell>
          <cell r="AY3363">
            <v>-5.0000000001091394E-3</v>
          </cell>
          <cell r="AZ3363">
            <v>343411</v>
          </cell>
          <cell r="BA3363" t="str">
            <v>TECIDO GALLANT -</v>
          </cell>
          <cell r="BB3363"/>
          <cell r="BC3363">
            <v>5.3</v>
          </cell>
          <cell r="BD3363"/>
          <cell r="BE3363">
            <v>778.05</v>
          </cell>
          <cell r="BF3363">
            <v>0</v>
          </cell>
          <cell r="BG3363">
            <v>-778.05</v>
          </cell>
          <cell r="BH3363" t="str">
            <v/>
          </cell>
          <cell r="BI3363">
            <v>204</v>
          </cell>
          <cell r="BJ3363">
            <v>6482.4013800000002</v>
          </cell>
          <cell r="BK3363">
            <v>0</v>
          </cell>
          <cell r="BL3363">
            <v>0.57200000000000006</v>
          </cell>
          <cell r="BM3363"/>
          <cell r="BN3363"/>
          <cell r="BO3363"/>
          <cell r="BP3363"/>
          <cell r="BR3363" t="str">
            <v>(LOTE 002)</v>
          </cell>
          <cell r="BT3363" t="str">
            <v/>
          </cell>
          <cell r="BU3363" t="str">
            <v/>
          </cell>
        </row>
        <row r="3364">
          <cell r="H3364">
            <v>0</v>
          </cell>
          <cell r="O3364">
            <v>402608</v>
          </cell>
          <cell r="P3364" t="str">
            <v>(LOTE 002)</v>
          </cell>
          <cell r="Q3364" t="str">
            <v>ROLO TECIDO ELB LUDA 129 - (LINEN) -</v>
          </cell>
          <cell r="R3364"/>
          <cell r="S3364"/>
          <cell r="T3364"/>
          <cell r="U3364">
            <v>2.8</v>
          </cell>
          <cell r="V3364">
            <v>1.4</v>
          </cell>
          <cell r="W3364">
            <v>0</v>
          </cell>
          <cell r="X3364">
            <v>0</v>
          </cell>
          <cell r="Y3364" t="str">
            <v>ROLO TECIDO ELB LUDA 129 - (LINEN) - - 2,8x1,4x0H</v>
          </cell>
          <cell r="Z3364">
            <v>1947.12</v>
          </cell>
          <cell r="AA3364">
            <v>0.35</v>
          </cell>
          <cell r="AB3364">
            <v>1265.6279999999999</v>
          </cell>
          <cell r="AC3364"/>
          <cell r="AD3364"/>
          <cell r="AE3364"/>
          <cell r="AF3364">
            <v>1947.12</v>
          </cell>
          <cell r="AG3364">
            <v>1947.12</v>
          </cell>
          <cell r="AH3364">
            <v>0</v>
          </cell>
          <cell r="AI3364">
            <v>1947.12</v>
          </cell>
          <cell r="AJ3364" t="str">
            <v>REF: 339638</v>
          </cell>
          <cell r="AK3364"/>
          <cell r="AL3364">
            <v>339638</v>
          </cell>
          <cell r="AM3364" t="str">
            <v>TECIDO EL LUDA 09 -</v>
          </cell>
          <cell r="AN3364"/>
          <cell r="AO3364">
            <v>0</v>
          </cell>
          <cell r="AP3364">
            <v>1.4</v>
          </cell>
          <cell r="AQ3364">
            <v>0</v>
          </cell>
          <cell r="AR3364">
            <v>0</v>
          </cell>
          <cell r="AS3364" t="str">
            <v>TECIDO EL LUDA 09 - - 0x1,4x0H</v>
          </cell>
          <cell r="AT3364">
            <v>1947.12</v>
          </cell>
          <cell r="AU3364">
            <v>1947.12</v>
          </cell>
          <cell r="AV3364">
            <v>695.4</v>
          </cell>
          <cell r="AW3364">
            <v>1251.7199999999998</v>
          </cell>
          <cell r="AX3364">
            <v>1947.12</v>
          </cell>
          <cell r="AY3364">
            <v>0</v>
          </cell>
          <cell r="AZ3364">
            <v>339638</v>
          </cell>
          <cell r="BA3364" t="str">
            <v>TECIDO EL LUDA 09 -</v>
          </cell>
          <cell r="BB3364"/>
          <cell r="BC3364">
            <v>2.8</v>
          </cell>
          <cell r="BD3364"/>
          <cell r="BE3364">
            <v>695.4</v>
          </cell>
          <cell r="BF3364">
            <v>0</v>
          </cell>
          <cell r="BG3364">
            <v>-695.4</v>
          </cell>
          <cell r="BH3364" t="str">
            <v/>
          </cell>
          <cell r="BI3364">
            <v>204</v>
          </cell>
          <cell r="BJ3364">
            <v>3060.87264</v>
          </cell>
          <cell r="BK3364">
            <v>0</v>
          </cell>
          <cell r="BL3364">
            <v>0.57200000000000006</v>
          </cell>
          <cell r="BM3364"/>
          <cell r="BN3364"/>
          <cell r="BO3364"/>
          <cell r="BP3364"/>
          <cell r="BR3364" t="str">
            <v>(LOTE 002)</v>
          </cell>
          <cell r="BT3364" t="str">
            <v/>
          </cell>
          <cell r="BU3364" t="str">
            <v/>
          </cell>
        </row>
        <row r="3365">
          <cell r="H3365">
            <v>0</v>
          </cell>
          <cell r="O3365">
            <v>402607</v>
          </cell>
          <cell r="P3365" t="str">
            <v>(LOTE 002)</v>
          </cell>
          <cell r="Q3365" t="str">
            <v>ROLO TECIDO KEYSTONE - (NAVY) -</v>
          </cell>
          <cell r="R3365"/>
          <cell r="S3365"/>
          <cell r="T3365"/>
          <cell r="U3365">
            <v>10</v>
          </cell>
          <cell r="V3365">
            <v>1.4</v>
          </cell>
          <cell r="W3365">
            <v>0</v>
          </cell>
          <cell r="X3365">
            <v>0</v>
          </cell>
          <cell r="Y3365" t="str">
            <v>ROLO TECIDO KEYSTONE - (NAVY) - - 10x1,4x0H</v>
          </cell>
          <cell r="Z3365">
            <v>5557.5</v>
          </cell>
          <cell r="AA3365">
            <v>0.35</v>
          </cell>
          <cell r="AB3365">
            <v>3612.375</v>
          </cell>
          <cell r="AC3365"/>
          <cell r="AD3365"/>
          <cell r="AE3365"/>
          <cell r="AF3365">
            <v>5557.5</v>
          </cell>
          <cell r="AG3365">
            <v>5557.5</v>
          </cell>
          <cell r="AH3365">
            <v>0</v>
          </cell>
          <cell r="AI3365">
            <v>5557.5</v>
          </cell>
          <cell r="AJ3365" t="str">
            <v>REF: 339644</v>
          </cell>
          <cell r="AK3365"/>
          <cell r="AL3365">
            <v>339644</v>
          </cell>
          <cell r="AM3365" t="str">
            <v>TECIDO KEYSTONE -</v>
          </cell>
          <cell r="AN3365"/>
          <cell r="AO3365">
            <v>0</v>
          </cell>
          <cell r="AP3365">
            <v>1.4</v>
          </cell>
          <cell r="AQ3365">
            <v>0</v>
          </cell>
          <cell r="AR3365">
            <v>0</v>
          </cell>
          <cell r="AS3365" t="str">
            <v>TECIDO KEYSTONE - - 0x1,4x0H</v>
          </cell>
          <cell r="AT3365">
            <v>5557.5</v>
          </cell>
          <cell r="AU3365">
            <v>5557.5</v>
          </cell>
          <cell r="AV3365">
            <v>555.75</v>
          </cell>
          <cell r="AW3365">
            <v>5001.75</v>
          </cell>
          <cell r="AX3365">
            <v>5557.5</v>
          </cell>
          <cell r="AY3365">
            <v>0</v>
          </cell>
          <cell r="AZ3365">
            <v>339644</v>
          </cell>
          <cell r="BA3365" t="str">
            <v>TECIDO KEYSTONE -</v>
          </cell>
          <cell r="BB3365"/>
          <cell r="BC3365">
            <v>10</v>
          </cell>
          <cell r="BD3365"/>
          <cell r="BE3365">
            <v>555.75</v>
          </cell>
          <cell r="BF3365">
            <v>0</v>
          </cell>
          <cell r="BG3365">
            <v>-555.75</v>
          </cell>
          <cell r="BH3365" t="str">
            <v/>
          </cell>
          <cell r="BI3365">
            <v>204</v>
          </cell>
          <cell r="BJ3365">
            <v>8736.39</v>
          </cell>
          <cell r="BK3365">
            <v>0</v>
          </cell>
          <cell r="BL3365">
            <v>0.57200000000000006</v>
          </cell>
          <cell r="BM3365"/>
          <cell r="BN3365"/>
          <cell r="BO3365"/>
          <cell r="BP3365"/>
          <cell r="BR3365" t="str">
            <v>(LOTE 002)</v>
          </cell>
          <cell r="BT3365" t="str">
            <v/>
          </cell>
          <cell r="BU3365" t="str">
            <v/>
          </cell>
        </row>
        <row r="3366">
          <cell r="H3366">
            <v>0</v>
          </cell>
          <cell r="O3366">
            <v>402605</v>
          </cell>
          <cell r="P3366" t="str">
            <v>(LOTE 002)</v>
          </cell>
          <cell r="Q3366" t="str">
            <v>ROLO TECIDO FRISEE (GUARDIAN) - (PEACHY) -</v>
          </cell>
          <cell r="R3366"/>
          <cell r="S3366"/>
          <cell r="T3366"/>
          <cell r="U3366">
            <v>8.6</v>
          </cell>
          <cell r="V3366">
            <v>1.4</v>
          </cell>
          <cell r="W3366">
            <v>0</v>
          </cell>
          <cell r="X3366">
            <v>0</v>
          </cell>
          <cell r="Y3366" t="str">
            <v>ROLO TECIDO FRISEE (GUARDIAN) - (PEACHY) - - 8,6x1,4x0H</v>
          </cell>
          <cell r="Z3366">
            <v>6764.76</v>
          </cell>
          <cell r="AA3366">
            <v>0.35</v>
          </cell>
          <cell r="AB3366">
            <v>4397.094000000001</v>
          </cell>
          <cell r="AC3366"/>
          <cell r="AD3366"/>
          <cell r="AE3366"/>
          <cell r="AF3366">
            <v>6764.76</v>
          </cell>
          <cell r="AG3366">
            <v>6764.76</v>
          </cell>
          <cell r="AH3366">
            <v>0</v>
          </cell>
          <cell r="AI3366">
            <v>6764.76</v>
          </cell>
          <cell r="AJ3366" t="str">
            <v>REF: 402605</v>
          </cell>
          <cell r="AK3366" t="str">
            <v>TECIDO FORA DE LINHA</v>
          </cell>
          <cell r="AL3366">
            <v>402605</v>
          </cell>
          <cell r="AM3366" t="str">
            <v>ROLO TECIDO FRISEE (GUARDIAN) - (PEACHY) -</v>
          </cell>
          <cell r="AN3366"/>
          <cell r="AO3366">
            <v>8.6</v>
          </cell>
          <cell r="AP3366">
            <v>1.4</v>
          </cell>
          <cell r="AQ3366">
            <v>0</v>
          </cell>
          <cell r="AR3366">
            <v>0</v>
          </cell>
          <cell r="AS3366" t="str">
            <v>ROLO TECIDO FRISEE (GUARDIAN) - (PEACHY) - - 8,6x1,4x0H</v>
          </cell>
          <cell r="AT3366">
            <v>6764.76</v>
          </cell>
          <cell r="AU3366">
            <v>6764.76</v>
          </cell>
          <cell r="AV3366">
            <v>6764.76</v>
          </cell>
          <cell r="AW3366">
            <v>0</v>
          </cell>
          <cell r="AX3366">
            <v>6764.76</v>
          </cell>
          <cell r="AY3366">
            <v>0</v>
          </cell>
          <cell r="AZ3366"/>
          <cell r="BA3366" t="str">
            <v/>
          </cell>
          <cell r="BB3366"/>
          <cell r="BC3366">
            <v>8.6</v>
          </cell>
          <cell r="BD3366"/>
          <cell r="BE3366" t="str">
            <v/>
          </cell>
          <cell r="BF3366">
            <v>0</v>
          </cell>
          <cell r="BG3366" t="str">
            <v/>
          </cell>
          <cell r="BH3366" t="str">
            <v/>
          </cell>
          <cell r="BI3366">
            <v>204</v>
          </cell>
          <cell r="BJ3366" t="str">
            <v>0</v>
          </cell>
          <cell r="BK3366">
            <v>0</v>
          </cell>
          <cell r="BL3366">
            <v>0</v>
          </cell>
          <cell r="BM3366"/>
          <cell r="BN3366"/>
          <cell r="BO3366"/>
          <cell r="BP3366"/>
          <cell r="BR3366" t="str">
            <v>(LOTE 002)</v>
          </cell>
          <cell r="BT3366" t="str">
            <v/>
          </cell>
          <cell r="BU3366" t="str">
            <v/>
          </cell>
        </row>
        <row r="3367">
          <cell r="H3367">
            <v>0</v>
          </cell>
          <cell r="O3367">
            <v>402584</v>
          </cell>
          <cell r="P3367" t="str">
            <v>(LOTE 002)</v>
          </cell>
          <cell r="Q3367" t="str">
            <v>ROLO TECIDO EGRA - (GOLDEN BEIGE) -</v>
          </cell>
          <cell r="R3367"/>
          <cell r="S3367"/>
          <cell r="T3367"/>
          <cell r="U3367">
            <v>1.08</v>
          </cell>
          <cell r="V3367">
            <v>1.4</v>
          </cell>
          <cell r="W3367">
            <v>0</v>
          </cell>
          <cell r="X3367">
            <v>0</v>
          </cell>
          <cell r="Y3367" t="str">
            <v>ROLO TECIDO EGRA - (GOLDEN BEIGE) - - 1,08x1,4x0H</v>
          </cell>
          <cell r="Z3367">
            <v>926.47800000000007</v>
          </cell>
          <cell r="AA3367">
            <v>0.35</v>
          </cell>
          <cell r="AB3367">
            <v>602.21070000000009</v>
          </cell>
          <cell r="AC3367"/>
          <cell r="AD3367"/>
          <cell r="AE3367"/>
          <cell r="AF3367">
            <v>926.47800000000007</v>
          </cell>
          <cell r="AG3367">
            <v>926.47800000000007</v>
          </cell>
          <cell r="AH3367">
            <v>0</v>
          </cell>
          <cell r="AI3367">
            <v>926.47800000000007</v>
          </cell>
          <cell r="AJ3367" t="str">
            <v>REF: 402583</v>
          </cell>
          <cell r="AK3367"/>
          <cell r="AL3367">
            <v>402583</v>
          </cell>
          <cell r="AM3367" t="str">
            <v>TECIDO EGRA -</v>
          </cell>
          <cell r="AN3367"/>
          <cell r="AO3367">
            <v>0</v>
          </cell>
          <cell r="AP3367">
            <v>1.4</v>
          </cell>
          <cell r="AQ3367">
            <v>0</v>
          </cell>
          <cell r="AR3367">
            <v>0</v>
          </cell>
          <cell r="AS3367" t="str">
            <v>TECIDO EGRA - - 0x1,4x0H</v>
          </cell>
          <cell r="AT3367">
            <v>926.47800000000007</v>
          </cell>
          <cell r="AU3367">
            <v>926.47800000000007</v>
          </cell>
          <cell r="AV3367">
            <v>857.85</v>
          </cell>
          <cell r="AW3367">
            <v>68.628000000000043</v>
          </cell>
          <cell r="AX3367">
            <v>926.48</v>
          </cell>
          <cell r="AY3367">
            <v>-1.9999999999527063E-3</v>
          </cell>
          <cell r="AZ3367">
            <v>402583</v>
          </cell>
          <cell r="BA3367" t="str">
            <v>TECIDO EGRA -</v>
          </cell>
          <cell r="BB3367"/>
          <cell r="BC3367">
            <v>1.08</v>
          </cell>
          <cell r="BD3367"/>
          <cell r="BE3367">
            <v>857.85</v>
          </cell>
          <cell r="BF3367">
            <v>0</v>
          </cell>
          <cell r="BG3367">
            <v>-857.85</v>
          </cell>
          <cell r="BH3367" t="str">
            <v/>
          </cell>
          <cell r="BI3367">
            <v>204</v>
          </cell>
          <cell r="BJ3367">
            <v>1456.4234160000001</v>
          </cell>
          <cell r="BK3367">
            <v>0</v>
          </cell>
          <cell r="BL3367">
            <v>0.57200000000000006</v>
          </cell>
          <cell r="BM3367"/>
          <cell r="BN3367"/>
          <cell r="BO3367"/>
          <cell r="BP3367"/>
          <cell r="BR3367" t="str">
            <v>(LOTE 002)</v>
          </cell>
          <cell r="BT3367" t="str">
            <v/>
          </cell>
          <cell r="BU3367" t="str">
            <v/>
          </cell>
        </row>
        <row r="3368">
          <cell r="H3368">
            <v>0</v>
          </cell>
          <cell r="O3368">
            <v>402578</v>
          </cell>
          <cell r="P3368" t="str">
            <v>(LOTE 002)</v>
          </cell>
          <cell r="Q3368" t="str">
            <v>ROLO TECIDO ABOTT - (COOPER) -</v>
          </cell>
          <cell r="R3368"/>
          <cell r="S3368"/>
          <cell r="T3368"/>
          <cell r="U3368">
            <v>6.7</v>
          </cell>
          <cell r="V3368">
            <v>1.4</v>
          </cell>
          <cell r="W3368">
            <v>0</v>
          </cell>
          <cell r="X3368">
            <v>0</v>
          </cell>
          <cell r="Y3368" t="str">
            <v>ROLO TECIDO ABOTT - (COOPER) - - 6,7x1,4x0H</v>
          </cell>
          <cell r="Z3368">
            <v>4219.9949999999999</v>
          </cell>
          <cell r="AA3368">
            <v>0.35</v>
          </cell>
          <cell r="AB3368">
            <v>2742.9967500000002</v>
          </cell>
          <cell r="AC3368"/>
          <cell r="AD3368"/>
          <cell r="AE3368"/>
          <cell r="AF3368">
            <v>4219.9949999999999</v>
          </cell>
          <cell r="AG3368">
            <v>4219.9949999999999</v>
          </cell>
          <cell r="AH3368">
            <v>0</v>
          </cell>
          <cell r="AI3368">
            <v>4219.9949999999999</v>
          </cell>
          <cell r="AJ3368" t="str">
            <v>REF: 402579</v>
          </cell>
          <cell r="AK3368"/>
          <cell r="AL3368">
            <v>402579</v>
          </cell>
          <cell r="AM3368" t="str">
            <v>TECIDO ABOTT -</v>
          </cell>
          <cell r="AN3368"/>
          <cell r="AO3368">
            <v>0</v>
          </cell>
          <cell r="AP3368">
            <v>1.4</v>
          </cell>
          <cell r="AQ3368">
            <v>0</v>
          </cell>
          <cell r="AR3368">
            <v>0</v>
          </cell>
          <cell r="AS3368" t="str">
            <v>TECIDO ABOTT - - 0x1,4x0H</v>
          </cell>
          <cell r="AT3368">
            <v>4219.9949999999999</v>
          </cell>
          <cell r="AU3368">
            <v>4219.9949999999999</v>
          </cell>
          <cell r="AV3368">
            <v>629.85</v>
          </cell>
          <cell r="AW3368">
            <v>3590.145</v>
          </cell>
          <cell r="AX3368">
            <v>4220</v>
          </cell>
          <cell r="AY3368">
            <v>-5.0000000001091394E-3</v>
          </cell>
          <cell r="AZ3368">
            <v>402579</v>
          </cell>
          <cell r="BA3368" t="str">
            <v>TECIDO ABOTT -</v>
          </cell>
          <cell r="BB3368"/>
          <cell r="BC3368">
            <v>6.7</v>
          </cell>
          <cell r="BD3368"/>
          <cell r="BE3368">
            <v>629.85</v>
          </cell>
          <cell r="BF3368">
            <v>0</v>
          </cell>
          <cell r="BG3368">
            <v>-629.85</v>
          </cell>
          <cell r="BH3368" t="str">
            <v/>
          </cell>
          <cell r="BI3368">
            <v>204</v>
          </cell>
          <cell r="BJ3368">
            <v>6633.8321400000004</v>
          </cell>
          <cell r="BK3368">
            <v>0</v>
          </cell>
          <cell r="BL3368">
            <v>0.57200000000000006</v>
          </cell>
          <cell r="BM3368"/>
          <cell r="BN3368"/>
          <cell r="BO3368"/>
          <cell r="BP3368"/>
          <cell r="BR3368" t="str">
            <v>(LOTE 002)</v>
          </cell>
          <cell r="BT3368" t="str">
            <v/>
          </cell>
          <cell r="BU3368" t="str">
            <v/>
          </cell>
        </row>
        <row r="3369">
          <cell r="H3369">
            <v>0</v>
          </cell>
          <cell r="O3369">
            <v>404337</v>
          </cell>
          <cell r="P3369" t="str">
            <v>(LOTE 003)</v>
          </cell>
          <cell r="Q3369" t="str">
            <v>ROLO TECIDO SAMUR - (STONE) -</v>
          </cell>
          <cell r="R3369"/>
          <cell r="S3369"/>
          <cell r="T3369"/>
          <cell r="U3369">
            <v>3.3</v>
          </cell>
          <cell r="V3369">
            <v>1.4</v>
          </cell>
          <cell r="W3369">
            <v>0</v>
          </cell>
          <cell r="X3369">
            <v>0</v>
          </cell>
          <cell r="Y3369" t="str">
            <v>ROLO TECIDO SAMUR - (STONE) - - 3,3x1,4x0H</v>
          </cell>
          <cell r="Z3369">
            <v>752.4</v>
          </cell>
          <cell r="AA3369">
            <v>0.35</v>
          </cell>
          <cell r="AB3369">
            <v>489.06</v>
          </cell>
          <cell r="AC3369"/>
          <cell r="AD3369"/>
          <cell r="AE3369"/>
          <cell r="AF3369">
            <v>752.4</v>
          </cell>
          <cell r="AG3369">
            <v>752.4</v>
          </cell>
          <cell r="AH3369">
            <v>0</v>
          </cell>
          <cell r="AI3369">
            <v>752.4</v>
          </cell>
          <cell r="AJ3369" t="str">
            <v>REF: 337999</v>
          </cell>
          <cell r="AK3369"/>
          <cell r="AL3369">
            <v>337999</v>
          </cell>
          <cell r="AM3369" t="str">
            <v>TECIDO SAMUR -</v>
          </cell>
          <cell r="AN3369"/>
          <cell r="AO3369">
            <v>0</v>
          </cell>
          <cell r="AP3369">
            <v>1.4</v>
          </cell>
          <cell r="AQ3369">
            <v>0</v>
          </cell>
          <cell r="AR3369">
            <v>0</v>
          </cell>
          <cell r="AS3369" t="str">
            <v>TECIDO SAMUR - - 0x1,4x0H</v>
          </cell>
          <cell r="AT3369">
            <v>752.4</v>
          </cell>
          <cell r="AU3369">
            <v>752.4</v>
          </cell>
          <cell r="AV3369">
            <v>228</v>
          </cell>
          <cell r="AW3369">
            <v>524.4</v>
          </cell>
          <cell r="AX3369">
            <v>752.4</v>
          </cell>
          <cell r="AY3369">
            <v>0</v>
          </cell>
          <cell r="AZ3369">
            <v>337999</v>
          </cell>
          <cell r="BA3369" t="str">
            <v>TECIDO SAMUR -</v>
          </cell>
          <cell r="BB3369"/>
          <cell r="BC3369">
            <v>3.3</v>
          </cell>
          <cell r="BD3369"/>
          <cell r="BE3369">
            <v>228</v>
          </cell>
          <cell r="BF3369">
            <v>0</v>
          </cell>
          <cell r="BG3369">
            <v>-228</v>
          </cell>
          <cell r="BH3369" t="str">
            <v/>
          </cell>
          <cell r="BI3369">
            <v>204</v>
          </cell>
          <cell r="BJ3369">
            <v>1182.7728</v>
          </cell>
          <cell r="BK3369">
            <v>0</v>
          </cell>
          <cell r="BL3369">
            <v>0.57200000000000006</v>
          </cell>
          <cell r="BM3369"/>
          <cell r="BN3369"/>
          <cell r="BO3369"/>
          <cell r="BP3369"/>
          <cell r="BR3369" t="str">
            <v>(LOTE 003)</v>
          </cell>
          <cell r="BT3369" t="str">
            <v/>
          </cell>
          <cell r="BU3369" t="str">
            <v/>
          </cell>
        </row>
        <row r="3370">
          <cell r="H3370">
            <v>0</v>
          </cell>
          <cell r="O3370">
            <v>404336</v>
          </cell>
          <cell r="P3370" t="str">
            <v>(LOTE 003)</v>
          </cell>
          <cell r="Q3370" t="str">
            <v>ROLO TECIDO EL MALIBU VELVET - (ROSE) -</v>
          </cell>
          <cell r="R3370"/>
          <cell r="S3370"/>
          <cell r="T3370"/>
          <cell r="U3370">
            <v>2.9</v>
          </cell>
          <cell r="V3370">
            <v>1.4</v>
          </cell>
          <cell r="W3370">
            <v>0</v>
          </cell>
          <cell r="X3370">
            <v>0</v>
          </cell>
          <cell r="Y3370" t="str">
            <v>ROLO TECIDO EL MALIBU VELVET - (ROSE) - - 2,9x1,4x0H</v>
          </cell>
          <cell r="Z3370">
            <v>2743.98</v>
          </cell>
          <cell r="AA3370">
            <v>0.35</v>
          </cell>
          <cell r="AB3370">
            <v>1783.587</v>
          </cell>
          <cell r="AC3370"/>
          <cell r="AD3370"/>
          <cell r="AE3370"/>
          <cell r="AF3370">
            <v>2743.98</v>
          </cell>
          <cell r="AG3370">
            <v>2743.98</v>
          </cell>
          <cell r="AH3370">
            <v>0</v>
          </cell>
          <cell r="AI3370">
            <v>2743.98</v>
          </cell>
          <cell r="AJ3370" t="str">
            <v>REF: 339628</v>
          </cell>
          <cell r="AK3370"/>
          <cell r="AL3370">
            <v>339628</v>
          </cell>
          <cell r="AM3370" t="str">
            <v>TECIDO EL MALIBU VELVET -</v>
          </cell>
          <cell r="AN3370"/>
          <cell r="AO3370">
            <v>0</v>
          </cell>
          <cell r="AP3370">
            <v>1.4</v>
          </cell>
          <cell r="AQ3370">
            <v>0</v>
          </cell>
          <cell r="AR3370">
            <v>0</v>
          </cell>
          <cell r="AS3370" t="str">
            <v>TECIDO EL MALIBU VELVET - - 0x1,4x0H</v>
          </cell>
          <cell r="AT3370">
            <v>2743.98</v>
          </cell>
          <cell r="AU3370">
            <v>2743.98</v>
          </cell>
          <cell r="AV3370">
            <v>946.2</v>
          </cell>
          <cell r="AW3370">
            <v>1797.78</v>
          </cell>
          <cell r="AX3370">
            <v>2743.98</v>
          </cell>
          <cell r="AY3370">
            <v>0</v>
          </cell>
          <cell r="AZ3370">
            <v>339628</v>
          </cell>
          <cell r="BA3370" t="str">
            <v>TECIDO EL MALIBU VELVET -</v>
          </cell>
          <cell r="BB3370"/>
          <cell r="BC3370">
            <v>2.9</v>
          </cell>
          <cell r="BD3370"/>
          <cell r="BE3370">
            <v>946.2</v>
          </cell>
          <cell r="BF3370">
            <v>0</v>
          </cell>
          <cell r="BG3370">
            <v>-946.2</v>
          </cell>
          <cell r="BH3370" t="str">
            <v/>
          </cell>
          <cell r="BI3370">
            <v>204</v>
          </cell>
          <cell r="BJ3370">
            <v>4313.5365600000005</v>
          </cell>
          <cell r="BK3370">
            <v>0</v>
          </cell>
          <cell r="BL3370">
            <v>0.57200000000000006</v>
          </cell>
          <cell r="BM3370"/>
          <cell r="BN3370"/>
          <cell r="BO3370"/>
          <cell r="BP3370"/>
          <cell r="BR3370" t="str">
            <v>(LOTE 003)</v>
          </cell>
          <cell r="BT3370" t="str">
            <v/>
          </cell>
          <cell r="BU3370" t="str">
            <v/>
          </cell>
        </row>
        <row r="3371">
          <cell r="H3371">
            <v>0</v>
          </cell>
          <cell r="O3371">
            <v>404335</v>
          </cell>
          <cell r="P3371" t="str">
            <v>(LOTE 003)</v>
          </cell>
          <cell r="Q3371" t="str">
            <v>ROLO TECIDO ELC GABON 250 - (TERRACOTA) -</v>
          </cell>
          <cell r="R3371"/>
          <cell r="S3371"/>
          <cell r="T3371"/>
          <cell r="U3371">
            <v>2.2000000000000002</v>
          </cell>
          <cell r="V3371">
            <v>1.4</v>
          </cell>
          <cell r="W3371">
            <v>0</v>
          </cell>
          <cell r="X3371">
            <v>0</v>
          </cell>
          <cell r="Y3371" t="str">
            <v>ROLO TECIDO ELC GABON 250 - (TERRACOTA) - - 2,2x1,4x0H</v>
          </cell>
          <cell r="Z3371">
            <v>1711.71</v>
          </cell>
          <cell r="AA3371">
            <v>0.35</v>
          </cell>
          <cell r="AB3371">
            <v>1112.6115</v>
          </cell>
          <cell r="AC3371"/>
          <cell r="AD3371"/>
          <cell r="AE3371"/>
          <cell r="AF3371">
            <v>1711.71</v>
          </cell>
          <cell r="AG3371">
            <v>1711.71</v>
          </cell>
          <cell r="AH3371">
            <v>0</v>
          </cell>
          <cell r="AI3371">
            <v>1711.71</v>
          </cell>
          <cell r="AJ3371" t="str">
            <v>REF: 339642</v>
          </cell>
          <cell r="AK3371"/>
          <cell r="AL3371">
            <v>339642</v>
          </cell>
          <cell r="AM3371" t="str">
            <v>TECIDO ELC GABON 250 -</v>
          </cell>
          <cell r="AN3371"/>
          <cell r="AO3371">
            <v>0</v>
          </cell>
          <cell r="AP3371">
            <v>1.4</v>
          </cell>
          <cell r="AQ3371">
            <v>0</v>
          </cell>
          <cell r="AR3371">
            <v>0</v>
          </cell>
          <cell r="AS3371" t="str">
            <v>TECIDO ELC GABON 250 - - 0x1,4x0H</v>
          </cell>
          <cell r="AT3371">
            <v>1711.71</v>
          </cell>
          <cell r="AU3371">
            <v>1711.71</v>
          </cell>
          <cell r="AV3371">
            <v>778.05</v>
          </cell>
          <cell r="AW3371">
            <v>933.66000000000008</v>
          </cell>
          <cell r="AX3371">
            <v>1711.71</v>
          </cell>
          <cell r="AY3371">
            <v>0</v>
          </cell>
          <cell r="AZ3371">
            <v>339642</v>
          </cell>
          <cell r="BA3371" t="str">
            <v>TECIDO ELC GABON 250 -</v>
          </cell>
          <cell r="BB3371"/>
          <cell r="BC3371">
            <v>2.2000000000000002</v>
          </cell>
          <cell r="BD3371"/>
          <cell r="BE3371">
            <v>778.05</v>
          </cell>
          <cell r="BF3371">
            <v>0</v>
          </cell>
          <cell r="BG3371">
            <v>-778.05</v>
          </cell>
          <cell r="BH3371" t="str">
            <v/>
          </cell>
          <cell r="BI3371">
            <v>204</v>
          </cell>
          <cell r="BJ3371">
            <v>2690.8081200000001</v>
          </cell>
          <cell r="BK3371">
            <v>0</v>
          </cell>
          <cell r="BL3371">
            <v>0.57200000000000006</v>
          </cell>
          <cell r="BM3371"/>
          <cell r="BN3371"/>
          <cell r="BO3371"/>
          <cell r="BP3371"/>
          <cell r="BR3371" t="str">
            <v>(LOTE 003)</v>
          </cell>
          <cell r="BT3371" t="str">
            <v/>
          </cell>
          <cell r="BU3371" t="str">
            <v/>
          </cell>
        </row>
        <row r="3372">
          <cell r="H3372">
            <v>0</v>
          </cell>
          <cell r="O3372">
            <v>404334</v>
          </cell>
          <cell r="P3372" t="str">
            <v>(LOTE 003)</v>
          </cell>
          <cell r="Q3372" t="str">
            <v>ROLO TECIDO MINGLE MANGLE - (MOSS) -</v>
          </cell>
          <cell r="R3372"/>
          <cell r="S3372"/>
          <cell r="T3372"/>
          <cell r="U3372">
            <v>2.25</v>
          </cell>
          <cell r="V3372">
            <v>1.4</v>
          </cell>
          <cell r="W3372">
            <v>0</v>
          </cell>
          <cell r="X3372">
            <v>0</v>
          </cell>
          <cell r="Y3372" t="str">
            <v>ROLO TECIDO MINGLE MANGLE - (MOSS) - - 2,25x1,4x0H</v>
          </cell>
          <cell r="Z3372">
            <v>1564.6499999999999</v>
          </cell>
          <cell r="AA3372">
            <v>0.35</v>
          </cell>
          <cell r="AB3372">
            <v>1017.0224999999999</v>
          </cell>
          <cell r="AC3372"/>
          <cell r="AD3372"/>
          <cell r="AE3372"/>
          <cell r="AF3372">
            <v>1564.6499999999999</v>
          </cell>
          <cell r="AG3372">
            <v>1564.6499999999999</v>
          </cell>
          <cell r="AH3372">
            <v>0</v>
          </cell>
          <cell r="AI3372">
            <v>1564.6499999999999</v>
          </cell>
          <cell r="AJ3372" t="str">
            <v>REF: 343449</v>
          </cell>
          <cell r="AK3372"/>
          <cell r="AL3372">
            <v>343449</v>
          </cell>
          <cell r="AM3372" t="str">
            <v>TECIDO MINGLE MANGLE -</v>
          </cell>
          <cell r="AN3372"/>
          <cell r="AO3372">
            <v>0</v>
          </cell>
          <cell r="AP3372">
            <v>1.4</v>
          </cell>
          <cell r="AQ3372">
            <v>0</v>
          </cell>
          <cell r="AR3372">
            <v>0</v>
          </cell>
          <cell r="AS3372" t="str">
            <v>TECIDO MINGLE MANGLE - - 0x1,4x0H</v>
          </cell>
          <cell r="AT3372">
            <v>1564.6499999999999</v>
          </cell>
          <cell r="AU3372">
            <v>1564.6499999999999</v>
          </cell>
          <cell r="AV3372">
            <v>695.4</v>
          </cell>
          <cell r="AW3372">
            <v>869.24999999999989</v>
          </cell>
          <cell r="AX3372">
            <v>1564.65</v>
          </cell>
          <cell r="AY3372">
            <v>0</v>
          </cell>
          <cell r="AZ3372">
            <v>343449</v>
          </cell>
          <cell r="BA3372" t="str">
            <v>TECIDO MINGLE MANGLE -</v>
          </cell>
          <cell r="BB3372"/>
          <cell r="BC3372">
            <v>2.25</v>
          </cell>
          <cell r="BD3372"/>
          <cell r="BE3372">
            <v>695.4</v>
          </cell>
          <cell r="BF3372">
            <v>0</v>
          </cell>
          <cell r="BG3372">
            <v>-695.4</v>
          </cell>
          <cell r="BH3372" t="str">
            <v/>
          </cell>
          <cell r="BI3372">
            <v>204</v>
          </cell>
          <cell r="BJ3372">
            <v>2459.6297999999997</v>
          </cell>
          <cell r="BK3372">
            <v>0</v>
          </cell>
          <cell r="BL3372">
            <v>0.57200000000000006</v>
          </cell>
          <cell r="BM3372"/>
          <cell r="BN3372"/>
          <cell r="BO3372"/>
          <cell r="BP3372"/>
          <cell r="BR3372" t="str">
            <v>(LOTE 003)</v>
          </cell>
          <cell r="BT3372" t="str">
            <v/>
          </cell>
          <cell r="BU3372" t="str">
            <v/>
          </cell>
        </row>
        <row r="3373">
          <cell r="H3373">
            <v>0</v>
          </cell>
          <cell r="O3373">
            <v>404333</v>
          </cell>
          <cell r="P3373" t="str">
            <v>(LOTE 003)</v>
          </cell>
          <cell r="Q3373" t="str">
            <v>ROLO TECIDO OCTAVIA - (CALICO) -</v>
          </cell>
          <cell r="R3373"/>
          <cell r="S3373"/>
          <cell r="T3373"/>
          <cell r="U3373">
            <v>2.15</v>
          </cell>
          <cell r="V3373">
            <v>1.4</v>
          </cell>
          <cell r="W3373">
            <v>0</v>
          </cell>
          <cell r="X3373">
            <v>0</v>
          </cell>
          <cell r="Y3373" t="str">
            <v>ROLO TECIDO OCTAVIA - (CALICO) - - 2,15x1,4x0H</v>
          </cell>
          <cell r="Z3373">
            <v>2089.4775</v>
          </cell>
          <cell r="AA3373">
            <v>0.35</v>
          </cell>
          <cell r="AB3373">
            <v>1358.1603749999999</v>
          </cell>
          <cell r="AC3373"/>
          <cell r="AD3373"/>
          <cell r="AE3373"/>
          <cell r="AF3373">
            <v>2089.4775</v>
          </cell>
          <cell r="AG3373">
            <v>2089.4775</v>
          </cell>
          <cell r="AH3373">
            <v>0</v>
          </cell>
          <cell r="AI3373">
            <v>2089.4775</v>
          </cell>
          <cell r="AJ3373" t="str">
            <v>REF: 339645</v>
          </cell>
          <cell r="AK3373"/>
          <cell r="AL3373">
            <v>339645</v>
          </cell>
          <cell r="AM3373" t="str">
            <v>TECIDO OCTAVIA -</v>
          </cell>
          <cell r="AN3373"/>
          <cell r="AO3373">
            <v>0</v>
          </cell>
          <cell r="AP3373">
            <v>1.4</v>
          </cell>
          <cell r="AQ3373">
            <v>0</v>
          </cell>
          <cell r="AR3373">
            <v>0</v>
          </cell>
          <cell r="AS3373" t="str">
            <v>TECIDO OCTAVIA - - 0x1,4x0H</v>
          </cell>
          <cell r="AT3373">
            <v>2089.4775</v>
          </cell>
          <cell r="AU3373">
            <v>2089.4775</v>
          </cell>
          <cell r="AV3373">
            <v>971.85</v>
          </cell>
          <cell r="AW3373">
            <v>1117.6275000000001</v>
          </cell>
          <cell r="AX3373">
            <v>2089.48</v>
          </cell>
          <cell r="AY3373">
            <v>-2.5000000000545697E-3</v>
          </cell>
          <cell r="AZ3373">
            <v>339645</v>
          </cell>
          <cell r="BA3373" t="str">
            <v>TECIDO OCTAVIA -</v>
          </cell>
          <cell r="BB3373"/>
          <cell r="BC3373">
            <v>2.15</v>
          </cell>
          <cell r="BD3373"/>
          <cell r="BE3373">
            <v>971.85</v>
          </cell>
          <cell r="BF3373">
            <v>0</v>
          </cell>
          <cell r="BG3373">
            <v>-971.85</v>
          </cell>
          <cell r="BH3373" t="str">
            <v/>
          </cell>
          <cell r="BI3373">
            <v>204</v>
          </cell>
          <cell r="BJ3373">
            <v>3284.6586299999999</v>
          </cell>
          <cell r="BK3373">
            <v>0</v>
          </cell>
          <cell r="BL3373">
            <v>0.57200000000000006</v>
          </cell>
          <cell r="BM3373"/>
          <cell r="BN3373"/>
          <cell r="BO3373"/>
          <cell r="BP3373"/>
          <cell r="BR3373" t="str">
            <v>(LOTE 003)</v>
          </cell>
          <cell r="BT3373" t="str">
            <v/>
          </cell>
          <cell r="BU3373" t="str">
            <v/>
          </cell>
        </row>
        <row r="3374">
          <cell r="H3374">
            <v>0</v>
          </cell>
          <cell r="O3374">
            <v>402706</v>
          </cell>
          <cell r="P3374" t="str">
            <v>(LOTE 003)</v>
          </cell>
          <cell r="Q3374" t="str">
            <v>ROLO TECIDO EL SWISS VELVET - (NATURAL) -</v>
          </cell>
          <cell r="R3374"/>
          <cell r="S3374"/>
          <cell r="T3374"/>
          <cell r="U3374">
            <v>4.0999999999999996</v>
          </cell>
          <cell r="V3374">
            <v>1.4</v>
          </cell>
          <cell r="W3374">
            <v>0</v>
          </cell>
          <cell r="X3374">
            <v>0</v>
          </cell>
          <cell r="Y3374" t="str">
            <v>ROLO TECIDO EL SWISS VELVET - (NATURAL) - - 4,1x1,4x0H</v>
          </cell>
          <cell r="Z3374">
            <v>3879.42</v>
          </cell>
          <cell r="AA3374">
            <v>0.35</v>
          </cell>
          <cell r="AB3374">
            <v>2521.623</v>
          </cell>
          <cell r="AC3374"/>
          <cell r="AD3374"/>
          <cell r="AE3374"/>
          <cell r="AF3374">
            <v>3879.42</v>
          </cell>
          <cell r="AG3374">
            <v>3879.42</v>
          </cell>
          <cell r="AH3374">
            <v>0</v>
          </cell>
          <cell r="AI3374">
            <v>3879.42</v>
          </cell>
          <cell r="AJ3374" t="str">
            <v>REF: 339633</v>
          </cell>
          <cell r="AK3374"/>
          <cell r="AL3374">
            <v>339633</v>
          </cell>
          <cell r="AM3374" t="str">
            <v>TECIDO EL SWISS VELVET -</v>
          </cell>
          <cell r="AN3374"/>
          <cell r="AO3374">
            <v>0</v>
          </cell>
          <cell r="AP3374">
            <v>1.4</v>
          </cell>
          <cell r="AQ3374">
            <v>0</v>
          </cell>
          <cell r="AR3374">
            <v>0</v>
          </cell>
          <cell r="AS3374" t="str">
            <v>TECIDO EL SWISS VELVET - - 0x1,4x0H</v>
          </cell>
          <cell r="AT3374">
            <v>3879.42</v>
          </cell>
          <cell r="AU3374">
            <v>3879.42</v>
          </cell>
          <cell r="AV3374">
            <v>946.2</v>
          </cell>
          <cell r="AW3374">
            <v>2933.2200000000003</v>
          </cell>
          <cell r="AX3374">
            <v>3879.42</v>
          </cell>
          <cell r="AY3374">
            <v>0</v>
          </cell>
          <cell r="AZ3374">
            <v>339633</v>
          </cell>
          <cell r="BA3374" t="str">
            <v>TECIDO EL SWISS VELVET -</v>
          </cell>
          <cell r="BB3374"/>
          <cell r="BC3374">
            <v>4.0999999999999996</v>
          </cell>
          <cell r="BD3374"/>
          <cell r="BE3374">
            <v>946.2</v>
          </cell>
          <cell r="BF3374">
            <v>0</v>
          </cell>
          <cell r="BG3374">
            <v>-946.2</v>
          </cell>
          <cell r="BH3374" t="str">
            <v/>
          </cell>
          <cell r="BI3374">
            <v>204</v>
          </cell>
          <cell r="BJ3374">
            <v>6098.4482399999997</v>
          </cell>
          <cell r="BK3374">
            <v>0</v>
          </cell>
          <cell r="BL3374">
            <v>0.57200000000000006</v>
          </cell>
          <cell r="BM3374"/>
          <cell r="BN3374"/>
          <cell r="BO3374"/>
          <cell r="BP3374"/>
          <cell r="BR3374" t="str">
            <v>(LOTE 003)</v>
          </cell>
          <cell r="BT3374" t="str">
            <v/>
          </cell>
          <cell r="BU3374" t="str">
            <v/>
          </cell>
        </row>
        <row r="3375">
          <cell r="H3375">
            <v>0</v>
          </cell>
          <cell r="O3375">
            <v>402702</v>
          </cell>
          <cell r="P3375" t="str">
            <v>(LOTE 003)</v>
          </cell>
          <cell r="Q3375" t="str">
            <v>ROLO TECIDO EL LUDA 09 - (PLATINUM) -</v>
          </cell>
          <cell r="R3375"/>
          <cell r="S3375"/>
          <cell r="T3375"/>
          <cell r="U3375">
            <v>3</v>
          </cell>
          <cell r="V3375">
            <v>1.4</v>
          </cell>
          <cell r="W3375">
            <v>0</v>
          </cell>
          <cell r="X3375">
            <v>0</v>
          </cell>
          <cell r="Y3375" t="str">
            <v>ROLO TECIDO EL LUDA 09 - (PLATINUM) - - 3x1,4x0H</v>
          </cell>
          <cell r="Z3375">
            <v>2086.1999999999998</v>
          </cell>
          <cell r="AA3375">
            <v>0.35</v>
          </cell>
          <cell r="AB3375">
            <v>1356.03</v>
          </cell>
          <cell r="AC3375"/>
          <cell r="AD3375"/>
          <cell r="AE3375"/>
          <cell r="AF3375">
            <v>2086.1999999999998</v>
          </cell>
          <cell r="AG3375">
            <v>2086.1999999999998</v>
          </cell>
          <cell r="AH3375">
            <v>0</v>
          </cell>
          <cell r="AI3375">
            <v>2086.1999999999998</v>
          </cell>
          <cell r="AJ3375" t="str">
            <v>REF: 339638</v>
          </cell>
          <cell r="AK3375"/>
          <cell r="AL3375">
            <v>339638</v>
          </cell>
          <cell r="AM3375" t="str">
            <v>TECIDO EL LUDA 09 -</v>
          </cell>
          <cell r="AN3375"/>
          <cell r="AO3375">
            <v>0</v>
          </cell>
          <cell r="AP3375">
            <v>1.4</v>
          </cell>
          <cell r="AQ3375">
            <v>0</v>
          </cell>
          <cell r="AR3375">
            <v>0</v>
          </cell>
          <cell r="AS3375" t="str">
            <v>TECIDO EL LUDA 09 - - 0x1,4x0H</v>
          </cell>
          <cell r="AT3375">
            <v>2086.1999999999998</v>
          </cell>
          <cell r="AU3375">
            <v>2086.1999999999998</v>
          </cell>
          <cell r="AV3375">
            <v>695.4</v>
          </cell>
          <cell r="AW3375">
            <v>1390.7999999999997</v>
          </cell>
          <cell r="AX3375">
            <v>2086.1999999999998</v>
          </cell>
          <cell r="AY3375">
            <v>0</v>
          </cell>
          <cell r="AZ3375">
            <v>339638</v>
          </cell>
          <cell r="BA3375" t="str">
            <v>TECIDO EL LUDA 09 -</v>
          </cell>
          <cell r="BB3375"/>
          <cell r="BC3375">
            <v>3</v>
          </cell>
          <cell r="BD3375"/>
          <cell r="BE3375">
            <v>695.4</v>
          </cell>
          <cell r="BF3375">
            <v>0</v>
          </cell>
          <cell r="BG3375">
            <v>-695.4</v>
          </cell>
          <cell r="BH3375" t="str">
            <v/>
          </cell>
          <cell r="BI3375">
            <v>204</v>
          </cell>
          <cell r="BJ3375">
            <v>3279.5063999999998</v>
          </cell>
          <cell r="BK3375">
            <v>0</v>
          </cell>
          <cell r="BL3375">
            <v>0.57200000000000006</v>
          </cell>
          <cell r="BM3375"/>
          <cell r="BN3375"/>
          <cell r="BO3375"/>
          <cell r="BP3375"/>
          <cell r="BR3375" t="str">
            <v>(LOTE 003)</v>
          </cell>
          <cell r="BT3375" t="str">
            <v/>
          </cell>
          <cell r="BU3375" t="str">
            <v/>
          </cell>
        </row>
        <row r="3376">
          <cell r="H3376">
            <v>0</v>
          </cell>
          <cell r="O3376">
            <v>402699</v>
          </cell>
          <cell r="P3376" t="str">
            <v>(LOTE 003)</v>
          </cell>
          <cell r="Q3376" t="str">
            <v>ROLO TECIDO EL STRONG - (OLIVER GREEN) -</v>
          </cell>
          <cell r="R3376"/>
          <cell r="S3376"/>
          <cell r="T3376"/>
          <cell r="U3376">
            <v>1.75</v>
          </cell>
          <cell r="V3376">
            <v>1.4</v>
          </cell>
          <cell r="W3376">
            <v>0</v>
          </cell>
          <cell r="X3376">
            <v>0</v>
          </cell>
          <cell r="Y3376" t="str">
            <v>ROLO TECIDO EL STRONG - (OLIVER GREEN) - - 1,75x1,4x0H</v>
          </cell>
          <cell r="Z3376">
            <v>1685.7749999999999</v>
          </cell>
          <cell r="AA3376">
            <v>0.35</v>
          </cell>
          <cell r="AB3376">
            <v>1095.7537499999999</v>
          </cell>
          <cell r="AC3376"/>
          <cell r="AD3376"/>
          <cell r="AE3376"/>
          <cell r="AF3376">
            <v>1685.7749999999999</v>
          </cell>
          <cell r="AG3376">
            <v>1685.7749999999999</v>
          </cell>
          <cell r="AH3376">
            <v>0</v>
          </cell>
          <cell r="AI3376">
            <v>1685.7749999999999</v>
          </cell>
          <cell r="AJ3376" t="str">
            <v>REF: 377319</v>
          </cell>
          <cell r="AK3376"/>
          <cell r="AL3376">
            <v>377319</v>
          </cell>
          <cell r="AM3376" t="str">
            <v>TECIDO ELC STRONG -</v>
          </cell>
          <cell r="AN3376"/>
          <cell r="AO3376">
            <v>0</v>
          </cell>
          <cell r="AP3376">
            <v>1.4</v>
          </cell>
          <cell r="AQ3376">
            <v>0</v>
          </cell>
          <cell r="AR3376">
            <v>0</v>
          </cell>
          <cell r="AS3376" t="str">
            <v>TECIDO ELC STRONG - - 0x1,4x0H</v>
          </cell>
          <cell r="AT3376">
            <v>1685.7749999999999</v>
          </cell>
          <cell r="AU3376">
            <v>1685.7749999999999</v>
          </cell>
          <cell r="AV3376">
            <v>963.3</v>
          </cell>
          <cell r="AW3376">
            <v>722.47499999999991</v>
          </cell>
          <cell r="AX3376">
            <v>1685.78</v>
          </cell>
          <cell r="AY3376">
            <v>-5.0000000001091394E-3</v>
          </cell>
          <cell r="AZ3376">
            <v>377319</v>
          </cell>
          <cell r="BA3376" t="str">
            <v>TECIDO ELC STRONG -</v>
          </cell>
          <cell r="BB3376"/>
          <cell r="BC3376">
            <v>1.75</v>
          </cell>
          <cell r="BD3376"/>
          <cell r="BE3376">
            <v>963.3</v>
          </cell>
          <cell r="BF3376">
            <v>0</v>
          </cell>
          <cell r="BG3376">
            <v>-963.3</v>
          </cell>
          <cell r="BH3376" t="str">
            <v/>
          </cell>
          <cell r="BI3376">
            <v>204</v>
          </cell>
          <cell r="BJ3376">
            <v>2650.0383000000002</v>
          </cell>
          <cell r="BK3376">
            <v>0</v>
          </cell>
          <cell r="BL3376">
            <v>0.57200000000000006</v>
          </cell>
          <cell r="BM3376"/>
          <cell r="BN3376"/>
          <cell r="BO3376"/>
          <cell r="BP3376"/>
          <cell r="BR3376" t="str">
            <v>(LOTE 003)</v>
          </cell>
          <cell r="BT3376" t="str">
            <v/>
          </cell>
          <cell r="BU3376" t="str">
            <v/>
          </cell>
        </row>
        <row r="3377">
          <cell r="H3377">
            <v>0</v>
          </cell>
          <cell r="O3377">
            <v>402697</v>
          </cell>
          <cell r="P3377" t="str">
            <v>(LOTE 003)</v>
          </cell>
          <cell r="Q3377" t="str">
            <v>ROLO TECIDO EL MEDA - (ICE) -</v>
          </cell>
          <cell r="R3377"/>
          <cell r="S3377"/>
          <cell r="T3377"/>
          <cell r="U3377">
            <v>1.4</v>
          </cell>
          <cell r="V3377">
            <v>1.4</v>
          </cell>
          <cell r="W3377">
            <v>0</v>
          </cell>
          <cell r="X3377">
            <v>0</v>
          </cell>
          <cell r="Y3377" t="str">
            <v>ROLO TECIDO EL MEDA - (ICE) - - 1,4x1,4x0H</v>
          </cell>
          <cell r="Z3377">
            <v>778.05</v>
          </cell>
          <cell r="AA3377">
            <v>0.35</v>
          </cell>
          <cell r="AB3377">
            <v>505.73250000000002</v>
          </cell>
          <cell r="AC3377"/>
          <cell r="AD3377"/>
          <cell r="AE3377"/>
          <cell r="AF3377">
            <v>778.05</v>
          </cell>
          <cell r="AG3377">
            <v>778.05</v>
          </cell>
          <cell r="AH3377">
            <v>0</v>
          </cell>
          <cell r="AI3377">
            <v>778.05</v>
          </cell>
          <cell r="AJ3377" t="str">
            <v>REF: 339629</v>
          </cell>
          <cell r="AK3377"/>
          <cell r="AL3377">
            <v>339629</v>
          </cell>
          <cell r="AM3377" t="str">
            <v>TECIDO EL MEDA -</v>
          </cell>
          <cell r="AN3377"/>
          <cell r="AO3377">
            <v>0</v>
          </cell>
          <cell r="AP3377">
            <v>1.4</v>
          </cell>
          <cell r="AQ3377">
            <v>0</v>
          </cell>
          <cell r="AR3377">
            <v>0</v>
          </cell>
          <cell r="AS3377" t="str">
            <v>TECIDO EL MEDA - - 0x1,4x0H</v>
          </cell>
          <cell r="AT3377">
            <v>778.05</v>
          </cell>
          <cell r="AU3377">
            <v>778.05</v>
          </cell>
          <cell r="AV3377">
            <v>555.75</v>
          </cell>
          <cell r="AW3377">
            <v>222.29999999999995</v>
          </cell>
          <cell r="AX3377">
            <v>778.05</v>
          </cell>
          <cell r="AY3377">
            <v>0</v>
          </cell>
          <cell r="AZ3377">
            <v>339629</v>
          </cell>
          <cell r="BA3377" t="str">
            <v>TECIDO EL MEDA -</v>
          </cell>
          <cell r="BB3377"/>
          <cell r="BC3377">
            <v>1.4</v>
          </cell>
          <cell r="BD3377"/>
          <cell r="BE3377">
            <v>555.75</v>
          </cell>
          <cell r="BF3377">
            <v>0</v>
          </cell>
          <cell r="BG3377">
            <v>-555.75</v>
          </cell>
          <cell r="BH3377" t="str">
            <v/>
          </cell>
          <cell r="BI3377">
            <v>204</v>
          </cell>
          <cell r="BJ3377">
            <v>1223.0945999999999</v>
          </cell>
          <cell r="BK3377">
            <v>0</v>
          </cell>
          <cell r="BL3377">
            <v>0.57200000000000006</v>
          </cell>
          <cell r="BM3377"/>
          <cell r="BN3377"/>
          <cell r="BO3377"/>
          <cell r="BP3377"/>
          <cell r="BR3377" t="str">
            <v>(LOTE 003)</v>
          </cell>
          <cell r="BT3377" t="str">
            <v/>
          </cell>
          <cell r="BU3377" t="str">
            <v/>
          </cell>
        </row>
        <row r="3378">
          <cell r="H3378">
            <v>0</v>
          </cell>
          <cell r="O3378">
            <v>402626</v>
          </cell>
          <cell r="P3378" t="str">
            <v>(LOTE 003)</v>
          </cell>
          <cell r="Q3378" t="str">
            <v>ROLO TECIDO EL LUDA 09 - (LINEN A) -</v>
          </cell>
          <cell r="R3378"/>
          <cell r="S3378"/>
          <cell r="T3378"/>
          <cell r="U3378">
            <v>4.5</v>
          </cell>
          <cell r="V3378">
            <v>1.4</v>
          </cell>
          <cell r="W3378">
            <v>0</v>
          </cell>
          <cell r="X3378">
            <v>0</v>
          </cell>
          <cell r="Y3378" t="str">
            <v>ROLO TECIDO EL LUDA 09 - (LINEN A) - - 4,5x1,4x0H</v>
          </cell>
          <cell r="Z3378">
            <v>3129.2999999999997</v>
          </cell>
          <cell r="AA3378">
            <v>0.35</v>
          </cell>
          <cell r="AB3378">
            <v>2034.0449999999998</v>
          </cell>
          <cell r="AC3378"/>
          <cell r="AD3378"/>
          <cell r="AE3378"/>
          <cell r="AF3378">
            <v>3129.2999999999997</v>
          </cell>
          <cell r="AG3378">
            <v>3129.2999999999997</v>
          </cell>
          <cell r="AH3378">
            <v>0</v>
          </cell>
          <cell r="AI3378">
            <v>3129.2999999999997</v>
          </cell>
          <cell r="AJ3378" t="str">
            <v>REF: 339638</v>
          </cell>
          <cell r="AK3378"/>
          <cell r="AL3378">
            <v>339638</v>
          </cell>
          <cell r="AM3378" t="str">
            <v>TECIDO EL LUDA 09 -</v>
          </cell>
          <cell r="AN3378"/>
          <cell r="AO3378">
            <v>0</v>
          </cell>
          <cell r="AP3378">
            <v>1.4</v>
          </cell>
          <cell r="AQ3378">
            <v>0</v>
          </cell>
          <cell r="AR3378">
            <v>0</v>
          </cell>
          <cell r="AS3378" t="str">
            <v>TECIDO EL LUDA 09 - - 0x1,4x0H</v>
          </cell>
          <cell r="AT3378">
            <v>3129.2999999999997</v>
          </cell>
          <cell r="AU3378">
            <v>3129.2999999999997</v>
          </cell>
          <cell r="AV3378">
            <v>695.4</v>
          </cell>
          <cell r="AW3378">
            <v>2433.8999999999996</v>
          </cell>
          <cell r="AX3378">
            <v>3129.3</v>
          </cell>
          <cell r="AY3378">
            <v>0</v>
          </cell>
          <cell r="AZ3378">
            <v>339638</v>
          </cell>
          <cell r="BA3378" t="str">
            <v>TECIDO EL LUDA 09 -</v>
          </cell>
          <cell r="BB3378"/>
          <cell r="BC3378">
            <v>4.5</v>
          </cell>
          <cell r="BD3378"/>
          <cell r="BE3378">
            <v>695.4</v>
          </cell>
          <cell r="BF3378">
            <v>0</v>
          </cell>
          <cell r="BG3378">
            <v>-695.4</v>
          </cell>
          <cell r="BH3378" t="str">
            <v/>
          </cell>
          <cell r="BI3378">
            <v>204</v>
          </cell>
          <cell r="BJ3378">
            <v>4919.2595999999994</v>
          </cell>
          <cell r="BK3378">
            <v>0</v>
          </cell>
          <cell r="BL3378">
            <v>0.57200000000000006</v>
          </cell>
          <cell r="BM3378"/>
          <cell r="BN3378"/>
          <cell r="BO3378"/>
          <cell r="BP3378"/>
          <cell r="BR3378" t="str">
            <v>(LOTE 003)</v>
          </cell>
          <cell r="BT3378" t="str">
            <v/>
          </cell>
          <cell r="BU3378" t="str">
            <v/>
          </cell>
        </row>
        <row r="3379">
          <cell r="H3379">
            <v>0</v>
          </cell>
          <cell r="O3379">
            <v>402625</v>
          </cell>
          <cell r="P3379" t="str">
            <v>(LOTE 003)</v>
          </cell>
          <cell r="Q3379" t="str">
            <v>ROLO TECIDO EL LUDA 09 - (LINEN A) -</v>
          </cell>
          <cell r="R3379"/>
          <cell r="S3379"/>
          <cell r="T3379"/>
          <cell r="U3379">
            <v>2.75</v>
          </cell>
          <cell r="V3379">
            <v>1.4</v>
          </cell>
          <cell r="W3379">
            <v>0</v>
          </cell>
          <cell r="X3379">
            <v>0</v>
          </cell>
          <cell r="Y3379" t="str">
            <v>ROLO TECIDO EL LUDA 09 - (LINEN A) - - 2,75x1,4x0H</v>
          </cell>
          <cell r="Z3379">
            <v>2955.45</v>
          </cell>
          <cell r="AA3379">
            <v>0.35</v>
          </cell>
          <cell r="AB3379">
            <v>1921.0425</v>
          </cell>
          <cell r="AC3379"/>
          <cell r="AD3379"/>
          <cell r="AE3379"/>
          <cell r="AF3379">
            <v>2955.45</v>
          </cell>
          <cell r="AG3379">
            <v>2955.45</v>
          </cell>
          <cell r="AH3379">
            <v>0</v>
          </cell>
          <cell r="AI3379">
            <v>2955.45</v>
          </cell>
          <cell r="AJ3379" t="str">
            <v>REF: 339638</v>
          </cell>
          <cell r="AK3379"/>
          <cell r="AL3379">
            <v>339638</v>
          </cell>
          <cell r="AM3379" t="str">
            <v>TECIDO EL LUDA 09 -</v>
          </cell>
          <cell r="AN3379"/>
          <cell r="AO3379">
            <v>0</v>
          </cell>
          <cell r="AP3379">
            <v>1.4</v>
          </cell>
          <cell r="AQ3379">
            <v>0</v>
          </cell>
          <cell r="AR3379">
            <v>0</v>
          </cell>
          <cell r="AS3379" t="str">
            <v>TECIDO EL LUDA 09 - - 0x1,4x0H</v>
          </cell>
          <cell r="AT3379">
            <v>2955.45</v>
          </cell>
          <cell r="AU3379">
            <v>2955.45</v>
          </cell>
          <cell r="AV3379">
            <v>695.4</v>
          </cell>
          <cell r="AW3379">
            <v>2260.0499999999997</v>
          </cell>
          <cell r="AX3379">
            <v>1912.35</v>
          </cell>
          <cell r="AY3379">
            <v>1043.0999999999999</v>
          </cell>
          <cell r="AZ3379">
            <v>339638</v>
          </cell>
          <cell r="BA3379" t="str">
            <v>TECIDO EL LUDA 09 -</v>
          </cell>
          <cell r="BB3379"/>
          <cell r="BC3379">
            <v>4.25</v>
          </cell>
          <cell r="BD3379"/>
          <cell r="BE3379">
            <v>695.4</v>
          </cell>
          <cell r="BF3379">
            <v>0</v>
          </cell>
          <cell r="BG3379">
            <v>-695.4</v>
          </cell>
          <cell r="BH3379" t="str">
            <v/>
          </cell>
          <cell r="BI3379">
            <v>204</v>
          </cell>
          <cell r="BJ3379">
            <v>4645.9673999999995</v>
          </cell>
          <cell r="BK3379">
            <v>0</v>
          </cell>
          <cell r="BL3379">
            <v>0.57200000000000006</v>
          </cell>
          <cell r="BM3379"/>
          <cell r="BN3379"/>
          <cell r="BO3379"/>
          <cell r="BP3379"/>
          <cell r="BR3379" t="str">
            <v>(LOTE 003)</v>
          </cell>
          <cell r="BT3379" t="str">
            <v/>
          </cell>
          <cell r="BU3379" t="str">
            <v/>
          </cell>
        </row>
        <row r="3380">
          <cell r="H3380">
            <v>0</v>
          </cell>
          <cell r="O3380">
            <v>402624</v>
          </cell>
          <cell r="P3380" t="str">
            <v>(LOTE 003) (FL)</v>
          </cell>
          <cell r="Q3380" t="str">
            <v>ROLO TECIDO SENEL 01 - (WARM) -</v>
          </cell>
          <cell r="R3380"/>
          <cell r="S3380"/>
          <cell r="T3380"/>
          <cell r="U3380">
            <v>2.1</v>
          </cell>
          <cell r="V3380">
            <v>1.4</v>
          </cell>
          <cell r="W3380">
            <v>0</v>
          </cell>
          <cell r="X3380">
            <v>0</v>
          </cell>
          <cell r="Y3380" t="str">
            <v>ROLO TECIDO SENEL 01 - (WARM) - - 2,1x1,4x0H</v>
          </cell>
          <cell r="Z3380">
            <v>544.35</v>
          </cell>
          <cell r="AA3380">
            <v>0.35</v>
          </cell>
          <cell r="AB3380">
            <v>353.82749999999999</v>
          </cell>
          <cell r="AC3380"/>
          <cell r="AD3380"/>
          <cell r="AE3380"/>
          <cell r="AF3380">
            <v>544.35</v>
          </cell>
          <cell r="AG3380">
            <v>544.35</v>
          </cell>
          <cell r="AH3380">
            <v>0</v>
          </cell>
          <cell r="AI3380">
            <v>544.35</v>
          </cell>
          <cell r="AJ3380" t="str">
            <v>REF: 402624</v>
          </cell>
          <cell r="AK3380" t="str">
            <v>TECIDO FORA DE LINHA</v>
          </cell>
          <cell r="AL3380">
            <v>402624</v>
          </cell>
          <cell r="AM3380" t="str">
            <v>ROLO TECIDO SENEL 01 - (WARM) -</v>
          </cell>
          <cell r="AN3380"/>
          <cell r="AO3380">
            <v>2.1</v>
          </cell>
          <cell r="AP3380">
            <v>1.4</v>
          </cell>
          <cell r="AQ3380">
            <v>0</v>
          </cell>
          <cell r="AR3380">
            <v>0</v>
          </cell>
          <cell r="AS3380" t="str">
            <v>ROLO TECIDO SENEL 01 - (WARM) - - 2,1x1,4x0H</v>
          </cell>
          <cell r="AT3380">
            <v>544.35</v>
          </cell>
          <cell r="AU3380">
            <v>544.35</v>
          </cell>
          <cell r="AV3380">
            <v>544.35</v>
          </cell>
          <cell r="AW3380">
            <v>0</v>
          </cell>
          <cell r="AX3380">
            <v>544.35</v>
          </cell>
          <cell r="AY3380">
            <v>0</v>
          </cell>
          <cell r="AZ3380"/>
          <cell r="BA3380" t="str">
            <v/>
          </cell>
          <cell r="BB3380"/>
          <cell r="BC3380"/>
          <cell r="BD3380"/>
          <cell r="BE3380" t="str">
            <v/>
          </cell>
          <cell r="BF3380">
            <v>0</v>
          </cell>
          <cell r="BG3380" t="str">
            <v/>
          </cell>
          <cell r="BH3380" t="str">
            <v/>
          </cell>
          <cell r="BI3380">
            <v>204</v>
          </cell>
          <cell r="BJ3380" t="str">
            <v>0</v>
          </cell>
          <cell r="BK3380">
            <v>0</v>
          </cell>
          <cell r="BL3380">
            <v>0</v>
          </cell>
          <cell r="BM3380"/>
          <cell r="BN3380"/>
          <cell r="BO3380"/>
          <cell r="BP3380"/>
          <cell r="BR3380" t="str">
            <v>(LOTE 003)</v>
          </cell>
          <cell r="BT3380" t="str">
            <v/>
          </cell>
          <cell r="BU3380" t="str">
            <v/>
          </cell>
        </row>
        <row r="3381">
          <cell r="H3381">
            <v>0</v>
          </cell>
          <cell r="O3381">
            <v>402623</v>
          </cell>
          <cell r="P3381" t="str">
            <v>(LOTE 003)</v>
          </cell>
          <cell r="Q3381" t="str">
            <v>ROLO TECIDO ELB LUDA 129 - (SILVER) -</v>
          </cell>
          <cell r="R3381"/>
          <cell r="S3381"/>
          <cell r="T3381"/>
          <cell r="U3381">
            <v>2.8</v>
          </cell>
          <cell r="V3381">
            <v>1.4</v>
          </cell>
          <cell r="W3381">
            <v>0</v>
          </cell>
          <cell r="X3381">
            <v>0</v>
          </cell>
          <cell r="Y3381" t="str">
            <v>ROLO TECIDO ELB LUDA 129 - (SILVER) - - 2,8x1,4x0H</v>
          </cell>
          <cell r="Z3381">
            <v>1947.12</v>
          </cell>
          <cell r="AA3381">
            <v>0.35</v>
          </cell>
          <cell r="AB3381">
            <v>1265.6279999999999</v>
          </cell>
          <cell r="AC3381"/>
          <cell r="AD3381"/>
          <cell r="AE3381"/>
          <cell r="AF3381">
            <v>1947.12</v>
          </cell>
          <cell r="AG3381">
            <v>1947.12</v>
          </cell>
          <cell r="AH3381">
            <v>0</v>
          </cell>
          <cell r="AI3381">
            <v>1947.12</v>
          </cell>
          <cell r="AJ3381" t="str">
            <v>REF: 339641</v>
          </cell>
          <cell r="AK3381"/>
          <cell r="AL3381">
            <v>339641</v>
          </cell>
          <cell r="AM3381" t="str">
            <v>TECIDO ELB LUDA 129 -</v>
          </cell>
          <cell r="AN3381"/>
          <cell r="AO3381">
            <v>0</v>
          </cell>
          <cell r="AP3381">
            <v>1.4</v>
          </cell>
          <cell r="AQ3381">
            <v>0</v>
          </cell>
          <cell r="AR3381">
            <v>0</v>
          </cell>
          <cell r="AS3381" t="str">
            <v>TECIDO ELB LUDA 129 - - 0x1,4x0H</v>
          </cell>
          <cell r="AT3381">
            <v>1947.12</v>
          </cell>
          <cell r="AU3381">
            <v>1947.12</v>
          </cell>
          <cell r="AV3381">
            <v>695.4</v>
          </cell>
          <cell r="AW3381">
            <v>1251.7199999999998</v>
          </cell>
          <cell r="AX3381">
            <v>1947.12</v>
          </cell>
          <cell r="AY3381">
            <v>0</v>
          </cell>
          <cell r="AZ3381">
            <v>339641</v>
          </cell>
          <cell r="BA3381" t="str">
            <v>TECIDO ELB LUDA 129 -</v>
          </cell>
          <cell r="BB3381"/>
          <cell r="BC3381">
            <v>2.8</v>
          </cell>
          <cell r="BD3381"/>
          <cell r="BE3381">
            <v>695.4</v>
          </cell>
          <cell r="BF3381">
            <v>0</v>
          </cell>
          <cell r="BG3381">
            <v>-695.4</v>
          </cell>
          <cell r="BH3381" t="str">
            <v/>
          </cell>
          <cell r="BI3381">
            <v>204</v>
          </cell>
          <cell r="BJ3381">
            <v>3060.87264</v>
          </cell>
          <cell r="BK3381">
            <v>0</v>
          </cell>
          <cell r="BL3381">
            <v>0.57200000000000006</v>
          </cell>
          <cell r="BM3381"/>
          <cell r="BN3381"/>
          <cell r="BO3381"/>
          <cell r="BP3381"/>
          <cell r="BR3381" t="str">
            <v>(LOTE 003)</v>
          </cell>
          <cell r="BT3381" t="str">
            <v/>
          </cell>
          <cell r="BU3381" t="str">
            <v/>
          </cell>
        </row>
        <row r="3382">
          <cell r="H3382">
            <v>0</v>
          </cell>
          <cell r="O3382">
            <v>404328</v>
          </cell>
          <cell r="P3382" t="str">
            <v>(LOTE 003) (FL)</v>
          </cell>
          <cell r="Q3382" t="str">
            <v>ROLO TECIDO SUMATRA BASIC - (PLATINUM) -</v>
          </cell>
          <cell r="R3382"/>
          <cell r="S3382"/>
          <cell r="T3382"/>
          <cell r="U3382">
            <v>4.7</v>
          </cell>
          <cell r="V3382">
            <v>1.4</v>
          </cell>
          <cell r="W3382">
            <v>0</v>
          </cell>
          <cell r="X3382">
            <v>0</v>
          </cell>
          <cell r="Y3382" t="str">
            <v>ROLO TECIDO SUMATRA BASIC - (PLATINUM) - - 4,7x1,4x0H</v>
          </cell>
          <cell r="Z3382">
            <v>1339.5</v>
          </cell>
          <cell r="AA3382">
            <v>0.35</v>
          </cell>
          <cell r="AB3382">
            <v>870.67499999999995</v>
          </cell>
          <cell r="AC3382"/>
          <cell r="AD3382"/>
          <cell r="AE3382"/>
          <cell r="AF3382">
            <v>1339.5</v>
          </cell>
          <cell r="AG3382">
            <v>1339.5</v>
          </cell>
          <cell r="AH3382">
            <v>0</v>
          </cell>
          <cell r="AI3382">
            <v>1339.5</v>
          </cell>
          <cell r="AJ3382" t="str">
            <v>REF: 404328</v>
          </cell>
          <cell r="AK3382" t="str">
            <v>TECIDO FORA DE LINHA</v>
          </cell>
          <cell r="AL3382">
            <v>404328</v>
          </cell>
          <cell r="AM3382" t="str">
            <v>ROLO TECIDO SUMATRA BASIC - (PLATINUM) -</v>
          </cell>
          <cell r="AN3382"/>
          <cell r="AO3382">
            <v>4.7</v>
          </cell>
          <cell r="AP3382">
            <v>1.4</v>
          </cell>
          <cell r="AQ3382">
            <v>0</v>
          </cell>
          <cell r="AR3382">
            <v>0</v>
          </cell>
          <cell r="AS3382" t="str">
            <v>ROLO TECIDO SUMATRA BASIC - (PLATINUM) - - 4,7x1,4x0H</v>
          </cell>
          <cell r="AT3382">
            <v>1339.5</v>
          </cell>
          <cell r="AU3382">
            <v>1339.5</v>
          </cell>
          <cell r="AV3382">
            <v>1339.5</v>
          </cell>
          <cell r="AW3382">
            <v>0</v>
          </cell>
          <cell r="AX3382">
            <v>1339.5</v>
          </cell>
          <cell r="AY3382">
            <v>0</v>
          </cell>
          <cell r="AZ3382"/>
          <cell r="BA3382" t="str">
            <v/>
          </cell>
          <cell r="BB3382"/>
          <cell r="BC3382"/>
          <cell r="BD3382"/>
          <cell r="BE3382" t="str">
            <v/>
          </cell>
          <cell r="BF3382">
            <v>0</v>
          </cell>
          <cell r="BG3382" t="str">
            <v/>
          </cell>
          <cell r="BH3382" t="str">
            <v/>
          </cell>
          <cell r="BI3382">
            <v>204</v>
          </cell>
          <cell r="BJ3382" t="str">
            <v>0</v>
          </cell>
          <cell r="BK3382">
            <v>0</v>
          </cell>
          <cell r="BL3382">
            <v>0</v>
          </cell>
          <cell r="BM3382"/>
          <cell r="BN3382"/>
          <cell r="BO3382"/>
          <cell r="BP3382"/>
          <cell r="BR3382" t="str">
            <v>(LOTE 003) (FL)</v>
          </cell>
          <cell r="BT3382" t="str">
            <v/>
          </cell>
          <cell r="BU3382" t="str">
            <v/>
          </cell>
        </row>
        <row r="3383">
          <cell r="H3383">
            <v>0</v>
          </cell>
          <cell r="O3383">
            <v>404339</v>
          </cell>
          <cell r="P3383" t="str">
            <v>(LOTE 004)</v>
          </cell>
          <cell r="Q3383" t="str">
            <v>ROLO TECIDO SOFTLY - (PEACH) -</v>
          </cell>
          <cell r="R3383"/>
          <cell r="S3383"/>
          <cell r="T3383"/>
          <cell r="U3383">
            <v>3</v>
          </cell>
          <cell r="V3383">
            <v>1.4</v>
          </cell>
          <cell r="W3383">
            <v>0</v>
          </cell>
          <cell r="X3383">
            <v>0</v>
          </cell>
          <cell r="Y3383" t="str">
            <v>ROLO TECIDO SOFTLY - (PEACH) - - 3x1,4x0H</v>
          </cell>
          <cell r="Z3383">
            <v>478.8</v>
          </cell>
          <cell r="AA3383">
            <v>0.35</v>
          </cell>
          <cell r="AB3383">
            <v>311.22000000000003</v>
          </cell>
          <cell r="AC3383"/>
          <cell r="AD3383"/>
          <cell r="AE3383"/>
          <cell r="AF3383">
            <v>478.8</v>
          </cell>
          <cell r="AG3383">
            <v>478.8</v>
          </cell>
          <cell r="AH3383">
            <v>0</v>
          </cell>
          <cell r="AI3383">
            <v>478.8</v>
          </cell>
          <cell r="AJ3383" t="str">
            <v>REF: 338006</v>
          </cell>
          <cell r="AK3383"/>
          <cell r="AL3383">
            <v>338006</v>
          </cell>
          <cell r="AM3383" t="str">
            <v>TECIDO SOFTLY -</v>
          </cell>
          <cell r="AN3383"/>
          <cell r="AO3383">
            <v>0</v>
          </cell>
          <cell r="AP3383">
            <v>1.4</v>
          </cell>
          <cell r="AQ3383">
            <v>0</v>
          </cell>
          <cell r="AR3383">
            <v>0</v>
          </cell>
          <cell r="AS3383" t="str">
            <v>TECIDO SOFTLY - - 0x1,4x0H</v>
          </cell>
          <cell r="AT3383">
            <v>478.8</v>
          </cell>
          <cell r="AU3383">
            <v>478.8</v>
          </cell>
          <cell r="AV3383">
            <v>228</v>
          </cell>
          <cell r="AW3383">
            <v>250.8</v>
          </cell>
          <cell r="AX3383">
            <v>478.8</v>
          </cell>
          <cell r="AY3383">
            <v>0</v>
          </cell>
          <cell r="AZ3383">
            <v>338006</v>
          </cell>
          <cell r="BA3383" t="str">
            <v>TECIDO SOFTLY -</v>
          </cell>
          <cell r="BB3383"/>
          <cell r="BC3383">
            <v>2.1</v>
          </cell>
          <cell r="BD3383"/>
          <cell r="BE3383">
            <v>228</v>
          </cell>
          <cell r="BF3383">
            <v>0</v>
          </cell>
          <cell r="BG3383">
            <v>-228</v>
          </cell>
          <cell r="BH3383" t="str">
            <v/>
          </cell>
          <cell r="BI3383">
            <v>204</v>
          </cell>
          <cell r="BJ3383">
            <v>752.67360000000008</v>
          </cell>
          <cell r="BK3383">
            <v>0</v>
          </cell>
          <cell r="BL3383">
            <v>0.57200000000000006</v>
          </cell>
          <cell r="BM3383"/>
          <cell r="BN3383"/>
          <cell r="BO3383"/>
          <cell r="BP3383"/>
          <cell r="BR3383" t="str">
            <v>(LOTE 004)</v>
          </cell>
          <cell r="BT3383" t="str">
            <v/>
          </cell>
          <cell r="BU3383" t="str">
            <v/>
          </cell>
        </row>
        <row r="3384">
          <cell r="H3384">
            <v>0</v>
          </cell>
          <cell r="O3384">
            <v>404332</v>
          </cell>
          <cell r="P3384" t="str">
            <v>(LOTE 004)</v>
          </cell>
          <cell r="Q3384" t="str">
            <v>ROLO TECIDO EL LUDA 09 - (LINEN A) -</v>
          </cell>
          <cell r="R3384"/>
          <cell r="S3384"/>
          <cell r="T3384"/>
          <cell r="U3384">
            <v>4.3</v>
          </cell>
          <cell r="V3384">
            <v>1.4</v>
          </cell>
          <cell r="W3384">
            <v>0</v>
          </cell>
          <cell r="X3384">
            <v>0</v>
          </cell>
          <cell r="Y3384" t="str">
            <v>ROLO TECIDO EL LUDA 09 - (LINEN A) - - 4,3x1,4x0H</v>
          </cell>
          <cell r="Z3384">
            <v>2990.22</v>
          </cell>
          <cell r="AA3384">
            <v>0.35</v>
          </cell>
          <cell r="AB3384">
            <v>1943.643</v>
          </cell>
          <cell r="AC3384"/>
          <cell r="AD3384"/>
          <cell r="AE3384"/>
          <cell r="AF3384">
            <v>2990.22</v>
          </cell>
          <cell r="AG3384">
            <v>2990.22</v>
          </cell>
          <cell r="AH3384">
            <v>0</v>
          </cell>
          <cell r="AI3384">
            <v>2990.22</v>
          </cell>
          <cell r="AJ3384" t="str">
            <v>REF: 339638</v>
          </cell>
          <cell r="AK3384"/>
          <cell r="AL3384">
            <v>339638</v>
          </cell>
          <cell r="AM3384" t="str">
            <v>TECIDO EL LUDA 09 -</v>
          </cell>
          <cell r="AN3384"/>
          <cell r="AO3384">
            <v>0</v>
          </cell>
          <cell r="AP3384">
            <v>1.4</v>
          </cell>
          <cell r="AQ3384">
            <v>0</v>
          </cell>
          <cell r="AR3384">
            <v>0</v>
          </cell>
          <cell r="AS3384" t="str">
            <v>TECIDO EL LUDA 09 - - 0x1,4x0H</v>
          </cell>
          <cell r="AT3384">
            <v>2990.22</v>
          </cell>
          <cell r="AU3384">
            <v>2990.22</v>
          </cell>
          <cell r="AV3384">
            <v>695.4</v>
          </cell>
          <cell r="AW3384">
            <v>2294.8199999999997</v>
          </cell>
          <cell r="AX3384">
            <v>2990.22</v>
          </cell>
          <cell r="AY3384">
            <v>0</v>
          </cell>
          <cell r="AZ3384">
            <v>339638</v>
          </cell>
          <cell r="BA3384" t="str">
            <v>TECIDO EL LUDA 09 -</v>
          </cell>
          <cell r="BB3384"/>
          <cell r="BC3384">
            <v>4.3</v>
          </cell>
          <cell r="BD3384"/>
          <cell r="BE3384">
            <v>695.4</v>
          </cell>
          <cell r="BF3384">
            <v>0</v>
          </cell>
          <cell r="BG3384">
            <v>-695.4</v>
          </cell>
          <cell r="BH3384" t="str">
            <v/>
          </cell>
          <cell r="BI3384">
            <v>204</v>
          </cell>
          <cell r="BJ3384">
            <v>4700.6258399999997</v>
          </cell>
          <cell r="BK3384">
            <v>0</v>
          </cell>
          <cell r="BL3384">
            <v>0.57200000000000006</v>
          </cell>
          <cell r="BM3384"/>
          <cell r="BN3384"/>
          <cell r="BO3384"/>
          <cell r="BP3384"/>
          <cell r="BR3384" t="str">
            <v>(LOTE 004)</v>
          </cell>
          <cell r="BT3384" t="str">
            <v/>
          </cell>
          <cell r="BU3384" t="str">
            <v/>
          </cell>
        </row>
        <row r="3385">
          <cell r="H3385">
            <v>0</v>
          </cell>
          <cell r="O3385">
            <v>404331</v>
          </cell>
          <cell r="P3385" t="str">
            <v>(LOTE 004)</v>
          </cell>
          <cell r="Q3385" t="str">
            <v>ROLO TECIDO ULTRA SLEEK - (CAMEL) -</v>
          </cell>
          <cell r="R3385"/>
          <cell r="S3385"/>
          <cell r="T3385"/>
          <cell r="U3385">
            <v>5</v>
          </cell>
          <cell r="V3385">
            <v>1.4</v>
          </cell>
          <cell r="W3385">
            <v>0</v>
          </cell>
          <cell r="X3385">
            <v>0</v>
          </cell>
          <cell r="Y3385" t="str">
            <v>ROLO TECIDO ULTRA SLEEK - (CAMEL) - - 5x1,4x0H</v>
          </cell>
          <cell r="Z3385">
            <v>2408.25</v>
          </cell>
          <cell r="AA3385">
            <v>0.35</v>
          </cell>
          <cell r="AB3385">
            <v>1565.3625000000002</v>
          </cell>
          <cell r="AC3385"/>
          <cell r="AD3385"/>
          <cell r="AE3385"/>
          <cell r="AF3385">
            <v>2408.25</v>
          </cell>
          <cell r="AG3385">
            <v>2408.25</v>
          </cell>
          <cell r="AH3385">
            <v>0</v>
          </cell>
          <cell r="AI3385">
            <v>2408.25</v>
          </cell>
          <cell r="AJ3385" t="str">
            <v>REF: 402617</v>
          </cell>
          <cell r="AK3385"/>
          <cell r="AL3385">
            <v>402617</v>
          </cell>
          <cell r="AM3385" t="str">
            <v>TECIDO ULTRA SLEEK -</v>
          </cell>
          <cell r="AN3385"/>
          <cell r="AO3385">
            <v>0</v>
          </cell>
          <cell r="AP3385">
            <v>1.4</v>
          </cell>
          <cell r="AQ3385">
            <v>0</v>
          </cell>
          <cell r="AR3385">
            <v>0</v>
          </cell>
          <cell r="AS3385" t="str">
            <v>TECIDO ULTRA SLEEK - - 0x1,4x0H</v>
          </cell>
          <cell r="AT3385">
            <v>2408.25</v>
          </cell>
          <cell r="AU3385">
            <v>2408.25</v>
          </cell>
          <cell r="AV3385">
            <v>481.65</v>
          </cell>
          <cell r="AW3385">
            <v>1926.6</v>
          </cell>
          <cell r="AX3385">
            <v>2408.25</v>
          </cell>
          <cell r="AY3385">
            <v>0</v>
          </cell>
          <cell r="AZ3385">
            <v>402617</v>
          </cell>
          <cell r="BA3385" t="str">
            <v>TECIDO ULTRA SLEEK -</v>
          </cell>
          <cell r="BB3385"/>
          <cell r="BC3385">
            <v>5</v>
          </cell>
          <cell r="BD3385"/>
          <cell r="BE3385">
            <v>481.65</v>
          </cell>
          <cell r="BF3385">
            <v>0</v>
          </cell>
          <cell r="BG3385">
            <v>-481.65</v>
          </cell>
          <cell r="BH3385" t="str">
            <v/>
          </cell>
          <cell r="BI3385">
            <v>204</v>
          </cell>
          <cell r="BJ3385">
            <v>3785.7690000000002</v>
          </cell>
          <cell r="BK3385">
            <v>0</v>
          </cell>
          <cell r="BL3385">
            <v>0.57200000000000006</v>
          </cell>
          <cell r="BM3385"/>
          <cell r="BN3385"/>
          <cell r="BO3385"/>
          <cell r="BP3385"/>
          <cell r="BR3385" t="str">
            <v>(LOTE 004)</v>
          </cell>
          <cell r="BT3385" t="str">
            <v/>
          </cell>
          <cell r="BU3385" t="str">
            <v/>
          </cell>
        </row>
        <row r="3386">
          <cell r="H3386">
            <v>0</v>
          </cell>
          <cell r="O3386">
            <v>404330</v>
          </cell>
          <cell r="P3386" t="str">
            <v>(LOTE 004)</v>
          </cell>
          <cell r="Q3386" t="str">
            <v>ROLO TECIDO MIKA - (CHIVE) -</v>
          </cell>
          <cell r="R3386"/>
          <cell r="S3386"/>
          <cell r="T3386"/>
          <cell r="U3386">
            <v>3</v>
          </cell>
          <cell r="V3386">
            <v>1.4</v>
          </cell>
          <cell r="W3386">
            <v>0</v>
          </cell>
          <cell r="X3386">
            <v>0</v>
          </cell>
          <cell r="Y3386" t="str">
            <v>ROLO TECIDO MIKA - (CHIVE) - - 3x1,4x0H</v>
          </cell>
          <cell r="Z3386">
            <v>3069.45</v>
          </cell>
          <cell r="AA3386">
            <v>0.35</v>
          </cell>
          <cell r="AB3386">
            <v>1995.1424999999999</v>
          </cell>
          <cell r="AC3386"/>
          <cell r="AD3386"/>
          <cell r="AE3386"/>
          <cell r="AF3386">
            <v>3069.45</v>
          </cell>
          <cell r="AG3386">
            <v>3069.45</v>
          </cell>
          <cell r="AH3386">
            <v>0</v>
          </cell>
          <cell r="AI3386">
            <v>3069.45</v>
          </cell>
          <cell r="AJ3386" t="str">
            <v>REF: 340611</v>
          </cell>
          <cell r="AK3386"/>
          <cell r="AL3386">
            <v>340611</v>
          </cell>
          <cell r="AM3386" t="str">
            <v>TECIDO MIKA -</v>
          </cell>
          <cell r="AN3386"/>
          <cell r="AO3386">
            <v>0</v>
          </cell>
          <cell r="AP3386">
            <v>1.4</v>
          </cell>
          <cell r="AQ3386">
            <v>0</v>
          </cell>
          <cell r="AR3386">
            <v>0</v>
          </cell>
          <cell r="AS3386" t="str">
            <v>TECIDO MIKA - - 0x1,4x0H</v>
          </cell>
          <cell r="AT3386">
            <v>3069.45</v>
          </cell>
          <cell r="AU3386">
            <v>3069.45</v>
          </cell>
          <cell r="AV3386">
            <v>1023.15</v>
          </cell>
          <cell r="AW3386">
            <v>2046.2999999999997</v>
          </cell>
          <cell r="AX3386">
            <v>3069.45</v>
          </cell>
          <cell r="AY3386">
            <v>0</v>
          </cell>
          <cell r="AZ3386">
            <v>340611</v>
          </cell>
          <cell r="BA3386" t="str">
            <v>TECIDO MIKA -</v>
          </cell>
          <cell r="BB3386"/>
          <cell r="BC3386">
            <v>3</v>
          </cell>
          <cell r="BD3386"/>
          <cell r="BE3386">
            <v>1023.15</v>
          </cell>
          <cell r="BF3386">
            <v>0</v>
          </cell>
          <cell r="BG3386">
            <v>-1023.15</v>
          </cell>
          <cell r="BH3386" t="str">
            <v/>
          </cell>
          <cell r="BI3386">
            <v>204</v>
          </cell>
          <cell r="BJ3386">
            <v>4825.1754000000001</v>
          </cell>
          <cell r="BK3386">
            <v>0</v>
          </cell>
          <cell r="BL3386">
            <v>0.57200000000000006</v>
          </cell>
          <cell r="BM3386"/>
          <cell r="BN3386"/>
          <cell r="BO3386"/>
          <cell r="BP3386"/>
          <cell r="BR3386" t="str">
            <v>(LOTE 004)</v>
          </cell>
          <cell r="BT3386" t="str">
            <v/>
          </cell>
          <cell r="BU3386" t="str">
            <v/>
          </cell>
        </row>
        <row r="3387">
          <cell r="H3387">
            <v>0</v>
          </cell>
          <cell r="O3387">
            <v>404329</v>
          </cell>
          <cell r="P3387" t="str">
            <v>(LOTE 004)</v>
          </cell>
          <cell r="Q3387" t="str">
            <v>ROLO TECIDO JAVA - (NATURAL) -</v>
          </cell>
          <cell r="R3387"/>
          <cell r="S3387"/>
          <cell r="T3387"/>
          <cell r="U3387">
            <v>4.0999999999999996</v>
          </cell>
          <cell r="V3387">
            <v>1.4</v>
          </cell>
          <cell r="W3387">
            <v>0</v>
          </cell>
          <cell r="X3387">
            <v>0</v>
          </cell>
          <cell r="Y3387" t="str">
            <v>ROLO TECIDO JAVA - (NATURAL) - - 4,1x1,4x0H</v>
          </cell>
          <cell r="Z3387">
            <v>4416.9299999999994</v>
          </cell>
          <cell r="AA3387">
            <v>0.35</v>
          </cell>
          <cell r="AB3387">
            <v>2871.0045</v>
          </cell>
          <cell r="AC3387"/>
          <cell r="AD3387"/>
          <cell r="AE3387"/>
          <cell r="AF3387">
            <v>4416.9299999999994</v>
          </cell>
          <cell r="AG3387">
            <v>4416.9299999999994</v>
          </cell>
          <cell r="AH3387">
            <v>0</v>
          </cell>
          <cell r="AI3387">
            <v>4416.9299999999994</v>
          </cell>
          <cell r="AJ3387" t="str">
            <v>REF: 404329</v>
          </cell>
          <cell r="AK3387" t="str">
            <v>TECIDO FORA DE LINHA</v>
          </cell>
          <cell r="AL3387">
            <v>404329</v>
          </cell>
          <cell r="AM3387" t="str">
            <v>ROLO TECIDO JAVA - (NATURAL) -</v>
          </cell>
          <cell r="AN3387"/>
          <cell r="AO3387">
            <v>4.0999999999999996</v>
          </cell>
          <cell r="AP3387">
            <v>1.4</v>
          </cell>
          <cell r="AQ3387">
            <v>0</v>
          </cell>
          <cell r="AR3387">
            <v>0</v>
          </cell>
          <cell r="AS3387" t="str">
            <v>ROLO TECIDO JAVA - (NATURAL) - - 4,1x1,4x0H</v>
          </cell>
          <cell r="AT3387">
            <v>4416.9299999999994</v>
          </cell>
          <cell r="AU3387">
            <v>4416.93</v>
          </cell>
          <cell r="AV3387">
            <v>4416.93</v>
          </cell>
          <cell r="AW3387">
            <v>0</v>
          </cell>
          <cell r="AX3387">
            <v>4416.93</v>
          </cell>
          <cell r="AY3387">
            <v>0</v>
          </cell>
          <cell r="AZ3387"/>
          <cell r="BA3387" t="str">
            <v/>
          </cell>
          <cell r="BB3387"/>
          <cell r="BC3387">
            <v>4.0999999999999996</v>
          </cell>
          <cell r="BD3387"/>
          <cell r="BE3387" t="str">
            <v/>
          </cell>
          <cell r="BF3387">
            <v>0</v>
          </cell>
          <cell r="BG3387" t="str">
            <v/>
          </cell>
          <cell r="BH3387" t="str">
            <v/>
          </cell>
          <cell r="BI3387">
            <v>204</v>
          </cell>
          <cell r="BJ3387" t="str">
            <v>0</v>
          </cell>
          <cell r="BK3387">
            <v>0</v>
          </cell>
          <cell r="BL3387">
            <v>0</v>
          </cell>
          <cell r="BM3387"/>
          <cell r="BN3387"/>
          <cell r="BO3387"/>
          <cell r="BP3387"/>
          <cell r="BR3387" t="str">
            <v>(LOTE 004)</v>
          </cell>
          <cell r="BT3387" t="str">
            <v/>
          </cell>
          <cell r="BU3387" t="str">
            <v/>
          </cell>
        </row>
        <row r="3388">
          <cell r="H3388">
            <v>0</v>
          </cell>
          <cell r="O3388">
            <v>402701</v>
          </cell>
          <cell r="P3388" t="str">
            <v>(LOTE 004)</v>
          </cell>
          <cell r="Q3388" t="str">
            <v>ROLO TECIDO NATURAMA - (SPA) -</v>
          </cell>
          <cell r="R3388"/>
          <cell r="S3388"/>
          <cell r="T3388"/>
          <cell r="U3388">
            <v>1.07</v>
          </cell>
          <cell r="V3388">
            <v>1.4</v>
          </cell>
          <cell r="W3388">
            <v>0</v>
          </cell>
          <cell r="X3388">
            <v>0</v>
          </cell>
          <cell r="Y3388" t="str">
            <v>ROLO TECIDO NATURAMA - (SPA) - - 1,07x1,4x0H</v>
          </cell>
          <cell r="Z3388">
            <v>859.95900000000006</v>
          </cell>
          <cell r="AA3388">
            <v>0.35</v>
          </cell>
          <cell r="AB3388">
            <v>558.97334999999998</v>
          </cell>
          <cell r="AC3388"/>
          <cell r="AD3388"/>
          <cell r="AE3388"/>
          <cell r="AF3388">
            <v>859.95900000000006</v>
          </cell>
          <cell r="AG3388">
            <v>859.95900000000006</v>
          </cell>
          <cell r="AH3388">
            <v>0</v>
          </cell>
          <cell r="AI3388">
            <v>859.95900000000006</v>
          </cell>
          <cell r="AJ3388" t="str">
            <v>REF: 377321</v>
          </cell>
          <cell r="AK3388"/>
          <cell r="AL3388">
            <v>377321</v>
          </cell>
          <cell r="AM3388" t="str">
            <v>TECIDO NATURAMA -</v>
          </cell>
          <cell r="AN3388"/>
          <cell r="AO3388">
            <v>0</v>
          </cell>
          <cell r="AP3388">
            <v>1.4</v>
          </cell>
          <cell r="AQ3388">
            <v>0</v>
          </cell>
          <cell r="AR3388">
            <v>0</v>
          </cell>
          <cell r="AS3388" t="str">
            <v>TECIDO NATURAMA - - 0x1,4x0H</v>
          </cell>
          <cell r="AT3388">
            <v>859.95900000000006</v>
          </cell>
          <cell r="AU3388">
            <v>859.95900000000006</v>
          </cell>
          <cell r="AV3388">
            <v>803.7</v>
          </cell>
          <cell r="AW3388">
            <v>56.259000000000015</v>
          </cell>
          <cell r="AX3388">
            <v>859.96</v>
          </cell>
          <cell r="AY3388">
            <v>-9.9999999997635314E-4</v>
          </cell>
          <cell r="AZ3388">
            <v>377321</v>
          </cell>
          <cell r="BA3388" t="str">
            <v>TECIDO NATURAMA -</v>
          </cell>
          <cell r="BB3388"/>
          <cell r="BC3388">
            <v>1.07</v>
          </cell>
          <cell r="BD3388"/>
          <cell r="BE3388">
            <v>803.7</v>
          </cell>
          <cell r="BF3388">
            <v>0</v>
          </cell>
          <cell r="BG3388">
            <v>-803.7</v>
          </cell>
          <cell r="BH3388" t="str">
            <v/>
          </cell>
          <cell r="BI3388">
            <v>204</v>
          </cell>
          <cell r="BJ3388">
            <v>1351.8555480000002</v>
          </cell>
          <cell r="BK3388">
            <v>0</v>
          </cell>
          <cell r="BL3388">
            <v>0.57200000000000006</v>
          </cell>
          <cell r="BM3388"/>
          <cell r="BN3388"/>
          <cell r="BO3388"/>
          <cell r="BP3388"/>
          <cell r="BR3388" t="str">
            <v>(LOTE 004)</v>
          </cell>
          <cell r="BT3388" t="str">
            <v/>
          </cell>
          <cell r="BU3388" t="str">
            <v/>
          </cell>
        </row>
        <row r="3389">
          <cell r="H3389">
            <v>0</v>
          </cell>
          <cell r="O3389">
            <v>402700</v>
          </cell>
          <cell r="P3389" t="str">
            <v>(LOTE 004)</v>
          </cell>
          <cell r="Q3389" t="str">
            <v>ROLO TECIDO MIKA - (CAMEL) -</v>
          </cell>
          <cell r="R3389"/>
          <cell r="S3389"/>
          <cell r="T3389"/>
          <cell r="U3389">
            <v>1.44</v>
          </cell>
          <cell r="V3389">
            <v>1.4</v>
          </cell>
          <cell r="W3389">
            <v>0</v>
          </cell>
          <cell r="X3389">
            <v>0</v>
          </cell>
          <cell r="Y3389" t="str">
            <v>ROLO TECIDO MIKA - (CAMEL) - - 1,44x1,4x0H</v>
          </cell>
          <cell r="Z3389">
            <v>1473.336</v>
          </cell>
          <cell r="AA3389">
            <v>0.35</v>
          </cell>
          <cell r="AB3389">
            <v>957.66840000000002</v>
          </cell>
          <cell r="AC3389"/>
          <cell r="AD3389"/>
          <cell r="AE3389"/>
          <cell r="AF3389">
            <v>1473.336</v>
          </cell>
          <cell r="AG3389">
            <v>1473.336</v>
          </cell>
          <cell r="AH3389">
            <v>0</v>
          </cell>
          <cell r="AI3389">
            <v>1473.336</v>
          </cell>
          <cell r="AJ3389" t="str">
            <v>REF: 340611</v>
          </cell>
          <cell r="AK3389"/>
          <cell r="AL3389">
            <v>340611</v>
          </cell>
          <cell r="AM3389" t="str">
            <v>TECIDO MIKA -</v>
          </cell>
          <cell r="AN3389"/>
          <cell r="AO3389">
            <v>0</v>
          </cell>
          <cell r="AP3389">
            <v>1.4</v>
          </cell>
          <cell r="AQ3389">
            <v>0</v>
          </cell>
          <cell r="AR3389">
            <v>0</v>
          </cell>
          <cell r="AS3389" t="str">
            <v>TECIDO MIKA - - 0x1,4x0H</v>
          </cell>
          <cell r="AT3389">
            <v>1473.336</v>
          </cell>
          <cell r="AU3389">
            <v>1473.336</v>
          </cell>
          <cell r="AV3389">
            <v>1023.15</v>
          </cell>
          <cell r="AW3389">
            <v>450.18600000000004</v>
          </cell>
          <cell r="AX3389">
            <v>1473.34</v>
          </cell>
          <cell r="AY3389">
            <v>-3.9999999999054126E-3</v>
          </cell>
          <cell r="AZ3389">
            <v>340611</v>
          </cell>
          <cell r="BA3389" t="str">
            <v>TECIDO MIKA -</v>
          </cell>
          <cell r="BB3389"/>
          <cell r="BC3389">
            <v>1.44</v>
          </cell>
          <cell r="BD3389"/>
          <cell r="BE3389">
            <v>1023.15</v>
          </cell>
          <cell r="BF3389">
            <v>0</v>
          </cell>
          <cell r="BG3389">
            <v>-1023.15</v>
          </cell>
          <cell r="BH3389" t="str">
            <v/>
          </cell>
          <cell r="BI3389">
            <v>204</v>
          </cell>
          <cell r="BJ3389">
            <v>2316.0841920000003</v>
          </cell>
          <cell r="BK3389">
            <v>0</v>
          </cell>
          <cell r="BL3389">
            <v>0.57200000000000006</v>
          </cell>
          <cell r="BM3389"/>
          <cell r="BN3389"/>
          <cell r="BO3389"/>
          <cell r="BP3389"/>
          <cell r="BR3389" t="str">
            <v>(LOTE 004)</v>
          </cell>
          <cell r="BT3389" t="str">
            <v/>
          </cell>
          <cell r="BU3389" t="str">
            <v/>
          </cell>
        </row>
        <row r="3390">
          <cell r="H3390">
            <v>0</v>
          </cell>
          <cell r="O3390">
            <v>402695</v>
          </cell>
          <cell r="P3390" t="str">
            <v>(LOTE 004)</v>
          </cell>
          <cell r="Q3390" t="str">
            <v>ROLO TECIDO GARDENPARTY - (NATURAL) -</v>
          </cell>
          <cell r="R3390"/>
          <cell r="S3390"/>
          <cell r="T3390"/>
          <cell r="U3390">
            <v>2.5</v>
          </cell>
          <cell r="V3390">
            <v>1.4</v>
          </cell>
          <cell r="W3390">
            <v>0</v>
          </cell>
          <cell r="X3390">
            <v>0</v>
          </cell>
          <cell r="Y3390" t="str">
            <v>ROLO TECIDO GARDENPARTY - (NATURAL) - - 2,5x1,4x0H</v>
          </cell>
          <cell r="Z3390">
            <v>570</v>
          </cell>
          <cell r="AA3390">
            <v>0.35</v>
          </cell>
          <cell r="AB3390">
            <v>370.5</v>
          </cell>
          <cell r="AC3390"/>
          <cell r="AD3390"/>
          <cell r="AE3390"/>
          <cell r="AF3390">
            <v>570</v>
          </cell>
          <cell r="AG3390">
            <v>570</v>
          </cell>
          <cell r="AH3390">
            <v>0</v>
          </cell>
          <cell r="AI3390">
            <v>570</v>
          </cell>
          <cell r="AJ3390" t="str">
            <v>REF: 337939</v>
          </cell>
          <cell r="AK3390"/>
          <cell r="AL3390">
            <v>337939</v>
          </cell>
          <cell r="AM3390" t="str">
            <v>TECIDO GARDENPARTY -</v>
          </cell>
          <cell r="AN3390"/>
          <cell r="AO3390">
            <v>0</v>
          </cell>
          <cell r="AP3390">
            <v>1.4</v>
          </cell>
          <cell r="AQ3390">
            <v>0</v>
          </cell>
          <cell r="AR3390">
            <v>0</v>
          </cell>
          <cell r="AS3390" t="str">
            <v>TECIDO GARDENPARTY - - 0x1,4x0H</v>
          </cell>
          <cell r="AT3390">
            <v>570</v>
          </cell>
          <cell r="AU3390">
            <v>570</v>
          </cell>
          <cell r="AV3390">
            <v>228</v>
          </cell>
          <cell r="AW3390">
            <v>342</v>
          </cell>
          <cell r="AX3390">
            <v>570</v>
          </cell>
          <cell r="AY3390">
            <v>0</v>
          </cell>
          <cell r="AZ3390">
            <v>337939</v>
          </cell>
          <cell r="BA3390" t="str">
            <v>TECIDO GARDENPARTY -</v>
          </cell>
          <cell r="BB3390"/>
          <cell r="BC3390">
            <v>2.5</v>
          </cell>
          <cell r="BD3390"/>
          <cell r="BE3390">
            <v>228</v>
          </cell>
          <cell r="BF3390">
            <v>0</v>
          </cell>
          <cell r="BG3390">
            <v>-228</v>
          </cell>
          <cell r="BH3390" t="str">
            <v/>
          </cell>
          <cell r="BI3390">
            <v>204</v>
          </cell>
          <cell r="BJ3390">
            <v>896.04</v>
          </cell>
          <cell r="BK3390">
            <v>0</v>
          </cell>
          <cell r="BL3390">
            <v>0.57200000000000006</v>
          </cell>
          <cell r="BM3390"/>
          <cell r="BN3390"/>
          <cell r="BO3390"/>
          <cell r="BP3390"/>
          <cell r="BR3390" t="str">
            <v>(LOTE 004)</v>
          </cell>
          <cell r="BT3390" t="str">
            <v/>
          </cell>
          <cell r="BU3390" t="str">
            <v/>
          </cell>
        </row>
        <row r="3391">
          <cell r="H3391">
            <v>0</v>
          </cell>
          <cell r="O3391">
            <v>180702</v>
          </cell>
          <cell r="P3391" t="str">
            <v>2016/082-0105-01</v>
          </cell>
          <cell r="Q3391" t="str">
            <v>EST CADEIRA CHANNEL TC2208 (PE PRETO)</v>
          </cell>
          <cell r="R3391"/>
          <cell r="S3391"/>
          <cell r="T3391"/>
          <cell r="U3391">
            <v>0.51</v>
          </cell>
          <cell r="V3391">
            <v>0.52</v>
          </cell>
          <cell r="W3391">
            <v>0.86</v>
          </cell>
          <cell r="X3391">
            <v>0</v>
          </cell>
          <cell r="Y3391" t="str">
            <v>EST CADEIRA CHANNEL TC2208 (PE PRETO) - 0,51x0,52x0,86H</v>
          </cell>
          <cell r="Z3391">
            <v>2688</v>
          </cell>
          <cell r="AA3391">
            <v>0.5</v>
          </cell>
          <cell r="AB3391">
            <v>1344</v>
          </cell>
          <cell r="AC3391"/>
          <cell r="AD3391"/>
          <cell r="AE3391"/>
          <cell r="AF3391">
            <v>2688</v>
          </cell>
          <cell r="AG3391">
            <v>2688</v>
          </cell>
          <cell r="AH3391">
            <v>0</v>
          </cell>
          <cell r="AI3391">
            <v>2688</v>
          </cell>
          <cell r="AJ3391" t="str">
            <v>REF: 180702</v>
          </cell>
          <cell r="AK3391" t="str">
            <v>PRODUTO FORA DE LINHA</v>
          </cell>
          <cell r="AL3391">
            <v>180702</v>
          </cell>
          <cell r="AM3391" t="str">
            <v>EST CADEIRA CHANNEL TC2208 (PE PRETO)</v>
          </cell>
          <cell r="AN3391"/>
          <cell r="AO3391">
            <v>0.51</v>
          </cell>
          <cell r="AP3391">
            <v>0.52</v>
          </cell>
          <cell r="AQ3391">
            <v>0.86</v>
          </cell>
          <cell r="AR3391">
            <v>0</v>
          </cell>
          <cell r="AS3391" t="str">
            <v>EST CADEIRA CHANNEL TC2208 (PE PRETO) - 0,51x0,52x0,86H</v>
          </cell>
          <cell r="AT3391">
            <v>2688</v>
          </cell>
          <cell r="AU3391">
            <v>2688</v>
          </cell>
          <cell r="AV3391">
            <v>2688</v>
          </cell>
          <cell r="AW3391">
            <v>0</v>
          </cell>
          <cell r="AX3391">
            <v>2688</v>
          </cell>
          <cell r="AY3391">
            <v>0</v>
          </cell>
          <cell r="AZ3391"/>
          <cell r="BA3391" t="str">
            <v/>
          </cell>
          <cell r="BB3391"/>
          <cell r="BC3391"/>
          <cell r="BD3391"/>
          <cell r="BE3391" t="str">
            <v/>
          </cell>
          <cell r="BF3391">
            <v>0</v>
          </cell>
          <cell r="BG3391" t="str">
            <v/>
          </cell>
          <cell r="BH3391" t="str">
            <v/>
          </cell>
          <cell r="BI3391">
            <v>14</v>
          </cell>
          <cell r="BJ3391" t="str">
            <v>0</v>
          </cell>
          <cell r="BK3391">
            <v>0</v>
          </cell>
          <cell r="BL3391">
            <v>0</v>
          </cell>
          <cell r="BM3391"/>
          <cell r="BN3391"/>
          <cell r="BO3391"/>
          <cell r="BP3391"/>
          <cell r="BR3391" t="str">
            <v>PE</v>
          </cell>
          <cell r="BT3391" t="str">
            <v/>
          </cell>
          <cell r="BU3391" t="str">
            <v/>
          </cell>
        </row>
        <row r="3392">
          <cell r="H3392">
            <v>0</v>
          </cell>
          <cell r="O3392">
            <v>151605</v>
          </cell>
          <cell r="P3392" t="str">
            <v>2014/241-0105-01</v>
          </cell>
          <cell r="Q3392" t="str">
            <v>EST MESA JANTAR SAMOA (TABOA TRAMA GOTA NATURAL)</v>
          </cell>
          <cell r="R3392"/>
          <cell r="S3392"/>
          <cell r="T3392"/>
          <cell r="U3392">
            <v>0.9</v>
          </cell>
          <cell r="V3392">
            <v>0</v>
          </cell>
          <cell r="W3392">
            <v>0.75</v>
          </cell>
          <cell r="X3392">
            <v>0.9</v>
          </cell>
          <cell r="Y3392" t="str">
            <v>EST MESA JANTAR SAMOA (TABOA TRAMA GOTA NATURAL) - Ø0,9x0,75H</v>
          </cell>
          <cell r="Z3392">
            <v>10880.35</v>
          </cell>
          <cell r="AA3392">
            <v>0.5</v>
          </cell>
          <cell r="AB3392">
            <v>5440.1750000000002</v>
          </cell>
          <cell r="AC3392"/>
          <cell r="AD3392"/>
          <cell r="AE3392"/>
          <cell r="AF3392">
            <v>10880.35</v>
          </cell>
          <cell r="AG3392">
            <v>10880.35</v>
          </cell>
          <cell r="AH3392">
            <v>0</v>
          </cell>
          <cell r="AI3392">
            <v>10880.35</v>
          </cell>
          <cell r="AJ3392" t="str">
            <v>REF: 151605</v>
          </cell>
          <cell r="AK3392" t="str">
            <v>PRODUTO FORA DE LINHA</v>
          </cell>
          <cell r="AL3392">
            <v>151605</v>
          </cell>
          <cell r="AM3392" t="str">
            <v>EST MESA JANTAR SAMOA (TABOA TRAMA GOTA NATURAL)</v>
          </cell>
          <cell r="AN3392"/>
          <cell r="AO3392">
            <v>0.9</v>
          </cell>
          <cell r="AP3392">
            <v>0</v>
          </cell>
          <cell r="AQ3392">
            <v>0.75</v>
          </cell>
          <cell r="AR3392">
            <v>0.9</v>
          </cell>
          <cell r="AS3392" t="str">
            <v>EST MESA JANTAR SAMOA (TABOA TRAMA GOTA NATURAL) - Ø0,9x0,75H</v>
          </cell>
          <cell r="AT3392">
            <v>10880.35</v>
          </cell>
          <cell r="AU3392">
            <v>10880.35</v>
          </cell>
          <cell r="AV3392">
            <v>10880.35</v>
          </cell>
          <cell r="AW3392">
            <v>0</v>
          </cell>
          <cell r="AX3392">
            <v>10880.35</v>
          </cell>
          <cell r="AY3392">
            <v>0</v>
          </cell>
          <cell r="AZ3392"/>
          <cell r="BA3392" t="str">
            <v/>
          </cell>
          <cell r="BB3392"/>
          <cell r="BC3392"/>
          <cell r="BD3392"/>
          <cell r="BE3392" t="str">
            <v/>
          </cell>
          <cell r="BF3392">
            <v>0</v>
          </cell>
          <cell r="BG3392" t="str">
            <v/>
          </cell>
          <cell r="BH3392" t="str">
            <v/>
          </cell>
          <cell r="BI3392">
            <v>14</v>
          </cell>
          <cell r="BJ3392" t="str">
            <v>0</v>
          </cell>
          <cell r="BK3392">
            <v>0</v>
          </cell>
          <cell r="BL3392">
            <v>0</v>
          </cell>
          <cell r="BM3392"/>
          <cell r="BN3392"/>
          <cell r="BO3392"/>
          <cell r="BP3392"/>
          <cell r="BR3392" t="str">
            <v>PE</v>
          </cell>
          <cell r="BT3392" t="str">
            <v/>
          </cell>
          <cell r="BU3392" t="str">
            <v/>
          </cell>
        </row>
        <row r="3393">
          <cell r="H3393">
            <v>1</v>
          </cell>
          <cell r="O3393">
            <v>387536</v>
          </cell>
          <cell r="P3393" t="str">
            <v>2024/137-0002-01</v>
          </cell>
          <cell r="Q3393" t="str">
            <v>EST MESA CENTRO ESPECIAL (VIDRO INCOLOR 12MM)</v>
          </cell>
          <cell r="R3393"/>
          <cell r="S3393"/>
          <cell r="T3393"/>
          <cell r="U3393">
            <v>1.2</v>
          </cell>
          <cell r="V3393">
            <v>0.8</v>
          </cell>
          <cell r="W3393">
            <v>0.26</v>
          </cell>
          <cell r="X3393">
            <v>0</v>
          </cell>
          <cell r="Y3393" t="str">
            <v>EST MESA CENTRO ESPECIAL (VIDRO INCOLOR 12MM) - 1,2x0,8x0,26H</v>
          </cell>
          <cell r="Z3393">
            <v>9071</v>
          </cell>
          <cell r="AA3393">
            <v>0.5</v>
          </cell>
          <cell r="AB3393">
            <v>4535.5</v>
          </cell>
          <cell r="AC3393"/>
          <cell r="AD3393"/>
          <cell r="AE3393"/>
          <cell r="AF3393">
            <v>9071</v>
          </cell>
          <cell r="AG3393">
            <v>9071</v>
          </cell>
          <cell r="AH3393">
            <v>0</v>
          </cell>
          <cell r="AI3393">
            <v>9071</v>
          </cell>
          <cell r="AJ3393" t="str">
            <v>REF: 387536</v>
          </cell>
          <cell r="AK3393" t="str">
            <v>PRODUTO FORA DE LINHA</v>
          </cell>
          <cell r="AL3393">
            <v>387536</v>
          </cell>
          <cell r="AM3393" t="str">
            <v>EST MESA CENTRO ESPECIAL (VIDRO INCOLOR 12MM)</v>
          </cell>
          <cell r="AN3393"/>
          <cell r="AO3393">
            <v>1.2</v>
          </cell>
          <cell r="AP3393">
            <v>0.8</v>
          </cell>
          <cell r="AQ3393">
            <v>0.26</v>
          </cell>
          <cell r="AR3393">
            <v>0</v>
          </cell>
          <cell r="AS3393" t="str">
            <v>EST MESA CENTRO ESPECIAL (VIDRO INCOLOR 12MM) - 1,2x0,8x0,26H</v>
          </cell>
          <cell r="AT3393">
            <v>9071</v>
          </cell>
          <cell r="AU3393">
            <v>9071</v>
          </cell>
          <cell r="AV3393">
            <v>9071</v>
          </cell>
          <cell r="AW3393">
            <v>0</v>
          </cell>
          <cell r="AX3393">
            <v>9071</v>
          </cell>
          <cell r="AY3393">
            <v>0</v>
          </cell>
          <cell r="AZ3393"/>
          <cell r="BA3393" t="str">
            <v/>
          </cell>
          <cell r="BB3393"/>
          <cell r="BC3393"/>
          <cell r="BD3393"/>
          <cell r="BE3393" t="str">
            <v/>
          </cell>
          <cell r="BF3393">
            <v>0</v>
          </cell>
          <cell r="BG3393" t="str">
            <v/>
          </cell>
          <cell r="BH3393" t="str">
            <v/>
          </cell>
          <cell r="BI3393">
            <v>14</v>
          </cell>
          <cell r="BJ3393" t="str">
            <v>0</v>
          </cell>
          <cell r="BK3393">
            <v>0</v>
          </cell>
          <cell r="BL3393">
            <v>0</v>
          </cell>
          <cell r="BM3393"/>
          <cell r="BN3393"/>
          <cell r="BO3393"/>
          <cell r="BP3393"/>
          <cell r="BR3393" t="str">
            <v>PE</v>
          </cell>
          <cell r="BT3393" t="str">
            <v>CLAMI MESA CENTRO</v>
          </cell>
          <cell r="BU3393" t="str">
            <v>MESA CENTRO ESPECIAL</v>
          </cell>
        </row>
        <row r="3394">
          <cell r="H3394">
            <v>1</v>
          </cell>
          <cell r="O3394">
            <v>255749</v>
          </cell>
          <cell r="P3394" t="str">
            <v>2020/078-0013-01</v>
          </cell>
          <cell r="Q3394" t="str">
            <v>EST BUFFET AD (RESINA OFF WHITE)</v>
          </cell>
          <cell r="R3394"/>
          <cell r="S3394"/>
          <cell r="T3394"/>
          <cell r="U3394">
            <v>2.73</v>
          </cell>
          <cell r="V3394">
            <v>0.5</v>
          </cell>
          <cell r="W3394">
            <v>0.77</v>
          </cell>
          <cell r="X3394">
            <v>0</v>
          </cell>
          <cell r="Y3394" t="str">
            <v>EST BUFFET AD (RESINA OFF WHITE) - 2,73x0,5x0,77H</v>
          </cell>
          <cell r="Z3394">
            <v>65119.1</v>
          </cell>
          <cell r="AA3394">
            <v>0.6</v>
          </cell>
          <cell r="AB3394">
            <v>26047.64</v>
          </cell>
          <cell r="AC3394"/>
          <cell r="AD3394"/>
          <cell r="AE3394"/>
          <cell r="AF3394">
            <v>65119.1</v>
          </cell>
          <cell r="AG3394">
            <v>65119.1</v>
          </cell>
          <cell r="AH3394">
            <v>0</v>
          </cell>
          <cell r="AI3394">
            <v>65119.1</v>
          </cell>
          <cell r="AJ3394" t="str">
            <v>REF: 255749</v>
          </cell>
          <cell r="AK3394" t="str">
            <v>PRODUTO FORA DE LINHA</v>
          </cell>
          <cell r="AL3394">
            <v>255749</v>
          </cell>
          <cell r="AM3394" t="str">
            <v>EST BUFFET AD (RESINA OFF WHITE)</v>
          </cell>
          <cell r="AN3394"/>
          <cell r="AO3394">
            <v>2.73</v>
          </cell>
          <cell r="AP3394">
            <v>0.5</v>
          </cell>
          <cell r="AQ3394">
            <v>0.77</v>
          </cell>
          <cell r="AR3394">
            <v>0</v>
          </cell>
          <cell r="AS3394" t="str">
            <v>EST BUFFET AD (RESINA OFF WHITE) - 2,73x0,5x0,77H</v>
          </cell>
          <cell r="AT3394">
            <v>65119.1</v>
          </cell>
          <cell r="AU3394">
            <v>65119.1</v>
          </cell>
          <cell r="AV3394">
            <v>65119.1</v>
          </cell>
          <cell r="AW3394">
            <v>0</v>
          </cell>
          <cell r="AX3394">
            <v>65119.1</v>
          </cell>
          <cell r="AY3394">
            <v>0</v>
          </cell>
          <cell r="AZ3394"/>
          <cell r="BA3394" t="str">
            <v/>
          </cell>
          <cell r="BB3394"/>
          <cell r="BC3394"/>
          <cell r="BD3394"/>
          <cell r="BE3394" t="str">
            <v/>
          </cell>
          <cell r="BF3394">
            <v>0</v>
          </cell>
          <cell r="BG3394" t="str">
            <v/>
          </cell>
          <cell r="BH3394" t="str">
            <v/>
          </cell>
          <cell r="BI3394">
            <v>14</v>
          </cell>
          <cell r="BJ3394" t="str">
            <v>0</v>
          </cell>
          <cell r="BK3394">
            <v>0</v>
          </cell>
          <cell r="BL3394">
            <v>0</v>
          </cell>
          <cell r="BM3394"/>
          <cell r="BN3394"/>
          <cell r="BO3394"/>
          <cell r="BP3394"/>
          <cell r="BR3394" t="str">
            <v>PE</v>
          </cell>
          <cell r="BT3394" t="str">
            <v>CLAMI BUFFET</v>
          </cell>
          <cell r="BU3394" t="str">
            <v>BUFFET AD (FL)</v>
          </cell>
        </row>
        <row r="3395">
          <cell r="H3395">
            <v>1</v>
          </cell>
          <cell r="O3395">
            <v>252251</v>
          </cell>
          <cell r="P3395" t="str">
            <v>2019/304-0016-01</v>
          </cell>
          <cell r="Q3395" t="str">
            <v>EST PUFF BABI TC 95029 (PES PRETO)</v>
          </cell>
          <cell r="R3395"/>
          <cell r="S3395"/>
          <cell r="T3395"/>
          <cell r="U3395">
            <v>0.46</v>
          </cell>
          <cell r="V3395">
            <v>0.46</v>
          </cell>
          <cell r="W3395">
            <v>0.47</v>
          </cell>
          <cell r="X3395">
            <v>0</v>
          </cell>
          <cell r="Y3395" t="str">
            <v>EST PUFF BABI TC 95029 (PES PRETO) - 0,46x0,46x0,47H</v>
          </cell>
          <cell r="Z3395">
            <v>1832.32</v>
          </cell>
          <cell r="AA3395">
            <v>0.6</v>
          </cell>
          <cell r="AB3395">
            <v>732.92800000000011</v>
          </cell>
          <cell r="AC3395"/>
          <cell r="AD3395"/>
          <cell r="AE3395"/>
          <cell r="AF3395">
            <v>1832.32</v>
          </cell>
          <cell r="AG3395">
            <v>1832.32</v>
          </cell>
          <cell r="AH3395">
            <v>0</v>
          </cell>
          <cell r="AI3395">
            <v>1832.32</v>
          </cell>
          <cell r="AJ3395" t="str">
            <v>REF: 252251</v>
          </cell>
          <cell r="AK3395" t="str">
            <v>PRODUTO FORA DE LINHA</v>
          </cell>
          <cell r="AL3395">
            <v>252251</v>
          </cell>
          <cell r="AM3395" t="str">
            <v>EST PUFF BABI TC 95029 (PES PRETO)</v>
          </cell>
          <cell r="AN3395"/>
          <cell r="AO3395">
            <v>0.46</v>
          </cell>
          <cell r="AP3395">
            <v>0.46</v>
          </cell>
          <cell r="AQ3395">
            <v>0.47</v>
          </cell>
          <cell r="AR3395">
            <v>0</v>
          </cell>
          <cell r="AS3395" t="str">
            <v>EST PUFF BABI TC 95029 (PES PRETO) - 0,46x0,46x0,47H</v>
          </cell>
          <cell r="AT3395">
            <v>1832.32</v>
          </cell>
          <cell r="AU3395">
            <v>1832.32</v>
          </cell>
          <cell r="AV3395">
            <v>1832.32</v>
          </cell>
          <cell r="AW3395">
            <v>0</v>
          </cell>
          <cell r="AX3395">
            <v>1832.32</v>
          </cell>
          <cell r="AY3395">
            <v>0</v>
          </cell>
          <cell r="AZ3395"/>
          <cell r="BA3395" t="str">
            <v/>
          </cell>
          <cell r="BB3395"/>
          <cell r="BC3395"/>
          <cell r="BD3395"/>
          <cell r="BE3395" t="str">
            <v/>
          </cell>
          <cell r="BF3395">
            <v>0</v>
          </cell>
          <cell r="BG3395" t="str">
            <v/>
          </cell>
          <cell r="BH3395" t="str">
            <v/>
          </cell>
          <cell r="BI3395">
            <v>14</v>
          </cell>
          <cell r="BJ3395" t="str">
            <v>0</v>
          </cell>
          <cell r="BK3395">
            <v>0</v>
          </cell>
          <cell r="BL3395">
            <v>0</v>
          </cell>
          <cell r="BM3395"/>
          <cell r="BN3395"/>
          <cell r="BO3395"/>
          <cell r="BP3395"/>
          <cell r="BR3395" t="str">
            <v>PE</v>
          </cell>
          <cell r="BT3395" t="str">
            <v>CLAMI PUFF</v>
          </cell>
          <cell r="BU3395" t="str">
            <v>PUFF BABI (FL)</v>
          </cell>
        </row>
        <row r="3396">
          <cell r="H3396">
            <v>1</v>
          </cell>
          <cell r="O3396">
            <v>223337</v>
          </cell>
          <cell r="P3396" t="str">
            <v>2018/214-0018-01</v>
          </cell>
          <cell r="Q3396" t="str">
            <v>EST MESA LATERAL MARI (SAYERLACK M135 FOSCO)</v>
          </cell>
          <cell r="R3396"/>
          <cell r="S3396"/>
          <cell r="T3396"/>
          <cell r="U3396">
            <v>0.32</v>
          </cell>
          <cell r="V3396">
            <v>0</v>
          </cell>
          <cell r="W3396">
            <v>0.5</v>
          </cell>
          <cell r="X3396">
            <v>0.32</v>
          </cell>
          <cell r="Y3396" t="str">
            <v>EST MESA LATERAL MARI (SAYERLACK M135 FOSCO) - Ø0,32x0,5H</v>
          </cell>
          <cell r="Z3396">
            <v>5144.24</v>
          </cell>
          <cell r="AA3396">
            <v>0.65</v>
          </cell>
          <cell r="AB3396">
            <v>1800.4839999999999</v>
          </cell>
          <cell r="AC3396"/>
          <cell r="AD3396"/>
          <cell r="AE3396"/>
          <cell r="AF3396">
            <v>5144.24</v>
          </cell>
          <cell r="AG3396">
            <v>5144.24</v>
          </cell>
          <cell r="AH3396">
            <v>0</v>
          </cell>
          <cell r="AI3396">
            <v>5144.24</v>
          </cell>
          <cell r="AJ3396" t="str">
            <v>REF: 223337</v>
          </cell>
          <cell r="AK3396" t="str">
            <v>PRODUTO FORA DE LINHA</v>
          </cell>
          <cell r="AL3396">
            <v>223337</v>
          </cell>
          <cell r="AM3396" t="str">
            <v>EST MESA LATERAL MARI (SAYERLACK M135 FOSCO)</v>
          </cell>
          <cell r="AN3396"/>
          <cell r="AO3396">
            <v>0.32</v>
          </cell>
          <cell r="AP3396">
            <v>0</v>
          </cell>
          <cell r="AQ3396">
            <v>0.5</v>
          </cell>
          <cell r="AR3396">
            <v>0.32</v>
          </cell>
          <cell r="AS3396" t="str">
            <v>EST MESA LATERAL MARI (SAYERLACK M135 FOSCO) - Ø0,32x0,5H</v>
          </cell>
          <cell r="AT3396">
            <v>5144.24</v>
          </cell>
          <cell r="AU3396">
            <v>5144.24</v>
          </cell>
          <cell r="AV3396">
            <v>5144.24</v>
          </cell>
          <cell r="AW3396">
            <v>0</v>
          </cell>
          <cell r="AX3396">
            <v>5144.24</v>
          </cell>
          <cell r="AY3396">
            <v>0</v>
          </cell>
          <cell r="AZ3396"/>
          <cell r="BA3396" t="str">
            <v/>
          </cell>
          <cell r="BB3396"/>
          <cell r="BC3396"/>
          <cell r="BD3396"/>
          <cell r="BE3396" t="str">
            <v/>
          </cell>
          <cell r="BF3396">
            <v>0</v>
          </cell>
          <cell r="BG3396" t="str">
            <v/>
          </cell>
          <cell r="BH3396" t="str">
            <v/>
          </cell>
          <cell r="BI3396">
            <v>14</v>
          </cell>
          <cell r="BJ3396" t="str">
            <v>0</v>
          </cell>
          <cell r="BK3396">
            <v>0</v>
          </cell>
          <cell r="BL3396">
            <v>0</v>
          </cell>
          <cell r="BM3396"/>
          <cell r="BN3396"/>
          <cell r="BO3396"/>
          <cell r="BP3396"/>
          <cell r="BR3396" t="str">
            <v>PE</v>
          </cell>
          <cell r="BT3396" t="str">
            <v>CLAMI MESA LATERAL</v>
          </cell>
          <cell r="BU3396" t="str">
            <v>MESA LATERAL MARI (FL)</v>
          </cell>
        </row>
        <row r="3397">
          <cell r="H3397">
            <v>1</v>
          </cell>
          <cell r="O3397">
            <v>223340</v>
          </cell>
          <cell r="P3397" t="str">
            <v>2018/156-0100-01</v>
          </cell>
          <cell r="Q3397" t="str">
            <v>EST POLTRONA DIX MEL CLARO TC607A</v>
          </cell>
          <cell r="R3397"/>
          <cell r="S3397"/>
          <cell r="T3397"/>
          <cell r="U3397">
            <v>0.72</v>
          </cell>
          <cell r="V3397">
            <v>0.65</v>
          </cell>
          <cell r="W3397">
            <v>0.74</v>
          </cell>
          <cell r="X3397">
            <v>0</v>
          </cell>
          <cell r="Y3397" t="str">
            <v>EST POLTRONA DIX MEL CLARO TC607A - 0,72x0,65x0,74H</v>
          </cell>
          <cell r="Z3397">
            <v>8960</v>
          </cell>
          <cell r="AA3397">
            <v>0.65</v>
          </cell>
          <cell r="AB3397">
            <v>3136</v>
          </cell>
          <cell r="AC3397"/>
          <cell r="AD3397"/>
          <cell r="AE3397"/>
          <cell r="AF3397">
            <v>8960</v>
          </cell>
          <cell r="AG3397">
            <v>8960</v>
          </cell>
          <cell r="AH3397">
            <v>0</v>
          </cell>
          <cell r="AI3397">
            <v>8960</v>
          </cell>
          <cell r="AJ3397" t="str">
            <v>REF: 223340</v>
          </cell>
          <cell r="AK3397" t="str">
            <v>PRODUTO FORA DE LINHA</v>
          </cell>
          <cell r="AL3397">
            <v>223340</v>
          </cell>
          <cell r="AM3397" t="str">
            <v>EST POLTRONA DIX MEL CLARO TC607A</v>
          </cell>
          <cell r="AN3397"/>
          <cell r="AO3397">
            <v>0.72</v>
          </cell>
          <cell r="AP3397">
            <v>0.65</v>
          </cell>
          <cell r="AQ3397">
            <v>0.74</v>
          </cell>
          <cell r="AR3397">
            <v>0</v>
          </cell>
          <cell r="AS3397" t="str">
            <v>EST POLTRONA DIX MEL CLARO TC607A - 0,72x0,65x0,74H</v>
          </cell>
          <cell r="AT3397">
            <v>8960</v>
          </cell>
          <cell r="AU3397">
            <v>8960</v>
          </cell>
          <cell r="AV3397">
            <v>8960</v>
          </cell>
          <cell r="AW3397">
            <v>0</v>
          </cell>
          <cell r="AX3397">
            <v>8960</v>
          </cell>
          <cell r="AY3397">
            <v>0</v>
          </cell>
          <cell r="AZ3397"/>
          <cell r="BA3397" t="str">
            <v/>
          </cell>
          <cell r="BB3397"/>
          <cell r="BC3397"/>
          <cell r="BD3397"/>
          <cell r="BE3397" t="str">
            <v/>
          </cell>
          <cell r="BF3397">
            <v>0</v>
          </cell>
          <cell r="BG3397" t="str">
            <v/>
          </cell>
          <cell r="BH3397" t="str">
            <v/>
          </cell>
          <cell r="BI3397">
            <v>14</v>
          </cell>
          <cell r="BJ3397" t="str">
            <v>0</v>
          </cell>
          <cell r="BK3397">
            <v>0</v>
          </cell>
          <cell r="BL3397">
            <v>0</v>
          </cell>
          <cell r="BM3397"/>
          <cell r="BN3397"/>
          <cell r="BO3397"/>
          <cell r="BP3397"/>
          <cell r="BR3397" t="str">
            <v>PE</v>
          </cell>
          <cell r="BT3397" t="str">
            <v>CLAMI POLTRONA</v>
          </cell>
          <cell r="BU3397" t="str">
            <v>POLTRONA DIX (FL)</v>
          </cell>
        </row>
        <row r="3398">
          <cell r="H3398">
            <v>1</v>
          </cell>
          <cell r="O3398">
            <v>151450</v>
          </cell>
          <cell r="P3398" t="str">
            <v>2014/216-0101-01</v>
          </cell>
          <cell r="Q3398" t="str">
            <v>EST APARADOR CARAJAS (BAMBU COR 10)</v>
          </cell>
          <cell r="R3398"/>
          <cell r="S3398"/>
          <cell r="T3398"/>
          <cell r="U3398">
            <v>2</v>
          </cell>
          <cell r="V3398">
            <v>0.6</v>
          </cell>
          <cell r="W3398">
            <v>0.8</v>
          </cell>
          <cell r="X3398">
            <v>0</v>
          </cell>
          <cell r="Y3398" t="str">
            <v>EST APARADOR CARAJAS (BAMBU COR 10) - 2x0,6x0,8H</v>
          </cell>
          <cell r="Z3398">
            <v>14482.49</v>
          </cell>
          <cell r="AA3398">
            <v>0.7</v>
          </cell>
          <cell r="AB3398">
            <v>4344.7470000000012</v>
          </cell>
          <cell r="AC3398"/>
          <cell r="AD3398"/>
          <cell r="AE3398"/>
          <cell r="AF3398">
            <v>14482.49</v>
          </cell>
          <cell r="AG3398">
            <v>14482.49</v>
          </cell>
          <cell r="AH3398">
            <v>0</v>
          </cell>
          <cell r="AI3398">
            <v>14482.49</v>
          </cell>
          <cell r="AJ3398" t="str">
            <v>REF: 151450</v>
          </cell>
          <cell r="AK3398" t="str">
            <v>PRODUTO FORA DE LINHA</v>
          </cell>
          <cell r="AL3398">
            <v>151450</v>
          </cell>
          <cell r="AM3398" t="str">
            <v>EST APARADOR CARAJAS (BAMBU COR 10)</v>
          </cell>
          <cell r="AN3398"/>
          <cell r="AO3398">
            <v>2</v>
          </cell>
          <cell r="AP3398">
            <v>0.6</v>
          </cell>
          <cell r="AQ3398">
            <v>0.8</v>
          </cell>
          <cell r="AR3398">
            <v>0</v>
          </cell>
          <cell r="AS3398" t="str">
            <v>EST APARADOR CARAJAS (BAMBU COR 10) - 2x0,6x0,8H</v>
          </cell>
          <cell r="AT3398">
            <v>14482.49</v>
          </cell>
          <cell r="AU3398">
            <v>14482.49</v>
          </cell>
          <cell r="AV3398">
            <v>14482.49</v>
          </cell>
          <cell r="AW3398">
            <v>0</v>
          </cell>
          <cell r="AX3398">
            <v>14482.49</v>
          </cell>
          <cell r="AY3398">
            <v>0</v>
          </cell>
          <cell r="AZ3398"/>
          <cell r="BA3398" t="str">
            <v/>
          </cell>
          <cell r="BB3398"/>
          <cell r="BC3398"/>
          <cell r="BD3398"/>
          <cell r="BE3398" t="str">
            <v/>
          </cell>
          <cell r="BF3398">
            <v>0</v>
          </cell>
          <cell r="BG3398" t="str">
            <v/>
          </cell>
          <cell r="BH3398" t="str">
            <v/>
          </cell>
          <cell r="BI3398">
            <v>14</v>
          </cell>
          <cell r="BJ3398" t="str">
            <v>0</v>
          </cell>
          <cell r="BK3398">
            <v>0</v>
          </cell>
          <cell r="BL3398">
            <v>0</v>
          </cell>
          <cell r="BM3398"/>
          <cell r="BN3398"/>
          <cell r="BO3398"/>
          <cell r="BP3398"/>
          <cell r="BR3398" t="str">
            <v>PE</v>
          </cell>
          <cell r="BT3398" t="str">
            <v>CLAMI APARADOR</v>
          </cell>
          <cell r="BU3398" t="str">
            <v>APARADOR CARAJAS (FL)</v>
          </cell>
        </row>
        <row r="3399">
          <cell r="H3399">
            <v>1</v>
          </cell>
          <cell r="O3399">
            <v>254163</v>
          </cell>
          <cell r="P3399" t="str">
            <v>2024/243-0019-01</v>
          </cell>
          <cell r="Q3399" t="str">
            <v>EST BANCO EVO (MADEIRA NATURAL)</v>
          </cell>
          <cell r="R3399"/>
          <cell r="S3399"/>
          <cell r="T3399"/>
          <cell r="U3399">
            <v>0.39</v>
          </cell>
          <cell r="V3399">
            <v>0.37</v>
          </cell>
          <cell r="W3399">
            <v>0.46</v>
          </cell>
          <cell r="X3399">
            <v>0</v>
          </cell>
          <cell r="Y3399" t="str">
            <v>EST BANCO EVO (MADEIRA NATURAL) - 0,39x0,37x0,46H</v>
          </cell>
          <cell r="Z3399">
            <v>3046.4</v>
          </cell>
          <cell r="AA3399">
            <v>0.7</v>
          </cell>
          <cell r="AB3399">
            <v>913.92000000000007</v>
          </cell>
          <cell r="AC3399"/>
          <cell r="AD3399"/>
          <cell r="AE3399"/>
          <cell r="AF3399">
            <v>3046.4</v>
          </cell>
          <cell r="AG3399">
            <v>3046.4</v>
          </cell>
          <cell r="AH3399">
            <v>0</v>
          </cell>
          <cell r="AI3399">
            <v>3046.4</v>
          </cell>
          <cell r="AJ3399" t="str">
            <v>REF: 254163</v>
          </cell>
          <cell r="AK3399" t="str">
            <v>PRODUTO FORA DE LINHA</v>
          </cell>
          <cell r="AL3399">
            <v>254163</v>
          </cell>
          <cell r="AM3399" t="str">
            <v>EST BANCO EVO (MADEIRA NATURAL)</v>
          </cell>
          <cell r="AN3399"/>
          <cell r="AO3399">
            <v>0.39</v>
          </cell>
          <cell r="AP3399">
            <v>0.37</v>
          </cell>
          <cell r="AQ3399">
            <v>0.46</v>
          </cell>
          <cell r="AR3399">
            <v>0</v>
          </cell>
          <cell r="AS3399" t="str">
            <v>EST BANCO EVO (MADEIRA NATURAL) - 0,39x0,37x0,46H</v>
          </cell>
          <cell r="AT3399">
            <v>3046.4</v>
          </cell>
          <cell r="AU3399">
            <v>3046.4</v>
          </cell>
          <cell r="AV3399">
            <v>3046.4</v>
          </cell>
          <cell r="AW3399">
            <v>0</v>
          </cell>
          <cell r="AX3399">
            <v>3046.4</v>
          </cell>
          <cell r="AY3399">
            <v>0</v>
          </cell>
          <cell r="AZ3399"/>
          <cell r="BA3399" t="str">
            <v/>
          </cell>
          <cell r="BB3399"/>
          <cell r="BC3399"/>
          <cell r="BD3399"/>
          <cell r="BE3399" t="str">
            <v/>
          </cell>
          <cell r="BF3399">
            <v>0</v>
          </cell>
          <cell r="BG3399" t="str">
            <v/>
          </cell>
          <cell r="BH3399" t="str">
            <v/>
          </cell>
          <cell r="BI3399">
            <v>14</v>
          </cell>
          <cell r="BJ3399" t="str">
            <v>0</v>
          </cell>
          <cell r="BK3399">
            <v>0</v>
          </cell>
          <cell r="BL3399">
            <v>0</v>
          </cell>
          <cell r="BM3399"/>
          <cell r="BN3399"/>
          <cell r="BO3399"/>
          <cell r="BP3399"/>
          <cell r="BR3399" t="str">
            <v>PE</v>
          </cell>
          <cell r="BT3399" t="str">
            <v>CLAMI BANCO</v>
          </cell>
          <cell r="BU3399" t="str">
            <v>BANCO EVO (FL)</v>
          </cell>
        </row>
        <row r="3400">
          <cell r="H3400">
            <v>1</v>
          </cell>
          <cell r="O3400">
            <v>181594</v>
          </cell>
          <cell r="P3400" t="str">
            <v>2015/316-0006-01</v>
          </cell>
          <cell r="Q3400" t="str">
            <v>EST BASE JANTAR COPACABANA (PINTURA PRETA)</v>
          </cell>
          <cell r="R3400"/>
          <cell r="S3400"/>
          <cell r="T3400"/>
          <cell r="U3400">
            <v>1</v>
          </cell>
          <cell r="V3400">
            <v>0.6</v>
          </cell>
          <cell r="W3400">
            <v>0.7</v>
          </cell>
          <cell r="X3400">
            <v>0</v>
          </cell>
          <cell r="Y3400" t="str">
            <v>EST BASE JANTAR COPACABANA (PINTURA PRETA) - 1x0,6x0,7H</v>
          </cell>
          <cell r="Z3400">
            <v>13265.43</v>
          </cell>
          <cell r="AA3400">
            <v>0.7</v>
          </cell>
          <cell r="AB3400">
            <v>3979.6290000000008</v>
          </cell>
          <cell r="AC3400"/>
          <cell r="AD3400"/>
          <cell r="AE3400"/>
          <cell r="AF3400">
            <v>13265.43</v>
          </cell>
          <cell r="AG3400">
            <v>13265.43</v>
          </cell>
          <cell r="AH3400">
            <v>0</v>
          </cell>
          <cell r="AI3400">
            <v>13265.43</v>
          </cell>
          <cell r="AJ3400" t="str">
            <v>REF: 181594</v>
          </cell>
          <cell r="AK3400" t="str">
            <v>PRODUTO FORA DE LINHA</v>
          </cell>
          <cell r="AL3400">
            <v>181594</v>
          </cell>
          <cell r="AM3400" t="str">
            <v>EST BASE JANTAR COPACABANA (PINTURA PRETA)</v>
          </cell>
          <cell r="AN3400"/>
          <cell r="AO3400">
            <v>1</v>
          </cell>
          <cell r="AP3400">
            <v>0.6</v>
          </cell>
          <cell r="AQ3400">
            <v>0.7</v>
          </cell>
          <cell r="AR3400">
            <v>0</v>
          </cell>
          <cell r="AS3400" t="str">
            <v>EST BASE JANTAR COPACABANA (PINTURA PRETA) - 1x0,6x0,7H</v>
          </cell>
          <cell r="AT3400">
            <v>13265.43</v>
          </cell>
          <cell r="AU3400">
            <v>13265.43</v>
          </cell>
          <cell r="AV3400">
            <v>13265.43</v>
          </cell>
          <cell r="AW3400">
            <v>0</v>
          </cell>
          <cell r="AX3400">
            <v>13265.43</v>
          </cell>
          <cell r="AY3400">
            <v>0</v>
          </cell>
          <cell r="AZ3400"/>
          <cell r="BA3400" t="str">
            <v/>
          </cell>
          <cell r="BB3400"/>
          <cell r="BC3400"/>
          <cell r="BD3400"/>
          <cell r="BE3400" t="str">
            <v/>
          </cell>
          <cell r="BF3400">
            <v>0</v>
          </cell>
          <cell r="BG3400" t="str">
            <v/>
          </cell>
          <cell r="BH3400" t="str">
            <v/>
          </cell>
          <cell r="BI3400">
            <v>14</v>
          </cell>
          <cell r="BJ3400" t="str">
            <v>0</v>
          </cell>
          <cell r="BK3400">
            <v>0</v>
          </cell>
          <cell r="BL3400">
            <v>0</v>
          </cell>
          <cell r="BM3400"/>
          <cell r="BN3400"/>
          <cell r="BO3400"/>
          <cell r="BP3400"/>
          <cell r="BR3400" t="str">
            <v>PE</v>
          </cell>
          <cell r="BT3400" t="str">
            <v>CLAMI MESA JANTAR</v>
          </cell>
          <cell r="BU3400" t="str">
            <v>BASE JANTAR COPACABANA (FL)</v>
          </cell>
        </row>
        <row r="3401">
          <cell r="H3401">
            <v>1</v>
          </cell>
          <cell r="O3401">
            <v>128623</v>
          </cell>
          <cell r="P3401" t="str">
            <v>2013/163-0016-01</v>
          </cell>
          <cell r="Q3401" t="str">
            <v>EST MESA JANTAR ALTAMIRA (LACA BRILHO POLIESTER LARANJA Y021</v>
          </cell>
          <cell r="R3401"/>
          <cell r="S3401"/>
          <cell r="T3401"/>
          <cell r="U3401">
            <v>2.8</v>
          </cell>
          <cell r="V3401">
            <v>1.3</v>
          </cell>
          <cell r="W3401">
            <v>0.76</v>
          </cell>
          <cell r="X3401">
            <v>0</v>
          </cell>
          <cell r="Y3401" t="str">
            <v>EST MESA JANTAR ALTAMIRA (LACA BRILHO POLIESTER LARANJA Y021 - 2,8x1,3x0,76H</v>
          </cell>
          <cell r="Z3401">
            <v>54190.29</v>
          </cell>
          <cell r="AA3401">
            <v>0.7</v>
          </cell>
          <cell r="AB3401">
            <v>16257.087</v>
          </cell>
          <cell r="AC3401"/>
          <cell r="AD3401"/>
          <cell r="AE3401"/>
          <cell r="AF3401">
            <v>54190.29</v>
          </cell>
          <cell r="AG3401">
            <v>54190.29</v>
          </cell>
          <cell r="AH3401">
            <v>0</v>
          </cell>
          <cell r="AI3401">
            <v>54190.29</v>
          </cell>
          <cell r="AJ3401" t="str">
            <v>REF: 128623</v>
          </cell>
          <cell r="AK3401" t="str">
            <v>PRODUTO FORA DE LINHA</v>
          </cell>
          <cell r="AL3401">
            <v>128623</v>
          </cell>
          <cell r="AM3401" t="str">
            <v>EST MESA JANTAR ALTAMIRA (LACA BRILHO POLIESTER LARANJA Y021</v>
          </cell>
          <cell r="AN3401"/>
          <cell r="AO3401">
            <v>2.8</v>
          </cell>
          <cell r="AP3401">
            <v>1.3</v>
          </cell>
          <cell r="AQ3401">
            <v>0.76</v>
          </cell>
          <cell r="AR3401">
            <v>0</v>
          </cell>
          <cell r="AS3401" t="str">
            <v>EST MESA JANTAR ALTAMIRA (LACA BRILHO POLIESTER LARANJA Y021 - 2,8x1,3x0,76H</v>
          </cell>
          <cell r="AT3401">
            <v>54190.29</v>
          </cell>
          <cell r="AU3401">
            <v>54190.29</v>
          </cell>
          <cell r="AV3401">
            <v>54190.29</v>
          </cell>
          <cell r="AW3401">
            <v>0</v>
          </cell>
          <cell r="AX3401">
            <v>54190.29</v>
          </cell>
          <cell r="AY3401">
            <v>0</v>
          </cell>
          <cell r="AZ3401"/>
          <cell r="BA3401" t="str">
            <v/>
          </cell>
          <cell r="BB3401"/>
          <cell r="BC3401"/>
          <cell r="BD3401"/>
          <cell r="BE3401" t="str">
            <v/>
          </cell>
          <cell r="BF3401">
            <v>0</v>
          </cell>
          <cell r="BG3401" t="str">
            <v/>
          </cell>
          <cell r="BH3401" t="str">
            <v/>
          </cell>
          <cell r="BI3401">
            <v>14</v>
          </cell>
          <cell r="BJ3401" t="str">
            <v>0</v>
          </cell>
          <cell r="BK3401">
            <v>0</v>
          </cell>
          <cell r="BL3401">
            <v>0</v>
          </cell>
          <cell r="BM3401"/>
          <cell r="BN3401"/>
          <cell r="BO3401"/>
          <cell r="BP3401"/>
          <cell r="BR3401" t="str">
            <v>PE</v>
          </cell>
          <cell r="BT3401" t="str">
            <v>CLAMI MESA JANTAR</v>
          </cell>
          <cell r="BU3401" t="str">
            <v>MESA JANTAR ALTAMIRA (FL)</v>
          </cell>
        </row>
        <row r="3402">
          <cell r="H3402">
            <v>1</v>
          </cell>
          <cell r="O3402">
            <v>224528</v>
          </cell>
          <cell r="P3402" t="str">
            <v>2018/247-0007-01</v>
          </cell>
          <cell r="Q3402" t="str">
            <v>EST MESA JANTAR MANZANA (TP/BS LOURO PRETO/PILAR MTX PRETO)</v>
          </cell>
          <cell r="R3402"/>
          <cell r="S3402"/>
          <cell r="T3402"/>
          <cell r="U3402">
            <v>2.97</v>
          </cell>
          <cell r="V3402">
            <v>1.18</v>
          </cell>
          <cell r="W3402">
            <v>0.75</v>
          </cell>
          <cell r="X3402">
            <v>0</v>
          </cell>
          <cell r="Y3402" t="str">
            <v>EST MESA JANTAR MANZANA (TP/BS LOURO PRETO/PILAR MTX PRETO) - 2,97x1,18x0,75H</v>
          </cell>
          <cell r="Z3402">
            <v>53516.74</v>
          </cell>
          <cell r="AA3402">
            <v>0.7</v>
          </cell>
          <cell r="AB3402">
            <v>16055.022000000004</v>
          </cell>
          <cell r="AC3402"/>
          <cell r="AD3402"/>
          <cell r="AE3402"/>
          <cell r="AF3402">
            <v>53516.74</v>
          </cell>
          <cell r="AG3402">
            <v>53516.74</v>
          </cell>
          <cell r="AH3402">
            <v>0</v>
          </cell>
          <cell r="AI3402">
            <v>53516.74</v>
          </cell>
          <cell r="AJ3402" t="str">
            <v>REF: 224528</v>
          </cell>
          <cell r="AK3402" t="str">
            <v>PRODUTO FORA DE LINHA</v>
          </cell>
          <cell r="AL3402">
            <v>224528</v>
          </cell>
          <cell r="AM3402" t="str">
            <v>EST MESA JANTAR MANZANA (TP/BS LOURO PRETO/PILAR MTX PRETO)</v>
          </cell>
          <cell r="AN3402"/>
          <cell r="AO3402">
            <v>2.97</v>
          </cell>
          <cell r="AP3402">
            <v>1.18</v>
          </cell>
          <cell r="AQ3402">
            <v>0.75</v>
          </cell>
          <cell r="AR3402">
            <v>0</v>
          </cell>
          <cell r="AS3402" t="str">
            <v>EST MESA JANTAR MANZANA (TP/BS LOURO PRETO/PILAR MTX PRETO) - 2,97x1,18x0,75H</v>
          </cell>
          <cell r="AT3402">
            <v>53516.74</v>
          </cell>
          <cell r="AU3402">
            <v>53516.74</v>
          </cell>
          <cell r="AV3402">
            <v>53516.74</v>
          </cell>
          <cell r="AW3402">
            <v>0</v>
          </cell>
          <cell r="AX3402">
            <v>53516.74</v>
          </cell>
          <cell r="AY3402">
            <v>0</v>
          </cell>
          <cell r="AZ3402"/>
          <cell r="BA3402" t="str">
            <v/>
          </cell>
          <cell r="BB3402"/>
          <cell r="BC3402"/>
          <cell r="BD3402"/>
          <cell r="BE3402" t="str">
            <v/>
          </cell>
          <cell r="BF3402">
            <v>0</v>
          </cell>
          <cell r="BG3402" t="str">
            <v/>
          </cell>
          <cell r="BH3402" t="str">
            <v/>
          </cell>
          <cell r="BI3402">
            <v>14</v>
          </cell>
          <cell r="BJ3402" t="str">
            <v>0</v>
          </cell>
          <cell r="BK3402">
            <v>0</v>
          </cell>
          <cell r="BL3402">
            <v>0</v>
          </cell>
          <cell r="BM3402"/>
          <cell r="BN3402"/>
          <cell r="BO3402"/>
          <cell r="BP3402"/>
          <cell r="BR3402" t="str">
            <v>PE</v>
          </cell>
          <cell r="BT3402" t="str">
            <v>CLAMI MESA JANTAR</v>
          </cell>
          <cell r="BU3402" t="str">
            <v>MESA JANTAR MANZANA (FL)</v>
          </cell>
        </row>
        <row r="3403">
          <cell r="H3403">
            <v>1</v>
          </cell>
          <cell r="O3403">
            <v>162905</v>
          </cell>
          <cell r="P3403" t="str">
            <v>2015/037-0045-01</v>
          </cell>
          <cell r="Q3403" t="str">
            <v>EST MOVEL BAR FORZATTO CARVALHO NAT/PORTAS BRINZE</v>
          </cell>
          <cell r="R3403"/>
          <cell r="S3403"/>
          <cell r="T3403"/>
          <cell r="U3403">
            <v>1</v>
          </cell>
          <cell r="V3403">
            <v>0.5</v>
          </cell>
          <cell r="W3403">
            <v>0.9</v>
          </cell>
          <cell r="X3403">
            <v>0</v>
          </cell>
          <cell r="Y3403" t="str">
            <v>EST MOVEL BAR FORZATTO CARVALHO NAT/PORTAS BRINZE - 1x0,5x0,9H</v>
          </cell>
          <cell r="Z3403">
            <v>16813.62</v>
          </cell>
          <cell r="AA3403">
            <v>0.7</v>
          </cell>
          <cell r="AB3403">
            <v>5044.0860000000011</v>
          </cell>
          <cell r="AC3403"/>
          <cell r="AD3403"/>
          <cell r="AE3403"/>
          <cell r="AF3403">
            <v>16813.62</v>
          </cell>
          <cell r="AG3403">
            <v>16813.62</v>
          </cell>
          <cell r="AH3403">
            <v>0</v>
          </cell>
          <cell r="AI3403">
            <v>16813.62</v>
          </cell>
          <cell r="AJ3403" t="str">
            <v>REF: 162905</v>
          </cell>
          <cell r="AK3403" t="str">
            <v>PRODUTO FORA DE LINHA</v>
          </cell>
          <cell r="AL3403">
            <v>162905</v>
          </cell>
          <cell r="AM3403" t="str">
            <v>EST MOVEL BAR FORZATTO CARVALHO NAT/PORTAS BRINZE</v>
          </cell>
          <cell r="AN3403"/>
          <cell r="AO3403">
            <v>1</v>
          </cell>
          <cell r="AP3403">
            <v>0.5</v>
          </cell>
          <cell r="AQ3403">
            <v>0.9</v>
          </cell>
          <cell r="AR3403">
            <v>0</v>
          </cell>
          <cell r="AS3403" t="str">
            <v>EST MOVEL BAR FORZATTO CARVALHO NAT/PORTAS BRINZE - 1x0,5x0,9H</v>
          </cell>
          <cell r="AT3403">
            <v>16813.62</v>
          </cell>
          <cell r="AU3403">
            <v>16813.62</v>
          </cell>
          <cell r="AV3403">
            <v>16813.62</v>
          </cell>
          <cell r="AW3403">
            <v>0</v>
          </cell>
          <cell r="AX3403">
            <v>16813.62</v>
          </cell>
          <cell r="AY3403">
            <v>0</v>
          </cell>
          <cell r="AZ3403"/>
          <cell r="BA3403" t="str">
            <v/>
          </cell>
          <cell r="BB3403"/>
          <cell r="BC3403"/>
          <cell r="BD3403"/>
          <cell r="BE3403" t="str">
            <v/>
          </cell>
          <cell r="BF3403">
            <v>0</v>
          </cell>
          <cell r="BG3403" t="str">
            <v/>
          </cell>
          <cell r="BH3403" t="str">
            <v/>
          </cell>
          <cell r="BI3403">
            <v>14</v>
          </cell>
          <cell r="BJ3403" t="str">
            <v>0</v>
          </cell>
          <cell r="BK3403">
            <v>0</v>
          </cell>
          <cell r="BL3403">
            <v>0</v>
          </cell>
          <cell r="BM3403"/>
          <cell r="BN3403"/>
          <cell r="BO3403"/>
          <cell r="BP3403"/>
          <cell r="BR3403" t="str">
            <v>PE</v>
          </cell>
          <cell r="BT3403" t="str">
            <v>CLAMI MOVEL BAR</v>
          </cell>
          <cell r="BU3403" t="str">
            <v>MOVEL BAR FORZATTO (FL)</v>
          </cell>
        </row>
        <row r="3404">
          <cell r="H3404">
            <v>1</v>
          </cell>
          <cell r="O3404">
            <v>151317</v>
          </cell>
          <cell r="P3404" t="str">
            <v>2014/195-0019-01</v>
          </cell>
          <cell r="Q3404" t="str">
            <v>EST POLTRONA GAVEA (CASTANHO PATIN) (COR 63) (TC 10711)</v>
          </cell>
          <cell r="R3404"/>
          <cell r="S3404"/>
          <cell r="T3404"/>
          <cell r="U3404">
            <v>0.8</v>
          </cell>
          <cell r="V3404">
            <v>0.76</v>
          </cell>
          <cell r="W3404">
            <v>0.7</v>
          </cell>
          <cell r="X3404">
            <v>0</v>
          </cell>
          <cell r="Y3404" t="str">
            <v>EST POLTRONA GAVEA (CASTANHO PATIN) (COR 63) (TC 10711) - 0,8x0,76x0,7H</v>
          </cell>
          <cell r="Z3404">
            <v>15660.39</v>
          </cell>
          <cell r="AA3404">
            <v>0.7</v>
          </cell>
          <cell r="AB3404">
            <v>4698.1170000000002</v>
          </cell>
          <cell r="AC3404"/>
          <cell r="AD3404"/>
          <cell r="AE3404"/>
          <cell r="AF3404">
            <v>15660.39</v>
          </cell>
          <cell r="AG3404">
            <v>15660.39</v>
          </cell>
          <cell r="AH3404">
            <v>0</v>
          </cell>
          <cell r="AI3404">
            <v>15660.39</v>
          </cell>
          <cell r="AJ3404" t="str">
            <v>REF: 151317</v>
          </cell>
          <cell r="AK3404" t="str">
            <v>PRODUTO FORA DE LINHA</v>
          </cell>
          <cell r="AL3404">
            <v>151317</v>
          </cell>
          <cell r="AM3404" t="str">
            <v>EST POLTRONA GAVEA (CASTANHO PATIN) (COR 63) (TC 10711)</v>
          </cell>
          <cell r="AN3404"/>
          <cell r="AO3404">
            <v>0.8</v>
          </cell>
          <cell r="AP3404">
            <v>0.76</v>
          </cell>
          <cell r="AQ3404">
            <v>0.7</v>
          </cell>
          <cell r="AR3404">
            <v>0</v>
          </cell>
          <cell r="AS3404" t="str">
            <v>EST POLTRONA GAVEA (CASTANHO PATIN) (COR 63) (TC 10711) - 0,8x0,76x0,7H</v>
          </cell>
          <cell r="AT3404">
            <v>15660.39</v>
          </cell>
          <cell r="AU3404">
            <v>15660.39</v>
          </cell>
          <cell r="AV3404">
            <v>15660.39</v>
          </cell>
          <cell r="AW3404">
            <v>0</v>
          </cell>
          <cell r="AX3404">
            <v>15660.39</v>
          </cell>
          <cell r="AY3404">
            <v>0</v>
          </cell>
          <cell r="AZ3404"/>
          <cell r="BA3404" t="str">
            <v/>
          </cell>
          <cell r="BB3404"/>
          <cell r="BC3404"/>
          <cell r="BD3404"/>
          <cell r="BE3404" t="str">
            <v/>
          </cell>
          <cell r="BF3404">
            <v>0</v>
          </cell>
          <cell r="BG3404" t="str">
            <v/>
          </cell>
          <cell r="BH3404" t="str">
            <v/>
          </cell>
          <cell r="BI3404">
            <v>14</v>
          </cell>
          <cell r="BJ3404" t="str">
            <v>0</v>
          </cell>
          <cell r="BK3404">
            <v>0</v>
          </cell>
          <cell r="BL3404">
            <v>0</v>
          </cell>
          <cell r="BM3404"/>
          <cell r="BN3404"/>
          <cell r="BO3404"/>
          <cell r="BP3404"/>
          <cell r="BR3404" t="str">
            <v>PE</v>
          </cell>
          <cell r="BT3404" t="str">
            <v>CLAMI POLTRONA</v>
          </cell>
          <cell r="BU3404" t="str">
            <v>POLTRONA GAVEA (FL)</v>
          </cell>
        </row>
        <row r="3405">
          <cell r="H3405">
            <v>1</v>
          </cell>
          <cell r="O3405">
            <v>151391</v>
          </cell>
          <cell r="P3405" t="str">
            <v>2024/260-0020-01</v>
          </cell>
          <cell r="Q3405" t="str">
            <v>EST SOFA GENEVA - ARGILA - TC 11245</v>
          </cell>
          <cell r="R3405"/>
          <cell r="S3405"/>
          <cell r="T3405"/>
          <cell r="U3405">
            <v>2.2999999999999998</v>
          </cell>
          <cell r="V3405">
            <v>0.85</v>
          </cell>
          <cell r="W3405">
            <v>0.65</v>
          </cell>
          <cell r="X3405">
            <v>0</v>
          </cell>
          <cell r="Y3405" t="str">
            <v>EST SOFA GENEVA - ARGILA - TC 11245 - 2,3x0,85x0,65H</v>
          </cell>
          <cell r="Z3405">
            <v>33841.24</v>
          </cell>
          <cell r="AA3405">
            <v>0.7</v>
          </cell>
          <cell r="AB3405">
            <v>10152.371999999999</v>
          </cell>
          <cell r="AC3405"/>
          <cell r="AD3405"/>
          <cell r="AE3405"/>
          <cell r="AF3405">
            <v>33841.24</v>
          </cell>
          <cell r="AG3405">
            <v>33841.24</v>
          </cell>
          <cell r="AH3405">
            <v>0</v>
          </cell>
          <cell r="AI3405">
            <v>33841.24</v>
          </cell>
          <cell r="AJ3405" t="str">
            <v>REF: 151391</v>
          </cell>
          <cell r="AK3405" t="str">
            <v>PRODUTO FORA DE LINHA</v>
          </cell>
          <cell r="AL3405">
            <v>151391</v>
          </cell>
          <cell r="AM3405" t="str">
            <v>EST SOFA GENEVA - ARGILA - TC 11245</v>
          </cell>
          <cell r="AN3405"/>
          <cell r="AO3405">
            <v>2.2999999999999998</v>
          </cell>
          <cell r="AP3405">
            <v>0.85</v>
          </cell>
          <cell r="AQ3405">
            <v>0.65</v>
          </cell>
          <cell r="AR3405">
            <v>0</v>
          </cell>
          <cell r="AS3405" t="str">
            <v>EST SOFA GENEVA - ARGILA - TC 11245 - 2,3x0,85x0,65H</v>
          </cell>
          <cell r="AT3405">
            <v>33841.24</v>
          </cell>
          <cell r="AU3405">
            <v>33841.24</v>
          </cell>
          <cell r="AV3405">
            <v>33841.24</v>
          </cell>
          <cell r="AW3405">
            <v>0</v>
          </cell>
          <cell r="AX3405">
            <v>33841.24</v>
          </cell>
          <cell r="AY3405">
            <v>0</v>
          </cell>
          <cell r="AZ3405"/>
          <cell r="BA3405" t="str">
            <v/>
          </cell>
          <cell r="BB3405"/>
          <cell r="BC3405"/>
          <cell r="BD3405"/>
          <cell r="BE3405" t="str">
            <v/>
          </cell>
          <cell r="BF3405">
            <v>0</v>
          </cell>
          <cell r="BG3405" t="str">
            <v/>
          </cell>
          <cell r="BH3405" t="str">
            <v/>
          </cell>
          <cell r="BI3405">
            <v>14</v>
          </cell>
          <cell r="BJ3405" t="str">
            <v>0</v>
          </cell>
          <cell r="BK3405">
            <v>0</v>
          </cell>
          <cell r="BL3405">
            <v>0</v>
          </cell>
          <cell r="BM3405"/>
          <cell r="BN3405"/>
          <cell r="BO3405"/>
          <cell r="BP3405"/>
          <cell r="BR3405" t="str">
            <v>PE</v>
          </cell>
          <cell r="BT3405" t="str">
            <v>CLAMI SOFA</v>
          </cell>
          <cell r="BU3405" t="str">
            <v>SOFA GENEVA (FL)</v>
          </cell>
        </row>
        <row r="3406">
          <cell r="H3406">
            <v>1</v>
          </cell>
          <cell r="O3406">
            <v>65039</v>
          </cell>
          <cell r="P3406" t="str">
            <v>1012/306-2544-01</v>
          </cell>
          <cell r="Q3406" t="str">
            <v>EST BASE JANTAR LEQUE (CARVALHO) (LACA BRILHO PRETA)</v>
          </cell>
          <cell r="R3406"/>
          <cell r="S3406"/>
          <cell r="T3406"/>
          <cell r="U3406">
            <v>1.1000000000000001</v>
          </cell>
          <cell r="V3406">
            <v>0</v>
          </cell>
          <cell r="W3406">
            <v>0.75</v>
          </cell>
          <cell r="X3406">
            <v>1.1000000000000001</v>
          </cell>
          <cell r="Y3406" t="str">
            <v>EST BASE JANTAR LEQUE (CARVALHO) (LACA BRILHO PRETA) - Ø1,1x0,75H</v>
          </cell>
          <cell r="Z3406">
            <v>5783.4</v>
          </cell>
          <cell r="AA3406">
            <v>0.75</v>
          </cell>
          <cell r="AB3406">
            <v>1445.8500000000004</v>
          </cell>
          <cell r="AC3406"/>
          <cell r="AD3406"/>
          <cell r="AE3406"/>
          <cell r="AF3406">
            <v>5783.4</v>
          </cell>
          <cell r="AG3406">
            <v>5783.4</v>
          </cell>
          <cell r="AH3406">
            <v>0</v>
          </cell>
          <cell r="AI3406">
            <v>5783.4</v>
          </cell>
          <cell r="AJ3406" t="str">
            <v>REF: 65039</v>
          </cell>
          <cell r="AK3406" t="str">
            <v>PRODUTO FORA DE LINHA</v>
          </cell>
          <cell r="AL3406">
            <v>65039</v>
          </cell>
          <cell r="AM3406" t="str">
            <v>EST BASE JANTAR LEQUE (CARVALHO) (LACA BRILHO PRETA)</v>
          </cell>
          <cell r="AN3406"/>
          <cell r="AO3406">
            <v>1.1000000000000001</v>
          </cell>
          <cell r="AP3406">
            <v>0</v>
          </cell>
          <cell r="AQ3406">
            <v>0.75</v>
          </cell>
          <cell r="AR3406">
            <v>1.1000000000000001</v>
          </cell>
          <cell r="AS3406" t="str">
            <v>EST BASE JANTAR LEQUE (CARVALHO) (LACA BRILHO PRETA) - Ø1,1x0,75H</v>
          </cell>
          <cell r="AT3406">
            <v>5783.4</v>
          </cell>
          <cell r="AU3406">
            <v>5783.4</v>
          </cell>
          <cell r="AV3406">
            <v>5783.4</v>
          </cell>
          <cell r="AW3406">
            <v>0</v>
          </cell>
          <cell r="AX3406">
            <v>5783.4</v>
          </cell>
          <cell r="AY3406">
            <v>0</v>
          </cell>
          <cell r="AZ3406"/>
          <cell r="BA3406" t="str">
            <v/>
          </cell>
          <cell r="BB3406"/>
          <cell r="BC3406"/>
          <cell r="BD3406"/>
          <cell r="BE3406" t="str">
            <v/>
          </cell>
          <cell r="BF3406">
            <v>0</v>
          </cell>
          <cell r="BG3406" t="str">
            <v/>
          </cell>
          <cell r="BH3406" t="str">
            <v/>
          </cell>
          <cell r="BI3406">
            <v>14</v>
          </cell>
          <cell r="BJ3406" t="str">
            <v>0</v>
          </cell>
          <cell r="BK3406">
            <v>0</v>
          </cell>
          <cell r="BL3406">
            <v>0</v>
          </cell>
          <cell r="BM3406"/>
          <cell r="BN3406"/>
          <cell r="BO3406"/>
          <cell r="BP3406"/>
          <cell r="BR3406" t="str">
            <v>PE</v>
          </cell>
          <cell r="BT3406" t="str">
            <v>CLAMI MESA JANTAR</v>
          </cell>
          <cell r="BU3406" t="str">
            <v>BASE JANTAR LEQUE (FL)</v>
          </cell>
        </row>
        <row r="3407">
          <cell r="H3407">
            <v>1</v>
          </cell>
          <cell r="O3407">
            <v>120826</v>
          </cell>
          <cell r="P3407" t="str">
            <v>1012/305-0012-01</v>
          </cell>
          <cell r="Q3407" t="str">
            <v>EST CADEIRA MR2 (FREIJO NT) COURO RODEO 11201-027</v>
          </cell>
          <cell r="R3407"/>
          <cell r="S3407"/>
          <cell r="T3407"/>
          <cell r="U3407">
            <v>0.48</v>
          </cell>
          <cell r="V3407">
            <v>0.54</v>
          </cell>
          <cell r="W3407">
            <v>0.86</v>
          </cell>
          <cell r="X3407">
            <v>0</v>
          </cell>
          <cell r="Y3407" t="str">
            <v>EST CADEIRA MR2 (FREIJO NT) COURO RODEO 11201-027 - 0,48x0,54x0,86H</v>
          </cell>
          <cell r="Z3407">
            <v>6117.3</v>
          </cell>
          <cell r="AA3407">
            <v>0.75</v>
          </cell>
          <cell r="AB3407">
            <v>1529.3249999999998</v>
          </cell>
          <cell r="AC3407"/>
          <cell r="AD3407"/>
          <cell r="AE3407"/>
          <cell r="AF3407">
            <v>6117.3</v>
          </cell>
          <cell r="AG3407">
            <v>6117.3</v>
          </cell>
          <cell r="AH3407">
            <v>0</v>
          </cell>
          <cell r="AI3407">
            <v>6117.3</v>
          </cell>
          <cell r="AJ3407" t="str">
            <v>REF: 120826</v>
          </cell>
          <cell r="AK3407" t="str">
            <v>PRODUTO FORA DE LINHA</v>
          </cell>
          <cell r="AL3407">
            <v>120826</v>
          </cell>
          <cell r="AM3407" t="str">
            <v>EST CADEIRA MR2 (FREIJO NT) COURO RODEO 11201-027</v>
          </cell>
          <cell r="AN3407"/>
          <cell r="AO3407">
            <v>0.48</v>
          </cell>
          <cell r="AP3407">
            <v>0.54</v>
          </cell>
          <cell r="AQ3407">
            <v>0.86</v>
          </cell>
          <cell r="AR3407">
            <v>0</v>
          </cell>
          <cell r="AS3407" t="str">
            <v>EST CADEIRA MR2 (FREIJO NT) COURO RODEO 11201-027 - 0,48x0,54x0,86H</v>
          </cell>
          <cell r="AT3407">
            <v>6117.3</v>
          </cell>
          <cell r="AU3407">
            <v>6117.3</v>
          </cell>
          <cell r="AV3407">
            <v>6117.3</v>
          </cell>
          <cell r="AW3407">
            <v>0</v>
          </cell>
          <cell r="AX3407">
            <v>6117.3</v>
          </cell>
          <cell r="AY3407">
            <v>0</v>
          </cell>
          <cell r="AZ3407"/>
          <cell r="BA3407" t="str">
            <v/>
          </cell>
          <cell r="BB3407"/>
          <cell r="BC3407"/>
          <cell r="BD3407"/>
          <cell r="BE3407" t="str">
            <v/>
          </cell>
          <cell r="BF3407">
            <v>0</v>
          </cell>
          <cell r="BG3407" t="str">
            <v/>
          </cell>
          <cell r="BH3407" t="str">
            <v/>
          </cell>
          <cell r="BI3407">
            <v>14</v>
          </cell>
          <cell r="BJ3407" t="str">
            <v>0</v>
          </cell>
          <cell r="BK3407">
            <v>0</v>
          </cell>
          <cell r="BL3407">
            <v>0</v>
          </cell>
          <cell r="BM3407"/>
          <cell r="BN3407"/>
          <cell r="BO3407"/>
          <cell r="BP3407"/>
          <cell r="BR3407" t="str">
            <v>PE</v>
          </cell>
          <cell r="BT3407" t="str">
            <v>CLAMI CADEIRA</v>
          </cell>
          <cell r="BU3407" t="str">
            <v>CADEIRA MR2 (FL)</v>
          </cell>
        </row>
        <row r="3408">
          <cell r="H3408">
            <v>1</v>
          </cell>
          <cell r="O3408">
            <v>82950</v>
          </cell>
          <cell r="P3408" t="str">
            <v>1012/307-3504-01</v>
          </cell>
          <cell r="Q3408" t="str">
            <v>EST POLTRONA TOLEDO (C/ALM) LINHO NAT/DET INT ALG VERDE</v>
          </cell>
          <cell r="R3408"/>
          <cell r="S3408"/>
          <cell r="T3408"/>
          <cell r="U3408">
            <v>0.7</v>
          </cell>
          <cell r="V3408">
            <v>0.66</v>
          </cell>
          <cell r="W3408">
            <v>0.66</v>
          </cell>
          <cell r="X3408">
            <v>0</v>
          </cell>
          <cell r="Y3408" t="str">
            <v>EST POLTRONA TOLEDO (C/ALM) LINHO NAT/DET INT ALG VERDE - 0,7x0,66x0,66H</v>
          </cell>
          <cell r="Z3408">
            <v>19672.46</v>
          </cell>
          <cell r="AA3408">
            <v>0.75</v>
          </cell>
          <cell r="AB3408">
            <v>4918.1149999999998</v>
          </cell>
          <cell r="AC3408"/>
          <cell r="AD3408"/>
          <cell r="AE3408"/>
          <cell r="AF3408">
            <v>19672.46</v>
          </cell>
          <cell r="AG3408">
            <v>19672.46</v>
          </cell>
          <cell r="AH3408">
            <v>0</v>
          </cell>
          <cell r="AI3408">
            <v>19672.46</v>
          </cell>
          <cell r="AJ3408" t="str">
            <v>REF: 82950</v>
          </cell>
          <cell r="AK3408" t="str">
            <v>PRODUTO FORA DE LINHA</v>
          </cell>
          <cell r="AL3408">
            <v>82950</v>
          </cell>
          <cell r="AM3408" t="str">
            <v>EST POLTRONA TOLEDO (C/ALM) LINHO NAT/DET INT ALG VERDE</v>
          </cell>
          <cell r="AN3408"/>
          <cell r="AO3408">
            <v>0.7</v>
          </cell>
          <cell r="AP3408">
            <v>0.66</v>
          </cell>
          <cell r="AQ3408">
            <v>0.66</v>
          </cell>
          <cell r="AR3408">
            <v>0</v>
          </cell>
          <cell r="AS3408" t="str">
            <v>EST POLTRONA TOLEDO (C/ALM) LINHO NAT/DET INT ALG VERDE - 0,7x0,66x0,66H</v>
          </cell>
          <cell r="AT3408">
            <v>19672.46</v>
          </cell>
          <cell r="AU3408">
            <v>19672.46</v>
          </cell>
          <cell r="AV3408">
            <v>19672.46</v>
          </cell>
          <cell r="AW3408">
            <v>0</v>
          </cell>
          <cell r="AX3408">
            <v>19672.46</v>
          </cell>
          <cell r="AY3408">
            <v>0</v>
          </cell>
          <cell r="AZ3408"/>
          <cell r="BA3408" t="str">
            <v/>
          </cell>
          <cell r="BB3408"/>
          <cell r="BC3408"/>
          <cell r="BD3408"/>
          <cell r="BE3408" t="str">
            <v/>
          </cell>
          <cell r="BF3408">
            <v>0</v>
          </cell>
          <cell r="BG3408" t="str">
            <v/>
          </cell>
          <cell r="BH3408" t="str">
            <v/>
          </cell>
          <cell r="BI3408">
            <v>14</v>
          </cell>
          <cell r="BJ3408" t="str">
            <v>0</v>
          </cell>
          <cell r="BK3408">
            <v>0</v>
          </cell>
          <cell r="BL3408">
            <v>0</v>
          </cell>
          <cell r="BM3408"/>
          <cell r="BN3408"/>
          <cell r="BO3408"/>
          <cell r="BP3408"/>
          <cell r="BR3408" t="str">
            <v>PE</v>
          </cell>
          <cell r="BT3408" t="str">
            <v>CLAMI POLTRONA</v>
          </cell>
          <cell r="BU3408" t="str">
            <v>POLTRONA TOLEDO (FL)</v>
          </cell>
        </row>
        <row r="3409">
          <cell r="H3409">
            <v>1</v>
          </cell>
          <cell r="O3409">
            <v>123299</v>
          </cell>
          <cell r="P3409" t="str">
            <v>2013/053-0060-01</v>
          </cell>
          <cell r="Q3409" t="str">
            <v>EST POLTRONA TOLEDO (C/ALM) LINHO NAT/DET INT ALG VERDE</v>
          </cell>
          <cell r="R3409"/>
          <cell r="S3409"/>
          <cell r="T3409"/>
          <cell r="U3409">
            <v>0.7</v>
          </cell>
          <cell r="V3409">
            <v>0.66</v>
          </cell>
          <cell r="W3409">
            <v>0.66</v>
          </cell>
          <cell r="X3409">
            <v>0</v>
          </cell>
          <cell r="Y3409" t="str">
            <v>EST POLTRONA TOLEDO (C/ALM) LINHO NAT/DET INT ALG VERDE - 0,7x0,66x0,66H</v>
          </cell>
          <cell r="Z3409">
            <v>19672.46</v>
          </cell>
          <cell r="AA3409">
            <v>0.75</v>
          </cell>
          <cell r="AB3409">
            <v>4918.1149999999998</v>
          </cell>
          <cell r="AC3409"/>
          <cell r="AD3409"/>
          <cell r="AE3409"/>
          <cell r="AF3409">
            <v>19672.46</v>
          </cell>
          <cell r="AG3409">
            <v>19672.46</v>
          </cell>
          <cell r="AH3409">
            <v>0</v>
          </cell>
          <cell r="AI3409">
            <v>19672.46</v>
          </cell>
          <cell r="AJ3409" t="str">
            <v>REF: 123299</v>
          </cell>
          <cell r="AK3409" t="str">
            <v>PRODUTO FORA DE LINHA</v>
          </cell>
          <cell r="AL3409">
            <v>123299</v>
          </cell>
          <cell r="AM3409" t="str">
            <v>EST POLTRONA TOLEDO (C/ALM) LINHO NAT/DET INT ALG VERDE</v>
          </cell>
          <cell r="AN3409"/>
          <cell r="AO3409">
            <v>0.7</v>
          </cell>
          <cell r="AP3409">
            <v>0.66</v>
          </cell>
          <cell r="AQ3409">
            <v>0.66</v>
          </cell>
          <cell r="AR3409">
            <v>0</v>
          </cell>
          <cell r="AS3409" t="str">
            <v>EST POLTRONA TOLEDO (C/ALM) LINHO NAT/DET INT ALG VERDE - 0,7x0,66x0,66H</v>
          </cell>
          <cell r="AT3409">
            <v>19672.46</v>
          </cell>
          <cell r="AU3409">
            <v>19672.46</v>
          </cell>
          <cell r="AV3409">
            <v>19672.46</v>
          </cell>
          <cell r="AW3409">
            <v>0</v>
          </cell>
          <cell r="AX3409">
            <v>19672.46</v>
          </cell>
          <cell r="AY3409">
            <v>0</v>
          </cell>
          <cell r="AZ3409"/>
          <cell r="BA3409" t="str">
            <v/>
          </cell>
          <cell r="BB3409"/>
          <cell r="BC3409"/>
          <cell r="BD3409"/>
          <cell r="BE3409" t="str">
            <v/>
          </cell>
          <cell r="BF3409">
            <v>0</v>
          </cell>
          <cell r="BG3409" t="str">
            <v/>
          </cell>
          <cell r="BH3409" t="str">
            <v/>
          </cell>
          <cell r="BI3409">
            <v>14</v>
          </cell>
          <cell r="BJ3409" t="str">
            <v>0</v>
          </cell>
          <cell r="BK3409">
            <v>0</v>
          </cell>
          <cell r="BL3409">
            <v>0</v>
          </cell>
          <cell r="BM3409"/>
          <cell r="BN3409"/>
          <cell r="BO3409"/>
          <cell r="BP3409"/>
          <cell r="BR3409" t="str">
            <v>PE</v>
          </cell>
          <cell r="BT3409" t="str">
            <v>CLAMI POLTRONA</v>
          </cell>
          <cell r="BU3409" t="str">
            <v>POLTRONA TOLEDO (FL)</v>
          </cell>
        </row>
        <row r="3410">
          <cell r="H3410">
            <v>1</v>
          </cell>
          <cell r="O3410">
            <v>256188</v>
          </cell>
          <cell r="P3410" t="str">
            <v>2021/183-0061-01</v>
          </cell>
          <cell r="Q3410" t="str">
            <v>EST MESA CENTRO POSH BD NOCE/CARV LIGHT/C CAMEL</v>
          </cell>
          <cell r="R3410"/>
          <cell r="S3410"/>
          <cell r="T3410"/>
          <cell r="U3410">
            <v>2</v>
          </cell>
          <cell r="V3410">
            <v>0.45</v>
          </cell>
          <cell r="W3410">
            <v>0.49</v>
          </cell>
          <cell r="X3410">
            <v>0</v>
          </cell>
          <cell r="Y3410" t="str">
            <v>EST MESA CENTRO POSH BD NOCE/CARV LIGHT/C CAMEL - 2x0,45x0,49H</v>
          </cell>
          <cell r="Z3410">
            <v>13733.23</v>
          </cell>
          <cell r="AA3410">
            <v>0.8</v>
          </cell>
          <cell r="AB3410">
            <v>2746.6459999999988</v>
          </cell>
          <cell r="AC3410"/>
          <cell r="AD3410"/>
          <cell r="AE3410"/>
          <cell r="AF3410">
            <v>13733.23</v>
          </cell>
          <cell r="AG3410">
            <v>13733.23</v>
          </cell>
          <cell r="AH3410">
            <v>0</v>
          </cell>
          <cell r="AI3410">
            <v>13733.23</v>
          </cell>
          <cell r="AJ3410" t="str">
            <v>REF: 256188</v>
          </cell>
          <cell r="AK3410" t="str">
            <v>PRODUTO FORA DE LINHA</v>
          </cell>
          <cell r="AL3410">
            <v>256188</v>
          </cell>
          <cell r="AM3410" t="str">
            <v>EST MESA CENTRO POSH BD NOCE/CARV LIGHT/C CAMEL</v>
          </cell>
          <cell r="AN3410"/>
          <cell r="AO3410">
            <v>2</v>
          </cell>
          <cell r="AP3410">
            <v>0.45</v>
          </cell>
          <cell r="AQ3410">
            <v>0.49</v>
          </cell>
          <cell r="AR3410">
            <v>0</v>
          </cell>
          <cell r="AS3410" t="str">
            <v>EST MESA CENTRO POSH BD NOCE/CARV LIGHT/C CAMEL - 2x0,45x0,49H</v>
          </cell>
          <cell r="AT3410">
            <v>13733.23</v>
          </cell>
          <cell r="AU3410">
            <v>13733.23</v>
          </cell>
          <cell r="AV3410">
            <v>13733.23</v>
          </cell>
          <cell r="AW3410">
            <v>0</v>
          </cell>
          <cell r="AX3410">
            <v>13733.23</v>
          </cell>
          <cell r="AY3410">
            <v>0</v>
          </cell>
          <cell r="AZ3410"/>
          <cell r="BA3410" t="str">
            <v/>
          </cell>
          <cell r="BB3410"/>
          <cell r="BC3410"/>
          <cell r="BD3410"/>
          <cell r="BE3410" t="str">
            <v/>
          </cell>
          <cell r="BF3410">
            <v>0</v>
          </cell>
          <cell r="BG3410" t="str">
            <v/>
          </cell>
          <cell r="BH3410" t="str">
            <v/>
          </cell>
          <cell r="BI3410">
            <v>14</v>
          </cell>
          <cell r="BJ3410" t="str">
            <v>0</v>
          </cell>
          <cell r="BK3410">
            <v>0</v>
          </cell>
          <cell r="BL3410">
            <v>0</v>
          </cell>
          <cell r="BM3410"/>
          <cell r="BN3410"/>
          <cell r="BO3410"/>
          <cell r="BP3410"/>
          <cell r="BR3410" t="str">
            <v>PE</v>
          </cell>
          <cell r="BT3410" t="str">
            <v>CLAMI MESA CENTRO</v>
          </cell>
          <cell r="BU3410" t="str">
            <v>MESA CENTRO POSH (FL)</v>
          </cell>
        </row>
        <row r="3411">
          <cell r="H3411">
            <v>1</v>
          </cell>
          <cell r="O3411">
            <v>213130</v>
          </cell>
          <cell r="P3411" t="str">
            <v>2017/142-0001-01</v>
          </cell>
          <cell r="Q3411" t="str">
            <v>EST MODULO S/B C/PUFF DIR CHATEAU (MTX PRETO) TC B2023</v>
          </cell>
          <cell r="R3411"/>
          <cell r="S3411"/>
          <cell r="T3411"/>
          <cell r="U3411">
            <v>1.85</v>
          </cell>
          <cell r="V3411">
            <v>1.1000000000000001</v>
          </cell>
          <cell r="W3411">
            <v>0.94</v>
          </cell>
          <cell r="X3411">
            <v>0</v>
          </cell>
          <cell r="Y3411" t="str">
            <v>EST MODULO S/B C/PUFF DIR CHATEAU (MTX PRETO) TC B2023 - 1,85x1,1x0,94H</v>
          </cell>
          <cell r="Z3411">
            <v>19317.27</v>
          </cell>
          <cell r="AA3411">
            <v>0.5</v>
          </cell>
          <cell r="AB3411">
            <v>9658.6350000000002</v>
          </cell>
          <cell r="AC3411"/>
          <cell r="AD3411"/>
          <cell r="AE3411"/>
          <cell r="AF3411">
            <v>19317.27</v>
          </cell>
          <cell r="AG3411">
            <v>19317.27</v>
          </cell>
          <cell r="AH3411">
            <v>0</v>
          </cell>
          <cell r="AI3411">
            <v>19317.27</v>
          </cell>
          <cell r="AJ3411" t="str">
            <v>REF: 284753</v>
          </cell>
          <cell r="AK3411"/>
          <cell r="AL3411">
            <v>284753</v>
          </cell>
          <cell r="AM3411" t="str">
            <v>MODULO S/BRACO C/PUFF NEW CHATEAU (MTX) (FX B)</v>
          </cell>
          <cell r="AN3411"/>
          <cell r="AO3411">
            <v>1.86</v>
          </cell>
          <cell r="AP3411">
            <v>0.96</v>
          </cell>
          <cell r="AQ3411">
            <v>0.8</v>
          </cell>
          <cell r="AR3411">
            <v>0</v>
          </cell>
          <cell r="AS3411" t="str">
            <v>MODULO S/BRACO C/PUFF NEW CHATEAU (MTX) (FX B) - 1,86x0,96x0,8H</v>
          </cell>
          <cell r="AT3411">
            <v>19317.27</v>
          </cell>
          <cell r="AU3411">
            <v>19317.27</v>
          </cell>
          <cell r="AV3411">
            <v>19317.27</v>
          </cell>
          <cell r="AW3411">
            <v>0</v>
          </cell>
          <cell r="AX3411">
            <v>19317.259999999998</v>
          </cell>
          <cell r="AY3411">
            <v>1.0000000002037268E-2</v>
          </cell>
          <cell r="AZ3411"/>
          <cell r="BA3411" t="str">
            <v/>
          </cell>
          <cell r="BB3411"/>
          <cell r="BC3411"/>
          <cell r="BD3411"/>
          <cell r="BE3411" t="str">
            <v/>
          </cell>
          <cell r="BF3411">
            <v>0</v>
          </cell>
          <cell r="BG3411" t="str">
            <v/>
          </cell>
          <cell r="BH3411" t="str">
            <v/>
          </cell>
          <cell r="BI3411">
            <v>12</v>
          </cell>
          <cell r="BJ3411" t="str">
            <v>0</v>
          </cell>
          <cell r="BK3411">
            <v>0</v>
          </cell>
          <cell r="BL3411">
            <v>0</v>
          </cell>
          <cell r="BM3411"/>
          <cell r="BN3411"/>
          <cell r="BO3411"/>
          <cell r="BP3411"/>
          <cell r="BR3411" t="str">
            <v>PE</v>
          </cell>
          <cell r="BT3411" t="str">
            <v>CLAMI SOFA</v>
          </cell>
          <cell r="BU3411" t="str">
            <v>SOFA CHATEAU (FL)</v>
          </cell>
        </row>
        <row r="3412">
          <cell r="H3412">
            <v>1</v>
          </cell>
          <cell r="O3412">
            <v>324011</v>
          </cell>
          <cell r="P3412" t="str">
            <v>2022/090-0038-01</v>
          </cell>
          <cell r="Q3412" t="str">
            <v>EST TAPETE TROPICAL (LISO) (1 COR) (10MM) F:917</v>
          </cell>
          <cell r="R3412"/>
          <cell r="S3412"/>
          <cell r="T3412"/>
          <cell r="U3412">
            <v>3</v>
          </cell>
          <cell r="V3412">
            <v>4</v>
          </cell>
          <cell r="W3412">
            <v>0.01</v>
          </cell>
          <cell r="X3412">
            <v>0</v>
          </cell>
          <cell r="Y3412" t="str">
            <v>EST TAPETE TROPICAL (LISO) (1 COR) (10MM) F:917 - 3x4x0,01H</v>
          </cell>
          <cell r="Z3412">
            <v>20321.28</v>
          </cell>
          <cell r="AA3412">
            <v>0.5</v>
          </cell>
          <cell r="AB3412">
            <v>10160.64</v>
          </cell>
          <cell r="AC3412"/>
          <cell r="AD3412"/>
          <cell r="AE3412"/>
          <cell r="AF3412">
            <v>20321.28</v>
          </cell>
          <cell r="AG3412">
            <v>20321.28</v>
          </cell>
          <cell r="AH3412">
            <v>0</v>
          </cell>
          <cell r="AI3412">
            <v>20321.28</v>
          </cell>
          <cell r="AJ3412" t="str">
            <v>REF: 369260</v>
          </cell>
          <cell r="AK3412" t="str">
            <v>VALOR A PATIR DE DO M²</v>
          </cell>
          <cell r="AL3412">
            <v>369260</v>
          </cell>
          <cell r="AM3412" t="str">
            <v>TAPETE TROPICAL (LISO) (1 COR) (10MM)</v>
          </cell>
          <cell r="AN3412"/>
          <cell r="AO3412">
            <v>0</v>
          </cell>
          <cell r="AP3412">
            <v>0</v>
          </cell>
          <cell r="AQ3412">
            <v>0</v>
          </cell>
          <cell r="AR3412">
            <v>0</v>
          </cell>
          <cell r="AS3412" t="str">
            <v>TAPETE TROPICAL (LISO) (1 COR) (10MM) - Ø0x0H</v>
          </cell>
          <cell r="AT3412">
            <v>20321.28</v>
          </cell>
          <cell r="AU3412">
            <v>20321.28</v>
          </cell>
          <cell r="AV3412">
            <v>1693.44</v>
          </cell>
          <cell r="AW3412">
            <v>18627.84</v>
          </cell>
          <cell r="AX3412">
            <v>20321.28</v>
          </cell>
          <cell r="AY3412">
            <v>0</v>
          </cell>
          <cell r="AZ3412">
            <v>369260</v>
          </cell>
          <cell r="BA3412" t="str">
            <v>TAPETE TROPICAL (LISO) (1 COR) (10MM)</v>
          </cell>
          <cell r="BB3412" t="str">
            <v>(M²): TAPETE TROPICAL (LISO) (1 COR) (10MM) - F917</v>
          </cell>
          <cell r="BC3412">
            <v>12</v>
          </cell>
          <cell r="BD3412"/>
          <cell r="BE3412">
            <v>1693.44</v>
          </cell>
          <cell r="BF3412">
            <v>0</v>
          </cell>
          <cell r="BG3412">
            <v>-1693.44</v>
          </cell>
          <cell r="BH3412" t="str">
            <v>(M²)</v>
          </cell>
          <cell r="BI3412">
            <v>12</v>
          </cell>
          <cell r="BJ3412">
            <v>20321.28</v>
          </cell>
          <cell r="BK3412">
            <v>0</v>
          </cell>
          <cell r="BL3412">
            <v>0</v>
          </cell>
          <cell r="BM3412"/>
          <cell r="BN3412"/>
          <cell r="BO3412"/>
          <cell r="BP3412"/>
          <cell r="BR3412" t="str">
            <v>PE</v>
          </cell>
          <cell r="BT3412" t="str">
            <v>CLAMI TAPETE</v>
          </cell>
          <cell r="BU3412" t="str">
            <v>TAPETE (F 504)</v>
          </cell>
        </row>
        <row r="3413">
          <cell r="H3413">
            <v>1</v>
          </cell>
          <cell r="O3413">
            <v>324011</v>
          </cell>
          <cell r="P3413" t="str">
            <v>2022/090-0054-01</v>
          </cell>
          <cell r="Q3413" t="str">
            <v>EST TAPETE TROPICAL (LISO) (1 COR) (10MM) F:917</v>
          </cell>
          <cell r="R3413"/>
          <cell r="S3413"/>
          <cell r="T3413"/>
          <cell r="U3413">
            <v>3</v>
          </cell>
          <cell r="V3413">
            <v>4</v>
          </cell>
          <cell r="W3413">
            <v>0.01</v>
          </cell>
          <cell r="X3413">
            <v>0</v>
          </cell>
          <cell r="Y3413" t="str">
            <v>EST TAPETE TROPICAL (LISO) (1 COR) (10MM) F:917 - 3x4x0,01H</v>
          </cell>
          <cell r="Z3413">
            <v>20321.28</v>
          </cell>
          <cell r="AA3413">
            <v>0.5</v>
          </cell>
          <cell r="AB3413">
            <v>10160.64</v>
          </cell>
          <cell r="AC3413"/>
          <cell r="AD3413"/>
          <cell r="AE3413"/>
          <cell r="AF3413">
            <v>20321.28</v>
          </cell>
          <cell r="AG3413">
            <v>20321.28</v>
          </cell>
          <cell r="AH3413">
            <v>0</v>
          </cell>
          <cell r="AI3413">
            <v>20321.28</v>
          </cell>
          <cell r="AJ3413" t="str">
            <v>REF: 369260</v>
          </cell>
          <cell r="AK3413" t="str">
            <v>VALOR A PATIR DE DO M²</v>
          </cell>
          <cell r="AL3413">
            <v>369260</v>
          </cell>
          <cell r="AM3413" t="str">
            <v>TAPETE TROPICAL (LISO) (1 COR) (10MM)</v>
          </cell>
          <cell r="AN3413"/>
          <cell r="AO3413">
            <v>0</v>
          </cell>
          <cell r="AP3413">
            <v>0</v>
          </cell>
          <cell r="AQ3413">
            <v>0</v>
          </cell>
          <cell r="AR3413">
            <v>0</v>
          </cell>
          <cell r="AS3413" t="str">
            <v>TAPETE TROPICAL (LISO) (1 COR) (10MM) - Ø0x0H</v>
          </cell>
          <cell r="AT3413">
            <v>20321.28</v>
          </cell>
          <cell r="AU3413">
            <v>20321.28</v>
          </cell>
          <cell r="AV3413">
            <v>1693.44</v>
          </cell>
          <cell r="AW3413">
            <v>18627.84</v>
          </cell>
          <cell r="AX3413">
            <v>20321.28</v>
          </cell>
          <cell r="AY3413">
            <v>0</v>
          </cell>
          <cell r="AZ3413">
            <v>369260</v>
          </cell>
          <cell r="BA3413" t="str">
            <v>TAPETE TROPICAL (LISO) (1 COR) (10MM)</v>
          </cell>
          <cell r="BB3413" t="str">
            <v>(M²): TAPETE TROPICAL (LISO) (1 COR) (10MM) - F917</v>
          </cell>
          <cell r="BC3413">
            <v>12</v>
          </cell>
          <cell r="BD3413"/>
          <cell r="BE3413">
            <v>1693.44</v>
          </cell>
          <cell r="BF3413">
            <v>0</v>
          </cell>
          <cell r="BG3413">
            <v>-1693.44</v>
          </cell>
          <cell r="BH3413" t="str">
            <v>(M²)</v>
          </cell>
          <cell r="BI3413">
            <v>12</v>
          </cell>
          <cell r="BJ3413">
            <v>20321.28</v>
          </cell>
          <cell r="BK3413">
            <v>0</v>
          </cell>
          <cell r="BL3413">
            <v>0</v>
          </cell>
          <cell r="BM3413"/>
          <cell r="BN3413"/>
          <cell r="BO3413"/>
          <cell r="BP3413"/>
          <cell r="BR3413" t="str">
            <v>PE</v>
          </cell>
          <cell r="BT3413" t="str">
            <v>CLAMI TAPETE</v>
          </cell>
          <cell r="BU3413" t="str">
            <v>TAPETE (F 504)</v>
          </cell>
        </row>
        <row r="3414">
          <cell r="H3414">
            <v>1</v>
          </cell>
          <cell r="O3414">
            <v>117364</v>
          </cell>
          <cell r="P3414" t="str">
            <v>2015/026-0001-01</v>
          </cell>
          <cell r="Q3414" t="str">
            <v>EST POLTRONA JOB (LC PRETA) (TC 10717/001)</v>
          </cell>
          <cell r="R3414">
            <v>0.75</v>
          </cell>
          <cell r="S3414">
            <v>1.3</v>
          </cell>
          <cell r="T3414">
            <v>0.75</v>
          </cell>
          <cell r="U3414">
            <v>0.74</v>
          </cell>
          <cell r="V3414">
            <v>0.84</v>
          </cell>
          <cell r="W3414">
            <v>0.73</v>
          </cell>
          <cell r="X3414">
            <v>0</v>
          </cell>
          <cell r="Y3414" t="str">
            <v>EST POLTRONA JOB (LC PRETA) (TC 10717/001) - 0,74x0,84x0,73H</v>
          </cell>
          <cell r="Z3414">
            <v>20128.599999999999</v>
          </cell>
          <cell r="AA3414">
            <v>0.8</v>
          </cell>
          <cell r="AB3414">
            <v>4025.7199999999993</v>
          </cell>
          <cell r="AC3414" t="str">
            <v>XG</v>
          </cell>
          <cell r="AD3414" t="str">
            <v>POLTRONA + BANQUETA</v>
          </cell>
          <cell r="AE3414"/>
          <cell r="AF3414">
            <v>14337.4</v>
          </cell>
          <cell r="AG3414">
            <v>14337.4</v>
          </cell>
          <cell r="AH3414">
            <v>0</v>
          </cell>
          <cell r="AI3414">
            <v>20128.599999999999</v>
          </cell>
          <cell r="AJ3414" t="str">
            <v>REF: 117364</v>
          </cell>
          <cell r="AK3414" t="str">
            <v>VERSAO FORA DE LINHA</v>
          </cell>
          <cell r="AL3414">
            <v>117364</v>
          </cell>
          <cell r="AM3414" t="str">
            <v>EST POLTRONA JOB (LC PRETA) (TC 10717/001)</v>
          </cell>
          <cell r="AN3414"/>
          <cell r="AO3414">
            <v>0.74</v>
          </cell>
          <cell r="AP3414">
            <v>0.84</v>
          </cell>
          <cell r="AQ3414">
            <v>0.73</v>
          </cell>
          <cell r="AR3414">
            <v>0</v>
          </cell>
          <cell r="AS3414" t="str">
            <v>EST POLTRONA JOB (LC PRETA) (TC 10717/001) - 0,74x0,84x0,73H</v>
          </cell>
          <cell r="AT3414">
            <v>14337.4</v>
          </cell>
          <cell r="AU3414">
            <v>14337.4</v>
          </cell>
          <cell r="AV3414">
            <v>14337.4</v>
          </cell>
          <cell r="AW3414">
            <v>0</v>
          </cell>
          <cell r="AX3414">
            <v>14337.4</v>
          </cell>
          <cell r="AY3414">
            <v>0</v>
          </cell>
          <cell r="AZ3414"/>
          <cell r="BA3414" t="str">
            <v/>
          </cell>
          <cell r="BB3414"/>
          <cell r="BC3414"/>
          <cell r="BD3414"/>
          <cell r="BE3414" t="str">
            <v/>
          </cell>
          <cell r="BF3414">
            <v>0</v>
          </cell>
          <cell r="BG3414" t="str">
            <v/>
          </cell>
          <cell r="BH3414" t="str">
            <v/>
          </cell>
          <cell r="BI3414">
            <v>22</v>
          </cell>
          <cell r="BJ3414" t="str">
            <v>0</v>
          </cell>
          <cell r="BK3414">
            <v>0</v>
          </cell>
          <cell r="BL3414">
            <v>0</v>
          </cell>
          <cell r="BM3414"/>
          <cell r="BN3414"/>
          <cell r="BO3414"/>
          <cell r="BP3414"/>
          <cell r="BR3414" t="str">
            <v>PE</v>
          </cell>
          <cell r="BS3414" t="str">
            <v>117365 | 117364</v>
          </cell>
          <cell r="BT3414" t="str">
            <v>CLAMI POLTRONA</v>
          </cell>
          <cell r="BU3414" t="str">
            <v>POLTRONA + BANQUETA  JOB (FL)</v>
          </cell>
        </row>
        <row r="3415">
          <cell r="H3415">
            <v>2</v>
          </cell>
          <cell r="O3415">
            <v>151504</v>
          </cell>
          <cell r="P3415" t="str">
            <v>2014/251-0049-01</v>
          </cell>
          <cell r="Q3415" t="str">
            <v>EST POLTRONA MENTARI (TC 4280) (BOULDER C/ALM DECORATIVA)</v>
          </cell>
          <cell r="R3415"/>
          <cell r="S3415"/>
          <cell r="T3415"/>
          <cell r="U3415">
            <v>0.73</v>
          </cell>
          <cell r="V3415">
            <v>0.77</v>
          </cell>
          <cell r="W3415">
            <v>0.77</v>
          </cell>
          <cell r="X3415">
            <v>0</v>
          </cell>
          <cell r="Y3415" t="str">
            <v>EST POLTRONA MENTARI (TC 4280) (BOULDER C/ALM DECORATIVA) - 0,73x0,77x0,77H</v>
          </cell>
          <cell r="Z3415">
            <v>8096.53</v>
          </cell>
          <cell r="AA3415">
            <v>0.6</v>
          </cell>
          <cell r="AB3415">
            <v>3238.6120000000001</v>
          </cell>
          <cell r="AC3415"/>
          <cell r="AD3415"/>
          <cell r="AE3415"/>
          <cell r="AF3415">
            <v>8096.53</v>
          </cell>
          <cell r="AG3415">
            <v>8096.53</v>
          </cell>
          <cell r="AH3415">
            <v>0</v>
          </cell>
          <cell r="AI3415">
            <v>8096.53</v>
          </cell>
          <cell r="AJ3415" t="str">
            <v>REF: 151504</v>
          </cell>
          <cell r="AK3415" t="str">
            <v>PRODUTO FORA DE LINHA</v>
          </cell>
          <cell r="AL3415">
            <v>151504</v>
          </cell>
          <cell r="AM3415" t="str">
            <v>EST POLTRONA MENTARI (TC 4280) (BOULDER C/ALM DECORATIVA)</v>
          </cell>
          <cell r="AN3415"/>
          <cell r="AO3415">
            <v>0.73</v>
          </cell>
          <cell r="AP3415">
            <v>0.77</v>
          </cell>
          <cell r="AQ3415">
            <v>0.77</v>
          </cell>
          <cell r="AR3415">
            <v>0</v>
          </cell>
          <cell r="AS3415" t="str">
            <v>EST POLTRONA MENTARI (TC 4280) (BOULDER C/ALM DECORATIVA) - 0,73x0,77x0,77H</v>
          </cell>
          <cell r="AT3415">
            <v>8096.53</v>
          </cell>
          <cell r="AU3415">
            <v>8096.53</v>
          </cell>
          <cell r="AV3415">
            <v>8096.53</v>
          </cell>
          <cell r="AW3415">
            <v>0</v>
          </cell>
          <cell r="AX3415">
            <v>8096.53</v>
          </cell>
          <cell r="AY3415">
            <v>0</v>
          </cell>
          <cell r="AZ3415"/>
          <cell r="BA3415" t="str">
            <v/>
          </cell>
          <cell r="BB3415"/>
          <cell r="BC3415"/>
          <cell r="BD3415"/>
          <cell r="BE3415" t="str">
            <v/>
          </cell>
          <cell r="BF3415">
            <v>0</v>
          </cell>
          <cell r="BG3415" t="str">
            <v/>
          </cell>
          <cell r="BH3415" t="str">
            <v/>
          </cell>
          <cell r="BI3415">
            <v>14</v>
          </cell>
          <cell r="BJ3415" t="str">
            <v>0</v>
          </cell>
          <cell r="BK3415">
            <v>0</v>
          </cell>
          <cell r="BL3415">
            <v>0</v>
          </cell>
          <cell r="BM3415"/>
          <cell r="BN3415"/>
          <cell r="BO3415"/>
          <cell r="BP3415"/>
          <cell r="BR3415" t="str">
            <v>PE</v>
          </cell>
          <cell r="BT3415" t="str">
            <v>CLAMI POLTRONA</v>
          </cell>
          <cell r="BU3415" t="str">
            <v>POLTRONA MENTARI (FL)</v>
          </cell>
        </row>
        <row r="3416">
          <cell r="H3416">
            <v>2</v>
          </cell>
          <cell r="O3416">
            <v>151504</v>
          </cell>
          <cell r="P3416" t="str">
            <v>2014/251-0081-01</v>
          </cell>
          <cell r="Q3416" t="str">
            <v>EST POLTRONA MENTARI (TC 4280) (BOULDER C/ALM DECORATIVA)</v>
          </cell>
          <cell r="R3416"/>
          <cell r="S3416"/>
          <cell r="T3416"/>
          <cell r="U3416">
            <v>0.73</v>
          </cell>
          <cell r="V3416">
            <v>0.77</v>
          </cell>
          <cell r="W3416">
            <v>0.77</v>
          </cell>
          <cell r="X3416">
            <v>0</v>
          </cell>
          <cell r="Y3416" t="str">
            <v>EST POLTRONA MENTARI (TC 4280) (BOULDER C/ALM DECORATIVA) - 0,73x0,77x0,77H</v>
          </cell>
          <cell r="Z3416">
            <v>8096.53</v>
          </cell>
          <cell r="AA3416">
            <v>0.6</v>
          </cell>
          <cell r="AB3416">
            <v>3238.6120000000001</v>
          </cell>
          <cell r="AC3416"/>
          <cell r="AD3416"/>
          <cell r="AE3416"/>
          <cell r="AF3416">
            <v>8096.53</v>
          </cell>
          <cell r="AG3416">
            <v>8096.53</v>
          </cell>
          <cell r="AH3416">
            <v>0</v>
          </cell>
          <cell r="AI3416">
            <v>8096.53</v>
          </cell>
          <cell r="AJ3416" t="str">
            <v>REF: 151504</v>
          </cell>
          <cell r="AK3416" t="str">
            <v>PRODUTO FORA DE LINHA</v>
          </cell>
          <cell r="AL3416">
            <v>151504</v>
          </cell>
          <cell r="AM3416" t="str">
            <v>EST POLTRONA MENTARI (TC 4280) (BOULDER C/ALM DECORATIVA)</v>
          </cell>
          <cell r="AN3416"/>
          <cell r="AO3416">
            <v>0.73</v>
          </cell>
          <cell r="AP3416">
            <v>0.77</v>
          </cell>
          <cell r="AQ3416">
            <v>0.77</v>
          </cell>
          <cell r="AR3416">
            <v>0</v>
          </cell>
          <cell r="AS3416" t="str">
            <v>EST POLTRONA MENTARI (TC 4280) (BOULDER C/ALM DECORATIVA) - 0,73x0,77x0,77H</v>
          </cell>
          <cell r="AT3416">
            <v>8096.53</v>
          </cell>
          <cell r="AU3416">
            <v>8096.53</v>
          </cell>
          <cell r="AV3416">
            <v>8096.53</v>
          </cell>
          <cell r="AW3416">
            <v>0</v>
          </cell>
          <cell r="AX3416">
            <v>8096.53</v>
          </cell>
          <cell r="AY3416">
            <v>0</v>
          </cell>
          <cell r="AZ3416"/>
          <cell r="BA3416" t="str">
            <v/>
          </cell>
          <cell r="BB3416"/>
          <cell r="BC3416"/>
          <cell r="BD3416"/>
          <cell r="BE3416" t="str">
            <v/>
          </cell>
          <cell r="BF3416">
            <v>0</v>
          </cell>
          <cell r="BG3416" t="str">
            <v/>
          </cell>
          <cell r="BH3416" t="str">
            <v/>
          </cell>
          <cell r="BI3416">
            <v>14</v>
          </cell>
          <cell r="BJ3416" t="str">
            <v>0</v>
          </cell>
          <cell r="BK3416">
            <v>0</v>
          </cell>
          <cell r="BL3416">
            <v>0</v>
          </cell>
          <cell r="BM3416"/>
          <cell r="BN3416"/>
          <cell r="BO3416"/>
          <cell r="BP3416"/>
          <cell r="BR3416" t="str">
            <v>PE</v>
          </cell>
          <cell r="BT3416" t="str">
            <v>CLAMI POLTRONA</v>
          </cell>
          <cell r="BU3416" t="str">
            <v>POLTRONA MENTARI (FL)</v>
          </cell>
        </row>
        <row r="3417">
          <cell r="H3417">
            <v>2</v>
          </cell>
          <cell r="O3417">
            <v>221148</v>
          </cell>
          <cell r="P3417" t="str">
            <v>2018/176-0052-01</v>
          </cell>
          <cell r="Q3417" t="str">
            <v>EST CADEIRA WING MISTA (TELA SEXTAVADA NT) TC 110</v>
          </cell>
          <cell r="R3417"/>
          <cell r="S3417"/>
          <cell r="T3417"/>
          <cell r="U3417">
            <v>0.56000000000000005</v>
          </cell>
          <cell r="V3417">
            <v>0.54</v>
          </cell>
          <cell r="W3417">
            <v>0.84</v>
          </cell>
          <cell r="X3417">
            <v>0</v>
          </cell>
          <cell r="Y3417" t="str">
            <v>EST CADEIRA WING MISTA (TELA SEXTAVADA NT) TC 110 - 0,56x0,54x0,84H</v>
          </cell>
          <cell r="Z3417">
            <v>5669.57</v>
          </cell>
          <cell r="AA3417">
            <v>0.65</v>
          </cell>
          <cell r="AB3417">
            <v>1984.3494999999998</v>
          </cell>
          <cell r="AC3417"/>
          <cell r="AD3417"/>
          <cell r="AE3417"/>
          <cell r="AF3417">
            <v>5669.57</v>
          </cell>
          <cell r="AG3417">
            <v>5669.57</v>
          </cell>
          <cell r="AH3417">
            <v>0</v>
          </cell>
          <cell r="AI3417">
            <v>5669.57</v>
          </cell>
          <cell r="AJ3417" t="str">
            <v>REF: 221148</v>
          </cell>
          <cell r="AK3417" t="str">
            <v>PRODUTO FORA DE LINHA</v>
          </cell>
          <cell r="AL3417">
            <v>221148</v>
          </cell>
          <cell r="AM3417" t="str">
            <v>EST CADEIRA WING MISTA (TELA SEXTAVADA NT) TC 110</v>
          </cell>
          <cell r="AN3417"/>
          <cell r="AO3417">
            <v>0.56000000000000005</v>
          </cell>
          <cell r="AP3417">
            <v>0.54</v>
          </cell>
          <cell r="AQ3417">
            <v>0.84</v>
          </cell>
          <cell r="AR3417">
            <v>0</v>
          </cell>
          <cell r="AS3417" t="str">
            <v>EST CADEIRA WING MISTA (TELA SEXTAVADA NT) TC 110 - 0,56x0,54x0,84H</v>
          </cell>
          <cell r="AT3417">
            <v>5669.57</v>
          </cell>
          <cell r="AU3417">
            <v>5669.57</v>
          </cell>
          <cell r="AV3417">
            <v>5669.57</v>
          </cell>
          <cell r="AW3417">
            <v>0</v>
          </cell>
          <cell r="AX3417">
            <v>5669.57</v>
          </cell>
          <cell r="AY3417">
            <v>0</v>
          </cell>
          <cell r="AZ3417"/>
          <cell r="BA3417" t="str">
            <v/>
          </cell>
          <cell r="BB3417"/>
          <cell r="BC3417"/>
          <cell r="BD3417"/>
          <cell r="BE3417" t="str">
            <v/>
          </cell>
          <cell r="BF3417">
            <v>0</v>
          </cell>
          <cell r="BG3417" t="str">
            <v/>
          </cell>
          <cell r="BH3417" t="str">
            <v/>
          </cell>
          <cell r="BI3417">
            <v>14</v>
          </cell>
          <cell r="BJ3417" t="str">
            <v>0</v>
          </cell>
          <cell r="BK3417">
            <v>0</v>
          </cell>
          <cell r="BL3417">
            <v>0</v>
          </cell>
          <cell r="BM3417"/>
          <cell r="BN3417"/>
          <cell r="BO3417"/>
          <cell r="BP3417"/>
          <cell r="BR3417" t="str">
            <v>PE</v>
          </cell>
          <cell r="BT3417" t="str">
            <v>CLAMI CADEIRA</v>
          </cell>
          <cell r="BU3417" t="str">
            <v>CADEIRA WING (FL)</v>
          </cell>
        </row>
        <row r="3418">
          <cell r="H3418">
            <v>2</v>
          </cell>
          <cell r="O3418">
            <v>221148</v>
          </cell>
          <cell r="P3418" t="str">
            <v>2018/176-0054-01</v>
          </cell>
          <cell r="Q3418" t="str">
            <v>EST CADEIRA WING MISTA (TELA SEXTAVADA NT) TC 110</v>
          </cell>
          <cell r="R3418"/>
          <cell r="S3418"/>
          <cell r="T3418"/>
          <cell r="U3418">
            <v>0.56000000000000005</v>
          </cell>
          <cell r="V3418">
            <v>0.54</v>
          </cell>
          <cell r="W3418">
            <v>0.84</v>
          </cell>
          <cell r="X3418">
            <v>0</v>
          </cell>
          <cell r="Y3418" t="str">
            <v>EST CADEIRA WING MISTA (TELA SEXTAVADA NT) TC 110 - 0,56x0,54x0,84H</v>
          </cell>
          <cell r="Z3418">
            <v>5669.57</v>
          </cell>
          <cell r="AA3418">
            <v>0.65</v>
          </cell>
          <cell r="AB3418">
            <v>1984.3494999999998</v>
          </cell>
          <cell r="AC3418"/>
          <cell r="AD3418"/>
          <cell r="AE3418"/>
          <cell r="AF3418">
            <v>5669.57</v>
          </cell>
          <cell r="AG3418">
            <v>5669.57</v>
          </cell>
          <cell r="AH3418">
            <v>0</v>
          </cell>
          <cell r="AI3418">
            <v>5669.57</v>
          </cell>
          <cell r="AJ3418" t="str">
            <v>REF: 221148</v>
          </cell>
          <cell r="AK3418" t="str">
            <v>PRODUTO FORA DE LINHA</v>
          </cell>
          <cell r="AL3418">
            <v>221148</v>
          </cell>
          <cell r="AM3418" t="str">
            <v>EST CADEIRA WING MISTA (TELA SEXTAVADA NT) TC 110</v>
          </cell>
          <cell r="AN3418"/>
          <cell r="AO3418">
            <v>0.56000000000000005</v>
          </cell>
          <cell r="AP3418">
            <v>0.54</v>
          </cell>
          <cell r="AQ3418">
            <v>0.84</v>
          </cell>
          <cell r="AR3418">
            <v>0</v>
          </cell>
          <cell r="AS3418" t="str">
            <v>EST CADEIRA WING MISTA (TELA SEXTAVADA NT) TC 110 - 0,56x0,54x0,84H</v>
          </cell>
          <cell r="AT3418">
            <v>5669.57</v>
          </cell>
          <cell r="AU3418">
            <v>5669.57</v>
          </cell>
          <cell r="AV3418">
            <v>5669.57</v>
          </cell>
          <cell r="AW3418">
            <v>0</v>
          </cell>
          <cell r="AX3418">
            <v>5669.57</v>
          </cell>
          <cell r="AY3418">
            <v>0</v>
          </cell>
          <cell r="AZ3418"/>
          <cell r="BA3418" t="str">
            <v/>
          </cell>
          <cell r="BB3418"/>
          <cell r="BC3418"/>
          <cell r="BD3418"/>
          <cell r="BE3418" t="str">
            <v/>
          </cell>
          <cell r="BF3418">
            <v>0</v>
          </cell>
          <cell r="BG3418" t="str">
            <v/>
          </cell>
          <cell r="BH3418" t="str">
            <v/>
          </cell>
          <cell r="BI3418">
            <v>14</v>
          </cell>
          <cell r="BJ3418" t="str">
            <v>0</v>
          </cell>
          <cell r="BK3418">
            <v>0</v>
          </cell>
          <cell r="BL3418">
            <v>0</v>
          </cell>
          <cell r="BM3418"/>
          <cell r="BN3418"/>
          <cell r="BO3418"/>
          <cell r="BP3418"/>
          <cell r="BR3418" t="str">
            <v>PE</v>
          </cell>
          <cell r="BT3418" t="str">
            <v>CLAMI CADEIRA</v>
          </cell>
          <cell r="BU3418" t="str">
            <v>CADEIRA WING (FL)</v>
          </cell>
        </row>
        <row r="3419">
          <cell r="H3419">
            <v>2</v>
          </cell>
          <cell r="O3419">
            <v>210383</v>
          </cell>
          <cell r="P3419" t="str">
            <v>2017/160-0014-01</v>
          </cell>
          <cell r="Q3419" t="str">
            <v>EST POLTRONA IRIS TC600 C/3 VIVO 580 C4/ PES CINZA 95X80X90</v>
          </cell>
          <cell r="R3419"/>
          <cell r="S3419"/>
          <cell r="T3419"/>
          <cell r="U3419">
            <v>0</v>
          </cell>
          <cell r="V3419">
            <v>0</v>
          </cell>
          <cell r="W3419">
            <v>0</v>
          </cell>
          <cell r="X3419">
            <v>0</v>
          </cell>
          <cell r="Y3419" t="str">
            <v>EST POLTRONA IRIS TC600 C/3 VIVO 580 C4/ PES CINZA 95X80X90 - Ø0x0H</v>
          </cell>
          <cell r="Z3419">
            <v>15031.27</v>
          </cell>
          <cell r="AA3419">
            <v>0.65</v>
          </cell>
          <cell r="AB3419">
            <v>5260.9444999999996</v>
          </cell>
          <cell r="AC3419"/>
          <cell r="AD3419"/>
          <cell r="AE3419"/>
          <cell r="AF3419">
            <v>15031.27</v>
          </cell>
          <cell r="AG3419">
            <v>15031.27</v>
          </cell>
          <cell r="AH3419">
            <v>0</v>
          </cell>
          <cell r="AI3419">
            <v>15031.27</v>
          </cell>
          <cell r="AJ3419" t="str">
            <v>REF: 210383</v>
          </cell>
          <cell r="AK3419" t="str">
            <v>PRODUTO FORA DE LINHA</v>
          </cell>
          <cell r="AL3419">
            <v>210383</v>
          </cell>
          <cell r="AM3419" t="str">
            <v>EST POLTRONA IRIS TC600 C/3 VIVO 580 C4/ PES CINZA 95X80X90</v>
          </cell>
          <cell r="AN3419"/>
          <cell r="AO3419">
            <v>0</v>
          </cell>
          <cell r="AP3419">
            <v>0</v>
          </cell>
          <cell r="AQ3419">
            <v>0</v>
          </cell>
          <cell r="AR3419">
            <v>0</v>
          </cell>
          <cell r="AS3419" t="str">
            <v>EST POLTRONA IRIS TC600 C/3 VIVO 580 C4/ PES CINZA 95X80X90 - Ø0x0H</v>
          </cell>
          <cell r="AT3419">
            <v>15031.27</v>
          </cell>
          <cell r="AU3419">
            <v>15031.27</v>
          </cell>
          <cell r="AV3419">
            <v>15031.27</v>
          </cell>
          <cell r="AW3419">
            <v>0</v>
          </cell>
          <cell r="AX3419">
            <v>15031.27</v>
          </cell>
          <cell r="AY3419">
            <v>0</v>
          </cell>
          <cell r="AZ3419"/>
          <cell r="BA3419" t="str">
            <v/>
          </cell>
          <cell r="BB3419"/>
          <cell r="BC3419"/>
          <cell r="BD3419"/>
          <cell r="BE3419" t="str">
            <v/>
          </cell>
          <cell r="BF3419">
            <v>0</v>
          </cell>
          <cell r="BG3419" t="str">
            <v/>
          </cell>
          <cell r="BH3419" t="str">
            <v/>
          </cell>
          <cell r="BI3419">
            <v>14</v>
          </cell>
          <cell r="BJ3419" t="str">
            <v>0</v>
          </cell>
          <cell r="BK3419">
            <v>0</v>
          </cell>
          <cell r="BL3419">
            <v>0</v>
          </cell>
          <cell r="BM3419"/>
          <cell r="BN3419"/>
          <cell r="BO3419"/>
          <cell r="BP3419"/>
          <cell r="BR3419" t="str">
            <v>PE</v>
          </cell>
          <cell r="BT3419" t="str">
            <v>CLAMI POLTRONA</v>
          </cell>
          <cell r="BU3419" t="str">
            <v>POLTRONA IRIS (FL)</v>
          </cell>
        </row>
        <row r="3420">
          <cell r="H3420">
            <v>2</v>
          </cell>
          <cell r="O3420">
            <v>210383</v>
          </cell>
          <cell r="P3420" t="str">
            <v>2017/160-0015-01</v>
          </cell>
          <cell r="Q3420" t="str">
            <v>EST POLTRONA IRIS TC600 C/3 VIVO 580 C4/ PES CINZA 95X80X90</v>
          </cell>
          <cell r="R3420"/>
          <cell r="S3420"/>
          <cell r="T3420"/>
          <cell r="U3420">
            <v>0</v>
          </cell>
          <cell r="V3420">
            <v>0</v>
          </cell>
          <cell r="W3420">
            <v>0</v>
          </cell>
          <cell r="X3420">
            <v>0</v>
          </cell>
          <cell r="Y3420" t="str">
            <v>EST POLTRONA IRIS TC600 C/3 VIVO 580 C4/ PES CINZA 95X80X90 - Ø0x0H</v>
          </cell>
          <cell r="Z3420">
            <v>15031.27</v>
          </cell>
          <cell r="AA3420">
            <v>0.65</v>
          </cell>
          <cell r="AB3420">
            <v>5260.9444999999996</v>
          </cell>
          <cell r="AC3420"/>
          <cell r="AD3420"/>
          <cell r="AE3420"/>
          <cell r="AF3420">
            <v>15031.27</v>
          </cell>
          <cell r="AG3420">
            <v>15031.27</v>
          </cell>
          <cell r="AH3420">
            <v>0</v>
          </cell>
          <cell r="AI3420">
            <v>15031.27</v>
          </cell>
          <cell r="AJ3420" t="str">
            <v>REF: 210383</v>
          </cell>
          <cell r="AK3420" t="str">
            <v>PRODUTO FORA DE LINHA</v>
          </cell>
          <cell r="AL3420">
            <v>210383</v>
          </cell>
          <cell r="AM3420" t="str">
            <v>EST POLTRONA IRIS TC600 C/3 VIVO 580 C4/ PES CINZA 95X80X90</v>
          </cell>
          <cell r="AN3420"/>
          <cell r="AO3420">
            <v>0</v>
          </cell>
          <cell r="AP3420">
            <v>0</v>
          </cell>
          <cell r="AQ3420">
            <v>0</v>
          </cell>
          <cell r="AR3420">
            <v>0</v>
          </cell>
          <cell r="AS3420" t="str">
            <v>EST POLTRONA IRIS TC600 C/3 VIVO 580 C4/ PES CINZA 95X80X90 - Ø0x0H</v>
          </cell>
          <cell r="AT3420">
            <v>15031.27</v>
          </cell>
          <cell r="AU3420">
            <v>15031.27</v>
          </cell>
          <cell r="AV3420">
            <v>15031.27</v>
          </cell>
          <cell r="AW3420">
            <v>0</v>
          </cell>
          <cell r="AX3420">
            <v>15031.27</v>
          </cell>
          <cell r="AY3420">
            <v>0</v>
          </cell>
          <cell r="AZ3420"/>
          <cell r="BA3420" t="str">
            <v/>
          </cell>
          <cell r="BB3420"/>
          <cell r="BC3420"/>
          <cell r="BD3420"/>
          <cell r="BE3420" t="str">
            <v/>
          </cell>
          <cell r="BF3420">
            <v>0</v>
          </cell>
          <cell r="BG3420" t="str">
            <v/>
          </cell>
          <cell r="BH3420" t="str">
            <v/>
          </cell>
          <cell r="BI3420">
            <v>14</v>
          </cell>
          <cell r="BJ3420" t="str">
            <v>0</v>
          </cell>
          <cell r="BK3420">
            <v>0</v>
          </cell>
          <cell r="BL3420">
            <v>0</v>
          </cell>
          <cell r="BM3420"/>
          <cell r="BN3420"/>
          <cell r="BO3420"/>
          <cell r="BP3420"/>
          <cell r="BR3420" t="str">
            <v>PE</v>
          </cell>
          <cell r="BT3420" t="str">
            <v>CLAMI POLTRONA</v>
          </cell>
          <cell r="BU3420" t="str">
            <v>POLTRONA IRIS (FL)</v>
          </cell>
        </row>
        <row r="3421">
          <cell r="H3421">
            <v>2</v>
          </cell>
          <cell r="O3421">
            <v>151602</v>
          </cell>
          <cell r="P3421" t="str">
            <v>2014/241-0053-01</v>
          </cell>
          <cell r="Q3421" t="str">
            <v>EST CADEIRA NICK C/BRACO (ROTIN APUI NATURAL) (TC LINHO 505)</v>
          </cell>
          <cell r="R3421"/>
          <cell r="S3421"/>
          <cell r="T3421"/>
          <cell r="U3421">
            <v>0.56999999999999995</v>
          </cell>
          <cell r="V3421">
            <v>0.6</v>
          </cell>
          <cell r="W3421">
            <v>0.94</v>
          </cell>
          <cell r="X3421">
            <v>0</v>
          </cell>
          <cell r="Y3421" t="str">
            <v>EST CADEIRA NICK C/BRACO (ROTIN APUI NATURAL) (TC LINHO 505) - 0,57x0,6x0,94H</v>
          </cell>
          <cell r="Z3421">
            <v>3336.35</v>
          </cell>
          <cell r="AA3421">
            <v>0.7</v>
          </cell>
          <cell r="AB3421">
            <v>1000.9050000000002</v>
          </cell>
          <cell r="AC3421"/>
          <cell r="AD3421"/>
          <cell r="AE3421"/>
          <cell r="AF3421">
            <v>3336.35</v>
          </cell>
          <cell r="AG3421">
            <v>3336.35</v>
          </cell>
          <cell r="AH3421">
            <v>0</v>
          </cell>
          <cell r="AI3421">
            <v>3336.35</v>
          </cell>
          <cell r="AJ3421" t="str">
            <v>REF: 151602</v>
          </cell>
          <cell r="AK3421" t="str">
            <v>PRODUTO FORA DE LINHA</v>
          </cell>
          <cell r="AL3421">
            <v>151602</v>
          </cell>
          <cell r="AM3421" t="str">
            <v>EST CADEIRA NICK C/BRACO (ROTIN APUI NATURAL) (TC LINHO 505)</v>
          </cell>
          <cell r="AN3421"/>
          <cell r="AO3421">
            <v>0.56999999999999995</v>
          </cell>
          <cell r="AP3421">
            <v>0.6</v>
          </cell>
          <cell r="AQ3421">
            <v>0.94</v>
          </cell>
          <cell r="AR3421">
            <v>0</v>
          </cell>
          <cell r="AS3421" t="str">
            <v>EST CADEIRA NICK C/BRACO (ROTIN APUI NATURAL) (TC LINHO 505) - 0,57x0,6x0,94H</v>
          </cell>
          <cell r="AT3421">
            <v>3336.35</v>
          </cell>
          <cell r="AU3421">
            <v>3336.35</v>
          </cell>
          <cell r="AV3421">
            <v>3336.35</v>
          </cell>
          <cell r="AW3421">
            <v>0</v>
          </cell>
          <cell r="AX3421">
            <v>3336.35</v>
          </cell>
          <cell r="AY3421">
            <v>0</v>
          </cell>
          <cell r="AZ3421"/>
          <cell r="BA3421" t="str">
            <v/>
          </cell>
          <cell r="BB3421"/>
          <cell r="BC3421"/>
          <cell r="BD3421"/>
          <cell r="BE3421" t="str">
            <v/>
          </cell>
          <cell r="BF3421">
            <v>0</v>
          </cell>
          <cell r="BG3421" t="str">
            <v/>
          </cell>
          <cell r="BH3421" t="str">
            <v/>
          </cell>
          <cell r="BI3421">
            <v>14</v>
          </cell>
          <cell r="BJ3421" t="str">
            <v>0</v>
          </cell>
          <cell r="BK3421">
            <v>0</v>
          </cell>
          <cell r="BL3421">
            <v>0</v>
          </cell>
          <cell r="BM3421"/>
          <cell r="BN3421"/>
          <cell r="BO3421"/>
          <cell r="BP3421"/>
          <cell r="BR3421" t="str">
            <v>PE</v>
          </cell>
          <cell r="BT3421" t="str">
            <v>CLAMI CADEIRA</v>
          </cell>
          <cell r="BU3421" t="str">
            <v>CADEIRA NICK (FL)</v>
          </cell>
        </row>
        <row r="3422">
          <cell r="H3422">
            <v>2</v>
          </cell>
          <cell r="O3422">
            <v>151602</v>
          </cell>
          <cell r="P3422" t="str">
            <v>2014/241-0054-01</v>
          </cell>
          <cell r="Q3422" t="str">
            <v>EST CADEIRA NICK C/BRACO (ROTIN APUI NATURAL) (TC LINHO 505)</v>
          </cell>
          <cell r="R3422"/>
          <cell r="S3422"/>
          <cell r="T3422"/>
          <cell r="U3422">
            <v>0.56999999999999995</v>
          </cell>
          <cell r="V3422">
            <v>0.6</v>
          </cell>
          <cell r="W3422">
            <v>0.94</v>
          </cell>
          <cell r="X3422">
            <v>0</v>
          </cell>
          <cell r="Y3422" t="str">
            <v>EST CADEIRA NICK C/BRACO (ROTIN APUI NATURAL) (TC LINHO 505) - 0,57x0,6x0,94H</v>
          </cell>
          <cell r="Z3422">
            <v>3336.35</v>
          </cell>
          <cell r="AA3422">
            <v>0.7</v>
          </cell>
          <cell r="AB3422">
            <v>1000.9050000000002</v>
          </cell>
          <cell r="AC3422"/>
          <cell r="AD3422"/>
          <cell r="AE3422"/>
          <cell r="AF3422">
            <v>3336.35</v>
          </cell>
          <cell r="AG3422">
            <v>3336.35</v>
          </cell>
          <cell r="AH3422">
            <v>0</v>
          </cell>
          <cell r="AI3422">
            <v>3336.35</v>
          </cell>
          <cell r="AJ3422" t="str">
            <v>REF: 151602</v>
          </cell>
          <cell r="AK3422" t="str">
            <v>PRODUTO FORA DE LINHA</v>
          </cell>
          <cell r="AL3422">
            <v>151602</v>
          </cell>
          <cell r="AM3422" t="str">
            <v>EST CADEIRA NICK C/BRACO (ROTIN APUI NATURAL) (TC LINHO 505)</v>
          </cell>
          <cell r="AN3422"/>
          <cell r="AO3422">
            <v>0.56999999999999995</v>
          </cell>
          <cell r="AP3422">
            <v>0.6</v>
          </cell>
          <cell r="AQ3422">
            <v>0.94</v>
          </cell>
          <cell r="AR3422">
            <v>0</v>
          </cell>
          <cell r="AS3422" t="str">
            <v>EST CADEIRA NICK C/BRACO (ROTIN APUI NATURAL) (TC LINHO 505) - 0,57x0,6x0,94H</v>
          </cell>
          <cell r="AT3422">
            <v>3336.35</v>
          </cell>
          <cell r="AU3422">
            <v>3336.35</v>
          </cell>
          <cell r="AV3422">
            <v>3336.35</v>
          </cell>
          <cell r="AW3422">
            <v>0</v>
          </cell>
          <cell r="AX3422">
            <v>3336.35</v>
          </cell>
          <cell r="AY3422">
            <v>0</v>
          </cell>
          <cell r="AZ3422"/>
          <cell r="BA3422" t="str">
            <v/>
          </cell>
          <cell r="BB3422"/>
          <cell r="BC3422"/>
          <cell r="BD3422"/>
          <cell r="BE3422" t="str">
            <v/>
          </cell>
          <cell r="BF3422">
            <v>0</v>
          </cell>
          <cell r="BG3422" t="str">
            <v/>
          </cell>
          <cell r="BH3422" t="str">
            <v/>
          </cell>
          <cell r="BI3422">
            <v>14</v>
          </cell>
          <cell r="BJ3422" t="str">
            <v>0</v>
          </cell>
          <cell r="BK3422">
            <v>0</v>
          </cell>
          <cell r="BL3422">
            <v>0</v>
          </cell>
          <cell r="BM3422"/>
          <cell r="BN3422"/>
          <cell r="BO3422"/>
          <cell r="BP3422"/>
          <cell r="BR3422" t="str">
            <v>PE</v>
          </cell>
          <cell r="BT3422" t="str">
            <v>CLAMI CADEIRA</v>
          </cell>
          <cell r="BU3422" t="str">
            <v>CADEIRA NICK (FL)</v>
          </cell>
        </row>
        <row r="3423">
          <cell r="H3423">
            <v>2</v>
          </cell>
          <cell r="O3423">
            <v>204756</v>
          </cell>
          <cell r="P3423" t="str">
            <v>2016/329-0003-01</v>
          </cell>
          <cell r="Q3423" t="str">
            <v>EST CADEIRA ZAZ (MADEIRA NATURAL) (TELA NATURAL) (TC 402A)</v>
          </cell>
          <cell r="R3423"/>
          <cell r="S3423"/>
          <cell r="T3423"/>
          <cell r="U3423">
            <v>0.61</v>
          </cell>
          <cell r="V3423">
            <v>0.62</v>
          </cell>
          <cell r="W3423">
            <v>0.77</v>
          </cell>
          <cell r="X3423">
            <v>0</v>
          </cell>
          <cell r="Y3423" t="str">
            <v>EST CADEIRA ZAZ (MADEIRA NATURAL) (TELA NATURAL) (TC 402A) - 0,61x0,62x0,77H</v>
          </cell>
          <cell r="Z3423">
            <v>4530.45</v>
          </cell>
          <cell r="AA3423">
            <v>0.7</v>
          </cell>
          <cell r="AB3423">
            <v>1359.1350000000002</v>
          </cell>
          <cell r="AC3423"/>
          <cell r="AD3423"/>
          <cell r="AE3423"/>
          <cell r="AF3423">
            <v>4530.45</v>
          </cell>
          <cell r="AG3423">
            <v>4530.45</v>
          </cell>
          <cell r="AH3423">
            <v>0</v>
          </cell>
          <cell r="AI3423">
            <v>4530.45</v>
          </cell>
          <cell r="AJ3423" t="str">
            <v>REF: 204756</v>
          </cell>
          <cell r="AK3423" t="str">
            <v>PRODUTO FORA DE LINHA</v>
          </cell>
          <cell r="AL3423">
            <v>204756</v>
          </cell>
          <cell r="AM3423" t="str">
            <v>EST CADEIRA ZAZ (MADEIRA NATURAL) (TELA NATURAL) (TC 402A)</v>
          </cell>
          <cell r="AN3423"/>
          <cell r="AO3423">
            <v>0.61</v>
          </cell>
          <cell r="AP3423">
            <v>0.62</v>
          </cell>
          <cell r="AQ3423">
            <v>0.77</v>
          </cell>
          <cell r="AR3423">
            <v>0</v>
          </cell>
          <cell r="AS3423" t="str">
            <v>EST CADEIRA ZAZ (MADEIRA NATURAL) (TELA NATURAL) (TC 402A) - 0,61x0,62x0,77H</v>
          </cell>
          <cell r="AT3423">
            <v>4530.45</v>
          </cell>
          <cell r="AU3423">
            <v>4530.45</v>
          </cell>
          <cell r="AV3423">
            <v>4530.45</v>
          </cell>
          <cell r="AW3423">
            <v>0</v>
          </cell>
          <cell r="AX3423">
            <v>4530.45</v>
          </cell>
          <cell r="AY3423">
            <v>0</v>
          </cell>
          <cell r="AZ3423"/>
          <cell r="BA3423" t="str">
            <v/>
          </cell>
          <cell r="BB3423"/>
          <cell r="BC3423"/>
          <cell r="BD3423"/>
          <cell r="BE3423" t="str">
            <v/>
          </cell>
          <cell r="BF3423">
            <v>0</v>
          </cell>
          <cell r="BG3423" t="str">
            <v/>
          </cell>
          <cell r="BH3423" t="str">
            <v/>
          </cell>
          <cell r="BI3423">
            <v>14</v>
          </cell>
          <cell r="BJ3423" t="str">
            <v>0</v>
          </cell>
          <cell r="BK3423">
            <v>0</v>
          </cell>
          <cell r="BL3423">
            <v>0</v>
          </cell>
          <cell r="BM3423"/>
          <cell r="BN3423"/>
          <cell r="BO3423"/>
          <cell r="BP3423"/>
          <cell r="BR3423" t="str">
            <v>PE</v>
          </cell>
          <cell r="BT3423" t="str">
            <v>CLAMI CADEIRA</v>
          </cell>
          <cell r="BU3423" t="str">
            <v>CADEIRA ZAZ (FL)</v>
          </cell>
        </row>
        <row r="3424">
          <cell r="H3424">
            <v>2</v>
          </cell>
          <cell r="O3424">
            <v>204756</v>
          </cell>
          <cell r="P3424" t="str">
            <v>2016/329-0004-01</v>
          </cell>
          <cell r="Q3424" t="str">
            <v>EST CADEIRA ZAZ (MADEIRA NATURAL) (TELA NATURAL) (TC 402A)</v>
          </cell>
          <cell r="R3424"/>
          <cell r="S3424"/>
          <cell r="T3424"/>
          <cell r="U3424">
            <v>0.61</v>
          </cell>
          <cell r="V3424">
            <v>0.62</v>
          </cell>
          <cell r="W3424">
            <v>0.77</v>
          </cell>
          <cell r="X3424">
            <v>0</v>
          </cell>
          <cell r="Y3424" t="str">
            <v>EST CADEIRA ZAZ (MADEIRA NATURAL) (TELA NATURAL) (TC 402A) - 0,61x0,62x0,77H</v>
          </cell>
          <cell r="Z3424">
            <v>4530.45</v>
          </cell>
          <cell r="AA3424">
            <v>0.7</v>
          </cell>
          <cell r="AB3424">
            <v>1359.1350000000002</v>
          </cell>
          <cell r="AC3424"/>
          <cell r="AD3424"/>
          <cell r="AE3424"/>
          <cell r="AF3424">
            <v>4530.45</v>
          </cell>
          <cell r="AG3424">
            <v>4530.45</v>
          </cell>
          <cell r="AH3424">
            <v>0</v>
          </cell>
          <cell r="AI3424">
            <v>4530.45</v>
          </cell>
          <cell r="AJ3424" t="str">
            <v>REF: 204756</v>
          </cell>
          <cell r="AK3424" t="str">
            <v>PRODUTO FORA DE LINHA</v>
          </cell>
          <cell r="AL3424">
            <v>204756</v>
          </cell>
          <cell r="AM3424" t="str">
            <v>EST CADEIRA ZAZ (MADEIRA NATURAL) (TELA NATURAL) (TC 402A)</v>
          </cell>
          <cell r="AN3424"/>
          <cell r="AO3424">
            <v>0.61</v>
          </cell>
          <cell r="AP3424">
            <v>0.62</v>
          </cell>
          <cell r="AQ3424">
            <v>0.77</v>
          </cell>
          <cell r="AR3424">
            <v>0</v>
          </cell>
          <cell r="AS3424" t="str">
            <v>EST CADEIRA ZAZ (MADEIRA NATURAL) (TELA NATURAL) (TC 402A) - 0,61x0,62x0,77H</v>
          </cell>
          <cell r="AT3424">
            <v>4530.45</v>
          </cell>
          <cell r="AU3424">
            <v>4530.45</v>
          </cell>
          <cell r="AV3424">
            <v>4530.45</v>
          </cell>
          <cell r="AW3424">
            <v>0</v>
          </cell>
          <cell r="AX3424">
            <v>4530.45</v>
          </cell>
          <cell r="AY3424">
            <v>0</v>
          </cell>
          <cell r="AZ3424"/>
          <cell r="BA3424" t="str">
            <v/>
          </cell>
          <cell r="BB3424"/>
          <cell r="BC3424"/>
          <cell r="BD3424"/>
          <cell r="BE3424" t="str">
            <v/>
          </cell>
          <cell r="BF3424">
            <v>0</v>
          </cell>
          <cell r="BG3424" t="str">
            <v/>
          </cell>
          <cell r="BH3424" t="str">
            <v/>
          </cell>
          <cell r="BI3424">
            <v>14</v>
          </cell>
          <cell r="BJ3424" t="str">
            <v>0</v>
          </cell>
          <cell r="BK3424">
            <v>0</v>
          </cell>
          <cell r="BL3424">
            <v>0</v>
          </cell>
          <cell r="BM3424"/>
          <cell r="BN3424"/>
          <cell r="BO3424"/>
          <cell r="BP3424"/>
          <cell r="BR3424" t="str">
            <v>PE</v>
          </cell>
          <cell r="BT3424" t="str">
            <v>CLAMI CADEIRA</v>
          </cell>
          <cell r="BU3424" t="str">
            <v>CADEIRA ZAZ (FL)</v>
          </cell>
        </row>
        <row r="3425">
          <cell r="H3425">
            <v>2</v>
          </cell>
          <cell r="O3425">
            <v>182607</v>
          </cell>
          <cell r="P3425" t="str">
            <v>2016/019-0055-01</v>
          </cell>
          <cell r="Q3425" t="str">
            <v>EST POLTRONA PAINEIRAS (FIBRA FB43 - ESTONADO CRU TC Q151)</v>
          </cell>
          <cell r="R3425"/>
          <cell r="S3425"/>
          <cell r="T3425"/>
          <cell r="U3425">
            <v>0.92</v>
          </cell>
          <cell r="V3425">
            <v>0.8</v>
          </cell>
          <cell r="W3425">
            <v>0.8</v>
          </cell>
          <cell r="X3425">
            <v>0</v>
          </cell>
          <cell r="Y3425" t="str">
            <v>EST POLTRONA PAINEIRAS (FIBRA FB43 - ESTONADO CRU TC Q151) - 0,92x0,8x0,8H</v>
          </cell>
          <cell r="Z3425">
            <v>19008.72</v>
          </cell>
          <cell r="AA3425">
            <v>0.7</v>
          </cell>
          <cell r="AB3425">
            <v>5702.6160000000018</v>
          </cell>
          <cell r="AC3425"/>
          <cell r="AD3425"/>
          <cell r="AE3425"/>
          <cell r="AF3425">
            <v>19008.72</v>
          </cell>
          <cell r="AG3425">
            <v>19008.72</v>
          </cell>
          <cell r="AH3425">
            <v>0</v>
          </cell>
          <cell r="AI3425">
            <v>19008.72</v>
          </cell>
          <cell r="AJ3425" t="str">
            <v>REF: 182607</v>
          </cell>
          <cell r="AK3425" t="str">
            <v>PRODUTO FORA DE LINHA</v>
          </cell>
          <cell r="AL3425">
            <v>182607</v>
          </cell>
          <cell r="AM3425" t="str">
            <v>EST POLTRONA PAINEIRAS (FIBRA FB43 - ESTONADO CRU TC Q151)</v>
          </cell>
          <cell r="AN3425"/>
          <cell r="AO3425">
            <v>0.92</v>
          </cell>
          <cell r="AP3425">
            <v>0.8</v>
          </cell>
          <cell r="AQ3425">
            <v>0.8</v>
          </cell>
          <cell r="AR3425">
            <v>0</v>
          </cell>
          <cell r="AS3425" t="str">
            <v>EST POLTRONA PAINEIRAS (FIBRA FB43 - ESTONADO CRU TC Q151) - 0,92x0,8x0,8H</v>
          </cell>
          <cell r="AT3425">
            <v>19008.72</v>
          </cell>
          <cell r="AU3425">
            <v>19008.72</v>
          </cell>
          <cell r="AV3425">
            <v>19008.72</v>
          </cell>
          <cell r="AW3425">
            <v>0</v>
          </cell>
          <cell r="AX3425">
            <v>19008.72</v>
          </cell>
          <cell r="AY3425">
            <v>0</v>
          </cell>
          <cell r="AZ3425"/>
          <cell r="BA3425" t="str">
            <v/>
          </cell>
          <cell r="BB3425"/>
          <cell r="BC3425"/>
          <cell r="BD3425"/>
          <cell r="BE3425" t="str">
            <v/>
          </cell>
          <cell r="BF3425">
            <v>0</v>
          </cell>
          <cell r="BG3425" t="str">
            <v/>
          </cell>
          <cell r="BH3425" t="str">
            <v/>
          </cell>
          <cell r="BI3425">
            <v>14</v>
          </cell>
          <cell r="BJ3425" t="str">
            <v>0</v>
          </cell>
          <cell r="BK3425">
            <v>0</v>
          </cell>
          <cell r="BL3425">
            <v>0</v>
          </cell>
          <cell r="BM3425"/>
          <cell r="BN3425"/>
          <cell r="BO3425"/>
          <cell r="BP3425"/>
          <cell r="BR3425" t="str">
            <v>PE</v>
          </cell>
          <cell r="BT3425" t="str">
            <v>CLAMI POLTRONA</v>
          </cell>
          <cell r="BU3425" t="str">
            <v>POLTRONA PAINEIRAS (FL)</v>
          </cell>
        </row>
        <row r="3426">
          <cell r="H3426">
            <v>2</v>
          </cell>
          <cell r="O3426">
            <v>182607</v>
          </cell>
          <cell r="P3426" t="str">
            <v>2016/019-0056-01</v>
          </cell>
          <cell r="Q3426" t="str">
            <v>EST POLTRONA PAINEIRAS (FIBRA FB43 - ESTONADO CRU TC Q151)</v>
          </cell>
          <cell r="R3426"/>
          <cell r="S3426"/>
          <cell r="T3426"/>
          <cell r="U3426">
            <v>0.92</v>
          </cell>
          <cell r="V3426">
            <v>0.8</v>
          </cell>
          <cell r="W3426">
            <v>0.8</v>
          </cell>
          <cell r="X3426">
            <v>0</v>
          </cell>
          <cell r="Y3426" t="str">
            <v>EST POLTRONA PAINEIRAS (FIBRA FB43 - ESTONADO CRU TC Q151) - 0,92x0,8x0,8H</v>
          </cell>
          <cell r="Z3426">
            <v>19008.72</v>
          </cell>
          <cell r="AA3426">
            <v>0.7</v>
          </cell>
          <cell r="AB3426">
            <v>5702.6160000000018</v>
          </cell>
          <cell r="AC3426"/>
          <cell r="AD3426"/>
          <cell r="AE3426"/>
          <cell r="AF3426">
            <v>19008.72</v>
          </cell>
          <cell r="AG3426">
            <v>19008.72</v>
          </cell>
          <cell r="AH3426">
            <v>0</v>
          </cell>
          <cell r="AI3426">
            <v>19008.72</v>
          </cell>
          <cell r="AJ3426" t="str">
            <v>REF: 182607</v>
          </cell>
          <cell r="AK3426" t="str">
            <v>PRODUTO FORA DE LINHA</v>
          </cell>
          <cell r="AL3426">
            <v>182607</v>
          </cell>
          <cell r="AM3426" t="str">
            <v>EST POLTRONA PAINEIRAS (FIBRA FB43 - ESTONADO CRU TC Q151)</v>
          </cell>
          <cell r="AN3426"/>
          <cell r="AO3426">
            <v>0.92</v>
          </cell>
          <cell r="AP3426">
            <v>0.8</v>
          </cell>
          <cell r="AQ3426">
            <v>0.8</v>
          </cell>
          <cell r="AR3426">
            <v>0</v>
          </cell>
          <cell r="AS3426" t="str">
            <v>EST POLTRONA PAINEIRAS (FIBRA FB43 - ESTONADO CRU TC Q151) - 0,92x0,8x0,8H</v>
          </cell>
          <cell r="AT3426">
            <v>19008.72</v>
          </cell>
          <cell r="AU3426">
            <v>19008.72</v>
          </cell>
          <cell r="AV3426">
            <v>19008.72</v>
          </cell>
          <cell r="AW3426">
            <v>0</v>
          </cell>
          <cell r="AX3426">
            <v>19008.72</v>
          </cell>
          <cell r="AY3426">
            <v>0</v>
          </cell>
          <cell r="AZ3426"/>
          <cell r="BA3426" t="str">
            <v/>
          </cell>
          <cell r="BB3426"/>
          <cell r="BC3426"/>
          <cell r="BD3426"/>
          <cell r="BE3426" t="str">
            <v/>
          </cell>
          <cell r="BF3426">
            <v>0</v>
          </cell>
          <cell r="BG3426" t="str">
            <v/>
          </cell>
          <cell r="BH3426" t="str">
            <v/>
          </cell>
          <cell r="BI3426">
            <v>14</v>
          </cell>
          <cell r="BJ3426" t="str">
            <v>0</v>
          </cell>
          <cell r="BK3426">
            <v>0</v>
          </cell>
          <cell r="BL3426">
            <v>0</v>
          </cell>
          <cell r="BM3426"/>
          <cell r="BN3426"/>
          <cell r="BO3426"/>
          <cell r="BP3426"/>
          <cell r="BR3426" t="str">
            <v>PE</v>
          </cell>
          <cell r="BT3426" t="str">
            <v>CLAMI POLTRONA</v>
          </cell>
          <cell r="BU3426" t="str">
            <v>POLTRONA PAINEIRAS (FL)</v>
          </cell>
        </row>
        <row r="3427">
          <cell r="H3427">
            <v>2</v>
          </cell>
          <cell r="O3427">
            <v>292636</v>
          </cell>
          <cell r="P3427" t="str">
            <v>2024/243-0007-01</v>
          </cell>
          <cell r="Q3427" t="str">
            <v>EST BANQUETA MAKALU (COURO TP3)</v>
          </cell>
          <cell r="R3427"/>
          <cell r="S3427"/>
          <cell r="T3427"/>
          <cell r="U3427">
            <v>1.05</v>
          </cell>
          <cell r="V3427">
            <v>0.85</v>
          </cell>
          <cell r="W3427">
            <v>0.46</v>
          </cell>
          <cell r="X3427">
            <v>0</v>
          </cell>
          <cell r="Y3427" t="str">
            <v>EST BANQUETA MAKALU (COURO TP3) - 1,05x0,85x0,46H</v>
          </cell>
          <cell r="Z3427">
            <v>18012.04</v>
          </cell>
          <cell r="AA3427">
            <v>0.5</v>
          </cell>
          <cell r="AB3427">
            <v>9006.02</v>
          </cell>
          <cell r="AC3427"/>
          <cell r="AD3427"/>
          <cell r="AE3427"/>
          <cell r="AF3427">
            <v>18012.04</v>
          </cell>
          <cell r="AG3427">
            <v>18012.04</v>
          </cell>
          <cell r="AH3427">
            <v>0</v>
          </cell>
          <cell r="AI3427">
            <v>18012.04</v>
          </cell>
          <cell r="AJ3427" t="str">
            <v>REF: 292636</v>
          </cell>
          <cell r="AK3427" t="str">
            <v>PRODUTO FORA DE LINHA</v>
          </cell>
          <cell r="AL3427">
            <v>292636</v>
          </cell>
          <cell r="AM3427" t="str">
            <v>EST BANQUETA MAKALU (COURO TP3)</v>
          </cell>
          <cell r="AN3427"/>
          <cell r="AO3427">
            <v>1.05</v>
          </cell>
          <cell r="AP3427">
            <v>0.85</v>
          </cell>
          <cell r="AQ3427">
            <v>0.46</v>
          </cell>
          <cell r="AR3427">
            <v>0</v>
          </cell>
          <cell r="AS3427" t="str">
            <v>EST BANQUETA MAKALU (COURO TP3) - 1,05x0,85x0,46H</v>
          </cell>
          <cell r="AT3427">
            <v>18012.04</v>
          </cell>
          <cell r="AU3427">
            <v>18012.04</v>
          </cell>
          <cell r="AV3427">
            <v>18012.04</v>
          </cell>
          <cell r="AW3427">
            <v>0</v>
          </cell>
          <cell r="AX3427">
            <v>18012.04</v>
          </cell>
          <cell r="AY3427">
            <v>0</v>
          </cell>
          <cell r="AZ3427"/>
          <cell r="BA3427" t="str">
            <v/>
          </cell>
          <cell r="BB3427"/>
          <cell r="BC3427"/>
          <cell r="BD3427"/>
          <cell r="BE3427" t="str">
            <v/>
          </cell>
          <cell r="BF3427">
            <v>0</v>
          </cell>
          <cell r="BG3427" t="str">
            <v/>
          </cell>
          <cell r="BH3427" t="str">
            <v/>
          </cell>
          <cell r="BI3427">
            <v>14</v>
          </cell>
          <cell r="BJ3427" t="str">
            <v>0</v>
          </cell>
          <cell r="BK3427">
            <v>0</v>
          </cell>
          <cell r="BL3427">
            <v>0</v>
          </cell>
          <cell r="BM3427"/>
          <cell r="BN3427"/>
          <cell r="BO3427"/>
          <cell r="BP3427"/>
          <cell r="BR3427" t="str">
            <v>PE</v>
          </cell>
          <cell r="BT3427" t="str">
            <v>CLAMI BANQUETA</v>
          </cell>
          <cell r="BU3427" t="str">
            <v>BANQUETA MAKALU (FL)</v>
          </cell>
        </row>
        <row r="3428">
          <cell r="H3428">
            <v>2</v>
          </cell>
          <cell r="O3428">
            <v>223322</v>
          </cell>
          <cell r="P3428" t="str">
            <v>2018/204-0082-01</v>
          </cell>
          <cell r="Q3428" t="str">
            <v>EST CADEIRA MOI (LAM CARV PT) (TC LISO COURISSIMO GELO)</v>
          </cell>
          <cell r="R3428"/>
          <cell r="S3428"/>
          <cell r="T3428"/>
          <cell r="U3428">
            <v>0.48</v>
          </cell>
          <cell r="V3428">
            <v>0.56999999999999995</v>
          </cell>
          <cell r="W3428">
            <v>0.82</v>
          </cell>
          <cell r="X3428">
            <v>0</v>
          </cell>
          <cell r="Y3428" t="str">
            <v>EST CADEIRA MOI (LAM CARV PT) (TC LISO COURISSIMO GELO) - 0,48x0,57x0,82H</v>
          </cell>
          <cell r="Z3428">
            <v>9101.7900000000009</v>
          </cell>
          <cell r="AA3428">
            <v>0.5</v>
          </cell>
          <cell r="AB3428">
            <v>4550.8950000000004</v>
          </cell>
          <cell r="AC3428"/>
          <cell r="AD3428"/>
          <cell r="AE3428"/>
          <cell r="AF3428">
            <v>9101.7900000000009</v>
          </cell>
          <cell r="AG3428">
            <v>9101.7900000000009</v>
          </cell>
          <cell r="AH3428">
            <v>0</v>
          </cell>
          <cell r="AI3428">
            <v>9101.7900000000009</v>
          </cell>
          <cell r="AJ3428" t="str">
            <v>REF: 371172</v>
          </cell>
          <cell r="AK3428"/>
          <cell r="AL3428">
            <v>371172</v>
          </cell>
          <cell r="AM3428" t="str">
            <v>CADEIRA MOI (S/B) (LAMINADA) (TC LISO)</v>
          </cell>
          <cell r="AN3428"/>
          <cell r="AO3428">
            <v>0.48</v>
          </cell>
          <cell r="AP3428">
            <v>0.56999999999999995</v>
          </cell>
          <cell r="AQ3428">
            <v>0.82</v>
          </cell>
          <cell r="AR3428">
            <v>0</v>
          </cell>
          <cell r="AS3428" t="str">
            <v>CADEIRA MOI (S/B) (LAMINADA) (TC LISO) - 0,48x0,57x0,82H</v>
          </cell>
          <cell r="AT3428">
            <v>9101.7900000000009</v>
          </cell>
          <cell r="AU3428">
            <v>9101.7900000000009</v>
          </cell>
          <cell r="AV3428">
            <v>9101.7900000000009</v>
          </cell>
          <cell r="AW3428">
            <v>0</v>
          </cell>
          <cell r="AX3428">
            <v>9101.7900000000009</v>
          </cell>
          <cell r="AY3428">
            <v>0</v>
          </cell>
          <cell r="AZ3428"/>
          <cell r="BA3428" t="str">
            <v/>
          </cell>
          <cell r="BB3428"/>
          <cell r="BC3428"/>
          <cell r="BD3428"/>
          <cell r="BE3428" t="str">
            <v/>
          </cell>
          <cell r="BF3428">
            <v>0</v>
          </cell>
          <cell r="BG3428" t="str">
            <v/>
          </cell>
          <cell r="BH3428" t="str">
            <v/>
          </cell>
          <cell r="BI3428">
            <v>12</v>
          </cell>
          <cell r="BJ3428" t="str">
            <v>0</v>
          </cell>
          <cell r="BK3428">
            <v>0</v>
          </cell>
          <cell r="BL3428">
            <v>0</v>
          </cell>
          <cell r="BM3428"/>
          <cell r="BN3428"/>
          <cell r="BO3428"/>
          <cell r="BP3428"/>
          <cell r="BR3428" t="str">
            <v>PE</v>
          </cell>
          <cell r="BT3428" t="str">
            <v>CLAMI CADEIRA</v>
          </cell>
          <cell r="BU3428" t="str">
            <v>CADEIRA MOI</v>
          </cell>
        </row>
        <row r="3429">
          <cell r="H3429">
            <v>2</v>
          </cell>
          <cell r="O3429">
            <v>223322</v>
          </cell>
          <cell r="P3429" t="str">
            <v>2018/204-0083-01</v>
          </cell>
          <cell r="Q3429" t="str">
            <v>EST CADEIRA MOI (LAM CARV PT) (TC LISO COURISSIMO GELO)</v>
          </cell>
          <cell r="R3429"/>
          <cell r="S3429"/>
          <cell r="T3429"/>
          <cell r="U3429">
            <v>0.48</v>
          </cell>
          <cell r="V3429">
            <v>0.56999999999999995</v>
          </cell>
          <cell r="W3429">
            <v>0.82</v>
          </cell>
          <cell r="X3429">
            <v>0</v>
          </cell>
          <cell r="Y3429" t="str">
            <v>EST CADEIRA MOI (LAM CARV PT) (TC LISO COURISSIMO GELO) - 0,48x0,57x0,82H</v>
          </cell>
          <cell r="Z3429">
            <v>9101.7900000000009</v>
          </cell>
          <cell r="AA3429">
            <v>0.5</v>
          </cell>
          <cell r="AB3429">
            <v>4550.8950000000004</v>
          </cell>
          <cell r="AC3429"/>
          <cell r="AD3429"/>
          <cell r="AE3429"/>
          <cell r="AF3429">
            <v>9101.7900000000009</v>
          </cell>
          <cell r="AG3429">
            <v>9101.7900000000009</v>
          </cell>
          <cell r="AH3429">
            <v>0</v>
          </cell>
          <cell r="AI3429">
            <v>9101.7900000000009</v>
          </cell>
          <cell r="AJ3429" t="str">
            <v>REF: 371172</v>
          </cell>
          <cell r="AK3429"/>
          <cell r="AL3429">
            <v>371172</v>
          </cell>
          <cell r="AM3429" t="str">
            <v>CADEIRA MOI (S/B) (LAMINADA) (TC LISO)</v>
          </cell>
          <cell r="AN3429"/>
          <cell r="AO3429">
            <v>0.48</v>
          </cell>
          <cell r="AP3429">
            <v>0.56999999999999995</v>
          </cell>
          <cell r="AQ3429">
            <v>0.82</v>
          </cell>
          <cell r="AR3429">
            <v>0</v>
          </cell>
          <cell r="AS3429" t="str">
            <v>CADEIRA MOI (S/B) (LAMINADA) (TC LISO) - 0,48x0,57x0,82H</v>
          </cell>
          <cell r="AT3429">
            <v>9101.7900000000009</v>
          </cell>
          <cell r="AU3429">
            <v>9101.7900000000009</v>
          </cell>
          <cell r="AV3429">
            <v>9101.7900000000009</v>
          </cell>
          <cell r="AW3429">
            <v>0</v>
          </cell>
          <cell r="AX3429">
            <v>9101.7900000000009</v>
          </cell>
          <cell r="AY3429">
            <v>0</v>
          </cell>
          <cell r="AZ3429"/>
          <cell r="BA3429" t="str">
            <v/>
          </cell>
          <cell r="BB3429"/>
          <cell r="BC3429"/>
          <cell r="BD3429"/>
          <cell r="BE3429" t="str">
            <v/>
          </cell>
          <cell r="BF3429">
            <v>0</v>
          </cell>
          <cell r="BG3429" t="str">
            <v/>
          </cell>
          <cell r="BH3429" t="str">
            <v/>
          </cell>
          <cell r="BI3429">
            <v>12</v>
          </cell>
          <cell r="BJ3429" t="str">
            <v>0</v>
          </cell>
          <cell r="BK3429">
            <v>0</v>
          </cell>
          <cell r="BL3429">
            <v>0</v>
          </cell>
          <cell r="BM3429"/>
          <cell r="BN3429"/>
          <cell r="BO3429"/>
          <cell r="BP3429"/>
          <cell r="BR3429" t="str">
            <v>PE</v>
          </cell>
          <cell r="BT3429" t="str">
            <v>CLAMI CADEIRA</v>
          </cell>
          <cell r="BU3429" t="str">
            <v>CADEIRA MOI</v>
          </cell>
        </row>
        <row r="3430">
          <cell r="H3430">
            <v>3</v>
          </cell>
          <cell r="O3430">
            <v>81474</v>
          </cell>
          <cell r="P3430" t="str">
            <v>1012/307-3275-01</v>
          </cell>
          <cell r="Q3430" t="str">
            <v>EST ESTANTE EIXO (MODULO F) (FREIJO ENVELHECIDO)</v>
          </cell>
          <cell r="R3430"/>
          <cell r="S3430"/>
          <cell r="T3430"/>
          <cell r="U3430">
            <v>0.3</v>
          </cell>
          <cell r="V3430">
            <v>0.25</v>
          </cell>
          <cell r="W3430">
            <v>0.35</v>
          </cell>
          <cell r="X3430">
            <v>0</v>
          </cell>
          <cell r="Y3430" t="str">
            <v>EST ESTANTE EIXO (MODULO F) (FREIJO ENVELHECIDO) - 0,3x0,25x0,35H</v>
          </cell>
          <cell r="Z3430">
            <v>1449</v>
          </cell>
          <cell r="AA3430">
            <v>0.6</v>
          </cell>
          <cell r="AB3430">
            <v>579.6</v>
          </cell>
          <cell r="AC3430"/>
          <cell r="AD3430"/>
          <cell r="AE3430"/>
          <cell r="AF3430">
            <v>1449</v>
          </cell>
          <cell r="AG3430">
            <v>1449</v>
          </cell>
          <cell r="AH3430">
            <v>0</v>
          </cell>
          <cell r="AI3430">
            <v>1449</v>
          </cell>
          <cell r="AJ3430" t="str">
            <v>REF: 81474</v>
          </cell>
          <cell r="AK3430" t="str">
            <v>PRODUTO FORA DE LINHA</v>
          </cell>
          <cell r="AL3430">
            <v>81474</v>
          </cell>
          <cell r="AM3430" t="str">
            <v>EST ESTANTE EIXO (MODULO F) (FREIJO ENVELHECIDO)</v>
          </cell>
          <cell r="AN3430"/>
          <cell r="AO3430">
            <v>0.3</v>
          </cell>
          <cell r="AP3430">
            <v>0.25</v>
          </cell>
          <cell r="AQ3430">
            <v>0.35</v>
          </cell>
          <cell r="AR3430">
            <v>0</v>
          </cell>
          <cell r="AS3430" t="str">
            <v>EST ESTANTE EIXO (MODULO F) (FREIJO ENVELHECIDO) - 0,3x0,25x0,35H</v>
          </cell>
          <cell r="AT3430">
            <v>1449</v>
          </cell>
          <cell r="AU3430">
            <v>1449</v>
          </cell>
          <cell r="AV3430">
            <v>1449</v>
          </cell>
          <cell r="AW3430">
            <v>0</v>
          </cell>
          <cell r="AX3430">
            <v>1449</v>
          </cell>
          <cell r="AY3430">
            <v>0</v>
          </cell>
          <cell r="AZ3430"/>
          <cell r="BA3430" t="str">
            <v/>
          </cell>
          <cell r="BB3430"/>
          <cell r="BC3430"/>
          <cell r="BD3430"/>
          <cell r="BE3430" t="str">
            <v/>
          </cell>
          <cell r="BF3430">
            <v>0</v>
          </cell>
          <cell r="BG3430" t="str">
            <v/>
          </cell>
          <cell r="BH3430" t="str">
            <v/>
          </cell>
          <cell r="BI3430">
            <v>14</v>
          </cell>
          <cell r="BJ3430" t="str">
            <v>0</v>
          </cell>
          <cell r="BK3430">
            <v>0</v>
          </cell>
          <cell r="BL3430">
            <v>0</v>
          </cell>
          <cell r="BM3430"/>
          <cell r="BN3430"/>
          <cell r="BO3430"/>
          <cell r="BP3430"/>
          <cell r="BR3430" t="str">
            <v>PE</v>
          </cell>
          <cell r="BT3430" t="str">
            <v>CLAMI ESTANTE</v>
          </cell>
          <cell r="BU3430" t="str">
            <v>ESTANTE EIXO (FL)</v>
          </cell>
        </row>
        <row r="3431">
          <cell r="H3431">
            <v>3</v>
          </cell>
          <cell r="O3431">
            <v>81474</v>
          </cell>
          <cell r="P3431" t="str">
            <v>1012/307-3276-01</v>
          </cell>
          <cell r="Q3431" t="str">
            <v>EST ESTANTE EIXO (MODULO F) (FREIJO ENVELHECIDO)</v>
          </cell>
          <cell r="R3431"/>
          <cell r="S3431"/>
          <cell r="T3431"/>
          <cell r="U3431">
            <v>0.3</v>
          </cell>
          <cell r="V3431">
            <v>0.25</v>
          </cell>
          <cell r="W3431">
            <v>0.35</v>
          </cell>
          <cell r="X3431">
            <v>0</v>
          </cell>
          <cell r="Y3431" t="str">
            <v>EST ESTANTE EIXO (MODULO F) (FREIJO ENVELHECIDO) - 0,3x0,25x0,35H</v>
          </cell>
          <cell r="Z3431">
            <v>1449</v>
          </cell>
          <cell r="AA3431">
            <v>0.6</v>
          </cell>
          <cell r="AB3431">
            <v>579.6</v>
          </cell>
          <cell r="AC3431"/>
          <cell r="AD3431"/>
          <cell r="AE3431"/>
          <cell r="AF3431">
            <v>1449</v>
          </cell>
          <cell r="AG3431">
            <v>1449</v>
          </cell>
          <cell r="AH3431">
            <v>0</v>
          </cell>
          <cell r="AI3431">
            <v>1449</v>
          </cell>
          <cell r="AJ3431" t="str">
            <v>REF: 81474</v>
          </cell>
          <cell r="AK3431" t="str">
            <v>PRODUTO FORA DE LINHA</v>
          </cell>
          <cell r="AL3431">
            <v>81474</v>
          </cell>
          <cell r="AM3431" t="str">
            <v>EST ESTANTE EIXO (MODULO F) (FREIJO ENVELHECIDO)</v>
          </cell>
          <cell r="AN3431"/>
          <cell r="AO3431">
            <v>0.3</v>
          </cell>
          <cell r="AP3431">
            <v>0.25</v>
          </cell>
          <cell r="AQ3431">
            <v>0.35</v>
          </cell>
          <cell r="AR3431">
            <v>0</v>
          </cell>
          <cell r="AS3431" t="str">
            <v>EST ESTANTE EIXO (MODULO F) (FREIJO ENVELHECIDO) - 0,3x0,25x0,35H</v>
          </cell>
          <cell r="AT3431">
            <v>1449</v>
          </cell>
          <cell r="AU3431">
            <v>1449</v>
          </cell>
          <cell r="AV3431">
            <v>1449</v>
          </cell>
          <cell r="AW3431">
            <v>0</v>
          </cell>
          <cell r="AX3431">
            <v>1449</v>
          </cell>
          <cell r="AY3431">
            <v>0</v>
          </cell>
          <cell r="AZ3431"/>
          <cell r="BA3431" t="str">
            <v/>
          </cell>
          <cell r="BB3431"/>
          <cell r="BC3431"/>
          <cell r="BD3431"/>
          <cell r="BE3431" t="str">
            <v/>
          </cell>
          <cell r="BF3431">
            <v>0</v>
          </cell>
          <cell r="BG3431" t="str">
            <v/>
          </cell>
          <cell r="BH3431" t="str">
            <v/>
          </cell>
          <cell r="BI3431">
            <v>14</v>
          </cell>
          <cell r="BJ3431" t="str">
            <v>0</v>
          </cell>
          <cell r="BK3431">
            <v>0</v>
          </cell>
          <cell r="BL3431">
            <v>0</v>
          </cell>
          <cell r="BM3431"/>
          <cell r="BN3431"/>
          <cell r="BO3431"/>
          <cell r="BP3431"/>
          <cell r="BR3431" t="str">
            <v>PE</v>
          </cell>
          <cell r="BT3431" t="str">
            <v>CLAMI ESTANTE</v>
          </cell>
          <cell r="BU3431" t="str">
            <v>ESTANTE EIXO (FL)</v>
          </cell>
        </row>
        <row r="3432">
          <cell r="H3432">
            <v>3</v>
          </cell>
          <cell r="O3432">
            <v>81474</v>
          </cell>
          <cell r="P3432" t="str">
            <v>1012/307-3277-01</v>
          </cell>
          <cell r="Q3432" t="str">
            <v>EST ESTANTE EIXO (MODULO F) (FREIJO ENVELHECIDO)</v>
          </cell>
          <cell r="R3432"/>
          <cell r="S3432"/>
          <cell r="T3432"/>
          <cell r="U3432">
            <v>0.3</v>
          </cell>
          <cell r="V3432">
            <v>0.25</v>
          </cell>
          <cell r="W3432">
            <v>0.35</v>
          </cell>
          <cell r="X3432">
            <v>0</v>
          </cell>
          <cell r="Y3432" t="str">
            <v>EST ESTANTE EIXO (MODULO F) (FREIJO ENVELHECIDO) - 0,3x0,25x0,35H</v>
          </cell>
          <cell r="Z3432">
            <v>1449</v>
          </cell>
          <cell r="AA3432">
            <v>0.6</v>
          </cell>
          <cell r="AB3432">
            <v>579.6</v>
          </cell>
          <cell r="AC3432"/>
          <cell r="AD3432"/>
          <cell r="AE3432"/>
          <cell r="AF3432">
            <v>1449</v>
          </cell>
          <cell r="AG3432">
            <v>1449</v>
          </cell>
          <cell r="AH3432">
            <v>0</v>
          </cell>
          <cell r="AI3432">
            <v>1449</v>
          </cell>
          <cell r="AJ3432" t="str">
            <v>REF: 81474</v>
          </cell>
          <cell r="AK3432" t="str">
            <v>PRODUTO FORA DE LINHA</v>
          </cell>
          <cell r="AL3432">
            <v>81474</v>
          </cell>
          <cell r="AM3432" t="str">
            <v>EST ESTANTE EIXO (MODULO F) (FREIJO ENVELHECIDO)</v>
          </cell>
          <cell r="AN3432"/>
          <cell r="AO3432">
            <v>0.3</v>
          </cell>
          <cell r="AP3432">
            <v>0.25</v>
          </cell>
          <cell r="AQ3432">
            <v>0.35</v>
          </cell>
          <cell r="AR3432">
            <v>0</v>
          </cell>
          <cell r="AS3432" t="str">
            <v>EST ESTANTE EIXO (MODULO F) (FREIJO ENVELHECIDO) - 0,3x0,25x0,35H</v>
          </cell>
          <cell r="AT3432">
            <v>1449</v>
          </cell>
          <cell r="AU3432">
            <v>1449</v>
          </cell>
          <cell r="AV3432">
            <v>1449</v>
          </cell>
          <cell r="AW3432">
            <v>0</v>
          </cell>
          <cell r="AX3432">
            <v>1449</v>
          </cell>
          <cell r="AY3432">
            <v>0</v>
          </cell>
          <cell r="AZ3432"/>
          <cell r="BA3432" t="str">
            <v/>
          </cell>
          <cell r="BB3432"/>
          <cell r="BC3432"/>
          <cell r="BD3432"/>
          <cell r="BE3432" t="str">
            <v/>
          </cell>
          <cell r="BF3432">
            <v>0</v>
          </cell>
          <cell r="BG3432" t="str">
            <v/>
          </cell>
          <cell r="BH3432" t="str">
            <v/>
          </cell>
          <cell r="BI3432">
            <v>14</v>
          </cell>
          <cell r="BJ3432" t="str">
            <v>0</v>
          </cell>
          <cell r="BK3432">
            <v>0</v>
          </cell>
          <cell r="BL3432">
            <v>0</v>
          </cell>
          <cell r="BM3432"/>
          <cell r="BN3432"/>
          <cell r="BO3432"/>
          <cell r="BP3432"/>
          <cell r="BR3432" t="str">
            <v>PE</v>
          </cell>
          <cell r="BT3432" t="str">
            <v>CLAMI ESTANTE</v>
          </cell>
          <cell r="BU3432" t="str">
            <v>ESTANTE EIXO (FL)</v>
          </cell>
        </row>
        <row r="3433">
          <cell r="H3433">
            <v>3</v>
          </cell>
          <cell r="O3433">
            <v>139952</v>
          </cell>
          <cell r="P3433" t="str">
            <v>2014/346-0156-01</v>
          </cell>
          <cell r="Q3433" t="str">
            <v>EST CADEIRA CHICAGO (TELA SIMP NAT) (CATUABA) TC FACTO BCO</v>
          </cell>
          <cell r="R3433"/>
          <cell r="S3433"/>
          <cell r="T3433"/>
          <cell r="U3433">
            <v>0.45</v>
          </cell>
          <cell r="V3433">
            <v>0.53</v>
          </cell>
          <cell r="W3433">
            <v>0.84</v>
          </cell>
          <cell r="X3433">
            <v>0</v>
          </cell>
          <cell r="Y3433" t="str">
            <v>EST CADEIRA CHICAGO (TELA SIMP NAT) (CATUABA) TC FACTO BCO - 0,45x0,53x0,84H</v>
          </cell>
          <cell r="Z3433">
            <v>3832.55</v>
          </cell>
          <cell r="AA3433">
            <v>0.7</v>
          </cell>
          <cell r="AB3433">
            <v>1149.7650000000003</v>
          </cell>
          <cell r="AC3433"/>
          <cell r="AD3433"/>
          <cell r="AE3433"/>
          <cell r="AF3433">
            <v>3832.55</v>
          </cell>
          <cell r="AG3433">
            <v>3832.55</v>
          </cell>
          <cell r="AH3433">
            <v>0</v>
          </cell>
          <cell r="AI3433">
            <v>3832.55</v>
          </cell>
          <cell r="AJ3433" t="str">
            <v>REF: 139952</v>
          </cell>
          <cell r="AK3433" t="str">
            <v>PRODUTO FORA DE LINHA</v>
          </cell>
          <cell r="AL3433">
            <v>139952</v>
          </cell>
          <cell r="AM3433" t="str">
            <v>EST CADEIRA CHICAGO (TELA SIMP NAT) (CATUABA) TC FACTO BCO</v>
          </cell>
          <cell r="AN3433"/>
          <cell r="AO3433">
            <v>0.45</v>
          </cell>
          <cell r="AP3433">
            <v>0.53</v>
          </cell>
          <cell r="AQ3433">
            <v>0.84</v>
          </cell>
          <cell r="AR3433">
            <v>0</v>
          </cell>
          <cell r="AS3433" t="str">
            <v>EST CADEIRA CHICAGO (TELA SIMP NAT) (CATUABA) TC FACTO BCO - 0,45x0,53x0,84H</v>
          </cell>
          <cell r="AT3433">
            <v>3832.55</v>
          </cell>
          <cell r="AU3433">
            <v>3832.55</v>
          </cell>
          <cell r="AV3433">
            <v>3832.55</v>
          </cell>
          <cell r="AW3433">
            <v>0</v>
          </cell>
          <cell r="AX3433">
            <v>3832.55</v>
          </cell>
          <cell r="AY3433">
            <v>0</v>
          </cell>
          <cell r="AZ3433"/>
          <cell r="BA3433" t="str">
            <v/>
          </cell>
          <cell r="BB3433"/>
          <cell r="BC3433"/>
          <cell r="BD3433"/>
          <cell r="BE3433" t="str">
            <v/>
          </cell>
          <cell r="BF3433">
            <v>0</v>
          </cell>
          <cell r="BG3433" t="str">
            <v/>
          </cell>
          <cell r="BH3433" t="str">
            <v/>
          </cell>
          <cell r="BI3433">
            <v>14</v>
          </cell>
          <cell r="BJ3433" t="str">
            <v>0</v>
          </cell>
          <cell r="BK3433">
            <v>0</v>
          </cell>
          <cell r="BL3433">
            <v>0</v>
          </cell>
          <cell r="BM3433"/>
          <cell r="BN3433"/>
          <cell r="BO3433"/>
          <cell r="BP3433"/>
          <cell r="BR3433" t="str">
            <v>PE</v>
          </cell>
          <cell r="BT3433" t="str">
            <v>CLAMI CADEIRA</v>
          </cell>
          <cell r="BU3433" t="str">
            <v>CADEIRA CHICAGO (FL)</v>
          </cell>
        </row>
        <row r="3434">
          <cell r="H3434">
            <v>3</v>
          </cell>
          <cell r="O3434">
            <v>139952</v>
          </cell>
          <cell r="P3434" t="str">
            <v>2014/346-0158-01</v>
          </cell>
          <cell r="Q3434" t="str">
            <v>EST CADEIRA CHICAGO (TELA SIMP NAT) (CATUABA) TC FACTO BCO</v>
          </cell>
          <cell r="R3434"/>
          <cell r="S3434"/>
          <cell r="T3434"/>
          <cell r="U3434">
            <v>0.45</v>
          </cell>
          <cell r="V3434">
            <v>0.53</v>
          </cell>
          <cell r="W3434">
            <v>0.84</v>
          </cell>
          <cell r="X3434">
            <v>0</v>
          </cell>
          <cell r="Y3434" t="str">
            <v>EST CADEIRA CHICAGO (TELA SIMP NAT) (CATUABA) TC FACTO BCO - 0,45x0,53x0,84H</v>
          </cell>
          <cell r="Z3434">
            <v>3832.55</v>
          </cell>
          <cell r="AA3434">
            <v>0.7</v>
          </cell>
          <cell r="AB3434">
            <v>1149.7650000000003</v>
          </cell>
          <cell r="AC3434"/>
          <cell r="AD3434"/>
          <cell r="AE3434"/>
          <cell r="AF3434">
            <v>3832.55</v>
          </cell>
          <cell r="AG3434">
            <v>3832.55</v>
          </cell>
          <cell r="AH3434">
            <v>0</v>
          </cell>
          <cell r="AI3434">
            <v>3832.55</v>
          </cell>
          <cell r="AJ3434" t="str">
            <v>REF: 139952</v>
          </cell>
          <cell r="AK3434" t="str">
            <v>PRODUTO FORA DE LINHA</v>
          </cell>
          <cell r="AL3434">
            <v>139952</v>
          </cell>
          <cell r="AM3434" t="str">
            <v>EST CADEIRA CHICAGO (TELA SIMP NAT) (CATUABA) TC FACTO BCO</v>
          </cell>
          <cell r="AN3434"/>
          <cell r="AO3434">
            <v>0.45</v>
          </cell>
          <cell r="AP3434">
            <v>0.53</v>
          </cell>
          <cell r="AQ3434">
            <v>0.84</v>
          </cell>
          <cell r="AR3434">
            <v>0</v>
          </cell>
          <cell r="AS3434" t="str">
            <v>EST CADEIRA CHICAGO (TELA SIMP NAT) (CATUABA) TC FACTO BCO - 0,45x0,53x0,84H</v>
          </cell>
          <cell r="AT3434">
            <v>3832.55</v>
          </cell>
          <cell r="AU3434">
            <v>3832.55</v>
          </cell>
          <cell r="AV3434">
            <v>3832.55</v>
          </cell>
          <cell r="AW3434">
            <v>0</v>
          </cell>
          <cell r="AX3434">
            <v>3832.55</v>
          </cell>
          <cell r="AY3434">
            <v>0</v>
          </cell>
          <cell r="AZ3434"/>
          <cell r="BA3434" t="str">
            <v/>
          </cell>
          <cell r="BB3434"/>
          <cell r="BC3434"/>
          <cell r="BD3434"/>
          <cell r="BE3434" t="str">
            <v/>
          </cell>
          <cell r="BF3434">
            <v>0</v>
          </cell>
          <cell r="BG3434" t="str">
            <v/>
          </cell>
          <cell r="BH3434" t="str">
            <v/>
          </cell>
          <cell r="BI3434">
            <v>14</v>
          </cell>
          <cell r="BJ3434" t="str">
            <v>0</v>
          </cell>
          <cell r="BK3434">
            <v>0</v>
          </cell>
          <cell r="BL3434">
            <v>0</v>
          </cell>
          <cell r="BM3434"/>
          <cell r="BN3434"/>
          <cell r="BO3434"/>
          <cell r="BP3434"/>
          <cell r="BR3434" t="str">
            <v>PE</v>
          </cell>
          <cell r="BT3434" t="str">
            <v>CLAMI CADEIRA</v>
          </cell>
          <cell r="BU3434" t="str">
            <v>CADEIRA CHICAGO (FL)</v>
          </cell>
        </row>
        <row r="3435">
          <cell r="H3435">
            <v>3</v>
          </cell>
          <cell r="O3435">
            <v>139952</v>
          </cell>
          <cell r="P3435" t="str">
            <v>2016/053-0063-01</v>
          </cell>
          <cell r="Q3435" t="str">
            <v>EST CADEIRA CHICAGO (TELA SIMP NAT) (CATUABA) TC FACTO BCO</v>
          </cell>
          <cell r="R3435"/>
          <cell r="S3435"/>
          <cell r="T3435"/>
          <cell r="U3435">
            <v>0.45</v>
          </cell>
          <cell r="V3435">
            <v>0.53</v>
          </cell>
          <cell r="W3435">
            <v>0.84</v>
          </cell>
          <cell r="X3435">
            <v>0</v>
          </cell>
          <cell r="Y3435" t="str">
            <v>EST CADEIRA CHICAGO (TELA SIMP NAT) (CATUABA) TC FACTO BCO - 0,45x0,53x0,84H</v>
          </cell>
          <cell r="Z3435">
            <v>3832.55</v>
          </cell>
          <cell r="AA3435">
            <v>0.7</v>
          </cell>
          <cell r="AB3435">
            <v>1149.7650000000003</v>
          </cell>
          <cell r="AC3435"/>
          <cell r="AD3435"/>
          <cell r="AE3435"/>
          <cell r="AF3435">
            <v>3832.55</v>
          </cell>
          <cell r="AG3435">
            <v>3832.55</v>
          </cell>
          <cell r="AH3435">
            <v>0</v>
          </cell>
          <cell r="AI3435">
            <v>3832.55</v>
          </cell>
          <cell r="AJ3435" t="str">
            <v>REF: 139952</v>
          </cell>
          <cell r="AK3435" t="str">
            <v>PRODUTO FORA DE LINHA</v>
          </cell>
          <cell r="AL3435">
            <v>139952</v>
          </cell>
          <cell r="AM3435" t="str">
            <v>EST CADEIRA CHICAGO (TELA SIMP NAT) (CATUABA) TC FACTO BCO</v>
          </cell>
          <cell r="AN3435"/>
          <cell r="AO3435">
            <v>0.45</v>
          </cell>
          <cell r="AP3435">
            <v>0.53</v>
          </cell>
          <cell r="AQ3435">
            <v>0.84</v>
          </cell>
          <cell r="AR3435">
            <v>0</v>
          </cell>
          <cell r="AS3435" t="str">
            <v>EST CADEIRA CHICAGO (TELA SIMP NAT) (CATUABA) TC FACTO BCO - 0,45x0,53x0,84H</v>
          </cell>
          <cell r="AT3435">
            <v>3832.55</v>
          </cell>
          <cell r="AU3435">
            <v>3832.55</v>
          </cell>
          <cell r="AV3435">
            <v>3832.55</v>
          </cell>
          <cell r="AW3435">
            <v>0</v>
          </cell>
          <cell r="AX3435">
            <v>3832.55</v>
          </cell>
          <cell r="AY3435">
            <v>0</v>
          </cell>
          <cell r="AZ3435"/>
          <cell r="BA3435" t="str">
            <v/>
          </cell>
          <cell r="BB3435"/>
          <cell r="BC3435"/>
          <cell r="BD3435"/>
          <cell r="BE3435" t="str">
            <v/>
          </cell>
          <cell r="BF3435">
            <v>0</v>
          </cell>
          <cell r="BG3435" t="str">
            <v/>
          </cell>
          <cell r="BH3435" t="str">
            <v/>
          </cell>
          <cell r="BI3435">
            <v>14</v>
          </cell>
          <cell r="BJ3435" t="str">
            <v>0</v>
          </cell>
          <cell r="BK3435">
            <v>0</v>
          </cell>
          <cell r="BL3435">
            <v>0</v>
          </cell>
          <cell r="BM3435"/>
          <cell r="BN3435"/>
          <cell r="BO3435"/>
          <cell r="BP3435"/>
          <cell r="BR3435" t="str">
            <v>PE</v>
          </cell>
          <cell r="BT3435" t="str">
            <v>CLAMI CADEIRA</v>
          </cell>
          <cell r="BU3435" t="str">
            <v>CADEIRA CHICAGO (FL)</v>
          </cell>
        </row>
        <row r="3436">
          <cell r="H3436">
            <v>3</v>
          </cell>
          <cell r="O3436">
            <v>129724</v>
          </cell>
          <cell r="P3436" t="str">
            <v>2013/148-0039-01</v>
          </cell>
          <cell r="Q3436" t="str">
            <v>EST CADEIRA DIX (ESTOFADA) (TABACO) TC 404A</v>
          </cell>
          <cell r="R3436"/>
          <cell r="S3436"/>
          <cell r="T3436"/>
          <cell r="U3436">
            <v>0.56000000000000005</v>
          </cell>
          <cell r="V3436">
            <v>0.56999999999999995</v>
          </cell>
          <cell r="W3436">
            <v>0.81</v>
          </cell>
          <cell r="X3436">
            <v>0</v>
          </cell>
          <cell r="Y3436" t="str">
            <v>EST CADEIRA DIX (ESTOFADA) (TABACO) TC 404A - 0,56x0,57x0,81H</v>
          </cell>
          <cell r="Z3436">
            <v>4079.25</v>
          </cell>
          <cell r="AA3436">
            <v>0.75</v>
          </cell>
          <cell r="AB3436">
            <v>1019.8125</v>
          </cell>
          <cell r="AC3436"/>
          <cell r="AD3436"/>
          <cell r="AE3436"/>
          <cell r="AF3436">
            <v>4079.25</v>
          </cell>
          <cell r="AG3436">
            <v>4079.25</v>
          </cell>
          <cell r="AH3436">
            <v>0</v>
          </cell>
          <cell r="AI3436">
            <v>4079.25</v>
          </cell>
          <cell r="AJ3436" t="str">
            <v>REF: 129724</v>
          </cell>
          <cell r="AK3436" t="str">
            <v>PRODUTO FORA DE LINHA</v>
          </cell>
          <cell r="AL3436">
            <v>129724</v>
          </cell>
          <cell r="AM3436" t="str">
            <v>EST CADEIRA DIX (ESTOFADA) (TABACO) TC 404A</v>
          </cell>
          <cell r="AN3436"/>
          <cell r="AO3436">
            <v>0.56000000000000005</v>
          </cell>
          <cell r="AP3436">
            <v>0.56999999999999995</v>
          </cell>
          <cell r="AQ3436">
            <v>0.81</v>
          </cell>
          <cell r="AR3436">
            <v>0</v>
          </cell>
          <cell r="AS3436" t="str">
            <v>EST CADEIRA DIX (ESTOFADA) (TABACO) TC 404A - 0,56x0,57x0,81H</v>
          </cell>
          <cell r="AT3436">
            <v>4079.25</v>
          </cell>
          <cell r="AU3436">
            <v>4079.25</v>
          </cell>
          <cell r="AV3436">
            <v>4079.25</v>
          </cell>
          <cell r="AW3436">
            <v>0</v>
          </cell>
          <cell r="AX3436">
            <v>4079.25</v>
          </cell>
          <cell r="AY3436">
            <v>0</v>
          </cell>
          <cell r="AZ3436"/>
          <cell r="BA3436" t="str">
            <v/>
          </cell>
          <cell r="BB3436"/>
          <cell r="BC3436"/>
          <cell r="BD3436"/>
          <cell r="BE3436" t="str">
            <v/>
          </cell>
          <cell r="BF3436">
            <v>0</v>
          </cell>
          <cell r="BG3436" t="str">
            <v/>
          </cell>
          <cell r="BH3436" t="str">
            <v/>
          </cell>
          <cell r="BI3436">
            <v>14</v>
          </cell>
          <cell r="BJ3436" t="str">
            <v>0</v>
          </cell>
          <cell r="BK3436">
            <v>0</v>
          </cell>
          <cell r="BL3436">
            <v>0</v>
          </cell>
          <cell r="BM3436"/>
          <cell r="BN3436"/>
          <cell r="BO3436"/>
          <cell r="BP3436"/>
          <cell r="BR3436" t="str">
            <v>PE</v>
          </cell>
          <cell r="BT3436" t="str">
            <v>CLAMI CADEIRA</v>
          </cell>
          <cell r="BU3436" t="str">
            <v>CADEIRA DIX (FL)</v>
          </cell>
        </row>
        <row r="3437">
          <cell r="H3437">
            <v>3</v>
          </cell>
          <cell r="O3437">
            <v>129724</v>
          </cell>
          <cell r="P3437" t="str">
            <v>2013/148-0042-01</v>
          </cell>
          <cell r="Q3437" t="str">
            <v>EST CADEIRA DIX (ESTOFADA) (TABACO) TC 404A</v>
          </cell>
          <cell r="R3437"/>
          <cell r="S3437"/>
          <cell r="T3437"/>
          <cell r="U3437">
            <v>0.56000000000000005</v>
          </cell>
          <cell r="V3437">
            <v>0.56999999999999995</v>
          </cell>
          <cell r="W3437">
            <v>0.81</v>
          </cell>
          <cell r="X3437">
            <v>0</v>
          </cell>
          <cell r="Y3437" t="str">
            <v>EST CADEIRA DIX (ESTOFADA) (TABACO) TC 404A - 0,56x0,57x0,81H</v>
          </cell>
          <cell r="Z3437">
            <v>4079.25</v>
          </cell>
          <cell r="AA3437">
            <v>0.75</v>
          </cell>
          <cell r="AB3437">
            <v>1019.8125</v>
          </cell>
          <cell r="AC3437"/>
          <cell r="AD3437"/>
          <cell r="AE3437"/>
          <cell r="AF3437">
            <v>4079.25</v>
          </cell>
          <cell r="AG3437">
            <v>4079.25</v>
          </cell>
          <cell r="AH3437">
            <v>0</v>
          </cell>
          <cell r="AI3437">
            <v>4079.25</v>
          </cell>
          <cell r="AJ3437" t="str">
            <v>REF: 129724</v>
          </cell>
          <cell r="AK3437" t="str">
            <v>PRODUTO FORA DE LINHA</v>
          </cell>
          <cell r="AL3437">
            <v>129724</v>
          </cell>
          <cell r="AM3437" t="str">
            <v>EST CADEIRA DIX (ESTOFADA) (TABACO) TC 404A</v>
          </cell>
          <cell r="AN3437"/>
          <cell r="AO3437">
            <v>0.56000000000000005</v>
          </cell>
          <cell r="AP3437">
            <v>0.56999999999999995</v>
          </cell>
          <cell r="AQ3437">
            <v>0.81</v>
          </cell>
          <cell r="AR3437">
            <v>0</v>
          </cell>
          <cell r="AS3437" t="str">
            <v>EST CADEIRA DIX (ESTOFADA) (TABACO) TC 404A - 0,56x0,57x0,81H</v>
          </cell>
          <cell r="AT3437">
            <v>4079.25</v>
          </cell>
          <cell r="AU3437">
            <v>4079.25</v>
          </cell>
          <cell r="AV3437">
            <v>4079.25</v>
          </cell>
          <cell r="AW3437">
            <v>0</v>
          </cell>
          <cell r="AX3437">
            <v>4079.25</v>
          </cell>
          <cell r="AY3437">
            <v>0</v>
          </cell>
          <cell r="AZ3437"/>
          <cell r="BA3437" t="str">
            <v/>
          </cell>
          <cell r="BB3437"/>
          <cell r="BC3437"/>
          <cell r="BD3437"/>
          <cell r="BE3437" t="str">
            <v/>
          </cell>
          <cell r="BF3437">
            <v>0</v>
          </cell>
          <cell r="BG3437" t="str">
            <v/>
          </cell>
          <cell r="BH3437" t="str">
            <v/>
          </cell>
          <cell r="BI3437">
            <v>14</v>
          </cell>
          <cell r="BJ3437" t="str">
            <v>0</v>
          </cell>
          <cell r="BK3437">
            <v>0</v>
          </cell>
          <cell r="BL3437">
            <v>0</v>
          </cell>
          <cell r="BM3437"/>
          <cell r="BN3437"/>
          <cell r="BO3437"/>
          <cell r="BP3437"/>
          <cell r="BR3437" t="str">
            <v>PE</v>
          </cell>
          <cell r="BT3437" t="str">
            <v>CLAMI CADEIRA</v>
          </cell>
          <cell r="BU3437" t="str">
            <v>CADEIRA DIX (FL)</v>
          </cell>
        </row>
        <row r="3438">
          <cell r="H3438">
            <v>3</v>
          </cell>
          <cell r="O3438">
            <v>129724</v>
          </cell>
          <cell r="P3438" t="str">
            <v>2013/148-0043-01</v>
          </cell>
          <cell r="Q3438" t="str">
            <v>EST CADEIRA DIX (ESTOFADA) (TABACO) TC 404A</v>
          </cell>
          <cell r="R3438"/>
          <cell r="S3438"/>
          <cell r="T3438"/>
          <cell r="U3438">
            <v>0.56000000000000005</v>
          </cell>
          <cell r="V3438">
            <v>0.56999999999999995</v>
          </cell>
          <cell r="W3438">
            <v>0.81</v>
          </cell>
          <cell r="X3438">
            <v>0</v>
          </cell>
          <cell r="Y3438" t="str">
            <v>EST CADEIRA DIX (ESTOFADA) (TABACO) TC 404A - 0,56x0,57x0,81H</v>
          </cell>
          <cell r="Z3438">
            <v>4079.25</v>
          </cell>
          <cell r="AA3438">
            <v>0.75</v>
          </cell>
          <cell r="AB3438">
            <v>1019.8125</v>
          </cell>
          <cell r="AC3438"/>
          <cell r="AD3438"/>
          <cell r="AE3438"/>
          <cell r="AF3438">
            <v>4079.25</v>
          </cell>
          <cell r="AG3438">
            <v>4079.25</v>
          </cell>
          <cell r="AH3438">
            <v>0</v>
          </cell>
          <cell r="AI3438">
            <v>4079.25</v>
          </cell>
          <cell r="AJ3438" t="str">
            <v>REF: 129724</v>
          </cell>
          <cell r="AK3438" t="str">
            <v>PRODUTO FORA DE LINHA</v>
          </cell>
          <cell r="AL3438">
            <v>129724</v>
          </cell>
          <cell r="AM3438" t="str">
            <v>EST CADEIRA DIX (ESTOFADA) (TABACO) TC 404A</v>
          </cell>
          <cell r="AN3438"/>
          <cell r="AO3438">
            <v>0.56000000000000005</v>
          </cell>
          <cell r="AP3438">
            <v>0.56999999999999995</v>
          </cell>
          <cell r="AQ3438">
            <v>0.81</v>
          </cell>
          <cell r="AR3438">
            <v>0</v>
          </cell>
          <cell r="AS3438" t="str">
            <v>EST CADEIRA DIX (ESTOFADA) (TABACO) TC 404A - 0,56x0,57x0,81H</v>
          </cell>
          <cell r="AT3438">
            <v>4079.25</v>
          </cell>
          <cell r="AU3438">
            <v>4079.25</v>
          </cell>
          <cell r="AV3438">
            <v>4079.25</v>
          </cell>
          <cell r="AW3438">
            <v>0</v>
          </cell>
          <cell r="AX3438">
            <v>4079.25</v>
          </cell>
          <cell r="AY3438">
            <v>0</v>
          </cell>
          <cell r="AZ3438"/>
          <cell r="BA3438" t="str">
            <v/>
          </cell>
          <cell r="BB3438"/>
          <cell r="BC3438"/>
          <cell r="BD3438"/>
          <cell r="BE3438" t="str">
            <v/>
          </cell>
          <cell r="BF3438">
            <v>0</v>
          </cell>
          <cell r="BG3438" t="str">
            <v/>
          </cell>
          <cell r="BH3438" t="str">
            <v/>
          </cell>
          <cell r="BI3438">
            <v>14</v>
          </cell>
          <cell r="BJ3438" t="str">
            <v>0</v>
          </cell>
          <cell r="BK3438">
            <v>0</v>
          </cell>
          <cell r="BL3438">
            <v>0</v>
          </cell>
          <cell r="BM3438"/>
          <cell r="BN3438"/>
          <cell r="BO3438"/>
          <cell r="BP3438"/>
          <cell r="BR3438" t="str">
            <v>PE</v>
          </cell>
          <cell r="BT3438" t="str">
            <v>CLAMI CADEIRA</v>
          </cell>
          <cell r="BU3438" t="str">
            <v>CADEIRA DIX (FL)</v>
          </cell>
        </row>
        <row r="3439">
          <cell r="H3439">
            <v>3</v>
          </cell>
          <cell r="O3439">
            <v>117365</v>
          </cell>
          <cell r="P3439" t="str">
            <v>1012/307-2912-01</v>
          </cell>
          <cell r="Q3439" t="str">
            <v>EST BANQUETA JOB (LC PRETA) (RVST FORN) (TC 10717/0001)</v>
          </cell>
          <cell r="R3439"/>
          <cell r="S3439"/>
          <cell r="T3439"/>
          <cell r="U3439">
            <v>0.75</v>
          </cell>
          <cell r="V3439">
            <v>0.45</v>
          </cell>
          <cell r="W3439">
            <v>0.43</v>
          </cell>
          <cell r="X3439">
            <v>0</v>
          </cell>
          <cell r="Y3439" t="str">
            <v>EST BANQUETA JOB (LC PRETA) (RVST FORN) (TC 10717/0001) - 0,75x0,45x0,43H</v>
          </cell>
          <cell r="Z3439">
            <v>5791.2</v>
          </cell>
          <cell r="AA3439">
            <v>0.8</v>
          </cell>
          <cell r="AB3439">
            <v>1158.2399999999998</v>
          </cell>
          <cell r="AC3439"/>
          <cell r="AD3439"/>
          <cell r="AE3439"/>
          <cell r="AF3439">
            <v>5791.2</v>
          </cell>
          <cell r="AG3439">
            <v>5791.2</v>
          </cell>
          <cell r="AH3439">
            <v>0</v>
          </cell>
          <cell r="AI3439">
            <v>5791.2</v>
          </cell>
          <cell r="AJ3439" t="str">
            <v>REF: 117365</v>
          </cell>
          <cell r="AK3439" t="str">
            <v>PRODUTO FORA DE LINHA</v>
          </cell>
          <cell r="AL3439">
            <v>117365</v>
          </cell>
          <cell r="AM3439" t="str">
            <v>EST BANQUETA JOB (LC PRETA) (RVST FORN) (TC 10717/0001)</v>
          </cell>
          <cell r="AN3439"/>
          <cell r="AO3439">
            <v>0.75</v>
          </cell>
          <cell r="AP3439">
            <v>0.45</v>
          </cell>
          <cell r="AQ3439">
            <v>0.43</v>
          </cell>
          <cell r="AR3439">
            <v>0</v>
          </cell>
          <cell r="AS3439" t="str">
            <v>EST BANQUETA JOB (LC PRETA) (RVST FORN) (TC 10717/0001) - 0,75x0,45x0,43H</v>
          </cell>
          <cell r="AT3439">
            <v>5791.2</v>
          </cell>
          <cell r="AU3439">
            <v>5791.2</v>
          </cell>
          <cell r="AV3439">
            <v>5791.2</v>
          </cell>
          <cell r="AW3439">
            <v>0</v>
          </cell>
          <cell r="AX3439">
            <v>5791.2</v>
          </cell>
          <cell r="AY3439">
            <v>0</v>
          </cell>
          <cell r="AZ3439"/>
          <cell r="BA3439" t="str">
            <v/>
          </cell>
          <cell r="BB3439"/>
          <cell r="BC3439"/>
          <cell r="BD3439"/>
          <cell r="BE3439" t="str">
            <v/>
          </cell>
          <cell r="BF3439">
            <v>0</v>
          </cell>
          <cell r="BG3439" t="str">
            <v/>
          </cell>
          <cell r="BH3439" t="str">
            <v/>
          </cell>
          <cell r="BI3439">
            <v>22</v>
          </cell>
          <cell r="BJ3439" t="str">
            <v>0</v>
          </cell>
          <cell r="BK3439">
            <v>0</v>
          </cell>
          <cell r="BL3439">
            <v>0</v>
          </cell>
          <cell r="BM3439"/>
          <cell r="BN3439"/>
          <cell r="BO3439"/>
          <cell r="BP3439"/>
          <cell r="BR3439" t="str">
            <v>PE</v>
          </cell>
          <cell r="BT3439" t="str">
            <v>CLAMI BANQUETA</v>
          </cell>
          <cell r="BU3439" t="str">
            <v>BANQUETA JOB (FL)</v>
          </cell>
        </row>
        <row r="3440">
          <cell r="H3440">
            <v>3</v>
          </cell>
          <cell r="O3440">
            <v>117365</v>
          </cell>
          <cell r="P3440" t="str">
            <v>2014/245-0007-01</v>
          </cell>
          <cell r="Q3440" t="str">
            <v>EST BANQUETA JOB (LC PRETA) (RVST FORN) (TC 10717/0001)</v>
          </cell>
          <cell r="R3440"/>
          <cell r="S3440"/>
          <cell r="T3440"/>
          <cell r="U3440">
            <v>0.75</v>
          </cell>
          <cell r="V3440">
            <v>0.45</v>
          </cell>
          <cell r="W3440">
            <v>0.43</v>
          </cell>
          <cell r="X3440">
            <v>0</v>
          </cell>
          <cell r="Y3440" t="str">
            <v>EST BANQUETA JOB (LC PRETA) (RVST FORN) (TC 10717/0001) - 0,75x0,45x0,43H</v>
          </cell>
          <cell r="Z3440">
            <v>5791.2</v>
          </cell>
          <cell r="AA3440">
            <v>0.8</v>
          </cell>
          <cell r="AB3440">
            <v>1158.2399999999998</v>
          </cell>
          <cell r="AC3440"/>
          <cell r="AD3440"/>
          <cell r="AE3440"/>
          <cell r="AF3440">
            <v>5791.2</v>
          </cell>
          <cell r="AG3440">
            <v>5791.2</v>
          </cell>
          <cell r="AH3440">
            <v>0</v>
          </cell>
          <cell r="AI3440">
            <v>5791.2</v>
          </cell>
          <cell r="AJ3440" t="str">
            <v>REF: 117365</v>
          </cell>
          <cell r="AK3440" t="str">
            <v>PRODUTO FORA DE LINHA</v>
          </cell>
          <cell r="AL3440">
            <v>117365</v>
          </cell>
          <cell r="AM3440" t="str">
            <v>EST BANQUETA JOB (LC PRETA) (RVST FORN) (TC 10717/0001)</v>
          </cell>
          <cell r="AN3440"/>
          <cell r="AO3440">
            <v>0.75</v>
          </cell>
          <cell r="AP3440">
            <v>0.45</v>
          </cell>
          <cell r="AQ3440">
            <v>0.43</v>
          </cell>
          <cell r="AR3440">
            <v>0</v>
          </cell>
          <cell r="AS3440" t="str">
            <v>EST BANQUETA JOB (LC PRETA) (RVST FORN) (TC 10717/0001) - 0,75x0,45x0,43H</v>
          </cell>
          <cell r="AT3440">
            <v>5791.2</v>
          </cell>
          <cell r="AU3440">
            <v>5791.2</v>
          </cell>
          <cell r="AV3440">
            <v>5791.2</v>
          </cell>
          <cell r="AW3440">
            <v>0</v>
          </cell>
          <cell r="AX3440">
            <v>5791.2</v>
          </cell>
          <cell r="AY3440">
            <v>0</v>
          </cell>
          <cell r="AZ3440"/>
          <cell r="BA3440" t="str">
            <v/>
          </cell>
          <cell r="BB3440"/>
          <cell r="BC3440"/>
          <cell r="BD3440"/>
          <cell r="BE3440" t="str">
            <v/>
          </cell>
          <cell r="BF3440">
            <v>0</v>
          </cell>
          <cell r="BG3440" t="str">
            <v/>
          </cell>
          <cell r="BH3440" t="str">
            <v/>
          </cell>
          <cell r="BI3440">
            <v>22</v>
          </cell>
          <cell r="BJ3440" t="str">
            <v>0</v>
          </cell>
          <cell r="BK3440">
            <v>0</v>
          </cell>
          <cell r="BL3440">
            <v>0</v>
          </cell>
          <cell r="BM3440"/>
          <cell r="BN3440"/>
          <cell r="BO3440"/>
          <cell r="BP3440"/>
          <cell r="BR3440" t="str">
            <v>PE</v>
          </cell>
          <cell r="BT3440" t="str">
            <v>CLAMI BANQUETA</v>
          </cell>
          <cell r="BU3440" t="str">
            <v>BANQUETA JOB (FL)</v>
          </cell>
        </row>
        <row r="3441">
          <cell r="H3441">
            <v>3</v>
          </cell>
          <cell r="O3441">
            <v>117365</v>
          </cell>
          <cell r="P3441" t="str">
            <v>2024/065-0019-01</v>
          </cell>
          <cell r="Q3441" t="str">
            <v>EST BANQUETA JOB (LC PRETA) (RVST FORN) (TC 10717/0001)</v>
          </cell>
          <cell r="R3441">
            <v>0.75</v>
          </cell>
          <cell r="S3441">
            <v>1.3</v>
          </cell>
          <cell r="T3441">
            <v>0.75</v>
          </cell>
          <cell r="U3441">
            <v>0.75</v>
          </cell>
          <cell r="V3441">
            <v>0.45</v>
          </cell>
          <cell r="W3441">
            <v>0.43</v>
          </cell>
          <cell r="X3441">
            <v>0</v>
          </cell>
          <cell r="Y3441" t="str">
            <v>EST BANQUETA JOB (LC PRETA) (RVST FORN) (TC 10717/0001) - 0,75x0,45x0,43H</v>
          </cell>
          <cell r="Z3441">
            <v>20128.599999999999</v>
          </cell>
          <cell r="AA3441">
            <v>0.8</v>
          </cell>
          <cell r="AB3441">
            <v>4025.7199999999993</v>
          </cell>
          <cell r="AC3441" t="str">
            <v>XG</v>
          </cell>
          <cell r="AD3441" t="str">
            <v>POLTRONA + BANQUETA</v>
          </cell>
          <cell r="AE3441"/>
          <cell r="AF3441">
            <v>5791.2</v>
          </cell>
          <cell r="AG3441">
            <v>5791.2</v>
          </cell>
          <cell r="AH3441">
            <v>0</v>
          </cell>
          <cell r="AI3441">
            <v>20128.599999999999</v>
          </cell>
          <cell r="AJ3441" t="str">
            <v>REF: 117365</v>
          </cell>
          <cell r="AK3441" t="str">
            <v>PRODUTO FORA DE LINHA</v>
          </cell>
          <cell r="AL3441">
            <v>117365</v>
          </cell>
          <cell r="AM3441" t="str">
            <v>EST BANQUETA JOB (LC PRETA) (RVST FORN) (TC 10717/0001)</v>
          </cell>
          <cell r="AN3441"/>
          <cell r="AO3441">
            <v>0.75</v>
          </cell>
          <cell r="AP3441">
            <v>0.45</v>
          </cell>
          <cell r="AQ3441">
            <v>0.43</v>
          </cell>
          <cell r="AR3441">
            <v>0</v>
          </cell>
          <cell r="AS3441" t="str">
            <v>EST BANQUETA JOB (LC PRETA) (RVST FORN) (TC 10717/0001) - 0,75x0,45x0,43H</v>
          </cell>
          <cell r="AT3441">
            <v>5791.2</v>
          </cell>
          <cell r="AU3441">
            <v>5791.2</v>
          </cell>
          <cell r="AV3441">
            <v>5791.2</v>
          </cell>
          <cell r="AW3441">
            <v>0</v>
          </cell>
          <cell r="AX3441">
            <v>5791.2</v>
          </cell>
          <cell r="AY3441">
            <v>0</v>
          </cell>
          <cell r="AZ3441"/>
          <cell r="BA3441" t="str">
            <v/>
          </cell>
          <cell r="BB3441"/>
          <cell r="BC3441"/>
          <cell r="BD3441"/>
          <cell r="BE3441" t="str">
            <v/>
          </cell>
          <cell r="BF3441">
            <v>0</v>
          </cell>
          <cell r="BG3441" t="str">
            <v/>
          </cell>
          <cell r="BH3441" t="str">
            <v/>
          </cell>
          <cell r="BI3441">
            <v>22</v>
          </cell>
          <cell r="BJ3441" t="str">
            <v>0</v>
          </cell>
          <cell r="BK3441">
            <v>0</v>
          </cell>
          <cell r="BL3441">
            <v>0</v>
          </cell>
          <cell r="BM3441"/>
          <cell r="BN3441"/>
          <cell r="BO3441"/>
          <cell r="BP3441"/>
          <cell r="BR3441" t="str">
            <v>PE</v>
          </cell>
          <cell r="BS3441" t="str">
            <v>117365 | 117364</v>
          </cell>
          <cell r="BT3441" t="str">
            <v>CLAMI POLTRONA</v>
          </cell>
          <cell r="BU3441" t="str">
            <v>POLTRONA + BANQUETA  JOB (FL)</v>
          </cell>
        </row>
        <row r="3442">
          <cell r="H3442">
            <v>4</v>
          </cell>
          <cell r="O3442">
            <v>151210</v>
          </cell>
          <cell r="P3442" t="str">
            <v>2014/197-0059-01</v>
          </cell>
          <cell r="Q3442" t="str">
            <v>EST CADEIRA MR2 C/BRACO (JEQ TABACO) TC 4588/07</v>
          </cell>
          <cell r="R3442"/>
          <cell r="S3442"/>
          <cell r="T3442"/>
          <cell r="U3442">
            <v>0.52</v>
          </cell>
          <cell r="V3442">
            <v>0.54</v>
          </cell>
          <cell r="W3442">
            <v>0.86</v>
          </cell>
          <cell r="X3442">
            <v>0</v>
          </cell>
          <cell r="Y3442" t="str">
            <v>EST CADEIRA MR2 C/BRACO (JEQ TABACO) TC 4588/07 - 0,52x0,54x0,86H</v>
          </cell>
          <cell r="Z3442">
            <v>4885.8500000000004</v>
          </cell>
          <cell r="AA3442">
            <v>0.7</v>
          </cell>
          <cell r="AB3442">
            <v>1465.7550000000001</v>
          </cell>
          <cell r="AC3442"/>
          <cell r="AD3442"/>
          <cell r="AE3442"/>
          <cell r="AF3442">
            <v>4885.8500000000004</v>
          </cell>
          <cell r="AG3442">
            <v>4885.8500000000004</v>
          </cell>
          <cell r="AH3442">
            <v>0</v>
          </cell>
          <cell r="AI3442">
            <v>4885.8500000000004</v>
          </cell>
          <cell r="AJ3442" t="str">
            <v>REF: 151210</v>
          </cell>
          <cell r="AK3442" t="str">
            <v>PRODUTO FORA DE LINHA</v>
          </cell>
          <cell r="AL3442">
            <v>151210</v>
          </cell>
          <cell r="AM3442" t="str">
            <v>EST CADEIRA MR2 C/BRACO (JEQ TABACO) TC 4588/07</v>
          </cell>
          <cell r="AN3442"/>
          <cell r="AO3442">
            <v>0.52</v>
          </cell>
          <cell r="AP3442">
            <v>0.54</v>
          </cell>
          <cell r="AQ3442">
            <v>0.86</v>
          </cell>
          <cell r="AR3442">
            <v>0</v>
          </cell>
          <cell r="AS3442" t="str">
            <v>EST CADEIRA MR2 C/BRACO (JEQ TABACO) TC 4588/07 - 0,52x0,54x0,86H</v>
          </cell>
          <cell r="AT3442">
            <v>4885.8500000000004</v>
          </cell>
          <cell r="AU3442">
            <v>4885.8500000000004</v>
          </cell>
          <cell r="AV3442">
            <v>4885.8500000000004</v>
          </cell>
          <cell r="AW3442">
            <v>0</v>
          </cell>
          <cell r="AX3442">
            <v>4885.8500000000004</v>
          </cell>
          <cell r="AY3442">
            <v>0</v>
          </cell>
          <cell r="AZ3442"/>
          <cell r="BA3442" t="str">
            <v/>
          </cell>
          <cell r="BB3442"/>
          <cell r="BC3442"/>
          <cell r="BD3442"/>
          <cell r="BE3442" t="str">
            <v/>
          </cell>
          <cell r="BF3442">
            <v>0</v>
          </cell>
          <cell r="BG3442" t="str">
            <v/>
          </cell>
          <cell r="BH3442" t="str">
            <v/>
          </cell>
          <cell r="BI3442">
            <v>14</v>
          </cell>
          <cell r="BJ3442" t="str">
            <v>0</v>
          </cell>
          <cell r="BK3442">
            <v>0</v>
          </cell>
          <cell r="BL3442">
            <v>0</v>
          </cell>
          <cell r="BM3442"/>
          <cell r="BN3442"/>
          <cell r="BO3442"/>
          <cell r="BP3442"/>
          <cell r="BR3442" t="str">
            <v>PE</v>
          </cell>
          <cell r="BT3442" t="str">
            <v>CLAMI CADEIRA</v>
          </cell>
          <cell r="BU3442" t="str">
            <v>CADEIRA MR2 (FL)</v>
          </cell>
        </row>
        <row r="3443">
          <cell r="H3443">
            <v>4</v>
          </cell>
          <cell r="O3443">
            <v>151210</v>
          </cell>
          <cell r="P3443" t="str">
            <v>2014/197-0060-01</v>
          </cell>
          <cell r="Q3443" t="str">
            <v>EST CADEIRA MR2 C/BRACO (JEQ TABACO) TC 4588/07</v>
          </cell>
          <cell r="R3443"/>
          <cell r="S3443"/>
          <cell r="T3443"/>
          <cell r="U3443">
            <v>0.52</v>
          </cell>
          <cell r="V3443">
            <v>0.54</v>
          </cell>
          <cell r="W3443">
            <v>0.86</v>
          </cell>
          <cell r="X3443">
            <v>0</v>
          </cell>
          <cell r="Y3443" t="str">
            <v>EST CADEIRA MR2 C/BRACO (JEQ TABACO) TC 4588/07 - 0,52x0,54x0,86H</v>
          </cell>
          <cell r="Z3443">
            <v>4885.8500000000004</v>
          </cell>
          <cell r="AA3443">
            <v>0.7</v>
          </cell>
          <cell r="AB3443">
            <v>1465.7550000000001</v>
          </cell>
          <cell r="AC3443"/>
          <cell r="AD3443"/>
          <cell r="AE3443"/>
          <cell r="AF3443">
            <v>4885.8500000000004</v>
          </cell>
          <cell r="AG3443">
            <v>4885.8500000000004</v>
          </cell>
          <cell r="AH3443">
            <v>0</v>
          </cell>
          <cell r="AI3443">
            <v>4885.8500000000004</v>
          </cell>
          <cell r="AJ3443" t="str">
            <v>REF: 151210</v>
          </cell>
          <cell r="AK3443" t="str">
            <v>PRODUTO FORA DE LINHA</v>
          </cell>
          <cell r="AL3443">
            <v>151210</v>
          </cell>
          <cell r="AM3443" t="str">
            <v>EST CADEIRA MR2 C/BRACO (JEQ TABACO) TC 4588/07</v>
          </cell>
          <cell r="AN3443"/>
          <cell r="AO3443">
            <v>0.52</v>
          </cell>
          <cell r="AP3443">
            <v>0.54</v>
          </cell>
          <cell r="AQ3443">
            <v>0.86</v>
          </cell>
          <cell r="AR3443">
            <v>0</v>
          </cell>
          <cell r="AS3443" t="str">
            <v>EST CADEIRA MR2 C/BRACO (JEQ TABACO) TC 4588/07 - 0,52x0,54x0,86H</v>
          </cell>
          <cell r="AT3443">
            <v>4885.8500000000004</v>
          </cell>
          <cell r="AU3443">
            <v>4885.8500000000004</v>
          </cell>
          <cell r="AV3443">
            <v>4885.8500000000004</v>
          </cell>
          <cell r="AW3443">
            <v>0</v>
          </cell>
          <cell r="AX3443">
            <v>4885.8500000000004</v>
          </cell>
          <cell r="AY3443">
            <v>0</v>
          </cell>
          <cell r="AZ3443"/>
          <cell r="BA3443" t="str">
            <v/>
          </cell>
          <cell r="BB3443"/>
          <cell r="BC3443"/>
          <cell r="BD3443"/>
          <cell r="BE3443" t="str">
            <v/>
          </cell>
          <cell r="BF3443">
            <v>0</v>
          </cell>
          <cell r="BG3443" t="str">
            <v/>
          </cell>
          <cell r="BH3443" t="str">
            <v/>
          </cell>
          <cell r="BI3443">
            <v>14</v>
          </cell>
          <cell r="BJ3443" t="str">
            <v>0</v>
          </cell>
          <cell r="BK3443">
            <v>0</v>
          </cell>
          <cell r="BL3443">
            <v>0</v>
          </cell>
          <cell r="BM3443"/>
          <cell r="BN3443"/>
          <cell r="BO3443"/>
          <cell r="BP3443"/>
          <cell r="BR3443" t="str">
            <v>PE</v>
          </cell>
          <cell r="BT3443" t="str">
            <v>CLAMI CADEIRA</v>
          </cell>
          <cell r="BU3443" t="str">
            <v>CADEIRA MR2 (FL)</v>
          </cell>
        </row>
        <row r="3444">
          <cell r="H3444">
            <v>4</v>
          </cell>
          <cell r="O3444">
            <v>151210</v>
          </cell>
          <cell r="P3444" t="str">
            <v>2014/203-0054-01</v>
          </cell>
          <cell r="Q3444" t="str">
            <v>EST CADEIRA MR2 C/BRACO (JEQ TABACO) TC 4588/07</v>
          </cell>
          <cell r="R3444"/>
          <cell r="S3444"/>
          <cell r="T3444"/>
          <cell r="U3444">
            <v>0.52</v>
          </cell>
          <cell r="V3444">
            <v>0.54</v>
          </cell>
          <cell r="W3444">
            <v>0.86</v>
          </cell>
          <cell r="X3444">
            <v>0</v>
          </cell>
          <cell r="Y3444" t="str">
            <v>EST CADEIRA MR2 C/BRACO (JEQ TABACO) TC 4588/07 - 0,52x0,54x0,86H</v>
          </cell>
          <cell r="Z3444">
            <v>4885.8500000000004</v>
          </cell>
          <cell r="AA3444">
            <v>0.7</v>
          </cell>
          <cell r="AB3444">
            <v>1465.7550000000001</v>
          </cell>
          <cell r="AC3444"/>
          <cell r="AD3444"/>
          <cell r="AE3444"/>
          <cell r="AF3444">
            <v>4885.8500000000004</v>
          </cell>
          <cell r="AG3444">
            <v>4885.8500000000004</v>
          </cell>
          <cell r="AH3444">
            <v>0</v>
          </cell>
          <cell r="AI3444">
            <v>4885.8500000000004</v>
          </cell>
          <cell r="AJ3444" t="str">
            <v>REF: 151210</v>
          </cell>
          <cell r="AK3444" t="str">
            <v>PRODUTO FORA DE LINHA</v>
          </cell>
          <cell r="AL3444">
            <v>151210</v>
          </cell>
          <cell r="AM3444" t="str">
            <v>EST CADEIRA MR2 C/BRACO (JEQ TABACO) TC 4588/07</v>
          </cell>
          <cell r="AN3444"/>
          <cell r="AO3444">
            <v>0.52</v>
          </cell>
          <cell r="AP3444">
            <v>0.54</v>
          </cell>
          <cell r="AQ3444">
            <v>0.86</v>
          </cell>
          <cell r="AR3444">
            <v>0</v>
          </cell>
          <cell r="AS3444" t="str">
            <v>EST CADEIRA MR2 C/BRACO (JEQ TABACO) TC 4588/07 - 0,52x0,54x0,86H</v>
          </cell>
          <cell r="AT3444">
            <v>4885.8500000000004</v>
          </cell>
          <cell r="AU3444">
            <v>4885.8500000000004</v>
          </cell>
          <cell r="AV3444">
            <v>4885.8500000000004</v>
          </cell>
          <cell r="AW3444">
            <v>0</v>
          </cell>
          <cell r="AX3444">
            <v>4885.8500000000004</v>
          </cell>
          <cell r="AY3444">
            <v>0</v>
          </cell>
          <cell r="AZ3444"/>
          <cell r="BA3444" t="str">
            <v/>
          </cell>
          <cell r="BB3444"/>
          <cell r="BC3444"/>
          <cell r="BD3444"/>
          <cell r="BE3444" t="str">
            <v/>
          </cell>
          <cell r="BF3444">
            <v>0</v>
          </cell>
          <cell r="BG3444" t="str">
            <v/>
          </cell>
          <cell r="BH3444" t="str">
            <v/>
          </cell>
          <cell r="BI3444">
            <v>14</v>
          </cell>
          <cell r="BJ3444" t="str">
            <v>0</v>
          </cell>
          <cell r="BK3444">
            <v>0</v>
          </cell>
          <cell r="BL3444">
            <v>0</v>
          </cell>
          <cell r="BM3444"/>
          <cell r="BN3444"/>
          <cell r="BO3444"/>
          <cell r="BP3444"/>
          <cell r="BR3444" t="str">
            <v>PE</v>
          </cell>
          <cell r="BT3444" t="str">
            <v>CLAMI CADEIRA</v>
          </cell>
          <cell r="BU3444" t="str">
            <v>CADEIRA MR2 (FL)</v>
          </cell>
        </row>
        <row r="3445">
          <cell r="H3445">
            <v>4</v>
          </cell>
          <cell r="O3445">
            <v>151210</v>
          </cell>
          <cell r="P3445" t="str">
            <v>2014/203-0055-01</v>
          </cell>
          <cell r="Q3445" t="str">
            <v>EST CADEIRA MR2 C/BRACO (JEQ TABACO) TC 4588/07</v>
          </cell>
          <cell r="R3445"/>
          <cell r="S3445"/>
          <cell r="T3445"/>
          <cell r="U3445">
            <v>0.52</v>
          </cell>
          <cell r="V3445">
            <v>0.54</v>
          </cell>
          <cell r="W3445">
            <v>0.86</v>
          </cell>
          <cell r="X3445">
            <v>0</v>
          </cell>
          <cell r="Y3445" t="str">
            <v>EST CADEIRA MR2 C/BRACO (JEQ TABACO) TC 4588/07 - 0,52x0,54x0,86H</v>
          </cell>
          <cell r="Z3445">
            <v>4885.8500000000004</v>
          </cell>
          <cell r="AA3445">
            <v>0.7</v>
          </cell>
          <cell r="AB3445">
            <v>1465.7550000000001</v>
          </cell>
          <cell r="AC3445"/>
          <cell r="AD3445"/>
          <cell r="AE3445"/>
          <cell r="AF3445">
            <v>4885.8500000000004</v>
          </cell>
          <cell r="AG3445">
            <v>4885.8500000000004</v>
          </cell>
          <cell r="AH3445">
            <v>0</v>
          </cell>
          <cell r="AI3445">
            <v>4885.8500000000004</v>
          </cell>
          <cell r="AJ3445" t="str">
            <v>REF: 151210</v>
          </cell>
          <cell r="AK3445" t="str">
            <v>PRODUTO FORA DE LINHA</v>
          </cell>
          <cell r="AL3445">
            <v>151210</v>
          </cell>
          <cell r="AM3445" t="str">
            <v>EST CADEIRA MR2 C/BRACO (JEQ TABACO) TC 4588/07</v>
          </cell>
          <cell r="AN3445"/>
          <cell r="AO3445">
            <v>0.52</v>
          </cell>
          <cell r="AP3445">
            <v>0.54</v>
          </cell>
          <cell r="AQ3445">
            <v>0.86</v>
          </cell>
          <cell r="AR3445">
            <v>0</v>
          </cell>
          <cell r="AS3445" t="str">
            <v>EST CADEIRA MR2 C/BRACO (JEQ TABACO) TC 4588/07 - 0,52x0,54x0,86H</v>
          </cell>
          <cell r="AT3445">
            <v>4885.8500000000004</v>
          </cell>
          <cell r="AU3445">
            <v>4885.8500000000004</v>
          </cell>
          <cell r="AV3445">
            <v>4885.8500000000004</v>
          </cell>
          <cell r="AW3445">
            <v>0</v>
          </cell>
          <cell r="AX3445">
            <v>4885.8500000000004</v>
          </cell>
          <cell r="AY3445">
            <v>0</v>
          </cell>
          <cell r="AZ3445"/>
          <cell r="BA3445" t="str">
            <v/>
          </cell>
          <cell r="BB3445"/>
          <cell r="BC3445"/>
          <cell r="BD3445"/>
          <cell r="BE3445" t="str">
            <v/>
          </cell>
          <cell r="BF3445">
            <v>0</v>
          </cell>
          <cell r="BG3445" t="str">
            <v/>
          </cell>
          <cell r="BH3445" t="str">
            <v/>
          </cell>
          <cell r="BI3445">
            <v>14</v>
          </cell>
          <cell r="BJ3445" t="str">
            <v>0</v>
          </cell>
          <cell r="BK3445">
            <v>0</v>
          </cell>
          <cell r="BL3445">
            <v>0</v>
          </cell>
          <cell r="BM3445"/>
          <cell r="BN3445"/>
          <cell r="BO3445"/>
          <cell r="BP3445"/>
          <cell r="BR3445" t="str">
            <v>PE</v>
          </cell>
          <cell r="BT3445" t="str">
            <v>CLAMI CADEIRA</v>
          </cell>
          <cell r="BU3445" t="str">
            <v>CADEIRA MR2 (FL)</v>
          </cell>
        </row>
        <row r="3446">
          <cell r="H3446">
            <v>4</v>
          </cell>
          <cell r="O3446">
            <v>151374</v>
          </cell>
          <cell r="P3446" t="str">
            <v>2014/260-0034-01</v>
          </cell>
          <cell r="Q3446" t="str">
            <v>EST MESA CENTRO ODESSA MADEIRA CUMARU (BIPARTIDA)</v>
          </cell>
          <cell r="R3446"/>
          <cell r="S3446"/>
          <cell r="T3446"/>
          <cell r="U3446">
            <v>1</v>
          </cell>
          <cell r="V3446">
            <v>1</v>
          </cell>
          <cell r="W3446">
            <v>0.15</v>
          </cell>
          <cell r="X3446">
            <v>0</v>
          </cell>
          <cell r="Y3446" t="str">
            <v>EST MESA CENTRO ODESSA MADEIRA CUMARU (BIPARTIDA) - 1x1x0,15H</v>
          </cell>
          <cell r="Z3446">
            <v>10762.21</v>
          </cell>
          <cell r="AA3446">
            <v>0.7</v>
          </cell>
          <cell r="AB3446">
            <v>3228.6630000000005</v>
          </cell>
          <cell r="AC3446"/>
          <cell r="AD3446"/>
          <cell r="AE3446"/>
          <cell r="AF3446">
            <v>10762.21</v>
          </cell>
          <cell r="AG3446">
            <v>10762.21</v>
          </cell>
          <cell r="AH3446">
            <v>0</v>
          </cell>
          <cell r="AI3446">
            <v>10762.21</v>
          </cell>
          <cell r="AJ3446" t="str">
            <v>REF: 151374</v>
          </cell>
          <cell r="AK3446" t="str">
            <v>PRODUTO FORA DE LINHA</v>
          </cell>
          <cell r="AL3446">
            <v>151374</v>
          </cell>
          <cell r="AM3446" t="str">
            <v>EST MESA CENTRO ODESSA MADEIRA CUMARU (BIPARTIDA)</v>
          </cell>
          <cell r="AN3446"/>
          <cell r="AO3446">
            <v>1</v>
          </cell>
          <cell r="AP3446">
            <v>1</v>
          </cell>
          <cell r="AQ3446">
            <v>0.15</v>
          </cell>
          <cell r="AR3446">
            <v>0</v>
          </cell>
          <cell r="AS3446" t="str">
            <v>EST MESA CENTRO ODESSA MADEIRA CUMARU (BIPARTIDA) - 1x1x0,15H</v>
          </cell>
          <cell r="AT3446">
            <v>10762.21</v>
          </cell>
          <cell r="AU3446">
            <v>10762.21</v>
          </cell>
          <cell r="AV3446">
            <v>10762.21</v>
          </cell>
          <cell r="AW3446">
            <v>0</v>
          </cell>
          <cell r="AX3446">
            <v>10762.21</v>
          </cell>
          <cell r="AY3446">
            <v>0</v>
          </cell>
          <cell r="AZ3446"/>
          <cell r="BA3446" t="str">
            <v/>
          </cell>
          <cell r="BB3446"/>
          <cell r="BC3446"/>
          <cell r="BD3446"/>
          <cell r="BE3446" t="str">
            <v/>
          </cell>
          <cell r="BF3446">
            <v>0</v>
          </cell>
          <cell r="BG3446" t="str">
            <v/>
          </cell>
          <cell r="BH3446" t="str">
            <v/>
          </cell>
          <cell r="BI3446">
            <v>14</v>
          </cell>
          <cell r="BJ3446" t="str">
            <v>0</v>
          </cell>
          <cell r="BK3446">
            <v>0</v>
          </cell>
          <cell r="BL3446">
            <v>0</v>
          </cell>
          <cell r="BM3446"/>
          <cell r="BN3446"/>
          <cell r="BO3446"/>
          <cell r="BP3446"/>
          <cell r="BR3446" t="str">
            <v>PE</v>
          </cell>
          <cell r="BT3446" t="str">
            <v>CLAMI MESA CENTRO</v>
          </cell>
          <cell r="BU3446" t="str">
            <v>MESA CENTRO ODESSA (FL)</v>
          </cell>
        </row>
        <row r="3447">
          <cell r="H3447">
            <v>4</v>
          </cell>
          <cell r="O3447">
            <v>151374</v>
          </cell>
          <cell r="P3447" t="str">
            <v>2022/203-0079-01</v>
          </cell>
          <cell r="Q3447" t="str">
            <v>EST MESA CENTRO ODESSA MADEIRA CUMARU (BIPARTIDA)</v>
          </cell>
          <cell r="R3447"/>
          <cell r="S3447"/>
          <cell r="T3447"/>
          <cell r="U3447">
            <v>1</v>
          </cell>
          <cell r="V3447">
            <v>1</v>
          </cell>
          <cell r="W3447">
            <v>0.15</v>
          </cell>
          <cell r="X3447">
            <v>0</v>
          </cell>
          <cell r="Y3447" t="str">
            <v>EST MESA CENTRO ODESSA MADEIRA CUMARU (BIPARTIDA) - 1x1x0,15H</v>
          </cell>
          <cell r="Z3447">
            <v>10762.21</v>
          </cell>
          <cell r="AA3447">
            <v>0.7</v>
          </cell>
          <cell r="AB3447">
            <v>3228.6630000000005</v>
          </cell>
          <cell r="AC3447"/>
          <cell r="AD3447"/>
          <cell r="AE3447"/>
          <cell r="AF3447">
            <v>10762.21</v>
          </cell>
          <cell r="AG3447">
            <v>10762.21</v>
          </cell>
          <cell r="AH3447">
            <v>0</v>
          </cell>
          <cell r="AI3447">
            <v>10762.21</v>
          </cell>
          <cell r="AJ3447" t="str">
            <v>REF: 151374</v>
          </cell>
          <cell r="AK3447" t="str">
            <v>PRODUTO FORA DE LINHA</v>
          </cell>
          <cell r="AL3447">
            <v>151374</v>
          </cell>
          <cell r="AM3447" t="str">
            <v>EST MESA CENTRO ODESSA MADEIRA CUMARU (BIPARTIDA)</v>
          </cell>
          <cell r="AN3447"/>
          <cell r="AO3447">
            <v>1</v>
          </cell>
          <cell r="AP3447">
            <v>1</v>
          </cell>
          <cell r="AQ3447">
            <v>0.15</v>
          </cell>
          <cell r="AR3447">
            <v>0</v>
          </cell>
          <cell r="AS3447" t="str">
            <v>EST MESA CENTRO ODESSA MADEIRA CUMARU (BIPARTIDA) - 1x1x0,15H</v>
          </cell>
          <cell r="AT3447">
            <v>10762.21</v>
          </cell>
          <cell r="AU3447">
            <v>10762.21</v>
          </cell>
          <cell r="AV3447">
            <v>10762.21</v>
          </cell>
          <cell r="AW3447">
            <v>0</v>
          </cell>
          <cell r="AX3447">
            <v>10762.21</v>
          </cell>
          <cell r="AY3447">
            <v>0</v>
          </cell>
          <cell r="AZ3447"/>
          <cell r="BA3447" t="str">
            <v/>
          </cell>
          <cell r="BB3447"/>
          <cell r="BC3447"/>
          <cell r="BD3447"/>
          <cell r="BE3447" t="str">
            <v/>
          </cell>
          <cell r="BF3447">
            <v>0</v>
          </cell>
          <cell r="BG3447" t="str">
            <v/>
          </cell>
          <cell r="BH3447" t="str">
            <v/>
          </cell>
          <cell r="BI3447">
            <v>14</v>
          </cell>
          <cell r="BJ3447" t="str">
            <v>0</v>
          </cell>
          <cell r="BK3447">
            <v>0</v>
          </cell>
          <cell r="BL3447">
            <v>0</v>
          </cell>
          <cell r="BM3447"/>
          <cell r="BN3447"/>
          <cell r="BO3447"/>
          <cell r="BP3447"/>
          <cell r="BR3447" t="str">
            <v>PE</v>
          </cell>
          <cell r="BT3447" t="str">
            <v>CLAMI MESA CENTRO</v>
          </cell>
          <cell r="BU3447" t="str">
            <v>MESA CENTRO ODESSA (FL)</v>
          </cell>
        </row>
        <row r="3448">
          <cell r="H3448">
            <v>4</v>
          </cell>
          <cell r="O3448">
            <v>151374</v>
          </cell>
          <cell r="P3448" t="str">
            <v>2022/203-0080-01</v>
          </cell>
          <cell r="Q3448" t="str">
            <v>EST MESA CENTRO ODESSA MADEIRA CUMARU (BIPARTIDA)</v>
          </cell>
          <cell r="R3448"/>
          <cell r="S3448"/>
          <cell r="T3448"/>
          <cell r="U3448">
            <v>1</v>
          </cell>
          <cell r="V3448">
            <v>1</v>
          </cell>
          <cell r="W3448">
            <v>0.15</v>
          </cell>
          <cell r="X3448">
            <v>0</v>
          </cell>
          <cell r="Y3448" t="str">
            <v>EST MESA CENTRO ODESSA MADEIRA CUMARU (BIPARTIDA) - 1x1x0,15H</v>
          </cell>
          <cell r="Z3448">
            <v>10762.21</v>
          </cell>
          <cell r="AA3448">
            <v>0.7</v>
          </cell>
          <cell r="AB3448">
            <v>3228.6630000000005</v>
          </cell>
          <cell r="AC3448"/>
          <cell r="AD3448"/>
          <cell r="AE3448"/>
          <cell r="AF3448">
            <v>10762.21</v>
          </cell>
          <cell r="AG3448">
            <v>10762.21</v>
          </cell>
          <cell r="AH3448">
            <v>0</v>
          </cell>
          <cell r="AI3448">
            <v>10762.21</v>
          </cell>
          <cell r="AJ3448" t="str">
            <v>REF: 151374</v>
          </cell>
          <cell r="AK3448" t="str">
            <v>PRODUTO FORA DE LINHA</v>
          </cell>
          <cell r="AL3448">
            <v>151374</v>
          </cell>
          <cell r="AM3448" t="str">
            <v>EST MESA CENTRO ODESSA MADEIRA CUMARU (BIPARTIDA)</v>
          </cell>
          <cell r="AN3448"/>
          <cell r="AO3448">
            <v>1</v>
          </cell>
          <cell r="AP3448">
            <v>1</v>
          </cell>
          <cell r="AQ3448">
            <v>0.15</v>
          </cell>
          <cell r="AR3448">
            <v>0</v>
          </cell>
          <cell r="AS3448" t="str">
            <v>EST MESA CENTRO ODESSA MADEIRA CUMARU (BIPARTIDA) - 1x1x0,15H</v>
          </cell>
          <cell r="AT3448">
            <v>10762.21</v>
          </cell>
          <cell r="AU3448">
            <v>10762.21</v>
          </cell>
          <cell r="AV3448">
            <v>10762.21</v>
          </cell>
          <cell r="AW3448">
            <v>0</v>
          </cell>
          <cell r="AX3448">
            <v>10762.21</v>
          </cell>
          <cell r="AY3448">
            <v>0</v>
          </cell>
          <cell r="AZ3448"/>
          <cell r="BA3448" t="str">
            <v/>
          </cell>
          <cell r="BB3448"/>
          <cell r="BC3448"/>
          <cell r="BD3448"/>
          <cell r="BE3448" t="str">
            <v/>
          </cell>
          <cell r="BF3448">
            <v>0</v>
          </cell>
          <cell r="BG3448" t="str">
            <v/>
          </cell>
          <cell r="BH3448" t="str">
            <v/>
          </cell>
          <cell r="BI3448">
            <v>14</v>
          </cell>
          <cell r="BJ3448" t="str">
            <v>0</v>
          </cell>
          <cell r="BK3448">
            <v>0</v>
          </cell>
          <cell r="BL3448">
            <v>0</v>
          </cell>
          <cell r="BM3448"/>
          <cell r="BN3448"/>
          <cell r="BO3448"/>
          <cell r="BP3448"/>
          <cell r="BR3448" t="str">
            <v>PE</v>
          </cell>
          <cell r="BT3448" t="str">
            <v>CLAMI MESA CENTRO</v>
          </cell>
          <cell r="BU3448" t="str">
            <v>MESA CENTRO ODESSA (FL)</v>
          </cell>
        </row>
        <row r="3449">
          <cell r="H3449">
            <v>4</v>
          </cell>
          <cell r="O3449">
            <v>151374</v>
          </cell>
          <cell r="P3449" t="str">
            <v>2022/203-0081-01</v>
          </cell>
          <cell r="Q3449" t="str">
            <v>EST MESA CENTRO ODESSA MADEIRA CUMARU (BIPARTIDA)</v>
          </cell>
          <cell r="R3449"/>
          <cell r="S3449"/>
          <cell r="T3449"/>
          <cell r="U3449">
            <v>1</v>
          </cell>
          <cell r="V3449">
            <v>1</v>
          </cell>
          <cell r="W3449">
            <v>0.15</v>
          </cell>
          <cell r="X3449">
            <v>0</v>
          </cell>
          <cell r="Y3449" t="str">
            <v>EST MESA CENTRO ODESSA MADEIRA CUMARU (BIPARTIDA) - 1x1x0,15H</v>
          </cell>
          <cell r="Z3449">
            <v>10762.21</v>
          </cell>
          <cell r="AA3449">
            <v>0.7</v>
          </cell>
          <cell r="AB3449">
            <v>3228.6630000000005</v>
          </cell>
          <cell r="AC3449"/>
          <cell r="AD3449"/>
          <cell r="AE3449"/>
          <cell r="AF3449">
            <v>10762.21</v>
          </cell>
          <cell r="AG3449">
            <v>10762.21</v>
          </cell>
          <cell r="AH3449">
            <v>0</v>
          </cell>
          <cell r="AI3449">
            <v>10762.21</v>
          </cell>
          <cell r="AJ3449" t="str">
            <v>REF: 151374</v>
          </cell>
          <cell r="AK3449" t="str">
            <v>PRODUTO FORA DE LINHA</v>
          </cell>
          <cell r="AL3449">
            <v>151374</v>
          </cell>
          <cell r="AM3449" t="str">
            <v>EST MESA CENTRO ODESSA MADEIRA CUMARU (BIPARTIDA)</v>
          </cell>
          <cell r="AN3449"/>
          <cell r="AO3449">
            <v>1</v>
          </cell>
          <cell r="AP3449">
            <v>1</v>
          </cell>
          <cell r="AQ3449">
            <v>0.15</v>
          </cell>
          <cell r="AR3449">
            <v>0</v>
          </cell>
          <cell r="AS3449" t="str">
            <v>EST MESA CENTRO ODESSA MADEIRA CUMARU (BIPARTIDA) - 1x1x0,15H</v>
          </cell>
          <cell r="AT3449">
            <v>10762.21</v>
          </cell>
          <cell r="AU3449">
            <v>10762.21</v>
          </cell>
          <cell r="AV3449">
            <v>10762.21</v>
          </cell>
          <cell r="AW3449">
            <v>0</v>
          </cell>
          <cell r="AX3449">
            <v>10762.21</v>
          </cell>
          <cell r="AY3449">
            <v>0</v>
          </cell>
          <cell r="AZ3449"/>
          <cell r="BA3449" t="str">
            <v/>
          </cell>
          <cell r="BB3449"/>
          <cell r="BC3449"/>
          <cell r="BD3449"/>
          <cell r="BE3449" t="str">
            <v/>
          </cell>
          <cell r="BF3449">
            <v>0</v>
          </cell>
          <cell r="BG3449" t="str">
            <v/>
          </cell>
          <cell r="BH3449" t="str">
            <v/>
          </cell>
          <cell r="BI3449">
            <v>14</v>
          </cell>
          <cell r="BJ3449" t="str">
            <v>0</v>
          </cell>
          <cell r="BK3449">
            <v>0</v>
          </cell>
          <cell r="BL3449">
            <v>0</v>
          </cell>
          <cell r="BM3449"/>
          <cell r="BN3449"/>
          <cell r="BO3449"/>
          <cell r="BP3449"/>
          <cell r="BR3449" t="str">
            <v>PE</v>
          </cell>
          <cell r="BT3449" t="str">
            <v>CLAMI MESA CENTRO</v>
          </cell>
          <cell r="BU3449" t="str">
            <v>MESA CENTRO ODESSA (FL)</v>
          </cell>
        </row>
        <row r="3450">
          <cell r="H3450">
            <v>0</v>
          </cell>
          <cell r="O3450">
            <v>404347</v>
          </cell>
          <cell r="P3450" t="str">
            <v>(LOTE 004)</v>
          </cell>
          <cell r="Q3450" t="str">
            <v>ROLO TECIDO ELB LUDA 129 - (CHERRY) -</v>
          </cell>
          <cell r="R3450"/>
          <cell r="S3450"/>
          <cell r="T3450"/>
          <cell r="U3450">
            <v>3</v>
          </cell>
          <cell r="V3450">
            <v>1.4</v>
          </cell>
          <cell r="W3450">
            <v>0</v>
          </cell>
          <cell r="X3450">
            <v>0</v>
          </cell>
          <cell r="Y3450" t="str">
            <v>ROLO TECIDO ELB LUDA 129 - (CHERRY) - - 3x1,4x0H</v>
          </cell>
          <cell r="Z3450">
            <v>2086.1999999999998</v>
          </cell>
          <cell r="AA3450">
            <v>0.35</v>
          </cell>
          <cell r="AB3450">
            <v>1356.03</v>
          </cell>
          <cell r="AC3450"/>
          <cell r="AD3450"/>
          <cell r="AE3450"/>
          <cell r="AF3450">
            <v>2086.1999999999998</v>
          </cell>
          <cell r="AG3450">
            <v>2086.1999999999998</v>
          </cell>
          <cell r="AH3450">
            <v>0</v>
          </cell>
          <cell r="AI3450">
            <v>2086.1999999999998</v>
          </cell>
          <cell r="AJ3450" t="str">
            <v>REF: 339641</v>
          </cell>
          <cell r="AK3450"/>
          <cell r="AL3450">
            <v>339641</v>
          </cell>
          <cell r="AM3450" t="str">
            <v>TECIDO ELB LUDA 129 -</v>
          </cell>
          <cell r="AN3450"/>
          <cell r="AO3450">
            <v>0</v>
          </cell>
          <cell r="AP3450">
            <v>1.4</v>
          </cell>
          <cell r="AQ3450">
            <v>0</v>
          </cell>
          <cell r="AR3450">
            <v>0</v>
          </cell>
          <cell r="AS3450" t="str">
            <v>TECIDO ELB LUDA 129 - - 0x1,4x0H</v>
          </cell>
          <cell r="AT3450">
            <v>2086.1999999999998</v>
          </cell>
          <cell r="AU3450">
            <v>2086.1999999999998</v>
          </cell>
          <cell r="AV3450">
            <v>695.4</v>
          </cell>
          <cell r="AW3450">
            <v>1390.7999999999997</v>
          </cell>
          <cell r="AX3450">
            <v>2086.1999999999998</v>
          </cell>
          <cell r="AY3450">
            <v>0</v>
          </cell>
          <cell r="AZ3450">
            <v>339641</v>
          </cell>
          <cell r="BA3450" t="str">
            <v>TECIDO ELB LUDA 129 -</v>
          </cell>
          <cell r="BB3450"/>
          <cell r="BC3450">
            <v>3</v>
          </cell>
          <cell r="BD3450"/>
          <cell r="BE3450">
            <v>695.4</v>
          </cell>
          <cell r="BF3450">
            <v>0</v>
          </cell>
          <cell r="BG3450">
            <v>-695.4</v>
          </cell>
          <cell r="BH3450" t="str">
            <v/>
          </cell>
          <cell r="BI3450">
            <v>204</v>
          </cell>
          <cell r="BJ3450">
            <v>3279.5063999999998</v>
          </cell>
          <cell r="BK3450">
            <v>0</v>
          </cell>
          <cell r="BL3450">
            <v>0.57200000000000006</v>
          </cell>
          <cell r="BM3450"/>
          <cell r="BN3450"/>
          <cell r="BO3450"/>
          <cell r="BP3450"/>
          <cell r="BR3450" t="str">
            <v>(LOTE 004)</v>
          </cell>
          <cell r="BT3450" t="str">
            <v/>
          </cell>
          <cell r="BU3450" t="str">
            <v/>
          </cell>
        </row>
        <row r="3451">
          <cell r="H3451">
            <v>0</v>
          </cell>
          <cell r="O3451">
            <v>404346</v>
          </cell>
          <cell r="P3451" t="str">
            <v>(LOTE 004)</v>
          </cell>
          <cell r="Q3451" t="str">
            <v>ROLO TECIDO KEYSTONE - (MIST) -</v>
          </cell>
          <cell r="R3451"/>
          <cell r="S3451"/>
          <cell r="T3451"/>
          <cell r="U3451">
            <v>1.8</v>
          </cell>
          <cell r="V3451">
            <v>1.4</v>
          </cell>
          <cell r="W3451">
            <v>0</v>
          </cell>
          <cell r="X3451">
            <v>0</v>
          </cell>
          <cell r="Y3451" t="str">
            <v>ROLO TECIDO KEYSTONE - (MIST) - - 1,8x1,4x0H</v>
          </cell>
          <cell r="Z3451">
            <v>1000.35</v>
          </cell>
          <cell r="AA3451">
            <v>0.35</v>
          </cell>
          <cell r="AB3451">
            <v>650.22749999999996</v>
          </cell>
          <cell r="AC3451"/>
          <cell r="AD3451"/>
          <cell r="AE3451"/>
          <cell r="AF3451">
            <v>1000.35</v>
          </cell>
          <cell r="AG3451">
            <v>1000.35</v>
          </cell>
          <cell r="AH3451">
            <v>0</v>
          </cell>
          <cell r="AI3451">
            <v>1000.35</v>
          </cell>
          <cell r="AJ3451" t="str">
            <v>REF: 339644</v>
          </cell>
          <cell r="AK3451"/>
          <cell r="AL3451">
            <v>339644</v>
          </cell>
          <cell r="AM3451" t="str">
            <v>TECIDO KEYSTONE -</v>
          </cell>
          <cell r="AN3451"/>
          <cell r="AO3451">
            <v>0</v>
          </cell>
          <cell r="AP3451">
            <v>1.4</v>
          </cell>
          <cell r="AQ3451">
            <v>0</v>
          </cell>
          <cell r="AR3451">
            <v>0</v>
          </cell>
          <cell r="AS3451" t="str">
            <v>TECIDO KEYSTONE - - 0x1,4x0H</v>
          </cell>
          <cell r="AT3451">
            <v>1000.35</v>
          </cell>
          <cell r="AU3451">
            <v>1000.35</v>
          </cell>
          <cell r="AV3451">
            <v>555.75</v>
          </cell>
          <cell r="AW3451">
            <v>444.6</v>
          </cell>
          <cell r="AX3451">
            <v>1000.35</v>
          </cell>
          <cell r="AY3451">
            <v>0</v>
          </cell>
          <cell r="AZ3451">
            <v>339644</v>
          </cell>
          <cell r="BA3451" t="str">
            <v>TECIDO KEYSTONE -</v>
          </cell>
          <cell r="BB3451"/>
          <cell r="BC3451">
            <v>1.8</v>
          </cell>
          <cell r="BD3451"/>
          <cell r="BE3451">
            <v>555.75</v>
          </cell>
          <cell r="BF3451">
            <v>0</v>
          </cell>
          <cell r="BG3451">
            <v>-555.75</v>
          </cell>
          <cell r="BH3451" t="str">
            <v/>
          </cell>
          <cell r="BI3451">
            <v>204</v>
          </cell>
          <cell r="BJ3451">
            <v>1572.5502000000001</v>
          </cell>
          <cell r="BK3451">
            <v>0</v>
          </cell>
          <cell r="BL3451">
            <v>0.57200000000000006</v>
          </cell>
          <cell r="BM3451"/>
          <cell r="BN3451"/>
          <cell r="BO3451"/>
          <cell r="BP3451"/>
          <cell r="BR3451" t="str">
            <v>(LOTE 004)</v>
          </cell>
          <cell r="BT3451" t="str">
            <v/>
          </cell>
          <cell r="BU3451" t="str">
            <v/>
          </cell>
        </row>
        <row r="3452">
          <cell r="H3452">
            <v>0</v>
          </cell>
          <cell r="O3452">
            <v>404345</v>
          </cell>
          <cell r="P3452" t="str">
            <v>(LOTE 004)</v>
          </cell>
          <cell r="Q3452" t="str">
            <v>ROLO TECIDO STAUNCH - (WHISPER) -</v>
          </cell>
          <cell r="R3452"/>
          <cell r="S3452"/>
          <cell r="T3452"/>
          <cell r="U3452">
            <v>1.4</v>
          </cell>
          <cell r="V3452">
            <v>1.4</v>
          </cell>
          <cell r="W3452">
            <v>0</v>
          </cell>
          <cell r="X3452">
            <v>0</v>
          </cell>
          <cell r="Y3452" t="str">
            <v>ROLO TECIDO STAUNCH - (WHISPER) - - 1,4x1,4x0H</v>
          </cell>
          <cell r="Z3452">
            <v>973.56</v>
          </cell>
          <cell r="AA3452">
            <v>0.35</v>
          </cell>
          <cell r="AB3452">
            <v>632.81399999999996</v>
          </cell>
          <cell r="AC3452"/>
          <cell r="AD3452"/>
          <cell r="AE3452"/>
          <cell r="AF3452">
            <v>973.56</v>
          </cell>
          <cell r="AG3452">
            <v>973.56</v>
          </cell>
          <cell r="AH3452">
            <v>0</v>
          </cell>
          <cell r="AI3452">
            <v>973.56</v>
          </cell>
          <cell r="AJ3452" t="str">
            <v>REF: 339647</v>
          </cell>
          <cell r="AK3452"/>
          <cell r="AL3452">
            <v>339647</v>
          </cell>
          <cell r="AM3452" t="str">
            <v>TECIDO STAUNCH -</v>
          </cell>
          <cell r="AN3452"/>
          <cell r="AO3452">
            <v>0</v>
          </cell>
          <cell r="AP3452">
            <v>1.4</v>
          </cell>
          <cell r="AQ3452">
            <v>0</v>
          </cell>
          <cell r="AR3452">
            <v>0</v>
          </cell>
          <cell r="AS3452" t="str">
            <v>TECIDO STAUNCH - - 0x1,4x0H</v>
          </cell>
          <cell r="AT3452">
            <v>973.56</v>
          </cell>
          <cell r="AU3452">
            <v>973.56</v>
          </cell>
          <cell r="AV3452">
            <v>695.4</v>
          </cell>
          <cell r="AW3452">
            <v>278.15999999999997</v>
          </cell>
          <cell r="AX3452">
            <v>973.56</v>
          </cell>
          <cell r="AY3452">
            <v>0</v>
          </cell>
          <cell r="AZ3452">
            <v>339647</v>
          </cell>
          <cell r="BA3452" t="str">
            <v>TECIDO STAUNCH -</v>
          </cell>
          <cell r="BB3452"/>
          <cell r="BC3452">
            <v>1.4</v>
          </cell>
          <cell r="BD3452"/>
          <cell r="BE3452">
            <v>695.4</v>
          </cell>
          <cell r="BF3452">
            <v>0</v>
          </cell>
          <cell r="BG3452">
            <v>-695.4</v>
          </cell>
          <cell r="BH3452" t="str">
            <v/>
          </cell>
          <cell r="BI3452">
            <v>204</v>
          </cell>
          <cell r="BJ3452">
            <v>1530.43632</v>
          </cell>
          <cell r="BK3452">
            <v>0</v>
          </cell>
          <cell r="BL3452">
            <v>0.57200000000000006</v>
          </cell>
          <cell r="BM3452"/>
          <cell r="BN3452"/>
          <cell r="BO3452"/>
          <cell r="BP3452"/>
          <cell r="BR3452" t="str">
            <v>(LOTE 004)</v>
          </cell>
          <cell r="BT3452" t="str">
            <v/>
          </cell>
          <cell r="BU3452" t="str">
            <v/>
          </cell>
        </row>
        <row r="3453">
          <cell r="H3453">
            <v>0</v>
          </cell>
          <cell r="O3453">
            <v>404344</v>
          </cell>
          <cell r="P3453" t="str">
            <v>(LOTE 004)</v>
          </cell>
          <cell r="Q3453" t="str">
            <v>ROLO TECIDO EARTHWILD - (STUCCO)</v>
          </cell>
          <cell r="R3453"/>
          <cell r="S3453"/>
          <cell r="T3453"/>
          <cell r="U3453">
            <v>1.2</v>
          </cell>
          <cell r="V3453">
            <v>1.4</v>
          </cell>
          <cell r="W3453">
            <v>0</v>
          </cell>
          <cell r="X3453">
            <v>0</v>
          </cell>
          <cell r="Y3453" t="str">
            <v>ROLO TECIDO EARTHWILD - (STUCCO) - 1,2x1,4x0H</v>
          </cell>
          <cell r="Z3453">
            <v>964.44</v>
          </cell>
          <cell r="AA3453">
            <v>0.35</v>
          </cell>
          <cell r="AB3453">
            <v>626.88600000000008</v>
          </cell>
          <cell r="AC3453"/>
          <cell r="AD3453"/>
          <cell r="AE3453"/>
          <cell r="AF3453">
            <v>964.44</v>
          </cell>
          <cell r="AG3453">
            <v>964.44</v>
          </cell>
          <cell r="AH3453">
            <v>0</v>
          </cell>
          <cell r="AI3453">
            <v>964.44</v>
          </cell>
          <cell r="AJ3453" t="str">
            <v>REF: 377314</v>
          </cell>
          <cell r="AK3453"/>
          <cell r="AL3453">
            <v>377314</v>
          </cell>
          <cell r="AM3453" t="str">
            <v>TECIDO EARTHWILD -</v>
          </cell>
          <cell r="AN3453"/>
          <cell r="AO3453">
            <v>0</v>
          </cell>
          <cell r="AP3453">
            <v>1.4</v>
          </cell>
          <cell r="AQ3453">
            <v>0</v>
          </cell>
          <cell r="AR3453">
            <v>0</v>
          </cell>
          <cell r="AS3453" t="str">
            <v>TECIDO EARTHWILD - - 0x1,4x0H</v>
          </cell>
          <cell r="AT3453">
            <v>964.44</v>
          </cell>
          <cell r="AU3453">
            <v>964.44</v>
          </cell>
          <cell r="AV3453">
            <v>803.7</v>
          </cell>
          <cell r="AW3453">
            <v>160.74</v>
          </cell>
          <cell r="AX3453">
            <v>964.44</v>
          </cell>
          <cell r="AY3453">
            <v>0</v>
          </cell>
          <cell r="AZ3453">
            <v>377314</v>
          </cell>
          <cell r="BA3453" t="str">
            <v>TECIDO EARTHWILD -</v>
          </cell>
          <cell r="BB3453"/>
          <cell r="BC3453">
            <v>1.2</v>
          </cell>
          <cell r="BD3453"/>
          <cell r="BE3453">
            <v>803.7</v>
          </cell>
          <cell r="BF3453">
            <v>0</v>
          </cell>
          <cell r="BG3453">
            <v>-803.7</v>
          </cell>
          <cell r="BH3453" t="str">
            <v/>
          </cell>
          <cell r="BI3453">
            <v>204</v>
          </cell>
          <cell r="BJ3453">
            <v>1516.0996800000003</v>
          </cell>
          <cell r="BK3453">
            <v>0</v>
          </cell>
          <cell r="BL3453">
            <v>0.57200000000000006</v>
          </cell>
          <cell r="BM3453"/>
          <cell r="BN3453"/>
          <cell r="BO3453"/>
          <cell r="BP3453"/>
          <cell r="BR3453" t="str">
            <v>(LOTE 004)</v>
          </cell>
          <cell r="BT3453" t="str">
            <v/>
          </cell>
          <cell r="BU3453" t="str">
            <v/>
          </cell>
        </row>
        <row r="3454">
          <cell r="H3454">
            <v>0</v>
          </cell>
          <cell r="O3454">
            <v>402707</v>
          </cell>
          <cell r="P3454" t="str">
            <v>(LOTE 004)</v>
          </cell>
          <cell r="Q3454" t="str">
            <v>ROLO TECIDO EL ANGOLA 04 - (COOPER) -</v>
          </cell>
          <cell r="R3454"/>
          <cell r="S3454"/>
          <cell r="T3454"/>
          <cell r="U3454">
            <v>1.3</v>
          </cell>
          <cell r="V3454">
            <v>1.4</v>
          </cell>
          <cell r="W3454">
            <v>0</v>
          </cell>
          <cell r="X3454">
            <v>0</v>
          </cell>
          <cell r="Y3454" t="str">
            <v>ROLO TECIDO EL ANGOLA 04 - (COOPER) - - 1,3x1,4x0H</v>
          </cell>
          <cell r="Z3454">
            <v>1230.06</v>
          </cell>
          <cell r="AA3454">
            <v>0.35</v>
          </cell>
          <cell r="AB3454">
            <v>799.53899999999999</v>
          </cell>
          <cell r="AC3454"/>
          <cell r="AD3454"/>
          <cell r="AE3454"/>
          <cell r="AF3454">
            <v>1230.06</v>
          </cell>
          <cell r="AG3454">
            <v>1230.06</v>
          </cell>
          <cell r="AH3454">
            <v>0</v>
          </cell>
          <cell r="AI3454">
            <v>1230.06</v>
          </cell>
          <cell r="AJ3454" t="str">
            <v>REF: 339636</v>
          </cell>
          <cell r="AK3454"/>
          <cell r="AL3454">
            <v>339636</v>
          </cell>
          <cell r="AM3454" t="str">
            <v>TECIDO EL ANGOLA 04 -</v>
          </cell>
          <cell r="AN3454"/>
          <cell r="AO3454">
            <v>0</v>
          </cell>
          <cell r="AP3454">
            <v>1.4</v>
          </cell>
          <cell r="AQ3454">
            <v>0</v>
          </cell>
          <cell r="AR3454">
            <v>0</v>
          </cell>
          <cell r="AS3454" t="str">
            <v>TECIDO EL ANGOLA 04 - - 0x1,4x0H</v>
          </cell>
          <cell r="AT3454">
            <v>1230.06</v>
          </cell>
          <cell r="AU3454">
            <v>1230.0600000000002</v>
          </cell>
          <cell r="AV3454">
            <v>946.2</v>
          </cell>
          <cell r="AW3454">
            <v>283.86000000000013</v>
          </cell>
          <cell r="AX3454">
            <v>1230.06</v>
          </cell>
          <cell r="AY3454">
            <v>0</v>
          </cell>
          <cell r="AZ3454">
            <v>339636</v>
          </cell>
          <cell r="BA3454" t="str">
            <v>TECIDO EL ANGOLA 04 -</v>
          </cell>
          <cell r="BB3454"/>
          <cell r="BC3454">
            <v>1.3</v>
          </cell>
          <cell r="BD3454"/>
          <cell r="BE3454">
            <v>946.2</v>
          </cell>
          <cell r="BF3454">
            <v>0</v>
          </cell>
          <cell r="BG3454">
            <v>-946.2</v>
          </cell>
          <cell r="BH3454" t="str">
            <v/>
          </cell>
          <cell r="BI3454">
            <v>204</v>
          </cell>
          <cell r="BJ3454">
            <v>1933.6543200000003</v>
          </cell>
          <cell r="BK3454">
            <v>0</v>
          </cell>
          <cell r="BL3454">
            <v>0.57200000000000006</v>
          </cell>
          <cell r="BM3454"/>
          <cell r="BN3454"/>
          <cell r="BO3454"/>
          <cell r="BP3454"/>
          <cell r="BR3454" t="str">
            <v>(LOTE 004)</v>
          </cell>
          <cell r="BT3454" t="str">
            <v/>
          </cell>
          <cell r="BU3454" t="str">
            <v/>
          </cell>
        </row>
        <row r="3455">
          <cell r="H3455">
            <v>0</v>
          </cell>
          <cell r="O3455">
            <v>402696</v>
          </cell>
          <cell r="P3455" t="str">
            <v>(LOTE 004)</v>
          </cell>
          <cell r="Q3455" t="str">
            <v>ROLO TECIDO EL ANGOLA 04 - (GREEN) -</v>
          </cell>
          <cell r="R3455"/>
          <cell r="S3455"/>
          <cell r="T3455"/>
          <cell r="U3455">
            <v>3.6</v>
          </cell>
          <cell r="V3455">
            <v>1.4</v>
          </cell>
          <cell r="W3455">
            <v>0</v>
          </cell>
          <cell r="X3455">
            <v>0</v>
          </cell>
          <cell r="Y3455" t="str">
            <v>ROLO TECIDO EL ANGOLA 04 - (GREEN) - - 3,6x1,4x0H</v>
          </cell>
          <cell r="Z3455">
            <v>3406.32</v>
          </cell>
          <cell r="AA3455">
            <v>0.35</v>
          </cell>
          <cell r="AB3455">
            <v>2214.1080000000002</v>
          </cell>
          <cell r="AC3455"/>
          <cell r="AD3455"/>
          <cell r="AE3455"/>
          <cell r="AF3455">
            <v>3406.32</v>
          </cell>
          <cell r="AG3455">
            <v>3406.32</v>
          </cell>
          <cell r="AH3455">
            <v>0</v>
          </cell>
          <cell r="AI3455">
            <v>3406.32</v>
          </cell>
          <cell r="AJ3455" t="str">
            <v>REF: 339636</v>
          </cell>
          <cell r="AK3455"/>
          <cell r="AL3455">
            <v>339636</v>
          </cell>
          <cell r="AM3455" t="str">
            <v>TECIDO EL ANGOLA 04 -</v>
          </cell>
          <cell r="AN3455"/>
          <cell r="AO3455">
            <v>0</v>
          </cell>
          <cell r="AP3455">
            <v>1.4</v>
          </cell>
          <cell r="AQ3455">
            <v>0</v>
          </cell>
          <cell r="AR3455">
            <v>0</v>
          </cell>
          <cell r="AS3455" t="str">
            <v>TECIDO EL ANGOLA 04 - - 0x1,4x0H</v>
          </cell>
          <cell r="AT3455">
            <v>3406.32</v>
          </cell>
          <cell r="AU3455">
            <v>3406.32</v>
          </cell>
          <cell r="AV3455">
            <v>946.2</v>
          </cell>
          <cell r="AW3455">
            <v>2460.12</v>
          </cell>
          <cell r="AX3455">
            <v>3406.32</v>
          </cell>
          <cell r="AY3455">
            <v>0</v>
          </cell>
          <cell r="AZ3455">
            <v>339636</v>
          </cell>
          <cell r="BA3455" t="str">
            <v>TECIDO EL ANGOLA 04 -</v>
          </cell>
          <cell r="BB3455"/>
          <cell r="BC3455">
            <v>3.6</v>
          </cell>
          <cell r="BD3455"/>
          <cell r="BE3455">
            <v>946.2</v>
          </cell>
          <cell r="BF3455">
            <v>0</v>
          </cell>
          <cell r="BG3455">
            <v>-946.2</v>
          </cell>
          <cell r="BH3455" t="str">
            <v/>
          </cell>
          <cell r="BI3455">
            <v>204</v>
          </cell>
          <cell r="BJ3455">
            <v>5354.7350400000005</v>
          </cell>
          <cell r="BK3455">
            <v>0</v>
          </cell>
          <cell r="BL3455">
            <v>0.57200000000000006</v>
          </cell>
          <cell r="BM3455"/>
          <cell r="BN3455"/>
          <cell r="BO3455"/>
          <cell r="BP3455"/>
          <cell r="BR3455" t="str">
            <v>(LOTE 004)</v>
          </cell>
          <cell r="BT3455" t="str">
            <v/>
          </cell>
          <cell r="BU3455" t="str">
            <v/>
          </cell>
        </row>
        <row r="3456">
          <cell r="H3456">
            <v>0</v>
          </cell>
          <cell r="O3456">
            <v>242369</v>
          </cell>
          <cell r="P3456"/>
          <cell r="Q3456" t="str">
            <v>EST MODULO S/BRACO MORETTI FX F6004</v>
          </cell>
          <cell r="R3456">
            <v>3.8499999999999996</v>
          </cell>
          <cell r="S3456">
            <v>1.25</v>
          </cell>
          <cell r="T3456">
            <v>0.88</v>
          </cell>
          <cell r="U3456">
            <v>1.2</v>
          </cell>
          <cell r="V3456">
            <v>1.25</v>
          </cell>
          <cell r="W3456">
            <v>0.88</v>
          </cell>
          <cell r="X3456">
            <v>0</v>
          </cell>
          <cell r="Y3456" t="str">
            <v>EST MODULO S/BRACO MORETTI FX F6004 - 1,2x1,25x0,88H</v>
          </cell>
          <cell r="Z3456">
            <v>56004.17</v>
          </cell>
          <cell r="AA3456">
            <v>0.35</v>
          </cell>
          <cell r="AB3456">
            <v>36402.710500000001</v>
          </cell>
          <cell r="AC3456" t="str">
            <v>CV</v>
          </cell>
          <cell r="AD3456" t="str">
            <v>SOFA COMPLETO</v>
          </cell>
          <cell r="AE3456" t="str">
            <v>VALOR MODULO</v>
          </cell>
          <cell r="AF3456">
            <v>18905.11</v>
          </cell>
          <cell r="AG3456">
            <v>18905.11</v>
          </cell>
          <cell r="AH3456">
            <v>0</v>
          </cell>
          <cell r="AI3456">
            <v>56004.17</v>
          </cell>
          <cell r="AJ3456" t="str">
            <v>REF: 297370</v>
          </cell>
          <cell r="AK3456"/>
          <cell r="AL3456">
            <v>297370</v>
          </cell>
          <cell r="AM3456" t="str">
            <v>MODULO S/BRACO MORETTI (FX F)</v>
          </cell>
          <cell r="AN3456"/>
          <cell r="AO3456">
            <v>1.2</v>
          </cell>
          <cell r="AP3456">
            <v>1.25</v>
          </cell>
          <cell r="AQ3456">
            <v>0.88</v>
          </cell>
          <cell r="AR3456">
            <v>0</v>
          </cell>
          <cell r="AS3456" t="str">
            <v>MODULO S/BRACO MORETTI (FX F) - 1,2x1,25x0,88H</v>
          </cell>
          <cell r="AT3456">
            <v>18905.11</v>
          </cell>
          <cell r="AU3456">
            <v>18905.11</v>
          </cell>
          <cell r="AV3456">
            <v>18905.11</v>
          </cell>
          <cell r="AW3456">
            <v>0</v>
          </cell>
          <cell r="AX3456">
            <v>18905.11</v>
          </cell>
          <cell r="AY3456">
            <v>0</v>
          </cell>
          <cell r="AZ3456"/>
          <cell r="BA3456" t="str">
            <v/>
          </cell>
          <cell r="BB3456"/>
          <cell r="BC3456"/>
          <cell r="BD3456"/>
          <cell r="BE3456" t="str">
            <v/>
          </cell>
          <cell r="BF3456">
            <v>0</v>
          </cell>
          <cell r="BG3456" t="str">
            <v/>
          </cell>
          <cell r="BH3456" t="str">
            <v/>
          </cell>
          <cell r="BI3456">
            <v>12</v>
          </cell>
          <cell r="BJ3456" t="str">
            <v>0</v>
          </cell>
          <cell r="BK3456">
            <v>0</v>
          </cell>
          <cell r="BL3456">
            <v>0</v>
          </cell>
          <cell r="BM3456"/>
          <cell r="BN3456"/>
          <cell r="BO3456"/>
          <cell r="BP3456"/>
          <cell r="BR3456">
            <v>0</v>
          </cell>
          <cell r="BT3456" t="str">
            <v/>
          </cell>
          <cell r="BU3456" t="str">
            <v/>
          </cell>
        </row>
        <row r="3457">
          <cell r="H3457">
            <v>0</v>
          </cell>
          <cell r="O3457">
            <v>242368</v>
          </cell>
          <cell r="P3457"/>
          <cell r="Q3457" t="str">
            <v>EST MODULO BRACO ESQUERDO MORETTI FX F6004</v>
          </cell>
          <cell r="R3457">
            <v>3.8499999999999996</v>
          </cell>
          <cell r="S3457">
            <v>1.25</v>
          </cell>
          <cell r="T3457">
            <v>0.88</v>
          </cell>
          <cell r="U3457">
            <v>1.45</v>
          </cell>
          <cell r="V3457">
            <v>1.25</v>
          </cell>
          <cell r="W3457">
            <v>0.88</v>
          </cell>
          <cell r="X3457">
            <v>0</v>
          </cell>
          <cell r="Y3457" t="str">
            <v>EST MODULO BRACO ESQUERDO MORETTI FX F6004 - 1,45x1,25x0,88H</v>
          </cell>
          <cell r="Z3457">
            <v>56004.17</v>
          </cell>
          <cell r="AA3457">
            <v>0.35</v>
          </cell>
          <cell r="AB3457">
            <v>36402.710500000001</v>
          </cell>
          <cell r="AC3457" t="str">
            <v>CV</v>
          </cell>
          <cell r="AD3457" t="str">
            <v>SOFA COMPLETO</v>
          </cell>
          <cell r="AE3457" t="str">
            <v>VALOR MODULO</v>
          </cell>
          <cell r="AF3457">
            <v>20170.349999999999</v>
          </cell>
          <cell r="AG3457">
            <v>20170.349999999999</v>
          </cell>
          <cell r="AH3457">
            <v>0</v>
          </cell>
          <cell r="AI3457">
            <v>56004.17</v>
          </cell>
          <cell r="AJ3457" t="str">
            <v>REF: 296919</v>
          </cell>
          <cell r="AK3457"/>
          <cell r="AL3457">
            <v>296919</v>
          </cell>
          <cell r="AM3457" t="str">
            <v>MODULO BRACO MORETTI (FX F)</v>
          </cell>
          <cell r="AN3457"/>
          <cell r="AO3457">
            <v>1.45</v>
          </cell>
          <cell r="AP3457">
            <v>1.25</v>
          </cell>
          <cell r="AQ3457">
            <v>0.88</v>
          </cell>
          <cell r="AR3457">
            <v>0</v>
          </cell>
          <cell r="AS3457" t="str">
            <v>MODULO BRACO MORETTI (FX F) - 1,45x1,25x0,88H</v>
          </cell>
          <cell r="AT3457">
            <v>20170.349999999999</v>
          </cell>
          <cell r="AU3457">
            <v>20170.349999999999</v>
          </cell>
          <cell r="AV3457">
            <v>20170.349999999999</v>
          </cell>
          <cell r="AW3457">
            <v>0</v>
          </cell>
          <cell r="AX3457">
            <v>20170.349999999999</v>
          </cell>
          <cell r="AY3457">
            <v>0</v>
          </cell>
          <cell r="AZ3457"/>
          <cell r="BA3457" t="str">
            <v/>
          </cell>
          <cell r="BB3457"/>
          <cell r="BC3457"/>
          <cell r="BD3457"/>
          <cell r="BE3457" t="str">
            <v/>
          </cell>
          <cell r="BF3457">
            <v>0</v>
          </cell>
          <cell r="BG3457" t="str">
            <v/>
          </cell>
          <cell r="BH3457" t="str">
            <v/>
          </cell>
          <cell r="BI3457">
            <v>12</v>
          </cell>
          <cell r="BJ3457" t="str">
            <v>0</v>
          </cell>
          <cell r="BK3457">
            <v>0</v>
          </cell>
          <cell r="BL3457">
            <v>0</v>
          </cell>
          <cell r="BM3457"/>
          <cell r="BN3457"/>
          <cell r="BO3457"/>
          <cell r="BP3457"/>
          <cell r="BR3457">
            <v>0</v>
          </cell>
          <cell r="BT3457" t="str">
            <v/>
          </cell>
          <cell r="BU3457" t="str">
            <v/>
          </cell>
        </row>
        <row r="3458">
          <cell r="H3458">
            <v>0</v>
          </cell>
          <cell r="O3458">
            <v>242318</v>
          </cell>
          <cell r="P3458"/>
          <cell r="Q3458" t="str">
            <v>EST MODULO S/BRACO C/AVANCO ASSENTO DIREITO MORETTI FX F6004</v>
          </cell>
          <cell r="R3458">
            <v>3.8499999999999996</v>
          </cell>
          <cell r="S3458">
            <v>1.25</v>
          </cell>
          <cell r="T3458">
            <v>0.88</v>
          </cell>
          <cell r="U3458">
            <v>1.2</v>
          </cell>
          <cell r="V3458">
            <v>1.25</v>
          </cell>
          <cell r="W3458">
            <v>0.88</v>
          </cell>
          <cell r="X3458">
            <v>0</v>
          </cell>
          <cell r="Y3458" t="str">
            <v>EST MODULO S/BRACO C/AVANCO ASSENTO DIREITO MORETTI FX F6004 - 1,2x1,25x0,88H</v>
          </cell>
          <cell r="Z3458">
            <v>56004.17</v>
          </cell>
          <cell r="AA3458">
            <v>0.35</v>
          </cell>
          <cell r="AB3458">
            <v>36402.710500000001</v>
          </cell>
          <cell r="AC3458" t="str">
            <v>CV</v>
          </cell>
          <cell r="AD3458" t="str">
            <v>SOFA COMPLETO</v>
          </cell>
          <cell r="AE3458" t="str">
            <v>VALOR MODULO</v>
          </cell>
          <cell r="AF3458">
            <v>16928.71</v>
          </cell>
          <cell r="AG3458">
            <v>16928.71</v>
          </cell>
          <cell r="AH3458">
            <v>0</v>
          </cell>
          <cell r="AI3458">
            <v>56004.17</v>
          </cell>
          <cell r="AJ3458" t="str">
            <v>REF: 300039</v>
          </cell>
          <cell r="AK3458"/>
          <cell r="AL3458">
            <v>300039</v>
          </cell>
          <cell r="AM3458" t="str">
            <v>MODULO S/BRACO C/AVANCO ASSENTO MORETTI (FX F)</v>
          </cell>
          <cell r="AN3458"/>
          <cell r="AO3458">
            <v>1.2</v>
          </cell>
          <cell r="AP3458">
            <v>1.25</v>
          </cell>
          <cell r="AQ3458">
            <v>0.88</v>
          </cell>
          <cell r="AR3458">
            <v>0</v>
          </cell>
          <cell r="AS3458" t="str">
            <v>MODULO S/BRACO C/AVANCO ASSENTO MORETTI (FX F) - 1,2x1,25x0,88H</v>
          </cell>
          <cell r="AT3458">
            <v>16928.71</v>
          </cell>
          <cell r="AU3458">
            <v>16928.71</v>
          </cell>
          <cell r="AV3458">
            <v>16928.71</v>
          </cell>
          <cell r="AW3458">
            <v>0</v>
          </cell>
          <cell r="AX3458">
            <v>16928.71</v>
          </cell>
          <cell r="AY3458">
            <v>0</v>
          </cell>
          <cell r="AZ3458"/>
          <cell r="BA3458" t="str">
            <v/>
          </cell>
          <cell r="BB3458"/>
          <cell r="BC3458"/>
          <cell r="BD3458"/>
          <cell r="BE3458" t="str">
            <v/>
          </cell>
          <cell r="BF3458">
            <v>0</v>
          </cell>
          <cell r="BG3458" t="str">
            <v/>
          </cell>
          <cell r="BH3458" t="str">
            <v/>
          </cell>
          <cell r="BI3458">
            <v>12</v>
          </cell>
          <cell r="BJ3458" t="str">
            <v>0</v>
          </cell>
          <cell r="BK3458">
            <v>0</v>
          </cell>
          <cell r="BL3458">
            <v>0</v>
          </cell>
          <cell r="BM3458"/>
          <cell r="BN3458"/>
          <cell r="BO3458"/>
          <cell r="BP3458"/>
          <cell r="BR3458">
            <v>0</v>
          </cell>
          <cell r="BT3458" t="str">
            <v/>
          </cell>
          <cell r="BU3458" t="str">
            <v/>
          </cell>
        </row>
        <row r="3459">
          <cell r="H3459">
            <v>0</v>
          </cell>
          <cell r="O3459">
            <v>270631</v>
          </cell>
          <cell r="P3459" t="str">
            <v>2021/118-0072-01</v>
          </cell>
          <cell r="Q3459" t="str">
            <v>EST MODULO S/BRACO S/ENCOSTO MISTI FX6594/PES PRETO FSC</v>
          </cell>
          <cell r="R3459">
            <v>3.6</v>
          </cell>
          <cell r="S3459">
            <v>2.8</v>
          </cell>
          <cell r="T3459">
            <v>0.67</v>
          </cell>
          <cell r="U3459">
            <v>1.8</v>
          </cell>
          <cell r="V3459">
            <v>0.8</v>
          </cell>
          <cell r="W3459">
            <v>0.45</v>
          </cell>
          <cell r="X3459">
            <v>0</v>
          </cell>
          <cell r="Y3459" t="str">
            <v>EST MODULO S/BRACO S/ENCOSTO MISTI FX6594/PES PRETO FSC - 1,8x0,8x0,45H</v>
          </cell>
          <cell r="Z3459">
            <v>62109.15</v>
          </cell>
          <cell r="AA3459">
            <v>0.35</v>
          </cell>
          <cell r="AB3459">
            <v>40370.947500000002</v>
          </cell>
          <cell r="AC3459" t="str">
            <v>DI</v>
          </cell>
          <cell r="AD3459" t="str">
            <v>SOFA COMPLETO</v>
          </cell>
          <cell r="AE3459" t="str">
            <v>VALOR MODULO</v>
          </cell>
          <cell r="AF3459">
            <v>13889.79</v>
          </cell>
          <cell r="AG3459">
            <v>13889.79</v>
          </cell>
          <cell r="AH3459">
            <v>0</v>
          </cell>
          <cell r="AI3459">
            <v>62109.15</v>
          </cell>
          <cell r="AJ3459" t="str">
            <v>REF: 270631</v>
          </cell>
          <cell r="AK3459" t="str">
            <v>PRODUTO FORA DE LINHA</v>
          </cell>
          <cell r="AL3459">
            <v>270631</v>
          </cell>
          <cell r="AM3459" t="str">
            <v>EST MODULO S/BRACO S/ENCOSTO MISTI FX6594/PES PRETO FSC</v>
          </cell>
          <cell r="AN3459"/>
          <cell r="AO3459">
            <v>1.8</v>
          </cell>
          <cell r="AP3459">
            <v>0.8</v>
          </cell>
          <cell r="AQ3459">
            <v>0.45</v>
          </cell>
          <cell r="AR3459">
            <v>0</v>
          </cell>
          <cell r="AS3459" t="str">
            <v>EST MODULO S/BRACO S/ENCOSTO MISTI FX6594/PES PRETO FSC - 1,8x0,8x0,45H</v>
          </cell>
          <cell r="AT3459">
            <v>13889.79</v>
          </cell>
          <cell r="AU3459">
            <v>13889.79</v>
          </cell>
          <cell r="AV3459">
            <v>13889.79</v>
          </cell>
          <cell r="AW3459">
            <v>0</v>
          </cell>
          <cell r="AX3459">
            <v>13889.79</v>
          </cell>
          <cell r="AY3459">
            <v>0</v>
          </cell>
          <cell r="AZ3459"/>
          <cell r="BA3459" t="str">
            <v/>
          </cell>
          <cell r="BB3459"/>
          <cell r="BC3459"/>
          <cell r="BD3459"/>
          <cell r="BE3459" t="str">
            <v/>
          </cell>
          <cell r="BF3459">
            <v>0</v>
          </cell>
          <cell r="BG3459" t="str">
            <v/>
          </cell>
          <cell r="BH3459" t="str">
            <v/>
          </cell>
          <cell r="BI3459">
            <v>14</v>
          </cell>
          <cell r="BJ3459" t="str">
            <v>0</v>
          </cell>
          <cell r="BK3459">
            <v>0</v>
          </cell>
          <cell r="BL3459">
            <v>0</v>
          </cell>
          <cell r="BM3459"/>
          <cell r="BN3459"/>
          <cell r="BO3459"/>
          <cell r="BP3459"/>
          <cell r="BR3459">
            <v>0</v>
          </cell>
          <cell r="BT3459" t="str">
            <v/>
          </cell>
          <cell r="BU3459" t="str">
            <v/>
          </cell>
        </row>
        <row r="3460">
          <cell r="H3460">
            <v>0</v>
          </cell>
          <cell r="O3460">
            <v>270630</v>
          </cell>
          <cell r="P3460" t="str">
            <v>2021/118-0061-01</v>
          </cell>
          <cell r="Q3460" t="str">
            <v>EST MODULO S/BRACO C/PUFF DIREITO MISTI FX6594/PES PRETO FSC</v>
          </cell>
          <cell r="R3460">
            <v>3.6</v>
          </cell>
          <cell r="S3460">
            <v>2.8</v>
          </cell>
          <cell r="T3460">
            <v>0.67</v>
          </cell>
          <cell r="U3460">
            <v>1.8</v>
          </cell>
          <cell r="V3460">
            <v>1</v>
          </cell>
          <cell r="W3460">
            <v>0.67</v>
          </cell>
          <cell r="X3460">
            <v>0</v>
          </cell>
          <cell r="Y3460" t="str">
            <v>EST MODULO S/BRACO C/PUFF DIREITO MISTI FX6594/PES PRETO FSC - 1,8x1x0,67H</v>
          </cell>
          <cell r="Z3460">
            <v>62109.15</v>
          </cell>
          <cell r="AA3460">
            <v>0.35</v>
          </cell>
          <cell r="AB3460">
            <v>40370.947500000002</v>
          </cell>
          <cell r="AC3460" t="str">
            <v>DI</v>
          </cell>
          <cell r="AD3460" t="str">
            <v>SOFA COMPLETO</v>
          </cell>
          <cell r="AE3460" t="str">
            <v>VALOR MODULO</v>
          </cell>
          <cell r="AF3460">
            <v>17129.5</v>
          </cell>
          <cell r="AG3460">
            <v>17129.5</v>
          </cell>
          <cell r="AH3460">
            <v>0</v>
          </cell>
          <cell r="AI3460">
            <v>62109.15</v>
          </cell>
          <cell r="AJ3460" t="str">
            <v>REF: 270630</v>
          </cell>
          <cell r="AK3460" t="str">
            <v>PRODUTO FORA DE LINHA</v>
          </cell>
          <cell r="AL3460">
            <v>270630</v>
          </cell>
          <cell r="AM3460" t="str">
            <v>EST MODULO S/BRACO C/PUFF DIREITO MISTI FX6594/PES PRETO FSC</v>
          </cell>
          <cell r="AN3460"/>
          <cell r="AO3460">
            <v>1.8</v>
          </cell>
          <cell r="AP3460">
            <v>1</v>
          </cell>
          <cell r="AQ3460">
            <v>0.67</v>
          </cell>
          <cell r="AR3460">
            <v>0</v>
          </cell>
          <cell r="AS3460" t="str">
            <v>EST MODULO S/BRACO C/PUFF DIREITO MISTI FX6594/PES PRETO FSC - 1,8x1x0,67H</v>
          </cell>
          <cell r="AT3460">
            <v>17129.5</v>
          </cell>
          <cell r="AU3460">
            <v>17129.5</v>
          </cell>
          <cell r="AV3460">
            <v>17129.5</v>
          </cell>
          <cell r="AW3460">
            <v>0</v>
          </cell>
          <cell r="AX3460">
            <v>17129.5</v>
          </cell>
          <cell r="AY3460">
            <v>0</v>
          </cell>
          <cell r="AZ3460"/>
          <cell r="BA3460" t="str">
            <v/>
          </cell>
          <cell r="BB3460"/>
          <cell r="BC3460"/>
          <cell r="BD3460"/>
          <cell r="BE3460" t="str">
            <v/>
          </cell>
          <cell r="BF3460">
            <v>0</v>
          </cell>
          <cell r="BG3460" t="str">
            <v/>
          </cell>
          <cell r="BH3460" t="str">
            <v/>
          </cell>
          <cell r="BI3460">
            <v>14</v>
          </cell>
          <cell r="BJ3460" t="str">
            <v>0</v>
          </cell>
          <cell r="BK3460">
            <v>0</v>
          </cell>
          <cell r="BL3460">
            <v>0</v>
          </cell>
          <cell r="BM3460"/>
          <cell r="BN3460"/>
          <cell r="BO3460"/>
          <cell r="BP3460"/>
          <cell r="BR3460">
            <v>0</v>
          </cell>
          <cell r="BT3460" t="str">
            <v/>
          </cell>
          <cell r="BU3460" t="str">
            <v/>
          </cell>
        </row>
        <row r="3461">
          <cell r="H3461">
            <v>0</v>
          </cell>
          <cell r="O3461">
            <v>270598</v>
          </cell>
          <cell r="P3461" t="str">
            <v>2021/118-0070-01</v>
          </cell>
          <cell r="Q3461" t="str">
            <v>EST MODULO BRACO ESQUERDO MISTI FX6594/PES PRETO FSC</v>
          </cell>
          <cell r="R3461">
            <v>3.6</v>
          </cell>
          <cell r="S3461">
            <v>2.8</v>
          </cell>
          <cell r="T3461">
            <v>0.67</v>
          </cell>
          <cell r="U3461">
            <v>1.4</v>
          </cell>
          <cell r="V3461">
            <v>1</v>
          </cell>
          <cell r="W3461">
            <v>0.67</v>
          </cell>
          <cell r="X3461">
            <v>0</v>
          </cell>
          <cell r="Y3461" t="str">
            <v>EST MODULO BRACO ESQUERDO MISTI FX6594/PES PRETO FSC - 1,4x1x0,67H</v>
          </cell>
          <cell r="Z3461">
            <v>62109.15</v>
          </cell>
          <cell r="AA3461">
            <v>0.35</v>
          </cell>
          <cell r="AB3461">
            <v>40370.947500000002</v>
          </cell>
          <cell r="AC3461" t="str">
            <v>DI</v>
          </cell>
          <cell r="AD3461" t="str">
            <v>SOFA COMPLETO</v>
          </cell>
          <cell r="AE3461" t="str">
            <v>VALOR MODULO</v>
          </cell>
          <cell r="AF3461">
            <v>15544.93</v>
          </cell>
          <cell r="AG3461">
            <v>15544.93</v>
          </cell>
          <cell r="AH3461">
            <v>0</v>
          </cell>
          <cell r="AI3461">
            <v>62109.15</v>
          </cell>
          <cell r="AJ3461" t="str">
            <v>REF: 270598</v>
          </cell>
          <cell r="AK3461" t="str">
            <v>PRODUTO FORA DE LINHA</v>
          </cell>
          <cell r="AL3461">
            <v>270598</v>
          </cell>
          <cell r="AM3461" t="str">
            <v>EST MODULO BRACO ESQUERDO MISTI FX6594/PES PRETO FSC</v>
          </cell>
          <cell r="AN3461"/>
          <cell r="AO3461">
            <v>1.4</v>
          </cell>
          <cell r="AP3461">
            <v>1</v>
          </cell>
          <cell r="AQ3461">
            <v>0.67</v>
          </cell>
          <cell r="AR3461">
            <v>0</v>
          </cell>
          <cell r="AS3461" t="str">
            <v>EST MODULO BRACO ESQUERDO MISTI FX6594/PES PRETO FSC - 1,4x1x0,67H</v>
          </cell>
          <cell r="AT3461">
            <v>15544.93</v>
          </cell>
          <cell r="AU3461">
            <v>15544.93</v>
          </cell>
          <cell r="AV3461">
            <v>15544.93</v>
          </cell>
          <cell r="AW3461">
            <v>0</v>
          </cell>
          <cell r="AX3461">
            <v>15544.93</v>
          </cell>
          <cell r="AY3461">
            <v>0</v>
          </cell>
          <cell r="AZ3461"/>
          <cell r="BA3461" t="str">
            <v/>
          </cell>
          <cell r="BB3461"/>
          <cell r="BC3461"/>
          <cell r="BD3461"/>
          <cell r="BE3461" t="str">
            <v/>
          </cell>
          <cell r="BF3461">
            <v>0</v>
          </cell>
          <cell r="BG3461" t="str">
            <v/>
          </cell>
          <cell r="BH3461" t="str">
            <v/>
          </cell>
          <cell r="BI3461">
            <v>14</v>
          </cell>
          <cell r="BJ3461" t="str">
            <v>0</v>
          </cell>
          <cell r="BK3461">
            <v>0</v>
          </cell>
          <cell r="BL3461">
            <v>0</v>
          </cell>
          <cell r="BM3461"/>
          <cell r="BN3461"/>
          <cell r="BO3461"/>
          <cell r="BP3461"/>
          <cell r="BR3461">
            <v>0</v>
          </cell>
          <cell r="BT3461" t="str">
            <v/>
          </cell>
          <cell r="BU3461" t="str">
            <v/>
          </cell>
        </row>
        <row r="3462">
          <cell r="H3462">
            <v>0</v>
          </cell>
          <cell r="O3462">
            <v>270597</v>
          </cell>
          <cell r="P3462" t="str">
            <v>2021/118-0069-01</v>
          </cell>
          <cell r="Q3462" t="str">
            <v>EST MODULO BRACO DIREITO MISTI FX6594/PES PRETO FSC</v>
          </cell>
          <cell r="R3462">
            <v>3.6</v>
          </cell>
          <cell r="S3462">
            <v>2.8</v>
          </cell>
          <cell r="T3462">
            <v>0.67</v>
          </cell>
          <cell r="U3462">
            <v>1.4</v>
          </cell>
          <cell r="V3462">
            <v>1</v>
          </cell>
          <cell r="W3462">
            <v>0.67</v>
          </cell>
          <cell r="X3462">
            <v>0</v>
          </cell>
          <cell r="Y3462" t="str">
            <v>EST MODULO BRACO DIREITO MISTI FX6594/PES PRETO FSC - 1,4x1x0,67H</v>
          </cell>
          <cell r="Z3462">
            <v>62109.15</v>
          </cell>
          <cell r="AA3462">
            <v>0.35</v>
          </cell>
          <cell r="AB3462">
            <v>40370.947500000002</v>
          </cell>
          <cell r="AC3462" t="str">
            <v>DI</v>
          </cell>
          <cell r="AD3462" t="str">
            <v>SOFA COMPLETO</v>
          </cell>
          <cell r="AE3462" t="str">
            <v>VALOR MODULO</v>
          </cell>
          <cell r="AF3462">
            <v>15544.93</v>
          </cell>
          <cell r="AG3462">
            <v>15544.93</v>
          </cell>
          <cell r="AH3462">
            <v>0</v>
          </cell>
          <cell r="AI3462">
            <v>62109.15</v>
          </cell>
          <cell r="AJ3462" t="str">
            <v>REF: 270597</v>
          </cell>
          <cell r="AK3462" t="str">
            <v>PRODUTO FORA DE LINHA</v>
          </cell>
          <cell r="AL3462">
            <v>270597</v>
          </cell>
          <cell r="AM3462" t="str">
            <v>EST MODULO BRACO DIREITO MISTI FX6594/PES PRETO FSC</v>
          </cell>
          <cell r="AN3462"/>
          <cell r="AO3462">
            <v>1.4</v>
          </cell>
          <cell r="AP3462">
            <v>1</v>
          </cell>
          <cell r="AQ3462">
            <v>0.67</v>
          </cell>
          <cell r="AR3462">
            <v>0</v>
          </cell>
          <cell r="AS3462" t="str">
            <v>EST MODULO BRACO DIREITO MISTI FX6594/PES PRETO FSC - 1,4x1x0,67H</v>
          </cell>
          <cell r="AT3462">
            <v>15544.93</v>
          </cell>
          <cell r="AU3462">
            <v>15544.93</v>
          </cell>
          <cell r="AV3462">
            <v>15544.93</v>
          </cell>
          <cell r="AW3462">
            <v>0</v>
          </cell>
          <cell r="AX3462">
            <v>15544.93</v>
          </cell>
          <cell r="AY3462">
            <v>0</v>
          </cell>
          <cell r="AZ3462"/>
          <cell r="BA3462" t="str">
            <v/>
          </cell>
          <cell r="BB3462"/>
          <cell r="BC3462"/>
          <cell r="BD3462"/>
          <cell r="BE3462" t="str">
            <v/>
          </cell>
          <cell r="BF3462">
            <v>0</v>
          </cell>
          <cell r="BG3462" t="str">
            <v/>
          </cell>
          <cell r="BH3462" t="str">
            <v/>
          </cell>
          <cell r="BI3462">
            <v>14</v>
          </cell>
          <cell r="BJ3462" t="str">
            <v>0</v>
          </cell>
          <cell r="BK3462">
            <v>0</v>
          </cell>
          <cell r="BL3462">
            <v>0</v>
          </cell>
          <cell r="BM3462"/>
          <cell r="BN3462"/>
          <cell r="BO3462"/>
          <cell r="BP3462"/>
          <cell r="BR3462">
            <v>0</v>
          </cell>
          <cell r="BT3462" t="str">
            <v/>
          </cell>
          <cell r="BU3462" t="str">
            <v/>
          </cell>
        </row>
        <row r="3463">
          <cell r="H3463">
            <v>0</v>
          </cell>
          <cell r="O3463">
            <v>261017</v>
          </cell>
          <cell r="P3463" t="str">
            <v>2020/084-0056-01</v>
          </cell>
          <cell r="Q3463" t="str">
            <v>EST VASO CILINDRO ONDO LA MOUSSE (CERAMICA VERDE)</v>
          </cell>
          <cell r="R3463"/>
          <cell r="S3463"/>
          <cell r="T3463"/>
          <cell r="U3463">
            <v>0</v>
          </cell>
          <cell r="V3463">
            <v>0.17</v>
          </cell>
          <cell r="W3463">
            <v>0.27</v>
          </cell>
          <cell r="X3463">
            <v>0</v>
          </cell>
          <cell r="Y3463" t="str">
            <v>EST VASO CILINDRO ONDO LA MOUSSE (CERAMICA VERDE) - 0x0,17x0,27H</v>
          </cell>
          <cell r="Z3463">
            <v>1695.6</v>
          </cell>
          <cell r="AA3463">
            <v>0.5</v>
          </cell>
          <cell r="AB3463">
            <v>847.8</v>
          </cell>
          <cell r="AC3463"/>
          <cell r="AD3463"/>
          <cell r="AE3463"/>
          <cell r="AF3463">
            <v>1695.6</v>
          </cell>
          <cell r="AG3463">
            <v>1695.6</v>
          </cell>
          <cell r="AH3463">
            <v>0</v>
          </cell>
          <cell r="AI3463">
            <v>1695.6</v>
          </cell>
          <cell r="AJ3463" t="str">
            <v>REF: 261017</v>
          </cell>
          <cell r="AK3463" t="str">
            <v>PRODUTO FORA DE LINHA</v>
          </cell>
          <cell r="AL3463">
            <v>261017</v>
          </cell>
          <cell r="AM3463" t="str">
            <v>EST VASO CILINDRO ONDO LA MOUSSE (CERAMICA VERDE)</v>
          </cell>
          <cell r="AN3463"/>
          <cell r="AO3463">
            <v>0</v>
          </cell>
          <cell r="AP3463">
            <v>0.17</v>
          </cell>
          <cell r="AQ3463">
            <v>0.27</v>
          </cell>
          <cell r="AR3463">
            <v>0</v>
          </cell>
          <cell r="AS3463" t="str">
            <v>EST VASO CILINDRO ONDO LA MOUSSE (CERAMICA VERDE) - 0x0,17x0,27H</v>
          </cell>
          <cell r="AT3463">
            <v>1695.6</v>
          </cell>
          <cell r="AU3463">
            <v>1695.6</v>
          </cell>
          <cell r="AV3463">
            <v>1695.6</v>
          </cell>
          <cell r="AW3463">
            <v>0</v>
          </cell>
          <cell r="AX3463">
            <v>1695.6</v>
          </cell>
          <cell r="AY3463">
            <v>0</v>
          </cell>
          <cell r="AZ3463"/>
          <cell r="BA3463" t="str">
            <v/>
          </cell>
          <cell r="BB3463"/>
          <cell r="BC3463"/>
          <cell r="BD3463"/>
          <cell r="BE3463" t="str">
            <v/>
          </cell>
          <cell r="BF3463">
            <v>0</v>
          </cell>
          <cell r="BG3463" t="str">
            <v/>
          </cell>
          <cell r="BH3463" t="str">
            <v/>
          </cell>
          <cell r="BI3463">
            <v>14</v>
          </cell>
          <cell r="BJ3463" t="str">
            <v>0</v>
          </cell>
          <cell r="BK3463">
            <v>0</v>
          </cell>
          <cell r="BL3463">
            <v>0</v>
          </cell>
          <cell r="BM3463"/>
          <cell r="BN3463"/>
          <cell r="BO3463"/>
          <cell r="BP3463"/>
          <cell r="BR3463" t="str">
            <v>DD PE</v>
          </cell>
          <cell r="BT3463" t="str">
            <v/>
          </cell>
          <cell r="BU3463" t="str">
            <v/>
          </cell>
        </row>
        <row r="3464">
          <cell r="H3464">
            <v>0</v>
          </cell>
          <cell r="O3464">
            <v>261017</v>
          </cell>
          <cell r="P3464" t="str">
            <v>2020/084-0057-01</v>
          </cell>
          <cell r="Q3464" t="str">
            <v>EST VASO CILINDRO ONDO LA MOUSSE (CERAMICA VERDE)</v>
          </cell>
          <cell r="R3464"/>
          <cell r="S3464"/>
          <cell r="T3464"/>
          <cell r="U3464">
            <v>0</v>
          </cell>
          <cell r="V3464">
            <v>0.17</v>
          </cell>
          <cell r="W3464">
            <v>0.27</v>
          </cell>
          <cell r="X3464">
            <v>0</v>
          </cell>
          <cell r="Y3464" t="str">
            <v>EST VASO CILINDRO ONDO LA MOUSSE (CERAMICA VERDE) - 0x0,17x0,27H</v>
          </cell>
          <cell r="Z3464">
            <v>1695.6</v>
          </cell>
          <cell r="AA3464">
            <v>0.5</v>
          </cell>
          <cell r="AB3464">
            <v>847.8</v>
          </cell>
          <cell r="AC3464"/>
          <cell r="AD3464"/>
          <cell r="AE3464"/>
          <cell r="AF3464">
            <v>1695.6</v>
          </cell>
          <cell r="AG3464">
            <v>1695.6</v>
          </cell>
          <cell r="AH3464">
            <v>0</v>
          </cell>
          <cell r="AI3464">
            <v>1695.6</v>
          </cell>
          <cell r="AJ3464" t="str">
            <v>REF: 261017</v>
          </cell>
          <cell r="AK3464" t="str">
            <v>PRODUTO FORA DE LINHA</v>
          </cell>
          <cell r="AL3464">
            <v>261017</v>
          </cell>
          <cell r="AM3464" t="str">
            <v>EST VASO CILINDRO ONDO LA MOUSSE (CERAMICA VERDE)</v>
          </cell>
          <cell r="AN3464"/>
          <cell r="AO3464">
            <v>0</v>
          </cell>
          <cell r="AP3464">
            <v>0.17</v>
          </cell>
          <cell r="AQ3464">
            <v>0.27</v>
          </cell>
          <cell r="AR3464">
            <v>0</v>
          </cell>
          <cell r="AS3464" t="str">
            <v>EST VASO CILINDRO ONDO LA MOUSSE (CERAMICA VERDE) - 0x0,17x0,27H</v>
          </cell>
          <cell r="AT3464">
            <v>1695.6</v>
          </cell>
          <cell r="AU3464">
            <v>1695.6</v>
          </cell>
          <cell r="AV3464">
            <v>1695.6</v>
          </cell>
          <cell r="AW3464">
            <v>0</v>
          </cell>
          <cell r="AX3464">
            <v>1695.6</v>
          </cell>
          <cell r="AY3464">
            <v>0</v>
          </cell>
          <cell r="AZ3464"/>
          <cell r="BA3464" t="str">
            <v/>
          </cell>
          <cell r="BB3464"/>
          <cell r="BC3464"/>
          <cell r="BD3464"/>
          <cell r="BE3464" t="str">
            <v/>
          </cell>
          <cell r="BF3464">
            <v>0</v>
          </cell>
          <cell r="BG3464" t="str">
            <v/>
          </cell>
          <cell r="BH3464" t="str">
            <v/>
          </cell>
          <cell r="BI3464">
            <v>14</v>
          </cell>
          <cell r="BJ3464" t="str">
            <v>0</v>
          </cell>
          <cell r="BK3464">
            <v>0</v>
          </cell>
          <cell r="BL3464">
            <v>0</v>
          </cell>
          <cell r="BM3464"/>
          <cell r="BN3464"/>
          <cell r="BO3464"/>
          <cell r="BP3464"/>
          <cell r="BR3464" t="str">
            <v>DD PE</v>
          </cell>
          <cell r="BT3464" t="str">
            <v/>
          </cell>
          <cell r="BU3464" t="str">
            <v/>
          </cell>
        </row>
        <row r="3465">
          <cell r="H3465">
            <v>0</v>
          </cell>
          <cell r="O3465">
            <v>275023</v>
          </cell>
          <cell r="P3465" t="str">
            <v>2021/165-0120-01</v>
          </cell>
          <cell r="Q3465" t="str">
            <v>EST BUFFET DIXIE (TP NERO/LAMINADO NOGUEIRA/MTX PRETO)</v>
          </cell>
          <cell r="R3465"/>
          <cell r="S3465"/>
          <cell r="T3465"/>
          <cell r="U3465">
            <v>1.6</v>
          </cell>
          <cell r="V3465">
            <v>0.51</v>
          </cell>
          <cell r="W3465">
            <v>0.76</v>
          </cell>
          <cell r="X3465">
            <v>0</v>
          </cell>
          <cell r="Y3465" t="str">
            <v>EST BUFFET DIXIE (TP NERO/LAMINADO NOGUEIRA/MTX PRETO) - 1,6x0,51x0,76H</v>
          </cell>
          <cell r="Z3465">
            <v>59354.400000000001</v>
          </cell>
          <cell r="AA3465">
            <v>0.35</v>
          </cell>
          <cell r="AB3465">
            <v>38580.36</v>
          </cell>
          <cell r="AC3465"/>
          <cell r="AD3465"/>
          <cell r="AE3465"/>
          <cell r="AF3465">
            <v>59354.400000000001</v>
          </cell>
          <cell r="AG3465">
            <v>59354.400000000001</v>
          </cell>
          <cell r="AH3465">
            <v>0</v>
          </cell>
          <cell r="AI3465">
            <v>59354.400000000001</v>
          </cell>
          <cell r="AJ3465" t="str">
            <v>REF: 275023</v>
          </cell>
          <cell r="AK3465" t="str">
            <v>PRODUTO FORA DE LINHA</v>
          </cell>
          <cell r="AL3465">
            <v>275023</v>
          </cell>
          <cell r="AM3465" t="str">
            <v>EST BUFFET DIXIE (TP NERO/LAMINADO NOGUEIRA/MTX PRETO)</v>
          </cell>
          <cell r="AN3465"/>
          <cell r="AO3465">
            <v>1.6</v>
          </cell>
          <cell r="AP3465">
            <v>0.51</v>
          </cell>
          <cell r="AQ3465">
            <v>0.76</v>
          </cell>
          <cell r="AR3465">
            <v>0</v>
          </cell>
          <cell r="AS3465" t="str">
            <v>EST BUFFET DIXIE (TP NERO/LAMINADO NOGUEIRA/MTX PRETO) - 1,6x0,51x0,76H</v>
          </cell>
          <cell r="AT3465">
            <v>59354.400000000001</v>
          </cell>
          <cell r="AU3465">
            <v>59354.400000000001</v>
          </cell>
          <cell r="AV3465">
            <v>59354.400000000001</v>
          </cell>
          <cell r="AW3465">
            <v>0</v>
          </cell>
          <cell r="AX3465">
            <v>59354.400000000001</v>
          </cell>
          <cell r="AY3465">
            <v>0</v>
          </cell>
          <cell r="AZ3465"/>
          <cell r="BA3465" t="str">
            <v/>
          </cell>
          <cell r="BB3465"/>
          <cell r="BC3465"/>
          <cell r="BD3465"/>
          <cell r="BE3465" t="str">
            <v/>
          </cell>
          <cell r="BF3465">
            <v>0</v>
          </cell>
          <cell r="BG3465" t="str">
            <v/>
          </cell>
          <cell r="BH3465" t="str">
            <v/>
          </cell>
          <cell r="BI3465">
            <v>14</v>
          </cell>
          <cell r="BJ3465" t="str">
            <v>0</v>
          </cell>
          <cell r="BK3465">
            <v>0</v>
          </cell>
          <cell r="BL3465">
            <v>0</v>
          </cell>
          <cell r="BM3465"/>
          <cell r="BN3465"/>
          <cell r="BO3465"/>
          <cell r="BP3465"/>
          <cell r="BR3465" t="str">
            <v>DEMONSTRAÇAO</v>
          </cell>
          <cell r="BT3465" t="str">
            <v/>
          </cell>
          <cell r="BU3465" t="str">
            <v/>
          </cell>
        </row>
        <row r="3466">
          <cell r="H3466">
            <v>0</v>
          </cell>
          <cell r="O3466">
            <v>191296</v>
          </cell>
          <cell r="P3466"/>
          <cell r="Q3466" t="str">
            <v>EST PORTA LAPIS (LATAO)</v>
          </cell>
          <cell r="R3466"/>
          <cell r="S3466"/>
          <cell r="T3466"/>
          <cell r="U3466">
            <v>0</v>
          </cell>
          <cell r="V3466">
            <v>0</v>
          </cell>
          <cell r="W3466">
            <v>0</v>
          </cell>
          <cell r="X3466">
            <v>0</v>
          </cell>
          <cell r="Y3466" t="str">
            <v>EST PORTA LAPIS (LATAO) - Ø0x0H</v>
          </cell>
          <cell r="Z3466">
            <v>7503.65</v>
          </cell>
          <cell r="AA3466">
            <v>0.65</v>
          </cell>
          <cell r="AB3466">
            <v>2626.2775000000001</v>
          </cell>
          <cell r="AC3466"/>
          <cell r="AD3466"/>
          <cell r="AE3466"/>
          <cell r="AF3466">
            <v>7503.65</v>
          </cell>
          <cell r="AG3466">
            <v>7503.65</v>
          </cell>
          <cell r="AH3466">
            <v>0</v>
          </cell>
          <cell r="AI3466">
            <v>7503.65</v>
          </cell>
          <cell r="AJ3466" t="str">
            <v>REF: 191296</v>
          </cell>
          <cell r="AK3466" t="str">
            <v>PRODUTO FORA DE LINHA</v>
          </cell>
          <cell r="AL3466">
            <v>191296</v>
          </cell>
          <cell r="AM3466" t="str">
            <v>EST PORTA LAPIS (LATAO)</v>
          </cell>
          <cell r="AN3466"/>
          <cell r="AO3466">
            <v>0</v>
          </cell>
          <cell r="AP3466">
            <v>0</v>
          </cell>
          <cell r="AQ3466">
            <v>0</v>
          </cell>
          <cell r="AR3466">
            <v>0</v>
          </cell>
          <cell r="AS3466" t="str">
            <v>EST PORTA LAPIS (LATAO) - Ø0x0H</v>
          </cell>
          <cell r="AT3466">
            <v>7503.65</v>
          </cell>
          <cell r="AU3466">
            <v>7503.65</v>
          </cell>
          <cell r="AV3466">
            <v>7503.65</v>
          </cell>
          <cell r="AW3466">
            <v>0</v>
          </cell>
          <cell r="AX3466">
            <v>7503.65</v>
          </cell>
          <cell r="AY3466">
            <v>0</v>
          </cell>
          <cell r="AZ3466"/>
          <cell r="BA3466" t="str">
            <v/>
          </cell>
          <cell r="BB3466"/>
          <cell r="BC3466"/>
          <cell r="BD3466"/>
          <cell r="BE3466" t="str">
            <v/>
          </cell>
          <cell r="BF3466">
            <v>0</v>
          </cell>
          <cell r="BG3466" t="str">
            <v/>
          </cell>
          <cell r="BH3466" t="str">
            <v/>
          </cell>
          <cell r="BI3466">
            <v>22</v>
          </cell>
          <cell r="BJ3466" t="str">
            <v>0</v>
          </cell>
          <cell r="BK3466">
            <v>0</v>
          </cell>
          <cell r="BL3466">
            <v>0</v>
          </cell>
          <cell r="BM3466"/>
          <cell r="BN3466"/>
          <cell r="BO3466"/>
          <cell r="BP3466"/>
          <cell r="BR3466" t="str">
            <v>DPOT</v>
          </cell>
          <cell r="BT3466" t="str">
            <v>CLAMI ACESSORIOS</v>
          </cell>
          <cell r="BU3466" t="str">
            <v>PORTA LAPIS (FL)</v>
          </cell>
        </row>
        <row r="3467">
          <cell r="H3467">
            <v>0</v>
          </cell>
          <cell r="O3467">
            <v>191295</v>
          </cell>
          <cell r="P3467"/>
          <cell r="Q3467" t="str">
            <v>EST BANDEJA ALD (LATAO)</v>
          </cell>
          <cell r="R3467"/>
          <cell r="S3467"/>
          <cell r="T3467"/>
          <cell r="U3467">
            <v>0.33</v>
          </cell>
          <cell r="V3467">
            <v>0.33</v>
          </cell>
          <cell r="W3467">
            <v>0.33</v>
          </cell>
          <cell r="X3467">
            <v>0</v>
          </cell>
          <cell r="Y3467" t="str">
            <v>EST BANDEJA ALD (LATAO) - 0,33x0,33x0,33H</v>
          </cell>
          <cell r="Z3467">
            <v>7320.36</v>
          </cell>
          <cell r="AA3467">
            <v>0.65</v>
          </cell>
          <cell r="AB3467">
            <v>2562.1259999999993</v>
          </cell>
          <cell r="AC3467"/>
          <cell r="AD3467"/>
          <cell r="AE3467"/>
          <cell r="AF3467">
            <v>7320.36</v>
          </cell>
          <cell r="AG3467">
            <v>7320.36</v>
          </cell>
          <cell r="AH3467">
            <v>0</v>
          </cell>
          <cell r="AI3467">
            <v>7320.36</v>
          </cell>
          <cell r="AJ3467" t="str">
            <v>REF: 191295</v>
          </cell>
          <cell r="AK3467" t="str">
            <v>PRODUTO FORA DE LINHA</v>
          </cell>
          <cell r="AL3467">
            <v>191295</v>
          </cell>
          <cell r="AM3467" t="str">
            <v>EST BANDEJA ALD (LATAO)</v>
          </cell>
          <cell r="AN3467"/>
          <cell r="AO3467">
            <v>0.33</v>
          </cell>
          <cell r="AP3467">
            <v>0.33</v>
          </cell>
          <cell r="AQ3467">
            <v>0.33</v>
          </cell>
          <cell r="AR3467">
            <v>0</v>
          </cell>
          <cell r="AS3467" t="str">
            <v>EST BANDEJA ALD (LATAO) - 0,33x0,33x0,33H</v>
          </cell>
          <cell r="AT3467">
            <v>7320.36</v>
          </cell>
          <cell r="AU3467">
            <v>7320.36</v>
          </cell>
          <cell r="AV3467">
            <v>7320.36</v>
          </cell>
          <cell r="AW3467">
            <v>0</v>
          </cell>
          <cell r="AX3467">
            <v>7320.36</v>
          </cell>
          <cell r="AY3467">
            <v>0</v>
          </cell>
          <cell r="AZ3467"/>
          <cell r="BA3467" t="str">
            <v/>
          </cell>
          <cell r="BB3467"/>
          <cell r="BC3467"/>
          <cell r="BD3467"/>
          <cell r="BE3467" t="str">
            <v/>
          </cell>
          <cell r="BF3467">
            <v>0</v>
          </cell>
          <cell r="BG3467" t="str">
            <v/>
          </cell>
          <cell r="BH3467" t="str">
            <v/>
          </cell>
          <cell r="BI3467">
            <v>22</v>
          </cell>
          <cell r="BJ3467" t="str">
            <v>0</v>
          </cell>
          <cell r="BK3467">
            <v>0</v>
          </cell>
          <cell r="BL3467">
            <v>0</v>
          </cell>
          <cell r="BM3467"/>
          <cell r="BN3467"/>
          <cell r="BO3467"/>
          <cell r="BP3467"/>
          <cell r="BR3467" t="str">
            <v>DPOT</v>
          </cell>
          <cell r="BT3467" t="str">
            <v>CLAMI ACESSORIOS</v>
          </cell>
          <cell r="BU3467" t="str">
            <v>BANDEJA ALD (FL)</v>
          </cell>
        </row>
        <row r="3468">
          <cell r="H3468">
            <v>0</v>
          </cell>
          <cell r="O3468">
            <v>394917</v>
          </cell>
          <cell r="P3468" t="str">
            <v>2025/016-0114-01</v>
          </cell>
          <cell r="Q3468" t="str">
            <v>EST POLTRONA ELAN (GIR) (COURO ENCERADO GRIS) (FX G7135)</v>
          </cell>
          <cell r="R3468"/>
          <cell r="S3468"/>
          <cell r="T3468"/>
          <cell r="U3468">
            <v>0.7</v>
          </cell>
          <cell r="V3468">
            <v>0.68</v>
          </cell>
          <cell r="W3468">
            <v>0.76</v>
          </cell>
          <cell r="X3468">
            <v>0</v>
          </cell>
          <cell r="Y3468" t="str">
            <v>EST POLTRONA ELAN (GIR) (COURO ENCERADO GRIS) (FX G7135) - 0,7x0,68x0,76H</v>
          </cell>
          <cell r="Z3468">
            <v>11617.72</v>
          </cell>
          <cell r="AA3468">
            <v>0.35</v>
          </cell>
          <cell r="AB3468">
            <v>7551.518</v>
          </cell>
          <cell r="AC3468"/>
          <cell r="AD3468"/>
          <cell r="AE3468"/>
          <cell r="AF3468">
            <v>11617.72</v>
          </cell>
          <cell r="AG3468">
            <v>11617.72</v>
          </cell>
          <cell r="AH3468">
            <v>0</v>
          </cell>
          <cell r="AI3468">
            <v>11617.72</v>
          </cell>
          <cell r="AJ3468" t="str">
            <v>REF: 394917</v>
          </cell>
          <cell r="AK3468" t="str">
            <v>ACABAMENTO FORA DE LINHA</v>
          </cell>
          <cell r="AL3468">
            <v>394917</v>
          </cell>
          <cell r="AM3468" t="str">
            <v>EST POLTRONA ELAN (GIR) (COURO ENCERADO GRIS) (FX G7135)</v>
          </cell>
          <cell r="AN3468"/>
          <cell r="AO3468">
            <v>0.7</v>
          </cell>
          <cell r="AP3468">
            <v>0.68</v>
          </cell>
          <cell r="AQ3468">
            <v>0.76</v>
          </cell>
          <cell r="AR3468">
            <v>0</v>
          </cell>
          <cell r="AS3468" t="str">
            <v>EST POLTRONA ELAN (GIR) (COURO ENCERADO GRIS) (FX G7135) - 0,7x0,68x0,76H</v>
          </cell>
          <cell r="AT3468">
            <v>11617.72</v>
          </cell>
          <cell r="AU3468">
            <v>11617.72</v>
          </cell>
          <cell r="AV3468">
            <v>11617.72</v>
          </cell>
          <cell r="AW3468">
            <v>0</v>
          </cell>
          <cell r="AX3468">
            <v>11617.72</v>
          </cell>
          <cell r="AY3468">
            <v>0</v>
          </cell>
          <cell r="AZ3468"/>
          <cell r="BA3468" t="str">
            <v/>
          </cell>
          <cell r="BB3468"/>
          <cell r="BC3468"/>
          <cell r="BD3468"/>
          <cell r="BE3468" t="str">
            <v/>
          </cell>
          <cell r="BF3468">
            <v>0</v>
          </cell>
          <cell r="BG3468" t="str">
            <v/>
          </cell>
          <cell r="BH3468" t="str">
            <v/>
          </cell>
          <cell r="BI3468">
            <v>12</v>
          </cell>
          <cell r="BJ3468" t="str">
            <v>0</v>
          </cell>
          <cell r="BK3468">
            <v>0</v>
          </cell>
          <cell r="BL3468">
            <v>0</v>
          </cell>
          <cell r="BM3468"/>
          <cell r="BN3468"/>
          <cell r="BO3468"/>
          <cell r="BP3468"/>
          <cell r="BR3468" t="str">
            <v>GABRIEL</v>
          </cell>
          <cell r="BT3468" t="str">
            <v/>
          </cell>
          <cell r="BU3468" t="str">
            <v/>
          </cell>
        </row>
        <row r="3469">
          <cell r="H3469">
            <v>0</v>
          </cell>
          <cell r="O3469">
            <v>394917</v>
          </cell>
          <cell r="P3469" t="str">
            <v>2025/016-0115-01</v>
          </cell>
          <cell r="Q3469" t="str">
            <v>EST POLTRONA ELAN (GIR) (COURO ENCERADO GRIS) (FX G7135)</v>
          </cell>
          <cell r="R3469"/>
          <cell r="S3469"/>
          <cell r="T3469"/>
          <cell r="U3469">
            <v>0.7</v>
          </cell>
          <cell r="V3469">
            <v>0.68</v>
          </cell>
          <cell r="W3469">
            <v>0.76</v>
          </cell>
          <cell r="X3469">
            <v>0</v>
          </cell>
          <cell r="Y3469" t="str">
            <v>EST POLTRONA ELAN (GIR) (COURO ENCERADO GRIS) (FX G7135) - 0,7x0,68x0,76H</v>
          </cell>
          <cell r="Z3469">
            <v>11617.72</v>
          </cell>
          <cell r="AA3469">
            <v>0.35</v>
          </cell>
          <cell r="AB3469">
            <v>7551.518</v>
          </cell>
          <cell r="AC3469"/>
          <cell r="AD3469"/>
          <cell r="AE3469"/>
          <cell r="AF3469">
            <v>11617.72</v>
          </cell>
          <cell r="AG3469">
            <v>11617.72</v>
          </cell>
          <cell r="AH3469">
            <v>0</v>
          </cell>
          <cell r="AI3469">
            <v>11617.72</v>
          </cell>
          <cell r="AJ3469" t="str">
            <v>REF: 394917</v>
          </cell>
          <cell r="AK3469" t="str">
            <v>ACABAMENTO FORA DE LINHA</v>
          </cell>
          <cell r="AL3469">
            <v>394917</v>
          </cell>
          <cell r="AM3469" t="str">
            <v>EST POLTRONA ELAN (GIR) (COURO ENCERADO GRIS) (FX G7135)</v>
          </cell>
          <cell r="AN3469"/>
          <cell r="AO3469">
            <v>0.7</v>
          </cell>
          <cell r="AP3469">
            <v>0.68</v>
          </cell>
          <cell r="AQ3469">
            <v>0.76</v>
          </cell>
          <cell r="AR3469">
            <v>0</v>
          </cell>
          <cell r="AS3469" t="str">
            <v>EST POLTRONA ELAN (GIR) (COURO ENCERADO GRIS) (FX G7135) - 0,7x0,68x0,76H</v>
          </cell>
          <cell r="AT3469">
            <v>11617.72</v>
          </cell>
          <cell r="AU3469">
            <v>11617.72</v>
          </cell>
          <cell r="AV3469">
            <v>11617.72</v>
          </cell>
          <cell r="AW3469">
            <v>0</v>
          </cell>
          <cell r="AX3469">
            <v>11617.72</v>
          </cell>
          <cell r="AY3469">
            <v>0</v>
          </cell>
          <cell r="AZ3469"/>
          <cell r="BA3469" t="str">
            <v/>
          </cell>
          <cell r="BB3469"/>
          <cell r="BC3469"/>
          <cell r="BD3469"/>
          <cell r="BE3469" t="str">
            <v/>
          </cell>
          <cell r="BF3469">
            <v>0</v>
          </cell>
          <cell r="BG3469" t="str">
            <v/>
          </cell>
          <cell r="BH3469" t="str">
            <v/>
          </cell>
          <cell r="BI3469">
            <v>12</v>
          </cell>
          <cell r="BJ3469" t="str">
            <v>0</v>
          </cell>
          <cell r="BK3469">
            <v>0</v>
          </cell>
          <cell r="BL3469">
            <v>0</v>
          </cell>
          <cell r="BM3469"/>
          <cell r="BN3469"/>
          <cell r="BO3469"/>
          <cell r="BP3469"/>
          <cell r="BR3469" t="str">
            <v>GABRIEL</v>
          </cell>
          <cell r="BT3469" t="str">
            <v/>
          </cell>
          <cell r="BU3469" t="str">
            <v/>
          </cell>
        </row>
        <row r="3470">
          <cell r="H3470">
            <v>0</v>
          </cell>
          <cell r="O3470">
            <v>383974</v>
          </cell>
          <cell r="P3470" t="str">
            <v>2024/073-0036-01</v>
          </cell>
          <cell r="Q3470" t="str">
            <v>EST QUADRO (1510 PRETO)</v>
          </cell>
          <cell r="R3470"/>
          <cell r="S3470"/>
          <cell r="T3470"/>
          <cell r="U3470">
            <v>1.5</v>
          </cell>
          <cell r="V3470">
            <v>2</v>
          </cell>
          <cell r="W3470">
            <v>0.06</v>
          </cell>
          <cell r="X3470">
            <v>0</v>
          </cell>
          <cell r="Y3470" t="str">
            <v>EST QUADRO (1510 PRETO) - 1,5x2x0,06H</v>
          </cell>
          <cell r="Z3470">
            <v>5376</v>
          </cell>
          <cell r="AA3470">
            <v>0.35</v>
          </cell>
          <cell r="AB3470">
            <v>3494.4</v>
          </cell>
          <cell r="AC3470"/>
          <cell r="AD3470"/>
          <cell r="AE3470"/>
          <cell r="AF3470">
            <v>5376</v>
          </cell>
          <cell r="AG3470">
            <v>5376</v>
          </cell>
          <cell r="AH3470">
            <v>0</v>
          </cell>
          <cell r="AI3470">
            <v>5376</v>
          </cell>
          <cell r="AJ3470" t="str">
            <v>REF: 383974</v>
          </cell>
          <cell r="AK3470"/>
          <cell r="AL3470">
            <v>383974</v>
          </cell>
          <cell r="AM3470" t="str">
            <v>EST QUADRO (1510 PRETO)</v>
          </cell>
          <cell r="AN3470"/>
          <cell r="AO3470">
            <v>1.5</v>
          </cell>
          <cell r="AP3470">
            <v>2</v>
          </cell>
          <cell r="AQ3470">
            <v>0.06</v>
          </cell>
          <cell r="AR3470">
            <v>0</v>
          </cell>
          <cell r="AS3470" t="str">
            <v>EST QUADRO (1510 PRETO) - 1,5x2x0,06H</v>
          </cell>
          <cell r="AT3470">
            <v>5376</v>
          </cell>
          <cell r="AU3470">
            <v>5376</v>
          </cell>
          <cell r="AV3470">
            <v>5376</v>
          </cell>
          <cell r="AW3470">
            <v>0</v>
          </cell>
          <cell r="AX3470">
            <v>5376</v>
          </cell>
          <cell r="AY3470">
            <v>0</v>
          </cell>
          <cell r="AZ3470"/>
          <cell r="BA3470" t="str">
            <v/>
          </cell>
          <cell r="BB3470"/>
          <cell r="BC3470"/>
          <cell r="BD3470"/>
          <cell r="BE3470" t="str">
            <v/>
          </cell>
          <cell r="BF3470">
            <v>0</v>
          </cell>
          <cell r="BG3470" t="str">
            <v/>
          </cell>
          <cell r="BH3470" t="str">
            <v/>
          </cell>
          <cell r="BI3470">
            <v>12</v>
          </cell>
          <cell r="BJ3470" t="str">
            <v>0</v>
          </cell>
          <cell r="BK3470">
            <v>0</v>
          </cell>
          <cell r="BL3470">
            <v>0</v>
          </cell>
          <cell r="BM3470"/>
          <cell r="BN3470"/>
          <cell r="BO3470"/>
          <cell r="BP3470"/>
          <cell r="BR3470" t="str">
            <v>GB PE</v>
          </cell>
          <cell r="BT3470" t="str">
            <v/>
          </cell>
          <cell r="BU3470" t="str">
            <v/>
          </cell>
        </row>
        <row r="3471">
          <cell r="H3471">
            <v>0</v>
          </cell>
          <cell r="O3471">
            <v>383974</v>
          </cell>
          <cell r="P3471" t="str">
            <v>2024/073-0037-01</v>
          </cell>
          <cell r="Q3471" t="str">
            <v>EST QUADRO (1510 PRETO)</v>
          </cell>
          <cell r="R3471"/>
          <cell r="S3471"/>
          <cell r="T3471"/>
          <cell r="U3471">
            <v>1.5</v>
          </cell>
          <cell r="V3471">
            <v>2</v>
          </cell>
          <cell r="W3471">
            <v>0.06</v>
          </cell>
          <cell r="X3471">
            <v>0</v>
          </cell>
          <cell r="Y3471" t="str">
            <v>EST QUADRO (1510 PRETO) - 1,5x2x0,06H</v>
          </cell>
          <cell r="Z3471">
            <v>5376</v>
          </cell>
          <cell r="AA3471">
            <v>0.35</v>
          </cell>
          <cell r="AB3471">
            <v>3494.4</v>
          </cell>
          <cell r="AC3471"/>
          <cell r="AD3471"/>
          <cell r="AE3471"/>
          <cell r="AF3471">
            <v>5376</v>
          </cell>
          <cell r="AG3471">
            <v>5376</v>
          </cell>
          <cell r="AH3471">
            <v>0</v>
          </cell>
          <cell r="AI3471">
            <v>5376</v>
          </cell>
          <cell r="AJ3471" t="str">
            <v>REF: 383974</v>
          </cell>
          <cell r="AK3471"/>
          <cell r="AL3471">
            <v>383974</v>
          </cell>
          <cell r="AM3471" t="str">
            <v>EST QUADRO (1510 PRETO)</v>
          </cell>
          <cell r="AN3471"/>
          <cell r="AO3471">
            <v>1.5</v>
          </cell>
          <cell r="AP3471">
            <v>2</v>
          </cell>
          <cell r="AQ3471">
            <v>0.06</v>
          </cell>
          <cell r="AR3471">
            <v>0</v>
          </cell>
          <cell r="AS3471" t="str">
            <v>EST QUADRO (1510 PRETO) - 1,5x2x0,06H</v>
          </cell>
          <cell r="AT3471">
            <v>5376</v>
          </cell>
          <cell r="AU3471">
            <v>5376</v>
          </cell>
          <cell r="AV3471">
            <v>5376</v>
          </cell>
          <cell r="AW3471">
            <v>0</v>
          </cell>
          <cell r="AX3471">
            <v>5376</v>
          </cell>
          <cell r="AY3471">
            <v>0</v>
          </cell>
          <cell r="AZ3471"/>
          <cell r="BA3471" t="str">
            <v/>
          </cell>
          <cell r="BB3471"/>
          <cell r="BC3471"/>
          <cell r="BD3471"/>
          <cell r="BE3471" t="str">
            <v/>
          </cell>
          <cell r="BF3471">
            <v>0</v>
          </cell>
          <cell r="BG3471" t="str">
            <v/>
          </cell>
          <cell r="BH3471" t="str">
            <v/>
          </cell>
          <cell r="BI3471">
            <v>12</v>
          </cell>
          <cell r="BJ3471" t="str">
            <v>0</v>
          </cell>
          <cell r="BK3471">
            <v>0</v>
          </cell>
          <cell r="BL3471">
            <v>0</v>
          </cell>
          <cell r="BM3471"/>
          <cell r="BN3471"/>
          <cell r="BO3471"/>
          <cell r="BP3471"/>
          <cell r="BR3471" t="str">
            <v>GB PE</v>
          </cell>
          <cell r="BT3471" t="str">
            <v/>
          </cell>
          <cell r="BU3471" t="str">
            <v/>
          </cell>
        </row>
        <row r="3472">
          <cell r="H3472">
            <v>0</v>
          </cell>
          <cell r="O3472">
            <v>383974</v>
          </cell>
          <cell r="P3472" t="str">
            <v>2024/073-0038-01</v>
          </cell>
          <cell r="Q3472" t="str">
            <v>EST QUADRO (1510 PRETO)</v>
          </cell>
          <cell r="R3472"/>
          <cell r="S3472"/>
          <cell r="T3472"/>
          <cell r="U3472">
            <v>1.5</v>
          </cell>
          <cell r="V3472">
            <v>2</v>
          </cell>
          <cell r="W3472">
            <v>0.06</v>
          </cell>
          <cell r="X3472">
            <v>0</v>
          </cell>
          <cell r="Y3472" t="str">
            <v>EST QUADRO (1510 PRETO) - 1,5x2x0,06H</v>
          </cell>
          <cell r="Z3472">
            <v>5376</v>
          </cell>
          <cell r="AA3472">
            <v>0.35</v>
          </cell>
          <cell r="AB3472">
            <v>3494.4</v>
          </cell>
          <cell r="AC3472"/>
          <cell r="AD3472"/>
          <cell r="AE3472"/>
          <cell r="AF3472">
            <v>5376</v>
          </cell>
          <cell r="AG3472">
            <v>5376</v>
          </cell>
          <cell r="AH3472">
            <v>0</v>
          </cell>
          <cell r="AI3472">
            <v>5376</v>
          </cell>
          <cell r="AJ3472" t="str">
            <v>REF: 383974</v>
          </cell>
          <cell r="AK3472"/>
          <cell r="AL3472">
            <v>383974</v>
          </cell>
          <cell r="AM3472" t="str">
            <v>EST QUADRO (1510 PRETO)</v>
          </cell>
          <cell r="AN3472"/>
          <cell r="AO3472">
            <v>1.5</v>
          </cell>
          <cell r="AP3472">
            <v>2</v>
          </cell>
          <cell r="AQ3472">
            <v>0.06</v>
          </cell>
          <cell r="AR3472">
            <v>0</v>
          </cell>
          <cell r="AS3472" t="str">
            <v>EST QUADRO (1510 PRETO) - 1,5x2x0,06H</v>
          </cell>
          <cell r="AT3472">
            <v>5376</v>
          </cell>
          <cell r="AU3472">
            <v>5376</v>
          </cell>
          <cell r="AV3472">
            <v>5376</v>
          </cell>
          <cell r="AW3472">
            <v>0</v>
          </cell>
          <cell r="AX3472">
            <v>5376</v>
          </cell>
          <cell r="AY3472">
            <v>0</v>
          </cell>
          <cell r="AZ3472"/>
          <cell r="BA3472" t="str">
            <v/>
          </cell>
          <cell r="BB3472"/>
          <cell r="BC3472"/>
          <cell r="BD3472"/>
          <cell r="BE3472" t="str">
            <v/>
          </cell>
          <cell r="BF3472">
            <v>0</v>
          </cell>
          <cell r="BG3472" t="str">
            <v/>
          </cell>
          <cell r="BH3472" t="str">
            <v/>
          </cell>
          <cell r="BI3472">
            <v>12</v>
          </cell>
          <cell r="BJ3472" t="str">
            <v>0</v>
          </cell>
          <cell r="BK3472">
            <v>0</v>
          </cell>
          <cell r="BL3472">
            <v>0</v>
          </cell>
          <cell r="BM3472"/>
          <cell r="BN3472"/>
          <cell r="BO3472"/>
          <cell r="BP3472"/>
          <cell r="BR3472" t="str">
            <v>GB PE</v>
          </cell>
          <cell r="BT3472" t="str">
            <v/>
          </cell>
          <cell r="BU3472" t="str">
            <v/>
          </cell>
        </row>
        <row r="3473">
          <cell r="H3473">
            <v>0</v>
          </cell>
          <cell r="O3473">
            <v>151276</v>
          </cell>
          <cell r="P3473" t="str">
            <v>2014/219-0055-01</v>
          </cell>
          <cell r="Q3473" t="str">
            <v>EST BANDEJA DESCOLAMENTO GRANDE (CAMURCA VANILLA)</v>
          </cell>
          <cell r="R3473"/>
          <cell r="S3473"/>
          <cell r="T3473"/>
          <cell r="U3473">
            <v>0.63</v>
          </cell>
          <cell r="V3473">
            <v>0.45</v>
          </cell>
          <cell r="W3473">
            <v>0.06</v>
          </cell>
          <cell r="X3473">
            <v>0</v>
          </cell>
          <cell r="Y3473" t="str">
            <v>EST BANDEJA DESCOLAMENTO GRANDE (CAMURCA VANILLA) - 0,63x0,45x0,06H</v>
          </cell>
          <cell r="Z3473">
            <v>4115.42</v>
          </cell>
          <cell r="AA3473">
            <v>0.5</v>
          </cell>
          <cell r="AB3473">
            <v>2057.71</v>
          </cell>
          <cell r="AC3473"/>
          <cell r="AD3473"/>
          <cell r="AE3473"/>
          <cell r="AF3473">
            <v>4115.42</v>
          </cell>
          <cell r="AG3473">
            <v>4115.42</v>
          </cell>
          <cell r="AH3473">
            <v>0</v>
          </cell>
          <cell r="AI3473">
            <v>4115.42</v>
          </cell>
          <cell r="AJ3473" t="str">
            <v>REF: 151276</v>
          </cell>
          <cell r="AK3473" t="str">
            <v>PRODUTO FORA DE LINHA</v>
          </cell>
          <cell r="AL3473">
            <v>151276</v>
          </cell>
          <cell r="AM3473" t="str">
            <v>ETIQUETA DE ESTOQUE</v>
          </cell>
          <cell r="AN3473"/>
          <cell r="AO3473" t="str">
            <v/>
          </cell>
          <cell r="AP3473" t="str">
            <v/>
          </cell>
          <cell r="AQ3473" t="str">
            <v/>
          </cell>
          <cell r="AR3473" t="str">
            <v/>
          </cell>
          <cell r="AS3473" t="str">
            <v>ETIQUETA DE ESTOQUE - xxH</v>
          </cell>
          <cell r="AT3473">
            <v>4115.42</v>
          </cell>
          <cell r="AU3473" t="str">
            <v>EST</v>
          </cell>
          <cell r="AV3473" t="str">
            <v>EST</v>
          </cell>
          <cell r="AW3473" t="str">
            <v/>
          </cell>
          <cell r="AX3473">
            <v>4115.42</v>
          </cell>
          <cell r="AY3473">
            <v>0</v>
          </cell>
          <cell r="AZ3473"/>
          <cell r="BA3473" t="str">
            <v/>
          </cell>
          <cell r="BB3473"/>
          <cell r="BC3473"/>
          <cell r="BD3473"/>
          <cell r="BE3473" t="str">
            <v/>
          </cell>
          <cell r="BF3473">
            <v>0</v>
          </cell>
          <cell r="BG3473" t="str">
            <v/>
          </cell>
          <cell r="BH3473" t="str">
            <v/>
          </cell>
          <cell r="BI3473">
            <v>14</v>
          </cell>
          <cell r="BJ3473" t="str">
            <v>0</v>
          </cell>
          <cell r="BK3473">
            <v>0</v>
          </cell>
          <cell r="BL3473">
            <v>0</v>
          </cell>
          <cell r="BM3473"/>
          <cell r="BN3473"/>
          <cell r="BO3473"/>
          <cell r="BP3473"/>
          <cell r="BR3473" t="str">
            <v>LC PE</v>
          </cell>
          <cell r="BT3473" t="str">
            <v/>
          </cell>
          <cell r="BU3473" t="str">
            <v/>
          </cell>
        </row>
        <row r="3474">
          <cell r="H3474">
            <v>0</v>
          </cell>
          <cell r="O3474">
            <v>147545</v>
          </cell>
          <cell r="P3474" t="str">
            <v>2014/099-0085-01</v>
          </cell>
          <cell r="Q3474" t="str">
            <v>EST VASO TYLER M (COD.ZEA-3169B)</v>
          </cell>
          <cell r="R3474"/>
          <cell r="S3474"/>
          <cell r="T3474"/>
          <cell r="U3474">
            <v>0</v>
          </cell>
          <cell r="V3474">
            <v>0</v>
          </cell>
          <cell r="W3474">
            <v>0</v>
          </cell>
          <cell r="X3474">
            <v>0</v>
          </cell>
          <cell r="Y3474" t="str">
            <v>EST VASO TYLER M (COD.ZEA-3169B) - Ø0x0H</v>
          </cell>
          <cell r="Z3474">
            <v>1746.32</v>
          </cell>
          <cell r="AA3474">
            <v>0.5</v>
          </cell>
          <cell r="AB3474">
            <v>873.16</v>
          </cell>
          <cell r="AC3474"/>
          <cell r="AD3474"/>
          <cell r="AE3474"/>
          <cell r="AF3474">
            <v>1746.32</v>
          </cell>
          <cell r="AG3474">
            <v>1746.32</v>
          </cell>
          <cell r="AH3474">
            <v>0</v>
          </cell>
          <cell r="AI3474">
            <v>1746.32</v>
          </cell>
          <cell r="AJ3474" t="str">
            <v>REF: 147545</v>
          </cell>
          <cell r="AK3474" t="str">
            <v>PRODUTO FORA DE LINHA</v>
          </cell>
          <cell r="AL3474">
            <v>147545</v>
          </cell>
          <cell r="AM3474" t="str">
            <v>ETIQUETA DE ESTOQUE</v>
          </cell>
          <cell r="AN3474"/>
          <cell r="AO3474" t="str">
            <v/>
          </cell>
          <cell r="AP3474" t="str">
            <v/>
          </cell>
          <cell r="AQ3474" t="str">
            <v/>
          </cell>
          <cell r="AR3474" t="str">
            <v/>
          </cell>
          <cell r="AS3474" t="str">
            <v>ETIQUETA DE ESTOQUE - xxH</v>
          </cell>
          <cell r="AT3474">
            <v>1746.32</v>
          </cell>
          <cell r="AU3474" t="str">
            <v>EST</v>
          </cell>
          <cell r="AV3474" t="str">
            <v>EST</v>
          </cell>
          <cell r="AW3474" t="str">
            <v/>
          </cell>
          <cell r="AX3474">
            <v>1746.32</v>
          </cell>
          <cell r="AY3474">
            <v>0</v>
          </cell>
          <cell r="AZ3474"/>
          <cell r="BA3474" t="str">
            <v/>
          </cell>
          <cell r="BB3474"/>
          <cell r="BC3474"/>
          <cell r="BD3474"/>
          <cell r="BE3474" t="str">
            <v/>
          </cell>
          <cell r="BF3474">
            <v>0</v>
          </cell>
          <cell r="BG3474" t="str">
            <v/>
          </cell>
          <cell r="BH3474" t="str">
            <v/>
          </cell>
          <cell r="BI3474">
            <v>14</v>
          </cell>
          <cell r="BJ3474" t="str">
            <v>0</v>
          </cell>
          <cell r="BK3474">
            <v>0</v>
          </cell>
          <cell r="BL3474">
            <v>0</v>
          </cell>
          <cell r="BM3474"/>
          <cell r="BN3474"/>
          <cell r="BO3474"/>
          <cell r="BP3474"/>
          <cell r="BR3474" t="str">
            <v>LC PE</v>
          </cell>
          <cell r="BT3474" t="str">
            <v/>
          </cell>
          <cell r="BU3474" t="str">
            <v/>
          </cell>
        </row>
        <row r="3475">
          <cell r="H3475">
            <v>0</v>
          </cell>
          <cell r="O3475">
            <v>147544</v>
          </cell>
          <cell r="P3475" t="str">
            <v>2014/099-0081-01</v>
          </cell>
          <cell r="Q3475" t="str">
            <v>EST VASO TYLER G (COD.ZEA-3169A)</v>
          </cell>
          <cell r="R3475"/>
          <cell r="S3475"/>
          <cell r="T3475"/>
          <cell r="U3475">
            <v>0</v>
          </cell>
          <cell r="V3475">
            <v>0</v>
          </cell>
          <cell r="W3475">
            <v>0</v>
          </cell>
          <cell r="X3475">
            <v>0</v>
          </cell>
          <cell r="Y3475" t="str">
            <v>EST VASO TYLER G (COD.ZEA-3169A) - Ø0x0H</v>
          </cell>
          <cell r="Z3475">
            <v>1979.78</v>
          </cell>
          <cell r="AA3475">
            <v>0.5</v>
          </cell>
          <cell r="AB3475">
            <v>989.89</v>
          </cell>
          <cell r="AC3475"/>
          <cell r="AD3475"/>
          <cell r="AE3475"/>
          <cell r="AF3475">
            <v>1979.78</v>
          </cell>
          <cell r="AG3475">
            <v>1979.78</v>
          </cell>
          <cell r="AH3475">
            <v>0</v>
          </cell>
          <cell r="AI3475">
            <v>1979.78</v>
          </cell>
          <cell r="AJ3475" t="str">
            <v>REF: 147544</v>
          </cell>
          <cell r="AK3475" t="str">
            <v>PRODUTO FORA DE LINHA</v>
          </cell>
          <cell r="AL3475">
            <v>147544</v>
          </cell>
          <cell r="AM3475" t="str">
            <v>ETIQUETA DE ESTOQUE</v>
          </cell>
          <cell r="AN3475"/>
          <cell r="AO3475" t="str">
            <v/>
          </cell>
          <cell r="AP3475" t="str">
            <v/>
          </cell>
          <cell r="AQ3475" t="str">
            <v/>
          </cell>
          <cell r="AR3475" t="str">
            <v/>
          </cell>
          <cell r="AS3475" t="str">
            <v>ETIQUETA DE ESTOQUE - xxH</v>
          </cell>
          <cell r="AT3475">
            <v>1979.78</v>
          </cell>
          <cell r="AU3475" t="str">
            <v>EST</v>
          </cell>
          <cell r="AV3475" t="str">
            <v>EST</v>
          </cell>
          <cell r="AW3475" t="str">
            <v/>
          </cell>
          <cell r="AX3475">
            <v>1979.78</v>
          </cell>
          <cell r="AY3475">
            <v>0</v>
          </cell>
          <cell r="AZ3475"/>
          <cell r="BA3475" t="str">
            <v/>
          </cell>
          <cell r="BB3475"/>
          <cell r="BC3475"/>
          <cell r="BD3475"/>
          <cell r="BE3475" t="str">
            <v/>
          </cell>
          <cell r="BF3475">
            <v>0</v>
          </cell>
          <cell r="BG3475" t="str">
            <v/>
          </cell>
          <cell r="BH3475" t="str">
            <v/>
          </cell>
          <cell r="BI3475">
            <v>14</v>
          </cell>
          <cell r="BJ3475" t="str">
            <v>0</v>
          </cell>
          <cell r="BK3475">
            <v>0</v>
          </cell>
          <cell r="BL3475">
            <v>0</v>
          </cell>
          <cell r="BM3475"/>
          <cell r="BN3475"/>
          <cell r="BO3475"/>
          <cell r="BP3475"/>
          <cell r="BR3475" t="str">
            <v>LC PE</v>
          </cell>
          <cell r="BT3475" t="str">
            <v/>
          </cell>
          <cell r="BU3475" t="str">
            <v/>
          </cell>
        </row>
        <row r="3476">
          <cell r="H3476">
            <v>0</v>
          </cell>
          <cell r="O3476">
            <v>388235</v>
          </cell>
          <cell r="P3476"/>
          <cell r="Q3476" t="str">
            <v>EST QUADRO PAGINAS (MP060D-4040-CV)</v>
          </cell>
          <cell r="R3476"/>
          <cell r="S3476"/>
          <cell r="T3476"/>
          <cell r="U3476">
            <v>0.4</v>
          </cell>
          <cell r="V3476">
            <v>0.4</v>
          </cell>
          <cell r="W3476">
            <v>0</v>
          </cell>
          <cell r="X3476">
            <v>0</v>
          </cell>
          <cell r="Y3476" t="str">
            <v>EST QUADRO PAGINAS (MP060D-4040-CV) - 0,4x0,4x0H</v>
          </cell>
          <cell r="Z3476">
            <v>1557</v>
          </cell>
          <cell r="AA3476">
            <v>0.35</v>
          </cell>
          <cell r="AB3476">
            <v>1012.0500000000001</v>
          </cell>
          <cell r="AC3476"/>
          <cell r="AD3476"/>
          <cell r="AE3476"/>
          <cell r="AF3476">
            <v>1557</v>
          </cell>
          <cell r="AG3476">
            <v>1557</v>
          </cell>
          <cell r="AH3476">
            <v>0</v>
          </cell>
          <cell r="AI3476">
            <v>1557</v>
          </cell>
          <cell r="AJ3476" t="str">
            <v xml:space="preserve">REF: </v>
          </cell>
          <cell r="AK3476"/>
          <cell r="AL3476"/>
          <cell r="AM3476" t="str">
            <v>ETIQUETA DE ESTOQUE</v>
          </cell>
          <cell r="AN3476"/>
          <cell r="AO3476" t="str">
            <v/>
          </cell>
          <cell r="AP3476" t="str">
            <v/>
          </cell>
          <cell r="AQ3476" t="str">
            <v/>
          </cell>
          <cell r="AR3476" t="str">
            <v/>
          </cell>
          <cell r="AS3476" t="str">
            <v>ETIQUETA DE ESTOQUE - xxH</v>
          </cell>
          <cell r="AT3476">
            <v>1557</v>
          </cell>
          <cell r="AU3476" t="str">
            <v>EST</v>
          </cell>
          <cell r="AV3476" t="str">
            <v>EST</v>
          </cell>
          <cell r="AW3476" t="str">
            <v/>
          </cell>
          <cell r="AX3476">
            <v>1557</v>
          </cell>
          <cell r="AY3476">
            <v>0</v>
          </cell>
          <cell r="AZ3476"/>
          <cell r="BA3476" t="str">
            <v/>
          </cell>
          <cell r="BB3476"/>
          <cell r="BC3476"/>
          <cell r="BD3476"/>
          <cell r="BE3476" t="str">
            <v/>
          </cell>
          <cell r="BF3476">
            <v>0</v>
          </cell>
          <cell r="BG3476" t="str">
            <v/>
          </cell>
          <cell r="BH3476" t="str">
            <v/>
          </cell>
          <cell r="BI3476">
            <v>14</v>
          </cell>
          <cell r="BJ3476" t="str">
            <v>0</v>
          </cell>
          <cell r="BK3476">
            <v>0</v>
          </cell>
          <cell r="BL3476">
            <v>0</v>
          </cell>
          <cell r="BM3476"/>
          <cell r="BN3476"/>
          <cell r="BO3476"/>
          <cell r="BP3476"/>
          <cell r="BR3476" t="str">
            <v>NOVO</v>
          </cell>
          <cell r="BT3476" t="str">
            <v/>
          </cell>
          <cell r="BU3476" t="str">
            <v/>
          </cell>
        </row>
        <row r="3477">
          <cell r="H3477">
            <v>0</v>
          </cell>
          <cell r="O3477">
            <v>271756</v>
          </cell>
          <cell r="P3477"/>
          <cell r="Q3477" t="str">
            <v>EST LUSTRE OAK (INOX ESFERAS INCOLOR)</v>
          </cell>
          <cell r="R3477"/>
          <cell r="S3477"/>
          <cell r="T3477"/>
          <cell r="U3477">
            <v>0.42</v>
          </cell>
          <cell r="V3477">
            <v>0</v>
          </cell>
          <cell r="W3477">
            <v>0.54</v>
          </cell>
          <cell r="X3477">
            <v>0</v>
          </cell>
          <cell r="Y3477" t="str">
            <v>EST LUSTRE OAK (INOX ESFERAS INCOLOR) - Ø0x0,54H</v>
          </cell>
          <cell r="Z3477">
            <v>6012.91</v>
          </cell>
          <cell r="AA3477">
            <v>0.6</v>
          </cell>
          <cell r="AB3477">
            <v>2405.1640000000002</v>
          </cell>
          <cell r="AC3477"/>
          <cell r="AD3477"/>
          <cell r="AE3477"/>
          <cell r="AF3477">
            <v>6012.91</v>
          </cell>
          <cell r="AG3477">
            <v>6012.91</v>
          </cell>
          <cell r="AH3477">
            <v>0</v>
          </cell>
          <cell r="AI3477">
            <v>6012.91</v>
          </cell>
          <cell r="AJ3477" t="str">
            <v xml:space="preserve">REF: </v>
          </cell>
          <cell r="AK3477"/>
          <cell r="AL3477"/>
          <cell r="AM3477" t="str">
            <v>ETIQUETA DE ESTOQUE</v>
          </cell>
          <cell r="AN3477"/>
          <cell r="AO3477" t="str">
            <v/>
          </cell>
          <cell r="AP3477" t="str">
            <v/>
          </cell>
          <cell r="AQ3477" t="str">
            <v/>
          </cell>
          <cell r="AR3477" t="str">
            <v/>
          </cell>
          <cell r="AS3477" t="str">
            <v>ETIQUETA DE ESTOQUE - xxH</v>
          </cell>
          <cell r="AT3477">
            <v>6012.91</v>
          </cell>
          <cell r="AU3477" t="str">
            <v>EST</v>
          </cell>
          <cell r="AV3477" t="str">
            <v>EST</v>
          </cell>
          <cell r="AW3477" t="str">
            <v/>
          </cell>
          <cell r="AX3477">
            <v>6012.91</v>
          </cell>
          <cell r="AY3477">
            <v>0</v>
          </cell>
          <cell r="AZ3477"/>
          <cell r="BA3477" t="str">
            <v/>
          </cell>
          <cell r="BB3477"/>
          <cell r="BC3477"/>
          <cell r="BD3477"/>
          <cell r="BE3477" t="str">
            <v/>
          </cell>
          <cell r="BF3477">
            <v>0</v>
          </cell>
          <cell r="BG3477" t="str">
            <v/>
          </cell>
          <cell r="BH3477" t="str">
            <v/>
          </cell>
          <cell r="BI3477">
            <v>14</v>
          </cell>
          <cell r="BJ3477" t="str">
            <v>0</v>
          </cell>
          <cell r="BK3477">
            <v>0</v>
          </cell>
          <cell r="BL3477">
            <v>0</v>
          </cell>
          <cell r="BM3477"/>
          <cell r="BN3477"/>
          <cell r="BO3477"/>
          <cell r="BP3477"/>
          <cell r="BR3477" t="str">
            <v>NOVO</v>
          </cell>
          <cell r="BT3477" t="str">
            <v/>
          </cell>
          <cell r="BU3477" t="str">
            <v/>
          </cell>
        </row>
        <row r="3478">
          <cell r="H3478">
            <v>0</v>
          </cell>
          <cell r="O3478">
            <v>271729</v>
          </cell>
          <cell r="P3478"/>
          <cell r="Q3478" t="str">
            <v>EST AC BANDEJA BUD 61X41X4 MAD CHUMBO VD NUDE E AZUL</v>
          </cell>
          <cell r="R3478"/>
          <cell r="S3478"/>
          <cell r="T3478"/>
          <cell r="U3478">
            <v>0</v>
          </cell>
          <cell r="V3478">
            <v>0</v>
          </cell>
          <cell r="W3478">
            <v>0</v>
          </cell>
          <cell r="X3478">
            <v>0</v>
          </cell>
          <cell r="Y3478" t="str">
            <v>EST AC BANDEJA BUD 61X41X4 MAD CHUMBO VD NUDE E AZUL - Ø0x0H</v>
          </cell>
          <cell r="Z3478">
            <v>1874.12</v>
          </cell>
          <cell r="AA3478">
            <v>0.35</v>
          </cell>
          <cell r="AB3478">
            <v>1218.1779999999999</v>
          </cell>
          <cell r="AC3478"/>
          <cell r="AD3478"/>
          <cell r="AE3478"/>
          <cell r="AF3478">
            <v>1874.12</v>
          </cell>
          <cell r="AG3478">
            <v>1874.12</v>
          </cell>
          <cell r="AH3478">
            <v>0</v>
          </cell>
          <cell r="AI3478">
            <v>1874.12</v>
          </cell>
          <cell r="AJ3478" t="str">
            <v xml:space="preserve">REF: </v>
          </cell>
          <cell r="AK3478"/>
          <cell r="AL3478"/>
          <cell r="AM3478" t="str">
            <v>ETIQUETA DE ESTOQUE</v>
          </cell>
          <cell r="AN3478"/>
          <cell r="AO3478" t="str">
            <v/>
          </cell>
          <cell r="AP3478" t="str">
            <v/>
          </cell>
          <cell r="AQ3478" t="str">
            <v/>
          </cell>
          <cell r="AR3478" t="str">
            <v/>
          </cell>
          <cell r="AS3478" t="str">
            <v>ETIQUETA DE ESTOQUE - xxH</v>
          </cell>
          <cell r="AT3478">
            <v>1874.12</v>
          </cell>
          <cell r="AU3478" t="str">
            <v>EST</v>
          </cell>
          <cell r="AV3478" t="str">
            <v>EST</v>
          </cell>
          <cell r="AW3478" t="str">
            <v/>
          </cell>
          <cell r="AX3478">
            <v>1874.12</v>
          </cell>
          <cell r="AY3478">
            <v>0</v>
          </cell>
          <cell r="AZ3478"/>
          <cell r="BA3478" t="str">
            <v/>
          </cell>
          <cell r="BB3478"/>
          <cell r="BC3478"/>
          <cell r="BD3478"/>
          <cell r="BE3478" t="str">
            <v/>
          </cell>
          <cell r="BF3478">
            <v>0</v>
          </cell>
          <cell r="BG3478" t="str">
            <v/>
          </cell>
          <cell r="BH3478" t="str">
            <v/>
          </cell>
          <cell r="BI3478">
            <v>14</v>
          </cell>
          <cell r="BJ3478" t="str">
            <v>0</v>
          </cell>
          <cell r="BK3478">
            <v>0</v>
          </cell>
          <cell r="BL3478">
            <v>0</v>
          </cell>
          <cell r="BM3478"/>
          <cell r="BN3478"/>
          <cell r="BO3478"/>
          <cell r="BP3478"/>
          <cell r="BR3478" t="str">
            <v>NOVO</v>
          </cell>
          <cell r="BT3478" t="str">
            <v/>
          </cell>
          <cell r="BU3478" t="str">
            <v/>
          </cell>
        </row>
        <row r="3479">
          <cell r="H3479">
            <v>0</v>
          </cell>
          <cell r="O3479">
            <v>271727</v>
          </cell>
          <cell r="P3479"/>
          <cell r="Q3479" t="str">
            <v>EST AC BANDEJA ADAM 50X4 MADEIRA NUDE VD PINT FENDI E AZUL</v>
          </cell>
          <cell r="R3479"/>
          <cell r="S3479"/>
          <cell r="T3479"/>
          <cell r="U3479">
            <v>0</v>
          </cell>
          <cell r="V3479">
            <v>0</v>
          </cell>
          <cell r="W3479">
            <v>0</v>
          </cell>
          <cell r="X3479">
            <v>0</v>
          </cell>
          <cell r="Y3479" t="str">
            <v>EST AC BANDEJA ADAM 50X4 MADEIRA NUDE VD PINT FENDI E AZUL - Ø0x0H</v>
          </cell>
          <cell r="Z3479">
            <v>1709.48</v>
          </cell>
          <cell r="AA3479">
            <v>0.35</v>
          </cell>
          <cell r="AB3479">
            <v>1111.162</v>
          </cell>
          <cell r="AC3479"/>
          <cell r="AD3479"/>
          <cell r="AE3479"/>
          <cell r="AF3479">
            <v>1709.48</v>
          </cell>
          <cell r="AG3479">
            <v>1709.48</v>
          </cell>
          <cell r="AH3479">
            <v>0</v>
          </cell>
          <cell r="AI3479">
            <v>1709.48</v>
          </cell>
          <cell r="AJ3479" t="str">
            <v xml:space="preserve">REF: </v>
          </cell>
          <cell r="AK3479"/>
          <cell r="AL3479"/>
          <cell r="AM3479" t="str">
            <v>ETIQUETA DE ESTOQUE</v>
          </cell>
          <cell r="AN3479"/>
          <cell r="AO3479" t="str">
            <v/>
          </cell>
          <cell r="AP3479" t="str">
            <v/>
          </cell>
          <cell r="AQ3479" t="str">
            <v/>
          </cell>
          <cell r="AR3479" t="str">
            <v/>
          </cell>
          <cell r="AS3479" t="str">
            <v>ETIQUETA DE ESTOQUE - xxH</v>
          </cell>
          <cell r="AT3479">
            <v>1709.48</v>
          </cell>
          <cell r="AU3479" t="str">
            <v>EST</v>
          </cell>
          <cell r="AV3479" t="str">
            <v>EST</v>
          </cell>
          <cell r="AW3479" t="str">
            <v/>
          </cell>
          <cell r="AX3479">
            <v>1709.48</v>
          </cell>
          <cell r="AY3479">
            <v>0</v>
          </cell>
          <cell r="AZ3479"/>
          <cell r="BA3479" t="str">
            <v/>
          </cell>
          <cell r="BB3479"/>
          <cell r="BC3479"/>
          <cell r="BD3479"/>
          <cell r="BE3479" t="str">
            <v/>
          </cell>
          <cell r="BF3479">
            <v>0</v>
          </cell>
          <cell r="BG3479" t="str">
            <v/>
          </cell>
          <cell r="BH3479" t="str">
            <v/>
          </cell>
          <cell r="BI3479">
            <v>14</v>
          </cell>
          <cell r="BJ3479" t="str">
            <v>0</v>
          </cell>
          <cell r="BK3479">
            <v>0</v>
          </cell>
          <cell r="BL3479">
            <v>0</v>
          </cell>
          <cell r="BM3479"/>
          <cell r="BN3479"/>
          <cell r="BO3479"/>
          <cell r="BP3479"/>
          <cell r="BR3479" t="str">
            <v>NOVO</v>
          </cell>
          <cell r="BT3479" t="str">
            <v/>
          </cell>
          <cell r="BU3479" t="str">
            <v/>
          </cell>
        </row>
        <row r="3480">
          <cell r="H3480">
            <v>0</v>
          </cell>
          <cell r="O3480">
            <v>271725</v>
          </cell>
          <cell r="P3480"/>
          <cell r="Q3480" t="str">
            <v>EST AC BANDEJA MIDI 40X60X8 MD NUDE ACO INOX VD PINTADO</v>
          </cell>
          <cell r="R3480"/>
          <cell r="S3480"/>
          <cell r="T3480"/>
          <cell r="U3480">
            <v>0</v>
          </cell>
          <cell r="V3480">
            <v>0</v>
          </cell>
          <cell r="W3480">
            <v>0</v>
          </cell>
          <cell r="X3480">
            <v>0</v>
          </cell>
          <cell r="Y3480" t="str">
            <v>EST AC BANDEJA MIDI 40X60X8 MD NUDE ACO INOX VD PINTADO - Ø0x0H</v>
          </cell>
          <cell r="Z3480">
            <v>2692.99</v>
          </cell>
          <cell r="AA3480">
            <v>0.35</v>
          </cell>
          <cell r="AB3480">
            <v>1750.4434999999999</v>
          </cell>
          <cell r="AC3480"/>
          <cell r="AD3480"/>
          <cell r="AE3480"/>
          <cell r="AF3480">
            <v>2692.99</v>
          </cell>
          <cell r="AG3480">
            <v>2692.99</v>
          </cell>
          <cell r="AH3480">
            <v>0</v>
          </cell>
          <cell r="AI3480">
            <v>2692.99</v>
          </cell>
          <cell r="AJ3480" t="str">
            <v xml:space="preserve">REF: </v>
          </cell>
          <cell r="AK3480"/>
          <cell r="AL3480"/>
          <cell r="AM3480" t="str">
            <v>ETIQUETA DE ESTOQUE</v>
          </cell>
          <cell r="AN3480"/>
          <cell r="AO3480" t="str">
            <v/>
          </cell>
          <cell r="AP3480" t="str">
            <v/>
          </cell>
          <cell r="AQ3480" t="str">
            <v/>
          </cell>
          <cell r="AR3480" t="str">
            <v/>
          </cell>
          <cell r="AS3480" t="str">
            <v>ETIQUETA DE ESTOQUE - xxH</v>
          </cell>
          <cell r="AT3480">
            <v>2692.99</v>
          </cell>
          <cell r="AU3480" t="str">
            <v>EST</v>
          </cell>
          <cell r="AV3480" t="str">
            <v>EST</v>
          </cell>
          <cell r="AW3480" t="str">
            <v/>
          </cell>
          <cell r="AX3480">
            <v>2692.99</v>
          </cell>
          <cell r="AY3480">
            <v>0</v>
          </cell>
          <cell r="AZ3480"/>
          <cell r="BA3480" t="str">
            <v/>
          </cell>
          <cell r="BB3480"/>
          <cell r="BC3480"/>
          <cell r="BD3480"/>
          <cell r="BE3480" t="str">
            <v/>
          </cell>
          <cell r="BF3480">
            <v>0</v>
          </cell>
          <cell r="BG3480" t="str">
            <v/>
          </cell>
          <cell r="BH3480" t="str">
            <v/>
          </cell>
          <cell r="BI3480">
            <v>14</v>
          </cell>
          <cell r="BJ3480" t="str">
            <v>0</v>
          </cell>
          <cell r="BK3480">
            <v>0</v>
          </cell>
          <cell r="BL3480">
            <v>0</v>
          </cell>
          <cell r="BM3480"/>
          <cell r="BN3480"/>
          <cell r="BO3480"/>
          <cell r="BP3480"/>
          <cell r="BR3480" t="str">
            <v>NOVO</v>
          </cell>
          <cell r="BT3480" t="str">
            <v/>
          </cell>
          <cell r="BU3480" t="str">
            <v/>
          </cell>
        </row>
        <row r="3481">
          <cell r="H3481">
            <v>0</v>
          </cell>
          <cell r="O3481">
            <v>271721</v>
          </cell>
          <cell r="P3481"/>
          <cell r="Q3481" t="str">
            <v>EST AC ABATJOUR LILAC 44X73 INOX BS NUDE VD INC CUP LIN NUDE</v>
          </cell>
          <cell r="R3481"/>
          <cell r="S3481"/>
          <cell r="T3481"/>
          <cell r="U3481">
            <v>0</v>
          </cell>
          <cell r="V3481">
            <v>0</v>
          </cell>
          <cell r="W3481">
            <v>0</v>
          </cell>
          <cell r="X3481">
            <v>0</v>
          </cell>
          <cell r="Y3481" t="str">
            <v>EST AC ABATJOUR LILAC 44X73 INOX BS NUDE VD INC CUP LIN NUDE - Ø0x0H</v>
          </cell>
          <cell r="Z3481">
            <v>3651.14</v>
          </cell>
          <cell r="AA3481">
            <v>0.35</v>
          </cell>
          <cell r="AB3481">
            <v>2373.241</v>
          </cell>
          <cell r="AC3481"/>
          <cell r="AD3481"/>
          <cell r="AE3481"/>
          <cell r="AF3481">
            <v>3651.14</v>
          </cell>
          <cell r="AG3481">
            <v>3651.14</v>
          </cell>
          <cell r="AH3481">
            <v>0</v>
          </cell>
          <cell r="AI3481">
            <v>3651.14</v>
          </cell>
          <cell r="AJ3481" t="str">
            <v xml:space="preserve">REF: </v>
          </cell>
          <cell r="AK3481"/>
          <cell r="AL3481"/>
          <cell r="AM3481" t="str">
            <v>ETIQUETA DE ESTOQUE</v>
          </cell>
          <cell r="AN3481"/>
          <cell r="AO3481" t="str">
            <v/>
          </cell>
          <cell r="AP3481" t="str">
            <v/>
          </cell>
          <cell r="AQ3481" t="str">
            <v/>
          </cell>
          <cell r="AR3481" t="str">
            <v/>
          </cell>
          <cell r="AS3481" t="str">
            <v>ETIQUETA DE ESTOQUE - xxH</v>
          </cell>
          <cell r="AT3481">
            <v>3651.14</v>
          </cell>
          <cell r="AU3481" t="str">
            <v>EST</v>
          </cell>
          <cell r="AV3481" t="str">
            <v>EST</v>
          </cell>
          <cell r="AW3481" t="str">
            <v/>
          </cell>
          <cell r="AX3481">
            <v>3651.14</v>
          </cell>
          <cell r="AY3481">
            <v>0</v>
          </cell>
          <cell r="AZ3481"/>
          <cell r="BA3481" t="str">
            <v/>
          </cell>
          <cell r="BB3481"/>
          <cell r="BC3481"/>
          <cell r="BD3481"/>
          <cell r="BE3481" t="str">
            <v/>
          </cell>
          <cell r="BF3481">
            <v>0</v>
          </cell>
          <cell r="BG3481" t="str">
            <v/>
          </cell>
          <cell r="BH3481" t="str">
            <v/>
          </cell>
          <cell r="BI3481">
            <v>14</v>
          </cell>
          <cell r="BJ3481" t="str">
            <v>0</v>
          </cell>
          <cell r="BK3481">
            <v>0</v>
          </cell>
          <cell r="BL3481">
            <v>0</v>
          </cell>
          <cell r="BM3481"/>
          <cell r="BN3481"/>
          <cell r="BO3481"/>
          <cell r="BP3481"/>
          <cell r="BR3481" t="str">
            <v>NOVO</v>
          </cell>
          <cell r="BT3481" t="str">
            <v/>
          </cell>
          <cell r="BU3481" t="str">
            <v/>
          </cell>
        </row>
        <row r="3482">
          <cell r="H3482">
            <v>0</v>
          </cell>
          <cell r="O3482">
            <v>271480</v>
          </cell>
          <cell r="P3482"/>
          <cell r="Q3482" t="str">
            <v>EST AC CENTRO DE MESA DECORATI 1,75X29X29 MET ESMALTADO AZUL</v>
          </cell>
          <cell r="R3482"/>
          <cell r="S3482"/>
          <cell r="T3482"/>
          <cell r="U3482">
            <v>0</v>
          </cell>
          <cell r="V3482">
            <v>0</v>
          </cell>
          <cell r="W3482">
            <v>0</v>
          </cell>
          <cell r="X3482">
            <v>0</v>
          </cell>
          <cell r="Y3482" t="str">
            <v>EST AC CENTRO DE MESA DECORATI 1,75X29X29 MET ESMALTADO AZUL - Ø0x0H</v>
          </cell>
          <cell r="Z3482">
            <v>1632.8</v>
          </cell>
          <cell r="AA3482">
            <v>0.35</v>
          </cell>
          <cell r="AB3482">
            <v>1061.3200000000002</v>
          </cell>
          <cell r="AC3482"/>
          <cell r="AD3482"/>
          <cell r="AE3482"/>
          <cell r="AF3482">
            <v>1632.8</v>
          </cell>
          <cell r="AG3482">
            <v>1632.8</v>
          </cell>
          <cell r="AH3482">
            <v>0</v>
          </cell>
          <cell r="AI3482">
            <v>1632.8</v>
          </cell>
          <cell r="AJ3482" t="str">
            <v xml:space="preserve">REF: </v>
          </cell>
          <cell r="AK3482"/>
          <cell r="AL3482"/>
          <cell r="AM3482" t="str">
            <v>ETIQUETA DE ESTOQUE</v>
          </cell>
          <cell r="AN3482"/>
          <cell r="AO3482" t="str">
            <v/>
          </cell>
          <cell r="AP3482" t="str">
            <v/>
          </cell>
          <cell r="AQ3482" t="str">
            <v/>
          </cell>
          <cell r="AR3482" t="str">
            <v/>
          </cell>
          <cell r="AS3482" t="str">
            <v>ETIQUETA DE ESTOQUE - xxH</v>
          </cell>
          <cell r="AT3482">
            <v>1632.8</v>
          </cell>
          <cell r="AU3482" t="str">
            <v>EST</v>
          </cell>
          <cell r="AV3482" t="str">
            <v>EST</v>
          </cell>
          <cell r="AW3482" t="str">
            <v/>
          </cell>
          <cell r="AX3482">
            <v>1632.8</v>
          </cell>
          <cell r="AY3482">
            <v>0</v>
          </cell>
          <cell r="AZ3482"/>
          <cell r="BA3482" t="str">
            <v/>
          </cell>
          <cell r="BB3482"/>
          <cell r="BC3482"/>
          <cell r="BD3482"/>
          <cell r="BE3482" t="str">
            <v/>
          </cell>
          <cell r="BF3482">
            <v>0</v>
          </cell>
          <cell r="BG3482" t="str">
            <v/>
          </cell>
          <cell r="BH3482" t="str">
            <v/>
          </cell>
          <cell r="BI3482">
            <v>14</v>
          </cell>
          <cell r="BJ3482" t="str">
            <v>0</v>
          </cell>
          <cell r="BK3482">
            <v>0</v>
          </cell>
          <cell r="BL3482">
            <v>0</v>
          </cell>
          <cell r="BM3482"/>
          <cell r="BN3482"/>
          <cell r="BO3482"/>
          <cell r="BP3482"/>
          <cell r="BR3482" t="str">
            <v>NOVO</v>
          </cell>
          <cell r="BT3482" t="str">
            <v/>
          </cell>
          <cell r="BU3482" t="str">
            <v/>
          </cell>
        </row>
        <row r="3483">
          <cell r="H3483">
            <v>0</v>
          </cell>
          <cell r="O3483">
            <v>266077</v>
          </cell>
          <cell r="P3483"/>
          <cell r="Q3483" t="str">
            <v>EST QUADRO LUA E MONTANHAS (734) (G4 MOLDURA F20)</v>
          </cell>
          <cell r="R3483"/>
          <cell r="S3483"/>
          <cell r="T3483"/>
          <cell r="U3483">
            <v>0.75</v>
          </cell>
          <cell r="V3483">
            <v>0.5</v>
          </cell>
          <cell r="W3483">
            <v>0</v>
          </cell>
          <cell r="X3483">
            <v>0</v>
          </cell>
          <cell r="Y3483" t="str">
            <v>EST QUADRO LUA E MONTANHAS (734) (G4 MOLDURA F20) - 0,75x0,5x0H</v>
          </cell>
          <cell r="Z3483">
            <v>1756.2</v>
          </cell>
          <cell r="AA3483">
            <v>0.6</v>
          </cell>
          <cell r="AB3483">
            <v>702.48</v>
          </cell>
          <cell r="AC3483"/>
          <cell r="AD3483"/>
          <cell r="AE3483"/>
          <cell r="AF3483">
            <v>1756.2</v>
          </cell>
          <cell r="AG3483">
            <v>1756.2</v>
          </cell>
          <cell r="AH3483">
            <v>0</v>
          </cell>
          <cell r="AI3483">
            <v>1756.2</v>
          </cell>
          <cell r="AJ3483" t="str">
            <v xml:space="preserve">REF: </v>
          </cell>
          <cell r="AK3483"/>
          <cell r="AL3483"/>
          <cell r="AM3483" t="str">
            <v>ETIQUETA DE ESTOQUE</v>
          </cell>
          <cell r="AN3483"/>
          <cell r="AO3483" t="str">
            <v/>
          </cell>
          <cell r="AP3483" t="str">
            <v/>
          </cell>
          <cell r="AQ3483" t="str">
            <v/>
          </cell>
          <cell r="AR3483" t="str">
            <v/>
          </cell>
          <cell r="AS3483" t="str">
            <v>ETIQUETA DE ESTOQUE - xxH</v>
          </cell>
          <cell r="AT3483">
            <v>1756.2</v>
          </cell>
          <cell r="AU3483" t="str">
            <v>EST</v>
          </cell>
          <cell r="AV3483" t="str">
            <v>EST</v>
          </cell>
          <cell r="AW3483" t="str">
            <v/>
          </cell>
          <cell r="AX3483">
            <v>1756.2</v>
          </cell>
          <cell r="AY3483">
            <v>0</v>
          </cell>
          <cell r="AZ3483"/>
          <cell r="BA3483" t="str">
            <v/>
          </cell>
          <cell r="BB3483"/>
          <cell r="BC3483"/>
          <cell r="BD3483"/>
          <cell r="BE3483" t="str">
            <v/>
          </cell>
          <cell r="BF3483">
            <v>0</v>
          </cell>
          <cell r="BG3483" t="str">
            <v/>
          </cell>
          <cell r="BH3483" t="str">
            <v/>
          </cell>
          <cell r="BI3483">
            <v>14</v>
          </cell>
          <cell r="BJ3483" t="str">
            <v>0</v>
          </cell>
          <cell r="BK3483">
            <v>0</v>
          </cell>
          <cell r="BL3483">
            <v>0</v>
          </cell>
          <cell r="BM3483"/>
          <cell r="BN3483"/>
          <cell r="BO3483"/>
          <cell r="BP3483"/>
          <cell r="BR3483" t="str">
            <v>NOVO</v>
          </cell>
          <cell r="BT3483" t="str">
            <v/>
          </cell>
          <cell r="BU3483" t="str">
            <v/>
          </cell>
        </row>
        <row r="3484">
          <cell r="H3484">
            <v>0</v>
          </cell>
          <cell r="O3484">
            <v>266071</v>
          </cell>
          <cell r="P3484"/>
          <cell r="Q3484" t="str">
            <v>EST AC QUADRO EQUILIBRIO (657) 65X55 M6 MOL F21 PASP BC CEN</v>
          </cell>
          <cell r="R3484"/>
          <cell r="S3484"/>
          <cell r="T3484"/>
          <cell r="U3484">
            <v>0</v>
          </cell>
          <cell r="V3484">
            <v>0</v>
          </cell>
          <cell r="W3484">
            <v>0</v>
          </cell>
          <cell r="X3484">
            <v>0</v>
          </cell>
          <cell r="Y3484" t="str">
            <v>EST AC QUADRO EQUILIBRIO (657) 65X55 M6 MOL F21 PASP BC CEN - Ø0x0H</v>
          </cell>
          <cell r="Z3484">
            <v>1414.57</v>
          </cell>
          <cell r="AA3484">
            <v>0.35</v>
          </cell>
          <cell r="AB3484">
            <v>919.47050000000002</v>
          </cell>
          <cell r="AC3484"/>
          <cell r="AD3484"/>
          <cell r="AE3484"/>
          <cell r="AF3484">
            <v>1414.57</v>
          </cell>
          <cell r="AG3484">
            <v>1414.57</v>
          </cell>
          <cell r="AH3484">
            <v>0</v>
          </cell>
          <cell r="AI3484">
            <v>1414.57</v>
          </cell>
          <cell r="AJ3484" t="str">
            <v xml:space="preserve">REF: </v>
          </cell>
          <cell r="AK3484"/>
          <cell r="AL3484"/>
          <cell r="AM3484" t="str">
            <v>ETIQUETA DE ESTOQUE</v>
          </cell>
          <cell r="AN3484"/>
          <cell r="AO3484" t="str">
            <v/>
          </cell>
          <cell r="AP3484" t="str">
            <v/>
          </cell>
          <cell r="AQ3484" t="str">
            <v/>
          </cell>
          <cell r="AR3484" t="str">
            <v/>
          </cell>
          <cell r="AS3484" t="str">
            <v>ETIQUETA DE ESTOQUE - xxH</v>
          </cell>
          <cell r="AT3484">
            <v>1414.57</v>
          </cell>
          <cell r="AU3484" t="str">
            <v>EST</v>
          </cell>
          <cell r="AV3484" t="str">
            <v>EST</v>
          </cell>
          <cell r="AW3484" t="str">
            <v/>
          </cell>
          <cell r="AX3484">
            <v>1414.57</v>
          </cell>
          <cell r="AY3484">
            <v>0</v>
          </cell>
          <cell r="AZ3484"/>
          <cell r="BA3484" t="str">
            <v/>
          </cell>
          <cell r="BB3484"/>
          <cell r="BC3484"/>
          <cell r="BD3484"/>
          <cell r="BE3484" t="str">
            <v/>
          </cell>
          <cell r="BF3484">
            <v>0</v>
          </cell>
          <cell r="BG3484" t="str">
            <v/>
          </cell>
          <cell r="BH3484" t="str">
            <v/>
          </cell>
          <cell r="BI3484">
            <v>14</v>
          </cell>
          <cell r="BJ3484" t="str">
            <v>0</v>
          </cell>
          <cell r="BK3484">
            <v>0</v>
          </cell>
          <cell r="BL3484">
            <v>0</v>
          </cell>
          <cell r="BM3484"/>
          <cell r="BN3484"/>
          <cell r="BO3484"/>
          <cell r="BP3484"/>
          <cell r="BR3484" t="str">
            <v>NOVO</v>
          </cell>
          <cell r="BT3484" t="str">
            <v/>
          </cell>
          <cell r="BU3484" t="str">
            <v/>
          </cell>
        </row>
        <row r="3485">
          <cell r="H3485">
            <v>0</v>
          </cell>
          <cell r="O3485">
            <v>261255</v>
          </cell>
          <cell r="P3485"/>
          <cell r="Q3485" t="str">
            <v>EST LUMINARIA FIGA ALTA (PRETA)</v>
          </cell>
          <cell r="R3485"/>
          <cell r="S3485"/>
          <cell r="T3485"/>
          <cell r="U3485">
            <v>0.47</v>
          </cell>
          <cell r="V3485">
            <v>0.08</v>
          </cell>
          <cell r="W3485">
            <v>0.15</v>
          </cell>
          <cell r="X3485">
            <v>0</v>
          </cell>
          <cell r="Y3485" t="str">
            <v>EST LUMINARIA FIGA ALTA (PRETA) - 0,47x0,08x0,15H</v>
          </cell>
          <cell r="Z3485">
            <v>1852.6</v>
          </cell>
          <cell r="AA3485">
            <v>0.6</v>
          </cell>
          <cell r="AB3485">
            <v>741.04</v>
          </cell>
          <cell r="AC3485"/>
          <cell r="AD3485"/>
          <cell r="AE3485"/>
          <cell r="AF3485">
            <v>1852.6</v>
          </cell>
          <cell r="AG3485">
            <v>1852.6</v>
          </cell>
          <cell r="AH3485">
            <v>0</v>
          </cell>
          <cell r="AI3485">
            <v>1852.6</v>
          </cell>
          <cell r="AJ3485" t="str">
            <v xml:space="preserve">REF: </v>
          </cell>
          <cell r="AK3485"/>
          <cell r="AL3485"/>
          <cell r="AM3485" t="str">
            <v>ETIQUETA DE ESTOQUE</v>
          </cell>
          <cell r="AN3485"/>
          <cell r="AO3485" t="str">
            <v/>
          </cell>
          <cell r="AP3485" t="str">
            <v/>
          </cell>
          <cell r="AQ3485" t="str">
            <v/>
          </cell>
          <cell r="AR3485" t="str">
            <v/>
          </cell>
          <cell r="AS3485" t="str">
            <v>ETIQUETA DE ESTOQUE - xxH</v>
          </cell>
          <cell r="AT3485">
            <v>1852.6</v>
          </cell>
          <cell r="AU3485" t="str">
            <v>EST</v>
          </cell>
          <cell r="AV3485" t="str">
            <v>EST</v>
          </cell>
          <cell r="AW3485" t="str">
            <v/>
          </cell>
          <cell r="AX3485">
            <v>1852.6</v>
          </cell>
          <cell r="AY3485">
            <v>0</v>
          </cell>
          <cell r="AZ3485"/>
          <cell r="BA3485" t="str">
            <v/>
          </cell>
          <cell r="BB3485"/>
          <cell r="BC3485"/>
          <cell r="BD3485"/>
          <cell r="BE3485" t="str">
            <v/>
          </cell>
          <cell r="BF3485">
            <v>0</v>
          </cell>
          <cell r="BG3485" t="str">
            <v/>
          </cell>
          <cell r="BH3485" t="str">
            <v/>
          </cell>
          <cell r="BI3485">
            <v>14</v>
          </cell>
          <cell r="BJ3485" t="str">
            <v>0</v>
          </cell>
          <cell r="BK3485">
            <v>0</v>
          </cell>
          <cell r="BL3485">
            <v>0</v>
          </cell>
          <cell r="BM3485"/>
          <cell r="BN3485"/>
          <cell r="BO3485"/>
          <cell r="BP3485"/>
          <cell r="BR3485" t="str">
            <v>NOVO</v>
          </cell>
          <cell r="BT3485" t="str">
            <v/>
          </cell>
          <cell r="BU3485" t="str">
            <v/>
          </cell>
        </row>
        <row r="3486">
          <cell r="H3486">
            <v>0</v>
          </cell>
          <cell r="O3486">
            <v>261254</v>
          </cell>
          <cell r="P3486"/>
          <cell r="Q3486" t="str">
            <v>EST LUMINARIA ALTA FIGA (IMBUIA | CORTEN)</v>
          </cell>
          <cell r="R3486"/>
          <cell r="S3486"/>
          <cell r="T3486"/>
          <cell r="U3486">
            <v>0.47</v>
          </cell>
          <cell r="V3486">
            <v>0.08</v>
          </cell>
          <cell r="W3486">
            <v>0.15</v>
          </cell>
          <cell r="X3486">
            <v>0</v>
          </cell>
          <cell r="Y3486" t="str">
            <v>EST LUMINARIA ALTA FIGA (IMBUIA | CORTEN) - 0,47x0,08x0,15H</v>
          </cell>
          <cell r="Z3486">
            <v>1852.6</v>
          </cell>
          <cell r="AA3486">
            <v>0.35</v>
          </cell>
          <cell r="AB3486">
            <v>1204.19</v>
          </cell>
          <cell r="AC3486"/>
          <cell r="AD3486"/>
          <cell r="AE3486"/>
          <cell r="AF3486">
            <v>1852.6</v>
          </cell>
          <cell r="AG3486">
            <v>1852.6</v>
          </cell>
          <cell r="AH3486">
            <v>0</v>
          </cell>
          <cell r="AI3486">
            <v>1852.6</v>
          </cell>
          <cell r="AJ3486" t="str">
            <v xml:space="preserve">REF: </v>
          </cell>
          <cell r="AK3486"/>
          <cell r="AL3486"/>
          <cell r="AM3486" t="str">
            <v>ETIQUETA DE ESTOQUE</v>
          </cell>
          <cell r="AN3486"/>
          <cell r="AO3486" t="str">
            <v/>
          </cell>
          <cell r="AP3486" t="str">
            <v/>
          </cell>
          <cell r="AQ3486" t="str">
            <v/>
          </cell>
          <cell r="AR3486" t="str">
            <v/>
          </cell>
          <cell r="AS3486" t="str">
            <v>ETIQUETA DE ESTOQUE - xxH</v>
          </cell>
          <cell r="AT3486">
            <v>1852.6</v>
          </cell>
          <cell r="AU3486" t="str">
            <v>EST</v>
          </cell>
          <cell r="AV3486" t="str">
            <v>EST</v>
          </cell>
          <cell r="AW3486" t="str">
            <v/>
          </cell>
          <cell r="AX3486">
            <v>1852.6</v>
          </cell>
          <cell r="AY3486">
            <v>0</v>
          </cell>
          <cell r="AZ3486"/>
          <cell r="BA3486" t="str">
            <v/>
          </cell>
          <cell r="BB3486"/>
          <cell r="BC3486"/>
          <cell r="BD3486"/>
          <cell r="BE3486" t="str">
            <v/>
          </cell>
          <cell r="BF3486">
            <v>0</v>
          </cell>
          <cell r="BG3486" t="str">
            <v/>
          </cell>
          <cell r="BH3486" t="str">
            <v/>
          </cell>
          <cell r="BI3486">
            <v>14</v>
          </cell>
          <cell r="BJ3486" t="str">
            <v>0</v>
          </cell>
          <cell r="BK3486">
            <v>0</v>
          </cell>
          <cell r="BL3486">
            <v>0</v>
          </cell>
          <cell r="BM3486"/>
          <cell r="BN3486"/>
          <cell r="BO3486"/>
          <cell r="BP3486"/>
          <cell r="BR3486" t="str">
            <v>NOVO</v>
          </cell>
          <cell r="BT3486" t="str">
            <v/>
          </cell>
          <cell r="BU3486" t="str">
            <v/>
          </cell>
        </row>
        <row r="3487">
          <cell r="H3487">
            <v>0</v>
          </cell>
          <cell r="O3487">
            <v>261250</v>
          </cell>
          <cell r="P3487"/>
          <cell r="Q3487" t="str">
            <v>EST FIGA LUMINARIA BAIXA 37X8X15 PRETA</v>
          </cell>
          <cell r="R3487"/>
          <cell r="S3487"/>
          <cell r="T3487"/>
          <cell r="U3487">
            <v>0</v>
          </cell>
          <cell r="V3487">
            <v>0</v>
          </cell>
          <cell r="W3487">
            <v>0</v>
          </cell>
          <cell r="X3487">
            <v>0</v>
          </cell>
          <cell r="Y3487" t="str">
            <v>EST FIGA LUMINARIA BAIXA 37X8X15 PRETA - Ø0x0H</v>
          </cell>
          <cell r="Z3487">
            <v>1727</v>
          </cell>
          <cell r="AA3487">
            <v>0.35</v>
          </cell>
          <cell r="AB3487">
            <v>1122.5500000000002</v>
          </cell>
          <cell r="AC3487"/>
          <cell r="AD3487"/>
          <cell r="AE3487"/>
          <cell r="AF3487">
            <v>1727</v>
          </cell>
          <cell r="AG3487">
            <v>1727</v>
          </cell>
          <cell r="AH3487">
            <v>0</v>
          </cell>
          <cell r="AI3487">
            <v>1727</v>
          </cell>
          <cell r="AJ3487" t="str">
            <v xml:space="preserve">REF: </v>
          </cell>
          <cell r="AK3487"/>
          <cell r="AL3487"/>
          <cell r="AM3487" t="str">
            <v>ETIQUETA DE ESTOQUE</v>
          </cell>
          <cell r="AN3487"/>
          <cell r="AO3487" t="str">
            <v/>
          </cell>
          <cell r="AP3487" t="str">
            <v/>
          </cell>
          <cell r="AQ3487" t="str">
            <v/>
          </cell>
          <cell r="AR3487" t="str">
            <v/>
          </cell>
          <cell r="AS3487" t="str">
            <v>ETIQUETA DE ESTOQUE - xxH</v>
          </cell>
          <cell r="AT3487">
            <v>1727</v>
          </cell>
          <cell r="AU3487" t="str">
            <v>EST</v>
          </cell>
          <cell r="AV3487" t="str">
            <v>EST</v>
          </cell>
          <cell r="AW3487" t="str">
            <v/>
          </cell>
          <cell r="AX3487">
            <v>1727</v>
          </cell>
          <cell r="AY3487">
            <v>0</v>
          </cell>
          <cell r="AZ3487"/>
          <cell r="BA3487" t="str">
            <v/>
          </cell>
          <cell r="BB3487"/>
          <cell r="BC3487"/>
          <cell r="BD3487"/>
          <cell r="BE3487" t="str">
            <v/>
          </cell>
          <cell r="BF3487">
            <v>0</v>
          </cell>
          <cell r="BG3487" t="str">
            <v/>
          </cell>
          <cell r="BH3487" t="str">
            <v/>
          </cell>
          <cell r="BI3487">
            <v>14</v>
          </cell>
          <cell r="BJ3487" t="str">
            <v>0</v>
          </cell>
          <cell r="BK3487">
            <v>0</v>
          </cell>
          <cell r="BL3487">
            <v>0</v>
          </cell>
          <cell r="BM3487"/>
          <cell r="BN3487"/>
          <cell r="BO3487"/>
          <cell r="BP3487"/>
          <cell r="BR3487" t="str">
            <v>NOVO</v>
          </cell>
          <cell r="BT3487" t="str">
            <v/>
          </cell>
          <cell r="BU3487" t="str">
            <v/>
          </cell>
        </row>
        <row r="3488">
          <cell r="H3488">
            <v>0</v>
          </cell>
          <cell r="O3488">
            <v>255055</v>
          </cell>
          <cell r="P3488"/>
          <cell r="Q3488" t="str">
            <v>EST BANDEJA PLENN 2269S MARMORE EXOTIC D58X4</v>
          </cell>
          <cell r="R3488"/>
          <cell r="S3488"/>
          <cell r="T3488"/>
          <cell r="U3488">
            <v>0.57999999999999996</v>
          </cell>
          <cell r="V3488">
            <v>0</v>
          </cell>
          <cell r="W3488">
            <v>0.04</v>
          </cell>
          <cell r="X3488">
            <v>0.57999999999999996</v>
          </cell>
          <cell r="Y3488" t="str">
            <v>EST BANDEJA PLENN 2269S MARMORE EXOTIC D58X4 - Ø0,58x0,04H</v>
          </cell>
          <cell r="Z3488">
            <v>5648.65</v>
          </cell>
          <cell r="AA3488">
            <v>0.35</v>
          </cell>
          <cell r="AB3488">
            <v>3671.6224999999999</v>
          </cell>
          <cell r="AC3488"/>
          <cell r="AD3488"/>
          <cell r="AE3488"/>
          <cell r="AF3488">
            <v>5648.65</v>
          </cell>
          <cell r="AG3488">
            <v>5648.65</v>
          </cell>
          <cell r="AH3488">
            <v>0</v>
          </cell>
          <cell r="AI3488">
            <v>5648.65</v>
          </cell>
          <cell r="AJ3488" t="str">
            <v xml:space="preserve">REF: </v>
          </cell>
          <cell r="AK3488"/>
          <cell r="AL3488"/>
          <cell r="AM3488" t="str">
            <v>ETIQUETA DE ESTOQUE</v>
          </cell>
          <cell r="AN3488"/>
          <cell r="AO3488" t="str">
            <v/>
          </cell>
          <cell r="AP3488" t="str">
            <v/>
          </cell>
          <cell r="AQ3488" t="str">
            <v/>
          </cell>
          <cell r="AR3488" t="str">
            <v/>
          </cell>
          <cell r="AS3488" t="str">
            <v>ETIQUETA DE ESTOQUE - xxH</v>
          </cell>
          <cell r="AT3488">
            <v>5648.65</v>
          </cell>
          <cell r="AU3488" t="str">
            <v>EST</v>
          </cell>
          <cell r="AV3488" t="str">
            <v>EST</v>
          </cell>
          <cell r="AW3488" t="str">
            <v/>
          </cell>
          <cell r="AX3488">
            <v>5648.65</v>
          </cell>
          <cell r="AY3488">
            <v>0</v>
          </cell>
          <cell r="AZ3488"/>
          <cell r="BA3488" t="str">
            <v/>
          </cell>
          <cell r="BB3488"/>
          <cell r="BC3488"/>
          <cell r="BD3488"/>
          <cell r="BE3488" t="str">
            <v/>
          </cell>
          <cell r="BF3488">
            <v>0</v>
          </cell>
          <cell r="BG3488" t="str">
            <v/>
          </cell>
          <cell r="BH3488" t="str">
            <v/>
          </cell>
          <cell r="BI3488">
            <v>14</v>
          </cell>
          <cell r="BJ3488" t="str">
            <v>0</v>
          </cell>
          <cell r="BK3488">
            <v>0</v>
          </cell>
          <cell r="BL3488">
            <v>0</v>
          </cell>
          <cell r="BM3488"/>
          <cell r="BN3488"/>
          <cell r="BO3488"/>
          <cell r="BP3488"/>
          <cell r="BR3488" t="str">
            <v>NOVO</v>
          </cell>
          <cell r="BT3488" t="str">
            <v/>
          </cell>
          <cell r="BU3488" t="str">
            <v/>
          </cell>
        </row>
        <row r="3489">
          <cell r="H3489">
            <v>0</v>
          </cell>
          <cell r="O3489">
            <v>252451</v>
          </cell>
          <cell r="P3489"/>
          <cell r="Q3489" t="str">
            <v>EST MANTA DOHA (LARANJA)</v>
          </cell>
          <cell r="R3489"/>
          <cell r="S3489"/>
          <cell r="T3489"/>
          <cell r="U3489">
            <v>1.7</v>
          </cell>
          <cell r="V3489">
            <v>1.3</v>
          </cell>
          <cell r="W3489">
            <v>0.01</v>
          </cell>
          <cell r="X3489">
            <v>0</v>
          </cell>
          <cell r="Y3489" t="str">
            <v>EST MANTA DOHA (LARANJA) - 1,7x1,3x0,01H</v>
          </cell>
          <cell r="Z3489">
            <v>500</v>
          </cell>
          <cell r="AA3489">
            <v>0.35</v>
          </cell>
          <cell r="AB3489">
            <v>325</v>
          </cell>
          <cell r="AC3489"/>
          <cell r="AD3489"/>
          <cell r="AE3489"/>
          <cell r="AF3489">
            <v>500</v>
          </cell>
          <cell r="AG3489">
            <v>500</v>
          </cell>
          <cell r="AH3489">
            <v>0</v>
          </cell>
          <cell r="AI3489">
            <v>500</v>
          </cell>
          <cell r="AJ3489" t="str">
            <v xml:space="preserve">REF: </v>
          </cell>
          <cell r="AK3489"/>
          <cell r="AL3489"/>
          <cell r="AM3489" t="str">
            <v>ETIQUETA DE ESTOQUE</v>
          </cell>
          <cell r="AN3489"/>
          <cell r="AO3489" t="str">
            <v/>
          </cell>
          <cell r="AP3489" t="str">
            <v/>
          </cell>
          <cell r="AQ3489" t="str">
            <v/>
          </cell>
          <cell r="AR3489" t="str">
            <v/>
          </cell>
          <cell r="AS3489" t="str">
            <v>ETIQUETA DE ESTOQUE - xxH</v>
          </cell>
          <cell r="AT3489">
            <v>500</v>
          </cell>
          <cell r="AU3489" t="str">
            <v>EST</v>
          </cell>
          <cell r="AV3489" t="str">
            <v>EST</v>
          </cell>
          <cell r="AW3489" t="str">
            <v/>
          </cell>
          <cell r="AX3489">
            <v>500</v>
          </cell>
          <cell r="AY3489">
            <v>0</v>
          </cell>
          <cell r="AZ3489"/>
          <cell r="BA3489" t="str">
            <v/>
          </cell>
          <cell r="BB3489"/>
          <cell r="BC3489"/>
          <cell r="BD3489"/>
          <cell r="BE3489" t="str">
            <v/>
          </cell>
          <cell r="BF3489">
            <v>0</v>
          </cell>
          <cell r="BG3489" t="str">
            <v/>
          </cell>
          <cell r="BH3489" t="str">
            <v/>
          </cell>
          <cell r="BI3489">
            <v>204</v>
          </cell>
          <cell r="BJ3489" t="str">
            <v>0</v>
          </cell>
          <cell r="BK3489">
            <v>0</v>
          </cell>
          <cell r="BL3489">
            <v>0</v>
          </cell>
          <cell r="BM3489"/>
          <cell r="BN3489"/>
          <cell r="BO3489"/>
          <cell r="BP3489"/>
          <cell r="BR3489" t="str">
            <v>NOVO</v>
          </cell>
          <cell r="BT3489" t="str">
            <v/>
          </cell>
          <cell r="BU3489" t="str">
            <v/>
          </cell>
        </row>
        <row r="3490">
          <cell r="H3490">
            <v>0</v>
          </cell>
          <cell r="O3490">
            <v>224535</v>
          </cell>
          <cell r="P3490"/>
          <cell r="Q3490" t="str">
            <v>EST LUMINARIA XXO (BASE ACRILICO / CUPULA VIDRO)</v>
          </cell>
          <cell r="R3490"/>
          <cell r="S3490"/>
          <cell r="T3490"/>
          <cell r="U3490">
            <v>0.25</v>
          </cell>
          <cell r="V3490">
            <v>0.25</v>
          </cell>
          <cell r="W3490">
            <v>0.2</v>
          </cell>
          <cell r="X3490">
            <v>0</v>
          </cell>
          <cell r="Y3490" t="str">
            <v>EST LUMINARIA XXO (BASE ACRILICO / CUPULA VIDRO) - 0,25x0,25x0,2H</v>
          </cell>
          <cell r="Z3490">
            <v>6926.84</v>
          </cell>
          <cell r="AA3490">
            <v>0.35</v>
          </cell>
          <cell r="AB3490">
            <v>4502.4459999999999</v>
          </cell>
          <cell r="AC3490"/>
          <cell r="AD3490"/>
          <cell r="AE3490"/>
          <cell r="AF3490">
            <v>6926.84</v>
          </cell>
          <cell r="AG3490">
            <v>6926.84</v>
          </cell>
          <cell r="AH3490">
            <v>0</v>
          </cell>
          <cell r="AI3490">
            <v>6926.84</v>
          </cell>
          <cell r="AJ3490" t="str">
            <v xml:space="preserve">REF: </v>
          </cell>
          <cell r="AK3490"/>
          <cell r="AL3490"/>
          <cell r="AM3490" t="str">
            <v>ETIQUETA DE ESTOQUE</v>
          </cell>
          <cell r="AN3490"/>
          <cell r="AO3490" t="str">
            <v/>
          </cell>
          <cell r="AP3490" t="str">
            <v/>
          </cell>
          <cell r="AQ3490" t="str">
            <v/>
          </cell>
          <cell r="AR3490" t="str">
            <v/>
          </cell>
          <cell r="AS3490" t="str">
            <v>ETIQUETA DE ESTOQUE - xxH</v>
          </cell>
          <cell r="AT3490">
            <v>6926.84</v>
          </cell>
          <cell r="AU3490" t="str">
            <v>EST</v>
          </cell>
          <cell r="AV3490" t="str">
            <v>EST</v>
          </cell>
          <cell r="AW3490" t="str">
            <v/>
          </cell>
          <cell r="AX3490">
            <v>6926.84</v>
          </cell>
          <cell r="AY3490">
            <v>0</v>
          </cell>
          <cell r="AZ3490"/>
          <cell r="BA3490" t="str">
            <v/>
          </cell>
          <cell r="BB3490"/>
          <cell r="BC3490"/>
          <cell r="BD3490"/>
          <cell r="BE3490" t="str">
            <v/>
          </cell>
          <cell r="BF3490">
            <v>0</v>
          </cell>
          <cell r="BG3490" t="str">
            <v/>
          </cell>
          <cell r="BH3490" t="str">
            <v/>
          </cell>
          <cell r="BI3490">
            <v>14</v>
          </cell>
          <cell r="BJ3490" t="str">
            <v>0</v>
          </cell>
          <cell r="BK3490">
            <v>0</v>
          </cell>
          <cell r="BL3490">
            <v>0</v>
          </cell>
          <cell r="BM3490"/>
          <cell r="BN3490"/>
          <cell r="BO3490"/>
          <cell r="BP3490"/>
          <cell r="BR3490" t="str">
            <v>NOVO</v>
          </cell>
          <cell r="BT3490" t="str">
            <v/>
          </cell>
          <cell r="BU3490" t="str">
            <v/>
          </cell>
        </row>
        <row r="3491">
          <cell r="H3491">
            <v>0</v>
          </cell>
          <cell r="O3491">
            <v>181338</v>
          </cell>
          <cell r="P3491"/>
          <cell r="Q3491" t="str">
            <v>EST QUADRO PAGINAS (MP060B-4040-CV)</v>
          </cell>
          <cell r="R3491"/>
          <cell r="S3491"/>
          <cell r="T3491"/>
          <cell r="U3491">
            <v>0.4</v>
          </cell>
          <cell r="V3491">
            <v>0.4</v>
          </cell>
          <cell r="W3491">
            <v>0</v>
          </cell>
          <cell r="X3491">
            <v>0</v>
          </cell>
          <cell r="Y3491" t="str">
            <v>EST QUADRO PAGINAS (MP060B-4040-CV) - 0,4x0,4x0H</v>
          </cell>
          <cell r="Z3491">
            <v>1803.01</v>
          </cell>
          <cell r="AA3491">
            <v>0.7</v>
          </cell>
          <cell r="AB3491">
            <v>540.90300000000002</v>
          </cell>
          <cell r="AC3491"/>
          <cell r="AD3491"/>
          <cell r="AE3491"/>
          <cell r="AF3491">
            <v>1803.01</v>
          </cell>
          <cell r="AG3491">
            <v>1803.01</v>
          </cell>
          <cell r="AH3491">
            <v>0</v>
          </cell>
          <cell r="AI3491">
            <v>1803.01</v>
          </cell>
          <cell r="AJ3491" t="str">
            <v xml:space="preserve">REF: </v>
          </cell>
          <cell r="AK3491"/>
          <cell r="AL3491"/>
          <cell r="AM3491" t="str">
            <v>ETIQUETA DE ESTOQUE</v>
          </cell>
          <cell r="AN3491"/>
          <cell r="AO3491" t="str">
            <v/>
          </cell>
          <cell r="AP3491" t="str">
            <v/>
          </cell>
          <cell r="AQ3491" t="str">
            <v/>
          </cell>
          <cell r="AR3491" t="str">
            <v/>
          </cell>
          <cell r="AS3491" t="str">
            <v>ETIQUETA DE ESTOQUE - xxH</v>
          </cell>
          <cell r="AT3491">
            <v>1803.01</v>
          </cell>
          <cell r="AU3491" t="str">
            <v>EST</v>
          </cell>
          <cell r="AV3491" t="str">
            <v>EST</v>
          </cell>
          <cell r="AW3491" t="str">
            <v/>
          </cell>
          <cell r="AX3491">
            <v>1803.01</v>
          </cell>
          <cell r="AY3491">
            <v>0</v>
          </cell>
          <cell r="AZ3491"/>
          <cell r="BA3491" t="str">
            <v/>
          </cell>
          <cell r="BB3491"/>
          <cell r="BC3491"/>
          <cell r="BD3491"/>
          <cell r="BE3491" t="str">
            <v/>
          </cell>
          <cell r="BF3491">
            <v>0</v>
          </cell>
          <cell r="BG3491" t="str">
            <v/>
          </cell>
          <cell r="BH3491" t="str">
            <v/>
          </cell>
          <cell r="BI3491">
            <v>14</v>
          </cell>
          <cell r="BJ3491" t="str">
            <v>0</v>
          </cell>
          <cell r="BK3491">
            <v>0</v>
          </cell>
          <cell r="BL3491">
            <v>0</v>
          </cell>
          <cell r="BM3491"/>
          <cell r="BN3491"/>
          <cell r="BO3491"/>
          <cell r="BP3491"/>
          <cell r="BR3491" t="str">
            <v>NOVO</v>
          </cell>
          <cell r="BT3491" t="str">
            <v/>
          </cell>
          <cell r="BU3491" t="str">
            <v/>
          </cell>
        </row>
        <row r="3492">
          <cell r="H3492">
            <v>0</v>
          </cell>
          <cell r="O3492">
            <v>160738</v>
          </cell>
          <cell r="P3492"/>
          <cell r="Q3492" t="str">
            <v>EST POTE LEITEIRA JAYME B.DAMASCOS (COD. 10652)</v>
          </cell>
          <cell r="R3492"/>
          <cell r="S3492"/>
          <cell r="T3492"/>
          <cell r="U3492">
            <v>0.23</v>
          </cell>
          <cell r="V3492">
            <v>0.37</v>
          </cell>
          <cell r="W3492">
            <v>0</v>
          </cell>
          <cell r="X3492">
            <v>0</v>
          </cell>
          <cell r="Y3492" t="str">
            <v>EST POTE LEITEIRA JAYME B.DAMASCOS (COD. 10652) - 0,23x0,37x0H</v>
          </cell>
          <cell r="Z3492">
            <v>3279.36</v>
          </cell>
          <cell r="AA3492">
            <v>0.35</v>
          </cell>
          <cell r="AB3492">
            <v>2131.5839999999998</v>
          </cell>
          <cell r="AC3492"/>
          <cell r="AD3492"/>
          <cell r="AE3492"/>
          <cell r="AF3492">
            <v>3279.36</v>
          </cell>
          <cell r="AG3492">
            <v>3279.36</v>
          </cell>
          <cell r="AH3492">
            <v>0</v>
          </cell>
          <cell r="AI3492">
            <v>3279.36</v>
          </cell>
          <cell r="AJ3492" t="str">
            <v xml:space="preserve">REF: </v>
          </cell>
          <cell r="AK3492"/>
          <cell r="AL3492"/>
          <cell r="AM3492" t="str">
            <v>ETIQUETA DE ESTOQUE</v>
          </cell>
          <cell r="AN3492"/>
          <cell r="AO3492" t="str">
            <v/>
          </cell>
          <cell r="AP3492" t="str">
            <v/>
          </cell>
          <cell r="AQ3492" t="str">
            <v/>
          </cell>
          <cell r="AR3492" t="str">
            <v/>
          </cell>
          <cell r="AS3492" t="str">
            <v>ETIQUETA DE ESTOQUE - xxH</v>
          </cell>
          <cell r="AT3492">
            <v>3279.36</v>
          </cell>
          <cell r="AU3492" t="str">
            <v>EST</v>
          </cell>
          <cell r="AV3492" t="str">
            <v>EST</v>
          </cell>
          <cell r="AW3492" t="str">
            <v/>
          </cell>
          <cell r="AX3492">
            <v>3279.36</v>
          </cell>
          <cell r="AY3492">
            <v>0</v>
          </cell>
          <cell r="AZ3492"/>
          <cell r="BA3492" t="str">
            <v/>
          </cell>
          <cell r="BB3492"/>
          <cell r="BC3492"/>
          <cell r="BD3492"/>
          <cell r="BE3492" t="str">
            <v/>
          </cell>
          <cell r="BF3492">
            <v>0</v>
          </cell>
          <cell r="BG3492" t="str">
            <v/>
          </cell>
          <cell r="BH3492" t="str">
            <v/>
          </cell>
          <cell r="BI3492">
            <v>12</v>
          </cell>
          <cell r="BJ3492" t="str">
            <v>0</v>
          </cell>
          <cell r="BK3492">
            <v>0</v>
          </cell>
          <cell r="BL3492">
            <v>0</v>
          </cell>
          <cell r="BM3492"/>
          <cell r="BN3492"/>
          <cell r="BO3492"/>
          <cell r="BP3492"/>
          <cell r="BR3492" t="str">
            <v>NOVO</v>
          </cell>
          <cell r="BT3492" t="str">
            <v/>
          </cell>
          <cell r="BU3492" t="str">
            <v/>
          </cell>
        </row>
        <row r="3493">
          <cell r="H3493">
            <v>0</v>
          </cell>
          <cell r="O3493">
            <v>151295</v>
          </cell>
          <cell r="P3493"/>
          <cell r="Q3493" t="str">
            <v>EST AC LUMINARIA TULIPA D30X155 FIBRA BRANCO COR 87</v>
          </cell>
          <cell r="R3493"/>
          <cell r="S3493"/>
          <cell r="T3493"/>
          <cell r="U3493">
            <v>0</v>
          </cell>
          <cell r="V3493">
            <v>0</v>
          </cell>
          <cell r="W3493">
            <v>0</v>
          </cell>
          <cell r="X3493">
            <v>0</v>
          </cell>
          <cell r="Y3493" t="str">
            <v>EST AC LUMINARIA TULIPA D30X155 FIBRA BRANCO COR 87 - Ø0x0H</v>
          </cell>
          <cell r="Z3493">
            <v>3219.96</v>
          </cell>
          <cell r="AA3493">
            <v>0.35</v>
          </cell>
          <cell r="AB3493">
            <v>2092.9740000000002</v>
          </cell>
          <cell r="AC3493"/>
          <cell r="AD3493"/>
          <cell r="AE3493"/>
          <cell r="AF3493">
            <v>3219.96</v>
          </cell>
          <cell r="AG3493">
            <v>3219.96</v>
          </cell>
          <cell r="AH3493">
            <v>0</v>
          </cell>
          <cell r="AI3493">
            <v>3219.96</v>
          </cell>
          <cell r="AJ3493" t="str">
            <v xml:space="preserve">REF: </v>
          </cell>
          <cell r="AK3493"/>
          <cell r="AL3493"/>
          <cell r="AM3493" t="str">
            <v>ETIQUETA DE ESTOQUE</v>
          </cell>
          <cell r="AN3493"/>
          <cell r="AO3493" t="str">
            <v/>
          </cell>
          <cell r="AP3493" t="str">
            <v/>
          </cell>
          <cell r="AQ3493" t="str">
            <v/>
          </cell>
          <cell r="AR3493" t="str">
            <v/>
          </cell>
          <cell r="AS3493" t="str">
            <v>ETIQUETA DE ESTOQUE - xxH</v>
          </cell>
          <cell r="AT3493">
            <v>3219.96</v>
          </cell>
          <cell r="AU3493" t="str">
            <v>EST</v>
          </cell>
          <cell r="AV3493" t="str">
            <v>EST</v>
          </cell>
          <cell r="AW3493" t="str">
            <v/>
          </cell>
          <cell r="AX3493">
            <v>3219.96</v>
          </cell>
          <cell r="AY3493">
            <v>0</v>
          </cell>
          <cell r="AZ3493"/>
          <cell r="BA3493" t="str">
            <v/>
          </cell>
          <cell r="BB3493"/>
          <cell r="BC3493"/>
          <cell r="BD3493"/>
          <cell r="BE3493" t="str">
            <v/>
          </cell>
          <cell r="BF3493">
            <v>0</v>
          </cell>
          <cell r="BG3493" t="str">
            <v/>
          </cell>
          <cell r="BH3493" t="str">
            <v/>
          </cell>
          <cell r="BI3493">
            <v>12</v>
          </cell>
          <cell r="BJ3493" t="str">
            <v>0</v>
          </cell>
          <cell r="BK3493">
            <v>0</v>
          </cell>
          <cell r="BL3493">
            <v>0</v>
          </cell>
          <cell r="BM3493"/>
          <cell r="BN3493"/>
          <cell r="BO3493"/>
          <cell r="BP3493"/>
          <cell r="BR3493" t="str">
            <v>NOVO</v>
          </cell>
          <cell r="BT3493" t="str">
            <v/>
          </cell>
          <cell r="BU3493" t="str">
            <v/>
          </cell>
        </row>
        <row r="3494">
          <cell r="H3494">
            <v>0</v>
          </cell>
          <cell r="O3494">
            <v>97400</v>
          </cell>
          <cell r="P3494"/>
          <cell r="Q3494" t="str">
            <v>EST AC LUM GRADIL MESA LACA FOSCA M140</v>
          </cell>
          <cell r="R3494"/>
          <cell r="S3494"/>
          <cell r="T3494"/>
          <cell r="U3494">
            <v>0</v>
          </cell>
          <cell r="V3494">
            <v>0</v>
          </cell>
          <cell r="W3494">
            <v>0</v>
          </cell>
          <cell r="X3494">
            <v>0</v>
          </cell>
          <cell r="Y3494" t="str">
            <v>EST AC LUM GRADIL MESA LACA FOSCA M140 - Ø0x0H</v>
          </cell>
          <cell r="Z3494">
            <v>4926.47</v>
          </cell>
          <cell r="AA3494">
            <v>0.35</v>
          </cell>
          <cell r="AB3494">
            <v>3202.2055</v>
          </cell>
          <cell r="AC3494"/>
          <cell r="AD3494"/>
          <cell r="AE3494"/>
          <cell r="AF3494">
            <v>4926.47</v>
          </cell>
          <cell r="AG3494">
            <v>4926.47</v>
          </cell>
          <cell r="AH3494">
            <v>0</v>
          </cell>
          <cell r="AI3494">
            <v>4926.47</v>
          </cell>
          <cell r="AJ3494" t="str">
            <v xml:space="preserve">REF: </v>
          </cell>
          <cell r="AK3494"/>
          <cell r="AL3494"/>
          <cell r="AM3494" t="str">
            <v>ETIQUETA DE ESTOQUE</v>
          </cell>
          <cell r="AN3494"/>
          <cell r="AO3494" t="str">
            <v/>
          </cell>
          <cell r="AP3494" t="str">
            <v/>
          </cell>
          <cell r="AQ3494" t="str">
            <v/>
          </cell>
          <cell r="AR3494" t="str">
            <v/>
          </cell>
          <cell r="AS3494" t="str">
            <v>ETIQUETA DE ESTOQUE - xxH</v>
          </cell>
          <cell r="AT3494">
            <v>4926.47</v>
          </cell>
          <cell r="AU3494" t="str">
            <v>EST</v>
          </cell>
          <cell r="AV3494" t="str">
            <v>EST</v>
          </cell>
          <cell r="AW3494" t="str">
            <v/>
          </cell>
          <cell r="AX3494">
            <v>4926.47</v>
          </cell>
          <cell r="AY3494">
            <v>0</v>
          </cell>
          <cell r="AZ3494"/>
          <cell r="BA3494" t="str">
            <v/>
          </cell>
          <cell r="BB3494"/>
          <cell r="BC3494"/>
          <cell r="BD3494"/>
          <cell r="BE3494" t="str">
            <v/>
          </cell>
          <cell r="BF3494">
            <v>0</v>
          </cell>
          <cell r="BG3494" t="str">
            <v/>
          </cell>
          <cell r="BH3494" t="str">
            <v/>
          </cell>
          <cell r="BI3494">
            <v>12</v>
          </cell>
          <cell r="BJ3494" t="str">
            <v>0</v>
          </cell>
          <cell r="BK3494">
            <v>0</v>
          </cell>
          <cell r="BL3494">
            <v>0</v>
          </cell>
          <cell r="BM3494"/>
          <cell r="BN3494"/>
          <cell r="BO3494"/>
          <cell r="BP3494"/>
          <cell r="BR3494" t="str">
            <v>NOVO</v>
          </cell>
          <cell r="BT3494" t="str">
            <v/>
          </cell>
          <cell r="BU3494" t="str">
            <v/>
          </cell>
        </row>
        <row r="3495">
          <cell r="H3495">
            <v>0</v>
          </cell>
          <cell r="O3495">
            <v>88605</v>
          </cell>
          <cell r="P3495"/>
          <cell r="Q3495" t="str">
            <v>EST LUMINARIA VIC (P) (BASE EBANO) (CUPULA PEROBA DO CAMPO)</v>
          </cell>
          <cell r="R3495"/>
          <cell r="S3495"/>
          <cell r="T3495"/>
          <cell r="U3495">
            <v>0.4</v>
          </cell>
          <cell r="V3495">
            <v>0</v>
          </cell>
          <cell r="W3495">
            <v>0.7</v>
          </cell>
          <cell r="X3495">
            <v>0.4</v>
          </cell>
          <cell r="Y3495" t="str">
            <v>EST LUMINARIA VIC (P) (BASE EBANO) (CUPULA PEROBA DO CAMPO) - Ø0,4x0,7H</v>
          </cell>
          <cell r="Z3495">
            <v>3688.93</v>
          </cell>
          <cell r="AA3495">
            <v>0.75</v>
          </cell>
          <cell r="AB3495">
            <v>922.23250000000007</v>
          </cell>
          <cell r="AC3495"/>
          <cell r="AD3495"/>
          <cell r="AE3495"/>
          <cell r="AF3495">
            <v>3688.93</v>
          </cell>
          <cell r="AG3495">
            <v>3688.93</v>
          </cell>
          <cell r="AH3495">
            <v>0</v>
          </cell>
          <cell r="AI3495">
            <v>3688.93</v>
          </cell>
          <cell r="AJ3495" t="str">
            <v xml:space="preserve">REF: </v>
          </cell>
          <cell r="AK3495"/>
          <cell r="AL3495"/>
          <cell r="AM3495" t="str">
            <v>ETIQUETA DE ESTOQUE</v>
          </cell>
          <cell r="AN3495"/>
          <cell r="AO3495" t="str">
            <v/>
          </cell>
          <cell r="AP3495" t="str">
            <v/>
          </cell>
          <cell r="AQ3495" t="str">
            <v/>
          </cell>
          <cell r="AR3495" t="str">
            <v/>
          </cell>
          <cell r="AS3495" t="str">
            <v>ETIQUETA DE ESTOQUE - xxH</v>
          </cell>
          <cell r="AT3495">
            <v>3688.93</v>
          </cell>
          <cell r="AU3495" t="str">
            <v>EST</v>
          </cell>
          <cell r="AV3495" t="str">
            <v>EST</v>
          </cell>
          <cell r="AW3495" t="str">
            <v/>
          </cell>
          <cell r="AX3495">
            <v>3688.93</v>
          </cell>
          <cell r="AY3495">
            <v>0</v>
          </cell>
          <cell r="AZ3495"/>
          <cell r="BA3495" t="str">
            <v/>
          </cell>
          <cell r="BB3495"/>
          <cell r="BC3495"/>
          <cell r="BD3495"/>
          <cell r="BE3495" t="str">
            <v/>
          </cell>
          <cell r="BF3495">
            <v>0</v>
          </cell>
          <cell r="BG3495" t="str">
            <v/>
          </cell>
          <cell r="BH3495" t="str">
            <v/>
          </cell>
          <cell r="BI3495">
            <v>22</v>
          </cell>
          <cell r="BJ3495" t="str">
            <v>0</v>
          </cell>
          <cell r="BK3495">
            <v>0</v>
          </cell>
          <cell r="BL3495">
            <v>0</v>
          </cell>
          <cell r="BM3495"/>
          <cell r="BN3495"/>
          <cell r="BO3495"/>
          <cell r="BP3495"/>
          <cell r="BR3495" t="str">
            <v>NOVO</v>
          </cell>
          <cell r="BT3495" t="str">
            <v/>
          </cell>
          <cell r="BU3495" t="str">
            <v/>
          </cell>
        </row>
        <row r="3496">
          <cell r="H3496">
            <v>0</v>
          </cell>
          <cell r="O3496">
            <v>65538</v>
          </cell>
          <cell r="P3496"/>
          <cell r="Q3496" t="str">
            <v>EST PF MERLIM 2042 TECIM 1X1 FIBRA CHOC MESCL TC 1400 CRU</v>
          </cell>
          <cell r="R3496"/>
          <cell r="S3496"/>
          <cell r="T3496"/>
          <cell r="U3496">
            <v>0</v>
          </cell>
          <cell r="V3496">
            <v>0</v>
          </cell>
          <cell r="W3496">
            <v>0</v>
          </cell>
          <cell r="X3496">
            <v>0</v>
          </cell>
          <cell r="Y3496" t="str">
            <v>EST PF MERLIM 2042 TECIM 1X1 FIBRA CHOC MESCL TC 1400 CRU - Ø0x0H</v>
          </cell>
          <cell r="Z3496">
            <v>8568</v>
          </cell>
          <cell r="AA3496">
            <v>0.35</v>
          </cell>
          <cell r="AB3496">
            <v>5569.2000000000007</v>
          </cell>
          <cell r="AC3496"/>
          <cell r="AD3496"/>
          <cell r="AE3496"/>
          <cell r="AF3496">
            <v>8568</v>
          </cell>
          <cell r="AG3496">
            <v>8568</v>
          </cell>
          <cell r="AH3496">
            <v>0</v>
          </cell>
          <cell r="AI3496">
            <v>8568</v>
          </cell>
          <cell r="AJ3496" t="str">
            <v xml:space="preserve">REF: </v>
          </cell>
          <cell r="AK3496"/>
          <cell r="AL3496"/>
          <cell r="AM3496" t="str">
            <v>ETIQUETA DE ESTOQUE</v>
          </cell>
          <cell r="AN3496"/>
          <cell r="AO3496" t="str">
            <v/>
          </cell>
          <cell r="AP3496" t="str">
            <v/>
          </cell>
          <cell r="AQ3496" t="str">
            <v/>
          </cell>
          <cell r="AR3496" t="str">
            <v/>
          </cell>
          <cell r="AS3496" t="str">
            <v>ETIQUETA DE ESTOQUE - xxH</v>
          </cell>
          <cell r="AT3496">
            <v>8568</v>
          </cell>
          <cell r="AU3496" t="str">
            <v>EST</v>
          </cell>
          <cell r="AV3496" t="str">
            <v>EST</v>
          </cell>
          <cell r="AW3496" t="str">
            <v/>
          </cell>
          <cell r="AX3496">
            <v>8568</v>
          </cell>
          <cell r="AY3496">
            <v>0</v>
          </cell>
          <cell r="AZ3496"/>
          <cell r="BA3496" t="str">
            <v/>
          </cell>
          <cell r="BB3496"/>
          <cell r="BC3496"/>
          <cell r="BD3496"/>
          <cell r="BE3496" t="str">
            <v/>
          </cell>
          <cell r="BF3496">
            <v>0</v>
          </cell>
          <cell r="BG3496" t="str">
            <v/>
          </cell>
          <cell r="BH3496" t="str">
            <v/>
          </cell>
          <cell r="BI3496">
            <v>14</v>
          </cell>
          <cell r="BJ3496" t="str">
            <v>0</v>
          </cell>
          <cell r="BK3496">
            <v>0</v>
          </cell>
          <cell r="BL3496">
            <v>0</v>
          </cell>
          <cell r="BM3496"/>
          <cell r="BN3496"/>
          <cell r="BO3496"/>
          <cell r="BP3496"/>
          <cell r="BR3496" t="str">
            <v>NOVO</v>
          </cell>
          <cell r="BT3496" t="str">
            <v/>
          </cell>
          <cell r="BU3496" t="str">
            <v/>
          </cell>
        </row>
        <row r="3497">
          <cell r="H3497">
            <v>0</v>
          </cell>
          <cell r="O3497">
            <v>64130</v>
          </cell>
          <cell r="P3497"/>
          <cell r="Q3497" t="str">
            <v>EST ESPELHO CONE ELIPS (BRANCO)</v>
          </cell>
          <cell r="R3497"/>
          <cell r="S3497"/>
          <cell r="T3497"/>
          <cell r="U3497">
            <v>0.5</v>
          </cell>
          <cell r="V3497">
            <v>0</v>
          </cell>
          <cell r="W3497">
            <v>1.7</v>
          </cell>
          <cell r="X3497">
            <v>0.5</v>
          </cell>
          <cell r="Y3497" t="str">
            <v>EST ESPELHO CONE ELIPS (BRANCO) - Ø0,5x1,7H</v>
          </cell>
          <cell r="Z3497">
            <v>14565</v>
          </cell>
          <cell r="AA3497">
            <v>0.35</v>
          </cell>
          <cell r="AB3497">
            <v>9467.25</v>
          </cell>
          <cell r="AC3497"/>
          <cell r="AD3497"/>
          <cell r="AE3497"/>
          <cell r="AF3497">
            <v>14565</v>
          </cell>
          <cell r="AG3497">
            <v>14565</v>
          </cell>
          <cell r="AH3497">
            <v>0</v>
          </cell>
          <cell r="AI3497">
            <v>14565</v>
          </cell>
          <cell r="AJ3497" t="str">
            <v xml:space="preserve">REF: </v>
          </cell>
          <cell r="AK3497"/>
          <cell r="AL3497"/>
          <cell r="AM3497" t="str">
            <v>ETIQUETA DE ESTOQUE</v>
          </cell>
          <cell r="AN3497"/>
          <cell r="AO3497" t="str">
            <v/>
          </cell>
          <cell r="AP3497" t="str">
            <v/>
          </cell>
          <cell r="AQ3497" t="str">
            <v/>
          </cell>
          <cell r="AR3497" t="str">
            <v/>
          </cell>
          <cell r="AS3497" t="str">
            <v>ETIQUETA DE ESTOQUE - xxH</v>
          </cell>
          <cell r="AT3497">
            <v>14565</v>
          </cell>
          <cell r="AU3497" t="str">
            <v>EST</v>
          </cell>
          <cell r="AV3497" t="str">
            <v>EST</v>
          </cell>
          <cell r="AW3497" t="str">
            <v/>
          </cell>
          <cell r="AX3497">
            <v>14565</v>
          </cell>
          <cell r="AY3497">
            <v>0</v>
          </cell>
          <cell r="AZ3497"/>
          <cell r="BA3497" t="str">
            <v/>
          </cell>
          <cell r="BB3497"/>
          <cell r="BC3497"/>
          <cell r="BD3497"/>
          <cell r="BE3497" t="str">
            <v/>
          </cell>
          <cell r="BF3497">
            <v>0</v>
          </cell>
          <cell r="BG3497" t="str">
            <v/>
          </cell>
          <cell r="BH3497" t="str">
            <v/>
          </cell>
          <cell r="BI3497">
            <v>14</v>
          </cell>
          <cell r="BJ3497" t="str">
            <v>0</v>
          </cell>
          <cell r="BK3497">
            <v>0</v>
          </cell>
          <cell r="BL3497">
            <v>0</v>
          </cell>
          <cell r="BM3497"/>
          <cell r="BN3497"/>
          <cell r="BO3497"/>
          <cell r="BP3497"/>
          <cell r="BR3497" t="str">
            <v>NOVO</v>
          </cell>
          <cell r="BT3497" t="str">
            <v/>
          </cell>
          <cell r="BU3497" t="str">
            <v/>
          </cell>
        </row>
        <row r="3498">
          <cell r="H3498">
            <v>0</v>
          </cell>
          <cell r="O3498">
            <v>63478</v>
          </cell>
          <cell r="P3498"/>
          <cell r="Q3498" t="str">
            <v>EST CD ROMA IMBUIA MEDIA COURO RODEO</v>
          </cell>
          <cell r="R3498"/>
          <cell r="S3498"/>
          <cell r="T3498"/>
          <cell r="U3498">
            <v>0</v>
          </cell>
          <cell r="V3498">
            <v>0</v>
          </cell>
          <cell r="W3498">
            <v>0</v>
          </cell>
          <cell r="X3498">
            <v>0</v>
          </cell>
          <cell r="Y3498" t="str">
            <v>EST CD ROMA IMBUIA MEDIA COURO RODEO - Ø0x0H</v>
          </cell>
          <cell r="Z3498">
            <v>7036.47</v>
          </cell>
          <cell r="AA3498">
            <v>0.35</v>
          </cell>
          <cell r="AB3498">
            <v>4573.7055</v>
          </cell>
          <cell r="AC3498"/>
          <cell r="AD3498"/>
          <cell r="AE3498"/>
          <cell r="AF3498">
            <v>7036.47</v>
          </cell>
          <cell r="AG3498">
            <v>7036.47</v>
          </cell>
          <cell r="AH3498">
            <v>0</v>
          </cell>
          <cell r="AI3498">
            <v>7036.47</v>
          </cell>
          <cell r="AJ3498" t="str">
            <v xml:space="preserve">REF: </v>
          </cell>
          <cell r="AK3498"/>
          <cell r="AL3498"/>
          <cell r="AM3498" t="str">
            <v>ETIQUETA DE ESTOQUE</v>
          </cell>
          <cell r="AN3498"/>
          <cell r="AO3498" t="str">
            <v/>
          </cell>
          <cell r="AP3498" t="str">
            <v/>
          </cell>
          <cell r="AQ3498" t="str">
            <v/>
          </cell>
          <cell r="AR3498" t="str">
            <v/>
          </cell>
          <cell r="AS3498" t="str">
            <v>ETIQUETA DE ESTOQUE - xxH</v>
          </cell>
          <cell r="AT3498">
            <v>7036.47</v>
          </cell>
          <cell r="AU3498" t="str">
            <v>EST</v>
          </cell>
          <cell r="AV3498" t="str">
            <v>EST</v>
          </cell>
          <cell r="AW3498" t="str">
            <v/>
          </cell>
          <cell r="AX3498">
            <v>7036.47</v>
          </cell>
          <cell r="AY3498">
            <v>0</v>
          </cell>
          <cell r="AZ3498"/>
          <cell r="BA3498" t="str">
            <v/>
          </cell>
          <cell r="BB3498"/>
          <cell r="BC3498"/>
          <cell r="BD3498"/>
          <cell r="BE3498" t="str">
            <v/>
          </cell>
          <cell r="BF3498">
            <v>0</v>
          </cell>
          <cell r="BG3498" t="str">
            <v/>
          </cell>
          <cell r="BH3498" t="str">
            <v/>
          </cell>
          <cell r="BI3498">
            <v>14</v>
          </cell>
          <cell r="BJ3498" t="str">
            <v>0</v>
          </cell>
          <cell r="BK3498">
            <v>0</v>
          </cell>
          <cell r="BL3498">
            <v>0</v>
          </cell>
          <cell r="BM3498"/>
          <cell r="BN3498"/>
          <cell r="BO3498"/>
          <cell r="BP3498"/>
          <cell r="BR3498" t="str">
            <v>NOVO</v>
          </cell>
          <cell r="BT3498" t="str">
            <v/>
          </cell>
          <cell r="BU3498" t="str">
            <v/>
          </cell>
        </row>
        <row r="3499">
          <cell r="H3499">
            <v>0</v>
          </cell>
          <cell r="O3499">
            <v>251920</v>
          </cell>
          <cell r="P3499"/>
          <cell r="Q3499" t="str">
            <v>EST CENTRO MESA VERSO (RETANGULAR) CRU IL745CR0</v>
          </cell>
          <cell r="R3499"/>
          <cell r="S3499"/>
          <cell r="T3499"/>
          <cell r="U3499">
            <v>0.8</v>
          </cell>
          <cell r="V3499">
            <v>0.2</v>
          </cell>
          <cell r="W3499">
            <v>0.06</v>
          </cell>
          <cell r="X3499">
            <v>0</v>
          </cell>
          <cell r="Y3499" t="str">
            <v>EST CENTRO MESA VERSO (RETANGULAR) CRU IL745CR0 - 0,8x0,2x0,06H</v>
          </cell>
          <cell r="Z3499">
            <v>3269.77</v>
          </cell>
          <cell r="AA3499">
            <v>0.5</v>
          </cell>
          <cell r="AB3499">
            <v>1634.885</v>
          </cell>
          <cell r="AC3499"/>
          <cell r="AD3499"/>
          <cell r="AE3499"/>
          <cell r="AF3499">
            <v>3269.77</v>
          </cell>
          <cell r="AG3499">
            <v>3269.77</v>
          </cell>
          <cell r="AH3499">
            <v>0</v>
          </cell>
          <cell r="AI3499">
            <v>3269.77</v>
          </cell>
          <cell r="AJ3499" t="str">
            <v>REF: 251920</v>
          </cell>
          <cell r="AK3499"/>
          <cell r="AL3499">
            <v>251920</v>
          </cell>
          <cell r="AM3499" t="str">
            <v>EST CENTRO MESA VERSO (RETANGULAR) CRU IL745CR0</v>
          </cell>
          <cell r="AN3499"/>
          <cell r="AO3499">
            <v>0.8</v>
          </cell>
          <cell r="AP3499">
            <v>0.2</v>
          </cell>
          <cell r="AQ3499">
            <v>0.06</v>
          </cell>
          <cell r="AR3499">
            <v>0</v>
          </cell>
          <cell r="AS3499" t="str">
            <v>EST CENTRO MESA VERSO (RETANGULAR) CRU IL745CR0 - 0,8x0,2x0,06H</v>
          </cell>
          <cell r="AT3499">
            <v>3269.77</v>
          </cell>
          <cell r="AU3499">
            <v>3269.77</v>
          </cell>
          <cell r="AV3499">
            <v>3269.77</v>
          </cell>
          <cell r="AW3499">
            <v>0</v>
          </cell>
          <cell r="AX3499">
            <v>3269.77</v>
          </cell>
          <cell r="AY3499">
            <v>0</v>
          </cell>
          <cell r="AZ3499"/>
          <cell r="BA3499" t="str">
            <v/>
          </cell>
          <cell r="BB3499"/>
          <cell r="BC3499"/>
          <cell r="BD3499"/>
          <cell r="BE3499" t="str">
            <v/>
          </cell>
          <cell r="BF3499">
            <v>0</v>
          </cell>
          <cell r="BG3499" t="str">
            <v/>
          </cell>
          <cell r="BH3499" t="str">
            <v/>
          </cell>
          <cell r="BI3499">
            <v>14</v>
          </cell>
          <cell r="BJ3499" t="str">
            <v>0</v>
          </cell>
          <cell r="BK3499">
            <v>0</v>
          </cell>
          <cell r="BL3499">
            <v>0</v>
          </cell>
          <cell r="BM3499"/>
          <cell r="BN3499"/>
          <cell r="BO3499"/>
          <cell r="BP3499"/>
          <cell r="BR3499" t="str">
            <v>NOVO</v>
          </cell>
          <cell r="BT3499" t="str">
            <v>CLAMI ACESSORIOS</v>
          </cell>
          <cell r="BU3499" t="str">
            <v>ACESSORIO DECORATIVO</v>
          </cell>
        </row>
        <row r="3500">
          <cell r="H3500">
            <v>0</v>
          </cell>
          <cell r="O3500">
            <v>334162</v>
          </cell>
          <cell r="P3500" t="str">
            <v>2022/206-0042-01</v>
          </cell>
          <cell r="Q3500" t="str">
            <v>EST SOFA ANDROS (2B) FX D4142 (BASE LAMINA EBONY)</v>
          </cell>
          <cell r="R3500"/>
          <cell r="S3500"/>
          <cell r="T3500"/>
          <cell r="U3500">
            <v>3</v>
          </cell>
          <cell r="V3500">
            <v>1.5</v>
          </cell>
          <cell r="W3500">
            <v>0.76</v>
          </cell>
          <cell r="X3500">
            <v>0</v>
          </cell>
          <cell r="Y3500" t="str">
            <v>EST SOFA ANDROS (2B) FX D4142 (BASE LAMINA EBONY) - 3x1,5x0,76H</v>
          </cell>
          <cell r="Z3500">
            <v>50638.83</v>
          </cell>
          <cell r="AA3500">
            <v>0.5</v>
          </cell>
          <cell r="AB3500">
            <v>25319.415000000001</v>
          </cell>
          <cell r="AC3500"/>
          <cell r="AD3500"/>
          <cell r="AE3500"/>
          <cell r="AF3500">
            <v>50638.83</v>
          </cell>
          <cell r="AG3500">
            <v>50638.83</v>
          </cell>
          <cell r="AH3500">
            <v>0</v>
          </cell>
          <cell r="AI3500">
            <v>50638.83</v>
          </cell>
          <cell r="AJ3500" t="str">
            <v>REF: 398771</v>
          </cell>
          <cell r="AK3500" t="str">
            <v>VERSAO FORA DE LINHA</v>
          </cell>
          <cell r="AL3500">
            <v>398771</v>
          </cell>
          <cell r="AM3500" t="str">
            <v>SOFA NEW ANDROS (2B) (LAMINA) (FX D)</v>
          </cell>
          <cell r="AN3500"/>
          <cell r="AO3500">
            <v>3</v>
          </cell>
          <cell r="AP3500">
            <v>1.5</v>
          </cell>
          <cell r="AQ3500">
            <v>0.76</v>
          </cell>
          <cell r="AR3500">
            <v>0</v>
          </cell>
          <cell r="AS3500" t="str">
            <v>SOFA NEW ANDROS (2B) (LAMINA) (FX D) - 3x1,5x0,76H</v>
          </cell>
          <cell r="AT3500">
            <v>50638.83</v>
          </cell>
          <cell r="AU3500">
            <v>50638.83</v>
          </cell>
          <cell r="AV3500">
            <v>50638.83</v>
          </cell>
          <cell r="AW3500">
            <v>0</v>
          </cell>
          <cell r="AX3500">
            <v>50638.83</v>
          </cell>
          <cell r="AY3500">
            <v>0</v>
          </cell>
          <cell r="AZ3500"/>
          <cell r="BA3500" t="str">
            <v/>
          </cell>
          <cell r="BB3500"/>
          <cell r="BC3500"/>
          <cell r="BD3500"/>
          <cell r="BE3500" t="str">
            <v/>
          </cell>
          <cell r="BF3500">
            <v>0</v>
          </cell>
          <cell r="BG3500" t="str">
            <v/>
          </cell>
          <cell r="BH3500" t="str">
            <v/>
          </cell>
          <cell r="BI3500">
            <v>12</v>
          </cell>
          <cell r="BJ3500" t="str">
            <v>0</v>
          </cell>
          <cell r="BK3500">
            <v>0</v>
          </cell>
          <cell r="BL3500">
            <v>0</v>
          </cell>
          <cell r="BM3500"/>
          <cell r="BN3500"/>
          <cell r="BO3500"/>
          <cell r="BP3500"/>
          <cell r="BR3500" t="str">
            <v>PE</v>
          </cell>
          <cell r="BT3500" t="str">
            <v>CLAMI SOFA</v>
          </cell>
          <cell r="BU3500" t="str">
            <v>SOFA ANDROS</v>
          </cell>
        </row>
        <row r="3501">
          <cell r="H3501">
            <v>0</v>
          </cell>
          <cell r="O3501">
            <v>223326</v>
          </cell>
          <cell r="P3501" t="str">
            <v>2019/074-0059-01</v>
          </cell>
          <cell r="Q3501" t="str">
            <v>EST APARADOR ZINA (LAMINA 3 PAU FERRO PC) (LACA FOSCA PRETA)</v>
          </cell>
          <cell r="R3501"/>
          <cell r="S3501"/>
          <cell r="T3501"/>
          <cell r="U3501">
            <v>1.9</v>
          </cell>
          <cell r="V3501">
            <v>0.5</v>
          </cell>
          <cell r="W3501">
            <v>0.8</v>
          </cell>
          <cell r="X3501">
            <v>0</v>
          </cell>
          <cell r="Y3501" t="str">
            <v>EST APARADOR ZINA (LAMINA 3 PAU FERRO PC) (LACA FOSCA PRETA) - 1,9x0,5x0,8H</v>
          </cell>
          <cell r="Z3501">
            <v>26879.42</v>
          </cell>
          <cell r="AA3501">
            <v>0.75</v>
          </cell>
          <cell r="AB3501">
            <v>6719.8549999999996</v>
          </cell>
          <cell r="AC3501"/>
          <cell r="AD3501"/>
          <cell r="AE3501"/>
          <cell r="AF3501">
            <v>26879.42</v>
          </cell>
          <cell r="AG3501">
            <v>26879.42</v>
          </cell>
          <cell r="AH3501">
            <v>0</v>
          </cell>
          <cell r="AI3501">
            <v>26879.42</v>
          </cell>
          <cell r="AJ3501" t="str">
            <v>REF: 303584</v>
          </cell>
          <cell r="AK3501"/>
          <cell r="AL3501">
            <v>303584</v>
          </cell>
          <cell r="AM3501" t="str">
            <v>APARADOR ZINA (LAMINA A3)</v>
          </cell>
          <cell r="AN3501"/>
          <cell r="AO3501">
            <v>1.9</v>
          </cell>
          <cell r="AP3501">
            <v>0.5</v>
          </cell>
          <cell r="AQ3501">
            <v>0.8</v>
          </cell>
          <cell r="AR3501">
            <v>0</v>
          </cell>
          <cell r="AS3501" t="str">
            <v>APARADOR ZINA (LAMINA A3) - 1,9x0,5x0,8H</v>
          </cell>
          <cell r="AT3501">
            <v>26879.42</v>
          </cell>
          <cell r="AU3501">
            <v>26879.42</v>
          </cell>
          <cell r="AV3501">
            <v>26879.42</v>
          </cell>
          <cell r="AW3501">
            <v>0</v>
          </cell>
          <cell r="AX3501">
            <v>26879.42</v>
          </cell>
          <cell r="AY3501">
            <v>0</v>
          </cell>
          <cell r="AZ3501"/>
          <cell r="BA3501" t="str">
            <v/>
          </cell>
          <cell r="BB3501"/>
          <cell r="BC3501"/>
          <cell r="BD3501"/>
          <cell r="BE3501" t="str">
            <v/>
          </cell>
          <cell r="BF3501">
            <v>0</v>
          </cell>
          <cell r="BG3501" t="str">
            <v/>
          </cell>
          <cell r="BH3501" t="str">
            <v/>
          </cell>
          <cell r="BI3501">
            <v>14</v>
          </cell>
          <cell r="BJ3501" t="str">
            <v>0</v>
          </cell>
          <cell r="BK3501">
            <v>0</v>
          </cell>
          <cell r="BL3501">
            <v>0</v>
          </cell>
          <cell r="BM3501"/>
          <cell r="BN3501"/>
          <cell r="BO3501"/>
          <cell r="BP3501"/>
          <cell r="BR3501" t="str">
            <v>PE</v>
          </cell>
          <cell r="BT3501" t="str">
            <v>CLAMI APARADOR</v>
          </cell>
          <cell r="BU3501" t="str">
            <v>APARADOR ZINA</v>
          </cell>
        </row>
        <row r="3502">
          <cell r="H3502">
            <v>0</v>
          </cell>
          <cell r="O3502">
            <v>223326</v>
          </cell>
          <cell r="P3502" t="str">
            <v>2020/155-0087-01</v>
          </cell>
          <cell r="Q3502" t="str">
            <v>EST APARADOR ZINA (LAMINA 3 PAU FERRO PC) (LACA FOSCA PRETA)</v>
          </cell>
          <cell r="R3502"/>
          <cell r="S3502"/>
          <cell r="T3502"/>
          <cell r="U3502">
            <v>1.9</v>
          </cell>
          <cell r="V3502">
            <v>0.5</v>
          </cell>
          <cell r="W3502">
            <v>0.8</v>
          </cell>
          <cell r="X3502">
            <v>0</v>
          </cell>
          <cell r="Y3502" t="str">
            <v>EST APARADOR ZINA (LAMINA 3 PAU FERRO PC) (LACA FOSCA PRETA) - 1,9x0,5x0,8H</v>
          </cell>
          <cell r="Z3502">
            <v>26879.42</v>
          </cell>
          <cell r="AA3502">
            <v>0.75</v>
          </cell>
          <cell r="AB3502">
            <v>6719.8549999999996</v>
          </cell>
          <cell r="AC3502"/>
          <cell r="AD3502"/>
          <cell r="AE3502"/>
          <cell r="AF3502">
            <v>26879.42</v>
          </cell>
          <cell r="AG3502">
            <v>26879.42</v>
          </cell>
          <cell r="AH3502">
            <v>0</v>
          </cell>
          <cell r="AI3502">
            <v>26879.42</v>
          </cell>
          <cell r="AJ3502" t="str">
            <v>REF: 303584</v>
          </cell>
          <cell r="AK3502"/>
          <cell r="AL3502">
            <v>303584</v>
          </cell>
          <cell r="AM3502" t="str">
            <v>APARADOR ZINA (LAMINA A3)</v>
          </cell>
          <cell r="AN3502"/>
          <cell r="AO3502">
            <v>1.9</v>
          </cell>
          <cell r="AP3502">
            <v>0.5</v>
          </cell>
          <cell r="AQ3502">
            <v>0.8</v>
          </cell>
          <cell r="AR3502">
            <v>0</v>
          </cell>
          <cell r="AS3502" t="str">
            <v>APARADOR ZINA (LAMINA A3) - 1,9x0,5x0,8H</v>
          </cell>
          <cell r="AT3502">
            <v>26879.42</v>
          </cell>
          <cell r="AU3502">
            <v>26879.42</v>
          </cell>
          <cell r="AV3502">
            <v>26879.42</v>
          </cell>
          <cell r="AW3502">
            <v>0</v>
          </cell>
          <cell r="AX3502">
            <v>26879.42</v>
          </cell>
          <cell r="AY3502">
            <v>0</v>
          </cell>
          <cell r="AZ3502"/>
          <cell r="BA3502" t="str">
            <v/>
          </cell>
          <cell r="BB3502"/>
          <cell r="BC3502"/>
          <cell r="BD3502"/>
          <cell r="BE3502" t="str">
            <v/>
          </cell>
          <cell r="BF3502">
            <v>0</v>
          </cell>
          <cell r="BG3502" t="str">
            <v/>
          </cell>
          <cell r="BH3502" t="str">
            <v/>
          </cell>
          <cell r="BI3502">
            <v>14</v>
          </cell>
          <cell r="BJ3502" t="str">
            <v>0</v>
          </cell>
          <cell r="BK3502">
            <v>0</v>
          </cell>
          <cell r="BL3502">
            <v>0</v>
          </cell>
          <cell r="BM3502"/>
          <cell r="BN3502"/>
          <cell r="BO3502"/>
          <cell r="BP3502"/>
          <cell r="BR3502" t="str">
            <v>PE</v>
          </cell>
          <cell r="BT3502" t="str">
            <v>CLAMI APARADOR</v>
          </cell>
          <cell r="BU3502" t="str">
            <v>APARADOR ZINA</v>
          </cell>
        </row>
        <row r="3503">
          <cell r="H3503">
            <v>0</v>
          </cell>
          <cell r="O3503">
            <v>363832</v>
          </cell>
          <cell r="P3503" t="str">
            <v>2023/123-0072-01</v>
          </cell>
          <cell r="Q3503" t="str">
            <v>EST ALMOFADA DECORATIVA (F 39) FX G7133</v>
          </cell>
          <cell r="R3503"/>
          <cell r="S3503"/>
          <cell r="T3503"/>
          <cell r="U3503">
            <v>0.6</v>
          </cell>
          <cell r="V3503">
            <v>0.6</v>
          </cell>
          <cell r="W3503">
            <v>0</v>
          </cell>
          <cell r="X3503">
            <v>0</v>
          </cell>
          <cell r="Y3503" t="str">
            <v>EST ALMOFADA DECORATIVA (F 39) FX G7133 - 0,6x0,6x0H</v>
          </cell>
          <cell r="Z3503">
            <v>1486.8395999999998</v>
          </cell>
          <cell r="AA3503">
            <v>0.5</v>
          </cell>
          <cell r="AB3503">
            <v>743.4197999999999</v>
          </cell>
          <cell r="AC3503"/>
          <cell r="AD3503"/>
          <cell r="AE3503"/>
          <cell r="AF3503">
            <v>1486.8395999999998</v>
          </cell>
          <cell r="AG3503">
            <v>1486.8395999999998</v>
          </cell>
          <cell r="AH3503">
            <v>0</v>
          </cell>
          <cell r="AI3503">
            <v>1486.8395999999998</v>
          </cell>
          <cell r="AJ3503" t="str">
            <v>REF: 390349</v>
          </cell>
          <cell r="AK3503" t="str">
            <v>REVESTIMENTO FORA DE LINHA</v>
          </cell>
          <cell r="AL3503">
            <v>390349</v>
          </cell>
          <cell r="AM3503" t="str">
            <v>ALMOFADA DECORATIVA (FIBRA) (M²) (F 39) (FX G)</v>
          </cell>
          <cell r="AN3503"/>
          <cell r="AO3503">
            <v>0</v>
          </cell>
          <cell r="AP3503">
            <v>0</v>
          </cell>
          <cell r="AQ3503">
            <v>0</v>
          </cell>
          <cell r="AR3503">
            <v>0</v>
          </cell>
          <cell r="AS3503" t="str">
            <v>ALMOFADA DECORATIVA (FIBRA) (M²) (F 39) (FX G) - Ø0x0H</v>
          </cell>
          <cell r="AT3503">
            <v>1486.8395999999998</v>
          </cell>
          <cell r="AU3503">
            <v>1486.8395999999998</v>
          </cell>
          <cell r="AV3503">
            <v>4130.1099999999997</v>
          </cell>
          <cell r="AW3503">
            <v>-2643.2703999999999</v>
          </cell>
          <cell r="AX3503">
            <v>1486.82</v>
          </cell>
          <cell r="AY3503">
            <v>1.9599999999854845E-2</v>
          </cell>
          <cell r="AZ3503">
            <v>390349</v>
          </cell>
          <cell r="BA3503" t="str">
            <v>ALMOFADA DECORATIVA (FIBRA) (M²) (F 39) (FX G)</v>
          </cell>
          <cell r="BB3503"/>
          <cell r="BC3503">
            <v>0.36</v>
          </cell>
          <cell r="BD3503"/>
          <cell r="BE3503">
            <v>4130.1099999999997</v>
          </cell>
          <cell r="BF3503">
            <v>0</v>
          </cell>
          <cell r="BG3503">
            <v>-4130.1099999999997</v>
          </cell>
          <cell r="BH3503" t="str">
            <v/>
          </cell>
          <cell r="BI3503">
            <v>12</v>
          </cell>
          <cell r="BJ3503">
            <v>1486.8395999999998</v>
          </cell>
          <cell r="BK3503">
            <v>0</v>
          </cell>
          <cell r="BL3503">
            <v>0</v>
          </cell>
          <cell r="BM3503"/>
          <cell r="BN3503"/>
          <cell r="BO3503"/>
          <cell r="BP3503"/>
          <cell r="BR3503" t="str">
            <v>PE</v>
          </cell>
          <cell r="BT3503" t="str">
            <v/>
          </cell>
          <cell r="BU3503" t="str">
            <v/>
          </cell>
        </row>
        <row r="3504">
          <cell r="H3504">
            <v>0</v>
          </cell>
          <cell r="O3504">
            <v>363832</v>
          </cell>
          <cell r="P3504" t="str">
            <v>2023/123-0073-01</v>
          </cell>
          <cell r="Q3504" t="str">
            <v>EST ALMOFADA DECORATIVA (F 39) FX G7133</v>
          </cell>
          <cell r="R3504"/>
          <cell r="S3504"/>
          <cell r="T3504"/>
          <cell r="U3504">
            <v>0.6</v>
          </cell>
          <cell r="V3504">
            <v>0.6</v>
          </cell>
          <cell r="W3504">
            <v>0</v>
          </cell>
          <cell r="X3504">
            <v>0</v>
          </cell>
          <cell r="Y3504" t="str">
            <v>EST ALMOFADA DECORATIVA (F 39) FX G7133 - 0,6x0,6x0H</v>
          </cell>
          <cell r="Z3504">
            <v>1486.8395999999998</v>
          </cell>
          <cell r="AA3504">
            <v>0.5</v>
          </cell>
          <cell r="AB3504">
            <v>743.4197999999999</v>
          </cell>
          <cell r="AC3504"/>
          <cell r="AD3504"/>
          <cell r="AE3504"/>
          <cell r="AF3504">
            <v>1486.8395999999998</v>
          </cell>
          <cell r="AG3504">
            <v>1486.8395999999998</v>
          </cell>
          <cell r="AH3504">
            <v>0</v>
          </cell>
          <cell r="AI3504">
            <v>1486.8395999999998</v>
          </cell>
          <cell r="AJ3504" t="str">
            <v>REF: 390349</v>
          </cell>
          <cell r="AK3504" t="str">
            <v>REVESTIMENTO FORA DE LINHA</v>
          </cell>
          <cell r="AL3504">
            <v>390349</v>
          </cell>
          <cell r="AM3504" t="str">
            <v>ALMOFADA DECORATIVA (FIBRA) (M²) (F 39) (FX G)</v>
          </cell>
          <cell r="AN3504"/>
          <cell r="AO3504">
            <v>0</v>
          </cell>
          <cell r="AP3504">
            <v>0</v>
          </cell>
          <cell r="AQ3504">
            <v>0</v>
          </cell>
          <cell r="AR3504">
            <v>0</v>
          </cell>
          <cell r="AS3504" t="str">
            <v>ALMOFADA DECORATIVA (FIBRA) (M²) (F 39) (FX G) - Ø0x0H</v>
          </cell>
          <cell r="AT3504">
            <v>1486.8395999999998</v>
          </cell>
          <cell r="AU3504">
            <v>1486.8395999999998</v>
          </cell>
          <cell r="AV3504">
            <v>4130.1099999999997</v>
          </cell>
          <cell r="AW3504">
            <v>-2643.2703999999999</v>
          </cell>
          <cell r="AX3504">
            <v>1486.82</v>
          </cell>
          <cell r="AY3504">
            <v>1.9599999999854845E-2</v>
          </cell>
          <cell r="AZ3504">
            <v>390349</v>
          </cell>
          <cell r="BA3504" t="str">
            <v>ALMOFADA DECORATIVA (FIBRA) (M²) (F 39) (FX G)</v>
          </cell>
          <cell r="BB3504"/>
          <cell r="BC3504">
            <v>0.36</v>
          </cell>
          <cell r="BD3504"/>
          <cell r="BE3504">
            <v>4130.1099999999997</v>
          </cell>
          <cell r="BF3504">
            <v>0</v>
          </cell>
          <cell r="BG3504">
            <v>-4130.1099999999997</v>
          </cell>
          <cell r="BH3504" t="str">
            <v/>
          </cell>
          <cell r="BI3504">
            <v>12</v>
          </cell>
          <cell r="BJ3504">
            <v>1486.8395999999998</v>
          </cell>
          <cell r="BK3504">
            <v>0</v>
          </cell>
          <cell r="BL3504">
            <v>0</v>
          </cell>
          <cell r="BM3504"/>
          <cell r="BN3504"/>
          <cell r="BO3504"/>
          <cell r="BP3504"/>
          <cell r="BR3504" t="str">
            <v>PE</v>
          </cell>
          <cell r="BT3504" t="str">
            <v/>
          </cell>
          <cell r="BU3504" t="str">
            <v/>
          </cell>
        </row>
        <row r="3505">
          <cell r="H3505">
            <v>0</v>
          </cell>
          <cell r="O3505">
            <v>357397</v>
          </cell>
          <cell r="P3505" t="str">
            <v>2022/329-0009-01</v>
          </cell>
          <cell r="Q3505" t="str">
            <v>EST POLTRONA AGHATA PLUS (GIRATORI) (MTX PRETO) FX D4220</v>
          </cell>
          <cell r="R3505"/>
          <cell r="S3505"/>
          <cell r="T3505"/>
          <cell r="U3505">
            <v>0.68</v>
          </cell>
          <cell r="V3505">
            <v>0.8</v>
          </cell>
          <cell r="W3505">
            <v>0.76</v>
          </cell>
          <cell r="X3505">
            <v>0</v>
          </cell>
          <cell r="Y3505" t="str">
            <v>EST POLTRONA AGHATA PLUS (GIRATORI) (MTX PRETO) FX D4220 - 0,68x0,8x0,76H</v>
          </cell>
          <cell r="Z3505">
            <v>10061.719999999999</v>
          </cell>
          <cell r="AA3505">
            <v>0.5</v>
          </cell>
          <cell r="AB3505">
            <v>5030.8599999999997</v>
          </cell>
          <cell r="AC3505"/>
          <cell r="AD3505"/>
          <cell r="AE3505"/>
          <cell r="AF3505">
            <v>10061.719999999999</v>
          </cell>
          <cell r="AG3505">
            <v>10061.719999999999</v>
          </cell>
          <cell r="AH3505">
            <v>0</v>
          </cell>
          <cell r="AI3505">
            <v>10061.719999999999</v>
          </cell>
          <cell r="AJ3505" t="str">
            <v>REF: 327705</v>
          </cell>
          <cell r="AK3505" t="str">
            <v>REVESTIMENTO FORA DE LINHA</v>
          </cell>
          <cell r="AL3505">
            <v>327705</v>
          </cell>
          <cell r="AM3505" t="str">
            <v>POLTRONA AGHATA PLUS (GIRATORIA) (MTX) (FX D)</v>
          </cell>
          <cell r="AN3505"/>
          <cell r="AO3505">
            <v>0.68</v>
          </cell>
          <cell r="AP3505">
            <v>0.8</v>
          </cell>
          <cell r="AQ3505">
            <v>0.76</v>
          </cell>
          <cell r="AR3505">
            <v>0</v>
          </cell>
          <cell r="AS3505" t="str">
            <v>POLTRONA AGHATA PLUS (GIRATORIA) (MTX) (FX D) - 0,68x0,8x0,76H</v>
          </cell>
          <cell r="AT3505">
            <v>10061.719999999999</v>
          </cell>
          <cell r="AU3505">
            <v>10061.719999999999</v>
          </cell>
          <cell r="AV3505">
            <v>10061.719999999999</v>
          </cell>
          <cell r="AW3505">
            <v>0</v>
          </cell>
          <cell r="AX3505">
            <v>10061.719999999999</v>
          </cell>
          <cell r="AY3505">
            <v>0</v>
          </cell>
          <cell r="AZ3505"/>
          <cell r="BA3505" t="str">
            <v/>
          </cell>
          <cell r="BB3505"/>
          <cell r="BC3505"/>
          <cell r="BD3505"/>
          <cell r="BE3505" t="str">
            <v/>
          </cell>
          <cell r="BF3505">
            <v>0</v>
          </cell>
          <cell r="BG3505" t="str">
            <v/>
          </cell>
          <cell r="BH3505" t="str">
            <v/>
          </cell>
          <cell r="BI3505">
            <v>12</v>
          </cell>
          <cell r="BJ3505" t="str">
            <v>0</v>
          </cell>
          <cell r="BK3505">
            <v>0</v>
          </cell>
          <cell r="BL3505">
            <v>0</v>
          </cell>
          <cell r="BM3505"/>
          <cell r="BN3505"/>
          <cell r="BO3505"/>
          <cell r="BP3505"/>
          <cell r="BR3505" t="str">
            <v>PE</v>
          </cell>
          <cell r="BT3505" t="str">
            <v/>
          </cell>
          <cell r="BU3505" t="str">
            <v/>
          </cell>
        </row>
        <row r="3506">
          <cell r="H3506">
            <v>0</v>
          </cell>
          <cell r="O3506">
            <v>351726</v>
          </cell>
          <cell r="P3506"/>
          <cell r="Q3506" t="str">
            <v>EST ALMOFADA CLAMI 2 (PLUMA SINT) (MAQUINETADO CRU/PRETO)</v>
          </cell>
          <cell r="R3506"/>
          <cell r="S3506"/>
          <cell r="T3506"/>
          <cell r="U3506">
            <v>0.4</v>
          </cell>
          <cell r="V3506">
            <v>0.3</v>
          </cell>
          <cell r="W3506">
            <v>0.15</v>
          </cell>
          <cell r="X3506">
            <v>0</v>
          </cell>
          <cell r="Y3506" t="str">
            <v>EST ALMOFADA CLAMI 2 (PLUMA SINT) (MAQUINETADO CRU/PRETO) - 0,4x0,3x0,15H</v>
          </cell>
          <cell r="Z3506">
            <v>440.29</v>
          </cell>
          <cell r="AA3506">
            <v>0.5</v>
          </cell>
          <cell r="AB3506">
            <v>220.14500000000001</v>
          </cell>
          <cell r="AC3506"/>
          <cell r="AD3506"/>
          <cell r="AE3506"/>
          <cell r="AF3506">
            <v>440.29</v>
          </cell>
          <cell r="AG3506">
            <v>440.29</v>
          </cell>
          <cell r="AH3506">
            <v>0</v>
          </cell>
          <cell r="AI3506">
            <v>440.29</v>
          </cell>
          <cell r="AJ3506" t="str">
            <v>REF: 351726</v>
          </cell>
          <cell r="AK3506"/>
          <cell r="AL3506">
            <v>351726</v>
          </cell>
          <cell r="AM3506" t="str">
            <v>EST ALMOFADA CLAMI 2 (PLUMA SINT) (MAQUINETADO CRU/PRETO)</v>
          </cell>
          <cell r="AN3506"/>
          <cell r="AO3506">
            <v>0.4</v>
          </cell>
          <cell r="AP3506">
            <v>0.3</v>
          </cell>
          <cell r="AQ3506">
            <v>0.15</v>
          </cell>
          <cell r="AR3506">
            <v>0</v>
          </cell>
          <cell r="AS3506" t="str">
            <v>EST ALMOFADA CLAMI 2 (PLUMA SINT) (MAQUINETADO CRU/PRETO) - 0,4x0,3x0,15H</v>
          </cell>
          <cell r="AT3506">
            <v>440.29</v>
          </cell>
          <cell r="AU3506">
            <v>440.29</v>
          </cell>
          <cell r="AV3506">
            <v>440.29</v>
          </cell>
          <cell r="AW3506">
            <v>0</v>
          </cell>
          <cell r="AX3506">
            <v>440.29</v>
          </cell>
          <cell r="AY3506">
            <v>0</v>
          </cell>
          <cell r="AZ3506"/>
          <cell r="BA3506" t="str">
            <v/>
          </cell>
          <cell r="BB3506"/>
          <cell r="BC3506"/>
          <cell r="BD3506"/>
          <cell r="BE3506" t="str">
            <v/>
          </cell>
          <cell r="BF3506">
            <v>0</v>
          </cell>
          <cell r="BG3506" t="str">
            <v/>
          </cell>
          <cell r="BH3506" t="str">
            <v/>
          </cell>
          <cell r="BI3506">
            <v>12</v>
          </cell>
          <cell r="BJ3506" t="str">
            <v>0</v>
          </cell>
          <cell r="BK3506">
            <v>0</v>
          </cell>
          <cell r="BL3506">
            <v>0</v>
          </cell>
          <cell r="BM3506"/>
          <cell r="BN3506"/>
          <cell r="BO3506"/>
          <cell r="BP3506"/>
          <cell r="BR3506" t="str">
            <v>PE</v>
          </cell>
          <cell r="BT3506" t="str">
            <v/>
          </cell>
          <cell r="BU3506" t="str">
            <v/>
          </cell>
        </row>
        <row r="3507">
          <cell r="H3507">
            <v>0</v>
          </cell>
          <cell r="O3507">
            <v>351682</v>
          </cell>
          <cell r="P3507"/>
          <cell r="Q3507" t="str">
            <v>EST ALMOFADA CLAMI 1 (PLUMA SINT) (BISTROL CRU/AZUL)</v>
          </cell>
          <cell r="R3507"/>
          <cell r="S3507"/>
          <cell r="T3507"/>
          <cell r="U3507">
            <v>0.4</v>
          </cell>
          <cell r="V3507">
            <v>0.3</v>
          </cell>
          <cell r="W3507">
            <v>0.15</v>
          </cell>
          <cell r="X3507">
            <v>0</v>
          </cell>
          <cell r="Y3507" t="str">
            <v>EST ALMOFADA CLAMI 1 (PLUMA SINT) (BISTROL CRU/AZUL) - 0,4x0,3x0,15H</v>
          </cell>
          <cell r="Z3507">
            <v>500</v>
          </cell>
          <cell r="AA3507">
            <v>0.5</v>
          </cell>
          <cell r="AB3507">
            <v>250</v>
          </cell>
          <cell r="AC3507"/>
          <cell r="AD3507"/>
          <cell r="AE3507"/>
          <cell r="AF3507">
            <v>500</v>
          </cell>
          <cell r="AG3507">
            <v>500</v>
          </cell>
          <cell r="AH3507">
            <v>0</v>
          </cell>
          <cell r="AI3507">
            <v>500</v>
          </cell>
          <cell r="AJ3507" t="str">
            <v>REF: 351682</v>
          </cell>
          <cell r="AK3507"/>
          <cell r="AL3507">
            <v>351682</v>
          </cell>
          <cell r="AM3507" t="str">
            <v>EST ALMOFADA CLAMI 1 (PLUMA SINT) (BISTROL CRU/AZUL)</v>
          </cell>
          <cell r="AN3507"/>
          <cell r="AO3507">
            <v>0.4</v>
          </cell>
          <cell r="AP3507">
            <v>0.3</v>
          </cell>
          <cell r="AQ3507">
            <v>0.15</v>
          </cell>
          <cell r="AR3507">
            <v>0</v>
          </cell>
          <cell r="AS3507" t="str">
            <v>EST ALMOFADA CLAMI 1 (PLUMA SINT) (BISTROL CRU/AZUL) - 0,4x0,3x0,15H</v>
          </cell>
          <cell r="AT3507">
            <v>500</v>
          </cell>
          <cell r="AU3507">
            <v>500</v>
          </cell>
          <cell r="AV3507">
            <v>500</v>
          </cell>
          <cell r="AW3507">
            <v>0</v>
          </cell>
          <cell r="AX3507">
            <v>500</v>
          </cell>
          <cell r="AY3507">
            <v>0</v>
          </cell>
          <cell r="AZ3507"/>
          <cell r="BA3507" t="str">
            <v/>
          </cell>
          <cell r="BB3507"/>
          <cell r="BC3507"/>
          <cell r="BD3507"/>
          <cell r="BE3507" t="str">
            <v/>
          </cell>
          <cell r="BF3507">
            <v>0</v>
          </cell>
          <cell r="BG3507" t="str">
            <v/>
          </cell>
          <cell r="BH3507" t="str">
            <v/>
          </cell>
          <cell r="BI3507">
            <v>204</v>
          </cell>
          <cell r="BJ3507" t="str">
            <v>0</v>
          </cell>
          <cell r="BK3507">
            <v>0</v>
          </cell>
          <cell r="BL3507">
            <v>0</v>
          </cell>
          <cell r="BM3507"/>
          <cell r="BN3507"/>
          <cell r="BO3507"/>
          <cell r="BP3507"/>
          <cell r="BR3507" t="str">
            <v>PE</v>
          </cell>
          <cell r="BT3507" t="str">
            <v/>
          </cell>
          <cell r="BU3507" t="str">
            <v/>
          </cell>
        </row>
        <row r="3508">
          <cell r="H3508">
            <v>0</v>
          </cell>
          <cell r="O3508">
            <v>351681</v>
          </cell>
          <cell r="P3508"/>
          <cell r="Q3508" t="str">
            <v>EST ALMOFADA CLAMI 1 (PLUMA SINT) (BISTROL CRU/AZUL)</v>
          </cell>
          <cell r="R3508"/>
          <cell r="S3508"/>
          <cell r="T3508"/>
          <cell r="U3508">
            <v>0.5</v>
          </cell>
          <cell r="V3508">
            <v>0.35</v>
          </cell>
          <cell r="W3508">
            <v>0.15</v>
          </cell>
          <cell r="X3508">
            <v>0</v>
          </cell>
          <cell r="Y3508" t="str">
            <v>EST ALMOFADA CLAMI 1 (PLUMA SINT) (BISTROL CRU/AZUL) - 0,5x0,35x0,15H</v>
          </cell>
          <cell r="Z3508">
            <v>500</v>
          </cell>
          <cell r="AA3508">
            <v>0.5</v>
          </cell>
          <cell r="AB3508">
            <v>250</v>
          </cell>
          <cell r="AC3508"/>
          <cell r="AD3508"/>
          <cell r="AE3508"/>
          <cell r="AF3508">
            <v>500</v>
          </cell>
          <cell r="AG3508">
            <v>500</v>
          </cell>
          <cell r="AH3508">
            <v>0</v>
          </cell>
          <cell r="AI3508">
            <v>500</v>
          </cell>
          <cell r="AJ3508" t="str">
            <v>REF: 351681</v>
          </cell>
          <cell r="AK3508"/>
          <cell r="AL3508">
            <v>351681</v>
          </cell>
          <cell r="AM3508" t="str">
            <v>EST ALMOFADA CLAMI 1 (PLUMA SINT) (BISTROL CRU/AZUL)</v>
          </cell>
          <cell r="AN3508"/>
          <cell r="AO3508">
            <v>0.5</v>
          </cell>
          <cell r="AP3508">
            <v>0.35</v>
          </cell>
          <cell r="AQ3508">
            <v>0.15</v>
          </cell>
          <cell r="AR3508">
            <v>0</v>
          </cell>
          <cell r="AS3508" t="str">
            <v>EST ALMOFADA CLAMI 1 (PLUMA SINT) (BISTROL CRU/AZUL) - 0,5x0,35x0,15H</v>
          </cell>
          <cell r="AT3508">
            <v>500</v>
          </cell>
          <cell r="AU3508">
            <v>500</v>
          </cell>
          <cell r="AV3508">
            <v>500</v>
          </cell>
          <cell r="AW3508">
            <v>0</v>
          </cell>
          <cell r="AX3508">
            <v>500</v>
          </cell>
          <cell r="AY3508">
            <v>0</v>
          </cell>
          <cell r="AZ3508"/>
          <cell r="BA3508" t="str">
            <v/>
          </cell>
          <cell r="BB3508"/>
          <cell r="BC3508"/>
          <cell r="BD3508"/>
          <cell r="BE3508" t="str">
            <v/>
          </cell>
          <cell r="BF3508">
            <v>0</v>
          </cell>
          <cell r="BG3508" t="str">
            <v/>
          </cell>
          <cell r="BH3508" t="str">
            <v/>
          </cell>
          <cell r="BI3508">
            <v>204</v>
          </cell>
          <cell r="BJ3508" t="str">
            <v>0</v>
          </cell>
          <cell r="BK3508">
            <v>0</v>
          </cell>
          <cell r="BL3508">
            <v>0</v>
          </cell>
          <cell r="BM3508"/>
          <cell r="BN3508"/>
          <cell r="BO3508"/>
          <cell r="BP3508"/>
          <cell r="BR3508" t="str">
            <v>PE</v>
          </cell>
          <cell r="BT3508" t="str">
            <v/>
          </cell>
          <cell r="BU3508" t="str">
            <v/>
          </cell>
        </row>
        <row r="3509">
          <cell r="H3509">
            <v>0</v>
          </cell>
          <cell r="O3509">
            <v>351680</v>
          </cell>
          <cell r="P3509"/>
          <cell r="Q3509" t="str">
            <v>EST ALMOFADA CLAMI 1 (PLUMA SINT) (BISTROL CRU/AZUL)</v>
          </cell>
          <cell r="R3509"/>
          <cell r="S3509"/>
          <cell r="T3509"/>
          <cell r="U3509">
            <v>0.6</v>
          </cell>
          <cell r="V3509">
            <v>0.25</v>
          </cell>
          <cell r="W3509">
            <v>0.15</v>
          </cell>
          <cell r="X3509">
            <v>0</v>
          </cell>
          <cell r="Y3509" t="str">
            <v>EST ALMOFADA CLAMI 1 (PLUMA SINT) (BISTROL CRU/AZUL) - 0,6x0,25x0,15H</v>
          </cell>
          <cell r="Z3509">
            <v>500</v>
          </cell>
          <cell r="AA3509">
            <v>0.5</v>
          </cell>
          <cell r="AB3509">
            <v>250</v>
          </cell>
          <cell r="AC3509"/>
          <cell r="AD3509"/>
          <cell r="AE3509"/>
          <cell r="AF3509">
            <v>500</v>
          </cell>
          <cell r="AG3509">
            <v>500</v>
          </cell>
          <cell r="AH3509">
            <v>0</v>
          </cell>
          <cell r="AI3509">
            <v>500</v>
          </cell>
          <cell r="AJ3509" t="str">
            <v>REF: 351680</v>
          </cell>
          <cell r="AK3509"/>
          <cell r="AL3509">
            <v>351680</v>
          </cell>
          <cell r="AM3509" t="str">
            <v>EST ALMOFADA CLAMI 1 (PLUMA SINT) (BISTROL CRU/AZUL)</v>
          </cell>
          <cell r="AN3509"/>
          <cell r="AO3509">
            <v>0.6</v>
          </cell>
          <cell r="AP3509">
            <v>0.25</v>
          </cell>
          <cell r="AQ3509">
            <v>0.15</v>
          </cell>
          <cell r="AR3509">
            <v>0</v>
          </cell>
          <cell r="AS3509" t="str">
            <v>EST ALMOFADA CLAMI 1 (PLUMA SINT) (BISTROL CRU/AZUL) - 0,6x0,25x0,15H</v>
          </cell>
          <cell r="AT3509">
            <v>500</v>
          </cell>
          <cell r="AU3509">
            <v>500</v>
          </cell>
          <cell r="AV3509">
            <v>500</v>
          </cell>
          <cell r="AW3509">
            <v>0</v>
          </cell>
          <cell r="AX3509">
            <v>500</v>
          </cell>
          <cell r="AY3509">
            <v>0</v>
          </cell>
          <cell r="AZ3509"/>
          <cell r="BA3509" t="str">
            <v/>
          </cell>
          <cell r="BB3509"/>
          <cell r="BC3509"/>
          <cell r="BD3509"/>
          <cell r="BE3509" t="str">
            <v/>
          </cell>
          <cell r="BF3509">
            <v>0</v>
          </cell>
          <cell r="BG3509" t="str">
            <v/>
          </cell>
          <cell r="BH3509" t="str">
            <v/>
          </cell>
          <cell r="BI3509">
            <v>204</v>
          </cell>
          <cell r="BJ3509" t="str">
            <v>0</v>
          </cell>
          <cell r="BK3509">
            <v>0</v>
          </cell>
          <cell r="BL3509">
            <v>0</v>
          </cell>
          <cell r="BM3509"/>
          <cell r="BN3509"/>
          <cell r="BO3509"/>
          <cell r="BP3509"/>
          <cell r="BR3509" t="str">
            <v>PE</v>
          </cell>
          <cell r="BT3509" t="str">
            <v/>
          </cell>
          <cell r="BU3509" t="str">
            <v/>
          </cell>
        </row>
        <row r="3510">
          <cell r="H3510">
            <v>0</v>
          </cell>
          <cell r="O3510">
            <v>351679</v>
          </cell>
          <cell r="P3510"/>
          <cell r="Q3510" t="str">
            <v>EST ALMOFADA CLAMI 1 (PLUMA SINT) (BISTROL CRU/AZUL)</v>
          </cell>
          <cell r="R3510"/>
          <cell r="S3510"/>
          <cell r="T3510"/>
          <cell r="U3510">
            <v>0.7</v>
          </cell>
          <cell r="V3510">
            <v>0.3</v>
          </cell>
          <cell r="W3510">
            <v>0.15</v>
          </cell>
          <cell r="X3510">
            <v>0</v>
          </cell>
          <cell r="Y3510" t="str">
            <v>EST ALMOFADA CLAMI 1 (PLUMA SINT) (BISTROL CRU/AZUL) - 0,7x0,3x0,15H</v>
          </cell>
          <cell r="Z3510">
            <v>1200</v>
          </cell>
          <cell r="AA3510">
            <v>0.5</v>
          </cell>
          <cell r="AB3510">
            <v>600</v>
          </cell>
          <cell r="AC3510"/>
          <cell r="AD3510"/>
          <cell r="AE3510"/>
          <cell r="AF3510">
            <v>1200</v>
          </cell>
          <cell r="AG3510">
            <v>1200</v>
          </cell>
          <cell r="AH3510">
            <v>0</v>
          </cell>
          <cell r="AI3510">
            <v>1200</v>
          </cell>
          <cell r="AJ3510" t="str">
            <v>REF: 351679</v>
          </cell>
          <cell r="AK3510"/>
          <cell r="AL3510">
            <v>351679</v>
          </cell>
          <cell r="AM3510" t="str">
            <v>EST ALMOFADA CLAMI 1 (PLUMA SINT) (BISTROL CRU/AZUL)</v>
          </cell>
          <cell r="AN3510"/>
          <cell r="AO3510">
            <v>0.7</v>
          </cell>
          <cell r="AP3510">
            <v>0.3</v>
          </cell>
          <cell r="AQ3510">
            <v>0.15</v>
          </cell>
          <cell r="AR3510">
            <v>0</v>
          </cell>
          <cell r="AS3510" t="str">
            <v>EST ALMOFADA CLAMI 1 (PLUMA SINT) (BISTROL CRU/AZUL) - 0,7x0,3x0,15H</v>
          </cell>
          <cell r="AT3510">
            <v>1200</v>
          </cell>
          <cell r="AU3510">
            <v>1200</v>
          </cell>
          <cell r="AV3510">
            <v>1200</v>
          </cell>
          <cell r="AW3510">
            <v>0</v>
          </cell>
          <cell r="AX3510">
            <v>1200</v>
          </cell>
          <cell r="AY3510">
            <v>0</v>
          </cell>
          <cell r="AZ3510"/>
          <cell r="BA3510" t="str">
            <v/>
          </cell>
          <cell r="BB3510"/>
          <cell r="BC3510"/>
          <cell r="BD3510"/>
          <cell r="BE3510" t="str">
            <v/>
          </cell>
          <cell r="BF3510">
            <v>0</v>
          </cell>
          <cell r="BG3510" t="str">
            <v/>
          </cell>
          <cell r="BH3510" t="str">
            <v/>
          </cell>
          <cell r="BI3510">
            <v>204</v>
          </cell>
          <cell r="BJ3510" t="str">
            <v>0</v>
          </cell>
          <cell r="BK3510">
            <v>0</v>
          </cell>
          <cell r="BL3510">
            <v>0</v>
          </cell>
          <cell r="BM3510"/>
          <cell r="BN3510"/>
          <cell r="BO3510"/>
          <cell r="BP3510"/>
          <cell r="BR3510" t="str">
            <v>PE</v>
          </cell>
          <cell r="BT3510" t="str">
            <v/>
          </cell>
          <cell r="BU3510" t="str">
            <v/>
          </cell>
        </row>
        <row r="3511">
          <cell r="H3511">
            <v>0</v>
          </cell>
          <cell r="O3511">
            <v>344186</v>
          </cell>
          <cell r="P3511" t="str">
            <v>2022/249-0012-01</v>
          </cell>
          <cell r="Q3511" t="str">
            <v>EST ESTANTE LINA (TAUARI TING NOGUEIRA) (LATAO ENV)</v>
          </cell>
          <cell r="R3511"/>
          <cell r="S3511"/>
          <cell r="T3511"/>
          <cell r="U3511">
            <v>1.2</v>
          </cell>
          <cell r="V3511">
            <v>0.43</v>
          </cell>
          <cell r="W3511">
            <v>1.9</v>
          </cell>
          <cell r="X3511">
            <v>0</v>
          </cell>
          <cell r="Y3511" t="str">
            <v>EST ESTANTE LINA (TAUARI TING NOGUEIRA) (LATAO ENV) - 1,2x0,43x1,9H</v>
          </cell>
          <cell r="Z3511">
            <v>34338.57</v>
          </cell>
          <cell r="AA3511">
            <v>0.5</v>
          </cell>
          <cell r="AB3511">
            <v>17169.285</v>
          </cell>
          <cell r="AC3511"/>
          <cell r="AD3511"/>
          <cell r="AE3511"/>
          <cell r="AF3511">
            <v>34338.57</v>
          </cell>
          <cell r="AG3511">
            <v>34338.57</v>
          </cell>
          <cell r="AH3511">
            <v>0</v>
          </cell>
          <cell r="AI3511">
            <v>34338.57</v>
          </cell>
          <cell r="AJ3511" t="str">
            <v>REF: 302240</v>
          </cell>
          <cell r="AK3511"/>
          <cell r="AL3511">
            <v>302240</v>
          </cell>
          <cell r="AM3511" t="str">
            <v>ESTANTE LINA (TAUARI) (LATAO)</v>
          </cell>
          <cell r="AN3511"/>
          <cell r="AO3511">
            <v>1.2</v>
          </cell>
          <cell r="AP3511">
            <v>0.43</v>
          </cell>
          <cell r="AQ3511">
            <v>1.9</v>
          </cell>
          <cell r="AR3511">
            <v>0</v>
          </cell>
          <cell r="AS3511" t="str">
            <v>ESTANTE LINA (TAUARI) (LATAO) - 1,2x0,43x1,9H</v>
          </cell>
          <cell r="AT3511">
            <v>34338.57</v>
          </cell>
          <cell r="AU3511">
            <v>34338.57</v>
          </cell>
          <cell r="AV3511">
            <v>34338.57</v>
          </cell>
          <cell r="AW3511">
            <v>0</v>
          </cell>
          <cell r="AX3511">
            <v>34338.57</v>
          </cell>
          <cell r="AY3511">
            <v>0</v>
          </cell>
          <cell r="AZ3511"/>
          <cell r="BA3511" t="str">
            <v/>
          </cell>
          <cell r="BB3511"/>
          <cell r="BC3511"/>
          <cell r="BD3511"/>
          <cell r="BE3511" t="str">
            <v/>
          </cell>
          <cell r="BF3511">
            <v>0</v>
          </cell>
          <cell r="BG3511" t="str">
            <v/>
          </cell>
          <cell r="BH3511" t="str">
            <v/>
          </cell>
          <cell r="BI3511">
            <v>12</v>
          </cell>
          <cell r="BJ3511" t="str">
            <v>0</v>
          </cell>
          <cell r="BK3511">
            <v>0</v>
          </cell>
          <cell r="BL3511">
            <v>0</v>
          </cell>
          <cell r="BM3511"/>
          <cell r="BN3511"/>
          <cell r="BO3511"/>
          <cell r="BP3511"/>
          <cell r="BR3511" t="str">
            <v>PE</v>
          </cell>
          <cell r="BT3511" t="str">
            <v/>
          </cell>
          <cell r="BU3511" t="str">
            <v/>
          </cell>
        </row>
        <row r="3512">
          <cell r="H3512">
            <v>0</v>
          </cell>
          <cell r="O3512">
            <v>344186</v>
          </cell>
          <cell r="P3512" t="str">
            <v>2022/249-0013-01</v>
          </cell>
          <cell r="Q3512" t="str">
            <v>EST ESTANTE LINA (TAUARI TING NOGUEIRA) (LATAO ENV)</v>
          </cell>
          <cell r="R3512"/>
          <cell r="S3512"/>
          <cell r="T3512"/>
          <cell r="U3512">
            <v>1.2</v>
          </cell>
          <cell r="V3512">
            <v>0.43</v>
          </cell>
          <cell r="W3512">
            <v>1.9</v>
          </cell>
          <cell r="X3512">
            <v>0</v>
          </cell>
          <cell r="Y3512" t="str">
            <v>EST ESTANTE LINA (TAUARI TING NOGUEIRA) (LATAO ENV) - 1,2x0,43x1,9H</v>
          </cell>
          <cell r="Z3512">
            <v>34338.57</v>
          </cell>
          <cell r="AA3512">
            <v>0.5</v>
          </cell>
          <cell r="AB3512">
            <v>17169.285</v>
          </cell>
          <cell r="AC3512"/>
          <cell r="AD3512"/>
          <cell r="AE3512"/>
          <cell r="AF3512">
            <v>34338.57</v>
          </cell>
          <cell r="AG3512">
            <v>34338.57</v>
          </cell>
          <cell r="AH3512">
            <v>0</v>
          </cell>
          <cell r="AI3512">
            <v>34338.57</v>
          </cell>
          <cell r="AJ3512" t="str">
            <v>REF: 302240</v>
          </cell>
          <cell r="AK3512"/>
          <cell r="AL3512">
            <v>302240</v>
          </cell>
          <cell r="AM3512" t="str">
            <v>ESTANTE LINA (TAUARI) (LATAO)</v>
          </cell>
          <cell r="AN3512"/>
          <cell r="AO3512">
            <v>1.2</v>
          </cell>
          <cell r="AP3512">
            <v>0.43</v>
          </cell>
          <cell r="AQ3512">
            <v>1.9</v>
          </cell>
          <cell r="AR3512">
            <v>0</v>
          </cell>
          <cell r="AS3512" t="str">
            <v>ESTANTE LINA (TAUARI) (LATAO) - 1,2x0,43x1,9H</v>
          </cell>
          <cell r="AT3512">
            <v>34338.57</v>
          </cell>
          <cell r="AU3512">
            <v>34338.57</v>
          </cell>
          <cell r="AV3512">
            <v>34338.57</v>
          </cell>
          <cell r="AW3512">
            <v>0</v>
          </cell>
          <cell r="AX3512">
            <v>34338.57</v>
          </cell>
          <cell r="AY3512">
            <v>0</v>
          </cell>
          <cell r="AZ3512"/>
          <cell r="BA3512" t="str">
            <v/>
          </cell>
          <cell r="BB3512"/>
          <cell r="BC3512"/>
          <cell r="BD3512"/>
          <cell r="BE3512" t="str">
            <v/>
          </cell>
          <cell r="BF3512">
            <v>0</v>
          </cell>
          <cell r="BG3512" t="str">
            <v/>
          </cell>
          <cell r="BH3512" t="str">
            <v/>
          </cell>
          <cell r="BI3512">
            <v>12</v>
          </cell>
          <cell r="BJ3512" t="str">
            <v>0</v>
          </cell>
          <cell r="BK3512">
            <v>0</v>
          </cell>
          <cell r="BL3512">
            <v>0</v>
          </cell>
          <cell r="BM3512"/>
          <cell r="BN3512"/>
          <cell r="BO3512"/>
          <cell r="BP3512"/>
          <cell r="BR3512" t="str">
            <v>PE</v>
          </cell>
          <cell r="BT3512" t="str">
            <v/>
          </cell>
          <cell r="BU3512" t="str">
            <v/>
          </cell>
        </row>
        <row r="3513">
          <cell r="H3513">
            <v>0</v>
          </cell>
          <cell r="O3513">
            <v>334448</v>
          </cell>
          <cell r="P3513" t="str">
            <v>2022/222-0015-01</v>
          </cell>
          <cell r="Q3513" t="str">
            <v>EST ESTANTE BURLE (MTX MARROM FSC) (LAM 2 PRAT NOGUEIRA)</v>
          </cell>
          <cell r="R3513"/>
          <cell r="S3513"/>
          <cell r="T3513"/>
          <cell r="U3513">
            <v>1.3</v>
          </cell>
          <cell r="V3513">
            <v>1.45</v>
          </cell>
          <cell r="W3513">
            <v>1.83</v>
          </cell>
          <cell r="X3513">
            <v>0</v>
          </cell>
          <cell r="Y3513" t="str">
            <v>EST ESTANTE BURLE (MTX MARROM FSC) (LAM 2 PRAT NOGUEIRA) - 1,3x1,45x1,83H</v>
          </cell>
          <cell r="Z3513">
            <v>44856.36</v>
          </cell>
          <cell r="AA3513">
            <v>0.5</v>
          </cell>
          <cell r="AB3513">
            <v>22428.18</v>
          </cell>
          <cell r="AC3513"/>
          <cell r="AD3513"/>
          <cell r="AE3513"/>
          <cell r="AF3513">
            <v>44856.36</v>
          </cell>
          <cell r="AG3513">
            <v>44856.36</v>
          </cell>
          <cell r="AH3513">
            <v>0</v>
          </cell>
          <cell r="AI3513">
            <v>44856.36</v>
          </cell>
          <cell r="AJ3513" t="str">
            <v>REF: 369588</v>
          </cell>
          <cell r="AK3513"/>
          <cell r="AL3513">
            <v>369588</v>
          </cell>
          <cell r="AM3513" t="str">
            <v>ESTANTE BURLE (LAMINA 2)</v>
          </cell>
          <cell r="AN3513"/>
          <cell r="AO3513">
            <v>1.3</v>
          </cell>
          <cell r="AP3513">
            <v>0.45</v>
          </cell>
          <cell r="AQ3513">
            <v>1.83</v>
          </cell>
          <cell r="AR3513">
            <v>0</v>
          </cell>
          <cell r="AS3513" t="str">
            <v>ESTANTE BURLE (LAMINA 2) - 1,3x0,45x1,83H</v>
          </cell>
          <cell r="AT3513">
            <v>44856.36</v>
          </cell>
          <cell r="AU3513">
            <v>44856.36</v>
          </cell>
          <cell r="AV3513">
            <v>44856.36</v>
          </cell>
          <cell r="AW3513">
            <v>0</v>
          </cell>
          <cell r="AX3513">
            <v>44856.36</v>
          </cell>
          <cell r="AY3513">
            <v>0</v>
          </cell>
          <cell r="AZ3513"/>
          <cell r="BA3513" t="str">
            <v/>
          </cell>
          <cell r="BB3513"/>
          <cell r="BC3513"/>
          <cell r="BD3513"/>
          <cell r="BE3513" t="str">
            <v/>
          </cell>
          <cell r="BF3513">
            <v>0</v>
          </cell>
          <cell r="BG3513" t="str">
            <v/>
          </cell>
          <cell r="BH3513" t="str">
            <v/>
          </cell>
          <cell r="BI3513">
            <v>12</v>
          </cell>
          <cell r="BJ3513" t="str">
            <v>0</v>
          </cell>
          <cell r="BK3513">
            <v>0</v>
          </cell>
          <cell r="BL3513">
            <v>0</v>
          </cell>
          <cell r="BM3513"/>
          <cell r="BN3513"/>
          <cell r="BO3513"/>
          <cell r="BP3513"/>
          <cell r="BR3513" t="str">
            <v>PE</v>
          </cell>
          <cell r="BT3513" t="str">
            <v/>
          </cell>
          <cell r="BU3513" t="str">
            <v/>
          </cell>
        </row>
        <row r="3514">
          <cell r="H3514">
            <v>0</v>
          </cell>
          <cell r="O3514">
            <v>334448</v>
          </cell>
          <cell r="P3514" t="str">
            <v>2022/222-0014-01</v>
          </cell>
          <cell r="Q3514" t="str">
            <v>EST ESTANTE BURLE (MTX MARROM FSC) (LAM 2 PRAT NOGUEIRA)</v>
          </cell>
          <cell r="R3514"/>
          <cell r="S3514"/>
          <cell r="T3514"/>
          <cell r="U3514">
            <v>1.3</v>
          </cell>
          <cell r="V3514">
            <v>1.45</v>
          </cell>
          <cell r="W3514">
            <v>1.83</v>
          </cell>
          <cell r="X3514">
            <v>0</v>
          </cell>
          <cell r="Y3514" t="str">
            <v>EST ESTANTE BURLE (MTX MARROM FSC) (LAM 2 PRAT NOGUEIRA) - 1,3x1,45x1,83H</v>
          </cell>
          <cell r="Z3514">
            <v>44856.36</v>
          </cell>
          <cell r="AA3514">
            <v>0.5</v>
          </cell>
          <cell r="AB3514">
            <v>22428.18</v>
          </cell>
          <cell r="AC3514"/>
          <cell r="AD3514"/>
          <cell r="AE3514"/>
          <cell r="AF3514">
            <v>44856.36</v>
          </cell>
          <cell r="AG3514">
            <v>44856.36</v>
          </cell>
          <cell r="AH3514">
            <v>0</v>
          </cell>
          <cell r="AI3514">
            <v>44856.36</v>
          </cell>
          <cell r="AJ3514" t="str">
            <v>REF: 369588</v>
          </cell>
          <cell r="AK3514"/>
          <cell r="AL3514">
            <v>369588</v>
          </cell>
          <cell r="AM3514" t="str">
            <v>ESTANTE BURLE (LAMINA 2)</v>
          </cell>
          <cell r="AN3514"/>
          <cell r="AO3514">
            <v>1.3</v>
          </cell>
          <cell r="AP3514">
            <v>0.45</v>
          </cell>
          <cell r="AQ3514">
            <v>1.83</v>
          </cell>
          <cell r="AR3514">
            <v>0</v>
          </cell>
          <cell r="AS3514" t="str">
            <v>ESTANTE BURLE (LAMINA 2) - 1,3x0,45x1,83H</v>
          </cell>
          <cell r="AT3514">
            <v>44856.36</v>
          </cell>
          <cell r="AU3514">
            <v>44856.36</v>
          </cell>
          <cell r="AV3514">
            <v>44856.36</v>
          </cell>
          <cell r="AW3514">
            <v>0</v>
          </cell>
          <cell r="AX3514">
            <v>44856.36</v>
          </cell>
          <cell r="AY3514">
            <v>0</v>
          </cell>
          <cell r="AZ3514"/>
          <cell r="BA3514" t="str">
            <v/>
          </cell>
          <cell r="BB3514"/>
          <cell r="BC3514"/>
          <cell r="BD3514"/>
          <cell r="BE3514" t="str">
            <v/>
          </cell>
          <cell r="BF3514">
            <v>0</v>
          </cell>
          <cell r="BG3514" t="str">
            <v/>
          </cell>
          <cell r="BH3514" t="str">
            <v/>
          </cell>
          <cell r="BI3514">
            <v>12</v>
          </cell>
          <cell r="BJ3514" t="str">
            <v>0</v>
          </cell>
          <cell r="BK3514">
            <v>0</v>
          </cell>
          <cell r="BL3514">
            <v>0</v>
          </cell>
          <cell r="BM3514"/>
          <cell r="BN3514"/>
          <cell r="BO3514"/>
          <cell r="BP3514"/>
          <cell r="BR3514" t="str">
            <v>PE</v>
          </cell>
          <cell r="BT3514" t="str">
            <v/>
          </cell>
          <cell r="BU3514" t="str">
            <v/>
          </cell>
        </row>
        <row r="3515">
          <cell r="H3515">
            <v>0</v>
          </cell>
          <cell r="O3515">
            <v>324018</v>
          </cell>
          <cell r="P3515" t="str">
            <v>2022/090-0055-01</v>
          </cell>
          <cell r="Q3515" t="str">
            <v>EST TAPETE PEROLA (LIST DENSO) (2 CORES) (10MM) F:1236/5061</v>
          </cell>
          <cell r="R3515"/>
          <cell r="S3515"/>
          <cell r="T3515"/>
          <cell r="U3515">
            <v>3</v>
          </cell>
          <cell r="V3515">
            <v>4</v>
          </cell>
          <cell r="W3515">
            <v>0.01</v>
          </cell>
          <cell r="X3515">
            <v>0</v>
          </cell>
          <cell r="Y3515" t="str">
            <v>EST TAPETE PEROLA (LIST DENSO) (2 CORES) (10MM) F:1236/5061 - 3x4x0,01H</v>
          </cell>
          <cell r="Z3515">
            <v>26772.48</v>
          </cell>
          <cell r="AA3515">
            <v>0.5</v>
          </cell>
          <cell r="AB3515">
            <v>13386.24</v>
          </cell>
          <cell r="AC3515"/>
          <cell r="AD3515"/>
          <cell r="AE3515"/>
          <cell r="AF3515">
            <v>26772.48</v>
          </cell>
          <cell r="AG3515">
            <v>26772.48</v>
          </cell>
          <cell r="AH3515">
            <v>0</v>
          </cell>
          <cell r="AI3515">
            <v>26772.48</v>
          </cell>
          <cell r="AJ3515" t="str">
            <v>REF: 369313</v>
          </cell>
          <cell r="AK3515" t="str">
            <v>VALOR A PATIR DE DO M²</v>
          </cell>
          <cell r="AL3515">
            <v>369313</v>
          </cell>
          <cell r="AM3515" t="str">
            <v>TAPETE PEROLA (LISTRADO DENSO) (2 CORES) (10MM)</v>
          </cell>
          <cell r="AN3515"/>
          <cell r="AO3515">
            <v>0</v>
          </cell>
          <cell r="AP3515">
            <v>0</v>
          </cell>
          <cell r="AQ3515">
            <v>0</v>
          </cell>
          <cell r="AR3515">
            <v>0</v>
          </cell>
          <cell r="AS3515" t="str">
            <v>TAPETE PEROLA (LISTRADO DENSO) (2 CORES) (10MM) - Ø0x0H</v>
          </cell>
          <cell r="AT3515">
            <v>26772.48</v>
          </cell>
          <cell r="AU3515">
            <v>26772.48</v>
          </cell>
          <cell r="AV3515">
            <v>2231.04</v>
          </cell>
          <cell r="AW3515">
            <v>24541.439999999999</v>
          </cell>
          <cell r="AX3515">
            <v>26772.48</v>
          </cell>
          <cell r="AY3515">
            <v>0</v>
          </cell>
          <cell r="AZ3515">
            <v>369313</v>
          </cell>
          <cell r="BA3515" t="str">
            <v>TAPETE PEROLA (LISTRADO DENSO) (2 CORES) (10MM)</v>
          </cell>
          <cell r="BB3515" t="str">
            <v>(M²): TAPETE PEROLA (LISTRADO DENSO) (2 CORES) (10MM)</v>
          </cell>
          <cell r="BC3515">
            <v>12</v>
          </cell>
          <cell r="BD3515"/>
          <cell r="BE3515">
            <v>2231.04</v>
          </cell>
          <cell r="BF3515">
            <v>0</v>
          </cell>
          <cell r="BG3515">
            <v>-2231.04</v>
          </cell>
          <cell r="BH3515" t="str">
            <v>(M²)</v>
          </cell>
          <cell r="BI3515">
            <v>12</v>
          </cell>
          <cell r="BJ3515">
            <v>26772.48</v>
          </cell>
          <cell r="BK3515">
            <v>0</v>
          </cell>
          <cell r="BL3515">
            <v>0</v>
          </cell>
          <cell r="BM3515"/>
          <cell r="BN3515"/>
          <cell r="BO3515"/>
          <cell r="BP3515"/>
          <cell r="BR3515" t="str">
            <v>PE</v>
          </cell>
          <cell r="BT3515" t="str">
            <v/>
          </cell>
          <cell r="BU3515" t="str">
            <v/>
          </cell>
        </row>
        <row r="3516">
          <cell r="H3516">
            <v>0</v>
          </cell>
          <cell r="O3516">
            <v>324018</v>
          </cell>
          <cell r="P3516" t="str">
            <v>2022/090-0056-01</v>
          </cell>
          <cell r="Q3516" t="str">
            <v>EST TAPETE PEROLA (LIST DENSO) (2 CORES) (10MM) F:1236/5061</v>
          </cell>
          <cell r="R3516"/>
          <cell r="S3516"/>
          <cell r="T3516"/>
          <cell r="U3516">
            <v>3</v>
          </cell>
          <cell r="V3516">
            <v>4</v>
          </cell>
          <cell r="W3516">
            <v>0.01</v>
          </cell>
          <cell r="X3516">
            <v>0</v>
          </cell>
          <cell r="Y3516" t="str">
            <v>EST TAPETE PEROLA (LIST DENSO) (2 CORES) (10MM) F:1236/5061 - 3x4x0,01H</v>
          </cell>
          <cell r="Z3516">
            <v>26772.48</v>
          </cell>
          <cell r="AA3516">
            <v>0.5</v>
          </cell>
          <cell r="AB3516">
            <v>13386.24</v>
          </cell>
          <cell r="AC3516"/>
          <cell r="AD3516"/>
          <cell r="AE3516"/>
          <cell r="AF3516">
            <v>26772.48</v>
          </cell>
          <cell r="AG3516">
            <v>26772.48</v>
          </cell>
          <cell r="AH3516">
            <v>0</v>
          </cell>
          <cell r="AI3516">
            <v>26772.48</v>
          </cell>
          <cell r="AJ3516" t="str">
            <v>REF: 369313</v>
          </cell>
          <cell r="AK3516" t="str">
            <v>VALOR A PATIR DE DO M²</v>
          </cell>
          <cell r="AL3516">
            <v>369313</v>
          </cell>
          <cell r="AM3516" t="str">
            <v>TAPETE PEROLA (LISTRADO DENSO) (2 CORES) (10MM)</v>
          </cell>
          <cell r="AN3516"/>
          <cell r="AO3516">
            <v>0</v>
          </cell>
          <cell r="AP3516">
            <v>0</v>
          </cell>
          <cell r="AQ3516">
            <v>0</v>
          </cell>
          <cell r="AR3516">
            <v>0</v>
          </cell>
          <cell r="AS3516" t="str">
            <v>TAPETE PEROLA (LISTRADO DENSO) (2 CORES) (10MM) - Ø0x0H</v>
          </cell>
          <cell r="AT3516">
            <v>26772.48</v>
          </cell>
          <cell r="AU3516">
            <v>26772.48</v>
          </cell>
          <cell r="AV3516">
            <v>2231.04</v>
          </cell>
          <cell r="AW3516">
            <v>24541.439999999999</v>
          </cell>
          <cell r="AX3516">
            <v>26772.48</v>
          </cell>
          <cell r="AY3516">
            <v>0</v>
          </cell>
          <cell r="AZ3516">
            <v>369313</v>
          </cell>
          <cell r="BA3516" t="str">
            <v>TAPETE PEROLA (LISTRADO DENSO) (2 CORES) (10MM)</v>
          </cell>
          <cell r="BB3516" t="str">
            <v>(M²): TAPETE PEROLA (LISTRADO DENSO) (2 CORES) (10MM)</v>
          </cell>
          <cell r="BC3516">
            <v>12</v>
          </cell>
          <cell r="BD3516"/>
          <cell r="BE3516">
            <v>2231.04</v>
          </cell>
          <cell r="BF3516">
            <v>0</v>
          </cell>
          <cell r="BG3516">
            <v>-2231.04</v>
          </cell>
          <cell r="BH3516" t="str">
            <v>(M²)</v>
          </cell>
          <cell r="BI3516">
            <v>12</v>
          </cell>
          <cell r="BJ3516">
            <v>26772.48</v>
          </cell>
          <cell r="BK3516">
            <v>0</v>
          </cell>
          <cell r="BL3516">
            <v>0</v>
          </cell>
          <cell r="BM3516"/>
          <cell r="BN3516"/>
          <cell r="BO3516"/>
          <cell r="BP3516"/>
          <cell r="BR3516" t="str">
            <v>PE</v>
          </cell>
          <cell r="BT3516" t="str">
            <v/>
          </cell>
          <cell r="BU3516" t="str">
            <v/>
          </cell>
        </row>
        <row r="3517">
          <cell r="H3517">
            <v>0</v>
          </cell>
          <cell r="O3517">
            <v>314842</v>
          </cell>
          <cell r="P3517" t="str">
            <v>2021/344-0155-01</v>
          </cell>
          <cell r="Q3517" t="str">
            <v>EST ALMOFADA TRESSE CASTOR</v>
          </cell>
          <cell r="R3517"/>
          <cell r="S3517"/>
          <cell r="T3517"/>
          <cell r="U3517">
            <v>0.5</v>
          </cell>
          <cell r="V3517">
            <v>0.5</v>
          </cell>
          <cell r="W3517">
            <v>0</v>
          </cell>
          <cell r="X3517">
            <v>0</v>
          </cell>
          <cell r="Y3517" t="str">
            <v>EST ALMOFADA TRESSE CASTOR - 0,5x0,5x0H</v>
          </cell>
          <cell r="Z3517">
            <v>1451.22</v>
          </cell>
          <cell r="AA3517">
            <v>0.5</v>
          </cell>
          <cell r="AB3517">
            <v>725.61</v>
          </cell>
          <cell r="AC3517"/>
          <cell r="AD3517"/>
          <cell r="AE3517"/>
          <cell r="AF3517">
            <v>1451.22</v>
          </cell>
          <cell r="AG3517">
            <v>1451.22</v>
          </cell>
          <cell r="AH3517">
            <v>0</v>
          </cell>
          <cell r="AI3517">
            <v>1451.22</v>
          </cell>
          <cell r="AJ3517" t="str">
            <v>REF: 314842</v>
          </cell>
          <cell r="AK3517"/>
          <cell r="AL3517">
            <v>314842</v>
          </cell>
          <cell r="AM3517" t="str">
            <v>EST ALMOFADA TRESSE CASTOR</v>
          </cell>
          <cell r="AN3517"/>
          <cell r="AO3517">
            <v>0.5</v>
          </cell>
          <cell r="AP3517">
            <v>0.5</v>
          </cell>
          <cell r="AQ3517">
            <v>0</v>
          </cell>
          <cell r="AR3517">
            <v>0</v>
          </cell>
          <cell r="AS3517" t="str">
            <v>EST ALMOFADA TRESSE CASTOR - 0,5x0,5x0H</v>
          </cell>
          <cell r="AT3517">
            <v>1451.22</v>
          </cell>
          <cell r="AU3517">
            <v>1451.22</v>
          </cell>
          <cell r="AV3517">
            <v>1451.22</v>
          </cell>
          <cell r="AW3517">
            <v>0</v>
          </cell>
          <cell r="AX3517">
            <v>1451.22</v>
          </cell>
          <cell r="AY3517">
            <v>0</v>
          </cell>
          <cell r="AZ3517"/>
          <cell r="BA3517" t="str">
            <v/>
          </cell>
          <cell r="BB3517"/>
          <cell r="BC3517"/>
          <cell r="BD3517"/>
          <cell r="BE3517" t="str">
            <v/>
          </cell>
          <cell r="BF3517">
            <v>0</v>
          </cell>
          <cell r="BG3517" t="str">
            <v/>
          </cell>
          <cell r="BH3517" t="str">
            <v/>
          </cell>
          <cell r="BI3517">
            <v>14</v>
          </cell>
          <cell r="BJ3517" t="str">
            <v>0</v>
          </cell>
          <cell r="BK3517">
            <v>0</v>
          </cell>
          <cell r="BL3517">
            <v>0</v>
          </cell>
          <cell r="BM3517"/>
          <cell r="BN3517"/>
          <cell r="BO3517"/>
          <cell r="BP3517"/>
          <cell r="BR3517" t="str">
            <v>PE</v>
          </cell>
          <cell r="BT3517" t="str">
            <v/>
          </cell>
          <cell r="BU3517" t="str">
            <v/>
          </cell>
        </row>
        <row r="3518">
          <cell r="H3518">
            <v>0</v>
          </cell>
          <cell r="O3518">
            <v>314842</v>
          </cell>
          <cell r="P3518" t="str">
            <v>2021/344-0159-01</v>
          </cell>
          <cell r="Q3518" t="str">
            <v>EST ALMOFADA TRESSE CASTOR</v>
          </cell>
          <cell r="R3518"/>
          <cell r="S3518"/>
          <cell r="T3518"/>
          <cell r="U3518">
            <v>0.5</v>
          </cell>
          <cell r="V3518">
            <v>0.5</v>
          </cell>
          <cell r="W3518">
            <v>0</v>
          </cell>
          <cell r="X3518">
            <v>0</v>
          </cell>
          <cell r="Y3518" t="str">
            <v>EST ALMOFADA TRESSE CASTOR - 0,5x0,5x0H</v>
          </cell>
          <cell r="Z3518">
            <v>1451.22</v>
          </cell>
          <cell r="AA3518">
            <v>0.5</v>
          </cell>
          <cell r="AB3518">
            <v>725.61</v>
          </cell>
          <cell r="AC3518"/>
          <cell r="AD3518"/>
          <cell r="AE3518"/>
          <cell r="AF3518">
            <v>1451.22</v>
          </cell>
          <cell r="AG3518">
            <v>1451.22</v>
          </cell>
          <cell r="AH3518">
            <v>0</v>
          </cell>
          <cell r="AI3518">
            <v>1451.22</v>
          </cell>
          <cell r="AJ3518" t="str">
            <v>REF: 314842</v>
          </cell>
          <cell r="AK3518"/>
          <cell r="AL3518">
            <v>314842</v>
          </cell>
          <cell r="AM3518" t="str">
            <v>EST ALMOFADA TRESSE CASTOR</v>
          </cell>
          <cell r="AN3518"/>
          <cell r="AO3518">
            <v>0.5</v>
          </cell>
          <cell r="AP3518">
            <v>0.5</v>
          </cell>
          <cell r="AQ3518">
            <v>0</v>
          </cell>
          <cell r="AR3518">
            <v>0</v>
          </cell>
          <cell r="AS3518" t="str">
            <v>EST ALMOFADA TRESSE CASTOR - 0,5x0,5x0H</v>
          </cell>
          <cell r="AT3518">
            <v>1451.22</v>
          </cell>
          <cell r="AU3518">
            <v>1451.22</v>
          </cell>
          <cell r="AV3518">
            <v>1451.22</v>
          </cell>
          <cell r="AW3518">
            <v>0</v>
          </cell>
          <cell r="AX3518">
            <v>1451.22</v>
          </cell>
          <cell r="AY3518">
            <v>0</v>
          </cell>
          <cell r="AZ3518"/>
          <cell r="BA3518" t="str">
            <v/>
          </cell>
          <cell r="BB3518"/>
          <cell r="BC3518"/>
          <cell r="BD3518"/>
          <cell r="BE3518" t="str">
            <v/>
          </cell>
          <cell r="BF3518">
            <v>0</v>
          </cell>
          <cell r="BG3518" t="str">
            <v/>
          </cell>
          <cell r="BH3518" t="str">
            <v/>
          </cell>
          <cell r="BI3518">
            <v>14</v>
          </cell>
          <cell r="BJ3518" t="str">
            <v>0</v>
          </cell>
          <cell r="BK3518">
            <v>0</v>
          </cell>
          <cell r="BL3518">
            <v>0</v>
          </cell>
          <cell r="BM3518"/>
          <cell r="BN3518"/>
          <cell r="BO3518"/>
          <cell r="BP3518"/>
          <cell r="BR3518" t="str">
            <v>PE</v>
          </cell>
          <cell r="BT3518" t="str">
            <v/>
          </cell>
          <cell r="BU3518" t="str">
            <v/>
          </cell>
        </row>
        <row r="3519">
          <cell r="H3519">
            <v>0</v>
          </cell>
          <cell r="O3519">
            <v>312422</v>
          </cell>
          <cell r="P3519" t="str">
            <v>2022/039-0005-01</v>
          </cell>
          <cell r="Q3519" t="str">
            <v>EST QUADRO CARBONE VERTICAL</v>
          </cell>
          <cell r="R3519"/>
          <cell r="S3519"/>
          <cell r="T3519"/>
          <cell r="U3519">
            <v>1</v>
          </cell>
          <cell r="V3519">
            <v>0.7</v>
          </cell>
          <cell r="W3519">
            <v>0</v>
          </cell>
          <cell r="X3519">
            <v>0</v>
          </cell>
          <cell r="Y3519" t="str">
            <v>EST QUADRO CARBONE VERTICAL - 1x0,7x0H</v>
          </cell>
          <cell r="Z3519">
            <v>3091.2</v>
          </cell>
          <cell r="AA3519">
            <v>0.5</v>
          </cell>
          <cell r="AB3519">
            <v>1545.6</v>
          </cell>
          <cell r="AC3519"/>
          <cell r="AD3519"/>
          <cell r="AE3519"/>
          <cell r="AF3519">
            <v>3091.2</v>
          </cell>
          <cell r="AG3519">
            <v>3091.2</v>
          </cell>
          <cell r="AH3519">
            <v>0</v>
          </cell>
          <cell r="AI3519">
            <v>3091.2</v>
          </cell>
          <cell r="AJ3519" t="str">
            <v>REF: 312422</v>
          </cell>
          <cell r="AK3519" t="str">
            <v>PRODUTO PRONTA ENTREGA</v>
          </cell>
          <cell r="AL3519">
            <v>312422</v>
          </cell>
          <cell r="AM3519" t="str">
            <v>EST QUADRO CARBONE VERTICAL</v>
          </cell>
          <cell r="AN3519"/>
          <cell r="AO3519">
            <v>1</v>
          </cell>
          <cell r="AP3519">
            <v>0.7</v>
          </cell>
          <cell r="AQ3519">
            <v>0</v>
          </cell>
          <cell r="AR3519">
            <v>0</v>
          </cell>
          <cell r="AS3519" t="str">
            <v>EST QUADRO CARBONE VERTICAL - 1x0,7x0H</v>
          </cell>
          <cell r="AT3519">
            <v>3091.2</v>
          </cell>
          <cell r="AU3519">
            <v>3091.2</v>
          </cell>
          <cell r="AV3519">
            <v>3091.2</v>
          </cell>
          <cell r="AW3519">
            <v>0</v>
          </cell>
          <cell r="AX3519">
            <v>3091.2</v>
          </cell>
          <cell r="AY3519">
            <v>0</v>
          </cell>
          <cell r="AZ3519"/>
          <cell r="BA3519" t="str">
            <v/>
          </cell>
          <cell r="BB3519"/>
          <cell r="BC3519"/>
          <cell r="BD3519"/>
          <cell r="BE3519" t="str">
            <v/>
          </cell>
          <cell r="BF3519">
            <v>0</v>
          </cell>
          <cell r="BG3519" t="str">
            <v/>
          </cell>
          <cell r="BH3519" t="str">
            <v/>
          </cell>
          <cell r="BI3519">
            <v>12</v>
          </cell>
          <cell r="BJ3519" t="str">
            <v>0</v>
          </cell>
          <cell r="BK3519">
            <v>0</v>
          </cell>
          <cell r="BL3519">
            <v>0</v>
          </cell>
          <cell r="BM3519"/>
          <cell r="BN3519"/>
          <cell r="BO3519"/>
          <cell r="BP3519"/>
          <cell r="BR3519" t="str">
            <v>PE</v>
          </cell>
          <cell r="BT3519" t="str">
            <v/>
          </cell>
          <cell r="BU3519" t="str">
            <v/>
          </cell>
        </row>
        <row r="3520">
          <cell r="H3520">
            <v>0</v>
          </cell>
          <cell r="O3520">
            <v>312422</v>
          </cell>
          <cell r="P3520" t="str">
            <v>2022/039-0007-01</v>
          </cell>
          <cell r="Q3520" t="str">
            <v>EST QUADRO CARBONE VERTICAL</v>
          </cell>
          <cell r="R3520"/>
          <cell r="S3520"/>
          <cell r="T3520"/>
          <cell r="U3520">
            <v>1</v>
          </cell>
          <cell r="V3520">
            <v>0.7</v>
          </cell>
          <cell r="W3520">
            <v>0</v>
          </cell>
          <cell r="X3520">
            <v>0</v>
          </cell>
          <cell r="Y3520" t="str">
            <v>EST QUADRO CARBONE VERTICAL - 1x0,7x0H</v>
          </cell>
          <cell r="Z3520">
            <v>3091.2</v>
          </cell>
          <cell r="AA3520">
            <v>0.5</v>
          </cell>
          <cell r="AB3520">
            <v>1545.6</v>
          </cell>
          <cell r="AC3520"/>
          <cell r="AD3520"/>
          <cell r="AE3520"/>
          <cell r="AF3520">
            <v>3091.2</v>
          </cell>
          <cell r="AG3520">
            <v>3091.2</v>
          </cell>
          <cell r="AH3520">
            <v>0</v>
          </cell>
          <cell r="AI3520">
            <v>3091.2</v>
          </cell>
          <cell r="AJ3520" t="str">
            <v>REF: 312422</v>
          </cell>
          <cell r="AK3520" t="str">
            <v>PRODUTO PRONTA ENTREGA</v>
          </cell>
          <cell r="AL3520">
            <v>312422</v>
          </cell>
          <cell r="AM3520" t="str">
            <v>EST QUADRO CARBONE VERTICAL</v>
          </cell>
          <cell r="AN3520"/>
          <cell r="AO3520">
            <v>1</v>
          </cell>
          <cell r="AP3520">
            <v>0.7</v>
          </cell>
          <cell r="AQ3520">
            <v>0</v>
          </cell>
          <cell r="AR3520">
            <v>0</v>
          </cell>
          <cell r="AS3520" t="str">
            <v>EST QUADRO CARBONE VERTICAL - 1x0,7x0H</v>
          </cell>
          <cell r="AT3520">
            <v>3091.2</v>
          </cell>
          <cell r="AU3520">
            <v>3091.2</v>
          </cell>
          <cell r="AV3520">
            <v>3091.2</v>
          </cell>
          <cell r="AW3520">
            <v>0</v>
          </cell>
          <cell r="AX3520">
            <v>3091.2</v>
          </cell>
          <cell r="AY3520">
            <v>0</v>
          </cell>
          <cell r="AZ3520"/>
          <cell r="BA3520" t="str">
            <v/>
          </cell>
          <cell r="BB3520"/>
          <cell r="BC3520"/>
          <cell r="BD3520"/>
          <cell r="BE3520" t="str">
            <v/>
          </cell>
          <cell r="BF3520">
            <v>0</v>
          </cell>
          <cell r="BG3520" t="str">
            <v/>
          </cell>
          <cell r="BH3520" t="str">
            <v/>
          </cell>
          <cell r="BI3520">
            <v>12</v>
          </cell>
          <cell r="BJ3520" t="str">
            <v>0</v>
          </cell>
          <cell r="BK3520">
            <v>0</v>
          </cell>
          <cell r="BL3520">
            <v>0</v>
          </cell>
          <cell r="BM3520"/>
          <cell r="BN3520"/>
          <cell r="BO3520"/>
          <cell r="BP3520"/>
          <cell r="BR3520" t="str">
            <v>PE</v>
          </cell>
          <cell r="BT3520" t="str">
            <v/>
          </cell>
          <cell r="BU3520" t="str">
            <v/>
          </cell>
        </row>
        <row r="3521">
          <cell r="H3521">
            <v>0</v>
          </cell>
          <cell r="O3521">
            <v>275016</v>
          </cell>
          <cell r="P3521" t="str">
            <v>2021/162-0038-01</v>
          </cell>
          <cell r="Q3521" t="str">
            <v>EST ESTANTE FARMACO (LAMINADO NOGUEIRA/NICHO M NERO)</v>
          </cell>
          <cell r="R3521"/>
          <cell r="S3521"/>
          <cell r="T3521"/>
          <cell r="U3521">
            <v>0.7</v>
          </cell>
          <cell r="V3521">
            <v>0.3</v>
          </cell>
          <cell r="W3521">
            <v>1.6</v>
          </cell>
          <cell r="X3521">
            <v>0</v>
          </cell>
          <cell r="Y3521" t="str">
            <v>EST ESTANTE FARMACO (LAMINADO NOGUEIRA/NICHO M NERO) - 0,7x0,3x1,6H</v>
          </cell>
          <cell r="Z3521">
            <v>35707.97</v>
          </cell>
          <cell r="AA3521">
            <v>0.5</v>
          </cell>
          <cell r="AB3521">
            <v>17853.985000000001</v>
          </cell>
          <cell r="AC3521"/>
          <cell r="AD3521"/>
          <cell r="AE3521"/>
          <cell r="AF3521">
            <v>35707.97</v>
          </cell>
          <cell r="AG3521">
            <v>35707.97</v>
          </cell>
          <cell r="AH3521">
            <v>0</v>
          </cell>
          <cell r="AI3521">
            <v>35707.97</v>
          </cell>
          <cell r="AJ3521" t="str">
            <v>REF: 275016</v>
          </cell>
          <cell r="AK3521" t="str">
            <v>PRODUTO FORA DE LINHA</v>
          </cell>
          <cell r="AL3521">
            <v>275016</v>
          </cell>
          <cell r="AM3521" t="str">
            <v>EST ESTANTE FARMACO (LAMINADO NOGUEIRA/NICHO M NERO)</v>
          </cell>
          <cell r="AN3521"/>
          <cell r="AO3521">
            <v>0.7</v>
          </cell>
          <cell r="AP3521">
            <v>0.3</v>
          </cell>
          <cell r="AQ3521">
            <v>1.6</v>
          </cell>
          <cell r="AR3521">
            <v>0</v>
          </cell>
          <cell r="AS3521" t="str">
            <v>EST ESTANTE FARMACO (LAMINADO NOGUEIRA/NICHO M NERO) - 0,7x0,3x1,6H</v>
          </cell>
          <cell r="AT3521">
            <v>35707.97</v>
          </cell>
          <cell r="AU3521">
            <v>35707.97</v>
          </cell>
          <cell r="AV3521">
            <v>35707.97</v>
          </cell>
          <cell r="AW3521">
            <v>0</v>
          </cell>
          <cell r="AX3521">
            <v>35707.97</v>
          </cell>
          <cell r="AY3521">
            <v>0</v>
          </cell>
          <cell r="AZ3521"/>
          <cell r="BA3521" t="str">
            <v/>
          </cell>
          <cell r="BB3521"/>
          <cell r="BC3521"/>
          <cell r="BD3521"/>
          <cell r="BE3521" t="str">
            <v/>
          </cell>
          <cell r="BF3521">
            <v>0</v>
          </cell>
          <cell r="BG3521" t="str">
            <v/>
          </cell>
          <cell r="BH3521" t="str">
            <v/>
          </cell>
          <cell r="BI3521">
            <v>14</v>
          </cell>
          <cell r="BJ3521" t="str">
            <v>0</v>
          </cell>
          <cell r="BK3521">
            <v>0</v>
          </cell>
          <cell r="BL3521">
            <v>0</v>
          </cell>
          <cell r="BM3521"/>
          <cell r="BN3521"/>
          <cell r="BO3521"/>
          <cell r="BP3521"/>
          <cell r="BR3521" t="str">
            <v>PE</v>
          </cell>
          <cell r="BT3521" t="str">
            <v/>
          </cell>
          <cell r="BU3521" t="str">
            <v/>
          </cell>
        </row>
        <row r="3522">
          <cell r="H3522">
            <v>0</v>
          </cell>
          <cell r="O3522">
            <v>270467</v>
          </cell>
          <cell r="P3522" t="str">
            <v>2020/290-0004-01</v>
          </cell>
          <cell r="Q3522" t="str">
            <v>EST MESA CENTRO OFFSET TP CRIST BRONZE/ESP BRONZE ACID/PINT</v>
          </cell>
          <cell r="R3522"/>
          <cell r="S3522"/>
          <cell r="T3522"/>
          <cell r="U3522">
            <v>1.8</v>
          </cell>
          <cell r="V3522">
            <v>0.9</v>
          </cell>
          <cell r="W3522">
            <v>0.32</v>
          </cell>
          <cell r="X3522">
            <v>0</v>
          </cell>
          <cell r="Y3522" t="str">
            <v>EST MESA CENTRO OFFSET TP CRIST BRONZE/ESP BRONZE ACID/PINT - 1,8x0,9x0,32H</v>
          </cell>
          <cell r="Z3522">
            <v>24639.55</v>
          </cell>
          <cell r="AA3522">
            <v>0.5</v>
          </cell>
          <cell r="AB3522">
            <v>12319.775</v>
          </cell>
          <cell r="AC3522"/>
          <cell r="AD3522"/>
          <cell r="AE3522"/>
          <cell r="AF3522">
            <v>24639.55</v>
          </cell>
          <cell r="AG3522">
            <v>24639.55</v>
          </cell>
          <cell r="AH3522">
            <v>0</v>
          </cell>
          <cell r="AI3522">
            <v>24639.55</v>
          </cell>
          <cell r="AJ3522" t="str">
            <v>REF: 270467</v>
          </cell>
          <cell r="AK3522" t="str">
            <v>PRODUTO FORA DE LINHA</v>
          </cell>
          <cell r="AL3522">
            <v>270467</v>
          </cell>
          <cell r="AM3522" t="str">
            <v>EST MESA CENTRO OFFSET TP CRIST BRONZE/ESP BRONZE ACID/PINT</v>
          </cell>
          <cell r="AN3522"/>
          <cell r="AO3522">
            <v>1.8</v>
          </cell>
          <cell r="AP3522">
            <v>0.9</v>
          </cell>
          <cell r="AQ3522">
            <v>0.32</v>
          </cell>
          <cell r="AR3522">
            <v>0</v>
          </cell>
          <cell r="AS3522" t="str">
            <v>EST MESA CENTRO OFFSET TP CRIST BRONZE/ESP BRONZE ACID/PINT - 1,8x0,9x0,32H</v>
          </cell>
          <cell r="AT3522">
            <v>24639.55</v>
          </cell>
          <cell r="AU3522">
            <v>24639.55</v>
          </cell>
          <cell r="AV3522">
            <v>24639.55</v>
          </cell>
          <cell r="AW3522">
            <v>0</v>
          </cell>
          <cell r="AX3522">
            <v>24639.55</v>
          </cell>
          <cell r="AY3522">
            <v>0</v>
          </cell>
          <cell r="AZ3522"/>
          <cell r="BA3522" t="str">
            <v/>
          </cell>
          <cell r="BB3522"/>
          <cell r="BC3522"/>
          <cell r="BD3522"/>
          <cell r="BE3522" t="str">
            <v/>
          </cell>
          <cell r="BF3522">
            <v>0</v>
          </cell>
          <cell r="BG3522" t="str">
            <v/>
          </cell>
          <cell r="BH3522" t="str">
            <v/>
          </cell>
          <cell r="BI3522">
            <v>14</v>
          </cell>
          <cell r="BJ3522" t="str">
            <v>0</v>
          </cell>
          <cell r="BK3522">
            <v>0</v>
          </cell>
          <cell r="BL3522">
            <v>0</v>
          </cell>
          <cell r="BM3522"/>
          <cell r="BN3522"/>
          <cell r="BO3522"/>
          <cell r="BP3522"/>
          <cell r="BR3522" t="str">
            <v>PE</v>
          </cell>
          <cell r="BT3522" t="str">
            <v/>
          </cell>
          <cell r="BU3522" t="str">
            <v/>
          </cell>
        </row>
        <row r="3523">
          <cell r="H3523">
            <v>0</v>
          </cell>
          <cell r="O3523">
            <v>257375</v>
          </cell>
          <cell r="P3523" t="str">
            <v>2020/105-0017-01</v>
          </cell>
          <cell r="Q3523" t="str">
            <v>EST BUFFET MUMBAI (PES CHAMP) NOGUEIRA/TP CRISTAL CHAMP</v>
          </cell>
          <cell r="R3523"/>
          <cell r="S3523"/>
          <cell r="T3523"/>
          <cell r="U3523">
            <v>2.4</v>
          </cell>
          <cell r="V3523">
            <v>0.5</v>
          </cell>
          <cell r="W3523">
            <v>0.8</v>
          </cell>
          <cell r="X3523">
            <v>0</v>
          </cell>
          <cell r="Y3523" t="str">
            <v>EST BUFFET MUMBAI (PES CHAMP) NOGUEIRA/TP CRISTAL CHAMP - 2,4x0,5x0,8H</v>
          </cell>
          <cell r="Z3523">
            <v>31190.07</v>
          </cell>
          <cell r="AA3523">
            <v>0.5</v>
          </cell>
          <cell r="AB3523">
            <v>15595.035</v>
          </cell>
          <cell r="AC3523"/>
          <cell r="AD3523"/>
          <cell r="AE3523"/>
          <cell r="AF3523">
            <v>31190.07</v>
          </cell>
          <cell r="AG3523">
            <v>31190.07</v>
          </cell>
          <cell r="AH3523">
            <v>0</v>
          </cell>
          <cell r="AI3523">
            <v>31190.07</v>
          </cell>
          <cell r="AJ3523" t="str">
            <v>REF: 257375</v>
          </cell>
          <cell r="AK3523" t="str">
            <v>PRODUTO FORA DE LINHA</v>
          </cell>
          <cell r="AL3523">
            <v>257375</v>
          </cell>
          <cell r="AM3523" t="str">
            <v>EST BUFFET MUMBAI (PES CHAMP) NOGUEIRA/TP CRISTAL CHAMP</v>
          </cell>
          <cell r="AN3523"/>
          <cell r="AO3523">
            <v>2.4</v>
          </cell>
          <cell r="AP3523">
            <v>0.5</v>
          </cell>
          <cell r="AQ3523">
            <v>0.8</v>
          </cell>
          <cell r="AR3523">
            <v>0</v>
          </cell>
          <cell r="AS3523" t="str">
            <v>EST BUFFET MUMBAI (PES CHAMP) NOGUEIRA/TP CRISTAL CHAMP - 2,4x0,5x0,8H</v>
          </cell>
          <cell r="AT3523">
            <v>31190.07</v>
          </cell>
          <cell r="AU3523">
            <v>31190.07</v>
          </cell>
          <cell r="AV3523">
            <v>31190.07</v>
          </cell>
          <cell r="AW3523">
            <v>0</v>
          </cell>
          <cell r="AX3523">
            <v>31190.07</v>
          </cell>
          <cell r="AY3523">
            <v>0</v>
          </cell>
          <cell r="AZ3523"/>
          <cell r="BA3523" t="str">
            <v/>
          </cell>
          <cell r="BB3523"/>
          <cell r="BC3523"/>
          <cell r="BD3523"/>
          <cell r="BE3523" t="str">
            <v/>
          </cell>
          <cell r="BF3523">
            <v>0</v>
          </cell>
          <cell r="BG3523" t="str">
            <v/>
          </cell>
          <cell r="BH3523" t="str">
            <v/>
          </cell>
          <cell r="BI3523">
            <v>14</v>
          </cell>
          <cell r="BJ3523" t="str">
            <v>0</v>
          </cell>
          <cell r="BK3523">
            <v>0</v>
          </cell>
          <cell r="BL3523">
            <v>0</v>
          </cell>
          <cell r="BM3523"/>
          <cell r="BN3523"/>
          <cell r="BO3523"/>
          <cell r="BP3523"/>
          <cell r="BR3523" t="str">
            <v>PE</v>
          </cell>
          <cell r="BT3523" t="str">
            <v/>
          </cell>
          <cell r="BU3523" t="str">
            <v/>
          </cell>
        </row>
        <row r="3524">
          <cell r="H3524">
            <v>0</v>
          </cell>
          <cell r="O3524">
            <v>219073</v>
          </cell>
          <cell r="P3524" t="str">
            <v>2017/312-0010-01</v>
          </cell>
          <cell r="Q3524" t="str">
            <v>EST BANCO UZI (MAD DEMOLICAO) PEROBA ROSA IMBUIA NITRO</v>
          </cell>
          <cell r="R3524"/>
          <cell r="S3524"/>
          <cell r="T3524"/>
          <cell r="U3524">
            <v>2.4</v>
          </cell>
          <cell r="V3524">
            <v>0.5</v>
          </cell>
          <cell r="W3524">
            <v>0.45</v>
          </cell>
          <cell r="X3524">
            <v>0</v>
          </cell>
          <cell r="Y3524" t="str">
            <v>EST BANCO UZI (MAD DEMOLICAO) PEROBA ROSA IMBUIA NITRO - 2,4x0,5x0,45H</v>
          </cell>
          <cell r="Z3524">
            <v>10080</v>
          </cell>
          <cell r="AA3524">
            <v>0.7</v>
          </cell>
          <cell r="AB3524">
            <v>3024</v>
          </cell>
          <cell r="AC3524"/>
          <cell r="AD3524"/>
          <cell r="AE3524"/>
          <cell r="AF3524">
            <v>10080</v>
          </cell>
          <cell r="AG3524">
            <v>10080</v>
          </cell>
          <cell r="AH3524">
            <v>0</v>
          </cell>
          <cell r="AI3524">
            <v>10080</v>
          </cell>
          <cell r="AJ3524" t="str">
            <v>REF: 219073</v>
          </cell>
          <cell r="AK3524" t="str">
            <v>PRODUTO FORA DE LINHA</v>
          </cell>
          <cell r="AL3524">
            <v>219073</v>
          </cell>
          <cell r="AM3524" t="str">
            <v>EST BANCO UZI (MAD DEMOLICAO) PEROBA ROSA IMBUIA NITRO</v>
          </cell>
          <cell r="AN3524"/>
          <cell r="AO3524">
            <v>2.4</v>
          </cell>
          <cell r="AP3524">
            <v>0.5</v>
          </cell>
          <cell r="AQ3524">
            <v>0.45</v>
          </cell>
          <cell r="AR3524">
            <v>0</v>
          </cell>
          <cell r="AS3524" t="str">
            <v>EST BANCO UZI (MAD DEMOLICAO) PEROBA ROSA IMBUIA NITRO - 2,4x0,5x0,45H</v>
          </cell>
          <cell r="AT3524">
            <v>10080</v>
          </cell>
          <cell r="AU3524">
            <v>10080</v>
          </cell>
          <cell r="AV3524">
            <v>10080</v>
          </cell>
          <cell r="AW3524">
            <v>0</v>
          </cell>
          <cell r="AX3524">
            <v>10080</v>
          </cell>
          <cell r="AY3524">
            <v>0</v>
          </cell>
          <cell r="AZ3524"/>
          <cell r="BA3524" t="str">
            <v/>
          </cell>
          <cell r="BB3524"/>
          <cell r="BC3524"/>
          <cell r="BD3524"/>
          <cell r="BE3524" t="str">
            <v/>
          </cell>
          <cell r="BF3524">
            <v>0</v>
          </cell>
          <cell r="BG3524" t="str">
            <v/>
          </cell>
          <cell r="BH3524" t="str">
            <v/>
          </cell>
          <cell r="BI3524">
            <v>14</v>
          </cell>
          <cell r="BJ3524" t="str">
            <v>0</v>
          </cell>
          <cell r="BK3524">
            <v>0</v>
          </cell>
          <cell r="BL3524">
            <v>0</v>
          </cell>
          <cell r="BM3524"/>
          <cell r="BN3524"/>
          <cell r="BO3524"/>
          <cell r="BP3524"/>
          <cell r="BR3524" t="str">
            <v>PE</v>
          </cell>
          <cell r="BT3524" t="str">
            <v>CLAMI BANCO</v>
          </cell>
          <cell r="BU3524" t="str">
            <v>BANCO UZI (FL)</v>
          </cell>
        </row>
        <row r="3525">
          <cell r="H3525">
            <v>0</v>
          </cell>
          <cell r="O3525">
            <v>210387</v>
          </cell>
          <cell r="P3525" t="str">
            <v>2017/151-0012-01</v>
          </cell>
          <cell r="Q3525" t="str">
            <v>EST CADEIRA DIX (ESTOFADA) (NATURAL) TC 403A</v>
          </cell>
          <cell r="R3525"/>
          <cell r="S3525"/>
          <cell r="T3525"/>
          <cell r="U3525">
            <v>0.56000000000000005</v>
          </cell>
          <cell r="V3525">
            <v>0.56999999999999995</v>
          </cell>
          <cell r="W3525">
            <v>0.81</v>
          </cell>
          <cell r="X3525">
            <v>0</v>
          </cell>
          <cell r="Y3525" t="str">
            <v>EST CADEIRA DIX (ESTOFADA) (NATURAL) TC 403A - 0,56x0,57x0,81H</v>
          </cell>
          <cell r="Z3525">
            <v>4401.17</v>
          </cell>
          <cell r="AA3525">
            <v>0.5</v>
          </cell>
          <cell r="AB3525">
            <v>2200.585</v>
          </cell>
          <cell r="AC3525"/>
          <cell r="AD3525"/>
          <cell r="AE3525"/>
          <cell r="AF3525">
            <v>4401.17</v>
          </cell>
          <cell r="AG3525">
            <v>4401.17</v>
          </cell>
          <cell r="AH3525">
            <v>0</v>
          </cell>
          <cell r="AI3525">
            <v>4401.17</v>
          </cell>
          <cell r="AJ3525" t="str">
            <v>REF: 210387</v>
          </cell>
          <cell r="AK3525" t="str">
            <v>PRODUTO FORA DE LINHA</v>
          </cell>
          <cell r="AL3525">
            <v>210387</v>
          </cell>
          <cell r="AM3525" t="str">
            <v>EST CADEIRA DIX (ESTOFADA) (NATURAL) TC 403A</v>
          </cell>
          <cell r="AN3525"/>
          <cell r="AO3525">
            <v>0.56000000000000005</v>
          </cell>
          <cell r="AP3525">
            <v>0.56999999999999995</v>
          </cell>
          <cell r="AQ3525">
            <v>0.81</v>
          </cell>
          <cell r="AR3525">
            <v>0</v>
          </cell>
          <cell r="AS3525" t="str">
            <v>EST CADEIRA DIX (ESTOFADA) (NATURAL) TC 403A - 0,56x0,57x0,81H</v>
          </cell>
          <cell r="AT3525">
            <v>4401.17</v>
          </cell>
          <cell r="AU3525">
            <v>4401.17</v>
          </cell>
          <cell r="AV3525">
            <v>4401.17</v>
          </cell>
          <cell r="AW3525">
            <v>0</v>
          </cell>
          <cell r="AX3525">
            <v>4401.17</v>
          </cell>
          <cell r="AY3525">
            <v>0</v>
          </cell>
          <cell r="AZ3525"/>
          <cell r="BA3525" t="str">
            <v/>
          </cell>
          <cell r="BB3525"/>
          <cell r="BC3525"/>
          <cell r="BD3525"/>
          <cell r="BE3525" t="str">
            <v/>
          </cell>
          <cell r="BF3525">
            <v>0</v>
          </cell>
          <cell r="BG3525" t="str">
            <v/>
          </cell>
          <cell r="BH3525" t="str">
            <v/>
          </cell>
          <cell r="BI3525">
            <v>14</v>
          </cell>
          <cell r="BJ3525" t="str">
            <v>0</v>
          </cell>
          <cell r="BK3525">
            <v>0</v>
          </cell>
          <cell r="BL3525">
            <v>0</v>
          </cell>
          <cell r="BM3525"/>
          <cell r="BN3525"/>
          <cell r="BO3525"/>
          <cell r="BP3525"/>
          <cell r="BR3525" t="str">
            <v>PE</v>
          </cell>
          <cell r="BT3525" t="str">
            <v/>
          </cell>
          <cell r="BU3525" t="str">
            <v/>
          </cell>
        </row>
        <row r="3526">
          <cell r="H3526">
            <v>0</v>
          </cell>
          <cell r="O3526">
            <v>196066</v>
          </cell>
          <cell r="P3526" t="str">
            <v>2018/047-0057-01</v>
          </cell>
          <cell r="Q3526" t="str">
            <v>EST MESA JANTAR BOSQUE (CATUABA AVELUDADA) (ARO LC BRANCA)</v>
          </cell>
          <cell r="R3526"/>
          <cell r="S3526"/>
          <cell r="T3526"/>
          <cell r="U3526">
            <v>2.4</v>
          </cell>
          <cell r="V3526">
            <v>1.2</v>
          </cell>
          <cell r="W3526">
            <v>0.75</v>
          </cell>
          <cell r="X3526">
            <v>0</v>
          </cell>
          <cell r="Y3526" t="str">
            <v>EST MESA JANTAR BOSQUE (CATUABA AVELUDADA) (ARO LC BRANCA) - 2,4x1,2x0,75H</v>
          </cell>
          <cell r="Z3526">
            <v>20212.22</v>
          </cell>
          <cell r="AA3526">
            <v>0.7</v>
          </cell>
          <cell r="AB3526">
            <v>6063.6660000000011</v>
          </cell>
          <cell r="AC3526"/>
          <cell r="AD3526"/>
          <cell r="AE3526"/>
          <cell r="AF3526">
            <v>20212.22</v>
          </cell>
          <cell r="AG3526">
            <v>20212.22</v>
          </cell>
          <cell r="AH3526">
            <v>0</v>
          </cell>
          <cell r="AI3526">
            <v>20212.22</v>
          </cell>
          <cell r="AJ3526" t="str">
            <v>REF: 196066</v>
          </cell>
          <cell r="AK3526" t="str">
            <v>PRODUTO FORA DE LINHA</v>
          </cell>
          <cell r="AL3526">
            <v>196066</v>
          </cell>
          <cell r="AM3526" t="str">
            <v>EST MESA JANTAR BOSQUE (CATUABA AVELUDADA) (ARO LC BRANCA)</v>
          </cell>
          <cell r="AN3526"/>
          <cell r="AO3526">
            <v>2.4</v>
          </cell>
          <cell r="AP3526">
            <v>1.2</v>
          </cell>
          <cell r="AQ3526">
            <v>0.75</v>
          </cell>
          <cell r="AR3526">
            <v>0</v>
          </cell>
          <cell r="AS3526" t="str">
            <v>EST MESA JANTAR BOSQUE (CATUABA AVELUDADA) (ARO LC BRANCA) - 2,4x1,2x0,75H</v>
          </cell>
          <cell r="AT3526">
            <v>20212.22</v>
          </cell>
          <cell r="AU3526">
            <v>20212.22</v>
          </cell>
          <cell r="AV3526">
            <v>20212.22</v>
          </cell>
          <cell r="AW3526">
            <v>0</v>
          </cell>
          <cell r="AX3526">
            <v>20212.22</v>
          </cell>
          <cell r="AY3526">
            <v>0</v>
          </cell>
          <cell r="AZ3526"/>
          <cell r="BA3526" t="str">
            <v/>
          </cell>
          <cell r="BB3526"/>
          <cell r="BC3526"/>
          <cell r="BD3526"/>
          <cell r="BE3526" t="str">
            <v/>
          </cell>
          <cell r="BF3526">
            <v>0</v>
          </cell>
          <cell r="BG3526" t="str">
            <v/>
          </cell>
          <cell r="BH3526" t="str">
            <v/>
          </cell>
          <cell r="BI3526">
            <v>14</v>
          </cell>
          <cell r="BJ3526" t="str">
            <v>0</v>
          </cell>
          <cell r="BK3526">
            <v>0</v>
          </cell>
          <cell r="BL3526">
            <v>0</v>
          </cell>
          <cell r="BM3526"/>
          <cell r="BN3526"/>
          <cell r="BO3526"/>
          <cell r="BP3526"/>
          <cell r="BR3526" t="str">
            <v>PE</v>
          </cell>
          <cell r="BT3526" t="str">
            <v/>
          </cell>
          <cell r="BU3526" t="str">
            <v/>
          </cell>
        </row>
        <row r="3527">
          <cell r="H3527">
            <v>0</v>
          </cell>
          <cell r="O3527">
            <v>196066</v>
          </cell>
          <cell r="P3527"/>
          <cell r="Q3527" t="str">
            <v>EST MESA JANTAR BOSQUE (CATUABA AVELUDADA) (ARO LC BRANCA)</v>
          </cell>
          <cell r="R3527"/>
          <cell r="S3527"/>
          <cell r="T3527"/>
          <cell r="U3527">
            <v>2.4</v>
          </cell>
          <cell r="V3527">
            <v>1.2</v>
          </cell>
          <cell r="W3527">
            <v>0.75</v>
          </cell>
          <cell r="X3527">
            <v>0</v>
          </cell>
          <cell r="Y3527" t="str">
            <v>EST MESA JANTAR BOSQUE (CATUABA AVELUDADA) (ARO LC BRANCA) - 2,4x1,2x0,75H</v>
          </cell>
          <cell r="Z3527">
            <v>20212.22</v>
          </cell>
          <cell r="AA3527">
            <v>0.7</v>
          </cell>
          <cell r="AB3527">
            <v>6063.6660000000011</v>
          </cell>
          <cell r="AC3527"/>
          <cell r="AD3527"/>
          <cell r="AE3527"/>
          <cell r="AF3527">
            <v>20212.22</v>
          </cell>
          <cell r="AG3527">
            <v>20212.22</v>
          </cell>
          <cell r="AH3527">
            <v>0</v>
          </cell>
          <cell r="AI3527">
            <v>20212.22</v>
          </cell>
          <cell r="AJ3527" t="str">
            <v>REF: 196066</v>
          </cell>
          <cell r="AK3527" t="str">
            <v>PRODUTO FORA DE LINHA</v>
          </cell>
          <cell r="AL3527">
            <v>196066</v>
          </cell>
          <cell r="AM3527" t="str">
            <v>EST MESA JANTAR BOSQUE (CATUABA AVELUDADA) (ARO LC BRANCA)</v>
          </cell>
          <cell r="AN3527"/>
          <cell r="AO3527">
            <v>2.4</v>
          </cell>
          <cell r="AP3527">
            <v>1.2</v>
          </cell>
          <cell r="AQ3527">
            <v>0.75</v>
          </cell>
          <cell r="AR3527">
            <v>0</v>
          </cell>
          <cell r="AS3527" t="str">
            <v>EST MESA JANTAR BOSQUE (CATUABA AVELUDADA) (ARO LC BRANCA) - 2,4x1,2x0,75H</v>
          </cell>
          <cell r="AT3527">
            <v>20212.22</v>
          </cell>
          <cell r="AU3527">
            <v>20212.22</v>
          </cell>
          <cell r="AV3527">
            <v>20212.22</v>
          </cell>
          <cell r="AW3527">
            <v>0</v>
          </cell>
          <cell r="AX3527">
            <v>20212.22</v>
          </cell>
          <cell r="AY3527">
            <v>0</v>
          </cell>
          <cell r="AZ3527"/>
          <cell r="BA3527" t="str">
            <v/>
          </cell>
          <cell r="BB3527"/>
          <cell r="BC3527"/>
          <cell r="BD3527"/>
          <cell r="BE3527" t="str">
            <v/>
          </cell>
          <cell r="BF3527">
            <v>0</v>
          </cell>
          <cell r="BG3527" t="str">
            <v/>
          </cell>
          <cell r="BH3527" t="str">
            <v/>
          </cell>
          <cell r="BI3527">
            <v>14</v>
          </cell>
          <cell r="BJ3527" t="str">
            <v>0</v>
          </cell>
          <cell r="BK3527">
            <v>0</v>
          </cell>
          <cell r="BL3527">
            <v>0</v>
          </cell>
          <cell r="BM3527"/>
          <cell r="BN3527"/>
          <cell r="BO3527"/>
          <cell r="BP3527"/>
          <cell r="BR3527" t="str">
            <v>PE</v>
          </cell>
          <cell r="BT3527" t="str">
            <v/>
          </cell>
          <cell r="BU3527" t="str">
            <v/>
          </cell>
        </row>
        <row r="3528">
          <cell r="H3528">
            <v>0</v>
          </cell>
          <cell r="O3528">
            <v>150742</v>
          </cell>
          <cell r="P3528" t="str">
            <v>2014/202-0003-01</v>
          </cell>
          <cell r="Q3528" t="str">
            <v>EST POLTRONA PRINCE (EBANIZADO) FX G7129</v>
          </cell>
          <cell r="R3528"/>
          <cell r="S3528"/>
          <cell r="T3528"/>
          <cell r="U3528">
            <v>0.67</v>
          </cell>
          <cell r="V3528">
            <v>0.78</v>
          </cell>
          <cell r="W3528">
            <v>0.88</v>
          </cell>
          <cell r="X3528">
            <v>0</v>
          </cell>
          <cell r="Y3528" t="str">
            <v>EST POLTRONA PRINCE (EBANIZADO) FX G7129 - 0,67x0,78x0,88H</v>
          </cell>
          <cell r="Z3528">
            <v>7046.5</v>
          </cell>
          <cell r="AA3528">
            <v>0.5</v>
          </cell>
          <cell r="AB3528">
            <v>3523.25</v>
          </cell>
          <cell r="AC3528"/>
          <cell r="AD3528"/>
          <cell r="AE3528"/>
          <cell r="AF3528">
            <v>7046.5</v>
          </cell>
          <cell r="AG3528">
            <v>7046.5</v>
          </cell>
          <cell r="AH3528">
            <v>0</v>
          </cell>
          <cell r="AI3528">
            <v>7046.5</v>
          </cell>
          <cell r="AJ3528" t="str">
            <v>REF: 150742</v>
          </cell>
          <cell r="AK3528" t="str">
            <v>PRODUTO FORA DE LINHA</v>
          </cell>
          <cell r="AL3528">
            <v>150742</v>
          </cell>
          <cell r="AM3528" t="str">
            <v>EST POLTRONA PRINCE (EBANIZADO) FX G7129</v>
          </cell>
          <cell r="AN3528"/>
          <cell r="AO3528">
            <v>0.67</v>
          </cell>
          <cell r="AP3528">
            <v>0.78</v>
          </cell>
          <cell r="AQ3528">
            <v>0.88</v>
          </cell>
          <cell r="AR3528">
            <v>0</v>
          </cell>
          <cell r="AS3528" t="str">
            <v>EST POLTRONA PRINCE (EBANIZADO) FX G7129 - 0,67x0,78x0,88H</v>
          </cell>
          <cell r="AT3528">
            <v>7046.5</v>
          </cell>
          <cell r="AU3528">
            <v>7046.5</v>
          </cell>
          <cell r="AV3528">
            <v>7046.5</v>
          </cell>
          <cell r="AW3528">
            <v>0</v>
          </cell>
          <cell r="AX3528">
            <v>7046.5</v>
          </cell>
          <cell r="AY3528">
            <v>0</v>
          </cell>
          <cell r="AZ3528"/>
          <cell r="BA3528" t="str">
            <v/>
          </cell>
          <cell r="BB3528"/>
          <cell r="BC3528"/>
          <cell r="BD3528"/>
          <cell r="BE3528" t="str">
            <v/>
          </cell>
          <cell r="BF3528">
            <v>0</v>
          </cell>
          <cell r="BG3528" t="str">
            <v/>
          </cell>
          <cell r="BH3528" t="str">
            <v/>
          </cell>
          <cell r="BI3528">
            <v>14</v>
          </cell>
          <cell r="BJ3528" t="str">
            <v>0</v>
          </cell>
          <cell r="BK3528">
            <v>0</v>
          </cell>
          <cell r="BL3528">
            <v>0</v>
          </cell>
          <cell r="BM3528"/>
          <cell r="BN3528"/>
          <cell r="BO3528"/>
          <cell r="BP3528"/>
          <cell r="BR3528" t="str">
            <v>PE</v>
          </cell>
          <cell r="BT3528" t="str">
            <v/>
          </cell>
          <cell r="BU3528" t="str">
            <v/>
          </cell>
        </row>
        <row r="3529">
          <cell r="H3529">
            <v>0</v>
          </cell>
          <cell r="O3529">
            <v>150742</v>
          </cell>
          <cell r="P3529" t="str">
            <v>2014/202-0004-01</v>
          </cell>
          <cell r="Q3529" t="str">
            <v>EST POLTRONA PRINCE (EBANIZADO) FX G7129</v>
          </cell>
          <cell r="R3529"/>
          <cell r="S3529"/>
          <cell r="T3529"/>
          <cell r="U3529">
            <v>0.67</v>
          </cell>
          <cell r="V3529">
            <v>0.78</v>
          </cell>
          <cell r="W3529">
            <v>0.88</v>
          </cell>
          <cell r="X3529">
            <v>0</v>
          </cell>
          <cell r="Y3529" t="str">
            <v>EST POLTRONA PRINCE (EBANIZADO) FX G7129 - 0,67x0,78x0,88H</v>
          </cell>
          <cell r="Z3529">
            <v>7046.5</v>
          </cell>
          <cell r="AA3529">
            <v>0.5</v>
          </cell>
          <cell r="AB3529">
            <v>3523.25</v>
          </cell>
          <cell r="AC3529"/>
          <cell r="AD3529"/>
          <cell r="AE3529"/>
          <cell r="AF3529">
            <v>7046.5</v>
          </cell>
          <cell r="AG3529">
            <v>7046.5</v>
          </cell>
          <cell r="AH3529">
            <v>0</v>
          </cell>
          <cell r="AI3529">
            <v>7046.5</v>
          </cell>
          <cell r="AJ3529" t="str">
            <v>REF: 150742</v>
          </cell>
          <cell r="AK3529" t="str">
            <v>PRODUTO FORA DE LINHA</v>
          </cell>
          <cell r="AL3529">
            <v>150742</v>
          </cell>
          <cell r="AM3529" t="str">
            <v>EST POLTRONA PRINCE (EBANIZADO) FX G7129</v>
          </cell>
          <cell r="AN3529"/>
          <cell r="AO3529">
            <v>0.67</v>
          </cell>
          <cell r="AP3529">
            <v>0.78</v>
          </cell>
          <cell r="AQ3529">
            <v>0.88</v>
          </cell>
          <cell r="AR3529">
            <v>0</v>
          </cell>
          <cell r="AS3529" t="str">
            <v>EST POLTRONA PRINCE (EBANIZADO) FX G7129 - 0,67x0,78x0,88H</v>
          </cell>
          <cell r="AT3529">
            <v>7046.5</v>
          </cell>
          <cell r="AU3529">
            <v>7046.5</v>
          </cell>
          <cell r="AV3529">
            <v>7046.5</v>
          </cell>
          <cell r="AW3529">
            <v>0</v>
          </cell>
          <cell r="AX3529">
            <v>7046.5</v>
          </cell>
          <cell r="AY3529">
            <v>0</v>
          </cell>
          <cell r="AZ3529"/>
          <cell r="BA3529" t="str">
            <v/>
          </cell>
          <cell r="BB3529"/>
          <cell r="BC3529"/>
          <cell r="BD3529"/>
          <cell r="BE3529" t="str">
            <v/>
          </cell>
          <cell r="BF3529">
            <v>0</v>
          </cell>
          <cell r="BG3529" t="str">
            <v/>
          </cell>
          <cell r="BH3529" t="str">
            <v/>
          </cell>
          <cell r="BI3529">
            <v>14</v>
          </cell>
          <cell r="BJ3529" t="str">
            <v>0</v>
          </cell>
          <cell r="BK3529">
            <v>0</v>
          </cell>
          <cell r="BL3529">
            <v>0</v>
          </cell>
          <cell r="BM3529"/>
          <cell r="BN3529"/>
          <cell r="BO3529"/>
          <cell r="BP3529"/>
          <cell r="BR3529" t="str">
            <v>PE</v>
          </cell>
          <cell r="BT3529" t="str">
            <v/>
          </cell>
          <cell r="BU3529" t="str">
            <v/>
          </cell>
        </row>
        <row r="3530">
          <cell r="H3530">
            <v>0</v>
          </cell>
          <cell r="O3530">
            <v>150742</v>
          </cell>
          <cell r="P3530" t="str">
            <v>2014/202-0006-01</v>
          </cell>
          <cell r="Q3530" t="str">
            <v>EST POLTRONA PRINCE (EBANIZADO) FX G7129</v>
          </cell>
          <cell r="R3530"/>
          <cell r="S3530"/>
          <cell r="T3530"/>
          <cell r="U3530">
            <v>0.67</v>
          </cell>
          <cell r="V3530">
            <v>0.78</v>
          </cell>
          <cell r="W3530">
            <v>0.88</v>
          </cell>
          <cell r="X3530">
            <v>0</v>
          </cell>
          <cell r="Y3530" t="str">
            <v>EST POLTRONA PRINCE (EBANIZADO) FX G7129 - 0,67x0,78x0,88H</v>
          </cell>
          <cell r="Z3530">
            <v>7046.5</v>
          </cell>
          <cell r="AA3530">
            <v>0.5</v>
          </cell>
          <cell r="AB3530">
            <v>3523.25</v>
          </cell>
          <cell r="AC3530"/>
          <cell r="AD3530"/>
          <cell r="AE3530"/>
          <cell r="AF3530">
            <v>7046.5</v>
          </cell>
          <cell r="AG3530">
            <v>7046.5</v>
          </cell>
          <cell r="AH3530">
            <v>0</v>
          </cell>
          <cell r="AI3530">
            <v>7046.5</v>
          </cell>
          <cell r="AJ3530" t="str">
            <v>REF: 150742</v>
          </cell>
          <cell r="AK3530" t="str">
            <v>PRODUTO FORA DE LINHA</v>
          </cell>
          <cell r="AL3530">
            <v>150742</v>
          </cell>
          <cell r="AM3530" t="str">
            <v>EST POLTRONA PRINCE (EBANIZADO) FX G7129</v>
          </cell>
          <cell r="AN3530"/>
          <cell r="AO3530">
            <v>0.67</v>
          </cell>
          <cell r="AP3530">
            <v>0.78</v>
          </cell>
          <cell r="AQ3530">
            <v>0.88</v>
          </cell>
          <cell r="AR3530">
            <v>0</v>
          </cell>
          <cell r="AS3530" t="str">
            <v>EST POLTRONA PRINCE (EBANIZADO) FX G7129 - 0,67x0,78x0,88H</v>
          </cell>
          <cell r="AT3530">
            <v>7046.5</v>
          </cell>
          <cell r="AU3530">
            <v>7046.5</v>
          </cell>
          <cell r="AV3530">
            <v>7046.5</v>
          </cell>
          <cell r="AW3530">
            <v>0</v>
          </cell>
          <cell r="AX3530">
            <v>7046.5</v>
          </cell>
          <cell r="AY3530">
            <v>0</v>
          </cell>
          <cell r="AZ3530"/>
          <cell r="BA3530" t="str">
            <v/>
          </cell>
          <cell r="BB3530"/>
          <cell r="BC3530"/>
          <cell r="BD3530"/>
          <cell r="BE3530" t="str">
            <v/>
          </cell>
          <cell r="BF3530">
            <v>0</v>
          </cell>
          <cell r="BG3530" t="str">
            <v/>
          </cell>
          <cell r="BH3530" t="str">
            <v/>
          </cell>
          <cell r="BI3530">
            <v>14</v>
          </cell>
          <cell r="BJ3530" t="str">
            <v>0</v>
          </cell>
          <cell r="BK3530">
            <v>0</v>
          </cell>
          <cell r="BL3530">
            <v>0</v>
          </cell>
          <cell r="BM3530"/>
          <cell r="BN3530"/>
          <cell r="BO3530"/>
          <cell r="BP3530"/>
          <cell r="BR3530" t="str">
            <v>PE</v>
          </cell>
          <cell r="BT3530" t="str">
            <v/>
          </cell>
          <cell r="BU3530" t="str">
            <v/>
          </cell>
        </row>
        <row r="3531">
          <cell r="H3531">
            <v>0</v>
          </cell>
          <cell r="O3531">
            <v>150742</v>
          </cell>
          <cell r="P3531" t="str">
            <v>2014/202-0007-01</v>
          </cell>
          <cell r="Q3531" t="str">
            <v>EST POLTRONA PRINCE (EBANIZADO) FX G7129</v>
          </cell>
          <cell r="R3531"/>
          <cell r="S3531"/>
          <cell r="T3531"/>
          <cell r="U3531">
            <v>0.67</v>
          </cell>
          <cell r="V3531">
            <v>0.78</v>
          </cell>
          <cell r="W3531">
            <v>0.88</v>
          </cell>
          <cell r="X3531">
            <v>0</v>
          </cell>
          <cell r="Y3531" t="str">
            <v>EST POLTRONA PRINCE (EBANIZADO) FX G7129 - 0,67x0,78x0,88H</v>
          </cell>
          <cell r="Z3531">
            <v>7046.5</v>
          </cell>
          <cell r="AA3531">
            <v>0.5</v>
          </cell>
          <cell r="AB3531">
            <v>3523.25</v>
          </cell>
          <cell r="AC3531"/>
          <cell r="AD3531"/>
          <cell r="AE3531"/>
          <cell r="AF3531">
            <v>7046.5</v>
          </cell>
          <cell r="AG3531">
            <v>7046.5</v>
          </cell>
          <cell r="AH3531">
            <v>0</v>
          </cell>
          <cell r="AI3531">
            <v>7046.5</v>
          </cell>
          <cell r="AJ3531" t="str">
            <v>REF: 150742</v>
          </cell>
          <cell r="AK3531" t="str">
            <v>PRODUTO FORA DE LINHA</v>
          </cell>
          <cell r="AL3531">
            <v>150742</v>
          </cell>
          <cell r="AM3531" t="str">
            <v>EST POLTRONA PRINCE (EBANIZADO) FX G7129</v>
          </cell>
          <cell r="AN3531"/>
          <cell r="AO3531">
            <v>0.67</v>
          </cell>
          <cell r="AP3531">
            <v>0.78</v>
          </cell>
          <cell r="AQ3531">
            <v>0.88</v>
          </cell>
          <cell r="AR3531">
            <v>0</v>
          </cell>
          <cell r="AS3531" t="str">
            <v>EST POLTRONA PRINCE (EBANIZADO) FX G7129 - 0,67x0,78x0,88H</v>
          </cell>
          <cell r="AT3531">
            <v>7046.5</v>
          </cell>
          <cell r="AU3531">
            <v>7046.5</v>
          </cell>
          <cell r="AV3531">
            <v>7046.5</v>
          </cell>
          <cell r="AW3531">
            <v>0</v>
          </cell>
          <cell r="AX3531">
            <v>7046.5</v>
          </cell>
          <cell r="AY3531">
            <v>0</v>
          </cell>
          <cell r="AZ3531"/>
          <cell r="BA3531" t="str">
            <v/>
          </cell>
          <cell r="BB3531"/>
          <cell r="BC3531"/>
          <cell r="BD3531"/>
          <cell r="BE3531" t="str">
            <v/>
          </cell>
          <cell r="BF3531">
            <v>0</v>
          </cell>
          <cell r="BG3531" t="str">
            <v/>
          </cell>
          <cell r="BH3531" t="str">
            <v/>
          </cell>
          <cell r="BI3531">
            <v>14</v>
          </cell>
          <cell r="BJ3531" t="str">
            <v>0</v>
          </cell>
          <cell r="BK3531">
            <v>0</v>
          </cell>
          <cell r="BL3531">
            <v>0</v>
          </cell>
          <cell r="BM3531"/>
          <cell r="BN3531"/>
          <cell r="BO3531"/>
          <cell r="BP3531"/>
          <cell r="BR3531" t="str">
            <v>PE</v>
          </cell>
          <cell r="BT3531" t="str">
            <v/>
          </cell>
          <cell r="BU3531" t="str">
            <v/>
          </cell>
        </row>
        <row r="3532">
          <cell r="H3532">
            <v>0</v>
          </cell>
          <cell r="O3532">
            <v>374346</v>
          </cell>
          <cell r="P3532" t="str">
            <v>2024/026-0013-01</v>
          </cell>
          <cell r="Q3532" t="str">
            <v>EST MODULO CHAISE DIR HIMALAYA (CLA) (DB3001) TC TARENTO 12</v>
          </cell>
          <cell r="R3532">
            <v>3.4</v>
          </cell>
          <cell r="S3532">
            <v>1.7</v>
          </cell>
          <cell r="T3532">
            <v>0.74</v>
          </cell>
          <cell r="U3532">
            <v>1.1499999999999999</v>
          </cell>
          <cell r="V3532">
            <v>1.7</v>
          </cell>
          <cell r="W3532">
            <v>0.74</v>
          </cell>
          <cell r="X3532">
            <v>0</v>
          </cell>
          <cell r="Y3532" t="str">
            <v>EST MODULO CHAISE DIR HIMALAYA (CLA) (DB3001) TC TARENTO 12 - 1,15x1,7x0,74H</v>
          </cell>
          <cell r="Z3532">
            <v>66722.586500000005</v>
          </cell>
          <cell r="AA3532">
            <v>0.35</v>
          </cell>
          <cell r="AB3532">
            <v>43369.681225000008</v>
          </cell>
          <cell r="AC3532" t="str">
            <v>IE</v>
          </cell>
          <cell r="AD3532" t="str">
            <v>5% ACRES DEBRUM/RVST FORN</v>
          </cell>
          <cell r="AE3532" t="str">
            <v>VALOR MODULO</v>
          </cell>
          <cell r="AF3532">
            <v>29695.621500000001</v>
          </cell>
          <cell r="AG3532">
            <v>29695.621500000001</v>
          </cell>
          <cell r="AH3532">
            <v>0</v>
          </cell>
          <cell r="AI3532">
            <v>66722.586500000005</v>
          </cell>
          <cell r="AJ3532" t="str">
            <v>REF: 381277</v>
          </cell>
          <cell r="AK3532"/>
          <cell r="AL3532">
            <v>381277</v>
          </cell>
          <cell r="AM3532" t="str">
            <v>MODULO CHAISE BRACO HIMALAYA (CLASSICO) (TC FORN)</v>
          </cell>
          <cell r="AN3532"/>
          <cell r="AO3532">
            <v>1.1499999999999999</v>
          </cell>
          <cell r="AP3532">
            <v>1.7</v>
          </cell>
          <cell r="AQ3532">
            <v>0.74</v>
          </cell>
          <cell r="AR3532">
            <v>0</v>
          </cell>
          <cell r="AS3532" t="str">
            <v>MODULO CHAISE BRACO HIMALAYA (CLASSICO) (TC FORN) - 1,15x1,7x0,74H</v>
          </cell>
          <cell r="AT3532">
            <v>29695.621500000001</v>
          </cell>
          <cell r="AU3532">
            <v>29695.621500000001</v>
          </cell>
          <cell r="AV3532">
            <v>21947.43</v>
          </cell>
          <cell r="AW3532">
            <v>7748.1915000000008</v>
          </cell>
          <cell r="AX3532">
            <v>29695.58</v>
          </cell>
          <cell r="AY3532">
            <v>4.1499999999359716E-2</v>
          </cell>
          <cell r="AZ3532">
            <v>366735</v>
          </cell>
          <cell r="BA3532" t="str">
            <v>TECIDO TARENTO (COD 136271) -</v>
          </cell>
          <cell r="BB3532" t="str">
            <v>RVST FORN: TECIDO TARENTO (COD 136271) - COD 12</v>
          </cell>
          <cell r="BC3532">
            <v>9</v>
          </cell>
          <cell r="BD3532"/>
          <cell r="BE3532">
            <v>738.98</v>
          </cell>
          <cell r="BF3532">
            <v>0</v>
          </cell>
          <cell r="BG3532">
            <v>-738.98</v>
          </cell>
          <cell r="BH3532" t="str">
            <v>RVST FORN</v>
          </cell>
          <cell r="BI3532">
            <v>12</v>
          </cell>
          <cell r="BJ3532">
            <v>6650.82</v>
          </cell>
          <cell r="BK3532">
            <v>0.05</v>
          </cell>
          <cell r="BL3532">
            <v>0</v>
          </cell>
          <cell r="BM3532"/>
          <cell r="BN3532"/>
          <cell r="BO3532"/>
          <cell r="BP3532"/>
          <cell r="BR3532">
            <v>0</v>
          </cell>
          <cell r="BT3532" t="str">
            <v/>
          </cell>
          <cell r="BU3532" t="str">
            <v/>
          </cell>
        </row>
        <row r="3533">
          <cell r="H3533">
            <v>0</v>
          </cell>
          <cell r="O3533">
            <v>374342</v>
          </cell>
          <cell r="P3533" t="str">
            <v>2024/026-0012-01</v>
          </cell>
          <cell r="Q3533" t="str">
            <v>EST MODULO B/ESQ HIMALAYA (CLA) (NOG) (DB3001) TC TARENTO 12</v>
          </cell>
          <cell r="R3533">
            <v>3.4</v>
          </cell>
          <cell r="S3533">
            <v>1.7</v>
          </cell>
          <cell r="T3533">
            <v>0.74</v>
          </cell>
          <cell r="U3533">
            <v>2.25</v>
          </cell>
          <cell r="V3533">
            <v>1.05</v>
          </cell>
          <cell r="W3533">
            <v>0.74</v>
          </cell>
          <cell r="X3533">
            <v>0</v>
          </cell>
          <cell r="Y3533" t="str">
            <v>EST MODULO B/ESQ HIMALAYA (CLA) (NOG) (DB3001) TC TARENTO 12 - 2,25x1,05x0,74H</v>
          </cell>
          <cell r="Z3533">
            <v>66722.586500000005</v>
          </cell>
          <cell r="AA3533">
            <v>0.35</v>
          </cell>
          <cell r="AB3533">
            <v>43369.681225000008</v>
          </cell>
          <cell r="AC3533" t="str">
            <v>IE</v>
          </cell>
          <cell r="AD3533" t="str">
            <v>5% ACRES DEBRUM/RVST FORN</v>
          </cell>
          <cell r="AE3533" t="str">
            <v>VALOR MODULO</v>
          </cell>
          <cell r="AF3533">
            <v>37026.964999999997</v>
          </cell>
          <cell r="AG3533">
            <v>37026.964999999997</v>
          </cell>
          <cell r="AH3533">
            <v>0</v>
          </cell>
          <cell r="AI3533">
            <v>66722.586500000005</v>
          </cell>
          <cell r="AJ3533" t="str">
            <v>REF: 380998</v>
          </cell>
          <cell r="AK3533"/>
          <cell r="AL3533">
            <v>380998</v>
          </cell>
          <cell r="AM3533" t="str">
            <v>MODULO BRACO HIMALAYA (CLASSICO) (TC FORN)</v>
          </cell>
          <cell r="AN3533"/>
          <cell r="AO3533">
            <v>2.25</v>
          </cell>
          <cell r="AP3533">
            <v>1.05</v>
          </cell>
          <cell r="AQ3533">
            <v>0.74</v>
          </cell>
          <cell r="AR3533">
            <v>0</v>
          </cell>
          <cell r="AS3533" t="str">
            <v>MODULO BRACO HIMALAYA (CLASSICO) (TC FORN) - 2,25x1,05x0,74H</v>
          </cell>
          <cell r="AT3533">
            <v>37026.964999999997</v>
          </cell>
          <cell r="AU3533">
            <v>37026.964999999997</v>
          </cell>
          <cell r="AV3533">
            <v>26114.5</v>
          </cell>
          <cell r="AW3533">
            <v>10912.464999999997</v>
          </cell>
          <cell r="AX3533">
            <v>37026.92</v>
          </cell>
          <cell r="AY3533">
            <v>4.499999999825377E-2</v>
          </cell>
          <cell r="AZ3533">
            <v>366735</v>
          </cell>
          <cell r="BA3533" t="str">
            <v>TECIDO TARENTO (COD 136271) -</v>
          </cell>
          <cell r="BB3533" t="str">
            <v>RVST FORN: TECIDO TARENTO (COD 136271) - COD 12</v>
          </cell>
          <cell r="BC3533">
            <v>13</v>
          </cell>
          <cell r="BD3533"/>
          <cell r="BE3533">
            <v>738.98</v>
          </cell>
          <cell r="BF3533">
            <v>0</v>
          </cell>
          <cell r="BG3533">
            <v>-738.98</v>
          </cell>
          <cell r="BH3533" t="str">
            <v>RVST FORN</v>
          </cell>
          <cell r="BI3533">
            <v>12</v>
          </cell>
          <cell r="BJ3533">
            <v>9606.74</v>
          </cell>
          <cell r="BK3533">
            <v>0.05</v>
          </cell>
          <cell r="BL3533">
            <v>0</v>
          </cell>
          <cell r="BM3533"/>
          <cell r="BN3533"/>
          <cell r="BO3533"/>
          <cell r="BP3533"/>
          <cell r="BR3533">
            <v>0</v>
          </cell>
          <cell r="BT3533" t="str">
            <v/>
          </cell>
          <cell r="BU3533" t="str">
            <v/>
          </cell>
        </row>
        <row r="3534">
          <cell r="H3534">
            <v>0</v>
          </cell>
          <cell r="O3534">
            <v>147545</v>
          </cell>
          <cell r="P3534" t="str">
            <v>2014/099-0083-01</v>
          </cell>
          <cell r="Q3534" t="str">
            <v>EST VASO TYLER M (COD.ZEA-3169B)</v>
          </cell>
          <cell r="R3534"/>
          <cell r="S3534"/>
          <cell r="T3534"/>
          <cell r="U3534">
            <v>0</v>
          </cell>
          <cell r="V3534">
            <v>0</v>
          </cell>
          <cell r="W3534">
            <v>0</v>
          </cell>
          <cell r="X3534">
            <v>0</v>
          </cell>
          <cell r="Y3534" t="str">
            <v>EST VASO TYLER M (COD.ZEA-3169B) - Ø0x0H</v>
          </cell>
          <cell r="Z3534">
            <v>1746.32</v>
          </cell>
          <cell r="AA3534">
            <v>0.5</v>
          </cell>
          <cell r="AB3534">
            <v>873.16</v>
          </cell>
          <cell r="AC3534"/>
          <cell r="AD3534"/>
          <cell r="AE3534"/>
          <cell r="AF3534">
            <v>1746.32</v>
          </cell>
          <cell r="AG3534">
            <v>1746.32</v>
          </cell>
          <cell r="AH3534">
            <v>0</v>
          </cell>
          <cell r="AI3534">
            <v>1746.32</v>
          </cell>
          <cell r="AJ3534" t="str">
            <v>REF: 147545</v>
          </cell>
          <cell r="AK3534" t="str">
            <v>PRODUTO FORA DE LINHA</v>
          </cell>
          <cell r="AL3534">
            <v>147545</v>
          </cell>
          <cell r="AM3534" t="str">
            <v>ETIQUETA DE ESTOQUE</v>
          </cell>
          <cell r="AN3534"/>
          <cell r="AO3534" t="str">
            <v/>
          </cell>
          <cell r="AP3534" t="str">
            <v/>
          </cell>
          <cell r="AQ3534" t="str">
            <v/>
          </cell>
          <cell r="AR3534" t="str">
            <v/>
          </cell>
          <cell r="AS3534" t="str">
            <v>ETIQUETA DE ESTOQUE - xxH</v>
          </cell>
          <cell r="AT3534">
            <v>1746.32</v>
          </cell>
          <cell r="AU3534" t="e">
            <v>#VALUE!</v>
          </cell>
          <cell r="AV3534" t="str">
            <v>EST</v>
          </cell>
          <cell r="AW3534" t="str">
            <v/>
          </cell>
          <cell r="AX3534">
            <v>1746.32</v>
          </cell>
          <cell r="AY3534">
            <v>0</v>
          </cell>
          <cell r="AZ3534"/>
          <cell r="BA3534" t="str">
            <v/>
          </cell>
          <cell r="BB3534"/>
          <cell r="BC3534"/>
          <cell r="BD3534"/>
          <cell r="BE3534" t="str">
            <v/>
          </cell>
          <cell r="BF3534">
            <v>0</v>
          </cell>
          <cell r="BG3534" t="str">
            <v/>
          </cell>
          <cell r="BH3534" t="str">
            <v/>
          </cell>
          <cell r="BI3534">
            <v>14</v>
          </cell>
          <cell r="BJ3534" t="str">
            <v>0</v>
          </cell>
          <cell r="BK3534">
            <v>0</v>
          </cell>
          <cell r="BL3534">
            <v>0</v>
          </cell>
          <cell r="BM3534"/>
          <cell r="BN3534"/>
          <cell r="BO3534"/>
          <cell r="BP3534"/>
          <cell r="BR3534" t="str">
            <v>TEO PE</v>
          </cell>
          <cell r="BT3534" t="str">
            <v/>
          </cell>
          <cell r="BU3534" t="str">
            <v/>
          </cell>
        </row>
        <row r="3535">
          <cell r="H3535">
            <v>0</v>
          </cell>
          <cell r="O3535">
            <v>147544</v>
          </cell>
          <cell r="P3535" t="str">
            <v>2014/099-0082-01</v>
          </cell>
          <cell r="Q3535" t="str">
            <v>EST VASO TYLER G (COD.ZEA-3169A)</v>
          </cell>
          <cell r="R3535"/>
          <cell r="S3535"/>
          <cell r="T3535"/>
          <cell r="U3535">
            <v>0</v>
          </cell>
          <cell r="V3535">
            <v>0</v>
          </cell>
          <cell r="W3535">
            <v>0</v>
          </cell>
          <cell r="X3535">
            <v>0</v>
          </cell>
          <cell r="Y3535" t="str">
            <v>EST VASO TYLER G (COD.ZEA-3169A) - Ø0x0H</v>
          </cell>
          <cell r="Z3535">
            <v>1979.78</v>
          </cell>
          <cell r="AA3535">
            <v>0.5</v>
          </cell>
          <cell r="AB3535">
            <v>989.89</v>
          </cell>
          <cell r="AC3535"/>
          <cell r="AD3535"/>
          <cell r="AE3535"/>
          <cell r="AF3535">
            <v>1979.78</v>
          </cell>
          <cell r="AG3535">
            <v>1979.78</v>
          </cell>
          <cell r="AH3535">
            <v>0</v>
          </cell>
          <cell r="AI3535">
            <v>1979.78</v>
          </cell>
          <cell r="AJ3535" t="str">
            <v>REF: 147544</v>
          </cell>
          <cell r="AK3535" t="str">
            <v>PRODUTO FORA DE LINHA</v>
          </cell>
          <cell r="AL3535">
            <v>147544</v>
          </cell>
          <cell r="AM3535" t="str">
            <v>ETIQUETA DE ESTOQUE</v>
          </cell>
          <cell r="AN3535"/>
          <cell r="AO3535" t="str">
            <v/>
          </cell>
          <cell r="AP3535" t="str">
            <v/>
          </cell>
          <cell r="AQ3535" t="str">
            <v/>
          </cell>
          <cell r="AR3535" t="str">
            <v/>
          </cell>
          <cell r="AS3535" t="str">
            <v>ETIQUETA DE ESTOQUE - xxH</v>
          </cell>
          <cell r="AT3535">
            <v>1979.78</v>
          </cell>
          <cell r="AU3535" t="e">
            <v>#VALUE!</v>
          </cell>
          <cell r="AV3535" t="str">
            <v>EST</v>
          </cell>
          <cell r="AW3535" t="str">
            <v/>
          </cell>
          <cell r="AX3535">
            <v>1979.78</v>
          </cell>
          <cell r="AY3535">
            <v>0</v>
          </cell>
          <cell r="AZ3535"/>
          <cell r="BA3535" t="str">
            <v/>
          </cell>
          <cell r="BB3535"/>
          <cell r="BC3535"/>
          <cell r="BD3535"/>
          <cell r="BE3535" t="str">
            <v/>
          </cell>
          <cell r="BF3535">
            <v>0</v>
          </cell>
          <cell r="BG3535" t="str">
            <v/>
          </cell>
          <cell r="BH3535" t="str">
            <v/>
          </cell>
          <cell r="BI3535">
            <v>14</v>
          </cell>
          <cell r="BJ3535" t="str">
            <v>0</v>
          </cell>
          <cell r="BK3535">
            <v>0</v>
          </cell>
          <cell r="BL3535">
            <v>0</v>
          </cell>
          <cell r="BM3535"/>
          <cell r="BN3535"/>
          <cell r="BO3535"/>
          <cell r="BP3535"/>
          <cell r="BR3535" t="str">
            <v>TEO PE</v>
          </cell>
          <cell r="BT3535" t="str">
            <v/>
          </cell>
          <cell r="BU3535" t="str">
            <v/>
          </cell>
        </row>
        <row r="3536">
          <cell r="H3536">
            <v>0</v>
          </cell>
          <cell r="O3536">
            <v>234033</v>
          </cell>
          <cell r="P3536" t="str">
            <v>2019/164-0044-01</v>
          </cell>
          <cell r="Q3536" t="str">
            <v>EST ALMOFADA (GREEN COMPLIMENT 2 ED) (COD 120550128)</v>
          </cell>
          <cell r="R3536"/>
          <cell r="S3536"/>
          <cell r="T3536"/>
          <cell r="U3536">
            <v>0.5</v>
          </cell>
          <cell r="V3536">
            <v>0.5</v>
          </cell>
          <cell r="W3536">
            <v>0.15</v>
          </cell>
          <cell r="X3536">
            <v>0</v>
          </cell>
          <cell r="Y3536" t="str">
            <v>EST ALMOFADA (GREEN COMPLIMENT 2 ED) (COD 120550128) - 0,5x0,5x0,15H</v>
          </cell>
          <cell r="Z3536">
            <v>500</v>
          </cell>
          <cell r="AA3536">
            <v>0.5</v>
          </cell>
          <cell r="AB3536">
            <v>250</v>
          </cell>
          <cell r="AC3536"/>
          <cell r="AD3536"/>
          <cell r="AE3536"/>
          <cell r="AF3536">
            <v>500</v>
          </cell>
          <cell r="AG3536">
            <v>500</v>
          </cell>
          <cell r="AH3536">
            <v>0</v>
          </cell>
          <cell r="AI3536">
            <v>500</v>
          </cell>
          <cell r="AJ3536" t="str">
            <v>REF: 234033</v>
          </cell>
          <cell r="AK3536" t="str">
            <v>PRODUTO FORA DE LINHA</v>
          </cell>
          <cell r="AL3536">
            <v>234033</v>
          </cell>
          <cell r="AM3536" t="str">
            <v>EST ALMOFADA (GREEN COMPLIMENT 2 ED) (COD 120550128)</v>
          </cell>
          <cell r="AN3536"/>
          <cell r="AO3536">
            <v>0.5</v>
          </cell>
          <cell r="AP3536">
            <v>0.5</v>
          </cell>
          <cell r="AQ3536">
            <v>0.15</v>
          </cell>
          <cell r="AR3536">
            <v>0</v>
          </cell>
          <cell r="AS3536" t="str">
            <v>EST ALMOFADA (GREEN COMPLIMENT 2 ED) (COD 120550128) - 0,5x0,5x0,15H</v>
          </cell>
          <cell r="AT3536">
            <v>500</v>
          </cell>
          <cell r="AU3536">
            <v>500</v>
          </cell>
          <cell r="AV3536">
            <v>500</v>
          </cell>
          <cell r="AW3536">
            <v>0</v>
          </cell>
          <cell r="AX3536">
            <v>500</v>
          </cell>
          <cell r="AY3536">
            <v>0</v>
          </cell>
          <cell r="AZ3536"/>
          <cell r="BA3536" t="str">
            <v/>
          </cell>
          <cell r="BB3536"/>
          <cell r="BC3536"/>
          <cell r="BD3536"/>
          <cell r="BE3536" t="str">
            <v/>
          </cell>
          <cell r="BF3536">
            <v>0</v>
          </cell>
          <cell r="BG3536" t="str">
            <v/>
          </cell>
          <cell r="BH3536" t="str">
            <v/>
          </cell>
          <cell r="BI3536">
            <v>204</v>
          </cell>
          <cell r="BJ3536" t="str">
            <v>0</v>
          </cell>
          <cell r="BK3536">
            <v>0</v>
          </cell>
          <cell r="BL3536">
            <v>0</v>
          </cell>
          <cell r="BM3536"/>
          <cell r="BN3536"/>
          <cell r="BO3536"/>
          <cell r="BP3536"/>
          <cell r="BR3536" t="str">
            <v>TEO PE</v>
          </cell>
          <cell r="BT3536" t="str">
            <v/>
          </cell>
          <cell r="BU3536" t="str">
            <v/>
          </cell>
        </row>
        <row r="3537">
          <cell r="H3537">
            <v>0</v>
          </cell>
          <cell r="O3537">
            <v>234033</v>
          </cell>
          <cell r="P3537" t="str">
            <v>2019/164-0046-01</v>
          </cell>
          <cell r="Q3537" t="str">
            <v>EST ALMOFADA (GREEN COMPLIMENT 2 ED) (COD 120550128)</v>
          </cell>
          <cell r="R3537"/>
          <cell r="S3537"/>
          <cell r="T3537"/>
          <cell r="U3537">
            <v>0.5</v>
          </cell>
          <cell r="V3537">
            <v>0.5</v>
          </cell>
          <cell r="W3537">
            <v>0.15</v>
          </cell>
          <cell r="X3537">
            <v>0</v>
          </cell>
          <cell r="Y3537" t="str">
            <v>EST ALMOFADA (GREEN COMPLIMENT 2 ED) (COD 120550128) - 0,5x0,5x0,15H</v>
          </cell>
          <cell r="Z3537">
            <v>500</v>
          </cell>
          <cell r="AA3537">
            <v>0.5</v>
          </cell>
          <cell r="AB3537">
            <v>250</v>
          </cell>
          <cell r="AC3537"/>
          <cell r="AD3537"/>
          <cell r="AE3537"/>
          <cell r="AF3537">
            <v>500</v>
          </cell>
          <cell r="AG3537">
            <v>500</v>
          </cell>
          <cell r="AH3537">
            <v>0</v>
          </cell>
          <cell r="AI3537">
            <v>500</v>
          </cell>
          <cell r="AJ3537" t="str">
            <v>REF: 234033</v>
          </cell>
          <cell r="AK3537" t="str">
            <v>PRODUTO FORA DE LINHA</v>
          </cell>
          <cell r="AL3537">
            <v>234033</v>
          </cell>
          <cell r="AM3537" t="str">
            <v>EST ALMOFADA (GREEN COMPLIMENT 2 ED) (COD 120550128)</v>
          </cell>
          <cell r="AN3537"/>
          <cell r="AO3537">
            <v>0.5</v>
          </cell>
          <cell r="AP3537">
            <v>0.5</v>
          </cell>
          <cell r="AQ3537">
            <v>0.15</v>
          </cell>
          <cell r="AR3537">
            <v>0</v>
          </cell>
          <cell r="AS3537" t="str">
            <v>EST ALMOFADA (GREEN COMPLIMENT 2 ED) (COD 120550128) - 0,5x0,5x0,15H</v>
          </cell>
          <cell r="AT3537">
            <v>500</v>
          </cell>
          <cell r="AU3537">
            <v>500</v>
          </cell>
          <cell r="AV3537">
            <v>500</v>
          </cell>
          <cell r="AW3537">
            <v>0</v>
          </cell>
          <cell r="AX3537">
            <v>500</v>
          </cell>
          <cell r="AY3537">
            <v>0</v>
          </cell>
          <cell r="AZ3537"/>
          <cell r="BA3537" t="str">
            <v/>
          </cell>
          <cell r="BB3537"/>
          <cell r="BC3537"/>
          <cell r="BD3537"/>
          <cell r="BE3537" t="str">
            <v/>
          </cell>
          <cell r="BF3537">
            <v>0</v>
          </cell>
          <cell r="BG3537" t="str">
            <v/>
          </cell>
          <cell r="BH3537" t="str">
            <v/>
          </cell>
          <cell r="BI3537">
            <v>204</v>
          </cell>
          <cell r="BJ3537" t="str">
            <v>0</v>
          </cell>
          <cell r="BK3537">
            <v>0</v>
          </cell>
          <cell r="BL3537">
            <v>0</v>
          </cell>
          <cell r="BM3537"/>
          <cell r="BN3537"/>
          <cell r="BO3537"/>
          <cell r="BP3537"/>
          <cell r="BR3537" t="str">
            <v>TEO PE</v>
          </cell>
          <cell r="BT3537" t="str">
            <v/>
          </cell>
          <cell r="BU3537" t="str">
            <v/>
          </cell>
        </row>
        <row r="3538">
          <cell r="H3538">
            <v>0</v>
          </cell>
          <cell r="O3538">
            <v>271750</v>
          </cell>
          <cell r="P3538"/>
          <cell r="Q3538" t="str">
            <v>EST AC VASO IAN 18X9X44 MADEIRA PRETA VIDRO</v>
          </cell>
          <cell r="R3538"/>
          <cell r="S3538"/>
          <cell r="T3538"/>
          <cell r="U3538">
            <v>0</v>
          </cell>
          <cell r="V3538">
            <v>0</v>
          </cell>
          <cell r="W3538">
            <v>0</v>
          </cell>
          <cell r="X3538">
            <v>0</v>
          </cell>
          <cell r="Y3538" t="str">
            <v>EST AC VASO IAN 18X9X44 MADEIRA PRETA VIDRO - Ø0x0H</v>
          </cell>
          <cell r="Z3538">
            <v>2003.32</v>
          </cell>
          <cell r="AA3538">
            <v>0.35</v>
          </cell>
          <cell r="AB3538">
            <v>1302.1579999999999</v>
          </cell>
          <cell r="AC3538"/>
          <cell r="AD3538"/>
          <cell r="AE3538"/>
          <cell r="AF3538">
            <v>2003.32</v>
          </cell>
          <cell r="AG3538">
            <v>2003.32</v>
          </cell>
          <cell r="AH3538">
            <v>0</v>
          </cell>
          <cell r="AI3538">
            <v>2003.32</v>
          </cell>
          <cell r="AJ3538" t="str">
            <v>REF: 271750</v>
          </cell>
          <cell r="AK3538"/>
          <cell r="AL3538">
            <v>271750</v>
          </cell>
          <cell r="AM3538" t="str">
            <v>ETIQUETA DE ESTOQUE</v>
          </cell>
          <cell r="AN3538"/>
          <cell r="AO3538" t="str">
            <v/>
          </cell>
          <cell r="AP3538" t="str">
            <v/>
          </cell>
          <cell r="AQ3538" t="str">
            <v/>
          </cell>
          <cell r="AR3538" t="str">
            <v/>
          </cell>
          <cell r="AS3538" t="str">
            <v>ETIQUETA DE ESTOQUE - xxH</v>
          </cell>
          <cell r="AT3538">
            <v>2003.32</v>
          </cell>
          <cell r="AU3538" t="str">
            <v>EST</v>
          </cell>
          <cell r="AV3538" t="str">
            <v>EST</v>
          </cell>
          <cell r="AW3538" t="str">
            <v/>
          </cell>
          <cell r="AX3538">
            <v>2003.32</v>
          </cell>
          <cell r="AY3538">
            <v>0</v>
          </cell>
          <cell r="AZ3538"/>
          <cell r="BA3538" t="str">
            <v/>
          </cell>
          <cell r="BB3538"/>
          <cell r="BC3538"/>
          <cell r="BD3538"/>
          <cell r="BE3538" t="str">
            <v/>
          </cell>
          <cell r="BF3538">
            <v>0</v>
          </cell>
          <cell r="BG3538" t="str">
            <v/>
          </cell>
          <cell r="BH3538" t="str">
            <v/>
          </cell>
          <cell r="BI3538">
            <v>14</v>
          </cell>
          <cell r="BJ3538" t="str">
            <v>0</v>
          </cell>
          <cell r="BK3538">
            <v>0</v>
          </cell>
          <cell r="BL3538">
            <v>0</v>
          </cell>
          <cell r="BM3538"/>
          <cell r="BN3538"/>
          <cell r="BO3538"/>
          <cell r="BP3538"/>
          <cell r="BR3538" t="str">
            <v>X</v>
          </cell>
          <cell r="BT3538" t="str">
            <v/>
          </cell>
          <cell r="BU3538" t="str">
            <v/>
          </cell>
        </row>
        <row r="3539">
          <cell r="H3539">
            <v>0</v>
          </cell>
          <cell r="O3539">
            <v>271749</v>
          </cell>
          <cell r="P3539"/>
          <cell r="Q3539" t="str">
            <v>EST AC VASO MARTIN G 18X41 MADEIRA NATURAL VIDRO</v>
          </cell>
          <cell r="R3539"/>
          <cell r="S3539"/>
          <cell r="T3539"/>
          <cell r="U3539">
            <v>0</v>
          </cell>
          <cell r="V3539">
            <v>0</v>
          </cell>
          <cell r="W3539">
            <v>0</v>
          </cell>
          <cell r="X3539">
            <v>0</v>
          </cell>
          <cell r="Y3539" t="str">
            <v>EST AC VASO MARTIN G 18X41 MADEIRA NATURAL VIDRO - Ø0x0H</v>
          </cell>
          <cell r="Z3539">
            <v>1512.81</v>
          </cell>
          <cell r="AA3539">
            <v>0.35</v>
          </cell>
          <cell r="AB3539">
            <v>983.32650000000001</v>
          </cell>
          <cell r="AC3539"/>
          <cell r="AD3539"/>
          <cell r="AE3539"/>
          <cell r="AF3539">
            <v>1512.81</v>
          </cell>
          <cell r="AG3539">
            <v>1512.81</v>
          </cell>
          <cell r="AH3539">
            <v>0</v>
          </cell>
          <cell r="AI3539">
            <v>1512.81</v>
          </cell>
          <cell r="AJ3539" t="str">
            <v>REF: 271749</v>
          </cell>
          <cell r="AK3539"/>
          <cell r="AL3539">
            <v>271749</v>
          </cell>
          <cell r="AM3539" t="str">
            <v>ETIQUETA DE ESTOQUE</v>
          </cell>
          <cell r="AN3539"/>
          <cell r="AO3539" t="str">
            <v/>
          </cell>
          <cell r="AP3539" t="str">
            <v/>
          </cell>
          <cell r="AQ3539" t="str">
            <v/>
          </cell>
          <cell r="AR3539" t="str">
            <v/>
          </cell>
          <cell r="AS3539" t="str">
            <v>ETIQUETA DE ESTOQUE - xxH</v>
          </cell>
          <cell r="AT3539">
            <v>1512.81</v>
          </cell>
          <cell r="AU3539" t="str">
            <v>EST</v>
          </cell>
          <cell r="AV3539" t="str">
            <v>EST</v>
          </cell>
          <cell r="AW3539" t="str">
            <v/>
          </cell>
          <cell r="AX3539">
            <v>1512.81</v>
          </cell>
          <cell r="AY3539">
            <v>0</v>
          </cell>
          <cell r="AZ3539"/>
          <cell r="BA3539" t="str">
            <v/>
          </cell>
          <cell r="BB3539"/>
          <cell r="BC3539"/>
          <cell r="BD3539"/>
          <cell r="BE3539" t="str">
            <v/>
          </cell>
          <cell r="BF3539">
            <v>0</v>
          </cell>
          <cell r="BG3539" t="str">
            <v/>
          </cell>
          <cell r="BH3539" t="str">
            <v/>
          </cell>
          <cell r="BI3539">
            <v>14</v>
          </cell>
          <cell r="BJ3539" t="str">
            <v>0</v>
          </cell>
          <cell r="BK3539">
            <v>0</v>
          </cell>
          <cell r="BL3539">
            <v>0</v>
          </cell>
          <cell r="BM3539"/>
          <cell r="BN3539"/>
          <cell r="BO3539"/>
          <cell r="BP3539"/>
          <cell r="BR3539" t="str">
            <v>X</v>
          </cell>
          <cell r="BT3539" t="str">
            <v/>
          </cell>
          <cell r="BU3539" t="str">
            <v/>
          </cell>
        </row>
        <row r="3540">
          <cell r="H3540">
            <v>0</v>
          </cell>
          <cell r="O3540">
            <v>271748</v>
          </cell>
          <cell r="P3540"/>
          <cell r="Q3540" t="str">
            <v>EST AC VASO MARTIN M 18X34 MADEIRA NATURAL VIDRO</v>
          </cell>
          <cell r="R3540"/>
          <cell r="S3540"/>
          <cell r="T3540"/>
          <cell r="U3540">
            <v>0</v>
          </cell>
          <cell r="V3540">
            <v>0</v>
          </cell>
          <cell r="W3540">
            <v>0</v>
          </cell>
          <cell r="X3540">
            <v>0</v>
          </cell>
          <cell r="Y3540" t="str">
            <v>EST AC VASO MARTIN M 18X34 MADEIRA NATURAL VIDRO - Ø0x0H</v>
          </cell>
          <cell r="Z3540">
            <v>1827.48</v>
          </cell>
          <cell r="AA3540">
            <v>0.35</v>
          </cell>
          <cell r="AB3540">
            <v>1187.8620000000001</v>
          </cell>
          <cell r="AC3540"/>
          <cell r="AD3540"/>
          <cell r="AE3540"/>
          <cell r="AF3540">
            <v>1827.48</v>
          </cell>
          <cell r="AG3540">
            <v>1827.48</v>
          </cell>
          <cell r="AH3540">
            <v>0</v>
          </cell>
          <cell r="AI3540">
            <v>1827.48</v>
          </cell>
          <cell r="AJ3540" t="str">
            <v>REF: 271748</v>
          </cell>
          <cell r="AK3540"/>
          <cell r="AL3540">
            <v>271748</v>
          </cell>
          <cell r="AM3540" t="str">
            <v>ETIQUETA DE ESTOQUE</v>
          </cell>
          <cell r="AN3540"/>
          <cell r="AO3540" t="str">
            <v/>
          </cell>
          <cell r="AP3540" t="str">
            <v/>
          </cell>
          <cell r="AQ3540" t="str">
            <v/>
          </cell>
          <cell r="AR3540" t="str">
            <v/>
          </cell>
          <cell r="AS3540" t="str">
            <v>ETIQUETA DE ESTOQUE - xxH</v>
          </cell>
          <cell r="AT3540">
            <v>1827.48</v>
          </cell>
          <cell r="AU3540" t="str">
            <v>EST</v>
          </cell>
          <cell r="AV3540" t="str">
            <v>EST</v>
          </cell>
          <cell r="AW3540" t="str">
            <v/>
          </cell>
          <cell r="AX3540">
            <v>1827.48</v>
          </cell>
          <cell r="AY3540">
            <v>0</v>
          </cell>
          <cell r="AZ3540"/>
          <cell r="BA3540" t="str">
            <v/>
          </cell>
          <cell r="BB3540"/>
          <cell r="BC3540"/>
          <cell r="BD3540"/>
          <cell r="BE3540" t="str">
            <v/>
          </cell>
          <cell r="BF3540">
            <v>0</v>
          </cell>
          <cell r="BG3540" t="str">
            <v/>
          </cell>
          <cell r="BH3540" t="str">
            <v/>
          </cell>
          <cell r="BI3540">
            <v>14</v>
          </cell>
          <cell r="BJ3540" t="str">
            <v>0</v>
          </cell>
          <cell r="BK3540">
            <v>0</v>
          </cell>
          <cell r="BL3540">
            <v>0</v>
          </cell>
          <cell r="BM3540"/>
          <cell r="BN3540"/>
          <cell r="BO3540"/>
          <cell r="BP3540"/>
          <cell r="BR3540" t="str">
            <v>X</v>
          </cell>
          <cell r="BT3540" t="str">
            <v/>
          </cell>
          <cell r="BU3540" t="str">
            <v/>
          </cell>
        </row>
        <row r="3541">
          <cell r="H3541">
            <v>0</v>
          </cell>
          <cell r="O3541">
            <v>271746</v>
          </cell>
          <cell r="P3541"/>
          <cell r="Q3541" t="str">
            <v>EST AC VASO MARTIN P 17X22 MADEIRA NATURAL VIDRO</v>
          </cell>
          <cell r="R3541"/>
          <cell r="S3541"/>
          <cell r="T3541"/>
          <cell r="U3541">
            <v>0</v>
          </cell>
          <cell r="V3541">
            <v>0</v>
          </cell>
          <cell r="W3541">
            <v>0</v>
          </cell>
          <cell r="X3541">
            <v>0</v>
          </cell>
          <cell r="Y3541" t="str">
            <v>EST AC VASO MARTIN P 17X22 MADEIRA NATURAL VIDRO - Ø0x0H</v>
          </cell>
          <cell r="Z3541">
            <v>1297.3599999999999</v>
          </cell>
          <cell r="AA3541">
            <v>0.35</v>
          </cell>
          <cell r="AB3541">
            <v>843.28399999999999</v>
          </cell>
          <cell r="AC3541"/>
          <cell r="AD3541"/>
          <cell r="AE3541"/>
          <cell r="AF3541">
            <v>1297.3599999999999</v>
          </cell>
          <cell r="AG3541">
            <v>1297.3599999999999</v>
          </cell>
          <cell r="AH3541">
            <v>0</v>
          </cell>
          <cell r="AI3541">
            <v>1297.3599999999999</v>
          </cell>
          <cell r="AJ3541" t="str">
            <v>REF: 271746</v>
          </cell>
          <cell r="AK3541"/>
          <cell r="AL3541">
            <v>271746</v>
          </cell>
          <cell r="AM3541" t="str">
            <v>ETIQUETA DE ESTOQUE</v>
          </cell>
          <cell r="AN3541"/>
          <cell r="AO3541" t="str">
            <v/>
          </cell>
          <cell r="AP3541" t="str">
            <v/>
          </cell>
          <cell r="AQ3541" t="str">
            <v/>
          </cell>
          <cell r="AR3541" t="str">
            <v/>
          </cell>
          <cell r="AS3541" t="str">
            <v>ETIQUETA DE ESTOQUE - xxH</v>
          </cell>
          <cell r="AT3541">
            <v>1297.3599999999999</v>
          </cell>
          <cell r="AU3541" t="str">
            <v>EST</v>
          </cell>
          <cell r="AV3541" t="str">
            <v>EST</v>
          </cell>
          <cell r="AW3541" t="str">
            <v/>
          </cell>
          <cell r="AX3541">
            <v>1297.3599999999999</v>
          </cell>
          <cell r="AY3541">
            <v>0</v>
          </cell>
          <cell r="AZ3541"/>
          <cell r="BA3541" t="str">
            <v/>
          </cell>
          <cell r="BB3541"/>
          <cell r="BC3541"/>
          <cell r="BD3541"/>
          <cell r="BE3541" t="str">
            <v/>
          </cell>
          <cell r="BF3541">
            <v>0</v>
          </cell>
          <cell r="BG3541" t="str">
            <v/>
          </cell>
          <cell r="BH3541" t="str">
            <v/>
          </cell>
          <cell r="BI3541">
            <v>14</v>
          </cell>
          <cell r="BJ3541" t="str">
            <v>0</v>
          </cell>
          <cell r="BK3541">
            <v>0</v>
          </cell>
          <cell r="BL3541">
            <v>0</v>
          </cell>
          <cell r="BM3541"/>
          <cell r="BN3541"/>
          <cell r="BO3541"/>
          <cell r="BP3541"/>
          <cell r="BR3541" t="str">
            <v>X</v>
          </cell>
          <cell r="BT3541" t="str">
            <v/>
          </cell>
          <cell r="BU3541" t="str">
            <v/>
          </cell>
        </row>
        <row r="3542">
          <cell r="H3542">
            <v>0</v>
          </cell>
          <cell r="O3542">
            <v>271744</v>
          </cell>
          <cell r="P3542"/>
          <cell r="Q3542" t="str">
            <v>EST AC FRUTEIRA POPPY 15X7 CERAMICA VERDE FOLHA DE PRATA</v>
          </cell>
          <cell r="R3542"/>
          <cell r="S3542"/>
          <cell r="T3542"/>
          <cell r="U3542">
            <v>0</v>
          </cell>
          <cell r="V3542">
            <v>0</v>
          </cell>
          <cell r="W3542">
            <v>0</v>
          </cell>
          <cell r="X3542">
            <v>0</v>
          </cell>
          <cell r="Y3542" t="str">
            <v>EST AC FRUTEIRA POPPY 15X7 CERAMICA VERDE FOLHA DE PRATA - Ø0x0H</v>
          </cell>
          <cell r="Z3542">
            <v>602.88</v>
          </cell>
          <cell r="AA3542">
            <v>0.35</v>
          </cell>
          <cell r="AB3542">
            <v>391.87200000000001</v>
          </cell>
          <cell r="AC3542"/>
          <cell r="AD3542"/>
          <cell r="AE3542"/>
          <cell r="AF3542">
            <v>602.88</v>
          </cell>
          <cell r="AG3542">
            <v>602.88</v>
          </cell>
          <cell r="AH3542">
            <v>0</v>
          </cell>
          <cell r="AI3542">
            <v>602.88</v>
          </cell>
          <cell r="AJ3542" t="str">
            <v>REF: 271744</v>
          </cell>
          <cell r="AK3542"/>
          <cell r="AL3542">
            <v>271744</v>
          </cell>
          <cell r="AM3542" t="str">
            <v>ETIQUETA DE ESTOQUE</v>
          </cell>
          <cell r="AN3542"/>
          <cell r="AO3542" t="str">
            <v/>
          </cell>
          <cell r="AP3542" t="str">
            <v/>
          </cell>
          <cell r="AQ3542" t="str">
            <v/>
          </cell>
          <cell r="AR3542" t="str">
            <v/>
          </cell>
          <cell r="AS3542" t="str">
            <v>ETIQUETA DE ESTOQUE - xxH</v>
          </cell>
          <cell r="AT3542">
            <v>602.88</v>
          </cell>
          <cell r="AU3542" t="str">
            <v>EST</v>
          </cell>
          <cell r="AV3542" t="str">
            <v>EST</v>
          </cell>
          <cell r="AW3542" t="str">
            <v/>
          </cell>
          <cell r="AX3542">
            <v>602.88</v>
          </cell>
          <cell r="AY3542">
            <v>0</v>
          </cell>
          <cell r="AZ3542"/>
          <cell r="BA3542" t="str">
            <v/>
          </cell>
          <cell r="BB3542"/>
          <cell r="BC3542"/>
          <cell r="BD3542"/>
          <cell r="BE3542" t="str">
            <v/>
          </cell>
          <cell r="BF3542">
            <v>0</v>
          </cell>
          <cell r="BG3542" t="str">
            <v/>
          </cell>
          <cell r="BH3542" t="str">
            <v/>
          </cell>
          <cell r="BI3542">
            <v>14</v>
          </cell>
          <cell r="BJ3542" t="str">
            <v>0</v>
          </cell>
          <cell r="BK3542">
            <v>0</v>
          </cell>
          <cell r="BL3542">
            <v>0</v>
          </cell>
          <cell r="BM3542"/>
          <cell r="BN3542"/>
          <cell r="BO3542"/>
          <cell r="BP3542"/>
          <cell r="BR3542" t="str">
            <v>X</v>
          </cell>
          <cell r="BT3542" t="str">
            <v/>
          </cell>
          <cell r="BU3542" t="str">
            <v/>
          </cell>
        </row>
        <row r="3543">
          <cell r="H3543">
            <v>0</v>
          </cell>
          <cell r="O3543">
            <v>271742</v>
          </cell>
          <cell r="P3543"/>
          <cell r="Q3543" t="str">
            <v>EST AC CAIXA TRACY G 30X30X10 RETAN MA PT VD TAB CARAM CHUM</v>
          </cell>
          <cell r="R3543"/>
          <cell r="S3543"/>
          <cell r="T3543"/>
          <cell r="U3543">
            <v>0</v>
          </cell>
          <cell r="V3543">
            <v>0</v>
          </cell>
          <cell r="W3543">
            <v>0</v>
          </cell>
          <cell r="X3543">
            <v>0</v>
          </cell>
          <cell r="Y3543" t="str">
            <v>EST AC CAIXA TRACY G 30X30X10 RETAN MA PT VD TAB CARAM CHUM - Ø0x0H</v>
          </cell>
          <cell r="Z3543">
            <v>2197.4</v>
          </cell>
          <cell r="AA3543">
            <v>0.35</v>
          </cell>
          <cell r="AB3543">
            <v>1428.31</v>
          </cell>
          <cell r="AC3543"/>
          <cell r="AD3543"/>
          <cell r="AE3543"/>
          <cell r="AF3543">
            <v>2197.4</v>
          </cell>
          <cell r="AG3543">
            <v>2197.4</v>
          </cell>
          <cell r="AH3543">
            <v>0</v>
          </cell>
          <cell r="AI3543">
            <v>2197.4</v>
          </cell>
          <cell r="AJ3543" t="str">
            <v>REF: 271742</v>
          </cell>
          <cell r="AK3543"/>
          <cell r="AL3543">
            <v>271742</v>
          </cell>
          <cell r="AM3543" t="str">
            <v>ETIQUETA DE ESTOQUE</v>
          </cell>
          <cell r="AN3543"/>
          <cell r="AO3543" t="str">
            <v/>
          </cell>
          <cell r="AP3543" t="str">
            <v/>
          </cell>
          <cell r="AQ3543" t="str">
            <v/>
          </cell>
          <cell r="AR3543" t="str">
            <v/>
          </cell>
          <cell r="AS3543" t="str">
            <v>ETIQUETA DE ESTOQUE - xxH</v>
          </cell>
          <cell r="AT3543">
            <v>2197.4</v>
          </cell>
          <cell r="AU3543" t="str">
            <v>EST</v>
          </cell>
          <cell r="AV3543" t="str">
            <v>EST</v>
          </cell>
          <cell r="AW3543" t="str">
            <v/>
          </cell>
          <cell r="AX3543">
            <v>2197.4</v>
          </cell>
          <cell r="AY3543">
            <v>0</v>
          </cell>
          <cell r="AZ3543"/>
          <cell r="BA3543" t="str">
            <v/>
          </cell>
          <cell r="BB3543"/>
          <cell r="BC3543"/>
          <cell r="BD3543"/>
          <cell r="BE3543" t="str">
            <v/>
          </cell>
          <cell r="BF3543">
            <v>0</v>
          </cell>
          <cell r="BG3543" t="str">
            <v/>
          </cell>
          <cell r="BH3543" t="str">
            <v/>
          </cell>
          <cell r="BI3543">
            <v>14</v>
          </cell>
          <cell r="BJ3543" t="str">
            <v>0</v>
          </cell>
          <cell r="BK3543">
            <v>0</v>
          </cell>
          <cell r="BL3543">
            <v>0</v>
          </cell>
          <cell r="BM3543"/>
          <cell r="BN3543"/>
          <cell r="BO3543"/>
          <cell r="BP3543"/>
          <cell r="BR3543" t="str">
            <v>X</v>
          </cell>
          <cell r="BT3543" t="str">
            <v/>
          </cell>
          <cell r="BU3543" t="str">
            <v/>
          </cell>
        </row>
        <row r="3544">
          <cell r="H3544">
            <v>0</v>
          </cell>
          <cell r="O3544">
            <v>271741</v>
          </cell>
          <cell r="P3544"/>
          <cell r="Q3544" t="str">
            <v>EST AC CAIXA TRACY P 30X30X10 QUA MA PT VD TAB CARAM CHUM</v>
          </cell>
          <cell r="R3544"/>
          <cell r="S3544"/>
          <cell r="T3544"/>
          <cell r="U3544">
            <v>0</v>
          </cell>
          <cell r="V3544">
            <v>0</v>
          </cell>
          <cell r="W3544">
            <v>0</v>
          </cell>
          <cell r="X3544">
            <v>0</v>
          </cell>
          <cell r="Y3544" t="str">
            <v>EST AC CAIXA TRACY P 30X30X10 QUA MA PT VD TAB CARAM CHUM - Ø0x0H</v>
          </cell>
          <cell r="Z3544">
            <v>2211.73</v>
          </cell>
          <cell r="AA3544">
            <v>0.35</v>
          </cell>
          <cell r="AB3544">
            <v>1437.6244999999999</v>
          </cell>
          <cell r="AC3544"/>
          <cell r="AD3544"/>
          <cell r="AE3544"/>
          <cell r="AF3544">
            <v>2211.73</v>
          </cell>
          <cell r="AG3544">
            <v>2211.73</v>
          </cell>
          <cell r="AH3544">
            <v>0</v>
          </cell>
          <cell r="AI3544">
            <v>2211.73</v>
          </cell>
          <cell r="AJ3544" t="str">
            <v>REF: 271741</v>
          </cell>
          <cell r="AK3544"/>
          <cell r="AL3544">
            <v>271741</v>
          </cell>
          <cell r="AM3544" t="str">
            <v>ETIQUETA DE ESTOQUE</v>
          </cell>
          <cell r="AN3544"/>
          <cell r="AO3544" t="str">
            <v/>
          </cell>
          <cell r="AP3544" t="str">
            <v/>
          </cell>
          <cell r="AQ3544" t="str">
            <v/>
          </cell>
          <cell r="AR3544" t="str">
            <v/>
          </cell>
          <cell r="AS3544" t="str">
            <v>ETIQUETA DE ESTOQUE - xxH</v>
          </cell>
          <cell r="AT3544">
            <v>2211.73</v>
          </cell>
          <cell r="AU3544" t="str">
            <v>EST</v>
          </cell>
          <cell r="AV3544" t="str">
            <v>EST</v>
          </cell>
          <cell r="AW3544" t="str">
            <v/>
          </cell>
          <cell r="AX3544">
            <v>2211.73</v>
          </cell>
          <cell r="AY3544">
            <v>0</v>
          </cell>
          <cell r="AZ3544"/>
          <cell r="BA3544" t="str">
            <v/>
          </cell>
          <cell r="BB3544"/>
          <cell r="BC3544"/>
          <cell r="BD3544"/>
          <cell r="BE3544" t="str">
            <v/>
          </cell>
          <cell r="BF3544">
            <v>0</v>
          </cell>
          <cell r="BG3544" t="str">
            <v/>
          </cell>
          <cell r="BH3544" t="str">
            <v/>
          </cell>
          <cell r="BI3544">
            <v>14</v>
          </cell>
          <cell r="BJ3544" t="str">
            <v>0</v>
          </cell>
          <cell r="BK3544">
            <v>0</v>
          </cell>
          <cell r="BL3544">
            <v>0</v>
          </cell>
          <cell r="BM3544"/>
          <cell r="BN3544"/>
          <cell r="BO3544"/>
          <cell r="BP3544"/>
          <cell r="BR3544" t="str">
            <v>X</v>
          </cell>
          <cell r="BT3544" t="str">
            <v/>
          </cell>
          <cell r="BU3544" t="str">
            <v/>
          </cell>
        </row>
        <row r="3545">
          <cell r="H3545">
            <v>0</v>
          </cell>
          <cell r="O3545">
            <v>271740</v>
          </cell>
          <cell r="P3545"/>
          <cell r="Q3545" t="str">
            <v>EST AC CAIXA EMMA 27X15X9 MAD CHUMBO DET INOX</v>
          </cell>
          <cell r="R3545"/>
          <cell r="S3545"/>
          <cell r="T3545"/>
          <cell r="U3545">
            <v>0</v>
          </cell>
          <cell r="V3545">
            <v>0</v>
          </cell>
          <cell r="W3545">
            <v>0</v>
          </cell>
          <cell r="X3545">
            <v>0</v>
          </cell>
          <cell r="Y3545" t="str">
            <v>EST AC CAIXA EMMA 27X15X9 MAD CHUMBO DET INOX - Ø0x0H</v>
          </cell>
          <cell r="Z3545">
            <v>1618.13</v>
          </cell>
          <cell r="AA3545">
            <v>0.35</v>
          </cell>
          <cell r="AB3545">
            <v>1051.7845000000002</v>
          </cell>
          <cell r="AC3545"/>
          <cell r="AD3545"/>
          <cell r="AE3545"/>
          <cell r="AF3545">
            <v>1618.13</v>
          </cell>
          <cell r="AG3545">
            <v>1618.13</v>
          </cell>
          <cell r="AH3545">
            <v>0</v>
          </cell>
          <cell r="AI3545">
            <v>1618.13</v>
          </cell>
          <cell r="AJ3545" t="str">
            <v>REF: 271740</v>
          </cell>
          <cell r="AK3545"/>
          <cell r="AL3545">
            <v>271740</v>
          </cell>
          <cell r="AM3545" t="str">
            <v>ETIQUETA DE ESTOQUE</v>
          </cell>
          <cell r="AN3545"/>
          <cell r="AO3545" t="str">
            <v/>
          </cell>
          <cell r="AP3545" t="str">
            <v/>
          </cell>
          <cell r="AQ3545" t="str">
            <v/>
          </cell>
          <cell r="AR3545" t="str">
            <v/>
          </cell>
          <cell r="AS3545" t="str">
            <v>ETIQUETA DE ESTOQUE - xxH</v>
          </cell>
          <cell r="AT3545">
            <v>1618.13</v>
          </cell>
          <cell r="AU3545" t="str">
            <v>EST</v>
          </cell>
          <cell r="AV3545" t="str">
            <v>EST</v>
          </cell>
          <cell r="AW3545" t="str">
            <v/>
          </cell>
          <cell r="AX3545">
            <v>1618.13</v>
          </cell>
          <cell r="AY3545">
            <v>0</v>
          </cell>
          <cell r="AZ3545"/>
          <cell r="BA3545" t="str">
            <v/>
          </cell>
          <cell r="BB3545"/>
          <cell r="BC3545"/>
          <cell r="BD3545"/>
          <cell r="BE3545" t="str">
            <v/>
          </cell>
          <cell r="BF3545">
            <v>0</v>
          </cell>
          <cell r="BG3545" t="str">
            <v/>
          </cell>
          <cell r="BH3545" t="str">
            <v/>
          </cell>
          <cell r="BI3545">
            <v>14</v>
          </cell>
          <cell r="BJ3545" t="str">
            <v>0</v>
          </cell>
          <cell r="BK3545">
            <v>0</v>
          </cell>
          <cell r="BL3545">
            <v>0</v>
          </cell>
          <cell r="BM3545"/>
          <cell r="BN3545"/>
          <cell r="BO3545"/>
          <cell r="BP3545"/>
          <cell r="BR3545" t="str">
            <v>X</v>
          </cell>
          <cell r="BT3545" t="str">
            <v/>
          </cell>
          <cell r="BU3545" t="str">
            <v/>
          </cell>
        </row>
        <row r="3546">
          <cell r="H3546">
            <v>0</v>
          </cell>
          <cell r="O3546">
            <v>271739</v>
          </cell>
          <cell r="P3546"/>
          <cell r="Q3546" t="str">
            <v>EST AC CAIXA EMMA 27X15X9 MAD NUDE DET INOX</v>
          </cell>
          <cell r="R3546"/>
          <cell r="S3546"/>
          <cell r="T3546"/>
          <cell r="U3546">
            <v>0</v>
          </cell>
          <cell r="V3546">
            <v>0</v>
          </cell>
          <cell r="W3546">
            <v>0</v>
          </cell>
          <cell r="X3546">
            <v>0</v>
          </cell>
          <cell r="Y3546" t="str">
            <v>EST AC CAIXA EMMA 27X15X9 MAD NUDE DET INOX - Ø0x0H</v>
          </cell>
          <cell r="Z3546">
            <v>1618.13</v>
          </cell>
          <cell r="AA3546">
            <v>0.35</v>
          </cell>
          <cell r="AB3546">
            <v>1051.7845000000002</v>
          </cell>
          <cell r="AC3546"/>
          <cell r="AD3546"/>
          <cell r="AE3546"/>
          <cell r="AF3546">
            <v>1618.13</v>
          </cell>
          <cell r="AG3546">
            <v>1618.13</v>
          </cell>
          <cell r="AH3546">
            <v>0</v>
          </cell>
          <cell r="AI3546">
            <v>1618.13</v>
          </cell>
          <cell r="AJ3546" t="str">
            <v>REF: 271739</v>
          </cell>
          <cell r="AK3546"/>
          <cell r="AL3546">
            <v>271739</v>
          </cell>
          <cell r="AM3546" t="str">
            <v>ETIQUETA DE ESTOQUE</v>
          </cell>
          <cell r="AN3546"/>
          <cell r="AO3546" t="str">
            <v/>
          </cell>
          <cell r="AP3546" t="str">
            <v/>
          </cell>
          <cell r="AQ3546" t="str">
            <v/>
          </cell>
          <cell r="AR3546" t="str">
            <v/>
          </cell>
          <cell r="AS3546" t="str">
            <v>ETIQUETA DE ESTOQUE - xxH</v>
          </cell>
          <cell r="AT3546">
            <v>1618.13</v>
          </cell>
          <cell r="AU3546" t="str">
            <v>EST</v>
          </cell>
          <cell r="AV3546" t="str">
            <v>EST</v>
          </cell>
          <cell r="AW3546" t="str">
            <v/>
          </cell>
          <cell r="AX3546">
            <v>1618.13</v>
          </cell>
          <cell r="AY3546">
            <v>0</v>
          </cell>
          <cell r="AZ3546"/>
          <cell r="BA3546" t="str">
            <v/>
          </cell>
          <cell r="BB3546"/>
          <cell r="BC3546"/>
          <cell r="BD3546"/>
          <cell r="BE3546" t="str">
            <v/>
          </cell>
          <cell r="BF3546">
            <v>0</v>
          </cell>
          <cell r="BG3546" t="str">
            <v/>
          </cell>
          <cell r="BH3546" t="str">
            <v/>
          </cell>
          <cell r="BI3546">
            <v>14</v>
          </cell>
          <cell r="BJ3546" t="str">
            <v>0</v>
          </cell>
          <cell r="BK3546">
            <v>0</v>
          </cell>
          <cell r="BL3546">
            <v>0</v>
          </cell>
          <cell r="BM3546"/>
          <cell r="BN3546"/>
          <cell r="BO3546"/>
          <cell r="BP3546"/>
          <cell r="BR3546" t="str">
            <v>X</v>
          </cell>
          <cell r="BT3546" t="str">
            <v/>
          </cell>
          <cell r="BU3546" t="str">
            <v/>
          </cell>
        </row>
        <row r="3547">
          <cell r="H3547">
            <v>0</v>
          </cell>
          <cell r="O3547">
            <v>271738</v>
          </cell>
          <cell r="P3547"/>
          <cell r="Q3547" t="str">
            <v>EST AC CAIXA EMMA 27X15X9 MAD FENDI DET INOX</v>
          </cell>
          <cell r="R3547"/>
          <cell r="S3547"/>
          <cell r="T3547"/>
          <cell r="U3547">
            <v>0</v>
          </cell>
          <cell r="V3547">
            <v>0</v>
          </cell>
          <cell r="W3547">
            <v>0</v>
          </cell>
          <cell r="X3547">
            <v>0</v>
          </cell>
          <cell r="Y3547" t="str">
            <v>EST AC CAIXA EMMA 27X15X9 MAD FENDI DET INOX - Ø0x0H</v>
          </cell>
          <cell r="Z3547">
            <v>1618.13</v>
          </cell>
          <cell r="AA3547">
            <v>0.35</v>
          </cell>
          <cell r="AB3547">
            <v>1051.7845000000002</v>
          </cell>
          <cell r="AC3547"/>
          <cell r="AD3547"/>
          <cell r="AE3547"/>
          <cell r="AF3547">
            <v>1618.13</v>
          </cell>
          <cell r="AG3547">
            <v>1618.13</v>
          </cell>
          <cell r="AH3547">
            <v>0</v>
          </cell>
          <cell r="AI3547">
            <v>1618.13</v>
          </cell>
          <cell r="AJ3547" t="str">
            <v>REF: 271738</v>
          </cell>
          <cell r="AK3547"/>
          <cell r="AL3547">
            <v>271738</v>
          </cell>
          <cell r="AM3547" t="str">
            <v>ETIQUETA DE ESTOQUE</v>
          </cell>
          <cell r="AN3547"/>
          <cell r="AO3547" t="str">
            <v/>
          </cell>
          <cell r="AP3547" t="str">
            <v/>
          </cell>
          <cell r="AQ3547" t="str">
            <v/>
          </cell>
          <cell r="AR3547" t="str">
            <v/>
          </cell>
          <cell r="AS3547" t="str">
            <v>ETIQUETA DE ESTOQUE - xxH</v>
          </cell>
          <cell r="AT3547">
            <v>1618.13</v>
          </cell>
          <cell r="AU3547" t="str">
            <v>EST</v>
          </cell>
          <cell r="AV3547" t="str">
            <v>EST</v>
          </cell>
          <cell r="AW3547" t="str">
            <v/>
          </cell>
          <cell r="AX3547">
            <v>1618.13</v>
          </cell>
          <cell r="AY3547">
            <v>0</v>
          </cell>
          <cell r="AZ3547"/>
          <cell r="BA3547" t="str">
            <v/>
          </cell>
          <cell r="BB3547"/>
          <cell r="BC3547"/>
          <cell r="BD3547"/>
          <cell r="BE3547" t="str">
            <v/>
          </cell>
          <cell r="BF3547">
            <v>0</v>
          </cell>
          <cell r="BG3547" t="str">
            <v/>
          </cell>
          <cell r="BH3547" t="str">
            <v/>
          </cell>
          <cell r="BI3547">
            <v>14</v>
          </cell>
          <cell r="BJ3547" t="str">
            <v>0</v>
          </cell>
          <cell r="BK3547">
            <v>0</v>
          </cell>
          <cell r="BL3547">
            <v>0</v>
          </cell>
          <cell r="BM3547"/>
          <cell r="BN3547"/>
          <cell r="BO3547"/>
          <cell r="BP3547"/>
          <cell r="BR3547" t="str">
            <v>X</v>
          </cell>
          <cell r="BT3547" t="str">
            <v/>
          </cell>
          <cell r="BU3547" t="str">
            <v/>
          </cell>
        </row>
        <row r="3548">
          <cell r="H3548">
            <v>0</v>
          </cell>
          <cell r="O3548">
            <v>271735</v>
          </cell>
          <cell r="P3548"/>
          <cell r="Q3548" t="str">
            <v>EST AC CAIXA AVA G 25X18 REDONDA MAD CANELA RUSTICA DT INOX</v>
          </cell>
          <cell r="R3548"/>
          <cell r="S3548"/>
          <cell r="T3548"/>
          <cell r="U3548">
            <v>0</v>
          </cell>
          <cell r="V3548">
            <v>0</v>
          </cell>
          <cell r="W3548">
            <v>0</v>
          </cell>
          <cell r="X3548">
            <v>0</v>
          </cell>
          <cell r="Y3548" t="str">
            <v>EST AC CAIXA AVA G 25X18 REDONDA MAD CANELA RUSTICA DT INOX - Ø0x0H</v>
          </cell>
          <cell r="Z3548">
            <v>2139.92</v>
          </cell>
          <cell r="AA3548">
            <v>0.35</v>
          </cell>
          <cell r="AB3548">
            <v>1390.9480000000001</v>
          </cell>
          <cell r="AC3548"/>
          <cell r="AD3548"/>
          <cell r="AE3548"/>
          <cell r="AF3548">
            <v>2139.92</v>
          </cell>
          <cell r="AG3548">
            <v>2139.92</v>
          </cell>
          <cell r="AH3548">
            <v>0</v>
          </cell>
          <cell r="AI3548">
            <v>2139.92</v>
          </cell>
          <cell r="AJ3548" t="str">
            <v>REF: 271735</v>
          </cell>
          <cell r="AK3548"/>
          <cell r="AL3548">
            <v>271735</v>
          </cell>
          <cell r="AM3548" t="str">
            <v>ETIQUETA DE ESTOQUE</v>
          </cell>
          <cell r="AN3548"/>
          <cell r="AO3548" t="str">
            <v/>
          </cell>
          <cell r="AP3548" t="str">
            <v/>
          </cell>
          <cell r="AQ3548" t="str">
            <v/>
          </cell>
          <cell r="AR3548" t="str">
            <v/>
          </cell>
          <cell r="AS3548" t="str">
            <v>ETIQUETA DE ESTOQUE - xxH</v>
          </cell>
          <cell r="AT3548">
            <v>2139.92</v>
          </cell>
          <cell r="AU3548" t="str">
            <v>EST</v>
          </cell>
          <cell r="AV3548" t="str">
            <v>EST</v>
          </cell>
          <cell r="AW3548" t="str">
            <v/>
          </cell>
          <cell r="AX3548">
            <v>2139.92</v>
          </cell>
          <cell r="AY3548">
            <v>0</v>
          </cell>
          <cell r="AZ3548"/>
          <cell r="BA3548" t="str">
            <v/>
          </cell>
          <cell r="BB3548"/>
          <cell r="BC3548"/>
          <cell r="BD3548"/>
          <cell r="BE3548" t="str">
            <v/>
          </cell>
          <cell r="BF3548">
            <v>0</v>
          </cell>
          <cell r="BG3548" t="str">
            <v/>
          </cell>
          <cell r="BH3548" t="str">
            <v/>
          </cell>
          <cell r="BI3548">
            <v>14</v>
          </cell>
          <cell r="BJ3548" t="str">
            <v>0</v>
          </cell>
          <cell r="BK3548">
            <v>0</v>
          </cell>
          <cell r="BL3548">
            <v>0</v>
          </cell>
          <cell r="BM3548"/>
          <cell r="BN3548"/>
          <cell r="BO3548"/>
          <cell r="BP3548"/>
          <cell r="BR3548" t="str">
            <v>X</v>
          </cell>
          <cell r="BT3548" t="str">
            <v/>
          </cell>
          <cell r="BU3548" t="str">
            <v/>
          </cell>
        </row>
        <row r="3549">
          <cell r="H3549">
            <v>0</v>
          </cell>
          <cell r="O3549">
            <v>271733</v>
          </cell>
          <cell r="P3549"/>
          <cell r="Q3549" t="str">
            <v>EST AC BANDEJA DEAN 60X40X7 MAD COURO ECO FENDI ESPELHO</v>
          </cell>
          <cell r="R3549"/>
          <cell r="S3549"/>
          <cell r="T3549"/>
          <cell r="U3549">
            <v>0</v>
          </cell>
          <cell r="V3549">
            <v>0</v>
          </cell>
          <cell r="W3549">
            <v>0</v>
          </cell>
          <cell r="X3549">
            <v>0</v>
          </cell>
          <cell r="Y3549" t="str">
            <v>EST AC BANDEJA DEAN 60X40X7 MAD COURO ECO FENDI ESPELHO - Ø0x0H</v>
          </cell>
          <cell r="Z3549">
            <v>2786.25</v>
          </cell>
          <cell r="AA3549">
            <v>0.35</v>
          </cell>
          <cell r="AB3549">
            <v>1811.0625</v>
          </cell>
          <cell r="AC3549"/>
          <cell r="AD3549"/>
          <cell r="AE3549"/>
          <cell r="AF3549">
            <v>2786.25</v>
          </cell>
          <cell r="AG3549">
            <v>2786.25</v>
          </cell>
          <cell r="AH3549">
            <v>0</v>
          </cell>
          <cell r="AI3549">
            <v>2786.25</v>
          </cell>
          <cell r="AJ3549" t="str">
            <v>REF: 271733</v>
          </cell>
          <cell r="AK3549"/>
          <cell r="AL3549">
            <v>271733</v>
          </cell>
          <cell r="AM3549" t="str">
            <v>ETIQUETA DE ESTOQUE</v>
          </cell>
          <cell r="AN3549"/>
          <cell r="AO3549" t="str">
            <v/>
          </cell>
          <cell r="AP3549" t="str">
            <v/>
          </cell>
          <cell r="AQ3549" t="str">
            <v/>
          </cell>
          <cell r="AR3549" t="str">
            <v/>
          </cell>
          <cell r="AS3549" t="str">
            <v>ETIQUETA DE ESTOQUE - xxH</v>
          </cell>
          <cell r="AT3549">
            <v>2786.25</v>
          </cell>
          <cell r="AU3549" t="str">
            <v>EST</v>
          </cell>
          <cell r="AV3549" t="str">
            <v>EST</v>
          </cell>
          <cell r="AW3549" t="str">
            <v/>
          </cell>
          <cell r="AX3549">
            <v>2786.25</v>
          </cell>
          <cell r="AY3549">
            <v>0</v>
          </cell>
          <cell r="AZ3549"/>
          <cell r="BA3549" t="str">
            <v/>
          </cell>
          <cell r="BB3549"/>
          <cell r="BC3549"/>
          <cell r="BD3549"/>
          <cell r="BE3549" t="str">
            <v/>
          </cell>
          <cell r="BF3549">
            <v>0</v>
          </cell>
          <cell r="BG3549" t="str">
            <v/>
          </cell>
          <cell r="BH3549" t="str">
            <v/>
          </cell>
          <cell r="BI3549">
            <v>14</v>
          </cell>
          <cell r="BJ3549" t="str">
            <v>0</v>
          </cell>
          <cell r="BK3549">
            <v>0</v>
          </cell>
          <cell r="BL3549">
            <v>0</v>
          </cell>
          <cell r="BM3549"/>
          <cell r="BN3549"/>
          <cell r="BO3549"/>
          <cell r="BP3549"/>
          <cell r="BR3549" t="str">
            <v>X</v>
          </cell>
          <cell r="BT3549" t="str">
            <v/>
          </cell>
          <cell r="BU3549" t="str">
            <v/>
          </cell>
        </row>
        <row r="3550">
          <cell r="H3550">
            <v>0</v>
          </cell>
          <cell r="O3550">
            <v>271732</v>
          </cell>
          <cell r="P3550"/>
          <cell r="Q3550" t="str">
            <v>EST AC BANDEJA DEAN 60X40X7 MAD COURO ECO CARAMELHO ESPELHO</v>
          </cell>
          <cell r="R3550"/>
          <cell r="S3550"/>
          <cell r="T3550"/>
          <cell r="U3550">
            <v>0</v>
          </cell>
          <cell r="V3550">
            <v>0</v>
          </cell>
          <cell r="W3550">
            <v>0</v>
          </cell>
          <cell r="X3550">
            <v>0</v>
          </cell>
          <cell r="Y3550" t="str">
            <v>EST AC BANDEJA DEAN 60X40X7 MAD COURO ECO CARAMELHO ESPELHO - Ø0x0H</v>
          </cell>
          <cell r="Z3550">
            <v>2786.25</v>
          </cell>
          <cell r="AA3550">
            <v>0.35</v>
          </cell>
          <cell r="AB3550">
            <v>1811.0625</v>
          </cell>
          <cell r="AC3550"/>
          <cell r="AD3550"/>
          <cell r="AE3550"/>
          <cell r="AF3550">
            <v>2786.25</v>
          </cell>
          <cell r="AG3550">
            <v>2786.25</v>
          </cell>
          <cell r="AH3550">
            <v>0</v>
          </cell>
          <cell r="AI3550">
            <v>2786.25</v>
          </cell>
          <cell r="AJ3550" t="str">
            <v>REF: 271732</v>
          </cell>
          <cell r="AK3550"/>
          <cell r="AL3550">
            <v>271732</v>
          </cell>
          <cell r="AM3550" t="str">
            <v>ETIQUETA DE ESTOQUE</v>
          </cell>
          <cell r="AN3550"/>
          <cell r="AO3550" t="str">
            <v/>
          </cell>
          <cell r="AP3550" t="str">
            <v/>
          </cell>
          <cell r="AQ3550" t="str">
            <v/>
          </cell>
          <cell r="AR3550" t="str">
            <v/>
          </cell>
          <cell r="AS3550" t="str">
            <v>ETIQUETA DE ESTOQUE - xxH</v>
          </cell>
          <cell r="AT3550">
            <v>2786.25</v>
          </cell>
          <cell r="AU3550" t="str">
            <v>EST</v>
          </cell>
          <cell r="AV3550" t="str">
            <v>EST</v>
          </cell>
          <cell r="AW3550" t="str">
            <v/>
          </cell>
          <cell r="AX3550">
            <v>2786.25</v>
          </cell>
          <cell r="AY3550">
            <v>0</v>
          </cell>
          <cell r="AZ3550"/>
          <cell r="BA3550" t="str">
            <v/>
          </cell>
          <cell r="BB3550"/>
          <cell r="BC3550"/>
          <cell r="BD3550"/>
          <cell r="BE3550" t="str">
            <v/>
          </cell>
          <cell r="BF3550">
            <v>0</v>
          </cell>
          <cell r="BG3550" t="str">
            <v/>
          </cell>
          <cell r="BH3550" t="str">
            <v/>
          </cell>
          <cell r="BI3550">
            <v>14</v>
          </cell>
          <cell r="BJ3550" t="str">
            <v>0</v>
          </cell>
          <cell r="BK3550">
            <v>0</v>
          </cell>
          <cell r="BL3550">
            <v>0</v>
          </cell>
          <cell r="BM3550"/>
          <cell r="BN3550"/>
          <cell r="BO3550"/>
          <cell r="BP3550"/>
          <cell r="BR3550" t="str">
            <v>X</v>
          </cell>
          <cell r="BT3550" t="str">
            <v/>
          </cell>
          <cell r="BU3550" t="str">
            <v/>
          </cell>
        </row>
        <row r="3551">
          <cell r="H3551">
            <v>0</v>
          </cell>
          <cell r="O3551">
            <v>271731</v>
          </cell>
          <cell r="P3551"/>
          <cell r="Q3551" t="str">
            <v>EST AC BANDEJA ISLA RETANGULAR 60X40X10 MD PTO RUSTI ESPELHO</v>
          </cell>
          <cell r="R3551"/>
          <cell r="S3551"/>
          <cell r="T3551"/>
          <cell r="U3551">
            <v>0</v>
          </cell>
          <cell r="V3551">
            <v>0</v>
          </cell>
          <cell r="W3551">
            <v>0</v>
          </cell>
          <cell r="X3551">
            <v>0</v>
          </cell>
          <cell r="Y3551" t="str">
            <v>EST AC BANDEJA ISLA RETANGULAR 60X40X10 MD PTO RUSTI ESPELHO - Ø0x0H</v>
          </cell>
          <cell r="Z3551">
            <v>3303.24</v>
          </cell>
          <cell r="AA3551">
            <v>0.35</v>
          </cell>
          <cell r="AB3551">
            <v>2147.1059999999998</v>
          </cell>
          <cell r="AC3551"/>
          <cell r="AD3551"/>
          <cell r="AE3551"/>
          <cell r="AF3551">
            <v>3303.24</v>
          </cell>
          <cell r="AG3551">
            <v>3303.24</v>
          </cell>
          <cell r="AH3551">
            <v>0</v>
          </cell>
          <cell r="AI3551">
            <v>3303.24</v>
          </cell>
          <cell r="AJ3551" t="str">
            <v>REF: 271731</v>
          </cell>
          <cell r="AK3551"/>
          <cell r="AL3551">
            <v>271731</v>
          </cell>
          <cell r="AM3551" t="str">
            <v>ETIQUETA DE ESTOQUE</v>
          </cell>
          <cell r="AN3551"/>
          <cell r="AO3551" t="str">
            <v/>
          </cell>
          <cell r="AP3551" t="str">
            <v/>
          </cell>
          <cell r="AQ3551" t="str">
            <v/>
          </cell>
          <cell r="AR3551" t="str">
            <v/>
          </cell>
          <cell r="AS3551" t="str">
            <v>ETIQUETA DE ESTOQUE - xxH</v>
          </cell>
          <cell r="AT3551">
            <v>3303.24</v>
          </cell>
          <cell r="AU3551" t="str">
            <v>EST</v>
          </cell>
          <cell r="AV3551" t="str">
            <v>EST</v>
          </cell>
          <cell r="AW3551" t="str">
            <v/>
          </cell>
          <cell r="AX3551">
            <v>3303.24</v>
          </cell>
          <cell r="AY3551">
            <v>0</v>
          </cell>
          <cell r="AZ3551"/>
          <cell r="BA3551" t="str">
            <v/>
          </cell>
          <cell r="BB3551"/>
          <cell r="BC3551"/>
          <cell r="BD3551"/>
          <cell r="BE3551" t="str">
            <v/>
          </cell>
          <cell r="BF3551">
            <v>0</v>
          </cell>
          <cell r="BG3551" t="str">
            <v/>
          </cell>
          <cell r="BH3551" t="str">
            <v/>
          </cell>
          <cell r="BI3551">
            <v>14</v>
          </cell>
          <cell r="BJ3551" t="str">
            <v>0</v>
          </cell>
          <cell r="BK3551">
            <v>0</v>
          </cell>
          <cell r="BL3551">
            <v>0</v>
          </cell>
          <cell r="BM3551"/>
          <cell r="BN3551"/>
          <cell r="BO3551"/>
          <cell r="BP3551"/>
          <cell r="BR3551" t="str">
            <v>X</v>
          </cell>
          <cell r="BT3551" t="str">
            <v/>
          </cell>
          <cell r="BU3551" t="str">
            <v/>
          </cell>
        </row>
        <row r="3552">
          <cell r="H3552">
            <v>0</v>
          </cell>
          <cell r="O3552">
            <v>271730</v>
          </cell>
          <cell r="P3552"/>
          <cell r="Q3552" t="str">
            <v>EST AC BANDEJA ISLA OVAL 60X32X13 MAD CANELA RUSTICA ESPELHO</v>
          </cell>
          <cell r="R3552"/>
          <cell r="S3552"/>
          <cell r="T3552"/>
          <cell r="U3552">
            <v>0</v>
          </cell>
          <cell r="V3552">
            <v>0</v>
          </cell>
          <cell r="W3552">
            <v>0</v>
          </cell>
          <cell r="X3552">
            <v>0</v>
          </cell>
          <cell r="Y3552" t="str">
            <v>EST AC BANDEJA ISLA OVAL 60X32X13 MAD CANELA RUSTICA ESPELHO - Ø0x0H</v>
          </cell>
          <cell r="Z3552">
            <v>3882.5</v>
          </cell>
          <cell r="AA3552">
            <v>0.35</v>
          </cell>
          <cell r="AB3552">
            <v>2523.625</v>
          </cell>
          <cell r="AC3552"/>
          <cell r="AD3552"/>
          <cell r="AE3552"/>
          <cell r="AF3552">
            <v>3882.5</v>
          </cell>
          <cell r="AG3552">
            <v>3882.5</v>
          </cell>
          <cell r="AH3552">
            <v>0</v>
          </cell>
          <cell r="AI3552">
            <v>3882.5</v>
          </cell>
          <cell r="AJ3552" t="str">
            <v>REF: 271730</v>
          </cell>
          <cell r="AK3552"/>
          <cell r="AL3552">
            <v>271730</v>
          </cell>
          <cell r="AM3552" t="str">
            <v>ETIQUETA DE ESTOQUE</v>
          </cell>
          <cell r="AN3552"/>
          <cell r="AO3552" t="str">
            <v/>
          </cell>
          <cell r="AP3552" t="str">
            <v/>
          </cell>
          <cell r="AQ3552" t="str">
            <v/>
          </cell>
          <cell r="AR3552" t="str">
            <v/>
          </cell>
          <cell r="AS3552" t="str">
            <v>ETIQUETA DE ESTOQUE - xxH</v>
          </cell>
          <cell r="AT3552">
            <v>3882.5</v>
          </cell>
          <cell r="AU3552" t="str">
            <v>EST</v>
          </cell>
          <cell r="AV3552" t="str">
            <v>EST</v>
          </cell>
          <cell r="AW3552" t="str">
            <v/>
          </cell>
          <cell r="AX3552">
            <v>3882.5</v>
          </cell>
          <cell r="AY3552">
            <v>0</v>
          </cell>
          <cell r="AZ3552"/>
          <cell r="BA3552" t="str">
            <v/>
          </cell>
          <cell r="BB3552"/>
          <cell r="BC3552"/>
          <cell r="BD3552"/>
          <cell r="BE3552" t="str">
            <v/>
          </cell>
          <cell r="BF3552">
            <v>0</v>
          </cell>
          <cell r="BG3552" t="str">
            <v/>
          </cell>
          <cell r="BH3552" t="str">
            <v/>
          </cell>
          <cell r="BI3552">
            <v>14</v>
          </cell>
          <cell r="BJ3552" t="str">
            <v>0</v>
          </cell>
          <cell r="BK3552">
            <v>0</v>
          </cell>
          <cell r="BL3552">
            <v>0</v>
          </cell>
          <cell r="BM3552"/>
          <cell r="BN3552"/>
          <cell r="BO3552"/>
          <cell r="BP3552"/>
          <cell r="BR3552" t="str">
            <v>X</v>
          </cell>
          <cell r="BT3552" t="str">
            <v/>
          </cell>
          <cell r="BU3552" t="str">
            <v/>
          </cell>
        </row>
        <row r="3553">
          <cell r="H3553">
            <v>0</v>
          </cell>
          <cell r="O3553">
            <v>271728</v>
          </cell>
          <cell r="P3553"/>
          <cell r="Q3553" t="str">
            <v>EST AC BANDEJA BUD 61X41X4 MAD CHUMBO VD NUDE E VERDE</v>
          </cell>
          <cell r="R3553"/>
          <cell r="S3553"/>
          <cell r="T3553"/>
          <cell r="U3553">
            <v>0</v>
          </cell>
          <cell r="V3553">
            <v>0</v>
          </cell>
          <cell r="W3553">
            <v>0</v>
          </cell>
          <cell r="X3553">
            <v>0</v>
          </cell>
          <cell r="Y3553" t="str">
            <v>EST AC BANDEJA BUD 61X41X4 MAD CHUMBO VD NUDE E VERDE - Ø0x0H</v>
          </cell>
          <cell r="Z3553">
            <v>2125.58</v>
          </cell>
          <cell r="AA3553">
            <v>0.35</v>
          </cell>
          <cell r="AB3553">
            <v>1381.627</v>
          </cell>
          <cell r="AC3553"/>
          <cell r="AD3553"/>
          <cell r="AE3553"/>
          <cell r="AF3553">
            <v>2125.58</v>
          </cell>
          <cell r="AG3553">
            <v>2125.58</v>
          </cell>
          <cell r="AH3553">
            <v>0</v>
          </cell>
          <cell r="AI3553">
            <v>2125.58</v>
          </cell>
          <cell r="AJ3553" t="str">
            <v>REF: 271728</v>
          </cell>
          <cell r="AK3553"/>
          <cell r="AL3553">
            <v>271728</v>
          </cell>
          <cell r="AM3553" t="str">
            <v>ETIQUETA DE ESTOQUE</v>
          </cell>
          <cell r="AN3553"/>
          <cell r="AO3553" t="str">
            <v/>
          </cell>
          <cell r="AP3553" t="str">
            <v/>
          </cell>
          <cell r="AQ3553" t="str">
            <v/>
          </cell>
          <cell r="AR3553" t="str">
            <v/>
          </cell>
          <cell r="AS3553" t="str">
            <v>ETIQUETA DE ESTOQUE - xxH</v>
          </cell>
          <cell r="AT3553">
            <v>2125.58</v>
          </cell>
          <cell r="AU3553" t="str">
            <v>EST</v>
          </cell>
          <cell r="AV3553" t="str">
            <v>EST</v>
          </cell>
          <cell r="AW3553" t="str">
            <v/>
          </cell>
          <cell r="AX3553">
            <v>2125.58</v>
          </cell>
          <cell r="AY3553">
            <v>0</v>
          </cell>
          <cell r="AZ3553"/>
          <cell r="BA3553" t="str">
            <v/>
          </cell>
          <cell r="BB3553"/>
          <cell r="BC3553"/>
          <cell r="BD3553"/>
          <cell r="BE3553" t="str">
            <v/>
          </cell>
          <cell r="BF3553">
            <v>0</v>
          </cell>
          <cell r="BG3553" t="str">
            <v/>
          </cell>
          <cell r="BH3553" t="str">
            <v/>
          </cell>
          <cell r="BI3553">
            <v>14</v>
          </cell>
          <cell r="BJ3553" t="str">
            <v>0</v>
          </cell>
          <cell r="BK3553">
            <v>0</v>
          </cell>
          <cell r="BL3553">
            <v>0</v>
          </cell>
          <cell r="BM3553"/>
          <cell r="BN3553"/>
          <cell r="BO3553"/>
          <cell r="BP3553"/>
          <cell r="BR3553" t="str">
            <v>X</v>
          </cell>
          <cell r="BT3553" t="str">
            <v/>
          </cell>
          <cell r="BU3553" t="str">
            <v/>
          </cell>
        </row>
        <row r="3554">
          <cell r="H3554">
            <v>0</v>
          </cell>
          <cell r="O3554">
            <v>271726</v>
          </cell>
          <cell r="P3554"/>
          <cell r="Q3554" t="str">
            <v>EST AC BANDEJA ADAM 50X4 MADEIRA NUDE VD PINT FENDI E VERDE</v>
          </cell>
          <cell r="R3554"/>
          <cell r="S3554"/>
          <cell r="T3554"/>
          <cell r="U3554">
            <v>0</v>
          </cell>
          <cell r="V3554">
            <v>0</v>
          </cell>
          <cell r="W3554">
            <v>0</v>
          </cell>
          <cell r="X3554">
            <v>0</v>
          </cell>
          <cell r="Y3554" t="str">
            <v>EST AC BANDEJA ADAM 50X4 MADEIRA NUDE VD PINT FENDI E VERDE - Ø0x0H</v>
          </cell>
          <cell r="Z3554">
            <v>1938.85</v>
          </cell>
          <cell r="AA3554">
            <v>0.35</v>
          </cell>
          <cell r="AB3554">
            <v>1260.2525000000001</v>
          </cell>
          <cell r="AC3554"/>
          <cell r="AD3554"/>
          <cell r="AE3554"/>
          <cell r="AF3554">
            <v>1938.85</v>
          </cell>
          <cell r="AG3554">
            <v>1938.85</v>
          </cell>
          <cell r="AH3554">
            <v>0</v>
          </cell>
          <cell r="AI3554">
            <v>1938.85</v>
          </cell>
          <cell r="AJ3554" t="str">
            <v>REF: 271726</v>
          </cell>
          <cell r="AK3554"/>
          <cell r="AL3554">
            <v>271726</v>
          </cell>
          <cell r="AM3554" t="str">
            <v>ETIQUETA DE ESTOQUE</v>
          </cell>
          <cell r="AN3554"/>
          <cell r="AO3554" t="str">
            <v/>
          </cell>
          <cell r="AP3554" t="str">
            <v/>
          </cell>
          <cell r="AQ3554" t="str">
            <v/>
          </cell>
          <cell r="AR3554" t="str">
            <v/>
          </cell>
          <cell r="AS3554" t="str">
            <v>ETIQUETA DE ESTOQUE - xxH</v>
          </cell>
          <cell r="AT3554">
            <v>1938.85</v>
          </cell>
          <cell r="AU3554" t="str">
            <v>EST</v>
          </cell>
          <cell r="AV3554" t="str">
            <v>EST</v>
          </cell>
          <cell r="AW3554" t="str">
            <v/>
          </cell>
          <cell r="AX3554">
            <v>1938.85</v>
          </cell>
          <cell r="AY3554">
            <v>0</v>
          </cell>
          <cell r="AZ3554"/>
          <cell r="BA3554" t="str">
            <v/>
          </cell>
          <cell r="BB3554"/>
          <cell r="BC3554"/>
          <cell r="BD3554"/>
          <cell r="BE3554" t="str">
            <v/>
          </cell>
          <cell r="BF3554">
            <v>0</v>
          </cell>
          <cell r="BG3554" t="str">
            <v/>
          </cell>
          <cell r="BH3554" t="str">
            <v/>
          </cell>
          <cell r="BI3554">
            <v>14</v>
          </cell>
          <cell r="BJ3554" t="str">
            <v>0</v>
          </cell>
          <cell r="BK3554">
            <v>0</v>
          </cell>
          <cell r="BL3554">
            <v>0</v>
          </cell>
          <cell r="BM3554"/>
          <cell r="BN3554"/>
          <cell r="BO3554"/>
          <cell r="BP3554"/>
          <cell r="BR3554" t="str">
            <v>X</v>
          </cell>
          <cell r="BT3554" t="str">
            <v/>
          </cell>
          <cell r="BU3554" t="str">
            <v/>
          </cell>
        </row>
        <row r="3555">
          <cell r="H3555">
            <v>0</v>
          </cell>
          <cell r="O3555">
            <v>271724</v>
          </cell>
          <cell r="P3555"/>
          <cell r="Q3555" t="str">
            <v>EST AC BANDEJA MIDI 40X60X8 MD FENDI RUSTICO ACO INOX VD PIN</v>
          </cell>
          <cell r="R3555"/>
          <cell r="S3555"/>
          <cell r="T3555"/>
          <cell r="U3555">
            <v>0</v>
          </cell>
          <cell r="V3555">
            <v>0</v>
          </cell>
          <cell r="W3555">
            <v>0</v>
          </cell>
          <cell r="X3555">
            <v>0</v>
          </cell>
          <cell r="Y3555" t="str">
            <v>EST AC BANDEJA MIDI 40X60X8 MD FENDI RUSTICO ACO INOX VD PIN - Ø0x0H</v>
          </cell>
          <cell r="Z3555">
            <v>2692.99</v>
          </cell>
          <cell r="AA3555">
            <v>0.35</v>
          </cell>
          <cell r="AB3555">
            <v>1750.4434999999999</v>
          </cell>
          <cell r="AC3555"/>
          <cell r="AD3555"/>
          <cell r="AE3555"/>
          <cell r="AF3555">
            <v>2692.99</v>
          </cell>
          <cell r="AG3555">
            <v>2692.99</v>
          </cell>
          <cell r="AH3555">
            <v>0</v>
          </cell>
          <cell r="AI3555">
            <v>2692.99</v>
          </cell>
          <cell r="AJ3555" t="str">
            <v>REF: 271724</v>
          </cell>
          <cell r="AK3555"/>
          <cell r="AL3555">
            <v>271724</v>
          </cell>
          <cell r="AM3555" t="str">
            <v>ETIQUETA DE ESTOQUE</v>
          </cell>
          <cell r="AN3555"/>
          <cell r="AO3555" t="str">
            <v/>
          </cell>
          <cell r="AP3555" t="str">
            <v/>
          </cell>
          <cell r="AQ3555" t="str">
            <v/>
          </cell>
          <cell r="AR3555" t="str">
            <v/>
          </cell>
          <cell r="AS3555" t="str">
            <v>ETIQUETA DE ESTOQUE - xxH</v>
          </cell>
          <cell r="AT3555">
            <v>2692.99</v>
          </cell>
          <cell r="AU3555" t="str">
            <v>EST</v>
          </cell>
          <cell r="AV3555" t="str">
            <v>EST</v>
          </cell>
          <cell r="AW3555" t="str">
            <v/>
          </cell>
          <cell r="AX3555">
            <v>2692.99</v>
          </cell>
          <cell r="AY3555">
            <v>0</v>
          </cell>
          <cell r="AZ3555"/>
          <cell r="BA3555" t="str">
            <v/>
          </cell>
          <cell r="BB3555"/>
          <cell r="BC3555"/>
          <cell r="BD3555"/>
          <cell r="BE3555" t="str">
            <v/>
          </cell>
          <cell r="BF3555">
            <v>0</v>
          </cell>
          <cell r="BG3555" t="str">
            <v/>
          </cell>
          <cell r="BH3555" t="str">
            <v/>
          </cell>
          <cell r="BI3555">
            <v>14</v>
          </cell>
          <cell r="BJ3555" t="str">
            <v>0</v>
          </cell>
          <cell r="BK3555">
            <v>0</v>
          </cell>
          <cell r="BL3555">
            <v>0</v>
          </cell>
          <cell r="BM3555"/>
          <cell r="BN3555"/>
          <cell r="BO3555"/>
          <cell r="BP3555"/>
          <cell r="BR3555" t="str">
            <v>X</v>
          </cell>
          <cell r="BT3555" t="str">
            <v/>
          </cell>
          <cell r="BU3555" t="str">
            <v/>
          </cell>
        </row>
        <row r="3556">
          <cell r="H3556">
            <v>0</v>
          </cell>
          <cell r="O3556">
            <v>271717</v>
          </cell>
          <cell r="P3556"/>
          <cell r="Q3556" t="str">
            <v>EST AC ABATJOUR TRE 19X58 INOX MADEIRA FENDI ESFERA INCOLOR</v>
          </cell>
          <cell r="R3556"/>
          <cell r="S3556"/>
          <cell r="T3556"/>
          <cell r="U3556">
            <v>0</v>
          </cell>
          <cell r="V3556">
            <v>0</v>
          </cell>
          <cell r="W3556">
            <v>0</v>
          </cell>
          <cell r="X3556">
            <v>0</v>
          </cell>
          <cell r="Y3556" t="str">
            <v>EST AC ABATJOUR TRE 19X58 INOX MADEIRA FENDI ESFERA INCOLOR - Ø0x0H</v>
          </cell>
          <cell r="Z3556">
            <v>2848.47</v>
          </cell>
          <cell r="AA3556">
            <v>0.35</v>
          </cell>
          <cell r="AB3556">
            <v>1851.5055</v>
          </cell>
          <cell r="AC3556"/>
          <cell r="AD3556"/>
          <cell r="AE3556"/>
          <cell r="AF3556">
            <v>2848.47</v>
          </cell>
          <cell r="AG3556">
            <v>2848.47</v>
          </cell>
          <cell r="AH3556">
            <v>0</v>
          </cell>
          <cell r="AI3556">
            <v>2848.47</v>
          </cell>
          <cell r="AJ3556" t="str">
            <v>REF: 271717</v>
          </cell>
          <cell r="AK3556"/>
          <cell r="AL3556">
            <v>271717</v>
          </cell>
          <cell r="AM3556" t="str">
            <v>ETIQUETA DE ESTOQUE</v>
          </cell>
          <cell r="AN3556"/>
          <cell r="AO3556" t="str">
            <v/>
          </cell>
          <cell r="AP3556" t="str">
            <v/>
          </cell>
          <cell r="AQ3556" t="str">
            <v/>
          </cell>
          <cell r="AR3556" t="str">
            <v/>
          </cell>
          <cell r="AS3556" t="str">
            <v>ETIQUETA DE ESTOQUE - xxH</v>
          </cell>
          <cell r="AT3556">
            <v>2848.47</v>
          </cell>
          <cell r="AU3556" t="str">
            <v>EST</v>
          </cell>
          <cell r="AV3556" t="str">
            <v>EST</v>
          </cell>
          <cell r="AW3556" t="str">
            <v/>
          </cell>
          <cell r="AX3556">
            <v>2848.47</v>
          </cell>
          <cell r="AY3556">
            <v>0</v>
          </cell>
          <cell r="AZ3556"/>
          <cell r="BA3556" t="str">
            <v/>
          </cell>
          <cell r="BB3556"/>
          <cell r="BC3556"/>
          <cell r="BD3556"/>
          <cell r="BE3556" t="str">
            <v/>
          </cell>
          <cell r="BF3556">
            <v>0</v>
          </cell>
          <cell r="BG3556" t="str">
            <v/>
          </cell>
          <cell r="BH3556" t="str">
            <v/>
          </cell>
          <cell r="BI3556">
            <v>14</v>
          </cell>
          <cell r="BJ3556" t="str">
            <v>0</v>
          </cell>
          <cell r="BK3556">
            <v>0</v>
          </cell>
          <cell r="BL3556">
            <v>0</v>
          </cell>
          <cell r="BM3556"/>
          <cell r="BN3556"/>
          <cell r="BO3556"/>
          <cell r="BP3556"/>
          <cell r="BR3556" t="str">
            <v>X</v>
          </cell>
          <cell r="BT3556" t="str">
            <v/>
          </cell>
          <cell r="BU3556" t="str">
            <v/>
          </cell>
        </row>
        <row r="3557">
          <cell r="H3557">
            <v>0</v>
          </cell>
          <cell r="O3557">
            <v>271502</v>
          </cell>
          <cell r="P3557"/>
          <cell r="Q3557" t="str">
            <v>EST AC VASO HANKO 28X21X21 PRETO</v>
          </cell>
          <cell r="R3557"/>
          <cell r="S3557"/>
          <cell r="T3557"/>
          <cell r="U3557">
            <v>0</v>
          </cell>
          <cell r="V3557">
            <v>0</v>
          </cell>
          <cell r="W3557">
            <v>0</v>
          </cell>
          <cell r="X3557">
            <v>0</v>
          </cell>
          <cell r="Y3557" t="str">
            <v>EST AC VASO HANKO 28X21X21 PRETO - Ø0x0H</v>
          </cell>
          <cell r="Z3557">
            <v>1386.62</v>
          </cell>
          <cell r="AA3557">
            <v>0.35</v>
          </cell>
          <cell r="AB3557">
            <v>901.30299999999988</v>
          </cell>
          <cell r="AC3557"/>
          <cell r="AD3557"/>
          <cell r="AE3557"/>
          <cell r="AF3557">
            <v>1386.62</v>
          </cell>
          <cell r="AG3557">
            <v>1386.62</v>
          </cell>
          <cell r="AH3557">
            <v>0</v>
          </cell>
          <cell r="AI3557">
            <v>1386.62</v>
          </cell>
          <cell r="AJ3557" t="str">
            <v>REF: 271502</v>
          </cell>
          <cell r="AK3557"/>
          <cell r="AL3557">
            <v>271502</v>
          </cell>
          <cell r="AM3557" t="str">
            <v>ETIQUETA DE ESTOQUE</v>
          </cell>
          <cell r="AN3557"/>
          <cell r="AO3557" t="str">
            <v/>
          </cell>
          <cell r="AP3557" t="str">
            <v/>
          </cell>
          <cell r="AQ3557" t="str">
            <v/>
          </cell>
          <cell r="AR3557" t="str">
            <v/>
          </cell>
          <cell r="AS3557" t="str">
            <v>ETIQUETA DE ESTOQUE - xxH</v>
          </cell>
          <cell r="AT3557">
            <v>1386.62</v>
          </cell>
          <cell r="AU3557" t="str">
            <v>EST</v>
          </cell>
          <cell r="AV3557" t="str">
            <v>EST</v>
          </cell>
          <cell r="AW3557" t="str">
            <v/>
          </cell>
          <cell r="AX3557">
            <v>1386.62</v>
          </cell>
          <cell r="AY3557">
            <v>0</v>
          </cell>
          <cell r="AZ3557"/>
          <cell r="BA3557" t="str">
            <v/>
          </cell>
          <cell r="BB3557"/>
          <cell r="BC3557"/>
          <cell r="BD3557"/>
          <cell r="BE3557" t="str">
            <v/>
          </cell>
          <cell r="BF3557">
            <v>0</v>
          </cell>
          <cell r="BG3557" t="str">
            <v/>
          </cell>
          <cell r="BH3557" t="str">
            <v/>
          </cell>
          <cell r="BI3557">
            <v>14</v>
          </cell>
          <cell r="BJ3557" t="str">
            <v>0</v>
          </cell>
          <cell r="BK3557">
            <v>0</v>
          </cell>
          <cell r="BL3557">
            <v>0</v>
          </cell>
          <cell r="BM3557"/>
          <cell r="BN3557"/>
          <cell r="BO3557"/>
          <cell r="BP3557"/>
          <cell r="BR3557" t="str">
            <v>X</v>
          </cell>
          <cell r="BT3557" t="str">
            <v/>
          </cell>
          <cell r="BU3557" t="str">
            <v/>
          </cell>
        </row>
        <row r="3558">
          <cell r="H3558">
            <v>0</v>
          </cell>
          <cell r="O3558">
            <v>271501</v>
          </cell>
          <cell r="P3558"/>
          <cell r="Q3558" t="str">
            <v>EST AC VASO HANKO 28X21X21 BRANCO</v>
          </cell>
          <cell r="R3558"/>
          <cell r="S3558"/>
          <cell r="T3558"/>
          <cell r="U3558">
            <v>0</v>
          </cell>
          <cell r="V3558">
            <v>0</v>
          </cell>
          <cell r="W3558">
            <v>0</v>
          </cell>
          <cell r="X3558">
            <v>0</v>
          </cell>
          <cell r="Y3558" t="str">
            <v>EST AC VASO HANKO 28X21X21 BRANCO - Ø0x0H</v>
          </cell>
          <cell r="Z3558">
            <v>1386.62</v>
          </cell>
          <cell r="AA3558">
            <v>0.35</v>
          </cell>
          <cell r="AB3558">
            <v>901.30299999999988</v>
          </cell>
          <cell r="AC3558"/>
          <cell r="AD3558"/>
          <cell r="AE3558"/>
          <cell r="AF3558">
            <v>1386.62</v>
          </cell>
          <cell r="AG3558">
            <v>1386.62</v>
          </cell>
          <cell r="AH3558">
            <v>0</v>
          </cell>
          <cell r="AI3558">
            <v>1386.62</v>
          </cell>
          <cell r="AJ3558" t="str">
            <v>REF: 271501</v>
          </cell>
          <cell r="AK3558"/>
          <cell r="AL3558">
            <v>271501</v>
          </cell>
          <cell r="AM3558" t="str">
            <v>ETIQUETA DE ESTOQUE</v>
          </cell>
          <cell r="AN3558"/>
          <cell r="AO3558" t="str">
            <v/>
          </cell>
          <cell r="AP3558" t="str">
            <v/>
          </cell>
          <cell r="AQ3558" t="str">
            <v/>
          </cell>
          <cell r="AR3558" t="str">
            <v/>
          </cell>
          <cell r="AS3558" t="str">
            <v>ETIQUETA DE ESTOQUE - xxH</v>
          </cell>
          <cell r="AT3558">
            <v>1386.62</v>
          </cell>
          <cell r="AU3558" t="str">
            <v>EST</v>
          </cell>
          <cell r="AV3558" t="str">
            <v>EST</v>
          </cell>
          <cell r="AW3558" t="str">
            <v/>
          </cell>
          <cell r="AX3558">
            <v>1386.62</v>
          </cell>
          <cell r="AY3558">
            <v>0</v>
          </cell>
          <cell r="AZ3558"/>
          <cell r="BA3558" t="str">
            <v/>
          </cell>
          <cell r="BB3558"/>
          <cell r="BC3558"/>
          <cell r="BD3558"/>
          <cell r="BE3558" t="str">
            <v/>
          </cell>
          <cell r="BF3558">
            <v>0</v>
          </cell>
          <cell r="BG3558" t="str">
            <v/>
          </cell>
          <cell r="BH3558" t="str">
            <v/>
          </cell>
          <cell r="BI3558">
            <v>14</v>
          </cell>
          <cell r="BJ3558" t="str">
            <v>0</v>
          </cell>
          <cell r="BK3558">
            <v>0</v>
          </cell>
          <cell r="BL3558">
            <v>0</v>
          </cell>
          <cell r="BM3558"/>
          <cell r="BN3558"/>
          <cell r="BO3558"/>
          <cell r="BP3558"/>
          <cell r="BR3558" t="str">
            <v>X</v>
          </cell>
          <cell r="BT3558" t="str">
            <v/>
          </cell>
          <cell r="BU3558" t="str">
            <v/>
          </cell>
        </row>
        <row r="3559">
          <cell r="H3559">
            <v>0</v>
          </cell>
          <cell r="O3559">
            <v>271500</v>
          </cell>
          <cell r="P3559"/>
          <cell r="Q3559" t="str">
            <v>EST AC CENTRO DE MESA OSLO II 8,5X35,3X33,5 CERAM BCO E BEGE</v>
          </cell>
          <cell r="R3559"/>
          <cell r="S3559"/>
          <cell r="T3559"/>
          <cell r="U3559">
            <v>0</v>
          </cell>
          <cell r="V3559">
            <v>0</v>
          </cell>
          <cell r="W3559">
            <v>0</v>
          </cell>
          <cell r="X3559">
            <v>0</v>
          </cell>
          <cell r="Y3559" t="str">
            <v>EST AC CENTRO DE MESA OSLO II 8,5X35,3X33,5 CERAM BCO E BEGE - Ø0x0H</v>
          </cell>
          <cell r="Z3559">
            <v>1769.39</v>
          </cell>
          <cell r="AA3559">
            <v>0.35</v>
          </cell>
          <cell r="AB3559">
            <v>1150.1035000000002</v>
          </cell>
          <cell r="AC3559"/>
          <cell r="AD3559"/>
          <cell r="AE3559"/>
          <cell r="AF3559">
            <v>1769.39</v>
          </cell>
          <cell r="AG3559">
            <v>1769.39</v>
          </cell>
          <cell r="AH3559">
            <v>0</v>
          </cell>
          <cell r="AI3559">
            <v>1769.39</v>
          </cell>
          <cell r="AJ3559" t="str">
            <v>REF: 271500</v>
          </cell>
          <cell r="AK3559"/>
          <cell r="AL3559">
            <v>271500</v>
          </cell>
          <cell r="AM3559" t="str">
            <v>ETIQUETA DE ESTOQUE</v>
          </cell>
          <cell r="AN3559"/>
          <cell r="AO3559" t="str">
            <v/>
          </cell>
          <cell r="AP3559" t="str">
            <v/>
          </cell>
          <cell r="AQ3559" t="str">
            <v/>
          </cell>
          <cell r="AR3559" t="str">
            <v/>
          </cell>
          <cell r="AS3559" t="str">
            <v>ETIQUETA DE ESTOQUE - xxH</v>
          </cell>
          <cell r="AT3559">
            <v>1769.39</v>
          </cell>
          <cell r="AU3559" t="str">
            <v>EST</v>
          </cell>
          <cell r="AV3559" t="str">
            <v>EST</v>
          </cell>
          <cell r="AW3559" t="str">
            <v/>
          </cell>
          <cell r="AX3559">
            <v>1769.39</v>
          </cell>
          <cell r="AY3559">
            <v>0</v>
          </cell>
          <cell r="AZ3559"/>
          <cell r="BA3559" t="str">
            <v/>
          </cell>
          <cell r="BB3559"/>
          <cell r="BC3559"/>
          <cell r="BD3559"/>
          <cell r="BE3559" t="str">
            <v/>
          </cell>
          <cell r="BF3559">
            <v>0</v>
          </cell>
          <cell r="BG3559" t="str">
            <v/>
          </cell>
          <cell r="BH3559" t="str">
            <v/>
          </cell>
          <cell r="BI3559">
            <v>14</v>
          </cell>
          <cell r="BJ3559" t="str">
            <v>0</v>
          </cell>
          <cell r="BK3559">
            <v>0</v>
          </cell>
          <cell r="BL3559">
            <v>0</v>
          </cell>
          <cell r="BM3559"/>
          <cell r="BN3559"/>
          <cell r="BO3559"/>
          <cell r="BP3559"/>
          <cell r="BR3559" t="str">
            <v>X</v>
          </cell>
          <cell r="BT3559" t="str">
            <v/>
          </cell>
          <cell r="BU3559" t="str">
            <v/>
          </cell>
        </row>
        <row r="3560">
          <cell r="H3560">
            <v>0</v>
          </cell>
          <cell r="O3560">
            <v>271499</v>
          </cell>
          <cell r="P3560"/>
          <cell r="Q3560" t="str">
            <v>EST AC CENTRO DE MESA OSLO I 7X28,3X27 CERAM BCO E BEGE</v>
          </cell>
          <cell r="R3560"/>
          <cell r="S3560"/>
          <cell r="T3560"/>
          <cell r="U3560">
            <v>0</v>
          </cell>
          <cell r="V3560">
            <v>0</v>
          </cell>
          <cell r="W3560">
            <v>0</v>
          </cell>
          <cell r="X3560">
            <v>0</v>
          </cell>
          <cell r="Y3560" t="str">
            <v>EST AC CENTRO DE MESA OSLO I 7X28,3X27 CERAM BCO E BEGE - Ø0x0H</v>
          </cell>
          <cell r="Z3560">
            <v>974.97</v>
          </cell>
          <cell r="AA3560">
            <v>0.35</v>
          </cell>
          <cell r="AB3560">
            <v>633.73050000000012</v>
          </cell>
          <cell r="AC3560"/>
          <cell r="AD3560"/>
          <cell r="AE3560"/>
          <cell r="AF3560">
            <v>974.97</v>
          </cell>
          <cell r="AG3560">
            <v>974.97</v>
          </cell>
          <cell r="AH3560">
            <v>0</v>
          </cell>
          <cell r="AI3560">
            <v>974.97</v>
          </cell>
          <cell r="AJ3560" t="str">
            <v>REF: 271499</v>
          </cell>
          <cell r="AK3560"/>
          <cell r="AL3560">
            <v>271499</v>
          </cell>
          <cell r="AM3560" t="str">
            <v>ETIQUETA DE ESTOQUE</v>
          </cell>
          <cell r="AN3560"/>
          <cell r="AO3560" t="str">
            <v/>
          </cell>
          <cell r="AP3560" t="str">
            <v/>
          </cell>
          <cell r="AQ3560" t="str">
            <v/>
          </cell>
          <cell r="AR3560" t="str">
            <v/>
          </cell>
          <cell r="AS3560" t="str">
            <v>ETIQUETA DE ESTOQUE - xxH</v>
          </cell>
          <cell r="AT3560">
            <v>974.97</v>
          </cell>
          <cell r="AU3560" t="str">
            <v>EST</v>
          </cell>
          <cell r="AV3560" t="str">
            <v>EST</v>
          </cell>
          <cell r="AW3560" t="str">
            <v/>
          </cell>
          <cell r="AX3560">
            <v>974.97</v>
          </cell>
          <cell r="AY3560">
            <v>0</v>
          </cell>
          <cell r="AZ3560"/>
          <cell r="BA3560" t="str">
            <v/>
          </cell>
          <cell r="BB3560"/>
          <cell r="BC3560"/>
          <cell r="BD3560"/>
          <cell r="BE3560" t="str">
            <v/>
          </cell>
          <cell r="BF3560">
            <v>0</v>
          </cell>
          <cell r="BG3560" t="str">
            <v/>
          </cell>
          <cell r="BH3560" t="str">
            <v/>
          </cell>
          <cell r="BI3560">
            <v>14</v>
          </cell>
          <cell r="BJ3560" t="str">
            <v>0</v>
          </cell>
          <cell r="BK3560">
            <v>0</v>
          </cell>
          <cell r="BL3560">
            <v>0</v>
          </cell>
          <cell r="BM3560"/>
          <cell r="BN3560"/>
          <cell r="BO3560"/>
          <cell r="BP3560"/>
          <cell r="BR3560" t="str">
            <v>X</v>
          </cell>
          <cell r="BT3560" t="str">
            <v/>
          </cell>
          <cell r="BU3560" t="str">
            <v/>
          </cell>
        </row>
        <row r="3561">
          <cell r="H3561">
            <v>0</v>
          </cell>
          <cell r="O3561">
            <v>271498</v>
          </cell>
          <cell r="P3561"/>
          <cell r="Q3561" t="str">
            <v>EST AC CENTRO DE MESA KHUMO II 8,5X35,3X33,5 CER BCO E CINZA</v>
          </cell>
          <cell r="R3561"/>
          <cell r="S3561"/>
          <cell r="T3561"/>
          <cell r="U3561">
            <v>0</v>
          </cell>
          <cell r="V3561">
            <v>0</v>
          </cell>
          <cell r="W3561">
            <v>0</v>
          </cell>
          <cell r="X3561">
            <v>0</v>
          </cell>
          <cell r="Y3561" t="str">
            <v>EST AC CENTRO DE MESA KHUMO II 8,5X35,3X33,5 CER BCO E CINZA - Ø0x0H</v>
          </cell>
          <cell r="Z3561">
            <v>1769.39</v>
          </cell>
          <cell r="AA3561">
            <v>0.35</v>
          </cell>
          <cell r="AB3561">
            <v>1150.1035000000002</v>
          </cell>
          <cell r="AC3561"/>
          <cell r="AD3561"/>
          <cell r="AE3561"/>
          <cell r="AF3561">
            <v>1769.39</v>
          </cell>
          <cell r="AG3561">
            <v>1769.39</v>
          </cell>
          <cell r="AH3561">
            <v>0</v>
          </cell>
          <cell r="AI3561">
            <v>1769.39</v>
          </cell>
          <cell r="AJ3561" t="str">
            <v>REF: 271498</v>
          </cell>
          <cell r="AK3561"/>
          <cell r="AL3561">
            <v>271498</v>
          </cell>
          <cell r="AM3561" t="str">
            <v>ETIQUETA DE ESTOQUE</v>
          </cell>
          <cell r="AN3561"/>
          <cell r="AO3561" t="str">
            <v/>
          </cell>
          <cell r="AP3561" t="str">
            <v/>
          </cell>
          <cell r="AQ3561" t="str">
            <v/>
          </cell>
          <cell r="AR3561" t="str">
            <v/>
          </cell>
          <cell r="AS3561" t="str">
            <v>ETIQUETA DE ESTOQUE - xxH</v>
          </cell>
          <cell r="AT3561">
            <v>1769.39</v>
          </cell>
          <cell r="AU3561" t="str">
            <v>EST</v>
          </cell>
          <cell r="AV3561" t="str">
            <v>EST</v>
          </cell>
          <cell r="AW3561" t="str">
            <v/>
          </cell>
          <cell r="AX3561">
            <v>1769.39</v>
          </cell>
          <cell r="AY3561">
            <v>0</v>
          </cell>
          <cell r="AZ3561"/>
          <cell r="BA3561" t="str">
            <v/>
          </cell>
          <cell r="BB3561"/>
          <cell r="BC3561"/>
          <cell r="BD3561"/>
          <cell r="BE3561" t="str">
            <v/>
          </cell>
          <cell r="BF3561">
            <v>0</v>
          </cell>
          <cell r="BG3561" t="str">
            <v/>
          </cell>
          <cell r="BH3561" t="str">
            <v/>
          </cell>
          <cell r="BI3561">
            <v>14</v>
          </cell>
          <cell r="BJ3561" t="str">
            <v>0</v>
          </cell>
          <cell r="BK3561">
            <v>0</v>
          </cell>
          <cell r="BL3561">
            <v>0</v>
          </cell>
          <cell r="BM3561"/>
          <cell r="BN3561"/>
          <cell r="BO3561"/>
          <cell r="BP3561"/>
          <cell r="BR3561" t="str">
            <v>X</v>
          </cell>
          <cell r="BT3561" t="str">
            <v/>
          </cell>
          <cell r="BU3561" t="str">
            <v/>
          </cell>
        </row>
        <row r="3562">
          <cell r="H3562">
            <v>0</v>
          </cell>
          <cell r="O3562">
            <v>271497</v>
          </cell>
          <cell r="P3562"/>
          <cell r="Q3562" t="str">
            <v>EST AC CENTRO DE MESA KHUMO I 7X28,3X27 CERAM BCO E CINZA</v>
          </cell>
          <cell r="R3562"/>
          <cell r="S3562"/>
          <cell r="T3562"/>
          <cell r="U3562">
            <v>0</v>
          </cell>
          <cell r="V3562">
            <v>0</v>
          </cell>
          <cell r="W3562">
            <v>0</v>
          </cell>
          <cell r="X3562">
            <v>0</v>
          </cell>
          <cell r="Y3562" t="str">
            <v>EST AC CENTRO DE MESA KHUMO I 7X28,3X27 CERAM BCO E CINZA - Ø0x0H</v>
          </cell>
          <cell r="Z3562">
            <v>974.97</v>
          </cell>
          <cell r="AA3562">
            <v>0.35</v>
          </cell>
          <cell r="AB3562">
            <v>633.73050000000012</v>
          </cell>
          <cell r="AC3562"/>
          <cell r="AD3562"/>
          <cell r="AE3562"/>
          <cell r="AF3562">
            <v>974.97</v>
          </cell>
          <cell r="AG3562">
            <v>974.97</v>
          </cell>
          <cell r="AH3562">
            <v>0</v>
          </cell>
          <cell r="AI3562">
            <v>974.97</v>
          </cell>
          <cell r="AJ3562" t="str">
            <v>REF: 271497</v>
          </cell>
          <cell r="AK3562"/>
          <cell r="AL3562">
            <v>271497</v>
          </cell>
          <cell r="AM3562" t="str">
            <v>ETIQUETA DE ESTOQUE</v>
          </cell>
          <cell r="AN3562"/>
          <cell r="AO3562" t="str">
            <v/>
          </cell>
          <cell r="AP3562" t="str">
            <v/>
          </cell>
          <cell r="AQ3562" t="str">
            <v/>
          </cell>
          <cell r="AR3562" t="str">
            <v/>
          </cell>
          <cell r="AS3562" t="str">
            <v>ETIQUETA DE ESTOQUE - xxH</v>
          </cell>
          <cell r="AT3562">
            <v>974.97</v>
          </cell>
          <cell r="AU3562" t="str">
            <v>EST</v>
          </cell>
          <cell r="AV3562" t="str">
            <v>EST</v>
          </cell>
          <cell r="AW3562" t="str">
            <v/>
          </cell>
          <cell r="AX3562">
            <v>974.97</v>
          </cell>
          <cell r="AY3562">
            <v>0</v>
          </cell>
          <cell r="AZ3562"/>
          <cell r="BA3562" t="str">
            <v/>
          </cell>
          <cell r="BB3562"/>
          <cell r="BC3562"/>
          <cell r="BD3562"/>
          <cell r="BE3562" t="str">
            <v/>
          </cell>
          <cell r="BF3562">
            <v>0</v>
          </cell>
          <cell r="BG3562" t="str">
            <v/>
          </cell>
          <cell r="BH3562" t="str">
            <v/>
          </cell>
          <cell r="BI3562">
            <v>14</v>
          </cell>
          <cell r="BJ3562" t="str">
            <v>0</v>
          </cell>
          <cell r="BK3562">
            <v>0</v>
          </cell>
          <cell r="BL3562">
            <v>0</v>
          </cell>
          <cell r="BM3562"/>
          <cell r="BN3562"/>
          <cell r="BO3562"/>
          <cell r="BP3562"/>
          <cell r="BR3562" t="str">
            <v>X</v>
          </cell>
          <cell r="BT3562" t="str">
            <v/>
          </cell>
          <cell r="BU3562" t="str">
            <v/>
          </cell>
        </row>
        <row r="3563">
          <cell r="H3563">
            <v>0</v>
          </cell>
          <cell r="O3563">
            <v>271496</v>
          </cell>
          <cell r="P3563"/>
          <cell r="Q3563" t="str">
            <v>EST AC CENTRO DE MESA LOMMA 4,5X35,4X33 CERAMICA PTO E VERDE</v>
          </cell>
          <cell r="R3563"/>
          <cell r="S3563"/>
          <cell r="T3563"/>
          <cell r="U3563">
            <v>0</v>
          </cell>
          <cell r="V3563">
            <v>0</v>
          </cell>
          <cell r="W3563">
            <v>0</v>
          </cell>
          <cell r="X3563">
            <v>0</v>
          </cell>
          <cell r="Y3563" t="str">
            <v>EST AC CENTRO DE MESA LOMMA 4,5X35,4X33 CERAMICA PTO E VERDE - Ø0x0H</v>
          </cell>
          <cell r="Z3563">
            <v>1581.62</v>
          </cell>
          <cell r="AA3563">
            <v>0.35</v>
          </cell>
          <cell r="AB3563">
            <v>1028.0529999999999</v>
          </cell>
          <cell r="AC3563"/>
          <cell r="AD3563"/>
          <cell r="AE3563"/>
          <cell r="AF3563">
            <v>1581.62</v>
          </cell>
          <cell r="AG3563">
            <v>1581.62</v>
          </cell>
          <cell r="AH3563">
            <v>0</v>
          </cell>
          <cell r="AI3563">
            <v>1581.62</v>
          </cell>
          <cell r="AJ3563" t="str">
            <v>REF: 271496</v>
          </cell>
          <cell r="AK3563"/>
          <cell r="AL3563">
            <v>271496</v>
          </cell>
          <cell r="AM3563" t="str">
            <v>ETIQUETA DE ESTOQUE</v>
          </cell>
          <cell r="AN3563"/>
          <cell r="AO3563" t="str">
            <v/>
          </cell>
          <cell r="AP3563" t="str">
            <v/>
          </cell>
          <cell r="AQ3563" t="str">
            <v/>
          </cell>
          <cell r="AR3563" t="str">
            <v/>
          </cell>
          <cell r="AS3563" t="str">
            <v>ETIQUETA DE ESTOQUE - xxH</v>
          </cell>
          <cell r="AT3563">
            <v>1581.62</v>
          </cell>
          <cell r="AU3563" t="str">
            <v>EST</v>
          </cell>
          <cell r="AV3563" t="str">
            <v>EST</v>
          </cell>
          <cell r="AW3563" t="str">
            <v/>
          </cell>
          <cell r="AX3563">
            <v>1581.62</v>
          </cell>
          <cell r="AY3563">
            <v>0</v>
          </cell>
          <cell r="AZ3563"/>
          <cell r="BA3563" t="str">
            <v/>
          </cell>
          <cell r="BB3563"/>
          <cell r="BC3563"/>
          <cell r="BD3563"/>
          <cell r="BE3563" t="str">
            <v/>
          </cell>
          <cell r="BF3563">
            <v>0</v>
          </cell>
          <cell r="BG3563" t="str">
            <v/>
          </cell>
          <cell r="BH3563" t="str">
            <v/>
          </cell>
          <cell r="BI3563">
            <v>14</v>
          </cell>
          <cell r="BJ3563" t="str">
            <v>0</v>
          </cell>
          <cell r="BK3563">
            <v>0</v>
          </cell>
          <cell r="BL3563">
            <v>0</v>
          </cell>
          <cell r="BM3563"/>
          <cell r="BN3563"/>
          <cell r="BO3563"/>
          <cell r="BP3563"/>
          <cell r="BR3563" t="str">
            <v>X</v>
          </cell>
          <cell r="BT3563" t="str">
            <v/>
          </cell>
          <cell r="BU3563" t="str">
            <v/>
          </cell>
        </row>
        <row r="3564">
          <cell r="H3564">
            <v>0</v>
          </cell>
          <cell r="O3564">
            <v>271494</v>
          </cell>
          <cell r="P3564"/>
          <cell r="Q3564" t="str">
            <v>EST AC LATERNA NEO III 20X11X11 METAL DOURADO</v>
          </cell>
          <cell r="R3564"/>
          <cell r="S3564"/>
          <cell r="T3564"/>
          <cell r="U3564">
            <v>0</v>
          </cell>
          <cell r="V3564">
            <v>0</v>
          </cell>
          <cell r="W3564">
            <v>0</v>
          </cell>
          <cell r="X3564">
            <v>0</v>
          </cell>
          <cell r="Y3564" t="str">
            <v>EST AC LATERNA NEO III 20X11X11 METAL DOURADO - Ø0x0H</v>
          </cell>
          <cell r="Z3564">
            <v>483.56</v>
          </cell>
          <cell r="AA3564">
            <v>0.35</v>
          </cell>
          <cell r="AB3564">
            <v>314.31400000000002</v>
          </cell>
          <cell r="AC3564"/>
          <cell r="AD3564"/>
          <cell r="AE3564"/>
          <cell r="AF3564">
            <v>483.56</v>
          </cell>
          <cell r="AG3564">
            <v>483.56</v>
          </cell>
          <cell r="AH3564">
            <v>0</v>
          </cell>
          <cell r="AI3564">
            <v>483.56</v>
          </cell>
          <cell r="AJ3564" t="str">
            <v>REF: 271494</v>
          </cell>
          <cell r="AK3564"/>
          <cell r="AL3564">
            <v>271494</v>
          </cell>
          <cell r="AM3564" t="str">
            <v>ETIQUETA DE ESTOQUE</v>
          </cell>
          <cell r="AN3564"/>
          <cell r="AO3564" t="str">
            <v/>
          </cell>
          <cell r="AP3564" t="str">
            <v/>
          </cell>
          <cell r="AQ3564" t="str">
            <v/>
          </cell>
          <cell r="AR3564" t="str">
            <v/>
          </cell>
          <cell r="AS3564" t="str">
            <v>ETIQUETA DE ESTOQUE - xxH</v>
          </cell>
          <cell r="AT3564">
            <v>483.56</v>
          </cell>
          <cell r="AU3564" t="str">
            <v>EST</v>
          </cell>
          <cell r="AV3564" t="str">
            <v>EST</v>
          </cell>
          <cell r="AW3564" t="str">
            <v/>
          </cell>
          <cell r="AX3564">
            <v>483.56</v>
          </cell>
          <cell r="AY3564">
            <v>0</v>
          </cell>
          <cell r="AZ3564"/>
          <cell r="BA3564" t="str">
            <v/>
          </cell>
          <cell r="BB3564"/>
          <cell r="BC3564"/>
          <cell r="BD3564"/>
          <cell r="BE3564" t="str">
            <v/>
          </cell>
          <cell r="BF3564">
            <v>0</v>
          </cell>
          <cell r="BG3564" t="str">
            <v/>
          </cell>
          <cell r="BH3564" t="str">
            <v/>
          </cell>
          <cell r="BI3564">
            <v>14</v>
          </cell>
          <cell r="BJ3564" t="str">
            <v>0</v>
          </cell>
          <cell r="BK3564">
            <v>0</v>
          </cell>
          <cell r="BL3564">
            <v>0</v>
          </cell>
          <cell r="BM3564"/>
          <cell r="BN3564"/>
          <cell r="BO3564"/>
          <cell r="BP3564"/>
          <cell r="BR3564" t="str">
            <v>X</v>
          </cell>
          <cell r="BT3564" t="str">
            <v/>
          </cell>
          <cell r="BU3564" t="str">
            <v/>
          </cell>
        </row>
        <row r="3565">
          <cell r="H3565">
            <v>0</v>
          </cell>
          <cell r="O3565">
            <v>271491</v>
          </cell>
          <cell r="P3565"/>
          <cell r="Q3565" t="str">
            <v>EST AC LATERNA NEO II 26X12,5X12,5 METAL DOURADO</v>
          </cell>
          <cell r="R3565"/>
          <cell r="S3565"/>
          <cell r="T3565"/>
          <cell r="U3565">
            <v>0</v>
          </cell>
          <cell r="V3565">
            <v>0</v>
          </cell>
          <cell r="W3565">
            <v>0</v>
          </cell>
          <cell r="X3565">
            <v>0</v>
          </cell>
          <cell r="Y3565" t="str">
            <v>EST AC LATERNA NEO II 26X12,5X12,5 METAL DOURADO - Ø0x0H</v>
          </cell>
          <cell r="Z3565">
            <v>558.91999999999996</v>
          </cell>
          <cell r="AA3565">
            <v>0.35</v>
          </cell>
          <cell r="AB3565">
            <v>363.298</v>
          </cell>
          <cell r="AC3565"/>
          <cell r="AD3565"/>
          <cell r="AE3565"/>
          <cell r="AF3565">
            <v>558.91999999999996</v>
          </cell>
          <cell r="AG3565">
            <v>558.91999999999996</v>
          </cell>
          <cell r="AH3565">
            <v>0</v>
          </cell>
          <cell r="AI3565">
            <v>558.91999999999996</v>
          </cell>
          <cell r="AJ3565" t="str">
            <v>REF: 271491</v>
          </cell>
          <cell r="AK3565"/>
          <cell r="AL3565">
            <v>271491</v>
          </cell>
          <cell r="AM3565" t="str">
            <v>ETIQUETA DE ESTOQUE</v>
          </cell>
          <cell r="AN3565"/>
          <cell r="AO3565" t="str">
            <v/>
          </cell>
          <cell r="AP3565" t="str">
            <v/>
          </cell>
          <cell r="AQ3565" t="str">
            <v/>
          </cell>
          <cell r="AR3565" t="str">
            <v/>
          </cell>
          <cell r="AS3565" t="str">
            <v>ETIQUETA DE ESTOQUE - xxH</v>
          </cell>
          <cell r="AT3565">
            <v>558.91999999999996</v>
          </cell>
          <cell r="AU3565" t="str">
            <v>EST</v>
          </cell>
          <cell r="AV3565" t="str">
            <v>EST</v>
          </cell>
          <cell r="AW3565" t="str">
            <v/>
          </cell>
          <cell r="AX3565">
            <v>558.91999999999996</v>
          </cell>
          <cell r="AY3565">
            <v>0</v>
          </cell>
          <cell r="AZ3565"/>
          <cell r="BA3565" t="str">
            <v/>
          </cell>
          <cell r="BB3565"/>
          <cell r="BC3565"/>
          <cell r="BD3565"/>
          <cell r="BE3565" t="str">
            <v/>
          </cell>
          <cell r="BF3565">
            <v>0</v>
          </cell>
          <cell r="BG3565" t="str">
            <v/>
          </cell>
          <cell r="BH3565" t="str">
            <v/>
          </cell>
          <cell r="BI3565">
            <v>14</v>
          </cell>
          <cell r="BJ3565" t="str">
            <v>0</v>
          </cell>
          <cell r="BK3565">
            <v>0</v>
          </cell>
          <cell r="BL3565">
            <v>0</v>
          </cell>
          <cell r="BM3565"/>
          <cell r="BN3565"/>
          <cell r="BO3565"/>
          <cell r="BP3565"/>
          <cell r="BR3565" t="str">
            <v>X</v>
          </cell>
          <cell r="BT3565" t="str">
            <v/>
          </cell>
          <cell r="BU3565" t="str">
            <v/>
          </cell>
        </row>
        <row r="3566">
          <cell r="H3566">
            <v>0</v>
          </cell>
          <cell r="O3566">
            <v>271490</v>
          </cell>
          <cell r="P3566"/>
          <cell r="Q3566" t="str">
            <v>EST AC LATERNA NEO I 32X14,5X14,5 METAL DOURADO</v>
          </cell>
          <cell r="R3566"/>
          <cell r="S3566"/>
          <cell r="T3566"/>
          <cell r="U3566">
            <v>0</v>
          </cell>
          <cell r="V3566">
            <v>0</v>
          </cell>
          <cell r="W3566">
            <v>0</v>
          </cell>
          <cell r="X3566">
            <v>0</v>
          </cell>
          <cell r="Y3566" t="str">
            <v>EST AC LATERNA NEO I 32X14,5X14,5 METAL DOURADO - Ø0x0H</v>
          </cell>
          <cell r="Z3566">
            <v>734.76</v>
          </cell>
          <cell r="AA3566">
            <v>0.35</v>
          </cell>
          <cell r="AB3566">
            <v>477.59399999999999</v>
          </cell>
          <cell r="AC3566"/>
          <cell r="AD3566"/>
          <cell r="AE3566"/>
          <cell r="AF3566">
            <v>734.76</v>
          </cell>
          <cell r="AG3566">
            <v>734.76</v>
          </cell>
          <cell r="AH3566">
            <v>0</v>
          </cell>
          <cell r="AI3566">
            <v>734.76</v>
          </cell>
          <cell r="AJ3566" t="str">
            <v>REF: 271490</v>
          </cell>
          <cell r="AK3566"/>
          <cell r="AL3566">
            <v>271490</v>
          </cell>
          <cell r="AM3566" t="str">
            <v>ETIQUETA DE ESTOQUE</v>
          </cell>
          <cell r="AN3566"/>
          <cell r="AO3566" t="str">
            <v/>
          </cell>
          <cell r="AP3566" t="str">
            <v/>
          </cell>
          <cell r="AQ3566" t="str">
            <v/>
          </cell>
          <cell r="AR3566" t="str">
            <v/>
          </cell>
          <cell r="AS3566" t="str">
            <v>ETIQUETA DE ESTOQUE - xxH</v>
          </cell>
          <cell r="AT3566">
            <v>734.76</v>
          </cell>
          <cell r="AU3566" t="str">
            <v>EST</v>
          </cell>
          <cell r="AV3566" t="str">
            <v>EST</v>
          </cell>
          <cell r="AW3566" t="str">
            <v/>
          </cell>
          <cell r="AX3566">
            <v>734.76</v>
          </cell>
          <cell r="AY3566">
            <v>0</v>
          </cell>
          <cell r="AZ3566"/>
          <cell r="BA3566" t="str">
            <v/>
          </cell>
          <cell r="BB3566"/>
          <cell r="BC3566"/>
          <cell r="BD3566"/>
          <cell r="BE3566" t="str">
            <v/>
          </cell>
          <cell r="BF3566">
            <v>0</v>
          </cell>
          <cell r="BG3566" t="str">
            <v/>
          </cell>
          <cell r="BH3566" t="str">
            <v/>
          </cell>
          <cell r="BI3566">
            <v>14</v>
          </cell>
          <cell r="BJ3566" t="str">
            <v>0</v>
          </cell>
          <cell r="BK3566">
            <v>0</v>
          </cell>
          <cell r="BL3566">
            <v>0</v>
          </cell>
          <cell r="BM3566"/>
          <cell r="BN3566"/>
          <cell r="BO3566"/>
          <cell r="BP3566"/>
          <cell r="BR3566" t="str">
            <v>X</v>
          </cell>
          <cell r="BT3566" t="str">
            <v/>
          </cell>
          <cell r="BU3566" t="str">
            <v/>
          </cell>
        </row>
        <row r="3567">
          <cell r="H3567">
            <v>0</v>
          </cell>
          <cell r="O3567">
            <v>271489</v>
          </cell>
          <cell r="P3567"/>
          <cell r="Q3567" t="str">
            <v>EST AC BOWL ETHAN II 9X21X21 MET ESMALTADO VERDE</v>
          </cell>
          <cell r="R3567"/>
          <cell r="S3567"/>
          <cell r="T3567"/>
          <cell r="U3567">
            <v>0</v>
          </cell>
          <cell r="V3567">
            <v>0</v>
          </cell>
          <cell r="W3567">
            <v>0</v>
          </cell>
          <cell r="X3567">
            <v>0</v>
          </cell>
          <cell r="Y3567" t="str">
            <v>EST AC BOWL ETHAN II 9X21X21 MET ESMALTADO VERDE - Ø0x0H</v>
          </cell>
          <cell r="Z3567">
            <v>621.72</v>
          </cell>
          <cell r="AA3567">
            <v>0.35</v>
          </cell>
          <cell r="AB3567">
            <v>404.11800000000005</v>
          </cell>
          <cell r="AC3567"/>
          <cell r="AD3567"/>
          <cell r="AE3567"/>
          <cell r="AF3567">
            <v>621.72</v>
          </cell>
          <cell r="AG3567">
            <v>621.72</v>
          </cell>
          <cell r="AH3567">
            <v>0</v>
          </cell>
          <cell r="AI3567">
            <v>621.72</v>
          </cell>
          <cell r="AJ3567" t="str">
            <v>REF: 271489</v>
          </cell>
          <cell r="AK3567"/>
          <cell r="AL3567">
            <v>271489</v>
          </cell>
          <cell r="AM3567" t="str">
            <v>ETIQUETA DE ESTOQUE</v>
          </cell>
          <cell r="AN3567"/>
          <cell r="AO3567" t="str">
            <v/>
          </cell>
          <cell r="AP3567" t="str">
            <v/>
          </cell>
          <cell r="AQ3567" t="str">
            <v/>
          </cell>
          <cell r="AR3567" t="str">
            <v/>
          </cell>
          <cell r="AS3567" t="str">
            <v>ETIQUETA DE ESTOQUE - xxH</v>
          </cell>
          <cell r="AT3567">
            <v>621.72</v>
          </cell>
          <cell r="AU3567" t="str">
            <v>EST</v>
          </cell>
          <cell r="AV3567" t="str">
            <v>EST</v>
          </cell>
          <cell r="AW3567" t="str">
            <v/>
          </cell>
          <cell r="AX3567">
            <v>621.72</v>
          </cell>
          <cell r="AY3567">
            <v>0</v>
          </cell>
          <cell r="AZ3567"/>
          <cell r="BA3567" t="str">
            <v/>
          </cell>
          <cell r="BB3567"/>
          <cell r="BC3567"/>
          <cell r="BD3567"/>
          <cell r="BE3567" t="str">
            <v/>
          </cell>
          <cell r="BF3567">
            <v>0</v>
          </cell>
          <cell r="BG3567" t="str">
            <v/>
          </cell>
          <cell r="BH3567" t="str">
            <v/>
          </cell>
          <cell r="BI3567">
            <v>14</v>
          </cell>
          <cell r="BJ3567" t="str">
            <v>0</v>
          </cell>
          <cell r="BK3567">
            <v>0</v>
          </cell>
          <cell r="BL3567">
            <v>0</v>
          </cell>
          <cell r="BM3567"/>
          <cell r="BN3567"/>
          <cell r="BO3567"/>
          <cell r="BP3567"/>
          <cell r="BR3567" t="str">
            <v>X</v>
          </cell>
          <cell r="BT3567" t="str">
            <v/>
          </cell>
          <cell r="BU3567" t="str">
            <v/>
          </cell>
        </row>
        <row r="3568">
          <cell r="H3568">
            <v>0</v>
          </cell>
          <cell r="O3568">
            <v>271488</v>
          </cell>
          <cell r="P3568"/>
          <cell r="Q3568" t="str">
            <v>EST AC BOWL ETHAN I 11X26X26 MET ESMALTADO MARSALA</v>
          </cell>
          <cell r="R3568"/>
          <cell r="S3568"/>
          <cell r="T3568"/>
          <cell r="U3568">
            <v>0</v>
          </cell>
          <cell r="V3568">
            <v>0</v>
          </cell>
          <cell r="W3568">
            <v>0</v>
          </cell>
          <cell r="X3568">
            <v>0</v>
          </cell>
          <cell r="Y3568" t="str">
            <v>EST AC BOWL ETHAN I 11X26X26 MET ESMALTADO MARSALA - Ø0x0H</v>
          </cell>
          <cell r="Z3568">
            <v>847.8</v>
          </cell>
          <cell r="AA3568">
            <v>0.35</v>
          </cell>
          <cell r="AB3568">
            <v>551.06999999999994</v>
          </cell>
          <cell r="AC3568"/>
          <cell r="AD3568"/>
          <cell r="AE3568"/>
          <cell r="AF3568">
            <v>847.8</v>
          </cell>
          <cell r="AG3568">
            <v>847.8</v>
          </cell>
          <cell r="AH3568">
            <v>0</v>
          </cell>
          <cell r="AI3568">
            <v>847.8</v>
          </cell>
          <cell r="AJ3568" t="str">
            <v>REF: 271488</v>
          </cell>
          <cell r="AK3568"/>
          <cell r="AL3568">
            <v>271488</v>
          </cell>
          <cell r="AM3568" t="str">
            <v>ETIQUETA DE ESTOQUE</v>
          </cell>
          <cell r="AN3568"/>
          <cell r="AO3568" t="str">
            <v/>
          </cell>
          <cell r="AP3568" t="str">
            <v/>
          </cell>
          <cell r="AQ3568" t="str">
            <v/>
          </cell>
          <cell r="AR3568" t="str">
            <v/>
          </cell>
          <cell r="AS3568" t="str">
            <v>ETIQUETA DE ESTOQUE - xxH</v>
          </cell>
          <cell r="AT3568">
            <v>847.8</v>
          </cell>
          <cell r="AU3568" t="str">
            <v>EST</v>
          </cell>
          <cell r="AV3568" t="str">
            <v>EST</v>
          </cell>
          <cell r="AW3568" t="str">
            <v/>
          </cell>
          <cell r="AX3568">
            <v>847.8</v>
          </cell>
          <cell r="AY3568">
            <v>0</v>
          </cell>
          <cell r="AZ3568"/>
          <cell r="BA3568" t="str">
            <v/>
          </cell>
          <cell r="BB3568"/>
          <cell r="BC3568"/>
          <cell r="BD3568"/>
          <cell r="BE3568" t="str">
            <v/>
          </cell>
          <cell r="BF3568">
            <v>0</v>
          </cell>
          <cell r="BG3568" t="str">
            <v/>
          </cell>
          <cell r="BH3568" t="str">
            <v/>
          </cell>
          <cell r="BI3568">
            <v>14</v>
          </cell>
          <cell r="BJ3568" t="str">
            <v>0</v>
          </cell>
          <cell r="BK3568">
            <v>0</v>
          </cell>
          <cell r="BL3568">
            <v>0</v>
          </cell>
          <cell r="BM3568"/>
          <cell r="BN3568"/>
          <cell r="BO3568"/>
          <cell r="BP3568"/>
          <cell r="BR3568" t="str">
            <v>X</v>
          </cell>
          <cell r="BT3568" t="str">
            <v/>
          </cell>
          <cell r="BU3568" t="str">
            <v/>
          </cell>
        </row>
        <row r="3569">
          <cell r="H3569">
            <v>0</v>
          </cell>
          <cell r="O3569">
            <v>271485</v>
          </cell>
          <cell r="P3569"/>
          <cell r="Q3569" t="str">
            <v>EST AC BOWL IBERIS I 16X52X52 MET ESMALTADO AZUL</v>
          </cell>
          <cell r="R3569"/>
          <cell r="S3569"/>
          <cell r="T3569"/>
          <cell r="U3569">
            <v>0</v>
          </cell>
          <cell r="V3569">
            <v>0</v>
          </cell>
          <cell r="W3569">
            <v>0</v>
          </cell>
          <cell r="X3569">
            <v>0</v>
          </cell>
          <cell r="Y3569" t="str">
            <v>EST AC BOWL IBERIS I 16X52X52 MET ESMALTADO AZUL - Ø0x0H</v>
          </cell>
          <cell r="Z3569">
            <v>2499.44</v>
          </cell>
          <cell r="AA3569">
            <v>0.35</v>
          </cell>
          <cell r="AB3569">
            <v>1624.636</v>
          </cell>
          <cell r="AC3569"/>
          <cell r="AD3569"/>
          <cell r="AE3569"/>
          <cell r="AF3569">
            <v>2499.44</v>
          </cell>
          <cell r="AG3569">
            <v>2499.44</v>
          </cell>
          <cell r="AH3569">
            <v>0</v>
          </cell>
          <cell r="AI3569">
            <v>2499.44</v>
          </cell>
          <cell r="AJ3569" t="str">
            <v>REF: 271485</v>
          </cell>
          <cell r="AK3569"/>
          <cell r="AL3569">
            <v>271485</v>
          </cell>
          <cell r="AM3569" t="str">
            <v>ETIQUETA DE ESTOQUE</v>
          </cell>
          <cell r="AN3569"/>
          <cell r="AO3569" t="str">
            <v/>
          </cell>
          <cell r="AP3569" t="str">
            <v/>
          </cell>
          <cell r="AQ3569" t="str">
            <v/>
          </cell>
          <cell r="AR3569" t="str">
            <v/>
          </cell>
          <cell r="AS3569" t="str">
            <v>ETIQUETA DE ESTOQUE - xxH</v>
          </cell>
          <cell r="AT3569">
            <v>2499.44</v>
          </cell>
          <cell r="AU3569" t="str">
            <v>EST</v>
          </cell>
          <cell r="AV3569" t="str">
            <v>EST</v>
          </cell>
          <cell r="AW3569" t="str">
            <v/>
          </cell>
          <cell r="AX3569">
            <v>2499.44</v>
          </cell>
          <cell r="AY3569">
            <v>0</v>
          </cell>
          <cell r="AZ3569"/>
          <cell r="BA3569" t="str">
            <v/>
          </cell>
          <cell r="BB3569"/>
          <cell r="BC3569"/>
          <cell r="BD3569"/>
          <cell r="BE3569" t="str">
            <v/>
          </cell>
          <cell r="BF3569">
            <v>0</v>
          </cell>
          <cell r="BG3569" t="str">
            <v/>
          </cell>
          <cell r="BH3569" t="str">
            <v/>
          </cell>
          <cell r="BI3569">
            <v>14</v>
          </cell>
          <cell r="BJ3569" t="str">
            <v>0</v>
          </cell>
          <cell r="BK3569">
            <v>0</v>
          </cell>
          <cell r="BL3569">
            <v>0</v>
          </cell>
          <cell r="BM3569"/>
          <cell r="BN3569"/>
          <cell r="BO3569"/>
          <cell r="BP3569"/>
          <cell r="BR3569" t="str">
            <v>X</v>
          </cell>
          <cell r="BT3569" t="str">
            <v/>
          </cell>
          <cell r="BU3569" t="str">
            <v/>
          </cell>
        </row>
        <row r="3570">
          <cell r="H3570">
            <v>0</v>
          </cell>
          <cell r="O3570">
            <v>271479</v>
          </cell>
          <cell r="P3570"/>
          <cell r="Q3570" t="str">
            <v>EST AC VASO SOAP 11X23X12 CIMENTO RETANGULAR BEGE</v>
          </cell>
          <cell r="R3570"/>
          <cell r="S3570"/>
          <cell r="T3570"/>
          <cell r="U3570">
            <v>0</v>
          </cell>
          <cell r="V3570">
            <v>0</v>
          </cell>
          <cell r="W3570">
            <v>0</v>
          </cell>
          <cell r="X3570">
            <v>0</v>
          </cell>
          <cell r="Y3570" t="str">
            <v>EST AC VASO SOAP 11X23X12 CIMENTO RETANGULAR BEGE - Ø0x0H</v>
          </cell>
          <cell r="Z3570">
            <v>106.76</v>
          </cell>
          <cell r="AA3570">
            <v>0.35</v>
          </cell>
          <cell r="AB3570">
            <v>69.394000000000005</v>
          </cell>
          <cell r="AC3570"/>
          <cell r="AD3570"/>
          <cell r="AE3570"/>
          <cell r="AF3570">
            <v>106.76</v>
          </cell>
          <cell r="AG3570">
            <v>106.76</v>
          </cell>
          <cell r="AH3570">
            <v>0</v>
          </cell>
          <cell r="AI3570">
            <v>106.76</v>
          </cell>
          <cell r="AJ3570" t="str">
            <v>REF: 271479</v>
          </cell>
          <cell r="AK3570"/>
          <cell r="AL3570">
            <v>271479</v>
          </cell>
          <cell r="AM3570" t="str">
            <v>ETIQUETA DE ESTOQUE</v>
          </cell>
          <cell r="AN3570"/>
          <cell r="AO3570" t="str">
            <v/>
          </cell>
          <cell r="AP3570" t="str">
            <v/>
          </cell>
          <cell r="AQ3570" t="str">
            <v/>
          </cell>
          <cell r="AR3570" t="str">
            <v/>
          </cell>
          <cell r="AS3570" t="str">
            <v>ETIQUETA DE ESTOQUE - xxH</v>
          </cell>
          <cell r="AT3570">
            <v>106.76</v>
          </cell>
          <cell r="AU3570" t="str">
            <v>EST</v>
          </cell>
          <cell r="AV3570" t="str">
            <v>EST</v>
          </cell>
          <cell r="AW3570" t="str">
            <v/>
          </cell>
          <cell r="AX3570">
            <v>106.76</v>
          </cell>
          <cell r="AY3570">
            <v>0</v>
          </cell>
          <cell r="AZ3570"/>
          <cell r="BA3570" t="str">
            <v/>
          </cell>
          <cell r="BB3570"/>
          <cell r="BC3570"/>
          <cell r="BD3570"/>
          <cell r="BE3570" t="str">
            <v/>
          </cell>
          <cell r="BF3570">
            <v>0</v>
          </cell>
          <cell r="BG3570" t="str">
            <v/>
          </cell>
          <cell r="BH3570" t="str">
            <v/>
          </cell>
          <cell r="BI3570">
            <v>14</v>
          </cell>
          <cell r="BJ3570" t="str">
            <v>0</v>
          </cell>
          <cell r="BK3570">
            <v>0</v>
          </cell>
          <cell r="BL3570">
            <v>0</v>
          </cell>
          <cell r="BM3570"/>
          <cell r="BN3570"/>
          <cell r="BO3570"/>
          <cell r="BP3570"/>
          <cell r="BR3570" t="str">
            <v>X</v>
          </cell>
          <cell r="BT3570" t="str">
            <v/>
          </cell>
          <cell r="BU3570" t="str">
            <v/>
          </cell>
        </row>
        <row r="3571">
          <cell r="H3571">
            <v>0</v>
          </cell>
          <cell r="O3571">
            <v>271474</v>
          </cell>
          <cell r="P3571"/>
          <cell r="Q3571" t="str">
            <v>EST AC VASO BOMA 10X8,5X8,5 CERAMICA VERDE E BEGE</v>
          </cell>
          <cell r="R3571"/>
          <cell r="S3571"/>
          <cell r="T3571"/>
          <cell r="U3571">
            <v>0</v>
          </cell>
          <cell r="V3571">
            <v>0</v>
          </cell>
          <cell r="W3571">
            <v>0</v>
          </cell>
          <cell r="X3571">
            <v>0</v>
          </cell>
          <cell r="Y3571" t="str">
            <v>EST AC VASO BOMA 10X8,5X8,5 CERAMICA VERDE E BEGE - Ø0x0H</v>
          </cell>
          <cell r="Z3571">
            <v>209.44</v>
          </cell>
          <cell r="AA3571">
            <v>0.35</v>
          </cell>
          <cell r="AB3571">
            <v>136.13600000000002</v>
          </cell>
          <cell r="AC3571"/>
          <cell r="AD3571"/>
          <cell r="AE3571"/>
          <cell r="AF3571">
            <v>209.44</v>
          </cell>
          <cell r="AG3571">
            <v>209.44</v>
          </cell>
          <cell r="AH3571">
            <v>0</v>
          </cell>
          <cell r="AI3571">
            <v>209.44</v>
          </cell>
          <cell r="AJ3571" t="str">
            <v>REF: 271474</v>
          </cell>
          <cell r="AK3571"/>
          <cell r="AL3571">
            <v>271474</v>
          </cell>
          <cell r="AM3571" t="str">
            <v>ETIQUETA DE ESTOQUE</v>
          </cell>
          <cell r="AN3571"/>
          <cell r="AO3571" t="str">
            <v/>
          </cell>
          <cell r="AP3571" t="str">
            <v/>
          </cell>
          <cell r="AQ3571" t="str">
            <v/>
          </cell>
          <cell r="AR3571" t="str">
            <v/>
          </cell>
          <cell r="AS3571" t="str">
            <v>ETIQUETA DE ESTOQUE - xxH</v>
          </cell>
          <cell r="AT3571">
            <v>209.44</v>
          </cell>
          <cell r="AU3571" t="str">
            <v>EST</v>
          </cell>
          <cell r="AV3571" t="str">
            <v>EST</v>
          </cell>
          <cell r="AW3571" t="str">
            <v/>
          </cell>
          <cell r="AX3571">
            <v>209.44</v>
          </cell>
          <cell r="AY3571">
            <v>0</v>
          </cell>
          <cell r="AZ3571"/>
          <cell r="BA3571" t="str">
            <v/>
          </cell>
          <cell r="BB3571"/>
          <cell r="BC3571"/>
          <cell r="BD3571"/>
          <cell r="BE3571" t="str">
            <v/>
          </cell>
          <cell r="BF3571">
            <v>0</v>
          </cell>
          <cell r="BG3571" t="str">
            <v/>
          </cell>
          <cell r="BH3571" t="str">
            <v/>
          </cell>
          <cell r="BI3571">
            <v>14</v>
          </cell>
          <cell r="BJ3571" t="str">
            <v>0</v>
          </cell>
          <cell r="BK3571">
            <v>0</v>
          </cell>
          <cell r="BL3571">
            <v>0</v>
          </cell>
          <cell r="BM3571"/>
          <cell r="BN3571"/>
          <cell r="BO3571"/>
          <cell r="BP3571"/>
          <cell r="BR3571" t="str">
            <v>X</v>
          </cell>
          <cell r="BT3571" t="str">
            <v/>
          </cell>
          <cell r="BU3571" t="str">
            <v/>
          </cell>
        </row>
        <row r="3572">
          <cell r="H3572">
            <v>0</v>
          </cell>
          <cell r="O3572">
            <v>271428</v>
          </cell>
          <cell r="P3572"/>
          <cell r="Q3572" t="str">
            <v>EST AC QUADRO PARALELO 2 X2 (1546) 100X70 MOLD BRONZE</v>
          </cell>
          <cell r="R3572"/>
          <cell r="S3572"/>
          <cell r="T3572"/>
          <cell r="U3572">
            <v>0</v>
          </cell>
          <cell r="V3572">
            <v>0</v>
          </cell>
          <cell r="W3572">
            <v>0</v>
          </cell>
          <cell r="X3572">
            <v>0</v>
          </cell>
          <cell r="Y3572" t="str">
            <v>EST AC QUADRO PARALELO 2 X2 (1546) 100X70 MOLD BRONZE - Ø0x0H</v>
          </cell>
          <cell r="Z3572">
            <v>2469.6</v>
          </cell>
          <cell r="AA3572">
            <v>0.35</v>
          </cell>
          <cell r="AB3572">
            <v>1605.24</v>
          </cell>
          <cell r="AC3572"/>
          <cell r="AD3572"/>
          <cell r="AE3572"/>
          <cell r="AF3572">
            <v>2469.6</v>
          </cell>
          <cell r="AG3572">
            <v>2469.6</v>
          </cell>
          <cell r="AH3572">
            <v>0</v>
          </cell>
          <cell r="AI3572">
            <v>2469.6</v>
          </cell>
          <cell r="AJ3572" t="str">
            <v>REF: 271428</v>
          </cell>
          <cell r="AK3572"/>
          <cell r="AL3572">
            <v>271428</v>
          </cell>
          <cell r="AM3572" t="str">
            <v>ETIQUETA DE ESTOQUE</v>
          </cell>
          <cell r="AN3572"/>
          <cell r="AO3572" t="str">
            <v/>
          </cell>
          <cell r="AP3572" t="str">
            <v/>
          </cell>
          <cell r="AQ3572" t="str">
            <v/>
          </cell>
          <cell r="AR3572" t="str">
            <v/>
          </cell>
          <cell r="AS3572" t="str">
            <v>ETIQUETA DE ESTOQUE - xxH</v>
          </cell>
          <cell r="AT3572">
            <v>2469.6</v>
          </cell>
          <cell r="AU3572" t="str">
            <v>EST</v>
          </cell>
          <cell r="AV3572" t="str">
            <v>EST</v>
          </cell>
          <cell r="AW3572" t="str">
            <v/>
          </cell>
          <cell r="AX3572">
            <v>2469.6</v>
          </cell>
          <cell r="AY3572">
            <v>0</v>
          </cell>
          <cell r="AZ3572"/>
          <cell r="BA3572" t="str">
            <v/>
          </cell>
          <cell r="BB3572"/>
          <cell r="BC3572"/>
          <cell r="BD3572"/>
          <cell r="BE3572" t="str">
            <v/>
          </cell>
          <cell r="BF3572">
            <v>0</v>
          </cell>
          <cell r="BG3572" t="str">
            <v/>
          </cell>
          <cell r="BH3572" t="str">
            <v/>
          </cell>
          <cell r="BI3572">
            <v>14</v>
          </cell>
          <cell r="BJ3572" t="str">
            <v>0</v>
          </cell>
          <cell r="BK3572">
            <v>0</v>
          </cell>
          <cell r="BL3572">
            <v>0</v>
          </cell>
          <cell r="BM3572"/>
          <cell r="BN3572"/>
          <cell r="BO3572"/>
          <cell r="BP3572"/>
          <cell r="BR3572" t="str">
            <v>X</v>
          </cell>
          <cell r="BT3572" t="str">
            <v/>
          </cell>
          <cell r="BU3572" t="str">
            <v/>
          </cell>
        </row>
        <row r="3573">
          <cell r="H3573">
            <v>0</v>
          </cell>
          <cell r="O3573">
            <v>266074</v>
          </cell>
          <cell r="P3573"/>
          <cell r="Q3573" t="str">
            <v>EST AC QUADRO OBEROI VERTICAL (731) MOL F23</v>
          </cell>
          <cell r="R3573"/>
          <cell r="S3573"/>
          <cell r="T3573"/>
          <cell r="U3573">
            <v>1.7</v>
          </cell>
          <cell r="V3573">
            <v>1</v>
          </cell>
          <cell r="W3573">
            <v>0.05</v>
          </cell>
          <cell r="X3573">
            <v>0</v>
          </cell>
          <cell r="Y3573" t="str">
            <v>EST AC QUADRO OBEROI VERTICAL (731) MOL F23 - 1,7x1x0,05H</v>
          </cell>
          <cell r="Z3573">
            <v>4680.4799999999996</v>
          </cell>
          <cell r="AA3573">
            <v>0.35</v>
          </cell>
          <cell r="AB3573">
            <v>3042.3119999999999</v>
          </cell>
          <cell r="AC3573"/>
          <cell r="AD3573"/>
          <cell r="AE3573"/>
          <cell r="AF3573">
            <v>4680.4799999999996</v>
          </cell>
          <cell r="AG3573">
            <v>4680.4799999999996</v>
          </cell>
          <cell r="AH3573">
            <v>0</v>
          </cell>
          <cell r="AI3573">
            <v>4680.4799999999996</v>
          </cell>
          <cell r="AJ3573" t="str">
            <v>REF: 266074</v>
          </cell>
          <cell r="AK3573"/>
          <cell r="AL3573">
            <v>266074</v>
          </cell>
          <cell r="AM3573" t="str">
            <v>ETIQUETA DE ESTOQUE</v>
          </cell>
          <cell r="AN3573"/>
          <cell r="AO3573" t="str">
            <v/>
          </cell>
          <cell r="AP3573" t="str">
            <v/>
          </cell>
          <cell r="AQ3573" t="str">
            <v/>
          </cell>
          <cell r="AR3573" t="str">
            <v/>
          </cell>
          <cell r="AS3573" t="str">
            <v>ETIQUETA DE ESTOQUE - xxH</v>
          </cell>
          <cell r="AT3573">
            <v>4680.4799999999996</v>
          </cell>
          <cell r="AU3573" t="str">
            <v>EST</v>
          </cell>
          <cell r="AV3573" t="str">
            <v>EST</v>
          </cell>
          <cell r="AW3573" t="str">
            <v/>
          </cell>
          <cell r="AX3573">
            <v>4680.4799999999996</v>
          </cell>
          <cell r="AY3573">
            <v>0</v>
          </cell>
          <cell r="AZ3573"/>
          <cell r="BA3573" t="str">
            <v/>
          </cell>
          <cell r="BB3573"/>
          <cell r="BC3573"/>
          <cell r="BD3573"/>
          <cell r="BE3573" t="str">
            <v/>
          </cell>
          <cell r="BF3573">
            <v>0</v>
          </cell>
          <cell r="BG3573" t="str">
            <v/>
          </cell>
          <cell r="BH3573" t="str">
            <v/>
          </cell>
          <cell r="BI3573">
            <v>14</v>
          </cell>
          <cell r="BJ3573" t="str">
            <v>0</v>
          </cell>
          <cell r="BK3573">
            <v>0</v>
          </cell>
          <cell r="BL3573">
            <v>0</v>
          </cell>
          <cell r="BM3573"/>
          <cell r="BN3573"/>
          <cell r="BO3573"/>
          <cell r="BP3573"/>
          <cell r="BR3573" t="str">
            <v>X</v>
          </cell>
          <cell r="BT3573" t="str">
            <v/>
          </cell>
          <cell r="BU3573" t="str">
            <v/>
          </cell>
        </row>
        <row r="3574">
          <cell r="H3574">
            <v>0</v>
          </cell>
          <cell r="O3574">
            <v>261291</v>
          </cell>
          <cell r="P3574"/>
          <cell r="Q3574" t="str">
            <v>EST AC FIGA VASO G 53X7X9 PRETO</v>
          </cell>
          <cell r="R3574"/>
          <cell r="S3574"/>
          <cell r="T3574"/>
          <cell r="U3574">
            <v>0</v>
          </cell>
          <cell r="V3574">
            <v>0</v>
          </cell>
          <cell r="W3574">
            <v>0</v>
          </cell>
          <cell r="X3574">
            <v>0</v>
          </cell>
          <cell r="Y3574" t="str">
            <v>EST AC FIGA VASO G 53X7X9 PRETO - Ø0x0H</v>
          </cell>
          <cell r="Z3574">
            <v>1413</v>
          </cell>
          <cell r="AA3574">
            <v>0.35</v>
          </cell>
          <cell r="AB3574">
            <v>918.45</v>
          </cell>
          <cell r="AC3574"/>
          <cell r="AD3574"/>
          <cell r="AE3574"/>
          <cell r="AF3574">
            <v>1413</v>
          </cell>
          <cell r="AG3574">
            <v>1413</v>
          </cell>
          <cell r="AH3574">
            <v>0</v>
          </cell>
          <cell r="AI3574">
            <v>1413</v>
          </cell>
          <cell r="AJ3574" t="str">
            <v>REF: 261291</v>
          </cell>
          <cell r="AK3574"/>
          <cell r="AL3574">
            <v>261291</v>
          </cell>
          <cell r="AM3574" t="str">
            <v>ETIQUETA DE ESTOQUE</v>
          </cell>
          <cell r="AN3574"/>
          <cell r="AO3574" t="str">
            <v/>
          </cell>
          <cell r="AP3574" t="str">
            <v/>
          </cell>
          <cell r="AQ3574" t="str">
            <v/>
          </cell>
          <cell r="AR3574" t="str">
            <v/>
          </cell>
          <cell r="AS3574" t="str">
            <v>ETIQUETA DE ESTOQUE - xxH</v>
          </cell>
          <cell r="AT3574">
            <v>1413</v>
          </cell>
          <cell r="AU3574" t="str">
            <v>EST</v>
          </cell>
          <cell r="AV3574" t="str">
            <v>EST</v>
          </cell>
          <cell r="AW3574" t="str">
            <v/>
          </cell>
          <cell r="AX3574">
            <v>1413</v>
          </cell>
          <cell r="AY3574">
            <v>0</v>
          </cell>
          <cell r="AZ3574"/>
          <cell r="BA3574" t="str">
            <v/>
          </cell>
          <cell r="BB3574"/>
          <cell r="BC3574"/>
          <cell r="BD3574"/>
          <cell r="BE3574" t="str">
            <v/>
          </cell>
          <cell r="BF3574">
            <v>0</v>
          </cell>
          <cell r="BG3574" t="str">
            <v/>
          </cell>
          <cell r="BH3574" t="str">
            <v/>
          </cell>
          <cell r="BI3574">
            <v>14</v>
          </cell>
          <cell r="BJ3574" t="str">
            <v>0</v>
          </cell>
          <cell r="BK3574">
            <v>0</v>
          </cell>
          <cell r="BL3574">
            <v>0</v>
          </cell>
          <cell r="BM3574"/>
          <cell r="BN3574"/>
          <cell r="BO3574"/>
          <cell r="BP3574"/>
          <cell r="BR3574" t="str">
            <v>X</v>
          </cell>
          <cell r="BT3574" t="str">
            <v/>
          </cell>
          <cell r="BU3574" t="str">
            <v/>
          </cell>
        </row>
        <row r="3575">
          <cell r="H3575">
            <v>0</v>
          </cell>
          <cell r="O3575">
            <v>261290</v>
          </cell>
          <cell r="P3575"/>
          <cell r="Q3575" t="str">
            <v>EST AC FIGA VASO G 53X7X9 IMBUIA</v>
          </cell>
          <cell r="R3575"/>
          <cell r="S3575"/>
          <cell r="T3575"/>
          <cell r="U3575">
            <v>0</v>
          </cell>
          <cell r="V3575">
            <v>0</v>
          </cell>
          <cell r="W3575">
            <v>0</v>
          </cell>
          <cell r="X3575">
            <v>0</v>
          </cell>
          <cell r="Y3575" t="str">
            <v>EST AC FIGA VASO G 53X7X9 IMBUIA - Ø0x0H</v>
          </cell>
          <cell r="Z3575">
            <v>1413</v>
          </cell>
          <cell r="AA3575">
            <v>0.35</v>
          </cell>
          <cell r="AB3575">
            <v>918.45</v>
          </cell>
          <cell r="AC3575"/>
          <cell r="AD3575"/>
          <cell r="AE3575"/>
          <cell r="AF3575">
            <v>1413</v>
          </cell>
          <cell r="AG3575">
            <v>1413</v>
          </cell>
          <cell r="AH3575">
            <v>0</v>
          </cell>
          <cell r="AI3575">
            <v>1413</v>
          </cell>
          <cell r="AJ3575" t="str">
            <v>REF: 261290</v>
          </cell>
          <cell r="AK3575"/>
          <cell r="AL3575">
            <v>261290</v>
          </cell>
          <cell r="AM3575" t="str">
            <v>ETIQUETA DE ESTOQUE</v>
          </cell>
          <cell r="AN3575"/>
          <cell r="AO3575" t="str">
            <v/>
          </cell>
          <cell r="AP3575" t="str">
            <v/>
          </cell>
          <cell r="AQ3575" t="str">
            <v/>
          </cell>
          <cell r="AR3575" t="str">
            <v/>
          </cell>
          <cell r="AS3575" t="str">
            <v>ETIQUETA DE ESTOQUE - xxH</v>
          </cell>
          <cell r="AT3575">
            <v>1413</v>
          </cell>
          <cell r="AU3575" t="str">
            <v>EST</v>
          </cell>
          <cell r="AV3575" t="str">
            <v>EST</v>
          </cell>
          <cell r="AW3575" t="str">
            <v/>
          </cell>
          <cell r="AX3575">
            <v>1413</v>
          </cell>
          <cell r="AY3575">
            <v>0</v>
          </cell>
          <cell r="AZ3575"/>
          <cell r="BA3575" t="str">
            <v/>
          </cell>
          <cell r="BB3575"/>
          <cell r="BC3575"/>
          <cell r="BD3575"/>
          <cell r="BE3575" t="str">
            <v/>
          </cell>
          <cell r="BF3575">
            <v>0</v>
          </cell>
          <cell r="BG3575" t="str">
            <v/>
          </cell>
          <cell r="BH3575" t="str">
            <v/>
          </cell>
          <cell r="BI3575">
            <v>14</v>
          </cell>
          <cell r="BJ3575" t="str">
            <v>0</v>
          </cell>
          <cell r="BK3575">
            <v>0</v>
          </cell>
          <cell r="BL3575">
            <v>0</v>
          </cell>
          <cell r="BM3575"/>
          <cell r="BN3575"/>
          <cell r="BO3575"/>
          <cell r="BP3575"/>
          <cell r="BR3575" t="str">
            <v>X</v>
          </cell>
          <cell r="BT3575" t="str">
            <v/>
          </cell>
          <cell r="BU3575" t="str">
            <v/>
          </cell>
        </row>
        <row r="3576">
          <cell r="H3576">
            <v>0</v>
          </cell>
          <cell r="O3576">
            <v>261289</v>
          </cell>
          <cell r="P3576"/>
          <cell r="Q3576" t="str">
            <v>EST AC FIGA VASO M 43X7X9 PRETO</v>
          </cell>
          <cell r="R3576"/>
          <cell r="S3576"/>
          <cell r="T3576"/>
          <cell r="U3576">
            <v>0</v>
          </cell>
          <cell r="V3576">
            <v>0</v>
          </cell>
          <cell r="W3576">
            <v>0</v>
          </cell>
          <cell r="X3576">
            <v>0</v>
          </cell>
          <cell r="Y3576" t="str">
            <v>EST AC FIGA VASO M 43X7X9 PRETO - Ø0x0H</v>
          </cell>
          <cell r="Z3576">
            <v>1287.4000000000001</v>
          </cell>
          <cell r="AA3576">
            <v>0.35</v>
          </cell>
          <cell r="AB3576">
            <v>836.81000000000017</v>
          </cell>
          <cell r="AC3576"/>
          <cell r="AD3576"/>
          <cell r="AE3576"/>
          <cell r="AF3576">
            <v>1287.4000000000001</v>
          </cell>
          <cell r="AG3576">
            <v>1287.4000000000001</v>
          </cell>
          <cell r="AH3576">
            <v>0</v>
          </cell>
          <cell r="AI3576">
            <v>1287.4000000000001</v>
          </cell>
          <cell r="AJ3576" t="str">
            <v>REF: 261289</v>
          </cell>
          <cell r="AK3576"/>
          <cell r="AL3576">
            <v>261289</v>
          </cell>
          <cell r="AM3576" t="str">
            <v>ETIQUETA DE ESTOQUE</v>
          </cell>
          <cell r="AN3576"/>
          <cell r="AO3576" t="str">
            <v/>
          </cell>
          <cell r="AP3576" t="str">
            <v/>
          </cell>
          <cell r="AQ3576" t="str">
            <v/>
          </cell>
          <cell r="AR3576" t="str">
            <v/>
          </cell>
          <cell r="AS3576" t="str">
            <v>ETIQUETA DE ESTOQUE - xxH</v>
          </cell>
          <cell r="AT3576">
            <v>1287.4000000000001</v>
          </cell>
          <cell r="AU3576" t="str">
            <v>EST</v>
          </cell>
          <cell r="AV3576" t="str">
            <v>EST</v>
          </cell>
          <cell r="AW3576" t="str">
            <v/>
          </cell>
          <cell r="AX3576">
            <v>1287.4000000000001</v>
          </cell>
          <cell r="AY3576">
            <v>0</v>
          </cell>
          <cell r="AZ3576"/>
          <cell r="BA3576" t="str">
            <v/>
          </cell>
          <cell r="BB3576"/>
          <cell r="BC3576"/>
          <cell r="BD3576"/>
          <cell r="BE3576" t="str">
            <v/>
          </cell>
          <cell r="BF3576">
            <v>0</v>
          </cell>
          <cell r="BG3576" t="str">
            <v/>
          </cell>
          <cell r="BH3576" t="str">
            <v/>
          </cell>
          <cell r="BI3576">
            <v>14</v>
          </cell>
          <cell r="BJ3576" t="str">
            <v>0</v>
          </cell>
          <cell r="BK3576">
            <v>0</v>
          </cell>
          <cell r="BL3576">
            <v>0</v>
          </cell>
          <cell r="BM3576"/>
          <cell r="BN3576"/>
          <cell r="BO3576"/>
          <cell r="BP3576"/>
          <cell r="BR3576" t="str">
            <v>X</v>
          </cell>
          <cell r="BT3576" t="str">
            <v/>
          </cell>
          <cell r="BU3576" t="str">
            <v/>
          </cell>
        </row>
        <row r="3577">
          <cell r="H3577">
            <v>0</v>
          </cell>
          <cell r="O3577">
            <v>261288</v>
          </cell>
          <cell r="P3577"/>
          <cell r="Q3577" t="str">
            <v>EST AC FIGA VASO M 43X7X9 IMBUIA</v>
          </cell>
          <cell r="R3577"/>
          <cell r="S3577"/>
          <cell r="T3577"/>
          <cell r="U3577">
            <v>0</v>
          </cell>
          <cell r="V3577">
            <v>0</v>
          </cell>
          <cell r="W3577">
            <v>0</v>
          </cell>
          <cell r="X3577">
            <v>0</v>
          </cell>
          <cell r="Y3577" t="str">
            <v>EST AC FIGA VASO M 43X7X9 IMBUIA - Ø0x0H</v>
          </cell>
          <cell r="Z3577">
            <v>1287.4000000000001</v>
          </cell>
          <cell r="AA3577">
            <v>0.35</v>
          </cell>
          <cell r="AB3577">
            <v>836.81000000000017</v>
          </cell>
          <cell r="AC3577"/>
          <cell r="AD3577"/>
          <cell r="AE3577"/>
          <cell r="AF3577">
            <v>1287.4000000000001</v>
          </cell>
          <cell r="AG3577">
            <v>1287.4000000000001</v>
          </cell>
          <cell r="AH3577">
            <v>0</v>
          </cell>
          <cell r="AI3577">
            <v>1287.4000000000001</v>
          </cell>
          <cell r="AJ3577" t="str">
            <v>REF: 261288</v>
          </cell>
          <cell r="AK3577"/>
          <cell r="AL3577">
            <v>261288</v>
          </cell>
          <cell r="AM3577" t="str">
            <v>ETIQUETA DE ESTOQUE</v>
          </cell>
          <cell r="AN3577"/>
          <cell r="AO3577" t="str">
            <v/>
          </cell>
          <cell r="AP3577" t="str">
            <v/>
          </cell>
          <cell r="AQ3577" t="str">
            <v/>
          </cell>
          <cell r="AR3577" t="str">
            <v/>
          </cell>
          <cell r="AS3577" t="str">
            <v>ETIQUETA DE ESTOQUE - xxH</v>
          </cell>
          <cell r="AT3577">
            <v>1287.4000000000001</v>
          </cell>
          <cell r="AU3577" t="str">
            <v>EST</v>
          </cell>
          <cell r="AV3577" t="str">
            <v>EST</v>
          </cell>
          <cell r="AW3577" t="str">
            <v/>
          </cell>
          <cell r="AX3577">
            <v>1287.4000000000001</v>
          </cell>
          <cell r="AY3577">
            <v>0</v>
          </cell>
          <cell r="AZ3577"/>
          <cell r="BA3577" t="str">
            <v/>
          </cell>
          <cell r="BB3577"/>
          <cell r="BC3577"/>
          <cell r="BD3577"/>
          <cell r="BE3577" t="str">
            <v/>
          </cell>
          <cell r="BF3577">
            <v>0</v>
          </cell>
          <cell r="BG3577" t="str">
            <v/>
          </cell>
          <cell r="BH3577" t="str">
            <v/>
          </cell>
          <cell r="BI3577">
            <v>14</v>
          </cell>
          <cell r="BJ3577" t="str">
            <v>0</v>
          </cell>
          <cell r="BK3577">
            <v>0</v>
          </cell>
          <cell r="BL3577">
            <v>0</v>
          </cell>
          <cell r="BM3577"/>
          <cell r="BN3577"/>
          <cell r="BO3577"/>
          <cell r="BP3577"/>
          <cell r="BR3577" t="str">
            <v>X</v>
          </cell>
          <cell r="BT3577" t="str">
            <v/>
          </cell>
          <cell r="BU3577" t="str">
            <v/>
          </cell>
        </row>
        <row r="3578">
          <cell r="H3578">
            <v>0</v>
          </cell>
          <cell r="O3578">
            <v>261287</v>
          </cell>
          <cell r="P3578"/>
          <cell r="Q3578" t="str">
            <v>EST AC FIGA VASO P 33X7X9 PRETO</v>
          </cell>
          <cell r="R3578"/>
          <cell r="S3578"/>
          <cell r="T3578"/>
          <cell r="U3578">
            <v>0</v>
          </cell>
          <cell r="V3578">
            <v>0</v>
          </cell>
          <cell r="W3578">
            <v>0</v>
          </cell>
          <cell r="X3578">
            <v>0</v>
          </cell>
          <cell r="Y3578" t="str">
            <v>EST AC FIGA VASO P 33X7X9 PRETO - Ø0x0H</v>
          </cell>
          <cell r="Z3578">
            <v>1193.2</v>
          </cell>
          <cell r="AA3578">
            <v>0.35</v>
          </cell>
          <cell r="AB3578">
            <v>775.58</v>
          </cell>
          <cell r="AC3578"/>
          <cell r="AD3578"/>
          <cell r="AE3578"/>
          <cell r="AF3578">
            <v>1193.2</v>
          </cell>
          <cell r="AG3578">
            <v>1193.2</v>
          </cell>
          <cell r="AH3578">
            <v>0</v>
          </cell>
          <cell r="AI3578">
            <v>1193.2</v>
          </cell>
          <cell r="AJ3578" t="str">
            <v>REF: 261287</v>
          </cell>
          <cell r="AK3578"/>
          <cell r="AL3578">
            <v>261287</v>
          </cell>
          <cell r="AM3578" t="str">
            <v>ETIQUETA DE ESTOQUE</v>
          </cell>
          <cell r="AN3578"/>
          <cell r="AO3578" t="str">
            <v/>
          </cell>
          <cell r="AP3578" t="str">
            <v/>
          </cell>
          <cell r="AQ3578" t="str">
            <v/>
          </cell>
          <cell r="AR3578" t="str">
            <v/>
          </cell>
          <cell r="AS3578" t="str">
            <v>ETIQUETA DE ESTOQUE - xxH</v>
          </cell>
          <cell r="AT3578">
            <v>1193.2</v>
          </cell>
          <cell r="AU3578" t="str">
            <v>EST</v>
          </cell>
          <cell r="AV3578" t="str">
            <v>EST</v>
          </cell>
          <cell r="AW3578" t="str">
            <v/>
          </cell>
          <cell r="AX3578">
            <v>1193.2</v>
          </cell>
          <cell r="AY3578">
            <v>0</v>
          </cell>
          <cell r="AZ3578"/>
          <cell r="BA3578" t="str">
            <v/>
          </cell>
          <cell r="BB3578"/>
          <cell r="BC3578"/>
          <cell r="BD3578"/>
          <cell r="BE3578" t="str">
            <v/>
          </cell>
          <cell r="BF3578">
            <v>0</v>
          </cell>
          <cell r="BG3578" t="str">
            <v/>
          </cell>
          <cell r="BH3578" t="str">
            <v/>
          </cell>
          <cell r="BI3578">
            <v>14</v>
          </cell>
          <cell r="BJ3578" t="str">
            <v>0</v>
          </cell>
          <cell r="BK3578">
            <v>0</v>
          </cell>
          <cell r="BL3578">
            <v>0</v>
          </cell>
          <cell r="BM3578"/>
          <cell r="BN3578"/>
          <cell r="BO3578"/>
          <cell r="BP3578"/>
          <cell r="BR3578" t="str">
            <v>X</v>
          </cell>
          <cell r="BT3578" t="str">
            <v/>
          </cell>
          <cell r="BU3578" t="str">
            <v/>
          </cell>
        </row>
        <row r="3579">
          <cell r="H3579">
            <v>0</v>
          </cell>
          <cell r="O3579">
            <v>261284</v>
          </cell>
          <cell r="P3579"/>
          <cell r="Q3579" t="str">
            <v>EST AC FIGA VASO P 33X7X9 IMBUIA</v>
          </cell>
          <cell r="R3579"/>
          <cell r="S3579"/>
          <cell r="T3579"/>
          <cell r="U3579">
            <v>0</v>
          </cell>
          <cell r="V3579">
            <v>0</v>
          </cell>
          <cell r="W3579">
            <v>0</v>
          </cell>
          <cell r="X3579">
            <v>0</v>
          </cell>
          <cell r="Y3579" t="str">
            <v>EST AC FIGA VASO P 33X7X9 IMBUIA - Ø0x0H</v>
          </cell>
          <cell r="Z3579">
            <v>1193.2</v>
          </cell>
          <cell r="AA3579">
            <v>0.35</v>
          </cell>
          <cell r="AB3579">
            <v>775.58</v>
          </cell>
          <cell r="AC3579"/>
          <cell r="AD3579"/>
          <cell r="AE3579"/>
          <cell r="AF3579">
            <v>1193.2</v>
          </cell>
          <cell r="AG3579">
            <v>1193.2</v>
          </cell>
          <cell r="AH3579">
            <v>0</v>
          </cell>
          <cell r="AI3579">
            <v>1193.2</v>
          </cell>
          <cell r="AJ3579" t="str">
            <v>REF: 261284</v>
          </cell>
          <cell r="AK3579"/>
          <cell r="AL3579">
            <v>261284</v>
          </cell>
          <cell r="AM3579" t="str">
            <v>ETIQUETA DE ESTOQUE</v>
          </cell>
          <cell r="AN3579"/>
          <cell r="AO3579" t="str">
            <v/>
          </cell>
          <cell r="AP3579" t="str">
            <v/>
          </cell>
          <cell r="AQ3579" t="str">
            <v/>
          </cell>
          <cell r="AR3579" t="str">
            <v/>
          </cell>
          <cell r="AS3579" t="str">
            <v>ETIQUETA DE ESTOQUE - xxH</v>
          </cell>
          <cell r="AT3579">
            <v>1193.2</v>
          </cell>
          <cell r="AU3579" t="str">
            <v>EST</v>
          </cell>
          <cell r="AV3579" t="str">
            <v>EST</v>
          </cell>
          <cell r="AW3579" t="str">
            <v/>
          </cell>
          <cell r="AX3579">
            <v>1193.2</v>
          </cell>
          <cell r="AY3579">
            <v>0</v>
          </cell>
          <cell r="AZ3579"/>
          <cell r="BA3579" t="str">
            <v/>
          </cell>
          <cell r="BB3579"/>
          <cell r="BC3579"/>
          <cell r="BD3579"/>
          <cell r="BE3579" t="str">
            <v/>
          </cell>
          <cell r="BF3579">
            <v>0</v>
          </cell>
          <cell r="BG3579" t="str">
            <v/>
          </cell>
          <cell r="BH3579" t="str">
            <v/>
          </cell>
          <cell r="BI3579">
            <v>14</v>
          </cell>
          <cell r="BJ3579" t="str">
            <v>0</v>
          </cell>
          <cell r="BK3579">
            <v>0</v>
          </cell>
          <cell r="BL3579">
            <v>0</v>
          </cell>
          <cell r="BM3579"/>
          <cell r="BN3579"/>
          <cell r="BO3579"/>
          <cell r="BP3579"/>
          <cell r="BR3579" t="str">
            <v>X</v>
          </cell>
          <cell r="BT3579" t="str">
            <v/>
          </cell>
          <cell r="BU3579" t="str">
            <v/>
          </cell>
        </row>
        <row r="3580">
          <cell r="H3580">
            <v>0</v>
          </cell>
          <cell r="O3580">
            <v>261277</v>
          </cell>
          <cell r="P3580"/>
          <cell r="Q3580" t="str">
            <v>EST AC FIGA CASTICAL ALTO 33X7X11 PRETO</v>
          </cell>
          <cell r="R3580"/>
          <cell r="S3580"/>
          <cell r="T3580"/>
          <cell r="U3580">
            <v>0</v>
          </cell>
          <cell r="V3580">
            <v>0</v>
          </cell>
          <cell r="W3580">
            <v>0</v>
          </cell>
          <cell r="X3580">
            <v>0</v>
          </cell>
          <cell r="Y3580" t="str">
            <v>EST AC FIGA CASTICAL ALTO 33X7X11 PRETO - Ø0x0H</v>
          </cell>
          <cell r="Z3580">
            <v>1161.8</v>
          </cell>
          <cell r="AA3580">
            <v>0.35</v>
          </cell>
          <cell r="AB3580">
            <v>755.17000000000007</v>
          </cell>
          <cell r="AC3580"/>
          <cell r="AD3580"/>
          <cell r="AE3580"/>
          <cell r="AF3580">
            <v>1161.8</v>
          </cell>
          <cell r="AG3580">
            <v>1161.8</v>
          </cell>
          <cell r="AH3580">
            <v>0</v>
          </cell>
          <cell r="AI3580">
            <v>1161.8</v>
          </cell>
          <cell r="AJ3580" t="str">
            <v>REF: 261277</v>
          </cell>
          <cell r="AK3580"/>
          <cell r="AL3580">
            <v>261277</v>
          </cell>
          <cell r="AM3580" t="str">
            <v>ETIQUETA DE ESTOQUE</v>
          </cell>
          <cell r="AN3580"/>
          <cell r="AO3580" t="str">
            <v/>
          </cell>
          <cell r="AP3580" t="str">
            <v/>
          </cell>
          <cell r="AQ3580" t="str">
            <v/>
          </cell>
          <cell r="AR3580" t="str">
            <v/>
          </cell>
          <cell r="AS3580" t="str">
            <v>ETIQUETA DE ESTOQUE - xxH</v>
          </cell>
          <cell r="AT3580">
            <v>1161.8</v>
          </cell>
          <cell r="AU3580" t="str">
            <v>EST</v>
          </cell>
          <cell r="AV3580" t="str">
            <v>EST</v>
          </cell>
          <cell r="AW3580" t="str">
            <v/>
          </cell>
          <cell r="AX3580">
            <v>1161.8</v>
          </cell>
          <cell r="AY3580">
            <v>0</v>
          </cell>
          <cell r="AZ3580"/>
          <cell r="BA3580" t="str">
            <v/>
          </cell>
          <cell r="BB3580"/>
          <cell r="BC3580"/>
          <cell r="BD3580"/>
          <cell r="BE3580" t="str">
            <v/>
          </cell>
          <cell r="BF3580">
            <v>0</v>
          </cell>
          <cell r="BG3580" t="str">
            <v/>
          </cell>
          <cell r="BH3580" t="str">
            <v/>
          </cell>
          <cell r="BI3580">
            <v>14</v>
          </cell>
          <cell r="BJ3580" t="str">
            <v>0</v>
          </cell>
          <cell r="BK3580">
            <v>0</v>
          </cell>
          <cell r="BL3580">
            <v>0</v>
          </cell>
          <cell r="BM3580"/>
          <cell r="BN3580"/>
          <cell r="BO3580"/>
          <cell r="BP3580"/>
          <cell r="BR3580" t="str">
            <v>X</v>
          </cell>
          <cell r="BT3580" t="str">
            <v/>
          </cell>
          <cell r="BU3580" t="str">
            <v/>
          </cell>
        </row>
        <row r="3581">
          <cell r="H3581">
            <v>0</v>
          </cell>
          <cell r="O3581">
            <v>261276</v>
          </cell>
          <cell r="P3581"/>
          <cell r="Q3581" t="str">
            <v>EST AC FIGA CASTICAL ALTO 33X7X11 IMBUIA</v>
          </cell>
          <cell r="R3581"/>
          <cell r="S3581"/>
          <cell r="T3581"/>
          <cell r="U3581">
            <v>0</v>
          </cell>
          <cell r="V3581">
            <v>0</v>
          </cell>
          <cell r="W3581">
            <v>0</v>
          </cell>
          <cell r="X3581">
            <v>0</v>
          </cell>
          <cell r="Y3581" t="str">
            <v>EST AC FIGA CASTICAL ALTO 33X7X11 IMBUIA - Ø0x0H</v>
          </cell>
          <cell r="Z3581">
            <v>1161.8</v>
          </cell>
          <cell r="AA3581">
            <v>0.35</v>
          </cell>
          <cell r="AB3581">
            <v>755.17000000000007</v>
          </cell>
          <cell r="AC3581"/>
          <cell r="AD3581"/>
          <cell r="AE3581"/>
          <cell r="AF3581">
            <v>1161.8</v>
          </cell>
          <cell r="AG3581">
            <v>1161.8</v>
          </cell>
          <cell r="AH3581">
            <v>0</v>
          </cell>
          <cell r="AI3581">
            <v>1161.8</v>
          </cell>
          <cell r="AJ3581" t="str">
            <v>REF: 261276</v>
          </cell>
          <cell r="AK3581"/>
          <cell r="AL3581">
            <v>261276</v>
          </cell>
          <cell r="AM3581" t="str">
            <v>ETIQUETA DE ESTOQUE</v>
          </cell>
          <cell r="AN3581"/>
          <cell r="AO3581" t="str">
            <v/>
          </cell>
          <cell r="AP3581" t="str">
            <v/>
          </cell>
          <cell r="AQ3581" t="str">
            <v/>
          </cell>
          <cell r="AR3581" t="str">
            <v/>
          </cell>
          <cell r="AS3581" t="str">
            <v>ETIQUETA DE ESTOQUE - xxH</v>
          </cell>
          <cell r="AT3581">
            <v>1161.8</v>
          </cell>
          <cell r="AU3581" t="str">
            <v>EST</v>
          </cell>
          <cell r="AV3581" t="str">
            <v>EST</v>
          </cell>
          <cell r="AW3581" t="str">
            <v/>
          </cell>
          <cell r="AX3581">
            <v>1161.8</v>
          </cell>
          <cell r="AY3581">
            <v>0</v>
          </cell>
          <cell r="AZ3581"/>
          <cell r="BA3581" t="str">
            <v/>
          </cell>
          <cell r="BB3581"/>
          <cell r="BC3581"/>
          <cell r="BD3581"/>
          <cell r="BE3581" t="str">
            <v/>
          </cell>
          <cell r="BF3581">
            <v>0</v>
          </cell>
          <cell r="BG3581" t="str">
            <v/>
          </cell>
          <cell r="BH3581" t="str">
            <v/>
          </cell>
          <cell r="BI3581">
            <v>14</v>
          </cell>
          <cell r="BJ3581" t="str">
            <v>0</v>
          </cell>
          <cell r="BK3581">
            <v>0</v>
          </cell>
          <cell r="BL3581">
            <v>0</v>
          </cell>
          <cell r="BM3581"/>
          <cell r="BN3581"/>
          <cell r="BO3581"/>
          <cell r="BP3581"/>
          <cell r="BR3581" t="str">
            <v>X</v>
          </cell>
          <cell r="BT3581" t="str">
            <v/>
          </cell>
          <cell r="BU3581" t="str">
            <v/>
          </cell>
        </row>
        <row r="3582">
          <cell r="H3582">
            <v>0</v>
          </cell>
          <cell r="O3582">
            <v>261275</v>
          </cell>
          <cell r="P3582"/>
          <cell r="Q3582" t="str">
            <v>EST AC FIGA CASTICAL BAIXO 12X7X11 PRETO</v>
          </cell>
          <cell r="R3582"/>
          <cell r="S3582"/>
          <cell r="T3582"/>
          <cell r="U3582">
            <v>0</v>
          </cell>
          <cell r="V3582">
            <v>0</v>
          </cell>
          <cell r="W3582">
            <v>0</v>
          </cell>
          <cell r="X3582">
            <v>0</v>
          </cell>
          <cell r="Y3582" t="str">
            <v>EST AC FIGA CASTICAL BAIXO 12X7X11 PRETO - Ø0x0H</v>
          </cell>
          <cell r="Z3582">
            <v>1036.2</v>
          </cell>
          <cell r="AA3582">
            <v>0.35</v>
          </cell>
          <cell r="AB3582">
            <v>673.53</v>
          </cell>
          <cell r="AC3582"/>
          <cell r="AD3582"/>
          <cell r="AE3582"/>
          <cell r="AF3582">
            <v>1036.2</v>
          </cell>
          <cell r="AG3582">
            <v>1036.2</v>
          </cell>
          <cell r="AH3582">
            <v>0</v>
          </cell>
          <cell r="AI3582">
            <v>1036.2</v>
          </cell>
          <cell r="AJ3582" t="str">
            <v>REF: 261275</v>
          </cell>
          <cell r="AK3582"/>
          <cell r="AL3582">
            <v>261275</v>
          </cell>
          <cell r="AM3582" t="str">
            <v>ETIQUETA DE ESTOQUE</v>
          </cell>
          <cell r="AN3582"/>
          <cell r="AO3582" t="str">
            <v/>
          </cell>
          <cell r="AP3582" t="str">
            <v/>
          </cell>
          <cell r="AQ3582" t="str">
            <v/>
          </cell>
          <cell r="AR3582" t="str">
            <v/>
          </cell>
          <cell r="AS3582" t="str">
            <v>ETIQUETA DE ESTOQUE - xxH</v>
          </cell>
          <cell r="AT3582">
            <v>1036.2</v>
          </cell>
          <cell r="AU3582" t="str">
            <v>EST</v>
          </cell>
          <cell r="AV3582" t="str">
            <v>EST</v>
          </cell>
          <cell r="AW3582" t="str">
            <v/>
          </cell>
          <cell r="AX3582">
            <v>1036.2</v>
          </cell>
          <cell r="AY3582">
            <v>0</v>
          </cell>
          <cell r="AZ3582"/>
          <cell r="BA3582" t="str">
            <v/>
          </cell>
          <cell r="BB3582"/>
          <cell r="BC3582"/>
          <cell r="BD3582"/>
          <cell r="BE3582" t="str">
            <v/>
          </cell>
          <cell r="BF3582">
            <v>0</v>
          </cell>
          <cell r="BG3582" t="str">
            <v/>
          </cell>
          <cell r="BH3582" t="str">
            <v/>
          </cell>
          <cell r="BI3582">
            <v>14</v>
          </cell>
          <cell r="BJ3582" t="str">
            <v>0</v>
          </cell>
          <cell r="BK3582">
            <v>0</v>
          </cell>
          <cell r="BL3582">
            <v>0</v>
          </cell>
          <cell r="BM3582"/>
          <cell r="BN3582"/>
          <cell r="BO3582"/>
          <cell r="BP3582"/>
          <cell r="BR3582" t="str">
            <v>X</v>
          </cell>
          <cell r="BT3582" t="str">
            <v/>
          </cell>
          <cell r="BU3582" t="str">
            <v/>
          </cell>
        </row>
        <row r="3583">
          <cell r="H3583">
            <v>0</v>
          </cell>
          <cell r="O3583">
            <v>261273</v>
          </cell>
          <cell r="P3583"/>
          <cell r="Q3583" t="str">
            <v>EST AC FIGA CASTICAL BAIXO 12X7X11 IMBUIA</v>
          </cell>
          <cell r="R3583"/>
          <cell r="S3583"/>
          <cell r="T3583"/>
          <cell r="U3583">
            <v>0</v>
          </cell>
          <cell r="V3583">
            <v>0</v>
          </cell>
          <cell r="W3583">
            <v>0</v>
          </cell>
          <cell r="X3583">
            <v>0</v>
          </cell>
          <cell r="Y3583" t="str">
            <v>EST AC FIGA CASTICAL BAIXO 12X7X11 IMBUIA - Ø0x0H</v>
          </cell>
          <cell r="Z3583">
            <v>1036.2</v>
          </cell>
          <cell r="AA3583">
            <v>0.35</v>
          </cell>
          <cell r="AB3583">
            <v>673.53</v>
          </cell>
          <cell r="AC3583"/>
          <cell r="AD3583"/>
          <cell r="AE3583"/>
          <cell r="AF3583">
            <v>1036.2</v>
          </cell>
          <cell r="AG3583">
            <v>1036.2</v>
          </cell>
          <cell r="AH3583">
            <v>0</v>
          </cell>
          <cell r="AI3583">
            <v>1036.2</v>
          </cell>
          <cell r="AJ3583" t="str">
            <v>REF: 261273</v>
          </cell>
          <cell r="AK3583"/>
          <cell r="AL3583">
            <v>261273</v>
          </cell>
          <cell r="AM3583" t="str">
            <v>ETIQUETA DE ESTOQUE</v>
          </cell>
          <cell r="AN3583"/>
          <cell r="AO3583" t="str">
            <v/>
          </cell>
          <cell r="AP3583" t="str">
            <v/>
          </cell>
          <cell r="AQ3583" t="str">
            <v/>
          </cell>
          <cell r="AR3583" t="str">
            <v/>
          </cell>
          <cell r="AS3583" t="str">
            <v>ETIQUETA DE ESTOQUE - xxH</v>
          </cell>
          <cell r="AT3583">
            <v>1036.2</v>
          </cell>
          <cell r="AU3583" t="str">
            <v>EST</v>
          </cell>
          <cell r="AV3583" t="str">
            <v>EST</v>
          </cell>
          <cell r="AW3583" t="str">
            <v/>
          </cell>
          <cell r="AX3583">
            <v>1036.2</v>
          </cell>
          <cell r="AY3583">
            <v>0</v>
          </cell>
          <cell r="AZ3583"/>
          <cell r="BA3583" t="str">
            <v/>
          </cell>
          <cell r="BB3583"/>
          <cell r="BC3583"/>
          <cell r="BD3583"/>
          <cell r="BE3583" t="str">
            <v/>
          </cell>
          <cell r="BF3583">
            <v>0</v>
          </cell>
          <cell r="BG3583" t="str">
            <v/>
          </cell>
          <cell r="BH3583" t="str">
            <v/>
          </cell>
          <cell r="BI3583">
            <v>14</v>
          </cell>
          <cell r="BJ3583" t="str">
            <v>0</v>
          </cell>
          <cell r="BK3583">
            <v>0</v>
          </cell>
          <cell r="BL3583">
            <v>0</v>
          </cell>
          <cell r="BM3583"/>
          <cell r="BN3583"/>
          <cell r="BO3583"/>
          <cell r="BP3583"/>
          <cell r="BR3583" t="str">
            <v>X</v>
          </cell>
          <cell r="BT3583" t="str">
            <v/>
          </cell>
          <cell r="BU3583" t="str">
            <v/>
          </cell>
        </row>
        <row r="3584">
          <cell r="H3584">
            <v>0</v>
          </cell>
          <cell r="O3584">
            <v>261272</v>
          </cell>
          <cell r="P3584"/>
          <cell r="Q3584" t="str">
            <v>EST AC FIGA VASO GG 63X7X9 PRETO</v>
          </cell>
          <cell r="R3584"/>
          <cell r="S3584"/>
          <cell r="T3584"/>
          <cell r="U3584">
            <v>0</v>
          </cell>
          <cell r="V3584">
            <v>0</v>
          </cell>
          <cell r="W3584">
            <v>0</v>
          </cell>
          <cell r="X3584">
            <v>0</v>
          </cell>
          <cell r="Y3584" t="str">
            <v>EST AC FIGA VASO GG 63X7X9 PRETO - Ø0x0H</v>
          </cell>
          <cell r="Z3584">
            <v>1475.8</v>
          </cell>
          <cell r="AA3584">
            <v>0.35</v>
          </cell>
          <cell r="AB3584">
            <v>959.27</v>
          </cell>
          <cell r="AC3584"/>
          <cell r="AD3584"/>
          <cell r="AE3584"/>
          <cell r="AF3584">
            <v>1475.8</v>
          </cell>
          <cell r="AG3584">
            <v>1475.8</v>
          </cell>
          <cell r="AH3584">
            <v>0</v>
          </cell>
          <cell r="AI3584">
            <v>1475.8</v>
          </cell>
          <cell r="AJ3584" t="str">
            <v>REF: 261272</v>
          </cell>
          <cell r="AK3584"/>
          <cell r="AL3584">
            <v>261272</v>
          </cell>
          <cell r="AM3584" t="str">
            <v>ETIQUETA DE ESTOQUE</v>
          </cell>
          <cell r="AN3584"/>
          <cell r="AO3584" t="str">
            <v/>
          </cell>
          <cell r="AP3584" t="str">
            <v/>
          </cell>
          <cell r="AQ3584" t="str">
            <v/>
          </cell>
          <cell r="AR3584" t="str">
            <v/>
          </cell>
          <cell r="AS3584" t="str">
            <v>ETIQUETA DE ESTOQUE - xxH</v>
          </cell>
          <cell r="AT3584">
            <v>1475.8</v>
          </cell>
          <cell r="AU3584" t="str">
            <v>EST</v>
          </cell>
          <cell r="AV3584" t="str">
            <v>EST</v>
          </cell>
          <cell r="AW3584" t="str">
            <v/>
          </cell>
          <cell r="AX3584">
            <v>1475.8</v>
          </cell>
          <cell r="AY3584">
            <v>0</v>
          </cell>
          <cell r="AZ3584"/>
          <cell r="BA3584" t="str">
            <v/>
          </cell>
          <cell r="BB3584"/>
          <cell r="BC3584"/>
          <cell r="BD3584"/>
          <cell r="BE3584" t="str">
            <v/>
          </cell>
          <cell r="BF3584">
            <v>0</v>
          </cell>
          <cell r="BG3584" t="str">
            <v/>
          </cell>
          <cell r="BH3584" t="str">
            <v/>
          </cell>
          <cell r="BI3584">
            <v>14</v>
          </cell>
          <cell r="BJ3584" t="str">
            <v>0</v>
          </cell>
          <cell r="BK3584">
            <v>0</v>
          </cell>
          <cell r="BL3584">
            <v>0</v>
          </cell>
          <cell r="BM3584"/>
          <cell r="BN3584"/>
          <cell r="BO3584"/>
          <cell r="BP3584"/>
          <cell r="BR3584" t="str">
            <v>X</v>
          </cell>
          <cell r="BT3584" t="str">
            <v/>
          </cell>
          <cell r="BU3584" t="str">
            <v/>
          </cell>
        </row>
        <row r="3585">
          <cell r="H3585">
            <v>0</v>
          </cell>
          <cell r="O3585">
            <v>261269</v>
          </cell>
          <cell r="P3585"/>
          <cell r="Q3585" t="str">
            <v>EST AC FIGA VASO GG 63X7X9 IMBUIA</v>
          </cell>
          <cell r="R3585"/>
          <cell r="S3585"/>
          <cell r="T3585"/>
          <cell r="U3585">
            <v>0</v>
          </cell>
          <cell r="V3585">
            <v>0</v>
          </cell>
          <cell r="W3585">
            <v>0</v>
          </cell>
          <cell r="X3585">
            <v>0</v>
          </cell>
          <cell r="Y3585" t="str">
            <v>EST AC FIGA VASO GG 63X7X9 IMBUIA - Ø0x0H</v>
          </cell>
          <cell r="Z3585">
            <v>1475.8</v>
          </cell>
          <cell r="AA3585">
            <v>0.35</v>
          </cell>
          <cell r="AB3585">
            <v>959.27</v>
          </cell>
          <cell r="AC3585"/>
          <cell r="AD3585"/>
          <cell r="AE3585"/>
          <cell r="AF3585">
            <v>1475.8</v>
          </cell>
          <cell r="AG3585">
            <v>1475.8</v>
          </cell>
          <cell r="AH3585">
            <v>0</v>
          </cell>
          <cell r="AI3585">
            <v>1475.8</v>
          </cell>
          <cell r="AJ3585" t="str">
            <v>REF: 261269</v>
          </cell>
          <cell r="AK3585"/>
          <cell r="AL3585">
            <v>261269</v>
          </cell>
          <cell r="AM3585" t="str">
            <v>ETIQUETA DE ESTOQUE</v>
          </cell>
          <cell r="AN3585"/>
          <cell r="AO3585" t="str">
            <v/>
          </cell>
          <cell r="AP3585" t="str">
            <v/>
          </cell>
          <cell r="AQ3585" t="str">
            <v/>
          </cell>
          <cell r="AR3585" t="str">
            <v/>
          </cell>
          <cell r="AS3585" t="str">
            <v>ETIQUETA DE ESTOQUE - xxH</v>
          </cell>
          <cell r="AT3585">
            <v>1475.8</v>
          </cell>
          <cell r="AU3585" t="str">
            <v>EST</v>
          </cell>
          <cell r="AV3585" t="str">
            <v>EST</v>
          </cell>
          <cell r="AW3585" t="str">
            <v/>
          </cell>
          <cell r="AX3585">
            <v>1475.8</v>
          </cell>
          <cell r="AY3585">
            <v>0</v>
          </cell>
          <cell r="AZ3585"/>
          <cell r="BA3585" t="str">
            <v/>
          </cell>
          <cell r="BB3585"/>
          <cell r="BC3585"/>
          <cell r="BD3585"/>
          <cell r="BE3585" t="str">
            <v/>
          </cell>
          <cell r="BF3585">
            <v>0</v>
          </cell>
          <cell r="BG3585" t="str">
            <v/>
          </cell>
          <cell r="BH3585" t="str">
            <v/>
          </cell>
          <cell r="BI3585">
            <v>14</v>
          </cell>
          <cell r="BJ3585" t="str">
            <v>0</v>
          </cell>
          <cell r="BK3585">
            <v>0</v>
          </cell>
          <cell r="BL3585">
            <v>0</v>
          </cell>
          <cell r="BM3585"/>
          <cell r="BN3585"/>
          <cell r="BO3585"/>
          <cell r="BP3585"/>
          <cell r="BR3585" t="str">
            <v>X</v>
          </cell>
          <cell r="BT3585" t="str">
            <v/>
          </cell>
          <cell r="BU3585" t="str">
            <v/>
          </cell>
        </row>
        <row r="3586">
          <cell r="H3586">
            <v>0</v>
          </cell>
          <cell r="O3586">
            <v>261263</v>
          </cell>
          <cell r="P3586"/>
          <cell r="Q3586" t="str">
            <v>EST AC FIGA VASO PP 23X7X9 PRETO</v>
          </cell>
          <cell r="R3586"/>
          <cell r="S3586"/>
          <cell r="T3586"/>
          <cell r="U3586">
            <v>0</v>
          </cell>
          <cell r="V3586">
            <v>0</v>
          </cell>
          <cell r="W3586">
            <v>0</v>
          </cell>
          <cell r="X3586">
            <v>0</v>
          </cell>
          <cell r="Y3586" t="str">
            <v>EST AC FIGA VASO PP 23X7X9 PRETO - Ø0x0H</v>
          </cell>
          <cell r="Z3586">
            <v>1067.5999999999999</v>
          </cell>
          <cell r="AA3586">
            <v>0.35</v>
          </cell>
          <cell r="AB3586">
            <v>693.93999999999994</v>
          </cell>
          <cell r="AC3586"/>
          <cell r="AD3586"/>
          <cell r="AE3586"/>
          <cell r="AF3586">
            <v>1067.5999999999999</v>
          </cell>
          <cell r="AG3586">
            <v>1067.5999999999999</v>
          </cell>
          <cell r="AH3586">
            <v>0</v>
          </cell>
          <cell r="AI3586">
            <v>1067.5999999999999</v>
          </cell>
          <cell r="AJ3586" t="str">
            <v>REF: 261263</v>
          </cell>
          <cell r="AK3586"/>
          <cell r="AL3586">
            <v>261263</v>
          </cell>
          <cell r="AM3586" t="str">
            <v>ETIQUETA DE ESTOQUE</v>
          </cell>
          <cell r="AN3586"/>
          <cell r="AO3586" t="str">
            <v/>
          </cell>
          <cell r="AP3586" t="str">
            <v/>
          </cell>
          <cell r="AQ3586" t="str">
            <v/>
          </cell>
          <cell r="AR3586" t="str">
            <v/>
          </cell>
          <cell r="AS3586" t="str">
            <v>ETIQUETA DE ESTOQUE - xxH</v>
          </cell>
          <cell r="AT3586">
            <v>1067.5999999999999</v>
          </cell>
          <cell r="AU3586" t="str">
            <v>EST</v>
          </cell>
          <cell r="AV3586" t="str">
            <v>EST</v>
          </cell>
          <cell r="AW3586" t="str">
            <v/>
          </cell>
          <cell r="AX3586">
            <v>1067.5999999999999</v>
          </cell>
          <cell r="AY3586">
            <v>0</v>
          </cell>
          <cell r="AZ3586"/>
          <cell r="BA3586" t="str">
            <v/>
          </cell>
          <cell r="BB3586"/>
          <cell r="BC3586"/>
          <cell r="BD3586"/>
          <cell r="BE3586" t="str">
            <v/>
          </cell>
          <cell r="BF3586">
            <v>0</v>
          </cell>
          <cell r="BG3586" t="str">
            <v/>
          </cell>
          <cell r="BH3586" t="str">
            <v/>
          </cell>
          <cell r="BI3586">
            <v>14</v>
          </cell>
          <cell r="BJ3586" t="str">
            <v>0</v>
          </cell>
          <cell r="BK3586">
            <v>0</v>
          </cell>
          <cell r="BL3586">
            <v>0</v>
          </cell>
          <cell r="BM3586"/>
          <cell r="BN3586"/>
          <cell r="BO3586"/>
          <cell r="BP3586"/>
          <cell r="BR3586" t="str">
            <v>X</v>
          </cell>
          <cell r="BT3586" t="str">
            <v/>
          </cell>
          <cell r="BU3586" t="str">
            <v/>
          </cell>
        </row>
        <row r="3587">
          <cell r="H3587">
            <v>0</v>
          </cell>
          <cell r="O3587">
            <v>261262</v>
          </cell>
          <cell r="P3587"/>
          <cell r="Q3587" t="str">
            <v>EST AC FIGA VASO PP 23X7X9 IMBUIA</v>
          </cell>
          <cell r="R3587"/>
          <cell r="S3587"/>
          <cell r="T3587"/>
          <cell r="U3587">
            <v>0</v>
          </cell>
          <cell r="V3587">
            <v>0</v>
          </cell>
          <cell r="W3587">
            <v>0</v>
          </cell>
          <cell r="X3587">
            <v>0</v>
          </cell>
          <cell r="Y3587" t="str">
            <v>EST AC FIGA VASO PP 23X7X9 IMBUIA - Ø0x0H</v>
          </cell>
          <cell r="Z3587">
            <v>1067.5999999999999</v>
          </cell>
          <cell r="AA3587">
            <v>0.35</v>
          </cell>
          <cell r="AB3587">
            <v>693.93999999999994</v>
          </cell>
          <cell r="AC3587"/>
          <cell r="AD3587"/>
          <cell r="AE3587"/>
          <cell r="AF3587">
            <v>1067.5999999999999</v>
          </cell>
          <cell r="AG3587">
            <v>1067.5999999999999</v>
          </cell>
          <cell r="AH3587">
            <v>0</v>
          </cell>
          <cell r="AI3587">
            <v>1067.5999999999999</v>
          </cell>
          <cell r="AJ3587" t="str">
            <v>REF: 261262</v>
          </cell>
          <cell r="AK3587"/>
          <cell r="AL3587">
            <v>261262</v>
          </cell>
          <cell r="AM3587" t="str">
            <v>ETIQUETA DE ESTOQUE</v>
          </cell>
          <cell r="AN3587"/>
          <cell r="AO3587" t="str">
            <v/>
          </cell>
          <cell r="AP3587" t="str">
            <v/>
          </cell>
          <cell r="AQ3587" t="str">
            <v/>
          </cell>
          <cell r="AR3587" t="str">
            <v/>
          </cell>
          <cell r="AS3587" t="str">
            <v>ETIQUETA DE ESTOQUE - xxH</v>
          </cell>
          <cell r="AT3587">
            <v>1067.5999999999999</v>
          </cell>
          <cell r="AU3587" t="str">
            <v>EST</v>
          </cell>
          <cell r="AV3587" t="str">
            <v>EST</v>
          </cell>
          <cell r="AW3587" t="str">
            <v/>
          </cell>
          <cell r="AX3587">
            <v>1067.5999999999999</v>
          </cell>
          <cell r="AY3587">
            <v>0</v>
          </cell>
          <cell r="AZ3587"/>
          <cell r="BA3587" t="str">
            <v/>
          </cell>
          <cell r="BB3587"/>
          <cell r="BC3587"/>
          <cell r="BD3587"/>
          <cell r="BE3587" t="str">
            <v/>
          </cell>
          <cell r="BF3587">
            <v>0</v>
          </cell>
          <cell r="BG3587" t="str">
            <v/>
          </cell>
          <cell r="BH3587" t="str">
            <v/>
          </cell>
          <cell r="BI3587">
            <v>14</v>
          </cell>
          <cell r="BJ3587" t="str">
            <v>0</v>
          </cell>
          <cell r="BK3587">
            <v>0</v>
          </cell>
          <cell r="BL3587">
            <v>0</v>
          </cell>
          <cell r="BM3587"/>
          <cell r="BN3587"/>
          <cell r="BO3587"/>
          <cell r="BP3587"/>
          <cell r="BR3587" t="str">
            <v>X</v>
          </cell>
          <cell r="BT3587" t="str">
            <v/>
          </cell>
          <cell r="BU3587" t="str">
            <v/>
          </cell>
        </row>
        <row r="3588">
          <cell r="H3588">
            <v>0</v>
          </cell>
          <cell r="O3588">
            <v>261011</v>
          </cell>
          <cell r="P3588"/>
          <cell r="Q3588" t="str">
            <v>EST AC GRANDE VASO TACA ONDO POMME 16,5X32 CERAMICA VERMELHA</v>
          </cell>
          <cell r="R3588"/>
          <cell r="S3588"/>
          <cell r="T3588"/>
          <cell r="U3588">
            <v>0</v>
          </cell>
          <cell r="V3588">
            <v>0</v>
          </cell>
          <cell r="W3588">
            <v>0</v>
          </cell>
          <cell r="X3588">
            <v>0</v>
          </cell>
          <cell r="Y3588" t="str">
            <v>EST AC GRANDE VASO TACA ONDO POMME 16,5X32 CERAMICA VERMELHA - Ø0x0H</v>
          </cell>
          <cell r="Z3588">
            <v>1048.32</v>
          </cell>
          <cell r="AA3588">
            <v>0.35</v>
          </cell>
          <cell r="AB3588">
            <v>681.4079999999999</v>
          </cell>
          <cell r="AC3588"/>
          <cell r="AD3588"/>
          <cell r="AE3588"/>
          <cell r="AF3588">
            <v>1048.32</v>
          </cell>
          <cell r="AG3588">
            <v>1048.32</v>
          </cell>
          <cell r="AH3588">
            <v>0</v>
          </cell>
          <cell r="AI3588">
            <v>1048.32</v>
          </cell>
          <cell r="AJ3588" t="str">
            <v>REF: 261011</v>
          </cell>
          <cell r="AK3588"/>
          <cell r="AL3588">
            <v>261011</v>
          </cell>
          <cell r="AM3588" t="str">
            <v>ETIQUETA DE ESTOQUE</v>
          </cell>
          <cell r="AN3588"/>
          <cell r="AO3588" t="str">
            <v/>
          </cell>
          <cell r="AP3588" t="str">
            <v/>
          </cell>
          <cell r="AQ3588" t="str">
            <v/>
          </cell>
          <cell r="AR3588" t="str">
            <v/>
          </cell>
          <cell r="AS3588" t="str">
            <v>ETIQUETA DE ESTOQUE - xxH</v>
          </cell>
          <cell r="AT3588">
            <v>1048.32</v>
          </cell>
          <cell r="AU3588" t="str">
            <v>EST</v>
          </cell>
          <cell r="AV3588" t="str">
            <v>EST</v>
          </cell>
          <cell r="AW3588" t="str">
            <v/>
          </cell>
          <cell r="AX3588">
            <v>1048.32</v>
          </cell>
          <cell r="AY3588">
            <v>0</v>
          </cell>
          <cell r="AZ3588"/>
          <cell r="BA3588" t="str">
            <v/>
          </cell>
          <cell r="BB3588"/>
          <cell r="BC3588"/>
          <cell r="BD3588"/>
          <cell r="BE3588" t="str">
            <v/>
          </cell>
          <cell r="BF3588">
            <v>0</v>
          </cell>
          <cell r="BG3588" t="str">
            <v/>
          </cell>
          <cell r="BH3588" t="str">
            <v/>
          </cell>
          <cell r="BI3588">
            <v>14</v>
          </cell>
          <cell r="BJ3588" t="str">
            <v>0</v>
          </cell>
          <cell r="BK3588">
            <v>0</v>
          </cell>
          <cell r="BL3588">
            <v>0</v>
          </cell>
          <cell r="BM3588"/>
          <cell r="BN3588"/>
          <cell r="BO3588"/>
          <cell r="BP3588"/>
          <cell r="BR3588" t="str">
            <v>X</v>
          </cell>
          <cell r="BT3588" t="str">
            <v/>
          </cell>
          <cell r="BU3588" t="str">
            <v/>
          </cell>
        </row>
        <row r="3589">
          <cell r="H3589">
            <v>0</v>
          </cell>
          <cell r="O3589">
            <v>261009</v>
          </cell>
          <cell r="P3589"/>
          <cell r="Q3589" t="str">
            <v>EST AC VASO CILINDRO ONDO POMME 12,5X19 CERAMICA VERMELHA</v>
          </cell>
          <cell r="R3589"/>
          <cell r="S3589"/>
          <cell r="T3589"/>
          <cell r="U3589">
            <v>0</v>
          </cell>
          <cell r="V3589">
            <v>0</v>
          </cell>
          <cell r="W3589">
            <v>0</v>
          </cell>
          <cell r="X3589">
            <v>0</v>
          </cell>
          <cell r="Y3589" t="str">
            <v>EST AC VASO CILINDRO ONDO POMME 12,5X19 CERAMICA VERMELHA - Ø0x0H</v>
          </cell>
          <cell r="Z3589">
            <v>564.48</v>
          </cell>
          <cell r="AA3589">
            <v>0.35</v>
          </cell>
          <cell r="AB3589">
            <v>366.91200000000003</v>
          </cell>
          <cell r="AC3589"/>
          <cell r="AD3589"/>
          <cell r="AE3589"/>
          <cell r="AF3589">
            <v>564.48</v>
          </cell>
          <cell r="AG3589">
            <v>564.48</v>
          </cell>
          <cell r="AH3589">
            <v>0</v>
          </cell>
          <cell r="AI3589">
            <v>564.48</v>
          </cell>
          <cell r="AJ3589" t="str">
            <v>REF: 261009</v>
          </cell>
          <cell r="AK3589"/>
          <cell r="AL3589">
            <v>261009</v>
          </cell>
          <cell r="AM3589" t="str">
            <v>ETIQUETA DE ESTOQUE</v>
          </cell>
          <cell r="AN3589"/>
          <cell r="AO3589" t="str">
            <v/>
          </cell>
          <cell r="AP3589" t="str">
            <v/>
          </cell>
          <cell r="AQ3589" t="str">
            <v/>
          </cell>
          <cell r="AR3589" t="str">
            <v/>
          </cell>
          <cell r="AS3589" t="str">
            <v>ETIQUETA DE ESTOQUE - xxH</v>
          </cell>
          <cell r="AT3589">
            <v>564.48</v>
          </cell>
          <cell r="AU3589" t="str">
            <v>EST</v>
          </cell>
          <cell r="AV3589" t="str">
            <v>EST</v>
          </cell>
          <cell r="AW3589" t="str">
            <v/>
          </cell>
          <cell r="AX3589">
            <v>564.48</v>
          </cell>
          <cell r="AY3589">
            <v>0</v>
          </cell>
          <cell r="AZ3589"/>
          <cell r="BA3589" t="str">
            <v/>
          </cell>
          <cell r="BB3589"/>
          <cell r="BC3589"/>
          <cell r="BD3589"/>
          <cell r="BE3589" t="str">
            <v/>
          </cell>
          <cell r="BF3589">
            <v>0</v>
          </cell>
          <cell r="BG3589" t="str">
            <v/>
          </cell>
          <cell r="BH3589" t="str">
            <v/>
          </cell>
          <cell r="BI3589">
            <v>14</v>
          </cell>
          <cell r="BJ3589" t="str">
            <v>0</v>
          </cell>
          <cell r="BK3589">
            <v>0</v>
          </cell>
          <cell r="BL3589">
            <v>0</v>
          </cell>
          <cell r="BM3589"/>
          <cell r="BN3589"/>
          <cell r="BO3589"/>
          <cell r="BP3589"/>
          <cell r="BR3589" t="str">
            <v>X</v>
          </cell>
          <cell r="BT3589" t="str">
            <v/>
          </cell>
          <cell r="BU3589" t="str">
            <v/>
          </cell>
        </row>
        <row r="3590">
          <cell r="H3590">
            <v>0</v>
          </cell>
          <cell r="O3590">
            <v>261008</v>
          </cell>
          <cell r="P3590"/>
          <cell r="Q3590" t="str">
            <v>EST AC VASO ESFERA ONDO ROUGE 16X23 CERAMICA BORDO</v>
          </cell>
          <cell r="R3590"/>
          <cell r="S3590"/>
          <cell r="T3590"/>
          <cell r="U3590">
            <v>0</v>
          </cell>
          <cell r="V3590">
            <v>0</v>
          </cell>
          <cell r="W3590">
            <v>0</v>
          </cell>
          <cell r="X3590">
            <v>0</v>
          </cell>
          <cell r="Y3590" t="str">
            <v>EST AC VASO ESFERA ONDO ROUGE 16X23 CERAMICA BORDO - Ø0x0H</v>
          </cell>
          <cell r="Z3590">
            <v>887.04</v>
          </cell>
          <cell r="AA3590">
            <v>0.35</v>
          </cell>
          <cell r="AB3590">
            <v>576.57600000000002</v>
          </cell>
          <cell r="AC3590"/>
          <cell r="AD3590"/>
          <cell r="AE3590"/>
          <cell r="AF3590">
            <v>887.04</v>
          </cell>
          <cell r="AG3590">
            <v>887.04</v>
          </cell>
          <cell r="AH3590">
            <v>0</v>
          </cell>
          <cell r="AI3590">
            <v>887.04</v>
          </cell>
          <cell r="AJ3590" t="str">
            <v>REF: 261008</v>
          </cell>
          <cell r="AK3590"/>
          <cell r="AL3590">
            <v>261008</v>
          </cell>
          <cell r="AM3590" t="str">
            <v>ETIQUETA DE ESTOQUE</v>
          </cell>
          <cell r="AN3590"/>
          <cell r="AO3590" t="str">
            <v/>
          </cell>
          <cell r="AP3590" t="str">
            <v/>
          </cell>
          <cell r="AQ3590" t="str">
            <v/>
          </cell>
          <cell r="AR3590" t="str">
            <v/>
          </cell>
          <cell r="AS3590" t="str">
            <v>ETIQUETA DE ESTOQUE - xxH</v>
          </cell>
          <cell r="AT3590">
            <v>887.04</v>
          </cell>
          <cell r="AU3590" t="str">
            <v>EST</v>
          </cell>
          <cell r="AV3590" t="str">
            <v>EST</v>
          </cell>
          <cell r="AW3590" t="str">
            <v/>
          </cell>
          <cell r="AX3590">
            <v>887.04</v>
          </cell>
          <cell r="AY3590">
            <v>0</v>
          </cell>
          <cell r="AZ3590"/>
          <cell r="BA3590" t="str">
            <v/>
          </cell>
          <cell r="BB3590"/>
          <cell r="BC3590"/>
          <cell r="BD3590"/>
          <cell r="BE3590" t="str">
            <v/>
          </cell>
          <cell r="BF3590">
            <v>0</v>
          </cell>
          <cell r="BG3590" t="str">
            <v/>
          </cell>
          <cell r="BH3590" t="str">
            <v/>
          </cell>
          <cell r="BI3590">
            <v>14</v>
          </cell>
          <cell r="BJ3590" t="str">
            <v>0</v>
          </cell>
          <cell r="BK3590">
            <v>0</v>
          </cell>
          <cell r="BL3590">
            <v>0</v>
          </cell>
          <cell r="BM3590"/>
          <cell r="BN3590"/>
          <cell r="BO3590"/>
          <cell r="BP3590"/>
          <cell r="BR3590" t="str">
            <v>X</v>
          </cell>
          <cell r="BT3590" t="str">
            <v/>
          </cell>
          <cell r="BU3590" t="str">
            <v/>
          </cell>
        </row>
        <row r="3591">
          <cell r="H3591">
            <v>0</v>
          </cell>
          <cell r="O3591">
            <v>261007</v>
          </cell>
          <cell r="P3591"/>
          <cell r="Q3591" t="str">
            <v>EST AC CENTRO DE MESA ONDO ROUGE 24X15 CERAMICA BORDO</v>
          </cell>
          <cell r="R3591"/>
          <cell r="S3591"/>
          <cell r="T3591"/>
          <cell r="U3591">
            <v>0</v>
          </cell>
          <cell r="V3591">
            <v>0</v>
          </cell>
          <cell r="W3591">
            <v>0</v>
          </cell>
          <cell r="X3591">
            <v>0</v>
          </cell>
          <cell r="Y3591" t="str">
            <v>EST AC CENTRO DE MESA ONDO ROUGE 24X15 CERAMICA BORDO - Ø0x0H</v>
          </cell>
          <cell r="Z3591">
            <v>967.68</v>
          </cell>
          <cell r="AA3591">
            <v>0.35</v>
          </cell>
          <cell r="AB3591">
            <v>628.99199999999996</v>
          </cell>
          <cell r="AC3591"/>
          <cell r="AD3591"/>
          <cell r="AE3591"/>
          <cell r="AF3591">
            <v>967.68</v>
          </cell>
          <cell r="AG3591">
            <v>967.68</v>
          </cell>
          <cell r="AH3591">
            <v>0</v>
          </cell>
          <cell r="AI3591">
            <v>967.68</v>
          </cell>
          <cell r="AJ3591" t="str">
            <v>REF: 261007</v>
          </cell>
          <cell r="AK3591"/>
          <cell r="AL3591">
            <v>261007</v>
          </cell>
          <cell r="AM3591" t="str">
            <v>ETIQUETA DE ESTOQUE</v>
          </cell>
          <cell r="AN3591"/>
          <cell r="AO3591" t="str">
            <v/>
          </cell>
          <cell r="AP3591" t="str">
            <v/>
          </cell>
          <cell r="AQ3591" t="str">
            <v/>
          </cell>
          <cell r="AR3591" t="str">
            <v/>
          </cell>
          <cell r="AS3591" t="str">
            <v>ETIQUETA DE ESTOQUE - xxH</v>
          </cell>
          <cell r="AT3591">
            <v>967.68</v>
          </cell>
          <cell r="AU3591" t="str">
            <v>EST</v>
          </cell>
          <cell r="AV3591" t="str">
            <v>EST</v>
          </cell>
          <cell r="AW3591" t="str">
            <v/>
          </cell>
          <cell r="AX3591">
            <v>967.68</v>
          </cell>
          <cell r="AY3591">
            <v>0</v>
          </cell>
          <cell r="AZ3591"/>
          <cell r="BA3591" t="str">
            <v/>
          </cell>
          <cell r="BB3591"/>
          <cell r="BC3591"/>
          <cell r="BD3591"/>
          <cell r="BE3591" t="str">
            <v/>
          </cell>
          <cell r="BF3591">
            <v>0</v>
          </cell>
          <cell r="BG3591" t="str">
            <v/>
          </cell>
          <cell r="BH3591" t="str">
            <v/>
          </cell>
          <cell r="BI3591">
            <v>14</v>
          </cell>
          <cell r="BJ3591" t="str">
            <v>0</v>
          </cell>
          <cell r="BK3591">
            <v>0</v>
          </cell>
          <cell r="BL3591">
            <v>0</v>
          </cell>
          <cell r="BM3591"/>
          <cell r="BN3591"/>
          <cell r="BO3591"/>
          <cell r="BP3591"/>
          <cell r="BR3591" t="str">
            <v>X</v>
          </cell>
          <cell r="BT3591" t="str">
            <v/>
          </cell>
          <cell r="BU3591" t="str">
            <v/>
          </cell>
        </row>
        <row r="3592">
          <cell r="H3592">
            <v>0</v>
          </cell>
          <cell r="O3592">
            <v>255172</v>
          </cell>
          <cell r="P3592"/>
          <cell r="Q3592" t="str">
            <v>EST AC VASO G 30 VASO BX MAR/CARA VASO ALTO</v>
          </cell>
          <cell r="R3592"/>
          <cell r="S3592"/>
          <cell r="T3592"/>
          <cell r="U3592">
            <v>0</v>
          </cell>
          <cell r="V3592">
            <v>0</v>
          </cell>
          <cell r="W3592">
            <v>0</v>
          </cell>
          <cell r="X3592">
            <v>0</v>
          </cell>
          <cell r="Y3592" t="str">
            <v>EST AC VASO G 30 VASO BX MAR/CARA VASO ALTO - Ø0x0H</v>
          </cell>
          <cell r="Z3592">
            <v>978.43</v>
          </cell>
          <cell r="AA3592">
            <v>0.35</v>
          </cell>
          <cell r="AB3592">
            <v>635.97949999999992</v>
          </cell>
          <cell r="AC3592"/>
          <cell r="AD3592"/>
          <cell r="AE3592"/>
          <cell r="AF3592">
            <v>978.43</v>
          </cell>
          <cell r="AG3592">
            <v>978.43</v>
          </cell>
          <cell r="AH3592">
            <v>0</v>
          </cell>
          <cell r="AI3592">
            <v>978.43</v>
          </cell>
          <cell r="AJ3592" t="str">
            <v>REF: 255172</v>
          </cell>
          <cell r="AK3592"/>
          <cell r="AL3592">
            <v>255172</v>
          </cell>
          <cell r="AM3592" t="str">
            <v>ETIQUETA DE ESTOQUE</v>
          </cell>
          <cell r="AN3592"/>
          <cell r="AO3592" t="str">
            <v/>
          </cell>
          <cell r="AP3592" t="str">
            <v/>
          </cell>
          <cell r="AQ3592" t="str">
            <v/>
          </cell>
          <cell r="AR3592" t="str">
            <v/>
          </cell>
          <cell r="AS3592" t="str">
            <v>ETIQUETA DE ESTOQUE - xxH</v>
          </cell>
          <cell r="AT3592">
            <v>978.43</v>
          </cell>
          <cell r="AU3592" t="str">
            <v>EST</v>
          </cell>
          <cell r="AV3592" t="str">
            <v>EST</v>
          </cell>
          <cell r="AW3592" t="str">
            <v/>
          </cell>
          <cell r="AX3592">
            <v>978.43</v>
          </cell>
          <cell r="AY3592">
            <v>0</v>
          </cell>
          <cell r="AZ3592"/>
          <cell r="BA3592" t="str">
            <v/>
          </cell>
          <cell r="BB3592"/>
          <cell r="BC3592"/>
          <cell r="BD3592"/>
          <cell r="BE3592" t="str">
            <v/>
          </cell>
          <cell r="BF3592">
            <v>0</v>
          </cell>
          <cell r="BG3592" t="str">
            <v/>
          </cell>
          <cell r="BH3592" t="str">
            <v/>
          </cell>
          <cell r="BI3592">
            <v>14</v>
          </cell>
          <cell r="BJ3592" t="str">
            <v>0</v>
          </cell>
          <cell r="BK3592">
            <v>0</v>
          </cell>
          <cell r="BL3592">
            <v>0</v>
          </cell>
          <cell r="BM3592"/>
          <cell r="BN3592"/>
          <cell r="BO3592"/>
          <cell r="BP3592"/>
          <cell r="BR3592" t="str">
            <v>X</v>
          </cell>
          <cell r="BT3592" t="str">
            <v/>
          </cell>
          <cell r="BU3592" t="str">
            <v/>
          </cell>
        </row>
        <row r="3593">
          <cell r="H3593">
            <v>0</v>
          </cell>
          <cell r="O3593">
            <v>252494</v>
          </cell>
          <cell r="P3593"/>
          <cell r="Q3593" t="str">
            <v>EST AC CESTO DE MANTAS M ZQ-6001036M</v>
          </cell>
          <cell r="R3593"/>
          <cell r="S3593"/>
          <cell r="T3593"/>
          <cell r="U3593">
            <v>0</v>
          </cell>
          <cell r="V3593">
            <v>0</v>
          </cell>
          <cell r="W3593">
            <v>0</v>
          </cell>
          <cell r="X3593">
            <v>0</v>
          </cell>
          <cell r="Y3593" t="str">
            <v>EST AC CESTO DE MANTAS M ZQ-6001036M - Ø0x0H</v>
          </cell>
          <cell r="Z3593">
            <v>1543.45</v>
          </cell>
          <cell r="AA3593">
            <v>0.35</v>
          </cell>
          <cell r="AB3593">
            <v>1003.2425000000001</v>
          </cell>
          <cell r="AC3593"/>
          <cell r="AD3593"/>
          <cell r="AE3593"/>
          <cell r="AF3593">
            <v>1543.45</v>
          </cell>
          <cell r="AG3593">
            <v>1543.45</v>
          </cell>
          <cell r="AH3593">
            <v>0</v>
          </cell>
          <cell r="AI3593">
            <v>1543.45</v>
          </cell>
          <cell r="AJ3593" t="str">
            <v>REF: 252494</v>
          </cell>
          <cell r="AK3593"/>
          <cell r="AL3593">
            <v>252494</v>
          </cell>
          <cell r="AM3593" t="str">
            <v>ETIQUETA DE ESTOQUE</v>
          </cell>
          <cell r="AN3593"/>
          <cell r="AO3593" t="str">
            <v/>
          </cell>
          <cell r="AP3593" t="str">
            <v/>
          </cell>
          <cell r="AQ3593" t="str">
            <v/>
          </cell>
          <cell r="AR3593" t="str">
            <v/>
          </cell>
          <cell r="AS3593" t="str">
            <v>ETIQUETA DE ESTOQUE - xxH</v>
          </cell>
          <cell r="AT3593">
            <v>1543.45</v>
          </cell>
          <cell r="AU3593" t="str">
            <v>EST</v>
          </cell>
          <cell r="AV3593" t="str">
            <v>EST</v>
          </cell>
          <cell r="AW3593" t="str">
            <v/>
          </cell>
          <cell r="AX3593">
            <v>1543.45</v>
          </cell>
          <cell r="AY3593">
            <v>0</v>
          </cell>
          <cell r="AZ3593"/>
          <cell r="BA3593" t="str">
            <v/>
          </cell>
          <cell r="BB3593"/>
          <cell r="BC3593"/>
          <cell r="BD3593"/>
          <cell r="BE3593" t="str">
            <v/>
          </cell>
          <cell r="BF3593">
            <v>0</v>
          </cell>
          <cell r="BG3593" t="str">
            <v/>
          </cell>
          <cell r="BH3593" t="str">
            <v/>
          </cell>
          <cell r="BI3593">
            <v>14</v>
          </cell>
          <cell r="BJ3593" t="str">
            <v>0</v>
          </cell>
          <cell r="BK3593">
            <v>0</v>
          </cell>
          <cell r="BL3593">
            <v>0</v>
          </cell>
          <cell r="BM3593"/>
          <cell r="BN3593"/>
          <cell r="BO3593"/>
          <cell r="BP3593"/>
          <cell r="BR3593" t="str">
            <v>X</v>
          </cell>
          <cell r="BT3593" t="str">
            <v/>
          </cell>
          <cell r="BU3593" t="str">
            <v/>
          </cell>
        </row>
        <row r="3594">
          <cell r="H3594">
            <v>0</v>
          </cell>
          <cell r="O3594">
            <v>252490</v>
          </cell>
          <cell r="P3594"/>
          <cell r="Q3594" t="str">
            <v>EST AC VASO G 20 BLACK</v>
          </cell>
          <cell r="R3594"/>
          <cell r="S3594"/>
          <cell r="T3594"/>
          <cell r="U3594">
            <v>0</v>
          </cell>
          <cell r="V3594">
            <v>0</v>
          </cell>
          <cell r="W3594">
            <v>0</v>
          </cell>
          <cell r="X3594">
            <v>0</v>
          </cell>
          <cell r="Y3594" t="str">
            <v>EST AC VASO G 20 BLACK - Ø0x0H</v>
          </cell>
          <cell r="Z3594">
            <v>978.43</v>
          </cell>
          <cell r="AA3594">
            <v>0.35</v>
          </cell>
          <cell r="AB3594">
            <v>635.97949999999992</v>
          </cell>
          <cell r="AC3594"/>
          <cell r="AD3594"/>
          <cell r="AE3594"/>
          <cell r="AF3594">
            <v>978.43</v>
          </cell>
          <cell r="AG3594">
            <v>978.43</v>
          </cell>
          <cell r="AH3594">
            <v>0</v>
          </cell>
          <cell r="AI3594">
            <v>978.43</v>
          </cell>
          <cell r="AJ3594" t="str">
            <v>REF: 252490</v>
          </cell>
          <cell r="AK3594"/>
          <cell r="AL3594">
            <v>252490</v>
          </cell>
          <cell r="AM3594" t="str">
            <v>ETIQUETA DE ESTOQUE</v>
          </cell>
          <cell r="AN3594"/>
          <cell r="AO3594" t="str">
            <v/>
          </cell>
          <cell r="AP3594" t="str">
            <v/>
          </cell>
          <cell r="AQ3594" t="str">
            <v/>
          </cell>
          <cell r="AR3594" t="str">
            <v/>
          </cell>
          <cell r="AS3594" t="str">
            <v>ETIQUETA DE ESTOQUE - xxH</v>
          </cell>
          <cell r="AT3594">
            <v>978.43</v>
          </cell>
          <cell r="AU3594" t="str">
            <v>EST</v>
          </cell>
          <cell r="AV3594" t="str">
            <v>EST</v>
          </cell>
          <cell r="AW3594" t="str">
            <v/>
          </cell>
          <cell r="AX3594">
            <v>978.43</v>
          </cell>
          <cell r="AY3594">
            <v>0</v>
          </cell>
          <cell r="AZ3594"/>
          <cell r="BA3594" t="str">
            <v/>
          </cell>
          <cell r="BB3594"/>
          <cell r="BC3594"/>
          <cell r="BD3594"/>
          <cell r="BE3594" t="str">
            <v/>
          </cell>
          <cell r="BF3594">
            <v>0</v>
          </cell>
          <cell r="BG3594" t="str">
            <v/>
          </cell>
          <cell r="BH3594" t="str">
            <v/>
          </cell>
          <cell r="BI3594">
            <v>14</v>
          </cell>
          <cell r="BJ3594" t="str">
            <v>0</v>
          </cell>
          <cell r="BK3594">
            <v>0</v>
          </cell>
          <cell r="BL3594">
            <v>0</v>
          </cell>
          <cell r="BM3594"/>
          <cell r="BN3594"/>
          <cell r="BO3594"/>
          <cell r="BP3594"/>
          <cell r="BR3594" t="str">
            <v>X</v>
          </cell>
          <cell r="BT3594" t="str">
            <v/>
          </cell>
          <cell r="BU3594" t="str">
            <v/>
          </cell>
        </row>
        <row r="3595">
          <cell r="H3595">
            <v>0</v>
          </cell>
          <cell r="O3595">
            <v>252488</v>
          </cell>
          <cell r="P3595"/>
          <cell r="Q3595" t="str">
            <v>EST AC VASO CAPPOTTO BLACK P20 ZQ-1101P20</v>
          </cell>
          <cell r="R3595"/>
          <cell r="S3595"/>
          <cell r="T3595"/>
          <cell r="U3595">
            <v>0</v>
          </cell>
          <cell r="V3595">
            <v>0</v>
          </cell>
          <cell r="W3595">
            <v>0</v>
          </cell>
          <cell r="X3595">
            <v>0</v>
          </cell>
          <cell r="Y3595" t="str">
            <v>EST AC VASO CAPPOTTO BLACK P20 ZQ-1101P20 - Ø0x0H</v>
          </cell>
          <cell r="Z3595">
            <v>413.95</v>
          </cell>
          <cell r="AA3595">
            <v>0.35</v>
          </cell>
          <cell r="AB3595">
            <v>269.0675</v>
          </cell>
          <cell r="AC3595"/>
          <cell r="AD3595"/>
          <cell r="AE3595"/>
          <cell r="AF3595">
            <v>413.95</v>
          </cell>
          <cell r="AG3595">
            <v>413.95</v>
          </cell>
          <cell r="AH3595">
            <v>0</v>
          </cell>
          <cell r="AI3595">
            <v>413.95</v>
          </cell>
          <cell r="AJ3595" t="str">
            <v>REF: 252488</v>
          </cell>
          <cell r="AK3595"/>
          <cell r="AL3595">
            <v>252488</v>
          </cell>
          <cell r="AM3595" t="str">
            <v>ETIQUETA DE ESTOQUE</v>
          </cell>
          <cell r="AN3595"/>
          <cell r="AO3595" t="str">
            <v/>
          </cell>
          <cell r="AP3595" t="str">
            <v/>
          </cell>
          <cell r="AQ3595" t="str">
            <v/>
          </cell>
          <cell r="AR3595" t="str">
            <v/>
          </cell>
          <cell r="AS3595" t="str">
            <v>ETIQUETA DE ESTOQUE - xxH</v>
          </cell>
          <cell r="AT3595">
            <v>413.95</v>
          </cell>
          <cell r="AU3595" t="str">
            <v>EST</v>
          </cell>
          <cell r="AV3595" t="str">
            <v>EST</v>
          </cell>
          <cell r="AW3595" t="str">
            <v/>
          </cell>
          <cell r="AX3595">
            <v>413.95</v>
          </cell>
          <cell r="AY3595">
            <v>0</v>
          </cell>
          <cell r="AZ3595"/>
          <cell r="BA3595" t="str">
            <v/>
          </cell>
          <cell r="BB3595"/>
          <cell r="BC3595"/>
          <cell r="BD3595"/>
          <cell r="BE3595" t="str">
            <v/>
          </cell>
          <cell r="BF3595">
            <v>0</v>
          </cell>
          <cell r="BG3595" t="str">
            <v/>
          </cell>
          <cell r="BH3595" t="str">
            <v/>
          </cell>
          <cell r="BI3595">
            <v>14</v>
          </cell>
          <cell r="BJ3595" t="str">
            <v>0</v>
          </cell>
          <cell r="BK3595">
            <v>0</v>
          </cell>
          <cell r="BL3595">
            <v>0</v>
          </cell>
          <cell r="BM3595"/>
          <cell r="BN3595"/>
          <cell r="BO3595"/>
          <cell r="BP3595"/>
          <cell r="BR3595" t="str">
            <v>X</v>
          </cell>
          <cell r="BT3595" t="str">
            <v/>
          </cell>
          <cell r="BU3595" t="str">
            <v/>
          </cell>
        </row>
        <row r="3596">
          <cell r="H3596">
            <v>0</v>
          </cell>
          <cell r="O3596">
            <v>252478</v>
          </cell>
          <cell r="P3596"/>
          <cell r="Q3596" t="str">
            <v>EST AC BOWL LW TAHA VERT AMA-V1242</v>
          </cell>
          <cell r="R3596"/>
          <cell r="S3596"/>
          <cell r="T3596"/>
          <cell r="U3596">
            <v>0</v>
          </cell>
          <cell r="V3596">
            <v>0</v>
          </cell>
          <cell r="W3596">
            <v>0</v>
          </cell>
          <cell r="X3596">
            <v>0</v>
          </cell>
          <cell r="Y3596" t="str">
            <v>EST AC BOWL LW TAHA VERT AMA-V1242 - Ø0x0H</v>
          </cell>
          <cell r="Z3596">
            <v>2545</v>
          </cell>
          <cell r="AA3596">
            <v>0.35</v>
          </cell>
          <cell r="AB3596">
            <v>1654.25</v>
          </cell>
          <cell r="AC3596"/>
          <cell r="AD3596"/>
          <cell r="AE3596"/>
          <cell r="AF3596">
            <v>2545</v>
          </cell>
          <cell r="AG3596">
            <v>2545</v>
          </cell>
          <cell r="AH3596">
            <v>0</v>
          </cell>
          <cell r="AI3596">
            <v>2545</v>
          </cell>
          <cell r="AJ3596" t="str">
            <v>REF: 252478</v>
          </cell>
          <cell r="AK3596"/>
          <cell r="AL3596">
            <v>252478</v>
          </cell>
          <cell r="AM3596" t="str">
            <v>ETIQUETA DE ESTOQUE</v>
          </cell>
          <cell r="AN3596"/>
          <cell r="AO3596" t="str">
            <v/>
          </cell>
          <cell r="AP3596" t="str">
            <v/>
          </cell>
          <cell r="AQ3596" t="str">
            <v/>
          </cell>
          <cell r="AR3596" t="str">
            <v/>
          </cell>
          <cell r="AS3596" t="str">
            <v>ETIQUETA DE ESTOQUE - xxH</v>
          </cell>
          <cell r="AT3596">
            <v>2545</v>
          </cell>
          <cell r="AU3596" t="str">
            <v>EST</v>
          </cell>
          <cell r="AV3596" t="str">
            <v>EST</v>
          </cell>
          <cell r="AW3596" t="str">
            <v/>
          </cell>
          <cell r="AX3596">
            <v>2545</v>
          </cell>
          <cell r="AY3596">
            <v>0</v>
          </cell>
          <cell r="AZ3596"/>
          <cell r="BA3596" t="str">
            <v/>
          </cell>
          <cell r="BB3596"/>
          <cell r="BC3596"/>
          <cell r="BD3596"/>
          <cell r="BE3596" t="str">
            <v/>
          </cell>
          <cell r="BF3596">
            <v>0</v>
          </cell>
          <cell r="BG3596" t="str">
            <v/>
          </cell>
          <cell r="BH3596" t="str">
            <v/>
          </cell>
          <cell r="BI3596">
            <v>14</v>
          </cell>
          <cell r="BJ3596" t="str">
            <v>0</v>
          </cell>
          <cell r="BK3596">
            <v>0</v>
          </cell>
          <cell r="BL3596">
            <v>0</v>
          </cell>
          <cell r="BM3596"/>
          <cell r="BN3596"/>
          <cell r="BO3596"/>
          <cell r="BP3596"/>
          <cell r="BR3596" t="str">
            <v>X</v>
          </cell>
          <cell r="BT3596" t="str">
            <v/>
          </cell>
          <cell r="BU3596" t="str">
            <v/>
          </cell>
        </row>
        <row r="3597">
          <cell r="H3597">
            <v>0</v>
          </cell>
          <cell r="O3597">
            <v>252477</v>
          </cell>
          <cell r="P3597"/>
          <cell r="Q3597" t="str">
            <v>EST AC VASO LE TAHA VERT AMA-V1241</v>
          </cell>
          <cell r="R3597"/>
          <cell r="S3597"/>
          <cell r="T3597"/>
          <cell r="U3597">
            <v>0</v>
          </cell>
          <cell r="V3597">
            <v>0</v>
          </cell>
          <cell r="W3597">
            <v>0</v>
          </cell>
          <cell r="X3597">
            <v>0</v>
          </cell>
          <cell r="Y3597" t="str">
            <v>EST AC VASO LE TAHA VERT AMA-V1241 - Ø0x0H</v>
          </cell>
          <cell r="Z3597">
            <v>1896.39</v>
          </cell>
          <cell r="AA3597">
            <v>0.35</v>
          </cell>
          <cell r="AB3597">
            <v>1232.6535000000001</v>
          </cell>
          <cell r="AC3597"/>
          <cell r="AD3597"/>
          <cell r="AE3597"/>
          <cell r="AF3597">
            <v>1896.39</v>
          </cell>
          <cell r="AG3597">
            <v>1896.39</v>
          </cell>
          <cell r="AH3597">
            <v>0</v>
          </cell>
          <cell r="AI3597">
            <v>1896.39</v>
          </cell>
          <cell r="AJ3597" t="str">
            <v>REF: 252477</v>
          </cell>
          <cell r="AK3597"/>
          <cell r="AL3597">
            <v>252477</v>
          </cell>
          <cell r="AM3597" t="str">
            <v>ETIQUETA DE ESTOQUE</v>
          </cell>
          <cell r="AN3597"/>
          <cell r="AO3597" t="str">
            <v/>
          </cell>
          <cell r="AP3597" t="str">
            <v/>
          </cell>
          <cell r="AQ3597" t="str">
            <v/>
          </cell>
          <cell r="AR3597" t="str">
            <v/>
          </cell>
          <cell r="AS3597" t="str">
            <v>ETIQUETA DE ESTOQUE - xxH</v>
          </cell>
          <cell r="AT3597">
            <v>1896.39</v>
          </cell>
          <cell r="AU3597" t="str">
            <v>EST</v>
          </cell>
          <cell r="AV3597" t="str">
            <v>EST</v>
          </cell>
          <cell r="AW3597" t="str">
            <v/>
          </cell>
          <cell r="AX3597">
            <v>1896.39</v>
          </cell>
          <cell r="AY3597">
            <v>0</v>
          </cell>
          <cell r="AZ3597"/>
          <cell r="BA3597" t="str">
            <v/>
          </cell>
          <cell r="BB3597"/>
          <cell r="BC3597"/>
          <cell r="BD3597"/>
          <cell r="BE3597" t="str">
            <v/>
          </cell>
          <cell r="BF3597">
            <v>0</v>
          </cell>
          <cell r="BG3597" t="str">
            <v/>
          </cell>
          <cell r="BH3597" t="str">
            <v/>
          </cell>
          <cell r="BI3597">
            <v>14</v>
          </cell>
          <cell r="BJ3597" t="str">
            <v>0</v>
          </cell>
          <cell r="BK3597">
            <v>0</v>
          </cell>
          <cell r="BL3597">
            <v>0</v>
          </cell>
          <cell r="BM3597"/>
          <cell r="BN3597"/>
          <cell r="BO3597"/>
          <cell r="BP3597"/>
          <cell r="BR3597" t="str">
            <v>X</v>
          </cell>
          <cell r="BT3597" t="str">
            <v/>
          </cell>
          <cell r="BU3597" t="str">
            <v/>
          </cell>
        </row>
        <row r="3598">
          <cell r="H3598">
            <v>0</v>
          </cell>
          <cell r="O3598">
            <v>252475</v>
          </cell>
          <cell r="P3598"/>
          <cell r="Q3598" t="str">
            <v>EST AC VASO DIVIDIOND BICOLOR GREEN GOLG M AMA-V0772</v>
          </cell>
          <cell r="R3598"/>
          <cell r="S3598"/>
          <cell r="T3598"/>
          <cell r="U3598">
            <v>0</v>
          </cell>
          <cell r="V3598">
            <v>0</v>
          </cell>
          <cell r="W3598">
            <v>0</v>
          </cell>
          <cell r="X3598">
            <v>0</v>
          </cell>
          <cell r="Y3598" t="str">
            <v>EST AC VASO DIVIDIOND BICOLOR GREEN GOLG M AMA-V0772 - Ø0x0H</v>
          </cell>
          <cell r="Z3598">
            <v>1524.1</v>
          </cell>
          <cell r="AA3598">
            <v>0.35</v>
          </cell>
          <cell r="AB3598">
            <v>990.66499999999996</v>
          </cell>
          <cell r="AC3598"/>
          <cell r="AD3598"/>
          <cell r="AE3598"/>
          <cell r="AF3598">
            <v>1524.1</v>
          </cell>
          <cell r="AG3598">
            <v>1524.1</v>
          </cell>
          <cell r="AH3598">
            <v>0</v>
          </cell>
          <cell r="AI3598">
            <v>1524.1</v>
          </cell>
          <cell r="AJ3598" t="str">
            <v>REF: 252475</v>
          </cell>
          <cell r="AK3598"/>
          <cell r="AL3598">
            <v>252475</v>
          </cell>
          <cell r="AM3598" t="str">
            <v>ETIQUETA DE ESTOQUE</v>
          </cell>
          <cell r="AN3598"/>
          <cell r="AO3598" t="str">
            <v/>
          </cell>
          <cell r="AP3598" t="str">
            <v/>
          </cell>
          <cell r="AQ3598" t="str">
            <v/>
          </cell>
          <cell r="AR3598" t="str">
            <v/>
          </cell>
          <cell r="AS3598" t="str">
            <v>ETIQUETA DE ESTOQUE - xxH</v>
          </cell>
          <cell r="AT3598">
            <v>1524.1</v>
          </cell>
          <cell r="AU3598" t="str">
            <v>EST</v>
          </cell>
          <cell r="AV3598" t="str">
            <v>EST</v>
          </cell>
          <cell r="AW3598" t="str">
            <v/>
          </cell>
          <cell r="AX3598">
            <v>1524.1</v>
          </cell>
          <cell r="AY3598">
            <v>0</v>
          </cell>
          <cell r="AZ3598"/>
          <cell r="BA3598" t="str">
            <v/>
          </cell>
          <cell r="BB3598"/>
          <cell r="BC3598"/>
          <cell r="BD3598"/>
          <cell r="BE3598" t="str">
            <v/>
          </cell>
          <cell r="BF3598">
            <v>0</v>
          </cell>
          <cell r="BG3598" t="str">
            <v/>
          </cell>
          <cell r="BH3598" t="str">
            <v/>
          </cell>
          <cell r="BI3598">
            <v>14</v>
          </cell>
          <cell r="BJ3598" t="str">
            <v>0</v>
          </cell>
          <cell r="BK3598">
            <v>0</v>
          </cell>
          <cell r="BL3598">
            <v>0</v>
          </cell>
          <cell r="BM3598"/>
          <cell r="BN3598"/>
          <cell r="BO3598"/>
          <cell r="BP3598"/>
          <cell r="BR3598" t="str">
            <v>X</v>
          </cell>
          <cell r="BT3598" t="str">
            <v/>
          </cell>
          <cell r="BU3598" t="str">
            <v/>
          </cell>
        </row>
        <row r="3599">
          <cell r="H3599">
            <v>0</v>
          </cell>
          <cell r="O3599">
            <v>252474</v>
          </cell>
          <cell r="P3599"/>
          <cell r="Q3599" t="str">
            <v>EST AC VASO DIVIDIOND BICOLOR GREEN GOLG G AMA-V0771</v>
          </cell>
          <cell r="R3599"/>
          <cell r="S3599"/>
          <cell r="T3599"/>
          <cell r="U3599">
            <v>0</v>
          </cell>
          <cell r="V3599">
            <v>0</v>
          </cell>
          <cell r="W3599">
            <v>0</v>
          </cell>
          <cell r="X3599">
            <v>0</v>
          </cell>
          <cell r="Y3599" t="str">
            <v>EST AC VASO DIVIDIOND BICOLOR GREEN GOLG G AMA-V0771 - Ø0x0H</v>
          </cell>
          <cell r="Z3599">
            <v>1669.25</v>
          </cell>
          <cell r="AA3599">
            <v>0.35</v>
          </cell>
          <cell r="AB3599">
            <v>1085.0125</v>
          </cell>
          <cell r="AC3599"/>
          <cell r="AD3599"/>
          <cell r="AE3599"/>
          <cell r="AF3599">
            <v>1669.25</v>
          </cell>
          <cell r="AG3599">
            <v>1669.25</v>
          </cell>
          <cell r="AH3599">
            <v>0</v>
          </cell>
          <cell r="AI3599">
            <v>1669.25</v>
          </cell>
          <cell r="AJ3599" t="str">
            <v>REF: 252474</v>
          </cell>
          <cell r="AK3599"/>
          <cell r="AL3599">
            <v>252474</v>
          </cell>
          <cell r="AM3599" t="str">
            <v>ETIQUETA DE ESTOQUE</v>
          </cell>
          <cell r="AN3599"/>
          <cell r="AO3599" t="str">
            <v/>
          </cell>
          <cell r="AP3599" t="str">
            <v/>
          </cell>
          <cell r="AQ3599" t="str">
            <v/>
          </cell>
          <cell r="AR3599" t="str">
            <v/>
          </cell>
          <cell r="AS3599" t="str">
            <v>ETIQUETA DE ESTOQUE - xxH</v>
          </cell>
          <cell r="AT3599">
            <v>1669.25</v>
          </cell>
          <cell r="AU3599" t="str">
            <v>EST</v>
          </cell>
          <cell r="AV3599" t="str">
            <v>EST</v>
          </cell>
          <cell r="AW3599" t="str">
            <v/>
          </cell>
          <cell r="AX3599">
            <v>1669.25</v>
          </cell>
          <cell r="AY3599">
            <v>0</v>
          </cell>
          <cell r="AZ3599"/>
          <cell r="BA3599" t="str">
            <v/>
          </cell>
          <cell r="BB3599"/>
          <cell r="BC3599"/>
          <cell r="BD3599"/>
          <cell r="BE3599" t="str">
            <v/>
          </cell>
          <cell r="BF3599">
            <v>0</v>
          </cell>
          <cell r="BG3599" t="str">
            <v/>
          </cell>
          <cell r="BH3599" t="str">
            <v/>
          </cell>
          <cell r="BI3599">
            <v>14</v>
          </cell>
          <cell r="BJ3599" t="str">
            <v>0</v>
          </cell>
          <cell r="BK3599">
            <v>0</v>
          </cell>
          <cell r="BL3599">
            <v>0</v>
          </cell>
          <cell r="BM3599"/>
          <cell r="BN3599"/>
          <cell r="BO3599"/>
          <cell r="BP3599"/>
          <cell r="BR3599" t="str">
            <v>X</v>
          </cell>
          <cell r="BT3599" t="str">
            <v/>
          </cell>
          <cell r="BU3599" t="str">
            <v/>
          </cell>
        </row>
        <row r="3600">
          <cell r="H3600">
            <v>0</v>
          </cell>
          <cell r="O3600">
            <v>252469</v>
          </cell>
          <cell r="P3600"/>
          <cell r="Q3600" t="str">
            <v>EST AC CAIXA AMADEUS M SOG-3337</v>
          </cell>
          <cell r="R3600"/>
          <cell r="S3600"/>
          <cell r="T3600"/>
          <cell r="U3600">
            <v>0</v>
          </cell>
          <cell r="V3600">
            <v>0</v>
          </cell>
          <cell r="W3600">
            <v>0</v>
          </cell>
          <cell r="X3600">
            <v>0</v>
          </cell>
          <cell r="Y3600" t="str">
            <v>EST AC CAIXA AMADEUS M SOG-3337 - Ø0x0H</v>
          </cell>
          <cell r="Z3600">
            <v>249.44</v>
          </cell>
          <cell r="AA3600">
            <v>0.35</v>
          </cell>
          <cell r="AB3600">
            <v>162.13600000000002</v>
          </cell>
          <cell r="AC3600"/>
          <cell r="AD3600"/>
          <cell r="AE3600"/>
          <cell r="AF3600">
            <v>249.44</v>
          </cell>
          <cell r="AG3600">
            <v>249.44</v>
          </cell>
          <cell r="AH3600">
            <v>0</v>
          </cell>
          <cell r="AI3600">
            <v>249.44</v>
          </cell>
          <cell r="AJ3600" t="str">
            <v>REF: 252469</v>
          </cell>
          <cell r="AK3600"/>
          <cell r="AL3600">
            <v>252469</v>
          </cell>
          <cell r="AM3600" t="str">
            <v>ETIQUETA DE ESTOQUE</v>
          </cell>
          <cell r="AN3600"/>
          <cell r="AO3600" t="str">
            <v/>
          </cell>
          <cell r="AP3600" t="str">
            <v/>
          </cell>
          <cell r="AQ3600" t="str">
            <v/>
          </cell>
          <cell r="AR3600" t="str">
            <v/>
          </cell>
          <cell r="AS3600" t="str">
            <v>ETIQUETA DE ESTOQUE - xxH</v>
          </cell>
          <cell r="AT3600">
            <v>249.44</v>
          </cell>
          <cell r="AU3600" t="str">
            <v>EST</v>
          </cell>
          <cell r="AV3600" t="str">
            <v>EST</v>
          </cell>
          <cell r="AW3600" t="str">
            <v/>
          </cell>
          <cell r="AX3600">
            <v>249.44</v>
          </cell>
          <cell r="AY3600">
            <v>0</v>
          </cell>
          <cell r="AZ3600"/>
          <cell r="BA3600" t="str">
            <v/>
          </cell>
          <cell r="BB3600"/>
          <cell r="BC3600"/>
          <cell r="BD3600"/>
          <cell r="BE3600" t="str">
            <v/>
          </cell>
          <cell r="BF3600">
            <v>0</v>
          </cell>
          <cell r="BG3600" t="str">
            <v/>
          </cell>
          <cell r="BH3600" t="str">
            <v/>
          </cell>
          <cell r="BI3600">
            <v>14</v>
          </cell>
          <cell r="BJ3600" t="str">
            <v>0</v>
          </cell>
          <cell r="BK3600">
            <v>0</v>
          </cell>
          <cell r="BL3600">
            <v>0</v>
          </cell>
          <cell r="BM3600"/>
          <cell r="BN3600"/>
          <cell r="BO3600"/>
          <cell r="BP3600"/>
          <cell r="BR3600" t="str">
            <v>X</v>
          </cell>
          <cell r="BT3600" t="str">
            <v/>
          </cell>
          <cell r="BU3600" t="str">
            <v/>
          </cell>
        </row>
        <row r="3601">
          <cell r="H3601">
            <v>0</v>
          </cell>
          <cell r="O3601">
            <v>252468</v>
          </cell>
          <cell r="P3601"/>
          <cell r="Q3601" t="str">
            <v>EST AC CAIXA AMADEUS G SOG-3336</v>
          </cell>
          <cell r="R3601"/>
          <cell r="S3601"/>
          <cell r="T3601"/>
          <cell r="U3601">
            <v>0</v>
          </cell>
          <cell r="V3601">
            <v>0</v>
          </cell>
          <cell r="W3601">
            <v>0</v>
          </cell>
          <cell r="X3601">
            <v>0</v>
          </cell>
          <cell r="Y3601" t="str">
            <v>EST AC CAIXA AMADEUS G SOG-3336 - Ø0x0H</v>
          </cell>
          <cell r="Z3601">
            <v>241.92</v>
          </cell>
          <cell r="AA3601">
            <v>0.35</v>
          </cell>
          <cell r="AB3601">
            <v>157.24799999999999</v>
          </cell>
          <cell r="AC3601"/>
          <cell r="AD3601"/>
          <cell r="AE3601"/>
          <cell r="AF3601">
            <v>241.92</v>
          </cell>
          <cell r="AG3601">
            <v>241.92</v>
          </cell>
          <cell r="AH3601">
            <v>0</v>
          </cell>
          <cell r="AI3601">
            <v>241.92</v>
          </cell>
          <cell r="AJ3601" t="str">
            <v>REF: 252468</v>
          </cell>
          <cell r="AK3601"/>
          <cell r="AL3601">
            <v>252468</v>
          </cell>
          <cell r="AM3601" t="str">
            <v>ETIQUETA DE ESTOQUE</v>
          </cell>
          <cell r="AN3601"/>
          <cell r="AO3601" t="str">
            <v/>
          </cell>
          <cell r="AP3601" t="str">
            <v/>
          </cell>
          <cell r="AQ3601" t="str">
            <v/>
          </cell>
          <cell r="AR3601" t="str">
            <v/>
          </cell>
          <cell r="AS3601" t="str">
            <v>ETIQUETA DE ESTOQUE - xxH</v>
          </cell>
          <cell r="AT3601">
            <v>241.92</v>
          </cell>
          <cell r="AU3601" t="str">
            <v>EST</v>
          </cell>
          <cell r="AV3601" t="str">
            <v>EST</v>
          </cell>
          <cell r="AW3601" t="str">
            <v/>
          </cell>
          <cell r="AX3601">
            <v>241.92</v>
          </cell>
          <cell r="AY3601">
            <v>0</v>
          </cell>
          <cell r="AZ3601"/>
          <cell r="BA3601" t="str">
            <v/>
          </cell>
          <cell r="BB3601"/>
          <cell r="BC3601"/>
          <cell r="BD3601"/>
          <cell r="BE3601" t="str">
            <v/>
          </cell>
          <cell r="BF3601">
            <v>0</v>
          </cell>
          <cell r="BG3601" t="str">
            <v/>
          </cell>
          <cell r="BH3601" t="str">
            <v/>
          </cell>
          <cell r="BI3601">
            <v>14</v>
          </cell>
          <cell r="BJ3601" t="str">
            <v>0</v>
          </cell>
          <cell r="BK3601">
            <v>0</v>
          </cell>
          <cell r="BL3601">
            <v>0</v>
          </cell>
          <cell r="BM3601"/>
          <cell r="BN3601"/>
          <cell r="BO3601"/>
          <cell r="BP3601"/>
          <cell r="BR3601" t="str">
            <v>X</v>
          </cell>
          <cell r="BT3601" t="str">
            <v/>
          </cell>
          <cell r="BU3601" t="str">
            <v/>
          </cell>
        </row>
        <row r="3602">
          <cell r="H3602">
            <v>0</v>
          </cell>
          <cell r="O3602">
            <v>252467</v>
          </cell>
          <cell r="P3602"/>
          <cell r="Q3602" t="str">
            <v>EST AC CAIXA KATAKOLON LOT-SS6003D</v>
          </cell>
          <cell r="R3602"/>
          <cell r="S3602"/>
          <cell r="T3602"/>
          <cell r="U3602">
            <v>0</v>
          </cell>
          <cell r="V3602">
            <v>0</v>
          </cell>
          <cell r="W3602">
            <v>0</v>
          </cell>
          <cell r="X3602">
            <v>0</v>
          </cell>
          <cell r="Y3602" t="str">
            <v>EST AC CAIXA KATAKOLON LOT-SS6003D - Ø0x0H</v>
          </cell>
          <cell r="Z3602">
            <v>263.72000000000003</v>
          </cell>
          <cell r="AA3602">
            <v>0.35</v>
          </cell>
          <cell r="AB3602">
            <v>171.41800000000001</v>
          </cell>
          <cell r="AC3602"/>
          <cell r="AD3602"/>
          <cell r="AE3602"/>
          <cell r="AF3602">
            <v>263.72000000000003</v>
          </cell>
          <cell r="AG3602">
            <v>263.72000000000003</v>
          </cell>
          <cell r="AH3602">
            <v>0</v>
          </cell>
          <cell r="AI3602">
            <v>263.72000000000003</v>
          </cell>
          <cell r="AJ3602" t="str">
            <v>REF: 252467</v>
          </cell>
          <cell r="AK3602"/>
          <cell r="AL3602">
            <v>252467</v>
          </cell>
          <cell r="AM3602" t="str">
            <v>ETIQUETA DE ESTOQUE</v>
          </cell>
          <cell r="AN3602"/>
          <cell r="AO3602" t="str">
            <v/>
          </cell>
          <cell r="AP3602" t="str">
            <v/>
          </cell>
          <cell r="AQ3602" t="str">
            <v/>
          </cell>
          <cell r="AR3602" t="str">
            <v/>
          </cell>
          <cell r="AS3602" t="str">
            <v>ETIQUETA DE ESTOQUE - xxH</v>
          </cell>
          <cell r="AT3602">
            <v>263.72000000000003</v>
          </cell>
          <cell r="AU3602" t="str">
            <v>EST</v>
          </cell>
          <cell r="AV3602" t="str">
            <v>EST</v>
          </cell>
          <cell r="AW3602" t="str">
            <v/>
          </cell>
          <cell r="AX3602">
            <v>263.72000000000003</v>
          </cell>
          <cell r="AY3602">
            <v>0</v>
          </cell>
          <cell r="AZ3602"/>
          <cell r="BA3602" t="str">
            <v/>
          </cell>
          <cell r="BB3602"/>
          <cell r="BC3602"/>
          <cell r="BD3602"/>
          <cell r="BE3602" t="str">
            <v/>
          </cell>
          <cell r="BF3602">
            <v>0</v>
          </cell>
          <cell r="BG3602" t="str">
            <v/>
          </cell>
          <cell r="BH3602" t="str">
            <v/>
          </cell>
          <cell r="BI3602">
            <v>14</v>
          </cell>
          <cell r="BJ3602" t="str">
            <v>0</v>
          </cell>
          <cell r="BK3602">
            <v>0</v>
          </cell>
          <cell r="BL3602">
            <v>0</v>
          </cell>
          <cell r="BM3602"/>
          <cell r="BN3602"/>
          <cell r="BO3602"/>
          <cell r="BP3602"/>
          <cell r="BR3602" t="str">
            <v>X</v>
          </cell>
          <cell r="BT3602" t="str">
            <v/>
          </cell>
          <cell r="BU3602" t="str">
            <v/>
          </cell>
        </row>
        <row r="3603">
          <cell r="H3603">
            <v>0</v>
          </cell>
          <cell r="O3603">
            <v>252466</v>
          </cell>
          <cell r="P3603"/>
          <cell r="Q3603" t="str">
            <v>EST AC SABONETEIRA KATAKOLON LOT-SS6003C</v>
          </cell>
          <cell r="R3603"/>
          <cell r="S3603"/>
          <cell r="T3603"/>
          <cell r="U3603">
            <v>0</v>
          </cell>
          <cell r="V3603">
            <v>0</v>
          </cell>
          <cell r="W3603">
            <v>0</v>
          </cell>
          <cell r="X3603">
            <v>0</v>
          </cell>
          <cell r="Y3603" t="str">
            <v>EST AC SABONETEIRA KATAKOLON LOT-SS6003C - Ø0x0H</v>
          </cell>
          <cell r="Z3603">
            <v>327.82</v>
          </cell>
          <cell r="AA3603">
            <v>0.35</v>
          </cell>
          <cell r="AB3603">
            <v>213.083</v>
          </cell>
          <cell r="AC3603"/>
          <cell r="AD3603"/>
          <cell r="AE3603"/>
          <cell r="AF3603">
            <v>327.82</v>
          </cell>
          <cell r="AG3603">
            <v>327.82</v>
          </cell>
          <cell r="AH3603">
            <v>0</v>
          </cell>
          <cell r="AI3603">
            <v>327.82</v>
          </cell>
          <cell r="AJ3603" t="str">
            <v>REF: 252466</v>
          </cell>
          <cell r="AK3603"/>
          <cell r="AL3603">
            <v>252466</v>
          </cell>
          <cell r="AM3603" t="str">
            <v>ETIQUETA DE ESTOQUE</v>
          </cell>
          <cell r="AN3603"/>
          <cell r="AO3603" t="str">
            <v/>
          </cell>
          <cell r="AP3603" t="str">
            <v/>
          </cell>
          <cell r="AQ3603" t="str">
            <v/>
          </cell>
          <cell r="AR3603" t="str">
            <v/>
          </cell>
          <cell r="AS3603" t="str">
            <v>ETIQUETA DE ESTOQUE - xxH</v>
          </cell>
          <cell r="AT3603">
            <v>327.82</v>
          </cell>
          <cell r="AU3603" t="str">
            <v>EST</v>
          </cell>
          <cell r="AV3603" t="str">
            <v>EST</v>
          </cell>
          <cell r="AW3603" t="str">
            <v/>
          </cell>
          <cell r="AX3603">
            <v>327.82</v>
          </cell>
          <cell r="AY3603">
            <v>0</v>
          </cell>
          <cell r="AZ3603"/>
          <cell r="BA3603" t="str">
            <v/>
          </cell>
          <cell r="BB3603"/>
          <cell r="BC3603"/>
          <cell r="BD3603"/>
          <cell r="BE3603" t="str">
            <v/>
          </cell>
          <cell r="BF3603">
            <v>0</v>
          </cell>
          <cell r="BG3603" t="str">
            <v/>
          </cell>
          <cell r="BH3603" t="str">
            <v/>
          </cell>
          <cell r="BI3603">
            <v>14</v>
          </cell>
          <cell r="BJ3603" t="str">
            <v>0</v>
          </cell>
          <cell r="BK3603">
            <v>0</v>
          </cell>
          <cell r="BL3603">
            <v>0</v>
          </cell>
          <cell r="BM3603"/>
          <cell r="BN3603"/>
          <cell r="BO3603"/>
          <cell r="BP3603"/>
          <cell r="BR3603" t="str">
            <v>X</v>
          </cell>
          <cell r="BT3603" t="str">
            <v/>
          </cell>
          <cell r="BU3603" t="str">
            <v/>
          </cell>
        </row>
        <row r="3604">
          <cell r="H3604">
            <v>0</v>
          </cell>
          <cell r="O3604">
            <v>251936</v>
          </cell>
          <cell r="P3604"/>
          <cell r="Q3604" t="str">
            <v>EST AC POTE G COL KOBE 21X21X20H PRETO/PRETO IL783PR0</v>
          </cell>
          <cell r="R3604"/>
          <cell r="S3604"/>
          <cell r="T3604"/>
          <cell r="U3604">
            <v>0</v>
          </cell>
          <cell r="V3604">
            <v>0</v>
          </cell>
          <cell r="W3604">
            <v>0</v>
          </cell>
          <cell r="X3604">
            <v>0</v>
          </cell>
          <cell r="Y3604" t="str">
            <v>EST AC POTE G COL KOBE 21X21X20H PRETO/PRETO IL783PR0 - Ø0x0H</v>
          </cell>
          <cell r="Z3604">
            <v>839.87</v>
          </cell>
          <cell r="AA3604">
            <v>0.35</v>
          </cell>
          <cell r="AB3604">
            <v>545.91550000000007</v>
          </cell>
          <cell r="AC3604"/>
          <cell r="AD3604"/>
          <cell r="AE3604"/>
          <cell r="AF3604">
            <v>839.87</v>
          </cell>
          <cell r="AG3604">
            <v>839.87</v>
          </cell>
          <cell r="AH3604">
            <v>0</v>
          </cell>
          <cell r="AI3604">
            <v>839.87</v>
          </cell>
          <cell r="AJ3604" t="str">
            <v>REF: 251936</v>
          </cell>
          <cell r="AK3604"/>
          <cell r="AL3604">
            <v>251936</v>
          </cell>
          <cell r="AM3604" t="str">
            <v>ETIQUETA DE ESTOQUE</v>
          </cell>
          <cell r="AN3604"/>
          <cell r="AO3604" t="str">
            <v/>
          </cell>
          <cell r="AP3604" t="str">
            <v/>
          </cell>
          <cell r="AQ3604" t="str">
            <v/>
          </cell>
          <cell r="AR3604" t="str">
            <v/>
          </cell>
          <cell r="AS3604" t="str">
            <v>ETIQUETA DE ESTOQUE - xxH</v>
          </cell>
          <cell r="AT3604">
            <v>839.87</v>
          </cell>
          <cell r="AU3604" t="str">
            <v>EST</v>
          </cell>
          <cell r="AV3604" t="str">
            <v>EST</v>
          </cell>
          <cell r="AW3604" t="str">
            <v/>
          </cell>
          <cell r="AX3604">
            <v>839.87</v>
          </cell>
          <cell r="AY3604">
            <v>0</v>
          </cell>
          <cell r="AZ3604"/>
          <cell r="BA3604" t="str">
            <v/>
          </cell>
          <cell r="BB3604"/>
          <cell r="BC3604"/>
          <cell r="BD3604"/>
          <cell r="BE3604" t="str">
            <v/>
          </cell>
          <cell r="BF3604">
            <v>0</v>
          </cell>
          <cell r="BG3604" t="str">
            <v/>
          </cell>
          <cell r="BH3604" t="str">
            <v/>
          </cell>
          <cell r="BI3604">
            <v>14</v>
          </cell>
          <cell r="BJ3604" t="str">
            <v>0</v>
          </cell>
          <cell r="BK3604">
            <v>0</v>
          </cell>
          <cell r="BL3604">
            <v>0</v>
          </cell>
          <cell r="BM3604"/>
          <cell r="BN3604"/>
          <cell r="BO3604"/>
          <cell r="BP3604"/>
          <cell r="BR3604" t="str">
            <v>X</v>
          </cell>
          <cell r="BT3604" t="str">
            <v/>
          </cell>
          <cell r="BU3604" t="str">
            <v/>
          </cell>
        </row>
        <row r="3605">
          <cell r="H3605">
            <v>0</v>
          </cell>
          <cell r="O3605">
            <v>251935</v>
          </cell>
          <cell r="P3605"/>
          <cell r="Q3605" t="str">
            <v>EST AC POTE G COL KOBE 21X21X20H NATURAL/PRETO IL783NP0</v>
          </cell>
          <cell r="R3605"/>
          <cell r="S3605"/>
          <cell r="T3605"/>
          <cell r="U3605">
            <v>0</v>
          </cell>
          <cell r="V3605">
            <v>0</v>
          </cell>
          <cell r="W3605">
            <v>0</v>
          </cell>
          <cell r="X3605">
            <v>0</v>
          </cell>
          <cell r="Y3605" t="str">
            <v>EST AC POTE G COL KOBE 21X21X20H NATURAL/PRETO IL783NP0 - Ø0x0H</v>
          </cell>
          <cell r="Z3605">
            <v>839.87</v>
          </cell>
          <cell r="AA3605">
            <v>0.35</v>
          </cell>
          <cell r="AB3605">
            <v>545.91550000000007</v>
          </cell>
          <cell r="AC3605"/>
          <cell r="AD3605"/>
          <cell r="AE3605"/>
          <cell r="AF3605">
            <v>839.87</v>
          </cell>
          <cell r="AG3605">
            <v>839.87</v>
          </cell>
          <cell r="AH3605">
            <v>0</v>
          </cell>
          <cell r="AI3605">
            <v>839.87</v>
          </cell>
          <cell r="AJ3605" t="str">
            <v>REF: 251935</v>
          </cell>
          <cell r="AK3605"/>
          <cell r="AL3605">
            <v>251935</v>
          </cell>
          <cell r="AM3605" t="str">
            <v>ETIQUETA DE ESTOQUE</v>
          </cell>
          <cell r="AN3605"/>
          <cell r="AO3605" t="str">
            <v/>
          </cell>
          <cell r="AP3605" t="str">
            <v/>
          </cell>
          <cell r="AQ3605" t="str">
            <v/>
          </cell>
          <cell r="AR3605" t="str">
            <v/>
          </cell>
          <cell r="AS3605" t="str">
            <v>ETIQUETA DE ESTOQUE - xxH</v>
          </cell>
          <cell r="AT3605">
            <v>839.87</v>
          </cell>
          <cell r="AU3605" t="str">
            <v>EST</v>
          </cell>
          <cell r="AV3605" t="str">
            <v>EST</v>
          </cell>
          <cell r="AW3605" t="str">
            <v/>
          </cell>
          <cell r="AX3605">
            <v>839.87</v>
          </cell>
          <cell r="AY3605">
            <v>0</v>
          </cell>
          <cell r="AZ3605"/>
          <cell r="BA3605" t="str">
            <v/>
          </cell>
          <cell r="BB3605"/>
          <cell r="BC3605"/>
          <cell r="BD3605"/>
          <cell r="BE3605" t="str">
            <v/>
          </cell>
          <cell r="BF3605">
            <v>0</v>
          </cell>
          <cell r="BG3605" t="str">
            <v/>
          </cell>
          <cell r="BH3605" t="str">
            <v/>
          </cell>
          <cell r="BI3605">
            <v>14</v>
          </cell>
          <cell r="BJ3605" t="str">
            <v>0</v>
          </cell>
          <cell r="BK3605">
            <v>0</v>
          </cell>
          <cell r="BL3605">
            <v>0</v>
          </cell>
          <cell r="BM3605"/>
          <cell r="BN3605"/>
          <cell r="BO3605"/>
          <cell r="BP3605"/>
          <cell r="BR3605" t="str">
            <v>X</v>
          </cell>
          <cell r="BT3605" t="str">
            <v/>
          </cell>
          <cell r="BU3605" t="str">
            <v/>
          </cell>
        </row>
        <row r="3606">
          <cell r="H3606">
            <v>0</v>
          </cell>
          <cell r="O3606">
            <v>251934</v>
          </cell>
          <cell r="P3606"/>
          <cell r="Q3606" t="str">
            <v>EST AC POTE M COL KOBE 21X21X15H PRETO/PRETO IL782PR0</v>
          </cell>
          <cell r="R3606"/>
          <cell r="S3606"/>
          <cell r="T3606"/>
          <cell r="U3606">
            <v>0</v>
          </cell>
          <cell r="V3606">
            <v>0</v>
          </cell>
          <cell r="W3606">
            <v>0</v>
          </cell>
          <cell r="X3606">
            <v>0</v>
          </cell>
          <cell r="Y3606" t="str">
            <v>EST AC POTE M COL KOBE 21X21X15H PRETO/PRETO IL782PR0 - Ø0x0H</v>
          </cell>
          <cell r="Z3606">
            <v>769.89</v>
          </cell>
          <cell r="AA3606">
            <v>0.35</v>
          </cell>
          <cell r="AB3606">
            <v>500.42849999999999</v>
          </cell>
          <cell r="AC3606"/>
          <cell r="AD3606"/>
          <cell r="AE3606"/>
          <cell r="AF3606">
            <v>769.89</v>
          </cell>
          <cell r="AG3606">
            <v>769.89</v>
          </cell>
          <cell r="AH3606">
            <v>0</v>
          </cell>
          <cell r="AI3606">
            <v>769.89</v>
          </cell>
          <cell r="AJ3606" t="str">
            <v>REF: 251934</v>
          </cell>
          <cell r="AK3606"/>
          <cell r="AL3606">
            <v>251934</v>
          </cell>
          <cell r="AM3606" t="str">
            <v>ETIQUETA DE ESTOQUE</v>
          </cell>
          <cell r="AN3606"/>
          <cell r="AO3606" t="str">
            <v/>
          </cell>
          <cell r="AP3606" t="str">
            <v/>
          </cell>
          <cell r="AQ3606" t="str">
            <v/>
          </cell>
          <cell r="AR3606" t="str">
            <v/>
          </cell>
          <cell r="AS3606" t="str">
            <v>ETIQUETA DE ESTOQUE - xxH</v>
          </cell>
          <cell r="AT3606">
            <v>769.89</v>
          </cell>
          <cell r="AU3606" t="str">
            <v>EST</v>
          </cell>
          <cell r="AV3606" t="str">
            <v>EST</v>
          </cell>
          <cell r="AW3606" t="str">
            <v/>
          </cell>
          <cell r="AX3606">
            <v>769.89</v>
          </cell>
          <cell r="AY3606">
            <v>0</v>
          </cell>
          <cell r="AZ3606"/>
          <cell r="BA3606" t="str">
            <v/>
          </cell>
          <cell r="BB3606"/>
          <cell r="BC3606"/>
          <cell r="BD3606"/>
          <cell r="BE3606" t="str">
            <v/>
          </cell>
          <cell r="BF3606">
            <v>0</v>
          </cell>
          <cell r="BG3606" t="str">
            <v/>
          </cell>
          <cell r="BH3606" t="str">
            <v/>
          </cell>
          <cell r="BI3606">
            <v>14</v>
          </cell>
          <cell r="BJ3606" t="str">
            <v>0</v>
          </cell>
          <cell r="BK3606">
            <v>0</v>
          </cell>
          <cell r="BL3606">
            <v>0</v>
          </cell>
          <cell r="BM3606"/>
          <cell r="BN3606"/>
          <cell r="BO3606"/>
          <cell r="BP3606"/>
          <cell r="BR3606" t="str">
            <v>X</v>
          </cell>
          <cell r="BT3606" t="str">
            <v/>
          </cell>
          <cell r="BU3606" t="str">
            <v/>
          </cell>
        </row>
        <row r="3607">
          <cell r="H3607">
            <v>0</v>
          </cell>
          <cell r="O3607">
            <v>251933</v>
          </cell>
          <cell r="P3607"/>
          <cell r="Q3607" t="str">
            <v>EST AC POTE M COL KOBE 21X21X15H NATURAL/PRETO IL782NP0</v>
          </cell>
          <cell r="R3607"/>
          <cell r="S3607"/>
          <cell r="T3607"/>
          <cell r="U3607">
            <v>0</v>
          </cell>
          <cell r="V3607">
            <v>0</v>
          </cell>
          <cell r="W3607">
            <v>0</v>
          </cell>
          <cell r="X3607">
            <v>0</v>
          </cell>
          <cell r="Y3607" t="str">
            <v>EST AC POTE M COL KOBE 21X21X15H NATURAL/PRETO IL782NP0 - Ø0x0H</v>
          </cell>
          <cell r="Z3607">
            <v>769.89</v>
          </cell>
          <cell r="AA3607">
            <v>0.35</v>
          </cell>
          <cell r="AB3607">
            <v>500.42849999999999</v>
          </cell>
          <cell r="AC3607"/>
          <cell r="AD3607"/>
          <cell r="AE3607"/>
          <cell r="AF3607">
            <v>769.89</v>
          </cell>
          <cell r="AG3607">
            <v>769.89</v>
          </cell>
          <cell r="AH3607">
            <v>0</v>
          </cell>
          <cell r="AI3607">
            <v>769.89</v>
          </cell>
          <cell r="AJ3607" t="str">
            <v>REF: 251933</v>
          </cell>
          <cell r="AK3607"/>
          <cell r="AL3607">
            <v>251933</v>
          </cell>
          <cell r="AM3607" t="str">
            <v>ETIQUETA DE ESTOQUE</v>
          </cell>
          <cell r="AN3607"/>
          <cell r="AO3607" t="str">
            <v/>
          </cell>
          <cell r="AP3607" t="str">
            <v/>
          </cell>
          <cell r="AQ3607" t="str">
            <v/>
          </cell>
          <cell r="AR3607" t="str">
            <v/>
          </cell>
          <cell r="AS3607" t="str">
            <v>ETIQUETA DE ESTOQUE - xxH</v>
          </cell>
          <cell r="AT3607">
            <v>769.89</v>
          </cell>
          <cell r="AU3607" t="str">
            <v>EST</v>
          </cell>
          <cell r="AV3607" t="str">
            <v>EST</v>
          </cell>
          <cell r="AW3607" t="str">
            <v/>
          </cell>
          <cell r="AX3607">
            <v>769.89</v>
          </cell>
          <cell r="AY3607">
            <v>0</v>
          </cell>
          <cell r="AZ3607"/>
          <cell r="BA3607" t="str">
            <v/>
          </cell>
          <cell r="BB3607"/>
          <cell r="BC3607"/>
          <cell r="BD3607"/>
          <cell r="BE3607" t="str">
            <v/>
          </cell>
          <cell r="BF3607">
            <v>0</v>
          </cell>
          <cell r="BG3607" t="str">
            <v/>
          </cell>
          <cell r="BH3607" t="str">
            <v/>
          </cell>
          <cell r="BI3607">
            <v>14</v>
          </cell>
          <cell r="BJ3607" t="str">
            <v>0</v>
          </cell>
          <cell r="BK3607">
            <v>0</v>
          </cell>
          <cell r="BL3607">
            <v>0</v>
          </cell>
          <cell r="BM3607"/>
          <cell r="BN3607"/>
          <cell r="BO3607"/>
          <cell r="BP3607"/>
          <cell r="BR3607" t="str">
            <v>X</v>
          </cell>
          <cell r="BT3607" t="str">
            <v/>
          </cell>
          <cell r="BU3607" t="str">
            <v/>
          </cell>
        </row>
        <row r="3608">
          <cell r="H3608">
            <v>0</v>
          </cell>
          <cell r="O3608">
            <v>251932</v>
          </cell>
          <cell r="P3608"/>
          <cell r="Q3608" t="str">
            <v>EST AC POTE P COL KOBE 21X21X7H PRETO/PRETO IL781PR0</v>
          </cell>
          <cell r="R3608"/>
          <cell r="S3608"/>
          <cell r="T3608"/>
          <cell r="U3608">
            <v>0</v>
          </cell>
          <cell r="V3608">
            <v>0</v>
          </cell>
          <cell r="W3608">
            <v>0</v>
          </cell>
          <cell r="X3608">
            <v>0</v>
          </cell>
          <cell r="Y3608" t="str">
            <v>EST AC POTE P COL KOBE 21X21X7H PRETO/PRETO IL781PR0 - Ø0x0H</v>
          </cell>
          <cell r="Z3608">
            <v>723.21</v>
          </cell>
          <cell r="AA3608">
            <v>0.35</v>
          </cell>
          <cell r="AB3608">
            <v>470.0865</v>
          </cell>
          <cell r="AC3608"/>
          <cell r="AD3608"/>
          <cell r="AE3608"/>
          <cell r="AF3608">
            <v>723.21</v>
          </cell>
          <cell r="AG3608">
            <v>723.21</v>
          </cell>
          <cell r="AH3608">
            <v>0</v>
          </cell>
          <cell r="AI3608">
            <v>723.21</v>
          </cell>
          <cell r="AJ3608" t="str">
            <v>REF: 251932</v>
          </cell>
          <cell r="AK3608"/>
          <cell r="AL3608">
            <v>251932</v>
          </cell>
          <cell r="AM3608" t="str">
            <v>ETIQUETA DE ESTOQUE</v>
          </cell>
          <cell r="AN3608"/>
          <cell r="AO3608" t="str">
            <v/>
          </cell>
          <cell r="AP3608" t="str">
            <v/>
          </cell>
          <cell r="AQ3608" t="str">
            <v/>
          </cell>
          <cell r="AR3608" t="str">
            <v/>
          </cell>
          <cell r="AS3608" t="str">
            <v>ETIQUETA DE ESTOQUE - xxH</v>
          </cell>
          <cell r="AT3608">
            <v>723.21</v>
          </cell>
          <cell r="AU3608" t="str">
            <v>EST</v>
          </cell>
          <cell r="AV3608" t="str">
            <v>EST</v>
          </cell>
          <cell r="AW3608" t="str">
            <v/>
          </cell>
          <cell r="AX3608">
            <v>723.21</v>
          </cell>
          <cell r="AY3608">
            <v>0</v>
          </cell>
          <cell r="AZ3608"/>
          <cell r="BA3608" t="str">
            <v/>
          </cell>
          <cell r="BB3608"/>
          <cell r="BC3608"/>
          <cell r="BD3608"/>
          <cell r="BE3608" t="str">
            <v/>
          </cell>
          <cell r="BF3608">
            <v>0</v>
          </cell>
          <cell r="BG3608" t="str">
            <v/>
          </cell>
          <cell r="BH3608" t="str">
            <v/>
          </cell>
          <cell r="BI3608">
            <v>14</v>
          </cell>
          <cell r="BJ3608" t="str">
            <v>0</v>
          </cell>
          <cell r="BK3608">
            <v>0</v>
          </cell>
          <cell r="BL3608">
            <v>0</v>
          </cell>
          <cell r="BM3608"/>
          <cell r="BN3608"/>
          <cell r="BO3608"/>
          <cell r="BP3608"/>
          <cell r="BR3608" t="str">
            <v>X</v>
          </cell>
          <cell r="BT3608" t="str">
            <v/>
          </cell>
          <cell r="BU3608" t="str">
            <v/>
          </cell>
        </row>
        <row r="3609">
          <cell r="H3609">
            <v>0</v>
          </cell>
          <cell r="O3609">
            <v>251931</v>
          </cell>
          <cell r="P3609"/>
          <cell r="Q3609" t="str">
            <v>EST AC POTE P COL KOBE 21X21X7H NATURAL/PRETO IL781NP0</v>
          </cell>
          <cell r="R3609"/>
          <cell r="S3609"/>
          <cell r="T3609"/>
          <cell r="U3609">
            <v>0</v>
          </cell>
          <cell r="V3609">
            <v>0</v>
          </cell>
          <cell r="W3609">
            <v>0</v>
          </cell>
          <cell r="X3609">
            <v>0</v>
          </cell>
          <cell r="Y3609" t="str">
            <v>EST AC POTE P COL KOBE 21X21X7H NATURAL/PRETO IL781NP0 - Ø0x0H</v>
          </cell>
          <cell r="Z3609">
            <v>723.21</v>
          </cell>
          <cell r="AA3609">
            <v>0.35</v>
          </cell>
          <cell r="AB3609">
            <v>470.0865</v>
          </cell>
          <cell r="AC3609"/>
          <cell r="AD3609"/>
          <cell r="AE3609"/>
          <cell r="AF3609">
            <v>723.21</v>
          </cell>
          <cell r="AG3609">
            <v>723.21</v>
          </cell>
          <cell r="AH3609">
            <v>0</v>
          </cell>
          <cell r="AI3609">
            <v>723.21</v>
          </cell>
          <cell r="AJ3609" t="str">
            <v>REF: 251931</v>
          </cell>
          <cell r="AK3609"/>
          <cell r="AL3609">
            <v>251931</v>
          </cell>
          <cell r="AM3609" t="str">
            <v>ETIQUETA DE ESTOQUE</v>
          </cell>
          <cell r="AN3609"/>
          <cell r="AO3609" t="str">
            <v/>
          </cell>
          <cell r="AP3609" t="str">
            <v/>
          </cell>
          <cell r="AQ3609" t="str">
            <v/>
          </cell>
          <cell r="AR3609" t="str">
            <v/>
          </cell>
          <cell r="AS3609" t="str">
            <v>ETIQUETA DE ESTOQUE - xxH</v>
          </cell>
          <cell r="AT3609">
            <v>723.21</v>
          </cell>
          <cell r="AU3609" t="str">
            <v>EST</v>
          </cell>
          <cell r="AV3609" t="str">
            <v>EST</v>
          </cell>
          <cell r="AW3609" t="str">
            <v/>
          </cell>
          <cell r="AX3609">
            <v>723.21</v>
          </cell>
          <cell r="AY3609">
            <v>0</v>
          </cell>
          <cell r="AZ3609"/>
          <cell r="BA3609" t="str">
            <v/>
          </cell>
          <cell r="BB3609"/>
          <cell r="BC3609"/>
          <cell r="BD3609"/>
          <cell r="BE3609" t="str">
            <v/>
          </cell>
          <cell r="BF3609">
            <v>0</v>
          </cell>
          <cell r="BG3609" t="str">
            <v/>
          </cell>
          <cell r="BH3609" t="str">
            <v/>
          </cell>
          <cell r="BI3609">
            <v>14</v>
          </cell>
          <cell r="BJ3609" t="str">
            <v>0</v>
          </cell>
          <cell r="BK3609">
            <v>0</v>
          </cell>
          <cell r="BL3609">
            <v>0</v>
          </cell>
          <cell r="BM3609"/>
          <cell r="BN3609"/>
          <cell r="BO3609"/>
          <cell r="BP3609"/>
          <cell r="BR3609" t="str">
            <v>X</v>
          </cell>
          <cell r="BT3609" t="str">
            <v/>
          </cell>
          <cell r="BU3609" t="str">
            <v/>
          </cell>
        </row>
        <row r="3610">
          <cell r="H3610">
            <v>0</v>
          </cell>
          <cell r="O3610">
            <v>251923</v>
          </cell>
          <cell r="P3610"/>
          <cell r="Q3610" t="str">
            <v>EST AC CENTRO DE MESA RET COL VERSO 80X20X6,5 PRETO IL745PT0</v>
          </cell>
          <cell r="R3610"/>
          <cell r="S3610"/>
          <cell r="T3610"/>
          <cell r="U3610">
            <v>0</v>
          </cell>
          <cell r="V3610">
            <v>0</v>
          </cell>
          <cell r="W3610">
            <v>0</v>
          </cell>
          <cell r="X3610">
            <v>0</v>
          </cell>
          <cell r="Y3610" t="str">
            <v>EST AC CENTRO DE MESA RET COL VERSO 80X20X6,5 PRETO IL745PT0 - Ø0x0H</v>
          </cell>
          <cell r="Z3610">
            <v>2122.98</v>
          </cell>
          <cell r="AA3610">
            <v>0.35</v>
          </cell>
          <cell r="AB3610">
            <v>1379.9369999999999</v>
          </cell>
          <cell r="AC3610"/>
          <cell r="AD3610"/>
          <cell r="AE3610"/>
          <cell r="AF3610">
            <v>2122.98</v>
          </cell>
          <cell r="AG3610">
            <v>2122.98</v>
          </cell>
          <cell r="AH3610">
            <v>0</v>
          </cell>
          <cell r="AI3610">
            <v>2122.98</v>
          </cell>
          <cell r="AJ3610" t="str">
            <v>REF: 251923</v>
          </cell>
          <cell r="AK3610"/>
          <cell r="AL3610">
            <v>251923</v>
          </cell>
          <cell r="AM3610" t="str">
            <v>ETIQUETA DE ESTOQUE</v>
          </cell>
          <cell r="AN3610"/>
          <cell r="AO3610" t="str">
            <v/>
          </cell>
          <cell r="AP3610" t="str">
            <v/>
          </cell>
          <cell r="AQ3610" t="str">
            <v/>
          </cell>
          <cell r="AR3610" t="str">
            <v/>
          </cell>
          <cell r="AS3610" t="str">
            <v>ETIQUETA DE ESTOQUE - xxH</v>
          </cell>
          <cell r="AT3610">
            <v>2122.98</v>
          </cell>
          <cell r="AU3610" t="str">
            <v>EST</v>
          </cell>
          <cell r="AV3610" t="str">
            <v>EST</v>
          </cell>
          <cell r="AW3610" t="str">
            <v/>
          </cell>
          <cell r="AX3610">
            <v>2122.98</v>
          </cell>
          <cell r="AY3610">
            <v>0</v>
          </cell>
          <cell r="AZ3610"/>
          <cell r="BA3610" t="str">
            <v/>
          </cell>
          <cell r="BB3610"/>
          <cell r="BC3610"/>
          <cell r="BD3610"/>
          <cell r="BE3610" t="str">
            <v/>
          </cell>
          <cell r="BF3610">
            <v>0</v>
          </cell>
          <cell r="BG3610" t="str">
            <v/>
          </cell>
          <cell r="BH3610" t="str">
            <v/>
          </cell>
          <cell r="BI3610">
            <v>14</v>
          </cell>
          <cell r="BJ3610" t="str">
            <v>0</v>
          </cell>
          <cell r="BK3610">
            <v>0</v>
          </cell>
          <cell r="BL3610">
            <v>0</v>
          </cell>
          <cell r="BM3610"/>
          <cell r="BN3610"/>
          <cell r="BO3610"/>
          <cell r="BP3610"/>
          <cell r="BR3610" t="str">
            <v>X</v>
          </cell>
          <cell r="BT3610" t="str">
            <v/>
          </cell>
          <cell r="BU3610" t="str">
            <v/>
          </cell>
        </row>
        <row r="3611">
          <cell r="H3611">
            <v>0</v>
          </cell>
          <cell r="O3611">
            <v>251922</v>
          </cell>
          <cell r="P3611"/>
          <cell r="Q3611" t="str">
            <v>EST AC PESO PAPEL COL ARTURITOS CJ 5 PCS PRETO IL603PR0</v>
          </cell>
          <cell r="R3611"/>
          <cell r="S3611"/>
          <cell r="T3611"/>
          <cell r="U3611">
            <v>0</v>
          </cell>
          <cell r="V3611">
            <v>0</v>
          </cell>
          <cell r="W3611">
            <v>0</v>
          </cell>
          <cell r="X3611">
            <v>0</v>
          </cell>
          <cell r="Y3611" t="str">
            <v>EST AC PESO PAPEL COL ARTURITOS CJ 5 PCS PRETO IL603PR0 - Ø0x0H</v>
          </cell>
          <cell r="Z3611">
            <v>746.55</v>
          </cell>
          <cell r="AA3611">
            <v>0.35</v>
          </cell>
          <cell r="AB3611">
            <v>485.25749999999999</v>
          </cell>
          <cell r="AC3611"/>
          <cell r="AD3611"/>
          <cell r="AE3611"/>
          <cell r="AF3611">
            <v>746.55</v>
          </cell>
          <cell r="AG3611">
            <v>746.55</v>
          </cell>
          <cell r="AH3611">
            <v>0</v>
          </cell>
          <cell r="AI3611">
            <v>746.55</v>
          </cell>
          <cell r="AJ3611" t="str">
            <v>REF: 251922</v>
          </cell>
          <cell r="AK3611"/>
          <cell r="AL3611">
            <v>251922</v>
          </cell>
          <cell r="AM3611" t="str">
            <v>ETIQUETA DE ESTOQUE</v>
          </cell>
          <cell r="AN3611"/>
          <cell r="AO3611" t="str">
            <v/>
          </cell>
          <cell r="AP3611" t="str">
            <v/>
          </cell>
          <cell r="AQ3611" t="str">
            <v/>
          </cell>
          <cell r="AR3611" t="str">
            <v/>
          </cell>
          <cell r="AS3611" t="str">
            <v>ETIQUETA DE ESTOQUE - xxH</v>
          </cell>
          <cell r="AT3611">
            <v>746.55</v>
          </cell>
          <cell r="AU3611" t="str">
            <v>EST</v>
          </cell>
          <cell r="AV3611" t="str">
            <v>EST</v>
          </cell>
          <cell r="AW3611" t="str">
            <v/>
          </cell>
          <cell r="AX3611">
            <v>746.55</v>
          </cell>
          <cell r="AY3611">
            <v>0</v>
          </cell>
          <cell r="AZ3611"/>
          <cell r="BA3611" t="str">
            <v/>
          </cell>
          <cell r="BB3611"/>
          <cell r="BC3611"/>
          <cell r="BD3611"/>
          <cell r="BE3611" t="str">
            <v/>
          </cell>
          <cell r="BF3611">
            <v>0</v>
          </cell>
          <cell r="BG3611" t="str">
            <v/>
          </cell>
          <cell r="BH3611" t="str">
            <v/>
          </cell>
          <cell r="BI3611">
            <v>14</v>
          </cell>
          <cell r="BJ3611" t="str">
            <v>0</v>
          </cell>
          <cell r="BK3611">
            <v>0</v>
          </cell>
          <cell r="BL3611">
            <v>0</v>
          </cell>
          <cell r="BM3611"/>
          <cell r="BN3611"/>
          <cell r="BO3611"/>
          <cell r="BP3611"/>
          <cell r="BR3611" t="str">
            <v>X</v>
          </cell>
          <cell r="BT3611" t="str">
            <v/>
          </cell>
          <cell r="BU3611" t="str">
            <v/>
          </cell>
        </row>
        <row r="3612">
          <cell r="H3612">
            <v>0</v>
          </cell>
          <cell r="O3612">
            <v>251921</v>
          </cell>
          <cell r="P3612"/>
          <cell r="Q3612" t="str">
            <v>EST AC PESO PAPEL COL ARTURITOS CJ 5 PCS NAT IL603NT0</v>
          </cell>
          <cell r="R3612"/>
          <cell r="S3612"/>
          <cell r="T3612"/>
          <cell r="U3612">
            <v>0</v>
          </cell>
          <cell r="V3612">
            <v>0</v>
          </cell>
          <cell r="W3612">
            <v>0</v>
          </cell>
          <cell r="X3612">
            <v>0</v>
          </cell>
          <cell r="Y3612" t="str">
            <v>EST AC PESO PAPEL COL ARTURITOS CJ 5 PCS NAT IL603NT0 - Ø0x0H</v>
          </cell>
          <cell r="Z3612">
            <v>746.55</v>
          </cell>
          <cell r="AA3612">
            <v>0.35</v>
          </cell>
          <cell r="AB3612">
            <v>485.25749999999999</v>
          </cell>
          <cell r="AC3612"/>
          <cell r="AD3612"/>
          <cell r="AE3612"/>
          <cell r="AF3612">
            <v>746.55</v>
          </cell>
          <cell r="AG3612">
            <v>746.55</v>
          </cell>
          <cell r="AH3612">
            <v>0</v>
          </cell>
          <cell r="AI3612">
            <v>746.55</v>
          </cell>
          <cell r="AJ3612" t="str">
            <v>REF: 251921</v>
          </cell>
          <cell r="AK3612"/>
          <cell r="AL3612">
            <v>251921</v>
          </cell>
          <cell r="AM3612" t="str">
            <v>ETIQUETA DE ESTOQUE</v>
          </cell>
          <cell r="AN3612"/>
          <cell r="AO3612" t="str">
            <v/>
          </cell>
          <cell r="AP3612" t="str">
            <v/>
          </cell>
          <cell r="AQ3612" t="str">
            <v/>
          </cell>
          <cell r="AR3612" t="str">
            <v/>
          </cell>
          <cell r="AS3612" t="str">
            <v>ETIQUETA DE ESTOQUE - xxH</v>
          </cell>
          <cell r="AT3612">
            <v>746.55</v>
          </cell>
          <cell r="AU3612" t="str">
            <v>EST</v>
          </cell>
          <cell r="AV3612" t="str">
            <v>EST</v>
          </cell>
          <cell r="AW3612" t="str">
            <v/>
          </cell>
          <cell r="AX3612">
            <v>746.55</v>
          </cell>
          <cell r="AY3612">
            <v>0</v>
          </cell>
          <cell r="AZ3612"/>
          <cell r="BA3612" t="str">
            <v/>
          </cell>
          <cell r="BB3612"/>
          <cell r="BC3612"/>
          <cell r="BD3612"/>
          <cell r="BE3612" t="str">
            <v/>
          </cell>
          <cell r="BF3612">
            <v>0</v>
          </cell>
          <cell r="BG3612" t="str">
            <v/>
          </cell>
          <cell r="BH3612" t="str">
            <v/>
          </cell>
          <cell r="BI3612">
            <v>14</v>
          </cell>
          <cell r="BJ3612" t="str">
            <v>0</v>
          </cell>
          <cell r="BK3612">
            <v>0</v>
          </cell>
          <cell r="BL3612">
            <v>0</v>
          </cell>
          <cell r="BM3612"/>
          <cell r="BN3612"/>
          <cell r="BO3612"/>
          <cell r="BP3612"/>
          <cell r="BR3612" t="str">
            <v>X</v>
          </cell>
          <cell r="BT3612" t="str">
            <v/>
          </cell>
          <cell r="BU3612" t="str">
            <v/>
          </cell>
        </row>
        <row r="3613">
          <cell r="H3613">
            <v>0</v>
          </cell>
          <cell r="O3613">
            <v>251910</v>
          </cell>
          <cell r="P3613"/>
          <cell r="Q3613" t="str">
            <v>EST AC TUBO M ALTO VPI0303 TERRA</v>
          </cell>
          <cell r="R3613"/>
          <cell r="S3613"/>
          <cell r="T3613"/>
          <cell r="U3613">
            <v>0</v>
          </cell>
          <cell r="V3613">
            <v>0</v>
          </cell>
          <cell r="W3613">
            <v>0</v>
          </cell>
          <cell r="X3613">
            <v>0</v>
          </cell>
          <cell r="Y3613" t="str">
            <v>EST AC TUBO M ALTO VPI0303 TERRA - Ø0x0H</v>
          </cell>
          <cell r="Z3613">
            <v>2504.6999999999998</v>
          </cell>
          <cell r="AA3613">
            <v>0.35</v>
          </cell>
          <cell r="AB3613">
            <v>1628.0549999999998</v>
          </cell>
          <cell r="AC3613"/>
          <cell r="AD3613"/>
          <cell r="AE3613"/>
          <cell r="AF3613">
            <v>2504.6999999999998</v>
          </cell>
          <cell r="AG3613">
            <v>2504.6999999999998</v>
          </cell>
          <cell r="AH3613">
            <v>0</v>
          </cell>
          <cell r="AI3613">
            <v>2504.6999999999998</v>
          </cell>
          <cell r="AJ3613" t="str">
            <v>REF: 251910</v>
          </cell>
          <cell r="AK3613"/>
          <cell r="AL3613">
            <v>251910</v>
          </cell>
          <cell r="AM3613" t="str">
            <v>ETIQUETA DE ESTOQUE</v>
          </cell>
          <cell r="AN3613"/>
          <cell r="AO3613" t="str">
            <v/>
          </cell>
          <cell r="AP3613" t="str">
            <v/>
          </cell>
          <cell r="AQ3613" t="str">
            <v/>
          </cell>
          <cell r="AR3613" t="str">
            <v/>
          </cell>
          <cell r="AS3613" t="str">
            <v>ETIQUETA DE ESTOQUE - xxH</v>
          </cell>
          <cell r="AT3613">
            <v>2504.6999999999998</v>
          </cell>
          <cell r="AU3613" t="str">
            <v>EST</v>
          </cell>
          <cell r="AV3613" t="str">
            <v>EST</v>
          </cell>
          <cell r="AW3613" t="str">
            <v/>
          </cell>
          <cell r="AX3613">
            <v>2504.6999999999998</v>
          </cell>
          <cell r="AY3613">
            <v>0</v>
          </cell>
          <cell r="AZ3613"/>
          <cell r="BA3613" t="str">
            <v/>
          </cell>
          <cell r="BB3613"/>
          <cell r="BC3613"/>
          <cell r="BD3613"/>
          <cell r="BE3613" t="str">
            <v/>
          </cell>
          <cell r="BF3613">
            <v>0</v>
          </cell>
          <cell r="BG3613" t="str">
            <v/>
          </cell>
          <cell r="BH3613" t="str">
            <v/>
          </cell>
          <cell r="BI3613">
            <v>14</v>
          </cell>
          <cell r="BJ3613" t="str">
            <v>0</v>
          </cell>
          <cell r="BK3613">
            <v>0</v>
          </cell>
          <cell r="BL3613">
            <v>0</v>
          </cell>
          <cell r="BM3613"/>
          <cell r="BN3613"/>
          <cell r="BO3613"/>
          <cell r="BP3613"/>
          <cell r="BR3613" t="str">
            <v>X</v>
          </cell>
          <cell r="BT3613" t="str">
            <v/>
          </cell>
          <cell r="BU3613" t="str">
            <v/>
          </cell>
        </row>
        <row r="3614">
          <cell r="H3614">
            <v>0</v>
          </cell>
          <cell r="O3614">
            <v>251908</v>
          </cell>
          <cell r="P3614"/>
          <cell r="Q3614" t="str">
            <v>EST AC TUBO G VPI0203 TERRA</v>
          </cell>
          <cell r="R3614"/>
          <cell r="S3614"/>
          <cell r="T3614"/>
          <cell r="U3614">
            <v>0</v>
          </cell>
          <cell r="V3614">
            <v>0</v>
          </cell>
          <cell r="W3614">
            <v>0</v>
          </cell>
          <cell r="X3614">
            <v>0</v>
          </cell>
          <cell r="Y3614" t="str">
            <v>EST AC TUBO G VPI0203 TERRA - Ø0x0H</v>
          </cell>
          <cell r="Z3614">
            <v>2276.7399999999998</v>
          </cell>
          <cell r="AA3614">
            <v>0.35</v>
          </cell>
          <cell r="AB3614">
            <v>1479.8809999999999</v>
          </cell>
          <cell r="AC3614"/>
          <cell r="AD3614"/>
          <cell r="AE3614"/>
          <cell r="AF3614">
            <v>2276.7399999999998</v>
          </cell>
          <cell r="AG3614">
            <v>2276.7399999999998</v>
          </cell>
          <cell r="AH3614">
            <v>0</v>
          </cell>
          <cell r="AI3614">
            <v>2276.7399999999998</v>
          </cell>
          <cell r="AJ3614" t="str">
            <v>REF: 251908</v>
          </cell>
          <cell r="AK3614"/>
          <cell r="AL3614">
            <v>251908</v>
          </cell>
          <cell r="AM3614" t="str">
            <v>ETIQUETA DE ESTOQUE</v>
          </cell>
          <cell r="AN3614"/>
          <cell r="AO3614" t="str">
            <v/>
          </cell>
          <cell r="AP3614" t="str">
            <v/>
          </cell>
          <cell r="AQ3614" t="str">
            <v/>
          </cell>
          <cell r="AR3614" t="str">
            <v/>
          </cell>
          <cell r="AS3614" t="str">
            <v>ETIQUETA DE ESTOQUE - xxH</v>
          </cell>
          <cell r="AT3614">
            <v>2276.7399999999998</v>
          </cell>
          <cell r="AU3614" t="str">
            <v>EST</v>
          </cell>
          <cell r="AV3614" t="str">
            <v>EST</v>
          </cell>
          <cell r="AW3614" t="str">
            <v/>
          </cell>
          <cell r="AX3614">
            <v>2276.7399999999998</v>
          </cell>
          <cell r="AY3614">
            <v>0</v>
          </cell>
          <cell r="AZ3614"/>
          <cell r="BA3614" t="str">
            <v/>
          </cell>
          <cell r="BB3614"/>
          <cell r="BC3614"/>
          <cell r="BD3614"/>
          <cell r="BE3614" t="str">
            <v/>
          </cell>
          <cell r="BF3614">
            <v>0</v>
          </cell>
          <cell r="BG3614" t="str">
            <v/>
          </cell>
          <cell r="BH3614" t="str">
            <v/>
          </cell>
          <cell r="BI3614">
            <v>14</v>
          </cell>
          <cell r="BJ3614" t="str">
            <v>0</v>
          </cell>
          <cell r="BK3614">
            <v>0</v>
          </cell>
          <cell r="BL3614">
            <v>0</v>
          </cell>
          <cell r="BM3614"/>
          <cell r="BN3614"/>
          <cell r="BO3614"/>
          <cell r="BP3614"/>
          <cell r="BR3614" t="str">
            <v>X</v>
          </cell>
          <cell r="BT3614" t="str">
            <v/>
          </cell>
          <cell r="BU3614" t="str">
            <v/>
          </cell>
        </row>
        <row r="3615">
          <cell r="H3615">
            <v>0</v>
          </cell>
          <cell r="O3615">
            <v>251907</v>
          </cell>
          <cell r="P3615"/>
          <cell r="Q3615" t="str">
            <v>EST AC TUBO G VPI0202 PEDRAS CARVAO</v>
          </cell>
          <cell r="R3615"/>
          <cell r="S3615"/>
          <cell r="T3615"/>
          <cell r="U3615">
            <v>0</v>
          </cell>
          <cell r="V3615">
            <v>0</v>
          </cell>
          <cell r="W3615">
            <v>0</v>
          </cell>
          <cell r="X3615">
            <v>0</v>
          </cell>
          <cell r="Y3615" t="str">
            <v>EST AC TUBO G VPI0202 PEDRAS CARVAO - Ø0x0H</v>
          </cell>
          <cell r="Z3615">
            <v>2276.7399999999998</v>
          </cell>
          <cell r="AA3615">
            <v>0.35</v>
          </cell>
          <cell r="AB3615">
            <v>1479.8809999999999</v>
          </cell>
          <cell r="AC3615"/>
          <cell r="AD3615"/>
          <cell r="AE3615"/>
          <cell r="AF3615">
            <v>2276.7399999999998</v>
          </cell>
          <cell r="AG3615">
            <v>2276.7399999999998</v>
          </cell>
          <cell r="AH3615">
            <v>0</v>
          </cell>
          <cell r="AI3615">
            <v>2276.7399999999998</v>
          </cell>
          <cell r="AJ3615" t="str">
            <v>REF: 251907</v>
          </cell>
          <cell r="AK3615"/>
          <cell r="AL3615">
            <v>251907</v>
          </cell>
          <cell r="AM3615" t="str">
            <v>ETIQUETA DE ESTOQUE</v>
          </cell>
          <cell r="AN3615"/>
          <cell r="AO3615" t="str">
            <v/>
          </cell>
          <cell r="AP3615" t="str">
            <v/>
          </cell>
          <cell r="AQ3615" t="str">
            <v/>
          </cell>
          <cell r="AR3615" t="str">
            <v/>
          </cell>
          <cell r="AS3615" t="str">
            <v>ETIQUETA DE ESTOQUE - xxH</v>
          </cell>
          <cell r="AT3615">
            <v>2276.7399999999998</v>
          </cell>
          <cell r="AU3615" t="str">
            <v>EST</v>
          </cell>
          <cell r="AV3615" t="str">
            <v>EST</v>
          </cell>
          <cell r="AW3615" t="str">
            <v/>
          </cell>
          <cell r="AX3615">
            <v>2276.7399999999998</v>
          </cell>
          <cell r="AY3615">
            <v>0</v>
          </cell>
          <cell r="AZ3615"/>
          <cell r="BA3615" t="str">
            <v/>
          </cell>
          <cell r="BB3615"/>
          <cell r="BC3615"/>
          <cell r="BD3615"/>
          <cell r="BE3615" t="str">
            <v/>
          </cell>
          <cell r="BF3615">
            <v>0</v>
          </cell>
          <cell r="BG3615" t="str">
            <v/>
          </cell>
          <cell r="BH3615" t="str">
            <v/>
          </cell>
          <cell r="BI3615">
            <v>14</v>
          </cell>
          <cell r="BJ3615" t="str">
            <v>0</v>
          </cell>
          <cell r="BK3615">
            <v>0</v>
          </cell>
          <cell r="BL3615">
            <v>0</v>
          </cell>
          <cell r="BM3615"/>
          <cell r="BN3615"/>
          <cell r="BO3615"/>
          <cell r="BP3615"/>
          <cell r="BR3615" t="str">
            <v>X</v>
          </cell>
          <cell r="BT3615" t="str">
            <v/>
          </cell>
          <cell r="BU3615" t="str">
            <v/>
          </cell>
        </row>
        <row r="3616">
          <cell r="H3616">
            <v>0</v>
          </cell>
          <cell r="O3616">
            <v>251906</v>
          </cell>
          <cell r="P3616"/>
          <cell r="Q3616" t="str">
            <v>EST AC TUBO GG VPI0103 TERRA</v>
          </cell>
          <cell r="R3616"/>
          <cell r="S3616"/>
          <cell r="T3616"/>
          <cell r="U3616">
            <v>0</v>
          </cell>
          <cell r="V3616">
            <v>0</v>
          </cell>
          <cell r="W3616">
            <v>0</v>
          </cell>
          <cell r="X3616">
            <v>0</v>
          </cell>
          <cell r="Y3616" t="str">
            <v>EST AC TUBO GG VPI0103 TERRA - Ø0x0H</v>
          </cell>
          <cell r="Z3616">
            <v>2728.32</v>
          </cell>
          <cell r="AA3616">
            <v>0.35</v>
          </cell>
          <cell r="AB3616">
            <v>1773.4080000000001</v>
          </cell>
          <cell r="AC3616"/>
          <cell r="AD3616"/>
          <cell r="AE3616"/>
          <cell r="AF3616">
            <v>2728.32</v>
          </cell>
          <cell r="AG3616">
            <v>2728.32</v>
          </cell>
          <cell r="AH3616">
            <v>0</v>
          </cell>
          <cell r="AI3616">
            <v>2728.32</v>
          </cell>
          <cell r="AJ3616" t="str">
            <v>REF: 251906</v>
          </cell>
          <cell r="AK3616"/>
          <cell r="AL3616">
            <v>251906</v>
          </cell>
          <cell r="AM3616" t="str">
            <v>ETIQUETA DE ESTOQUE</v>
          </cell>
          <cell r="AN3616"/>
          <cell r="AO3616" t="str">
            <v/>
          </cell>
          <cell r="AP3616" t="str">
            <v/>
          </cell>
          <cell r="AQ3616" t="str">
            <v/>
          </cell>
          <cell r="AR3616" t="str">
            <v/>
          </cell>
          <cell r="AS3616" t="str">
            <v>ETIQUETA DE ESTOQUE - xxH</v>
          </cell>
          <cell r="AT3616">
            <v>2728.32</v>
          </cell>
          <cell r="AU3616" t="str">
            <v>EST</v>
          </cell>
          <cell r="AV3616" t="str">
            <v>EST</v>
          </cell>
          <cell r="AW3616" t="str">
            <v/>
          </cell>
          <cell r="AX3616">
            <v>2728.32</v>
          </cell>
          <cell r="AY3616">
            <v>0</v>
          </cell>
          <cell r="AZ3616"/>
          <cell r="BA3616" t="str">
            <v/>
          </cell>
          <cell r="BB3616"/>
          <cell r="BC3616"/>
          <cell r="BD3616"/>
          <cell r="BE3616" t="str">
            <v/>
          </cell>
          <cell r="BF3616">
            <v>0</v>
          </cell>
          <cell r="BG3616" t="str">
            <v/>
          </cell>
          <cell r="BH3616" t="str">
            <v/>
          </cell>
          <cell r="BI3616">
            <v>14</v>
          </cell>
          <cell r="BJ3616" t="str">
            <v>0</v>
          </cell>
          <cell r="BK3616">
            <v>0</v>
          </cell>
          <cell r="BL3616">
            <v>0</v>
          </cell>
          <cell r="BM3616"/>
          <cell r="BN3616"/>
          <cell r="BO3616"/>
          <cell r="BP3616"/>
          <cell r="BR3616" t="str">
            <v>X</v>
          </cell>
          <cell r="BT3616" t="str">
            <v/>
          </cell>
          <cell r="BU3616" t="str">
            <v/>
          </cell>
        </row>
        <row r="3617">
          <cell r="H3617">
            <v>0</v>
          </cell>
          <cell r="O3617">
            <v>251905</v>
          </cell>
          <cell r="P3617"/>
          <cell r="Q3617" t="str">
            <v>EST AC TUBO GG VPI0102 PEDRAS CARVAO</v>
          </cell>
          <cell r="R3617"/>
          <cell r="S3617"/>
          <cell r="T3617"/>
          <cell r="U3617">
            <v>0</v>
          </cell>
          <cell r="V3617">
            <v>0</v>
          </cell>
          <cell r="W3617">
            <v>0</v>
          </cell>
          <cell r="X3617">
            <v>0</v>
          </cell>
          <cell r="Y3617" t="str">
            <v>EST AC TUBO GG VPI0102 PEDRAS CARVAO - Ø0x0H</v>
          </cell>
          <cell r="Z3617">
            <v>2728.32</v>
          </cell>
          <cell r="AA3617">
            <v>0.35</v>
          </cell>
          <cell r="AB3617">
            <v>1773.4080000000001</v>
          </cell>
          <cell r="AC3617"/>
          <cell r="AD3617"/>
          <cell r="AE3617"/>
          <cell r="AF3617">
            <v>2728.32</v>
          </cell>
          <cell r="AG3617">
            <v>2728.32</v>
          </cell>
          <cell r="AH3617">
            <v>0</v>
          </cell>
          <cell r="AI3617">
            <v>2728.32</v>
          </cell>
          <cell r="AJ3617" t="str">
            <v>REF: 251905</v>
          </cell>
          <cell r="AK3617"/>
          <cell r="AL3617">
            <v>251905</v>
          </cell>
          <cell r="AM3617" t="str">
            <v>ETIQUETA DE ESTOQUE</v>
          </cell>
          <cell r="AN3617"/>
          <cell r="AO3617" t="str">
            <v/>
          </cell>
          <cell r="AP3617" t="str">
            <v/>
          </cell>
          <cell r="AQ3617" t="str">
            <v/>
          </cell>
          <cell r="AR3617" t="str">
            <v/>
          </cell>
          <cell r="AS3617" t="str">
            <v>ETIQUETA DE ESTOQUE - xxH</v>
          </cell>
          <cell r="AT3617">
            <v>2728.32</v>
          </cell>
          <cell r="AU3617" t="str">
            <v>EST</v>
          </cell>
          <cell r="AV3617" t="str">
            <v>EST</v>
          </cell>
          <cell r="AW3617" t="str">
            <v/>
          </cell>
          <cell r="AX3617">
            <v>2728.32</v>
          </cell>
          <cell r="AY3617">
            <v>0</v>
          </cell>
          <cell r="AZ3617"/>
          <cell r="BA3617" t="str">
            <v/>
          </cell>
          <cell r="BB3617"/>
          <cell r="BC3617"/>
          <cell r="BD3617"/>
          <cell r="BE3617" t="str">
            <v/>
          </cell>
          <cell r="BF3617">
            <v>0</v>
          </cell>
          <cell r="BG3617" t="str">
            <v/>
          </cell>
          <cell r="BH3617" t="str">
            <v/>
          </cell>
          <cell r="BI3617">
            <v>14</v>
          </cell>
          <cell r="BJ3617" t="str">
            <v>0</v>
          </cell>
          <cell r="BK3617">
            <v>0</v>
          </cell>
          <cell r="BL3617">
            <v>0</v>
          </cell>
          <cell r="BM3617"/>
          <cell r="BN3617"/>
          <cell r="BO3617"/>
          <cell r="BP3617"/>
          <cell r="BR3617" t="str">
            <v>X</v>
          </cell>
          <cell r="BT3617" t="str">
            <v/>
          </cell>
          <cell r="BU3617" t="str">
            <v/>
          </cell>
        </row>
        <row r="3618">
          <cell r="H3618">
            <v>0</v>
          </cell>
          <cell r="O3618">
            <v>234260</v>
          </cell>
          <cell r="P3618"/>
          <cell r="Q3618" t="str">
            <v>EST AC CENTRO MESA GG 33X11 TABACO MOSTARDA</v>
          </cell>
          <cell r="R3618"/>
          <cell r="S3618"/>
          <cell r="T3618"/>
          <cell r="U3618">
            <v>0</v>
          </cell>
          <cell r="V3618">
            <v>0</v>
          </cell>
          <cell r="W3618">
            <v>0</v>
          </cell>
          <cell r="X3618">
            <v>0</v>
          </cell>
          <cell r="Y3618" t="str">
            <v>EST AC CENTRO MESA GG 33X11 TABACO MOSTARDA - Ø0x0H</v>
          </cell>
          <cell r="Z3618">
            <v>1387.68</v>
          </cell>
          <cell r="AA3618">
            <v>0.35</v>
          </cell>
          <cell r="AB3618">
            <v>901.99200000000008</v>
          </cell>
          <cell r="AC3618"/>
          <cell r="AD3618"/>
          <cell r="AE3618"/>
          <cell r="AF3618">
            <v>1387.68</v>
          </cell>
          <cell r="AG3618">
            <v>1387.68</v>
          </cell>
          <cell r="AH3618">
            <v>0</v>
          </cell>
          <cell r="AI3618">
            <v>1387.68</v>
          </cell>
          <cell r="AJ3618" t="str">
            <v>REF: 234260</v>
          </cell>
          <cell r="AK3618"/>
          <cell r="AL3618">
            <v>234260</v>
          </cell>
          <cell r="AM3618" t="str">
            <v>ETIQUETA DE ESTOQUE</v>
          </cell>
          <cell r="AN3618"/>
          <cell r="AO3618" t="str">
            <v/>
          </cell>
          <cell r="AP3618" t="str">
            <v/>
          </cell>
          <cell r="AQ3618" t="str">
            <v/>
          </cell>
          <cell r="AR3618" t="str">
            <v/>
          </cell>
          <cell r="AS3618" t="str">
            <v>ETIQUETA DE ESTOQUE - xxH</v>
          </cell>
          <cell r="AT3618">
            <v>1387.68</v>
          </cell>
          <cell r="AU3618" t="str">
            <v>EST</v>
          </cell>
          <cell r="AV3618" t="str">
            <v>EST</v>
          </cell>
          <cell r="AW3618" t="str">
            <v/>
          </cell>
          <cell r="AX3618">
            <v>1387.68</v>
          </cell>
          <cell r="AY3618">
            <v>0</v>
          </cell>
          <cell r="AZ3618"/>
          <cell r="BA3618" t="str">
            <v/>
          </cell>
          <cell r="BB3618"/>
          <cell r="BC3618"/>
          <cell r="BD3618"/>
          <cell r="BE3618" t="str">
            <v/>
          </cell>
          <cell r="BF3618">
            <v>0</v>
          </cell>
          <cell r="BG3618" t="str">
            <v/>
          </cell>
          <cell r="BH3618" t="str">
            <v/>
          </cell>
          <cell r="BI3618">
            <v>14</v>
          </cell>
          <cell r="BJ3618" t="str">
            <v>0</v>
          </cell>
          <cell r="BK3618">
            <v>0</v>
          </cell>
          <cell r="BL3618">
            <v>0</v>
          </cell>
          <cell r="BM3618"/>
          <cell r="BN3618"/>
          <cell r="BO3618"/>
          <cell r="BP3618"/>
          <cell r="BR3618" t="str">
            <v>X</v>
          </cell>
          <cell r="BT3618" t="str">
            <v/>
          </cell>
          <cell r="BU3618" t="str">
            <v/>
          </cell>
        </row>
        <row r="3619">
          <cell r="H3619">
            <v>0</v>
          </cell>
          <cell r="O3619">
            <v>234257</v>
          </cell>
          <cell r="P3619"/>
          <cell r="Q3619" t="str">
            <v>EST CENTRO MESA P/B M 22X13 TABACO COBRE</v>
          </cell>
          <cell r="R3619"/>
          <cell r="S3619"/>
          <cell r="T3619"/>
          <cell r="U3619">
            <v>0</v>
          </cell>
          <cell r="V3619">
            <v>0</v>
          </cell>
          <cell r="W3619">
            <v>0</v>
          </cell>
          <cell r="X3619">
            <v>0</v>
          </cell>
          <cell r="Y3619" t="str">
            <v>EST CENTRO MESA P/B M 22X13 TABACO COBRE - Ø0x0H</v>
          </cell>
          <cell r="Z3619">
            <v>1161.8900000000001</v>
          </cell>
          <cell r="AA3619">
            <v>0.35</v>
          </cell>
          <cell r="AB3619">
            <v>755.22850000000017</v>
          </cell>
          <cell r="AC3619"/>
          <cell r="AD3619"/>
          <cell r="AE3619"/>
          <cell r="AF3619">
            <v>1161.8900000000001</v>
          </cell>
          <cell r="AG3619">
            <v>1161.8900000000001</v>
          </cell>
          <cell r="AH3619">
            <v>0</v>
          </cell>
          <cell r="AI3619">
            <v>1161.8900000000001</v>
          </cell>
          <cell r="AJ3619" t="str">
            <v>REF: 234257</v>
          </cell>
          <cell r="AK3619"/>
          <cell r="AL3619">
            <v>234257</v>
          </cell>
          <cell r="AM3619" t="str">
            <v>ETIQUETA DE ESTOQUE</v>
          </cell>
          <cell r="AN3619"/>
          <cell r="AO3619" t="str">
            <v/>
          </cell>
          <cell r="AP3619" t="str">
            <v/>
          </cell>
          <cell r="AQ3619" t="str">
            <v/>
          </cell>
          <cell r="AR3619" t="str">
            <v/>
          </cell>
          <cell r="AS3619" t="str">
            <v>ETIQUETA DE ESTOQUE - xxH</v>
          </cell>
          <cell r="AT3619">
            <v>1161.8900000000001</v>
          </cell>
          <cell r="AU3619" t="str">
            <v>EST</v>
          </cell>
          <cell r="AV3619" t="str">
            <v>EST</v>
          </cell>
          <cell r="AW3619" t="str">
            <v/>
          </cell>
          <cell r="AX3619">
            <v>1161.8900000000001</v>
          </cell>
          <cell r="AY3619">
            <v>0</v>
          </cell>
          <cell r="AZ3619"/>
          <cell r="BA3619" t="str">
            <v/>
          </cell>
          <cell r="BB3619"/>
          <cell r="BC3619"/>
          <cell r="BD3619"/>
          <cell r="BE3619" t="str">
            <v/>
          </cell>
          <cell r="BF3619">
            <v>0</v>
          </cell>
          <cell r="BG3619" t="str">
            <v/>
          </cell>
          <cell r="BH3619" t="str">
            <v/>
          </cell>
          <cell r="BI3619">
            <v>14</v>
          </cell>
          <cell r="BJ3619" t="str">
            <v>0</v>
          </cell>
          <cell r="BK3619">
            <v>0</v>
          </cell>
          <cell r="BL3619">
            <v>0</v>
          </cell>
          <cell r="BM3619"/>
          <cell r="BN3619"/>
          <cell r="BO3619"/>
          <cell r="BP3619"/>
          <cell r="BR3619" t="str">
            <v>X</v>
          </cell>
          <cell r="BT3619" t="str">
            <v/>
          </cell>
          <cell r="BU3619" t="str">
            <v/>
          </cell>
        </row>
        <row r="3620">
          <cell r="H3620">
            <v>0</v>
          </cell>
          <cell r="O3620">
            <v>234253</v>
          </cell>
          <cell r="P3620"/>
          <cell r="Q3620" t="str">
            <v>EST AC VASO P/B M 14X32 TABACO COBRE</v>
          </cell>
          <cell r="R3620"/>
          <cell r="S3620"/>
          <cell r="T3620"/>
          <cell r="U3620">
            <v>0</v>
          </cell>
          <cell r="V3620">
            <v>0</v>
          </cell>
          <cell r="W3620">
            <v>0</v>
          </cell>
          <cell r="X3620">
            <v>0</v>
          </cell>
          <cell r="Y3620" t="str">
            <v>EST AC VASO P/B M 14X32 TABACO COBRE - Ø0x0H</v>
          </cell>
          <cell r="Z3620">
            <v>1387.68</v>
          </cell>
          <cell r="AA3620">
            <v>0.35</v>
          </cell>
          <cell r="AB3620">
            <v>901.99200000000008</v>
          </cell>
          <cell r="AC3620"/>
          <cell r="AD3620"/>
          <cell r="AE3620"/>
          <cell r="AF3620">
            <v>1387.68</v>
          </cell>
          <cell r="AG3620">
            <v>1387.68</v>
          </cell>
          <cell r="AH3620">
            <v>0</v>
          </cell>
          <cell r="AI3620">
            <v>1387.68</v>
          </cell>
          <cell r="AJ3620" t="str">
            <v>REF: 234253</v>
          </cell>
          <cell r="AK3620"/>
          <cell r="AL3620">
            <v>234253</v>
          </cell>
          <cell r="AM3620" t="str">
            <v>ETIQUETA DE ESTOQUE</v>
          </cell>
          <cell r="AN3620"/>
          <cell r="AO3620" t="str">
            <v/>
          </cell>
          <cell r="AP3620" t="str">
            <v/>
          </cell>
          <cell r="AQ3620" t="str">
            <v/>
          </cell>
          <cell r="AR3620" t="str">
            <v/>
          </cell>
          <cell r="AS3620" t="str">
            <v>ETIQUETA DE ESTOQUE - xxH</v>
          </cell>
          <cell r="AT3620">
            <v>1387.68</v>
          </cell>
          <cell r="AU3620" t="str">
            <v>EST</v>
          </cell>
          <cell r="AV3620" t="str">
            <v>EST</v>
          </cell>
          <cell r="AW3620" t="str">
            <v/>
          </cell>
          <cell r="AX3620">
            <v>1387.68</v>
          </cell>
          <cell r="AY3620">
            <v>0</v>
          </cell>
          <cell r="AZ3620"/>
          <cell r="BA3620" t="str">
            <v/>
          </cell>
          <cell r="BB3620"/>
          <cell r="BC3620"/>
          <cell r="BD3620"/>
          <cell r="BE3620" t="str">
            <v/>
          </cell>
          <cell r="BF3620">
            <v>0</v>
          </cell>
          <cell r="BG3620" t="str">
            <v/>
          </cell>
          <cell r="BH3620" t="str">
            <v/>
          </cell>
          <cell r="BI3620">
            <v>14</v>
          </cell>
          <cell r="BJ3620" t="str">
            <v>0</v>
          </cell>
          <cell r="BK3620">
            <v>0</v>
          </cell>
          <cell r="BL3620">
            <v>0</v>
          </cell>
          <cell r="BM3620"/>
          <cell r="BN3620"/>
          <cell r="BO3620"/>
          <cell r="BP3620"/>
          <cell r="BR3620" t="str">
            <v>X</v>
          </cell>
          <cell r="BT3620" t="str">
            <v/>
          </cell>
          <cell r="BU3620" t="str">
            <v/>
          </cell>
        </row>
        <row r="3621">
          <cell r="H3621">
            <v>0</v>
          </cell>
          <cell r="O3621">
            <v>234252</v>
          </cell>
          <cell r="P3621"/>
          <cell r="Q3621" t="str">
            <v>EST AC VASO TRIO GG 36X18 TABACO BRANCO</v>
          </cell>
          <cell r="R3621"/>
          <cell r="S3621"/>
          <cell r="T3621"/>
          <cell r="U3621">
            <v>0</v>
          </cell>
          <cell r="V3621">
            <v>0</v>
          </cell>
          <cell r="W3621">
            <v>0</v>
          </cell>
          <cell r="X3621">
            <v>0</v>
          </cell>
          <cell r="Y3621" t="str">
            <v>EST AC VASO TRIO GG 36X18 TABACO BRANCO - Ø0x0H</v>
          </cell>
          <cell r="Z3621">
            <v>1307.71</v>
          </cell>
          <cell r="AA3621">
            <v>0.35</v>
          </cell>
          <cell r="AB3621">
            <v>850.01150000000007</v>
          </cell>
          <cell r="AC3621"/>
          <cell r="AD3621"/>
          <cell r="AE3621"/>
          <cell r="AF3621">
            <v>1307.71</v>
          </cell>
          <cell r="AG3621">
            <v>1307.71</v>
          </cell>
          <cell r="AH3621">
            <v>0</v>
          </cell>
          <cell r="AI3621">
            <v>1307.71</v>
          </cell>
          <cell r="AJ3621" t="str">
            <v>REF: 234252</v>
          </cell>
          <cell r="AK3621"/>
          <cell r="AL3621">
            <v>234252</v>
          </cell>
          <cell r="AM3621" t="str">
            <v>ETIQUETA DE ESTOQUE</v>
          </cell>
          <cell r="AN3621"/>
          <cell r="AO3621" t="str">
            <v/>
          </cell>
          <cell r="AP3621" t="str">
            <v/>
          </cell>
          <cell r="AQ3621" t="str">
            <v/>
          </cell>
          <cell r="AR3621" t="str">
            <v/>
          </cell>
          <cell r="AS3621" t="str">
            <v>ETIQUETA DE ESTOQUE - xxH</v>
          </cell>
          <cell r="AT3621">
            <v>1307.71</v>
          </cell>
          <cell r="AU3621" t="str">
            <v>EST</v>
          </cell>
          <cell r="AV3621" t="str">
            <v>EST</v>
          </cell>
          <cell r="AW3621" t="str">
            <v/>
          </cell>
          <cell r="AX3621">
            <v>1307.71</v>
          </cell>
          <cell r="AY3621">
            <v>0</v>
          </cell>
          <cell r="AZ3621"/>
          <cell r="BA3621" t="str">
            <v/>
          </cell>
          <cell r="BB3621"/>
          <cell r="BC3621"/>
          <cell r="BD3621"/>
          <cell r="BE3621" t="str">
            <v/>
          </cell>
          <cell r="BF3621">
            <v>0</v>
          </cell>
          <cell r="BG3621" t="str">
            <v/>
          </cell>
          <cell r="BH3621" t="str">
            <v/>
          </cell>
          <cell r="BI3621">
            <v>14</v>
          </cell>
          <cell r="BJ3621" t="str">
            <v>0</v>
          </cell>
          <cell r="BK3621">
            <v>0</v>
          </cell>
          <cell r="BL3621">
            <v>0</v>
          </cell>
          <cell r="BM3621"/>
          <cell r="BN3621"/>
          <cell r="BO3621"/>
          <cell r="BP3621"/>
          <cell r="BR3621" t="str">
            <v>X</v>
          </cell>
          <cell r="BT3621" t="str">
            <v/>
          </cell>
          <cell r="BU3621" t="str">
            <v/>
          </cell>
        </row>
        <row r="3622">
          <cell r="H3622">
            <v>0</v>
          </cell>
          <cell r="O3622">
            <v>234248</v>
          </cell>
          <cell r="P3622"/>
          <cell r="Q3622" t="str">
            <v>EST AC PRATAO TABACO 48X4 DOURADO</v>
          </cell>
          <cell r="R3622"/>
          <cell r="S3622"/>
          <cell r="T3622"/>
          <cell r="U3622">
            <v>0</v>
          </cell>
          <cell r="V3622">
            <v>0</v>
          </cell>
          <cell r="W3622">
            <v>0</v>
          </cell>
          <cell r="X3622">
            <v>0</v>
          </cell>
          <cell r="Y3622" t="str">
            <v>EST AC PRATAO TABACO 48X4 DOURADO - Ø0x0H</v>
          </cell>
          <cell r="Z3622">
            <v>1599.36</v>
          </cell>
          <cell r="AA3622">
            <v>0.35</v>
          </cell>
          <cell r="AB3622">
            <v>1039.5839999999998</v>
          </cell>
          <cell r="AC3622"/>
          <cell r="AD3622"/>
          <cell r="AE3622"/>
          <cell r="AF3622">
            <v>1599.36</v>
          </cell>
          <cell r="AG3622">
            <v>1599.36</v>
          </cell>
          <cell r="AH3622">
            <v>0</v>
          </cell>
          <cell r="AI3622">
            <v>1599.36</v>
          </cell>
          <cell r="AJ3622" t="str">
            <v>REF: 234248</v>
          </cell>
          <cell r="AK3622"/>
          <cell r="AL3622">
            <v>234248</v>
          </cell>
          <cell r="AM3622" t="str">
            <v>ETIQUETA DE ESTOQUE</v>
          </cell>
          <cell r="AN3622"/>
          <cell r="AO3622" t="str">
            <v/>
          </cell>
          <cell r="AP3622" t="str">
            <v/>
          </cell>
          <cell r="AQ3622" t="str">
            <v/>
          </cell>
          <cell r="AR3622" t="str">
            <v/>
          </cell>
          <cell r="AS3622" t="str">
            <v>ETIQUETA DE ESTOQUE - xxH</v>
          </cell>
          <cell r="AT3622">
            <v>1599.36</v>
          </cell>
          <cell r="AU3622" t="str">
            <v>EST</v>
          </cell>
          <cell r="AV3622" t="str">
            <v>EST</v>
          </cell>
          <cell r="AW3622" t="str">
            <v/>
          </cell>
          <cell r="AX3622">
            <v>1599.36</v>
          </cell>
          <cell r="AY3622">
            <v>0</v>
          </cell>
          <cell r="AZ3622"/>
          <cell r="BA3622" t="str">
            <v/>
          </cell>
          <cell r="BB3622"/>
          <cell r="BC3622"/>
          <cell r="BD3622"/>
          <cell r="BE3622" t="str">
            <v/>
          </cell>
          <cell r="BF3622">
            <v>0</v>
          </cell>
          <cell r="BG3622" t="str">
            <v/>
          </cell>
          <cell r="BH3622" t="str">
            <v/>
          </cell>
          <cell r="BI3622">
            <v>14</v>
          </cell>
          <cell r="BJ3622" t="str">
            <v>0</v>
          </cell>
          <cell r="BK3622">
            <v>0</v>
          </cell>
          <cell r="BL3622">
            <v>0</v>
          </cell>
          <cell r="BM3622"/>
          <cell r="BN3622"/>
          <cell r="BO3622"/>
          <cell r="BP3622"/>
          <cell r="BR3622" t="str">
            <v>X</v>
          </cell>
          <cell r="BT3622" t="str">
            <v/>
          </cell>
          <cell r="BU3622" t="str">
            <v/>
          </cell>
        </row>
        <row r="3623">
          <cell r="H3623">
            <v>0</v>
          </cell>
          <cell r="O3623">
            <v>234244</v>
          </cell>
          <cell r="P3623"/>
          <cell r="Q3623" t="str">
            <v>EST CENTRO DE MESA COL VERSO 40X6,5 BOWL PT CENTRO PRETO</v>
          </cell>
          <cell r="R3623"/>
          <cell r="S3623"/>
          <cell r="T3623"/>
          <cell r="U3623">
            <v>0</v>
          </cell>
          <cell r="V3623">
            <v>0</v>
          </cell>
          <cell r="W3623">
            <v>0</v>
          </cell>
          <cell r="X3623">
            <v>0</v>
          </cell>
          <cell r="Y3623" t="str">
            <v>EST CENTRO DE MESA COL VERSO 40X6,5 BOWL PT CENTRO PRETO - Ø0x0H</v>
          </cell>
          <cell r="Z3623">
            <v>1834.56</v>
          </cell>
          <cell r="AA3623">
            <v>0.35</v>
          </cell>
          <cell r="AB3623">
            <v>1192.4639999999999</v>
          </cell>
          <cell r="AC3623"/>
          <cell r="AD3623"/>
          <cell r="AE3623"/>
          <cell r="AF3623">
            <v>1834.56</v>
          </cell>
          <cell r="AG3623">
            <v>1834.56</v>
          </cell>
          <cell r="AH3623">
            <v>0</v>
          </cell>
          <cell r="AI3623">
            <v>1834.56</v>
          </cell>
          <cell r="AJ3623" t="str">
            <v>REF: 234244</v>
          </cell>
          <cell r="AK3623"/>
          <cell r="AL3623">
            <v>234244</v>
          </cell>
          <cell r="AM3623" t="str">
            <v>ETIQUETA DE ESTOQUE</v>
          </cell>
          <cell r="AN3623"/>
          <cell r="AO3623" t="str">
            <v/>
          </cell>
          <cell r="AP3623" t="str">
            <v/>
          </cell>
          <cell r="AQ3623" t="str">
            <v/>
          </cell>
          <cell r="AR3623" t="str">
            <v/>
          </cell>
          <cell r="AS3623" t="str">
            <v>ETIQUETA DE ESTOQUE - xxH</v>
          </cell>
          <cell r="AT3623">
            <v>1834.56</v>
          </cell>
          <cell r="AU3623" t="str">
            <v>EST</v>
          </cell>
          <cell r="AV3623" t="str">
            <v>EST</v>
          </cell>
          <cell r="AW3623" t="str">
            <v/>
          </cell>
          <cell r="AX3623">
            <v>1834.56</v>
          </cell>
          <cell r="AY3623">
            <v>0</v>
          </cell>
          <cell r="AZ3623"/>
          <cell r="BA3623" t="str">
            <v/>
          </cell>
          <cell r="BB3623"/>
          <cell r="BC3623"/>
          <cell r="BD3623"/>
          <cell r="BE3623" t="str">
            <v/>
          </cell>
          <cell r="BF3623">
            <v>0</v>
          </cell>
          <cell r="BG3623" t="str">
            <v/>
          </cell>
          <cell r="BH3623" t="str">
            <v/>
          </cell>
          <cell r="BI3623">
            <v>14</v>
          </cell>
          <cell r="BJ3623" t="str">
            <v>0</v>
          </cell>
          <cell r="BK3623">
            <v>0</v>
          </cell>
          <cell r="BL3623">
            <v>0</v>
          </cell>
          <cell r="BM3623"/>
          <cell r="BN3623"/>
          <cell r="BO3623"/>
          <cell r="BP3623"/>
          <cell r="BR3623" t="str">
            <v>X</v>
          </cell>
          <cell r="BT3623" t="str">
            <v/>
          </cell>
          <cell r="BU3623" t="str">
            <v/>
          </cell>
        </row>
        <row r="3624">
          <cell r="H3624">
            <v>0</v>
          </cell>
          <cell r="O3624">
            <v>234241</v>
          </cell>
          <cell r="P3624"/>
          <cell r="Q3624" t="str">
            <v>EST CENTRO DE MESA COL VERSO 40X6,5 BOWL PT CTO CARV AM CRU</v>
          </cell>
          <cell r="R3624"/>
          <cell r="S3624"/>
          <cell r="T3624"/>
          <cell r="U3624">
            <v>0</v>
          </cell>
          <cell r="V3624">
            <v>0</v>
          </cell>
          <cell r="W3624">
            <v>0</v>
          </cell>
          <cell r="X3624">
            <v>0</v>
          </cell>
          <cell r="Y3624" t="str">
            <v>EST CENTRO DE MESA COL VERSO 40X6,5 BOWL PT CTO CARV AM CRU - Ø0x0H</v>
          </cell>
          <cell r="Z3624">
            <v>1834.56</v>
          </cell>
          <cell r="AA3624">
            <v>0.35</v>
          </cell>
          <cell r="AB3624">
            <v>1192.4639999999999</v>
          </cell>
          <cell r="AC3624"/>
          <cell r="AD3624"/>
          <cell r="AE3624"/>
          <cell r="AF3624">
            <v>1834.56</v>
          </cell>
          <cell r="AG3624">
            <v>1834.56</v>
          </cell>
          <cell r="AH3624">
            <v>0</v>
          </cell>
          <cell r="AI3624">
            <v>1834.56</v>
          </cell>
          <cell r="AJ3624" t="str">
            <v>REF: 234241</v>
          </cell>
          <cell r="AK3624"/>
          <cell r="AL3624">
            <v>234241</v>
          </cell>
          <cell r="AM3624" t="str">
            <v>ETIQUETA DE ESTOQUE</v>
          </cell>
          <cell r="AN3624"/>
          <cell r="AO3624" t="str">
            <v/>
          </cell>
          <cell r="AP3624" t="str">
            <v/>
          </cell>
          <cell r="AQ3624" t="str">
            <v/>
          </cell>
          <cell r="AR3624" t="str">
            <v/>
          </cell>
          <cell r="AS3624" t="str">
            <v>ETIQUETA DE ESTOQUE - xxH</v>
          </cell>
          <cell r="AT3624">
            <v>1834.56</v>
          </cell>
          <cell r="AU3624" t="str">
            <v>EST</v>
          </cell>
          <cell r="AV3624" t="str">
            <v>EST</v>
          </cell>
          <cell r="AW3624" t="str">
            <v/>
          </cell>
          <cell r="AX3624">
            <v>1834.56</v>
          </cell>
          <cell r="AY3624">
            <v>0</v>
          </cell>
          <cell r="AZ3624"/>
          <cell r="BA3624" t="str">
            <v/>
          </cell>
          <cell r="BB3624"/>
          <cell r="BC3624"/>
          <cell r="BD3624"/>
          <cell r="BE3624" t="str">
            <v/>
          </cell>
          <cell r="BF3624">
            <v>0</v>
          </cell>
          <cell r="BG3624" t="str">
            <v/>
          </cell>
          <cell r="BH3624" t="str">
            <v/>
          </cell>
          <cell r="BI3624">
            <v>14</v>
          </cell>
          <cell r="BJ3624" t="str">
            <v>0</v>
          </cell>
          <cell r="BK3624">
            <v>0</v>
          </cell>
          <cell r="BL3624">
            <v>0</v>
          </cell>
          <cell r="BM3624"/>
          <cell r="BN3624"/>
          <cell r="BO3624"/>
          <cell r="BP3624"/>
          <cell r="BR3624" t="str">
            <v>X</v>
          </cell>
          <cell r="BT3624" t="str">
            <v/>
          </cell>
          <cell r="BU3624" t="str">
            <v/>
          </cell>
        </row>
        <row r="3625">
          <cell r="H3625">
            <v>0</v>
          </cell>
          <cell r="O3625">
            <v>234240</v>
          </cell>
          <cell r="P3625"/>
          <cell r="Q3625" t="str">
            <v>EST CENTRO DE MESA COL AURA 70X40X12 TODO PRETO</v>
          </cell>
          <cell r="R3625"/>
          <cell r="S3625"/>
          <cell r="T3625"/>
          <cell r="U3625">
            <v>0</v>
          </cell>
          <cell r="V3625">
            <v>0</v>
          </cell>
          <cell r="W3625">
            <v>0</v>
          </cell>
          <cell r="X3625">
            <v>0</v>
          </cell>
          <cell r="Y3625" t="str">
            <v>EST CENTRO DE MESA COL AURA 70X40X12 TODO PRETO - Ø0x0H</v>
          </cell>
          <cell r="Z3625">
            <v>2399.04</v>
          </cell>
          <cell r="AA3625">
            <v>0.35</v>
          </cell>
          <cell r="AB3625">
            <v>1559.376</v>
          </cell>
          <cell r="AC3625"/>
          <cell r="AD3625"/>
          <cell r="AE3625"/>
          <cell r="AF3625">
            <v>2399.04</v>
          </cell>
          <cell r="AG3625">
            <v>2399.04</v>
          </cell>
          <cell r="AH3625">
            <v>0</v>
          </cell>
          <cell r="AI3625">
            <v>2399.04</v>
          </cell>
          <cell r="AJ3625" t="str">
            <v>REF: 234240</v>
          </cell>
          <cell r="AK3625"/>
          <cell r="AL3625">
            <v>234240</v>
          </cell>
          <cell r="AM3625" t="str">
            <v>ETIQUETA DE ESTOQUE</v>
          </cell>
          <cell r="AN3625"/>
          <cell r="AO3625" t="str">
            <v/>
          </cell>
          <cell r="AP3625" t="str">
            <v/>
          </cell>
          <cell r="AQ3625" t="str">
            <v/>
          </cell>
          <cell r="AR3625" t="str">
            <v/>
          </cell>
          <cell r="AS3625" t="str">
            <v>ETIQUETA DE ESTOQUE - xxH</v>
          </cell>
          <cell r="AT3625">
            <v>2399.04</v>
          </cell>
          <cell r="AU3625" t="str">
            <v>EST</v>
          </cell>
          <cell r="AV3625" t="str">
            <v>EST</v>
          </cell>
          <cell r="AW3625" t="str">
            <v/>
          </cell>
          <cell r="AX3625">
            <v>2399.04</v>
          </cell>
          <cell r="AY3625">
            <v>0</v>
          </cell>
          <cell r="AZ3625"/>
          <cell r="BA3625" t="str">
            <v/>
          </cell>
          <cell r="BB3625"/>
          <cell r="BC3625"/>
          <cell r="BD3625"/>
          <cell r="BE3625" t="str">
            <v/>
          </cell>
          <cell r="BF3625">
            <v>0</v>
          </cell>
          <cell r="BG3625" t="str">
            <v/>
          </cell>
          <cell r="BH3625" t="str">
            <v/>
          </cell>
          <cell r="BI3625">
            <v>14</v>
          </cell>
          <cell r="BJ3625" t="str">
            <v>0</v>
          </cell>
          <cell r="BK3625">
            <v>0</v>
          </cell>
          <cell r="BL3625">
            <v>0</v>
          </cell>
          <cell r="BM3625"/>
          <cell r="BN3625"/>
          <cell r="BO3625"/>
          <cell r="BP3625"/>
          <cell r="BR3625" t="str">
            <v>X</v>
          </cell>
          <cell r="BT3625" t="str">
            <v/>
          </cell>
          <cell r="BU3625" t="str">
            <v/>
          </cell>
        </row>
        <row r="3626">
          <cell r="H3626">
            <v>0</v>
          </cell>
          <cell r="O3626">
            <v>234239</v>
          </cell>
          <cell r="P3626"/>
          <cell r="Q3626" t="str">
            <v>EST CENTRO DE MESA COL AURA 50X30X12 TODO PRETO</v>
          </cell>
          <cell r="R3626"/>
          <cell r="S3626"/>
          <cell r="T3626"/>
          <cell r="U3626">
            <v>0</v>
          </cell>
          <cell r="V3626">
            <v>0</v>
          </cell>
          <cell r="W3626">
            <v>0</v>
          </cell>
          <cell r="X3626">
            <v>0</v>
          </cell>
          <cell r="Y3626" t="str">
            <v>EST CENTRO DE MESA COL AURA 50X30X12 TODO PRETO - Ø0x0H</v>
          </cell>
          <cell r="Z3626">
            <v>2069.7600000000002</v>
          </cell>
          <cell r="AA3626">
            <v>0.35</v>
          </cell>
          <cell r="AB3626">
            <v>1345.3440000000001</v>
          </cell>
          <cell r="AC3626"/>
          <cell r="AD3626"/>
          <cell r="AE3626"/>
          <cell r="AF3626">
            <v>2069.7600000000002</v>
          </cell>
          <cell r="AG3626">
            <v>2069.7600000000002</v>
          </cell>
          <cell r="AH3626">
            <v>0</v>
          </cell>
          <cell r="AI3626">
            <v>2069.7600000000002</v>
          </cell>
          <cell r="AJ3626" t="str">
            <v>REF: 234239</v>
          </cell>
          <cell r="AK3626"/>
          <cell r="AL3626">
            <v>234239</v>
          </cell>
          <cell r="AM3626" t="str">
            <v>ETIQUETA DE ESTOQUE</v>
          </cell>
          <cell r="AN3626"/>
          <cell r="AO3626" t="str">
            <v/>
          </cell>
          <cell r="AP3626" t="str">
            <v/>
          </cell>
          <cell r="AQ3626" t="str">
            <v/>
          </cell>
          <cell r="AR3626" t="str">
            <v/>
          </cell>
          <cell r="AS3626" t="str">
            <v>ETIQUETA DE ESTOQUE - xxH</v>
          </cell>
          <cell r="AT3626">
            <v>2069.7600000000002</v>
          </cell>
          <cell r="AU3626" t="str">
            <v>EST</v>
          </cell>
          <cell r="AV3626" t="str">
            <v>EST</v>
          </cell>
          <cell r="AW3626" t="str">
            <v/>
          </cell>
          <cell r="AX3626">
            <v>2069.7600000000002</v>
          </cell>
          <cell r="AY3626">
            <v>0</v>
          </cell>
          <cell r="AZ3626"/>
          <cell r="BA3626" t="str">
            <v/>
          </cell>
          <cell r="BB3626"/>
          <cell r="BC3626"/>
          <cell r="BD3626"/>
          <cell r="BE3626" t="str">
            <v/>
          </cell>
          <cell r="BF3626">
            <v>0</v>
          </cell>
          <cell r="BG3626" t="str">
            <v/>
          </cell>
          <cell r="BH3626" t="str">
            <v/>
          </cell>
          <cell r="BI3626">
            <v>14</v>
          </cell>
          <cell r="BJ3626" t="str">
            <v>0</v>
          </cell>
          <cell r="BK3626">
            <v>0</v>
          </cell>
          <cell r="BL3626">
            <v>0</v>
          </cell>
          <cell r="BM3626"/>
          <cell r="BN3626"/>
          <cell r="BO3626"/>
          <cell r="BP3626"/>
          <cell r="BR3626" t="str">
            <v>X</v>
          </cell>
          <cell r="BT3626" t="str">
            <v/>
          </cell>
          <cell r="BU3626" t="str">
            <v/>
          </cell>
        </row>
        <row r="3627">
          <cell r="H3627">
            <v>0</v>
          </cell>
          <cell r="O3627">
            <v>234236</v>
          </cell>
          <cell r="P3627"/>
          <cell r="Q3627" t="str">
            <v>EST CENTRO DE MESA COL AURA 40X40X12 TODO PRETO</v>
          </cell>
          <cell r="R3627"/>
          <cell r="S3627"/>
          <cell r="T3627"/>
          <cell r="U3627">
            <v>0</v>
          </cell>
          <cell r="V3627">
            <v>0</v>
          </cell>
          <cell r="W3627">
            <v>0</v>
          </cell>
          <cell r="X3627">
            <v>0</v>
          </cell>
          <cell r="Y3627" t="str">
            <v>EST CENTRO DE MESA COL AURA 40X40X12 TODO PRETO - Ø0x0H</v>
          </cell>
          <cell r="Z3627">
            <v>1646.4</v>
          </cell>
          <cell r="AA3627">
            <v>0.35</v>
          </cell>
          <cell r="AB3627">
            <v>1070.1600000000001</v>
          </cell>
          <cell r="AC3627"/>
          <cell r="AD3627"/>
          <cell r="AE3627"/>
          <cell r="AF3627">
            <v>1646.4</v>
          </cell>
          <cell r="AG3627">
            <v>1646.4</v>
          </cell>
          <cell r="AH3627">
            <v>0</v>
          </cell>
          <cell r="AI3627">
            <v>1646.4</v>
          </cell>
          <cell r="AJ3627" t="str">
            <v>REF: 234236</v>
          </cell>
          <cell r="AK3627"/>
          <cell r="AL3627">
            <v>234236</v>
          </cell>
          <cell r="AM3627" t="str">
            <v>ETIQUETA DE ESTOQUE</v>
          </cell>
          <cell r="AN3627"/>
          <cell r="AO3627" t="str">
            <v/>
          </cell>
          <cell r="AP3627" t="str">
            <v/>
          </cell>
          <cell r="AQ3627" t="str">
            <v/>
          </cell>
          <cell r="AR3627" t="str">
            <v/>
          </cell>
          <cell r="AS3627" t="str">
            <v>ETIQUETA DE ESTOQUE - xxH</v>
          </cell>
          <cell r="AT3627">
            <v>1646.4</v>
          </cell>
          <cell r="AU3627" t="str">
            <v>EST</v>
          </cell>
          <cell r="AV3627" t="str">
            <v>EST</v>
          </cell>
          <cell r="AW3627" t="str">
            <v/>
          </cell>
          <cell r="AX3627">
            <v>1646.4</v>
          </cell>
          <cell r="AY3627">
            <v>0</v>
          </cell>
          <cell r="AZ3627"/>
          <cell r="BA3627" t="str">
            <v/>
          </cell>
          <cell r="BB3627"/>
          <cell r="BC3627"/>
          <cell r="BD3627"/>
          <cell r="BE3627" t="str">
            <v/>
          </cell>
          <cell r="BF3627">
            <v>0</v>
          </cell>
          <cell r="BG3627" t="str">
            <v/>
          </cell>
          <cell r="BH3627" t="str">
            <v/>
          </cell>
          <cell r="BI3627">
            <v>14</v>
          </cell>
          <cell r="BJ3627" t="str">
            <v>0</v>
          </cell>
          <cell r="BK3627">
            <v>0</v>
          </cell>
          <cell r="BL3627">
            <v>0</v>
          </cell>
          <cell r="BM3627"/>
          <cell r="BN3627"/>
          <cell r="BO3627"/>
          <cell r="BP3627"/>
          <cell r="BR3627" t="str">
            <v>X</v>
          </cell>
          <cell r="BT3627" t="str">
            <v/>
          </cell>
          <cell r="BU3627" t="str">
            <v/>
          </cell>
        </row>
        <row r="3628">
          <cell r="H3628">
            <v>0</v>
          </cell>
          <cell r="O3628">
            <v>233592</v>
          </cell>
          <cell r="P3628"/>
          <cell r="Q3628" t="str">
            <v>EST AC QUADRO SE070B-143123-1098 143X123X400 NIEMEYER MD1098</v>
          </cell>
          <cell r="R3628"/>
          <cell r="S3628"/>
          <cell r="T3628"/>
          <cell r="U3628">
            <v>0</v>
          </cell>
          <cell r="V3628">
            <v>0</v>
          </cell>
          <cell r="W3628">
            <v>0</v>
          </cell>
          <cell r="X3628">
            <v>0</v>
          </cell>
          <cell r="Y3628" t="str">
            <v>EST AC QUADRO SE070B-143123-1098 143X123X400 NIEMEYER MD1098 - Ø0x0H</v>
          </cell>
          <cell r="Z3628">
            <v>8375.81</v>
          </cell>
          <cell r="AA3628">
            <v>0.35</v>
          </cell>
          <cell r="AB3628">
            <v>5444.2764999999999</v>
          </cell>
          <cell r="AC3628"/>
          <cell r="AD3628"/>
          <cell r="AE3628"/>
          <cell r="AF3628">
            <v>8375.81</v>
          </cell>
          <cell r="AG3628">
            <v>8375.81</v>
          </cell>
          <cell r="AH3628">
            <v>0</v>
          </cell>
          <cell r="AI3628">
            <v>8375.81</v>
          </cell>
          <cell r="AJ3628" t="str">
            <v>REF: 233592</v>
          </cell>
          <cell r="AK3628"/>
          <cell r="AL3628">
            <v>233592</v>
          </cell>
          <cell r="AM3628" t="str">
            <v>ETIQUETA DE ESTOQUE</v>
          </cell>
          <cell r="AN3628"/>
          <cell r="AO3628" t="str">
            <v/>
          </cell>
          <cell r="AP3628" t="str">
            <v/>
          </cell>
          <cell r="AQ3628" t="str">
            <v/>
          </cell>
          <cell r="AR3628" t="str">
            <v/>
          </cell>
          <cell r="AS3628" t="str">
            <v>ETIQUETA DE ESTOQUE - xxH</v>
          </cell>
          <cell r="AT3628">
            <v>8375.81</v>
          </cell>
          <cell r="AU3628" t="str">
            <v>EST</v>
          </cell>
          <cell r="AV3628" t="str">
            <v>EST</v>
          </cell>
          <cell r="AW3628" t="str">
            <v/>
          </cell>
          <cell r="AX3628">
            <v>8375.81</v>
          </cell>
          <cell r="AY3628">
            <v>0</v>
          </cell>
          <cell r="AZ3628"/>
          <cell r="BA3628" t="str">
            <v/>
          </cell>
          <cell r="BB3628"/>
          <cell r="BC3628"/>
          <cell r="BD3628"/>
          <cell r="BE3628" t="str">
            <v/>
          </cell>
          <cell r="BF3628">
            <v>0</v>
          </cell>
          <cell r="BG3628" t="str">
            <v/>
          </cell>
          <cell r="BH3628" t="str">
            <v/>
          </cell>
          <cell r="BI3628">
            <v>14</v>
          </cell>
          <cell r="BJ3628" t="str">
            <v>0</v>
          </cell>
          <cell r="BK3628">
            <v>0</v>
          </cell>
          <cell r="BL3628">
            <v>0</v>
          </cell>
          <cell r="BM3628"/>
          <cell r="BN3628"/>
          <cell r="BO3628"/>
          <cell r="BP3628"/>
          <cell r="BR3628" t="str">
            <v>X</v>
          </cell>
          <cell r="BT3628" t="str">
            <v/>
          </cell>
          <cell r="BU3628" t="str">
            <v/>
          </cell>
        </row>
        <row r="3629">
          <cell r="H3629">
            <v>0</v>
          </cell>
          <cell r="O3629">
            <v>233576</v>
          </cell>
          <cell r="P3629"/>
          <cell r="Q3629" t="str">
            <v>EST AC QUADRO MP309A-9146-1095 91X46X330 WOOD FORMS MD1095</v>
          </cell>
          <cell r="R3629"/>
          <cell r="S3629"/>
          <cell r="T3629"/>
          <cell r="U3629">
            <v>0</v>
          </cell>
          <cell r="V3629">
            <v>0</v>
          </cell>
          <cell r="W3629">
            <v>0</v>
          </cell>
          <cell r="X3629">
            <v>0</v>
          </cell>
          <cell r="Y3629" t="str">
            <v>EST AC QUADRO MP309A-9146-1095 91X46X330 WOOD FORMS MD1095 - Ø0x0H</v>
          </cell>
          <cell r="Z3629">
            <v>2702.56</v>
          </cell>
          <cell r="AA3629">
            <v>0.35</v>
          </cell>
          <cell r="AB3629">
            <v>1756.664</v>
          </cell>
          <cell r="AC3629"/>
          <cell r="AD3629"/>
          <cell r="AE3629"/>
          <cell r="AF3629">
            <v>2702.56</v>
          </cell>
          <cell r="AG3629">
            <v>2702.56</v>
          </cell>
          <cell r="AH3629">
            <v>0</v>
          </cell>
          <cell r="AI3629">
            <v>2702.56</v>
          </cell>
          <cell r="AJ3629" t="str">
            <v>REF: 233576</v>
          </cell>
          <cell r="AK3629"/>
          <cell r="AL3629">
            <v>233576</v>
          </cell>
          <cell r="AM3629" t="str">
            <v>ETIQUETA DE ESTOQUE</v>
          </cell>
          <cell r="AN3629"/>
          <cell r="AO3629" t="str">
            <v/>
          </cell>
          <cell r="AP3629" t="str">
            <v/>
          </cell>
          <cell r="AQ3629" t="str">
            <v/>
          </cell>
          <cell r="AR3629" t="str">
            <v/>
          </cell>
          <cell r="AS3629" t="str">
            <v>ETIQUETA DE ESTOQUE - xxH</v>
          </cell>
          <cell r="AT3629">
            <v>2702.56</v>
          </cell>
          <cell r="AU3629" t="str">
            <v>EST</v>
          </cell>
          <cell r="AV3629" t="str">
            <v>EST</v>
          </cell>
          <cell r="AW3629" t="str">
            <v/>
          </cell>
          <cell r="AX3629">
            <v>2702.56</v>
          </cell>
          <cell r="AY3629">
            <v>0</v>
          </cell>
          <cell r="AZ3629"/>
          <cell r="BA3629" t="str">
            <v/>
          </cell>
          <cell r="BB3629"/>
          <cell r="BC3629"/>
          <cell r="BD3629"/>
          <cell r="BE3629" t="str">
            <v/>
          </cell>
          <cell r="BF3629">
            <v>0</v>
          </cell>
          <cell r="BG3629" t="str">
            <v/>
          </cell>
          <cell r="BH3629" t="str">
            <v/>
          </cell>
          <cell r="BI3629">
            <v>14</v>
          </cell>
          <cell r="BJ3629" t="str">
            <v>0</v>
          </cell>
          <cell r="BK3629">
            <v>0</v>
          </cell>
          <cell r="BL3629">
            <v>0</v>
          </cell>
          <cell r="BM3629"/>
          <cell r="BN3629"/>
          <cell r="BO3629"/>
          <cell r="BP3629"/>
          <cell r="BR3629" t="str">
            <v>X</v>
          </cell>
          <cell r="BT3629" t="str">
            <v/>
          </cell>
          <cell r="BU3629" t="str">
            <v/>
          </cell>
        </row>
        <row r="3630">
          <cell r="H3630">
            <v>0</v>
          </cell>
          <cell r="O3630">
            <v>232100</v>
          </cell>
          <cell r="P3630"/>
          <cell r="Q3630" t="str">
            <v>EST AC QUADRO CANVAS 100X140 TALES MORIGI 4472</v>
          </cell>
          <cell r="R3630"/>
          <cell r="S3630"/>
          <cell r="T3630"/>
          <cell r="U3630">
            <v>0</v>
          </cell>
          <cell r="V3630">
            <v>0</v>
          </cell>
          <cell r="W3630">
            <v>0</v>
          </cell>
          <cell r="X3630">
            <v>0</v>
          </cell>
          <cell r="Y3630" t="str">
            <v>EST AC QUADRO CANVAS 100X140 TALES MORIGI 4472 - Ø0x0H</v>
          </cell>
          <cell r="Z3630">
            <v>6884.42</v>
          </cell>
          <cell r="AA3630">
            <v>0.35</v>
          </cell>
          <cell r="AB3630">
            <v>4474.8729999999996</v>
          </cell>
          <cell r="AC3630"/>
          <cell r="AD3630"/>
          <cell r="AE3630"/>
          <cell r="AF3630">
            <v>6884.42</v>
          </cell>
          <cell r="AG3630">
            <v>6884.42</v>
          </cell>
          <cell r="AH3630">
            <v>0</v>
          </cell>
          <cell r="AI3630">
            <v>6884.42</v>
          </cell>
          <cell r="AJ3630" t="str">
            <v>REF: 232100</v>
          </cell>
          <cell r="AK3630"/>
          <cell r="AL3630">
            <v>232100</v>
          </cell>
          <cell r="AM3630" t="str">
            <v>ETIQUETA DE ESTOQUE</v>
          </cell>
          <cell r="AN3630"/>
          <cell r="AO3630" t="str">
            <v/>
          </cell>
          <cell r="AP3630" t="str">
            <v/>
          </cell>
          <cell r="AQ3630" t="str">
            <v/>
          </cell>
          <cell r="AR3630" t="str">
            <v/>
          </cell>
          <cell r="AS3630" t="str">
            <v>ETIQUETA DE ESTOQUE - xxH</v>
          </cell>
          <cell r="AT3630">
            <v>6884.42</v>
          </cell>
          <cell r="AU3630" t="str">
            <v>EST</v>
          </cell>
          <cell r="AV3630" t="str">
            <v>EST</v>
          </cell>
          <cell r="AW3630" t="str">
            <v/>
          </cell>
          <cell r="AX3630">
            <v>6884.42</v>
          </cell>
          <cell r="AY3630">
            <v>0</v>
          </cell>
          <cell r="AZ3630"/>
          <cell r="BA3630" t="str">
            <v/>
          </cell>
          <cell r="BB3630"/>
          <cell r="BC3630"/>
          <cell r="BD3630"/>
          <cell r="BE3630" t="str">
            <v/>
          </cell>
          <cell r="BF3630">
            <v>0</v>
          </cell>
          <cell r="BG3630" t="str">
            <v/>
          </cell>
          <cell r="BH3630" t="str">
            <v/>
          </cell>
          <cell r="BI3630">
            <v>14</v>
          </cell>
          <cell r="BJ3630" t="str">
            <v>0</v>
          </cell>
          <cell r="BK3630">
            <v>0</v>
          </cell>
          <cell r="BL3630">
            <v>0</v>
          </cell>
          <cell r="BM3630"/>
          <cell r="BN3630"/>
          <cell r="BO3630"/>
          <cell r="BP3630"/>
          <cell r="BR3630" t="str">
            <v>X</v>
          </cell>
          <cell r="BT3630" t="str">
            <v/>
          </cell>
          <cell r="BU3630" t="str">
            <v/>
          </cell>
        </row>
        <row r="3631">
          <cell r="H3631">
            <v>0</v>
          </cell>
          <cell r="O3631">
            <v>220432</v>
          </cell>
          <cell r="P3631"/>
          <cell r="Q3631" t="str">
            <v>EST AC QUADRO STRIPES MD1232 124X124 (MP1232224C-124124)</v>
          </cell>
          <cell r="R3631"/>
          <cell r="S3631"/>
          <cell r="T3631"/>
          <cell r="U3631">
            <v>0</v>
          </cell>
          <cell r="V3631">
            <v>0</v>
          </cell>
          <cell r="W3631">
            <v>0</v>
          </cell>
          <cell r="X3631">
            <v>0</v>
          </cell>
          <cell r="Y3631" t="str">
            <v>EST AC QUADRO STRIPES MD1232 124X124 (MP1232224C-124124) - Ø0x0H</v>
          </cell>
          <cell r="Z3631">
            <v>5311.49</v>
          </cell>
          <cell r="AA3631">
            <v>0.35</v>
          </cell>
          <cell r="AB3631">
            <v>3452.4684999999999</v>
          </cell>
          <cell r="AC3631"/>
          <cell r="AD3631"/>
          <cell r="AE3631"/>
          <cell r="AF3631">
            <v>5311.49</v>
          </cell>
          <cell r="AG3631">
            <v>5311.49</v>
          </cell>
          <cell r="AH3631">
            <v>0</v>
          </cell>
          <cell r="AI3631">
            <v>5311.49</v>
          </cell>
          <cell r="AJ3631" t="str">
            <v>REF: 220432</v>
          </cell>
          <cell r="AK3631"/>
          <cell r="AL3631">
            <v>220432</v>
          </cell>
          <cell r="AM3631" t="str">
            <v>ETIQUETA DE ESTOQUE</v>
          </cell>
          <cell r="AN3631"/>
          <cell r="AO3631" t="str">
            <v/>
          </cell>
          <cell r="AP3631" t="str">
            <v/>
          </cell>
          <cell r="AQ3631" t="str">
            <v/>
          </cell>
          <cell r="AR3631" t="str">
            <v/>
          </cell>
          <cell r="AS3631" t="str">
            <v>ETIQUETA DE ESTOQUE - xxH</v>
          </cell>
          <cell r="AT3631">
            <v>5311.49</v>
          </cell>
          <cell r="AU3631" t="str">
            <v>EST</v>
          </cell>
          <cell r="AV3631" t="str">
            <v>EST</v>
          </cell>
          <cell r="AW3631" t="str">
            <v/>
          </cell>
          <cell r="AX3631">
            <v>5311.49</v>
          </cell>
          <cell r="AY3631">
            <v>0</v>
          </cell>
          <cell r="AZ3631"/>
          <cell r="BA3631" t="str">
            <v/>
          </cell>
          <cell r="BB3631"/>
          <cell r="BC3631"/>
          <cell r="BD3631"/>
          <cell r="BE3631" t="str">
            <v/>
          </cell>
          <cell r="BF3631">
            <v>0</v>
          </cell>
          <cell r="BG3631" t="str">
            <v/>
          </cell>
          <cell r="BH3631" t="str">
            <v/>
          </cell>
          <cell r="BI3631">
            <v>14</v>
          </cell>
          <cell r="BJ3631" t="str">
            <v>0</v>
          </cell>
          <cell r="BK3631">
            <v>0</v>
          </cell>
          <cell r="BL3631">
            <v>0</v>
          </cell>
          <cell r="BM3631"/>
          <cell r="BN3631"/>
          <cell r="BO3631"/>
          <cell r="BP3631"/>
          <cell r="BR3631" t="str">
            <v>X</v>
          </cell>
          <cell r="BT3631" t="str">
            <v/>
          </cell>
          <cell r="BU3631" t="str">
            <v/>
          </cell>
        </row>
        <row r="3632">
          <cell r="H3632">
            <v>0</v>
          </cell>
          <cell r="O3632">
            <v>220431</v>
          </cell>
          <cell r="P3632"/>
          <cell r="Q3632" t="str">
            <v>EST AC QUADRO STRIPES MD1232 124X124 (MP1232224B-124124)</v>
          </cell>
          <cell r="R3632"/>
          <cell r="S3632"/>
          <cell r="T3632"/>
          <cell r="U3632">
            <v>0</v>
          </cell>
          <cell r="V3632">
            <v>0</v>
          </cell>
          <cell r="W3632">
            <v>0</v>
          </cell>
          <cell r="X3632">
            <v>0</v>
          </cell>
          <cell r="Y3632" t="str">
            <v>EST AC QUADRO STRIPES MD1232 124X124 (MP1232224B-124124) - Ø0x0H</v>
          </cell>
          <cell r="Z3632">
            <v>5311.49</v>
          </cell>
          <cell r="AA3632">
            <v>0.35</v>
          </cell>
          <cell r="AB3632">
            <v>3452.4684999999999</v>
          </cell>
          <cell r="AC3632"/>
          <cell r="AD3632"/>
          <cell r="AE3632"/>
          <cell r="AF3632">
            <v>5311.49</v>
          </cell>
          <cell r="AG3632">
            <v>5311.49</v>
          </cell>
          <cell r="AH3632">
            <v>0</v>
          </cell>
          <cell r="AI3632">
            <v>5311.49</v>
          </cell>
          <cell r="AJ3632" t="str">
            <v>REF: 220431</v>
          </cell>
          <cell r="AK3632"/>
          <cell r="AL3632">
            <v>220431</v>
          </cell>
          <cell r="AM3632" t="str">
            <v>ETIQUETA DE ESTOQUE</v>
          </cell>
          <cell r="AN3632"/>
          <cell r="AO3632" t="str">
            <v/>
          </cell>
          <cell r="AP3632" t="str">
            <v/>
          </cell>
          <cell r="AQ3632" t="str">
            <v/>
          </cell>
          <cell r="AR3632" t="str">
            <v/>
          </cell>
          <cell r="AS3632" t="str">
            <v>ETIQUETA DE ESTOQUE - xxH</v>
          </cell>
          <cell r="AT3632">
            <v>5311.49</v>
          </cell>
          <cell r="AU3632" t="str">
            <v>EST</v>
          </cell>
          <cell r="AV3632" t="str">
            <v>EST</v>
          </cell>
          <cell r="AW3632" t="str">
            <v/>
          </cell>
          <cell r="AX3632">
            <v>5311.49</v>
          </cell>
          <cell r="AY3632">
            <v>0</v>
          </cell>
          <cell r="AZ3632"/>
          <cell r="BA3632" t="str">
            <v/>
          </cell>
          <cell r="BB3632"/>
          <cell r="BC3632"/>
          <cell r="BD3632"/>
          <cell r="BE3632" t="str">
            <v/>
          </cell>
          <cell r="BF3632">
            <v>0</v>
          </cell>
          <cell r="BG3632" t="str">
            <v/>
          </cell>
          <cell r="BH3632" t="str">
            <v/>
          </cell>
          <cell r="BI3632">
            <v>14</v>
          </cell>
          <cell r="BJ3632" t="str">
            <v>0</v>
          </cell>
          <cell r="BK3632">
            <v>0</v>
          </cell>
          <cell r="BL3632">
            <v>0</v>
          </cell>
          <cell r="BM3632"/>
          <cell r="BN3632"/>
          <cell r="BO3632"/>
          <cell r="BP3632"/>
          <cell r="BR3632" t="str">
            <v>X</v>
          </cell>
          <cell r="BT3632" t="str">
            <v/>
          </cell>
          <cell r="BU3632" t="str">
            <v/>
          </cell>
        </row>
        <row r="3633">
          <cell r="H3633">
            <v>0</v>
          </cell>
          <cell r="O3633">
            <v>208339</v>
          </cell>
          <cell r="P3633"/>
          <cell r="Q3633" t="str">
            <v>EST AC ALMOFADA 50X50 KNIT WHITE C/ ENCHIMENTO FIBRA</v>
          </cell>
          <cell r="R3633"/>
          <cell r="S3633"/>
          <cell r="T3633"/>
          <cell r="U3633">
            <v>0</v>
          </cell>
          <cell r="V3633">
            <v>0</v>
          </cell>
          <cell r="W3633">
            <v>0</v>
          </cell>
          <cell r="X3633">
            <v>0</v>
          </cell>
          <cell r="Y3633" t="str">
            <v>EST AC ALMOFADA 50X50 KNIT WHITE C/ ENCHIMENTO FIBRA - Ø0x0H</v>
          </cell>
          <cell r="Z3633">
            <v>722.01</v>
          </cell>
          <cell r="AA3633">
            <v>0.35</v>
          </cell>
          <cell r="AB3633">
            <v>469.30650000000003</v>
          </cell>
          <cell r="AC3633"/>
          <cell r="AD3633"/>
          <cell r="AE3633"/>
          <cell r="AF3633">
            <v>722.01</v>
          </cell>
          <cell r="AG3633">
            <v>722.01</v>
          </cell>
          <cell r="AH3633">
            <v>0</v>
          </cell>
          <cell r="AI3633">
            <v>722.01</v>
          </cell>
          <cell r="AJ3633" t="str">
            <v>REF: 208339</v>
          </cell>
          <cell r="AK3633"/>
          <cell r="AL3633">
            <v>208339</v>
          </cell>
          <cell r="AM3633" t="str">
            <v>ETIQUETA DE ESTOQUE</v>
          </cell>
          <cell r="AN3633"/>
          <cell r="AO3633" t="str">
            <v/>
          </cell>
          <cell r="AP3633" t="str">
            <v/>
          </cell>
          <cell r="AQ3633" t="str">
            <v/>
          </cell>
          <cell r="AR3633" t="str">
            <v/>
          </cell>
          <cell r="AS3633" t="str">
            <v>ETIQUETA DE ESTOQUE - xxH</v>
          </cell>
          <cell r="AT3633">
            <v>722.01</v>
          </cell>
          <cell r="AU3633" t="str">
            <v>EST</v>
          </cell>
          <cell r="AV3633" t="str">
            <v>EST</v>
          </cell>
          <cell r="AW3633" t="str">
            <v/>
          </cell>
          <cell r="AX3633">
            <v>722.01</v>
          </cell>
          <cell r="AY3633">
            <v>0</v>
          </cell>
          <cell r="AZ3633"/>
          <cell r="BA3633" t="str">
            <v/>
          </cell>
          <cell r="BB3633"/>
          <cell r="BC3633"/>
          <cell r="BD3633"/>
          <cell r="BE3633" t="str">
            <v/>
          </cell>
          <cell r="BF3633">
            <v>0</v>
          </cell>
          <cell r="BG3633" t="str">
            <v/>
          </cell>
          <cell r="BH3633" t="str">
            <v/>
          </cell>
          <cell r="BI3633">
            <v>14</v>
          </cell>
          <cell r="BJ3633" t="str">
            <v>0</v>
          </cell>
          <cell r="BK3633">
            <v>0</v>
          </cell>
          <cell r="BL3633">
            <v>0</v>
          </cell>
          <cell r="BM3633"/>
          <cell r="BN3633"/>
          <cell r="BO3633"/>
          <cell r="BP3633"/>
          <cell r="BR3633" t="str">
            <v>X</v>
          </cell>
          <cell r="BT3633" t="str">
            <v/>
          </cell>
          <cell r="BU3633" t="str">
            <v/>
          </cell>
        </row>
        <row r="3634">
          <cell r="H3634">
            <v>0</v>
          </cell>
          <cell r="O3634">
            <v>161178</v>
          </cell>
          <cell r="P3634"/>
          <cell r="Q3634" t="str">
            <v>EST AC QUADRO SERENITY 95X145 (VK470023A-1N)</v>
          </cell>
          <cell r="R3634"/>
          <cell r="S3634"/>
          <cell r="T3634"/>
          <cell r="U3634">
            <v>0</v>
          </cell>
          <cell r="V3634">
            <v>0</v>
          </cell>
          <cell r="W3634">
            <v>0</v>
          </cell>
          <cell r="X3634">
            <v>0</v>
          </cell>
          <cell r="Y3634" t="str">
            <v>EST AC QUADRO SERENITY 95X145 (VK470023A-1N) - Ø0x0H</v>
          </cell>
          <cell r="Z3634">
            <v>5851.6</v>
          </cell>
          <cell r="AA3634">
            <v>0.35</v>
          </cell>
          <cell r="AB3634">
            <v>3803.5400000000004</v>
          </cell>
          <cell r="AC3634"/>
          <cell r="AD3634"/>
          <cell r="AE3634"/>
          <cell r="AF3634">
            <v>5851.6</v>
          </cell>
          <cell r="AG3634">
            <v>5851.6</v>
          </cell>
          <cell r="AH3634">
            <v>0</v>
          </cell>
          <cell r="AI3634">
            <v>5851.6</v>
          </cell>
          <cell r="AJ3634" t="str">
            <v>REF: 161178</v>
          </cell>
          <cell r="AK3634"/>
          <cell r="AL3634">
            <v>161178</v>
          </cell>
          <cell r="AM3634" t="str">
            <v>ETIQUETA DE ESTOQUE</v>
          </cell>
          <cell r="AN3634"/>
          <cell r="AO3634" t="str">
            <v/>
          </cell>
          <cell r="AP3634" t="str">
            <v/>
          </cell>
          <cell r="AQ3634" t="str">
            <v/>
          </cell>
          <cell r="AR3634" t="str">
            <v/>
          </cell>
          <cell r="AS3634" t="str">
            <v>ETIQUETA DE ESTOQUE - xxH</v>
          </cell>
          <cell r="AT3634">
            <v>5851.6</v>
          </cell>
          <cell r="AU3634" t="str">
            <v>EST</v>
          </cell>
          <cell r="AV3634" t="str">
            <v>EST</v>
          </cell>
          <cell r="AW3634" t="str">
            <v/>
          </cell>
          <cell r="AX3634">
            <v>5851.6</v>
          </cell>
          <cell r="AY3634">
            <v>0</v>
          </cell>
          <cell r="AZ3634"/>
          <cell r="BA3634" t="str">
            <v/>
          </cell>
          <cell r="BB3634"/>
          <cell r="BC3634"/>
          <cell r="BD3634"/>
          <cell r="BE3634" t="str">
            <v/>
          </cell>
          <cell r="BF3634">
            <v>0</v>
          </cell>
          <cell r="BG3634" t="str">
            <v/>
          </cell>
          <cell r="BH3634" t="str">
            <v/>
          </cell>
          <cell r="BI3634">
            <v>14</v>
          </cell>
          <cell r="BJ3634" t="str">
            <v>0</v>
          </cell>
          <cell r="BK3634">
            <v>0</v>
          </cell>
          <cell r="BL3634">
            <v>0</v>
          </cell>
          <cell r="BM3634"/>
          <cell r="BN3634"/>
          <cell r="BO3634"/>
          <cell r="BP3634"/>
          <cell r="BR3634" t="str">
            <v>X</v>
          </cell>
          <cell r="BT3634" t="str">
            <v/>
          </cell>
          <cell r="BU3634" t="str">
            <v/>
          </cell>
        </row>
        <row r="3635">
          <cell r="H3635">
            <v>0</v>
          </cell>
          <cell r="O3635">
            <v>161174</v>
          </cell>
          <cell r="P3635"/>
          <cell r="Q3635" t="str">
            <v>EST AC QUADRO SERIE INFINITO I BCO 61X156 (TY001BR-B61156)</v>
          </cell>
          <cell r="R3635"/>
          <cell r="S3635"/>
          <cell r="T3635"/>
          <cell r="U3635">
            <v>0</v>
          </cell>
          <cell r="V3635">
            <v>0</v>
          </cell>
          <cell r="W3635">
            <v>0</v>
          </cell>
          <cell r="X3635">
            <v>0</v>
          </cell>
          <cell r="Y3635" t="str">
            <v>EST AC QUADRO SERIE INFINITO I BCO 61X156 (TY001BR-B61156) - Ø0x0H</v>
          </cell>
          <cell r="Z3635">
            <v>6873.04</v>
          </cell>
          <cell r="AA3635">
            <v>0.35</v>
          </cell>
          <cell r="AB3635">
            <v>4467.4760000000006</v>
          </cell>
          <cell r="AC3635"/>
          <cell r="AD3635"/>
          <cell r="AE3635"/>
          <cell r="AF3635">
            <v>6873.04</v>
          </cell>
          <cell r="AG3635">
            <v>6873.04</v>
          </cell>
          <cell r="AH3635">
            <v>0</v>
          </cell>
          <cell r="AI3635">
            <v>6873.04</v>
          </cell>
          <cell r="AJ3635" t="str">
            <v>REF: 161174</v>
          </cell>
          <cell r="AK3635"/>
          <cell r="AL3635">
            <v>161174</v>
          </cell>
          <cell r="AM3635" t="str">
            <v>ETIQUETA DE ESTOQUE</v>
          </cell>
          <cell r="AN3635"/>
          <cell r="AO3635" t="str">
            <v/>
          </cell>
          <cell r="AP3635" t="str">
            <v/>
          </cell>
          <cell r="AQ3635" t="str">
            <v/>
          </cell>
          <cell r="AR3635" t="str">
            <v/>
          </cell>
          <cell r="AS3635" t="str">
            <v>ETIQUETA DE ESTOQUE - xxH</v>
          </cell>
          <cell r="AT3635">
            <v>6873.04</v>
          </cell>
          <cell r="AU3635" t="str">
            <v>EST</v>
          </cell>
          <cell r="AV3635" t="str">
            <v>EST</v>
          </cell>
          <cell r="AW3635" t="str">
            <v/>
          </cell>
          <cell r="AX3635">
            <v>6873.04</v>
          </cell>
          <cell r="AY3635">
            <v>0</v>
          </cell>
          <cell r="AZ3635"/>
          <cell r="BA3635" t="str">
            <v/>
          </cell>
          <cell r="BB3635"/>
          <cell r="BC3635"/>
          <cell r="BD3635"/>
          <cell r="BE3635" t="str">
            <v/>
          </cell>
          <cell r="BF3635">
            <v>0</v>
          </cell>
          <cell r="BG3635" t="str">
            <v/>
          </cell>
          <cell r="BH3635" t="str">
            <v/>
          </cell>
          <cell r="BI3635">
            <v>14</v>
          </cell>
          <cell r="BJ3635" t="str">
            <v>0</v>
          </cell>
          <cell r="BK3635">
            <v>0</v>
          </cell>
          <cell r="BL3635">
            <v>0</v>
          </cell>
          <cell r="BM3635"/>
          <cell r="BN3635"/>
          <cell r="BO3635"/>
          <cell r="BP3635"/>
          <cell r="BR3635" t="str">
            <v>X</v>
          </cell>
          <cell r="BT3635" t="str">
            <v/>
          </cell>
          <cell r="BU3635" t="str">
            <v/>
          </cell>
        </row>
        <row r="3636">
          <cell r="H3636">
            <v>0</v>
          </cell>
          <cell r="O3636">
            <v>151285</v>
          </cell>
          <cell r="P3636"/>
          <cell r="Q3636" t="str">
            <v>EST AC CX TAMPA 40X15X30 CAMURCA</v>
          </cell>
          <cell r="R3636"/>
          <cell r="S3636"/>
          <cell r="T3636"/>
          <cell r="U3636">
            <v>0</v>
          </cell>
          <cell r="V3636">
            <v>0</v>
          </cell>
          <cell r="W3636">
            <v>0</v>
          </cell>
          <cell r="X3636">
            <v>0</v>
          </cell>
          <cell r="Y3636" t="str">
            <v>EST AC CX TAMPA 40X15X30 CAMURCA - Ø0x0H</v>
          </cell>
          <cell r="Z3636">
            <v>2062.16</v>
          </cell>
          <cell r="AA3636">
            <v>0.35</v>
          </cell>
          <cell r="AB3636">
            <v>1340.404</v>
          </cell>
          <cell r="AC3636"/>
          <cell r="AD3636"/>
          <cell r="AE3636"/>
          <cell r="AF3636">
            <v>2062.16</v>
          </cell>
          <cell r="AG3636">
            <v>2062.16</v>
          </cell>
          <cell r="AH3636">
            <v>0</v>
          </cell>
          <cell r="AI3636">
            <v>2062.16</v>
          </cell>
          <cell r="AJ3636" t="str">
            <v>REF: 151285</v>
          </cell>
          <cell r="AK3636"/>
          <cell r="AL3636">
            <v>151285</v>
          </cell>
          <cell r="AM3636" t="str">
            <v>ETIQUETA DE ESTOQUE</v>
          </cell>
          <cell r="AN3636"/>
          <cell r="AO3636" t="str">
            <v/>
          </cell>
          <cell r="AP3636" t="str">
            <v/>
          </cell>
          <cell r="AQ3636" t="str">
            <v/>
          </cell>
          <cell r="AR3636" t="str">
            <v/>
          </cell>
          <cell r="AS3636" t="str">
            <v>ETIQUETA DE ESTOQUE - xxH</v>
          </cell>
          <cell r="AT3636">
            <v>2062.16</v>
          </cell>
          <cell r="AU3636" t="str">
            <v>EST</v>
          </cell>
          <cell r="AV3636" t="str">
            <v>EST</v>
          </cell>
          <cell r="AW3636" t="str">
            <v/>
          </cell>
          <cell r="AX3636">
            <v>2062.16</v>
          </cell>
          <cell r="AY3636">
            <v>0</v>
          </cell>
          <cell r="AZ3636"/>
          <cell r="BA3636" t="str">
            <v/>
          </cell>
          <cell r="BB3636"/>
          <cell r="BC3636"/>
          <cell r="BD3636"/>
          <cell r="BE3636" t="str">
            <v/>
          </cell>
          <cell r="BF3636">
            <v>0</v>
          </cell>
          <cell r="BG3636" t="str">
            <v/>
          </cell>
          <cell r="BH3636" t="str">
            <v/>
          </cell>
          <cell r="BI3636">
            <v>14</v>
          </cell>
          <cell r="BJ3636" t="str">
            <v>0</v>
          </cell>
          <cell r="BK3636">
            <v>0</v>
          </cell>
          <cell r="BL3636">
            <v>0</v>
          </cell>
          <cell r="BM3636"/>
          <cell r="BN3636"/>
          <cell r="BO3636"/>
          <cell r="BP3636"/>
          <cell r="BR3636" t="str">
            <v>X</v>
          </cell>
          <cell r="BT3636" t="str">
            <v/>
          </cell>
          <cell r="BU3636" t="str">
            <v/>
          </cell>
        </row>
        <row r="3637">
          <cell r="H3637">
            <v>0</v>
          </cell>
          <cell r="O3637">
            <v>151275</v>
          </cell>
          <cell r="P3637"/>
          <cell r="Q3637" t="str">
            <v>EST AC BANDEJA DESCOLAMENTO MEDIA 43X43X4,5 CAMURCA VANILLA</v>
          </cell>
          <cell r="R3637"/>
          <cell r="S3637"/>
          <cell r="T3637"/>
          <cell r="U3637">
            <v>0</v>
          </cell>
          <cell r="V3637">
            <v>0</v>
          </cell>
          <cell r="W3637">
            <v>0</v>
          </cell>
          <cell r="X3637">
            <v>0</v>
          </cell>
          <cell r="Y3637" t="str">
            <v>EST AC BANDEJA DESCOLAMENTO MEDIA 43X43X4,5 CAMURCA VANILLA - Ø0x0H</v>
          </cell>
          <cell r="Z3637">
            <v>2895.32</v>
          </cell>
          <cell r="AA3637">
            <v>0.35</v>
          </cell>
          <cell r="AB3637">
            <v>1881.9580000000001</v>
          </cell>
          <cell r="AC3637"/>
          <cell r="AD3637"/>
          <cell r="AE3637"/>
          <cell r="AF3637">
            <v>2895.32</v>
          </cell>
          <cell r="AG3637">
            <v>2895.32</v>
          </cell>
          <cell r="AH3637">
            <v>0</v>
          </cell>
          <cell r="AI3637">
            <v>2895.32</v>
          </cell>
          <cell r="AJ3637" t="str">
            <v>REF: 151275</v>
          </cell>
          <cell r="AK3637"/>
          <cell r="AL3637">
            <v>151275</v>
          </cell>
          <cell r="AM3637" t="str">
            <v>ETIQUETA DE ESTOQUE</v>
          </cell>
          <cell r="AN3637"/>
          <cell r="AO3637" t="str">
            <v/>
          </cell>
          <cell r="AP3637" t="str">
            <v/>
          </cell>
          <cell r="AQ3637" t="str">
            <v/>
          </cell>
          <cell r="AR3637" t="str">
            <v/>
          </cell>
          <cell r="AS3637" t="str">
            <v>ETIQUETA DE ESTOQUE - xxH</v>
          </cell>
          <cell r="AT3637">
            <v>2895.32</v>
          </cell>
          <cell r="AU3637" t="str">
            <v>EST</v>
          </cell>
          <cell r="AV3637" t="str">
            <v>EST</v>
          </cell>
          <cell r="AW3637" t="str">
            <v/>
          </cell>
          <cell r="AX3637">
            <v>2895.32</v>
          </cell>
          <cell r="AY3637">
            <v>0</v>
          </cell>
          <cell r="AZ3637"/>
          <cell r="BA3637" t="str">
            <v/>
          </cell>
          <cell r="BB3637"/>
          <cell r="BC3637"/>
          <cell r="BD3637"/>
          <cell r="BE3637" t="str">
            <v/>
          </cell>
          <cell r="BF3637">
            <v>0</v>
          </cell>
          <cell r="BG3637" t="str">
            <v/>
          </cell>
          <cell r="BH3637" t="str">
            <v/>
          </cell>
          <cell r="BI3637">
            <v>14</v>
          </cell>
          <cell r="BJ3637" t="str">
            <v>0</v>
          </cell>
          <cell r="BK3637">
            <v>0</v>
          </cell>
          <cell r="BL3637">
            <v>0</v>
          </cell>
          <cell r="BM3637"/>
          <cell r="BN3637"/>
          <cell r="BO3637"/>
          <cell r="BP3637"/>
          <cell r="BR3637" t="str">
            <v>X</v>
          </cell>
          <cell r="BT3637" t="str">
            <v/>
          </cell>
          <cell r="BU3637" t="str">
            <v/>
          </cell>
        </row>
        <row r="3638">
          <cell r="H3638">
            <v>0</v>
          </cell>
          <cell r="O3638">
            <v>150684</v>
          </cell>
          <cell r="P3638"/>
          <cell r="Q3638" t="str">
            <v>EST AC LIVRO "THOMAS PHEASANT"</v>
          </cell>
          <cell r="R3638"/>
          <cell r="S3638"/>
          <cell r="T3638"/>
          <cell r="U3638">
            <v>0</v>
          </cell>
          <cell r="V3638">
            <v>0</v>
          </cell>
          <cell r="W3638">
            <v>0</v>
          </cell>
          <cell r="X3638">
            <v>0</v>
          </cell>
          <cell r="Y3638" t="str">
            <v>EST AC LIVRO "THOMAS PHEASANT" - Ø0x0H</v>
          </cell>
          <cell r="Z3638">
            <v>1381.41</v>
          </cell>
          <cell r="AA3638">
            <v>0.35</v>
          </cell>
          <cell r="AB3638">
            <v>897.91650000000004</v>
          </cell>
          <cell r="AC3638"/>
          <cell r="AD3638"/>
          <cell r="AE3638"/>
          <cell r="AF3638">
            <v>1381.41</v>
          </cell>
          <cell r="AG3638">
            <v>1381.41</v>
          </cell>
          <cell r="AH3638">
            <v>0</v>
          </cell>
          <cell r="AI3638">
            <v>1381.41</v>
          </cell>
          <cell r="AJ3638" t="str">
            <v>REF: 150684</v>
          </cell>
          <cell r="AK3638"/>
          <cell r="AL3638">
            <v>150684</v>
          </cell>
          <cell r="AM3638" t="str">
            <v>ETIQUETA DE ESTOQUE</v>
          </cell>
          <cell r="AN3638"/>
          <cell r="AO3638" t="str">
            <v/>
          </cell>
          <cell r="AP3638" t="str">
            <v/>
          </cell>
          <cell r="AQ3638" t="str">
            <v/>
          </cell>
          <cell r="AR3638" t="str">
            <v/>
          </cell>
          <cell r="AS3638" t="str">
            <v>ETIQUETA DE ESTOQUE - xxH</v>
          </cell>
          <cell r="AT3638">
            <v>1381.41</v>
          </cell>
          <cell r="AU3638" t="str">
            <v>EST</v>
          </cell>
          <cell r="AV3638" t="str">
            <v>EST</v>
          </cell>
          <cell r="AW3638" t="str">
            <v/>
          </cell>
          <cell r="AX3638">
            <v>1381.41</v>
          </cell>
          <cell r="AY3638">
            <v>0</v>
          </cell>
          <cell r="AZ3638"/>
          <cell r="BA3638" t="str">
            <v/>
          </cell>
          <cell r="BB3638"/>
          <cell r="BC3638"/>
          <cell r="BD3638"/>
          <cell r="BE3638" t="str">
            <v/>
          </cell>
          <cell r="BF3638">
            <v>0</v>
          </cell>
          <cell r="BG3638" t="str">
            <v/>
          </cell>
          <cell r="BH3638" t="str">
            <v/>
          </cell>
          <cell r="BI3638">
            <v>14</v>
          </cell>
          <cell r="BJ3638" t="str">
            <v>0</v>
          </cell>
          <cell r="BK3638">
            <v>0</v>
          </cell>
          <cell r="BL3638">
            <v>0</v>
          </cell>
          <cell r="BM3638"/>
          <cell r="BN3638"/>
          <cell r="BO3638"/>
          <cell r="BP3638"/>
          <cell r="BR3638" t="str">
            <v>X</v>
          </cell>
          <cell r="BT3638" t="str">
            <v/>
          </cell>
          <cell r="BU3638" t="str">
            <v/>
          </cell>
        </row>
        <row r="3639">
          <cell r="H3639">
            <v>0</v>
          </cell>
          <cell r="O3639">
            <v>150683</v>
          </cell>
          <cell r="P3639"/>
          <cell r="Q3639" t="str">
            <v>EST AC LIVRO "90 YEARS BMW"</v>
          </cell>
          <cell r="R3639"/>
          <cell r="S3639"/>
          <cell r="T3639"/>
          <cell r="U3639">
            <v>0</v>
          </cell>
          <cell r="V3639">
            <v>0</v>
          </cell>
          <cell r="W3639">
            <v>0</v>
          </cell>
          <cell r="X3639">
            <v>0</v>
          </cell>
          <cell r="Y3639" t="str">
            <v>EST AC LIVRO "90 YEARS BMW" - Ø0x0H</v>
          </cell>
          <cell r="Z3639">
            <v>2066.83</v>
          </cell>
          <cell r="AA3639">
            <v>0.35</v>
          </cell>
          <cell r="AB3639">
            <v>1343.4395</v>
          </cell>
          <cell r="AC3639"/>
          <cell r="AD3639"/>
          <cell r="AE3639"/>
          <cell r="AF3639">
            <v>2066.83</v>
          </cell>
          <cell r="AG3639">
            <v>2066.83</v>
          </cell>
          <cell r="AH3639">
            <v>0</v>
          </cell>
          <cell r="AI3639">
            <v>2066.83</v>
          </cell>
          <cell r="AJ3639" t="str">
            <v>REF: 150683</v>
          </cell>
          <cell r="AK3639"/>
          <cell r="AL3639">
            <v>150683</v>
          </cell>
          <cell r="AM3639" t="str">
            <v>ETIQUETA DE ESTOQUE</v>
          </cell>
          <cell r="AN3639"/>
          <cell r="AO3639" t="str">
            <v/>
          </cell>
          <cell r="AP3639" t="str">
            <v/>
          </cell>
          <cell r="AQ3639" t="str">
            <v/>
          </cell>
          <cell r="AR3639" t="str">
            <v/>
          </cell>
          <cell r="AS3639" t="str">
            <v>ETIQUETA DE ESTOQUE - xxH</v>
          </cell>
          <cell r="AT3639">
            <v>2066.83</v>
          </cell>
          <cell r="AU3639" t="str">
            <v>EST</v>
          </cell>
          <cell r="AV3639" t="str">
            <v>EST</v>
          </cell>
          <cell r="AW3639" t="str">
            <v/>
          </cell>
          <cell r="AX3639">
            <v>2066.83</v>
          </cell>
          <cell r="AY3639">
            <v>0</v>
          </cell>
          <cell r="AZ3639"/>
          <cell r="BA3639" t="str">
            <v/>
          </cell>
          <cell r="BB3639"/>
          <cell r="BC3639"/>
          <cell r="BD3639"/>
          <cell r="BE3639" t="str">
            <v/>
          </cell>
          <cell r="BF3639">
            <v>0</v>
          </cell>
          <cell r="BG3639" t="str">
            <v/>
          </cell>
          <cell r="BH3639" t="str">
            <v/>
          </cell>
          <cell r="BI3639">
            <v>14</v>
          </cell>
          <cell r="BJ3639" t="str">
            <v>0</v>
          </cell>
          <cell r="BK3639">
            <v>0</v>
          </cell>
          <cell r="BL3639">
            <v>0</v>
          </cell>
          <cell r="BM3639"/>
          <cell r="BN3639"/>
          <cell r="BO3639"/>
          <cell r="BP3639"/>
          <cell r="BR3639" t="str">
            <v>X</v>
          </cell>
          <cell r="BT3639" t="str">
            <v/>
          </cell>
          <cell r="BU3639" t="str">
            <v/>
          </cell>
        </row>
        <row r="3640">
          <cell r="H3640">
            <v>0</v>
          </cell>
          <cell r="O3640">
            <v>150666</v>
          </cell>
          <cell r="P3640"/>
          <cell r="Q3640" t="str">
            <v>EST AC LIVRO "FABEIN BARON"</v>
          </cell>
          <cell r="R3640"/>
          <cell r="S3640"/>
          <cell r="T3640"/>
          <cell r="U3640">
            <v>0</v>
          </cell>
          <cell r="V3640">
            <v>0</v>
          </cell>
          <cell r="W3640">
            <v>0</v>
          </cell>
          <cell r="X3640">
            <v>0</v>
          </cell>
          <cell r="Y3640" t="str">
            <v>EST AC LIVRO "FABEIN BARON" - Ø0x0H</v>
          </cell>
          <cell r="Z3640">
            <v>0.09</v>
          </cell>
          <cell r="AA3640">
            <v>0.35</v>
          </cell>
          <cell r="AB3640">
            <v>5.8499999999999996E-2</v>
          </cell>
          <cell r="AC3640"/>
          <cell r="AD3640"/>
          <cell r="AE3640"/>
          <cell r="AF3640">
            <v>0.09</v>
          </cell>
          <cell r="AG3640">
            <v>0.09</v>
          </cell>
          <cell r="AH3640">
            <v>0</v>
          </cell>
          <cell r="AI3640">
            <v>0.09</v>
          </cell>
          <cell r="AJ3640" t="str">
            <v>REF: 150666</v>
          </cell>
          <cell r="AK3640"/>
          <cell r="AL3640">
            <v>150666</v>
          </cell>
          <cell r="AM3640" t="str">
            <v>ETIQUETA DE ESTOQUE</v>
          </cell>
          <cell r="AN3640"/>
          <cell r="AO3640" t="str">
            <v/>
          </cell>
          <cell r="AP3640" t="str">
            <v/>
          </cell>
          <cell r="AQ3640" t="str">
            <v/>
          </cell>
          <cell r="AR3640" t="str">
            <v/>
          </cell>
          <cell r="AS3640" t="str">
            <v>ETIQUETA DE ESTOQUE - xxH</v>
          </cell>
          <cell r="AT3640">
            <v>0.09</v>
          </cell>
          <cell r="AU3640" t="str">
            <v>EST</v>
          </cell>
          <cell r="AV3640" t="str">
            <v>EST</v>
          </cell>
          <cell r="AW3640" t="str">
            <v/>
          </cell>
          <cell r="AX3640">
            <v>0.09</v>
          </cell>
          <cell r="AY3640">
            <v>0</v>
          </cell>
          <cell r="AZ3640"/>
          <cell r="BA3640" t="str">
            <v/>
          </cell>
          <cell r="BB3640"/>
          <cell r="BC3640"/>
          <cell r="BD3640"/>
          <cell r="BE3640" t="str">
            <v/>
          </cell>
          <cell r="BF3640">
            <v>0</v>
          </cell>
          <cell r="BG3640" t="str">
            <v/>
          </cell>
          <cell r="BH3640" t="str">
            <v/>
          </cell>
          <cell r="BI3640">
            <v>14</v>
          </cell>
          <cell r="BJ3640" t="str">
            <v>0</v>
          </cell>
          <cell r="BK3640">
            <v>0</v>
          </cell>
          <cell r="BL3640">
            <v>0</v>
          </cell>
          <cell r="BM3640"/>
          <cell r="BN3640"/>
          <cell r="BO3640"/>
          <cell r="BP3640"/>
          <cell r="BR3640" t="str">
            <v>X</v>
          </cell>
          <cell r="BT3640" t="str">
            <v/>
          </cell>
          <cell r="BU3640" t="str">
            <v/>
          </cell>
        </row>
        <row r="3641">
          <cell r="H3641">
            <v>0</v>
          </cell>
          <cell r="O3641">
            <v>150665</v>
          </cell>
          <cell r="P3641"/>
          <cell r="Q3641" t="str">
            <v>EST AC LIVRO "RALPH RUCCI"</v>
          </cell>
          <cell r="R3641"/>
          <cell r="S3641"/>
          <cell r="T3641"/>
          <cell r="U3641">
            <v>0</v>
          </cell>
          <cell r="V3641">
            <v>0</v>
          </cell>
          <cell r="W3641">
            <v>0</v>
          </cell>
          <cell r="X3641">
            <v>0</v>
          </cell>
          <cell r="Y3641" t="str">
            <v>EST AC LIVRO "RALPH RUCCI" - Ø0x0H</v>
          </cell>
          <cell r="Z3641">
            <v>2870.3</v>
          </cell>
          <cell r="AA3641">
            <v>0.35</v>
          </cell>
          <cell r="AB3641">
            <v>1865.6950000000002</v>
          </cell>
          <cell r="AC3641"/>
          <cell r="AD3641"/>
          <cell r="AE3641"/>
          <cell r="AF3641">
            <v>2870.3</v>
          </cell>
          <cell r="AG3641">
            <v>2870.3</v>
          </cell>
          <cell r="AH3641">
            <v>0</v>
          </cell>
          <cell r="AI3641">
            <v>2870.3</v>
          </cell>
          <cell r="AJ3641" t="str">
            <v>REF: 150665</v>
          </cell>
          <cell r="AK3641"/>
          <cell r="AL3641">
            <v>150665</v>
          </cell>
          <cell r="AM3641" t="str">
            <v>ETIQUETA DE ESTOQUE</v>
          </cell>
          <cell r="AN3641"/>
          <cell r="AO3641" t="str">
            <v/>
          </cell>
          <cell r="AP3641" t="str">
            <v/>
          </cell>
          <cell r="AQ3641" t="str">
            <v/>
          </cell>
          <cell r="AR3641" t="str">
            <v/>
          </cell>
          <cell r="AS3641" t="str">
            <v>ETIQUETA DE ESTOQUE - xxH</v>
          </cell>
          <cell r="AT3641">
            <v>2870.3</v>
          </cell>
          <cell r="AU3641" t="str">
            <v>EST</v>
          </cell>
          <cell r="AV3641" t="str">
            <v>EST</v>
          </cell>
          <cell r="AW3641" t="str">
            <v/>
          </cell>
          <cell r="AX3641">
            <v>2870.3</v>
          </cell>
          <cell r="AY3641">
            <v>0</v>
          </cell>
          <cell r="AZ3641"/>
          <cell r="BA3641" t="str">
            <v/>
          </cell>
          <cell r="BB3641"/>
          <cell r="BC3641"/>
          <cell r="BD3641"/>
          <cell r="BE3641" t="str">
            <v/>
          </cell>
          <cell r="BF3641">
            <v>0</v>
          </cell>
          <cell r="BG3641" t="str">
            <v/>
          </cell>
          <cell r="BH3641" t="str">
            <v/>
          </cell>
          <cell r="BI3641">
            <v>14</v>
          </cell>
          <cell r="BJ3641" t="str">
            <v>0</v>
          </cell>
          <cell r="BK3641">
            <v>0</v>
          </cell>
          <cell r="BL3641">
            <v>0</v>
          </cell>
          <cell r="BM3641"/>
          <cell r="BN3641"/>
          <cell r="BO3641"/>
          <cell r="BP3641"/>
          <cell r="BR3641" t="str">
            <v>X</v>
          </cell>
          <cell r="BT3641" t="str">
            <v/>
          </cell>
          <cell r="BU3641" t="str">
            <v/>
          </cell>
        </row>
        <row r="3642">
          <cell r="H3642">
            <v>0</v>
          </cell>
          <cell r="O3642">
            <v>150663</v>
          </cell>
          <cell r="P3642"/>
          <cell r="Q3642" t="str">
            <v>EST AC LIVRO "LUXURIOUS MINIMALISM"</v>
          </cell>
          <cell r="R3642"/>
          <cell r="S3642"/>
          <cell r="T3642"/>
          <cell r="U3642">
            <v>0</v>
          </cell>
          <cell r="V3642">
            <v>0</v>
          </cell>
          <cell r="W3642">
            <v>0</v>
          </cell>
          <cell r="X3642">
            <v>0</v>
          </cell>
          <cell r="Y3642" t="str">
            <v>EST AC LIVRO "LUXURIOUS MINIMALISM" - Ø0x0H</v>
          </cell>
          <cell r="Z3642">
            <v>1381.41</v>
          </cell>
          <cell r="AA3642">
            <v>0.35</v>
          </cell>
          <cell r="AB3642">
            <v>897.91650000000004</v>
          </cell>
          <cell r="AC3642"/>
          <cell r="AD3642"/>
          <cell r="AE3642"/>
          <cell r="AF3642">
            <v>1381.41</v>
          </cell>
          <cell r="AG3642">
            <v>1381.41</v>
          </cell>
          <cell r="AH3642">
            <v>0</v>
          </cell>
          <cell r="AI3642">
            <v>1381.41</v>
          </cell>
          <cell r="AJ3642" t="str">
            <v>REF: 150663</v>
          </cell>
          <cell r="AK3642"/>
          <cell r="AL3642">
            <v>150663</v>
          </cell>
          <cell r="AM3642" t="str">
            <v>ETIQUETA DE ESTOQUE</v>
          </cell>
          <cell r="AN3642"/>
          <cell r="AO3642" t="str">
            <v/>
          </cell>
          <cell r="AP3642" t="str">
            <v/>
          </cell>
          <cell r="AQ3642" t="str">
            <v/>
          </cell>
          <cell r="AR3642" t="str">
            <v/>
          </cell>
          <cell r="AS3642" t="str">
            <v>ETIQUETA DE ESTOQUE - xxH</v>
          </cell>
          <cell r="AT3642">
            <v>1381.41</v>
          </cell>
          <cell r="AU3642" t="str">
            <v>EST</v>
          </cell>
          <cell r="AV3642" t="str">
            <v>EST</v>
          </cell>
          <cell r="AW3642" t="str">
            <v/>
          </cell>
          <cell r="AX3642">
            <v>1381.41</v>
          </cell>
          <cell r="AY3642">
            <v>0</v>
          </cell>
          <cell r="AZ3642"/>
          <cell r="BA3642" t="str">
            <v/>
          </cell>
          <cell r="BB3642"/>
          <cell r="BC3642"/>
          <cell r="BD3642"/>
          <cell r="BE3642" t="str">
            <v/>
          </cell>
          <cell r="BF3642">
            <v>0</v>
          </cell>
          <cell r="BG3642" t="str">
            <v/>
          </cell>
          <cell r="BH3642" t="str">
            <v/>
          </cell>
          <cell r="BI3642">
            <v>14</v>
          </cell>
          <cell r="BJ3642" t="str">
            <v>0</v>
          </cell>
          <cell r="BK3642">
            <v>0</v>
          </cell>
          <cell r="BL3642">
            <v>0</v>
          </cell>
          <cell r="BM3642"/>
          <cell r="BN3642"/>
          <cell r="BO3642"/>
          <cell r="BP3642"/>
          <cell r="BR3642" t="str">
            <v>X</v>
          </cell>
          <cell r="BT3642" t="str">
            <v/>
          </cell>
          <cell r="BU3642" t="str">
            <v/>
          </cell>
        </row>
        <row r="3643">
          <cell r="H3643">
            <v>0</v>
          </cell>
          <cell r="O3643">
            <v>150661</v>
          </cell>
          <cell r="P3643"/>
          <cell r="Q3643" t="str">
            <v>EST AC LIVRO "CONVERSATION PIECE"</v>
          </cell>
          <cell r="R3643"/>
          <cell r="S3643"/>
          <cell r="T3643"/>
          <cell r="U3643">
            <v>0</v>
          </cell>
          <cell r="V3643">
            <v>0</v>
          </cell>
          <cell r="W3643">
            <v>0</v>
          </cell>
          <cell r="X3643">
            <v>0</v>
          </cell>
          <cell r="Y3643" t="str">
            <v>EST AC LIVRO "CONVERSATION PIECE" - Ø0x0H</v>
          </cell>
          <cell r="Z3643">
            <v>2861.49</v>
          </cell>
          <cell r="AA3643">
            <v>0.35</v>
          </cell>
          <cell r="AB3643">
            <v>1859.9684999999999</v>
          </cell>
          <cell r="AC3643"/>
          <cell r="AD3643"/>
          <cell r="AE3643"/>
          <cell r="AF3643">
            <v>2861.49</v>
          </cell>
          <cell r="AG3643">
            <v>2861.49</v>
          </cell>
          <cell r="AH3643">
            <v>0</v>
          </cell>
          <cell r="AI3643">
            <v>2861.49</v>
          </cell>
          <cell r="AJ3643" t="str">
            <v>REF: 150661</v>
          </cell>
          <cell r="AK3643"/>
          <cell r="AL3643">
            <v>150661</v>
          </cell>
          <cell r="AM3643" t="str">
            <v>ETIQUETA DE ESTOQUE</v>
          </cell>
          <cell r="AN3643"/>
          <cell r="AO3643" t="str">
            <v/>
          </cell>
          <cell r="AP3643" t="str">
            <v/>
          </cell>
          <cell r="AQ3643" t="str">
            <v/>
          </cell>
          <cell r="AR3643" t="str">
            <v/>
          </cell>
          <cell r="AS3643" t="str">
            <v>ETIQUETA DE ESTOQUE - xxH</v>
          </cell>
          <cell r="AT3643">
            <v>2861.49</v>
          </cell>
          <cell r="AU3643" t="str">
            <v>EST</v>
          </cell>
          <cell r="AV3643" t="str">
            <v>EST</v>
          </cell>
          <cell r="AW3643" t="str">
            <v/>
          </cell>
          <cell r="AX3643">
            <v>2861.49</v>
          </cell>
          <cell r="AY3643">
            <v>0</v>
          </cell>
          <cell r="AZ3643"/>
          <cell r="BA3643" t="str">
            <v/>
          </cell>
          <cell r="BB3643"/>
          <cell r="BC3643"/>
          <cell r="BD3643"/>
          <cell r="BE3643" t="str">
            <v/>
          </cell>
          <cell r="BF3643">
            <v>0</v>
          </cell>
          <cell r="BG3643" t="str">
            <v/>
          </cell>
          <cell r="BH3643" t="str">
            <v/>
          </cell>
          <cell r="BI3643">
            <v>14</v>
          </cell>
          <cell r="BJ3643" t="str">
            <v>0</v>
          </cell>
          <cell r="BK3643">
            <v>0</v>
          </cell>
          <cell r="BL3643">
            <v>0</v>
          </cell>
          <cell r="BM3643"/>
          <cell r="BN3643"/>
          <cell r="BO3643"/>
          <cell r="BP3643"/>
          <cell r="BR3643" t="str">
            <v>X</v>
          </cell>
          <cell r="BT3643" t="str">
            <v/>
          </cell>
          <cell r="BU3643" t="str">
            <v/>
          </cell>
        </row>
        <row r="3644">
          <cell r="H3644">
            <v>0</v>
          </cell>
          <cell r="O3644">
            <v>149999</v>
          </cell>
          <cell r="P3644"/>
          <cell r="Q3644" t="str">
            <v>EST ESCULTURA S3-C (MATE METALICO)</v>
          </cell>
          <cell r="R3644"/>
          <cell r="S3644"/>
          <cell r="T3644"/>
          <cell r="U3644">
            <v>0.26</v>
          </cell>
          <cell r="V3644">
            <v>0</v>
          </cell>
          <cell r="W3644">
            <v>0.69</v>
          </cell>
          <cell r="X3644">
            <v>0</v>
          </cell>
          <cell r="Y3644" t="str">
            <v>EST ESCULTURA S3-C (MATE METALICO) - Ø0x0,69H</v>
          </cell>
          <cell r="Z3644">
            <v>4023.97</v>
          </cell>
          <cell r="AA3644">
            <v>0.35</v>
          </cell>
          <cell r="AB3644">
            <v>2615.5805</v>
          </cell>
          <cell r="AC3644"/>
          <cell r="AD3644"/>
          <cell r="AE3644"/>
          <cell r="AF3644">
            <v>4023.97</v>
          </cell>
          <cell r="AG3644">
            <v>4023.97</v>
          </cell>
          <cell r="AH3644">
            <v>0</v>
          </cell>
          <cell r="AI3644">
            <v>4023.97</v>
          </cell>
          <cell r="AJ3644" t="str">
            <v>REF: 149999</v>
          </cell>
          <cell r="AK3644"/>
          <cell r="AL3644">
            <v>149999</v>
          </cell>
          <cell r="AM3644" t="str">
            <v>ETIQUETA DE ESTOQUE</v>
          </cell>
          <cell r="AN3644"/>
          <cell r="AO3644" t="str">
            <v/>
          </cell>
          <cell r="AP3644" t="str">
            <v/>
          </cell>
          <cell r="AQ3644" t="str">
            <v/>
          </cell>
          <cell r="AR3644" t="str">
            <v/>
          </cell>
          <cell r="AS3644" t="str">
            <v>ETIQUETA DE ESTOQUE - xxH</v>
          </cell>
          <cell r="AT3644">
            <v>4023.97</v>
          </cell>
          <cell r="AU3644" t="str">
            <v>EST</v>
          </cell>
          <cell r="AV3644" t="str">
            <v>EST</v>
          </cell>
          <cell r="AW3644" t="str">
            <v/>
          </cell>
          <cell r="AX3644">
            <v>4023.97</v>
          </cell>
          <cell r="AY3644">
            <v>0</v>
          </cell>
          <cell r="AZ3644"/>
          <cell r="BA3644" t="str">
            <v/>
          </cell>
          <cell r="BB3644"/>
          <cell r="BC3644"/>
          <cell r="BD3644"/>
          <cell r="BE3644" t="str">
            <v/>
          </cell>
          <cell r="BF3644">
            <v>0</v>
          </cell>
          <cell r="BG3644" t="str">
            <v/>
          </cell>
          <cell r="BH3644" t="str">
            <v/>
          </cell>
          <cell r="BI3644">
            <v>14</v>
          </cell>
          <cell r="BJ3644" t="str">
            <v>0</v>
          </cell>
          <cell r="BK3644">
            <v>0</v>
          </cell>
          <cell r="BL3644">
            <v>0</v>
          </cell>
          <cell r="BM3644"/>
          <cell r="BN3644"/>
          <cell r="BO3644"/>
          <cell r="BP3644"/>
          <cell r="BR3644" t="str">
            <v>X</v>
          </cell>
          <cell r="BT3644" t="str">
            <v/>
          </cell>
          <cell r="BU3644" t="str">
            <v/>
          </cell>
        </row>
        <row r="3645">
          <cell r="H3645">
            <v>0</v>
          </cell>
          <cell r="O3645">
            <v>149942</v>
          </cell>
          <cell r="P3645"/>
          <cell r="Q3645" t="str">
            <v>EST CACHEPOT PLISSAN (GG) (PR BRILHANTE)</v>
          </cell>
          <cell r="R3645"/>
          <cell r="S3645"/>
          <cell r="T3645"/>
          <cell r="U3645">
            <v>0.27</v>
          </cell>
          <cell r="V3645">
            <v>0</v>
          </cell>
          <cell r="W3645">
            <v>0.21</v>
          </cell>
          <cell r="X3645">
            <v>0</v>
          </cell>
          <cell r="Y3645" t="str">
            <v>EST CACHEPOT PLISSAN (GG) (PR BRILHANTE) - Ø0x0,21H</v>
          </cell>
          <cell r="Z3645">
            <v>2909.06</v>
          </cell>
          <cell r="AA3645">
            <v>0.35</v>
          </cell>
          <cell r="AB3645">
            <v>1890.8890000000001</v>
          </cell>
          <cell r="AC3645"/>
          <cell r="AD3645"/>
          <cell r="AE3645"/>
          <cell r="AF3645">
            <v>2909.06</v>
          </cell>
          <cell r="AG3645">
            <v>2909.06</v>
          </cell>
          <cell r="AH3645">
            <v>0</v>
          </cell>
          <cell r="AI3645">
            <v>2909.06</v>
          </cell>
          <cell r="AJ3645" t="str">
            <v>REF: 149942</v>
          </cell>
          <cell r="AK3645"/>
          <cell r="AL3645">
            <v>149942</v>
          </cell>
          <cell r="AM3645" t="str">
            <v>ETIQUETA DE ESTOQUE</v>
          </cell>
          <cell r="AN3645"/>
          <cell r="AO3645" t="str">
            <v/>
          </cell>
          <cell r="AP3645" t="str">
            <v/>
          </cell>
          <cell r="AQ3645" t="str">
            <v/>
          </cell>
          <cell r="AR3645" t="str">
            <v/>
          </cell>
          <cell r="AS3645" t="str">
            <v>ETIQUETA DE ESTOQUE - xxH</v>
          </cell>
          <cell r="AT3645">
            <v>2909.06</v>
          </cell>
          <cell r="AU3645" t="str">
            <v>EST</v>
          </cell>
          <cell r="AV3645" t="str">
            <v>EST</v>
          </cell>
          <cell r="AW3645" t="str">
            <v/>
          </cell>
          <cell r="AX3645">
            <v>2722.29</v>
          </cell>
          <cell r="AY3645">
            <v>186.76999999999998</v>
          </cell>
          <cell r="AZ3645"/>
          <cell r="BA3645" t="str">
            <v/>
          </cell>
          <cell r="BB3645"/>
          <cell r="BC3645"/>
          <cell r="BD3645"/>
          <cell r="BE3645" t="str">
            <v/>
          </cell>
          <cell r="BF3645">
            <v>0</v>
          </cell>
          <cell r="BG3645" t="str">
            <v/>
          </cell>
          <cell r="BH3645" t="str">
            <v/>
          </cell>
          <cell r="BI3645">
            <v>14</v>
          </cell>
          <cell r="BJ3645" t="str">
            <v>0</v>
          </cell>
          <cell r="BK3645">
            <v>0</v>
          </cell>
          <cell r="BL3645">
            <v>0</v>
          </cell>
          <cell r="BM3645"/>
          <cell r="BN3645"/>
          <cell r="BO3645"/>
          <cell r="BP3645"/>
          <cell r="BR3645" t="str">
            <v>X</v>
          </cell>
          <cell r="BT3645" t="str">
            <v/>
          </cell>
          <cell r="BU3645" t="str">
            <v/>
          </cell>
        </row>
        <row r="3646">
          <cell r="H3646">
            <v>0</v>
          </cell>
          <cell r="O3646">
            <v>149933</v>
          </cell>
          <cell r="P3646"/>
          <cell r="Q3646" t="str">
            <v>EST AC CACHEPOT DIAMANTE G PRETO 23X15H</v>
          </cell>
          <cell r="R3646"/>
          <cell r="S3646"/>
          <cell r="T3646"/>
          <cell r="U3646">
            <v>0</v>
          </cell>
          <cell r="V3646">
            <v>0</v>
          </cell>
          <cell r="W3646">
            <v>0</v>
          </cell>
          <cell r="X3646">
            <v>0</v>
          </cell>
          <cell r="Y3646" t="str">
            <v>EST AC CACHEPOT DIAMANTE G PRETO 23X15H - Ø0x0H</v>
          </cell>
          <cell r="Z3646">
            <v>1591</v>
          </cell>
          <cell r="AA3646">
            <v>0.35</v>
          </cell>
          <cell r="AB3646">
            <v>1034.1500000000001</v>
          </cell>
          <cell r="AC3646"/>
          <cell r="AD3646"/>
          <cell r="AE3646"/>
          <cell r="AF3646">
            <v>1591</v>
          </cell>
          <cell r="AG3646">
            <v>1591</v>
          </cell>
          <cell r="AH3646">
            <v>0</v>
          </cell>
          <cell r="AI3646">
            <v>1591</v>
          </cell>
          <cell r="AJ3646" t="str">
            <v>REF: 149933</v>
          </cell>
          <cell r="AK3646"/>
          <cell r="AL3646">
            <v>149933</v>
          </cell>
          <cell r="AM3646" t="str">
            <v>ETIQUETA DE ESTOQUE</v>
          </cell>
          <cell r="AN3646"/>
          <cell r="AO3646" t="str">
            <v/>
          </cell>
          <cell r="AP3646" t="str">
            <v/>
          </cell>
          <cell r="AQ3646" t="str">
            <v/>
          </cell>
          <cell r="AR3646" t="str">
            <v/>
          </cell>
          <cell r="AS3646" t="str">
            <v>ETIQUETA DE ESTOQUE - xxH</v>
          </cell>
          <cell r="AT3646">
            <v>1591</v>
          </cell>
          <cell r="AU3646" t="str">
            <v>EST</v>
          </cell>
          <cell r="AV3646" t="str">
            <v>EST</v>
          </cell>
          <cell r="AW3646" t="str">
            <v/>
          </cell>
          <cell r="AX3646">
            <v>1591</v>
          </cell>
          <cell r="AY3646">
            <v>0</v>
          </cell>
          <cell r="AZ3646"/>
          <cell r="BA3646" t="str">
            <v/>
          </cell>
          <cell r="BB3646"/>
          <cell r="BC3646"/>
          <cell r="BD3646"/>
          <cell r="BE3646" t="str">
            <v/>
          </cell>
          <cell r="BF3646">
            <v>0</v>
          </cell>
          <cell r="BG3646" t="str">
            <v/>
          </cell>
          <cell r="BH3646" t="str">
            <v/>
          </cell>
          <cell r="BI3646">
            <v>14</v>
          </cell>
          <cell r="BJ3646" t="str">
            <v>0</v>
          </cell>
          <cell r="BK3646">
            <v>0</v>
          </cell>
          <cell r="BL3646">
            <v>0</v>
          </cell>
          <cell r="BM3646"/>
          <cell r="BN3646"/>
          <cell r="BO3646"/>
          <cell r="BP3646"/>
          <cell r="BR3646" t="str">
            <v>X</v>
          </cell>
          <cell r="BT3646" t="str">
            <v/>
          </cell>
          <cell r="BU3646" t="str">
            <v/>
          </cell>
        </row>
        <row r="3647">
          <cell r="H3647">
            <v>0</v>
          </cell>
          <cell r="O3647">
            <v>149931</v>
          </cell>
          <cell r="P3647"/>
          <cell r="Q3647" t="str">
            <v>EST AC VASO EDROS P BRANCO C/ PRATA H24CM</v>
          </cell>
          <cell r="R3647"/>
          <cell r="S3647"/>
          <cell r="T3647"/>
          <cell r="U3647">
            <v>0</v>
          </cell>
          <cell r="V3647">
            <v>0</v>
          </cell>
          <cell r="W3647">
            <v>0</v>
          </cell>
          <cell r="X3647">
            <v>0</v>
          </cell>
          <cell r="Y3647" t="str">
            <v>EST AC VASO EDROS P BRANCO C/ PRATA H24CM - Ø0x0H</v>
          </cell>
          <cell r="Z3647">
            <v>1967.63</v>
          </cell>
          <cell r="AA3647">
            <v>0.35</v>
          </cell>
          <cell r="AB3647">
            <v>1278.9595000000002</v>
          </cell>
          <cell r="AC3647"/>
          <cell r="AD3647"/>
          <cell r="AE3647"/>
          <cell r="AF3647">
            <v>1967.63</v>
          </cell>
          <cell r="AG3647">
            <v>1967.63</v>
          </cell>
          <cell r="AH3647">
            <v>0</v>
          </cell>
          <cell r="AI3647">
            <v>1967.63</v>
          </cell>
          <cell r="AJ3647" t="str">
            <v>REF: 149931</v>
          </cell>
          <cell r="AK3647"/>
          <cell r="AL3647">
            <v>149931</v>
          </cell>
          <cell r="AM3647" t="str">
            <v>ETIQUETA DE ESTOQUE</v>
          </cell>
          <cell r="AN3647"/>
          <cell r="AO3647" t="str">
            <v/>
          </cell>
          <cell r="AP3647" t="str">
            <v/>
          </cell>
          <cell r="AQ3647" t="str">
            <v/>
          </cell>
          <cell r="AR3647" t="str">
            <v/>
          </cell>
          <cell r="AS3647" t="str">
            <v>ETIQUETA DE ESTOQUE - xxH</v>
          </cell>
          <cell r="AT3647">
            <v>1967.63</v>
          </cell>
          <cell r="AU3647" t="str">
            <v>EST</v>
          </cell>
          <cell r="AV3647" t="str">
            <v>EST</v>
          </cell>
          <cell r="AW3647" t="str">
            <v/>
          </cell>
          <cell r="AX3647">
            <v>1967.63</v>
          </cell>
          <cell r="AY3647">
            <v>0</v>
          </cell>
          <cell r="AZ3647"/>
          <cell r="BA3647" t="str">
            <v/>
          </cell>
          <cell r="BB3647"/>
          <cell r="BC3647"/>
          <cell r="BD3647"/>
          <cell r="BE3647" t="str">
            <v/>
          </cell>
          <cell r="BF3647">
            <v>0</v>
          </cell>
          <cell r="BG3647" t="str">
            <v/>
          </cell>
          <cell r="BH3647" t="str">
            <v/>
          </cell>
          <cell r="BI3647">
            <v>14</v>
          </cell>
          <cell r="BJ3647" t="str">
            <v>0</v>
          </cell>
          <cell r="BK3647">
            <v>0</v>
          </cell>
          <cell r="BL3647">
            <v>0</v>
          </cell>
          <cell r="BM3647"/>
          <cell r="BN3647"/>
          <cell r="BO3647"/>
          <cell r="BP3647"/>
          <cell r="BR3647" t="str">
            <v>X</v>
          </cell>
          <cell r="BT3647" t="str">
            <v/>
          </cell>
          <cell r="BU3647" t="str">
            <v/>
          </cell>
        </row>
        <row r="3648">
          <cell r="H3648">
            <v>0</v>
          </cell>
          <cell r="O3648">
            <v>147505</v>
          </cell>
          <cell r="P3648"/>
          <cell r="Q3648" t="str">
            <v>EST F. D75 PLATINA</v>
          </cell>
          <cell r="R3648"/>
          <cell r="S3648"/>
          <cell r="T3648"/>
          <cell r="U3648">
            <v>0</v>
          </cell>
          <cell r="V3648">
            <v>0</v>
          </cell>
          <cell r="W3648">
            <v>0</v>
          </cell>
          <cell r="X3648">
            <v>0</v>
          </cell>
          <cell r="Y3648" t="str">
            <v>EST F. D75 PLATINA - Ø0x0H</v>
          </cell>
          <cell r="Z3648">
            <v>10589.62</v>
          </cell>
          <cell r="AA3648">
            <v>0.35</v>
          </cell>
          <cell r="AB3648">
            <v>6883.2530000000006</v>
          </cell>
          <cell r="AC3648"/>
          <cell r="AD3648"/>
          <cell r="AE3648"/>
          <cell r="AF3648">
            <v>10589.62</v>
          </cell>
          <cell r="AG3648">
            <v>10589.62</v>
          </cell>
          <cell r="AH3648">
            <v>0</v>
          </cell>
          <cell r="AI3648">
            <v>10589.62</v>
          </cell>
          <cell r="AJ3648" t="str">
            <v>REF: 147505</v>
          </cell>
          <cell r="AK3648"/>
          <cell r="AL3648">
            <v>147505</v>
          </cell>
          <cell r="AM3648" t="str">
            <v>ETIQUETA DE ESTOQUE</v>
          </cell>
          <cell r="AN3648"/>
          <cell r="AO3648" t="str">
            <v/>
          </cell>
          <cell r="AP3648" t="str">
            <v/>
          </cell>
          <cell r="AQ3648" t="str">
            <v/>
          </cell>
          <cell r="AR3648" t="str">
            <v/>
          </cell>
          <cell r="AS3648" t="str">
            <v>ETIQUETA DE ESTOQUE - xxH</v>
          </cell>
          <cell r="AT3648">
            <v>10589.62</v>
          </cell>
          <cell r="AU3648" t="str">
            <v>EST</v>
          </cell>
          <cell r="AV3648" t="str">
            <v>EST</v>
          </cell>
          <cell r="AW3648" t="str">
            <v/>
          </cell>
          <cell r="AX3648">
            <v>10589.62</v>
          </cell>
          <cell r="AY3648">
            <v>0</v>
          </cell>
          <cell r="AZ3648"/>
          <cell r="BA3648" t="str">
            <v/>
          </cell>
          <cell r="BB3648"/>
          <cell r="BC3648"/>
          <cell r="BD3648"/>
          <cell r="BE3648" t="str">
            <v/>
          </cell>
          <cell r="BF3648">
            <v>0</v>
          </cell>
          <cell r="BG3648" t="str">
            <v/>
          </cell>
          <cell r="BH3648" t="str">
            <v/>
          </cell>
          <cell r="BI3648">
            <v>14</v>
          </cell>
          <cell r="BJ3648" t="str">
            <v>0</v>
          </cell>
          <cell r="BK3648">
            <v>0</v>
          </cell>
          <cell r="BL3648">
            <v>0</v>
          </cell>
          <cell r="BM3648"/>
          <cell r="BN3648"/>
          <cell r="BO3648"/>
          <cell r="BP3648"/>
          <cell r="BR3648" t="str">
            <v>X</v>
          </cell>
          <cell r="BT3648" t="str">
            <v/>
          </cell>
          <cell r="BU3648" t="str">
            <v/>
          </cell>
        </row>
        <row r="3649">
          <cell r="H3649">
            <v>0</v>
          </cell>
          <cell r="O3649">
            <v>122056</v>
          </cell>
          <cell r="P3649"/>
          <cell r="Q3649" t="str">
            <v>EST AC CAIXA OSSO DAS EXTRA G</v>
          </cell>
          <cell r="R3649"/>
          <cell r="S3649"/>
          <cell r="T3649"/>
          <cell r="U3649">
            <v>0</v>
          </cell>
          <cell r="V3649">
            <v>0</v>
          </cell>
          <cell r="W3649">
            <v>0</v>
          </cell>
          <cell r="X3649">
            <v>0</v>
          </cell>
          <cell r="Y3649" t="str">
            <v>EST AC CAIXA OSSO DAS EXTRA G - Ø0x0H</v>
          </cell>
          <cell r="Z3649">
            <v>2514.89</v>
          </cell>
          <cell r="AA3649">
            <v>0.35</v>
          </cell>
          <cell r="AB3649">
            <v>1634.6785</v>
          </cell>
          <cell r="AC3649"/>
          <cell r="AD3649"/>
          <cell r="AE3649"/>
          <cell r="AF3649">
            <v>2514.89</v>
          </cell>
          <cell r="AG3649">
            <v>2514.89</v>
          </cell>
          <cell r="AH3649">
            <v>0</v>
          </cell>
          <cell r="AI3649">
            <v>2514.89</v>
          </cell>
          <cell r="AJ3649" t="str">
            <v>REF: 122056</v>
          </cell>
          <cell r="AK3649"/>
          <cell r="AL3649">
            <v>122056</v>
          </cell>
          <cell r="AM3649" t="str">
            <v>ETIQUETA DE ESTOQUE</v>
          </cell>
          <cell r="AN3649"/>
          <cell r="AO3649" t="str">
            <v/>
          </cell>
          <cell r="AP3649" t="str">
            <v/>
          </cell>
          <cell r="AQ3649" t="str">
            <v/>
          </cell>
          <cell r="AR3649" t="str">
            <v/>
          </cell>
          <cell r="AS3649" t="str">
            <v>ETIQUETA DE ESTOQUE - xxH</v>
          </cell>
          <cell r="AT3649">
            <v>2514.89</v>
          </cell>
          <cell r="AU3649" t="str">
            <v>EST</v>
          </cell>
          <cell r="AV3649" t="str">
            <v>EST</v>
          </cell>
          <cell r="AW3649" t="str">
            <v/>
          </cell>
          <cell r="AX3649">
            <v>2514.89</v>
          </cell>
          <cell r="AY3649">
            <v>0</v>
          </cell>
          <cell r="AZ3649"/>
          <cell r="BA3649" t="str">
            <v/>
          </cell>
          <cell r="BB3649"/>
          <cell r="BC3649"/>
          <cell r="BD3649"/>
          <cell r="BE3649" t="str">
            <v/>
          </cell>
          <cell r="BF3649">
            <v>0</v>
          </cell>
          <cell r="BG3649" t="str">
            <v/>
          </cell>
          <cell r="BH3649" t="str">
            <v/>
          </cell>
          <cell r="BI3649">
            <v>14</v>
          </cell>
          <cell r="BJ3649" t="str">
            <v>0</v>
          </cell>
          <cell r="BK3649">
            <v>0</v>
          </cell>
          <cell r="BL3649">
            <v>0</v>
          </cell>
          <cell r="BM3649"/>
          <cell r="BN3649"/>
          <cell r="BO3649"/>
          <cell r="BP3649"/>
          <cell r="BR3649" t="str">
            <v>X</v>
          </cell>
          <cell r="BT3649" t="str">
            <v/>
          </cell>
          <cell r="BU3649" t="str">
            <v/>
          </cell>
        </row>
        <row r="3650">
          <cell r="H3650">
            <v>0</v>
          </cell>
          <cell r="O3650">
            <v>122054</v>
          </cell>
          <cell r="P3650"/>
          <cell r="Q3650" t="str">
            <v>EST AC CAIXA OSSO MESSE LONGA</v>
          </cell>
          <cell r="R3650"/>
          <cell r="S3650"/>
          <cell r="T3650"/>
          <cell r="U3650">
            <v>0</v>
          </cell>
          <cell r="V3650">
            <v>0</v>
          </cell>
          <cell r="W3650">
            <v>0</v>
          </cell>
          <cell r="X3650">
            <v>0</v>
          </cell>
          <cell r="Y3650" t="str">
            <v>EST AC CAIXA OSSO MESSE LONGA - Ø0x0H</v>
          </cell>
          <cell r="Z3650">
            <v>1534.18</v>
          </cell>
          <cell r="AA3650">
            <v>0.35</v>
          </cell>
          <cell r="AB3650">
            <v>997.2170000000001</v>
          </cell>
          <cell r="AC3650"/>
          <cell r="AD3650"/>
          <cell r="AE3650"/>
          <cell r="AF3650">
            <v>1534.18</v>
          </cell>
          <cell r="AG3650">
            <v>1534.18</v>
          </cell>
          <cell r="AH3650">
            <v>0</v>
          </cell>
          <cell r="AI3650">
            <v>1534.18</v>
          </cell>
          <cell r="AJ3650" t="str">
            <v>REF: 122054</v>
          </cell>
          <cell r="AK3650"/>
          <cell r="AL3650">
            <v>122054</v>
          </cell>
          <cell r="AM3650" t="str">
            <v>ETIQUETA DE ESTOQUE</v>
          </cell>
          <cell r="AN3650"/>
          <cell r="AO3650" t="str">
            <v/>
          </cell>
          <cell r="AP3650" t="str">
            <v/>
          </cell>
          <cell r="AQ3650" t="str">
            <v/>
          </cell>
          <cell r="AR3650" t="str">
            <v/>
          </cell>
          <cell r="AS3650" t="str">
            <v>ETIQUETA DE ESTOQUE - xxH</v>
          </cell>
          <cell r="AT3650">
            <v>1534.18</v>
          </cell>
          <cell r="AU3650" t="str">
            <v>EST</v>
          </cell>
          <cell r="AV3650" t="str">
            <v>EST</v>
          </cell>
          <cell r="AW3650" t="str">
            <v/>
          </cell>
          <cell r="AX3650">
            <v>1534.18</v>
          </cell>
          <cell r="AY3650">
            <v>0</v>
          </cell>
          <cell r="AZ3650"/>
          <cell r="BA3650" t="str">
            <v/>
          </cell>
          <cell r="BB3650"/>
          <cell r="BC3650"/>
          <cell r="BD3650"/>
          <cell r="BE3650" t="str">
            <v/>
          </cell>
          <cell r="BF3650">
            <v>0</v>
          </cell>
          <cell r="BG3650" t="str">
            <v/>
          </cell>
          <cell r="BH3650" t="str">
            <v/>
          </cell>
          <cell r="BI3650">
            <v>14</v>
          </cell>
          <cell r="BJ3650" t="str">
            <v>0</v>
          </cell>
          <cell r="BK3650">
            <v>0</v>
          </cell>
          <cell r="BL3650">
            <v>0</v>
          </cell>
          <cell r="BM3650"/>
          <cell r="BN3650"/>
          <cell r="BO3650"/>
          <cell r="BP3650"/>
          <cell r="BR3650" t="str">
            <v>X</v>
          </cell>
          <cell r="BT3650" t="str">
            <v/>
          </cell>
          <cell r="BU3650" t="str">
            <v/>
          </cell>
        </row>
        <row r="3651">
          <cell r="H3651">
            <v>0</v>
          </cell>
          <cell r="O3651">
            <v>122052</v>
          </cell>
          <cell r="P3651"/>
          <cell r="Q3651" t="str">
            <v>EST AC CAIXA OSSO MESSE P</v>
          </cell>
          <cell r="R3651"/>
          <cell r="S3651"/>
          <cell r="T3651"/>
          <cell r="U3651">
            <v>0</v>
          </cell>
          <cell r="V3651">
            <v>0</v>
          </cell>
          <cell r="W3651">
            <v>0</v>
          </cell>
          <cell r="X3651">
            <v>0</v>
          </cell>
          <cell r="Y3651" t="str">
            <v>EST AC CAIXA OSSO MESSE P - Ø0x0H</v>
          </cell>
          <cell r="Z3651">
            <v>747.67</v>
          </cell>
          <cell r="AA3651">
            <v>0.35</v>
          </cell>
          <cell r="AB3651">
            <v>485.9855</v>
          </cell>
          <cell r="AC3651"/>
          <cell r="AD3651"/>
          <cell r="AE3651"/>
          <cell r="AF3651">
            <v>747.67</v>
          </cell>
          <cell r="AG3651">
            <v>747.67</v>
          </cell>
          <cell r="AH3651">
            <v>0</v>
          </cell>
          <cell r="AI3651">
            <v>747.67</v>
          </cell>
          <cell r="AJ3651" t="str">
            <v>REF: 122052</v>
          </cell>
          <cell r="AK3651"/>
          <cell r="AL3651">
            <v>122052</v>
          </cell>
          <cell r="AM3651" t="str">
            <v>ETIQUETA DE ESTOQUE</v>
          </cell>
          <cell r="AN3651"/>
          <cell r="AO3651" t="str">
            <v/>
          </cell>
          <cell r="AP3651" t="str">
            <v/>
          </cell>
          <cell r="AQ3651" t="str">
            <v/>
          </cell>
          <cell r="AR3651" t="str">
            <v/>
          </cell>
          <cell r="AS3651" t="str">
            <v>ETIQUETA DE ESTOQUE - xxH</v>
          </cell>
          <cell r="AT3651">
            <v>747.67</v>
          </cell>
          <cell r="AU3651" t="str">
            <v>EST</v>
          </cell>
          <cell r="AV3651" t="str">
            <v>EST</v>
          </cell>
          <cell r="AW3651" t="str">
            <v/>
          </cell>
          <cell r="AX3651">
            <v>747.67</v>
          </cell>
          <cell r="AY3651">
            <v>0</v>
          </cell>
          <cell r="AZ3651"/>
          <cell r="BA3651" t="str">
            <v/>
          </cell>
          <cell r="BB3651"/>
          <cell r="BC3651"/>
          <cell r="BD3651"/>
          <cell r="BE3651" t="str">
            <v/>
          </cell>
          <cell r="BF3651">
            <v>0</v>
          </cell>
          <cell r="BG3651" t="str">
            <v/>
          </cell>
          <cell r="BH3651" t="str">
            <v/>
          </cell>
          <cell r="BI3651">
            <v>14</v>
          </cell>
          <cell r="BJ3651" t="str">
            <v>0</v>
          </cell>
          <cell r="BK3651">
            <v>0</v>
          </cell>
          <cell r="BL3651">
            <v>0</v>
          </cell>
          <cell r="BM3651"/>
          <cell r="BN3651"/>
          <cell r="BO3651"/>
          <cell r="BP3651"/>
          <cell r="BR3651" t="str">
            <v>X</v>
          </cell>
          <cell r="BT3651" t="str">
            <v/>
          </cell>
          <cell r="BU3651" t="str">
            <v/>
          </cell>
        </row>
        <row r="3652">
          <cell r="H3652">
            <v>0</v>
          </cell>
          <cell r="O3652">
            <v>122038</v>
          </cell>
          <cell r="P3652"/>
          <cell r="Q3652" t="str">
            <v>EST AC MESA MATHELADO BRANCO D50CM</v>
          </cell>
          <cell r="R3652"/>
          <cell r="S3652"/>
          <cell r="T3652"/>
          <cell r="U3652">
            <v>0</v>
          </cell>
          <cell r="V3652">
            <v>0</v>
          </cell>
          <cell r="W3652">
            <v>0</v>
          </cell>
          <cell r="X3652">
            <v>0</v>
          </cell>
          <cell r="Y3652" t="str">
            <v>EST AC MESA MATHELADO BRANCO D50CM - Ø0x0H</v>
          </cell>
          <cell r="Z3652">
            <v>2514.89</v>
          </cell>
          <cell r="AA3652">
            <v>0.35</v>
          </cell>
          <cell r="AB3652">
            <v>1634.6785</v>
          </cell>
          <cell r="AC3652"/>
          <cell r="AD3652"/>
          <cell r="AE3652"/>
          <cell r="AF3652">
            <v>2514.89</v>
          </cell>
          <cell r="AG3652">
            <v>2514.89</v>
          </cell>
          <cell r="AH3652">
            <v>0</v>
          </cell>
          <cell r="AI3652">
            <v>2514.89</v>
          </cell>
          <cell r="AJ3652" t="str">
            <v>REF: 122038</v>
          </cell>
          <cell r="AK3652"/>
          <cell r="AL3652">
            <v>122038</v>
          </cell>
          <cell r="AM3652" t="str">
            <v>ETIQUETA DE ESTOQUE</v>
          </cell>
          <cell r="AN3652"/>
          <cell r="AO3652" t="str">
            <v/>
          </cell>
          <cell r="AP3652" t="str">
            <v/>
          </cell>
          <cell r="AQ3652" t="str">
            <v/>
          </cell>
          <cell r="AR3652" t="str">
            <v/>
          </cell>
          <cell r="AS3652" t="str">
            <v>ETIQUETA DE ESTOQUE - xxH</v>
          </cell>
          <cell r="AT3652">
            <v>2514.89</v>
          </cell>
          <cell r="AU3652" t="str">
            <v>EST</v>
          </cell>
          <cell r="AV3652" t="str">
            <v>EST</v>
          </cell>
          <cell r="AW3652" t="str">
            <v/>
          </cell>
          <cell r="AX3652">
            <v>2514.89</v>
          </cell>
          <cell r="AY3652">
            <v>0</v>
          </cell>
          <cell r="AZ3652"/>
          <cell r="BA3652" t="str">
            <v/>
          </cell>
          <cell r="BB3652"/>
          <cell r="BC3652"/>
          <cell r="BD3652"/>
          <cell r="BE3652" t="str">
            <v/>
          </cell>
          <cell r="BF3652">
            <v>0</v>
          </cell>
          <cell r="BG3652" t="str">
            <v/>
          </cell>
          <cell r="BH3652" t="str">
            <v/>
          </cell>
          <cell r="BI3652">
            <v>14</v>
          </cell>
          <cell r="BJ3652" t="str">
            <v>0</v>
          </cell>
          <cell r="BK3652">
            <v>0</v>
          </cell>
          <cell r="BL3652">
            <v>0</v>
          </cell>
          <cell r="BM3652"/>
          <cell r="BN3652"/>
          <cell r="BO3652"/>
          <cell r="BP3652"/>
          <cell r="BR3652" t="str">
            <v>X</v>
          </cell>
          <cell r="BT3652" t="str">
            <v/>
          </cell>
          <cell r="BU3652" t="str">
            <v/>
          </cell>
        </row>
        <row r="3653">
          <cell r="H3653">
            <v>0</v>
          </cell>
          <cell r="O3653">
            <v>122028</v>
          </cell>
          <cell r="P3653"/>
          <cell r="Q3653" t="str">
            <v>EST AC VASO PLISSAN G OURO H39CM</v>
          </cell>
          <cell r="R3653"/>
          <cell r="S3653"/>
          <cell r="T3653"/>
          <cell r="U3653">
            <v>0</v>
          </cell>
          <cell r="V3653">
            <v>0</v>
          </cell>
          <cell r="W3653">
            <v>0</v>
          </cell>
          <cell r="X3653">
            <v>0</v>
          </cell>
          <cell r="Y3653" t="str">
            <v>EST AC VASO PLISSAN G OURO H39CM - Ø0x0H</v>
          </cell>
          <cell r="Z3653">
            <v>4456.8900000000003</v>
          </cell>
          <cell r="AA3653">
            <v>0.35</v>
          </cell>
          <cell r="AB3653">
            <v>2896.9785000000002</v>
          </cell>
          <cell r="AC3653"/>
          <cell r="AD3653"/>
          <cell r="AE3653"/>
          <cell r="AF3653">
            <v>4456.8900000000003</v>
          </cell>
          <cell r="AG3653">
            <v>4456.8900000000003</v>
          </cell>
          <cell r="AH3653">
            <v>0</v>
          </cell>
          <cell r="AI3653">
            <v>4456.8900000000003</v>
          </cell>
          <cell r="AJ3653" t="str">
            <v>REF: 122028</v>
          </cell>
          <cell r="AK3653"/>
          <cell r="AL3653">
            <v>122028</v>
          </cell>
          <cell r="AM3653" t="str">
            <v>ETIQUETA DE ESTOQUE</v>
          </cell>
          <cell r="AN3653"/>
          <cell r="AO3653" t="str">
            <v/>
          </cell>
          <cell r="AP3653" t="str">
            <v/>
          </cell>
          <cell r="AQ3653" t="str">
            <v/>
          </cell>
          <cell r="AR3653" t="str">
            <v/>
          </cell>
          <cell r="AS3653" t="str">
            <v>ETIQUETA DE ESTOQUE - xxH</v>
          </cell>
          <cell r="AT3653">
            <v>4456.8900000000003</v>
          </cell>
          <cell r="AU3653" t="str">
            <v>EST</v>
          </cell>
          <cell r="AV3653" t="str">
            <v>EST</v>
          </cell>
          <cell r="AW3653" t="str">
            <v/>
          </cell>
          <cell r="AX3653">
            <v>4456.8900000000003</v>
          </cell>
          <cell r="AY3653">
            <v>0</v>
          </cell>
          <cell r="AZ3653"/>
          <cell r="BA3653" t="str">
            <v/>
          </cell>
          <cell r="BB3653"/>
          <cell r="BC3653"/>
          <cell r="BD3653"/>
          <cell r="BE3653" t="str">
            <v/>
          </cell>
          <cell r="BF3653">
            <v>0</v>
          </cell>
          <cell r="BG3653" t="str">
            <v/>
          </cell>
          <cell r="BH3653" t="str">
            <v/>
          </cell>
          <cell r="BI3653">
            <v>14</v>
          </cell>
          <cell r="BJ3653" t="str">
            <v>0</v>
          </cell>
          <cell r="BK3653">
            <v>0</v>
          </cell>
          <cell r="BL3653">
            <v>0</v>
          </cell>
          <cell r="BM3653"/>
          <cell r="BN3653"/>
          <cell r="BO3653"/>
          <cell r="BP3653"/>
          <cell r="BR3653" t="str">
            <v>X</v>
          </cell>
          <cell r="BT3653" t="str">
            <v/>
          </cell>
          <cell r="BU3653" t="str">
            <v/>
          </cell>
        </row>
        <row r="3654">
          <cell r="H3654">
            <v>0</v>
          </cell>
          <cell r="O3654">
            <v>121994</v>
          </cell>
          <cell r="P3654"/>
          <cell r="Q3654" t="str">
            <v>EST AC VASO PLISSAN P OURO H30CM</v>
          </cell>
          <cell r="R3654"/>
          <cell r="S3654"/>
          <cell r="T3654"/>
          <cell r="U3654">
            <v>0</v>
          </cell>
          <cell r="V3654">
            <v>0</v>
          </cell>
          <cell r="W3654">
            <v>0</v>
          </cell>
          <cell r="X3654">
            <v>0</v>
          </cell>
          <cell r="Y3654" t="str">
            <v>EST AC VASO PLISSAN P OURO H30CM - Ø0x0H</v>
          </cell>
          <cell r="Z3654">
            <v>4350.08</v>
          </cell>
          <cell r="AA3654">
            <v>0.35</v>
          </cell>
          <cell r="AB3654">
            <v>2827.5520000000001</v>
          </cell>
          <cell r="AC3654"/>
          <cell r="AD3654"/>
          <cell r="AE3654"/>
          <cell r="AF3654">
            <v>4350.08</v>
          </cell>
          <cell r="AG3654">
            <v>4350.08</v>
          </cell>
          <cell r="AH3654">
            <v>0</v>
          </cell>
          <cell r="AI3654">
            <v>4350.08</v>
          </cell>
          <cell r="AJ3654" t="str">
            <v>REF: 121994</v>
          </cell>
          <cell r="AK3654"/>
          <cell r="AL3654">
            <v>121994</v>
          </cell>
          <cell r="AM3654" t="str">
            <v>ETIQUETA DE ESTOQUE</v>
          </cell>
          <cell r="AN3654"/>
          <cell r="AO3654" t="str">
            <v/>
          </cell>
          <cell r="AP3654" t="str">
            <v/>
          </cell>
          <cell r="AQ3654" t="str">
            <v/>
          </cell>
          <cell r="AR3654" t="str">
            <v/>
          </cell>
          <cell r="AS3654" t="str">
            <v>ETIQUETA DE ESTOQUE - xxH</v>
          </cell>
          <cell r="AT3654">
            <v>4350.08</v>
          </cell>
          <cell r="AU3654" t="str">
            <v>EST</v>
          </cell>
          <cell r="AV3654" t="str">
            <v>EST</v>
          </cell>
          <cell r="AW3654" t="str">
            <v/>
          </cell>
          <cell r="AX3654">
            <v>4350.08</v>
          </cell>
          <cell r="AY3654">
            <v>0</v>
          </cell>
          <cell r="AZ3654"/>
          <cell r="BA3654" t="str">
            <v/>
          </cell>
          <cell r="BB3654"/>
          <cell r="BC3654"/>
          <cell r="BD3654"/>
          <cell r="BE3654" t="str">
            <v/>
          </cell>
          <cell r="BF3654">
            <v>0</v>
          </cell>
          <cell r="BG3654" t="str">
            <v/>
          </cell>
          <cell r="BH3654" t="str">
            <v/>
          </cell>
          <cell r="BI3654">
            <v>14</v>
          </cell>
          <cell r="BJ3654" t="str">
            <v>0</v>
          </cell>
          <cell r="BK3654">
            <v>0</v>
          </cell>
          <cell r="BL3654">
            <v>0</v>
          </cell>
          <cell r="BM3654"/>
          <cell r="BN3654"/>
          <cell r="BO3654"/>
          <cell r="BP3654"/>
          <cell r="BR3654" t="str">
            <v>X</v>
          </cell>
          <cell r="BT3654" t="str">
            <v/>
          </cell>
          <cell r="BU3654" t="str">
            <v/>
          </cell>
        </row>
        <row r="3655">
          <cell r="H3655">
            <v>0</v>
          </cell>
          <cell r="O3655">
            <v>121990</v>
          </cell>
          <cell r="P3655"/>
          <cell r="Q3655" t="str">
            <v>EST AC VASO DANCA BRANCO H14CM</v>
          </cell>
          <cell r="R3655"/>
          <cell r="S3655"/>
          <cell r="T3655"/>
          <cell r="U3655">
            <v>0</v>
          </cell>
          <cell r="V3655">
            <v>0</v>
          </cell>
          <cell r="W3655">
            <v>0</v>
          </cell>
          <cell r="X3655">
            <v>0</v>
          </cell>
          <cell r="Y3655" t="str">
            <v>EST AC VASO DANCA BRANCO H14CM - Ø0x0H</v>
          </cell>
          <cell r="Z3655">
            <v>330.14</v>
          </cell>
          <cell r="AA3655">
            <v>0.35</v>
          </cell>
          <cell r="AB3655">
            <v>214.59100000000001</v>
          </cell>
          <cell r="AC3655"/>
          <cell r="AD3655"/>
          <cell r="AE3655"/>
          <cell r="AF3655">
            <v>330.14</v>
          </cell>
          <cell r="AG3655">
            <v>330.14</v>
          </cell>
          <cell r="AH3655">
            <v>0</v>
          </cell>
          <cell r="AI3655">
            <v>330.14</v>
          </cell>
          <cell r="AJ3655" t="str">
            <v>REF: 121990</v>
          </cell>
          <cell r="AK3655"/>
          <cell r="AL3655">
            <v>121990</v>
          </cell>
          <cell r="AM3655" t="str">
            <v>ETIQUETA DE ESTOQUE</v>
          </cell>
          <cell r="AN3655"/>
          <cell r="AO3655" t="str">
            <v/>
          </cell>
          <cell r="AP3655" t="str">
            <v/>
          </cell>
          <cell r="AQ3655" t="str">
            <v/>
          </cell>
          <cell r="AR3655" t="str">
            <v/>
          </cell>
          <cell r="AS3655" t="str">
            <v>ETIQUETA DE ESTOQUE - xxH</v>
          </cell>
          <cell r="AT3655">
            <v>330.14</v>
          </cell>
          <cell r="AU3655" t="str">
            <v>EST</v>
          </cell>
          <cell r="AV3655" t="str">
            <v>EST</v>
          </cell>
          <cell r="AW3655" t="str">
            <v/>
          </cell>
          <cell r="AX3655">
            <v>330.14</v>
          </cell>
          <cell r="AY3655">
            <v>0</v>
          </cell>
          <cell r="AZ3655"/>
          <cell r="BA3655" t="str">
            <v/>
          </cell>
          <cell r="BB3655"/>
          <cell r="BC3655"/>
          <cell r="BD3655"/>
          <cell r="BE3655" t="str">
            <v/>
          </cell>
          <cell r="BF3655">
            <v>0</v>
          </cell>
          <cell r="BG3655" t="str">
            <v/>
          </cell>
          <cell r="BH3655" t="str">
            <v/>
          </cell>
          <cell r="BI3655">
            <v>14</v>
          </cell>
          <cell r="BJ3655" t="str">
            <v>0</v>
          </cell>
          <cell r="BK3655">
            <v>0</v>
          </cell>
          <cell r="BL3655">
            <v>0</v>
          </cell>
          <cell r="BM3655"/>
          <cell r="BN3655"/>
          <cell r="BO3655"/>
          <cell r="BP3655"/>
          <cell r="BR3655" t="str">
            <v>X</v>
          </cell>
          <cell r="BT3655" t="str">
            <v/>
          </cell>
          <cell r="BU3655" t="str">
            <v/>
          </cell>
        </row>
        <row r="3656">
          <cell r="H3656">
            <v>0</v>
          </cell>
          <cell r="O3656">
            <v>121987</v>
          </cell>
          <cell r="P3656"/>
          <cell r="Q3656" t="str">
            <v>EST AC VASO OPTICO M3 BRANCO H26CM</v>
          </cell>
          <cell r="R3656"/>
          <cell r="S3656"/>
          <cell r="T3656"/>
          <cell r="U3656">
            <v>0</v>
          </cell>
          <cell r="V3656">
            <v>0</v>
          </cell>
          <cell r="W3656">
            <v>0</v>
          </cell>
          <cell r="X3656">
            <v>0</v>
          </cell>
          <cell r="Y3656" t="str">
            <v>EST AC VASO OPTICO M3 BRANCO H26CM - Ø0x0H</v>
          </cell>
          <cell r="Z3656">
            <v>611.73</v>
          </cell>
          <cell r="AA3656">
            <v>0.35</v>
          </cell>
          <cell r="AB3656">
            <v>397.62450000000001</v>
          </cell>
          <cell r="AC3656"/>
          <cell r="AD3656"/>
          <cell r="AE3656"/>
          <cell r="AF3656">
            <v>611.73</v>
          </cell>
          <cell r="AG3656">
            <v>611.73</v>
          </cell>
          <cell r="AH3656">
            <v>0</v>
          </cell>
          <cell r="AI3656">
            <v>611.73</v>
          </cell>
          <cell r="AJ3656" t="str">
            <v>REF: 121987</v>
          </cell>
          <cell r="AK3656"/>
          <cell r="AL3656">
            <v>121987</v>
          </cell>
          <cell r="AM3656" t="str">
            <v>ETIQUETA DE ESTOQUE</v>
          </cell>
          <cell r="AN3656"/>
          <cell r="AO3656" t="str">
            <v/>
          </cell>
          <cell r="AP3656" t="str">
            <v/>
          </cell>
          <cell r="AQ3656" t="str">
            <v/>
          </cell>
          <cell r="AR3656" t="str">
            <v/>
          </cell>
          <cell r="AS3656" t="str">
            <v>ETIQUETA DE ESTOQUE - xxH</v>
          </cell>
          <cell r="AT3656">
            <v>611.73</v>
          </cell>
          <cell r="AU3656" t="str">
            <v>EST</v>
          </cell>
          <cell r="AV3656" t="str">
            <v>EST</v>
          </cell>
          <cell r="AW3656" t="str">
            <v/>
          </cell>
          <cell r="AX3656">
            <v>611.73</v>
          </cell>
          <cell r="AY3656">
            <v>0</v>
          </cell>
          <cell r="AZ3656"/>
          <cell r="BA3656" t="str">
            <v/>
          </cell>
          <cell r="BB3656"/>
          <cell r="BC3656"/>
          <cell r="BD3656"/>
          <cell r="BE3656" t="str">
            <v/>
          </cell>
          <cell r="BF3656">
            <v>0</v>
          </cell>
          <cell r="BG3656" t="str">
            <v/>
          </cell>
          <cell r="BH3656" t="str">
            <v/>
          </cell>
          <cell r="BI3656">
            <v>14</v>
          </cell>
          <cell r="BJ3656" t="str">
            <v>0</v>
          </cell>
          <cell r="BK3656">
            <v>0</v>
          </cell>
          <cell r="BL3656">
            <v>0</v>
          </cell>
          <cell r="BM3656"/>
          <cell r="BN3656"/>
          <cell r="BO3656"/>
          <cell r="BP3656"/>
          <cell r="BR3656" t="str">
            <v>X</v>
          </cell>
          <cell r="BT3656" t="str">
            <v/>
          </cell>
          <cell r="BU3656" t="str">
            <v/>
          </cell>
        </row>
        <row r="3657">
          <cell r="H3657">
            <v>0</v>
          </cell>
          <cell r="O3657">
            <v>121949</v>
          </cell>
          <cell r="P3657"/>
          <cell r="Q3657" t="str">
            <v>EST AC CASTICAL MD PADUA PQ 25,5X10 NATURAL</v>
          </cell>
          <cell r="R3657"/>
          <cell r="S3657"/>
          <cell r="T3657"/>
          <cell r="U3657">
            <v>0</v>
          </cell>
          <cell r="V3657">
            <v>0</v>
          </cell>
          <cell r="W3657">
            <v>0</v>
          </cell>
          <cell r="X3657">
            <v>0</v>
          </cell>
          <cell r="Y3657" t="str">
            <v>EST AC CASTICAL MD PADUA PQ 25,5X10 NATURAL - Ø0x0H</v>
          </cell>
          <cell r="Z3657">
            <v>572.89</v>
          </cell>
          <cell r="AA3657">
            <v>0.35</v>
          </cell>
          <cell r="AB3657">
            <v>372.37850000000003</v>
          </cell>
          <cell r="AC3657"/>
          <cell r="AD3657"/>
          <cell r="AE3657"/>
          <cell r="AF3657">
            <v>572.89</v>
          </cell>
          <cell r="AG3657">
            <v>572.89</v>
          </cell>
          <cell r="AH3657">
            <v>0</v>
          </cell>
          <cell r="AI3657">
            <v>572.89</v>
          </cell>
          <cell r="AJ3657" t="str">
            <v>REF: 121949</v>
          </cell>
          <cell r="AK3657"/>
          <cell r="AL3657">
            <v>121949</v>
          </cell>
          <cell r="AM3657" t="str">
            <v>ETIQUETA DE ESTOQUE</v>
          </cell>
          <cell r="AN3657"/>
          <cell r="AO3657" t="str">
            <v/>
          </cell>
          <cell r="AP3657" t="str">
            <v/>
          </cell>
          <cell r="AQ3657" t="str">
            <v/>
          </cell>
          <cell r="AR3657" t="str">
            <v/>
          </cell>
          <cell r="AS3657" t="str">
            <v>ETIQUETA DE ESTOQUE - xxH</v>
          </cell>
          <cell r="AT3657">
            <v>572.89</v>
          </cell>
          <cell r="AU3657" t="str">
            <v>EST</v>
          </cell>
          <cell r="AV3657" t="str">
            <v>EST</v>
          </cell>
          <cell r="AW3657" t="str">
            <v/>
          </cell>
          <cell r="AX3657">
            <v>572.89</v>
          </cell>
          <cell r="AY3657">
            <v>0</v>
          </cell>
          <cell r="AZ3657"/>
          <cell r="BA3657" t="str">
            <v/>
          </cell>
          <cell r="BB3657"/>
          <cell r="BC3657"/>
          <cell r="BD3657"/>
          <cell r="BE3657" t="str">
            <v/>
          </cell>
          <cell r="BF3657">
            <v>0</v>
          </cell>
          <cell r="BG3657" t="str">
            <v/>
          </cell>
          <cell r="BH3657" t="str">
            <v/>
          </cell>
          <cell r="BI3657">
            <v>14</v>
          </cell>
          <cell r="BJ3657" t="str">
            <v>0</v>
          </cell>
          <cell r="BK3657">
            <v>0</v>
          </cell>
          <cell r="BL3657">
            <v>0</v>
          </cell>
          <cell r="BM3657"/>
          <cell r="BN3657"/>
          <cell r="BO3657"/>
          <cell r="BP3657"/>
          <cell r="BR3657" t="str">
            <v>X</v>
          </cell>
          <cell r="BT3657" t="str">
            <v/>
          </cell>
          <cell r="BU3657" t="str">
            <v/>
          </cell>
        </row>
        <row r="3658">
          <cell r="H3658">
            <v>0</v>
          </cell>
          <cell r="O3658">
            <v>121943</v>
          </cell>
          <cell r="P3658"/>
          <cell r="Q3658" t="str">
            <v>EST AC COPO LONG DRINK VD GOLD C/6 415ML</v>
          </cell>
          <cell r="R3658"/>
          <cell r="S3658"/>
          <cell r="T3658"/>
          <cell r="U3658">
            <v>0</v>
          </cell>
          <cell r="V3658">
            <v>0</v>
          </cell>
          <cell r="W3658">
            <v>0</v>
          </cell>
          <cell r="X3658">
            <v>0</v>
          </cell>
          <cell r="Y3658" t="str">
            <v>EST AC COPO LONG DRINK VD GOLD C/6 415ML - Ø0x0H</v>
          </cell>
          <cell r="Z3658">
            <v>461.23</v>
          </cell>
          <cell r="AA3658">
            <v>0.35</v>
          </cell>
          <cell r="AB3658">
            <v>299.79950000000002</v>
          </cell>
          <cell r="AC3658"/>
          <cell r="AD3658"/>
          <cell r="AE3658"/>
          <cell r="AF3658">
            <v>461.23</v>
          </cell>
          <cell r="AG3658">
            <v>461.23</v>
          </cell>
          <cell r="AH3658">
            <v>0</v>
          </cell>
          <cell r="AI3658">
            <v>461.23</v>
          </cell>
          <cell r="AJ3658" t="str">
            <v>REF: 121943</v>
          </cell>
          <cell r="AK3658"/>
          <cell r="AL3658">
            <v>121943</v>
          </cell>
          <cell r="AM3658" t="str">
            <v>ETIQUETA DE ESTOQUE</v>
          </cell>
          <cell r="AN3658"/>
          <cell r="AO3658" t="str">
            <v/>
          </cell>
          <cell r="AP3658" t="str">
            <v/>
          </cell>
          <cell r="AQ3658" t="str">
            <v/>
          </cell>
          <cell r="AR3658" t="str">
            <v/>
          </cell>
          <cell r="AS3658" t="str">
            <v>ETIQUETA DE ESTOQUE - xxH</v>
          </cell>
          <cell r="AT3658">
            <v>461.23</v>
          </cell>
          <cell r="AU3658" t="str">
            <v>EST</v>
          </cell>
          <cell r="AV3658" t="str">
            <v>EST</v>
          </cell>
          <cell r="AW3658" t="str">
            <v/>
          </cell>
          <cell r="AX3658">
            <v>461.23</v>
          </cell>
          <cell r="AY3658">
            <v>0</v>
          </cell>
          <cell r="AZ3658"/>
          <cell r="BA3658" t="str">
            <v/>
          </cell>
          <cell r="BB3658"/>
          <cell r="BC3658"/>
          <cell r="BD3658"/>
          <cell r="BE3658" t="str">
            <v/>
          </cell>
          <cell r="BF3658">
            <v>0</v>
          </cell>
          <cell r="BG3658" t="str">
            <v/>
          </cell>
          <cell r="BH3658" t="str">
            <v/>
          </cell>
          <cell r="BI3658">
            <v>14</v>
          </cell>
          <cell r="BJ3658" t="str">
            <v>0</v>
          </cell>
          <cell r="BK3658">
            <v>0</v>
          </cell>
          <cell r="BL3658">
            <v>0</v>
          </cell>
          <cell r="BM3658"/>
          <cell r="BN3658"/>
          <cell r="BO3658"/>
          <cell r="BP3658"/>
          <cell r="BR3658" t="str">
            <v>X</v>
          </cell>
          <cell r="BT3658" t="str">
            <v/>
          </cell>
          <cell r="BU3658" t="str">
            <v/>
          </cell>
        </row>
        <row r="3659">
          <cell r="H3659">
            <v>0</v>
          </cell>
          <cell r="O3659">
            <v>121941</v>
          </cell>
          <cell r="P3659"/>
          <cell r="Q3659" t="str">
            <v>EST AC COPO REFRESCO VD HARMONIA C/ 6 290ML AMARELO</v>
          </cell>
          <cell r="R3659"/>
          <cell r="S3659"/>
          <cell r="T3659"/>
          <cell r="U3659">
            <v>0</v>
          </cell>
          <cell r="V3659">
            <v>0</v>
          </cell>
          <cell r="W3659">
            <v>0</v>
          </cell>
          <cell r="X3659">
            <v>0</v>
          </cell>
          <cell r="Y3659" t="str">
            <v>EST AC COPO REFRESCO VD HARMONIA C/ 6 290ML AMARELO - Ø0x0H</v>
          </cell>
          <cell r="Z3659">
            <v>631.15</v>
          </cell>
          <cell r="AA3659">
            <v>0.35</v>
          </cell>
          <cell r="AB3659">
            <v>410.2475</v>
          </cell>
          <cell r="AC3659"/>
          <cell r="AD3659"/>
          <cell r="AE3659"/>
          <cell r="AF3659">
            <v>631.15</v>
          </cell>
          <cell r="AG3659">
            <v>631.15</v>
          </cell>
          <cell r="AH3659">
            <v>0</v>
          </cell>
          <cell r="AI3659">
            <v>631.15</v>
          </cell>
          <cell r="AJ3659" t="str">
            <v>REF: 121941</v>
          </cell>
          <cell r="AK3659"/>
          <cell r="AL3659">
            <v>121941</v>
          </cell>
          <cell r="AM3659" t="str">
            <v>ETIQUETA DE ESTOQUE</v>
          </cell>
          <cell r="AN3659"/>
          <cell r="AO3659" t="str">
            <v/>
          </cell>
          <cell r="AP3659" t="str">
            <v/>
          </cell>
          <cell r="AQ3659" t="str">
            <v/>
          </cell>
          <cell r="AR3659" t="str">
            <v/>
          </cell>
          <cell r="AS3659" t="str">
            <v>ETIQUETA DE ESTOQUE - xxH</v>
          </cell>
          <cell r="AT3659">
            <v>631.15</v>
          </cell>
          <cell r="AU3659" t="str">
            <v>EST</v>
          </cell>
          <cell r="AV3659" t="str">
            <v>EST</v>
          </cell>
          <cell r="AW3659" t="str">
            <v/>
          </cell>
          <cell r="AX3659">
            <v>631.15</v>
          </cell>
          <cell r="AY3659">
            <v>0</v>
          </cell>
          <cell r="AZ3659"/>
          <cell r="BA3659" t="str">
            <v/>
          </cell>
          <cell r="BB3659"/>
          <cell r="BC3659"/>
          <cell r="BD3659"/>
          <cell r="BE3659" t="str">
            <v/>
          </cell>
          <cell r="BF3659">
            <v>0</v>
          </cell>
          <cell r="BG3659" t="str">
            <v/>
          </cell>
          <cell r="BH3659" t="str">
            <v/>
          </cell>
          <cell r="BI3659">
            <v>14</v>
          </cell>
          <cell r="BJ3659" t="str">
            <v>0</v>
          </cell>
          <cell r="BK3659">
            <v>0</v>
          </cell>
          <cell r="BL3659">
            <v>0</v>
          </cell>
          <cell r="BM3659"/>
          <cell r="BN3659"/>
          <cell r="BO3659"/>
          <cell r="BP3659"/>
          <cell r="BR3659" t="str">
            <v>X</v>
          </cell>
          <cell r="BT3659" t="str">
            <v/>
          </cell>
          <cell r="BU3659" t="str">
            <v/>
          </cell>
        </row>
        <row r="3660">
          <cell r="H3660">
            <v>0</v>
          </cell>
          <cell r="O3660">
            <v>121940</v>
          </cell>
          <cell r="P3660"/>
          <cell r="Q3660" t="str">
            <v>EST AC COPO REFRESCO VD HARMONIA C/ 6 290ML AZUL</v>
          </cell>
          <cell r="R3660"/>
          <cell r="S3660"/>
          <cell r="T3660"/>
          <cell r="U3660">
            <v>0</v>
          </cell>
          <cell r="V3660">
            <v>0</v>
          </cell>
          <cell r="W3660">
            <v>0</v>
          </cell>
          <cell r="X3660">
            <v>0</v>
          </cell>
          <cell r="Y3660" t="str">
            <v>EST AC COPO REFRESCO VD HARMONIA C/ 6 290ML AZUL - Ø0x0H</v>
          </cell>
          <cell r="Z3660">
            <v>631.15</v>
          </cell>
          <cell r="AA3660">
            <v>0.35</v>
          </cell>
          <cell r="AB3660">
            <v>410.2475</v>
          </cell>
          <cell r="AC3660"/>
          <cell r="AD3660"/>
          <cell r="AE3660"/>
          <cell r="AF3660">
            <v>631.15</v>
          </cell>
          <cell r="AG3660">
            <v>631.15</v>
          </cell>
          <cell r="AH3660">
            <v>0</v>
          </cell>
          <cell r="AI3660">
            <v>631.15</v>
          </cell>
          <cell r="AJ3660" t="str">
            <v>REF: 121940</v>
          </cell>
          <cell r="AK3660"/>
          <cell r="AL3660">
            <v>121940</v>
          </cell>
          <cell r="AM3660" t="str">
            <v>ETIQUETA DE ESTOQUE</v>
          </cell>
          <cell r="AN3660"/>
          <cell r="AO3660" t="str">
            <v/>
          </cell>
          <cell r="AP3660" t="str">
            <v/>
          </cell>
          <cell r="AQ3660" t="str">
            <v/>
          </cell>
          <cell r="AR3660" t="str">
            <v/>
          </cell>
          <cell r="AS3660" t="str">
            <v>ETIQUETA DE ESTOQUE - xxH</v>
          </cell>
          <cell r="AT3660">
            <v>631.15</v>
          </cell>
          <cell r="AU3660" t="str">
            <v>EST</v>
          </cell>
          <cell r="AV3660" t="str">
            <v>EST</v>
          </cell>
          <cell r="AW3660" t="str">
            <v/>
          </cell>
          <cell r="AX3660">
            <v>631.15</v>
          </cell>
          <cell r="AY3660">
            <v>0</v>
          </cell>
          <cell r="AZ3660"/>
          <cell r="BA3660" t="str">
            <v/>
          </cell>
          <cell r="BB3660"/>
          <cell r="BC3660"/>
          <cell r="BD3660"/>
          <cell r="BE3660" t="str">
            <v/>
          </cell>
          <cell r="BF3660">
            <v>0</v>
          </cell>
          <cell r="BG3660" t="str">
            <v/>
          </cell>
          <cell r="BH3660" t="str">
            <v/>
          </cell>
          <cell r="BI3660">
            <v>14</v>
          </cell>
          <cell r="BJ3660" t="str">
            <v>0</v>
          </cell>
          <cell r="BK3660">
            <v>0</v>
          </cell>
          <cell r="BL3660">
            <v>0</v>
          </cell>
          <cell r="BM3660"/>
          <cell r="BN3660"/>
          <cell r="BO3660"/>
          <cell r="BP3660"/>
          <cell r="BR3660" t="str">
            <v>X</v>
          </cell>
          <cell r="BT3660" t="str">
            <v/>
          </cell>
          <cell r="BU3660" t="str">
            <v/>
          </cell>
        </row>
        <row r="3661">
          <cell r="H3661">
            <v>0</v>
          </cell>
          <cell r="O3661">
            <v>121936</v>
          </cell>
          <cell r="P3661"/>
          <cell r="Q3661" t="str">
            <v>EST AC GARRAFA VD DOCILA PQ 21,5X19 VERDE</v>
          </cell>
          <cell r="R3661"/>
          <cell r="S3661"/>
          <cell r="T3661"/>
          <cell r="U3661">
            <v>0</v>
          </cell>
          <cell r="V3661">
            <v>0</v>
          </cell>
          <cell r="W3661">
            <v>0</v>
          </cell>
          <cell r="X3661">
            <v>0</v>
          </cell>
          <cell r="Y3661" t="str">
            <v>EST AC GARRAFA VD DOCILA PQ 21,5X19 VERDE - Ø0x0H</v>
          </cell>
          <cell r="Z3661">
            <v>669.99</v>
          </cell>
          <cell r="AA3661">
            <v>0.35</v>
          </cell>
          <cell r="AB3661">
            <v>435.49350000000004</v>
          </cell>
          <cell r="AC3661"/>
          <cell r="AD3661"/>
          <cell r="AE3661"/>
          <cell r="AF3661">
            <v>669.99</v>
          </cell>
          <cell r="AG3661">
            <v>669.99</v>
          </cell>
          <cell r="AH3661">
            <v>0</v>
          </cell>
          <cell r="AI3661">
            <v>669.99</v>
          </cell>
          <cell r="AJ3661" t="str">
            <v>REF: 121936</v>
          </cell>
          <cell r="AK3661"/>
          <cell r="AL3661">
            <v>121936</v>
          </cell>
          <cell r="AM3661" t="str">
            <v>ETIQUETA DE ESTOQUE</v>
          </cell>
          <cell r="AN3661"/>
          <cell r="AO3661" t="str">
            <v/>
          </cell>
          <cell r="AP3661" t="str">
            <v/>
          </cell>
          <cell r="AQ3661" t="str">
            <v/>
          </cell>
          <cell r="AR3661" t="str">
            <v/>
          </cell>
          <cell r="AS3661" t="str">
            <v>ETIQUETA DE ESTOQUE - xxH</v>
          </cell>
          <cell r="AT3661">
            <v>669.99</v>
          </cell>
          <cell r="AU3661" t="str">
            <v>EST</v>
          </cell>
          <cell r="AV3661" t="str">
            <v>EST</v>
          </cell>
          <cell r="AW3661" t="str">
            <v/>
          </cell>
          <cell r="AX3661">
            <v>669.99</v>
          </cell>
          <cell r="AY3661">
            <v>0</v>
          </cell>
          <cell r="AZ3661"/>
          <cell r="BA3661" t="str">
            <v/>
          </cell>
          <cell r="BB3661"/>
          <cell r="BC3661"/>
          <cell r="BD3661"/>
          <cell r="BE3661" t="str">
            <v/>
          </cell>
          <cell r="BF3661">
            <v>0</v>
          </cell>
          <cell r="BG3661" t="str">
            <v/>
          </cell>
          <cell r="BH3661" t="str">
            <v/>
          </cell>
          <cell r="BI3661">
            <v>14</v>
          </cell>
          <cell r="BJ3661" t="str">
            <v>0</v>
          </cell>
          <cell r="BK3661">
            <v>0</v>
          </cell>
          <cell r="BL3661">
            <v>0</v>
          </cell>
          <cell r="BM3661"/>
          <cell r="BN3661"/>
          <cell r="BO3661"/>
          <cell r="BP3661"/>
          <cell r="BR3661" t="str">
            <v>X</v>
          </cell>
          <cell r="BT3661" t="str">
            <v/>
          </cell>
          <cell r="BU3661" t="str">
            <v/>
          </cell>
        </row>
        <row r="3662">
          <cell r="H3662">
            <v>0</v>
          </cell>
          <cell r="O3662">
            <v>121930</v>
          </cell>
          <cell r="P3662"/>
          <cell r="Q3662" t="str">
            <v>EST AC GARRAFA VD GR TOWER 48,5X14 AZUL</v>
          </cell>
          <cell r="R3662"/>
          <cell r="S3662"/>
          <cell r="T3662"/>
          <cell r="U3662">
            <v>0</v>
          </cell>
          <cell r="V3662">
            <v>0</v>
          </cell>
          <cell r="W3662">
            <v>0</v>
          </cell>
          <cell r="X3662">
            <v>0</v>
          </cell>
          <cell r="Y3662" t="str">
            <v>EST AC GARRAFA VD GR TOWER 48,5X14 AZUL - Ø0x0H</v>
          </cell>
          <cell r="Z3662">
            <v>864.19</v>
          </cell>
          <cell r="AA3662">
            <v>0.35</v>
          </cell>
          <cell r="AB3662">
            <v>561.72350000000006</v>
          </cell>
          <cell r="AC3662"/>
          <cell r="AD3662"/>
          <cell r="AE3662"/>
          <cell r="AF3662">
            <v>864.19</v>
          </cell>
          <cell r="AG3662">
            <v>864.19</v>
          </cell>
          <cell r="AH3662">
            <v>0</v>
          </cell>
          <cell r="AI3662">
            <v>864.19</v>
          </cell>
          <cell r="AJ3662" t="str">
            <v>REF: 121930</v>
          </cell>
          <cell r="AK3662"/>
          <cell r="AL3662">
            <v>121930</v>
          </cell>
          <cell r="AM3662" t="str">
            <v>ETIQUETA DE ESTOQUE</v>
          </cell>
          <cell r="AN3662"/>
          <cell r="AO3662" t="str">
            <v/>
          </cell>
          <cell r="AP3662" t="str">
            <v/>
          </cell>
          <cell r="AQ3662" t="str">
            <v/>
          </cell>
          <cell r="AR3662" t="str">
            <v/>
          </cell>
          <cell r="AS3662" t="str">
            <v>ETIQUETA DE ESTOQUE - xxH</v>
          </cell>
          <cell r="AT3662">
            <v>864.19</v>
          </cell>
          <cell r="AU3662" t="str">
            <v>EST</v>
          </cell>
          <cell r="AV3662" t="str">
            <v>EST</v>
          </cell>
          <cell r="AW3662" t="str">
            <v/>
          </cell>
          <cell r="AX3662">
            <v>864.19</v>
          </cell>
          <cell r="AY3662">
            <v>0</v>
          </cell>
          <cell r="AZ3662"/>
          <cell r="BA3662" t="str">
            <v/>
          </cell>
          <cell r="BB3662"/>
          <cell r="BC3662"/>
          <cell r="BD3662"/>
          <cell r="BE3662" t="str">
            <v/>
          </cell>
          <cell r="BF3662">
            <v>0</v>
          </cell>
          <cell r="BG3662" t="str">
            <v/>
          </cell>
          <cell r="BH3662" t="str">
            <v/>
          </cell>
          <cell r="BI3662">
            <v>14</v>
          </cell>
          <cell r="BJ3662" t="str">
            <v>0</v>
          </cell>
          <cell r="BK3662">
            <v>0</v>
          </cell>
          <cell r="BL3662">
            <v>0</v>
          </cell>
          <cell r="BM3662"/>
          <cell r="BN3662"/>
          <cell r="BO3662"/>
          <cell r="BP3662"/>
          <cell r="BR3662" t="str">
            <v>X</v>
          </cell>
          <cell r="BT3662" t="str">
            <v/>
          </cell>
          <cell r="BU3662" t="str">
            <v/>
          </cell>
        </row>
        <row r="3663">
          <cell r="H3663">
            <v>0</v>
          </cell>
          <cell r="O3663">
            <v>112754</v>
          </cell>
          <cell r="P3663"/>
          <cell r="Q3663" t="str">
            <v>EST AC VASO VD BUBBLE PQ 21X16D VERDE</v>
          </cell>
          <cell r="R3663"/>
          <cell r="S3663"/>
          <cell r="T3663"/>
          <cell r="U3663">
            <v>0</v>
          </cell>
          <cell r="V3663">
            <v>0</v>
          </cell>
          <cell r="W3663">
            <v>0</v>
          </cell>
          <cell r="X3663">
            <v>0</v>
          </cell>
          <cell r="Y3663" t="str">
            <v>EST AC VASO VD BUBBLE PQ 21X16D VERDE - Ø0x0H</v>
          </cell>
          <cell r="Z3663">
            <v>259.44</v>
          </cell>
          <cell r="AA3663">
            <v>0.35</v>
          </cell>
          <cell r="AB3663">
            <v>168.63600000000002</v>
          </cell>
          <cell r="AC3663"/>
          <cell r="AD3663"/>
          <cell r="AE3663"/>
          <cell r="AF3663">
            <v>259.44</v>
          </cell>
          <cell r="AG3663">
            <v>259.44</v>
          </cell>
          <cell r="AH3663">
            <v>0</v>
          </cell>
          <cell r="AI3663">
            <v>259.44</v>
          </cell>
          <cell r="AJ3663" t="str">
            <v>REF: 112754</v>
          </cell>
          <cell r="AK3663"/>
          <cell r="AL3663">
            <v>112754</v>
          </cell>
          <cell r="AM3663" t="str">
            <v>ETIQUETA DE ESTOQUE</v>
          </cell>
          <cell r="AN3663"/>
          <cell r="AO3663" t="str">
            <v/>
          </cell>
          <cell r="AP3663" t="str">
            <v/>
          </cell>
          <cell r="AQ3663" t="str">
            <v/>
          </cell>
          <cell r="AR3663" t="str">
            <v/>
          </cell>
          <cell r="AS3663" t="str">
            <v>ETIQUETA DE ESTOQUE - xxH</v>
          </cell>
          <cell r="AT3663">
            <v>259.44</v>
          </cell>
          <cell r="AU3663" t="str">
            <v>EST</v>
          </cell>
          <cell r="AV3663" t="str">
            <v>EST</v>
          </cell>
          <cell r="AW3663" t="str">
            <v/>
          </cell>
          <cell r="AX3663">
            <v>259.44</v>
          </cell>
          <cell r="AY3663">
            <v>0</v>
          </cell>
          <cell r="AZ3663"/>
          <cell r="BA3663" t="str">
            <v/>
          </cell>
          <cell r="BB3663"/>
          <cell r="BC3663"/>
          <cell r="BD3663"/>
          <cell r="BE3663" t="str">
            <v/>
          </cell>
          <cell r="BF3663">
            <v>0</v>
          </cell>
          <cell r="BG3663" t="str">
            <v/>
          </cell>
          <cell r="BH3663" t="str">
            <v/>
          </cell>
          <cell r="BI3663">
            <v>12</v>
          </cell>
          <cell r="BJ3663" t="str">
            <v>0</v>
          </cell>
          <cell r="BK3663">
            <v>0</v>
          </cell>
          <cell r="BL3663">
            <v>0</v>
          </cell>
          <cell r="BM3663"/>
          <cell r="BN3663"/>
          <cell r="BO3663"/>
          <cell r="BP3663"/>
          <cell r="BR3663" t="str">
            <v>X</v>
          </cell>
          <cell r="BT3663" t="str">
            <v/>
          </cell>
          <cell r="BU3663" t="str">
            <v/>
          </cell>
        </row>
        <row r="3664">
          <cell r="H3664">
            <v>0</v>
          </cell>
          <cell r="O3664">
            <v>112719</v>
          </cell>
          <cell r="P3664"/>
          <cell r="Q3664" t="str">
            <v>EST AC VASO VD DAMASCO PQ 35X23,5D TURQUESA</v>
          </cell>
          <cell r="R3664"/>
          <cell r="S3664"/>
          <cell r="T3664"/>
          <cell r="U3664">
            <v>0</v>
          </cell>
          <cell r="V3664">
            <v>0</v>
          </cell>
          <cell r="W3664">
            <v>0</v>
          </cell>
          <cell r="X3664">
            <v>0</v>
          </cell>
          <cell r="Y3664" t="str">
            <v>EST AC VASO VD DAMASCO PQ 35X23,5D TURQUESA - Ø0x0H</v>
          </cell>
          <cell r="Z3664">
            <v>718.54</v>
          </cell>
          <cell r="AA3664">
            <v>0.35</v>
          </cell>
          <cell r="AB3664">
            <v>467.05099999999999</v>
          </cell>
          <cell r="AC3664"/>
          <cell r="AD3664"/>
          <cell r="AE3664"/>
          <cell r="AF3664">
            <v>718.54</v>
          </cell>
          <cell r="AG3664">
            <v>718.54</v>
          </cell>
          <cell r="AH3664">
            <v>0</v>
          </cell>
          <cell r="AI3664">
            <v>718.54</v>
          </cell>
          <cell r="AJ3664" t="str">
            <v>REF: 112719</v>
          </cell>
          <cell r="AK3664"/>
          <cell r="AL3664">
            <v>112719</v>
          </cell>
          <cell r="AM3664" t="str">
            <v>ETIQUETA DE ESTOQUE</v>
          </cell>
          <cell r="AN3664"/>
          <cell r="AO3664" t="str">
            <v/>
          </cell>
          <cell r="AP3664" t="str">
            <v/>
          </cell>
          <cell r="AQ3664" t="str">
            <v/>
          </cell>
          <cell r="AR3664" t="str">
            <v/>
          </cell>
          <cell r="AS3664" t="str">
            <v>ETIQUETA DE ESTOQUE - xxH</v>
          </cell>
          <cell r="AT3664">
            <v>718.54</v>
          </cell>
          <cell r="AU3664" t="str">
            <v>EST</v>
          </cell>
          <cell r="AV3664" t="str">
            <v>EST</v>
          </cell>
          <cell r="AW3664" t="str">
            <v/>
          </cell>
          <cell r="AX3664">
            <v>718.54</v>
          </cell>
          <cell r="AY3664">
            <v>0</v>
          </cell>
          <cell r="AZ3664"/>
          <cell r="BA3664" t="str">
            <v/>
          </cell>
          <cell r="BB3664"/>
          <cell r="BC3664"/>
          <cell r="BD3664"/>
          <cell r="BE3664" t="str">
            <v/>
          </cell>
          <cell r="BF3664">
            <v>0</v>
          </cell>
          <cell r="BG3664" t="str">
            <v/>
          </cell>
          <cell r="BH3664" t="str">
            <v/>
          </cell>
          <cell r="BI3664">
            <v>14</v>
          </cell>
          <cell r="BJ3664" t="str">
            <v>0</v>
          </cell>
          <cell r="BK3664">
            <v>0</v>
          </cell>
          <cell r="BL3664">
            <v>0</v>
          </cell>
          <cell r="BM3664"/>
          <cell r="BN3664"/>
          <cell r="BO3664"/>
          <cell r="BP3664"/>
          <cell r="BR3664" t="str">
            <v>X</v>
          </cell>
          <cell r="BT3664" t="str">
            <v/>
          </cell>
          <cell r="BU3664" t="str">
            <v/>
          </cell>
        </row>
        <row r="3665">
          <cell r="H3665">
            <v>0</v>
          </cell>
          <cell r="O3665">
            <v>101810</v>
          </cell>
          <cell r="P3665"/>
          <cell r="Q3665" t="str">
            <v>EST AC C DE MESA MADAME BUTTERFLY COBRE H7,5X36CM</v>
          </cell>
          <cell r="R3665"/>
          <cell r="S3665"/>
          <cell r="T3665"/>
          <cell r="U3665">
            <v>0</v>
          </cell>
          <cell r="V3665">
            <v>0</v>
          </cell>
          <cell r="W3665">
            <v>0</v>
          </cell>
          <cell r="X3665">
            <v>0</v>
          </cell>
          <cell r="Y3665" t="str">
            <v>EST AC C DE MESA MADAME BUTTERFLY COBRE H7,5X36CM - Ø0x0H</v>
          </cell>
          <cell r="Z3665">
            <v>2333.7600000000002</v>
          </cell>
          <cell r="AA3665">
            <v>0.35</v>
          </cell>
          <cell r="AB3665">
            <v>1516.9440000000002</v>
          </cell>
          <cell r="AC3665"/>
          <cell r="AD3665"/>
          <cell r="AE3665"/>
          <cell r="AF3665">
            <v>2333.7600000000002</v>
          </cell>
          <cell r="AG3665">
            <v>2333.7600000000002</v>
          </cell>
          <cell r="AH3665">
            <v>0</v>
          </cell>
          <cell r="AI3665">
            <v>2333.7600000000002</v>
          </cell>
          <cell r="AJ3665" t="str">
            <v>REF: 101810</v>
          </cell>
          <cell r="AK3665"/>
          <cell r="AL3665">
            <v>101810</v>
          </cell>
          <cell r="AM3665" t="str">
            <v>ETIQUETA DE ESTOQUE</v>
          </cell>
          <cell r="AN3665"/>
          <cell r="AO3665" t="str">
            <v/>
          </cell>
          <cell r="AP3665" t="str">
            <v/>
          </cell>
          <cell r="AQ3665" t="str">
            <v/>
          </cell>
          <cell r="AR3665" t="str">
            <v/>
          </cell>
          <cell r="AS3665" t="str">
            <v>ETIQUETA DE ESTOQUE - xxH</v>
          </cell>
          <cell r="AT3665">
            <v>2333.7600000000002</v>
          </cell>
          <cell r="AU3665" t="str">
            <v>EST</v>
          </cell>
          <cell r="AV3665" t="str">
            <v>EST</v>
          </cell>
          <cell r="AW3665" t="str">
            <v/>
          </cell>
          <cell r="AX3665">
            <v>2333.7600000000002</v>
          </cell>
          <cell r="AY3665">
            <v>0</v>
          </cell>
          <cell r="AZ3665"/>
          <cell r="BA3665" t="str">
            <v/>
          </cell>
          <cell r="BB3665"/>
          <cell r="BC3665"/>
          <cell r="BD3665"/>
          <cell r="BE3665" t="str">
            <v/>
          </cell>
          <cell r="BF3665">
            <v>0</v>
          </cell>
          <cell r="BG3665" t="str">
            <v/>
          </cell>
          <cell r="BH3665" t="str">
            <v/>
          </cell>
          <cell r="BI3665">
            <v>14</v>
          </cell>
          <cell r="BJ3665" t="str">
            <v>0</v>
          </cell>
          <cell r="BK3665">
            <v>0</v>
          </cell>
          <cell r="BL3665">
            <v>0</v>
          </cell>
          <cell r="BM3665"/>
          <cell r="BN3665"/>
          <cell r="BO3665"/>
          <cell r="BP3665"/>
          <cell r="BR3665" t="str">
            <v>X</v>
          </cell>
          <cell r="BT3665" t="str">
            <v/>
          </cell>
          <cell r="BU3665" t="str">
            <v/>
          </cell>
        </row>
        <row r="3666">
          <cell r="H3666">
            <v>0</v>
          </cell>
          <cell r="O3666">
            <v>101807</v>
          </cell>
          <cell r="P3666"/>
          <cell r="Q3666" t="str">
            <v>EST AC BALDE P GELO P COBRE H23X32X21CM</v>
          </cell>
          <cell r="R3666"/>
          <cell r="S3666"/>
          <cell r="T3666"/>
          <cell r="U3666">
            <v>0</v>
          </cell>
          <cell r="V3666">
            <v>0</v>
          </cell>
          <cell r="W3666">
            <v>0</v>
          </cell>
          <cell r="X3666">
            <v>0</v>
          </cell>
          <cell r="Y3666" t="str">
            <v>EST AC BALDE P GELO P COBRE H23X32X21CM - Ø0x0H</v>
          </cell>
          <cell r="Z3666">
            <v>2545.92</v>
          </cell>
          <cell r="AA3666">
            <v>0.35</v>
          </cell>
          <cell r="AB3666">
            <v>1654.848</v>
          </cell>
          <cell r="AC3666"/>
          <cell r="AD3666"/>
          <cell r="AE3666"/>
          <cell r="AF3666">
            <v>2545.92</v>
          </cell>
          <cell r="AG3666">
            <v>2545.92</v>
          </cell>
          <cell r="AH3666">
            <v>0</v>
          </cell>
          <cell r="AI3666">
            <v>2545.92</v>
          </cell>
          <cell r="AJ3666" t="str">
            <v>REF: 101807</v>
          </cell>
          <cell r="AK3666"/>
          <cell r="AL3666">
            <v>101807</v>
          </cell>
          <cell r="AM3666" t="str">
            <v>ETIQUETA DE ESTOQUE</v>
          </cell>
          <cell r="AN3666"/>
          <cell r="AO3666" t="str">
            <v/>
          </cell>
          <cell r="AP3666" t="str">
            <v/>
          </cell>
          <cell r="AQ3666" t="str">
            <v/>
          </cell>
          <cell r="AR3666" t="str">
            <v/>
          </cell>
          <cell r="AS3666" t="str">
            <v>ETIQUETA DE ESTOQUE - xxH</v>
          </cell>
          <cell r="AT3666">
            <v>2545.92</v>
          </cell>
          <cell r="AU3666" t="str">
            <v>EST</v>
          </cell>
          <cell r="AV3666" t="str">
            <v>EST</v>
          </cell>
          <cell r="AW3666" t="str">
            <v/>
          </cell>
          <cell r="AX3666">
            <v>2545.92</v>
          </cell>
          <cell r="AY3666">
            <v>0</v>
          </cell>
          <cell r="AZ3666"/>
          <cell r="BA3666" t="str">
            <v/>
          </cell>
          <cell r="BB3666"/>
          <cell r="BC3666"/>
          <cell r="BD3666"/>
          <cell r="BE3666" t="str">
            <v/>
          </cell>
          <cell r="BF3666">
            <v>0</v>
          </cell>
          <cell r="BG3666" t="str">
            <v/>
          </cell>
          <cell r="BH3666" t="str">
            <v/>
          </cell>
          <cell r="BI3666">
            <v>14</v>
          </cell>
          <cell r="BJ3666" t="str">
            <v>0</v>
          </cell>
          <cell r="BK3666">
            <v>0</v>
          </cell>
          <cell r="BL3666">
            <v>0</v>
          </cell>
          <cell r="BM3666"/>
          <cell r="BN3666"/>
          <cell r="BO3666"/>
          <cell r="BP3666"/>
          <cell r="BR3666" t="str">
            <v>X</v>
          </cell>
          <cell r="BT3666" t="str">
            <v/>
          </cell>
          <cell r="BU3666" t="str">
            <v/>
          </cell>
        </row>
        <row r="3667">
          <cell r="H3667">
            <v>0</v>
          </cell>
          <cell r="O3667">
            <v>101802</v>
          </cell>
          <cell r="P3667"/>
          <cell r="Q3667" t="str">
            <v>EST AC C MESA MADAME BUTTERFLY BRANCO H7,5X36CM</v>
          </cell>
          <cell r="R3667"/>
          <cell r="S3667"/>
          <cell r="T3667"/>
          <cell r="U3667">
            <v>0</v>
          </cell>
          <cell r="V3667">
            <v>0</v>
          </cell>
          <cell r="W3667">
            <v>0</v>
          </cell>
          <cell r="X3667">
            <v>0</v>
          </cell>
          <cell r="Y3667" t="str">
            <v>EST AC C MESA MADAME BUTTERFLY BRANCO H7,5X36CM - Ø0x0H</v>
          </cell>
          <cell r="Z3667">
            <v>2333.7600000000002</v>
          </cell>
          <cell r="AA3667">
            <v>0.35</v>
          </cell>
          <cell r="AB3667">
            <v>1516.9440000000002</v>
          </cell>
          <cell r="AC3667"/>
          <cell r="AD3667"/>
          <cell r="AE3667"/>
          <cell r="AF3667">
            <v>2333.7600000000002</v>
          </cell>
          <cell r="AG3667">
            <v>2333.7600000000002</v>
          </cell>
          <cell r="AH3667">
            <v>0</v>
          </cell>
          <cell r="AI3667">
            <v>2333.7600000000002</v>
          </cell>
          <cell r="AJ3667" t="str">
            <v>REF: 101802</v>
          </cell>
          <cell r="AK3667"/>
          <cell r="AL3667">
            <v>101802</v>
          </cell>
          <cell r="AM3667" t="str">
            <v>ETIQUETA DE ESTOQUE</v>
          </cell>
          <cell r="AN3667"/>
          <cell r="AO3667" t="str">
            <v/>
          </cell>
          <cell r="AP3667" t="str">
            <v/>
          </cell>
          <cell r="AQ3667" t="str">
            <v/>
          </cell>
          <cell r="AR3667" t="str">
            <v/>
          </cell>
          <cell r="AS3667" t="str">
            <v>ETIQUETA DE ESTOQUE - xxH</v>
          </cell>
          <cell r="AT3667">
            <v>2333.7600000000002</v>
          </cell>
          <cell r="AU3667" t="str">
            <v>EST</v>
          </cell>
          <cell r="AV3667" t="str">
            <v>EST</v>
          </cell>
          <cell r="AW3667" t="str">
            <v/>
          </cell>
          <cell r="AX3667">
            <v>2333.7600000000002</v>
          </cell>
          <cell r="AY3667">
            <v>0</v>
          </cell>
          <cell r="AZ3667"/>
          <cell r="BA3667" t="str">
            <v/>
          </cell>
          <cell r="BB3667"/>
          <cell r="BC3667"/>
          <cell r="BD3667"/>
          <cell r="BE3667" t="str">
            <v/>
          </cell>
          <cell r="BF3667">
            <v>0</v>
          </cell>
          <cell r="BG3667" t="str">
            <v/>
          </cell>
          <cell r="BH3667" t="str">
            <v/>
          </cell>
          <cell r="BI3667">
            <v>14</v>
          </cell>
          <cell r="BJ3667" t="str">
            <v>0</v>
          </cell>
          <cell r="BK3667">
            <v>0</v>
          </cell>
          <cell r="BL3667">
            <v>0</v>
          </cell>
          <cell r="BM3667"/>
          <cell r="BN3667"/>
          <cell r="BO3667"/>
          <cell r="BP3667"/>
          <cell r="BR3667" t="str">
            <v>X</v>
          </cell>
          <cell r="BT3667" t="str">
            <v/>
          </cell>
          <cell r="BU3667" t="str">
            <v/>
          </cell>
        </row>
        <row r="3668">
          <cell r="H3668">
            <v>0</v>
          </cell>
          <cell r="O3668">
            <v>101510</v>
          </cell>
          <cell r="P3668"/>
          <cell r="Q3668" t="str">
            <v>EST AC C MESA MATHELADO BRANCO D50CM</v>
          </cell>
          <cell r="R3668"/>
          <cell r="S3668"/>
          <cell r="T3668"/>
          <cell r="U3668">
            <v>0</v>
          </cell>
          <cell r="V3668">
            <v>0</v>
          </cell>
          <cell r="W3668">
            <v>0</v>
          </cell>
          <cell r="X3668">
            <v>0</v>
          </cell>
          <cell r="Y3668" t="str">
            <v>EST AC C MESA MATHELADO BRANCO D50CM - Ø0x0H</v>
          </cell>
          <cell r="Z3668">
            <v>3049.8</v>
          </cell>
          <cell r="AA3668">
            <v>0.35</v>
          </cell>
          <cell r="AB3668">
            <v>1982.3700000000001</v>
          </cell>
          <cell r="AC3668"/>
          <cell r="AD3668"/>
          <cell r="AE3668"/>
          <cell r="AF3668">
            <v>3049.8</v>
          </cell>
          <cell r="AG3668">
            <v>3049.8</v>
          </cell>
          <cell r="AH3668">
            <v>0</v>
          </cell>
          <cell r="AI3668">
            <v>3049.8</v>
          </cell>
          <cell r="AJ3668" t="str">
            <v>REF: 101510</v>
          </cell>
          <cell r="AK3668"/>
          <cell r="AL3668">
            <v>101510</v>
          </cell>
          <cell r="AM3668" t="str">
            <v>ETIQUETA DE ESTOQUE</v>
          </cell>
          <cell r="AN3668"/>
          <cell r="AO3668" t="str">
            <v/>
          </cell>
          <cell r="AP3668" t="str">
            <v/>
          </cell>
          <cell r="AQ3668" t="str">
            <v/>
          </cell>
          <cell r="AR3668" t="str">
            <v/>
          </cell>
          <cell r="AS3668" t="str">
            <v>ETIQUETA DE ESTOQUE - xxH</v>
          </cell>
          <cell r="AT3668">
            <v>3049.8</v>
          </cell>
          <cell r="AU3668" t="str">
            <v>EST</v>
          </cell>
          <cell r="AV3668" t="str">
            <v>EST</v>
          </cell>
          <cell r="AW3668" t="str">
            <v/>
          </cell>
          <cell r="AX3668">
            <v>3049.8</v>
          </cell>
          <cell r="AY3668">
            <v>0</v>
          </cell>
          <cell r="AZ3668"/>
          <cell r="BA3668" t="str">
            <v/>
          </cell>
          <cell r="BB3668"/>
          <cell r="BC3668"/>
          <cell r="BD3668"/>
          <cell r="BE3668" t="str">
            <v/>
          </cell>
          <cell r="BF3668">
            <v>0</v>
          </cell>
          <cell r="BG3668" t="str">
            <v/>
          </cell>
          <cell r="BH3668" t="str">
            <v/>
          </cell>
          <cell r="BI3668">
            <v>14</v>
          </cell>
          <cell r="BJ3668" t="str">
            <v>0</v>
          </cell>
          <cell r="BK3668">
            <v>0</v>
          </cell>
          <cell r="BL3668">
            <v>0</v>
          </cell>
          <cell r="BM3668"/>
          <cell r="BN3668"/>
          <cell r="BO3668"/>
          <cell r="BP3668"/>
          <cell r="BR3668" t="str">
            <v>X</v>
          </cell>
          <cell r="BT3668" t="str">
            <v/>
          </cell>
          <cell r="BU3668" t="str">
            <v/>
          </cell>
        </row>
        <row r="3669">
          <cell r="H3669">
            <v>0</v>
          </cell>
          <cell r="O3669">
            <v>101073</v>
          </cell>
          <cell r="P3669"/>
          <cell r="Q3669" t="str">
            <v>EST AC PINCEL DECORATIVO 82000031</v>
          </cell>
          <cell r="R3669"/>
          <cell r="S3669"/>
          <cell r="T3669"/>
          <cell r="U3669">
            <v>0</v>
          </cell>
          <cell r="V3669">
            <v>0</v>
          </cell>
          <cell r="W3669">
            <v>0</v>
          </cell>
          <cell r="X3669">
            <v>0</v>
          </cell>
          <cell r="Y3669" t="str">
            <v>EST AC PINCEL DECORATIVO 82000031 - Ø0x0H</v>
          </cell>
          <cell r="Z3669">
            <v>1509.6</v>
          </cell>
          <cell r="AA3669">
            <v>0.35</v>
          </cell>
          <cell r="AB3669">
            <v>981.24</v>
          </cell>
          <cell r="AC3669"/>
          <cell r="AD3669"/>
          <cell r="AE3669"/>
          <cell r="AF3669">
            <v>1509.6</v>
          </cell>
          <cell r="AG3669">
            <v>1509.6</v>
          </cell>
          <cell r="AH3669">
            <v>0</v>
          </cell>
          <cell r="AI3669">
            <v>1509.6</v>
          </cell>
          <cell r="AJ3669" t="str">
            <v>REF: 101073</v>
          </cell>
          <cell r="AK3669"/>
          <cell r="AL3669">
            <v>101073</v>
          </cell>
          <cell r="AM3669" t="str">
            <v>ETIQUETA DE ESTOQUE</v>
          </cell>
          <cell r="AN3669"/>
          <cell r="AO3669" t="str">
            <v/>
          </cell>
          <cell r="AP3669" t="str">
            <v/>
          </cell>
          <cell r="AQ3669" t="str">
            <v/>
          </cell>
          <cell r="AR3669" t="str">
            <v/>
          </cell>
          <cell r="AS3669" t="str">
            <v>ETIQUETA DE ESTOQUE - xxH</v>
          </cell>
          <cell r="AT3669">
            <v>1509.6</v>
          </cell>
          <cell r="AU3669" t="str">
            <v>EST</v>
          </cell>
          <cell r="AV3669" t="str">
            <v>EST</v>
          </cell>
          <cell r="AW3669" t="str">
            <v/>
          </cell>
          <cell r="AX3669">
            <v>1509.6</v>
          </cell>
          <cell r="AY3669">
            <v>0</v>
          </cell>
          <cell r="AZ3669"/>
          <cell r="BA3669" t="str">
            <v/>
          </cell>
          <cell r="BB3669"/>
          <cell r="BC3669"/>
          <cell r="BD3669"/>
          <cell r="BE3669" t="str">
            <v/>
          </cell>
          <cell r="BF3669">
            <v>0</v>
          </cell>
          <cell r="BG3669" t="str">
            <v/>
          </cell>
          <cell r="BH3669" t="str">
            <v/>
          </cell>
          <cell r="BI3669">
            <v>14</v>
          </cell>
          <cell r="BJ3669" t="str">
            <v>0</v>
          </cell>
          <cell r="BK3669">
            <v>0</v>
          </cell>
          <cell r="BL3669">
            <v>0</v>
          </cell>
          <cell r="BM3669"/>
          <cell r="BN3669"/>
          <cell r="BO3669"/>
          <cell r="BP3669"/>
          <cell r="BR3669" t="str">
            <v>X</v>
          </cell>
          <cell r="BT3669" t="str">
            <v/>
          </cell>
          <cell r="BU3669" t="str">
            <v/>
          </cell>
        </row>
        <row r="3670">
          <cell r="H3670">
            <v>0</v>
          </cell>
          <cell r="O3670">
            <v>101069</v>
          </cell>
          <cell r="P3670"/>
          <cell r="Q3670" t="str">
            <v>EST AC PRATO VERDE SC13 P 21300215</v>
          </cell>
          <cell r="R3670"/>
          <cell r="S3670"/>
          <cell r="T3670"/>
          <cell r="U3670">
            <v>0</v>
          </cell>
          <cell r="V3670">
            <v>0</v>
          </cell>
          <cell r="W3670">
            <v>0</v>
          </cell>
          <cell r="X3670">
            <v>0</v>
          </cell>
          <cell r="Y3670" t="str">
            <v>EST AC PRATO VERDE SC13 P 21300215 - Ø0x0H</v>
          </cell>
          <cell r="Z3670">
            <v>81.599999999999994</v>
          </cell>
          <cell r="AA3670">
            <v>0.35</v>
          </cell>
          <cell r="AB3670">
            <v>53.04</v>
          </cell>
          <cell r="AC3670"/>
          <cell r="AD3670"/>
          <cell r="AE3670"/>
          <cell r="AF3670">
            <v>81.599999999999994</v>
          </cell>
          <cell r="AG3670">
            <v>81.599999999999994</v>
          </cell>
          <cell r="AH3670">
            <v>0</v>
          </cell>
          <cell r="AI3670">
            <v>81.599999999999994</v>
          </cell>
          <cell r="AJ3670" t="str">
            <v>REF: 101069</v>
          </cell>
          <cell r="AK3670"/>
          <cell r="AL3670">
            <v>101069</v>
          </cell>
          <cell r="AM3670" t="str">
            <v>ETIQUETA DE ESTOQUE</v>
          </cell>
          <cell r="AN3670"/>
          <cell r="AO3670" t="str">
            <v/>
          </cell>
          <cell r="AP3670" t="str">
            <v/>
          </cell>
          <cell r="AQ3670" t="str">
            <v/>
          </cell>
          <cell r="AR3670" t="str">
            <v/>
          </cell>
          <cell r="AS3670" t="str">
            <v>ETIQUETA DE ESTOQUE - xxH</v>
          </cell>
          <cell r="AT3670">
            <v>81.599999999999994</v>
          </cell>
          <cell r="AU3670" t="str">
            <v>EST</v>
          </cell>
          <cell r="AV3670" t="str">
            <v>EST</v>
          </cell>
          <cell r="AW3670" t="str">
            <v/>
          </cell>
          <cell r="AX3670">
            <v>81.599999999999994</v>
          </cell>
          <cell r="AY3670">
            <v>0</v>
          </cell>
          <cell r="AZ3670"/>
          <cell r="BA3670" t="str">
            <v/>
          </cell>
          <cell r="BB3670"/>
          <cell r="BC3670"/>
          <cell r="BD3670"/>
          <cell r="BE3670" t="str">
            <v/>
          </cell>
          <cell r="BF3670">
            <v>0</v>
          </cell>
          <cell r="BG3670" t="str">
            <v/>
          </cell>
          <cell r="BH3670" t="str">
            <v/>
          </cell>
          <cell r="BI3670">
            <v>14</v>
          </cell>
          <cell r="BJ3670" t="str">
            <v>0</v>
          </cell>
          <cell r="BK3670">
            <v>0</v>
          </cell>
          <cell r="BL3670">
            <v>0</v>
          </cell>
          <cell r="BM3670"/>
          <cell r="BN3670"/>
          <cell r="BO3670"/>
          <cell r="BP3670"/>
          <cell r="BR3670" t="str">
            <v>X</v>
          </cell>
          <cell r="BT3670" t="str">
            <v/>
          </cell>
          <cell r="BU3670" t="str">
            <v/>
          </cell>
        </row>
        <row r="3671">
          <cell r="H3671">
            <v>0</v>
          </cell>
          <cell r="O3671">
            <v>101068</v>
          </cell>
          <cell r="P3671"/>
          <cell r="Q3671" t="str">
            <v>EST AC PRATO VERDE SC14 M 21300214</v>
          </cell>
          <cell r="R3671"/>
          <cell r="S3671"/>
          <cell r="T3671"/>
          <cell r="U3671">
            <v>0</v>
          </cell>
          <cell r="V3671">
            <v>0</v>
          </cell>
          <cell r="W3671">
            <v>0</v>
          </cell>
          <cell r="X3671">
            <v>0</v>
          </cell>
          <cell r="Y3671" t="str">
            <v>EST AC PRATO VERDE SC14 M 21300214 - Ø0x0H</v>
          </cell>
          <cell r="Z3671">
            <v>132.6</v>
          </cell>
          <cell r="AA3671">
            <v>0.35</v>
          </cell>
          <cell r="AB3671">
            <v>86.19</v>
          </cell>
          <cell r="AC3671"/>
          <cell r="AD3671"/>
          <cell r="AE3671"/>
          <cell r="AF3671">
            <v>132.6</v>
          </cell>
          <cell r="AG3671">
            <v>132.6</v>
          </cell>
          <cell r="AH3671">
            <v>0</v>
          </cell>
          <cell r="AI3671">
            <v>132.6</v>
          </cell>
          <cell r="AJ3671" t="str">
            <v>REF: 101068</v>
          </cell>
          <cell r="AK3671"/>
          <cell r="AL3671">
            <v>101068</v>
          </cell>
          <cell r="AM3671" t="str">
            <v>ETIQUETA DE ESTOQUE</v>
          </cell>
          <cell r="AN3671"/>
          <cell r="AO3671" t="str">
            <v/>
          </cell>
          <cell r="AP3671" t="str">
            <v/>
          </cell>
          <cell r="AQ3671" t="str">
            <v/>
          </cell>
          <cell r="AR3671" t="str">
            <v/>
          </cell>
          <cell r="AS3671" t="str">
            <v>ETIQUETA DE ESTOQUE - xxH</v>
          </cell>
          <cell r="AT3671">
            <v>132.6</v>
          </cell>
          <cell r="AU3671" t="str">
            <v>EST</v>
          </cell>
          <cell r="AV3671" t="str">
            <v>EST</v>
          </cell>
          <cell r="AW3671" t="str">
            <v/>
          </cell>
          <cell r="AX3671">
            <v>132.6</v>
          </cell>
          <cell r="AY3671">
            <v>0</v>
          </cell>
          <cell r="AZ3671"/>
          <cell r="BA3671" t="str">
            <v/>
          </cell>
          <cell r="BB3671"/>
          <cell r="BC3671"/>
          <cell r="BD3671"/>
          <cell r="BE3671" t="str">
            <v/>
          </cell>
          <cell r="BF3671">
            <v>0</v>
          </cell>
          <cell r="BG3671" t="str">
            <v/>
          </cell>
          <cell r="BH3671" t="str">
            <v/>
          </cell>
          <cell r="BI3671">
            <v>14</v>
          </cell>
          <cell r="BJ3671" t="str">
            <v>0</v>
          </cell>
          <cell r="BK3671">
            <v>0</v>
          </cell>
          <cell r="BL3671">
            <v>0</v>
          </cell>
          <cell r="BM3671"/>
          <cell r="BN3671"/>
          <cell r="BO3671"/>
          <cell r="BP3671"/>
          <cell r="BR3671" t="str">
            <v>X</v>
          </cell>
          <cell r="BT3671" t="str">
            <v/>
          </cell>
          <cell r="BU3671" t="str">
            <v/>
          </cell>
        </row>
        <row r="3672">
          <cell r="H3672">
            <v>0</v>
          </cell>
          <cell r="O3672">
            <v>101061</v>
          </cell>
          <cell r="P3672"/>
          <cell r="Q3672" t="str">
            <v>EST AC TACA ESTRELA 22600052</v>
          </cell>
          <cell r="R3672"/>
          <cell r="S3672"/>
          <cell r="T3672"/>
          <cell r="U3672">
            <v>0</v>
          </cell>
          <cell r="V3672">
            <v>0</v>
          </cell>
          <cell r="W3672">
            <v>0</v>
          </cell>
          <cell r="X3672">
            <v>0</v>
          </cell>
          <cell r="Y3672" t="str">
            <v>EST AC TACA ESTRELA 22600052 - Ø0x0H</v>
          </cell>
          <cell r="Z3672">
            <v>183.6</v>
          </cell>
          <cell r="AA3672">
            <v>0.35</v>
          </cell>
          <cell r="AB3672">
            <v>119.34</v>
          </cell>
          <cell r="AC3672"/>
          <cell r="AD3672"/>
          <cell r="AE3672"/>
          <cell r="AF3672">
            <v>183.6</v>
          </cell>
          <cell r="AG3672">
            <v>183.6</v>
          </cell>
          <cell r="AH3672">
            <v>0</v>
          </cell>
          <cell r="AI3672">
            <v>183.6</v>
          </cell>
          <cell r="AJ3672" t="str">
            <v>REF: 101061</v>
          </cell>
          <cell r="AK3672"/>
          <cell r="AL3672">
            <v>101061</v>
          </cell>
          <cell r="AM3672" t="str">
            <v>ETIQUETA DE ESTOQUE</v>
          </cell>
          <cell r="AN3672"/>
          <cell r="AO3672" t="str">
            <v/>
          </cell>
          <cell r="AP3672" t="str">
            <v/>
          </cell>
          <cell r="AQ3672" t="str">
            <v/>
          </cell>
          <cell r="AR3672" t="str">
            <v/>
          </cell>
          <cell r="AS3672" t="str">
            <v>ETIQUETA DE ESTOQUE - xxH</v>
          </cell>
          <cell r="AT3672">
            <v>183.6</v>
          </cell>
          <cell r="AU3672" t="str">
            <v>EST</v>
          </cell>
          <cell r="AV3672" t="str">
            <v>EST</v>
          </cell>
          <cell r="AW3672" t="str">
            <v/>
          </cell>
          <cell r="AX3672">
            <v>183.6</v>
          </cell>
          <cell r="AY3672">
            <v>0</v>
          </cell>
          <cell r="AZ3672"/>
          <cell r="BA3672" t="str">
            <v/>
          </cell>
          <cell r="BB3672"/>
          <cell r="BC3672"/>
          <cell r="BD3672"/>
          <cell r="BE3672" t="str">
            <v/>
          </cell>
          <cell r="BF3672">
            <v>0</v>
          </cell>
          <cell r="BG3672" t="str">
            <v/>
          </cell>
          <cell r="BH3672" t="str">
            <v/>
          </cell>
          <cell r="BI3672">
            <v>14</v>
          </cell>
          <cell r="BJ3672" t="str">
            <v>0</v>
          </cell>
          <cell r="BK3672">
            <v>0</v>
          </cell>
          <cell r="BL3672">
            <v>0</v>
          </cell>
          <cell r="BM3672"/>
          <cell r="BN3672"/>
          <cell r="BO3672"/>
          <cell r="BP3672"/>
          <cell r="BR3672" t="str">
            <v>X</v>
          </cell>
          <cell r="BT3672" t="str">
            <v/>
          </cell>
          <cell r="BU3672" t="str">
            <v/>
          </cell>
        </row>
        <row r="3673">
          <cell r="H3673">
            <v>0</v>
          </cell>
          <cell r="O3673">
            <v>101056</v>
          </cell>
          <cell r="P3673"/>
          <cell r="Q3673" t="str">
            <v>EST AC PASSARO R1 11 9 23100011</v>
          </cell>
          <cell r="R3673"/>
          <cell r="S3673"/>
          <cell r="T3673"/>
          <cell r="U3673">
            <v>0</v>
          </cell>
          <cell r="V3673">
            <v>0</v>
          </cell>
          <cell r="W3673">
            <v>0</v>
          </cell>
          <cell r="X3673">
            <v>0</v>
          </cell>
          <cell r="Y3673" t="str">
            <v>EST AC PASSARO R1 11 9 23100011 - Ø0x0H</v>
          </cell>
          <cell r="Z3673">
            <v>367.2</v>
          </cell>
          <cell r="AA3673">
            <v>0.35</v>
          </cell>
          <cell r="AB3673">
            <v>238.68</v>
          </cell>
          <cell r="AC3673"/>
          <cell r="AD3673"/>
          <cell r="AE3673"/>
          <cell r="AF3673">
            <v>367.2</v>
          </cell>
          <cell r="AG3673">
            <v>367.2</v>
          </cell>
          <cell r="AH3673">
            <v>0</v>
          </cell>
          <cell r="AI3673">
            <v>367.2</v>
          </cell>
          <cell r="AJ3673" t="str">
            <v>REF: 101056</v>
          </cell>
          <cell r="AK3673"/>
          <cell r="AL3673">
            <v>101056</v>
          </cell>
          <cell r="AM3673" t="str">
            <v>ETIQUETA DE ESTOQUE</v>
          </cell>
          <cell r="AN3673"/>
          <cell r="AO3673" t="str">
            <v/>
          </cell>
          <cell r="AP3673" t="str">
            <v/>
          </cell>
          <cell r="AQ3673" t="str">
            <v/>
          </cell>
          <cell r="AR3673" t="str">
            <v/>
          </cell>
          <cell r="AS3673" t="str">
            <v>ETIQUETA DE ESTOQUE - xxH</v>
          </cell>
          <cell r="AT3673">
            <v>367.2</v>
          </cell>
          <cell r="AU3673" t="str">
            <v>EST</v>
          </cell>
          <cell r="AV3673" t="str">
            <v>EST</v>
          </cell>
          <cell r="AW3673" t="str">
            <v/>
          </cell>
          <cell r="AX3673">
            <v>367.2</v>
          </cell>
          <cell r="AY3673">
            <v>0</v>
          </cell>
          <cell r="AZ3673"/>
          <cell r="BA3673" t="str">
            <v/>
          </cell>
          <cell r="BB3673"/>
          <cell r="BC3673"/>
          <cell r="BD3673"/>
          <cell r="BE3673" t="str">
            <v/>
          </cell>
          <cell r="BF3673">
            <v>0</v>
          </cell>
          <cell r="BG3673" t="str">
            <v/>
          </cell>
          <cell r="BH3673" t="str">
            <v/>
          </cell>
          <cell r="BI3673">
            <v>14</v>
          </cell>
          <cell r="BJ3673" t="str">
            <v>0</v>
          </cell>
          <cell r="BK3673">
            <v>0</v>
          </cell>
          <cell r="BL3673">
            <v>0</v>
          </cell>
          <cell r="BM3673"/>
          <cell r="BN3673"/>
          <cell r="BO3673"/>
          <cell r="BP3673"/>
          <cell r="BR3673" t="str">
            <v>X</v>
          </cell>
          <cell r="BT3673" t="str">
            <v/>
          </cell>
          <cell r="BU3673" t="str">
            <v/>
          </cell>
        </row>
        <row r="3674">
          <cell r="H3674">
            <v>0</v>
          </cell>
          <cell r="O3674">
            <v>97392</v>
          </cell>
          <cell r="P3674"/>
          <cell r="Q3674" t="str">
            <v>EST AC BANDEJA EXO LACA BRL V100 COURO BEGE</v>
          </cell>
          <cell r="R3674"/>
          <cell r="S3674"/>
          <cell r="T3674"/>
          <cell r="U3674">
            <v>0</v>
          </cell>
          <cell r="V3674">
            <v>0</v>
          </cell>
          <cell r="W3674">
            <v>0</v>
          </cell>
          <cell r="X3674">
            <v>0</v>
          </cell>
          <cell r="Y3674" t="str">
            <v>EST AC BANDEJA EXO LACA BRL V100 COURO BEGE - Ø0x0H</v>
          </cell>
          <cell r="Z3674">
            <v>2182.8000000000002</v>
          </cell>
          <cell r="AA3674">
            <v>0.35</v>
          </cell>
          <cell r="AB3674">
            <v>1418.8200000000002</v>
          </cell>
          <cell r="AC3674"/>
          <cell r="AD3674"/>
          <cell r="AE3674"/>
          <cell r="AF3674">
            <v>2182.8000000000002</v>
          </cell>
          <cell r="AG3674">
            <v>2182.8000000000002</v>
          </cell>
          <cell r="AH3674">
            <v>0</v>
          </cell>
          <cell r="AI3674">
            <v>2182.8000000000002</v>
          </cell>
          <cell r="AJ3674" t="str">
            <v>REF: 97392</v>
          </cell>
          <cell r="AK3674"/>
          <cell r="AL3674">
            <v>97392</v>
          </cell>
          <cell r="AM3674" t="str">
            <v>ETIQUETA DE ESTOQUE</v>
          </cell>
          <cell r="AN3674"/>
          <cell r="AO3674" t="str">
            <v/>
          </cell>
          <cell r="AP3674" t="str">
            <v/>
          </cell>
          <cell r="AQ3674" t="str">
            <v/>
          </cell>
          <cell r="AR3674" t="str">
            <v/>
          </cell>
          <cell r="AS3674" t="str">
            <v>ETIQUETA DE ESTOQUE - xxH</v>
          </cell>
          <cell r="AT3674">
            <v>2182.8000000000002</v>
          </cell>
          <cell r="AU3674" t="str">
            <v>EST</v>
          </cell>
          <cell r="AV3674" t="str">
            <v>EST</v>
          </cell>
          <cell r="AW3674" t="str">
            <v/>
          </cell>
          <cell r="AX3674">
            <v>2182.8000000000002</v>
          </cell>
          <cell r="AY3674">
            <v>0</v>
          </cell>
          <cell r="AZ3674"/>
          <cell r="BA3674" t="str">
            <v/>
          </cell>
          <cell r="BB3674"/>
          <cell r="BC3674"/>
          <cell r="BD3674"/>
          <cell r="BE3674" t="str">
            <v/>
          </cell>
          <cell r="BF3674">
            <v>0</v>
          </cell>
          <cell r="BG3674" t="str">
            <v/>
          </cell>
          <cell r="BH3674" t="str">
            <v/>
          </cell>
          <cell r="BI3674">
            <v>14</v>
          </cell>
          <cell r="BJ3674" t="str">
            <v>0</v>
          </cell>
          <cell r="BK3674">
            <v>0</v>
          </cell>
          <cell r="BL3674">
            <v>0</v>
          </cell>
          <cell r="BM3674"/>
          <cell r="BN3674"/>
          <cell r="BO3674"/>
          <cell r="BP3674"/>
          <cell r="BR3674" t="str">
            <v>X</v>
          </cell>
          <cell r="BT3674" t="str">
            <v/>
          </cell>
          <cell r="BU3674" t="str">
            <v/>
          </cell>
        </row>
        <row r="3675">
          <cell r="H3675">
            <v>0</v>
          </cell>
          <cell r="O3675">
            <v>64152</v>
          </cell>
          <cell r="P3675"/>
          <cell r="Q3675" t="str">
            <v>EST GELEIRA PF-GL-01PF</v>
          </cell>
          <cell r="R3675"/>
          <cell r="S3675"/>
          <cell r="T3675"/>
          <cell r="U3675">
            <v>0</v>
          </cell>
          <cell r="V3675">
            <v>0</v>
          </cell>
          <cell r="W3675">
            <v>0</v>
          </cell>
          <cell r="X3675">
            <v>0</v>
          </cell>
          <cell r="Y3675" t="str">
            <v>EST GELEIRA PF-GL-01PF - Ø0x0H</v>
          </cell>
          <cell r="Z3675">
            <v>780.88</v>
          </cell>
          <cell r="AA3675">
            <v>0.35</v>
          </cell>
          <cell r="AB3675">
            <v>507.572</v>
          </cell>
          <cell r="AC3675"/>
          <cell r="AD3675"/>
          <cell r="AE3675"/>
          <cell r="AF3675">
            <v>780.88</v>
          </cell>
          <cell r="AG3675">
            <v>780.88</v>
          </cell>
          <cell r="AH3675">
            <v>0</v>
          </cell>
          <cell r="AI3675">
            <v>780.88</v>
          </cell>
          <cell r="AJ3675" t="str">
            <v>REF: 64152</v>
          </cell>
          <cell r="AK3675"/>
          <cell r="AL3675">
            <v>64152</v>
          </cell>
          <cell r="AM3675" t="str">
            <v>ETIQUETA DE ESTOQUE</v>
          </cell>
          <cell r="AN3675"/>
          <cell r="AO3675" t="str">
            <v/>
          </cell>
          <cell r="AP3675" t="str">
            <v/>
          </cell>
          <cell r="AQ3675" t="str">
            <v/>
          </cell>
          <cell r="AR3675" t="str">
            <v/>
          </cell>
          <cell r="AS3675" t="str">
            <v>ETIQUETA DE ESTOQUE - xxH</v>
          </cell>
          <cell r="AT3675">
            <v>780.88</v>
          </cell>
          <cell r="AU3675" t="str">
            <v>EST</v>
          </cell>
          <cell r="AV3675" t="str">
            <v>EST</v>
          </cell>
          <cell r="AW3675" t="str">
            <v/>
          </cell>
          <cell r="AX3675">
            <v>780.88</v>
          </cell>
          <cell r="AY3675">
            <v>0</v>
          </cell>
          <cell r="AZ3675"/>
          <cell r="BA3675" t="str">
            <v/>
          </cell>
          <cell r="BB3675"/>
          <cell r="BC3675"/>
          <cell r="BD3675"/>
          <cell r="BE3675" t="str">
            <v/>
          </cell>
          <cell r="BF3675">
            <v>0</v>
          </cell>
          <cell r="BG3675" t="str">
            <v/>
          </cell>
          <cell r="BH3675" t="str">
            <v/>
          </cell>
          <cell r="BI3675">
            <v>14</v>
          </cell>
          <cell r="BJ3675" t="str">
            <v>0</v>
          </cell>
          <cell r="BK3675">
            <v>0</v>
          </cell>
          <cell r="BL3675">
            <v>0</v>
          </cell>
          <cell r="BM3675"/>
          <cell r="BN3675"/>
          <cell r="BO3675"/>
          <cell r="BP3675"/>
          <cell r="BR3675" t="str">
            <v>X</v>
          </cell>
          <cell r="BT3675" t="str">
            <v/>
          </cell>
          <cell r="BU3675" t="str">
            <v/>
          </cell>
        </row>
        <row r="3676">
          <cell r="H3676">
            <v>0</v>
          </cell>
          <cell r="O3676">
            <v>402552</v>
          </cell>
          <cell r="P3676"/>
          <cell r="Q3676" t="str">
            <v>EST VASO SOLITARIO CERAMICA (FIBRA NATURAL/VIDRO) (RO-2262)</v>
          </cell>
          <cell r="R3676"/>
          <cell r="S3676"/>
          <cell r="T3676"/>
          <cell r="U3676">
            <v>0.14000000000000001</v>
          </cell>
          <cell r="V3676">
            <v>0</v>
          </cell>
          <cell r="W3676">
            <v>0.38</v>
          </cell>
          <cell r="X3676">
            <v>0.14000000000000001</v>
          </cell>
          <cell r="Y3676" t="str">
            <v>EST VASO SOLITARIO CERAMICA (FIBRA NATURAL/VIDRO) (RO-2262) - Ø0,14x0,38H</v>
          </cell>
          <cell r="Z3676">
            <v>1438.08</v>
          </cell>
          <cell r="AA3676">
            <v>0.35</v>
          </cell>
          <cell r="AB3676">
            <v>934.75199999999995</v>
          </cell>
          <cell r="AC3676"/>
          <cell r="AD3676"/>
          <cell r="AE3676"/>
          <cell r="AF3676">
            <v>1438.08</v>
          </cell>
          <cell r="AG3676">
            <v>1438.08</v>
          </cell>
          <cell r="AH3676">
            <v>0</v>
          </cell>
          <cell r="AI3676">
            <v>1438.08</v>
          </cell>
          <cell r="AJ3676" t="str">
            <v>REF: 402552</v>
          </cell>
          <cell r="AK3676"/>
          <cell r="AL3676">
            <v>402552</v>
          </cell>
          <cell r="AM3676" t="str">
            <v>EST VASO SOLITARIO CERAMICA (FIBRA NATURAL/VIDRO) (RO-2262)</v>
          </cell>
          <cell r="AN3676"/>
          <cell r="AO3676">
            <v>0.14000000000000001</v>
          </cell>
          <cell r="AP3676">
            <v>0</v>
          </cell>
          <cell r="AQ3676">
            <v>0.38</v>
          </cell>
          <cell r="AR3676">
            <v>0.14000000000000001</v>
          </cell>
          <cell r="AS3676" t="str">
            <v>EST VASO SOLITARIO CERAMICA (FIBRA NATURAL/VIDRO) (RO-2262) - Ø0,14x0,38H</v>
          </cell>
          <cell r="AT3676">
            <v>1438.08</v>
          </cell>
          <cell r="AU3676">
            <v>1438.08</v>
          </cell>
          <cell r="AV3676">
            <v>1438.08</v>
          </cell>
          <cell r="AW3676">
            <v>0</v>
          </cell>
          <cell r="AX3676">
            <v>1438.08</v>
          </cell>
          <cell r="AY3676">
            <v>0</v>
          </cell>
          <cell r="AZ3676"/>
          <cell r="BA3676" t="str">
            <v/>
          </cell>
          <cell r="BB3676"/>
          <cell r="BC3676"/>
          <cell r="BD3676"/>
          <cell r="BE3676" t="str">
            <v/>
          </cell>
          <cell r="BF3676">
            <v>0</v>
          </cell>
          <cell r="BG3676" t="str">
            <v/>
          </cell>
          <cell r="BH3676" t="str">
            <v/>
          </cell>
          <cell r="BI3676">
            <v>12</v>
          </cell>
          <cell r="BJ3676" t="str">
            <v>0</v>
          </cell>
          <cell r="BK3676">
            <v>0</v>
          </cell>
          <cell r="BL3676">
            <v>0</v>
          </cell>
          <cell r="BM3676"/>
          <cell r="BN3676"/>
          <cell r="BO3676"/>
          <cell r="BP3676"/>
          <cell r="BR3676" t="str">
            <v>X</v>
          </cell>
          <cell r="BT3676" t="str">
            <v/>
          </cell>
          <cell r="BU3676" t="str">
            <v/>
          </cell>
        </row>
        <row r="3677">
          <cell r="H3677">
            <v>0</v>
          </cell>
          <cell r="O3677">
            <v>402551</v>
          </cell>
          <cell r="P3677"/>
          <cell r="Q3677" t="str">
            <v>EST CASTICAL CERAMICA (FIBRA NATURAL/VIDRO) (RO-2260)</v>
          </cell>
          <cell r="R3677"/>
          <cell r="S3677"/>
          <cell r="T3677"/>
          <cell r="U3677">
            <v>0.17</v>
          </cell>
          <cell r="V3677">
            <v>0</v>
          </cell>
          <cell r="W3677">
            <v>0.19</v>
          </cell>
          <cell r="X3677">
            <v>0.17</v>
          </cell>
          <cell r="Y3677" t="str">
            <v>EST CASTICAL CERAMICA (FIBRA NATURAL/VIDRO) (RO-2260) - Ø0,17x0,19H</v>
          </cell>
          <cell r="Z3677">
            <v>1182.72</v>
          </cell>
          <cell r="AA3677">
            <v>0.35</v>
          </cell>
          <cell r="AB3677">
            <v>768.76800000000003</v>
          </cell>
          <cell r="AC3677"/>
          <cell r="AD3677"/>
          <cell r="AE3677"/>
          <cell r="AF3677">
            <v>1182.72</v>
          </cell>
          <cell r="AG3677">
            <v>1182.72</v>
          </cell>
          <cell r="AH3677">
            <v>0</v>
          </cell>
          <cell r="AI3677">
            <v>1182.72</v>
          </cell>
          <cell r="AJ3677" t="str">
            <v>REF: 402551</v>
          </cell>
          <cell r="AK3677"/>
          <cell r="AL3677">
            <v>402551</v>
          </cell>
          <cell r="AM3677" t="str">
            <v>EST CASTICAL CERAMICA (FIBRA NATURAL/VIDRO) (RO-2260)</v>
          </cell>
          <cell r="AN3677"/>
          <cell r="AO3677">
            <v>0.17</v>
          </cell>
          <cell r="AP3677">
            <v>0</v>
          </cell>
          <cell r="AQ3677">
            <v>0.19</v>
          </cell>
          <cell r="AR3677">
            <v>0.17</v>
          </cell>
          <cell r="AS3677" t="str">
            <v>EST CASTICAL CERAMICA (FIBRA NATURAL/VIDRO) (RO-2260) - Ø0,17x0,19H</v>
          </cell>
          <cell r="AT3677">
            <v>1182.72</v>
          </cell>
          <cell r="AU3677">
            <v>1182.72</v>
          </cell>
          <cell r="AV3677">
            <v>1182.72</v>
          </cell>
          <cell r="AW3677">
            <v>0</v>
          </cell>
          <cell r="AX3677">
            <v>1182.72</v>
          </cell>
          <cell r="AY3677">
            <v>0</v>
          </cell>
          <cell r="AZ3677"/>
          <cell r="BA3677" t="str">
            <v/>
          </cell>
          <cell r="BB3677"/>
          <cell r="BC3677"/>
          <cell r="BD3677"/>
          <cell r="BE3677" t="str">
            <v/>
          </cell>
          <cell r="BF3677">
            <v>0</v>
          </cell>
          <cell r="BG3677" t="str">
            <v/>
          </cell>
          <cell r="BH3677" t="str">
            <v/>
          </cell>
          <cell r="BI3677">
            <v>12</v>
          </cell>
          <cell r="BJ3677" t="str">
            <v>0</v>
          </cell>
          <cell r="BK3677">
            <v>0</v>
          </cell>
          <cell r="BL3677">
            <v>0</v>
          </cell>
          <cell r="BM3677"/>
          <cell r="BN3677"/>
          <cell r="BO3677"/>
          <cell r="BP3677"/>
          <cell r="BR3677" t="str">
            <v>X</v>
          </cell>
          <cell r="BT3677" t="str">
            <v/>
          </cell>
          <cell r="BU3677" t="str">
            <v/>
          </cell>
        </row>
        <row r="3678">
          <cell r="H3678">
            <v>0</v>
          </cell>
          <cell r="O3678">
            <v>402550</v>
          </cell>
          <cell r="P3678"/>
          <cell r="Q3678" t="str">
            <v>EST POTICHE CERAMICA (FIBRA NATURAL) (RO-2436-G)</v>
          </cell>
          <cell r="R3678"/>
          <cell r="S3678"/>
          <cell r="T3678"/>
          <cell r="U3678">
            <v>0.18</v>
          </cell>
          <cell r="V3678">
            <v>0</v>
          </cell>
          <cell r="W3678">
            <v>0.2</v>
          </cell>
          <cell r="X3678">
            <v>0.18</v>
          </cell>
          <cell r="Y3678" t="str">
            <v>EST POTICHE CERAMICA (FIBRA NATURAL) (RO-2436-G) - Ø0,18x0,2H</v>
          </cell>
          <cell r="Z3678">
            <v>1120</v>
          </cell>
          <cell r="AA3678">
            <v>0.35</v>
          </cell>
          <cell r="AB3678">
            <v>728</v>
          </cell>
          <cell r="AC3678"/>
          <cell r="AD3678"/>
          <cell r="AE3678"/>
          <cell r="AF3678">
            <v>1120</v>
          </cell>
          <cell r="AG3678">
            <v>1120</v>
          </cell>
          <cell r="AH3678">
            <v>0</v>
          </cell>
          <cell r="AI3678">
            <v>1120</v>
          </cell>
          <cell r="AJ3678" t="str">
            <v>REF: 402550</v>
          </cell>
          <cell r="AK3678"/>
          <cell r="AL3678">
            <v>402550</v>
          </cell>
          <cell r="AM3678" t="str">
            <v>EST POTICHE CERAMICA (FIBRA NATURAL) (RO-2436-G)</v>
          </cell>
          <cell r="AN3678"/>
          <cell r="AO3678">
            <v>0.18</v>
          </cell>
          <cell r="AP3678">
            <v>0</v>
          </cell>
          <cell r="AQ3678">
            <v>0.2</v>
          </cell>
          <cell r="AR3678">
            <v>0.18</v>
          </cell>
          <cell r="AS3678" t="str">
            <v>EST POTICHE CERAMICA (FIBRA NATURAL) (RO-2436-G) - Ø0,18x0,2H</v>
          </cell>
          <cell r="AT3678">
            <v>1120</v>
          </cell>
          <cell r="AU3678">
            <v>1120</v>
          </cell>
          <cell r="AV3678">
            <v>1120</v>
          </cell>
          <cell r="AW3678">
            <v>0</v>
          </cell>
          <cell r="AX3678">
            <v>1120</v>
          </cell>
          <cell r="AY3678">
            <v>0</v>
          </cell>
          <cell r="AZ3678"/>
          <cell r="BA3678" t="str">
            <v/>
          </cell>
          <cell r="BB3678"/>
          <cell r="BC3678"/>
          <cell r="BD3678"/>
          <cell r="BE3678" t="str">
            <v/>
          </cell>
          <cell r="BF3678">
            <v>0</v>
          </cell>
          <cell r="BG3678" t="str">
            <v/>
          </cell>
          <cell r="BH3678" t="str">
            <v/>
          </cell>
          <cell r="BI3678">
            <v>12</v>
          </cell>
          <cell r="BJ3678" t="str">
            <v>0</v>
          </cell>
          <cell r="BK3678">
            <v>0</v>
          </cell>
          <cell r="BL3678">
            <v>0</v>
          </cell>
          <cell r="BM3678"/>
          <cell r="BN3678"/>
          <cell r="BO3678"/>
          <cell r="BP3678"/>
          <cell r="BR3678" t="str">
            <v>X</v>
          </cell>
          <cell r="BT3678" t="str">
            <v/>
          </cell>
          <cell r="BU3678" t="str">
            <v/>
          </cell>
        </row>
        <row r="3679">
          <cell r="H3679">
            <v>0</v>
          </cell>
          <cell r="O3679">
            <v>402549</v>
          </cell>
          <cell r="P3679"/>
          <cell r="Q3679" t="str">
            <v>EST POTICHE CERAMICA (FIBRA NATURAL) (RO-2436-P)</v>
          </cell>
          <cell r="R3679"/>
          <cell r="S3679"/>
          <cell r="T3679"/>
          <cell r="U3679">
            <v>0.22</v>
          </cell>
          <cell r="V3679">
            <v>0</v>
          </cell>
          <cell r="W3679">
            <v>0.14000000000000001</v>
          </cell>
          <cell r="X3679">
            <v>0.22</v>
          </cell>
          <cell r="Y3679" t="str">
            <v>EST POTICHE CERAMICA (FIBRA NATURAL) (RO-2436-P) - Ø0,22x0,14H</v>
          </cell>
          <cell r="Z3679">
            <v>1057.28</v>
          </cell>
          <cell r="AA3679">
            <v>0.35</v>
          </cell>
          <cell r="AB3679">
            <v>687.23199999999997</v>
          </cell>
          <cell r="AC3679"/>
          <cell r="AD3679"/>
          <cell r="AE3679"/>
          <cell r="AF3679">
            <v>1057.28</v>
          </cell>
          <cell r="AG3679">
            <v>1057.28</v>
          </cell>
          <cell r="AH3679">
            <v>0</v>
          </cell>
          <cell r="AI3679">
            <v>1057.28</v>
          </cell>
          <cell r="AJ3679" t="str">
            <v>REF: 402549</v>
          </cell>
          <cell r="AK3679"/>
          <cell r="AL3679">
            <v>402549</v>
          </cell>
          <cell r="AM3679" t="str">
            <v>EST POTICHE CERAMICA (FIBRA NATURAL) (RO-2436-P)</v>
          </cell>
          <cell r="AN3679"/>
          <cell r="AO3679">
            <v>0.22</v>
          </cell>
          <cell r="AP3679">
            <v>0</v>
          </cell>
          <cell r="AQ3679">
            <v>0.14000000000000001</v>
          </cell>
          <cell r="AR3679">
            <v>0.22</v>
          </cell>
          <cell r="AS3679" t="str">
            <v>EST POTICHE CERAMICA (FIBRA NATURAL) (RO-2436-P) - Ø0,22x0,14H</v>
          </cell>
          <cell r="AT3679">
            <v>1057.28</v>
          </cell>
          <cell r="AU3679">
            <v>1057.28</v>
          </cell>
          <cell r="AV3679">
            <v>1057.28</v>
          </cell>
          <cell r="AW3679">
            <v>0</v>
          </cell>
          <cell r="AX3679">
            <v>1057.28</v>
          </cell>
          <cell r="AY3679">
            <v>0</v>
          </cell>
          <cell r="AZ3679"/>
          <cell r="BA3679" t="str">
            <v/>
          </cell>
          <cell r="BB3679"/>
          <cell r="BC3679"/>
          <cell r="BD3679"/>
          <cell r="BE3679" t="str">
            <v/>
          </cell>
          <cell r="BF3679">
            <v>0</v>
          </cell>
          <cell r="BG3679" t="str">
            <v/>
          </cell>
          <cell r="BH3679" t="str">
            <v/>
          </cell>
          <cell r="BI3679">
            <v>12</v>
          </cell>
          <cell r="BJ3679" t="str">
            <v>0</v>
          </cell>
          <cell r="BK3679">
            <v>0</v>
          </cell>
          <cell r="BL3679">
            <v>0</v>
          </cell>
          <cell r="BM3679"/>
          <cell r="BN3679"/>
          <cell r="BO3679"/>
          <cell r="BP3679"/>
          <cell r="BR3679" t="str">
            <v>X</v>
          </cell>
          <cell r="BT3679" t="str">
            <v/>
          </cell>
          <cell r="BU3679" t="str">
            <v/>
          </cell>
        </row>
        <row r="3680">
          <cell r="H3680">
            <v>0</v>
          </cell>
          <cell r="O3680">
            <v>402548</v>
          </cell>
          <cell r="P3680"/>
          <cell r="Q3680" t="str">
            <v>EST VASO CERAMICA (FIBRA NATURAL) (RO-2435-G)</v>
          </cell>
          <cell r="R3680"/>
          <cell r="S3680"/>
          <cell r="T3680"/>
          <cell r="U3680">
            <v>0.11</v>
          </cell>
          <cell r="V3680">
            <v>0</v>
          </cell>
          <cell r="W3680">
            <v>0.4</v>
          </cell>
          <cell r="X3680">
            <v>0.11</v>
          </cell>
          <cell r="Y3680" t="str">
            <v>EST VASO CERAMICA (FIBRA NATURAL) (RO-2435-G) - Ø0,11x0,4H</v>
          </cell>
          <cell r="Z3680">
            <v>1245.44</v>
          </cell>
          <cell r="AA3680">
            <v>0.35</v>
          </cell>
          <cell r="AB3680">
            <v>809.53600000000006</v>
          </cell>
          <cell r="AC3680"/>
          <cell r="AD3680"/>
          <cell r="AE3680"/>
          <cell r="AF3680">
            <v>1245.44</v>
          </cell>
          <cell r="AG3680">
            <v>1245.44</v>
          </cell>
          <cell r="AH3680">
            <v>0</v>
          </cell>
          <cell r="AI3680">
            <v>1245.44</v>
          </cell>
          <cell r="AJ3680" t="str">
            <v>REF: 402548</v>
          </cell>
          <cell r="AK3680"/>
          <cell r="AL3680">
            <v>402548</v>
          </cell>
          <cell r="AM3680" t="str">
            <v>EST VASO CERAMICA (FIBRA NATURAL) (RO-2435-G)</v>
          </cell>
          <cell r="AN3680"/>
          <cell r="AO3680">
            <v>0.11</v>
          </cell>
          <cell r="AP3680">
            <v>0</v>
          </cell>
          <cell r="AQ3680">
            <v>0.4</v>
          </cell>
          <cell r="AR3680">
            <v>0.11</v>
          </cell>
          <cell r="AS3680" t="str">
            <v>EST VASO CERAMICA (FIBRA NATURAL) (RO-2435-G) - Ø0,11x0,4H</v>
          </cell>
          <cell r="AT3680">
            <v>1245.44</v>
          </cell>
          <cell r="AU3680">
            <v>1245.44</v>
          </cell>
          <cell r="AV3680">
            <v>1245.44</v>
          </cell>
          <cell r="AW3680">
            <v>0</v>
          </cell>
          <cell r="AX3680">
            <v>1245.44</v>
          </cell>
          <cell r="AY3680">
            <v>0</v>
          </cell>
          <cell r="AZ3680"/>
          <cell r="BA3680" t="str">
            <v/>
          </cell>
          <cell r="BB3680"/>
          <cell r="BC3680"/>
          <cell r="BD3680"/>
          <cell r="BE3680" t="str">
            <v/>
          </cell>
          <cell r="BF3680">
            <v>0</v>
          </cell>
          <cell r="BG3680" t="str">
            <v/>
          </cell>
          <cell r="BH3680" t="str">
            <v/>
          </cell>
          <cell r="BI3680">
            <v>12</v>
          </cell>
          <cell r="BJ3680" t="str">
            <v>0</v>
          </cell>
          <cell r="BK3680">
            <v>0</v>
          </cell>
          <cell r="BL3680">
            <v>0</v>
          </cell>
          <cell r="BM3680"/>
          <cell r="BN3680"/>
          <cell r="BO3680"/>
          <cell r="BP3680"/>
          <cell r="BR3680" t="str">
            <v>X</v>
          </cell>
          <cell r="BT3680" t="str">
            <v/>
          </cell>
          <cell r="BU3680" t="str">
            <v/>
          </cell>
        </row>
        <row r="3681">
          <cell r="H3681">
            <v>0</v>
          </cell>
          <cell r="O3681">
            <v>402547</v>
          </cell>
          <cell r="P3681"/>
          <cell r="Q3681" t="str">
            <v>EST VASO CERAMICA (FIBRA NATURAL) (RO-2435-P)</v>
          </cell>
          <cell r="R3681"/>
          <cell r="S3681"/>
          <cell r="T3681"/>
          <cell r="U3681">
            <v>0.11</v>
          </cell>
          <cell r="V3681">
            <v>0</v>
          </cell>
          <cell r="W3681">
            <v>0.3</v>
          </cell>
          <cell r="X3681">
            <v>0.11</v>
          </cell>
          <cell r="Y3681" t="str">
            <v>EST VASO CERAMICA (FIBRA NATURAL) (RO-2435-P) - Ø0,11x0,3H</v>
          </cell>
          <cell r="Z3681">
            <v>1061.76</v>
          </cell>
          <cell r="AA3681">
            <v>0.35</v>
          </cell>
          <cell r="AB3681">
            <v>690.14400000000001</v>
          </cell>
          <cell r="AC3681"/>
          <cell r="AD3681"/>
          <cell r="AE3681"/>
          <cell r="AF3681">
            <v>1061.76</v>
          </cell>
          <cell r="AG3681">
            <v>1061.76</v>
          </cell>
          <cell r="AH3681">
            <v>0</v>
          </cell>
          <cell r="AI3681">
            <v>1061.76</v>
          </cell>
          <cell r="AJ3681" t="str">
            <v>REF: 402547</v>
          </cell>
          <cell r="AK3681"/>
          <cell r="AL3681">
            <v>402547</v>
          </cell>
          <cell r="AM3681" t="str">
            <v>EST VASO CERAMICA (FIBRA NATURAL) (RO-2435-P)</v>
          </cell>
          <cell r="AN3681"/>
          <cell r="AO3681">
            <v>0.11</v>
          </cell>
          <cell r="AP3681">
            <v>0</v>
          </cell>
          <cell r="AQ3681">
            <v>0.3</v>
          </cell>
          <cell r="AR3681">
            <v>0.11</v>
          </cell>
          <cell r="AS3681" t="str">
            <v>EST VASO CERAMICA (FIBRA NATURAL) (RO-2435-P) - Ø0,11x0,3H</v>
          </cell>
          <cell r="AT3681">
            <v>1061.76</v>
          </cell>
          <cell r="AU3681">
            <v>1061.76</v>
          </cell>
          <cell r="AV3681">
            <v>1061.76</v>
          </cell>
          <cell r="AW3681">
            <v>0</v>
          </cell>
          <cell r="AX3681">
            <v>1061.76</v>
          </cell>
          <cell r="AY3681">
            <v>0</v>
          </cell>
          <cell r="AZ3681"/>
          <cell r="BA3681" t="str">
            <v/>
          </cell>
          <cell r="BB3681"/>
          <cell r="BC3681"/>
          <cell r="BD3681"/>
          <cell r="BE3681" t="str">
            <v/>
          </cell>
          <cell r="BF3681">
            <v>0</v>
          </cell>
          <cell r="BG3681" t="str">
            <v/>
          </cell>
          <cell r="BH3681" t="str">
            <v/>
          </cell>
          <cell r="BI3681">
            <v>12</v>
          </cell>
          <cell r="BJ3681" t="str">
            <v>0</v>
          </cell>
          <cell r="BK3681">
            <v>0</v>
          </cell>
          <cell r="BL3681">
            <v>0</v>
          </cell>
          <cell r="BM3681"/>
          <cell r="BN3681"/>
          <cell r="BO3681"/>
          <cell r="BP3681"/>
          <cell r="BR3681" t="str">
            <v>X</v>
          </cell>
          <cell r="BT3681" t="str">
            <v/>
          </cell>
          <cell r="BU3681" t="str">
            <v/>
          </cell>
        </row>
        <row r="3682">
          <cell r="H3682">
            <v>0</v>
          </cell>
          <cell r="O3682">
            <v>402546</v>
          </cell>
          <cell r="P3682"/>
          <cell r="Q3682" t="str">
            <v>EST BAU DE MADEIRA (FIBRA NATURAL) (COD RO-24447-G)</v>
          </cell>
          <cell r="R3682"/>
          <cell r="S3682"/>
          <cell r="T3682"/>
          <cell r="U3682">
            <v>0.3</v>
          </cell>
          <cell r="V3682">
            <v>0.2</v>
          </cell>
          <cell r="W3682">
            <v>0.15</v>
          </cell>
          <cell r="X3682">
            <v>0</v>
          </cell>
          <cell r="Y3682" t="str">
            <v>EST BAU DE MADEIRA (FIBRA NATURAL) (COD RO-24447-G) - 0,3x0,2x0,15H</v>
          </cell>
          <cell r="Z3682">
            <v>1276.8</v>
          </cell>
          <cell r="AA3682">
            <v>0.35</v>
          </cell>
          <cell r="AB3682">
            <v>829.92000000000007</v>
          </cell>
          <cell r="AC3682"/>
          <cell r="AD3682"/>
          <cell r="AE3682"/>
          <cell r="AF3682">
            <v>1276.8</v>
          </cell>
          <cell r="AG3682">
            <v>1276.8</v>
          </cell>
          <cell r="AH3682">
            <v>0</v>
          </cell>
          <cell r="AI3682">
            <v>1276.8</v>
          </cell>
          <cell r="AJ3682" t="str">
            <v>REF: 402546</v>
          </cell>
          <cell r="AK3682"/>
          <cell r="AL3682">
            <v>402546</v>
          </cell>
          <cell r="AM3682" t="str">
            <v>EST BAU DE MADEIRA (FIBRA NATURAL) (COD RO-24447-G)</v>
          </cell>
          <cell r="AN3682"/>
          <cell r="AO3682">
            <v>0.3</v>
          </cell>
          <cell r="AP3682">
            <v>0.2</v>
          </cell>
          <cell r="AQ3682">
            <v>0.15</v>
          </cell>
          <cell r="AR3682">
            <v>0</v>
          </cell>
          <cell r="AS3682" t="str">
            <v>EST BAU DE MADEIRA (FIBRA NATURAL) (COD RO-24447-G) - 0,3x0,2x0,15H</v>
          </cell>
          <cell r="AT3682">
            <v>1276.8</v>
          </cell>
          <cell r="AU3682">
            <v>1276.8</v>
          </cell>
          <cell r="AV3682">
            <v>1276.8</v>
          </cell>
          <cell r="AW3682">
            <v>0</v>
          </cell>
          <cell r="AX3682">
            <v>1276.8</v>
          </cell>
          <cell r="AY3682">
            <v>0</v>
          </cell>
          <cell r="AZ3682"/>
          <cell r="BA3682" t="str">
            <v/>
          </cell>
          <cell r="BB3682"/>
          <cell r="BC3682"/>
          <cell r="BD3682"/>
          <cell r="BE3682" t="str">
            <v/>
          </cell>
          <cell r="BF3682">
            <v>0</v>
          </cell>
          <cell r="BG3682" t="str">
            <v/>
          </cell>
          <cell r="BH3682" t="str">
            <v/>
          </cell>
          <cell r="BI3682">
            <v>12</v>
          </cell>
          <cell r="BJ3682" t="str">
            <v>0</v>
          </cell>
          <cell r="BK3682">
            <v>0</v>
          </cell>
          <cell r="BL3682">
            <v>0</v>
          </cell>
          <cell r="BM3682"/>
          <cell r="BN3682"/>
          <cell r="BO3682"/>
          <cell r="BP3682"/>
          <cell r="BR3682" t="str">
            <v>X</v>
          </cell>
          <cell r="BT3682" t="str">
            <v/>
          </cell>
          <cell r="BU3682" t="str">
            <v/>
          </cell>
        </row>
        <row r="3683">
          <cell r="H3683">
            <v>0</v>
          </cell>
          <cell r="O3683">
            <v>402545</v>
          </cell>
          <cell r="P3683"/>
          <cell r="Q3683" t="str">
            <v>EST BAU DE MADEIRA (FIBRA NATURAL) (COD RO-24447-P)</v>
          </cell>
          <cell r="R3683"/>
          <cell r="S3683"/>
          <cell r="T3683"/>
          <cell r="U3683">
            <v>0.17</v>
          </cell>
          <cell r="V3683">
            <v>0.22</v>
          </cell>
          <cell r="W3683">
            <v>0.12</v>
          </cell>
          <cell r="X3683">
            <v>0</v>
          </cell>
          <cell r="Y3683" t="str">
            <v>EST BAU DE MADEIRA (FIBRA NATURAL) (COD RO-24447-P) - 0,17x0,22x0,12H</v>
          </cell>
          <cell r="Z3683">
            <v>1182.72</v>
          </cell>
          <cell r="AA3683">
            <v>0.35</v>
          </cell>
          <cell r="AB3683">
            <v>768.76800000000003</v>
          </cell>
          <cell r="AC3683"/>
          <cell r="AD3683"/>
          <cell r="AE3683"/>
          <cell r="AF3683">
            <v>1182.72</v>
          </cell>
          <cell r="AG3683">
            <v>1182.72</v>
          </cell>
          <cell r="AH3683">
            <v>0</v>
          </cell>
          <cell r="AI3683">
            <v>1182.72</v>
          </cell>
          <cell r="AJ3683" t="str">
            <v>REF: 402545</v>
          </cell>
          <cell r="AK3683"/>
          <cell r="AL3683">
            <v>402545</v>
          </cell>
          <cell r="AM3683" t="str">
            <v>EST BAU DE MADEIRA (FIBRA NATURAL) (COD RO-24447-P)</v>
          </cell>
          <cell r="AN3683"/>
          <cell r="AO3683">
            <v>0.17</v>
          </cell>
          <cell r="AP3683">
            <v>0.22</v>
          </cell>
          <cell r="AQ3683">
            <v>0.12</v>
          </cell>
          <cell r="AR3683">
            <v>0</v>
          </cell>
          <cell r="AS3683" t="str">
            <v>EST BAU DE MADEIRA (FIBRA NATURAL) (COD RO-24447-P) - 0,17x0,22x0,12H</v>
          </cell>
          <cell r="AT3683">
            <v>1182.72</v>
          </cell>
          <cell r="AU3683">
            <v>1182.72</v>
          </cell>
          <cell r="AV3683">
            <v>1182.72</v>
          </cell>
          <cell r="AW3683">
            <v>0</v>
          </cell>
          <cell r="AX3683">
            <v>1182.72</v>
          </cell>
          <cell r="AY3683">
            <v>0</v>
          </cell>
          <cell r="AZ3683"/>
          <cell r="BA3683" t="str">
            <v/>
          </cell>
          <cell r="BB3683"/>
          <cell r="BC3683"/>
          <cell r="BD3683"/>
          <cell r="BE3683" t="str">
            <v/>
          </cell>
          <cell r="BF3683">
            <v>0</v>
          </cell>
          <cell r="BG3683" t="str">
            <v/>
          </cell>
          <cell r="BH3683" t="str">
            <v/>
          </cell>
          <cell r="BI3683">
            <v>12</v>
          </cell>
          <cell r="BJ3683" t="str">
            <v>0</v>
          </cell>
          <cell r="BK3683">
            <v>0</v>
          </cell>
          <cell r="BL3683">
            <v>0</v>
          </cell>
          <cell r="BM3683"/>
          <cell r="BN3683"/>
          <cell r="BO3683"/>
          <cell r="BP3683"/>
          <cell r="BR3683" t="str">
            <v>X</v>
          </cell>
          <cell r="BT3683" t="str">
            <v/>
          </cell>
          <cell r="BU3683" t="str">
            <v/>
          </cell>
        </row>
        <row r="3684">
          <cell r="H3684">
            <v>0</v>
          </cell>
          <cell r="O3684">
            <v>402544</v>
          </cell>
          <cell r="P3684"/>
          <cell r="Q3684" t="str">
            <v>EST VASO CERAMICA (COD RO-2588-G)</v>
          </cell>
          <cell r="R3684"/>
          <cell r="S3684"/>
          <cell r="T3684"/>
          <cell r="U3684">
            <v>0.2</v>
          </cell>
          <cell r="V3684">
            <v>0</v>
          </cell>
          <cell r="W3684">
            <v>0.17</v>
          </cell>
          <cell r="X3684">
            <v>0.2</v>
          </cell>
          <cell r="Y3684" t="str">
            <v>EST VASO CERAMICA (COD RO-2588-G) - Ø0,2x0,17H</v>
          </cell>
          <cell r="Z3684">
            <v>1276.8</v>
          </cell>
          <cell r="AA3684">
            <v>0.35</v>
          </cell>
          <cell r="AB3684">
            <v>829.92000000000007</v>
          </cell>
          <cell r="AC3684"/>
          <cell r="AD3684"/>
          <cell r="AE3684"/>
          <cell r="AF3684">
            <v>1276.8</v>
          </cell>
          <cell r="AG3684">
            <v>1276.8</v>
          </cell>
          <cell r="AH3684">
            <v>0</v>
          </cell>
          <cell r="AI3684">
            <v>1276.8</v>
          </cell>
          <cell r="AJ3684" t="str">
            <v>REF: 402544</v>
          </cell>
          <cell r="AK3684"/>
          <cell r="AL3684">
            <v>402544</v>
          </cell>
          <cell r="AM3684" t="str">
            <v>EST VASO CERAMICA (COD RO-2588-G)</v>
          </cell>
          <cell r="AN3684"/>
          <cell r="AO3684">
            <v>0.2</v>
          </cell>
          <cell r="AP3684">
            <v>0</v>
          </cell>
          <cell r="AQ3684">
            <v>0.17</v>
          </cell>
          <cell r="AR3684">
            <v>0.2</v>
          </cell>
          <cell r="AS3684" t="str">
            <v>EST VASO CERAMICA (COD RO-2588-G) - Ø0,2x0,17H</v>
          </cell>
          <cell r="AT3684">
            <v>1276.8</v>
          </cell>
          <cell r="AU3684">
            <v>1276.8</v>
          </cell>
          <cell r="AV3684">
            <v>1276.8</v>
          </cell>
          <cell r="AW3684">
            <v>0</v>
          </cell>
          <cell r="AX3684">
            <v>1276.8</v>
          </cell>
          <cell r="AY3684">
            <v>0</v>
          </cell>
          <cell r="AZ3684"/>
          <cell r="BA3684" t="str">
            <v/>
          </cell>
          <cell r="BB3684"/>
          <cell r="BC3684"/>
          <cell r="BD3684"/>
          <cell r="BE3684" t="str">
            <v/>
          </cell>
          <cell r="BF3684">
            <v>0</v>
          </cell>
          <cell r="BG3684" t="str">
            <v/>
          </cell>
          <cell r="BH3684" t="str">
            <v/>
          </cell>
          <cell r="BI3684">
            <v>12</v>
          </cell>
          <cell r="BJ3684" t="str">
            <v>0</v>
          </cell>
          <cell r="BK3684">
            <v>0</v>
          </cell>
          <cell r="BL3684">
            <v>0</v>
          </cell>
          <cell r="BM3684"/>
          <cell r="BN3684"/>
          <cell r="BO3684"/>
          <cell r="BP3684"/>
          <cell r="BR3684" t="str">
            <v>X</v>
          </cell>
          <cell r="BT3684" t="str">
            <v/>
          </cell>
          <cell r="BU3684" t="str">
            <v/>
          </cell>
        </row>
        <row r="3685">
          <cell r="H3685">
            <v>0</v>
          </cell>
          <cell r="O3685">
            <v>402543</v>
          </cell>
          <cell r="P3685"/>
          <cell r="Q3685" t="str">
            <v>EST VASO CERAMICA (COD RO-2588-P)</v>
          </cell>
          <cell r="R3685"/>
          <cell r="S3685"/>
          <cell r="T3685"/>
          <cell r="U3685">
            <v>0.2</v>
          </cell>
          <cell r="V3685">
            <v>0</v>
          </cell>
          <cell r="W3685">
            <v>0.17</v>
          </cell>
          <cell r="X3685">
            <v>0.2</v>
          </cell>
          <cell r="Y3685" t="str">
            <v>EST VASO CERAMICA (COD RO-2588-P) - Ø0,2x0,17H</v>
          </cell>
          <cell r="Z3685">
            <v>1164.8</v>
          </cell>
          <cell r="AA3685">
            <v>0.35</v>
          </cell>
          <cell r="AB3685">
            <v>757.12</v>
          </cell>
          <cell r="AC3685"/>
          <cell r="AD3685"/>
          <cell r="AE3685"/>
          <cell r="AF3685">
            <v>1164.8</v>
          </cell>
          <cell r="AG3685">
            <v>1164.8</v>
          </cell>
          <cell r="AH3685">
            <v>0</v>
          </cell>
          <cell r="AI3685">
            <v>1164.8</v>
          </cell>
          <cell r="AJ3685" t="str">
            <v>REF: 402543</v>
          </cell>
          <cell r="AK3685"/>
          <cell r="AL3685">
            <v>402543</v>
          </cell>
          <cell r="AM3685" t="str">
            <v>EST VASO CERAMICA (COD RO-2588-P)</v>
          </cell>
          <cell r="AN3685"/>
          <cell r="AO3685">
            <v>0.2</v>
          </cell>
          <cell r="AP3685">
            <v>0</v>
          </cell>
          <cell r="AQ3685">
            <v>0.17</v>
          </cell>
          <cell r="AR3685">
            <v>0.2</v>
          </cell>
          <cell r="AS3685" t="str">
            <v>EST VASO CERAMICA (COD RO-2588-P) - Ø0,2x0,17H</v>
          </cell>
          <cell r="AT3685">
            <v>1164.8</v>
          </cell>
          <cell r="AU3685">
            <v>1164.8</v>
          </cell>
          <cell r="AV3685">
            <v>1164.8</v>
          </cell>
          <cell r="AW3685">
            <v>0</v>
          </cell>
          <cell r="AX3685">
            <v>1164.8</v>
          </cell>
          <cell r="AY3685">
            <v>0</v>
          </cell>
          <cell r="AZ3685"/>
          <cell r="BA3685" t="str">
            <v/>
          </cell>
          <cell r="BB3685"/>
          <cell r="BC3685"/>
          <cell r="BD3685"/>
          <cell r="BE3685" t="str">
            <v/>
          </cell>
          <cell r="BF3685">
            <v>0</v>
          </cell>
          <cell r="BG3685" t="str">
            <v/>
          </cell>
          <cell r="BH3685" t="str">
            <v/>
          </cell>
          <cell r="BI3685">
            <v>12</v>
          </cell>
          <cell r="BJ3685" t="str">
            <v>0</v>
          </cell>
          <cell r="BK3685">
            <v>0</v>
          </cell>
          <cell r="BL3685">
            <v>0</v>
          </cell>
          <cell r="BM3685"/>
          <cell r="BN3685"/>
          <cell r="BO3685"/>
          <cell r="BP3685"/>
          <cell r="BR3685" t="str">
            <v>X</v>
          </cell>
          <cell r="BT3685" t="str">
            <v/>
          </cell>
          <cell r="BU3685" t="str">
            <v/>
          </cell>
        </row>
        <row r="3686">
          <cell r="H3686">
            <v>0</v>
          </cell>
          <cell r="O3686">
            <v>383998</v>
          </cell>
          <cell r="P3686"/>
          <cell r="Q3686" t="str">
            <v>EST VASO ENCAIXE HIMALAYA (COBRE)</v>
          </cell>
          <cell r="R3686"/>
          <cell r="S3686"/>
          <cell r="T3686"/>
          <cell r="U3686">
            <v>0</v>
          </cell>
          <cell r="V3686">
            <v>0</v>
          </cell>
          <cell r="W3686">
            <v>0</v>
          </cell>
          <cell r="X3686">
            <v>0</v>
          </cell>
          <cell r="Y3686" t="str">
            <v>EST VASO ENCAIXE HIMALAYA (COBRE) - Ø0x0H</v>
          </cell>
          <cell r="Z3686">
            <v>712.32</v>
          </cell>
          <cell r="AA3686">
            <v>0.35</v>
          </cell>
          <cell r="AB3686">
            <v>463.00800000000004</v>
          </cell>
          <cell r="AC3686"/>
          <cell r="AD3686"/>
          <cell r="AE3686"/>
          <cell r="AF3686">
            <v>712.32</v>
          </cell>
          <cell r="AG3686">
            <v>712.32</v>
          </cell>
          <cell r="AH3686">
            <v>0</v>
          </cell>
          <cell r="AI3686">
            <v>712.32</v>
          </cell>
          <cell r="AJ3686" t="str">
            <v>REF: 383998</v>
          </cell>
          <cell r="AK3686"/>
          <cell r="AL3686">
            <v>383998</v>
          </cell>
          <cell r="AM3686" t="str">
            <v>EST VASO ENCAIXE HIMALAYA (COBRE)</v>
          </cell>
          <cell r="AN3686"/>
          <cell r="AO3686">
            <v>0</v>
          </cell>
          <cell r="AP3686">
            <v>0</v>
          </cell>
          <cell r="AQ3686">
            <v>0</v>
          </cell>
          <cell r="AR3686">
            <v>0</v>
          </cell>
          <cell r="AS3686" t="str">
            <v>EST VASO ENCAIXE HIMALAYA (COBRE) - Ø0x0H</v>
          </cell>
          <cell r="AT3686">
            <v>712.32</v>
          </cell>
          <cell r="AU3686">
            <v>712.32</v>
          </cell>
          <cell r="AV3686">
            <v>712.32</v>
          </cell>
          <cell r="AW3686">
            <v>0</v>
          </cell>
          <cell r="AX3686">
            <v>712.32</v>
          </cell>
          <cell r="AY3686">
            <v>0</v>
          </cell>
          <cell r="AZ3686"/>
          <cell r="BA3686" t="str">
            <v/>
          </cell>
          <cell r="BB3686"/>
          <cell r="BC3686"/>
          <cell r="BD3686"/>
          <cell r="BE3686" t="str">
            <v/>
          </cell>
          <cell r="BF3686">
            <v>0</v>
          </cell>
          <cell r="BG3686" t="str">
            <v/>
          </cell>
          <cell r="BH3686" t="str">
            <v/>
          </cell>
          <cell r="BI3686">
            <v>12</v>
          </cell>
          <cell r="BJ3686" t="str">
            <v>0</v>
          </cell>
          <cell r="BK3686">
            <v>0</v>
          </cell>
          <cell r="BL3686">
            <v>0</v>
          </cell>
          <cell r="BM3686"/>
          <cell r="BN3686"/>
          <cell r="BO3686"/>
          <cell r="BP3686"/>
          <cell r="BR3686" t="str">
            <v>X</v>
          </cell>
          <cell r="BT3686" t="str">
            <v/>
          </cell>
          <cell r="BU3686" t="str">
            <v/>
          </cell>
        </row>
        <row r="3687">
          <cell r="H3687">
            <v>0</v>
          </cell>
          <cell r="O3687">
            <v>383997</v>
          </cell>
          <cell r="P3687"/>
          <cell r="Q3687" t="str">
            <v>EST VASO ENCAIXE HIMALAYA (VERDE OLIVA)</v>
          </cell>
          <cell r="R3687"/>
          <cell r="S3687"/>
          <cell r="T3687"/>
          <cell r="U3687">
            <v>0</v>
          </cell>
          <cell r="V3687">
            <v>0</v>
          </cell>
          <cell r="W3687">
            <v>0</v>
          </cell>
          <cell r="X3687">
            <v>0</v>
          </cell>
          <cell r="Y3687" t="str">
            <v>EST VASO ENCAIXE HIMALAYA (VERDE OLIVA) - Ø0x0H</v>
          </cell>
          <cell r="Z3687">
            <v>712.32</v>
          </cell>
          <cell r="AA3687">
            <v>0.35</v>
          </cell>
          <cell r="AB3687">
            <v>463.00800000000004</v>
          </cell>
          <cell r="AC3687"/>
          <cell r="AD3687"/>
          <cell r="AE3687"/>
          <cell r="AF3687">
            <v>712.32</v>
          </cell>
          <cell r="AG3687">
            <v>712.32</v>
          </cell>
          <cell r="AH3687">
            <v>0</v>
          </cell>
          <cell r="AI3687">
            <v>712.32</v>
          </cell>
          <cell r="AJ3687" t="str">
            <v>REF: 383997</v>
          </cell>
          <cell r="AK3687"/>
          <cell r="AL3687">
            <v>383997</v>
          </cell>
          <cell r="AM3687" t="str">
            <v>EST VASO ENCAIXE HIMALAYA (VERDE OLIVA)</v>
          </cell>
          <cell r="AN3687"/>
          <cell r="AO3687">
            <v>0</v>
          </cell>
          <cell r="AP3687">
            <v>0</v>
          </cell>
          <cell r="AQ3687">
            <v>0</v>
          </cell>
          <cell r="AR3687">
            <v>0</v>
          </cell>
          <cell r="AS3687" t="str">
            <v>EST VASO ENCAIXE HIMALAYA (VERDE OLIVA) - Ø0x0H</v>
          </cell>
          <cell r="AT3687">
            <v>712.32</v>
          </cell>
          <cell r="AU3687">
            <v>712.32</v>
          </cell>
          <cell r="AV3687">
            <v>712.32</v>
          </cell>
          <cell r="AW3687">
            <v>0</v>
          </cell>
          <cell r="AX3687">
            <v>712.32</v>
          </cell>
          <cell r="AY3687">
            <v>0</v>
          </cell>
          <cell r="AZ3687"/>
          <cell r="BA3687" t="str">
            <v/>
          </cell>
          <cell r="BB3687"/>
          <cell r="BC3687"/>
          <cell r="BD3687"/>
          <cell r="BE3687" t="str">
            <v/>
          </cell>
          <cell r="BF3687">
            <v>0</v>
          </cell>
          <cell r="BG3687" t="str">
            <v/>
          </cell>
          <cell r="BH3687" t="str">
            <v/>
          </cell>
          <cell r="BI3687">
            <v>12</v>
          </cell>
          <cell r="BJ3687" t="str">
            <v>0</v>
          </cell>
          <cell r="BK3687">
            <v>0</v>
          </cell>
          <cell r="BL3687">
            <v>0</v>
          </cell>
          <cell r="BM3687"/>
          <cell r="BN3687"/>
          <cell r="BO3687"/>
          <cell r="BP3687"/>
          <cell r="BR3687" t="str">
            <v>X</v>
          </cell>
          <cell r="BT3687" t="str">
            <v/>
          </cell>
          <cell r="BU3687" t="str">
            <v/>
          </cell>
        </row>
        <row r="3688">
          <cell r="H3688">
            <v>0</v>
          </cell>
          <cell r="O3688">
            <v>383996</v>
          </cell>
          <cell r="P3688"/>
          <cell r="Q3688" t="str">
            <v>EST VASO ENCAIXE HIMALAYA (OURO VELHO)</v>
          </cell>
          <cell r="R3688"/>
          <cell r="S3688"/>
          <cell r="T3688"/>
          <cell r="U3688">
            <v>0</v>
          </cell>
          <cell r="V3688">
            <v>0</v>
          </cell>
          <cell r="W3688">
            <v>0</v>
          </cell>
          <cell r="X3688">
            <v>0</v>
          </cell>
          <cell r="Y3688" t="str">
            <v>EST VASO ENCAIXE HIMALAYA (OURO VELHO) - Ø0x0H</v>
          </cell>
          <cell r="Z3688">
            <v>712.32</v>
          </cell>
          <cell r="AA3688">
            <v>0.35</v>
          </cell>
          <cell r="AB3688">
            <v>463.00800000000004</v>
          </cell>
          <cell r="AC3688"/>
          <cell r="AD3688"/>
          <cell r="AE3688"/>
          <cell r="AF3688">
            <v>712.32</v>
          </cell>
          <cell r="AG3688">
            <v>712.32</v>
          </cell>
          <cell r="AH3688">
            <v>0</v>
          </cell>
          <cell r="AI3688">
            <v>712.32</v>
          </cell>
          <cell r="AJ3688" t="str">
            <v>REF: 383996</v>
          </cell>
          <cell r="AK3688"/>
          <cell r="AL3688">
            <v>383996</v>
          </cell>
          <cell r="AM3688" t="str">
            <v>EST VASO ENCAIXE HIMALAYA (OURO VELHO)</v>
          </cell>
          <cell r="AN3688"/>
          <cell r="AO3688">
            <v>0</v>
          </cell>
          <cell r="AP3688">
            <v>0</v>
          </cell>
          <cell r="AQ3688">
            <v>0</v>
          </cell>
          <cell r="AR3688">
            <v>0</v>
          </cell>
          <cell r="AS3688" t="str">
            <v>EST VASO ENCAIXE HIMALAYA (OURO VELHO) - Ø0x0H</v>
          </cell>
          <cell r="AT3688">
            <v>712.32</v>
          </cell>
          <cell r="AU3688">
            <v>712.32</v>
          </cell>
          <cell r="AV3688">
            <v>712.32</v>
          </cell>
          <cell r="AW3688">
            <v>0</v>
          </cell>
          <cell r="AX3688">
            <v>712.32</v>
          </cell>
          <cell r="AY3688">
            <v>0</v>
          </cell>
          <cell r="AZ3688"/>
          <cell r="BA3688" t="str">
            <v/>
          </cell>
          <cell r="BB3688"/>
          <cell r="BC3688"/>
          <cell r="BD3688"/>
          <cell r="BE3688" t="str">
            <v/>
          </cell>
          <cell r="BF3688">
            <v>0</v>
          </cell>
          <cell r="BG3688" t="str">
            <v/>
          </cell>
          <cell r="BH3688" t="str">
            <v/>
          </cell>
          <cell r="BI3688">
            <v>12</v>
          </cell>
          <cell r="BJ3688" t="str">
            <v>0</v>
          </cell>
          <cell r="BK3688">
            <v>0</v>
          </cell>
          <cell r="BL3688">
            <v>0</v>
          </cell>
          <cell r="BM3688"/>
          <cell r="BN3688"/>
          <cell r="BO3688"/>
          <cell r="BP3688"/>
          <cell r="BR3688" t="str">
            <v>X</v>
          </cell>
          <cell r="BT3688" t="str">
            <v/>
          </cell>
          <cell r="BU3688" t="str">
            <v/>
          </cell>
        </row>
        <row r="3689">
          <cell r="H3689">
            <v>0</v>
          </cell>
          <cell r="O3689">
            <v>383975</v>
          </cell>
          <cell r="P3689"/>
          <cell r="Q3689" t="str">
            <v>EST QUADRO (1210 PRETO)</v>
          </cell>
          <cell r="R3689"/>
          <cell r="S3689"/>
          <cell r="T3689"/>
          <cell r="U3689">
            <v>0.8</v>
          </cell>
          <cell r="V3689">
            <v>1.1000000000000001</v>
          </cell>
          <cell r="W3689">
            <v>0.06</v>
          </cell>
          <cell r="X3689">
            <v>0</v>
          </cell>
          <cell r="Y3689" t="str">
            <v>EST QUADRO (1210 PRETO) - 0,8x1,1x0,06H</v>
          </cell>
          <cell r="Z3689">
            <v>1747.2</v>
          </cell>
          <cell r="AA3689">
            <v>0.35</v>
          </cell>
          <cell r="AB3689">
            <v>1135.68</v>
          </cell>
          <cell r="AC3689"/>
          <cell r="AD3689"/>
          <cell r="AE3689"/>
          <cell r="AF3689">
            <v>1747.2</v>
          </cell>
          <cell r="AG3689">
            <v>1747.2</v>
          </cell>
          <cell r="AH3689">
            <v>0</v>
          </cell>
          <cell r="AI3689">
            <v>1747.2</v>
          </cell>
          <cell r="AJ3689" t="str">
            <v>REF: 383975</v>
          </cell>
          <cell r="AK3689"/>
          <cell r="AL3689">
            <v>383975</v>
          </cell>
          <cell r="AM3689" t="str">
            <v>EST QUADRO (1210 PRETO)</v>
          </cell>
          <cell r="AN3689"/>
          <cell r="AO3689">
            <v>0.8</v>
          </cell>
          <cell r="AP3689">
            <v>1.1000000000000001</v>
          </cell>
          <cell r="AQ3689">
            <v>0.06</v>
          </cell>
          <cell r="AR3689">
            <v>0</v>
          </cell>
          <cell r="AS3689" t="str">
            <v>EST QUADRO (1210 PRETO) - 0,8x1,1x0,06H</v>
          </cell>
          <cell r="AT3689">
            <v>1747.2</v>
          </cell>
          <cell r="AU3689">
            <v>1747.2</v>
          </cell>
          <cell r="AV3689">
            <v>1747.2</v>
          </cell>
          <cell r="AW3689">
            <v>0</v>
          </cell>
          <cell r="AX3689">
            <v>1747.2</v>
          </cell>
          <cell r="AY3689">
            <v>0</v>
          </cell>
          <cell r="AZ3689"/>
          <cell r="BA3689" t="str">
            <v/>
          </cell>
          <cell r="BB3689"/>
          <cell r="BC3689"/>
          <cell r="BD3689"/>
          <cell r="BE3689" t="str">
            <v/>
          </cell>
          <cell r="BF3689">
            <v>0</v>
          </cell>
          <cell r="BG3689" t="str">
            <v/>
          </cell>
          <cell r="BH3689" t="str">
            <v/>
          </cell>
          <cell r="BI3689">
            <v>12</v>
          </cell>
          <cell r="BJ3689" t="str">
            <v>0</v>
          </cell>
          <cell r="BK3689">
            <v>0</v>
          </cell>
          <cell r="BL3689">
            <v>0</v>
          </cell>
          <cell r="BM3689"/>
          <cell r="BN3689"/>
          <cell r="BO3689"/>
          <cell r="BP3689"/>
          <cell r="BR3689" t="str">
            <v>X</v>
          </cell>
          <cell r="BT3689" t="str">
            <v/>
          </cell>
          <cell r="BU3689" t="str">
            <v/>
          </cell>
        </row>
        <row r="3690">
          <cell r="H3690">
            <v>0</v>
          </cell>
          <cell r="O3690">
            <v>383974</v>
          </cell>
          <cell r="P3690"/>
          <cell r="Q3690" t="str">
            <v>EST QUADRO (1510 PRETO)</v>
          </cell>
          <cell r="R3690"/>
          <cell r="S3690"/>
          <cell r="T3690"/>
          <cell r="U3690">
            <v>1.5</v>
          </cell>
          <cell r="V3690">
            <v>2</v>
          </cell>
          <cell r="W3690">
            <v>0.06</v>
          </cell>
          <cell r="X3690">
            <v>0</v>
          </cell>
          <cell r="Y3690" t="str">
            <v>EST QUADRO (1510 PRETO) - 1,5x2x0,06H</v>
          </cell>
          <cell r="Z3690">
            <v>5376</v>
          </cell>
          <cell r="AA3690">
            <v>0.35</v>
          </cell>
          <cell r="AB3690">
            <v>3494.4</v>
          </cell>
          <cell r="AC3690"/>
          <cell r="AD3690"/>
          <cell r="AE3690"/>
          <cell r="AF3690">
            <v>5376</v>
          </cell>
          <cell r="AG3690">
            <v>5376</v>
          </cell>
          <cell r="AH3690">
            <v>0</v>
          </cell>
          <cell r="AI3690">
            <v>5376</v>
          </cell>
          <cell r="AJ3690" t="str">
            <v>REF: 383974</v>
          </cell>
          <cell r="AK3690"/>
          <cell r="AL3690">
            <v>383974</v>
          </cell>
          <cell r="AM3690" t="str">
            <v>EST QUADRO (1510 PRETO)</v>
          </cell>
          <cell r="AN3690"/>
          <cell r="AO3690">
            <v>1.5</v>
          </cell>
          <cell r="AP3690">
            <v>2</v>
          </cell>
          <cell r="AQ3690">
            <v>0.06</v>
          </cell>
          <cell r="AR3690">
            <v>0</v>
          </cell>
          <cell r="AS3690" t="str">
            <v>EST QUADRO (1510 PRETO) - 1,5x2x0,06H</v>
          </cell>
          <cell r="AT3690">
            <v>5376</v>
          </cell>
          <cell r="AU3690">
            <v>5376</v>
          </cell>
          <cell r="AV3690">
            <v>5376</v>
          </cell>
          <cell r="AW3690">
            <v>0</v>
          </cell>
          <cell r="AX3690">
            <v>5376</v>
          </cell>
          <cell r="AY3690">
            <v>0</v>
          </cell>
          <cell r="AZ3690"/>
          <cell r="BA3690" t="str">
            <v/>
          </cell>
          <cell r="BB3690"/>
          <cell r="BC3690"/>
          <cell r="BD3690"/>
          <cell r="BE3690" t="str">
            <v/>
          </cell>
          <cell r="BF3690">
            <v>0</v>
          </cell>
          <cell r="BG3690" t="str">
            <v/>
          </cell>
          <cell r="BH3690" t="str">
            <v/>
          </cell>
          <cell r="BI3690">
            <v>12</v>
          </cell>
          <cell r="BJ3690" t="str">
            <v>0</v>
          </cell>
          <cell r="BK3690">
            <v>0</v>
          </cell>
          <cell r="BL3690">
            <v>0</v>
          </cell>
          <cell r="BM3690"/>
          <cell r="BN3690"/>
          <cell r="BO3690"/>
          <cell r="BP3690"/>
          <cell r="BR3690" t="str">
            <v>X</v>
          </cell>
          <cell r="BT3690" t="str">
            <v/>
          </cell>
          <cell r="BU3690" t="str">
            <v/>
          </cell>
        </row>
        <row r="3691">
          <cell r="H3691">
            <v>0</v>
          </cell>
          <cell r="O3691">
            <v>362197</v>
          </cell>
          <cell r="P3691"/>
          <cell r="Q3691" t="str">
            <v>EST LIVRO YVES SAINT LAURENT THE SCANDAL COLLECTION, 1971</v>
          </cell>
          <cell r="R3691"/>
          <cell r="S3691"/>
          <cell r="T3691"/>
          <cell r="U3691">
            <v>0</v>
          </cell>
          <cell r="V3691">
            <v>0</v>
          </cell>
          <cell r="W3691">
            <v>0</v>
          </cell>
          <cell r="X3691">
            <v>0</v>
          </cell>
          <cell r="Y3691" t="str">
            <v>EST LIVRO YVES SAINT LAURENT THE SCANDAL COLLECTION, 1971 - Ø0x0H</v>
          </cell>
          <cell r="Z3691">
            <v>843.58</v>
          </cell>
          <cell r="AA3691">
            <v>0.35</v>
          </cell>
          <cell r="AB3691">
            <v>548.327</v>
          </cell>
          <cell r="AC3691"/>
          <cell r="AD3691"/>
          <cell r="AE3691"/>
          <cell r="AF3691">
            <v>843.58</v>
          </cell>
          <cell r="AG3691">
            <v>843.58</v>
          </cell>
          <cell r="AH3691">
            <v>0</v>
          </cell>
          <cell r="AI3691">
            <v>843.58</v>
          </cell>
          <cell r="AJ3691" t="str">
            <v>REF: 362197</v>
          </cell>
          <cell r="AK3691"/>
          <cell r="AL3691">
            <v>362197</v>
          </cell>
          <cell r="AM3691" t="str">
            <v>EST LIVRO YVES SAINT LAURENT THE SCANDAL COLLECTION, 1971</v>
          </cell>
          <cell r="AN3691"/>
          <cell r="AO3691">
            <v>0</v>
          </cell>
          <cell r="AP3691">
            <v>0</v>
          </cell>
          <cell r="AQ3691">
            <v>0</v>
          </cell>
          <cell r="AR3691">
            <v>0</v>
          </cell>
          <cell r="AS3691" t="str">
            <v>EST LIVRO YVES SAINT LAURENT THE SCANDAL COLLECTION, 1971 - Ø0x0H</v>
          </cell>
          <cell r="AT3691">
            <v>843.58</v>
          </cell>
          <cell r="AU3691">
            <v>843.58</v>
          </cell>
          <cell r="AV3691">
            <v>843.58</v>
          </cell>
          <cell r="AW3691">
            <v>0</v>
          </cell>
          <cell r="AX3691">
            <v>843.58</v>
          </cell>
          <cell r="AY3691">
            <v>0</v>
          </cell>
          <cell r="AZ3691"/>
          <cell r="BA3691" t="str">
            <v/>
          </cell>
          <cell r="BB3691"/>
          <cell r="BC3691"/>
          <cell r="BD3691"/>
          <cell r="BE3691" t="str">
            <v/>
          </cell>
          <cell r="BF3691">
            <v>0</v>
          </cell>
          <cell r="BG3691" t="str">
            <v/>
          </cell>
          <cell r="BH3691" t="str">
            <v/>
          </cell>
          <cell r="BI3691">
            <v>12</v>
          </cell>
          <cell r="BJ3691" t="str">
            <v>0</v>
          </cell>
          <cell r="BK3691">
            <v>0</v>
          </cell>
          <cell r="BL3691">
            <v>0</v>
          </cell>
          <cell r="BM3691"/>
          <cell r="BN3691"/>
          <cell r="BO3691"/>
          <cell r="BP3691"/>
          <cell r="BR3691" t="str">
            <v>X</v>
          </cell>
          <cell r="BT3691" t="str">
            <v/>
          </cell>
          <cell r="BU3691" t="str">
            <v/>
          </cell>
        </row>
        <row r="3692">
          <cell r="H3692">
            <v>0</v>
          </cell>
          <cell r="O3692">
            <v>362196</v>
          </cell>
          <cell r="P3692"/>
          <cell r="Q3692" t="str">
            <v>EST LIVRO VISTAS E PANORAMAS DO BRASIL SECULO XIX - ED 2022</v>
          </cell>
          <cell r="R3692"/>
          <cell r="S3692"/>
          <cell r="T3692"/>
          <cell r="U3692">
            <v>0</v>
          </cell>
          <cell r="V3692">
            <v>0</v>
          </cell>
          <cell r="W3692">
            <v>0</v>
          </cell>
          <cell r="X3692">
            <v>0</v>
          </cell>
          <cell r="Y3692" t="str">
            <v>EST LIVRO VISTAS E PANORAMAS DO BRASIL SECULO XIX - ED 2022 - Ø0x0H</v>
          </cell>
          <cell r="Z3692">
            <v>376.32</v>
          </cell>
          <cell r="AA3692">
            <v>0.35</v>
          </cell>
          <cell r="AB3692">
            <v>244.608</v>
          </cell>
          <cell r="AC3692"/>
          <cell r="AD3692"/>
          <cell r="AE3692"/>
          <cell r="AF3692">
            <v>376.32</v>
          </cell>
          <cell r="AG3692">
            <v>376.32</v>
          </cell>
          <cell r="AH3692">
            <v>0</v>
          </cell>
          <cell r="AI3692">
            <v>376.32</v>
          </cell>
          <cell r="AJ3692" t="str">
            <v>REF: 362196</v>
          </cell>
          <cell r="AK3692"/>
          <cell r="AL3692">
            <v>362196</v>
          </cell>
          <cell r="AM3692" t="str">
            <v>EST LIVRO VISTAS E PANORAMAS DO BRASIL SECULO XIX - ED 2022</v>
          </cell>
          <cell r="AN3692"/>
          <cell r="AO3692">
            <v>0</v>
          </cell>
          <cell r="AP3692">
            <v>0</v>
          </cell>
          <cell r="AQ3692">
            <v>0</v>
          </cell>
          <cell r="AR3692">
            <v>0</v>
          </cell>
          <cell r="AS3692" t="str">
            <v>EST LIVRO VISTAS E PANORAMAS DO BRASIL SECULO XIX - ED 2022 - Ø0x0H</v>
          </cell>
          <cell r="AT3692">
            <v>376.32</v>
          </cell>
          <cell r="AU3692">
            <v>376.32</v>
          </cell>
          <cell r="AV3692">
            <v>376.32</v>
          </cell>
          <cell r="AW3692">
            <v>0</v>
          </cell>
          <cell r="AX3692">
            <v>376.32</v>
          </cell>
          <cell r="AY3692">
            <v>0</v>
          </cell>
          <cell r="AZ3692"/>
          <cell r="BA3692" t="str">
            <v/>
          </cell>
          <cell r="BB3692"/>
          <cell r="BC3692"/>
          <cell r="BD3692"/>
          <cell r="BE3692" t="str">
            <v/>
          </cell>
          <cell r="BF3692">
            <v>0</v>
          </cell>
          <cell r="BG3692" t="str">
            <v/>
          </cell>
          <cell r="BH3692" t="str">
            <v/>
          </cell>
          <cell r="BI3692">
            <v>12</v>
          </cell>
          <cell r="BJ3692" t="str">
            <v>0</v>
          </cell>
          <cell r="BK3692">
            <v>0</v>
          </cell>
          <cell r="BL3692">
            <v>0</v>
          </cell>
          <cell r="BM3692"/>
          <cell r="BN3692"/>
          <cell r="BO3692"/>
          <cell r="BP3692"/>
          <cell r="BR3692" t="str">
            <v>X</v>
          </cell>
          <cell r="BT3692" t="str">
            <v/>
          </cell>
          <cell r="BU3692" t="str">
            <v/>
          </cell>
        </row>
        <row r="3693">
          <cell r="H3693">
            <v>0</v>
          </cell>
          <cell r="O3693">
            <v>362195</v>
          </cell>
          <cell r="P3693"/>
          <cell r="Q3693" t="str">
            <v>EST LIVRO PATRIMONIO CONSTRUIDO-110 + BELAS EDIFIC DO BRASIL</v>
          </cell>
          <cell r="R3693"/>
          <cell r="S3693"/>
          <cell r="T3693"/>
          <cell r="U3693">
            <v>0</v>
          </cell>
          <cell r="V3693">
            <v>0</v>
          </cell>
          <cell r="W3693">
            <v>0</v>
          </cell>
          <cell r="X3693">
            <v>0</v>
          </cell>
          <cell r="Y3693" t="str">
            <v>EST LIVRO PATRIMONIO CONSTRUIDO-110 + BELAS EDIFIC DO BRASIL - Ø0x0H</v>
          </cell>
          <cell r="Z3693">
            <v>501.76</v>
          </cell>
          <cell r="AA3693">
            <v>0.35</v>
          </cell>
          <cell r="AB3693">
            <v>326.14400000000001</v>
          </cell>
          <cell r="AC3693"/>
          <cell r="AD3693"/>
          <cell r="AE3693"/>
          <cell r="AF3693">
            <v>501.76</v>
          </cell>
          <cell r="AG3693">
            <v>501.76</v>
          </cell>
          <cell r="AH3693">
            <v>0</v>
          </cell>
          <cell r="AI3693">
            <v>501.76</v>
          </cell>
          <cell r="AJ3693" t="str">
            <v>REF: 362195</v>
          </cell>
          <cell r="AK3693"/>
          <cell r="AL3693">
            <v>362195</v>
          </cell>
          <cell r="AM3693" t="str">
            <v>EST LIVRO PATRIMONIO CONSTRUIDO-110 + BELAS EDIFIC DO BRASIL</v>
          </cell>
          <cell r="AN3693"/>
          <cell r="AO3693">
            <v>0</v>
          </cell>
          <cell r="AP3693">
            <v>0</v>
          </cell>
          <cell r="AQ3693">
            <v>0</v>
          </cell>
          <cell r="AR3693">
            <v>0</v>
          </cell>
          <cell r="AS3693" t="str">
            <v>EST LIVRO PATRIMONIO CONSTRUIDO-110 + BELAS EDIFIC DO BRASIL - Ø0x0H</v>
          </cell>
          <cell r="AT3693">
            <v>501.76</v>
          </cell>
          <cell r="AU3693">
            <v>501.76</v>
          </cell>
          <cell r="AV3693">
            <v>501.76</v>
          </cell>
          <cell r="AW3693">
            <v>0</v>
          </cell>
          <cell r="AX3693">
            <v>501.76</v>
          </cell>
          <cell r="AY3693">
            <v>0</v>
          </cell>
          <cell r="AZ3693"/>
          <cell r="BA3693" t="str">
            <v/>
          </cell>
          <cell r="BB3693"/>
          <cell r="BC3693"/>
          <cell r="BD3693"/>
          <cell r="BE3693" t="str">
            <v/>
          </cell>
          <cell r="BF3693">
            <v>0</v>
          </cell>
          <cell r="BG3693" t="str">
            <v/>
          </cell>
          <cell r="BH3693" t="str">
            <v/>
          </cell>
          <cell r="BI3693">
            <v>12</v>
          </cell>
          <cell r="BJ3693" t="str">
            <v>0</v>
          </cell>
          <cell r="BK3693">
            <v>0</v>
          </cell>
          <cell r="BL3693">
            <v>0</v>
          </cell>
          <cell r="BM3693"/>
          <cell r="BN3693"/>
          <cell r="BO3693"/>
          <cell r="BP3693"/>
          <cell r="BR3693" t="str">
            <v>X</v>
          </cell>
          <cell r="BT3693" t="str">
            <v/>
          </cell>
          <cell r="BU3693" t="str">
            <v/>
          </cell>
        </row>
        <row r="3694">
          <cell r="H3694">
            <v>0</v>
          </cell>
          <cell r="O3694">
            <v>362194</v>
          </cell>
          <cell r="P3694"/>
          <cell r="Q3694" t="str">
            <v>EST LIVRO MAN AND STYLE ESSAYS - DAVID COGGINS - ED 2016</v>
          </cell>
          <cell r="R3694"/>
          <cell r="S3694"/>
          <cell r="T3694"/>
          <cell r="U3694">
            <v>0</v>
          </cell>
          <cell r="V3694">
            <v>0</v>
          </cell>
          <cell r="W3694">
            <v>0</v>
          </cell>
          <cell r="X3694">
            <v>0</v>
          </cell>
          <cell r="Y3694" t="str">
            <v>EST LIVRO MAN AND STYLE ESSAYS - DAVID COGGINS - ED 2016 - Ø0x0H</v>
          </cell>
          <cell r="Z3694">
            <v>718.14</v>
          </cell>
          <cell r="AA3694">
            <v>0.35</v>
          </cell>
          <cell r="AB3694">
            <v>466.791</v>
          </cell>
          <cell r="AC3694"/>
          <cell r="AD3694"/>
          <cell r="AE3694"/>
          <cell r="AF3694">
            <v>718.14</v>
          </cell>
          <cell r="AG3694">
            <v>718.14</v>
          </cell>
          <cell r="AH3694">
            <v>0</v>
          </cell>
          <cell r="AI3694">
            <v>718.14</v>
          </cell>
          <cell r="AJ3694" t="str">
            <v>REF: 362194</v>
          </cell>
          <cell r="AK3694"/>
          <cell r="AL3694">
            <v>362194</v>
          </cell>
          <cell r="AM3694" t="str">
            <v>EST LIVRO MAN AND STYLE ESSAYS - DAVID COGGINS - ED 2016</v>
          </cell>
          <cell r="AN3694"/>
          <cell r="AO3694">
            <v>0</v>
          </cell>
          <cell r="AP3694">
            <v>0</v>
          </cell>
          <cell r="AQ3694">
            <v>0</v>
          </cell>
          <cell r="AR3694">
            <v>0</v>
          </cell>
          <cell r="AS3694" t="str">
            <v>EST LIVRO MAN AND STYLE ESSAYS - DAVID COGGINS - ED 2016 - Ø0x0H</v>
          </cell>
          <cell r="AT3694">
            <v>718.14</v>
          </cell>
          <cell r="AU3694">
            <v>718.14</v>
          </cell>
          <cell r="AV3694">
            <v>718.14</v>
          </cell>
          <cell r="AW3694">
            <v>0</v>
          </cell>
          <cell r="AX3694">
            <v>718.14</v>
          </cell>
          <cell r="AY3694">
            <v>0</v>
          </cell>
          <cell r="AZ3694"/>
          <cell r="BA3694" t="str">
            <v/>
          </cell>
          <cell r="BB3694"/>
          <cell r="BC3694"/>
          <cell r="BD3694"/>
          <cell r="BE3694" t="str">
            <v/>
          </cell>
          <cell r="BF3694">
            <v>0</v>
          </cell>
          <cell r="BG3694" t="str">
            <v/>
          </cell>
          <cell r="BH3694" t="str">
            <v/>
          </cell>
          <cell r="BI3694">
            <v>12</v>
          </cell>
          <cell r="BJ3694" t="str">
            <v>0</v>
          </cell>
          <cell r="BK3694">
            <v>0</v>
          </cell>
          <cell r="BL3694">
            <v>0</v>
          </cell>
          <cell r="BM3694"/>
          <cell r="BN3694"/>
          <cell r="BO3694"/>
          <cell r="BP3694"/>
          <cell r="BR3694" t="str">
            <v>X</v>
          </cell>
          <cell r="BT3694" t="str">
            <v/>
          </cell>
          <cell r="BU3694" t="str">
            <v/>
          </cell>
        </row>
        <row r="3695">
          <cell r="H3695">
            <v>0</v>
          </cell>
          <cell r="O3695">
            <v>362193</v>
          </cell>
          <cell r="P3695"/>
          <cell r="Q3695" t="str">
            <v>EST LIVRO HISTORIA GLOBAL DA ARQUITETURA - CHING - ED 2016</v>
          </cell>
          <cell r="R3695"/>
          <cell r="S3695"/>
          <cell r="T3695"/>
          <cell r="U3695">
            <v>0</v>
          </cell>
          <cell r="V3695">
            <v>0</v>
          </cell>
          <cell r="W3695">
            <v>0</v>
          </cell>
          <cell r="X3695">
            <v>0</v>
          </cell>
          <cell r="Y3695" t="str">
            <v>EST LIVRO HISTORIA GLOBAL DA ARQUITETURA - CHING - ED 2016 - Ø0x0H</v>
          </cell>
          <cell r="Z3695">
            <v>849.86</v>
          </cell>
          <cell r="AA3695">
            <v>0.35</v>
          </cell>
          <cell r="AB3695">
            <v>552.40900000000011</v>
          </cell>
          <cell r="AC3695"/>
          <cell r="AD3695"/>
          <cell r="AE3695"/>
          <cell r="AF3695">
            <v>849.86</v>
          </cell>
          <cell r="AG3695">
            <v>849.86</v>
          </cell>
          <cell r="AH3695">
            <v>0</v>
          </cell>
          <cell r="AI3695">
            <v>849.86</v>
          </cell>
          <cell r="AJ3695" t="str">
            <v>REF: 362193</v>
          </cell>
          <cell r="AK3695"/>
          <cell r="AL3695">
            <v>362193</v>
          </cell>
          <cell r="AM3695" t="str">
            <v>EST LIVRO HISTORIA GLOBAL DA ARQUITETURA - CHING - ED 2016</v>
          </cell>
          <cell r="AN3695"/>
          <cell r="AO3695">
            <v>0</v>
          </cell>
          <cell r="AP3695">
            <v>0</v>
          </cell>
          <cell r="AQ3695">
            <v>0</v>
          </cell>
          <cell r="AR3695">
            <v>0</v>
          </cell>
          <cell r="AS3695" t="str">
            <v>EST LIVRO HISTORIA GLOBAL DA ARQUITETURA - CHING - ED 2016 - Ø0x0H</v>
          </cell>
          <cell r="AT3695">
            <v>849.86</v>
          </cell>
          <cell r="AU3695">
            <v>849.86</v>
          </cell>
          <cell r="AV3695">
            <v>849.86</v>
          </cell>
          <cell r="AW3695">
            <v>0</v>
          </cell>
          <cell r="AX3695">
            <v>849.86</v>
          </cell>
          <cell r="AY3695">
            <v>0</v>
          </cell>
          <cell r="AZ3695"/>
          <cell r="BA3695" t="str">
            <v/>
          </cell>
          <cell r="BB3695"/>
          <cell r="BC3695"/>
          <cell r="BD3695"/>
          <cell r="BE3695" t="str">
            <v/>
          </cell>
          <cell r="BF3695">
            <v>0</v>
          </cell>
          <cell r="BG3695" t="str">
            <v/>
          </cell>
          <cell r="BH3695" t="str">
            <v/>
          </cell>
          <cell r="BI3695">
            <v>12</v>
          </cell>
          <cell r="BJ3695" t="str">
            <v>0</v>
          </cell>
          <cell r="BK3695">
            <v>0</v>
          </cell>
          <cell r="BL3695">
            <v>0</v>
          </cell>
          <cell r="BM3695"/>
          <cell r="BN3695"/>
          <cell r="BO3695"/>
          <cell r="BP3695"/>
          <cell r="BR3695" t="str">
            <v>X</v>
          </cell>
          <cell r="BT3695" t="str">
            <v/>
          </cell>
          <cell r="BU3695" t="str">
            <v/>
          </cell>
        </row>
        <row r="3696">
          <cell r="H3696">
            <v>0</v>
          </cell>
          <cell r="O3696">
            <v>362192</v>
          </cell>
          <cell r="P3696"/>
          <cell r="Q3696" t="str">
            <v>EST LIVRO FOTOS CASEIRAS - LAGO - ED 2022</v>
          </cell>
          <cell r="R3696"/>
          <cell r="S3696"/>
          <cell r="T3696"/>
          <cell r="U3696">
            <v>0</v>
          </cell>
          <cell r="V3696">
            <v>0</v>
          </cell>
          <cell r="W3696">
            <v>0</v>
          </cell>
          <cell r="X3696">
            <v>0</v>
          </cell>
          <cell r="Y3696" t="str">
            <v>EST LIVRO FOTOS CASEIRAS - LAGO - ED 2022 - Ø0x0H</v>
          </cell>
          <cell r="Z3696">
            <v>501.76</v>
          </cell>
          <cell r="AA3696">
            <v>0.35</v>
          </cell>
          <cell r="AB3696">
            <v>326.14400000000001</v>
          </cell>
          <cell r="AC3696"/>
          <cell r="AD3696"/>
          <cell r="AE3696"/>
          <cell r="AF3696">
            <v>501.76</v>
          </cell>
          <cell r="AG3696">
            <v>501.76</v>
          </cell>
          <cell r="AH3696">
            <v>0</v>
          </cell>
          <cell r="AI3696">
            <v>501.76</v>
          </cell>
          <cell r="AJ3696" t="str">
            <v>REF: 362192</v>
          </cell>
          <cell r="AK3696"/>
          <cell r="AL3696">
            <v>362192</v>
          </cell>
          <cell r="AM3696" t="str">
            <v>EST LIVRO FOTOS CASEIRAS - LAGO - ED 2022</v>
          </cell>
          <cell r="AN3696"/>
          <cell r="AO3696">
            <v>0</v>
          </cell>
          <cell r="AP3696">
            <v>0</v>
          </cell>
          <cell r="AQ3696">
            <v>0</v>
          </cell>
          <cell r="AR3696">
            <v>0</v>
          </cell>
          <cell r="AS3696" t="str">
            <v>EST LIVRO FOTOS CASEIRAS - LAGO - ED 2022 - Ø0x0H</v>
          </cell>
          <cell r="AT3696">
            <v>501.76</v>
          </cell>
          <cell r="AU3696">
            <v>501.76</v>
          </cell>
          <cell r="AV3696">
            <v>501.76</v>
          </cell>
          <cell r="AW3696">
            <v>0</v>
          </cell>
          <cell r="AX3696">
            <v>501.76</v>
          </cell>
          <cell r="AY3696">
            <v>0</v>
          </cell>
          <cell r="AZ3696"/>
          <cell r="BA3696" t="str">
            <v/>
          </cell>
          <cell r="BB3696"/>
          <cell r="BC3696"/>
          <cell r="BD3696"/>
          <cell r="BE3696" t="str">
            <v/>
          </cell>
          <cell r="BF3696">
            <v>0</v>
          </cell>
          <cell r="BG3696" t="str">
            <v/>
          </cell>
          <cell r="BH3696" t="str">
            <v/>
          </cell>
          <cell r="BI3696">
            <v>12</v>
          </cell>
          <cell r="BJ3696" t="str">
            <v>0</v>
          </cell>
          <cell r="BK3696">
            <v>0</v>
          </cell>
          <cell r="BL3696">
            <v>0</v>
          </cell>
          <cell r="BM3696"/>
          <cell r="BN3696"/>
          <cell r="BO3696"/>
          <cell r="BP3696"/>
          <cell r="BR3696" t="str">
            <v>X</v>
          </cell>
          <cell r="BT3696" t="str">
            <v/>
          </cell>
          <cell r="BU3696" t="str">
            <v/>
          </cell>
        </row>
        <row r="3697">
          <cell r="H3697">
            <v>0</v>
          </cell>
          <cell r="O3697">
            <v>362191</v>
          </cell>
          <cell r="P3697"/>
          <cell r="Q3697" t="str">
            <v>EST LIVRO COLECAO LUIZ CARLOS RITTER - ED 2022</v>
          </cell>
          <cell r="R3697"/>
          <cell r="S3697"/>
          <cell r="T3697"/>
          <cell r="U3697">
            <v>0</v>
          </cell>
          <cell r="V3697">
            <v>0</v>
          </cell>
          <cell r="W3697">
            <v>0</v>
          </cell>
          <cell r="X3697">
            <v>0</v>
          </cell>
          <cell r="Y3697" t="str">
            <v>EST LIVRO COLECAO LUIZ CARLOS RITTER - ED 2022 - Ø0x0H</v>
          </cell>
          <cell r="Z3697">
            <v>564.48</v>
          </cell>
          <cell r="AA3697">
            <v>0.35</v>
          </cell>
          <cell r="AB3697">
            <v>366.91200000000003</v>
          </cell>
          <cell r="AC3697"/>
          <cell r="AD3697"/>
          <cell r="AE3697"/>
          <cell r="AF3697">
            <v>564.48</v>
          </cell>
          <cell r="AG3697">
            <v>564.48</v>
          </cell>
          <cell r="AH3697">
            <v>0</v>
          </cell>
          <cell r="AI3697">
            <v>564.48</v>
          </cell>
          <cell r="AJ3697" t="str">
            <v>REF: 362191</v>
          </cell>
          <cell r="AK3697"/>
          <cell r="AL3697">
            <v>362191</v>
          </cell>
          <cell r="AM3697" t="str">
            <v>EST LIVRO COLECAO LUIZ CARLOS RITTER - ED 2022</v>
          </cell>
          <cell r="AN3697"/>
          <cell r="AO3697">
            <v>0</v>
          </cell>
          <cell r="AP3697">
            <v>0</v>
          </cell>
          <cell r="AQ3697">
            <v>0</v>
          </cell>
          <cell r="AR3697">
            <v>0</v>
          </cell>
          <cell r="AS3697" t="str">
            <v>EST LIVRO COLECAO LUIZ CARLOS RITTER - ED 2022 - Ø0x0H</v>
          </cell>
          <cell r="AT3697">
            <v>564.48</v>
          </cell>
          <cell r="AU3697">
            <v>564.48</v>
          </cell>
          <cell r="AV3697">
            <v>564.48</v>
          </cell>
          <cell r="AW3697">
            <v>0</v>
          </cell>
          <cell r="AX3697">
            <v>564.48</v>
          </cell>
          <cell r="AY3697">
            <v>0</v>
          </cell>
          <cell r="AZ3697"/>
          <cell r="BA3697" t="str">
            <v/>
          </cell>
          <cell r="BB3697"/>
          <cell r="BC3697"/>
          <cell r="BD3697"/>
          <cell r="BE3697" t="str">
            <v/>
          </cell>
          <cell r="BF3697">
            <v>0</v>
          </cell>
          <cell r="BG3697" t="str">
            <v/>
          </cell>
          <cell r="BH3697" t="str">
            <v/>
          </cell>
          <cell r="BI3697">
            <v>12</v>
          </cell>
          <cell r="BJ3697" t="str">
            <v>0</v>
          </cell>
          <cell r="BK3697">
            <v>0</v>
          </cell>
          <cell r="BL3697">
            <v>0</v>
          </cell>
          <cell r="BM3697"/>
          <cell r="BN3697"/>
          <cell r="BO3697"/>
          <cell r="BP3697"/>
          <cell r="BR3697" t="str">
            <v>X</v>
          </cell>
          <cell r="BT3697" t="str">
            <v/>
          </cell>
          <cell r="BU3697" t="str">
            <v/>
          </cell>
        </row>
        <row r="3698">
          <cell r="H3698">
            <v>0</v>
          </cell>
          <cell r="O3698">
            <v>362190</v>
          </cell>
          <cell r="P3698"/>
          <cell r="Q3698" t="str">
            <v>EST LIVRO ARVORES FLORESTAS E MADEIRAS - LORENA KURI ED 2022</v>
          </cell>
          <cell r="R3698"/>
          <cell r="S3698"/>
          <cell r="T3698"/>
          <cell r="U3698">
            <v>0</v>
          </cell>
          <cell r="V3698">
            <v>0</v>
          </cell>
          <cell r="W3698">
            <v>0</v>
          </cell>
          <cell r="X3698">
            <v>0</v>
          </cell>
          <cell r="Y3698" t="str">
            <v>EST LIVRO ARVORES FLORESTAS E MADEIRAS - LORENA KURI ED 2022 - Ø0x0H</v>
          </cell>
          <cell r="Z3698">
            <v>376.32</v>
          </cell>
          <cell r="AA3698">
            <v>0.35</v>
          </cell>
          <cell r="AB3698">
            <v>244.608</v>
          </cell>
          <cell r="AC3698"/>
          <cell r="AD3698"/>
          <cell r="AE3698"/>
          <cell r="AF3698">
            <v>376.32</v>
          </cell>
          <cell r="AG3698">
            <v>376.32</v>
          </cell>
          <cell r="AH3698">
            <v>0</v>
          </cell>
          <cell r="AI3698">
            <v>376.32</v>
          </cell>
          <cell r="AJ3698" t="str">
            <v>REF: 362190</v>
          </cell>
          <cell r="AK3698"/>
          <cell r="AL3698">
            <v>362190</v>
          </cell>
          <cell r="AM3698" t="str">
            <v>EST LIVRO ARVORES FLORESTAS E MADEIRAS - LORENA KURI ED 2022</v>
          </cell>
          <cell r="AN3698"/>
          <cell r="AO3698">
            <v>0</v>
          </cell>
          <cell r="AP3698">
            <v>0</v>
          </cell>
          <cell r="AQ3698">
            <v>0</v>
          </cell>
          <cell r="AR3698">
            <v>0</v>
          </cell>
          <cell r="AS3698" t="str">
            <v>EST LIVRO ARVORES FLORESTAS E MADEIRAS - LORENA KURI ED 2022 - Ø0x0H</v>
          </cell>
          <cell r="AT3698">
            <v>376.32</v>
          </cell>
          <cell r="AU3698">
            <v>376.32</v>
          </cell>
          <cell r="AV3698">
            <v>376.32</v>
          </cell>
          <cell r="AW3698">
            <v>0</v>
          </cell>
          <cell r="AX3698">
            <v>376.32</v>
          </cell>
          <cell r="AY3698">
            <v>0</v>
          </cell>
          <cell r="AZ3698"/>
          <cell r="BA3698" t="str">
            <v/>
          </cell>
          <cell r="BB3698"/>
          <cell r="BC3698"/>
          <cell r="BD3698"/>
          <cell r="BE3698" t="str">
            <v/>
          </cell>
          <cell r="BF3698">
            <v>0</v>
          </cell>
          <cell r="BG3698" t="str">
            <v/>
          </cell>
          <cell r="BH3698" t="str">
            <v/>
          </cell>
          <cell r="BI3698">
            <v>12</v>
          </cell>
          <cell r="BJ3698" t="str">
            <v>0</v>
          </cell>
          <cell r="BK3698">
            <v>0</v>
          </cell>
          <cell r="BL3698">
            <v>0</v>
          </cell>
          <cell r="BM3698"/>
          <cell r="BN3698"/>
          <cell r="BO3698"/>
          <cell r="BP3698"/>
          <cell r="BR3698" t="str">
            <v>X</v>
          </cell>
          <cell r="BT3698" t="str">
            <v/>
          </cell>
          <cell r="BU3698" t="str">
            <v/>
          </cell>
        </row>
        <row r="3699">
          <cell r="H3699">
            <v>0</v>
          </cell>
          <cell r="O3699">
            <v>362189</v>
          </cell>
          <cell r="P3699"/>
          <cell r="Q3699" t="str">
            <v>EST LIVRO DEBRET E O BRASIL - JULIO BANDEIRA ED 2020</v>
          </cell>
          <cell r="R3699"/>
          <cell r="S3699"/>
          <cell r="T3699"/>
          <cell r="U3699">
            <v>0</v>
          </cell>
          <cell r="V3699">
            <v>0</v>
          </cell>
          <cell r="W3699">
            <v>0</v>
          </cell>
          <cell r="X3699">
            <v>0</v>
          </cell>
          <cell r="Y3699" t="str">
            <v>EST LIVRO DEBRET E O BRASIL - JULIO BANDEIRA ED 2020 - Ø0x0H</v>
          </cell>
          <cell r="Z3699">
            <v>780.86</v>
          </cell>
          <cell r="AA3699">
            <v>0.35</v>
          </cell>
          <cell r="AB3699">
            <v>507.55900000000003</v>
          </cell>
          <cell r="AC3699"/>
          <cell r="AD3699"/>
          <cell r="AE3699"/>
          <cell r="AF3699">
            <v>780.86</v>
          </cell>
          <cell r="AG3699">
            <v>780.86</v>
          </cell>
          <cell r="AH3699">
            <v>0</v>
          </cell>
          <cell r="AI3699">
            <v>780.86</v>
          </cell>
          <cell r="AJ3699" t="str">
            <v>REF: 362189</v>
          </cell>
          <cell r="AK3699"/>
          <cell r="AL3699">
            <v>362189</v>
          </cell>
          <cell r="AM3699" t="str">
            <v>EST LIVRO DEBRET E O BRASIL - JULIO BANDEIRA ED 2020</v>
          </cell>
          <cell r="AN3699"/>
          <cell r="AO3699">
            <v>0</v>
          </cell>
          <cell r="AP3699">
            <v>0</v>
          </cell>
          <cell r="AQ3699">
            <v>0</v>
          </cell>
          <cell r="AR3699">
            <v>0</v>
          </cell>
          <cell r="AS3699" t="str">
            <v>EST LIVRO DEBRET E O BRASIL - JULIO BANDEIRA ED 2020 - Ø0x0H</v>
          </cell>
          <cell r="AT3699">
            <v>780.86</v>
          </cell>
          <cell r="AU3699">
            <v>780.86</v>
          </cell>
          <cell r="AV3699">
            <v>780.86</v>
          </cell>
          <cell r="AW3699">
            <v>0</v>
          </cell>
          <cell r="AX3699">
            <v>780.86</v>
          </cell>
          <cell r="AY3699">
            <v>0</v>
          </cell>
          <cell r="AZ3699"/>
          <cell r="BA3699" t="str">
            <v/>
          </cell>
          <cell r="BB3699"/>
          <cell r="BC3699"/>
          <cell r="BD3699"/>
          <cell r="BE3699" t="str">
            <v/>
          </cell>
          <cell r="BF3699">
            <v>0</v>
          </cell>
          <cell r="BG3699" t="str">
            <v/>
          </cell>
          <cell r="BH3699" t="str">
            <v/>
          </cell>
          <cell r="BI3699">
            <v>12</v>
          </cell>
          <cell r="BJ3699" t="str">
            <v>0</v>
          </cell>
          <cell r="BK3699">
            <v>0</v>
          </cell>
          <cell r="BL3699">
            <v>0</v>
          </cell>
          <cell r="BM3699"/>
          <cell r="BN3699"/>
          <cell r="BO3699"/>
          <cell r="BP3699"/>
          <cell r="BR3699" t="str">
            <v>X</v>
          </cell>
          <cell r="BT3699" t="str">
            <v/>
          </cell>
          <cell r="BU3699" t="str">
            <v/>
          </cell>
        </row>
        <row r="3700">
          <cell r="H3700">
            <v>0</v>
          </cell>
          <cell r="O3700">
            <v>350045</v>
          </cell>
          <cell r="P3700"/>
          <cell r="Q3700" t="str">
            <v>EST LUMINARIA MATISSE DUPLA (VOIL BRANCO/ALG BRANCO)</v>
          </cell>
          <cell r="R3700"/>
          <cell r="S3700"/>
          <cell r="T3700"/>
          <cell r="U3700">
            <v>0.8</v>
          </cell>
          <cell r="V3700">
            <v>0</v>
          </cell>
          <cell r="W3700">
            <v>0.4</v>
          </cell>
          <cell r="X3700">
            <v>0.8</v>
          </cell>
          <cell r="Y3700" t="str">
            <v>EST LUMINARIA MATISSE DUPLA (VOIL BRANCO/ALG BRANCO) - Ø0,8x0,4H</v>
          </cell>
          <cell r="Z3700">
            <v>7616</v>
          </cell>
          <cell r="AA3700">
            <v>0.35</v>
          </cell>
          <cell r="AB3700">
            <v>4950.3999999999996</v>
          </cell>
          <cell r="AC3700"/>
          <cell r="AD3700"/>
          <cell r="AE3700"/>
          <cell r="AF3700">
            <v>7616</v>
          </cell>
          <cell r="AG3700">
            <v>7616</v>
          </cell>
          <cell r="AH3700">
            <v>0</v>
          </cell>
          <cell r="AI3700">
            <v>7616</v>
          </cell>
          <cell r="AJ3700" t="str">
            <v>REF: 350045</v>
          </cell>
          <cell r="AK3700"/>
          <cell r="AL3700">
            <v>350045</v>
          </cell>
          <cell r="AM3700" t="str">
            <v>EST LUMINARIA MATISSE DUPLA (VOIL BRANCO/ALG BRANCO)</v>
          </cell>
          <cell r="AN3700"/>
          <cell r="AO3700">
            <v>0.8</v>
          </cell>
          <cell r="AP3700">
            <v>0</v>
          </cell>
          <cell r="AQ3700">
            <v>0.4</v>
          </cell>
          <cell r="AR3700">
            <v>0.8</v>
          </cell>
          <cell r="AS3700" t="str">
            <v>EST LUMINARIA MATISSE DUPLA (VOIL BRANCO/ALG BRANCO) - Ø0,8x0,4H</v>
          </cell>
          <cell r="AT3700">
            <v>7616</v>
          </cell>
          <cell r="AU3700">
            <v>7616</v>
          </cell>
          <cell r="AV3700">
            <v>7616</v>
          </cell>
          <cell r="AW3700">
            <v>0</v>
          </cell>
          <cell r="AX3700">
            <v>7616</v>
          </cell>
          <cell r="AY3700">
            <v>0</v>
          </cell>
          <cell r="AZ3700"/>
          <cell r="BA3700" t="str">
            <v/>
          </cell>
          <cell r="BB3700"/>
          <cell r="BC3700"/>
          <cell r="BD3700"/>
          <cell r="BE3700" t="str">
            <v/>
          </cell>
          <cell r="BF3700">
            <v>0</v>
          </cell>
          <cell r="BG3700" t="str">
            <v/>
          </cell>
          <cell r="BH3700" t="str">
            <v/>
          </cell>
          <cell r="BI3700">
            <v>12</v>
          </cell>
          <cell r="BJ3700" t="str">
            <v>0</v>
          </cell>
          <cell r="BK3700">
            <v>0</v>
          </cell>
          <cell r="BL3700">
            <v>0</v>
          </cell>
          <cell r="BM3700"/>
          <cell r="BN3700"/>
          <cell r="BO3700"/>
          <cell r="BP3700"/>
          <cell r="BR3700" t="str">
            <v>X</v>
          </cell>
          <cell r="BT3700" t="str">
            <v/>
          </cell>
          <cell r="BU3700" t="str">
            <v/>
          </cell>
        </row>
        <row r="3701">
          <cell r="H3701">
            <v>0</v>
          </cell>
          <cell r="O3701">
            <v>331873</v>
          </cell>
          <cell r="P3701"/>
          <cell r="Q3701" t="str">
            <v>EST ALMOFADA FIORELLA CASTOR/MARROM 050X050</v>
          </cell>
          <cell r="R3701"/>
          <cell r="S3701"/>
          <cell r="T3701"/>
          <cell r="U3701">
            <v>0</v>
          </cell>
          <cell r="V3701">
            <v>0</v>
          </cell>
          <cell r="W3701">
            <v>0</v>
          </cell>
          <cell r="X3701">
            <v>0</v>
          </cell>
          <cell r="Y3701" t="str">
            <v>EST ALMOFADA FIORELLA CASTOR/MARROM 050X050 - Ø0x0H</v>
          </cell>
          <cell r="Z3701">
            <v>738.33</v>
          </cell>
          <cell r="AA3701">
            <v>0.35</v>
          </cell>
          <cell r="AB3701">
            <v>479.91450000000003</v>
          </cell>
          <cell r="AC3701"/>
          <cell r="AD3701"/>
          <cell r="AE3701"/>
          <cell r="AF3701">
            <v>738.33</v>
          </cell>
          <cell r="AG3701">
            <v>738.33</v>
          </cell>
          <cell r="AH3701">
            <v>0</v>
          </cell>
          <cell r="AI3701">
            <v>738.33</v>
          </cell>
          <cell r="AJ3701" t="str">
            <v>REF: 331873</v>
          </cell>
          <cell r="AK3701"/>
          <cell r="AL3701">
            <v>331873</v>
          </cell>
          <cell r="AM3701" t="str">
            <v>EST ALMOFADA FIORELLA CASTOR/MARROM 050X050</v>
          </cell>
          <cell r="AN3701"/>
          <cell r="AO3701">
            <v>0</v>
          </cell>
          <cell r="AP3701">
            <v>0</v>
          </cell>
          <cell r="AQ3701">
            <v>0</v>
          </cell>
          <cell r="AR3701">
            <v>0</v>
          </cell>
          <cell r="AS3701" t="str">
            <v>EST ALMOFADA FIORELLA CASTOR/MARROM 050X050 - Ø0x0H</v>
          </cell>
          <cell r="AT3701">
            <v>738.33</v>
          </cell>
          <cell r="AU3701">
            <v>738.33</v>
          </cell>
          <cell r="AV3701">
            <v>738.33</v>
          </cell>
          <cell r="AW3701">
            <v>0</v>
          </cell>
          <cell r="AX3701">
            <v>738.33</v>
          </cell>
          <cell r="AY3701">
            <v>0</v>
          </cell>
          <cell r="AZ3701"/>
          <cell r="BA3701" t="str">
            <v/>
          </cell>
          <cell r="BB3701"/>
          <cell r="BC3701"/>
          <cell r="BD3701"/>
          <cell r="BE3701" t="str">
            <v/>
          </cell>
          <cell r="BF3701">
            <v>0</v>
          </cell>
          <cell r="BG3701" t="str">
            <v/>
          </cell>
          <cell r="BH3701" t="str">
            <v/>
          </cell>
          <cell r="BI3701">
            <v>14</v>
          </cell>
          <cell r="BJ3701" t="str">
            <v>0</v>
          </cell>
          <cell r="BK3701">
            <v>0</v>
          </cell>
          <cell r="BL3701">
            <v>0</v>
          </cell>
          <cell r="BM3701"/>
          <cell r="BN3701"/>
          <cell r="BO3701"/>
          <cell r="BP3701"/>
          <cell r="BR3701" t="str">
            <v>X</v>
          </cell>
          <cell r="BT3701" t="str">
            <v/>
          </cell>
          <cell r="BU3701" t="str">
            <v/>
          </cell>
        </row>
        <row r="3702">
          <cell r="H3702">
            <v>0</v>
          </cell>
          <cell r="O3702">
            <v>331871</v>
          </cell>
          <cell r="P3702"/>
          <cell r="Q3702" t="str">
            <v>EST ALMOFADA TRESSE CRU 050X050</v>
          </cell>
          <cell r="R3702"/>
          <cell r="S3702"/>
          <cell r="T3702"/>
          <cell r="U3702">
            <v>0</v>
          </cell>
          <cell r="V3702">
            <v>0</v>
          </cell>
          <cell r="W3702">
            <v>0</v>
          </cell>
          <cell r="X3702">
            <v>0</v>
          </cell>
          <cell r="Y3702" t="str">
            <v>EST ALMOFADA TRESSE CRU 050X050 - Ø0x0H</v>
          </cell>
          <cell r="Z3702">
            <v>1507.75</v>
          </cell>
          <cell r="AA3702">
            <v>0.35</v>
          </cell>
          <cell r="AB3702">
            <v>980.03750000000002</v>
          </cell>
          <cell r="AC3702"/>
          <cell r="AD3702"/>
          <cell r="AE3702"/>
          <cell r="AF3702">
            <v>1507.75</v>
          </cell>
          <cell r="AG3702">
            <v>1507.75</v>
          </cell>
          <cell r="AH3702">
            <v>0</v>
          </cell>
          <cell r="AI3702">
            <v>1507.75</v>
          </cell>
          <cell r="AJ3702" t="str">
            <v>REF: 331871</v>
          </cell>
          <cell r="AK3702"/>
          <cell r="AL3702">
            <v>331871</v>
          </cell>
          <cell r="AM3702" t="str">
            <v>EST ALMOFADA TRESSE CRU 050X050</v>
          </cell>
          <cell r="AN3702"/>
          <cell r="AO3702">
            <v>0</v>
          </cell>
          <cell r="AP3702">
            <v>0</v>
          </cell>
          <cell r="AQ3702">
            <v>0</v>
          </cell>
          <cell r="AR3702">
            <v>0</v>
          </cell>
          <cell r="AS3702" t="str">
            <v>EST ALMOFADA TRESSE CRU 050X050 - Ø0x0H</v>
          </cell>
          <cell r="AT3702">
            <v>1507.75</v>
          </cell>
          <cell r="AU3702">
            <v>1507.75</v>
          </cell>
          <cell r="AV3702">
            <v>1507.75</v>
          </cell>
          <cell r="AW3702">
            <v>0</v>
          </cell>
          <cell r="AX3702">
            <v>1507.75</v>
          </cell>
          <cell r="AY3702">
            <v>0</v>
          </cell>
          <cell r="AZ3702"/>
          <cell r="BA3702" t="str">
            <v/>
          </cell>
          <cell r="BB3702"/>
          <cell r="BC3702"/>
          <cell r="BD3702"/>
          <cell r="BE3702" t="str">
            <v/>
          </cell>
          <cell r="BF3702">
            <v>0</v>
          </cell>
          <cell r="BG3702" t="str">
            <v/>
          </cell>
          <cell r="BH3702" t="str">
            <v/>
          </cell>
          <cell r="BI3702">
            <v>14</v>
          </cell>
          <cell r="BJ3702" t="str">
            <v>0</v>
          </cell>
          <cell r="BK3702">
            <v>0</v>
          </cell>
          <cell r="BL3702">
            <v>0</v>
          </cell>
          <cell r="BM3702"/>
          <cell r="BN3702"/>
          <cell r="BO3702"/>
          <cell r="BP3702"/>
          <cell r="BR3702" t="str">
            <v>X</v>
          </cell>
          <cell r="BT3702" t="str">
            <v/>
          </cell>
          <cell r="BU3702" t="str">
            <v/>
          </cell>
        </row>
        <row r="3703">
          <cell r="H3703">
            <v>0</v>
          </cell>
          <cell r="O3703">
            <v>331821</v>
          </cell>
          <cell r="P3703"/>
          <cell r="Q3703" t="str">
            <v>EST ALMOFADA TRESSE CHUMBO 050X050</v>
          </cell>
          <cell r="R3703"/>
          <cell r="S3703"/>
          <cell r="T3703"/>
          <cell r="U3703">
            <v>0</v>
          </cell>
          <cell r="V3703">
            <v>0</v>
          </cell>
          <cell r="W3703">
            <v>0</v>
          </cell>
          <cell r="X3703">
            <v>0</v>
          </cell>
          <cell r="Y3703" t="str">
            <v>EST ALMOFADA TRESSE CHUMBO 050X050 - Ø0x0H</v>
          </cell>
          <cell r="Z3703">
            <v>1507.75</v>
          </cell>
          <cell r="AA3703">
            <v>0.35</v>
          </cell>
          <cell r="AB3703">
            <v>980.03750000000002</v>
          </cell>
          <cell r="AC3703"/>
          <cell r="AD3703"/>
          <cell r="AE3703"/>
          <cell r="AF3703">
            <v>1507.75</v>
          </cell>
          <cell r="AG3703">
            <v>1507.75</v>
          </cell>
          <cell r="AH3703">
            <v>0</v>
          </cell>
          <cell r="AI3703">
            <v>1507.75</v>
          </cell>
          <cell r="AJ3703" t="str">
            <v>REF: 331821</v>
          </cell>
          <cell r="AK3703"/>
          <cell r="AL3703">
            <v>331821</v>
          </cell>
          <cell r="AM3703" t="str">
            <v>EST ALMOFADA TRESSE CHUMBO 050X050</v>
          </cell>
          <cell r="AN3703"/>
          <cell r="AO3703">
            <v>0</v>
          </cell>
          <cell r="AP3703">
            <v>0</v>
          </cell>
          <cell r="AQ3703">
            <v>0</v>
          </cell>
          <cell r="AR3703">
            <v>0</v>
          </cell>
          <cell r="AS3703" t="str">
            <v>EST ALMOFADA TRESSE CHUMBO 050X050 - Ø0x0H</v>
          </cell>
          <cell r="AT3703">
            <v>1507.75</v>
          </cell>
          <cell r="AU3703">
            <v>1507.75</v>
          </cell>
          <cell r="AV3703">
            <v>1507.75</v>
          </cell>
          <cell r="AW3703">
            <v>0</v>
          </cell>
          <cell r="AX3703">
            <v>1507.75</v>
          </cell>
          <cell r="AY3703">
            <v>0</v>
          </cell>
          <cell r="AZ3703"/>
          <cell r="BA3703" t="str">
            <v/>
          </cell>
          <cell r="BB3703"/>
          <cell r="BC3703"/>
          <cell r="BD3703"/>
          <cell r="BE3703" t="str">
            <v/>
          </cell>
          <cell r="BF3703">
            <v>0</v>
          </cell>
          <cell r="BG3703" t="str">
            <v/>
          </cell>
          <cell r="BH3703" t="str">
            <v/>
          </cell>
          <cell r="BI3703">
            <v>14</v>
          </cell>
          <cell r="BJ3703" t="str">
            <v>0</v>
          </cell>
          <cell r="BK3703">
            <v>0</v>
          </cell>
          <cell r="BL3703">
            <v>0</v>
          </cell>
          <cell r="BM3703"/>
          <cell r="BN3703"/>
          <cell r="BO3703"/>
          <cell r="BP3703"/>
          <cell r="BR3703" t="str">
            <v>X</v>
          </cell>
          <cell r="BT3703" t="str">
            <v/>
          </cell>
          <cell r="BU3703" t="str">
            <v/>
          </cell>
        </row>
        <row r="3704">
          <cell r="H3704">
            <v>0</v>
          </cell>
          <cell r="O3704">
            <v>331820</v>
          </cell>
          <cell r="P3704"/>
          <cell r="Q3704" t="str">
            <v>EST ALMOFADA TRESSE PRATA 050X050</v>
          </cell>
          <cell r="R3704"/>
          <cell r="S3704"/>
          <cell r="T3704"/>
          <cell r="U3704">
            <v>0</v>
          </cell>
          <cell r="V3704">
            <v>0</v>
          </cell>
          <cell r="W3704">
            <v>0</v>
          </cell>
          <cell r="X3704">
            <v>0</v>
          </cell>
          <cell r="Y3704" t="str">
            <v>EST ALMOFADA TRESSE PRATA 050X050 - Ø0x0H</v>
          </cell>
          <cell r="Z3704">
            <v>1507.75</v>
          </cell>
          <cell r="AA3704">
            <v>0.35</v>
          </cell>
          <cell r="AB3704">
            <v>980.03750000000002</v>
          </cell>
          <cell r="AC3704"/>
          <cell r="AD3704"/>
          <cell r="AE3704"/>
          <cell r="AF3704">
            <v>1507.75</v>
          </cell>
          <cell r="AG3704">
            <v>1507.75</v>
          </cell>
          <cell r="AH3704">
            <v>0</v>
          </cell>
          <cell r="AI3704">
            <v>1507.75</v>
          </cell>
          <cell r="AJ3704" t="str">
            <v>REF: 331820</v>
          </cell>
          <cell r="AK3704"/>
          <cell r="AL3704">
            <v>331820</v>
          </cell>
          <cell r="AM3704" t="str">
            <v>EST ALMOFADA TRESSE PRATA 050X050</v>
          </cell>
          <cell r="AN3704"/>
          <cell r="AO3704">
            <v>0</v>
          </cell>
          <cell r="AP3704">
            <v>0</v>
          </cell>
          <cell r="AQ3704">
            <v>0</v>
          </cell>
          <cell r="AR3704">
            <v>0</v>
          </cell>
          <cell r="AS3704" t="str">
            <v>EST ALMOFADA TRESSE PRATA 050X050 - Ø0x0H</v>
          </cell>
          <cell r="AT3704">
            <v>1507.75</v>
          </cell>
          <cell r="AU3704">
            <v>1507.75</v>
          </cell>
          <cell r="AV3704">
            <v>1507.75</v>
          </cell>
          <cell r="AW3704">
            <v>0</v>
          </cell>
          <cell r="AX3704">
            <v>1507.75</v>
          </cell>
          <cell r="AY3704">
            <v>0</v>
          </cell>
          <cell r="AZ3704"/>
          <cell r="BA3704" t="str">
            <v/>
          </cell>
          <cell r="BB3704"/>
          <cell r="BC3704"/>
          <cell r="BD3704"/>
          <cell r="BE3704" t="str">
            <v/>
          </cell>
          <cell r="BF3704">
            <v>0</v>
          </cell>
          <cell r="BG3704" t="str">
            <v/>
          </cell>
          <cell r="BH3704" t="str">
            <v/>
          </cell>
          <cell r="BI3704">
            <v>14</v>
          </cell>
          <cell r="BJ3704" t="str">
            <v>0</v>
          </cell>
          <cell r="BK3704">
            <v>0</v>
          </cell>
          <cell r="BL3704">
            <v>0</v>
          </cell>
          <cell r="BM3704"/>
          <cell r="BN3704"/>
          <cell r="BO3704"/>
          <cell r="BP3704"/>
          <cell r="BR3704" t="str">
            <v>X</v>
          </cell>
          <cell r="BT3704" t="str">
            <v/>
          </cell>
          <cell r="BU3704" t="str">
            <v/>
          </cell>
        </row>
        <row r="3705">
          <cell r="H3705">
            <v>0</v>
          </cell>
          <cell r="O3705">
            <v>314831</v>
          </cell>
          <cell r="P3705"/>
          <cell r="Q3705" t="str">
            <v>EST ALMOFADA LOLITA FOLHA</v>
          </cell>
          <cell r="R3705"/>
          <cell r="S3705"/>
          <cell r="T3705"/>
          <cell r="U3705">
            <v>0.5</v>
          </cell>
          <cell r="V3705">
            <v>0.5</v>
          </cell>
          <cell r="W3705">
            <v>0</v>
          </cell>
          <cell r="X3705">
            <v>0</v>
          </cell>
          <cell r="Y3705" t="str">
            <v>EST ALMOFADA LOLITA FOLHA - 0,5x0,5x0H</v>
          </cell>
          <cell r="Z3705">
            <v>478.8</v>
          </cell>
          <cell r="AA3705">
            <v>0.35</v>
          </cell>
          <cell r="AB3705">
            <v>311.22000000000003</v>
          </cell>
          <cell r="AC3705"/>
          <cell r="AD3705"/>
          <cell r="AE3705"/>
          <cell r="AF3705">
            <v>478.8</v>
          </cell>
          <cell r="AG3705">
            <v>478.8</v>
          </cell>
          <cell r="AH3705">
            <v>0</v>
          </cell>
          <cell r="AI3705">
            <v>478.8</v>
          </cell>
          <cell r="AJ3705" t="str">
            <v>REF: 314831</v>
          </cell>
          <cell r="AK3705"/>
          <cell r="AL3705">
            <v>314831</v>
          </cell>
          <cell r="AM3705" t="str">
            <v>EST ALMOFADA LOLITA FOLHA</v>
          </cell>
          <cell r="AN3705"/>
          <cell r="AO3705">
            <v>0.5</v>
          </cell>
          <cell r="AP3705">
            <v>0.5</v>
          </cell>
          <cell r="AQ3705">
            <v>0</v>
          </cell>
          <cell r="AR3705">
            <v>0</v>
          </cell>
          <cell r="AS3705" t="str">
            <v>EST ALMOFADA LOLITA FOLHA - 0,5x0,5x0H</v>
          </cell>
          <cell r="AT3705">
            <v>478.8</v>
          </cell>
          <cell r="AU3705">
            <v>478.8</v>
          </cell>
          <cell r="AV3705">
            <v>478.8</v>
          </cell>
          <cell r="AW3705">
            <v>0</v>
          </cell>
          <cell r="AX3705">
            <v>478.8</v>
          </cell>
          <cell r="AY3705">
            <v>0</v>
          </cell>
          <cell r="AZ3705"/>
          <cell r="BA3705" t="str">
            <v/>
          </cell>
          <cell r="BB3705"/>
          <cell r="BC3705"/>
          <cell r="BD3705"/>
          <cell r="BE3705" t="str">
            <v/>
          </cell>
          <cell r="BF3705">
            <v>0</v>
          </cell>
          <cell r="BG3705" t="str">
            <v/>
          </cell>
          <cell r="BH3705" t="str">
            <v/>
          </cell>
          <cell r="BI3705">
            <v>14</v>
          </cell>
          <cell r="BJ3705" t="str">
            <v>0</v>
          </cell>
          <cell r="BK3705">
            <v>0</v>
          </cell>
          <cell r="BL3705">
            <v>0</v>
          </cell>
          <cell r="BM3705"/>
          <cell r="BN3705"/>
          <cell r="BO3705"/>
          <cell r="BP3705"/>
          <cell r="BR3705" t="str">
            <v>X</v>
          </cell>
          <cell r="BT3705" t="str">
            <v/>
          </cell>
          <cell r="BU3705" t="str">
            <v/>
          </cell>
        </row>
        <row r="3706">
          <cell r="H3706">
            <v>0</v>
          </cell>
          <cell r="O3706">
            <v>271755</v>
          </cell>
          <cell r="P3706"/>
          <cell r="Q3706" t="str">
            <v>EST ABATJOUR LILAC (BASE CHUMBO) (VIDRO INCOLOR) (LINHO CRU)</v>
          </cell>
          <cell r="R3706"/>
          <cell r="S3706"/>
          <cell r="T3706"/>
          <cell r="U3706">
            <v>0.44</v>
          </cell>
          <cell r="V3706">
            <v>0</v>
          </cell>
          <cell r="W3706">
            <v>0.73</v>
          </cell>
          <cell r="X3706">
            <v>0</v>
          </cell>
          <cell r="Y3706" t="str">
            <v>EST ABATJOUR LILAC (BASE CHUMBO) (VIDRO INCOLOR) (LINHO CRU) - Ø0x0,73H</v>
          </cell>
          <cell r="Z3706">
            <v>5432.2</v>
          </cell>
          <cell r="AA3706">
            <v>0.35</v>
          </cell>
          <cell r="AB3706">
            <v>3530.9300000000003</v>
          </cell>
          <cell r="AC3706"/>
          <cell r="AD3706"/>
          <cell r="AE3706"/>
          <cell r="AF3706">
            <v>5432.2</v>
          </cell>
          <cell r="AG3706">
            <v>5432.2</v>
          </cell>
          <cell r="AH3706">
            <v>0</v>
          </cell>
          <cell r="AI3706">
            <v>5432.2</v>
          </cell>
          <cell r="AJ3706" t="str">
            <v>REF: 271755</v>
          </cell>
          <cell r="AK3706"/>
          <cell r="AL3706">
            <v>271755</v>
          </cell>
          <cell r="AM3706" t="str">
            <v>EST ABATJOUR LILAC (BASE CHUMBO) (VIDRO INCOLOR) (LINHO CRU)</v>
          </cell>
          <cell r="AN3706"/>
          <cell r="AO3706">
            <v>0.44</v>
          </cell>
          <cell r="AP3706">
            <v>0</v>
          </cell>
          <cell r="AQ3706">
            <v>0.73</v>
          </cell>
          <cell r="AR3706">
            <v>0</v>
          </cell>
          <cell r="AS3706" t="str">
            <v>EST ABATJOUR LILAC (BASE CHUMBO) (VIDRO INCOLOR) (LINHO CRU) - Ø0x0,73H</v>
          </cell>
          <cell r="AT3706">
            <v>5432.2</v>
          </cell>
          <cell r="AU3706">
            <v>5432.2</v>
          </cell>
          <cell r="AV3706">
            <v>5432.2</v>
          </cell>
          <cell r="AW3706">
            <v>0</v>
          </cell>
          <cell r="AX3706">
            <v>5432.2</v>
          </cell>
          <cell r="AY3706">
            <v>0</v>
          </cell>
          <cell r="AZ3706"/>
          <cell r="BA3706" t="str">
            <v/>
          </cell>
          <cell r="BB3706"/>
          <cell r="BC3706"/>
          <cell r="BD3706"/>
          <cell r="BE3706" t="str">
            <v/>
          </cell>
          <cell r="BF3706">
            <v>0</v>
          </cell>
          <cell r="BG3706" t="str">
            <v/>
          </cell>
          <cell r="BH3706" t="str">
            <v/>
          </cell>
          <cell r="BI3706">
            <v>14</v>
          </cell>
          <cell r="BJ3706" t="str">
            <v>0</v>
          </cell>
          <cell r="BK3706">
            <v>0</v>
          </cell>
          <cell r="BL3706">
            <v>0</v>
          </cell>
          <cell r="BM3706"/>
          <cell r="BN3706"/>
          <cell r="BO3706"/>
          <cell r="BP3706"/>
          <cell r="BR3706" t="str">
            <v>X</v>
          </cell>
          <cell r="BT3706" t="str">
            <v/>
          </cell>
          <cell r="BU3706" t="str">
            <v/>
          </cell>
        </row>
        <row r="3707">
          <cell r="H3707">
            <v>0</v>
          </cell>
          <cell r="O3707">
            <v>271753</v>
          </cell>
          <cell r="P3707"/>
          <cell r="Q3707" t="str">
            <v>EST VASO LIAM (MADEIRA) (LACA NUDE VIDRO)</v>
          </cell>
          <cell r="R3707"/>
          <cell r="S3707"/>
          <cell r="T3707"/>
          <cell r="U3707">
            <v>0.15</v>
          </cell>
          <cell r="V3707">
            <v>0</v>
          </cell>
          <cell r="W3707">
            <v>0.34</v>
          </cell>
          <cell r="X3707">
            <v>0.15</v>
          </cell>
          <cell r="Y3707" t="str">
            <v>EST VASO LIAM (MADEIRA) (LACA NUDE VIDRO) - Ø0,15x0,34H</v>
          </cell>
          <cell r="Z3707">
            <v>1254.4000000000001</v>
          </cell>
          <cell r="AA3707">
            <v>0.35</v>
          </cell>
          <cell r="AB3707">
            <v>815.36000000000013</v>
          </cell>
          <cell r="AC3707"/>
          <cell r="AD3707"/>
          <cell r="AE3707"/>
          <cell r="AF3707">
            <v>1254.4000000000001</v>
          </cell>
          <cell r="AG3707">
            <v>1254.4000000000001</v>
          </cell>
          <cell r="AH3707">
            <v>0</v>
          </cell>
          <cell r="AI3707">
            <v>1254.4000000000001</v>
          </cell>
          <cell r="AJ3707" t="str">
            <v>REF: 271753</v>
          </cell>
          <cell r="AK3707"/>
          <cell r="AL3707">
            <v>271753</v>
          </cell>
          <cell r="AM3707" t="str">
            <v>EST VASO LIAM (MADEIRA) (LACA NUDE VIDRO)</v>
          </cell>
          <cell r="AN3707"/>
          <cell r="AO3707">
            <v>0.15</v>
          </cell>
          <cell r="AP3707">
            <v>0</v>
          </cell>
          <cell r="AQ3707">
            <v>0.34</v>
          </cell>
          <cell r="AR3707">
            <v>0.15</v>
          </cell>
          <cell r="AS3707" t="str">
            <v>EST VASO LIAM (MADEIRA) (LACA NUDE VIDRO) - Ø0,15x0,34H</v>
          </cell>
          <cell r="AT3707">
            <v>1254.4000000000001</v>
          </cell>
          <cell r="AU3707">
            <v>1254.4000000000001</v>
          </cell>
          <cell r="AV3707">
            <v>1254.4000000000001</v>
          </cell>
          <cell r="AW3707">
            <v>0</v>
          </cell>
          <cell r="AX3707">
            <v>1254.4000000000001</v>
          </cell>
          <cell r="AY3707">
            <v>0</v>
          </cell>
          <cell r="AZ3707"/>
          <cell r="BA3707" t="str">
            <v/>
          </cell>
          <cell r="BB3707"/>
          <cell r="BC3707"/>
          <cell r="BD3707"/>
          <cell r="BE3707" t="str">
            <v/>
          </cell>
          <cell r="BF3707">
            <v>0</v>
          </cell>
          <cell r="BG3707" t="str">
            <v/>
          </cell>
          <cell r="BH3707" t="str">
            <v/>
          </cell>
          <cell r="BI3707">
            <v>12</v>
          </cell>
          <cell r="BJ3707" t="str">
            <v>0</v>
          </cell>
          <cell r="BK3707">
            <v>0</v>
          </cell>
          <cell r="BL3707">
            <v>0</v>
          </cell>
          <cell r="BM3707"/>
          <cell r="BN3707"/>
          <cell r="BO3707"/>
          <cell r="BP3707"/>
          <cell r="BR3707" t="str">
            <v>X</v>
          </cell>
          <cell r="BT3707" t="str">
            <v/>
          </cell>
          <cell r="BU3707" t="str">
            <v/>
          </cell>
        </row>
        <row r="3708">
          <cell r="H3708">
            <v>0</v>
          </cell>
          <cell r="O3708">
            <v>271752</v>
          </cell>
          <cell r="P3708"/>
          <cell r="Q3708" t="str">
            <v>EST VASO LIAM (MADEIRA) (LACA CHUMBO VIDRO)</v>
          </cell>
          <cell r="R3708"/>
          <cell r="S3708"/>
          <cell r="T3708"/>
          <cell r="U3708">
            <v>0.15</v>
          </cell>
          <cell r="V3708">
            <v>0</v>
          </cell>
          <cell r="W3708">
            <v>0.34</v>
          </cell>
          <cell r="X3708">
            <v>0.15</v>
          </cell>
          <cell r="Y3708" t="str">
            <v>EST VASO LIAM (MADEIRA) (LACA CHUMBO VIDRO) - Ø0,15x0,34H</v>
          </cell>
          <cell r="Z3708">
            <v>1254.4000000000001</v>
          </cell>
          <cell r="AA3708">
            <v>0.35</v>
          </cell>
          <cell r="AB3708">
            <v>815.36000000000013</v>
          </cell>
          <cell r="AC3708"/>
          <cell r="AD3708"/>
          <cell r="AE3708"/>
          <cell r="AF3708">
            <v>1254.4000000000001</v>
          </cell>
          <cell r="AG3708">
            <v>1254.4000000000001</v>
          </cell>
          <cell r="AH3708">
            <v>0</v>
          </cell>
          <cell r="AI3708">
            <v>1254.4000000000001</v>
          </cell>
          <cell r="AJ3708" t="str">
            <v>REF: 271752</v>
          </cell>
          <cell r="AK3708"/>
          <cell r="AL3708">
            <v>271752</v>
          </cell>
          <cell r="AM3708" t="str">
            <v>EST VASO LIAM (MADEIRA) (LACA CHUMBO VIDRO)</v>
          </cell>
          <cell r="AN3708"/>
          <cell r="AO3708">
            <v>0.15</v>
          </cell>
          <cell r="AP3708">
            <v>0</v>
          </cell>
          <cell r="AQ3708">
            <v>0.34</v>
          </cell>
          <cell r="AR3708">
            <v>0.15</v>
          </cell>
          <cell r="AS3708" t="str">
            <v>EST VASO LIAM (MADEIRA) (LACA CHUMBO VIDRO) - Ø0,15x0,34H</v>
          </cell>
          <cell r="AT3708">
            <v>1254.4000000000001</v>
          </cell>
          <cell r="AU3708">
            <v>1254.4000000000001</v>
          </cell>
          <cell r="AV3708">
            <v>1254.4000000000001</v>
          </cell>
          <cell r="AW3708">
            <v>0</v>
          </cell>
          <cell r="AX3708">
            <v>1254.4000000000001</v>
          </cell>
          <cell r="AY3708">
            <v>0</v>
          </cell>
          <cell r="AZ3708"/>
          <cell r="BA3708" t="str">
            <v/>
          </cell>
          <cell r="BB3708"/>
          <cell r="BC3708"/>
          <cell r="BD3708"/>
          <cell r="BE3708" t="str">
            <v/>
          </cell>
          <cell r="BF3708">
            <v>0</v>
          </cell>
          <cell r="BG3708" t="str">
            <v/>
          </cell>
          <cell r="BH3708" t="str">
            <v/>
          </cell>
          <cell r="BI3708">
            <v>12</v>
          </cell>
          <cell r="BJ3708" t="str">
            <v>0</v>
          </cell>
          <cell r="BK3708">
            <v>0</v>
          </cell>
          <cell r="BL3708">
            <v>0</v>
          </cell>
          <cell r="BM3708"/>
          <cell r="BN3708"/>
          <cell r="BO3708"/>
          <cell r="BP3708"/>
          <cell r="BR3708" t="str">
            <v>X</v>
          </cell>
          <cell r="BT3708" t="str">
            <v/>
          </cell>
          <cell r="BU3708" t="str">
            <v/>
          </cell>
        </row>
        <row r="3709">
          <cell r="H3709">
            <v>0</v>
          </cell>
          <cell r="O3709">
            <v>402577</v>
          </cell>
          <cell r="P3709"/>
          <cell r="Q3709" t="str">
            <v>EST VASO CERAMICA (QMC384)</v>
          </cell>
          <cell r="R3709"/>
          <cell r="S3709"/>
          <cell r="T3709"/>
          <cell r="U3709">
            <v>0</v>
          </cell>
          <cell r="V3709">
            <v>0</v>
          </cell>
          <cell r="W3709">
            <v>0</v>
          </cell>
          <cell r="X3709">
            <v>0</v>
          </cell>
          <cell r="Y3709" t="str">
            <v>EST VASO CERAMICA (QMC384) - Ø0x0H</v>
          </cell>
          <cell r="Z3709">
            <v>887.04</v>
          </cell>
          <cell r="AA3709">
            <v>0.35</v>
          </cell>
          <cell r="AB3709">
            <v>576.57600000000002</v>
          </cell>
          <cell r="AC3709"/>
          <cell r="AD3709"/>
          <cell r="AE3709"/>
          <cell r="AF3709">
            <v>887.04</v>
          </cell>
          <cell r="AG3709">
            <v>887.04</v>
          </cell>
          <cell r="AH3709">
            <v>0</v>
          </cell>
          <cell r="AI3709">
            <v>887.04</v>
          </cell>
          <cell r="AJ3709" t="str">
            <v>REF: 402577</v>
          </cell>
          <cell r="AK3709"/>
          <cell r="AL3709">
            <v>402577</v>
          </cell>
          <cell r="AM3709" t="str">
            <v>EST VASO CERAMICA (QMC384)</v>
          </cell>
          <cell r="AN3709"/>
          <cell r="AO3709">
            <v>0</v>
          </cell>
          <cell r="AP3709">
            <v>0</v>
          </cell>
          <cell r="AQ3709">
            <v>0</v>
          </cell>
          <cell r="AR3709">
            <v>0</v>
          </cell>
          <cell r="AS3709" t="str">
            <v>EST VASO CERAMICA (QMC384) - Ø0x0H</v>
          </cell>
          <cell r="AT3709">
            <v>887.04</v>
          </cell>
          <cell r="AU3709">
            <v>887.04</v>
          </cell>
          <cell r="AV3709">
            <v>887.04</v>
          </cell>
          <cell r="AW3709">
            <v>0</v>
          </cell>
          <cell r="AX3709">
            <v>887.04</v>
          </cell>
          <cell r="AY3709">
            <v>0</v>
          </cell>
          <cell r="AZ3709"/>
          <cell r="BA3709" t="str">
            <v/>
          </cell>
          <cell r="BB3709"/>
          <cell r="BC3709"/>
          <cell r="BD3709"/>
          <cell r="BE3709" t="str">
            <v/>
          </cell>
          <cell r="BF3709">
            <v>0</v>
          </cell>
          <cell r="BG3709" t="str">
            <v/>
          </cell>
          <cell r="BH3709" t="str">
            <v/>
          </cell>
          <cell r="BI3709">
            <v>12</v>
          </cell>
          <cell r="BJ3709" t="str">
            <v>0</v>
          </cell>
          <cell r="BK3709">
            <v>0</v>
          </cell>
          <cell r="BL3709">
            <v>0</v>
          </cell>
          <cell r="BM3709"/>
          <cell r="BN3709"/>
          <cell r="BO3709"/>
          <cell r="BP3709"/>
          <cell r="BR3709" t="str">
            <v>X</v>
          </cell>
          <cell r="BT3709" t="str">
            <v/>
          </cell>
          <cell r="BU3709" t="str">
            <v/>
          </cell>
        </row>
        <row r="3710">
          <cell r="H3710">
            <v>0</v>
          </cell>
          <cell r="O3710">
            <v>402576</v>
          </cell>
          <cell r="P3710"/>
          <cell r="Q3710" t="str">
            <v>EST VASO CERAMICA (QMC383)</v>
          </cell>
          <cell r="R3710"/>
          <cell r="S3710"/>
          <cell r="T3710"/>
          <cell r="U3710">
            <v>0</v>
          </cell>
          <cell r="V3710">
            <v>0</v>
          </cell>
          <cell r="W3710">
            <v>0</v>
          </cell>
          <cell r="X3710">
            <v>0</v>
          </cell>
          <cell r="Y3710" t="str">
            <v>EST VASO CERAMICA (QMC383) - Ø0x0H</v>
          </cell>
          <cell r="Z3710">
            <v>887.04</v>
          </cell>
          <cell r="AA3710">
            <v>0.35</v>
          </cell>
          <cell r="AB3710">
            <v>576.57600000000002</v>
          </cell>
          <cell r="AC3710"/>
          <cell r="AD3710"/>
          <cell r="AE3710"/>
          <cell r="AF3710">
            <v>887.04</v>
          </cell>
          <cell r="AG3710">
            <v>887.04</v>
          </cell>
          <cell r="AH3710">
            <v>0</v>
          </cell>
          <cell r="AI3710">
            <v>887.04</v>
          </cell>
          <cell r="AJ3710" t="str">
            <v>REF: 402576</v>
          </cell>
          <cell r="AK3710"/>
          <cell r="AL3710">
            <v>402576</v>
          </cell>
          <cell r="AM3710" t="str">
            <v>EST VASO CERAMICA (QMC383)</v>
          </cell>
          <cell r="AN3710"/>
          <cell r="AO3710">
            <v>0</v>
          </cell>
          <cell r="AP3710">
            <v>0</v>
          </cell>
          <cell r="AQ3710">
            <v>0</v>
          </cell>
          <cell r="AR3710">
            <v>0</v>
          </cell>
          <cell r="AS3710" t="str">
            <v>EST VASO CERAMICA (QMC383) - Ø0x0H</v>
          </cell>
          <cell r="AT3710">
            <v>887.04</v>
          </cell>
          <cell r="AU3710">
            <v>887.04</v>
          </cell>
          <cell r="AV3710">
            <v>887.04</v>
          </cell>
          <cell r="AW3710">
            <v>0</v>
          </cell>
          <cell r="AX3710">
            <v>887.04</v>
          </cell>
          <cell r="AY3710">
            <v>0</v>
          </cell>
          <cell r="AZ3710"/>
          <cell r="BA3710" t="str">
            <v/>
          </cell>
          <cell r="BB3710"/>
          <cell r="BC3710"/>
          <cell r="BD3710"/>
          <cell r="BE3710" t="str">
            <v/>
          </cell>
          <cell r="BF3710">
            <v>0</v>
          </cell>
          <cell r="BG3710" t="str">
            <v/>
          </cell>
          <cell r="BH3710" t="str">
            <v/>
          </cell>
          <cell r="BI3710">
            <v>12</v>
          </cell>
          <cell r="BJ3710" t="str">
            <v>0</v>
          </cell>
          <cell r="BK3710">
            <v>0</v>
          </cell>
          <cell r="BL3710">
            <v>0</v>
          </cell>
          <cell r="BM3710"/>
          <cell r="BN3710"/>
          <cell r="BO3710"/>
          <cell r="BP3710"/>
          <cell r="BR3710" t="str">
            <v>X</v>
          </cell>
          <cell r="BT3710" t="str">
            <v/>
          </cell>
          <cell r="BU3710" t="str">
            <v/>
          </cell>
        </row>
        <row r="3711">
          <cell r="H3711">
            <v>0</v>
          </cell>
          <cell r="O3711">
            <v>402575</v>
          </cell>
          <cell r="P3711"/>
          <cell r="Q3711" t="str">
            <v>EST VASO CERAMICA (QMC382)</v>
          </cell>
          <cell r="R3711"/>
          <cell r="S3711"/>
          <cell r="T3711"/>
          <cell r="U3711">
            <v>0</v>
          </cell>
          <cell r="V3711">
            <v>0</v>
          </cell>
          <cell r="W3711">
            <v>0</v>
          </cell>
          <cell r="X3711">
            <v>0</v>
          </cell>
          <cell r="Y3711" t="str">
            <v>EST VASO CERAMICA (QMC382) - Ø0x0H</v>
          </cell>
          <cell r="Z3711">
            <v>577.91999999999996</v>
          </cell>
          <cell r="AA3711">
            <v>0.35</v>
          </cell>
          <cell r="AB3711">
            <v>375.64800000000002</v>
          </cell>
          <cell r="AC3711"/>
          <cell r="AD3711"/>
          <cell r="AE3711"/>
          <cell r="AF3711">
            <v>577.91999999999996</v>
          </cell>
          <cell r="AG3711">
            <v>577.91999999999996</v>
          </cell>
          <cell r="AH3711">
            <v>0</v>
          </cell>
          <cell r="AI3711">
            <v>577.91999999999996</v>
          </cell>
          <cell r="AJ3711" t="str">
            <v>REF: 402575</v>
          </cell>
          <cell r="AK3711"/>
          <cell r="AL3711">
            <v>402575</v>
          </cell>
          <cell r="AM3711" t="str">
            <v>EST VASO CERAMICA (QMC382)</v>
          </cell>
          <cell r="AN3711"/>
          <cell r="AO3711">
            <v>0</v>
          </cell>
          <cell r="AP3711">
            <v>0</v>
          </cell>
          <cell r="AQ3711">
            <v>0</v>
          </cell>
          <cell r="AR3711">
            <v>0</v>
          </cell>
          <cell r="AS3711" t="str">
            <v>EST VASO CERAMICA (QMC382) - Ø0x0H</v>
          </cell>
          <cell r="AT3711">
            <v>577.91999999999996</v>
          </cell>
          <cell r="AU3711">
            <v>577.91999999999996</v>
          </cell>
          <cell r="AV3711">
            <v>577.91999999999996</v>
          </cell>
          <cell r="AW3711">
            <v>0</v>
          </cell>
          <cell r="AX3711">
            <v>577.91999999999996</v>
          </cell>
          <cell r="AY3711">
            <v>0</v>
          </cell>
          <cell r="AZ3711"/>
          <cell r="BA3711" t="str">
            <v/>
          </cell>
          <cell r="BB3711"/>
          <cell r="BC3711"/>
          <cell r="BD3711"/>
          <cell r="BE3711" t="str">
            <v/>
          </cell>
          <cell r="BF3711">
            <v>0</v>
          </cell>
          <cell r="BG3711" t="str">
            <v/>
          </cell>
          <cell r="BH3711" t="str">
            <v/>
          </cell>
          <cell r="BI3711">
            <v>12</v>
          </cell>
          <cell r="BJ3711" t="str">
            <v>0</v>
          </cell>
          <cell r="BK3711">
            <v>0</v>
          </cell>
          <cell r="BL3711">
            <v>0</v>
          </cell>
          <cell r="BM3711"/>
          <cell r="BN3711"/>
          <cell r="BO3711"/>
          <cell r="BP3711"/>
          <cell r="BR3711" t="str">
            <v>X</v>
          </cell>
          <cell r="BT3711" t="str">
            <v/>
          </cell>
          <cell r="BU3711" t="str">
            <v/>
          </cell>
        </row>
        <row r="3712">
          <cell r="H3712">
            <v>0</v>
          </cell>
          <cell r="O3712">
            <v>402574</v>
          </cell>
          <cell r="P3712"/>
          <cell r="Q3712" t="str">
            <v>EST VASO CERAMICA (QMC381)</v>
          </cell>
          <cell r="R3712"/>
          <cell r="S3712"/>
          <cell r="T3712"/>
          <cell r="U3712">
            <v>0</v>
          </cell>
          <cell r="V3712">
            <v>0</v>
          </cell>
          <cell r="W3712">
            <v>0</v>
          </cell>
          <cell r="X3712">
            <v>0</v>
          </cell>
          <cell r="Y3712" t="str">
            <v>EST VASO CERAMICA (QMC381) - Ø0x0H</v>
          </cell>
          <cell r="Z3712">
            <v>577.91999999999996</v>
          </cell>
          <cell r="AA3712">
            <v>0.35</v>
          </cell>
          <cell r="AB3712">
            <v>375.64800000000002</v>
          </cell>
          <cell r="AC3712"/>
          <cell r="AD3712"/>
          <cell r="AE3712"/>
          <cell r="AF3712">
            <v>577.91999999999996</v>
          </cell>
          <cell r="AG3712">
            <v>577.91999999999996</v>
          </cell>
          <cell r="AH3712">
            <v>0</v>
          </cell>
          <cell r="AI3712">
            <v>577.91999999999996</v>
          </cell>
          <cell r="AJ3712" t="str">
            <v>REF: 402574</v>
          </cell>
          <cell r="AK3712"/>
          <cell r="AL3712">
            <v>402574</v>
          </cell>
          <cell r="AM3712" t="str">
            <v>EST VASO CERAMICA (QMC381)</v>
          </cell>
          <cell r="AN3712"/>
          <cell r="AO3712">
            <v>0</v>
          </cell>
          <cell r="AP3712">
            <v>0</v>
          </cell>
          <cell r="AQ3712">
            <v>0</v>
          </cell>
          <cell r="AR3712">
            <v>0</v>
          </cell>
          <cell r="AS3712" t="str">
            <v>EST VASO CERAMICA (QMC381) - Ø0x0H</v>
          </cell>
          <cell r="AT3712">
            <v>577.91999999999996</v>
          </cell>
          <cell r="AU3712">
            <v>577.91999999999996</v>
          </cell>
          <cell r="AV3712">
            <v>577.91999999999996</v>
          </cell>
          <cell r="AW3712">
            <v>0</v>
          </cell>
          <cell r="AX3712">
            <v>577.91999999999996</v>
          </cell>
          <cell r="AY3712">
            <v>0</v>
          </cell>
          <cell r="AZ3712"/>
          <cell r="BA3712" t="str">
            <v/>
          </cell>
          <cell r="BB3712"/>
          <cell r="BC3712"/>
          <cell r="BD3712"/>
          <cell r="BE3712" t="str">
            <v/>
          </cell>
          <cell r="BF3712">
            <v>0</v>
          </cell>
          <cell r="BG3712" t="str">
            <v/>
          </cell>
          <cell r="BH3712" t="str">
            <v/>
          </cell>
          <cell r="BI3712">
            <v>12</v>
          </cell>
          <cell r="BJ3712" t="str">
            <v>0</v>
          </cell>
          <cell r="BK3712">
            <v>0</v>
          </cell>
          <cell r="BL3712">
            <v>0</v>
          </cell>
          <cell r="BM3712"/>
          <cell r="BN3712"/>
          <cell r="BO3712"/>
          <cell r="BP3712"/>
          <cell r="BR3712" t="str">
            <v>X</v>
          </cell>
          <cell r="BT3712" t="str">
            <v/>
          </cell>
          <cell r="BU3712" t="str">
            <v/>
          </cell>
        </row>
        <row r="3713">
          <cell r="H3713">
            <v>0</v>
          </cell>
          <cell r="O3713">
            <v>402573</v>
          </cell>
          <cell r="P3713"/>
          <cell r="Q3713" t="str">
            <v>EST VASO CERAMICA (QMC380)</v>
          </cell>
          <cell r="R3713"/>
          <cell r="S3713"/>
          <cell r="T3713"/>
          <cell r="U3713">
            <v>0</v>
          </cell>
          <cell r="V3713">
            <v>0</v>
          </cell>
          <cell r="W3713">
            <v>0</v>
          </cell>
          <cell r="X3713">
            <v>0</v>
          </cell>
          <cell r="Y3713" t="str">
            <v>EST VASO CERAMICA (QMC380) - Ø0x0H</v>
          </cell>
          <cell r="Z3713">
            <v>353.92</v>
          </cell>
          <cell r="AA3713">
            <v>0.35</v>
          </cell>
          <cell r="AB3713">
            <v>230.048</v>
          </cell>
          <cell r="AC3713"/>
          <cell r="AD3713"/>
          <cell r="AE3713"/>
          <cell r="AF3713">
            <v>353.92</v>
          </cell>
          <cell r="AG3713">
            <v>353.92</v>
          </cell>
          <cell r="AH3713">
            <v>0</v>
          </cell>
          <cell r="AI3713">
            <v>353.92</v>
          </cell>
          <cell r="AJ3713" t="str">
            <v>REF: 402573</v>
          </cell>
          <cell r="AK3713"/>
          <cell r="AL3713">
            <v>402573</v>
          </cell>
          <cell r="AM3713" t="str">
            <v>EST VASO CERAMICA (QMC380)</v>
          </cell>
          <cell r="AN3713"/>
          <cell r="AO3713">
            <v>0</v>
          </cell>
          <cell r="AP3713">
            <v>0</v>
          </cell>
          <cell r="AQ3713">
            <v>0</v>
          </cell>
          <cell r="AR3713">
            <v>0</v>
          </cell>
          <cell r="AS3713" t="str">
            <v>EST VASO CERAMICA (QMC380) - Ø0x0H</v>
          </cell>
          <cell r="AT3713">
            <v>353.92</v>
          </cell>
          <cell r="AU3713">
            <v>353.92</v>
          </cell>
          <cell r="AV3713">
            <v>353.92</v>
          </cell>
          <cell r="AW3713">
            <v>0</v>
          </cell>
          <cell r="AX3713">
            <v>353.92</v>
          </cell>
          <cell r="AY3713">
            <v>0</v>
          </cell>
          <cell r="AZ3713"/>
          <cell r="BA3713" t="str">
            <v/>
          </cell>
          <cell r="BB3713"/>
          <cell r="BC3713"/>
          <cell r="BD3713"/>
          <cell r="BE3713" t="str">
            <v/>
          </cell>
          <cell r="BF3713">
            <v>0</v>
          </cell>
          <cell r="BG3713" t="str">
            <v/>
          </cell>
          <cell r="BH3713" t="str">
            <v/>
          </cell>
          <cell r="BI3713">
            <v>12</v>
          </cell>
          <cell r="BJ3713" t="str">
            <v>0</v>
          </cell>
          <cell r="BK3713">
            <v>0</v>
          </cell>
          <cell r="BL3713">
            <v>0</v>
          </cell>
          <cell r="BM3713"/>
          <cell r="BN3713"/>
          <cell r="BO3713"/>
          <cell r="BP3713"/>
          <cell r="BR3713" t="str">
            <v>X</v>
          </cell>
          <cell r="BT3713" t="str">
            <v/>
          </cell>
          <cell r="BU3713" t="str">
            <v/>
          </cell>
        </row>
        <row r="3714">
          <cell r="H3714">
            <v>0</v>
          </cell>
          <cell r="O3714">
            <v>402572</v>
          </cell>
          <cell r="P3714"/>
          <cell r="Q3714" t="str">
            <v>EST VASO CERAMICA (QMC379)</v>
          </cell>
          <cell r="R3714"/>
          <cell r="S3714"/>
          <cell r="T3714"/>
          <cell r="U3714">
            <v>0</v>
          </cell>
          <cell r="V3714">
            <v>0</v>
          </cell>
          <cell r="W3714">
            <v>0</v>
          </cell>
          <cell r="X3714">
            <v>0</v>
          </cell>
          <cell r="Y3714" t="str">
            <v>EST VASO CERAMICA (QMC379) - Ø0x0H</v>
          </cell>
          <cell r="Z3714">
            <v>353.92</v>
          </cell>
          <cell r="AA3714">
            <v>0.35</v>
          </cell>
          <cell r="AB3714">
            <v>230.048</v>
          </cell>
          <cell r="AC3714"/>
          <cell r="AD3714"/>
          <cell r="AE3714"/>
          <cell r="AF3714">
            <v>353.92</v>
          </cell>
          <cell r="AG3714">
            <v>353.92</v>
          </cell>
          <cell r="AH3714">
            <v>0</v>
          </cell>
          <cell r="AI3714">
            <v>353.92</v>
          </cell>
          <cell r="AJ3714" t="str">
            <v>REF: 402572</v>
          </cell>
          <cell r="AK3714"/>
          <cell r="AL3714">
            <v>402572</v>
          </cell>
          <cell r="AM3714" t="str">
            <v>EST VASO CERAMICA (QMC379)</v>
          </cell>
          <cell r="AN3714"/>
          <cell r="AO3714">
            <v>0</v>
          </cell>
          <cell r="AP3714">
            <v>0</v>
          </cell>
          <cell r="AQ3714">
            <v>0</v>
          </cell>
          <cell r="AR3714">
            <v>0</v>
          </cell>
          <cell r="AS3714" t="str">
            <v>EST VASO CERAMICA (QMC379) - Ø0x0H</v>
          </cell>
          <cell r="AT3714">
            <v>353.92</v>
          </cell>
          <cell r="AU3714">
            <v>353.92</v>
          </cell>
          <cell r="AV3714">
            <v>353.92</v>
          </cell>
          <cell r="AW3714">
            <v>0</v>
          </cell>
          <cell r="AX3714">
            <v>353.92</v>
          </cell>
          <cell r="AY3714">
            <v>0</v>
          </cell>
          <cell r="AZ3714"/>
          <cell r="BA3714" t="str">
            <v/>
          </cell>
          <cell r="BB3714"/>
          <cell r="BC3714"/>
          <cell r="BD3714"/>
          <cell r="BE3714" t="str">
            <v/>
          </cell>
          <cell r="BF3714">
            <v>0</v>
          </cell>
          <cell r="BG3714" t="str">
            <v/>
          </cell>
          <cell r="BH3714" t="str">
            <v/>
          </cell>
          <cell r="BI3714">
            <v>12</v>
          </cell>
          <cell r="BJ3714" t="str">
            <v>0</v>
          </cell>
          <cell r="BK3714">
            <v>0</v>
          </cell>
          <cell r="BL3714">
            <v>0</v>
          </cell>
          <cell r="BM3714"/>
          <cell r="BN3714"/>
          <cell r="BO3714"/>
          <cell r="BP3714"/>
          <cell r="BR3714" t="str">
            <v>X</v>
          </cell>
          <cell r="BT3714" t="str">
            <v/>
          </cell>
          <cell r="BU3714" t="str">
            <v/>
          </cell>
        </row>
        <row r="3715">
          <cell r="H3715">
            <v>0</v>
          </cell>
          <cell r="O3715">
            <v>402571</v>
          </cell>
          <cell r="P3715"/>
          <cell r="Q3715" t="str">
            <v>EST CENTRO MESA CERAMICA (QMC338)</v>
          </cell>
          <cell r="R3715"/>
          <cell r="S3715"/>
          <cell r="T3715"/>
          <cell r="U3715">
            <v>0</v>
          </cell>
          <cell r="V3715">
            <v>0</v>
          </cell>
          <cell r="W3715">
            <v>0</v>
          </cell>
          <cell r="X3715">
            <v>0</v>
          </cell>
          <cell r="Y3715" t="str">
            <v>EST CENTRO MESA CERAMICA (QMC338) - Ø0x0H</v>
          </cell>
          <cell r="Z3715">
            <v>631.67999999999995</v>
          </cell>
          <cell r="AA3715">
            <v>0.35</v>
          </cell>
          <cell r="AB3715">
            <v>410.59199999999998</v>
          </cell>
          <cell r="AC3715"/>
          <cell r="AD3715"/>
          <cell r="AE3715"/>
          <cell r="AF3715">
            <v>631.67999999999995</v>
          </cell>
          <cell r="AG3715">
            <v>631.67999999999995</v>
          </cell>
          <cell r="AH3715">
            <v>0</v>
          </cell>
          <cell r="AI3715">
            <v>631.67999999999995</v>
          </cell>
          <cell r="AJ3715" t="str">
            <v>REF: 402571</v>
          </cell>
          <cell r="AK3715"/>
          <cell r="AL3715">
            <v>402571</v>
          </cell>
          <cell r="AM3715" t="str">
            <v>EST CENTRO MESA CERAMICA (QMC338)</v>
          </cell>
          <cell r="AN3715"/>
          <cell r="AO3715">
            <v>0</v>
          </cell>
          <cell r="AP3715">
            <v>0</v>
          </cell>
          <cell r="AQ3715">
            <v>0</v>
          </cell>
          <cell r="AR3715">
            <v>0</v>
          </cell>
          <cell r="AS3715" t="str">
            <v>EST CENTRO MESA CERAMICA (QMC338) - Ø0x0H</v>
          </cell>
          <cell r="AT3715">
            <v>631.67999999999995</v>
          </cell>
          <cell r="AU3715">
            <v>631.67999999999995</v>
          </cell>
          <cell r="AV3715">
            <v>631.67999999999995</v>
          </cell>
          <cell r="AW3715">
            <v>0</v>
          </cell>
          <cell r="AX3715">
            <v>631.67999999999995</v>
          </cell>
          <cell r="AY3715">
            <v>0</v>
          </cell>
          <cell r="AZ3715"/>
          <cell r="BA3715" t="str">
            <v/>
          </cell>
          <cell r="BB3715"/>
          <cell r="BC3715"/>
          <cell r="BD3715"/>
          <cell r="BE3715" t="str">
            <v/>
          </cell>
          <cell r="BF3715">
            <v>0</v>
          </cell>
          <cell r="BG3715" t="str">
            <v/>
          </cell>
          <cell r="BH3715" t="str">
            <v/>
          </cell>
          <cell r="BI3715">
            <v>12</v>
          </cell>
          <cell r="BJ3715" t="str">
            <v>0</v>
          </cell>
          <cell r="BK3715">
            <v>0</v>
          </cell>
          <cell r="BL3715">
            <v>0</v>
          </cell>
          <cell r="BM3715"/>
          <cell r="BN3715"/>
          <cell r="BO3715"/>
          <cell r="BP3715"/>
          <cell r="BR3715" t="str">
            <v>X</v>
          </cell>
          <cell r="BT3715" t="str">
            <v/>
          </cell>
          <cell r="BU3715" t="str">
            <v/>
          </cell>
        </row>
        <row r="3716">
          <cell r="H3716">
            <v>0</v>
          </cell>
          <cell r="O3716">
            <v>402570</v>
          </cell>
          <cell r="P3716"/>
          <cell r="Q3716" t="str">
            <v>EST CENTRO MESA CERAMICA (QMC301)</v>
          </cell>
          <cell r="R3716"/>
          <cell r="S3716"/>
          <cell r="T3716"/>
          <cell r="U3716">
            <v>0</v>
          </cell>
          <cell r="V3716">
            <v>0</v>
          </cell>
          <cell r="W3716">
            <v>0</v>
          </cell>
          <cell r="X3716">
            <v>0</v>
          </cell>
          <cell r="Y3716" t="str">
            <v>EST CENTRO MESA CERAMICA (QMC301) - Ø0x0H</v>
          </cell>
          <cell r="Z3716">
            <v>1088.6400000000001</v>
          </cell>
          <cell r="AA3716">
            <v>0.35</v>
          </cell>
          <cell r="AB3716">
            <v>707.6160000000001</v>
          </cell>
          <cell r="AC3716"/>
          <cell r="AD3716"/>
          <cell r="AE3716"/>
          <cell r="AF3716">
            <v>1088.6400000000001</v>
          </cell>
          <cell r="AG3716">
            <v>1088.6400000000001</v>
          </cell>
          <cell r="AH3716">
            <v>0</v>
          </cell>
          <cell r="AI3716">
            <v>1088.6400000000001</v>
          </cell>
          <cell r="AJ3716" t="str">
            <v>REF: 402570</v>
          </cell>
          <cell r="AK3716"/>
          <cell r="AL3716">
            <v>402570</v>
          </cell>
          <cell r="AM3716" t="str">
            <v>EST CENTRO MESA CERAMICA (QMC301)</v>
          </cell>
          <cell r="AN3716"/>
          <cell r="AO3716">
            <v>0</v>
          </cell>
          <cell r="AP3716">
            <v>0</v>
          </cell>
          <cell r="AQ3716">
            <v>0</v>
          </cell>
          <cell r="AR3716">
            <v>0</v>
          </cell>
          <cell r="AS3716" t="str">
            <v>EST CENTRO MESA CERAMICA (QMC301) - Ø0x0H</v>
          </cell>
          <cell r="AT3716">
            <v>1088.6400000000001</v>
          </cell>
          <cell r="AU3716">
            <v>1088.6400000000001</v>
          </cell>
          <cell r="AV3716">
            <v>1088.6400000000001</v>
          </cell>
          <cell r="AW3716">
            <v>0</v>
          </cell>
          <cell r="AX3716">
            <v>1088.6400000000001</v>
          </cell>
          <cell r="AY3716">
            <v>0</v>
          </cell>
          <cell r="AZ3716"/>
          <cell r="BA3716" t="str">
            <v/>
          </cell>
          <cell r="BB3716"/>
          <cell r="BC3716"/>
          <cell r="BD3716"/>
          <cell r="BE3716" t="str">
            <v/>
          </cell>
          <cell r="BF3716">
            <v>0</v>
          </cell>
          <cell r="BG3716" t="str">
            <v/>
          </cell>
          <cell r="BH3716" t="str">
            <v/>
          </cell>
          <cell r="BI3716">
            <v>12</v>
          </cell>
          <cell r="BJ3716" t="str">
            <v>0</v>
          </cell>
          <cell r="BK3716">
            <v>0</v>
          </cell>
          <cell r="BL3716">
            <v>0</v>
          </cell>
          <cell r="BM3716"/>
          <cell r="BN3716"/>
          <cell r="BO3716"/>
          <cell r="BP3716"/>
          <cell r="BR3716" t="str">
            <v>X</v>
          </cell>
          <cell r="BT3716" t="str">
            <v/>
          </cell>
          <cell r="BU3716" t="str">
            <v/>
          </cell>
        </row>
        <row r="3717">
          <cell r="H3717">
            <v>0</v>
          </cell>
          <cell r="O3717">
            <v>402569</v>
          </cell>
          <cell r="P3717"/>
          <cell r="Q3717" t="str">
            <v>EST CENTRO MESA CERAMICA (QMC300)</v>
          </cell>
          <cell r="R3717"/>
          <cell r="S3717"/>
          <cell r="T3717"/>
          <cell r="U3717">
            <v>0</v>
          </cell>
          <cell r="V3717">
            <v>0</v>
          </cell>
          <cell r="W3717">
            <v>0</v>
          </cell>
          <cell r="X3717">
            <v>0</v>
          </cell>
          <cell r="Y3717" t="str">
            <v>EST CENTRO MESA CERAMICA (QMC300) - Ø0x0H</v>
          </cell>
          <cell r="Z3717">
            <v>678</v>
          </cell>
          <cell r="AA3717">
            <v>0.35</v>
          </cell>
          <cell r="AB3717">
            <v>440.70000000000005</v>
          </cell>
          <cell r="AC3717"/>
          <cell r="AD3717"/>
          <cell r="AE3717"/>
          <cell r="AF3717">
            <v>678</v>
          </cell>
          <cell r="AG3717">
            <v>678</v>
          </cell>
          <cell r="AH3717">
            <v>0</v>
          </cell>
          <cell r="AI3717">
            <v>678</v>
          </cell>
          <cell r="AJ3717" t="str">
            <v>REF: 402569</v>
          </cell>
          <cell r="AK3717"/>
          <cell r="AL3717">
            <v>402569</v>
          </cell>
          <cell r="AM3717" t="str">
            <v>EST CENTRO MESA CERAMICA (QMC300)</v>
          </cell>
          <cell r="AN3717"/>
          <cell r="AO3717">
            <v>0</v>
          </cell>
          <cell r="AP3717">
            <v>0</v>
          </cell>
          <cell r="AQ3717">
            <v>0</v>
          </cell>
          <cell r="AR3717">
            <v>0</v>
          </cell>
          <cell r="AS3717" t="str">
            <v>EST CENTRO MESA CERAMICA (QMC300) - Ø0x0H</v>
          </cell>
          <cell r="AT3717">
            <v>678</v>
          </cell>
          <cell r="AU3717">
            <v>678</v>
          </cell>
          <cell r="AV3717">
            <v>678</v>
          </cell>
          <cell r="AW3717">
            <v>0</v>
          </cell>
          <cell r="AX3717">
            <v>678</v>
          </cell>
          <cell r="AY3717">
            <v>0</v>
          </cell>
          <cell r="AZ3717"/>
          <cell r="BA3717" t="str">
            <v/>
          </cell>
          <cell r="BB3717"/>
          <cell r="BC3717"/>
          <cell r="BD3717"/>
          <cell r="BE3717" t="str">
            <v/>
          </cell>
          <cell r="BF3717">
            <v>0</v>
          </cell>
          <cell r="BG3717" t="str">
            <v/>
          </cell>
          <cell r="BH3717" t="str">
            <v/>
          </cell>
          <cell r="BI3717">
            <v>12</v>
          </cell>
          <cell r="BJ3717" t="str">
            <v>0</v>
          </cell>
          <cell r="BK3717">
            <v>0</v>
          </cell>
          <cell r="BL3717">
            <v>0</v>
          </cell>
          <cell r="BM3717"/>
          <cell r="BN3717"/>
          <cell r="BO3717"/>
          <cell r="BP3717"/>
          <cell r="BR3717" t="str">
            <v>X</v>
          </cell>
          <cell r="BT3717" t="str">
            <v/>
          </cell>
          <cell r="BU3717" t="str">
            <v/>
          </cell>
        </row>
        <row r="3718">
          <cell r="H3718">
            <v>0</v>
          </cell>
          <cell r="O3718">
            <v>402568</v>
          </cell>
          <cell r="P3718"/>
          <cell r="Q3718" t="str">
            <v>EST JARRA CERAMICA ART POTTERY (QMC220)</v>
          </cell>
          <cell r="R3718"/>
          <cell r="S3718"/>
          <cell r="T3718"/>
          <cell r="U3718">
            <v>0</v>
          </cell>
          <cell r="V3718">
            <v>0</v>
          </cell>
          <cell r="W3718">
            <v>0</v>
          </cell>
          <cell r="X3718">
            <v>0</v>
          </cell>
          <cell r="Y3718" t="str">
            <v>EST JARRA CERAMICA ART POTTERY (QMC220) - Ø0x0H</v>
          </cell>
          <cell r="Z3718">
            <v>631.67999999999995</v>
          </cell>
          <cell r="AA3718">
            <v>0.35</v>
          </cell>
          <cell r="AB3718">
            <v>410.59199999999998</v>
          </cell>
          <cell r="AC3718"/>
          <cell r="AD3718"/>
          <cell r="AE3718"/>
          <cell r="AF3718">
            <v>631.67999999999995</v>
          </cell>
          <cell r="AG3718">
            <v>631.67999999999995</v>
          </cell>
          <cell r="AH3718">
            <v>0</v>
          </cell>
          <cell r="AI3718">
            <v>631.67999999999995</v>
          </cell>
          <cell r="AJ3718" t="str">
            <v>REF: 402568</v>
          </cell>
          <cell r="AK3718"/>
          <cell r="AL3718">
            <v>402568</v>
          </cell>
          <cell r="AM3718" t="str">
            <v>EST JARRA CERAMICA ART POTTERY (QMC220)</v>
          </cell>
          <cell r="AN3718"/>
          <cell r="AO3718">
            <v>0</v>
          </cell>
          <cell r="AP3718">
            <v>0</v>
          </cell>
          <cell r="AQ3718">
            <v>0</v>
          </cell>
          <cell r="AR3718">
            <v>0</v>
          </cell>
          <cell r="AS3718" t="str">
            <v>EST JARRA CERAMICA ART POTTERY (QMC220) - Ø0x0H</v>
          </cell>
          <cell r="AT3718">
            <v>631.67999999999995</v>
          </cell>
          <cell r="AU3718">
            <v>631.67999999999995</v>
          </cell>
          <cell r="AV3718">
            <v>631.67999999999995</v>
          </cell>
          <cell r="AW3718">
            <v>0</v>
          </cell>
          <cell r="AX3718">
            <v>631.67999999999995</v>
          </cell>
          <cell r="AY3718">
            <v>0</v>
          </cell>
          <cell r="AZ3718"/>
          <cell r="BA3718" t="str">
            <v/>
          </cell>
          <cell r="BB3718"/>
          <cell r="BC3718"/>
          <cell r="BD3718"/>
          <cell r="BE3718" t="str">
            <v/>
          </cell>
          <cell r="BF3718">
            <v>0</v>
          </cell>
          <cell r="BG3718" t="str">
            <v/>
          </cell>
          <cell r="BH3718" t="str">
            <v/>
          </cell>
          <cell r="BI3718">
            <v>12</v>
          </cell>
          <cell r="BJ3718" t="str">
            <v>0</v>
          </cell>
          <cell r="BK3718">
            <v>0</v>
          </cell>
          <cell r="BL3718">
            <v>0</v>
          </cell>
          <cell r="BM3718"/>
          <cell r="BN3718"/>
          <cell r="BO3718"/>
          <cell r="BP3718"/>
          <cell r="BR3718" t="str">
            <v>X</v>
          </cell>
          <cell r="BT3718" t="str">
            <v/>
          </cell>
          <cell r="BU3718" t="str">
            <v/>
          </cell>
        </row>
        <row r="3719">
          <cell r="H3719">
            <v>0</v>
          </cell>
          <cell r="O3719">
            <v>402567</v>
          </cell>
          <cell r="P3719"/>
          <cell r="Q3719" t="str">
            <v>EST KIT 4 CANECAS CERAMICA ART POTTERY (QMC219)</v>
          </cell>
          <cell r="R3719"/>
          <cell r="S3719"/>
          <cell r="T3719"/>
          <cell r="U3719">
            <v>0</v>
          </cell>
          <cell r="V3719">
            <v>0</v>
          </cell>
          <cell r="W3719">
            <v>0</v>
          </cell>
          <cell r="X3719">
            <v>0</v>
          </cell>
          <cell r="Y3719" t="str">
            <v>EST KIT 4 CANECAS CERAMICA ART POTTERY (QMC219) - Ø0x0H</v>
          </cell>
          <cell r="Z3719">
            <v>663.04</v>
          </cell>
          <cell r="AA3719">
            <v>0.35</v>
          </cell>
          <cell r="AB3719">
            <v>430.976</v>
          </cell>
          <cell r="AC3719"/>
          <cell r="AD3719"/>
          <cell r="AE3719"/>
          <cell r="AF3719">
            <v>663.04</v>
          </cell>
          <cell r="AG3719">
            <v>663.04</v>
          </cell>
          <cell r="AH3719">
            <v>0</v>
          </cell>
          <cell r="AI3719">
            <v>663.04</v>
          </cell>
          <cell r="AJ3719" t="str">
            <v>REF: 402567</v>
          </cell>
          <cell r="AK3719"/>
          <cell r="AL3719">
            <v>402567</v>
          </cell>
          <cell r="AM3719" t="str">
            <v>EST KIT 4 CANECAS CERAMICA ART POTTERY (QMC219)</v>
          </cell>
          <cell r="AN3719"/>
          <cell r="AO3719">
            <v>0</v>
          </cell>
          <cell r="AP3719">
            <v>0</v>
          </cell>
          <cell r="AQ3719">
            <v>0</v>
          </cell>
          <cell r="AR3719">
            <v>0</v>
          </cell>
          <cell r="AS3719" t="str">
            <v>EST KIT 4 CANECAS CERAMICA ART POTTERY (QMC219) - Ø0x0H</v>
          </cell>
          <cell r="AT3719">
            <v>663.04</v>
          </cell>
          <cell r="AU3719">
            <v>663.04</v>
          </cell>
          <cell r="AV3719">
            <v>663.04</v>
          </cell>
          <cell r="AW3719">
            <v>0</v>
          </cell>
          <cell r="AX3719">
            <v>663.04</v>
          </cell>
          <cell r="AY3719">
            <v>0</v>
          </cell>
          <cell r="AZ3719"/>
          <cell r="BA3719" t="str">
            <v/>
          </cell>
          <cell r="BB3719"/>
          <cell r="BC3719"/>
          <cell r="BD3719"/>
          <cell r="BE3719" t="str">
            <v/>
          </cell>
          <cell r="BF3719">
            <v>0</v>
          </cell>
          <cell r="BG3719" t="str">
            <v/>
          </cell>
          <cell r="BH3719" t="str">
            <v/>
          </cell>
          <cell r="BI3719">
            <v>12</v>
          </cell>
          <cell r="BJ3719" t="str">
            <v>0</v>
          </cell>
          <cell r="BK3719">
            <v>0</v>
          </cell>
          <cell r="BL3719">
            <v>0</v>
          </cell>
          <cell r="BM3719"/>
          <cell r="BN3719"/>
          <cell r="BO3719"/>
          <cell r="BP3719"/>
          <cell r="BR3719" t="str">
            <v>X</v>
          </cell>
          <cell r="BT3719" t="str">
            <v/>
          </cell>
          <cell r="BU3719" t="str">
            <v/>
          </cell>
        </row>
        <row r="3720">
          <cell r="H3720">
            <v>0</v>
          </cell>
          <cell r="O3720">
            <v>402566</v>
          </cell>
          <cell r="P3720"/>
          <cell r="Q3720" t="str">
            <v>EST JARRA CERAMICA DECORATI (QMC211)</v>
          </cell>
          <cell r="R3720"/>
          <cell r="S3720"/>
          <cell r="T3720"/>
          <cell r="U3720">
            <v>0</v>
          </cell>
          <cell r="V3720">
            <v>0</v>
          </cell>
          <cell r="W3720">
            <v>0</v>
          </cell>
          <cell r="X3720">
            <v>0</v>
          </cell>
          <cell r="Y3720" t="str">
            <v>EST JARRA CERAMICA DECORATI (QMC211) - Ø0x0H</v>
          </cell>
          <cell r="Z3720">
            <v>636.16</v>
          </cell>
          <cell r="AA3720">
            <v>0.35</v>
          </cell>
          <cell r="AB3720">
            <v>413.50400000000002</v>
          </cell>
          <cell r="AC3720"/>
          <cell r="AD3720"/>
          <cell r="AE3720"/>
          <cell r="AF3720">
            <v>636.16</v>
          </cell>
          <cell r="AG3720">
            <v>636.16</v>
          </cell>
          <cell r="AH3720">
            <v>0</v>
          </cell>
          <cell r="AI3720">
            <v>636.16</v>
          </cell>
          <cell r="AJ3720" t="str">
            <v>REF: 402566</v>
          </cell>
          <cell r="AK3720"/>
          <cell r="AL3720">
            <v>402566</v>
          </cell>
          <cell r="AM3720" t="str">
            <v>EST JARRA CERAMICA DECORATI (QMC211)</v>
          </cell>
          <cell r="AN3720"/>
          <cell r="AO3720">
            <v>0</v>
          </cell>
          <cell r="AP3720">
            <v>0</v>
          </cell>
          <cell r="AQ3720">
            <v>0</v>
          </cell>
          <cell r="AR3720">
            <v>0</v>
          </cell>
          <cell r="AS3720" t="str">
            <v>EST JARRA CERAMICA DECORATI (QMC211) - Ø0x0H</v>
          </cell>
          <cell r="AT3720">
            <v>636.16</v>
          </cell>
          <cell r="AU3720">
            <v>636.16</v>
          </cell>
          <cell r="AV3720">
            <v>636.16</v>
          </cell>
          <cell r="AW3720">
            <v>0</v>
          </cell>
          <cell r="AX3720">
            <v>636.16</v>
          </cell>
          <cell r="AY3720">
            <v>0</v>
          </cell>
          <cell r="AZ3720"/>
          <cell r="BA3720" t="str">
            <v/>
          </cell>
          <cell r="BB3720"/>
          <cell r="BC3720"/>
          <cell r="BD3720"/>
          <cell r="BE3720" t="str">
            <v/>
          </cell>
          <cell r="BF3720">
            <v>0</v>
          </cell>
          <cell r="BG3720" t="str">
            <v/>
          </cell>
          <cell r="BH3720" t="str">
            <v/>
          </cell>
          <cell r="BI3720">
            <v>12</v>
          </cell>
          <cell r="BJ3720" t="str">
            <v>0</v>
          </cell>
          <cell r="BK3720">
            <v>0</v>
          </cell>
          <cell r="BL3720">
            <v>0</v>
          </cell>
          <cell r="BM3720"/>
          <cell r="BN3720"/>
          <cell r="BO3720"/>
          <cell r="BP3720"/>
          <cell r="BR3720" t="str">
            <v>X</v>
          </cell>
          <cell r="BT3720" t="str">
            <v/>
          </cell>
          <cell r="BU3720" t="str">
            <v/>
          </cell>
        </row>
        <row r="3721">
          <cell r="H3721">
            <v>0</v>
          </cell>
          <cell r="O3721">
            <v>402565</v>
          </cell>
          <cell r="P3721"/>
          <cell r="Q3721" t="str">
            <v>EST KIT 4 CANECAS CERAMICA (QMC210)</v>
          </cell>
          <cell r="R3721"/>
          <cell r="S3721"/>
          <cell r="T3721"/>
          <cell r="U3721">
            <v>0</v>
          </cell>
          <cell r="V3721">
            <v>0</v>
          </cell>
          <cell r="W3721">
            <v>0</v>
          </cell>
          <cell r="X3721">
            <v>0</v>
          </cell>
          <cell r="Y3721" t="str">
            <v>EST KIT 4 CANECAS CERAMICA (QMC210) - Ø0x0H</v>
          </cell>
          <cell r="Z3721">
            <v>663.04</v>
          </cell>
          <cell r="AA3721">
            <v>0.35</v>
          </cell>
          <cell r="AB3721">
            <v>430.976</v>
          </cell>
          <cell r="AC3721"/>
          <cell r="AD3721"/>
          <cell r="AE3721"/>
          <cell r="AF3721">
            <v>663.04</v>
          </cell>
          <cell r="AG3721">
            <v>663.04</v>
          </cell>
          <cell r="AH3721">
            <v>0</v>
          </cell>
          <cell r="AI3721">
            <v>663.04</v>
          </cell>
          <cell r="AJ3721" t="str">
            <v>REF: 402565</v>
          </cell>
          <cell r="AK3721"/>
          <cell r="AL3721">
            <v>402565</v>
          </cell>
          <cell r="AM3721" t="str">
            <v>EST KIT 4 CANECAS CERAMICA (QMC210)</v>
          </cell>
          <cell r="AN3721"/>
          <cell r="AO3721">
            <v>0</v>
          </cell>
          <cell r="AP3721">
            <v>0</v>
          </cell>
          <cell r="AQ3721">
            <v>0</v>
          </cell>
          <cell r="AR3721">
            <v>0</v>
          </cell>
          <cell r="AS3721" t="str">
            <v>EST KIT 4 CANECAS CERAMICA (QMC210) - Ø0x0H</v>
          </cell>
          <cell r="AT3721">
            <v>663.04</v>
          </cell>
          <cell r="AU3721">
            <v>663.04</v>
          </cell>
          <cell r="AV3721">
            <v>663.04</v>
          </cell>
          <cell r="AW3721">
            <v>0</v>
          </cell>
          <cell r="AX3721">
            <v>663.04</v>
          </cell>
          <cell r="AY3721">
            <v>0</v>
          </cell>
          <cell r="AZ3721"/>
          <cell r="BA3721" t="str">
            <v/>
          </cell>
          <cell r="BB3721"/>
          <cell r="BC3721"/>
          <cell r="BD3721"/>
          <cell r="BE3721" t="str">
            <v/>
          </cell>
          <cell r="BF3721">
            <v>0</v>
          </cell>
          <cell r="BG3721" t="str">
            <v/>
          </cell>
          <cell r="BH3721" t="str">
            <v/>
          </cell>
          <cell r="BI3721">
            <v>12</v>
          </cell>
          <cell r="BJ3721" t="str">
            <v>0</v>
          </cell>
          <cell r="BK3721">
            <v>0</v>
          </cell>
          <cell r="BL3721">
            <v>0</v>
          </cell>
          <cell r="BM3721"/>
          <cell r="BN3721"/>
          <cell r="BO3721"/>
          <cell r="BP3721"/>
          <cell r="BR3721" t="str">
            <v>X</v>
          </cell>
          <cell r="BT3721" t="str">
            <v/>
          </cell>
          <cell r="BU3721" t="str">
            <v/>
          </cell>
        </row>
        <row r="3722">
          <cell r="H3722">
            <v>0</v>
          </cell>
          <cell r="O3722">
            <v>402564</v>
          </cell>
          <cell r="P3722"/>
          <cell r="Q3722" t="str">
            <v>EST VASO CERAMICA POTTERY CORNER (QMC159)</v>
          </cell>
          <cell r="R3722"/>
          <cell r="S3722"/>
          <cell r="T3722"/>
          <cell r="U3722">
            <v>0</v>
          </cell>
          <cell r="V3722">
            <v>0</v>
          </cell>
          <cell r="W3722">
            <v>0</v>
          </cell>
          <cell r="X3722">
            <v>0</v>
          </cell>
          <cell r="Y3722" t="str">
            <v>EST VASO CERAMICA POTTERY CORNER (QMC159) - Ø0x0H</v>
          </cell>
          <cell r="Z3722">
            <v>1590.4</v>
          </cell>
          <cell r="AA3722">
            <v>0.35</v>
          </cell>
          <cell r="AB3722">
            <v>1033.7600000000002</v>
          </cell>
          <cell r="AC3722"/>
          <cell r="AD3722"/>
          <cell r="AE3722"/>
          <cell r="AF3722">
            <v>1590.4</v>
          </cell>
          <cell r="AG3722">
            <v>1590.4</v>
          </cell>
          <cell r="AH3722">
            <v>0</v>
          </cell>
          <cell r="AI3722">
            <v>1590.4</v>
          </cell>
          <cell r="AJ3722" t="str">
            <v>REF: 402564</v>
          </cell>
          <cell r="AK3722"/>
          <cell r="AL3722">
            <v>402564</v>
          </cell>
          <cell r="AM3722" t="str">
            <v>EST VASO CERAMICA POTTERY CORNER (QMC159)</v>
          </cell>
          <cell r="AN3722"/>
          <cell r="AO3722">
            <v>0</v>
          </cell>
          <cell r="AP3722">
            <v>0</v>
          </cell>
          <cell r="AQ3722">
            <v>0</v>
          </cell>
          <cell r="AR3722">
            <v>0</v>
          </cell>
          <cell r="AS3722" t="str">
            <v>EST VASO CERAMICA POTTERY CORNER (QMC159) - Ø0x0H</v>
          </cell>
          <cell r="AT3722">
            <v>1590.4</v>
          </cell>
          <cell r="AU3722">
            <v>1590.4</v>
          </cell>
          <cell r="AV3722">
            <v>1590.4</v>
          </cell>
          <cell r="AW3722">
            <v>0</v>
          </cell>
          <cell r="AX3722">
            <v>1590.4</v>
          </cell>
          <cell r="AY3722">
            <v>0</v>
          </cell>
          <cell r="AZ3722"/>
          <cell r="BA3722" t="str">
            <v/>
          </cell>
          <cell r="BB3722"/>
          <cell r="BC3722"/>
          <cell r="BD3722"/>
          <cell r="BE3722" t="str">
            <v/>
          </cell>
          <cell r="BF3722">
            <v>0</v>
          </cell>
          <cell r="BG3722" t="str">
            <v/>
          </cell>
          <cell r="BH3722" t="str">
            <v/>
          </cell>
          <cell r="BI3722">
            <v>12</v>
          </cell>
          <cell r="BJ3722" t="str">
            <v>0</v>
          </cell>
          <cell r="BK3722">
            <v>0</v>
          </cell>
          <cell r="BL3722">
            <v>0</v>
          </cell>
          <cell r="BM3722"/>
          <cell r="BN3722"/>
          <cell r="BO3722"/>
          <cell r="BP3722"/>
          <cell r="BR3722" t="str">
            <v>X</v>
          </cell>
          <cell r="BT3722" t="str">
            <v/>
          </cell>
          <cell r="BU3722" t="str">
            <v/>
          </cell>
        </row>
        <row r="3723">
          <cell r="H3723">
            <v>0</v>
          </cell>
          <cell r="O3723">
            <v>402563</v>
          </cell>
          <cell r="P3723"/>
          <cell r="Q3723" t="str">
            <v>EST VASO CERAMICA POTTERY CORNER (QMC158)</v>
          </cell>
          <cell r="R3723"/>
          <cell r="S3723"/>
          <cell r="T3723"/>
          <cell r="U3723">
            <v>0</v>
          </cell>
          <cell r="V3723">
            <v>0</v>
          </cell>
          <cell r="W3723">
            <v>0</v>
          </cell>
          <cell r="X3723">
            <v>0</v>
          </cell>
          <cell r="Y3723" t="str">
            <v>EST VASO CERAMICA POTTERY CORNER (QMC158) - Ø0x0H</v>
          </cell>
          <cell r="Z3723">
            <v>479.36</v>
          </cell>
          <cell r="AA3723">
            <v>0.35</v>
          </cell>
          <cell r="AB3723">
            <v>311.58400000000006</v>
          </cell>
          <cell r="AC3723"/>
          <cell r="AD3723"/>
          <cell r="AE3723"/>
          <cell r="AF3723">
            <v>479.36</v>
          </cell>
          <cell r="AG3723">
            <v>479.36</v>
          </cell>
          <cell r="AH3723">
            <v>0</v>
          </cell>
          <cell r="AI3723">
            <v>479.36</v>
          </cell>
          <cell r="AJ3723" t="str">
            <v>REF: 402563</v>
          </cell>
          <cell r="AK3723"/>
          <cell r="AL3723">
            <v>402563</v>
          </cell>
          <cell r="AM3723" t="str">
            <v>EST VASO CERAMICA POTTERY CORNER (QMC158)</v>
          </cell>
          <cell r="AN3723"/>
          <cell r="AO3723">
            <v>0</v>
          </cell>
          <cell r="AP3723">
            <v>0</v>
          </cell>
          <cell r="AQ3723">
            <v>0</v>
          </cell>
          <cell r="AR3723">
            <v>0</v>
          </cell>
          <cell r="AS3723" t="str">
            <v>EST VASO CERAMICA POTTERY CORNER (QMC158) - Ø0x0H</v>
          </cell>
          <cell r="AT3723">
            <v>479.36</v>
          </cell>
          <cell r="AU3723">
            <v>479.36</v>
          </cell>
          <cell r="AV3723">
            <v>479.36</v>
          </cell>
          <cell r="AW3723">
            <v>0</v>
          </cell>
          <cell r="AX3723">
            <v>479.36</v>
          </cell>
          <cell r="AY3723">
            <v>0</v>
          </cell>
          <cell r="AZ3723"/>
          <cell r="BA3723" t="str">
            <v/>
          </cell>
          <cell r="BB3723"/>
          <cell r="BC3723"/>
          <cell r="BD3723"/>
          <cell r="BE3723" t="str">
            <v/>
          </cell>
          <cell r="BF3723">
            <v>0</v>
          </cell>
          <cell r="BG3723" t="str">
            <v/>
          </cell>
          <cell r="BH3723" t="str">
            <v/>
          </cell>
          <cell r="BI3723">
            <v>12</v>
          </cell>
          <cell r="BJ3723" t="str">
            <v>0</v>
          </cell>
          <cell r="BK3723">
            <v>0</v>
          </cell>
          <cell r="BL3723">
            <v>0</v>
          </cell>
          <cell r="BM3723"/>
          <cell r="BN3723"/>
          <cell r="BO3723"/>
          <cell r="BP3723"/>
          <cell r="BR3723" t="str">
            <v>X</v>
          </cell>
          <cell r="BT3723" t="str">
            <v/>
          </cell>
          <cell r="BU3723" t="str">
            <v/>
          </cell>
        </row>
        <row r="3724">
          <cell r="H3724">
            <v>0</v>
          </cell>
          <cell r="O3724">
            <v>402562</v>
          </cell>
          <cell r="P3724"/>
          <cell r="Q3724" t="str">
            <v>EST VASO CERAMICA POTTERY CORNER (QMC157)</v>
          </cell>
          <cell r="R3724"/>
          <cell r="S3724"/>
          <cell r="T3724"/>
          <cell r="U3724">
            <v>0</v>
          </cell>
          <cell r="V3724">
            <v>0</v>
          </cell>
          <cell r="W3724">
            <v>0</v>
          </cell>
          <cell r="X3724">
            <v>0</v>
          </cell>
          <cell r="Y3724" t="str">
            <v>EST VASO CERAMICA POTTERY CORNER (QMC157) - Ø0x0H</v>
          </cell>
          <cell r="Z3724">
            <v>963.24</v>
          </cell>
          <cell r="AA3724">
            <v>0.35</v>
          </cell>
          <cell r="AB3724">
            <v>626.10599999999999</v>
          </cell>
          <cell r="AC3724"/>
          <cell r="AD3724"/>
          <cell r="AE3724"/>
          <cell r="AF3724">
            <v>963.24</v>
          </cell>
          <cell r="AG3724">
            <v>963.24</v>
          </cell>
          <cell r="AH3724">
            <v>0</v>
          </cell>
          <cell r="AI3724">
            <v>963.24</v>
          </cell>
          <cell r="AJ3724" t="str">
            <v>REF: 402562</v>
          </cell>
          <cell r="AK3724"/>
          <cell r="AL3724">
            <v>402562</v>
          </cell>
          <cell r="AM3724" t="str">
            <v>EST VASO CERAMICA POTTERY CORNER (QMC157)</v>
          </cell>
          <cell r="AN3724"/>
          <cell r="AO3724">
            <v>0</v>
          </cell>
          <cell r="AP3724">
            <v>0</v>
          </cell>
          <cell r="AQ3724">
            <v>0</v>
          </cell>
          <cell r="AR3724">
            <v>0</v>
          </cell>
          <cell r="AS3724" t="str">
            <v>EST VASO CERAMICA POTTERY CORNER (QMC157) - Ø0x0H</v>
          </cell>
          <cell r="AT3724">
            <v>963.24</v>
          </cell>
          <cell r="AU3724">
            <v>963.24</v>
          </cell>
          <cell r="AV3724">
            <v>963.24</v>
          </cell>
          <cell r="AW3724">
            <v>0</v>
          </cell>
          <cell r="AX3724">
            <v>963.24</v>
          </cell>
          <cell r="AY3724">
            <v>0</v>
          </cell>
          <cell r="AZ3724"/>
          <cell r="BA3724" t="str">
            <v/>
          </cell>
          <cell r="BB3724"/>
          <cell r="BC3724"/>
          <cell r="BD3724"/>
          <cell r="BE3724" t="str">
            <v/>
          </cell>
          <cell r="BF3724">
            <v>0</v>
          </cell>
          <cell r="BG3724" t="str">
            <v/>
          </cell>
          <cell r="BH3724" t="str">
            <v/>
          </cell>
          <cell r="BI3724">
            <v>12</v>
          </cell>
          <cell r="BJ3724" t="str">
            <v>0</v>
          </cell>
          <cell r="BK3724">
            <v>0</v>
          </cell>
          <cell r="BL3724">
            <v>0</v>
          </cell>
          <cell r="BM3724"/>
          <cell r="BN3724"/>
          <cell r="BO3724"/>
          <cell r="BP3724"/>
          <cell r="BR3724" t="str">
            <v>X</v>
          </cell>
          <cell r="BT3724" t="str">
            <v/>
          </cell>
          <cell r="BU3724" t="str">
            <v/>
          </cell>
        </row>
        <row r="3725">
          <cell r="H3725">
            <v>0</v>
          </cell>
          <cell r="O3725">
            <v>402561</v>
          </cell>
          <cell r="P3725"/>
          <cell r="Q3725" t="str">
            <v>EST PRATO CERAMICA LUXOR (QMC119)</v>
          </cell>
          <cell r="R3725"/>
          <cell r="S3725"/>
          <cell r="T3725"/>
          <cell r="U3725">
            <v>0</v>
          </cell>
          <cell r="V3725">
            <v>0</v>
          </cell>
          <cell r="W3725">
            <v>0</v>
          </cell>
          <cell r="X3725">
            <v>0</v>
          </cell>
          <cell r="Y3725" t="str">
            <v>EST PRATO CERAMICA LUXOR (QMC119) - Ø0x0H</v>
          </cell>
          <cell r="Z3725">
            <v>385.28</v>
          </cell>
          <cell r="AA3725">
            <v>0.35</v>
          </cell>
          <cell r="AB3725">
            <v>250.43199999999999</v>
          </cell>
          <cell r="AC3725"/>
          <cell r="AD3725"/>
          <cell r="AE3725"/>
          <cell r="AF3725">
            <v>385.28</v>
          </cell>
          <cell r="AG3725">
            <v>385.28</v>
          </cell>
          <cell r="AH3725">
            <v>0</v>
          </cell>
          <cell r="AI3725">
            <v>385.28</v>
          </cell>
          <cell r="AJ3725" t="str">
            <v>REF: 402561</v>
          </cell>
          <cell r="AK3725"/>
          <cell r="AL3725">
            <v>402561</v>
          </cell>
          <cell r="AM3725" t="str">
            <v>EST PRATO CERAMICA LUXOR (QMC119)</v>
          </cell>
          <cell r="AN3725"/>
          <cell r="AO3725">
            <v>0</v>
          </cell>
          <cell r="AP3725">
            <v>0</v>
          </cell>
          <cell r="AQ3725">
            <v>0</v>
          </cell>
          <cell r="AR3725">
            <v>0</v>
          </cell>
          <cell r="AS3725" t="str">
            <v>EST PRATO CERAMICA LUXOR (QMC119) - Ø0x0H</v>
          </cell>
          <cell r="AT3725">
            <v>385.28</v>
          </cell>
          <cell r="AU3725">
            <v>385.28</v>
          </cell>
          <cell r="AV3725">
            <v>385.28</v>
          </cell>
          <cell r="AW3725">
            <v>0</v>
          </cell>
          <cell r="AX3725">
            <v>385.28</v>
          </cell>
          <cell r="AY3725">
            <v>0</v>
          </cell>
          <cell r="AZ3725"/>
          <cell r="BA3725" t="str">
            <v/>
          </cell>
          <cell r="BB3725"/>
          <cell r="BC3725"/>
          <cell r="BD3725"/>
          <cell r="BE3725" t="str">
            <v/>
          </cell>
          <cell r="BF3725">
            <v>0</v>
          </cell>
          <cell r="BG3725" t="str">
            <v/>
          </cell>
          <cell r="BH3725" t="str">
            <v/>
          </cell>
          <cell r="BI3725">
            <v>12</v>
          </cell>
          <cell r="BJ3725" t="str">
            <v>0</v>
          </cell>
          <cell r="BK3725">
            <v>0</v>
          </cell>
          <cell r="BL3725">
            <v>0</v>
          </cell>
          <cell r="BM3725"/>
          <cell r="BN3725"/>
          <cell r="BO3725"/>
          <cell r="BP3725"/>
          <cell r="BR3725" t="str">
            <v>X</v>
          </cell>
          <cell r="BT3725" t="str">
            <v/>
          </cell>
          <cell r="BU3725" t="str">
            <v/>
          </cell>
        </row>
        <row r="3726">
          <cell r="H3726">
            <v>0</v>
          </cell>
          <cell r="O3726">
            <v>402560</v>
          </cell>
          <cell r="P3726"/>
          <cell r="Q3726" t="str">
            <v>EST VASO CERAMICA (PHY023)</v>
          </cell>
          <cell r="R3726"/>
          <cell r="S3726"/>
          <cell r="T3726"/>
          <cell r="U3726">
            <v>0</v>
          </cell>
          <cell r="V3726">
            <v>0</v>
          </cell>
          <cell r="W3726">
            <v>0</v>
          </cell>
          <cell r="X3726">
            <v>0</v>
          </cell>
          <cell r="Y3726" t="str">
            <v>EST VASO CERAMICA (PHY023) - Ø0x0H</v>
          </cell>
          <cell r="Z3726">
            <v>551.04</v>
          </cell>
          <cell r="AA3726">
            <v>0.35</v>
          </cell>
          <cell r="AB3726">
            <v>358.17599999999999</v>
          </cell>
          <cell r="AC3726"/>
          <cell r="AD3726"/>
          <cell r="AE3726"/>
          <cell r="AF3726">
            <v>551.04</v>
          </cell>
          <cell r="AG3726">
            <v>551.04</v>
          </cell>
          <cell r="AH3726">
            <v>0</v>
          </cell>
          <cell r="AI3726">
            <v>551.04</v>
          </cell>
          <cell r="AJ3726" t="str">
            <v>REF: 402560</v>
          </cell>
          <cell r="AK3726"/>
          <cell r="AL3726">
            <v>402560</v>
          </cell>
          <cell r="AM3726" t="str">
            <v>EST VASO CERAMICA (PHY023)</v>
          </cell>
          <cell r="AN3726"/>
          <cell r="AO3726">
            <v>0</v>
          </cell>
          <cell r="AP3726">
            <v>0</v>
          </cell>
          <cell r="AQ3726">
            <v>0</v>
          </cell>
          <cell r="AR3726">
            <v>0</v>
          </cell>
          <cell r="AS3726" t="str">
            <v>EST VASO CERAMICA (PHY023) - Ø0x0H</v>
          </cell>
          <cell r="AT3726">
            <v>551.04</v>
          </cell>
          <cell r="AU3726">
            <v>551.04</v>
          </cell>
          <cell r="AV3726">
            <v>551.04</v>
          </cell>
          <cell r="AW3726">
            <v>0</v>
          </cell>
          <cell r="AX3726">
            <v>551.04</v>
          </cell>
          <cell r="AY3726">
            <v>0</v>
          </cell>
          <cell r="AZ3726"/>
          <cell r="BA3726" t="str">
            <v/>
          </cell>
          <cell r="BB3726"/>
          <cell r="BC3726"/>
          <cell r="BD3726"/>
          <cell r="BE3726" t="str">
            <v/>
          </cell>
          <cell r="BF3726">
            <v>0</v>
          </cell>
          <cell r="BG3726" t="str">
            <v/>
          </cell>
          <cell r="BH3726" t="str">
            <v/>
          </cell>
          <cell r="BI3726">
            <v>12</v>
          </cell>
          <cell r="BJ3726" t="str">
            <v>0</v>
          </cell>
          <cell r="BK3726">
            <v>0</v>
          </cell>
          <cell r="BL3726">
            <v>0</v>
          </cell>
          <cell r="BM3726"/>
          <cell r="BN3726"/>
          <cell r="BO3726"/>
          <cell r="BP3726"/>
          <cell r="BR3726" t="str">
            <v>X</v>
          </cell>
          <cell r="BT3726" t="str">
            <v/>
          </cell>
          <cell r="BU3726" t="str">
            <v/>
          </cell>
        </row>
        <row r="3727">
          <cell r="H3727">
            <v>0</v>
          </cell>
          <cell r="O3727">
            <v>402559</v>
          </cell>
          <cell r="P3727"/>
          <cell r="Q3727" t="str">
            <v>EST VASO CERAMICA (PHY020)</v>
          </cell>
          <cell r="R3727"/>
          <cell r="S3727"/>
          <cell r="T3727"/>
          <cell r="U3727">
            <v>0</v>
          </cell>
          <cell r="V3727">
            <v>0</v>
          </cell>
          <cell r="W3727">
            <v>0</v>
          </cell>
          <cell r="X3727">
            <v>0</v>
          </cell>
          <cell r="Y3727" t="str">
            <v>EST VASO CERAMICA (PHY020) - Ø0x0H</v>
          </cell>
          <cell r="Z3727">
            <v>421.12</v>
          </cell>
          <cell r="AA3727">
            <v>0.35</v>
          </cell>
          <cell r="AB3727">
            <v>273.72800000000001</v>
          </cell>
          <cell r="AC3727"/>
          <cell r="AD3727"/>
          <cell r="AE3727"/>
          <cell r="AF3727">
            <v>421.12</v>
          </cell>
          <cell r="AG3727">
            <v>421.12</v>
          </cell>
          <cell r="AH3727">
            <v>0</v>
          </cell>
          <cell r="AI3727">
            <v>421.12</v>
          </cell>
          <cell r="AJ3727" t="str">
            <v>REF: 402559</v>
          </cell>
          <cell r="AK3727"/>
          <cell r="AL3727">
            <v>402559</v>
          </cell>
          <cell r="AM3727" t="str">
            <v>EST VASO CERAMICA (PHY020)</v>
          </cell>
          <cell r="AN3727"/>
          <cell r="AO3727">
            <v>0</v>
          </cell>
          <cell r="AP3727">
            <v>0</v>
          </cell>
          <cell r="AQ3727">
            <v>0</v>
          </cell>
          <cell r="AR3727">
            <v>0</v>
          </cell>
          <cell r="AS3727" t="str">
            <v>EST VASO CERAMICA (PHY020) - Ø0x0H</v>
          </cell>
          <cell r="AT3727">
            <v>421.12</v>
          </cell>
          <cell r="AU3727">
            <v>421.12</v>
          </cell>
          <cell r="AV3727">
            <v>421.12</v>
          </cell>
          <cell r="AW3727">
            <v>0</v>
          </cell>
          <cell r="AX3727">
            <v>421.12</v>
          </cell>
          <cell r="AY3727">
            <v>0</v>
          </cell>
          <cell r="AZ3727"/>
          <cell r="BA3727" t="str">
            <v/>
          </cell>
          <cell r="BB3727"/>
          <cell r="BC3727"/>
          <cell r="BD3727"/>
          <cell r="BE3727" t="str">
            <v/>
          </cell>
          <cell r="BF3727">
            <v>0</v>
          </cell>
          <cell r="BG3727" t="str">
            <v/>
          </cell>
          <cell r="BH3727" t="str">
            <v/>
          </cell>
          <cell r="BI3727">
            <v>12</v>
          </cell>
          <cell r="BJ3727" t="str">
            <v>0</v>
          </cell>
          <cell r="BK3727">
            <v>0</v>
          </cell>
          <cell r="BL3727">
            <v>0</v>
          </cell>
          <cell r="BM3727"/>
          <cell r="BN3727"/>
          <cell r="BO3727"/>
          <cell r="BP3727"/>
          <cell r="BR3727" t="str">
            <v>X</v>
          </cell>
          <cell r="BT3727" t="str">
            <v/>
          </cell>
          <cell r="BU3727" t="str">
            <v/>
          </cell>
        </row>
        <row r="3728">
          <cell r="H3728">
            <v>0</v>
          </cell>
          <cell r="O3728">
            <v>402558</v>
          </cell>
          <cell r="P3728"/>
          <cell r="Q3728" t="str">
            <v>EST VASO COLORS NL (GOG256)</v>
          </cell>
          <cell r="R3728"/>
          <cell r="S3728"/>
          <cell r="T3728"/>
          <cell r="U3728">
            <v>0</v>
          </cell>
          <cell r="V3728">
            <v>0</v>
          </cell>
          <cell r="W3728">
            <v>0</v>
          </cell>
          <cell r="X3728">
            <v>0</v>
          </cell>
          <cell r="Y3728" t="str">
            <v>EST VASO COLORS NL (GOG256) - Ø0x0H</v>
          </cell>
          <cell r="Z3728">
            <v>320.32</v>
          </cell>
          <cell r="AA3728">
            <v>0.35</v>
          </cell>
          <cell r="AB3728">
            <v>208.208</v>
          </cell>
          <cell r="AC3728"/>
          <cell r="AD3728"/>
          <cell r="AE3728"/>
          <cell r="AF3728">
            <v>320.32</v>
          </cell>
          <cell r="AG3728">
            <v>320.32</v>
          </cell>
          <cell r="AH3728">
            <v>0</v>
          </cell>
          <cell r="AI3728">
            <v>320.32</v>
          </cell>
          <cell r="AJ3728" t="str">
            <v>REF: 402558</v>
          </cell>
          <cell r="AK3728"/>
          <cell r="AL3728">
            <v>402558</v>
          </cell>
          <cell r="AM3728" t="str">
            <v>EST VASO COLORS NL (GOG256)</v>
          </cell>
          <cell r="AN3728"/>
          <cell r="AO3728">
            <v>0</v>
          </cell>
          <cell r="AP3728">
            <v>0</v>
          </cell>
          <cell r="AQ3728">
            <v>0</v>
          </cell>
          <cell r="AR3728">
            <v>0</v>
          </cell>
          <cell r="AS3728" t="str">
            <v>EST VASO COLORS NL (GOG256) - Ø0x0H</v>
          </cell>
          <cell r="AT3728">
            <v>320.32</v>
          </cell>
          <cell r="AU3728">
            <v>320.32</v>
          </cell>
          <cell r="AV3728">
            <v>320.32</v>
          </cell>
          <cell r="AW3728">
            <v>0</v>
          </cell>
          <cell r="AX3728">
            <v>320.32</v>
          </cell>
          <cell r="AY3728">
            <v>0</v>
          </cell>
          <cell r="AZ3728"/>
          <cell r="BA3728" t="str">
            <v/>
          </cell>
          <cell r="BB3728"/>
          <cell r="BC3728"/>
          <cell r="BD3728"/>
          <cell r="BE3728" t="str">
            <v/>
          </cell>
          <cell r="BF3728">
            <v>0</v>
          </cell>
          <cell r="BG3728" t="str">
            <v/>
          </cell>
          <cell r="BH3728" t="str">
            <v/>
          </cell>
          <cell r="BI3728">
            <v>12</v>
          </cell>
          <cell r="BJ3728" t="str">
            <v>0</v>
          </cell>
          <cell r="BK3728">
            <v>0</v>
          </cell>
          <cell r="BL3728">
            <v>0</v>
          </cell>
          <cell r="BM3728"/>
          <cell r="BN3728"/>
          <cell r="BO3728"/>
          <cell r="BP3728"/>
          <cell r="BR3728" t="str">
            <v>X</v>
          </cell>
          <cell r="BT3728" t="str">
            <v/>
          </cell>
          <cell r="BU3728" t="str">
            <v/>
          </cell>
        </row>
        <row r="3729">
          <cell r="H3729">
            <v>0</v>
          </cell>
          <cell r="O3729">
            <v>402557</v>
          </cell>
          <cell r="P3729"/>
          <cell r="Q3729" t="str">
            <v>EST VASO COLORS NL (GOG255)</v>
          </cell>
          <cell r="R3729"/>
          <cell r="S3729"/>
          <cell r="T3729"/>
          <cell r="U3729">
            <v>0</v>
          </cell>
          <cell r="V3729">
            <v>0</v>
          </cell>
          <cell r="W3729">
            <v>0</v>
          </cell>
          <cell r="X3729">
            <v>0</v>
          </cell>
          <cell r="Y3729" t="str">
            <v>EST VASO COLORS NL (GOG255) - Ø0x0H</v>
          </cell>
          <cell r="Z3729">
            <v>640.64</v>
          </cell>
          <cell r="AA3729">
            <v>0.35</v>
          </cell>
          <cell r="AB3729">
            <v>416.416</v>
          </cell>
          <cell r="AC3729"/>
          <cell r="AD3729"/>
          <cell r="AE3729"/>
          <cell r="AF3729">
            <v>640.64</v>
          </cell>
          <cell r="AG3729">
            <v>640.64</v>
          </cell>
          <cell r="AH3729">
            <v>0</v>
          </cell>
          <cell r="AI3729">
            <v>640.64</v>
          </cell>
          <cell r="AJ3729" t="str">
            <v>REF: 402557</v>
          </cell>
          <cell r="AK3729"/>
          <cell r="AL3729">
            <v>402557</v>
          </cell>
          <cell r="AM3729" t="str">
            <v>EST VASO COLORS NL (GOG255)</v>
          </cell>
          <cell r="AN3729"/>
          <cell r="AO3729">
            <v>0</v>
          </cell>
          <cell r="AP3729">
            <v>0</v>
          </cell>
          <cell r="AQ3729">
            <v>0</v>
          </cell>
          <cell r="AR3729">
            <v>0</v>
          </cell>
          <cell r="AS3729" t="str">
            <v>EST VASO COLORS NL (GOG255) - Ø0x0H</v>
          </cell>
          <cell r="AT3729">
            <v>640.64</v>
          </cell>
          <cell r="AU3729">
            <v>640.64</v>
          </cell>
          <cell r="AV3729">
            <v>640.64</v>
          </cell>
          <cell r="AW3729">
            <v>0</v>
          </cell>
          <cell r="AX3729">
            <v>640.64</v>
          </cell>
          <cell r="AY3729">
            <v>0</v>
          </cell>
          <cell r="AZ3729"/>
          <cell r="BA3729" t="str">
            <v/>
          </cell>
          <cell r="BB3729"/>
          <cell r="BC3729"/>
          <cell r="BD3729"/>
          <cell r="BE3729" t="str">
            <v/>
          </cell>
          <cell r="BF3729">
            <v>0</v>
          </cell>
          <cell r="BG3729" t="str">
            <v/>
          </cell>
          <cell r="BH3729" t="str">
            <v/>
          </cell>
          <cell r="BI3729">
            <v>12</v>
          </cell>
          <cell r="BJ3729" t="str">
            <v>0</v>
          </cell>
          <cell r="BK3729">
            <v>0</v>
          </cell>
          <cell r="BL3729">
            <v>0</v>
          </cell>
          <cell r="BM3729"/>
          <cell r="BN3729"/>
          <cell r="BO3729"/>
          <cell r="BP3729"/>
          <cell r="BR3729" t="str">
            <v>X</v>
          </cell>
          <cell r="BT3729" t="str">
            <v/>
          </cell>
          <cell r="BU3729" t="str">
            <v/>
          </cell>
        </row>
        <row r="3730">
          <cell r="H3730">
            <v>0</v>
          </cell>
          <cell r="O3730">
            <v>402556</v>
          </cell>
          <cell r="P3730"/>
          <cell r="Q3730" t="str">
            <v>EST VASO COLORS NL (GOG254)</v>
          </cell>
          <cell r="R3730"/>
          <cell r="S3730"/>
          <cell r="T3730"/>
          <cell r="U3730">
            <v>0</v>
          </cell>
          <cell r="V3730">
            <v>0</v>
          </cell>
          <cell r="W3730">
            <v>0</v>
          </cell>
          <cell r="X3730">
            <v>0</v>
          </cell>
          <cell r="Y3730" t="str">
            <v>EST VASO COLORS NL (GOG254) - Ø0x0H</v>
          </cell>
          <cell r="Z3730">
            <v>241.47</v>
          </cell>
          <cell r="AA3730">
            <v>0.35</v>
          </cell>
          <cell r="AB3730">
            <v>156.9555</v>
          </cell>
          <cell r="AC3730"/>
          <cell r="AD3730"/>
          <cell r="AE3730"/>
          <cell r="AF3730">
            <v>241.47</v>
          </cell>
          <cell r="AG3730">
            <v>241.47</v>
          </cell>
          <cell r="AH3730">
            <v>0</v>
          </cell>
          <cell r="AI3730">
            <v>241.47</v>
          </cell>
          <cell r="AJ3730" t="str">
            <v>REF: 402556</v>
          </cell>
          <cell r="AK3730"/>
          <cell r="AL3730">
            <v>402556</v>
          </cell>
          <cell r="AM3730" t="str">
            <v>EST VASO COLORS NL (GOG254)</v>
          </cell>
          <cell r="AN3730"/>
          <cell r="AO3730">
            <v>0</v>
          </cell>
          <cell r="AP3730">
            <v>0</v>
          </cell>
          <cell r="AQ3730">
            <v>0</v>
          </cell>
          <cell r="AR3730">
            <v>0</v>
          </cell>
          <cell r="AS3730" t="str">
            <v>EST VASO COLORS NL (GOG254) - Ø0x0H</v>
          </cell>
          <cell r="AT3730">
            <v>241.47</v>
          </cell>
          <cell r="AU3730">
            <v>241.47</v>
          </cell>
          <cell r="AV3730">
            <v>241.47</v>
          </cell>
          <cell r="AW3730">
            <v>0</v>
          </cell>
          <cell r="AX3730">
            <v>241.47</v>
          </cell>
          <cell r="AY3730">
            <v>0</v>
          </cell>
          <cell r="AZ3730"/>
          <cell r="BA3730" t="str">
            <v/>
          </cell>
          <cell r="BB3730"/>
          <cell r="BC3730"/>
          <cell r="BD3730"/>
          <cell r="BE3730" t="str">
            <v/>
          </cell>
          <cell r="BF3730">
            <v>0</v>
          </cell>
          <cell r="BG3730" t="str">
            <v/>
          </cell>
          <cell r="BH3730" t="str">
            <v/>
          </cell>
          <cell r="BI3730">
            <v>12</v>
          </cell>
          <cell r="BJ3730" t="str">
            <v>0</v>
          </cell>
          <cell r="BK3730">
            <v>0</v>
          </cell>
          <cell r="BL3730">
            <v>0</v>
          </cell>
          <cell r="BM3730"/>
          <cell r="BN3730"/>
          <cell r="BO3730"/>
          <cell r="BP3730"/>
          <cell r="BR3730" t="str">
            <v>X</v>
          </cell>
          <cell r="BT3730" t="str">
            <v/>
          </cell>
          <cell r="BU3730" t="str">
            <v/>
          </cell>
        </row>
        <row r="3731">
          <cell r="H3731">
            <v>0</v>
          </cell>
          <cell r="O3731">
            <v>402554</v>
          </cell>
          <cell r="P3731"/>
          <cell r="Q3731" t="str">
            <v>EST VASO COLORS NL (GOG253)</v>
          </cell>
          <cell r="R3731"/>
          <cell r="S3731"/>
          <cell r="T3731"/>
          <cell r="U3731">
            <v>0</v>
          </cell>
          <cell r="V3731">
            <v>0</v>
          </cell>
          <cell r="W3731">
            <v>0</v>
          </cell>
          <cell r="X3731">
            <v>0</v>
          </cell>
          <cell r="Y3731" t="str">
            <v>EST VASO COLORS NL (GOG253) - Ø0x0H</v>
          </cell>
          <cell r="Z3731">
            <v>335.1</v>
          </cell>
          <cell r="AA3731">
            <v>0.35</v>
          </cell>
          <cell r="AB3731">
            <v>217.81500000000003</v>
          </cell>
          <cell r="AC3731"/>
          <cell r="AD3731"/>
          <cell r="AE3731"/>
          <cell r="AF3731">
            <v>335.1</v>
          </cell>
          <cell r="AG3731">
            <v>335.1</v>
          </cell>
          <cell r="AH3731">
            <v>0</v>
          </cell>
          <cell r="AI3731">
            <v>335.1</v>
          </cell>
          <cell r="AJ3731" t="str">
            <v>REF: 402554</v>
          </cell>
          <cell r="AK3731"/>
          <cell r="AL3731">
            <v>402554</v>
          </cell>
          <cell r="AM3731" t="str">
            <v>EST VASO COLORS NL (GOG253)</v>
          </cell>
          <cell r="AN3731"/>
          <cell r="AO3731">
            <v>0</v>
          </cell>
          <cell r="AP3731">
            <v>0</v>
          </cell>
          <cell r="AQ3731">
            <v>0</v>
          </cell>
          <cell r="AR3731">
            <v>0</v>
          </cell>
          <cell r="AS3731" t="str">
            <v>EST VASO COLORS NL (GOG253) - Ø0x0H</v>
          </cell>
          <cell r="AT3731">
            <v>335.1</v>
          </cell>
          <cell r="AU3731">
            <v>335.1</v>
          </cell>
          <cell r="AV3731">
            <v>335.1</v>
          </cell>
          <cell r="AW3731">
            <v>0</v>
          </cell>
          <cell r="AX3731">
            <v>335.1</v>
          </cell>
          <cell r="AY3731">
            <v>0</v>
          </cell>
          <cell r="AZ3731"/>
          <cell r="BA3731" t="str">
            <v/>
          </cell>
          <cell r="BB3731"/>
          <cell r="BC3731"/>
          <cell r="BD3731"/>
          <cell r="BE3731" t="str">
            <v/>
          </cell>
          <cell r="BF3731">
            <v>0</v>
          </cell>
          <cell r="BG3731" t="str">
            <v/>
          </cell>
          <cell r="BH3731" t="str">
            <v/>
          </cell>
          <cell r="BI3731">
            <v>12</v>
          </cell>
          <cell r="BJ3731" t="str">
            <v>0</v>
          </cell>
          <cell r="BK3731">
            <v>0</v>
          </cell>
          <cell r="BL3731">
            <v>0</v>
          </cell>
          <cell r="BM3731"/>
          <cell r="BN3731"/>
          <cell r="BO3731"/>
          <cell r="BP3731"/>
          <cell r="BR3731" t="str">
            <v>X</v>
          </cell>
          <cell r="BT3731" t="str">
            <v/>
          </cell>
          <cell r="BU3731" t="str">
            <v/>
          </cell>
        </row>
        <row r="3732">
          <cell r="H3732">
            <v>0</v>
          </cell>
          <cell r="O3732">
            <v>271722</v>
          </cell>
          <cell r="P3732"/>
          <cell r="Q3732" t="str">
            <v>EST ABAJUR ELM (INOX VIDRO INCOLOR) (CUPULA LINEN BEGE)</v>
          </cell>
          <cell r="R3732"/>
          <cell r="S3732"/>
          <cell r="T3732"/>
          <cell r="U3732">
            <v>0.45</v>
          </cell>
          <cell r="V3732">
            <v>0</v>
          </cell>
          <cell r="W3732">
            <v>0.78</v>
          </cell>
          <cell r="X3732">
            <v>0</v>
          </cell>
          <cell r="Y3732" t="str">
            <v>EST ABAJUR ELM (INOX VIDRO INCOLOR) (CUPULA LINEN BEGE) - Ø0x0,78H</v>
          </cell>
          <cell r="Z3732">
            <v>6576.6</v>
          </cell>
          <cell r="AA3732">
            <v>0.35</v>
          </cell>
          <cell r="AB3732">
            <v>4274.7900000000009</v>
          </cell>
          <cell r="AC3732"/>
          <cell r="AD3732"/>
          <cell r="AE3732"/>
          <cell r="AF3732">
            <v>6576.6</v>
          </cell>
          <cell r="AG3732">
            <v>6576.6</v>
          </cell>
          <cell r="AH3732">
            <v>0</v>
          </cell>
          <cell r="AI3732">
            <v>6576.6</v>
          </cell>
          <cell r="AJ3732" t="str">
            <v>REF: 271722</v>
          </cell>
          <cell r="AK3732"/>
          <cell r="AL3732">
            <v>271722</v>
          </cell>
          <cell r="AM3732" t="str">
            <v>EST ABAJUR ELM (INOX VIDRO INCOLOR) (CUPULA LINEN BEGE)</v>
          </cell>
          <cell r="AN3732"/>
          <cell r="AO3732">
            <v>0.45</v>
          </cell>
          <cell r="AP3732">
            <v>0</v>
          </cell>
          <cell r="AQ3732">
            <v>0.78</v>
          </cell>
          <cell r="AR3732">
            <v>0</v>
          </cell>
          <cell r="AS3732" t="str">
            <v>EST ABAJUR ELM (INOX VIDRO INCOLOR) (CUPULA LINEN BEGE) - Ø0x0,78H</v>
          </cell>
          <cell r="AT3732">
            <v>6576.6</v>
          </cell>
          <cell r="AU3732">
            <v>6576.6</v>
          </cell>
          <cell r="AV3732">
            <v>6576.6</v>
          </cell>
          <cell r="AW3732">
            <v>0</v>
          </cell>
          <cell r="AX3732">
            <v>6576.6</v>
          </cell>
          <cell r="AY3732">
            <v>0</v>
          </cell>
          <cell r="AZ3732"/>
          <cell r="BA3732" t="str">
            <v/>
          </cell>
          <cell r="BB3732"/>
          <cell r="BC3732"/>
          <cell r="BD3732"/>
          <cell r="BE3732" t="str">
            <v/>
          </cell>
          <cell r="BF3732">
            <v>0</v>
          </cell>
          <cell r="BG3732" t="str">
            <v/>
          </cell>
          <cell r="BH3732" t="str">
            <v/>
          </cell>
          <cell r="BI3732">
            <v>14</v>
          </cell>
          <cell r="BJ3732" t="str">
            <v>0</v>
          </cell>
          <cell r="BK3732">
            <v>0</v>
          </cell>
          <cell r="BL3732">
            <v>0</v>
          </cell>
          <cell r="BM3732"/>
          <cell r="BN3732"/>
          <cell r="BO3732"/>
          <cell r="BP3732"/>
          <cell r="BR3732" t="str">
            <v>X</v>
          </cell>
          <cell r="BT3732" t="str">
            <v/>
          </cell>
          <cell r="BU3732" t="str">
            <v/>
          </cell>
        </row>
        <row r="3733">
          <cell r="H3733">
            <v>0</v>
          </cell>
          <cell r="O3733">
            <v>271478</v>
          </cell>
          <cell r="P3733"/>
          <cell r="Q3733" t="str">
            <v>EST VASO GHAT III (CERAMICA AZUL)</v>
          </cell>
          <cell r="R3733"/>
          <cell r="S3733"/>
          <cell r="T3733"/>
          <cell r="U3733">
            <v>0.1</v>
          </cell>
          <cell r="V3733">
            <v>0.09</v>
          </cell>
          <cell r="W3733">
            <v>0.09</v>
          </cell>
          <cell r="X3733">
            <v>0</v>
          </cell>
          <cell r="Y3733" t="str">
            <v>EST VASO GHAT III (CERAMICA AZUL) - 0,1x0,09x0,09H</v>
          </cell>
          <cell r="Z3733">
            <v>252.77</v>
          </cell>
          <cell r="AA3733">
            <v>0.35</v>
          </cell>
          <cell r="AB3733">
            <v>164.3005</v>
          </cell>
          <cell r="AC3733"/>
          <cell r="AD3733"/>
          <cell r="AE3733"/>
          <cell r="AF3733">
            <v>252.77</v>
          </cell>
          <cell r="AG3733">
            <v>252.77</v>
          </cell>
          <cell r="AH3733">
            <v>0</v>
          </cell>
          <cell r="AI3733">
            <v>252.77</v>
          </cell>
          <cell r="AJ3733" t="str">
            <v>REF: 271478</v>
          </cell>
          <cell r="AK3733"/>
          <cell r="AL3733">
            <v>271478</v>
          </cell>
          <cell r="AM3733" t="str">
            <v>EST VASO GHAT III (CERAMICA AZUL)</v>
          </cell>
          <cell r="AN3733"/>
          <cell r="AO3733">
            <v>0.1</v>
          </cell>
          <cell r="AP3733">
            <v>0.09</v>
          </cell>
          <cell r="AQ3733">
            <v>0.09</v>
          </cell>
          <cell r="AR3733">
            <v>0</v>
          </cell>
          <cell r="AS3733" t="str">
            <v>EST VASO GHAT III (CERAMICA AZUL) - 0,1x0,09x0,09H</v>
          </cell>
          <cell r="AT3733">
            <v>252.77</v>
          </cell>
          <cell r="AU3733">
            <v>252.77</v>
          </cell>
          <cell r="AV3733">
            <v>252.77</v>
          </cell>
          <cell r="AW3733">
            <v>0</v>
          </cell>
          <cell r="AX3733">
            <v>252.77</v>
          </cell>
          <cell r="AY3733">
            <v>0</v>
          </cell>
          <cell r="AZ3733"/>
          <cell r="BA3733" t="str">
            <v/>
          </cell>
          <cell r="BB3733"/>
          <cell r="BC3733"/>
          <cell r="BD3733"/>
          <cell r="BE3733" t="str">
            <v/>
          </cell>
          <cell r="BF3733">
            <v>0</v>
          </cell>
          <cell r="BG3733" t="str">
            <v/>
          </cell>
          <cell r="BH3733" t="str">
            <v/>
          </cell>
          <cell r="BI3733">
            <v>14</v>
          </cell>
          <cell r="BJ3733" t="str">
            <v>0</v>
          </cell>
          <cell r="BK3733">
            <v>0</v>
          </cell>
          <cell r="BL3733">
            <v>0</v>
          </cell>
          <cell r="BM3733"/>
          <cell r="BN3733"/>
          <cell r="BO3733"/>
          <cell r="BP3733"/>
          <cell r="BR3733" t="str">
            <v>X</v>
          </cell>
          <cell r="BT3733" t="str">
            <v/>
          </cell>
          <cell r="BU3733" t="str">
            <v/>
          </cell>
        </row>
        <row r="3734">
          <cell r="H3734">
            <v>0</v>
          </cell>
          <cell r="O3734">
            <v>271439</v>
          </cell>
          <cell r="P3734"/>
          <cell r="Q3734" t="str">
            <v>EST QUADRO TRACK SHADE M2 (1401) (MOLDURA PRETA FINA)</v>
          </cell>
          <cell r="R3734"/>
          <cell r="S3734"/>
          <cell r="T3734"/>
          <cell r="U3734">
            <v>0.4</v>
          </cell>
          <cell r="V3734">
            <v>0.5</v>
          </cell>
          <cell r="W3734">
            <v>0</v>
          </cell>
          <cell r="X3734">
            <v>0</v>
          </cell>
          <cell r="Y3734" t="str">
            <v>EST QUADRO TRACK SHADE M2 (1401) (MOLDURA PRETA FINA) - 0,4x0,5x0H</v>
          </cell>
          <cell r="Z3734">
            <v>1568</v>
          </cell>
          <cell r="AA3734">
            <v>0.35</v>
          </cell>
          <cell r="AB3734">
            <v>1019.2</v>
          </cell>
          <cell r="AC3734"/>
          <cell r="AD3734"/>
          <cell r="AE3734"/>
          <cell r="AF3734">
            <v>1568</v>
          </cell>
          <cell r="AG3734">
            <v>1568</v>
          </cell>
          <cell r="AH3734">
            <v>0</v>
          </cell>
          <cell r="AI3734">
            <v>1568</v>
          </cell>
          <cell r="AJ3734" t="str">
            <v>REF: 271439</v>
          </cell>
          <cell r="AK3734"/>
          <cell r="AL3734">
            <v>271439</v>
          </cell>
          <cell r="AM3734" t="str">
            <v>EST QUADRO TRACK SHADE M2 (1401) (MOLDURA PRETA FINA)</v>
          </cell>
          <cell r="AN3734"/>
          <cell r="AO3734">
            <v>0.4</v>
          </cell>
          <cell r="AP3734">
            <v>0.5</v>
          </cell>
          <cell r="AQ3734">
            <v>0</v>
          </cell>
          <cell r="AR3734">
            <v>0</v>
          </cell>
          <cell r="AS3734" t="str">
            <v>EST QUADRO TRACK SHADE M2 (1401) (MOLDURA PRETA FINA) - 0,4x0,5x0H</v>
          </cell>
          <cell r="AT3734">
            <v>1568</v>
          </cell>
          <cell r="AU3734">
            <v>1568</v>
          </cell>
          <cell r="AV3734">
            <v>1568</v>
          </cell>
          <cell r="AW3734">
            <v>0</v>
          </cell>
          <cell r="AX3734">
            <v>1568</v>
          </cell>
          <cell r="AY3734">
            <v>0</v>
          </cell>
          <cell r="AZ3734"/>
          <cell r="BA3734" t="str">
            <v/>
          </cell>
          <cell r="BB3734"/>
          <cell r="BC3734"/>
          <cell r="BD3734"/>
          <cell r="BE3734" t="str">
            <v/>
          </cell>
          <cell r="BF3734">
            <v>0</v>
          </cell>
          <cell r="BG3734" t="str">
            <v/>
          </cell>
          <cell r="BH3734" t="str">
            <v/>
          </cell>
          <cell r="BI3734">
            <v>12</v>
          </cell>
          <cell r="BJ3734" t="str">
            <v>0</v>
          </cell>
          <cell r="BK3734">
            <v>0</v>
          </cell>
          <cell r="BL3734">
            <v>0</v>
          </cell>
          <cell r="BM3734"/>
          <cell r="BN3734"/>
          <cell r="BO3734"/>
          <cell r="BP3734"/>
          <cell r="BR3734" t="str">
            <v>X</v>
          </cell>
          <cell r="BT3734" t="str">
            <v/>
          </cell>
          <cell r="BU3734" t="str">
            <v/>
          </cell>
        </row>
        <row r="3735">
          <cell r="H3735">
            <v>0</v>
          </cell>
          <cell r="O3735">
            <v>271437</v>
          </cell>
          <cell r="P3735"/>
          <cell r="Q3735" t="str">
            <v>EST QUADRO SNOW SHADE M2 (1399) (MOLDURA PRETA FINA)</v>
          </cell>
          <cell r="R3735"/>
          <cell r="S3735"/>
          <cell r="T3735"/>
          <cell r="U3735">
            <v>0.4</v>
          </cell>
          <cell r="V3735">
            <v>0.5</v>
          </cell>
          <cell r="W3735">
            <v>0</v>
          </cell>
          <cell r="X3735">
            <v>0</v>
          </cell>
          <cell r="Y3735" t="str">
            <v>EST QUADRO SNOW SHADE M2 (1399) (MOLDURA PRETA FINA) - 0,4x0,5x0H</v>
          </cell>
          <cell r="Z3735">
            <v>1568</v>
          </cell>
          <cell r="AA3735">
            <v>0.35</v>
          </cell>
          <cell r="AB3735">
            <v>1019.2</v>
          </cell>
          <cell r="AC3735"/>
          <cell r="AD3735"/>
          <cell r="AE3735"/>
          <cell r="AF3735">
            <v>1568</v>
          </cell>
          <cell r="AG3735">
            <v>1568</v>
          </cell>
          <cell r="AH3735">
            <v>0</v>
          </cell>
          <cell r="AI3735">
            <v>1568</v>
          </cell>
          <cell r="AJ3735" t="str">
            <v>REF: 271437</v>
          </cell>
          <cell r="AK3735"/>
          <cell r="AL3735">
            <v>271437</v>
          </cell>
          <cell r="AM3735" t="str">
            <v>EST QUADRO SNOW SHADE M2 (1399) (MOLDURA PRETA FINA)</v>
          </cell>
          <cell r="AN3735"/>
          <cell r="AO3735">
            <v>0.4</v>
          </cell>
          <cell r="AP3735">
            <v>0.5</v>
          </cell>
          <cell r="AQ3735">
            <v>0</v>
          </cell>
          <cell r="AR3735">
            <v>0</v>
          </cell>
          <cell r="AS3735" t="str">
            <v>EST QUADRO SNOW SHADE M2 (1399) (MOLDURA PRETA FINA) - 0,4x0,5x0H</v>
          </cell>
          <cell r="AT3735">
            <v>1568</v>
          </cell>
          <cell r="AU3735">
            <v>1568</v>
          </cell>
          <cell r="AV3735">
            <v>1568</v>
          </cell>
          <cell r="AW3735">
            <v>0</v>
          </cell>
          <cell r="AX3735">
            <v>1568</v>
          </cell>
          <cell r="AY3735">
            <v>0</v>
          </cell>
          <cell r="AZ3735"/>
          <cell r="BA3735" t="str">
            <v/>
          </cell>
          <cell r="BB3735"/>
          <cell r="BC3735"/>
          <cell r="BD3735"/>
          <cell r="BE3735" t="str">
            <v/>
          </cell>
          <cell r="BF3735">
            <v>0</v>
          </cell>
          <cell r="BG3735" t="str">
            <v/>
          </cell>
          <cell r="BH3735" t="str">
            <v/>
          </cell>
          <cell r="BI3735">
            <v>12</v>
          </cell>
          <cell r="BJ3735" t="str">
            <v>0</v>
          </cell>
          <cell r="BK3735">
            <v>0</v>
          </cell>
          <cell r="BL3735">
            <v>0</v>
          </cell>
          <cell r="BM3735"/>
          <cell r="BN3735"/>
          <cell r="BO3735"/>
          <cell r="BP3735"/>
          <cell r="BR3735" t="str">
            <v>X</v>
          </cell>
          <cell r="BT3735" t="str">
            <v/>
          </cell>
          <cell r="BU3735" t="str">
            <v/>
          </cell>
        </row>
        <row r="3736">
          <cell r="H3736">
            <v>0</v>
          </cell>
          <cell r="O3736">
            <v>271425</v>
          </cell>
          <cell r="P3736"/>
          <cell r="Q3736" t="str">
            <v>EST QUADRO MASSAI NUDE 01 (1516) MO (MOLDURA CAIXA CRU)</v>
          </cell>
          <cell r="R3736"/>
          <cell r="S3736"/>
          <cell r="T3736"/>
          <cell r="U3736">
            <v>1.2</v>
          </cell>
          <cell r="V3736">
            <v>1.2</v>
          </cell>
          <cell r="W3736">
            <v>0</v>
          </cell>
          <cell r="X3736">
            <v>0</v>
          </cell>
          <cell r="Y3736" t="str">
            <v>EST QUADRO MASSAI NUDE 01 (1516) MO (MOLDURA CAIXA CRU) - 1,2x1,2x0H</v>
          </cell>
          <cell r="Z3736">
            <v>5931.52</v>
          </cell>
          <cell r="AA3736">
            <v>0.35</v>
          </cell>
          <cell r="AB3736">
            <v>3855.4880000000003</v>
          </cell>
          <cell r="AC3736"/>
          <cell r="AD3736"/>
          <cell r="AE3736"/>
          <cell r="AF3736">
            <v>5931.52</v>
          </cell>
          <cell r="AG3736">
            <v>5931.52</v>
          </cell>
          <cell r="AH3736">
            <v>0</v>
          </cell>
          <cell r="AI3736">
            <v>5931.52</v>
          </cell>
          <cell r="AJ3736" t="str">
            <v>REF: 271425</v>
          </cell>
          <cell r="AK3736"/>
          <cell r="AL3736">
            <v>271425</v>
          </cell>
          <cell r="AM3736" t="str">
            <v>EST QUADRO MASSAI NUDE 01 (1516) MO (MOLDURA CAIXA CRU)</v>
          </cell>
          <cell r="AN3736"/>
          <cell r="AO3736">
            <v>1.2</v>
          </cell>
          <cell r="AP3736">
            <v>1.2</v>
          </cell>
          <cell r="AQ3736">
            <v>0</v>
          </cell>
          <cell r="AR3736">
            <v>0</v>
          </cell>
          <cell r="AS3736" t="str">
            <v>EST QUADRO MASSAI NUDE 01 (1516) MO (MOLDURA CAIXA CRU) - 1,2x1,2x0H</v>
          </cell>
          <cell r="AT3736">
            <v>5931.52</v>
          </cell>
          <cell r="AU3736">
            <v>5931.52</v>
          </cell>
          <cell r="AV3736">
            <v>5931.52</v>
          </cell>
          <cell r="AW3736">
            <v>0</v>
          </cell>
          <cell r="AX3736">
            <v>5931.52</v>
          </cell>
          <cell r="AY3736">
            <v>0</v>
          </cell>
          <cell r="AZ3736"/>
          <cell r="BA3736" t="str">
            <v/>
          </cell>
          <cell r="BB3736"/>
          <cell r="BC3736"/>
          <cell r="BD3736"/>
          <cell r="BE3736" t="str">
            <v/>
          </cell>
          <cell r="BF3736">
            <v>0</v>
          </cell>
          <cell r="BG3736" t="str">
            <v/>
          </cell>
          <cell r="BH3736" t="str">
            <v/>
          </cell>
          <cell r="BI3736">
            <v>12</v>
          </cell>
          <cell r="BJ3736" t="str">
            <v>0</v>
          </cell>
          <cell r="BK3736">
            <v>0</v>
          </cell>
          <cell r="BL3736">
            <v>0</v>
          </cell>
          <cell r="BM3736"/>
          <cell r="BN3736"/>
          <cell r="BO3736"/>
          <cell r="BP3736"/>
          <cell r="BR3736" t="str">
            <v>X</v>
          </cell>
          <cell r="BT3736" t="str">
            <v/>
          </cell>
          <cell r="BU3736" t="str">
            <v/>
          </cell>
        </row>
        <row r="3737">
          <cell r="H3737">
            <v>0</v>
          </cell>
          <cell r="O3737">
            <v>252107</v>
          </cell>
          <cell r="P3737"/>
          <cell r="Q3737" t="str">
            <v>EST ESCULTURA BRANCUSI MADEIRA EBANIZADA (4 PECAS)</v>
          </cell>
          <cell r="R3737"/>
          <cell r="S3737"/>
          <cell r="T3737"/>
          <cell r="U3737">
            <v>0</v>
          </cell>
          <cell r="V3737">
            <v>0</v>
          </cell>
          <cell r="W3737">
            <v>0</v>
          </cell>
          <cell r="X3737">
            <v>0</v>
          </cell>
          <cell r="Y3737" t="str">
            <v>EST ESCULTURA BRANCUSI MADEIRA EBANIZADA (4 PECAS) - Ø0x0H</v>
          </cell>
          <cell r="Z3737">
            <v>4830</v>
          </cell>
          <cell r="AA3737">
            <v>0.35</v>
          </cell>
          <cell r="AB3737">
            <v>3139.5</v>
          </cell>
          <cell r="AC3737"/>
          <cell r="AD3737"/>
          <cell r="AE3737"/>
          <cell r="AF3737">
            <v>4830</v>
          </cell>
          <cell r="AG3737">
            <v>4830</v>
          </cell>
          <cell r="AH3737">
            <v>0</v>
          </cell>
          <cell r="AI3737">
            <v>4830</v>
          </cell>
          <cell r="AJ3737" t="str">
            <v>REF: 252107</v>
          </cell>
          <cell r="AK3737"/>
          <cell r="AL3737">
            <v>252107</v>
          </cell>
          <cell r="AM3737" t="str">
            <v>EST ESCULTURA BRANCUSI MADEIRA EBANIZADA (4 PECAS)</v>
          </cell>
          <cell r="AN3737"/>
          <cell r="AO3737">
            <v>0</v>
          </cell>
          <cell r="AP3737">
            <v>0</v>
          </cell>
          <cell r="AQ3737">
            <v>0</v>
          </cell>
          <cell r="AR3737">
            <v>0</v>
          </cell>
          <cell r="AS3737" t="str">
            <v>EST ESCULTURA BRANCUSI MADEIRA EBANIZADA (4 PECAS) - Ø0x0H</v>
          </cell>
          <cell r="AT3737">
            <v>4830</v>
          </cell>
          <cell r="AU3737">
            <v>4830</v>
          </cell>
          <cell r="AV3737">
            <v>4830</v>
          </cell>
          <cell r="AW3737">
            <v>0</v>
          </cell>
          <cell r="AX3737">
            <v>4830</v>
          </cell>
          <cell r="AY3737">
            <v>0</v>
          </cell>
          <cell r="AZ3737"/>
          <cell r="BA3737" t="str">
            <v/>
          </cell>
          <cell r="BB3737"/>
          <cell r="BC3737"/>
          <cell r="BD3737"/>
          <cell r="BE3737" t="str">
            <v/>
          </cell>
          <cell r="BF3737">
            <v>0</v>
          </cell>
          <cell r="BG3737" t="str">
            <v/>
          </cell>
          <cell r="BH3737" t="str">
            <v/>
          </cell>
          <cell r="BI3737">
            <v>14</v>
          </cell>
          <cell r="BJ3737" t="str">
            <v>0</v>
          </cell>
          <cell r="BK3737">
            <v>0</v>
          </cell>
          <cell r="BL3737">
            <v>0</v>
          </cell>
          <cell r="BM3737"/>
          <cell r="BN3737"/>
          <cell r="BO3737"/>
          <cell r="BP3737"/>
          <cell r="BR3737" t="str">
            <v>X</v>
          </cell>
          <cell r="BT3737" t="str">
            <v/>
          </cell>
          <cell r="BU3737" t="str">
            <v/>
          </cell>
        </row>
        <row r="3738">
          <cell r="H3738">
            <v>0</v>
          </cell>
          <cell r="O3738">
            <v>252105</v>
          </cell>
          <cell r="P3738"/>
          <cell r="Q3738" t="str">
            <v>EST ESCULTURA BASE CONCRETO BOLA MADEIRA AZUL MARINHO</v>
          </cell>
          <cell r="R3738"/>
          <cell r="S3738"/>
          <cell r="T3738"/>
          <cell r="U3738">
            <v>0</v>
          </cell>
          <cell r="V3738">
            <v>0</v>
          </cell>
          <cell r="W3738">
            <v>0</v>
          </cell>
          <cell r="X3738">
            <v>0</v>
          </cell>
          <cell r="Y3738" t="str">
            <v>EST ESCULTURA BASE CONCRETO BOLA MADEIRA AZUL MARINHO - Ø0x0H</v>
          </cell>
          <cell r="Z3738">
            <v>2415</v>
          </cell>
          <cell r="AA3738">
            <v>0.35</v>
          </cell>
          <cell r="AB3738">
            <v>1569.75</v>
          </cell>
          <cell r="AC3738"/>
          <cell r="AD3738"/>
          <cell r="AE3738"/>
          <cell r="AF3738">
            <v>2415</v>
          </cell>
          <cell r="AG3738">
            <v>2415</v>
          </cell>
          <cell r="AH3738">
            <v>0</v>
          </cell>
          <cell r="AI3738">
            <v>2415</v>
          </cell>
          <cell r="AJ3738" t="str">
            <v>REF: 252105</v>
          </cell>
          <cell r="AK3738"/>
          <cell r="AL3738">
            <v>252105</v>
          </cell>
          <cell r="AM3738" t="str">
            <v>EST ESCULTURA BASE CONCRETO BOLA MADEIRA AZUL MARINHO</v>
          </cell>
          <cell r="AN3738"/>
          <cell r="AO3738">
            <v>0</v>
          </cell>
          <cell r="AP3738">
            <v>0</v>
          </cell>
          <cell r="AQ3738">
            <v>0</v>
          </cell>
          <cell r="AR3738">
            <v>0</v>
          </cell>
          <cell r="AS3738" t="str">
            <v>EST ESCULTURA BASE CONCRETO BOLA MADEIRA AZUL MARINHO - Ø0x0H</v>
          </cell>
          <cell r="AT3738">
            <v>2415</v>
          </cell>
          <cell r="AU3738">
            <v>2415</v>
          </cell>
          <cell r="AV3738">
            <v>2415</v>
          </cell>
          <cell r="AW3738">
            <v>0</v>
          </cell>
          <cell r="AX3738">
            <v>2415</v>
          </cell>
          <cell r="AY3738">
            <v>0</v>
          </cell>
          <cell r="AZ3738"/>
          <cell r="BA3738" t="str">
            <v/>
          </cell>
          <cell r="BB3738"/>
          <cell r="BC3738"/>
          <cell r="BD3738"/>
          <cell r="BE3738" t="str">
            <v/>
          </cell>
          <cell r="BF3738">
            <v>0</v>
          </cell>
          <cell r="BG3738" t="str">
            <v/>
          </cell>
          <cell r="BH3738" t="str">
            <v/>
          </cell>
          <cell r="BI3738">
            <v>14</v>
          </cell>
          <cell r="BJ3738" t="str">
            <v>0</v>
          </cell>
          <cell r="BK3738">
            <v>0</v>
          </cell>
          <cell r="BL3738">
            <v>0</v>
          </cell>
          <cell r="BM3738"/>
          <cell r="BN3738"/>
          <cell r="BO3738"/>
          <cell r="BP3738"/>
          <cell r="BR3738" t="str">
            <v>X</v>
          </cell>
          <cell r="BT3738" t="str">
            <v/>
          </cell>
          <cell r="BU3738" t="str">
            <v/>
          </cell>
        </row>
        <row r="3739">
          <cell r="H3739">
            <v>0</v>
          </cell>
          <cell r="O3739">
            <v>252104</v>
          </cell>
          <cell r="P3739"/>
          <cell r="Q3739" t="str">
            <v>EST ESCULTURA BASE CONCRETO E BOLA MADEIRA (2 PECAS)</v>
          </cell>
          <cell r="R3739"/>
          <cell r="S3739"/>
          <cell r="T3739"/>
          <cell r="U3739">
            <v>0</v>
          </cell>
          <cell r="V3739">
            <v>0</v>
          </cell>
          <cell r="W3739">
            <v>0</v>
          </cell>
          <cell r="X3739">
            <v>0</v>
          </cell>
          <cell r="Y3739" t="str">
            <v>EST ESCULTURA BASE CONCRETO E BOLA MADEIRA (2 PECAS) - Ø0x0H</v>
          </cell>
          <cell r="Z3739">
            <v>2415</v>
          </cell>
          <cell r="AA3739">
            <v>0.35</v>
          </cell>
          <cell r="AB3739">
            <v>1569.75</v>
          </cell>
          <cell r="AC3739"/>
          <cell r="AD3739"/>
          <cell r="AE3739"/>
          <cell r="AF3739">
            <v>2415</v>
          </cell>
          <cell r="AG3739">
            <v>2415</v>
          </cell>
          <cell r="AH3739">
            <v>0</v>
          </cell>
          <cell r="AI3739">
            <v>2415</v>
          </cell>
          <cell r="AJ3739" t="str">
            <v>REF: 252104</v>
          </cell>
          <cell r="AK3739"/>
          <cell r="AL3739">
            <v>252104</v>
          </cell>
          <cell r="AM3739" t="str">
            <v>EST ESCULTURA BASE CONCRETO E BOLA MADEIRA (2 PECAS)</v>
          </cell>
          <cell r="AN3739"/>
          <cell r="AO3739">
            <v>0</v>
          </cell>
          <cell r="AP3739">
            <v>0</v>
          </cell>
          <cell r="AQ3739">
            <v>0</v>
          </cell>
          <cell r="AR3739">
            <v>0</v>
          </cell>
          <cell r="AS3739" t="str">
            <v>EST ESCULTURA BASE CONCRETO E BOLA MADEIRA (2 PECAS) - Ø0x0H</v>
          </cell>
          <cell r="AT3739">
            <v>2415</v>
          </cell>
          <cell r="AU3739">
            <v>2415</v>
          </cell>
          <cell r="AV3739">
            <v>2415</v>
          </cell>
          <cell r="AW3739">
            <v>0</v>
          </cell>
          <cell r="AX3739">
            <v>2415</v>
          </cell>
          <cell r="AY3739">
            <v>0</v>
          </cell>
          <cell r="AZ3739"/>
          <cell r="BA3739" t="str">
            <v/>
          </cell>
          <cell r="BB3739"/>
          <cell r="BC3739"/>
          <cell r="BD3739"/>
          <cell r="BE3739" t="str">
            <v/>
          </cell>
          <cell r="BF3739">
            <v>0</v>
          </cell>
          <cell r="BG3739" t="str">
            <v/>
          </cell>
          <cell r="BH3739" t="str">
            <v/>
          </cell>
          <cell r="BI3739">
            <v>14</v>
          </cell>
          <cell r="BJ3739" t="str">
            <v>0</v>
          </cell>
          <cell r="BK3739">
            <v>0</v>
          </cell>
          <cell r="BL3739">
            <v>0</v>
          </cell>
          <cell r="BM3739"/>
          <cell r="BN3739"/>
          <cell r="BO3739"/>
          <cell r="BP3739"/>
          <cell r="BR3739" t="str">
            <v>X</v>
          </cell>
          <cell r="BT3739" t="str">
            <v/>
          </cell>
          <cell r="BU3739" t="str">
            <v/>
          </cell>
        </row>
        <row r="3740">
          <cell r="H3740">
            <v>0</v>
          </cell>
          <cell r="O3740">
            <v>252103</v>
          </cell>
          <cell r="P3740"/>
          <cell r="Q3740" t="str">
            <v>EST ESCULTURA BASE MADEIRA BOLA MADEIRA (2 PECAS)</v>
          </cell>
          <cell r="R3740"/>
          <cell r="S3740"/>
          <cell r="T3740"/>
          <cell r="U3740">
            <v>0</v>
          </cell>
          <cell r="V3740">
            <v>0</v>
          </cell>
          <cell r="W3740">
            <v>0</v>
          </cell>
          <cell r="X3740">
            <v>0</v>
          </cell>
          <cell r="Y3740" t="str">
            <v>EST ESCULTURA BASE MADEIRA BOLA MADEIRA (2 PECAS) - Ø0x0H</v>
          </cell>
          <cell r="Z3740">
            <v>2415</v>
          </cell>
          <cell r="AA3740">
            <v>0.35</v>
          </cell>
          <cell r="AB3740">
            <v>1569.75</v>
          </cell>
          <cell r="AC3740"/>
          <cell r="AD3740"/>
          <cell r="AE3740"/>
          <cell r="AF3740">
            <v>2415</v>
          </cell>
          <cell r="AG3740">
            <v>2415</v>
          </cell>
          <cell r="AH3740">
            <v>0</v>
          </cell>
          <cell r="AI3740">
            <v>2415</v>
          </cell>
          <cell r="AJ3740" t="str">
            <v>REF: 252103</v>
          </cell>
          <cell r="AK3740"/>
          <cell r="AL3740">
            <v>252103</v>
          </cell>
          <cell r="AM3740" t="str">
            <v>EST ESCULTURA BASE MADEIRA BOLA MADEIRA (2 PECAS)</v>
          </cell>
          <cell r="AN3740"/>
          <cell r="AO3740">
            <v>0</v>
          </cell>
          <cell r="AP3740">
            <v>0</v>
          </cell>
          <cell r="AQ3740">
            <v>0</v>
          </cell>
          <cell r="AR3740">
            <v>0</v>
          </cell>
          <cell r="AS3740" t="str">
            <v>EST ESCULTURA BASE MADEIRA BOLA MADEIRA (2 PECAS) - Ø0x0H</v>
          </cell>
          <cell r="AT3740">
            <v>2415</v>
          </cell>
          <cell r="AU3740">
            <v>2415</v>
          </cell>
          <cell r="AV3740">
            <v>2415</v>
          </cell>
          <cell r="AW3740">
            <v>0</v>
          </cell>
          <cell r="AX3740">
            <v>2415</v>
          </cell>
          <cell r="AY3740">
            <v>0</v>
          </cell>
          <cell r="AZ3740"/>
          <cell r="BA3740" t="str">
            <v/>
          </cell>
          <cell r="BB3740"/>
          <cell r="BC3740"/>
          <cell r="BD3740"/>
          <cell r="BE3740" t="str">
            <v/>
          </cell>
          <cell r="BF3740">
            <v>0</v>
          </cell>
          <cell r="BG3740" t="str">
            <v/>
          </cell>
          <cell r="BH3740" t="str">
            <v/>
          </cell>
          <cell r="BI3740">
            <v>14</v>
          </cell>
          <cell r="BJ3740" t="str">
            <v>0</v>
          </cell>
          <cell r="BK3740">
            <v>0</v>
          </cell>
          <cell r="BL3740">
            <v>0</v>
          </cell>
          <cell r="BM3740"/>
          <cell r="BN3740"/>
          <cell r="BO3740"/>
          <cell r="BP3740"/>
          <cell r="BR3740" t="str">
            <v>X</v>
          </cell>
          <cell r="BT3740" t="str">
            <v/>
          </cell>
          <cell r="BU3740" t="str">
            <v/>
          </cell>
        </row>
        <row r="3741">
          <cell r="H3741">
            <v>0</v>
          </cell>
          <cell r="O3741">
            <v>234245</v>
          </cell>
          <cell r="P3741"/>
          <cell r="Q3741" t="str">
            <v>EST CESTO COFO (NATURAL) (KIT CONJUNTO DE 03 PECAS)</v>
          </cell>
          <cell r="R3741"/>
          <cell r="S3741"/>
          <cell r="T3741"/>
          <cell r="U3741">
            <v>0</v>
          </cell>
          <cell r="V3741">
            <v>0</v>
          </cell>
          <cell r="W3741">
            <v>0</v>
          </cell>
          <cell r="X3741">
            <v>0</v>
          </cell>
          <cell r="Y3741" t="str">
            <v>EST CESTO COFO (NATURAL) (KIT CONJUNTO DE 03 PECAS) - Ø0x0H</v>
          </cell>
          <cell r="Z3741">
            <v>3967.5</v>
          </cell>
          <cell r="AA3741">
            <v>0.35</v>
          </cell>
          <cell r="AB3741">
            <v>2578.875</v>
          </cell>
          <cell r="AC3741"/>
          <cell r="AD3741"/>
          <cell r="AE3741"/>
          <cell r="AF3741">
            <v>3967.5</v>
          </cell>
          <cell r="AG3741">
            <v>3967.5</v>
          </cell>
          <cell r="AH3741">
            <v>0</v>
          </cell>
          <cell r="AI3741">
            <v>3967.5</v>
          </cell>
          <cell r="AJ3741" t="str">
            <v>REF: 234245</v>
          </cell>
          <cell r="AK3741"/>
          <cell r="AL3741">
            <v>234245</v>
          </cell>
          <cell r="AM3741" t="str">
            <v>EST CESTO COFO (NATURAL) (KIT CONJUNTO DE 03 PECAS)</v>
          </cell>
          <cell r="AN3741"/>
          <cell r="AO3741">
            <v>0</v>
          </cell>
          <cell r="AP3741">
            <v>0</v>
          </cell>
          <cell r="AQ3741">
            <v>0</v>
          </cell>
          <cell r="AR3741">
            <v>0</v>
          </cell>
          <cell r="AS3741" t="str">
            <v>EST CESTO COFO (NATURAL) (KIT CONJUNTO DE 03 PECAS) - Ø0x0H</v>
          </cell>
          <cell r="AT3741">
            <v>3967.5</v>
          </cell>
          <cell r="AU3741">
            <v>3967.5</v>
          </cell>
          <cell r="AV3741">
            <v>3967.5</v>
          </cell>
          <cell r="AW3741">
            <v>0</v>
          </cell>
          <cell r="AX3741">
            <v>3967.5</v>
          </cell>
          <cell r="AY3741">
            <v>0</v>
          </cell>
          <cell r="AZ3741"/>
          <cell r="BA3741" t="str">
            <v/>
          </cell>
          <cell r="BB3741"/>
          <cell r="BC3741"/>
          <cell r="BD3741"/>
          <cell r="BE3741" t="str">
            <v/>
          </cell>
          <cell r="BF3741">
            <v>0</v>
          </cell>
          <cell r="BG3741" t="str">
            <v/>
          </cell>
          <cell r="BH3741" t="str">
            <v/>
          </cell>
          <cell r="BI3741">
            <v>14</v>
          </cell>
          <cell r="BJ3741" t="str">
            <v>0</v>
          </cell>
          <cell r="BK3741">
            <v>0</v>
          </cell>
          <cell r="BL3741">
            <v>0</v>
          </cell>
          <cell r="BM3741"/>
          <cell r="BN3741"/>
          <cell r="BO3741"/>
          <cell r="BP3741"/>
          <cell r="BR3741" t="str">
            <v>X</v>
          </cell>
          <cell r="BT3741" t="str">
            <v/>
          </cell>
          <cell r="BU3741" t="str">
            <v/>
          </cell>
        </row>
        <row r="3742">
          <cell r="H3742">
            <v>0</v>
          </cell>
          <cell r="O3742">
            <v>229297</v>
          </cell>
          <cell r="P3742"/>
          <cell r="Q3742" t="str">
            <v>EST AC BOLL RINGS 39X38X12 JEQUITIBA EBANIZADO</v>
          </cell>
          <cell r="R3742"/>
          <cell r="S3742"/>
          <cell r="T3742"/>
          <cell r="U3742">
            <v>0</v>
          </cell>
          <cell r="V3742">
            <v>0</v>
          </cell>
          <cell r="W3742">
            <v>0</v>
          </cell>
          <cell r="X3742">
            <v>0</v>
          </cell>
          <cell r="Y3742" t="str">
            <v>EST AC BOLL RINGS 39X38X12 JEQUITIBA EBANIZADO - Ø0x0H</v>
          </cell>
          <cell r="Z3742">
            <v>2712.01</v>
          </cell>
          <cell r="AA3742">
            <v>0.35</v>
          </cell>
          <cell r="AB3742">
            <v>1762.8065000000001</v>
          </cell>
          <cell r="AC3742"/>
          <cell r="AD3742"/>
          <cell r="AE3742"/>
          <cell r="AF3742">
            <v>2712.01</v>
          </cell>
          <cell r="AG3742">
            <v>2712.01</v>
          </cell>
          <cell r="AH3742">
            <v>0</v>
          </cell>
          <cell r="AI3742">
            <v>2712.01</v>
          </cell>
          <cell r="AJ3742" t="str">
            <v>REF: 229297</v>
          </cell>
          <cell r="AK3742"/>
          <cell r="AL3742">
            <v>229297</v>
          </cell>
          <cell r="AM3742" t="str">
            <v>EST AC BOLL RINGS 39X38X12 JEQUITIBA EBANIZADO</v>
          </cell>
          <cell r="AN3742"/>
          <cell r="AO3742">
            <v>0</v>
          </cell>
          <cell r="AP3742">
            <v>0</v>
          </cell>
          <cell r="AQ3742">
            <v>0</v>
          </cell>
          <cell r="AR3742">
            <v>0</v>
          </cell>
          <cell r="AS3742" t="str">
            <v>EST AC BOLL RINGS 39X38X12 JEQUITIBA EBANIZADO - Ø0x0H</v>
          </cell>
          <cell r="AT3742">
            <v>2712.01</v>
          </cell>
          <cell r="AU3742">
            <v>2712.01</v>
          </cell>
          <cell r="AV3742">
            <v>2712.01</v>
          </cell>
          <cell r="AW3742">
            <v>0</v>
          </cell>
          <cell r="AX3742">
            <v>2712.01</v>
          </cell>
          <cell r="AY3742">
            <v>0</v>
          </cell>
          <cell r="AZ3742"/>
          <cell r="BA3742" t="str">
            <v/>
          </cell>
          <cell r="BB3742"/>
          <cell r="BC3742"/>
          <cell r="BD3742"/>
          <cell r="BE3742" t="str">
            <v/>
          </cell>
          <cell r="BF3742">
            <v>0</v>
          </cell>
          <cell r="BG3742" t="str">
            <v/>
          </cell>
          <cell r="BH3742" t="str">
            <v/>
          </cell>
          <cell r="BI3742">
            <v>14</v>
          </cell>
          <cell r="BJ3742" t="str">
            <v>0</v>
          </cell>
          <cell r="BK3742">
            <v>0</v>
          </cell>
          <cell r="BL3742">
            <v>0</v>
          </cell>
          <cell r="BM3742"/>
          <cell r="BN3742"/>
          <cell r="BO3742"/>
          <cell r="BP3742"/>
          <cell r="BR3742" t="str">
            <v>X</v>
          </cell>
          <cell r="BT3742" t="str">
            <v/>
          </cell>
          <cell r="BU3742" t="str">
            <v/>
          </cell>
        </row>
        <row r="3743">
          <cell r="H3743">
            <v>0</v>
          </cell>
          <cell r="O3743">
            <v>229296</v>
          </cell>
          <cell r="P3743"/>
          <cell r="Q3743" t="str">
            <v>EST AC BOLL RINGS 39X38X12 JEQUITIBA NATURAL</v>
          </cell>
          <cell r="R3743"/>
          <cell r="S3743"/>
          <cell r="T3743"/>
          <cell r="U3743">
            <v>0</v>
          </cell>
          <cell r="V3743">
            <v>0</v>
          </cell>
          <cell r="W3743">
            <v>0</v>
          </cell>
          <cell r="X3743">
            <v>0</v>
          </cell>
          <cell r="Y3743" t="str">
            <v>EST AC BOLL RINGS 39X38X12 JEQUITIBA NATURAL - Ø0x0H</v>
          </cell>
          <cell r="Z3743">
            <v>2712.01</v>
          </cell>
          <cell r="AA3743">
            <v>0.35</v>
          </cell>
          <cell r="AB3743">
            <v>1762.8065000000001</v>
          </cell>
          <cell r="AC3743"/>
          <cell r="AD3743"/>
          <cell r="AE3743"/>
          <cell r="AF3743">
            <v>2712.01</v>
          </cell>
          <cell r="AG3743">
            <v>2712.01</v>
          </cell>
          <cell r="AH3743">
            <v>0</v>
          </cell>
          <cell r="AI3743">
            <v>2712.01</v>
          </cell>
          <cell r="AJ3743" t="str">
            <v>REF: 229296</v>
          </cell>
          <cell r="AK3743"/>
          <cell r="AL3743">
            <v>229296</v>
          </cell>
          <cell r="AM3743" t="str">
            <v>EST AC BOLL RINGS 39X38X12 JEQUITIBA NATURAL</v>
          </cell>
          <cell r="AN3743"/>
          <cell r="AO3743">
            <v>0</v>
          </cell>
          <cell r="AP3743">
            <v>0</v>
          </cell>
          <cell r="AQ3743">
            <v>0</v>
          </cell>
          <cell r="AR3743">
            <v>0</v>
          </cell>
          <cell r="AS3743" t="str">
            <v>EST AC BOLL RINGS 39X38X12 JEQUITIBA NATURAL - Ø0x0H</v>
          </cell>
          <cell r="AT3743">
            <v>2712.01</v>
          </cell>
          <cell r="AU3743">
            <v>2712.01</v>
          </cell>
          <cell r="AV3743">
            <v>2712.01</v>
          </cell>
          <cell r="AW3743">
            <v>0</v>
          </cell>
          <cell r="AX3743">
            <v>2712.01</v>
          </cell>
          <cell r="AY3743">
            <v>0</v>
          </cell>
          <cell r="AZ3743"/>
          <cell r="BA3743" t="str">
            <v/>
          </cell>
          <cell r="BB3743"/>
          <cell r="BC3743"/>
          <cell r="BD3743"/>
          <cell r="BE3743" t="str">
            <v/>
          </cell>
          <cell r="BF3743">
            <v>0</v>
          </cell>
          <cell r="BG3743" t="str">
            <v/>
          </cell>
          <cell r="BH3743" t="str">
            <v/>
          </cell>
          <cell r="BI3743">
            <v>14</v>
          </cell>
          <cell r="BJ3743" t="str">
            <v>0</v>
          </cell>
          <cell r="BK3743">
            <v>0</v>
          </cell>
          <cell r="BL3743">
            <v>0</v>
          </cell>
          <cell r="BM3743"/>
          <cell r="BN3743"/>
          <cell r="BO3743"/>
          <cell r="BP3743"/>
          <cell r="BR3743" t="str">
            <v>X</v>
          </cell>
          <cell r="BT3743" t="str">
            <v/>
          </cell>
          <cell r="BU3743" t="str">
            <v/>
          </cell>
        </row>
        <row r="3744">
          <cell r="H3744">
            <v>0</v>
          </cell>
          <cell r="O3744">
            <v>223315</v>
          </cell>
          <cell r="P3744"/>
          <cell r="Q3744" t="str">
            <v>EST PENDENTE DINN (LATAO POLIDO) (220V C/LAMP L007)</v>
          </cell>
          <cell r="R3744"/>
          <cell r="S3744"/>
          <cell r="T3744"/>
          <cell r="U3744">
            <v>0.1</v>
          </cell>
          <cell r="V3744">
            <v>0.1</v>
          </cell>
          <cell r="W3744">
            <v>0.12</v>
          </cell>
          <cell r="X3744">
            <v>0</v>
          </cell>
          <cell r="Y3744" t="str">
            <v>EST PENDENTE DINN (LATAO POLIDO) (220V C/LAMP L007) - 0,1x0,1x0,12H</v>
          </cell>
          <cell r="Z3744">
            <v>4957.26</v>
          </cell>
          <cell r="AA3744">
            <v>0.35</v>
          </cell>
          <cell r="AB3744">
            <v>3222.2190000000001</v>
          </cell>
          <cell r="AC3744"/>
          <cell r="AD3744"/>
          <cell r="AE3744"/>
          <cell r="AF3744">
            <v>4957.26</v>
          </cell>
          <cell r="AG3744">
            <v>4957.26</v>
          </cell>
          <cell r="AH3744">
            <v>0</v>
          </cell>
          <cell r="AI3744">
            <v>4957.26</v>
          </cell>
          <cell r="AJ3744" t="str">
            <v>REF: 223315</v>
          </cell>
          <cell r="AK3744"/>
          <cell r="AL3744">
            <v>223315</v>
          </cell>
          <cell r="AM3744" t="str">
            <v>EST PENDENTE DINN (LATAO POLIDO) (220V C/LAMP L007)</v>
          </cell>
          <cell r="AN3744"/>
          <cell r="AO3744">
            <v>0.1</v>
          </cell>
          <cell r="AP3744">
            <v>0.1</v>
          </cell>
          <cell r="AQ3744">
            <v>0.12</v>
          </cell>
          <cell r="AR3744">
            <v>0</v>
          </cell>
          <cell r="AS3744" t="str">
            <v>EST PENDENTE DINN (LATAO POLIDO) (220V C/LAMP L007) - 0,1x0,1x0,12H</v>
          </cell>
          <cell r="AT3744">
            <v>4957.26</v>
          </cell>
          <cell r="AU3744">
            <v>4957.26</v>
          </cell>
          <cell r="AV3744">
            <v>4957.26</v>
          </cell>
          <cell r="AW3744">
            <v>0</v>
          </cell>
          <cell r="AX3744">
            <v>4957.26</v>
          </cell>
          <cell r="AY3744">
            <v>0</v>
          </cell>
          <cell r="AZ3744"/>
          <cell r="BA3744" t="str">
            <v/>
          </cell>
          <cell r="BB3744"/>
          <cell r="BC3744"/>
          <cell r="BD3744"/>
          <cell r="BE3744" t="str">
            <v/>
          </cell>
          <cell r="BF3744">
            <v>0</v>
          </cell>
          <cell r="BG3744" t="str">
            <v/>
          </cell>
          <cell r="BH3744" t="str">
            <v/>
          </cell>
          <cell r="BI3744">
            <v>22</v>
          </cell>
          <cell r="BJ3744" t="str">
            <v>0</v>
          </cell>
          <cell r="BK3744">
            <v>0</v>
          </cell>
          <cell r="BL3744">
            <v>0</v>
          </cell>
          <cell r="BM3744"/>
          <cell r="BN3744"/>
          <cell r="BO3744"/>
          <cell r="BP3744"/>
          <cell r="BR3744" t="str">
            <v>X</v>
          </cell>
          <cell r="BT3744" t="str">
            <v/>
          </cell>
          <cell r="BU3744" t="str">
            <v/>
          </cell>
        </row>
        <row r="3745">
          <cell r="H3745">
            <v>0</v>
          </cell>
          <cell r="O3745">
            <v>208340</v>
          </cell>
          <cell r="P3745"/>
          <cell r="Q3745" t="str">
            <v>EST ALMOFADA (SKYLINEN JUTE) (VIVO) (FIBRA)</v>
          </cell>
          <cell r="R3745"/>
          <cell r="S3745"/>
          <cell r="T3745"/>
          <cell r="U3745">
            <v>0.5</v>
          </cell>
          <cell r="V3745">
            <v>0.5</v>
          </cell>
          <cell r="W3745">
            <v>0.15</v>
          </cell>
          <cell r="X3745">
            <v>0</v>
          </cell>
          <cell r="Y3745" t="str">
            <v>EST ALMOFADA (SKYLINEN JUTE) (VIVO) (FIBRA) - 0,5x0,5x0,15H</v>
          </cell>
          <cell r="Z3745">
            <v>500</v>
          </cell>
          <cell r="AA3745">
            <v>0.35</v>
          </cell>
          <cell r="AB3745">
            <v>325</v>
          </cell>
          <cell r="AC3745"/>
          <cell r="AD3745"/>
          <cell r="AE3745"/>
          <cell r="AF3745">
            <v>500</v>
          </cell>
          <cell r="AG3745">
            <v>500</v>
          </cell>
          <cell r="AH3745">
            <v>0</v>
          </cell>
          <cell r="AI3745">
            <v>500</v>
          </cell>
          <cell r="AJ3745" t="str">
            <v>REF: 208340</v>
          </cell>
          <cell r="AK3745"/>
          <cell r="AL3745">
            <v>208340</v>
          </cell>
          <cell r="AM3745" t="str">
            <v>EST ALMOFADA (SKYLINEN JUTE) (VIVO) (FIBRA)</v>
          </cell>
          <cell r="AN3745"/>
          <cell r="AO3745">
            <v>0.5</v>
          </cell>
          <cell r="AP3745">
            <v>0.5</v>
          </cell>
          <cell r="AQ3745">
            <v>0.15</v>
          </cell>
          <cell r="AR3745">
            <v>0</v>
          </cell>
          <cell r="AS3745" t="str">
            <v>EST ALMOFADA (SKYLINEN JUTE) (VIVO) (FIBRA) - 0,5x0,5x0,15H</v>
          </cell>
          <cell r="AT3745">
            <v>500</v>
          </cell>
          <cell r="AU3745">
            <v>500</v>
          </cell>
          <cell r="AV3745">
            <v>500</v>
          </cell>
          <cell r="AW3745">
            <v>0</v>
          </cell>
          <cell r="AX3745">
            <v>500</v>
          </cell>
          <cell r="AY3745">
            <v>0</v>
          </cell>
          <cell r="AZ3745"/>
          <cell r="BA3745" t="str">
            <v/>
          </cell>
          <cell r="BB3745"/>
          <cell r="BC3745"/>
          <cell r="BD3745"/>
          <cell r="BE3745" t="str">
            <v/>
          </cell>
          <cell r="BF3745">
            <v>0</v>
          </cell>
          <cell r="BG3745" t="str">
            <v/>
          </cell>
          <cell r="BH3745" t="str">
            <v/>
          </cell>
          <cell r="BI3745">
            <v>204</v>
          </cell>
          <cell r="BJ3745" t="str">
            <v>0</v>
          </cell>
          <cell r="BK3745">
            <v>0</v>
          </cell>
          <cell r="BL3745">
            <v>0</v>
          </cell>
          <cell r="BM3745"/>
          <cell r="BN3745"/>
          <cell r="BO3745"/>
          <cell r="BP3745"/>
          <cell r="BR3745" t="str">
            <v>X</v>
          </cell>
          <cell r="BT3745" t="str">
            <v/>
          </cell>
          <cell r="BU3745" t="str">
            <v/>
          </cell>
        </row>
        <row r="3746">
          <cell r="H3746">
            <v>0</v>
          </cell>
          <cell r="O3746">
            <v>162724</v>
          </cell>
          <cell r="P3746"/>
          <cell r="Q3746" t="str">
            <v>EST ALMOFADA MODELO 3 (TECIDO CROCHE 11392/010)</v>
          </cell>
          <cell r="R3746"/>
          <cell r="S3746"/>
          <cell r="T3746"/>
          <cell r="U3746">
            <v>0.6</v>
          </cell>
          <cell r="V3746">
            <v>0.6</v>
          </cell>
          <cell r="W3746">
            <v>0</v>
          </cell>
          <cell r="X3746">
            <v>0</v>
          </cell>
          <cell r="Y3746" t="str">
            <v>EST ALMOFADA MODELO 3 (TECIDO CROCHE 11392/010) - 0,6x0,6x0H</v>
          </cell>
          <cell r="Z3746">
            <v>368.26</v>
          </cell>
          <cell r="AA3746">
            <v>0.35</v>
          </cell>
          <cell r="AB3746">
            <v>239.369</v>
          </cell>
          <cell r="AC3746"/>
          <cell r="AD3746"/>
          <cell r="AE3746"/>
          <cell r="AF3746">
            <v>368.26</v>
          </cell>
          <cell r="AG3746">
            <v>368.26</v>
          </cell>
          <cell r="AH3746">
            <v>0</v>
          </cell>
          <cell r="AI3746">
            <v>368.26</v>
          </cell>
          <cell r="AJ3746" t="str">
            <v>REF: 162724</v>
          </cell>
          <cell r="AK3746"/>
          <cell r="AL3746">
            <v>162724</v>
          </cell>
          <cell r="AM3746" t="str">
            <v>EST ALMOFADA MODELO 3 (TECIDO CROCHE 11392/010)</v>
          </cell>
          <cell r="AN3746"/>
          <cell r="AO3746">
            <v>0.6</v>
          </cell>
          <cell r="AP3746">
            <v>0.6</v>
          </cell>
          <cell r="AQ3746">
            <v>0</v>
          </cell>
          <cell r="AR3746">
            <v>0</v>
          </cell>
          <cell r="AS3746" t="str">
            <v>EST ALMOFADA MODELO 3 (TECIDO CROCHE 11392/010) - 0,6x0,6x0H</v>
          </cell>
          <cell r="AT3746">
            <v>368.26</v>
          </cell>
          <cell r="AU3746">
            <v>368.26</v>
          </cell>
          <cell r="AV3746">
            <v>368.26</v>
          </cell>
          <cell r="AW3746">
            <v>0</v>
          </cell>
          <cell r="AX3746">
            <v>368.26</v>
          </cell>
          <cell r="AY3746">
            <v>0</v>
          </cell>
          <cell r="AZ3746"/>
          <cell r="BA3746" t="str">
            <v/>
          </cell>
          <cell r="BB3746"/>
          <cell r="BC3746"/>
          <cell r="BD3746"/>
          <cell r="BE3746" t="str">
            <v/>
          </cell>
          <cell r="BF3746">
            <v>0</v>
          </cell>
          <cell r="BG3746" t="str">
            <v/>
          </cell>
          <cell r="BH3746" t="str">
            <v/>
          </cell>
          <cell r="BI3746">
            <v>14</v>
          </cell>
          <cell r="BJ3746" t="str">
            <v>0</v>
          </cell>
          <cell r="BK3746">
            <v>0</v>
          </cell>
          <cell r="BL3746">
            <v>0</v>
          </cell>
          <cell r="BM3746"/>
          <cell r="BN3746"/>
          <cell r="BO3746"/>
          <cell r="BP3746"/>
          <cell r="BR3746" t="str">
            <v>X</v>
          </cell>
          <cell r="BT3746" t="str">
            <v/>
          </cell>
          <cell r="BU3746" t="str">
            <v/>
          </cell>
        </row>
        <row r="3747">
          <cell r="H3747">
            <v>0</v>
          </cell>
          <cell r="O3747">
            <v>151277</v>
          </cell>
          <cell r="P3747"/>
          <cell r="Q3747" t="str">
            <v>EST LUMINARIA CUBE (ONIX)</v>
          </cell>
          <cell r="R3747"/>
          <cell r="S3747"/>
          <cell r="T3747"/>
          <cell r="U3747">
            <v>0.17</v>
          </cell>
          <cell r="V3747">
            <v>0.17</v>
          </cell>
          <cell r="W3747">
            <v>0.17</v>
          </cell>
          <cell r="X3747">
            <v>0</v>
          </cell>
          <cell r="Y3747" t="str">
            <v>EST LUMINARIA CUBE (ONIX) - 0,17x0,17x0,17H</v>
          </cell>
          <cell r="Z3747">
            <v>3071.69</v>
          </cell>
          <cell r="AA3747">
            <v>0.35</v>
          </cell>
          <cell r="AB3747">
            <v>1996.5985000000001</v>
          </cell>
          <cell r="AC3747"/>
          <cell r="AD3747"/>
          <cell r="AE3747"/>
          <cell r="AF3747">
            <v>3071.69</v>
          </cell>
          <cell r="AG3747">
            <v>3071.69</v>
          </cell>
          <cell r="AH3747">
            <v>0</v>
          </cell>
          <cell r="AI3747">
            <v>3071.69</v>
          </cell>
          <cell r="AJ3747" t="str">
            <v>REF: 151277</v>
          </cell>
          <cell r="AK3747"/>
          <cell r="AL3747">
            <v>151277</v>
          </cell>
          <cell r="AM3747" t="str">
            <v>EST LUMINARIA CUBE (ONIX)</v>
          </cell>
          <cell r="AN3747"/>
          <cell r="AO3747">
            <v>0.17</v>
          </cell>
          <cell r="AP3747">
            <v>0.17</v>
          </cell>
          <cell r="AQ3747">
            <v>0.17</v>
          </cell>
          <cell r="AR3747">
            <v>0</v>
          </cell>
          <cell r="AS3747" t="str">
            <v>EST LUMINARIA CUBE (ONIX) - 0,17x0,17x0,17H</v>
          </cell>
          <cell r="AT3747">
            <v>3071.69</v>
          </cell>
          <cell r="AU3747">
            <v>3071.69</v>
          </cell>
          <cell r="AV3747">
            <v>3071.69</v>
          </cell>
          <cell r="AW3747">
            <v>0</v>
          </cell>
          <cell r="AX3747">
            <v>3071.69</v>
          </cell>
          <cell r="AY3747">
            <v>0</v>
          </cell>
          <cell r="AZ3747"/>
          <cell r="BA3747" t="str">
            <v/>
          </cell>
          <cell r="BB3747"/>
          <cell r="BC3747"/>
          <cell r="BD3747"/>
          <cell r="BE3747" t="str">
            <v/>
          </cell>
          <cell r="BF3747">
            <v>0</v>
          </cell>
          <cell r="BG3747" t="str">
            <v/>
          </cell>
          <cell r="BH3747" t="str">
            <v/>
          </cell>
          <cell r="BI3747">
            <v>14</v>
          </cell>
          <cell r="BJ3747" t="str">
            <v>0</v>
          </cell>
          <cell r="BK3747">
            <v>0</v>
          </cell>
          <cell r="BL3747">
            <v>0</v>
          </cell>
          <cell r="BM3747"/>
          <cell r="BN3747"/>
          <cell r="BO3747"/>
          <cell r="BP3747"/>
          <cell r="BR3747" t="str">
            <v>X</v>
          </cell>
          <cell r="BT3747" t="str">
            <v/>
          </cell>
          <cell r="BU3747" t="str">
            <v/>
          </cell>
        </row>
        <row r="3748">
          <cell r="H3748">
            <v>0</v>
          </cell>
          <cell r="O3748">
            <v>147584</v>
          </cell>
          <cell r="P3748"/>
          <cell r="Q3748" t="str">
            <v>EST VASO FOSCO VIDRO (COD.77102)</v>
          </cell>
          <cell r="R3748"/>
          <cell r="S3748"/>
          <cell r="T3748"/>
          <cell r="U3748">
            <v>0</v>
          </cell>
          <cell r="V3748">
            <v>0</v>
          </cell>
          <cell r="W3748">
            <v>0.31</v>
          </cell>
          <cell r="X3748">
            <v>0.23</v>
          </cell>
          <cell r="Y3748" t="str">
            <v>EST VASO FOSCO VIDRO (COD.77102) - Ø0,23x0,31H</v>
          </cell>
          <cell r="Z3748">
            <v>1128.96</v>
          </cell>
          <cell r="AA3748">
            <v>0.35</v>
          </cell>
          <cell r="AB3748">
            <v>733.82400000000007</v>
          </cell>
          <cell r="AC3748"/>
          <cell r="AD3748"/>
          <cell r="AE3748"/>
          <cell r="AF3748">
            <v>1128.96</v>
          </cell>
          <cell r="AG3748">
            <v>1128.96</v>
          </cell>
          <cell r="AH3748">
            <v>0</v>
          </cell>
          <cell r="AI3748">
            <v>1128.96</v>
          </cell>
          <cell r="AJ3748" t="str">
            <v>REF: 147584</v>
          </cell>
          <cell r="AK3748"/>
          <cell r="AL3748">
            <v>147584</v>
          </cell>
          <cell r="AM3748" t="str">
            <v>EST VASO FOSCO VIDRO (COD.77102)</v>
          </cell>
          <cell r="AN3748"/>
          <cell r="AO3748">
            <v>0</v>
          </cell>
          <cell r="AP3748">
            <v>0</v>
          </cell>
          <cell r="AQ3748">
            <v>0.31</v>
          </cell>
          <cell r="AR3748">
            <v>0.23</v>
          </cell>
          <cell r="AS3748" t="str">
            <v>EST VASO FOSCO VIDRO (COD.77102) - Ø0,23x0,31H</v>
          </cell>
          <cell r="AT3748">
            <v>1128.96</v>
          </cell>
          <cell r="AU3748">
            <v>1128.96</v>
          </cell>
          <cell r="AV3748">
            <v>1128.96</v>
          </cell>
          <cell r="AW3748">
            <v>0</v>
          </cell>
          <cell r="AX3748">
            <v>1128.96</v>
          </cell>
          <cell r="AY3748">
            <v>0</v>
          </cell>
          <cell r="AZ3748"/>
          <cell r="BA3748" t="str">
            <v/>
          </cell>
          <cell r="BB3748"/>
          <cell r="BC3748"/>
          <cell r="BD3748"/>
          <cell r="BE3748" t="str">
            <v/>
          </cell>
          <cell r="BF3748">
            <v>0</v>
          </cell>
          <cell r="BG3748" t="str">
            <v/>
          </cell>
          <cell r="BH3748" t="str">
            <v/>
          </cell>
          <cell r="BI3748">
            <v>12</v>
          </cell>
          <cell r="BJ3748" t="str">
            <v>0</v>
          </cell>
          <cell r="BK3748">
            <v>0</v>
          </cell>
          <cell r="BL3748">
            <v>0</v>
          </cell>
          <cell r="BM3748"/>
          <cell r="BN3748"/>
          <cell r="BO3748"/>
          <cell r="BP3748"/>
          <cell r="BR3748" t="str">
            <v>X</v>
          </cell>
          <cell r="BT3748" t="str">
            <v/>
          </cell>
          <cell r="BU3748" t="str">
            <v/>
          </cell>
        </row>
        <row r="3749">
          <cell r="H3749">
            <v>0</v>
          </cell>
          <cell r="O3749">
            <v>147447</v>
          </cell>
          <cell r="P3749"/>
          <cell r="Q3749" t="str">
            <v>EST ABAJUR (METAL | VIDRO)</v>
          </cell>
          <cell r="R3749"/>
          <cell r="S3749"/>
          <cell r="T3749"/>
          <cell r="U3749">
            <v>0</v>
          </cell>
          <cell r="V3749">
            <v>0</v>
          </cell>
          <cell r="W3749">
            <v>0</v>
          </cell>
          <cell r="X3749">
            <v>0</v>
          </cell>
          <cell r="Y3749" t="str">
            <v>EST ABAJUR (METAL | VIDRO) - Ø0x0H</v>
          </cell>
          <cell r="Z3749">
            <v>7682.32</v>
          </cell>
          <cell r="AA3749">
            <v>0.35</v>
          </cell>
          <cell r="AB3749">
            <v>4993.5079999999998</v>
          </cell>
          <cell r="AC3749"/>
          <cell r="AD3749"/>
          <cell r="AE3749"/>
          <cell r="AF3749">
            <v>7682.32</v>
          </cell>
          <cell r="AG3749">
            <v>7682.32</v>
          </cell>
          <cell r="AH3749">
            <v>0</v>
          </cell>
          <cell r="AI3749">
            <v>7682.32</v>
          </cell>
          <cell r="AJ3749" t="str">
            <v>REF: 147447</v>
          </cell>
          <cell r="AK3749"/>
          <cell r="AL3749">
            <v>147447</v>
          </cell>
          <cell r="AM3749" t="str">
            <v>EST ABAJUR (METAL | VIDRO)</v>
          </cell>
          <cell r="AN3749"/>
          <cell r="AO3749">
            <v>0</v>
          </cell>
          <cell r="AP3749">
            <v>0</v>
          </cell>
          <cell r="AQ3749">
            <v>0</v>
          </cell>
          <cell r="AR3749">
            <v>0</v>
          </cell>
          <cell r="AS3749" t="str">
            <v>EST ABAJUR (METAL | VIDRO) - Ø0x0H</v>
          </cell>
          <cell r="AT3749">
            <v>7682.32</v>
          </cell>
          <cell r="AU3749">
            <v>7682.32</v>
          </cell>
          <cell r="AV3749">
            <v>7682.32</v>
          </cell>
          <cell r="AW3749">
            <v>0</v>
          </cell>
          <cell r="AX3749">
            <v>7682.32</v>
          </cell>
          <cell r="AY3749">
            <v>0</v>
          </cell>
          <cell r="AZ3749"/>
          <cell r="BA3749" t="str">
            <v/>
          </cell>
          <cell r="BB3749"/>
          <cell r="BC3749"/>
          <cell r="BD3749"/>
          <cell r="BE3749" t="str">
            <v/>
          </cell>
          <cell r="BF3749">
            <v>0</v>
          </cell>
          <cell r="BG3749" t="str">
            <v/>
          </cell>
          <cell r="BH3749" t="str">
            <v/>
          </cell>
          <cell r="BI3749">
            <v>14</v>
          </cell>
          <cell r="BJ3749" t="str">
            <v>0</v>
          </cell>
          <cell r="BK3749">
            <v>0</v>
          </cell>
          <cell r="BL3749">
            <v>0</v>
          </cell>
          <cell r="BM3749"/>
          <cell r="BN3749"/>
          <cell r="BO3749"/>
          <cell r="BP3749"/>
          <cell r="BR3749" t="str">
            <v>X</v>
          </cell>
          <cell r="BT3749" t="str">
            <v/>
          </cell>
          <cell r="BU3749" t="str">
            <v/>
          </cell>
        </row>
        <row r="3750">
          <cell r="H3750">
            <v>0</v>
          </cell>
          <cell r="O3750">
            <v>147418</v>
          </cell>
          <cell r="P3750"/>
          <cell r="Q3750" t="str">
            <v>EST CENTRO C/OURO (P) GRAFITE C/OURO (COD.6144)</v>
          </cell>
          <cell r="R3750"/>
          <cell r="S3750"/>
          <cell r="T3750"/>
          <cell r="U3750">
            <v>0.25</v>
          </cell>
          <cell r="V3750">
            <v>0.13</v>
          </cell>
          <cell r="W3750">
            <v>0.11</v>
          </cell>
          <cell r="X3750">
            <v>0</v>
          </cell>
          <cell r="Y3750" t="str">
            <v>EST CENTRO C/OURO (P) GRAFITE C/OURO (COD.6144) - 0,25x0,13x0,11H</v>
          </cell>
          <cell r="Z3750">
            <v>4032</v>
          </cell>
          <cell r="AA3750">
            <v>0.35</v>
          </cell>
          <cell r="AB3750">
            <v>2620.8000000000002</v>
          </cell>
          <cell r="AC3750"/>
          <cell r="AD3750"/>
          <cell r="AE3750"/>
          <cell r="AF3750">
            <v>4032</v>
          </cell>
          <cell r="AG3750">
            <v>4032</v>
          </cell>
          <cell r="AH3750">
            <v>0</v>
          </cell>
          <cell r="AI3750">
            <v>4032</v>
          </cell>
          <cell r="AJ3750" t="str">
            <v>REF: 147418</v>
          </cell>
          <cell r="AK3750"/>
          <cell r="AL3750">
            <v>147418</v>
          </cell>
          <cell r="AM3750" t="str">
            <v>EST CENTRO C/OURO (P) GRAFITE C/OURO (COD.6144)</v>
          </cell>
          <cell r="AN3750"/>
          <cell r="AO3750">
            <v>0.25</v>
          </cell>
          <cell r="AP3750">
            <v>0.13</v>
          </cell>
          <cell r="AQ3750">
            <v>0.11</v>
          </cell>
          <cell r="AR3750">
            <v>0</v>
          </cell>
          <cell r="AS3750" t="str">
            <v>EST CENTRO C/OURO (P) GRAFITE C/OURO (COD.6144) - 0,25x0,13x0,11H</v>
          </cell>
          <cell r="AT3750">
            <v>4032</v>
          </cell>
          <cell r="AU3750">
            <v>4032</v>
          </cell>
          <cell r="AV3750">
            <v>4032</v>
          </cell>
          <cell r="AW3750">
            <v>0</v>
          </cell>
          <cell r="AX3750">
            <v>4032</v>
          </cell>
          <cell r="AY3750">
            <v>0</v>
          </cell>
          <cell r="AZ3750"/>
          <cell r="BA3750" t="str">
            <v/>
          </cell>
          <cell r="BB3750"/>
          <cell r="BC3750"/>
          <cell r="BD3750"/>
          <cell r="BE3750" t="str">
            <v/>
          </cell>
          <cell r="BF3750">
            <v>0</v>
          </cell>
          <cell r="BG3750" t="str">
            <v/>
          </cell>
          <cell r="BH3750" t="str">
            <v/>
          </cell>
          <cell r="BI3750">
            <v>12</v>
          </cell>
          <cell r="BJ3750" t="str">
            <v>0</v>
          </cell>
          <cell r="BK3750">
            <v>0</v>
          </cell>
          <cell r="BL3750">
            <v>0</v>
          </cell>
          <cell r="BM3750"/>
          <cell r="BN3750"/>
          <cell r="BO3750"/>
          <cell r="BP3750"/>
          <cell r="BR3750" t="str">
            <v>X</v>
          </cell>
          <cell r="BT3750" t="str">
            <v/>
          </cell>
          <cell r="BU3750" t="str">
            <v/>
          </cell>
        </row>
        <row r="3751">
          <cell r="H3751">
            <v>0</v>
          </cell>
          <cell r="O3751">
            <v>147417</v>
          </cell>
          <cell r="P3751"/>
          <cell r="Q3751" t="str">
            <v>EST GONDOLA C/OURO (FUME C/OURO) (COD.20544)</v>
          </cell>
          <cell r="R3751"/>
          <cell r="S3751"/>
          <cell r="T3751"/>
          <cell r="U3751">
            <v>0.68</v>
          </cell>
          <cell r="V3751">
            <v>0.16</v>
          </cell>
          <cell r="W3751">
            <v>0</v>
          </cell>
          <cell r="X3751">
            <v>0</v>
          </cell>
          <cell r="Y3751" t="str">
            <v>EST GONDOLA C/OURO (FUME C/OURO) (COD.20544) - 0,68x0,16x0H</v>
          </cell>
          <cell r="Z3751">
            <v>10528</v>
          </cell>
          <cell r="AA3751">
            <v>0.35</v>
          </cell>
          <cell r="AB3751">
            <v>6843.2000000000007</v>
          </cell>
          <cell r="AC3751"/>
          <cell r="AD3751"/>
          <cell r="AE3751"/>
          <cell r="AF3751">
            <v>10528</v>
          </cell>
          <cell r="AG3751">
            <v>10528</v>
          </cell>
          <cell r="AH3751">
            <v>0</v>
          </cell>
          <cell r="AI3751">
            <v>10528</v>
          </cell>
          <cell r="AJ3751" t="str">
            <v>REF: 147417</v>
          </cell>
          <cell r="AK3751"/>
          <cell r="AL3751">
            <v>147417</v>
          </cell>
          <cell r="AM3751" t="str">
            <v>EST GONDOLA C/OURO (FUME C/OURO) (COD.20544)</v>
          </cell>
          <cell r="AN3751"/>
          <cell r="AO3751">
            <v>0.68</v>
          </cell>
          <cell r="AP3751">
            <v>0.16</v>
          </cell>
          <cell r="AQ3751">
            <v>0</v>
          </cell>
          <cell r="AR3751">
            <v>0</v>
          </cell>
          <cell r="AS3751" t="str">
            <v>EST GONDOLA C/OURO (FUME C/OURO) (COD.20544) - 0,68x0,16x0H</v>
          </cell>
          <cell r="AT3751">
            <v>10528</v>
          </cell>
          <cell r="AU3751">
            <v>10528</v>
          </cell>
          <cell r="AV3751">
            <v>10528</v>
          </cell>
          <cell r="AW3751">
            <v>0</v>
          </cell>
          <cell r="AX3751">
            <v>10528</v>
          </cell>
          <cell r="AY3751">
            <v>0</v>
          </cell>
          <cell r="AZ3751"/>
          <cell r="BA3751" t="str">
            <v/>
          </cell>
          <cell r="BB3751"/>
          <cell r="BC3751"/>
          <cell r="BD3751"/>
          <cell r="BE3751" t="str">
            <v/>
          </cell>
          <cell r="BF3751">
            <v>0</v>
          </cell>
          <cell r="BG3751" t="str">
            <v/>
          </cell>
          <cell r="BH3751" t="str">
            <v/>
          </cell>
          <cell r="BI3751">
            <v>12</v>
          </cell>
          <cell r="BJ3751" t="str">
            <v>0</v>
          </cell>
          <cell r="BK3751">
            <v>0</v>
          </cell>
          <cell r="BL3751">
            <v>0</v>
          </cell>
          <cell r="BM3751"/>
          <cell r="BN3751"/>
          <cell r="BO3751"/>
          <cell r="BP3751"/>
          <cell r="BR3751" t="str">
            <v>X</v>
          </cell>
          <cell r="BT3751" t="str">
            <v/>
          </cell>
          <cell r="BU3751" t="str">
            <v/>
          </cell>
        </row>
        <row r="3752">
          <cell r="H3752">
            <v>0</v>
          </cell>
          <cell r="O3752">
            <v>113409</v>
          </cell>
          <cell r="P3752"/>
          <cell r="Q3752" t="str">
            <v>EST LUMINARIA NET CHAO (LYOTUS COLONIAL) (CUPULA BRANCA)</v>
          </cell>
          <cell r="R3752"/>
          <cell r="S3752"/>
          <cell r="T3752"/>
          <cell r="U3752">
            <v>0</v>
          </cell>
          <cell r="V3752">
            <v>0</v>
          </cell>
          <cell r="W3752">
            <v>0</v>
          </cell>
          <cell r="X3752">
            <v>0</v>
          </cell>
          <cell r="Y3752" t="str">
            <v>EST LUMINARIA NET CHAO (LYOTUS COLONIAL) (CUPULA BRANCA) - Ø0x0H</v>
          </cell>
          <cell r="Z3752">
            <v>13904.72</v>
          </cell>
          <cell r="AA3752">
            <v>0.35</v>
          </cell>
          <cell r="AB3752">
            <v>9038.0679999999993</v>
          </cell>
          <cell r="AC3752"/>
          <cell r="AD3752"/>
          <cell r="AE3752"/>
          <cell r="AF3752">
            <v>13904.72</v>
          </cell>
          <cell r="AG3752">
            <v>13904.72</v>
          </cell>
          <cell r="AH3752">
            <v>0</v>
          </cell>
          <cell r="AI3752">
            <v>13904.72</v>
          </cell>
          <cell r="AJ3752" t="str">
            <v>REF: 113409</v>
          </cell>
          <cell r="AK3752"/>
          <cell r="AL3752">
            <v>113409</v>
          </cell>
          <cell r="AM3752" t="str">
            <v>EST LUMINARIA NET CHAO (LYOTUS COLONIAL) (CUPULA BRANCA)</v>
          </cell>
          <cell r="AN3752"/>
          <cell r="AO3752">
            <v>0</v>
          </cell>
          <cell r="AP3752">
            <v>0</v>
          </cell>
          <cell r="AQ3752">
            <v>0</v>
          </cell>
          <cell r="AR3752">
            <v>0</v>
          </cell>
          <cell r="AS3752" t="str">
            <v>EST LUMINARIA NET CHAO (LYOTUS COLONIAL) (CUPULA BRANCA) - Ø0x0H</v>
          </cell>
          <cell r="AT3752">
            <v>13904.72</v>
          </cell>
          <cell r="AU3752">
            <v>13904.72</v>
          </cell>
          <cell r="AV3752">
            <v>13904.72</v>
          </cell>
          <cell r="AW3752">
            <v>0</v>
          </cell>
          <cell r="AX3752">
            <v>13904.72</v>
          </cell>
          <cell r="AY3752">
            <v>0</v>
          </cell>
          <cell r="AZ3752"/>
          <cell r="BA3752" t="str">
            <v/>
          </cell>
          <cell r="BB3752"/>
          <cell r="BC3752"/>
          <cell r="BD3752"/>
          <cell r="BE3752" t="str">
            <v/>
          </cell>
          <cell r="BF3752">
            <v>0</v>
          </cell>
          <cell r="BG3752" t="str">
            <v/>
          </cell>
          <cell r="BH3752" t="str">
            <v/>
          </cell>
          <cell r="BI3752">
            <v>14</v>
          </cell>
          <cell r="BJ3752" t="str">
            <v>0</v>
          </cell>
          <cell r="BK3752">
            <v>0</v>
          </cell>
          <cell r="BL3752">
            <v>0</v>
          </cell>
          <cell r="BM3752"/>
          <cell r="BN3752"/>
          <cell r="BO3752"/>
          <cell r="BP3752"/>
          <cell r="BR3752" t="str">
            <v>X</v>
          </cell>
          <cell r="BT3752" t="str">
            <v/>
          </cell>
          <cell r="BU3752" t="str">
            <v/>
          </cell>
        </row>
        <row r="3753">
          <cell r="H3753">
            <v>0</v>
          </cell>
          <cell r="O3753">
            <v>101970</v>
          </cell>
          <cell r="P3753"/>
          <cell r="Q3753" t="str">
            <v>EST ESPELHO ST7044 (LACA PRATA) (ESPELHO FUME)</v>
          </cell>
          <cell r="R3753"/>
          <cell r="S3753"/>
          <cell r="T3753"/>
          <cell r="U3753">
            <v>1.1000000000000001</v>
          </cell>
          <cell r="V3753">
            <v>2.1</v>
          </cell>
          <cell r="W3753">
            <v>0</v>
          </cell>
          <cell r="X3753">
            <v>0</v>
          </cell>
          <cell r="Y3753" t="str">
            <v>EST ESPELHO ST7044 (LACA PRATA) (ESPELHO FUME) - 1,1x2,1x0H</v>
          </cell>
          <cell r="Z3753">
            <v>19697.830000000002</v>
          </cell>
          <cell r="AA3753">
            <v>0.35</v>
          </cell>
          <cell r="AB3753">
            <v>12803.589500000002</v>
          </cell>
          <cell r="AC3753"/>
          <cell r="AD3753"/>
          <cell r="AE3753"/>
          <cell r="AF3753">
            <v>19697.830000000002</v>
          </cell>
          <cell r="AG3753">
            <v>19697.830000000002</v>
          </cell>
          <cell r="AH3753">
            <v>0</v>
          </cell>
          <cell r="AI3753">
            <v>19697.830000000002</v>
          </cell>
          <cell r="AJ3753" t="str">
            <v>REF: 101970</v>
          </cell>
          <cell r="AK3753"/>
          <cell r="AL3753">
            <v>101970</v>
          </cell>
          <cell r="AM3753" t="str">
            <v>EST ESPELHO ST7044 (LACA PRATA) (ESPELHO FUME)</v>
          </cell>
          <cell r="AN3753"/>
          <cell r="AO3753">
            <v>1.1000000000000001</v>
          </cell>
          <cell r="AP3753">
            <v>2.1</v>
          </cell>
          <cell r="AQ3753">
            <v>0</v>
          </cell>
          <cell r="AR3753">
            <v>0</v>
          </cell>
          <cell r="AS3753" t="str">
            <v>EST ESPELHO ST7044 (LACA PRATA) (ESPELHO FUME) - 1,1x2,1x0H</v>
          </cell>
          <cell r="AT3753">
            <v>19697.830000000002</v>
          </cell>
          <cell r="AU3753">
            <v>19697.830000000002</v>
          </cell>
          <cell r="AV3753">
            <v>19697.830000000002</v>
          </cell>
          <cell r="AW3753">
            <v>0</v>
          </cell>
          <cell r="AX3753">
            <v>19697.830000000002</v>
          </cell>
          <cell r="AY3753">
            <v>0</v>
          </cell>
          <cell r="AZ3753"/>
          <cell r="BA3753" t="str">
            <v/>
          </cell>
          <cell r="BB3753"/>
          <cell r="BC3753"/>
          <cell r="BD3753"/>
          <cell r="BE3753" t="str">
            <v/>
          </cell>
          <cell r="BF3753">
            <v>0</v>
          </cell>
          <cell r="BG3753" t="str">
            <v/>
          </cell>
          <cell r="BH3753" t="str">
            <v/>
          </cell>
          <cell r="BI3753">
            <v>14</v>
          </cell>
          <cell r="BJ3753" t="str">
            <v>0</v>
          </cell>
          <cell r="BK3753">
            <v>0</v>
          </cell>
          <cell r="BL3753">
            <v>0</v>
          </cell>
          <cell r="BM3753"/>
          <cell r="BN3753"/>
          <cell r="BO3753"/>
          <cell r="BP3753"/>
          <cell r="BR3753" t="str">
            <v>X</v>
          </cell>
          <cell r="BT3753" t="str">
            <v/>
          </cell>
          <cell r="BU3753" t="str">
            <v/>
          </cell>
        </row>
        <row r="3754">
          <cell r="H3754">
            <v>0</v>
          </cell>
          <cell r="O3754">
            <v>101102</v>
          </cell>
          <cell r="P3754"/>
          <cell r="Q3754" t="str">
            <v>EST VASO DE MADEIRA (WP011) (22400031)</v>
          </cell>
          <cell r="R3754"/>
          <cell r="S3754"/>
          <cell r="T3754"/>
          <cell r="U3754">
            <v>0</v>
          </cell>
          <cell r="V3754">
            <v>0</v>
          </cell>
          <cell r="W3754">
            <v>0.92</v>
          </cell>
          <cell r="X3754">
            <v>0</v>
          </cell>
          <cell r="Y3754" t="str">
            <v>EST VASO DE MADEIRA (WP011) (22400031) - Ø0x0,92H</v>
          </cell>
          <cell r="Z3754">
            <v>896</v>
          </cell>
          <cell r="AA3754">
            <v>0.35</v>
          </cell>
          <cell r="AB3754">
            <v>582.40000000000009</v>
          </cell>
          <cell r="AC3754"/>
          <cell r="AD3754"/>
          <cell r="AE3754"/>
          <cell r="AF3754">
            <v>896</v>
          </cell>
          <cell r="AG3754">
            <v>896</v>
          </cell>
          <cell r="AH3754">
            <v>0</v>
          </cell>
          <cell r="AI3754">
            <v>896</v>
          </cell>
          <cell r="AJ3754" t="str">
            <v>REF: 101102</v>
          </cell>
          <cell r="AK3754"/>
          <cell r="AL3754">
            <v>101102</v>
          </cell>
          <cell r="AM3754" t="str">
            <v>EST VASO DE MADEIRA (WP011) (22400031)</v>
          </cell>
          <cell r="AN3754"/>
          <cell r="AO3754">
            <v>0</v>
          </cell>
          <cell r="AP3754">
            <v>0</v>
          </cell>
          <cell r="AQ3754">
            <v>0.92</v>
          </cell>
          <cell r="AR3754">
            <v>0</v>
          </cell>
          <cell r="AS3754" t="str">
            <v>EST VASO DE MADEIRA (WP011) (22400031) - Ø0x0,92H</v>
          </cell>
          <cell r="AT3754">
            <v>896</v>
          </cell>
          <cell r="AU3754">
            <v>896</v>
          </cell>
          <cell r="AV3754">
            <v>896</v>
          </cell>
          <cell r="AW3754">
            <v>0</v>
          </cell>
          <cell r="AX3754">
            <v>896</v>
          </cell>
          <cell r="AY3754">
            <v>0</v>
          </cell>
          <cell r="AZ3754"/>
          <cell r="BA3754" t="str">
            <v/>
          </cell>
          <cell r="BB3754"/>
          <cell r="BC3754"/>
          <cell r="BD3754"/>
          <cell r="BE3754" t="str">
            <v/>
          </cell>
          <cell r="BF3754">
            <v>0</v>
          </cell>
          <cell r="BG3754" t="str">
            <v/>
          </cell>
          <cell r="BH3754" t="str">
            <v/>
          </cell>
          <cell r="BI3754">
            <v>12</v>
          </cell>
          <cell r="BJ3754" t="str">
            <v>0</v>
          </cell>
          <cell r="BK3754">
            <v>0</v>
          </cell>
          <cell r="BL3754">
            <v>0</v>
          </cell>
          <cell r="BM3754"/>
          <cell r="BN3754"/>
          <cell r="BO3754"/>
          <cell r="BP3754"/>
          <cell r="BR3754" t="str">
            <v>X</v>
          </cell>
          <cell r="BT3754" t="str">
            <v/>
          </cell>
          <cell r="BU3754" t="str">
            <v/>
          </cell>
        </row>
        <row r="3755">
          <cell r="H3755">
            <v>0</v>
          </cell>
          <cell r="O3755">
            <v>331874</v>
          </cell>
          <cell r="P3755"/>
          <cell r="Q3755" t="str">
            <v>EST ALMOFADA FEDD BLACK</v>
          </cell>
          <cell r="R3755"/>
          <cell r="S3755"/>
          <cell r="T3755"/>
          <cell r="U3755">
            <v>0.5</v>
          </cell>
          <cell r="V3755">
            <v>0.5</v>
          </cell>
          <cell r="W3755">
            <v>0</v>
          </cell>
          <cell r="X3755">
            <v>0</v>
          </cell>
          <cell r="Y3755" t="str">
            <v>EST ALMOFADA FEDD BLACK - 0,5x0,5x0H</v>
          </cell>
          <cell r="Z3755">
            <v>692.99</v>
          </cell>
          <cell r="AA3755">
            <v>0.35</v>
          </cell>
          <cell r="AB3755">
            <v>450.44350000000003</v>
          </cell>
          <cell r="AC3755"/>
          <cell r="AD3755"/>
          <cell r="AE3755"/>
          <cell r="AF3755">
            <v>692.99</v>
          </cell>
          <cell r="AG3755">
            <v>692.99</v>
          </cell>
          <cell r="AH3755">
            <v>0</v>
          </cell>
          <cell r="AI3755">
            <v>692.99</v>
          </cell>
          <cell r="AJ3755" t="str">
            <v xml:space="preserve">REF: </v>
          </cell>
          <cell r="AK3755"/>
          <cell r="AL3755"/>
          <cell r="AM3755" t="str">
            <v>ETIQUETA DE ESTOQUE</v>
          </cell>
          <cell r="AN3755"/>
          <cell r="AO3755" t="str">
            <v/>
          </cell>
          <cell r="AP3755" t="str">
            <v/>
          </cell>
          <cell r="AQ3755" t="str">
            <v/>
          </cell>
          <cell r="AR3755" t="str">
            <v/>
          </cell>
          <cell r="AS3755" t="str">
            <v>ETIQUETA DE ESTOQUE - xxH</v>
          </cell>
          <cell r="AT3755">
            <v>692.99</v>
          </cell>
          <cell r="AU3755" t="str">
            <v>EST</v>
          </cell>
          <cell r="AV3755" t="str">
            <v>EST</v>
          </cell>
          <cell r="AW3755" t="str">
            <v/>
          </cell>
          <cell r="AX3755">
            <v>692.99</v>
          </cell>
          <cell r="AY3755">
            <v>0</v>
          </cell>
          <cell r="AZ3755"/>
          <cell r="BA3755" t="str">
            <v/>
          </cell>
          <cell r="BB3755"/>
          <cell r="BC3755"/>
          <cell r="BD3755"/>
          <cell r="BE3755" t="str">
            <v/>
          </cell>
          <cell r="BF3755">
            <v>0</v>
          </cell>
          <cell r="BG3755" t="str">
            <v/>
          </cell>
          <cell r="BH3755" t="str">
            <v/>
          </cell>
          <cell r="BI3755">
            <v>14</v>
          </cell>
          <cell r="BJ3755" t="str">
            <v>0</v>
          </cell>
          <cell r="BK3755">
            <v>0</v>
          </cell>
          <cell r="BL3755">
            <v>0</v>
          </cell>
          <cell r="BM3755"/>
          <cell r="BN3755"/>
          <cell r="BO3755"/>
          <cell r="BP3755"/>
          <cell r="BR3755">
            <v>0</v>
          </cell>
          <cell r="BT3755" t="str">
            <v/>
          </cell>
          <cell r="BU3755" t="str">
            <v/>
          </cell>
        </row>
        <row r="3756">
          <cell r="H3756">
            <v>0</v>
          </cell>
          <cell r="O3756">
            <v>324022</v>
          </cell>
          <cell r="P3756"/>
          <cell r="Q3756" t="str">
            <v>EST TAPETE TROPICAL (MESCLA) (2 CORES) (10MM) 1T:6005 T2:72</v>
          </cell>
          <cell r="R3756"/>
          <cell r="S3756"/>
          <cell r="T3756"/>
          <cell r="U3756">
            <v>3.5</v>
          </cell>
          <cell r="V3756">
            <v>4.5</v>
          </cell>
          <cell r="W3756">
            <v>0</v>
          </cell>
          <cell r="X3756">
            <v>0</v>
          </cell>
          <cell r="Y3756" t="str">
            <v>EST TAPETE TROPICAL (MESCLA) (2 CORES) (10MM) 1T:6005 T2:72 - 3,5x4,5x0H</v>
          </cell>
          <cell r="Z3756">
            <v>33586.559999999998</v>
          </cell>
          <cell r="AA3756">
            <v>0.35</v>
          </cell>
          <cell r="AB3756">
            <v>21831.263999999999</v>
          </cell>
          <cell r="AC3756"/>
          <cell r="AD3756"/>
          <cell r="AE3756"/>
          <cell r="AF3756">
            <v>33586.559999999998</v>
          </cell>
          <cell r="AG3756">
            <v>33586.559999999998</v>
          </cell>
          <cell r="AH3756">
            <v>0</v>
          </cell>
          <cell r="AI3756">
            <v>33586.559999999998</v>
          </cell>
          <cell r="AJ3756" t="str">
            <v xml:space="preserve">REF: </v>
          </cell>
          <cell r="AK3756"/>
          <cell r="AL3756"/>
          <cell r="AM3756" t="str">
            <v>ETIQUETA DE ESTOQUE</v>
          </cell>
          <cell r="AN3756"/>
          <cell r="AO3756" t="str">
            <v/>
          </cell>
          <cell r="AP3756" t="str">
            <v/>
          </cell>
          <cell r="AQ3756" t="str">
            <v/>
          </cell>
          <cell r="AR3756" t="str">
            <v/>
          </cell>
          <cell r="AS3756" t="str">
            <v>ETIQUETA DE ESTOQUE - xxH</v>
          </cell>
          <cell r="AT3756">
            <v>33586.559999999998</v>
          </cell>
          <cell r="AU3756" t="e">
            <v>#VALUE!</v>
          </cell>
          <cell r="AV3756" t="str">
            <v>EST</v>
          </cell>
          <cell r="AW3756" t="str">
            <v/>
          </cell>
          <cell r="AX3756">
            <v>33586.559999999998</v>
          </cell>
          <cell r="AY3756">
            <v>0</v>
          </cell>
          <cell r="AZ3756"/>
          <cell r="BA3756" t="str">
            <v/>
          </cell>
          <cell r="BB3756"/>
          <cell r="BC3756"/>
          <cell r="BD3756"/>
          <cell r="BE3756" t="str">
            <v/>
          </cell>
          <cell r="BF3756">
            <v>0</v>
          </cell>
          <cell r="BG3756" t="str">
            <v/>
          </cell>
          <cell r="BH3756" t="str">
            <v/>
          </cell>
          <cell r="BI3756">
            <v>12</v>
          </cell>
          <cell r="BJ3756" t="str">
            <v>0</v>
          </cell>
          <cell r="BK3756">
            <v>0</v>
          </cell>
          <cell r="BL3756">
            <v>0</v>
          </cell>
          <cell r="BM3756"/>
          <cell r="BN3756"/>
          <cell r="BO3756"/>
          <cell r="BP3756"/>
          <cell r="BR3756">
            <v>0</v>
          </cell>
          <cell r="BT3756" t="str">
            <v/>
          </cell>
          <cell r="BU3756" t="str">
            <v/>
          </cell>
        </row>
        <row r="3757">
          <cell r="H3757">
            <v>0</v>
          </cell>
          <cell r="O3757">
            <v>324012</v>
          </cell>
          <cell r="P3757"/>
          <cell r="Q3757" t="str">
            <v>EST TAPETE TROPICAL (LISO) (1 COR) (10MM) F:917</v>
          </cell>
          <cell r="R3757"/>
          <cell r="S3757"/>
          <cell r="T3757"/>
          <cell r="U3757">
            <v>4</v>
          </cell>
          <cell r="V3757">
            <v>5</v>
          </cell>
          <cell r="W3757">
            <v>0.01</v>
          </cell>
          <cell r="X3757">
            <v>0</v>
          </cell>
          <cell r="Y3757" t="str">
            <v>EST TAPETE TROPICAL (LISO) (1 COR) (10MM) F:917 - 4x5x0,01H</v>
          </cell>
          <cell r="Z3757">
            <v>33868.800000000003</v>
          </cell>
          <cell r="AA3757">
            <v>0.35</v>
          </cell>
          <cell r="AB3757">
            <v>22014.720000000001</v>
          </cell>
          <cell r="AC3757"/>
          <cell r="AD3757"/>
          <cell r="AE3757"/>
          <cell r="AF3757">
            <v>33868.800000000003</v>
          </cell>
          <cell r="AG3757">
            <v>33868.800000000003</v>
          </cell>
          <cell r="AH3757">
            <v>0</v>
          </cell>
          <cell r="AI3757">
            <v>33868.800000000003</v>
          </cell>
          <cell r="AJ3757" t="str">
            <v xml:space="preserve">REF: </v>
          </cell>
          <cell r="AK3757"/>
          <cell r="AL3757"/>
          <cell r="AM3757" t="str">
            <v>ETIQUETA DE ESTOQUE</v>
          </cell>
          <cell r="AN3757"/>
          <cell r="AO3757" t="str">
            <v/>
          </cell>
          <cell r="AP3757" t="str">
            <v/>
          </cell>
          <cell r="AQ3757" t="str">
            <v/>
          </cell>
          <cell r="AR3757" t="str">
            <v/>
          </cell>
          <cell r="AS3757" t="str">
            <v>ETIQUETA DE ESTOQUE - xxH</v>
          </cell>
          <cell r="AT3757">
            <v>33868.800000000003</v>
          </cell>
          <cell r="AU3757" t="e">
            <v>#VALUE!</v>
          </cell>
          <cell r="AV3757" t="str">
            <v>EST</v>
          </cell>
          <cell r="AW3757" t="str">
            <v/>
          </cell>
          <cell r="AX3757">
            <v>33868.800000000003</v>
          </cell>
          <cell r="AY3757">
            <v>0</v>
          </cell>
          <cell r="AZ3757"/>
          <cell r="BA3757" t="str">
            <v/>
          </cell>
          <cell r="BB3757"/>
          <cell r="BC3757"/>
          <cell r="BD3757"/>
          <cell r="BE3757" t="str">
            <v/>
          </cell>
          <cell r="BF3757">
            <v>0</v>
          </cell>
          <cell r="BG3757" t="str">
            <v/>
          </cell>
          <cell r="BH3757" t="str">
            <v/>
          </cell>
          <cell r="BI3757">
            <v>12</v>
          </cell>
          <cell r="BJ3757" t="str">
            <v>0</v>
          </cell>
          <cell r="BK3757">
            <v>0</v>
          </cell>
          <cell r="BL3757">
            <v>0</v>
          </cell>
          <cell r="BM3757"/>
          <cell r="BN3757"/>
          <cell r="BO3757"/>
          <cell r="BP3757"/>
          <cell r="BR3757">
            <v>0</v>
          </cell>
          <cell r="BT3757" t="str">
            <v/>
          </cell>
          <cell r="BU3757" t="str">
            <v/>
          </cell>
        </row>
        <row r="3758">
          <cell r="H3758">
            <v>0</v>
          </cell>
          <cell r="O3758">
            <v>324008</v>
          </cell>
          <cell r="P3758"/>
          <cell r="Q3758" t="str">
            <v>EST TAPETE TROPICAL (LISO) (1 COR) (10MM) F:5013</v>
          </cell>
          <cell r="R3758"/>
          <cell r="S3758"/>
          <cell r="T3758"/>
          <cell r="U3758">
            <v>2</v>
          </cell>
          <cell r="V3758">
            <v>2.6</v>
          </cell>
          <cell r="W3758">
            <v>0.01</v>
          </cell>
          <cell r="X3758">
            <v>0</v>
          </cell>
          <cell r="Y3758" t="str">
            <v>EST TAPETE TROPICAL (LISO) (1 COR) (10MM) F:5013 - 2x2,6x0,01H</v>
          </cell>
          <cell r="Z3758">
            <v>8805.89</v>
          </cell>
          <cell r="AA3758">
            <v>0.35</v>
          </cell>
          <cell r="AB3758">
            <v>5723.8284999999996</v>
          </cell>
          <cell r="AC3758"/>
          <cell r="AD3758"/>
          <cell r="AE3758"/>
          <cell r="AF3758">
            <v>8805.89</v>
          </cell>
          <cell r="AG3758">
            <v>8805.89</v>
          </cell>
          <cell r="AH3758">
            <v>0</v>
          </cell>
          <cell r="AI3758">
            <v>8805.89</v>
          </cell>
          <cell r="AJ3758" t="str">
            <v xml:space="preserve">REF: </v>
          </cell>
          <cell r="AK3758"/>
          <cell r="AL3758"/>
          <cell r="AM3758" t="str">
            <v>ETIQUETA DE ESTOQUE</v>
          </cell>
          <cell r="AN3758"/>
          <cell r="AO3758" t="str">
            <v/>
          </cell>
          <cell r="AP3758" t="str">
            <v/>
          </cell>
          <cell r="AQ3758" t="str">
            <v/>
          </cell>
          <cell r="AR3758" t="str">
            <v/>
          </cell>
          <cell r="AS3758" t="str">
            <v>ETIQUETA DE ESTOQUE - xxH</v>
          </cell>
          <cell r="AT3758">
            <v>8805.89</v>
          </cell>
          <cell r="AU3758" t="e">
            <v>#VALUE!</v>
          </cell>
          <cell r="AV3758" t="str">
            <v>EST</v>
          </cell>
          <cell r="AW3758" t="str">
            <v/>
          </cell>
          <cell r="AX3758">
            <v>8805.89</v>
          </cell>
          <cell r="AY3758">
            <v>0</v>
          </cell>
          <cell r="AZ3758"/>
          <cell r="BA3758" t="str">
            <v/>
          </cell>
          <cell r="BB3758"/>
          <cell r="BC3758"/>
          <cell r="BD3758"/>
          <cell r="BE3758" t="str">
            <v/>
          </cell>
          <cell r="BF3758">
            <v>0</v>
          </cell>
          <cell r="BG3758" t="str">
            <v/>
          </cell>
          <cell r="BH3758" t="str">
            <v/>
          </cell>
          <cell r="BI3758">
            <v>12</v>
          </cell>
          <cell r="BJ3758" t="str">
            <v>0</v>
          </cell>
          <cell r="BK3758">
            <v>0</v>
          </cell>
          <cell r="BL3758">
            <v>0</v>
          </cell>
          <cell r="BM3758"/>
          <cell r="BN3758"/>
          <cell r="BO3758"/>
          <cell r="BP3758"/>
          <cell r="BR3758">
            <v>0</v>
          </cell>
          <cell r="BT3758" t="str">
            <v/>
          </cell>
          <cell r="BU3758" t="str">
            <v/>
          </cell>
        </row>
        <row r="3759">
          <cell r="H3759">
            <v>0</v>
          </cell>
          <cell r="O3759">
            <v>303862</v>
          </cell>
          <cell r="P3759"/>
          <cell r="Q3759" t="str">
            <v>EST TAMPO CRISTAL LAPIDADO (15MM) INCOLOR CANTO TICK</v>
          </cell>
          <cell r="R3759"/>
          <cell r="S3759"/>
          <cell r="T3759"/>
          <cell r="U3759">
            <v>2</v>
          </cell>
          <cell r="V3759">
            <v>0.7</v>
          </cell>
          <cell r="W3759">
            <v>0.01</v>
          </cell>
          <cell r="X3759">
            <v>0</v>
          </cell>
          <cell r="Y3759" t="str">
            <v>EST TAMPO CRISTAL LAPIDADO (15MM) INCOLOR CANTO TICK - 2x0,7x0,01H</v>
          </cell>
          <cell r="Z3759" t="e">
            <v>#VALUE!</v>
          </cell>
          <cell r="AA3759">
            <v>0.35</v>
          </cell>
          <cell r="AB3759" t="e">
            <v>#VALUE!</v>
          </cell>
          <cell r="AC3759"/>
          <cell r="AD3759"/>
          <cell r="AE3759"/>
          <cell r="AF3759" t="e">
            <v>#VALUE!</v>
          </cell>
          <cell r="AG3759" t="e">
            <v>#VALUE!</v>
          </cell>
          <cell r="AH3759">
            <v>0</v>
          </cell>
          <cell r="AI3759" t="e">
            <v>#VALUE!</v>
          </cell>
          <cell r="AJ3759" t="str">
            <v xml:space="preserve">REF: </v>
          </cell>
          <cell r="AK3759"/>
          <cell r="AL3759"/>
          <cell r="AM3759" t="str">
            <v>ETIQUETA DE ESTOQUE</v>
          </cell>
          <cell r="AN3759"/>
          <cell r="AO3759" t="str">
            <v/>
          </cell>
          <cell r="AP3759" t="str">
            <v/>
          </cell>
          <cell r="AQ3759" t="str">
            <v/>
          </cell>
          <cell r="AR3759" t="str">
            <v/>
          </cell>
          <cell r="AS3759" t="str">
            <v>ETIQUETA DE ESTOQUE - xxH</v>
          </cell>
          <cell r="AT3759" t="e">
            <v>#VALUE!</v>
          </cell>
          <cell r="AU3759" t="e">
            <v>#VALUE!</v>
          </cell>
          <cell r="AV3759" t="str">
            <v>EST</v>
          </cell>
          <cell r="AW3759" t="str">
            <v/>
          </cell>
          <cell r="AX3759">
            <v>8073.28</v>
          </cell>
          <cell r="AY3759" t="e">
            <v>#VALUE!</v>
          </cell>
          <cell r="AZ3759"/>
          <cell r="BA3759" t="str">
            <v/>
          </cell>
          <cell r="BB3759"/>
          <cell r="BC3759"/>
          <cell r="BD3759"/>
          <cell r="BE3759" t="str">
            <v/>
          </cell>
          <cell r="BF3759">
            <v>0</v>
          </cell>
          <cell r="BG3759" t="str">
            <v/>
          </cell>
          <cell r="BH3759" t="str">
            <v/>
          </cell>
          <cell r="BI3759">
            <v>12</v>
          </cell>
          <cell r="BJ3759" t="str">
            <v>0</v>
          </cell>
          <cell r="BK3759">
            <v>0</v>
          </cell>
          <cell r="BL3759">
            <v>0</v>
          </cell>
          <cell r="BM3759"/>
          <cell r="BN3759"/>
          <cell r="BO3759"/>
          <cell r="BP3759"/>
          <cell r="BR3759">
            <v>0</v>
          </cell>
          <cell r="BT3759" t="str">
            <v/>
          </cell>
          <cell r="BU3759" t="str">
            <v/>
          </cell>
        </row>
        <row r="3760">
          <cell r="H3760">
            <v>0</v>
          </cell>
          <cell r="O3760">
            <v>271477</v>
          </cell>
          <cell r="P3760"/>
          <cell r="Q3760" t="str">
            <v>EST AC VASO GHAT II 9X13X13 CERAMICA AZUL</v>
          </cell>
          <cell r="R3760"/>
          <cell r="S3760"/>
          <cell r="T3760"/>
          <cell r="U3760">
            <v>0</v>
          </cell>
          <cell r="V3760">
            <v>0</v>
          </cell>
          <cell r="W3760">
            <v>0</v>
          </cell>
          <cell r="X3760">
            <v>0</v>
          </cell>
          <cell r="Y3760" t="str">
            <v>EST AC VASO GHAT II 9X13X13 CERAMICA AZUL - Ø0x0H</v>
          </cell>
          <cell r="Z3760">
            <v>397.21</v>
          </cell>
          <cell r="AA3760">
            <v>0.35</v>
          </cell>
          <cell r="AB3760">
            <v>258.18650000000002</v>
          </cell>
          <cell r="AC3760"/>
          <cell r="AD3760"/>
          <cell r="AE3760"/>
          <cell r="AF3760">
            <v>397.21</v>
          </cell>
          <cell r="AG3760">
            <v>397.21</v>
          </cell>
          <cell r="AH3760">
            <v>0</v>
          </cell>
          <cell r="AI3760">
            <v>397.21</v>
          </cell>
          <cell r="AJ3760" t="str">
            <v xml:space="preserve">REF: </v>
          </cell>
          <cell r="AK3760"/>
          <cell r="AL3760"/>
          <cell r="AM3760" t="str">
            <v>ETIQUETA DE ESTOQUE</v>
          </cell>
          <cell r="AN3760"/>
          <cell r="AO3760" t="str">
            <v/>
          </cell>
          <cell r="AP3760" t="str">
            <v/>
          </cell>
          <cell r="AQ3760" t="str">
            <v/>
          </cell>
          <cell r="AR3760" t="str">
            <v/>
          </cell>
          <cell r="AS3760" t="str">
            <v>ETIQUETA DE ESTOQUE - xxH</v>
          </cell>
          <cell r="AT3760">
            <v>397.21</v>
          </cell>
          <cell r="AU3760" t="str">
            <v>EST</v>
          </cell>
          <cell r="AV3760" t="str">
            <v>EST</v>
          </cell>
          <cell r="AW3760" t="str">
            <v/>
          </cell>
          <cell r="AX3760">
            <v>397.21</v>
          </cell>
          <cell r="AY3760">
            <v>0</v>
          </cell>
          <cell r="AZ3760"/>
          <cell r="BA3760" t="str">
            <v/>
          </cell>
          <cell r="BB3760"/>
          <cell r="BC3760"/>
          <cell r="BD3760"/>
          <cell r="BE3760" t="str">
            <v/>
          </cell>
          <cell r="BF3760">
            <v>0</v>
          </cell>
          <cell r="BG3760" t="str">
            <v/>
          </cell>
          <cell r="BH3760" t="str">
            <v/>
          </cell>
          <cell r="BI3760">
            <v>14</v>
          </cell>
          <cell r="BJ3760" t="str">
            <v>0</v>
          </cell>
          <cell r="BK3760">
            <v>0</v>
          </cell>
          <cell r="BL3760">
            <v>0</v>
          </cell>
          <cell r="BM3760"/>
          <cell r="BN3760"/>
          <cell r="BO3760"/>
          <cell r="BP3760"/>
          <cell r="BR3760">
            <v>0</v>
          </cell>
          <cell r="BT3760" t="str">
            <v/>
          </cell>
          <cell r="BU3760" t="str">
            <v/>
          </cell>
        </row>
        <row r="3761">
          <cell r="H3761">
            <v>0</v>
          </cell>
          <cell r="O3761">
            <v>271476</v>
          </cell>
          <cell r="P3761"/>
          <cell r="Q3761" t="str">
            <v>EST AC VASO GHAT I 17,5X10,5X10,5 CERAMICA AZUL</v>
          </cell>
          <cell r="R3761"/>
          <cell r="S3761"/>
          <cell r="T3761"/>
          <cell r="U3761">
            <v>0</v>
          </cell>
          <cell r="V3761">
            <v>0</v>
          </cell>
          <cell r="W3761">
            <v>0</v>
          </cell>
          <cell r="X3761">
            <v>0</v>
          </cell>
          <cell r="Y3761" t="str">
            <v>EST AC VASO GHAT I 17,5X10,5X10,5 CERAMICA AZUL - Ø0x0H</v>
          </cell>
          <cell r="Z3761">
            <v>397.21</v>
          </cell>
          <cell r="AA3761">
            <v>0.35</v>
          </cell>
          <cell r="AB3761">
            <v>258.18650000000002</v>
          </cell>
          <cell r="AC3761"/>
          <cell r="AD3761"/>
          <cell r="AE3761"/>
          <cell r="AF3761">
            <v>397.21</v>
          </cell>
          <cell r="AG3761">
            <v>397.21</v>
          </cell>
          <cell r="AH3761">
            <v>0</v>
          </cell>
          <cell r="AI3761">
            <v>397.21</v>
          </cell>
          <cell r="AJ3761" t="str">
            <v xml:space="preserve">REF: </v>
          </cell>
          <cell r="AK3761"/>
          <cell r="AL3761"/>
          <cell r="AM3761" t="str">
            <v>ETIQUETA DE ESTOQUE</v>
          </cell>
          <cell r="AN3761"/>
          <cell r="AO3761" t="str">
            <v/>
          </cell>
          <cell r="AP3761" t="str">
            <v/>
          </cell>
          <cell r="AQ3761" t="str">
            <v/>
          </cell>
          <cell r="AR3761" t="str">
            <v/>
          </cell>
          <cell r="AS3761" t="str">
            <v>ETIQUETA DE ESTOQUE - xxH</v>
          </cell>
          <cell r="AT3761">
            <v>397.21</v>
          </cell>
          <cell r="AU3761" t="str">
            <v>EST</v>
          </cell>
          <cell r="AV3761" t="str">
            <v>EST</v>
          </cell>
          <cell r="AW3761" t="str">
            <v/>
          </cell>
          <cell r="AX3761">
            <v>397.21</v>
          </cell>
          <cell r="AY3761">
            <v>0</v>
          </cell>
          <cell r="AZ3761"/>
          <cell r="BA3761" t="str">
            <v/>
          </cell>
          <cell r="BB3761"/>
          <cell r="BC3761"/>
          <cell r="BD3761"/>
          <cell r="BE3761" t="str">
            <v/>
          </cell>
          <cell r="BF3761">
            <v>0</v>
          </cell>
          <cell r="BG3761" t="str">
            <v/>
          </cell>
          <cell r="BH3761" t="str">
            <v/>
          </cell>
          <cell r="BI3761">
            <v>14</v>
          </cell>
          <cell r="BJ3761" t="str">
            <v>0</v>
          </cell>
          <cell r="BK3761">
            <v>0</v>
          </cell>
          <cell r="BL3761">
            <v>0</v>
          </cell>
          <cell r="BM3761"/>
          <cell r="BN3761"/>
          <cell r="BO3761"/>
          <cell r="BP3761"/>
          <cell r="BR3761">
            <v>0</v>
          </cell>
          <cell r="BT3761" t="str">
            <v/>
          </cell>
          <cell r="BU3761" t="str">
            <v/>
          </cell>
        </row>
        <row r="3762">
          <cell r="H3762">
            <v>0</v>
          </cell>
          <cell r="O3762">
            <v>261014</v>
          </cell>
          <cell r="P3762" t="str">
            <v>2020/084-0047-01</v>
          </cell>
          <cell r="Q3762" t="str">
            <v>EST AC GRANDE VASO TACA ONDO FUMEE 16,5X32 CERAMICA CINZA</v>
          </cell>
          <cell r="R3762"/>
          <cell r="S3762"/>
          <cell r="T3762"/>
          <cell r="U3762">
            <v>0</v>
          </cell>
          <cell r="V3762">
            <v>0</v>
          </cell>
          <cell r="W3762">
            <v>0</v>
          </cell>
          <cell r="X3762">
            <v>0</v>
          </cell>
          <cell r="Y3762" t="str">
            <v>EST AC GRANDE VASO TACA ONDO FUMEE 16,5X32 CERAMICA CINZA - Ø0x0H</v>
          </cell>
          <cell r="Z3762">
            <v>1048.32</v>
          </cell>
          <cell r="AA3762">
            <v>0.35</v>
          </cell>
          <cell r="AB3762">
            <v>681.4079999999999</v>
          </cell>
          <cell r="AC3762"/>
          <cell r="AD3762"/>
          <cell r="AE3762"/>
          <cell r="AF3762">
            <v>1048.32</v>
          </cell>
          <cell r="AG3762">
            <v>1048.32</v>
          </cell>
          <cell r="AH3762">
            <v>0</v>
          </cell>
          <cell r="AI3762">
            <v>1048.32</v>
          </cell>
          <cell r="AJ3762" t="str">
            <v>REF: 261014</v>
          </cell>
          <cell r="AK3762" t="str">
            <v>PRODUTO FORA DE LINHA</v>
          </cell>
          <cell r="AL3762">
            <v>261014</v>
          </cell>
          <cell r="AM3762" t="str">
            <v>ETIQUETA DE ESTOQUE</v>
          </cell>
          <cell r="AN3762"/>
          <cell r="AO3762" t="str">
            <v/>
          </cell>
          <cell r="AP3762" t="str">
            <v/>
          </cell>
          <cell r="AQ3762" t="str">
            <v/>
          </cell>
          <cell r="AR3762" t="str">
            <v/>
          </cell>
          <cell r="AS3762" t="str">
            <v>ETIQUETA DE ESTOQUE - xxH</v>
          </cell>
          <cell r="AT3762">
            <v>1048.32</v>
          </cell>
          <cell r="AU3762" t="str">
            <v>EST</v>
          </cell>
          <cell r="AV3762" t="str">
            <v>EST</v>
          </cell>
          <cell r="AW3762" t="str">
            <v/>
          </cell>
          <cell r="AX3762">
            <v>1048.32</v>
          </cell>
          <cell r="AY3762">
            <v>0</v>
          </cell>
          <cell r="AZ3762"/>
          <cell r="BA3762" t="str">
            <v/>
          </cell>
          <cell r="BB3762"/>
          <cell r="BC3762"/>
          <cell r="BD3762"/>
          <cell r="BE3762" t="str">
            <v/>
          </cell>
          <cell r="BF3762">
            <v>0</v>
          </cell>
          <cell r="BG3762" t="str">
            <v/>
          </cell>
          <cell r="BH3762" t="str">
            <v/>
          </cell>
          <cell r="BI3762">
            <v>14</v>
          </cell>
          <cell r="BJ3762" t="str">
            <v>0</v>
          </cell>
          <cell r="BK3762">
            <v>0</v>
          </cell>
          <cell r="BL3762">
            <v>0</v>
          </cell>
          <cell r="BM3762"/>
          <cell r="BN3762"/>
          <cell r="BO3762"/>
          <cell r="BP3762"/>
          <cell r="BR3762">
            <v>0</v>
          </cell>
          <cell r="BT3762" t="str">
            <v/>
          </cell>
          <cell r="BU3762" t="str">
            <v/>
          </cell>
        </row>
        <row r="3763">
          <cell r="H3763">
            <v>0</v>
          </cell>
          <cell r="O3763">
            <v>261014</v>
          </cell>
          <cell r="P3763" t="str">
            <v>2020/084-0048-01</v>
          </cell>
          <cell r="Q3763" t="str">
            <v>EST AC GRANDE VASO TACA ONDO FUMEE 16,5X32 CERAMICA CINZA</v>
          </cell>
          <cell r="R3763"/>
          <cell r="S3763"/>
          <cell r="T3763"/>
          <cell r="U3763">
            <v>0</v>
          </cell>
          <cell r="V3763">
            <v>0</v>
          </cell>
          <cell r="W3763">
            <v>0</v>
          </cell>
          <cell r="X3763">
            <v>0</v>
          </cell>
          <cell r="Y3763" t="str">
            <v>EST AC GRANDE VASO TACA ONDO FUMEE 16,5X32 CERAMICA CINZA - Ø0x0H</v>
          </cell>
          <cell r="Z3763">
            <v>1048.32</v>
          </cell>
          <cell r="AA3763">
            <v>0.35</v>
          </cell>
          <cell r="AB3763">
            <v>681.4079999999999</v>
          </cell>
          <cell r="AC3763"/>
          <cell r="AD3763"/>
          <cell r="AE3763"/>
          <cell r="AF3763">
            <v>1048.32</v>
          </cell>
          <cell r="AG3763">
            <v>1048.32</v>
          </cell>
          <cell r="AH3763">
            <v>0</v>
          </cell>
          <cell r="AI3763">
            <v>1048.32</v>
          </cell>
          <cell r="AJ3763" t="str">
            <v>REF: 261014</v>
          </cell>
          <cell r="AK3763" t="str">
            <v>PRODUTO FORA DE LINHA</v>
          </cell>
          <cell r="AL3763">
            <v>261014</v>
          </cell>
          <cell r="AM3763" t="str">
            <v>ETIQUETA DE ESTOQUE</v>
          </cell>
          <cell r="AN3763"/>
          <cell r="AO3763" t="str">
            <v/>
          </cell>
          <cell r="AP3763" t="str">
            <v/>
          </cell>
          <cell r="AQ3763" t="str">
            <v/>
          </cell>
          <cell r="AR3763" t="str">
            <v/>
          </cell>
          <cell r="AS3763" t="str">
            <v>ETIQUETA DE ESTOQUE - xxH</v>
          </cell>
          <cell r="AT3763">
            <v>1048.32</v>
          </cell>
          <cell r="AU3763" t="str">
            <v>EST</v>
          </cell>
          <cell r="AV3763" t="str">
            <v>EST</v>
          </cell>
          <cell r="AW3763" t="str">
            <v/>
          </cell>
          <cell r="AX3763">
            <v>1048.32</v>
          </cell>
          <cell r="AY3763">
            <v>0</v>
          </cell>
          <cell r="AZ3763"/>
          <cell r="BA3763" t="str">
            <v/>
          </cell>
          <cell r="BB3763"/>
          <cell r="BC3763"/>
          <cell r="BD3763"/>
          <cell r="BE3763" t="str">
            <v/>
          </cell>
          <cell r="BF3763">
            <v>0</v>
          </cell>
          <cell r="BG3763" t="str">
            <v/>
          </cell>
          <cell r="BH3763" t="str">
            <v/>
          </cell>
          <cell r="BI3763">
            <v>14</v>
          </cell>
          <cell r="BJ3763" t="str">
            <v>0</v>
          </cell>
          <cell r="BK3763">
            <v>0</v>
          </cell>
          <cell r="BL3763">
            <v>0</v>
          </cell>
          <cell r="BM3763"/>
          <cell r="BN3763"/>
          <cell r="BO3763"/>
          <cell r="BP3763"/>
          <cell r="BR3763">
            <v>0</v>
          </cell>
          <cell r="BT3763" t="str">
            <v/>
          </cell>
          <cell r="BU3763" t="str">
            <v/>
          </cell>
        </row>
        <row r="3764">
          <cell r="H3764">
            <v>0</v>
          </cell>
          <cell r="O3764">
            <v>261014</v>
          </cell>
          <cell r="P3764" t="str">
            <v>2020/084-0049-01</v>
          </cell>
          <cell r="Q3764" t="str">
            <v>EST AC GRANDE VASO TACA ONDO FUMEE 16,5X32 CERAMICA CINZA</v>
          </cell>
          <cell r="R3764"/>
          <cell r="S3764"/>
          <cell r="T3764"/>
          <cell r="U3764">
            <v>0</v>
          </cell>
          <cell r="V3764">
            <v>0</v>
          </cell>
          <cell r="W3764">
            <v>0</v>
          </cell>
          <cell r="X3764">
            <v>0</v>
          </cell>
          <cell r="Y3764" t="str">
            <v>EST AC GRANDE VASO TACA ONDO FUMEE 16,5X32 CERAMICA CINZA - Ø0x0H</v>
          </cell>
          <cell r="Z3764">
            <v>1048.32</v>
          </cell>
          <cell r="AA3764">
            <v>0.35</v>
          </cell>
          <cell r="AB3764">
            <v>681.4079999999999</v>
          </cell>
          <cell r="AC3764"/>
          <cell r="AD3764"/>
          <cell r="AE3764"/>
          <cell r="AF3764">
            <v>1048.32</v>
          </cell>
          <cell r="AG3764">
            <v>1048.32</v>
          </cell>
          <cell r="AH3764">
            <v>0</v>
          </cell>
          <cell r="AI3764">
            <v>1048.32</v>
          </cell>
          <cell r="AJ3764" t="str">
            <v>REF: 261014</v>
          </cell>
          <cell r="AK3764" t="str">
            <v>PRODUTO FORA DE LINHA</v>
          </cell>
          <cell r="AL3764">
            <v>261014</v>
          </cell>
          <cell r="AM3764" t="str">
            <v>ETIQUETA DE ESTOQUE</v>
          </cell>
          <cell r="AN3764"/>
          <cell r="AO3764" t="str">
            <v/>
          </cell>
          <cell r="AP3764" t="str">
            <v/>
          </cell>
          <cell r="AQ3764" t="str">
            <v/>
          </cell>
          <cell r="AR3764" t="str">
            <v/>
          </cell>
          <cell r="AS3764" t="str">
            <v>ETIQUETA DE ESTOQUE - xxH</v>
          </cell>
          <cell r="AT3764">
            <v>1048.32</v>
          </cell>
          <cell r="AU3764" t="str">
            <v>EST</v>
          </cell>
          <cell r="AV3764" t="str">
            <v>EST</v>
          </cell>
          <cell r="AW3764" t="str">
            <v/>
          </cell>
          <cell r="AX3764">
            <v>1048.32</v>
          </cell>
          <cell r="AY3764">
            <v>0</v>
          </cell>
          <cell r="AZ3764"/>
          <cell r="BA3764" t="str">
            <v/>
          </cell>
          <cell r="BB3764"/>
          <cell r="BC3764"/>
          <cell r="BD3764"/>
          <cell r="BE3764" t="str">
            <v/>
          </cell>
          <cell r="BF3764">
            <v>0</v>
          </cell>
          <cell r="BG3764" t="str">
            <v/>
          </cell>
          <cell r="BH3764" t="str">
            <v/>
          </cell>
          <cell r="BI3764">
            <v>14</v>
          </cell>
          <cell r="BJ3764" t="str">
            <v>0</v>
          </cell>
          <cell r="BK3764">
            <v>0</v>
          </cell>
          <cell r="BL3764">
            <v>0</v>
          </cell>
          <cell r="BM3764"/>
          <cell r="BN3764"/>
          <cell r="BO3764"/>
          <cell r="BP3764"/>
          <cell r="BR3764">
            <v>0</v>
          </cell>
          <cell r="BT3764" t="str">
            <v/>
          </cell>
          <cell r="BU3764" t="str">
            <v/>
          </cell>
        </row>
        <row r="3765">
          <cell r="H3765">
            <v>0</v>
          </cell>
          <cell r="O3765">
            <v>261013</v>
          </cell>
          <cell r="P3765" t="str">
            <v>2020/084-0044-01</v>
          </cell>
          <cell r="Q3765" t="str">
            <v>EST AC CENTRO DE MESA ONDO FUMEE 24X15 CERAMICA CINZA</v>
          </cell>
          <cell r="R3765"/>
          <cell r="S3765"/>
          <cell r="T3765"/>
          <cell r="U3765">
            <v>0</v>
          </cell>
          <cell r="V3765">
            <v>0</v>
          </cell>
          <cell r="W3765">
            <v>0</v>
          </cell>
          <cell r="X3765">
            <v>0</v>
          </cell>
          <cell r="Y3765" t="str">
            <v>EST AC CENTRO DE MESA ONDO FUMEE 24X15 CERAMICA CINZA - Ø0x0H</v>
          </cell>
          <cell r="Z3765">
            <v>967.68</v>
          </cell>
          <cell r="AA3765">
            <v>0.35</v>
          </cell>
          <cell r="AB3765">
            <v>628.99199999999996</v>
          </cell>
          <cell r="AC3765"/>
          <cell r="AD3765"/>
          <cell r="AE3765"/>
          <cell r="AF3765">
            <v>967.68</v>
          </cell>
          <cell r="AG3765">
            <v>967.68</v>
          </cell>
          <cell r="AH3765">
            <v>0</v>
          </cell>
          <cell r="AI3765">
            <v>967.68</v>
          </cell>
          <cell r="AJ3765" t="str">
            <v>REF: 261013</v>
          </cell>
          <cell r="AK3765" t="str">
            <v>PRODUTO FORA DE LINHA</v>
          </cell>
          <cell r="AL3765">
            <v>261013</v>
          </cell>
          <cell r="AM3765" t="str">
            <v>ETIQUETA DE ESTOQUE</v>
          </cell>
          <cell r="AN3765"/>
          <cell r="AO3765" t="str">
            <v/>
          </cell>
          <cell r="AP3765" t="str">
            <v/>
          </cell>
          <cell r="AQ3765" t="str">
            <v/>
          </cell>
          <cell r="AR3765" t="str">
            <v/>
          </cell>
          <cell r="AS3765" t="str">
            <v>ETIQUETA DE ESTOQUE - xxH</v>
          </cell>
          <cell r="AT3765">
            <v>967.68</v>
          </cell>
          <cell r="AU3765" t="str">
            <v>EST</v>
          </cell>
          <cell r="AV3765" t="str">
            <v>EST</v>
          </cell>
          <cell r="AW3765" t="str">
            <v/>
          </cell>
          <cell r="AX3765">
            <v>967.68</v>
          </cell>
          <cell r="AY3765">
            <v>0</v>
          </cell>
          <cell r="AZ3765"/>
          <cell r="BA3765" t="str">
            <v/>
          </cell>
          <cell r="BB3765"/>
          <cell r="BC3765"/>
          <cell r="BD3765"/>
          <cell r="BE3765" t="str">
            <v/>
          </cell>
          <cell r="BF3765">
            <v>0</v>
          </cell>
          <cell r="BG3765" t="str">
            <v/>
          </cell>
          <cell r="BH3765" t="str">
            <v/>
          </cell>
          <cell r="BI3765">
            <v>14</v>
          </cell>
          <cell r="BJ3765" t="str">
            <v>0</v>
          </cell>
          <cell r="BK3765">
            <v>0</v>
          </cell>
          <cell r="BL3765">
            <v>0</v>
          </cell>
          <cell r="BM3765"/>
          <cell r="BN3765"/>
          <cell r="BO3765"/>
          <cell r="BP3765"/>
          <cell r="BR3765">
            <v>0</v>
          </cell>
          <cell r="BT3765" t="str">
            <v/>
          </cell>
          <cell r="BU3765" t="str">
            <v/>
          </cell>
        </row>
        <row r="3766">
          <cell r="H3766">
            <v>0</v>
          </cell>
          <cell r="O3766">
            <v>261013</v>
          </cell>
          <cell r="P3766" t="str">
            <v>2020/084-0045-01</v>
          </cell>
          <cell r="Q3766" t="str">
            <v>EST AC CENTRO DE MESA ONDO FUMEE 24X15 CERAMICA CINZA</v>
          </cell>
          <cell r="R3766"/>
          <cell r="S3766"/>
          <cell r="T3766"/>
          <cell r="U3766">
            <v>0</v>
          </cell>
          <cell r="V3766">
            <v>0</v>
          </cell>
          <cell r="W3766">
            <v>0</v>
          </cell>
          <cell r="X3766">
            <v>0</v>
          </cell>
          <cell r="Y3766" t="str">
            <v>EST AC CENTRO DE MESA ONDO FUMEE 24X15 CERAMICA CINZA - Ø0x0H</v>
          </cell>
          <cell r="Z3766">
            <v>967.68</v>
          </cell>
          <cell r="AA3766">
            <v>0.35</v>
          </cell>
          <cell r="AB3766">
            <v>628.99199999999996</v>
          </cell>
          <cell r="AC3766"/>
          <cell r="AD3766"/>
          <cell r="AE3766"/>
          <cell r="AF3766">
            <v>967.68</v>
          </cell>
          <cell r="AG3766">
            <v>967.68</v>
          </cell>
          <cell r="AH3766">
            <v>0</v>
          </cell>
          <cell r="AI3766">
            <v>967.68</v>
          </cell>
          <cell r="AJ3766" t="str">
            <v>REF: 261013</v>
          </cell>
          <cell r="AK3766" t="str">
            <v>PRODUTO FORA DE LINHA</v>
          </cell>
          <cell r="AL3766">
            <v>261013</v>
          </cell>
          <cell r="AM3766" t="str">
            <v>ETIQUETA DE ESTOQUE</v>
          </cell>
          <cell r="AN3766"/>
          <cell r="AO3766" t="str">
            <v/>
          </cell>
          <cell r="AP3766" t="str">
            <v/>
          </cell>
          <cell r="AQ3766" t="str">
            <v/>
          </cell>
          <cell r="AR3766" t="str">
            <v/>
          </cell>
          <cell r="AS3766" t="str">
            <v>ETIQUETA DE ESTOQUE - xxH</v>
          </cell>
          <cell r="AT3766">
            <v>967.68</v>
          </cell>
          <cell r="AU3766" t="str">
            <v>EST</v>
          </cell>
          <cell r="AV3766" t="str">
            <v>EST</v>
          </cell>
          <cell r="AW3766" t="str">
            <v/>
          </cell>
          <cell r="AX3766">
            <v>967.68</v>
          </cell>
          <cell r="AY3766">
            <v>0</v>
          </cell>
          <cell r="AZ3766"/>
          <cell r="BA3766" t="str">
            <v/>
          </cell>
          <cell r="BB3766"/>
          <cell r="BC3766"/>
          <cell r="BD3766"/>
          <cell r="BE3766" t="str">
            <v/>
          </cell>
          <cell r="BF3766">
            <v>0</v>
          </cell>
          <cell r="BG3766" t="str">
            <v/>
          </cell>
          <cell r="BH3766" t="str">
            <v/>
          </cell>
          <cell r="BI3766">
            <v>14</v>
          </cell>
          <cell r="BJ3766" t="str">
            <v>0</v>
          </cell>
          <cell r="BK3766">
            <v>0</v>
          </cell>
          <cell r="BL3766">
            <v>0</v>
          </cell>
          <cell r="BM3766"/>
          <cell r="BN3766"/>
          <cell r="BO3766"/>
          <cell r="BP3766"/>
          <cell r="BR3766">
            <v>0</v>
          </cell>
          <cell r="BT3766" t="str">
            <v/>
          </cell>
          <cell r="BU3766" t="str">
            <v/>
          </cell>
        </row>
        <row r="3767">
          <cell r="H3767">
            <v>0</v>
          </cell>
          <cell r="O3767">
            <v>261012</v>
          </cell>
          <cell r="P3767" t="str">
            <v>2020/084-0041-01</v>
          </cell>
          <cell r="Q3767" t="str">
            <v>EST AC VASO LARGO ONDO FUMEE 21X20 CERAMICA CINZA</v>
          </cell>
          <cell r="R3767"/>
          <cell r="S3767"/>
          <cell r="T3767"/>
          <cell r="U3767">
            <v>0</v>
          </cell>
          <cell r="V3767">
            <v>0</v>
          </cell>
          <cell r="W3767">
            <v>0</v>
          </cell>
          <cell r="X3767">
            <v>0</v>
          </cell>
          <cell r="Y3767" t="str">
            <v>EST AC VASO LARGO ONDO FUMEE 21X20 CERAMICA CINZA - Ø0x0H</v>
          </cell>
          <cell r="Z3767">
            <v>887.04</v>
          </cell>
          <cell r="AA3767">
            <v>0.35</v>
          </cell>
          <cell r="AB3767">
            <v>576.57600000000002</v>
          </cell>
          <cell r="AC3767"/>
          <cell r="AD3767"/>
          <cell r="AE3767"/>
          <cell r="AF3767">
            <v>887.04</v>
          </cell>
          <cell r="AG3767">
            <v>887.04</v>
          </cell>
          <cell r="AH3767">
            <v>0</v>
          </cell>
          <cell r="AI3767">
            <v>887.04</v>
          </cell>
          <cell r="AJ3767" t="str">
            <v>REF: 261012</v>
          </cell>
          <cell r="AK3767" t="str">
            <v>PRODUTO FORA DE LINHA</v>
          </cell>
          <cell r="AL3767">
            <v>261012</v>
          </cell>
          <cell r="AM3767" t="str">
            <v>ETIQUETA DE ESTOQUE</v>
          </cell>
          <cell r="AN3767"/>
          <cell r="AO3767" t="str">
            <v/>
          </cell>
          <cell r="AP3767" t="str">
            <v/>
          </cell>
          <cell r="AQ3767" t="str">
            <v/>
          </cell>
          <cell r="AR3767" t="str">
            <v/>
          </cell>
          <cell r="AS3767" t="str">
            <v>ETIQUETA DE ESTOQUE - xxH</v>
          </cell>
          <cell r="AT3767">
            <v>887.04</v>
          </cell>
          <cell r="AU3767" t="str">
            <v>EST</v>
          </cell>
          <cell r="AV3767" t="str">
            <v>EST</v>
          </cell>
          <cell r="AW3767" t="str">
            <v/>
          </cell>
          <cell r="AX3767">
            <v>887.04</v>
          </cell>
          <cell r="AY3767">
            <v>0</v>
          </cell>
          <cell r="AZ3767"/>
          <cell r="BA3767" t="str">
            <v/>
          </cell>
          <cell r="BB3767"/>
          <cell r="BC3767"/>
          <cell r="BD3767"/>
          <cell r="BE3767" t="str">
            <v/>
          </cell>
          <cell r="BF3767">
            <v>0</v>
          </cell>
          <cell r="BG3767" t="str">
            <v/>
          </cell>
          <cell r="BH3767" t="str">
            <v/>
          </cell>
          <cell r="BI3767">
            <v>14</v>
          </cell>
          <cell r="BJ3767" t="str">
            <v>0</v>
          </cell>
          <cell r="BK3767">
            <v>0</v>
          </cell>
          <cell r="BL3767">
            <v>0</v>
          </cell>
          <cell r="BM3767"/>
          <cell r="BN3767"/>
          <cell r="BO3767"/>
          <cell r="BP3767"/>
          <cell r="BR3767">
            <v>0</v>
          </cell>
          <cell r="BT3767" t="str">
            <v/>
          </cell>
          <cell r="BU3767" t="str">
            <v/>
          </cell>
        </row>
        <row r="3768">
          <cell r="H3768">
            <v>0</v>
          </cell>
          <cell r="O3768">
            <v>261012</v>
          </cell>
          <cell r="P3768" t="str">
            <v>2020/084-0043-01</v>
          </cell>
          <cell r="Q3768" t="str">
            <v>EST AC VASO LARGO ONDO FUMEE 21X20 CERAMICA CINZA</v>
          </cell>
          <cell r="R3768"/>
          <cell r="S3768"/>
          <cell r="T3768"/>
          <cell r="U3768">
            <v>0</v>
          </cell>
          <cell r="V3768">
            <v>0</v>
          </cell>
          <cell r="W3768">
            <v>0</v>
          </cell>
          <cell r="X3768">
            <v>0</v>
          </cell>
          <cell r="Y3768" t="str">
            <v>EST AC VASO LARGO ONDO FUMEE 21X20 CERAMICA CINZA - Ø0x0H</v>
          </cell>
          <cell r="Z3768">
            <v>887.04</v>
          </cell>
          <cell r="AA3768">
            <v>0.35</v>
          </cell>
          <cell r="AB3768">
            <v>576.57600000000002</v>
          </cell>
          <cell r="AC3768"/>
          <cell r="AD3768"/>
          <cell r="AE3768"/>
          <cell r="AF3768">
            <v>887.04</v>
          </cell>
          <cell r="AG3768">
            <v>887.04</v>
          </cell>
          <cell r="AH3768">
            <v>0</v>
          </cell>
          <cell r="AI3768">
            <v>887.04</v>
          </cell>
          <cell r="AJ3768" t="str">
            <v>REF: 261012</v>
          </cell>
          <cell r="AK3768" t="str">
            <v>PRODUTO FORA DE LINHA</v>
          </cell>
          <cell r="AL3768">
            <v>261012</v>
          </cell>
          <cell r="AM3768" t="str">
            <v>ETIQUETA DE ESTOQUE</v>
          </cell>
          <cell r="AN3768"/>
          <cell r="AO3768" t="str">
            <v/>
          </cell>
          <cell r="AP3768" t="str">
            <v/>
          </cell>
          <cell r="AQ3768" t="str">
            <v/>
          </cell>
          <cell r="AR3768" t="str">
            <v/>
          </cell>
          <cell r="AS3768" t="str">
            <v>ETIQUETA DE ESTOQUE - xxH</v>
          </cell>
          <cell r="AT3768">
            <v>887.04</v>
          </cell>
          <cell r="AU3768" t="str">
            <v>EST</v>
          </cell>
          <cell r="AV3768" t="str">
            <v>EST</v>
          </cell>
          <cell r="AW3768" t="str">
            <v/>
          </cell>
          <cell r="AX3768">
            <v>887.04</v>
          </cell>
          <cell r="AY3768">
            <v>0</v>
          </cell>
          <cell r="AZ3768"/>
          <cell r="BA3768" t="str">
            <v/>
          </cell>
          <cell r="BB3768"/>
          <cell r="BC3768"/>
          <cell r="BD3768"/>
          <cell r="BE3768" t="str">
            <v/>
          </cell>
          <cell r="BF3768">
            <v>0</v>
          </cell>
          <cell r="BG3768" t="str">
            <v/>
          </cell>
          <cell r="BH3768" t="str">
            <v/>
          </cell>
          <cell r="BI3768">
            <v>14</v>
          </cell>
          <cell r="BJ3768" t="str">
            <v>0</v>
          </cell>
          <cell r="BK3768">
            <v>0</v>
          </cell>
          <cell r="BL3768">
            <v>0</v>
          </cell>
          <cell r="BM3768"/>
          <cell r="BN3768"/>
          <cell r="BO3768"/>
          <cell r="BP3768"/>
          <cell r="BR3768">
            <v>0</v>
          </cell>
          <cell r="BT3768" t="str">
            <v/>
          </cell>
          <cell r="BU3768" t="str">
            <v/>
          </cell>
        </row>
        <row r="3769">
          <cell r="H3769">
            <v>0</v>
          </cell>
          <cell r="O3769">
            <v>261012</v>
          </cell>
          <cell r="P3769" t="str">
            <v>2020/084-0042-01</v>
          </cell>
          <cell r="Q3769" t="str">
            <v>EST AC VASO LARGO ONDO FUMEE 21X20 CERAMICA CINZA</v>
          </cell>
          <cell r="R3769"/>
          <cell r="S3769"/>
          <cell r="T3769"/>
          <cell r="U3769">
            <v>0</v>
          </cell>
          <cell r="V3769">
            <v>0</v>
          </cell>
          <cell r="W3769">
            <v>0</v>
          </cell>
          <cell r="X3769">
            <v>0</v>
          </cell>
          <cell r="Y3769" t="str">
            <v>EST AC VASO LARGO ONDO FUMEE 21X20 CERAMICA CINZA - Ø0x0H</v>
          </cell>
          <cell r="Z3769">
            <v>887.04</v>
          </cell>
          <cell r="AA3769">
            <v>0.35</v>
          </cell>
          <cell r="AB3769">
            <v>576.57600000000002</v>
          </cell>
          <cell r="AC3769"/>
          <cell r="AD3769"/>
          <cell r="AE3769"/>
          <cell r="AF3769">
            <v>887.04</v>
          </cell>
          <cell r="AG3769">
            <v>887.04</v>
          </cell>
          <cell r="AH3769">
            <v>0</v>
          </cell>
          <cell r="AI3769">
            <v>887.04</v>
          </cell>
          <cell r="AJ3769" t="str">
            <v>REF: 261012</v>
          </cell>
          <cell r="AK3769" t="str">
            <v>PRODUTO FORA DE LINHA</v>
          </cell>
          <cell r="AL3769">
            <v>261012</v>
          </cell>
          <cell r="AM3769" t="str">
            <v>ETIQUETA DE ESTOQUE</v>
          </cell>
          <cell r="AN3769"/>
          <cell r="AO3769" t="str">
            <v/>
          </cell>
          <cell r="AP3769" t="str">
            <v/>
          </cell>
          <cell r="AQ3769" t="str">
            <v/>
          </cell>
          <cell r="AR3769" t="str">
            <v/>
          </cell>
          <cell r="AS3769" t="str">
            <v>ETIQUETA DE ESTOQUE - xxH</v>
          </cell>
          <cell r="AT3769">
            <v>887.04</v>
          </cell>
          <cell r="AU3769" t="str">
            <v>EST</v>
          </cell>
          <cell r="AV3769" t="str">
            <v>EST</v>
          </cell>
          <cell r="AW3769" t="str">
            <v/>
          </cell>
          <cell r="AX3769">
            <v>887.04</v>
          </cell>
          <cell r="AY3769">
            <v>0</v>
          </cell>
          <cell r="AZ3769"/>
          <cell r="BA3769" t="str">
            <v/>
          </cell>
          <cell r="BB3769"/>
          <cell r="BC3769"/>
          <cell r="BD3769"/>
          <cell r="BE3769" t="str">
            <v/>
          </cell>
          <cell r="BF3769">
            <v>0</v>
          </cell>
          <cell r="BG3769" t="str">
            <v/>
          </cell>
          <cell r="BH3769" t="str">
            <v/>
          </cell>
          <cell r="BI3769">
            <v>14</v>
          </cell>
          <cell r="BJ3769" t="str">
            <v>0</v>
          </cell>
          <cell r="BK3769">
            <v>0</v>
          </cell>
          <cell r="BL3769">
            <v>0</v>
          </cell>
          <cell r="BM3769"/>
          <cell r="BN3769"/>
          <cell r="BO3769"/>
          <cell r="BP3769"/>
          <cell r="BR3769">
            <v>0</v>
          </cell>
          <cell r="BT3769" t="str">
            <v/>
          </cell>
          <cell r="BU3769" t="str">
            <v/>
          </cell>
        </row>
        <row r="3770">
          <cell r="H3770">
            <v>0</v>
          </cell>
          <cell r="O3770">
            <v>261010</v>
          </cell>
          <cell r="P3770" t="str">
            <v>2020/084-0035-01</v>
          </cell>
          <cell r="Q3770" t="str">
            <v>EST AC VASO ONDO POMME 16,5X5 CERAMICA VERMELHA</v>
          </cell>
          <cell r="R3770"/>
          <cell r="S3770"/>
          <cell r="T3770"/>
          <cell r="U3770">
            <v>0</v>
          </cell>
          <cell r="V3770">
            <v>0</v>
          </cell>
          <cell r="W3770">
            <v>0</v>
          </cell>
          <cell r="X3770">
            <v>0</v>
          </cell>
          <cell r="Y3770" t="str">
            <v>EST AC VASO ONDO POMME 16,5X5 CERAMICA VERMELHA - Ø0x0H</v>
          </cell>
          <cell r="Z3770">
            <v>1048.32</v>
          </cell>
          <cell r="AA3770">
            <v>0.35</v>
          </cell>
          <cell r="AB3770">
            <v>681.4079999999999</v>
          </cell>
          <cell r="AC3770"/>
          <cell r="AD3770"/>
          <cell r="AE3770"/>
          <cell r="AF3770">
            <v>1048.32</v>
          </cell>
          <cell r="AG3770">
            <v>1048.32</v>
          </cell>
          <cell r="AH3770">
            <v>0</v>
          </cell>
          <cell r="AI3770">
            <v>1048.32</v>
          </cell>
          <cell r="AJ3770" t="str">
            <v>REF: 261010</v>
          </cell>
          <cell r="AK3770" t="str">
            <v>PRODUTO FORA DE LINHA</v>
          </cell>
          <cell r="AL3770">
            <v>261010</v>
          </cell>
          <cell r="AM3770" t="str">
            <v>ETIQUETA DE ESTOQUE</v>
          </cell>
          <cell r="AN3770"/>
          <cell r="AO3770" t="str">
            <v/>
          </cell>
          <cell r="AP3770" t="str">
            <v/>
          </cell>
          <cell r="AQ3770" t="str">
            <v/>
          </cell>
          <cell r="AR3770" t="str">
            <v/>
          </cell>
          <cell r="AS3770" t="str">
            <v>ETIQUETA DE ESTOQUE - xxH</v>
          </cell>
          <cell r="AT3770">
            <v>1048.32</v>
          </cell>
          <cell r="AU3770" t="str">
            <v>EST</v>
          </cell>
          <cell r="AV3770" t="str">
            <v>EST</v>
          </cell>
          <cell r="AW3770" t="str">
            <v/>
          </cell>
          <cell r="AX3770">
            <v>1048.32</v>
          </cell>
          <cell r="AY3770">
            <v>0</v>
          </cell>
          <cell r="AZ3770"/>
          <cell r="BA3770" t="str">
            <v/>
          </cell>
          <cell r="BB3770"/>
          <cell r="BC3770"/>
          <cell r="BD3770"/>
          <cell r="BE3770" t="str">
            <v/>
          </cell>
          <cell r="BF3770">
            <v>0</v>
          </cell>
          <cell r="BG3770" t="str">
            <v/>
          </cell>
          <cell r="BH3770" t="str">
            <v/>
          </cell>
          <cell r="BI3770">
            <v>14</v>
          </cell>
          <cell r="BJ3770" t="str">
            <v>0</v>
          </cell>
          <cell r="BK3770">
            <v>0</v>
          </cell>
          <cell r="BL3770">
            <v>0</v>
          </cell>
          <cell r="BM3770"/>
          <cell r="BN3770"/>
          <cell r="BO3770"/>
          <cell r="BP3770"/>
          <cell r="BR3770">
            <v>0</v>
          </cell>
          <cell r="BT3770" t="str">
            <v/>
          </cell>
          <cell r="BU3770" t="str">
            <v/>
          </cell>
        </row>
        <row r="3771">
          <cell r="H3771">
            <v>0</v>
          </cell>
          <cell r="O3771">
            <v>261010</v>
          </cell>
          <cell r="P3771" t="str">
            <v>2020/084-0036-01</v>
          </cell>
          <cell r="Q3771" t="str">
            <v>EST AC VASO ONDO POMME 16,5X5 CERAMICA VERMELHA</v>
          </cell>
          <cell r="R3771"/>
          <cell r="S3771"/>
          <cell r="T3771"/>
          <cell r="U3771">
            <v>0</v>
          </cell>
          <cell r="V3771">
            <v>0</v>
          </cell>
          <cell r="W3771">
            <v>0</v>
          </cell>
          <cell r="X3771">
            <v>0</v>
          </cell>
          <cell r="Y3771" t="str">
            <v>EST AC VASO ONDO POMME 16,5X5 CERAMICA VERMELHA - Ø0x0H</v>
          </cell>
          <cell r="Z3771">
            <v>1048.32</v>
          </cell>
          <cell r="AA3771">
            <v>0.35</v>
          </cell>
          <cell r="AB3771">
            <v>681.4079999999999</v>
          </cell>
          <cell r="AC3771"/>
          <cell r="AD3771"/>
          <cell r="AE3771"/>
          <cell r="AF3771">
            <v>1048.32</v>
          </cell>
          <cell r="AG3771">
            <v>1048.32</v>
          </cell>
          <cell r="AH3771">
            <v>0</v>
          </cell>
          <cell r="AI3771">
            <v>1048.32</v>
          </cell>
          <cell r="AJ3771" t="str">
            <v>REF: 261010</v>
          </cell>
          <cell r="AK3771" t="str">
            <v>PRODUTO FORA DE LINHA</v>
          </cell>
          <cell r="AL3771">
            <v>261010</v>
          </cell>
          <cell r="AM3771" t="str">
            <v>ETIQUETA DE ESTOQUE</v>
          </cell>
          <cell r="AN3771"/>
          <cell r="AO3771" t="str">
            <v/>
          </cell>
          <cell r="AP3771" t="str">
            <v/>
          </cell>
          <cell r="AQ3771" t="str">
            <v/>
          </cell>
          <cell r="AR3771" t="str">
            <v/>
          </cell>
          <cell r="AS3771" t="str">
            <v>ETIQUETA DE ESTOQUE - xxH</v>
          </cell>
          <cell r="AT3771">
            <v>1048.32</v>
          </cell>
          <cell r="AU3771" t="str">
            <v>EST</v>
          </cell>
          <cell r="AV3771" t="str">
            <v>EST</v>
          </cell>
          <cell r="AW3771" t="str">
            <v/>
          </cell>
          <cell r="AX3771">
            <v>1048.32</v>
          </cell>
          <cell r="AY3771">
            <v>0</v>
          </cell>
          <cell r="AZ3771"/>
          <cell r="BA3771" t="str">
            <v/>
          </cell>
          <cell r="BB3771"/>
          <cell r="BC3771"/>
          <cell r="BD3771"/>
          <cell r="BE3771" t="str">
            <v/>
          </cell>
          <cell r="BF3771">
            <v>0</v>
          </cell>
          <cell r="BG3771" t="str">
            <v/>
          </cell>
          <cell r="BH3771" t="str">
            <v/>
          </cell>
          <cell r="BI3771">
            <v>14</v>
          </cell>
          <cell r="BJ3771" t="str">
            <v>0</v>
          </cell>
          <cell r="BK3771">
            <v>0</v>
          </cell>
          <cell r="BL3771">
            <v>0</v>
          </cell>
          <cell r="BM3771"/>
          <cell r="BN3771"/>
          <cell r="BO3771"/>
          <cell r="BP3771"/>
          <cell r="BR3771">
            <v>0</v>
          </cell>
          <cell r="BT3771" t="str">
            <v/>
          </cell>
          <cell r="BU3771" t="str">
            <v/>
          </cell>
        </row>
        <row r="3772">
          <cell r="H3772">
            <v>0</v>
          </cell>
          <cell r="O3772">
            <v>261010</v>
          </cell>
          <cell r="P3772" t="str">
            <v>2020/084-0037-01</v>
          </cell>
          <cell r="Q3772" t="str">
            <v>EST AC VASO ONDO POMME 16,5X5 CERAMICA VERMELHA</v>
          </cell>
          <cell r="R3772"/>
          <cell r="S3772"/>
          <cell r="T3772"/>
          <cell r="U3772">
            <v>0</v>
          </cell>
          <cell r="V3772">
            <v>0</v>
          </cell>
          <cell r="W3772">
            <v>0</v>
          </cell>
          <cell r="X3772">
            <v>0</v>
          </cell>
          <cell r="Y3772" t="str">
            <v>EST AC VASO ONDO POMME 16,5X5 CERAMICA VERMELHA - Ø0x0H</v>
          </cell>
          <cell r="Z3772">
            <v>1048.32</v>
          </cell>
          <cell r="AA3772">
            <v>0.35</v>
          </cell>
          <cell r="AB3772">
            <v>681.4079999999999</v>
          </cell>
          <cell r="AC3772"/>
          <cell r="AD3772"/>
          <cell r="AE3772"/>
          <cell r="AF3772">
            <v>1048.32</v>
          </cell>
          <cell r="AG3772">
            <v>1048.32</v>
          </cell>
          <cell r="AH3772">
            <v>0</v>
          </cell>
          <cell r="AI3772">
            <v>1048.32</v>
          </cell>
          <cell r="AJ3772" t="str">
            <v>REF: 261010</v>
          </cell>
          <cell r="AK3772" t="str">
            <v>PRODUTO FORA DE LINHA</v>
          </cell>
          <cell r="AL3772">
            <v>261010</v>
          </cell>
          <cell r="AM3772" t="str">
            <v>ETIQUETA DE ESTOQUE</v>
          </cell>
          <cell r="AN3772"/>
          <cell r="AO3772" t="str">
            <v/>
          </cell>
          <cell r="AP3772" t="str">
            <v/>
          </cell>
          <cell r="AQ3772" t="str">
            <v/>
          </cell>
          <cell r="AR3772" t="str">
            <v/>
          </cell>
          <cell r="AS3772" t="str">
            <v>ETIQUETA DE ESTOQUE - xxH</v>
          </cell>
          <cell r="AT3772">
            <v>1048.32</v>
          </cell>
          <cell r="AU3772" t="str">
            <v>EST</v>
          </cell>
          <cell r="AV3772" t="str">
            <v>EST</v>
          </cell>
          <cell r="AW3772" t="str">
            <v/>
          </cell>
          <cell r="AX3772">
            <v>1048.32</v>
          </cell>
          <cell r="AY3772">
            <v>0</v>
          </cell>
          <cell r="AZ3772"/>
          <cell r="BA3772" t="str">
            <v/>
          </cell>
          <cell r="BB3772"/>
          <cell r="BC3772"/>
          <cell r="BD3772"/>
          <cell r="BE3772" t="str">
            <v/>
          </cell>
          <cell r="BF3772">
            <v>0</v>
          </cell>
          <cell r="BG3772" t="str">
            <v/>
          </cell>
          <cell r="BH3772" t="str">
            <v/>
          </cell>
          <cell r="BI3772">
            <v>14</v>
          </cell>
          <cell r="BJ3772" t="str">
            <v>0</v>
          </cell>
          <cell r="BK3772">
            <v>0</v>
          </cell>
          <cell r="BL3772">
            <v>0</v>
          </cell>
          <cell r="BM3772"/>
          <cell r="BN3772"/>
          <cell r="BO3772"/>
          <cell r="BP3772"/>
          <cell r="BR3772">
            <v>0</v>
          </cell>
          <cell r="BT3772" t="str">
            <v/>
          </cell>
          <cell r="BU3772" t="str">
            <v/>
          </cell>
        </row>
        <row r="3773">
          <cell r="H3773">
            <v>0</v>
          </cell>
          <cell r="O3773">
            <v>179299</v>
          </cell>
          <cell r="P3773"/>
          <cell r="Q3773" t="str">
            <v>EST TAMPO CRISTAL LAPIDADO (15MM) INCOLOR CANTO TICK</v>
          </cell>
          <cell r="R3773"/>
          <cell r="S3773"/>
          <cell r="T3773"/>
          <cell r="U3773">
            <v>2.7</v>
          </cell>
          <cell r="V3773">
            <v>1.2</v>
          </cell>
          <cell r="W3773">
            <v>0.01</v>
          </cell>
          <cell r="X3773">
            <v>0</v>
          </cell>
          <cell r="Y3773" t="str">
            <v>EST TAMPO CRISTAL LAPIDADO (15MM) INCOLOR CANTO TICK - 2,7x1,2x0,01H</v>
          </cell>
          <cell r="Z3773" t="e">
            <v>#VALUE!</v>
          </cell>
          <cell r="AA3773">
            <v>0.35</v>
          </cell>
          <cell r="AB3773" t="e">
            <v>#VALUE!</v>
          </cell>
          <cell r="AC3773"/>
          <cell r="AD3773"/>
          <cell r="AE3773"/>
          <cell r="AF3773" t="e">
            <v>#VALUE!</v>
          </cell>
          <cell r="AG3773" t="e">
            <v>#VALUE!</v>
          </cell>
          <cell r="AH3773">
            <v>0</v>
          </cell>
          <cell r="AI3773" t="e">
            <v>#VALUE!</v>
          </cell>
          <cell r="AJ3773" t="str">
            <v xml:space="preserve">REF: </v>
          </cell>
          <cell r="AK3773"/>
          <cell r="AL3773"/>
          <cell r="AM3773" t="str">
            <v>ETIQUETA DE ESTOQUE</v>
          </cell>
          <cell r="AN3773"/>
          <cell r="AO3773" t="str">
            <v/>
          </cell>
          <cell r="AP3773" t="str">
            <v/>
          </cell>
          <cell r="AQ3773" t="str">
            <v/>
          </cell>
          <cell r="AR3773" t="str">
            <v/>
          </cell>
          <cell r="AS3773" t="str">
            <v>ETIQUETA DE ESTOQUE - xxH</v>
          </cell>
          <cell r="AT3773" t="e">
            <v>#VALUE!</v>
          </cell>
          <cell r="AU3773" t="e">
            <v>#VALUE!</v>
          </cell>
          <cell r="AV3773" t="str">
            <v>EST</v>
          </cell>
          <cell r="AW3773" t="str">
            <v/>
          </cell>
          <cell r="AX3773">
            <v>18683.84</v>
          </cell>
          <cell r="AY3773" t="e">
            <v>#VALUE!</v>
          </cell>
          <cell r="AZ3773"/>
          <cell r="BA3773" t="str">
            <v/>
          </cell>
          <cell r="BB3773"/>
          <cell r="BC3773"/>
          <cell r="BD3773"/>
          <cell r="BE3773" t="str">
            <v/>
          </cell>
          <cell r="BF3773">
            <v>0</v>
          </cell>
          <cell r="BG3773" t="str">
            <v/>
          </cell>
          <cell r="BH3773" t="str">
            <v/>
          </cell>
          <cell r="BI3773">
            <v>12</v>
          </cell>
          <cell r="BJ3773" t="str">
            <v>0</v>
          </cell>
          <cell r="BK3773">
            <v>0</v>
          </cell>
          <cell r="BL3773">
            <v>0</v>
          </cell>
          <cell r="BM3773"/>
          <cell r="BN3773"/>
          <cell r="BO3773"/>
          <cell r="BP3773"/>
          <cell r="BR3773">
            <v>0</v>
          </cell>
          <cell r="BT3773" t="str">
            <v/>
          </cell>
          <cell r="BU3773" t="str">
            <v/>
          </cell>
        </row>
        <row r="3774">
          <cell r="H3774">
            <v>0</v>
          </cell>
          <cell r="O3774">
            <v>404832</v>
          </cell>
          <cell r="P3774" t="str">
            <v>2025/129-0036-01</v>
          </cell>
          <cell r="Q3774" t="str">
            <v>EST TAPETE SISAL C18 (BARRA VIRADA)</v>
          </cell>
          <cell r="R3774"/>
          <cell r="S3774"/>
          <cell r="T3774"/>
          <cell r="U3774">
            <v>4.5</v>
          </cell>
          <cell r="V3774">
            <v>3</v>
          </cell>
          <cell r="W3774">
            <v>0</v>
          </cell>
          <cell r="X3774">
            <v>0</v>
          </cell>
          <cell r="Y3774" t="str">
            <v>EST TAPETE SISAL C18 (BARRA VIRADA) - 4,5x3x0H</v>
          </cell>
          <cell r="Z3774">
            <v>8431.36</v>
          </cell>
          <cell r="AA3774">
            <v>0.35</v>
          </cell>
          <cell r="AB3774">
            <v>5480.384</v>
          </cell>
          <cell r="AC3774"/>
          <cell r="AD3774"/>
          <cell r="AE3774"/>
          <cell r="AF3774">
            <v>8431.36</v>
          </cell>
          <cell r="AG3774">
            <v>8431.36</v>
          </cell>
          <cell r="AH3774">
            <v>0</v>
          </cell>
          <cell r="AI3774">
            <v>8431.36</v>
          </cell>
          <cell r="AJ3774" t="str">
            <v>REF: 404832</v>
          </cell>
          <cell r="AK3774"/>
          <cell r="AL3774">
            <v>404832</v>
          </cell>
          <cell r="AM3774" t="str">
            <v>EST TAPETE SISAL C18 (BARRA VIRADA)</v>
          </cell>
          <cell r="AN3774"/>
          <cell r="AO3774">
            <v>4.5</v>
          </cell>
          <cell r="AP3774">
            <v>3</v>
          </cell>
          <cell r="AQ3774">
            <v>0</v>
          </cell>
          <cell r="AR3774">
            <v>0</v>
          </cell>
          <cell r="AS3774" t="str">
            <v>EST TAPETE SISAL C18 (BARRA VIRADA) - 4,5x3x0H</v>
          </cell>
          <cell r="AT3774">
            <v>8431.36</v>
          </cell>
          <cell r="AU3774">
            <v>8431.36</v>
          </cell>
          <cell r="AV3774">
            <v>8431.36</v>
          </cell>
          <cell r="AW3774">
            <v>0</v>
          </cell>
          <cell r="AX3774">
            <v>8431.36</v>
          </cell>
          <cell r="AY3774">
            <v>0</v>
          </cell>
          <cell r="AZ3774"/>
          <cell r="BA3774" t="str">
            <v/>
          </cell>
          <cell r="BB3774"/>
          <cell r="BC3774"/>
          <cell r="BD3774"/>
          <cell r="BE3774" t="str">
            <v/>
          </cell>
          <cell r="BF3774">
            <v>0</v>
          </cell>
          <cell r="BG3774" t="str">
            <v/>
          </cell>
          <cell r="BH3774" t="str">
            <v/>
          </cell>
          <cell r="BI3774">
            <v>12</v>
          </cell>
          <cell r="BJ3774" t="str">
            <v>0</v>
          </cell>
          <cell r="BK3774">
            <v>0</v>
          </cell>
          <cell r="BL3774">
            <v>0</v>
          </cell>
          <cell r="BM3774"/>
          <cell r="BN3774"/>
          <cell r="BO3774"/>
          <cell r="BP3774"/>
          <cell r="BR3774">
            <v>0</v>
          </cell>
          <cell r="BT3774" t="str">
            <v/>
          </cell>
          <cell r="BU3774" t="str">
            <v/>
          </cell>
        </row>
        <row r="3775">
          <cell r="H3775">
            <v>0</v>
          </cell>
          <cell r="O3775">
            <v>402541</v>
          </cell>
          <cell r="P3775" t="str">
            <v>2025/104-0024-01</v>
          </cell>
          <cell r="Q3775" t="str">
            <v>EST LUMINARIA MESA NOVENTA (G) (PRETA)</v>
          </cell>
          <cell r="R3775"/>
          <cell r="S3775"/>
          <cell r="T3775"/>
          <cell r="U3775">
            <v>0.33</v>
          </cell>
          <cell r="V3775">
            <v>0.22</v>
          </cell>
          <cell r="W3775">
            <v>0.57999999999999996</v>
          </cell>
          <cell r="X3775">
            <v>0</v>
          </cell>
          <cell r="Y3775" t="str">
            <v>EST LUMINARIA MESA NOVENTA (G) (PRETA) - 0,33x0,22x0,58H</v>
          </cell>
          <cell r="Z3775">
            <v>5499.78</v>
          </cell>
          <cell r="AA3775">
            <v>0.35</v>
          </cell>
          <cell r="AB3775">
            <v>3574.857</v>
          </cell>
          <cell r="AC3775"/>
          <cell r="AD3775"/>
          <cell r="AE3775"/>
          <cell r="AF3775">
            <v>5499.78</v>
          </cell>
          <cell r="AG3775">
            <v>5499.78</v>
          </cell>
          <cell r="AH3775">
            <v>0</v>
          </cell>
          <cell r="AI3775">
            <v>5499.78</v>
          </cell>
          <cell r="AJ3775" t="str">
            <v>REF: 407050</v>
          </cell>
          <cell r="AK3775"/>
          <cell r="AL3775">
            <v>407050</v>
          </cell>
          <cell r="AM3775" t="str">
            <v>LUMINARIA MESA NOVENTA (G) (3W - 300LM)</v>
          </cell>
          <cell r="AN3775"/>
          <cell r="AO3775">
            <v>0.32</v>
          </cell>
          <cell r="AP3775">
            <v>0.22</v>
          </cell>
          <cell r="AQ3775">
            <v>0.56999999999999995</v>
          </cell>
          <cell r="AR3775">
            <v>0</v>
          </cell>
          <cell r="AS3775" t="str">
            <v>LUMINARIA MESA NOVENTA (G) (3W - 300LM) - 0,32x0,22x0,57H</v>
          </cell>
          <cell r="AT3775">
            <v>5499.78</v>
          </cell>
          <cell r="AU3775">
            <v>5499.78</v>
          </cell>
          <cell r="AV3775">
            <v>5499.78</v>
          </cell>
          <cell r="AW3775">
            <v>0</v>
          </cell>
          <cell r="AX3775">
            <v>5499.78</v>
          </cell>
          <cell r="AY3775">
            <v>0</v>
          </cell>
          <cell r="AZ3775"/>
          <cell r="BA3775" t="str">
            <v/>
          </cell>
          <cell r="BB3775"/>
          <cell r="BC3775"/>
          <cell r="BD3775"/>
          <cell r="BE3775" t="str">
            <v/>
          </cell>
          <cell r="BF3775">
            <v>0</v>
          </cell>
          <cell r="BG3775" t="str">
            <v/>
          </cell>
          <cell r="BH3775" t="str">
            <v/>
          </cell>
          <cell r="BI3775">
            <v>12</v>
          </cell>
          <cell r="BJ3775" t="str">
            <v>0</v>
          </cell>
          <cell r="BK3775">
            <v>0</v>
          </cell>
          <cell r="BL3775">
            <v>0</v>
          </cell>
          <cell r="BM3775"/>
          <cell r="BN3775"/>
          <cell r="BO3775"/>
          <cell r="BP3775"/>
          <cell r="BR3775">
            <v>0</v>
          </cell>
          <cell r="BT3775" t="str">
            <v/>
          </cell>
          <cell r="BU3775" t="str">
            <v/>
          </cell>
        </row>
        <row r="3776">
          <cell r="H3776">
            <v>0</v>
          </cell>
          <cell r="O3776">
            <v>402541</v>
          </cell>
          <cell r="P3776" t="str">
            <v>2025/126-0028-01</v>
          </cell>
          <cell r="Q3776" t="str">
            <v>EST LUMINARIA MESA NOVENTA (G) (PRETA)</v>
          </cell>
          <cell r="R3776"/>
          <cell r="S3776"/>
          <cell r="T3776"/>
          <cell r="U3776">
            <v>0.33</v>
          </cell>
          <cell r="V3776">
            <v>0.22</v>
          </cell>
          <cell r="W3776">
            <v>0.57999999999999996</v>
          </cell>
          <cell r="X3776">
            <v>0</v>
          </cell>
          <cell r="Y3776" t="str">
            <v>EST LUMINARIA MESA NOVENTA (G) (PRETA) - 0,33x0,22x0,58H</v>
          </cell>
          <cell r="Z3776">
            <v>5499.78</v>
          </cell>
          <cell r="AA3776">
            <v>0.35</v>
          </cell>
          <cell r="AB3776">
            <v>3574.857</v>
          </cell>
          <cell r="AC3776"/>
          <cell r="AD3776"/>
          <cell r="AE3776"/>
          <cell r="AF3776">
            <v>5499.78</v>
          </cell>
          <cell r="AG3776">
            <v>5499.78</v>
          </cell>
          <cell r="AH3776">
            <v>0</v>
          </cell>
          <cell r="AI3776">
            <v>5499.78</v>
          </cell>
          <cell r="AJ3776" t="str">
            <v>REF: 407050</v>
          </cell>
          <cell r="AK3776"/>
          <cell r="AL3776">
            <v>407050</v>
          </cell>
          <cell r="AM3776" t="str">
            <v>LUMINARIA MESA NOVENTA (G) (3W - 300LM)</v>
          </cell>
          <cell r="AN3776"/>
          <cell r="AO3776">
            <v>0.32</v>
          </cell>
          <cell r="AP3776">
            <v>0.22</v>
          </cell>
          <cell r="AQ3776">
            <v>0.56999999999999995</v>
          </cell>
          <cell r="AR3776">
            <v>0</v>
          </cell>
          <cell r="AS3776" t="str">
            <v>LUMINARIA MESA NOVENTA (G) (3W - 300LM) - 0,32x0,22x0,57H</v>
          </cell>
          <cell r="AT3776">
            <v>5499.78</v>
          </cell>
          <cell r="AU3776">
            <v>5499.78</v>
          </cell>
          <cell r="AV3776">
            <v>5499.78</v>
          </cell>
          <cell r="AW3776">
            <v>0</v>
          </cell>
          <cell r="AX3776">
            <v>5499.78</v>
          </cell>
          <cell r="AY3776">
            <v>0</v>
          </cell>
          <cell r="AZ3776"/>
          <cell r="BA3776" t="str">
            <v/>
          </cell>
          <cell r="BB3776"/>
          <cell r="BC3776"/>
          <cell r="BD3776"/>
          <cell r="BE3776" t="str">
            <v/>
          </cell>
          <cell r="BF3776">
            <v>0</v>
          </cell>
          <cell r="BG3776" t="str">
            <v/>
          </cell>
          <cell r="BH3776" t="str">
            <v/>
          </cell>
          <cell r="BI3776">
            <v>12</v>
          </cell>
          <cell r="BJ3776" t="str">
            <v>0</v>
          </cell>
          <cell r="BK3776">
            <v>0</v>
          </cell>
          <cell r="BL3776">
            <v>0</v>
          </cell>
          <cell r="BM3776"/>
          <cell r="BN3776"/>
          <cell r="BO3776"/>
          <cell r="BP3776"/>
          <cell r="BR3776">
            <v>0</v>
          </cell>
          <cell r="BT3776" t="str">
            <v/>
          </cell>
          <cell r="BU3776" t="str">
            <v/>
          </cell>
        </row>
        <row r="3777">
          <cell r="H3777">
            <v>0</v>
          </cell>
          <cell r="O3777">
            <v>402540</v>
          </cell>
          <cell r="P3777" t="str">
            <v>2025/125-0050-01</v>
          </cell>
          <cell r="Q3777" t="str">
            <v>EST LUMINARIA PENDENTE NOVENTA (P) (DIRETA) (PRETA)</v>
          </cell>
          <cell r="R3777"/>
          <cell r="S3777"/>
          <cell r="T3777"/>
          <cell r="U3777">
            <v>0.45</v>
          </cell>
          <cell r="V3777">
            <v>0.39</v>
          </cell>
          <cell r="W3777">
            <v>0.3</v>
          </cell>
          <cell r="X3777">
            <v>0</v>
          </cell>
          <cell r="Y3777" t="str">
            <v>EST LUMINARIA PENDENTE NOVENTA (P) (DIRETA) (PRETA) - 0,45x0,39x0,3H</v>
          </cell>
          <cell r="Z3777">
            <v>5979.81</v>
          </cell>
          <cell r="AA3777">
            <v>0.35</v>
          </cell>
          <cell r="AB3777">
            <v>3886.8765000000003</v>
          </cell>
          <cell r="AC3777"/>
          <cell r="AD3777"/>
          <cell r="AE3777"/>
          <cell r="AF3777">
            <v>5979.81</v>
          </cell>
          <cell r="AG3777">
            <v>5979.81</v>
          </cell>
          <cell r="AH3777">
            <v>0</v>
          </cell>
          <cell r="AI3777">
            <v>5979.81</v>
          </cell>
          <cell r="AJ3777" t="str">
            <v>REF: 407045</v>
          </cell>
          <cell r="AK3777"/>
          <cell r="AL3777">
            <v>407045</v>
          </cell>
          <cell r="AM3777" t="str">
            <v>LUMINARIA PENDENTE NOVENTA (P) (DIRETA) (3W - 300LM)</v>
          </cell>
          <cell r="AN3777"/>
          <cell r="AO3777">
            <v>0.45</v>
          </cell>
          <cell r="AP3777">
            <v>0.39</v>
          </cell>
          <cell r="AQ3777">
            <v>0.3</v>
          </cell>
          <cell r="AR3777">
            <v>0</v>
          </cell>
          <cell r="AS3777" t="str">
            <v>LUMINARIA PENDENTE NOVENTA (P) (DIRETA) (3W - 300LM) - 0,45x0,39x0,3H</v>
          </cell>
          <cell r="AT3777">
            <v>5979.81</v>
          </cell>
          <cell r="AU3777">
            <v>5979.81</v>
          </cell>
          <cell r="AV3777">
            <v>5979.81</v>
          </cell>
          <cell r="AW3777">
            <v>0</v>
          </cell>
          <cell r="AX3777">
            <v>5979.81</v>
          </cell>
          <cell r="AY3777">
            <v>0</v>
          </cell>
          <cell r="AZ3777"/>
          <cell r="BA3777" t="str">
            <v/>
          </cell>
          <cell r="BB3777"/>
          <cell r="BC3777"/>
          <cell r="BD3777"/>
          <cell r="BE3777" t="str">
            <v/>
          </cell>
          <cell r="BF3777">
            <v>0</v>
          </cell>
          <cell r="BG3777" t="str">
            <v/>
          </cell>
          <cell r="BH3777" t="str">
            <v/>
          </cell>
          <cell r="BI3777">
            <v>12</v>
          </cell>
          <cell r="BJ3777" t="str">
            <v>0</v>
          </cell>
          <cell r="BK3777">
            <v>0</v>
          </cell>
          <cell r="BL3777">
            <v>0</v>
          </cell>
          <cell r="BM3777"/>
          <cell r="BN3777"/>
          <cell r="BO3777"/>
          <cell r="BP3777"/>
          <cell r="BR3777">
            <v>0</v>
          </cell>
          <cell r="BT3777" t="str">
            <v/>
          </cell>
          <cell r="BU3777" t="str">
            <v/>
          </cell>
        </row>
        <row r="3778">
          <cell r="H3778">
            <v>0</v>
          </cell>
          <cell r="O3778">
            <v>402540</v>
          </cell>
          <cell r="P3778" t="str">
            <v>2025/125-0051-01</v>
          </cell>
          <cell r="Q3778" t="str">
            <v>EST LUMINARIA PENDENTE NOVENTA (P) (DIRETA) (PRETA)</v>
          </cell>
          <cell r="R3778"/>
          <cell r="S3778"/>
          <cell r="T3778"/>
          <cell r="U3778">
            <v>0.45</v>
          </cell>
          <cell r="V3778">
            <v>0.39</v>
          </cell>
          <cell r="W3778">
            <v>0.3</v>
          </cell>
          <cell r="X3778">
            <v>0</v>
          </cell>
          <cell r="Y3778" t="str">
            <v>EST LUMINARIA PENDENTE NOVENTA (P) (DIRETA) (PRETA) - 0,45x0,39x0,3H</v>
          </cell>
          <cell r="Z3778">
            <v>5979.81</v>
          </cell>
          <cell r="AA3778">
            <v>0.35</v>
          </cell>
          <cell r="AB3778">
            <v>3886.8765000000003</v>
          </cell>
          <cell r="AC3778"/>
          <cell r="AD3778"/>
          <cell r="AE3778"/>
          <cell r="AF3778">
            <v>5979.81</v>
          </cell>
          <cell r="AG3778">
            <v>5979.81</v>
          </cell>
          <cell r="AH3778">
            <v>0</v>
          </cell>
          <cell r="AI3778">
            <v>5979.81</v>
          </cell>
          <cell r="AJ3778" t="str">
            <v>REF: 407045</v>
          </cell>
          <cell r="AK3778"/>
          <cell r="AL3778">
            <v>407045</v>
          </cell>
          <cell r="AM3778" t="str">
            <v>LUMINARIA PENDENTE NOVENTA (P) (DIRETA) (3W - 300LM)</v>
          </cell>
          <cell r="AN3778"/>
          <cell r="AO3778">
            <v>0.45</v>
          </cell>
          <cell r="AP3778">
            <v>0.39</v>
          </cell>
          <cell r="AQ3778">
            <v>0.3</v>
          </cell>
          <cell r="AR3778">
            <v>0</v>
          </cell>
          <cell r="AS3778" t="str">
            <v>LUMINARIA PENDENTE NOVENTA (P) (DIRETA) (3W - 300LM) - 0,45x0,39x0,3H</v>
          </cell>
          <cell r="AT3778">
            <v>5979.81</v>
          </cell>
          <cell r="AU3778">
            <v>5979.81</v>
          </cell>
          <cell r="AV3778">
            <v>5979.81</v>
          </cell>
          <cell r="AW3778">
            <v>0</v>
          </cell>
          <cell r="AX3778">
            <v>5979.81</v>
          </cell>
          <cell r="AY3778">
            <v>0</v>
          </cell>
          <cell r="AZ3778"/>
          <cell r="BA3778" t="str">
            <v/>
          </cell>
          <cell r="BB3778"/>
          <cell r="BC3778"/>
          <cell r="BD3778"/>
          <cell r="BE3778" t="str">
            <v/>
          </cell>
          <cell r="BF3778">
            <v>0</v>
          </cell>
          <cell r="BG3778" t="str">
            <v/>
          </cell>
          <cell r="BH3778" t="str">
            <v/>
          </cell>
          <cell r="BI3778">
            <v>12</v>
          </cell>
          <cell r="BJ3778" t="str">
            <v>0</v>
          </cell>
          <cell r="BK3778">
            <v>0</v>
          </cell>
          <cell r="BL3778">
            <v>0</v>
          </cell>
          <cell r="BM3778"/>
          <cell r="BN3778"/>
          <cell r="BO3778"/>
          <cell r="BP3778"/>
          <cell r="BR3778">
            <v>0</v>
          </cell>
          <cell r="BT3778" t="str">
            <v/>
          </cell>
          <cell r="BU3778" t="str">
            <v/>
          </cell>
        </row>
        <row r="3779">
          <cell r="H3779">
            <v>0</v>
          </cell>
          <cell r="O3779">
            <v>402539</v>
          </cell>
          <cell r="P3779" t="str">
            <v>2025/125-0049-01</v>
          </cell>
          <cell r="Q3779" t="str">
            <v>EST LUMINARIA PENDENTE NOVENTA (G) (DIRETA) (PRETA)</v>
          </cell>
          <cell r="R3779"/>
          <cell r="S3779"/>
          <cell r="T3779"/>
          <cell r="U3779">
            <v>0.65</v>
          </cell>
          <cell r="V3779">
            <v>0.56000000000000005</v>
          </cell>
          <cell r="W3779">
            <v>0.3</v>
          </cell>
          <cell r="X3779">
            <v>0</v>
          </cell>
          <cell r="Y3779" t="str">
            <v>EST LUMINARIA PENDENTE NOVENTA (G) (DIRETA) (PRETA) - 0,65x0,56x0,3H</v>
          </cell>
          <cell r="Z3779">
            <v>7192.46</v>
          </cell>
          <cell r="AA3779">
            <v>0.35</v>
          </cell>
          <cell r="AB3779">
            <v>4675.0990000000002</v>
          </cell>
          <cell r="AC3779"/>
          <cell r="AD3779"/>
          <cell r="AE3779"/>
          <cell r="AF3779">
            <v>7192.46</v>
          </cell>
          <cell r="AG3779">
            <v>7192.46</v>
          </cell>
          <cell r="AH3779">
            <v>0</v>
          </cell>
          <cell r="AI3779">
            <v>7192.46</v>
          </cell>
          <cell r="AJ3779" t="str">
            <v>REF: 407046</v>
          </cell>
          <cell r="AK3779"/>
          <cell r="AL3779">
            <v>407046</v>
          </cell>
          <cell r="AM3779" t="str">
            <v>LUMINARIA PENDENTE NOVENTA (G) (DIRETA) (3W - 300LM)</v>
          </cell>
          <cell r="AN3779"/>
          <cell r="AO3779">
            <v>0.65</v>
          </cell>
          <cell r="AP3779">
            <v>0.56000000000000005</v>
          </cell>
          <cell r="AQ3779">
            <v>0.3</v>
          </cell>
          <cell r="AR3779">
            <v>0</v>
          </cell>
          <cell r="AS3779" t="str">
            <v>LUMINARIA PENDENTE NOVENTA (G) (DIRETA) (3W - 300LM) - 0,65x0,56x0,3H</v>
          </cell>
          <cell r="AT3779">
            <v>7192.46</v>
          </cell>
          <cell r="AU3779">
            <v>7192.46</v>
          </cell>
          <cell r="AV3779">
            <v>7192.46</v>
          </cell>
          <cell r="AW3779">
            <v>0</v>
          </cell>
          <cell r="AX3779">
            <v>7192.46</v>
          </cell>
          <cell r="AY3779">
            <v>0</v>
          </cell>
          <cell r="AZ3779"/>
          <cell r="BA3779" t="str">
            <v/>
          </cell>
          <cell r="BB3779"/>
          <cell r="BC3779"/>
          <cell r="BD3779"/>
          <cell r="BE3779" t="str">
            <v/>
          </cell>
          <cell r="BF3779">
            <v>0</v>
          </cell>
          <cell r="BG3779" t="str">
            <v/>
          </cell>
          <cell r="BH3779" t="str">
            <v/>
          </cell>
          <cell r="BI3779">
            <v>12</v>
          </cell>
          <cell r="BJ3779" t="str">
            <v>0</v>
          </cell>
          <cell r="BK3779">
            <v>0</v>
          </cell>
          <cell r="BL3779">
            <v>0</v>
          </cell>
          <cell r="BM3779"/>
          <cell r="BN3779"/>
          <cell r="BO3779"/>
          <cell r="BP3779"/>
          <cell r="BR3779">
            <v>0</v>
          </cell>
          <cell r="BT3779" t="str">
            <v/>
          </cell>
          <cell r="BU3779" t="str">
            <v/>
          </cell>
        </row>
        <row r="3780">
          <cell r="H3780">
            <v>0</v>
          </cell>
          <cell r="O3780">
            <v>402537</v>
          </cell>
          <cell r="P3780" t="str">
            <v>2025/125-0046-01</v>
          </cell>
          <cell r="Q3780" t="str">
            <v>EST LUMINARIA PENDENTE NOVENTA (G) (INDIRETA) (PRETA)</v>
          </cell>
          <cell r="R3780"/>
          <cell r="S3780"/>
          <cell r="T3780"/>
          <cell r="U3780">
            <v>0.65</v>
          </cell>
          <cell r="V3780">
            <v>0.56000000000000005</v>
          </cell>
          <cell r="W3780">
            <v>0.3</v>
          </cell>
          <cell r="X3780">
            <v>0</v>
          </cell>
          <cell r="Y3780" t="str">
            <v>EST LUMINARIA PENDENTE NOVENTA (G) (INDIRETA) (PRETA) - 0,65x0,56x0,3H</v>
          </cell>
          <cell r="Z3780">
            <v>7218.98</v>
          </cell>
          <cell r="AA3780">
            <v>0.35</v>
          </cell>
          <cell r="AB3780">
            <v>4692.3369999999995</v>
          </cell>
          <cell r="AC3780"/>
          <cell r="AD3780"/>
          <cell r="AE3780"/>
          <cell r="AF3780">
            <v>7218.98</v>
          </cell>
          <cell r="AG3780">
            <v>7218.98</v>
          </cell>
          <cell r="AH3780">
            <v>0</v>
          </cell>
          <cell r="AI3780">
            <v>7218.98</v>
          </cell>
          <cell r="AJ3780" t="str">
            <v>REF: 407048</v>
          </cell>
          <cell r="AK3780"/>
          <cell r="AL3780">
            <v>407048</v>
          </cell>
          <cell r="AM3780" t="str">
            <v>LUMINARIA PENDENTE NOVENTA (G) (INDIRETA) (3W - 300LM)</v>
          </cell>
          <cell r="AN3780"/>
          <cell r="AO3780">
            <v>0.65</v>
          </cell>
          <cell r="AP3780">
            <v>0.56000000000000005</v>
          </cell>
          <cell r="AQ3780">
            <v>0.3</v>
          </cell>
          <cell r="AR3780">
            <v>0</v>
          </cell>
          <cell r="AS3780" t="str">
            <v>LUMINARIA PENDENTE NOVENTA (G) (INDIRETA) (3W - 300LM) - 0,65x0,56x0,3H</v>
          </cell>
          <cell r="AT3780">
            <v>7218.98</v>
          </cell>
          <cell r="AU3780">
            <v>7218.98</v>
          </cell>
          <cell r="AV3780">
            <v>7218.98</v>
          </cell>
          <cell r="AW3780">
            <v>0</v>
          </cell>
          <cell r="AX3780">
            <v>7218.98</v>
          </cell>
          <cell r="AY3780">
            <v>0</v>
          </cell>
          <cell r="AZ3780"/>
          <cell r="BA3780" t="str">
            <v/>
          </cell>
          <cell r="BB3780"/>
          <cell r="BC3780"/>
          <cell r="BD3780"/>
          <cell r="BE3780" t="str">
            <v/>
          </cell>
          <cell r="BF3780">
            <v>0</v>
          </cell>
          <cell r="BG3780" t="str">
            <v/>
          </cell>
          <cell r="BH3780" t="str">
            <v/>
          </cell>
          <cell r="BI3780">
            <v>12</v>
          </cell>
          <cell r="BJ3780" t="str">
            <v>0</v>
          </cell>
          <cell r="BK3780">
            <v>0</v>
          </cell>
          <cell r="BL3780">
            <v>0</v>
          </cell>
          <cell r="BM3780"/>
          <cell r="BN3780"/>
          <cell r="BO3780"/>
          <cell r="BP3780"/>
          <cell r="BR3780">
            <v>0</v>
          </cell>
          <cell r="BT3780" t="str">
            <v/>
          </cell>
          <cell r="BU3780" t="str">
            <v/>
          </cell>
        </row>
        <row r="3781">
          <cell r="H3781">
            <v>0</v>
          </cell>
          <cell r="O3781">
            <v>402537</v>
          </cell>
          <cell r="P3781" t="str">
            <v>2025/125-0047-01</v>
          </cell>
          <cell r="Q3781" t="str">
            <v>EST LUMINARIA PENDENTE NOVENTA (G) (INDIRETA) (PRETA)</v>
          </cell>
          <cell r="R3781"/>
          <cell r="S3781"/>
          <cell r="T3781"/>
          <cell r="U3781">
            <v>0.65</v>
          </cell>
          <cell r="V3781">
            <v>0.56000000000000005</v>
          </cell>
          <cell r="W3781">
            <v>0.3</v>
          </cell>
          <cell r="X3781">
            <v>0</v>
          </cell>
          <cell r="Y3781" t="str">
            <v>EST LUMINARIA PENDENTE NOVENTA (G) (INDIRETA) (PRETA) - 0,65x0,56x0,3H</v>
          </cell>
          <cell r="Z3781">
            <v>7218.98</v>
          </cell>
          <cell r="AA3781">
            <v>0.35</v>
          </cell>
          <cell r="AB3781">
            <v>4692.3369999999995</v>
          </cell>
          <cell r="AC3781"/>
          <cell r="AD3781"/>
          <cell r="AE3781"/>
          <cell r="AF3781">
            <v>7218.98</v>
          </cell>
          <cell r="AG3781">
            <v>7218.98</v>
          </cell>
          <cell r="AH3781">
            <v>0</v>
          </cell>
          <cell r="AI3781">
            <v>7218.98</v>
          </cell>
          <cell r="AJ3781" t="str">
            <v>REF: 407048</v>
          </cell>
          <cell r="AK3781"/>
          <cell r="AL3781">
            <v>407048</v>
          </cell>
          <cell r="AM3781" t="str">
            <v>LUMINARIA PENDENTE NOVENTA (G) (INDIRETA) (3W - 300LM)</v>
          </cell>
          <cell r="AN3781"/>
          <cell r="AO3781">
            <v>0.65</v>
          </cell>
          <cell r="AP3781">
            <v>0.56000000000000005</v>
          </cell>
          <cell r="AQ3781">
            <v>0.3</v>
          </cell>
          <cell r="AR3781">
            <v>0</v>
          </cell>
          <cell r="AS3781" t="str">
            <v>LUMINARIA PENDENTE NOVENTA (G) (INDIRETA) (3W - 300LM) - 0,65x0,56x0,3H</v>
          </cell>
          <cell r="AT3781">
            <v>7218.98</v>
          </cell>
          <cell r="AU3781">
            <v>7218.98</v>
          </cell>
          <cell r="AV3781">
            <v>7218.98</v>
          </cell>
          <cell r="AW3781">
            <v>0</v>
          </cell>
          <cell r="AX3781">
            <v>7218.98</v>
          </cell>
          <cell r="AY3781">
            <v>0</v>
          </cell>
          <cell r="AZ3781"/>
          <cell r="BA3781" t="str">
            <v/>
          </cell>
          <cell r="BB3781"/>
          <cell r="BC3781"/>
          <cell r="BD3781"/>
          <cell r="BE3781" t="str">
            <v/>
          </cell>
          <cell r="BF3781">
            <v>0</v>
          </cell>
          <cell r="BG3781" t="str">
            <v/>
          </cell>
          <cell r="BH3781" t="str">
            <v/>
          </cell>
          <cell r="BI3781">
            <v>12</v>
          </cell>
          <cell r="BJ3781" t="str">
            <v>0</v>
          </cell>
          <cell r="BK3781">
            <v>0</v>
          </cell>
          <cell r="BL3781">
            <v>0</v>
          </cell>
          <cell r="BM3781"/>
          <cell r="BN3781"/>
          <cell r="BO3781"/>
          <cell r="BP3781"/>
          <cell r="BR3781">
            <v>0</v>
          </cell>
          <cell r="BT3781" t="str">
            <v/>
          </cell>
          <cell r="BU3781" t="str">
            <v/>
          </cell>
        </row>
        <row r="3782">
          <cell r="H3782">
            <v>0</v>
          </cell>
          <cell r="O3782">
            <v>399359</v>
          </cell>
          <cell r="P3782" t="str">
            <v>2025/029-0027-01</v>
          </cell>
          <cell r="Q3782" t="str">
            <v>EST SOFA NEW ANDROS (2B) (FX E5158) (BASE LAMINA WALNUT)</v>
          </cell>
          <cell r="R3782"/>
          <cell r="S3782"/>
          <cell r="T3782"/>
          <cell r="U3782">
            <v>2.8</v>
          </cell>
          <cell r="V3782">
            <v>1.5</v>
          </cell>
          <cell r="W3782">
            <v>0.76</v>
          </cell>
          <cell r="X3782">
            <v>0</v>
          </cell>
          <cell r="Y3782" t="str">
            <v>EST SOFA NEW ANDROS (2B) (FX E5158) (BASE LAMINA WALNUT) - 2,8x1,5x0,76H</v>
          </cell>
          <cell r="Z3782">
            <v>50308.79</v>
          </cell>
          <cell r="AA3782">
            <v>0.35</v>
          </cell>
          <cell r="AB3782">
            <v>32700.713500000002</v>
          </cell>
          <cell r="AC3782"/>
          <cell r="AD3782"/>
          <cell r="AE3782"/>
          <cell r="AF3782">
            <v>50308.79</v>
          </cell>
          <cell r="AG3782">
            <v>50308.79</v>
          </cell>
          <cell r="AH3782">
            <v>0</v>
          </cell>
          <cell r="AI3782">
            <v>50308.79</v>
          </cell>
          <cell r="AJ3782" t="str">
            <v>REF: 398765</v>
          </cell>
          <cell r="AK3782"/>
          <cell r="AL3782">
            <v>398765</v>
          </cell>
          <cell r="AM3782" t="str">
            <v>SOFA NEW ANDROS (2B) (LAMINA) (FX E)</v>
          </cell>
          <cell r="AN3782"/>
          <cell r="AO3782">
            <v>2.8</v>
          </cell>
          <cell r="AP3782">
            <v>1.5</v>
          </cell>
          <cell r="AQ3782">
            <v>0.76</v>
          </cell>
          <cell r="AR3782">
            <v>0</v>
          </cell>
          <cell r="AS3782" t="str">
            <v>SOFA NEW ANDROS (2B) (LAMINA) (FX E) - 2,8x1,5x0,76H</v>
          </cell>
          <cell r="AT3782">
            <v>50308.79</v>
          </cell>
          <cell r="AU3782">
            <v>50308.79</v>
          </cell>
          <cell r="AV3782">
            <v>50308.79</v>
          </cell>
          <cell r="AW3782">
            <v>0</v>
          </cell>
          <cell r="AX3782">
            <v>50308.79</v>
          </cell>
          <cell r="AY3782">
            <v>0</v>
          </cell>
          <cell r="AZ3782"/>
          <cell r="BA3782" t="str">
            <v/>
          </cell>
          <cell r="BB3782"/>
          <cell r="BC3782"/>
          <cell r="BD3782"/>
          <cell r="BE3782" t="str">
            <v/>
          </cell>
          <cell r="BF3782">
            <v>0</v>
          </cell>
          <cell r="BG3782" t="str">
            <v/>
          </cell>
          <cell r="BH3782" t="str">
            <v/>
          </cell>
          <cell r="BI3782">
            <v>12</v>
          </cell>
          <cell r="BJ3782" t="str">
            <v>0</v>
          </cell>
          <cell r="BK3782">
            <v>0</v>
          </cell>
          <cell r="BL3782">
            <v>0</v>
          </cell>
          <cell r="BM3782"/>
          <cell r="BN3782"/>
          <cell r="BO3782"/>
          <cell r="BP3782"/>
          <cell r="BR3782">
            <v>0</v>
          </cell>
          <cell r="BT3782" t="str">
            <v/>
          </cell>
          <cell r="BU3782" t="str">
            <v/>
          </cell>
        </row>
        <row r="3783">
          <cell r="H3783">
            <v>0</v>
          </cell>
          <cell r="O3783">
            <v>334170</v>
          </cell>
          <cell r="P3783" t="str">
            <v>2022/203-0040-01</v>
          </cell>
          <cell r="Q3783" t="str">
            <v>EST MESA JANTAR CRUZADAS (MAD A TAUARI POA)</v>
          </cell>
          <cell r="R3783"/>
          <cell r="S3783"/>
          <cell r="T3783"/>
          <cell r="U3783">
            <v>1.6</v>
          </cell>
          <cell r="V3783">
            <v>0</v>
          </cell>
          <cell r="W3783">
            <v>0.75</v>
          </cell>
          <cell r="X3783">
            <v>1.6</v>
          </cell>
          <cell r="Y3783" t="str">
            <v>EST MESA JANTAR CRUZADAS (MAD A TAUARI POA) - Ø1,6x0,75H</v>
          </cell>
          <cell r="Z3783">
            <v>24892.85</v>
          </cell>
          <cell r="AA3783">
            <v>0.35</v>
          </cell>
          <cell r="AB3783">
            <v>16180.352499999999</v>
          </cell>
          <cell r="AC3783"/>
          <cell r="AD3783"/>
          <cell r="AE3783"/>
          <cell r="AF3783">
            <v>24892.85</v>
          </cell>
          <cell r="AG3783">
            <v>24892.85</v>
          </cell>
          <cell r="AH3783">
            <v>0</v>
          </cell>
          <cell r="AI3783">
            <v>24892.85</v>
          </cell>
          <cell r="AJ3783" t="str">
            <v>REF: 305329</v>
          </cell>
          <cell r="AK3783"/>
          <cell r="AL3783">
            <v>305329</v>
          </cell>
          <cell r="AM3783" t="str">
            <v>MESA JANTAR CRUZADAS (MADEIRA A)</v>
          </cell>
          <cell r="AN3783"/>
          <cell r="AO3783">
            <v>1.6</v>
          </cell>
          <cell r="AP3783">
            <v>0</v>
          </cell>
          <cell r="AQ3783">
            <v>0.75</v>
          </cell>
          <cell r="AR3783">
            <v>1.6</v>
          </cell>
          <cell r="AS3783" t="str">
            <v>MESA JANTAR CRUZADAS (MADEIRA A) - Ø1,6x0,75H</v>
          </cell>
          <cell r="AT3783">
            <v>24892.85</v>
          </cell>
          <cell r="AU3783">
            <v>24892.85</v>
          </cell>
          <cell r="AV3783">
            <v>24892.85</v>
          </cell>
          <cell r="AW3783">
            <v>0</v>
          </cell>
          <cell r="AX3783">
            <v>24892.85</v>
          </cell>
          <cell r="AY3783">
            <v>0</v>
          </cell>
          <cell r="AZ3783"/>
          <cell r="BA3783" t="str">
            <v/>
          </cell>
          <cell r="BB3783"/>
          <cell r="BC3783"/>
          <cell r="BD3783"/>
          <cell r="BE3783" t="str">
            <v/>
          </cell>
          <cell r="BF3783">
            <v>0</v>
          </cell>
          <cell r="BG3783" t="str">
            <v/>
          </cell>
          <cell r="BH3783" t="str">
            <v/>
          </cell>
          <cell r="BI3783">
            <v>12</v>
          </cell>
          <cell r="BJ3783" t="str">
            <v>0</v>
          </cell>
          <cell r="BK3783">
            <v>0</v>
          </cell>
          <cell r="BL3783">
            <v>0</v>
          </cell>
          <cell r="BM3783"/>
          <cell r="BN3783"/>
          <cell r="BO3783"/>
          <cell r="BP3783"/>
          <cell r="BR3783">
            <v>0</v>
          </cell>
          <cell r="BT3783" t="str">
            <v/>
          </cell>
          <cell r="BU3783" t="str">
            <v/>
          </cell>
        </row>
        <row r="3784">
          <cell r="H3784">
            <v>0</v>
          </cell>
          <cell r="O3784">
            <v>314843</v>
          </cell>
          <cell r="P3784" t="str">
            <v>2021/344-0166-01</v>
          </cell>
          <cell r="Q3784" t="str">
            <v>EST ALMOFADA TRESSE MUSGO</v>
          </cell>
          <cell r="R3784"/>
          <cell r="S3784"/>
          <cell r="T3784"/>
          <cell r="U3784">
            <v>0.5</v>
          </cell>
          <cell r="V3784">
            <v>0.5</v>
          </cell>
          <cell r="W3784">
            <v>0</v>
          </cell>
          <cell r="X3784">
            <v>0</v>
          </cell>
          <cell r="Y3784" t="str">
            <v>EST ALMOFADA TRESSE MUSGO - 0,5x0,5x0H</v>
          </cell>
          <cell r="Z3784">
            <v>1451.22</v>
          </cell>
          <cell r="AA3784">
            <v>0.35</v>
          </cell>
          <cell r="AB3784">
            <v>943.29300000000012</v>
          </cell>
          <cell r="AC3784"/>
          <cell r="AD3784"/>
          <cell r="AE3784"/>
          <cell r="AF3784">
            <v>1451.22</v>
          </cell>
          <cell r="AG3784">
            <v>1451.22</v>
          </cell>
          <cell r="AH3784">
            <v>0</v>
          </cell>
          <cell r="AI3784">
            <v>1451.22</v>
          </cell>
          <cell r="AJ3784" t="str">
            <v>REF: 314843</v>
          </cell>
          <cell r="AK3784"/>
          <cell r="AL3784">
            <v>314843</v>
          </cell>
          <cell r="AM3784" t="str">
            <v>EST ALMOFADA TRESSE MUSGO</v>
          </cell>
          <cell r="AN3784"/>
          <cell r="AO3784">
            <v>0.5</v>
          </cell>
          <cell r="AP3784">
            <v>0.5</v>
          </cell>
          <cell r="AQ3784">
            <v>0</v>
          </cell>
          <cell r="AR3784">
            <v>0</v>
          </cell>
          <cell r="AS3784" t="str">
            <v>EST ALMOFADA TRESSE MUSGO - 0,5x0,5x0H</v>
          </cell>
          <cell r="AT3784">
            <v>1451.22</v>
          </cell>
          <cell r="AU3784">
            <v>1451.22</v>
          </cell>
          <cell r="AV3784">
            <v>1451.22</v>
          </cell>
          <cell r="AW3784">
            <v>0</v>
          </cell>
          <cell r="AX3784">
            <v>1451.22</v>
          </cell>
          <cell r="AY3784">
            <v>0</v>
          </cell>
          <cell r="AZ3784"/>
          <cell r="BA3784" t="str">
            <v/>
          </cell>
          <cell r="BB3784"/>
          <cell r="BC3784"/>
          <cell r="BD3784"/>
          <cell r="BE3784" t="str">
            <v/>
          </cell>
          <cell r="BF3784">
            <v>0</v>
          </cell>
          <cell r="BG3784" t="str">
            <v/>
          </cell>
          <cell r="BH3784" t="str">
            <v/>
          </cell>
          <cell r="BI3784">
            <v>14</v>
          </cell>
          <cell r="BJ3784" t="str">
            <v>0</v>
          </cell>
          <cell r="BK3784">
            <v>0</v>
          </cell>
          <cell r="BL3784">
            <v>0</v>
          </cell>
          <cell r="BM3784"/>
          <cell r="BN3784"/>
          <cell r="BO3784"/>
          <cell r="BP3784"/>
          <cell r="BR3784">
            <v>0</v>
          </cell>
          <cell r="BT3784" t="str">
            <v/>
          </cell>
          <cell r="BU3784" t="str">
            <v/>
          </cell>
        </row>
        <row r="3785">
          <cell r="H3785">
            <v>0</v>
          </cell>
          <cell r="O3785">
            <v>314843</v>
          </cell>
          <cell r="P3785" t="str">
            <v>2021/344-0167-01</v>
          </cell>
          <cell r="Q3785" t="str">
            <v>EST ALMOFADA TRESSE MUSGO</v>
          </cell>
          <cell r="R3785"/>
          <cell r="S3785"/>
          <cell r="T3785"/>
          <cell r="U3785">
            <v>0.5</v>
          </cell>
          <cell r="V3785">
            <v>0.5</v>
          </cell>
          <cell r="W3785">
            <v>0</v>
          </cell>
          <cell r="X3785">
            <v>0</v>
          </cell>
          <cell r="Y3785" t="str">
            <v>EST ALMOFADA TRESSE MUSGO - 0,5x0,5x0H</v>
          </cell>
          <cell r="Z3785">
            <v>1451.22</v>
          </cell>
          <cell r="AA3785">
            <v>0.35</v>
          </cell>
          <cell r="AB3785">
            <v>943.29300000000012</v>
          </cell>
          <cell r="AC3785"/>
          <cell r="AD3785"/>
          <cell r="AE3785"/>
          <cell r="AF3785">
            <v>1451.22</v>
          </cell>
          <cell r="AG3785">
            <v>1451.22</v>
          </cell>
          <cell r="AH3785">
            <v>0</v>
          </cell>
          <cell r="AI3785">
            <v>1451.22</v>
          </cell>
          <cell r="AJ3785" t="str">
            <v>REF: 314843</v>
          </cell>
          <cell r="AK3785"/>
          <cell r="AL3785">
            <v>314843</v>
          </cell>
          <cell r="AM3785" t="str">
            <v>EST ALMOFADA TRESSE MUSGO</v>
          </cell>
          <cell r="AN3785"/>
          <cell r="AO3785">
            <v>0.5</v>
          </cell>
          <cell r="AP3785">
            <v>0.5</v>
          </cell>
          <cell r="AQ3785">
            <v>0</v>
          </cell>
          <cell r="AR3785">
            <v>0</v>
          </cell>
          <cell r="AS3785" t="str">
            <v>EST ALMOFADA TRESSE MUSGO - 0,5x0,5x0H</v>
          </cell>
          <cell r="AT3785">
            <v>1451.22</v>
          </cell>
          <cell r="AU3785">
            <v>1451.22</v>
          </cell>
          <cell r="AV3785">
            <v>1451.22</v>
          </cell>
          <cell r="AW3785">
            <v>0</v>
          </cell>
          <cell r="AX3785">
            <v>1451.22</v>
          </cell>
          <cell r="AY3785">
            <v>0</v>
          </cell>
          <cell r="AZ3785"/>
          <cell r="BA3785" t="str">
            <v/>
          </cell>
          <cell r="BB3785"/>
          <cell r="BC3785"/>
          <cell r="BD3785"/>
          <cell r="BE3785" t="str">
            <v/>
          </cell>
          <cell r="BF3785">
            <v>0</v>
          </cell>
          <cell r="BG3785" t="str">
            <v/>
          </cell>
          <cell r="BH3785" t="str">
            <v/>
          </cell>
          <cell r="BI3785">
            <v>14</v>
          </cell>
          <cell r="BJ3785" t="str">
            <v>0</v>
          </cell>
          <cell r="BK3785">
            <v>0</v>
          </cell>
          <cell r="BL3785">
            <v>0</v>
          </cell>
          <cell r="BM3785"/>
          <cell r="BN3785"/>
          <cell r="BO3785"/>
          <cell r="BP3785"/>
          <cell r="BR3785">
            <v>0</v>
          </cell>
          <cell r="BT3785" t="str">
            <v/>
          </cell>
          <cell r="BU3785" t="str">
            <v/>
          </cell>
        </row>
        <row r="3786">
          <cell r="H3786">
            <v>0</v>
          </cell>
          <cell r="O3786">
            <v>314843</v>
          </cell>
          <cell r="P3786" t="str">
            <v>2021/344-0168-01</v>
          </cell>
          <cell r="Q3786" t="str">
            <v>EST ALMOFADA TRESSE MUSGO</v>
          </cell>
          <cell r="R3786"/>
          <cell r="S3786"/>
          <cell r="T3786"/>
          <cell r="U3786">
            <v>0.5</v>
          </cell>
          <cell r="V3786">
            <v>0.5</v>
          </cell>
          <cell r="W3786">
            <v>0</v>
          </cell>
          <cell r="X3786">
            <v>0</v>
          </cell>
          <cell r="Y3786" t="str">
            <v>EST ALMOFADA TRESSE MUSGO - 0,5x0,5x0H</v>
          </cell>
          <cell r="Z3786">
            <v>1451.22</v>
          </cell>
          <cell r="AA3786">
            <v>0.35</v>
          </cell>
          <cell r="AB3786">
            <v>943.29300000000012</v>
          </cell>
          <cell r="AC3786"/>
          <cell r="AD3786"/>
          <cell r="AE3786"/>
          <cell r="AF3786">
            <v>1451.22</v>
          </cell>
          <cell r="AG3786">
            <v>1451.22</v>
          </cell>
          <cell r="AH3786">
            <v>0</v>
          </cell>
          <cell r="AI3786">
            <v>1451.22</v>
          </cell>
          <cell r="AJ3786" t="str">
            <v>REF: 314843</v>
          </cell>
          <cell r="AK3786"/>
          <cell r="AL3786">
            <v>314843</v>
          </cell>
          <cell r="AM3786" t="str">
            <v>EST ALMOFADA TRESSE MUSGO</v>
          </cell>
          <cell r="AN3786"/>
          <cell r="AO3786">
            <v>0.5</v>
          </cell>
          <cell r="AP3786">
            <v>0.5</v>
          </cell>
          <cell r="AQ3786">
            <v>0</v>
          </cell>
          <cell r="AR3786">
            <v>0</v>
          </cell>
          <cell r="AS3786" t="str">
            <v>EST ALMOFADA TRESSE MUSGO - 0,5x0,5x0H</v>
          </cell>
          <cell r="AT3786">
            <v>1451.22</v>
          </cell>
          <cell r="AU3786">
            <v>1451.22</v>
          </cell>
          <cell r="AV3786">
            <v>1451.22</v>
          </cell>
          <cell r="AW3786">
            <v>0</v>
          </cell>
          <cell r="AX3786">
            <v>1451.22</v>
          </cell>
          <cell r="AY3786">
            <v>0</v>
          </cell>
          <cell r="AZ3786"/>
          <cell r="BA3786" t="str">
            <v/>
          </cell>
          <cell r="BB3786"/>
          <cell r="BC3786"/>
          <cell r="BD3786"/>
          <cell r="BE3786" t="str">
            <v/>
          </cell>
          <cell r="BF3786">
            <v>0</v>
          </cell>
          <cell r="BG3786" t="str">
            <v/>
          </cell>
          <cell r="BH3786" t="str">
            <v/>
          </cell>
          <cell r="BI3786">
            <v>14</v>
          </cell>
          <cell r="BJ3786" t="str">
            <v>0</v>
          </cell>
          <cell r="BK3786">
            <v>0</v>
          </cell>
          <cell r="BL3786">
            <v>0</v>
          </cell>
          <cell r="BM3786"/>
          <cell r="BN3786"/>
          <cell r="BO3786"/>
          <cell r="BP3786"/>
          <cell r="BR3786">
            <v>0</v>
          </cell>
          <cell r="BT3786" t="str">
            <v/>
          </cell>
          <cell r="BU3786" t="str">
            <v/>
          </cell>
        </row>
        <row r="3787">
          <cell r="H3787">
            <v>0</v>
          </cell>
          <cell r="O3787">
            <v>314839</v>
          </cell>
          <cell r="P3787"/>
          <cell r="Q3787" t="str">
            <v>EST ALMOFADA RET.LIVERPOOL OLIVA</v>
          </cell>
          <cell r="R3787"/>
          <cell r="S3787"/>
          <cell r="T3787"/>
          <cell r="U3787">
            <v>0.6</v>
          </cell>
          <cell r="V3787">
            <v>0.4</v>
          </cell>
          <cell r="W3787">
            <v>0</v>
          </cell>
          <cell r="X3787">
            <v>0</v>
          </cell>
          <cell r="Y3787" t="str">
            <v>EST ALMOFADA RET.LIVERPOOL OLIVA - 0,6x0,4x0H</v>
          </cell>
          <cell r="Z3787">
            <v>801.42</v>
          </cell>
          <cell r="AA3787">
            <v>0.35</v>
          </cell>
          <cell r="AB3787">
            <v>520.923</v>
          </cell>
          <cell r="AC3787"/>
          <cell r="AD3787"/>
          <cell r="AE3787"/>
          <cell r="AF3787">
            <v>801.42</v>
          </cell>
          <cell r="AG3787">
            <v>801.42</v>
          </cell>
          <cell r="AH3787">
            <v>0</v>
          </cell>
          <cell r="AI3787">
            <v>801.42</v>
          </cell>
          <cell r="AJ3787" t="str">
            <v>REF: 314839</v>
          </cell>
          <cell r="AK3787"/>
          <cell r="AL3787">
            <v>314839</v>
          </cell>
          <cell r="AM3787" t="str">
            <v>EST ALMOFADA RET.LIVERPOOL OLIVA</v>
          </cell>
          <cell r="AN3787"/>
          <cell r="AO3787">
            <v>0.6</v>
          </cell>
          <cell r="AP3787">
            <v>0.4</v>
          </cell>
          <cell r="AQ3787">
            <v>0</v>
          </cell>
          <cell r="AR3787">
            <v>0</v>
          </cell>
          <cell r="AS3787" t="str">
            <v>EST ALMOFADA RET.LIVERPOOL OLIVA - 0,6x0,4x0H</v>
          </cell>
          <cell r="AT3787">
            <v>801.42</v>
          </cell>
          <cell r="AU3787">
            <v>801.42</v>
          </cell>
          <cell r="AV3787">
            <v>801.42</v>
          </cell>
          <cell r="AW3787">
            <v>0</v>
          </cell>
          <cell r="AX3787">
            <v>801.42</v>
          </cell>
          <cell r="AY3787">
            <v>0</v>
          </cell>
          <cell r="AZ3787"/>
          <cell r="BA3787" t="str">
            <v/>
          </cell>
          <cell r="BB3787"/>
          <cell r="BC3787"/>
          <cell r="BD3787"/>
          <cell r="BE3787" t="str">
            <v/>
          </cell>
          <cell r="BF3787">
            <v>0</v>
          </cell>
          <cell r="BG3787" t="str">
            <v/>
          </cell>
          <cell r="BH3787" t="str">
            <v/>
          </cell>
          <cell r="BI3787">
            <v>14</v>
          </cell>
          <cell r="BJ3787" t="str">
            <v>0</v>
          </cell>
          <cell r="BK3787">
            <v>0</v>
          </cell>
          <cell r="BL3787">
            <v>0</v>
          </cell>
          <cell r="BM3787"/>
          <cell r="BN3787"/>
          <cell r="BO3787"/>
          <cell r="BP3787"/>
          <cell r="BR3787">
            <v>0</v>
          </cell>
          <cell r="BT3787" t="str">
            <v/>
          </cell>
          <cell r="BU3787" t="str">
            <v/>
          </cell>
        </row>
        <row r="3788">
          <cell r="H3788">
            <v>0</v>
          </cell>
          <cell r="O3788">
            <v>314839</v>
          </cell>
          <cell r="P3788"/>
          <cell r="Q3788" t="str">
            <v>EST ALMOFADA RET.LIVERPOOL OLIVA</v>
          </cell>
          <cell r="R3788"/>
          <cell r="S3788"/>
          <cell r="T3788"/>
          <cell r="U3788">
            <v>0.6</v>
          </cell>
          <cell r="V3788">
            <v>0.4</v>
          </cell>
          <cell r="W3788">
            <v>0</v>
          </cell>
          <cell r="X3788">
            <v>0</v>
          </cell>
          <cell r="Y3788" t="str">
            <v>EST ALMOFADA RET.LIVERPOOL OLIVA - 0,6x0,4x0H</v>
          </cell>
          <cell r="Z3788">
            <v>801.42</v>
          </cell>
          <cell r="AA3788">
            <v>0.35</v>
          </cell>
          <cell r="AB3788">
            <v>520.923</v>
          </cell>
          <cell r="AC3788"/>
          <cell r="AD3788"/>
          <cell r="AE3788"/>
          <cell r="AF3788">
            <v>801.42</v>
          </cell>
          <cell r="AG3788">
            <v>801.42</v>
          </cell>
          <cell r="AH3788">
            <v>0</v>
          </cell>
          <cell r="AI3788">
            <v>801.42</v>
          </cell>
          <cell r="AJ3788" t="str">
            <v>REF: 314839</v>
          </cell>
          <cell r="AK3788"/>
          <cell r="AL3788">
            <v>314839</v>
          </cell>
          <cell r="AM3788" t="str">
            <v>EST ALMOFADA RET.LIVERPOOL OLIVA</v>
          </cell>
          <cell r="AN3788"/>
          <cell r="AO3788">
            <v>0.6</v>
          </cell>
          <cell r="AP3788">
            <v>0.4</v>
          </cell>
          <cell r="AQ3788">
            <v>0</v>
          </cell>
          <cell r="AR3788">
            <v>0</v>
          </cell>
          <cell r="AS3788" t="str">
            <v>EST ALMOFADA RET.LIVERPOOL OLIVA - 0,6x0,4x0H</v>
          </cell>
          <cell r="AT3788">
            <v>801.42</v>
          </cell>
          <cell r="AU3788">
            <v>801.42</v>
          </cell>
          <cell r="AV3788">
            <v>801.42</v>
          </cell>
          <cell r="AW3788">
            <v>0</v>
          </cell>
          <cell r="AX3788">
            <v>801.42</v>
          </cell>
          <cell r="AY3788">
            <v>0</v>
          </cell>
          <cell r="AZ3788"/>
          <cell r="BA3788" t="str">
            <v/>
          </cell>
          <cell r="BB3788"/>
          <cell r="BC3788"/>
          <cell r="BD3788"/>
          <cell r="BE3788" t="str">
            <v/>
          </cell>
          <cell r="BF3788">
            <v>0</v>
          </cell>
          <cell r="BG3788" t="str">
            <v/>
          </cell>
          <cell r="BH3788" t="str">
            <v/>
          </cell>
          <cell r="BI3788">
            <v>14</v>
          </cell>
          <cell r="BJ3788" t="str">
            <v>0</v>
          </cell>
          <cell r="BK3788">
            <v>0</v>
          </cell>
          <cell r="BL3788">
            <v>0</v>
          </cell>
          <cell r="BM3788"/>
          <cell r="BN3788"/>
          <cell r="BO3788"/>
          <cell r="BP3788"/>
          <cell r="BR3788">
            <v>0</v>
          </cell>
          <cell r="BT3788" t="str">
            <v/>
          </cell>
          <cell r="BU3788" t="str">
            <v/>
          </cell>
        </row>
        <row r="3789">
          <cell r="H3789">
            <v>0</v>
          </cell>
          <cell r="O3789">
            <v>314836</v>
          </cell>
          <cell r="P3789" t="str">
            <v>2021/344-0119-01</v>
          </cell>
          <cell r="Q3789" t="str">
            <v>EST ALMOFADA MONTENEGRO COBRE/LICOR</v>
          </cell>
          <cell r="R3789"/>
          <cell r="S3789"/>
          <cell r="T3789"/>
          <cell r="U3789">
            <v>0.5</v>
          </cell>
          <cell r="V3789">
            <v>0.5</v>
          </cell>
          <cell r="W3789">
            <v>0</v>
          </cell>
          <cell r="X3789">
            <v>0</v>
          </cell>
          <cell r="Y3789" t="str">
            <v>EST ALMOFADA MONTENEGRO COBRE/LICOR - 0,5x0,5x0H</v>
          </cell>
          <cell r="Z3789">
            <v>1451.22</v>
          </cell>
          <cell r="AA3789">
            <v>0.5</v>
          </cell>
          <cell r="AB3789">
            <v>725.61</v>
          </cell>
          <cell r="AC3789"/>
          <cell r="AD3789"/>
          <cell r="AE3789"/>
          <cell r="AF3789">
            <v>1451.22</v>
          </cell>
          <cell r="AG3789">
            <v>1451.22</v>
          </cell>
          <cell r="AH3789">
            <v>0</v>
          </cell>
          <cell r="AI3789">
            <v>1451.22</v>
          </cell>
          <cell r="AJ3789" t="str">
            <v>REF: 314836</v>
          </cell>
          <cell r="AK3789"/>
          <cell r="AL3789">
            <v>314836</v>
          </cell>
          <cell r="AM3789" t="str">
            <v>EST ALMOFADA MONTENEGRO COBRE/LICOR</v>
          </cell>
          <cell r="AN3789"/>
          <cell r="AO3789">
            <v>0.5</v>
          </cell>
          <cell r="AP3789">
            <v>0.5</v>
          </cell>
          <cell r="AQ3789">
            <v>0</v>
          </cell>
          <cell r="AR3789">
            <v>0</v>
          </cell>
          <cell r="AS3789" t="str">
            <v>EST ALMOFADA MONTENEGRO COBRE/LICOR - 0,5x0,5x0H</v>
          </cell>
          <cell r="AT3789">
            <v>1451.22</v>
          </cell>
          <cell r="AU3789">
            <v>1451.22</v>
          </cell>
          <cell r="AV3789">
            <v>1451.22</v>
          </cell>
          <cell r="AW3789">
            <v>0</v>
          </cell>
          <cell r="AX3789">
            <v>1451.22</v>
          </cell>
          <cell r="AY3789">
            <v>0</v>
          </cell>
          <cell r="AZ3789"/>
          <cell r="BA3789" t="str">
            <v/>
          </cell>
          <cell r="BB3789"/>
          <cell r="BC3789"/>
          <cell r="BD3789"/>
          <cell r="BE3789" t="str">
            <v/>
          </cell>
          <cell r="BF3789">
            <v>0</v>
          </cell>
          <cell r="BG3789" t="str">
            <v/>
          </cell>
          <cell r="BH3789" t="str">
            <v/>
          </cell>
          <cell r="BI3789">
            <v>14</v>
          </cell>
          <cell r="BJ3789" t="str">
            <v>0</v>
          </cell>
          <cell r="BK3789">
            <v>0</v>
          </cell>
          <cell r="BL3789">
            <v>0</v>
          </cell>
          <cell r="BM3789"/>
          <cell r="BN3789"/>
          <cell r="BO3789"/>
          <cell r="BP3789"/>
          <cell r="BR3789">
            <v>0</v>
          </cell>
          <cell r="BT3789" t="str">
            <v/>
          </cell>
          <cell r="BU3789" t="str">
            <v/>
          </cell>
        </row>
        <row r="3790">
          <cell r="H3790">
            <v>0</v>
          </cell>
          <cell r="O3790">
            <v>314836</v>
          </cell>
          <cell r="P3790" t="str">
            <v>2021/344-0120-01</v>
          </cell>
          <cell r="Q3790" t="str">
            <v>EST ALMOFADA MONTENEGRO COBRE/LICOR</v>
          </cell>
          <cell r="R3790"/>
          <cell r="S3790"/>
          <cell r="T3790"/>
          <cell r="U3790">
            <v>0.5</v>
          </cell>
          <cell r="V3790">
            <v>0.5</v>
          </cell>
          <cell r="W3790">
            <v>0</v>
          </cell>
          <cell r="X3790">
            <v>0</v>
          </cell>
          <cell r="Y3790" t="str">
            <v>EST ALMOFADA MONTENEGRO COBRE/LICOR - 0,5x0,5x0H</v>
          </cell>
          <cell r="Z3790">
            <v>1451.22</v>
          </cell>
          <cell r="AA3790">
            <v>0.5</v>
          </cell>
          <cell r="AB3790">
            <v>725.61</v>
          </cell>
          <cell r="AC3790"/>
          <cell r="AD3790"/>
          <cell r="AE3790"/>
          <cell r="AF3790">
            <v>1451.22</v>
          </cell>
          <cell r="AG3790">
            <v>1451.22</v>
          </cell>
          <cell r="AH3790">
            <v>0</v>
          </cell>
          <cell r="AI3790">
            <v>1451.22</v>
          </cell>
          <cell r="AJ3790" t="str">
            <v>REF: 314836</v>
          </cell>
          <cell r="AK3790"/>
          <cell r="AL3790">
            <v>314836</v>
          </cell>
          <cell r="AM3790" t="str">
            <v>EST ALMOFADA MONTENEGRO COBRE/LICOR</v>
          </cell>
          <cell r="AN3790"/>
          <cell r="AO3790">
            <v>0.5</v>
          </cell>
          <cell r="AP3790">
            <v>0.5</v>
          </cell>
          <cell r="AQ3790">
            <v>0</v>
          </cell>
          <cell r="AR3790">
            <v>0</v>
          </cell>
          <cell r="AS3790" t="str">
            <v>EST ALMOFADA MONTENEGRO COBRE/LICOR - 0,5x0,5x0H</v>
          </cell>
          <cell r="AT3790">
            <v>1451.22</v>
          </cell>
          <cell r="AU3790">
            <v>1451.22</v>
          </cell>
          <cell r="AV3790">
            <v>1451.22</v>
          </cell>
          <cell r="AW3790">
            <v>0</v>
          </cell>
          <cell r="AX3790">
            <v>1451.22</v>
          </cell>
          <cell r="AY3790">
            <v>0</v>
          </cell>
          <cell r="AZ3790"/>
          <cell r="BA3790" t="str">
            <v/>
          </cell>
          <cell r="BB3790"/>
          <cell r="BC3790"/>
          <cell r="BD3790"/>
          <cell r="BE3790" t="str">
            <v/>
          </cell>
          <cell r="BF3790">
            <v>0</v>
          </cell>
          <cell r="BG3790" t="str">
            <v/>
          </cell>
          <cell r="BH3790" t="str">
            <v/>
          </cell>
          <cell r="BI3790">
            <v>14</v>
          </cell>
          <cell r="BJ3790" t="str">
            <v>0</v>
          </cell>
          <cell r="BK3790">
            <v>0</v>
          </cell>
          <cell r="BL3790">
            <v>0</v>
          </cell>
          <cell r="BM3790"/>
          <cell r="BN3790"/>
          <cell r="BO3790"/>
          <cell r="BP3790"/>
          <cell r="BR3790">
            <v>0</v>
          </cell>
          <cell r="BT3790" t="str">
            <v/>
          </cell>
          <cell r="BU3790" t="str">
            <v/>
          </cell>
        </row>
        <row r="3791">
          <cell r="H3791">
            <v>0</v>
          </cell>
          <cell r="O3791">
            <v>314835</v>
          </cell>
          <cell r="P3791" t="str">
            <v>2021/344-0107-01</v>
          </cell>
          <cell r="Q3791" t="str">
            <v>EST ALMOFADA MONTENEGRO BEGE/OFF WHITE</v>
          </cell>
          <cell r="R3791"/>
          <cell r="S3791"/>
          <cell r="T3791"/>
          <cell r="U3791">
            <v>0.5</v>
          </cell>
          <cell r="V3791">
            <v>0.5</v>
          </cell>
          <cell r="W3791">
            <v>0</v>
          </cell>
          <cell r="X3791">
            <v>0</v>
          </cell>
          <cell r="Y3791" t="str">
            <v>EST ALMOFADA MONTENEGRO BEGE/OFF WHITE - 0,5x0,5x0H</v>
          </cell>
          <cell r="Z3791">
            <v>1451.22</v>
          </cell>
          <cell r="AA3791">
            <v>0.35</v>
          </cell>
          <cell r="AB3791">
            <v>943.29300000000012</v>
          </cell>
          <cell r="AC3791"/>
          <cell r="AD3791"/>
          <cell r="AE3791"/>
          <cell r="AF3791">
            <v>1451.22</v>
          </cell>
          <cell r="AG3791">
            <v>1451.22</v>
          </cell>
          <cell r="AH3791">
            <v>0</v>
          </cell>
          <cell r="AI3791">
            <v>1451.22</v>
          </cell>
          <cell r="AJ3791" t="str">
            <v>REF: 314835</v>
          </cell>
          <cell r="AK3791"/>
          <cell r="AL3791">
            <v>314835</v>
          </cell>
          <cell r="AM3791" t="str">
            <v>EST ALMOFADA MONTENEGRO BEGE/OFF WHITE</v>
          </cell>
          <cell r="AN3791"/>
          <cell r="AO3791">
            <v>0.5</v>
          </cell>
          <cell r="AP3791">
            <v>0.5</v>
          </cell>
          <cell r="AQ3791">
            <v>0</v>
          </cell>
          <cell r="AR3791">
            <v>0</v>
          </cell>
          <cell r="AS3791" t="str">
            <v>EST ALMOFADA MONTENEGRO BEGE/OFF WHITE - 0,5x0,5x0H</v>
          </cell>
          <cell r="AT3791">
            <v>1451.22</v>
          </cell>
          <cell r="AU3791">
            <v>1451.22</v>
          </cell>
          <cell r="AV3791">
            <v>1451.22</v>
          </cell>
          <cell r="AW3791">
            <v>0</v>
          </cell>
          <cell r="AX3791">
            <v>1451.22</v>
          </cell>
          <cell r="AY3791">
            <v>0</v>
          </cell>
          <cell r="AZ3791"/>
          <cell r="BA3791" t="str">
            <v/>
          </cell>
          <cell r="BB3791"/>
          <cell r="BC3791"/>
          <cell r="BD3791"/>
          <cell r="BE3791" t="str">
            <v/>
          </cell>
          <cell r="BF3791">
            <v>0</v>
          </cell>
          <cell r="BG3791" t="str">
            <v/>
          </cell>
          <cell r="BH3791" t="str">
            <v/>
          </cell>
          <cell r="BI3791">
            <v>14</v>
          </cell>
          <cell r="BJ3791" t="str">
            <v>0</v>
          </cell>
          <cell r="BK3791">
            <v>0</v>
          </cell>
          <cell r="BL3791">
            <v>0</v>
          </cell>
          <cell r="BM3791"/>
          <cell r="BN3791"/>
          <cell r="BO3791"/>
          <cell r="BP3791"/>
          <cell r="BR3791">
            <v>0</v>
          </cell>
          <cell r="BT3791" t="str">
            <v/>
          </cell>
          <cell r="BU3791" t="str">
            <v/>
          </cell>
        </row>
        <row r="3792">
          <cell r="H3792">
            <v>0</v>
          </cell>
          <cell r="O3792">
            <v>314835</v>
          </cell>
          <cell r="P3792" t="str">
            <v>2021/344-0108-01</v>
          </cell>
          <cell r="Q3792" t="str">
            <v>EST ALMOFADA MONTENEGRO BEGE/OFF WHITE</v>
          </cell>
          <cell r="R3792"/>
          <cell r="S3792"/>
          <cell r="T3792"/>
          <cell r="U3792">
            <v>0.5</v>
          </cell>
          <cell r="V3792">
            <v>0.5</v>
          </cell>
          <cell r="W3792">
            <v>0</v>
          </cell>
          <cell r="X3792">
            <v>0</v>
          </cell>
          <cell r="Y3792" t="str">
            <v>EST ALMOFADA MONTENEGRO BEGE/OFF WHITE - 0,5x0,5x0H</v>
          </cell>
          <cell r="Z3792">
            <v>1451.22</v>
          </cell>
          <cell r="AA3792">
            <v>0.35</v>
          </cell>
          <cell r="AB3792">
            <v>943.29300000000012</v>
          </cell>
          <cell r="AC3792"/>
          <cell r="AD3792"/>
          <cell r="AE3792"/>
          <cell r="AF3792">
            <v>1451.22</v>
          </cell>
          <cell r="AG3792">
            <v>1451.22</v>
          </cell>
          <cell r="AH3792">
            <v>0</v>
          </cell>
          <cell r="AI3792">
            <v>1451.22</v>
          </cell>
          <cell r="AJ3792" t="str">
            <v>REF: 314835</v>
          </cell>
          <cell r="AK3792"/>
          <cell r="AL3792">
            <v>314835</v>
          </cell>
          <cell r="AM3792" t="str">
            <v>EST ALMOFADA MONTENEGRO BEGE/OFF WHITE</v>
          </cell>
          <cell r="AN3792"/>
          <cell r="AO3792">
            <v>0.5</v>
          </cell>
          <cell r="AP3792">
            <v>0.5</v>
          </cell>
          <cell r="AQ3792">
            <v>0</v>
          </cell>
          <cell r="AR3792">
            <v>0</v>
          </cell>
          <cell r="AS3792" t="str">
            <v>EST ALMOFADA MONTENEGRO BEGE/OFF WHITE - 0,5x0,5x0H</v>
          </cell>
          <cell r="AT3792">
            <v>1451.22</v>
          </cell>
          <cell r="AU3792">
            <v>1451.22</v>
          </cell>
          <cell r="AV3792">
            <v>1451.22</v>
          </cell>
          <cell r="AW3792">
            <v>0</v>
          </cell>
          <cell r="AX3792">
            <v>1451.22</v>
          </cell>
          <cell r="AY3792">
            <v>0</v>
          </cell>
          <cell r="AZ3792"/>
          <cell r="BA3792" t="str">
            <v/>
          </cell>
          <cell r="BB3792"/>
          <cell r="BC3792"/>
          <cell r="BD3792"/>
          <cell r="BE3792" t="str">
            <v/>
          </cell>
          <cell r="BF3792">
            <v>0</v>
          </cell>
          <cell r="BG3792" t="str">
            <v/>
          </cell>
          <cell r="BH3792" t="str">
            <v/>
          </cell>
          <cell r="BI3792">
            <v>14</v>
          </cell>
          <cell r="BJ3792" t="str">
            <v>0</v>
          </cell>
          <cell r="BK3792">
            <v>0</v>
          </cell>
          <cell r="BL3792">
            <v>0</v>
          </cell>
          <cell r="BM3792"/>
          <cell r="BN3792"/>
          <cell r="BO3792"/>
          <cell r="BP3792"/>
          <cell r="BR3792">
            <v>0</v>
          </cell>
          <cell r="BT3792" t="str">
            <v/>
          </cell>
          <cell r="BU3792" t="str">
            <v/>
          </cell>
        </row>
        <row r="3793">
          <cell r="H3793">
            <v>0</v>
          </cell>
          <cell r="O3793">
            <v>314835</v>
          </cell>
          <cell r="P3793" t="str">
            <v>2021/344-0109-01</v>
          </cell>
          <cell r="Q3793" t="str">
            <v>EST ALMOFADA MONTENEGRO BEGE/OFF WHITE</v>
          </cell>
          <cell r="R3793"/>
          <cell r="S3793"/>
          <cell r="T3793"/>
          <cell r="U3793">
            <v>0.5</v>
          </cell>
          <cell r="V3793">
            <v>0.5</v>
          </cell>
          <cell r="W3793">
            <v>0</v>
          </cell>
          <cell r="X3793">
            <v>0</v>
          </cell>
          <cell r="Y3793" t="str">
            <v>EST ALMOFADA MONTENEGRO BEGE/OFF WHITE - 0,5x0,5x0H</v>
          </cell>
          <cell r="Z3793">
            <v>1451.22</v>
          </cell>
          <cell r="AA3793">
            <v>0.35</v>
          </cell>
          <cell r="AB3793">
            <v>943.29300000000012</v>
          </cell>
          <cell r="AC3793"/>
          <cell r="AD3793"/>
          <cell r="AE3793"/>
          <cell r="AF3793">
            <v>1451.22</v>
          </cell>
          <cell r="AG3793">
            <v>1451.22</v>
          </cell>
          <cell r="AH3793">
            <v>0</v>
          </cell>
          <cell r="AI3793">
            <v>1451.22</v>
          </cell>
          <cell r="AJ3793" t="str">
            <v>REF: 314835</v>
          </cell>
          <cell r="AK3793"/>
          <cell r="AL3793">
            <v>314835</v>
          </cell>
          <cell r="AM3793" t="str">
            <v>EST ALMOFADA MONTENEGRO BEGE/OFF WHITE</v>
          </cell>
          <cell r="AN3793"/>
          <cell r="AO3793">
            <v>0.5</v>
          </cell>
          <cell r="AP3793">
            <v>0.5</v>
          </cell>
          <cell r="AQ3793">
            <v>0</v>
          </cell>
          <cell r="AR3793">
            <v>0</v>
          </cell>
          <cell r="AS3793" t="str">
            <v>EST ALMOFADA MONTENEGRO BEGE/OFF WHITE - 0,5x0,5x0H</v>
          </cell>
          <cell r="AT3793">
            <v>1451.22</v>
          </cell>
          <cell r="AU3793">
            <v>1451.22</v>
          </cell>
          <cell r="AV3793">
            <v>1451.22</v>
          </cell>
          <cell r="AW3793">
            <v>0</v>
          </cell>
          <cell r="AX3793">
            <v>1451.22</v>
          </cell>
          <cell r="AY3793">
            <v>0</v>
          </cell>
          <cell r="AZ3793"/>
          <cell r="BA3793" t="str">
            <v/>
          </cell>
          <cell r="BB3793"/>
          <cell r="BC3793"/>
          <cell r="BD3793"/>
          <cell r="BE3793" t="str">
            <v/>
          </cell>
          <cell r="BF3793">
            <v>0</v>
          </cell>
          <cell r="BG3793" t="str">
            <v/>
          </cell>
          <cell r="BH3793" t="str">
            <v/>
          </cell>
          <cell r="BI3793">
            <v>14</v>
          </cell>
          <cell r="BJ3793" t="str">
            <v>0</v>
          </cell>
          <cell r="BK3793">
            <v>0</v>
          </cell>
          <cell r="BL3793">
            <v>0</v>
          </cell>
          <cell r="BM3793"/>
          <cell r="BN3793"/>
          <cell r="BO3793"/>
          <cell r="BP3793"/>
          <cell r="BR3793">
            <v>0</v>
          </cell>
          <cell r="BT3793" t="str">
            <v/>
          </cell>
          <cell r="BU3793" t="str">
            <v/>
          </cell>
        </row>
        <row r="3794">
          <cell r="H3794">
            <v>0</v>
          </cell>
          <cell r="O3794">
            <v>314835</v>
          </cell>
          <cell r="P3794" t="str">
            <v>2021/344-0110-01</v>
          </cell>
          <cell r="Q3794" t="str">
            <v>EST ALMOFADA MONTENEGRO BEGE/OFF WHITE</v>
          </cell>
          <cell r="R3794"/>
          <cell r="S3794"/>
          <cell r="T3794"/>
          <cell r="U3794">
            <v>0.5</v>
          </cell>
          <cell r="V3794">
            <v>0.5</v>
          </cell>
          <cell r="W3794">
            <v>0</v>
          </cell>
          <cell r="X3794">
            <v>0</v>
          </cell>
          <cell r="Y3794" t="str">
            <v>EST ALMOFADA MONTENEGRO BEGE/OFF WHITE - 0,5x0,5x0H</v>
          </cell>
          <cell r="Z3794">
            <v>1451.22</v>
          </cell>
          <cell r="AA3794">
            <v>0.35</v>
          </cell>
          <cell r="AB3794">
            <v>943.29300000000012</v>
          </cell>
          <cell r="AC3794"/>
          <cell r="AD3794"/>
          <cell r="AE3794"/>
          <cell r="AF3794">
            <v>1451.22</v>
          </cell>
          <cell r="AG3794">
            <v>1451.22</v>
          </cell>
          <cell r="AH3794">
            <v>0</v>
          </cell>
          <cell r="AI3794">
            <v>1451.22</v>
          </cell>
          <cell r="AJ3794" t="str">
            <v>REF: 314835</v>
          </cell>
          <cell r="AK3794"/>
          <cell r="AL3794">
            <v>314835</v>
          </cell>
          <cell r="AM3794" t="str">
            <v>EST ALMOFADA MONTENEGRO BEGE/OFF WHITE</v>
          </cell>
          <cell r="AN3794"/>
          <cell r="AO3794">
            <v>0.5</v>
          </cell>
          <cell r="AP3794">
            <v>0.5</v>
          </cell>
          <cell r="AQ3794">
            <v>0</v>
          </cell>
          <cell r="AR3794">
            <v>0</v>
          </cell>
          <cell r="AS3794" t="str">
            <v>EST ALMOFADA MONTENEGRO BEGE/OFF WHITE - 0,5x0,5x0H</v>
          </cell>
          <cell r="AT3794">
            <v>1451.22</v>
          </cell>
          <cell r="AU3794">
            <v>1451.22</v>
          </cell>
          <cell r="AV3794">
            <v>1451.22</v>
          </cell>
          <cell r="AW3794">
            <v>0</v>
          </cell>
          <cell r="AX3794">
            <v>1451.22</v>
          </cell>
          <cell r="AY3794">
            <v>0</v>
          </cell>
          <cell r="AZ3794"/>
          <cell r="BA3794" t="str">
            <v/>
          </cell>
          <cell r="BB3794"/>
          <cell r="BC3794"/>
          <cell r="BD3794"/>
          <cell r="BE3794" t="str">
            <v/>
          </cell>
          <cell r="BF3794">
            <v>0</v>
          </cell>
          <cell r="BG3794" t="str">
            <v/>
          </cell>
          <cell r="BH3794" t="str">
            <v/>
          </cell>
          <cell r="BI3794">
            <v>14</v>
          </cell>
          <cell r="BJ3794" t="str">
            <v>0</v>
          </cell>
          <cell r="BK3794">
            <v>0</v>
          </cell>
          <cell r="BL3794">
            <v>0</v>
          </cell>
          <cell r="BM3794"/>
          <cell r="BN3794"/>
          <cell r="BO3794"/>
          <cell r="BP3794"/>
          <cell r="BR3794">
            <v>0</v>
          </cell>
          <cell r="BT3794" t="str">
            <v/>
          </cell>
          <cell r="BU3794" t="str">
            <v/>
          </cell>
        </row>
        <row r="3795">
          <cell r="H3795">
            <v>0</v>
          </cell>
          <cell r="O3795">
            <v>314829</v>
          </cell>
          <cell r="P3795" t="str">
            <v>2022/178-0055-01</v>
          </cell>
          <cell r="Q3795" t="str">
            <v>EST ALMOFADA LIVERPOOL MATTE</v>
          </cell>
          <cell r="R3795"/>
          <cell r="S3795"/>
          <cell r="T3795"/>
          <cell r="U3795">
            <v>0.5</v>
          </cell>
          <cell r="V3795">
            <v>0.5</v>
          </cell>
          <cell r="W3795">
            <v>0</v>
          </cell>
          <cell r="X3795">
            <v>0</v>
          </cell>
          <cell r="Y3795" t="str">
            <v>EST ALMOFADA LIVERPOOL MATTE - 0,5x0,5x0H</v>
          </cell>
          <cell r="Z3795">
            <v>1012.09</v>
          </cell>
          <cell r="AA3795">
            <v>0.35</v>
          </cell>
          <cell r="AB3795">
            <v>657.85850000000005</v>
          </cell>
          <cell r="AC3795"/>
          <cell r="AD3795"/>
          <cell r="AE3795"/>
          <cell r="AF3795">
            <v>1012.09</v>
          </cell>
          <cell r="AG3795">
            <v>1012.09</v>
          </cell>
          <cell r="AH3795">
            <v>0</v>
          </cell>
          <cell r="AI3795">
            <v>1012.09</v>
          </cell>
          <cell r="AJ3795" t="str">
            <v>REF: 314829</v>
          </cell>
          <cell r="AK3795"/>
          <cell r="AL3795">
            <v>314829</v>
          </cell>
          <cell r="AM3795" t="str">
            <v>EST ALMOFADA LIVERPOOL MATTE</v>
          </cell>
          <cell r="AN3795"/>
          <cell r="AO3795">
            <v>0.5</v>
          </cell>
          <cell r="AP3795">
            <v>0.5</v>
          </cell>
          <cell r="AQ3795">
            <v>0</v>
          </cell>
          <cell r="AR3795">
            <v>0</v>
          </cell>
          <cell r="AS3795" t="str">
            <v>EST ALMOFADA LIVERPOOL MATTE - 0,5x0,5x0H</v>
          </cell>
          <cell r="AT3795">
            <v>1012.09</v>
          </cell>
          <cell r="AU3795">
            <v>1012.09</v>
          </cell>
          <cell r="AV3795">
            <v>1012.09</v>
          </cell>
          <cell r="AW3795">
            <v>0</v>
          </cell>
          <cell r="AX3795">
            <v>1012.09</v>
          </cell>
          <cell r="AY3795">
            <v>0</v>
          </cell>
          <cell r="AZ3795"/>
          <cell r="BA3795" t="str">
            <v/>
          </cell>
          <cell r="BB3795"/>
          <cell r="BC3795"/>
          <cell r="BD3795"/>
          <cell r="BE3795" t="str">
            <v/>
          </cell>
          <cell r="BF3795">
            <v>0</v>
          </cell>
          <cell r="BG3795" t="str">
            <v/>
          </cell>
          <cell r="BH3795" t="str">
            <v/>
          </cell>
          <cell r="BI3795">
            <v>14</v>
          </cell>
          <cell r="BJ3795" t="str">
            <v>0</v>
          </cell>
          <cell r="BK3795">
            <v>0</v>
          </cell>
          <cell r="BL3795">
            <v>0</v>
          </cell>
          <cell r="BM3795"/>
          <cell r="BN3795"/>
          <cell r="BO3795"/>
          <cell r="BP3795"/>
          <cell r="BR3795">
            <v>0</v>
          </cell>
          <cell r="BT3795" t="str">
            <v/>
          </cell>
          <cell r="BU3795" t="str">
            <v/>
          </cell>
        </row>
        <row r="3796">
          <cell r="H3796">
            <v>0</v>
          </cell>
          <cell r="O3796">
            <v>314829</v>
          </cell>
          <cell r="P3796" t="str">
            <v>2022/178-0057-01</v>
          </cell>
          <cell r="Q3796" t="str">
            <v>EST ALMOFADA LIVERPOOL MATTE</v>
          </cell>
          <cell r="R3796"/>
          <cell r="S3796"/>
          <cell r="T3796"/>
          <cell r="U3796">
            <v>0.5</v>
          </cell>
          <cell r="V3796">
            <v>0.5</v>
          </cell>
          <cell r="W3796">
            <v>0</v>
          </cell>
          <cell r="X3796">
            <v>0</v>
          </cell>
          <cell r="Y3796" t="str">
            <v>EST ALMOFADA LIVERPOOL MATTE - 0,5x0,5x0H</v>
          </cell>
          <cell r="Z3796">
            <v>1012.09</v>
          </cell>
          <cell r="AA3796">
            <v>0.35</v>
          </cell>
          <cell r="AB3796">
            <v>657.85850000000005</v>
          </cell>
          <cell r="AC3796"/>
          <cell r="AD3796"/>
          <cell r="AE3796"/>
          <cell r="AF3796">
            <v>1012.09</v>
          </cell>
          <cell r="AG3796">
            <v>1012.09</v>
          </cell>
          <cell r="AH3796">
            <v>0</v>
          </cell>
          <cell r="AI3796">
            <v>1012.09</v>
          </cell>
          <cell r="AJ3796" t="str">
            <v>REF: 314829</v>
          </cell>
          <cell r="AK3796"/>
          <cell r="AL3796">
            <v>314829</v>
          </cell>
          <cell r="AM3796" t="str">
            <v>EST ALMOFADA LIVERPOOL MATTE</v>
          </cell>
          <cell r="AN3796"/>
          <cell r="AO3796">
            <v>0.5</v>
          </cell>
          <cell r="AP3796">
            <v>0.5</v>
          </cell>
          <cell r="AQ3796">
            <v>0</v>
          </cell>
          <cell r="AR3796">
            <v>0</v>
          </cell>
          <cell r="AS3796" t="str">
            <v>EST ALMOFADA LIVERPOOL MATTE - 0,5x0,5x0H</v>
          </cell>
          <cell r="AT3796">
            <v>1012.09</v>
          </cell>
          <cell r="AU3796">
            <v>1012.09</v>
          </cell>
          <cell r="AV3796">
            <v>1012.09</v>
          </cell>
          <cell r="AW3796">
            <v>0</v>
          </cell>
          <cell r="AX3796">
            <v>1012.09</v>
          </cell>
          <cell r="AY3796">
            <v>0</v>
          </cell>
          <cell r="AZ3796"/>
          <cell r="BA3796" t="str">
            <v/>
          </cell>
          <cell r="BB3796"/>
          <cell r="BC3796"/>
          <cell r="BD3796"/>
          <cell r="BE3796" t="str">
            <v/>
          </cell>
          <cell r="BF3796">
            <v>0</v>
          </cell>
          <cell r="BG3796" t="str">
            <v/>
          </cell>
          <cell r="BH3796" t="str">
            <v/>
          </cell>
          <cell r="BI3796">
            <v>14</v>
          </cell>
          <cell r="BJ3796" t="str">
            <v>0</v>
          </cell>
          <cell r="BK3796">
            <v>0</v>
          </cell>
          <cell r="BL3796">
            <v>0</v>
          </cell>
          <cell r="BM3796"/>
          <cell r="BN3796"/>
          <cell r="BO3796"/>
          <cell r="BP3796"/>
          <cell r="BR3796">
            <v>0</v>
          </cell>
          <cell r="BT3796" t="str">
            <v/>
          </cell>
          <cell r="BU3796" t="str">
            <v/>
          </cell>
        </row>
        <row r="3797">
          <cell r="H3797">
            <v>0</v>
          </cell>
          <cell r="O3797">
            <v>314829</v>
          </cell>
          <cell r="P3797"/>
          <cell r="Q3797" t="str">
            <v>EST ALMOFADA LIVERPOOL MATTE</v>
          </cell>
          <cell r="R3797"/>
          <cell r="S3797"/>
          <cell r="T3797"/>
          <cell r="U3797">
            <v>0.5</v>
          </cell>
          <cell r="V3797">
            <v>0.5</v>
          </cell>
          <cell r="W3797">
            <v>0</v>
          </cell>
          <cell r="X3797">
            <v>0</v>
          </cell>
          <cell r="Y3797" t="str">
            <v>EST ALMOFADA LIVERPOOL MATTE - 0,5x0,5x0H</v>
          </cell>
          <cell r="Z3797">
            <v>1012.09</v>
          </cell>
          <cell r="AA3797">
            <v>0.35</v>
          </cell>
          <cell r="AB3797">
            <v>657.85850000000005</v>
          </cell>
          <cell r="AC3797"/>
          <cell r="AD3797"/>
          <cell r="AE3797"/>
          <cell r="AF3797">
            <v>1012.09</v>
          </cell>
          <cell r="AG3797">
            <v>1012.09</v>
          </cell>
          <cell r="AH3797">
            <v>0</v>
          </cell>
          <cell r="AI3797">
            <v>1012.09</v>
          </cell>
          <cell r="AJ3797" t="str">
            <v>REF: 314829</v>
          </cell>
          <cell r="AK3797"/>
          <cell r="AL3797">
            <v>314829</v>
          </cell>
          <cell r="AM3797" t="str">
            <v>EST ALMOFADA LIVERPOOL MATTE</v>
          </cell>
          <cell r="AN3797"/>
          <cell r="AO3797">
            <v>0.5</v>
          </cell>
          <cell r="AP3797">
            <v>0.5</v>
          </cell>
          <cell r="AQ3797">
            <v>0</v>
          </cell>
          <cell r="AR3797">
            <v>0</v>
          </cell>
          <cell r="AS3797" t="str">
            <v>EST ALMOFADA LIVERPOOL MATTE - 0,5x0,5x0H</v>
          </cell>
          <cell r="AT3797">
            <v>1012.09</v>
          </cell>
          <cell r="AU3797">
            <v>1012.09</v>
          </cell>
          <cell r="AV3797">
            <v>1012.09</v>
          </cell>
          <cell r="AW3797">
            <v>0</v>
          </cell>
          <cell r="AX3797">
            <v>1012.09</v>
          </cell>
          <cell r="AY3797">
            <v>0</v>
          </cell>
          <cell r="AZ3797"/>
          <cell r="BA3797" t="str">
            <v/>
          </cell>
          <cell r="BB3797"/>
          <cell r="BC3797"/>
          <cell r="BD3797"/>
          <cell r="BE3797" t="str">
            <v/>
          </cell>
          <cell r="BF3797">
            <v>0</v>
          </cell>
          <cell r="BG3797" t="str">
            <v/>
          </cell>
          <cell r="BH3797" t="str">
            <v/>
          </cell>
          <cell r="BI3797">
            <v>14</v>
          </cell>
          <cell r="BJ3797" t="str">
            <v>0</v>
          </cell>
          <cell r="BK3797">
            <v>0</v>
          </cell>
          <cell r="BL3797">
            <v>0</v>
          </cell>
          <cell r="BM3797"/>
          <cell r="BN3797"/>
          <cell r="BO3797"/>
          <cell r="BP3797"/>
          <cell r="BR3797">
            <v>0</v>
          </cell>
          <cell r="BT3797" t="str">
            <v/>
          </cell>
          <cell r="BU3797" t="str">
            <v/>
          </cell>
        </row>
        <row r="3798">
          <cell r="H3798">
            <v>0</v>
          </cell>
          <cell r="O3798">
            <v>312425</v>
          </cell>
          <cell r="P3798" t="str">
            <v>2022/039-0012-01</v>
          </cell>
          <cell r="Q3798" t="str">
            <v>EST QUADRO FLACK BLUE DIAGO (COD877)</v>
          </cell>
          <cell r="R3798"/>
          <cell r="S3798"/>
          <cell r="T3798"/>
          <cell r="U3798">
            <v>1.2</v>
          </cell>
          <cell r="V3798">
            <v>1.2</v>
          </cell>
          <cell r="W3798">
            <v>0</v>
          </cell>
          <cell r="X3798">
            <v>0</v>
          </cell>
          <cell r="Y3798" t="str">
            <v>EST QUADRO FLACK BLUE DIAGO (COD877) - 1,2x1,2x0H</v>
          </cell>
          <cell r="Z3798">
            <v>4144</v>
          </cell>
          <cell r="AA3798">
            <v>0.5</v>
          </cell>
          <cell r="AB3798">
            <v>2072</v>
          </cell>
          <cell r="AC3798"/>
          <cell r="AD3798"/>
          <cell r="AE3798"/>
          <cell r="AF3798">
            <v>4144</v>
          </cell>
          <cell r="AG3798">
            <v>4144</v>
          </cell>
          <cell r="AH3798">
            <v>0</v>
          </cell>
          <cell r="AI3798">
            <v>4144</v>
          </cell>
          <cell r="AJ3798" t="str">
            <v>REF: 312425</v>
          </cell>
          <cell r="AK3798"/>
          <cell r="AL3798">
            <v>312425</v>
          </cell>
          <cell r="AM3798" t="str">
            <v>EST QUADRO FLACK BLUE DIAGO (COD877)</v>
          </cell>
          <cell r="AN3798"/>
          <cell r="AO3798">
            <v>1.2</v>
          </cell>
          <cell r="AP3798">
            <v>1.2</v>
          </cell>
          <cell r="AQ3798">
            <v>0</v>
          </cell>
          <cell r="AR3798">
            <v>0</v>
          </cell>
          <cell r="AS3798" t="str">
            <v>EST QUADRO FLACK BLUE DIAGO (COD877) - 1,2x1,2x0H</v>
          </cell>
          <cell r="AT3798">
            <v>4144</v>
          </cell>
          <cell r="AU3798">
            <v>4144</v>
          </cell>
          <cell r="AV3798">
            <v>4144</v>
          </cell>
          <cell r="AW3798">
            <v>0</v>
          </cell>
          <cell r="AX3798">
            <v>4144</v>
          </cell>
          <cell r="AY3798">
            <v>0</v>
          </cell>
          <cell r="AZ3798"/>
          <cell r="BA3798" t="str">
            <v/>
          </cell>
          <cell r="BB3798"/>
          <cell r="BC3798"/>
          <cell r="BD3798"/>
          <cell r="BE3798" t="str">
            <v/>
          </cell>
          <cell r="BF3798">
            <v>0</v>
          </cell>
          <cell r="BG3798" t="str">
            <v/>
          </cell>
          <cell r="BH3798" t="str">
            <v/>
          </cell>
          <cell r="BI3798">
            <v>12</v>
          </cell>
          <cell r="BJ3798" t="str">
            <v>0</v>
          </cell>
          <cell r="BK3798">
            <v>0</v>
          </cell>
          <cell r="BL3798">
            <v>0</v>
          </cell>
          <cell r="BM3798"/>
          <cell r="BN3798"/>
          <cell r="BO3798"/>
          <cell r="BP3798"/>
          <cell r="BR3798">
            <v>0</v>
          </cell>
          <cell r="BT3798" t="str">
            <v/>
          </cell>
          <cell r="BU3798" t="str">
            <v/>
          </cell>
        </row>
        <row r="3799">
          <cell r="H3799">
            <v>0</v>
          </cell>
          <cell r="O3799">
            <v>300096</v>
          </cell>
          <cell r="P3799" t="str">
            <v>2021/308-0019-01</v>
          </cell>
          <cell r="Q3799" t="str">
            <v>EST MESA CENTRO WHITE (ACO ENV) (TC LISO BRUN BEGE) (TP CER)</v>
          </cell>
          <cell r="R3799"/>
          <cell r="S3799"/>
          <cell r="T3799"/>
          <cell r="U3799">
            <v>1.4</v>
          </cell>
          <cell r="V3799">
            <v>0.95</v>
          </cell>
          <cell r="W3799">
            <v>0.34</v>
          </cell>
          <cell r="X3799">
            <v>0</v>
          </cell>
          <cell r="Y3799" t="str">
            <v>EST MESA CENTRO WHITE (ACO ENV) (TC LISO BRUN BEGE) (TP CER) - 1,4x0,95x0,34H</v>
          </cell>
          <cell r="Z3799">
            <v>18063.13</v>
          </cell>
          <cell r="AA3799">
            <v>0.35</v>
          </cell>
          <cell r="AB3799">
            <v>11741.034500000002</v>
          </cell>
          <cell r="AC3799"/>
          <cell r="AD3799"/>
          <cell r="AE3799"/>
          <cell r="AF3799">
            <v>18063.13</v>
          </cell>
          <cell r="AG3799">
            <v>18063.13</v>
          </cell>
          <cell r="AH3799">
            <v>0</v>
          </cell>
          <cell r="AI3799">
            <v>18063.13</v>
          </cell>
          <cell r="AJ3799" t="str">
            <v>REF: 300096</v>
          </cell>
          <cell r="AK3799" t="str">
            <v>PRODUTO FORA DE LINHA</v>
          </cell>
          <cell r="AL3799">
            <v>300096</v>
          </cell>
          <cell r="AM3799" t="str">
            <v>EST MESA CENTRO WHITE (ACO ENV) (TC LISO BRUN BEGE) (TP CER)</v>
          </cell>
          <cell r="AN3799"/>
          <cell r="AO3799">
            <v>1.4</v>
          </cell>
          <cell r="AP3799">
            <v>0.95</v>
          </cell>
          <cell r="AQ3799">
            <v>0.34</v>
          </cell>
          <cell r="AR3799">
            <v>0</v>
          </cell>
          <cell r="AS3799" t="str">
            <v>EST MESA CENTRO WHITE (ACO ENV) (TC LISO BRUN BEGE) (TP CER) - 1,4x0,95x0,34H</v>
          </cell>
          <cell r="AT3799">
            <v>18063.13</v>
          </cell>
          <cell r="AU3799">
            <v>18063.13</v>
          </cell>
          <cell r="AV3799">
            <v>18063.13</v>
          </cell>
          <cell r="AW3799">
            <v>0</v>
          </cell>
          <cell r="AX3799">
            <v>18063.13</v>
          </cell>
          <cell r="AY3799">
            <v>0</v>
          </cell>
          <cell r="AZ3799"/>
          <cell r="BA3799" t="str">
            <v/>
          </cell>
          <cell r="BB3799"/>
          <cell r="BC3799"/>
          <cell r="BD3799"/>
          <cell r="BE3799" t="str">
            <v/>
          </cell>
          <cell r="BF3799">
            <v>0</v>
          </cell>
          <cell r="BG3799" t="str">
            <v/>
          </cell>
          <cell r="BH3799" t="str">
            <v/>
          </cell>
          <cell r="BI3799">
            <v>14</v>
          </cell>
          <cell r="BJ3799" t="str">
            <v>0</v>
          </cell>
          <cell r="BK3799">
            <v>0</v>
          </cell>
          <cell r="BL3799">
            <v>0</v>
          </cell>
          <cell r="BM3799"/>
          <cell r="BN3799"/>
          <cell r="BO3799"/>
          <cell r="BP3799"/>
          <cell r="BR3799">
            <v>0</v>
          </cell>
          <cell r="BT3799" t="str">
            <v/>
          </cell>
          <cell r="BU3799" t="str">
            <v/>
          </cell>
        </row>
        <row r="3800">
          <cell r="H3800">
            <v>0</v>
          </cell>
          <cell r="O3800">
            <v>300096</v>
          </cell>
          <cell r="P3800" t="str">
            <v>2022/014-0007-01</v>
          </cell>
          <cell r="Q3800" t="str">
            <v>EST MESA CENTRO WHITE (ACO ENV) (TC LISO BRUN BEGE) (TP CER)</v>
          </cell>
          <cell r="R3800"/>
          <cell r="S3800"/>
          <cell r="T3800"/>
          <cell r="U3800">
            <v>1.4</v>
          </cell>
          <cell r="V3800">
            <v>0.95</v>
          </cell>
          <cell r="W3800">
            <v>0.34</v>
          </cell>
          <cell r="X3800">
            <v>0</v>
          </cell>
          <cell r="Y3800" t="str">
            <v>EST MESA CENTRO WHITE (ACO ENV) (TC LISO BRUN BEGE) (TP CER) - 1,4x0,95x0,34H</v>
          </cell>
          <cell r="Z3800">
            <v>18063.13</v>
          </cell>
          <cell r="AA3800">
            <v>0.35</v>
          </cell>
          <cell r="AB3800">
            <v>11741.034500000002</v>
          </cell>
          <cell r="AC3800"/>
          <cell r="AD3800"/>
          <cell r="AE3800"/>
          <cell r="AF3800">
            <v>18063.13</v>
          </cell>
          <cell r="AG3800">
            <v>18063.13</v>
          </cell>
          <cell r="AH3800">
            <v>0</v>
          </cell>
          <cell r="AI3800">
            <v>18063.13</v>
          </cell>
          <cell r="AJ3800" t="str">
            <v>REF: 300096</v>
          </cell>
          <cell r="AK3800" t="str">
            <v>PRODUTO FORA DE LINHA</v>
          </cell>
          <cell r="AL3800">
            <v>300096</v>
          </cell>
          <cell r="AM3800" t="str">
            <v>EST MESA CENTRO WHITE (ACO ENV) (TC LISO BRUN BEGE) (TP CER)</v>
          </cell>
          <cell r="AN3800"/>
          <cell r="AO3800">
            <v>1.4</v>
          </cell>
          <cell r="AP3800">
            <v>0.95</v>
          </cell>
          <cell r="AQ3800">
            <v>0.34</v>
          </cell>
          <cell r="AR3800">
            <v>0</v>
          </cell>
          <cell r="AS3800" t="str">
            <v>EST MESA CENTRO WHITE (ACO ENV) (TC LISO BRUN BEGE) (TP CER) - 1,4x0,95x0,34H</v>
          </cell>
          <cell r="AT3800">
            <v>18063.13</v>
          </cell>
          <cell r="AU3800">
            <v>18063.13</v>
          </cell>
          <cell r="AV3800">
            <v>18063.13</v>
          </cell>
          <cell r="AW3800">
            <v>0</v>
          </cell>
          <cell r="AX3800">
            <v>18063.13</v>
          </cell>
          <cell r="AY3800">
            <v>0</v>
          </cell>
          <cell r="AZ3800"/>
          <cell r="BA3800" t="str">
            <v/>
          </cell>
          <cell r="BB3800"/>
          <cell r="BC3800"/>
          <cell r="BD3800"/>
          <cell r="BE3800" t="str">
            <v/>
          </cell>
          <cell r="BF3800">
            <v>0</v>
          </cell>
          <cell r="BG3800" t="str">
            <v/>
          </cell>
          <cell r="BH3800" t="str">
            <v/>
          </cell>
          <cell r="BI3800">
            <v>14</v>
          </cell>
          <cell r="BJ3800" t="str">
            <v>0</v>
          </cell>
          <cell r="BK3800">
            <v>0</v>
          </cell>
          <cell r="BL3800">
            <v>0</v>
          </cell>
          <cell r="BM3800"/>
          <cell r="BN3800"/>
          <cell r="BO3800"/>
          <cell r="BP3800"/>
          <cell r="BR3800">
            <v>0</v>
          </cell>
          <cell r="BT3800" t="str">
            <v/>
          </cell>
          <cell r="BU3800" t="str">
            <v/>
          </cell>
        </row>
        <row r="3801">
          <cell r="H3801">
            <v>0</v>
          </cell>
          <cell r="O3801">
            <v>274944</v>
          </cell>
          <cell r="P3801" t="str">
            <v>2023/030-0023-01</v>
          </cell>
          <cell r="Q3801" t="str">
            <v>EST MESA LATERAL LURI H50 (TP GREY FSC/BS MTZ CINZA GRAFITE)</v>
          </cell>
          <cell r="R3801"/>
          <cell r="S3801"/>
          <cell r="T3801"/>
          <cell r="U3801">
            <v>0.4</v>
          </cell>
          <cell r="V3801">
            <v>0</v>
          </cell>
          <cell r="W3801">
            <v>0.5</v>
          </cell>
          <cell r="X3801">
            <v>0.4</v>
          </cell>
          <cell r="Y3801" t="str">
            <v>EST MESA LATERAL LURI H50 (TP GREY FSC/BS MTZ CINZA GRAFITE) - Ø0,4x0,5H</v>
          </cell>
          <cell r="Z3801">
            <v>2601.31</v>
          </cell>
          <cell r="AA3801">
            <v>0.35</v>
          </cell>
          <cell r="AB3801">
            <v>1690.8515</v>
          </cell>
          <cell r="AC3801"/>
          <cell r="AD3801"/>
          <cell r="AE3801"/>
          <cell r="AF3801">
            <v>2601.31</v>
          </cell>
          <cell r="AG3801">
            <v>2601.31</v>
          </cell>
          <cell r="AH3801">
            <v>0</v>
          </cell>
          <cell r="AI3801">
            <v>2601.31</v>
          </cell>
          <cell r="AJ3801" t="str">
            <v>REF: 274944</v>
          </cell>
          <cell r="AK3801" t="str">
            <v>PRODUTO FORA DE LINHA</v>
          </cell>
          <cell r="AL3801">
            <v>274944</v>
          </cell>
          <cell r="AM3801" t="str">
            <v>EST MESA LATERAL LURI H50 (TP GREY FSC/BS MTZ CINZA GRAFITE)</v>
          </cell>
          <cell r="AN3801"/>
          <cell r="AO3801">
            <v>0.4</v>
          </cell>
          <cell r="AP3801">
            <v>0</v>
          </cell>
          <cell r="AQ3801">
            <v>0.5</v>
          </cell>
          <cell r="AR3801">
            <v>0.4</v>
          </cell>
          <cell r="AS3801" t="str">
            <v>EST MESA LATERAL LURI H50 (TP GREY FSC/BS MTZ CINZA GRAFITE) - Ø0,4x0,5H</v>
          </cell>
          <cell r="AT3801">
            <v>2601.31</v>
          </cell>
          <cell r="AU3801">
            <v>2601.31</v>
          </cell>
          <cell r="AV3801">
            <v>2601.31</v>
          </cell>
          <cell r="AW3801">
            <v>0</v>
          </cell>
          <cell r="AX3801">
            <v>2601.31</v>
          </cell>
          <cell r="AY3801">
            <v>0</v>
          </cell>
          <cell r="AZ3801"/>
          <cell r="BA3801" t="str">
            <v/>
          </cell>
          <cell r="BB3801"/>
          <cell r="BC3801"/>
          <cell r="BD3801"/>
          <cell r="BE3801" t="str">
            <v/>
          </cell>
          <cell r="BF3801">
            <v>0</v>
          </cell>
          <cell r="BG3801" t="str">
            <v/>
          </cell>
          <cell r="BH3801" t="str">
            <v/>
          </cell>
          <cell r="BI3801">
            <v>14</v>
          </cell>
          <cell r="BJ3801" t="str">
            <v>0</v>
          </cell>
          <cell r="BK3801">
            <v>0</v>
          </cell>
          <cell r="BL3801">
            <v>0</v>
          </cell>
          <cell r="BM3801"/>
          <cell r="BN3801"/>
          <cell r="BO3801"/>
          <cell r="BP3801"/>
          <cell r="BR3801">
            <v>0</v>
          </cell>
          <cell r="BT3801" t="str">
            <v/>
          </cell>
          <cell r="BU3801" t="str">
            <v/>
          </cell>
        </row>
        <row r="3802">
          <cell r="H3802">
            <v>0</v>
          </cell>
          <cell r="O3802">
            <v>274942</v>
          </cell>
          <cell r="P3802" t="str">
            <v>2021/078-0045-01</v>
          </cell>
          <cell r="Q3802" t="str">
            <v>EST MESA LATERAL AYLA H50 (SUP1 PT) (TP CRV PT/TS CORTEN) LT</v>
          </cell>
          <cell r="R3802"/>
          <cell r="S3802"/>
          <cell r="T3802"/>
          <cell r="U3802">
            <v>0.57999999999999996</v>
          </cell>
          <cell r="V3802">
            <v>0</v>
          </cell>
          <cell r="W3802">
            <v>0.5</v>
          </cell>
          <cell r="X3802">
            <v>0.57999999999999996</v>
          </cell>
          <cell r="Y3802" t="str">
            <v>EST MESA LATERAL AYLA H50 (SUP1 PT) (TP CRV PT/TS CORTEN) LT - Ø0,58x0,5H</v>
          </cell>
          <cell r="Z3802">
            <v>4723.3599999999997</v>
          </cell>
          <cell r="AA3802">
            <v>0.5</v>
          </cell>
          <cell r="AB3802">
            <v>2361.6799999999998</v>
          </cell>
          <cell r="AC3802"/>
          <cell r="AD3802"/>
          <cell r="AE3802"/>
          <cell r="AF3802">
            <v>4723.3599999999997</v>
          </cell>
          <cell r="AG3802">
            <v>4723.3599999999997</v>
          </cell>
          <cell r="AH3802">
            <v>0</v>
          </cell>
          <cell r="AI3802">
            <v>4723.3599999999997</v>
          </cell>
          <cell r="AJ3802" t="str">
            <v>REF: 274942</v>
          </cell>
          <cell r="AK3802" t="str">
            <v>PRODUTO FORA DE LINHA</v>
          </cell>
          <cell r="AL3802">
            <v>274942</v>
          </cell>
          <cell r="AM3802" t="str">
            <v>EST MESA LATERAL AYLA H50 (SUP1 PT) (TP CRV PT/TS CORTEN) LT</v>
          </cell>
          <cell r="AN3802"/>
          <cell r="AO3802">
            <v>0.57999999999999996</v>
          </cell>
          <cell r="AP3802">
            <v>0</v>
          </cell>
          <cell r="AQ3802">
            <v>0.5</v>
          </cell>
          <cell r="AR3802">
            <v>0.57999999999999996</v>
          </cell>
          <cell r="AS3802" t="str">
            <v>EST MESA LATERAL AYLA H50 (SUP1 PT) (TP CRV PT/TS CORTEN) LT - Ø0,58x0,5H</v>
          </cell>
          <cell r="AT3802">
            <v>4723.3599999999997</v>
          </cell>
          <cell r="AU3802">
            <v>4723.3599999999997</v>
          </cell>
          <cell r="AV3802">
            <v>4723.3599999999997</v>
          </cell>
          <cell r="AW3802">
            <v>0</v>
          </cell>
          <cell r="AX3802">
            <v>4723.3599999999997</v>
          </cell>
          <cell r="AY3802">
            <v>0</v>
          </cell>
          <cell r="AZ3802"/>
          <cell r="BA3802" t="str">
            <v/>
          </cell>
          <cell r="BB3802"/>
          <cell r="BC3802"/>
          <cell r="BD3802"/>
          <cell r="BE3802" t="str">
            <v/>
          </cell>
          <cell r="BF3802">
            <v>0</v>
          </cell>
          <cell r="BG3802" t="str">
            <v/>
          </cell>
          <cell r="BH3802" t="str">
            <v/>
          </cell>
          <cell r="BI3802">
            <v>14</v>
          </cell>
          <cell r="BJ3802" t="str">
            <v>0</v>
          </cell>
          <cell r="BK3802">
            <v>0</v>
          </cell>
          <cell r="BL3802">
            <v>0</v>
          </cell>
          <cell r="BM3802"/>
          <cell r="BN3802"/>
          <cell r="BO3802"/>
          <cell r="BP3802"/>
          <cell r="BR3802">
            <v>0</v>
          </cell>
          <cell r="BT3802" t="str">
            <v/>
          </cell>
          <cell r="BU3802" t="str">
            <v/>
          </cell>
        </row>
        <row r="3803">
          <cell r="H3803">
            <v>0</v>
          </cell>
          <cell r="O3803">
            <v>270442</v>
          </cell>
          <cell r="P3803"/>
          <cell r="Q3803" t="str">
            <v>EST LUMINARIA UNICA MESA/DOURADO/VD FSC SOPRADO</v>
          </cell>
          <cell r="R3803"/>
          <cell r="S3803"/>
          <cell r="T3803"/>
          <cell r="U3803">
            <v>0.23</v>
          </cell>
          <cell r="V3803">
            <v>0</v>
          </cell>
          <cell r="W3803">
            <v>0.48</v>
          </cell>
          <cell r="X3803">
            <v>0.23</v>
          </cell>
          <cell r="Y3803" t="str">
            <v>EST LUMINARIA UNICA MESA/DOURADO/VD FSC SOPRADO - Ø0,23x0,48H</v>
          </cell>
          <cell r="Z3803">
            <v>4633.26</v>
          </cell>
          <cell r="AA3803">
            <v>0.35</v>
          </cell>
          <cell r="AB3803">
            <v>3011.6190000000001</v>
          </cell>
          <cell r="AC3803"/>
          <cell r="AD3803" t="str">
            <v>VALOR S/ LAMPADA</v>
          </cell>
          <cell r="AE3803"/>
          <cell r="AF3803">
            <v>4633.26</v>
          </cell>
          <cell r="AG3803">
            <v>4633.26</v>
          </cell>
          <cell r="AH3803">
            <v>0</v>
          </cell>
          <cell r="AI3803">
            <v>4633.26</v>
          </cell>
          <cell r="AJ3803" t="str">
            <v>REF: 270442</v>
          </cell>
          <cell r="AK3803" t="str">
            <v>PRODUTO FORA DE LINHA</v>
          </cell>
          <cell r="AL3803">
            <v>270442</v>
          </cell>
          <cell r="AM3803" t="str">
            <v>EST LUMINARIA UNICA MESA/DOURADO/VD FSC SOPRADO</v>
          </cell>
          <cell r="AN3803"/>
          <cell r="AO3803">
            <v>0.23</v>
          </cell>
          <cell r="AP3803">
            <v>0</v>
          </cell>
          <cell r="AQ3803">
            <v>0.48</v>
          </cell>
          <cell r="AR3803">
            <v>0.23</v>
          </cell>
          <cell r="AS3803" t="str">
            <v>EST LUMINARIA UNICA MESA/DOURADO/VD FSC SOPRADO - Ø0,23x0,48H</v>
          </cell>
          <cell r="AT3803">
            <v>4633.26</v>
          </cell>
          <cell r="AU3803">
            <v>4633.26</v>
          </cell>
          <cell r="AV3803">
            <v>4633.26</v>
          </cell>
          <cell r="AW3803">
            <v>0</v>
          </cell>
          <cell r="AX3803">
            <v>4633.26</v>
          </cell>
          <cell r="AY3803">
            <v>0</v>
          </cell>
          <cell r="AZ3803"/>
          <cell r="BA3803" t="str">
            <v/>
          </cell>
          <cell r="BB3803"/>
          <cell r="BC3803"/>
          <cell r="BD3803"/>
          <cell r="BE3803" t="str">
            <v/>
          </cell>
          <cell r="BF3803">
            <v>0</v>
          </cell>
          <cell r="BG3803" t="str">
            <v/>
          </cell>
          <cell r="BH3803" t="str">
            <v/>
          </cell>
          <cell r="BI3803">
            <v>14</v>
          </cell>
          <cell r="BJ3803" t="str">
            <v>0</v>
          </cell>
          <cell r="BK3803">
            <v>0</v>
          </cell>
          <cell r="BL3803">
            <v>0</v>
          </cell>
          <cell r="BM3803"/>
          <cell r="BN3803"/>
          <cell r="BO3803"/>
          <cell r="BP3803"/>
          <cell r="BR3803">
            <v>0</v>
          </cell>
          <cell r="BT3803" t="str">
            <v/>
          </cell>
          <cell r="BU3803" t="str">
            <v/>
          </cell>
        </row>
        <row r="3804">
          <cell r="H3804">
            <v>0</v>
          </cell>
          <cell r="O3804">
            <v>266352</v>
          </cell>
          <cell r="P3804"/>
          <cell r="Q3804" t="str">
            <v>EST CADEIRA MIA (GIR C/RODIZIO) (BS LP903) (NOG/COURO BLACK)</v>
          </cell>
          <cell r="R3804"/>
          <cell r="S3804"/>
          <cell r="T3804"/>
          <cell r="U3804">
            <v>0.72</v>
          </cell>
          <cell r="V3804">
            <v>0.62</v>
          </cell>
          <cell r="W3804">
            <v>0.85</v>
          </cell>
          <cell r="X3804">
            <v>0</v>
          </cell>
          <cell r="Y3804" t="str">
            <v>EST CADEIRA MIA (GIR C/RODIZIO) (BS LP903) (NOG/COURO BLACK) - 0,72x0,62x0,85H</v>
          </cell>
          <cell r="Z3804">
            <v>28817.29</v>
          </cell>
          <cell r="AA3804">
            <v>0.5</v>
          </cell>
          <cell r="AB3804">
            <v>14408.645</v>
          </cell>
          <cell r="AC3804"/>
          <cell r="AD3804"/>
          <cell r="AE3804"/>
          <cell r="AF3804">
            <v>28817.29</v>
          </cell>
          <cell r="AG3804">
            <v>28817.29</v>
          </cell>
          <cell r="AH3804">
            <v>0</v>
          </cell>
          <cell r="AI3804">
            <v>28817.29</v>
          </cell>
          <cell r="AJ3804" t="str">
            <v>REF: 266352</v>
          </cell>
          <cell r="AK3804" t="str">
            <v>PRODUTO FORA DE LINHA</v>
          </cell>
          <cell r="AL3804">
            <v>266352</v>
          </cell>
          <cell r="AM3804" t="str">
            <v>EST CADEIRA MIA (GIR C/RODIZIO) (BS LP903) (NOG/COURO BLACK)</v>
          </cell>
          <cell r="AN3804"/>
          <cell r="AO3804">
            <v>0.72</v>
          </cell>
          <cell r="AP3804">
            <v>0.62</v>
          </cell>
          <cell r="AQ3804">
            <v>0.85</v>
          </cell>
          <cell r="AR3804">
            <v>0</v>
          </cell>
          <cell r="AS3804" t="str">
            <v>EST CADEIRA MIA (GIR C/RODIZIO) (BS LP903) (NOG/COURO BLACK) - 0,72x0,62x0,85H</v>
          </cell>
          <cell r="AT3804">
            <v>28817.29</v>
          </cell>
          <cell r="AU3804">
            <v>28817.29</v>
          </cell>
          <cell r="AV3804">
            <v>28817.29</v>
          </cell>
          <cell r="AW3804">
            <v>0</v>
          </cell>
          <cell r="AX3804">
            <v>28817.29</v>
          </cell>
          <cell r="AY3804">
            <v>0</v>
          </cell>
          <cell r="AZ3804"/>
          <cell r="BA3804" t="str">
            <v/>
          </cell>
          <cell r="BB3804"/>
          <cell r="BC3804"/>
          <cell r="BD3804"/>
          <cell r="BE3804" t="str">
            <v/>
          </cell>
          <cell r="BF3804">
            <v>0</v>
          </cell>
          <cell r="BG3804" t="str">
            <v/>
          </cell>
          <cell r="BH3804" t="str">
            <v/>
          </cell>
          <cell r="BI3804">
            <v>22</v>
          </cell>
          <cell r="BJ3804" t="str">
            <v>0</v>
          </cell>
          <cell r="BK3804">
            <v>0</v>
          </cell>
          <cell r="BL3804">
            <v>0</v>
          </cell>
          <cell r="BM3804"/>
          <cell r="BN3804"/>
          <cell r="BO3804"/>
          <cell r="BP3804"/>
          <cell r="BR3804">
            <v>0</v>
          </cell>
          <cell r="BT3804" t="str">
            <v/>
          </cell>
          <cell r="BU3804" t="str">
            <v/>
          </cell>
        </row>
        <row r="3805">
          <cell r="H3805">
            <v>0</v>
          </cell>
          <cell r="O3805">
            <v>260993</v>
          </cell>
          <cell r="P3805" t="str">
            <v>2020/184-0029-01</v>
          </cell>
          <cell r="Q3805" t="str">
            <v>EST ALMOFADA DECORATIVA (COURO T4 CAMURCA MARRONE)</v>
          </cell>
          <cell r="R3805"/>
          <cell r="S3805"/>
          <cell r="T3805"/>
          <cell r="U3805">
            <v>0.6</v>
          </cell>
          <cell r="V3805">
            <v>0.6</v>
          </cell>
          <cell r="W3805">
            <v>0</v>
          </cell>
          <cell r="X3805">
            <v>0</v>
          </cell>
          <cell r="Y3805" t="str">
            <v>EST ALMOFADA DECORATIVA (COURO T4 CAMURCA MARRONE) - 0,6x0,6x0H</v>
          </cell>
          <cell r="Z3805">
            <v>2114.56</v>
          </cell>
          <cell r="AA3805">
            <v>0.5</v>
          </cell>
          <cell r="AB3805">
            <v>1057.28</v>
          </cell>
          <cell r="AC3805"/>
          <cell r="AD3805"/>
          <cell r="AE3805"/>
          <cell r="AF3805">
            <v>2114.56</v>
          </cell>
          <cell r="AG3805">
            <v>2114.56</v>
          </cell>
          <cell r="AH3805">
            <v>0</v>
          </cell>
          <cell r="AI3805">
            <v>2114.56</v>
          </cell>
          <cell r="AJ3805" t="str">
            <v>REF: 260993</v>
          </cell>
          <cell r="AK3805"/>
          <cell r="AL3805">
            <v>260993</v>
          </cell>
          <cell r="AM3805" t="str">
            <v>EST ALMOFADA DECORATIVA (COURO T4 CAMURCA MARRONE)</v>
          </cell>
          <cell r="AN3805"/>
          <cell r="AO3805">
            <v>0.6</v>
          </cell>
          <cell r="AP3805">
            <v>0.6</v>
          </cell>
          <cell r="AQ3805">
            <v>0</v>
          </cell>
          <cell r="AR3805">
            <v>0</v>
          </cell>
          <cell r="AS3805" t="str">
            <v>EST ALMOFADA DECORATIVA (COURO T4 CAMURCA MARRONE) - 0,6x0,6x0H</v>
          </cell>
          <cell r="AT3805">
            <v>2114.56</v>
          </cell>
          <cell r="AU3805">
            <v>2114.56</v>
          </cell>
          <cell r="AV3805">
            <v>2114.56</v>
          </cell>
          <cell r="AW3805">
            <v>0</v>
          </cell>
          <cell r="AX3805">
            <v>2114.56</v>
          </cell>
          <cell r="AY3805">
            <v>0</v>
          </cell>
          <cell r="AZ3805"/>
          <cell r="BA3805" t="str">
            <v/>
          </cell>
          <cell r="BB3805"/>
          <cell r="BC3805"/>
          <cell r="BD3805"/>
          <cell r="BE3805" t="str">
            <v/>
          </cell>
          <cell r="BF3805">
            <v>0</v>
          </cell>
          <cell r="BG3805" t="str">
            <v/>
          </cell>
          <cell r="BH3805" t="str">
            <v/>
          </cell>
          <cell r="BI3805">
            <v>12</v>
          </cell>
          <cell r="BJ3805" t="str">
            <v>0</v>
          </cell>
          <cell r="BK3805">
            <v>0</v>
          </cell>
          <cell r="BL3805">
            <v>0</v>
          </cell>
          <cell r="BM3805"/>
          <cell r="BN3805"/>
          <cell r="BO3805"/>
          <cell r="BP3805"/>
          <cell r="BR3805">
            <v>0</v>
          </cell>
          <cell r="BT3805" t="str">
            <v/>
          </cell>
          <cell r="BU3805" t="str">
            <v/>
          </cell>
        </row>
        <row r="3806">
          <cell r="H3806">
            <v>0</v>
          </cell>
          <cell r="O3806">
            <v>260993</v>
          </cell>
          <cell r="P3806" t="str">
            <v>2020/184-0036-01</v>
          </cell>
          <cell r="Q3806" t="str">
            <v>EST ALMOFADA DECORATIVA (COURO T4 CAMURCA MARRONE)</v>
          </cell>
          <cell r="R3806"/>
          <cell r="S3806"/>
          <cell r="T3806"/>
          <cell r="U3806">
            <v>0.6</v>
          </cell>
          <cell r="V3806">
            <v>0.6</v>
          </cell>
          <cell r="W3806">
            <v>0</v>
          </cell>
          <cell r="X3806">
            <v>0</v>
          </cell>
          <cell r="Y3806" t="str">
            <v>EST ALMOFADA DECORATIVA (COURO T4 CAMURCA MARRONE) - 0,6x0,6x0H</v>
          </cell>
          <cell r="Z3806">
            <v>2114.56</v>
          </cell>
          <cell r="AA3806">
            <v>0.5</v>
          </cell>
          <cell r="AB3806">
            <v>1057.28</v>
          </cell>
          <cell r="AC3806"/>
          <cell r="AD3806"/>
          <cell r="AE3806"/>
          <cell r="AF3806">
            <v>2114.56</v>
          </cell>
          <cell r="AG3806">
            <v>2114.56</v>
          </cell>
          <cell r="AH3806">
            <v>0</v>
          </cell>
          <cell r="AI3806">
            <v>2114.56</v>
          </cell>
          <cell r="AJ3806" t="str">
            <v>REF: 260993</v>
          </cell>
          <cell r="AK3806"/>
          <cell r="AL3806">
            <v>260993</v>
          </cell>
          <cell r="AM3806" t="str">
            <v>EST ALMOFADA DECORATIVA (COURO T4 CAMURCA MARRONE)</v>
          </cell>
          <cell r="AN3806"/>
          <cell r="AO3806">
            <v>0.6</v>
          </cell>
          <cell r="AP3806">
            <v>0.6</v>
          </cell>
          <cell r="AQ3806">
            <v>0</v>
          </cell>
          <cell r="AR3806">
            <v>0</v>
          </cell>
          <cell r="AS3806" t="str">
            <v>EST ALMOFADA DECORATIVA (COURO T4 CAMURCA MARRONE) - 0,6x0,6x0H</v>
          </cell>
          <cell r="AT3806">
            <v>2114.56</v>
          </cell>
          <cell r="AU3806">
            <v>2114.56</v>
          </cell>
          <cell r="AV3806">
            <v>2114.56</v>
          </cell>
          <cell r="AW3806">
            <v>0</v>
          </cell>
          <cell r="AX3806">
            <v>2114.56</v>
          </cell>
          <cell r="AY3806">
            <v>0</v>
          </cell>
          <cell r="AZ3806"/>
          <cell r="BA3806" t="str">
            <v/>
          </cell>
          <cell r="BB3806"/>
          <cell r="BC3806"/>
          <cell r="BD3806"/>
          <cell r="BE3806" t="str">
            <v/>
          </cell>
          <cell r="BF3806">
            <v>0</v>
          </cell>
          <cell r="BG3806" t="str">
            <v/>
          </cell>
          <cell r="BH3806" t="str">
            <v/>
          </cell>
          <cell r="BI3806">
            <v>12</v>
          </cell>
          <cell r="BJ3806" t="str">
            <v>0</v>
          </cell>
          <cell r="BK3806">
            <v>0</v>
          </cell>
          <cell r="BL3806">
            <v>0</v>
          </cell>
          <cell r="BM3806"/>
          <cell r="BN3806"/>
          <cell r="BO3806"/>
          <cell r="BP3806"/>
          <cell r="BR3806">
            <v>0</v>
          </cell>
          <cell r="BT3806" t="str">
            <v/>
          </cell>
          <cell r="BU3806" t="str">
            <v/>
          </cell>
        </row>
        <row r="3807">
          <cell r="H3807">
            <v>0</v>
          </cell>
          <cell r="O3807">
            <v>234070</v>
          </cell>
          <cell r="P3807" t="str">
            <v>2019/143-0090-01</v>
          </cell>
          <cell r="Q3807" t="str">
            <v>EST CADEIRA GOLF C/BRACO (TING EBANIZ/TELA SEXT NAT) TC213</v>
          </cell>
          <cell r="R3807"/>
          <cell r="S3807"/>
          <cell r="T3807"/>
          <cell r="U3807">
            <v>0.59</v>
          </cell>
          <cell r="V3807">
            <v>0.6</v>
          </cell>
          <cell r="W3807">
            <v>0.9</v>
          </cell>
          <cell r="X3807">
            <v>0</v>
          </cell>
          <cell r="Y3807" t="str">
            <v>EST CADEIRA GOLF C/BRACO (TING EBANIZ/TELA SEXT NAT) TC213 - 0,59x0,6x0,9H</v>
          </cell>
          <cell r="Z3807">
            <v>4283.42</v>
          </cell>
          <cell r="AA3807">
            <v>0.35</v>
          </cell>
          <cell r="AB3807">
            <v>2784.223</v>
          </cell>
          <cell r="AC3807"/>
          <cell r="AD3807"/>
          <cell r="AE3807"/>
          <cell r="AF3807">
            <v>4283.42</v>
          </cell>
          <cell r="AG3807">
            <v>4283.42</v>
          </cell>
          <cell r="AH3807">
            <v>0</v>
          </cell>
          <cell r="AI3807">
            <v>4283.42</v>
          </cell>
          <cell r="AJ3807" t="str">
            <v>REF: 234070</v>
          </cell>
          <cell r="AK3807" t="str">
            <v>PRODUTO FORA DE LINHA</v>
          </cell>
          <cell r="AL3807">
            <v>234070</v>
          </cell>
          <cell r="AM3807" t="str">
            <v>EST CADEIRA GOLF C/BRACO (TING EBANIZ/TELA SEXT NAT) TC213</v>
          </cell>
          <cell r="AN3807"/>
          <cell r="AO3807">
            <v>0.59</v>
          </cell>
          <cell r="AP3807">
            <v>0.6</v>
          </cell>
          <cell r="AQ3807">
            <v>0.9</v>
          </cell>
          <cell r="AR3807">
            <v>0</v>
          </cell>
          <cell r="AS3807" t="str">
            <v>EST CADEIRA GOLF C/BRACO (TING EBANIZ/TELA SEXT NAT) TC213 - 0,59x0,6x0,9H</v>
          </cell>
          <cell r="AT3807">
            <v>4283.42</v>
          </cell>
          <cell r="AU3807">
            <v>4283.42</v>
          </cell>
          <cell r="AV3807">
            <v>4283.42</v>
          </cell>
          <cell r="AW3807">
            <v>0</v>
          </cell>
          <cell r="AX3807">
            <v>4283.42</v>
          </cell>
          <cell r="AY3807">
            <v>0</v>
          </cell>
          <cell r="AZ3807"/>
          <cell r="BA3807" t="str">
            <v/>
          </cell>
          <cell r="BB3807"/>
          <cell r="BC3807"/>
          <cell r="BD3807"/>
          <cell r="BE3807" t="str">
            <v/>
          </cell>
          <cell r="BF3807">
            <v>0</v>
          </cell>
          <cell r="BG3807" t="str">
            <v/>
          </cell>
          <cell r="BH3807" t="str">
            <v/>
          </cell>
          <cell r="BI3807">
            <v>14</v>
          </cell>
          <cell r="BJ3807" t="str">
            <v>0</v>
          </cell>
          <cell r="BK3807">
            <v>0</v>
          </cell>
          <cell r="BL3807">
            <v>0</v>
          </cell>
          <cell r="BM3807"/>
          <cell r="BN3807"/>
          <cell r="BO3807"/>
          <cell r="BP3807"/>
          <cell r="BR3807">
            <v>0</v>
          </cell>
          <cell r="BT3807" t="str">
            <v/>
          </cell>
          <cell r="BU3807" t="str">
            <v/>
          </cell>
        </row>
        <row r="3808">
          <cell r="H3808">
            <v>0</v>
          </cell>
          <cell r="O3808">
            <v>234070</v>
          </cell>
          <cell r="P3808" t="str">
            <v>2019/143-0091-01</v>
          </cell>
          <cell r="Q3808" t="str">
            <v>EST CADEIRA GOLF C/BRACO (TING EBANIZ/TELA SEXT NAT) TC213</v>
          </cell>
          <cell r="R3808"/>
          <cell r="S3808"/>
          <cell r="T3808"/>
          <cell r="U3808">
            <v>0.59</v>
          </cell>
          <cell r="V3808">
            <v>0.6</v>
          </cell>
          <cell r="W3808">
            <v>0.9</v>
          </cell>
          <cell r="X3808">
            <v>0</v>
          </cell>
          <cell r="Y3808" t="str">
            <v>EST CADEIRA GOLF C/BRACO (TING EBANIZ/TELA SEXT NAT) TC213 - 0,59x0,6x0,9H</v>
          </cell>
          <cell r="Z3808">
            <v>4283.42</v>
          </cell>
          <cell r="AA3808">
            <v>0.35</v>
          </cell>
          <cell r="AB3808">
            <v>2784.223</v>
          </cell>
          <cell r="AC3808"/>
          <cell r="AD3808"/>
          <cell r="AE3808"/>
          <cell r="AF3808">
            <v>4283.42</v>
          </cell>
          <cell r="AG3808">
            <v>4283.42</v>
          </cell>
          <cell r="AH3808">
            <v>0</v>
          </cell>
          <cell r="AI3808">
            <v>4283.42</v>
          </cell>
          <cell r="AJ3808" t="str">
            <v>REF: 234070</v>
          </cell>
          <cell r="AK3808" t="str">
            <v>PRODUTO FORA DE LINHA</v>
          </cell>
          <cell r="AL3808">
            <v>234070</v>
          </cell>
          <cell r="AM3808" t="str">
            <v>EST CADEIRA GOLF C/BRACO (TING EBANIZ/TELA SEXT NAT) TC213</v>
          </cell>
          <cell r="AN3808"/>
          <cell r="AO3808">
            <v>0.59</v>
          </cell>
          <cell r="AP3808">
            <v>0.6</v>
          </cell>
          <cell r="AQ3808">
            <v>0.9</v>
          </cell>
          <cell r="AR3808">
            <v>0</v>
          </cell>
          <cell r="AS3808" t="str">
            <v>EST CADEIRA GOLF C/BRACO (TING EBANIZ/TELA SEXT NAT) TC213 - 0,59x0,6x0,9H</v>
          </cell>
          <cell r="AT3808">
            <v>4283.42</v>
          </cell>
          <cell r="AU3808">
            <v>4283.42</v>
          </cell>
          <cell r="AV3808">
            <v>4283.42</v>
          </cell>
          <cell r="AW3808">
            <v>0</v>
          </cell>
          <cell r="AX3808">
            <v>4283.42</v>
          </cell>
          <cell r="AY3808">
            <v>0</v>
          </cell>
          <cell r="AZ3808"/>
          <cell r="BA3808" t="str">
            <v/>
          </cell>
          <cell r="BB3808"/>
          <cell r="BC3808"/>
          <cell r="BD3808"/>
          <cell r="BE3808" t="str">
            <v/>
          </cell>
          <cell r="BF3808">
            <v>0</v>
          </cell>
          <cell r="BG3808" t="str">
            <v/>
          </cell>
          <cell r="BH3808" t="str">
            <v/>
          </cell>
          <cell r="BI3808">
            <v>14</v>
          </cell>
          <cell r="BJ3808" t="str">
            <v>0</v>
          </cell>
          <cell r="BK3808">
            <v>0</v>
          </cell>
          <cell r="BL3808">
            <v>0</v>
          </cell>
          <cell r="BM3808"/>
          <cell r="BN3808"/>
          <cell r="BO3808"/>
          <cell r="BP3808"/>
          <cell r="BR3808">
            <v>0</v>
          </cell>
          <cell r="BT3808" t="str">
            <v/>
          </cell>
          <cell r="BU3808" t="str">
            <v/>
          </cell>
        </row>
        <row r="3809">
          <cell r="H3809">
            <v>0</v>
          </cell>
          <cell r="O3809">
            <v>234070</v>
          </cell>
          <cell r="P3809" t="str">
            <v>2020/205-0029-01</v>
          </cell>
          <cell r="Q3809" t="str">
            <v>EST CADEIRA GOLF C/BRACO (TING EBANIZ/TELA SEXT NAT) TC213</v>
          </cell>
          <cell r="R3809"/>
          <cell r="S3809"/>
          <cell r="T3809"/>
          <cell r="U3809">
            <v>0.59</v>
          </cell>
          <cell r="V3809">
            <v>0.6</v>
          </cell>
          <cell r="W3809">
            <v>0.9</v>
          </cell>
          <cell r="X3809">
            <v>0</v>
          </cell>
          <cell r="Y3809" t="str">
            <v>EST CADEIRA GOLF C/BRACO (TING EBANIZ/TELA SEXT NAT) TC213 - 0,59x0,6x0,9H</v>
          </cell>
          <cell r="Z3809">
            <v>4283.42</v>
          </cell>
          <cell r="AA3809">
            <v>0.35</v>
          </cell>
          <cell r="AB3809">
            <v>2784.223</v>
          </cell>
          <cell r="AC3809"/>
          <cell r="AD3809"/>
          <cell r="AE3809"/>
          <cell r="AF3809">
            <v>4283.42</v>
          </cell>
          <cell r="AG3809">
            <v>4283.42</v>
          </cell>
          <cell r="AH3809">
            <v>0</v>
          </cell>
          <cell r="AI3809">
            <v>4283.42</v>
          </cell>
          <cell r="AJ3809" t="str">
            <v>REF: 234070</v>
          </cell>
          <cell r="AK3809" t="str">
            <v>PRODUTO FORA DE LINHA</v>
          </cell>
          <cell r="AL3809">
            <v>234070</v>
          </cell>
          <cell r="AM3809" t="str">
            <v>EST CADEIRA GOLF C/BRACO (TING EBANIZ/TELA SEXT NAT) TC213</v>
          </cell>
          <cell r="AN3809"/>
          <cell r="AO3809">
            <v>0.59</v>
          </cell>
          <cell r="AP3809">
            <v>0.6</v>
          </cell>
          <cell r="AQ3809">
            <v>0.9</v>
          </cell>
          <cell r="AR3809">
            <v>0</v>
          </cell>
          <cell r="AS3809" t="str">
            <v>EST CADEIRA GOLF C/BRACO (TING EBANIZ/TELA SEXT NAT) TC213 - 0,59x0,6x0,9H</v>
          </cell>
          <cell r="AT3809">
            <v>4283.42</v>
          </cell>
          <cell r="AU3809">
            <v>4283.42</v>
          </cell>
          <cell r="AV3809">
            <v>4283.42</v>
          </cell>
          <cell r="AW3809">
            <v>0</v>
          </cell>
          <cell r="AX3809">
            <v>4283.42</v>
          </cell>
          <cell r="AY3809">
            <v>0</v>
          </cell>
          <cell r="AZ3809"/>
          <cell r="BA3809" t="str">
            <v/>
          </cell>
          <cell r="BB3809"/>
          <cell r="BC3809"/>
          <cell r="BD3809"/>
          <cell r="BE3809" t="str">
            <v/>
          </cell>
          <cell r="BF3809">
            <v>0</v>
          </cell>
          <cell r="BG3809" t="str">
            <v/>
          </cell>
          <cell r="BH3809" t="str">
            <v/>
          </cell>
          <cell r="BI3809">
            <v>14</v>
          </cell>
          <cell r="BJ3809" t="str">
            <v>0</v>
          </cell>
          <cell r="BK3809">
            <v>0</v>
          </cell>
          <cell r="BL3809">
            <v>0</v>
          </cell>
          <cell r="BM3809"/>
          <cell r="BN3809"/>
          <cell r="BO3809"/>
          <cell r="BP3809"/>
          <cell r="BR3809">
            <v>0</v>
          </cell>
          <cell r="BT3809" t="str">
            <v/>
          </cell>
          <cell r="BU3809" t="str">
            <v/>
          </cell>
        </row>
        <row r="3810">
          <cell r="H3810">
            <v>0</v>
          </cell>
          <cell r="O3810">
            <v>234070</v>
          </cell>
          <cell r="P3810" t="str">
            <v>2020/205-0030-01</v>
          </cell>
          <cell r="Q3810" t="str">
            <v>EST CADEIRA GOLF C/BRACO (TING EBANIZ/TELA SEXT NAT) TC213</v>
          </cell>
          <cell r="R3810"/>
          <cell r="S3810"/>
          <cell r="T3810"/>
          <cell r="U3810">
            <v>0.59</v>
          </cell>
          <cell r="V3810">
            <v>0.6</v>
          </cell>
          <cell r="W3810">
            <v>0.9</v>
          </cell>
          <cell r="X3810">
            <v>0</v>
          </cell>
          <cell r="Y3810" t="str">
            <v>EST CADEIRA GOLF C/BRACO (TING EBANIZ/TELA SEXT NAT) TC213 - 0,59x0,6x0,9H</v>
          </cell>
          <cell r="Z3810">
            <v>4283.42</v>
          </cell>
          <cell r="AA3810">
            <v>0.35</v>
          </cell>
          <cell r="AB3810">
            <v>2784.223</v>
          </cell>
          <cell r="AC3810"/>
          <cell r="AD3810"/>
          <cell r="AE3810"/>
          <cell r="AF3810">
            <v>4283.42</v>
          </cell>
          <cell r="AG3810">
            <v>4283.42</v>
          </cell>
          <cell r="AH3810">
            <v>0</v>
          </cell>
          <cell r="AI3810">
            <v>4283.42</v>
          </cell>
          <cell r="AJ3810" t="str">
            <v>REF: 234070</v>
          </cell>
          <cell r="AK3810" t="str">
            <v>PRODUTO FORA DE LINHA</v>
          </cell>
          <cell r="AL3810">
            <v>234070</v>
          </cell>
          <cell r="AM3810" t="str">
            <v>EST CADEIRA GOLF C/BRACO (TING EBANIZ/TELA SEXT NAT) TC213</v>
          </cell>
          <cell r="AN3810"/>
          <cell r="AO3810">
            <v>0.59</v>
          </cell>
          <cell r="AP3810">
            <v>0.6</v>
          </cell>
          <cell r="AQ3810">
            <v>0.9</v>
          </cell>
          <cell r="AR3810">
            <v>0</v>
          </cell>
          <cell r="AS3810" t="str">
            <v>EST CADEIRA GOLF C/BRACO (TING EBANIZ/TELA SEXT NAT) TC213 - 0,59x0,6x0,9H</v>
          </cell>
          <cell r="AT3810">
            <v>4283.42</v>
          </cell>
          <cell r="AU3810">
            <v>4283.42</v>
          </cell>
          <cell r="AV3810">
            <v>4283.42</v>
          </cell>
          <cell r="AW3810">
            <v>0</v>
          </cell>
          <cell r="AX3810">
            <v>4283.42</v>
          </cell>
          <cell r="AY3810">
            <v>0</v>
          </cell>
          <cell r="AZ3810"/>
          <cell r="BA3810" t="str">
            <v/>
          </cell>
          <cell r="BB3810"/>
          <cell r="BC3810"/>
          <cell r="BD3810"/>
          <cell r="BE3810" t="str">
            <v/>
          </cell>
          <cell r="BF3810">
            <v>0</v>
          </cell>
          <cell r="BG3810" t="str">
            <v/>
          </cell>
          <cell r="BH3810" t="str">
            <v/>
          </cell>
          <cell r="BI3810">
            <v>14</v>
          </cell>
          <cell r="BJ3810" t="str">
            <v>0</v>
          </cell>
          <cell r="BK3810">
            <v>0</v>
          </cell>
          <cell r="BL3810">
            <v>0</v>
          </cell>
          <cell r="BM3810"/>
          <cell r="BN3810"/>
          <cell r="BO3810"/>
          <cell r="BP3810"/>
          <cell r="BR3810">
            <v>0</v>
          </cell>
          <cell r="BT3810" t="str">
            <v/>
          </cell>
          <cell r="BU3810" t="str">
            <v/>
          </cell>
        </row>
        <row r="3811">
          <cell r="H3811">
            <v>0</v>
          </cell>
          <cell r="O3811">
            <v>234070</v>
          </cell>
          <cell r="P3811" t="str">
            <v>2020/205-0031-01</v>
          </cell>
          <cell r="Q3811" t="str">
            <v>EST CADEIRA GOLF C/BRACO (TING EBANIZ/TELA SEXT NAT) TC213</v>
          </cell>
          <cell r="R3811"/>
          <cell r="S3811"/>
          <cell r="T3811"/>
          <cell r="U3811">
            <v>0.59</v>
          </cell>
          <cell r="V3811">
            <v>0.6</v>
          </cell>
          <cell r="W3811">
            <v>0.9</v>
          </cell>
          <cell r="X3811">
            <v>0</v>
          </cell>
          <cell r="Y3811" t="str">
            <v>EST CADEIRA GOLF C/BRACO (TING EBANIZ/TELA SEXT NAT) TC213 - 0,59x0,6x0,9H</v>
          </cell>
          <cell r="Z3811">
            <v>4283.42</v>
          </cell>
          <cell r="AA3811">
            <v>0.35</v>
          </cell>
          <cell r="AB3811">
            <v>2784.223</v>
          </cell>
          <cell r="AC3811"/>
          <cell r="AD3811"/>
          <cell r="AE3811"/>
          <cell r="AF3811">
            <v>4283.42</v>
          </cell>
          <cell r="AG3811">
            <v>4283.42</v>
          </cell>
          <cell r="AH3811">
            <v>0</v>
          </cell>
          <cell r="AI3811">
            <v>4283.42</v>
          </cell>
          <cell r="AJ3811" t="str">
            <v>REF: 234070</v>
          </cell>
          <cell r="AK3811" t="str">
            <v>PRODUTO FORA DE LINHA</v>
          </cell>
          <cell r="AL3811">
            <v>234070</v>
          </cell>
          <cell r="AM3811" t="str">
            <v>EST CADEIRA GOLF C/BRACO (TING EBANIZ/TELA SEXT NAT) TC213</v>
          </cell>
          <cell r="AN3811"/>
          <cell r="AO3811">
            <v>0.59</v>
          </cell>
          <cell r="AP3811">
            <v>0.6</v>
          </cell>
          <cell r="AQ3811">
            <v>0.9</v>
          </cell>
          <cell r="AR3811">
            <v>0</v>
          </cell>
          <cell r="AS3811" t="str">
            <v>EST CADEIRA GOLF C/BRACO (TING EBANIZ/TELA SEXT NAT) TC213 - 0,59x0,6x0,9H</v>
          </cell>
          <cell r="AT3811">
            <v>4283.42</v>
          </cell>
          <cell r="AU3811">
            <v>4283.42</v>
          </cell>
          <cell r="AV3811">
            <v>4283.42</v>
          </cell>
          <cell r="AW3811">
            <v>0</v>
          </cell>
          <cell r="AX3811">
            <v>4283.42</v>
          </cell>
          <cell r="AY3811">
            <v>0</v>
          </cell>
          <cell r="AZ3811"/>
          <cell r="BA3811" t="str">
            <v/>
          </cell>
          <cell r="BB3811"/>
          <cell r="BC3811"/>
          <cell r="BD3811"/>
          <cell r="BE3811" t="str">
            <v/>
          </cell>
          <cell r="BF3811">
            <v>0</v>
          </cell>
          <cell r="BG3811" t="str">
            <v/>
          </cell>
          <cell r="BH3811" t="str">
            <v/>
          </cell>
          <cell r="BI3811">
            <v>14</v>
          </cell>
          <cell r="BJ3811" t="str">
            <v>0</v>
          </cell>
          <cell r="BK3811">
            <v>0</v>
          </cell>
          <cell r="BL3811">
            <v>0</v>
          </cell>
          <cell r="BM3811"/>
          <cell r="BN3811"/>
          <cell r="BO3811"/>
          <cell r="BP3811"/>
          <cell r="BR3811">
            <v>0</v>
          </cell>
          <cell r="BT3811" t="str">
            <v/>
          </cell>
          <cell r="BU3811" t="str">
            <v/>
          </cell>
        </row>
        <row r="3812">
          <cell r="H3812">
            <v>0</v>
          </cell>
          <cell r="O3812">
            <v>234070</v>
          </cell>
          <cell r="P3812" t="str">
            <v>2020/205-0032-01</v>
          </cell>
          <cell r="Q3812" t="str">
            <v>EST CADEIRA GOLF C/BRACO (TING EBANIZ/TELA SEXT NAT) TC213</v>
          </cell>
          <cell r="R3812"/>
          <cell r="S3812"/>
          <cell r="T3812"/>
          <cell r="U3812">
            <v>0.59</v>
          </cell>
          <cell r="V3812">
            <v>0.6</v>
          </cell>
          <cell r="W3812">
            <v>0.9</v>
          </cell>
          <cell r="X3812">
            <v>0</v>
          </cell>
          <cell r="Y3812" t="str">
            <v>EST CADEIRA GOLF C/BRACO (TING EBANIZ/TELA SEXT NAT) TC213 - 0,59x0,6x0,9H</v>
          </cell>
          <cell r="Z3812">
            <v>4283.42</v>
          </cell>
          <cell r="AA3812">
            <v>0.35</v>
          </cell>
          <cell r="AB3812">
            <v>2784.223</v>
          </cell>
          <cell r="AC3812"/>
          <cell r="AD3812"/>
          <cell r="AE3812"/>
          <cell r="AF3812">
            <v>4283.42</v>
          </cell>
          <cell r="AG3812">
            <v>4283.42</v>
          </cell>
          <cell r="AH3812">
            <v>0</v>
          </cell>
          <cell r="AI3812">
            <v>4283.42</v>
          </cell>
          <cell r="AJ3812" t="str">
            <v>REF: 234070</v>
          </cell>
          <cell r="AK3812" t="str">
            <v>PRODUTO FORA DE LINHA</v>
          </cell>
          <cell r="AL3812">
            <v>234070</v>
          </cell>
          <cell r="AM3812" t="str">
            <v>EST CADEIRA GOLF C/BRACO (TING EBANIZ/TELA SEXT NAT) TC213</v>
          </cell>
          <cell r="AN3812"/>
          <cell r="AO3812">
            <v>0.59</v>
          </cell>
          <cell r="AP3812">
            <v>0.6</v>
          </cell>
          <cell r="AQ3812">
            <v>0.9</v>
          </cell>
          <cell r="AR3812">
            <v>0</v>
          </cell>
          <cell r="AS3812" t="str">
            <v>EST CADEIRA GOLF C/BRACO (TING EBANIZ/TELA SEXT NAT) TC213 - 0,59x0,6x0,9H</v>
          </cell>
          <cell r="AT3812">
            <v>4283.42</v>
          </cell>
          <cell r="AU3812">
            <v>4283.42</v>
          </cell>
          <cell r="AV3812">
            <v>4283.42</v>
          </cell>
          <cell r="AW3812">
            <v>0</v>
          </cell>
          <cell r="AX3812">
            <v>4283.42</v>
          </cell>
          <cell r="AY3812">
            <v>0</v>
          </cell>
          <cell r="AZ3812"/>
          <cell r="BA3812" t="str">
            <v/>
          </cell>
          <cell r="BB3812"/>
          <cell r="BC3812"/>
          <cell r="BD3812"/>
          <cell r="BE3812" t="str">
            <v/>
          </cell>
          <cell r="BF3812">
            <v>0</v>
          </cell>
          <cell r="BG3812" t="str">
            <v/>
          </cell>
          <cell r="BH3812" t="str">
            <v/>
          </cell>
          <cell r="BI3812">
            <v>14</v>
          </cell>
          <cell r="BJ3812" t="str">
            <v>0</v>
          </cell>
          <cell r="BK3812">
            <v>0</v>
          </cell>
          <cell r="BL3812">
            <v>0</v>
          </cell>
          <cell r="BM3812"/>
          <cell r="BN3812"/>
          <cell r="BO3812"/>
          <cell r="BP3812"/>
          <cell r="BR3812">
            <v>0</v>
          </cell>
          <cell r="BT3812" t="str">
            <v/>
          </cell>
          <cell r="BU3812" t="str">
            <v/>
          </cell>
        </row>
        <row r="3813">
          <cell r="H3813">
            <v>0</v>
          </cell>
          <cell r="O3813">
            <v>233554</v>
          </cell>
          <cell r="P3813" t="str">
            <v>2019/149-0091-01</v>
          </cell>
          <cell r="Q3813" t="str">
            <v>EST MESA CENTRO BIZZET (GANE LP 903)</v>
          </cell>
          <cell r="R3813"/>
          <cell r="S3813"/>
          <cell r="T3813"/>
          <cell r="U3813">
            <v>0.7</v>
          </cell>
          <cell r="V3813">
            <v>0</v>
          </cell>
          <cell r="W3813">
            <v>0.35</v>
          </cell>
          <cell r="X3813">
            <v>0.7</v>
          </cell>
          <cell r="Y3813" t="str">
            <v>EST MESA CENTRO BIZZET (GANE LP 903) - Ø0,7x0,35H</v>
          </cell>
          <cell r="Z3813">
            <v>11001.98</v>
          </cell>
          <cell r="AA3813">
            <v>0</v>
          </cell>
          <cell r="AB3813">
            <v>11001.98</v>
          </cell>
          <cell r="AC3813"/>
          <cell r="AD3813"/>
          <cell r="AE3813"/>
          <cell r="AF3813">
            <v>11001.98</v>
          </cell>
          <cell r="AG3813">
            <v>11001.98</v>
          </cell>
          <cell r="AH3813">
            <v>0</v>
          </cell>
          <cell r="AI3813">
            <v>11001.98</v>
          </cell>
          <cell r="AJ3813" t="str">
            <v>REF: 233554</v>
          </cell>
          <cell r="AK3813" t="str">
            <v>PRODUTO FORA DE LINHA</v>
          </cell>
          <cell r="AL3813">
            <v>233554</v>
          </cell>
          <cell r="AM3813" t="str">
            <v>EST MESA CENTRO BIZZET (GANE LP 903)</v>
          </cell>
          <cell r="AN3813"/>
          <cell r="AO3813">
            <v>0.7</v>
          </cell>
          <cell r="AP3813">
            <v>0</v>
          </cell>
          <cell r="AQ3813">
            <v>0.35</v>
          </cell>
          <cell r="AR3813">
            <v>0.7</v>
          </cell>
          <cell r="AS3813" t="str">
            <v>EST MESA CENTRO BIZZET (GANE LP 903) - Ø0,7x0,35H</v>
          </cell>
          <cell r="AT3813">
            <v>11001.98</v>
          </cell>
          <cell r="AU3813">
            <v>11001.98</v>
          </cell>
          <cell r="AV3813">
            <v>11001.98</v>
          </cell>
          <cell r="AW3813">
            <v>0</v>
          </cell>
          <cell r="AX3813">
            <v>11001.98</v>
          </cell>
          <cell r="AY3813">
            <v>0</v>
          </cell>
          <cell r="AZ3813"/>
          <cell r="BA3813" t="str">
            <v/>
          </cell>
          <cell r="BB3813"/>
          <cell r="BC3813"/>
          <cell r="BD3813"/>
          <cell r="BE3813" t="str">
            <v/>
          </cell>
          <cell r="BF3813">
            <v>0</v>
          </cell>
          <cell r="BG3813" t="str">
            <v/>
          </cell>
          <cell r="BH3813" t="str">
            <v/>
          </cell>
          <cell r="BI3813">
            <v>22</v>
          </cell>
          <cell r="BJ3813" t="str">
            <v>0</v>
          </cell>
          <cell r="BK3813">
            <v>0</v>
          </cell>
          <cell r="BL3813">
            <v>0</v>
          </cell>
          <cell r="BM3813"/>
          <cell r="BN3813"/>
          <cell r="BO3813"/>
          <cell r="BP3813"/>
          <cell r="BR3813">
            <v>0</v>
          </cell>
          <cell r="BT3813" t="str">
            <v/>
          </cell>
          <cell r="BU3813" t="str">
            <v/>
          </cell>
        </row>
        <row r="3814">
          <cell r="H3814">
            <v>0</v>
          </cell>
          <cell r="O3814">
            <v>226066</v>
          </cell>
          <cell r="P3814" t="str">
            <v>2018/281-0063-01</v>
          </cell>
          <cell r="Q3814" t="str">
            <v>EST LUMINARIA XINGU JEQUITIBA CUPULA LINHO PRETA</v>
          </cell>
          <cell r="R3814"/>
          <cell r="S3814"/>
          <cell r="T3814"/>
          <cell r="U3814">
            <v>0.55000000000000004</v>
          </cell>
          <cell r="V3814">
            <v>0</v>
          </cell>
          <cell r="W3814">
            <v>1.8</v>
          </cell>
          <cell r="X3814">
            <v>0.55000000000000004</v>
          </cell>
          <cell r="Y3814" t="str">
            <v>EST LUMINARIA XINGU JEQUITIBA CUPULA LINHO PRETA - Ø0,55x1,8H</v>
          </cell>
          <cell r="Z3814">
            <v>9187.39</v>
          </cell>
          <cell r="AA3814">
            <v>0.5</v>
          </cell>
          <cell r="AB3814">
            <v>4593.6949999999997</v>
          </cell>
          <cell r="AC3814"/>
          <cell r="AD3814"/>
          <cell r="AE3814"/>
          <cell r="AF3814">
            <v>9187.39</v>
          </cell>
          <cell r="AG3814">
            <v>9187.39</v>
          </cell>
          <cell r="AH3814">
            <v>0</v>
          </cell>
          <cell r="AI3814">
            <v>9187.39</v>
          </cell>
          <cell r="AJ3814" t="str">
            <v>REF: 226066</v>
          </cell>
          <cell r="AK3814" t="str">
            <v>PRODUTO FORA DE LINHA</v>
          </cell>
          <cell r="AL3814">
            <v>226066</v>
          </cell>
          <cell r="AM3814" t="str">
            <v>EST LUMINARIA XINGU JEQUITIBA CUPULA LINHO PRETA</v>
          </cell>
          <cell r="AN3814"/>
          <cell r="AO3814">
            <v>0.55000000000000004</v>
          </cell>
          <cell r="AP3814">
            <v>0</v>
          </cell>
          <cell r="AQ3814">
            <v>1.8</v>
          </cell>
          <cell r="AR3814">
            <v>0.55000000000000004</v>
          </cell>
          <cell r="AS3814" t="str">
            <v>EST LUMINARIA XINGU JEQUITIBA CUPULA LINHO PRETA - Ø0,55x1,8H</v>
          </cell>
          <cell r="AT3814">
            <v>9187.39</v>
          </cell>
          <cell r="AU3814">
            <v>9187.39</v>
          </cell>
          <cell r="AV3814">
            <v>9187.39</v>
          </cell>
          <cell r="AW3814">
            <v>0</v>
          </cell>
          <cell r="AX3814">
            <v>9187.39</v>
          </cell>
          <cell r="AY3814">
            <v>0</v>
          </cell>
          <cell r="AZ3814"/>
          <cell r="BA3814" t="str">
            <v/>
          </cell>
          <cell r="BB3814"/>
          <cell r="BC3814"/>
          <cell r="BD3814"/>
          <cell r="BE3814" t="str">
            <v/>
          </cell>
          <cell r="BF3814">
            <v>0</v>
          </cell>
          <cell r="BG3814" t="str">
            <v/>
          </cell>
          <cell r="BH3814" t="str">
            <v/>
          </cell>
          <cell r="BI3814">
            <v>14</v>
          </cell>
          <cell r="BJ3814" t="str">
            <v>0</v>
          </cell>
          <cell r="BK3814">
            <v>0</v>
          </cell>
          <cell r="BL3814">
            <v>0</v>
          </cell>
          <cell r="BM3814"/>
          <cell r="BN3814"/>
          <cell r="BO3814"/>
          <cell r="BP3814"/>
          <cell r="BR3814">
            <v>0</v>
          </cell>
          <cell r="BT3814" t="str">
            <v/>
          </cell>
          <cell r="BU3814" t="str">
            <v/>
          </cell>
        </row>
        <row r="3815">
          <cell r="H3815">
            <v>0</v>
          </cell>
          <cell r="O3815">
            <v>223734</v>
          </cell>
          <cell r="P3815"/>
          <cell r="Q3815" t="str">
            <v>EST CADEIRA DINNA 145 (IMBUIA MEL) (TING NOG) (VELUDO NAT)</v>
          </cell>
          <cell r="R3815"/>
          <cell r="S3815"/>
          <cell r="T3815"/>
          <cell r="U3815">
            <v>0.54</v>
          </cell>
          <cell r="V3815">
            <v>0.56000000000000005</v>
          </cell>
          <cell r="W3815">
            <v>0.86</v>
          </cell>
          <cell r="X3815">
            <v>0</v>
          </cell>
          <cell r="Y3815" t="str">
            <v>EST CADEIRA DINNA 145 (IMBUIA MEL) (TING NOG) (VELUDO NAT) - 0,54x0,56x0,86H</v>
          </cell>
          <cell r="Z3815">
            <v>5798.55</v>
          </cell>
          <cell r="AA3815">
            <v>0.5</v>
          </cell>
          <cell r="AB3815">
            <v>2899.2750000000001</v>
          </cell>
          <cell r="AC3815"/>
          <cell r="AD3815"/>
          <cell r="AE3815"/>
          <cell r="AF3815">
            <v>5798.55</v>
          </cell>
          <cell r="AG3815">
            <v>5798.55</v>
          </cell>
          <cell r="AH3815">
            <v>0</v>
          </cell>
          <cell r="AI3815">
            <v>5798.55</v>
          </cell>
          <cell r="AJ3815" t="str">
            <v>REF: 223734</v>
          </cell>
          <cell r="AK3815" t="str">
            <v>PRODUTO FORA DE LINHA</v>
          </cell>
          <cell r="AL3815">
            <v>223734</v>
          </cell>
          <cell r="AM3815" t="str">
            <v>EST CADEIRA DINNA 145 (IMBUIA MEL) (TING NOG) (VELUDO NAT)</v>
          </cell>
          <cell r="AN3815"/>
          <cell r="AO3815">
            <v>0.54</v>
          </cell>
          <cell r="AP3815">
            <v>0.56000000000000005</v>
          </cell>
          <cell r="AQ3815">
            <v>0.86</v>
          </cell>
          <cell r="AR3815">
            <v>0</v>
          </cell>
          <cell r="AS3815" t="str">
            <v>EST CADEIRA DINNA 145 (IMBUIA MEL) (TING NOG) (VELUDO NAT) - 0,54x0,56x0,86H</v>
          </cell>
          <cell r="AT3815">
            <v>5798.55</v>
          </cell>
          <cell r="AU3815">
            <v>5798.55</v>
          </cell>
          <cell r="AV3815">
            <v>5798.55</v>
          </cell>
          <cell r="AW3815">
            <v>0</v>
          </cell>
          <cell r="AX3815">
            <v>5798.55</v>
          </cell>
          <cell r="AY3815">
            <v>0</v>
          </cell>
          <cell r="AZ3815"/>
          <cell r="BA3815" t="str">
            <v/>
          </cell>
          <cell r="BB3815"/>
          <cell r="BC3815"/>
          <cell r="BD3815"/>
          <cell r="BE3815" t="str">
            <v/>
          </cell>
          <cell r="BF3815">
            <v>0</v>
          </cell>
          <cell r="BG3815" t="str">
            <v/>
          </cell>
          <cell r="BH3815" t="str">
            <v/>
          </cell>
          <cell r="BI3815">
            <v>22</v>
          </cell>
          <cell r="BJ3815" t="str">
            <v>0</v>
          </cell>
          <cell r="BK3815">
            <v>0</v>
          </cell>
          <cell r="BL3815">
            <v>0</v>
          </cell>
          <cell r="BM3815"/>
          <cell r="BN3815"/>
          <cell r="BO3815"/>
          <cell r="BP3815"/>
          <cell r="BR3815">
            <v>0</v>
          </cell>
          <cell r="BT3815" t="str">
            <v/>
          </cell>
          <cell r="BU3815" t="str">
            <v/>
          </cell>
        </row>
        <row r="3816">
          <cell r="H3816">
            <v>0</v>
          </cell>
          <cell r="O3816">
            <v>223381</v>
          </cell>
          <cell r="P3816"/>
          <cell r="Q3816" t="str">
            <v>EST LUMINARIA JARDIM (LANTERNA) (LATAO) (BRILHO 110V)</v>
          </cell>
          <cell r="R3816"/>
          <cell r="S3816"/>
          <cell r="T3816"/>
          <cell r="U3816">
            <v>0.4</v>
          </cell>
          <cell r="V3816">
            <v>0</v>
          </cell>
          <cell r="W3816">
            <v>0.6</v>
          </cell>
          <cell r="X3816">
            <v>0.4</v>
          </cell>
          <cell r="Y3816" t="str">
            <v>EST LUMINARIA JARDIM (LANTERNA) (LATAO) (BRILHO 110V) - Ø0,4x0,6H</v>
          </cell>
          <cell r="Z3816">
            <v>8214.31</v>
          </cell>
          <cell r="AA3816">
            <v>0.5</v>
          </cell>
          <cell r="AB3816">
            <v>4107.1549999999997</v>
          </cell>
          <cell r="AC3816"/>
          <cell r="AD3816"/>
          <cell r="AE3816"/>
          <cell r="AF3816">
            <v>8214.31</v>
          </cell>
          <cell r="AG3816">
            <v>8214.31</v>
          </cell>
          <cell r="AH3816">
            <v>0</v>
          </cell>
          <cell r="AI3816">
            <v>8214.31</v>
          </cell>
          <cell r="AJ3816" t="str">
            <v>REF: 223381</v>
          </cell>
          <cell r="AK3816" t="str">
            <v>PRODUTO FORA DE LINHA</v>
          </cell>
          <cell r="AL3816">
            <v>223381</v>
          </cell>
          <cell r="AM3816" t="str">
            <v>EST LUMINARIA JARDIM (LANTERNA) (LATAO) (BRILHO 110V)</v>
          </cell>
          <cell r="AN3816"/>
          <cell r="AO3816">
            <v>0.4</v>
          </cell>
          <cell r="AP3816">
            <v>0</v>
          </cell>
          <cell r="AQ3816">
            <v>0.6</v>
          </cell>
          <cell r="AR3816">
            <v>0.4</v>
          </cell>
          <cell r="AS3816" t="str">
            <v>EST LUMINARIA JARDIM (LANTERNA) (LATAO) (BRILHO 110V) - Ø0,4x0,6H</v>
          </cell>
          <cell r="AT3816">
            <v>8214.31</v>
          </cell>
          <cell r="AU3816">
            <v>8214.31</v>
          </cell>
          <cell r="AV3816">
            <v>8214.31</v>
          </cell>
          <cell r="AW3816">
            <v>0</v>
          </cell>
          <cell r="AX3816">
            <v>8214.31</v>
          </cell>
          <cell r="AY3816">
            <v>0</v>
          </cell>
          <cell r="AZ3816"/>
          <cell r="BA3816" t="str">
            <v/>
          </cell>
          <cell r="BB3816"/>
          <cell r="BC3816"/>
          <cell r="BD3816"/>
          <cell r="BE3816" t="str">
            <v/>
          </cell>
          <cell r="BF3816">
            <v>0</v>
          </cell>
          <cell r="BG3816" t="str">
            <v/>
          </cell>
          <cell r="BH3816" t="str">
            <v/>
          </cell>
          <cell r="BI3816">
            <v>22</v>
          </cell>
          <cell r="BJ3816" t="str">
            <v>0</v>
          </cell>
          <cell r="BK3816">
            <v>0</v>
          </cell>
          <cell r="BL3816">
            <v>0</v>
          </cell>
          <cell r="BM3816"/>
          <cell r="BN3816"/>
          <cell r="BO3816"/>
          <cell r="BP3816"/>
          <cell r="BR3816">
            <v>0</v>
          </cell>
          <cell r="BT3816" t="str">
            <v/>
          </cell>
          <cell r="BU3816" t="str">
            <v/>
          </cell>
        </row>
        <row r="3817">
          <cell r="H3817">
            <v>0</v>
          </cell>
          <cell r="O3817">
            <v>223313</v>
          </cell>
          <cell r="P3817"/>
          <cell r="Q3817" t="str">
            <v>EST PENDENTE PONTO LATAO 220V</v>
          </cell>
          <cell r="R3817"/>
          <cell r="S3817"/>
          <cell r="T3817"/>
          <cell r="U3817">
            <v>0.06</v>
          </cell>
          <cell r="V3817">
            <v>0</v>
          </cell>
          <cell r="W3817">
            <v>0.17</v>
          </cell>
          <cell r="X3817">
            <v>0</v>
          </cell>
          <cell r="Y3817" t="str">
            <v>EST PENDENTE PONTO LATAO 220V - Ø0x0,17H</v>
          </cell>
          <cell r="Z3817">
            <v>3283.94</v>
          </cell>
          <cell r="AA3817">
            <v>0.6</v>
          </cell>
          <cell r="AB3817">
            <v>1313.576</v>
          </cell>
          <cell r="AC3817"/>
          <cell r="AD3817"/>
          <cell r="AE3817"/>
          <cell r="AF3817">
            <v>3283.94</v>
          </cell>
          <cell r="AG3817">
            <v>3283.94</v>
          </cell>
          <cell r="AH3817">
            <v>0</v>
          </cell>
          <cell r="AI3817">
            <v>3283.94</v>
          </cell>
          <cell r="AJ3817" t="str">
            <v>REF: 223313</v>
          </cell>
          <cell r="AK3817" t="str">
            <v>PRODUTO FORA DE LINHA</v>
          </cell>
          <cell r="AL3817">
            <v>223313</v>
          </cell>
          <cell r="AM3817" t="str">
            <v>EST PENDENTE PONTO LATAO 220V</v>
          </cell>
          <cell r="AN3817"/>
          <cell r="AO3817">
            <v>0.06</v>
          </cell>
          <cell r="AP3817">
            <v>0</v>
          </cell>
          <cell r="AQ3817">
            <v>0.17</v>
          </cell>
          <cell r="AR3817">
            <v>0</v>
          </cell>
          <cell r="AS3817" t="str">
            <v>EST PENDENTE PONTO LATAO 220V - Ø0x0,17H</v>
          </cell>
          <cell r="AT3817">
            <v>3283.94</v>
          </cell>
          <cell r="AU3817">
            <v>3283.94</v>
          </cell>
          <cell r="AV3817">
            <v>3283.94</v>
          </cell>
          <cell r="AW3817">
            <v>0</v>
          </cell>
          <cell r="AX3817">
            <v>3283.94</v>
          </cell>
          <cell r="AY3817">
            <v>0</v>
          </cell>
          <cell r="AZ3817"/>
          <cell r="BA3817" t="str">
            <v/>
          </cell>
          <cell r="BB3817"/>
          <cell r="BC3817"/>
          <cell r="BD3817"/>
          <cell r="BE3817" t="str">
            <v/>
          </cell>
          <cell r="BF3817">
            <v>0</v>
          </cell>
          <cell r="BG3817" t="str">
            <v/>
          </cell>
          <cell r="BH3817" t="str">
            <v/>
          </cell>
          <cell r="BI3817">
            <v>22</v>
          </cell>
          <cell r="BJ3817" t="str">
            <v>0</v>
          </cell>
          <cell r="BK3817">
            <v>0</v>
          </cell>
          <cell r="BL3817">
            <v>0</v>
          </cell>
          <cell r="BM3817"/>
          <cell r="BN3817"/>
          <cell r="BO3817"/>
          <cell r="BP3817"/>
          <cell r="BR3817">
            <v>0</v>
          </cell>
          <cell r="BT3817" t="str">
            <v/>
          </cell>
          <cell r="BU3817" t="str">
            <v/>
          </cell>
        </row>
        <row r="3818">
          <cell r="H3818">
            <v>0</v>
          </cell>
          <cell r="O3818">
            <v>210388</v>
          </cell>
          <cell r="P3818" t="str">
            <v>2017/187-0026-01</v>
          </cell>
          <cell r="Q3818" t="str">
            <v>EST BANQUETA BAR ZIG C/B (MISTA 520A/TELA SXT NT) NATURAL</v>
          </cell>
          <cell r="R3818"/>
          <cell r="S3818"/>
          <cell r="T3818"/>
          <cell r="U3818">
            <v>0.53</v>
          </cell>
          <cell r="V3818">
            <v>0.54</v>
          </cell>
          <cell r="W3818">
            <v>1.05</v>
          </cell>
          <cell r="X3818">
            <v>0</v>
          </cell>
          <cell r="Y3818" t="str">
            <v>EST BANQUETA BAR ZIG C/B (MISTA 520A/TELA SXT NT) NATURAL - 0,53x0,54x1,05H</v>
          </cell>
          <cell r="Z3818">
            <v>4588.99</v>
          </cell>
          <cell r="AA3818">
            <v>0.5</v>
          </cell>
          <cell r="AB3818">
            <v>2294.4949999999999</v>
          </cell>
          <cell r="AC3818"/>
          <cell r="AD3818"/>
          <cell r="AE3818"/>
          <cell r="AF3818">
            <v>4588.99</v>
          </cell>
          <cell r="AG3818">
            <v>4588.99</v>
          </cell>
          <cell r="AH3818">
            <v>0</v>
          </cell>
          <cell r="AI3818">
            <v>4588.99</v>
          </cell>
          <cell r="AJ3818" t="str">
            <v>REF: 210388</v>
          </cell>
          <cell r="AK3818" t="str">
            <v>PRODUTO FORA DE LINHA</v>
          </cell>
          <cell r="AL3818">
            <v>210388</v>
          </cell>
          <cell r="AM3818" t="str">
            <v>EST BANQUETA BAR ZIG C/B (MISTA 520A/TELA SXT NT) NATURAL</v>
          </cell>
          <cell r="AN3818"/>
          <cell r="AO3818">
            <v>0.53</v>
          </cell>
          <cell r="AP3818">
            <v>0.54</v>
          </cell>
          <cell r="AQ3818">
            <v>1.05</v>
          </cell>
          <cell r="AR3818">
            <v>0</v>
          </cell>
          <cell r="AS3818" t="str">
            <v>EST BANQUETA BAR ZIG C/B (MISTA 520A/TELA SXT NT) NATURAL - 0,53x0,54x1,05H</v>
          </cell>
          <cell r="AT3818">
            <v>4588.99</v>
          </cell>
          <cell r="AU3818">
            <v>4588.99</v>
          </cell>
          <cell r="AV3818">
            <v>4588.99</v>
          </cell>
          <cell r="AW3818">
            <v>0</v>
          </cell>
          <cell r="AX3818">
            <v>4588.99</v>
          </cell>
          <cell r="AY3818">
            <v>0</v>
          </cell>
          <cell r="AZ3818"/>
          <cell r="BA3818" t="str">
            <v/>
          </cell>
          <cell r="BB3818"/>
          <cell r="BC3818"/>
          <cell r="BD3818"/>
          <cell r="BE3818" t="str">
            <v/>
          </cell>
          <cell r="BF3818">
            <v>0</v>
          </cell>
          <cell r="BG3818" t="str">
            <v/>
          </cell>
          <cell r="BH3818" t="str">
            <v/>
          </cell>
          <cell r="BI3818">
            <v>14</v>
          </cell>
          <cell r="BJ3818" t="str">
            <v>0</v>
          </cell>
          <cell r="BK3818">
            <v>0</v>
          </cell>
          <cell r="BL3818">
            <v>0</v>
          </cell>
          <cell r="BM3818"/>
          <cell r="BN3818"/>
          <cell r="BO3818"/>
          <cell r="BP3818"/>
          <cell r="BR3818">
            <v>0</v>
          </cell>
          <cell r="BT3818" t="str">
            <v/>
          </cell>
          <cell r="BU3818" t="str">
            <v/>
          </cell>
        </row>
        <row r="3819">
          <cell r="H3819">
            <v>0</v>
          </cell>
          <cell r="O3819">
            <v>204524</v>
          </cell>
          <cell r="P3819" t="str">
            <v>2016/321-0045-01</v>
          </cell>
          <cell r="Q3819" t="str">
            <v>EST MESA LATERAL BASILICA CARV NAT/TP LC BRIL BRANCO</v>
          </cell>
          <cell r="R3819"/>
          <cell r="S3819"/>
          <cell r="T3819"/>
          <cell r="U3819">
            <v>0.25</v>
          </cell>
          <cell r="V3819">
            <v>0</v>
          </cell>
          <cell r="W3819">
            <v>0.48</v>
          </cell>
          <cell r="X3819">
            <v>0.25</v>
          </cell>
          <cell r="Y3819" t="str">
            <v>EST MESA LATERAL BASILICA CARV NAT/TP LC BRIL BRANCO - Ø0,25x0,48H</v>
          </cell>
          <cell r="Z3819">
            <v>3567.3</v>
          </cell>
          <cell r="AA3819">
            <v>0.35</v>
          </cell>
          <cell r="AB3819">
            <v>2318.7449999999999</v>
          </cell>
          <cell r="AC3819"/>
          <cell r="AD3819"/>
          <cell r="AE3819"/>
          <cell r="AF3819">
            <v>3567.3</v>
          </cell>
          <cell r="AG3819">
            <v>3567.3</v>
          </cell>
          <cell r="AH3819">
            <v>0</v>
          </cell>
          <cell r="AI3819">
            <v>3567.3</v>
          </cell>
          <cell r="AJ3819" t="str">
            <v>REF: 204524</v>
          </cell>
          <cell r="AK3819" t="str">
            <v>PRODUTO FORA DE LINHA</v>
          </cell>
          <cell r="AL3819">
            <v>204524</v>
          </cell>
          <cell r="AM3819" t="str">
            <v>EST MESA LATERAL BASILICA CARV NAT/TP LC BRIL BRANCO</v>
          </cell>
          <cell r="AN3819"/>
          <cell r="AO3819">
            <v>0.25</v>
          </cell>
          <cell r="AP3819">
            <v>0</v>
          </cell>
          <cell r="AQ3819">
            <v>0.48</v>
          </cell>
          <cell r="AR3819">
            <v>0.25</v>
          </cell>
          <cell r="AS3819" t="str">
            <v>EST MESA LATERAL BASILICA CARV NAT/TP LC BRIL BRANCO - Ø0,25x0,48H</v>
          </cell>
          <cell r="AT3819">
            <v>3567.3</v>
          </cell>
          <cell r="AU3819">
            <v>3567.3</v>
          </cell>
          <cell r="AV3819">
            <v>3567.3</v>
          </cell>
          <cell r="AW3819">
            <v>0</v>
          </cell>
          <cell r="AX3819">
            <v>3567.3</v>
          </cell>
          <cell r="AY3819">
            <v>0</v>
          </cell>
          <cell r="AZ3819"/>
          <cell r="BA3819" t="str">
            <v/>
          </cell>
          <cell r="BB3819"/>
          <cell r="BC3819"/>
          <cell r="BD3819"/>
          <cell r="BE3819" t="str">
            <v/>
          </cell>
          <cell r="BF3819">
            <v>0</v>
          </cell>
          <cell r="BG3819" t="str">
            <v/>
          </cell>
          <cell r="BH3819" t="str">
            <v/>
          </cell>
          <cell r="BI3819">
            <v>14</v>
          </cell>
          <cell r="BJ3819" t="str">
            <v>0</v>
          </cell>
          <cell r="BK3819">
            <v>0</v>
          </cell>
          <cell r="BL3819">
            <v>0</v>
          </cell>
          <cell r="BM3819"/>
          <cell r="BN3819"/>
          <cell r="BO3819"/>
          <cell r="BP3819"/>
          <cell r="BR3819">
            <v>0</v>
          </cell>
          <cell r="BT3819" t="str">
            <v/>
          </cell>
          <cell r="BU3819" t="str">
            <v/>
          </cell>
        </row>
        <row r="3820">
          <cell r="H3820">
            <v>0</v>
          </cell>
          <cell r="O3820">
            <v>191267</v>
          </cell>
          <cell r="P3820" t="str">
            <v>2017/333-0022-01</v>
          </cell>
          <cell r="Q3820" t="str">
            <v>EST MESA LATERAL VILLE MOD1 (NERO MARQUINA) (PTO FSC)</v>
          </cell>
          <cell r="R3820"/>
          <cell r="S3820"/>
          <cell r="T3820"/>
          <cell r="U3820">
            <v>0.7</v>
          </cell>
          <cell r="V3820">
            <v>0</v>
          </cell>
          <cell r="W3820">
            <v>0.7</v>
          </cell>
          <cell r="X3820">
            <v>0.7</v>
          </cell>
          <cell r="Y3820" t="str">
            <v>EST MESA LATERAL VILLE MOD1 (NERO MARQUINA) (PTO FSC) - Ø0,7x0,7H</v>
          </cell>
          <cell r="Z3820">
            <v>24693.14</v>
          </cell>
          <cell r="AA3820">
            <v>0</v>
          </cell>
          <cell r="AB3820">
            <v>24693.14</v>
          </cell>
          <cell r="AC3820"/>
          <cell r="AD3820"/>
          <cell r="AE3820"/>
          <cell r="AF3820">
            <v>24693.14</v>
          </cell>
          <cell r="AG3820">
            <v>24693.14</v>
          </cell>
          <cell r="AH3820">
            <v>0</v>
          </cell>
          <cell r="AI3820">
            <v>24693.14</v>
          </cell>
          <cell r="AJ3820" t="str">
            <v>REF: 191267</v>
          </cell>
          <cell r="AK3820" t="str">
            <v>PRODUTO FORA DE LINHA</v>
          </cell>
          <cell r="AL3820">
            <v>191267</v>
          </cell>
          <cell r="AM3820" t="str">
            <v>EST MESA LATERAL VILLE MOD1 (NERO MARQUINA) (PTO FSC)</v>
          </cell>
          <cell r="AN3820"/>
          <cell r="AO3820">
            <v>0.7</v>
          </cell>
          <cell r="AP3820">
            <v>0</v>
          </cell>
          <cell r="AQ3820">
            <v>0.7</v>
          </cell>
          <cell r="AR3820">
            <v>0.7</v>
          </cell>
          <cell r="AS3820" t="str">
            <v>EST MESA LATERAL VILLE MOD1 (NERO MARQUINA) (PTO FSC) - Ø0,7x0,7H</v>
          </cell>
          <cell r="AT3820">
            <v>24693.14</v>
          </cell>
          <cell r="AU3820">
            <v>24693.14</v>
          </cell>
          <cell r="AV3820">
            <v>24693.14</v>
          </cell>
          <cell r="AW3820">
            <v>0</v>
          </cell>
          <cell r="AX3820">
            <v>24693.14</v>
          </cell>
          <cell r="AY3820">
            <v>0</v>
          </cell>
          <cell r="AZ3820"/>
          <cell r="BA3820" t="str">
            <v/>
          </cell>
          <cell r="BB3820"/>
          <cell r="BC3820"/>
          <cell r="BD3820"/>
          <cell r="BE3820" t="str">
            <v/>
          </cell>
          <cell r="BF3820">
            <v>0</v>
          </cell>
          <cell r="BG3820" t="str">
            <v/>
          </cell>
          <cell r="BH3820" t="str">
            <v/>
          </cell>
          <cell r="BI3820">
            <v>22</v>
          </cell>
          <cell r="BJ3820" t="str">
            <v>0</v>
          </cell>
          <cell r="BK3820">
            <v>0</v>
          </cell>
          <cell r="BL3820">
            <v>0</v>
          </cell>
          <cell r="BM3820"/>
          <cell r="BN3820"/>
          <cell r="BO3820"/>
          <cell r="BP3820"/>
          <cell r="BR3820">
            <v>0</v>
          </cell>
          <cell r="BT3820" t="str">
            <v/>
          </cell>
          <cell r="BU3820" t="str">
            <v/>
          </cell>
        </row>
        <row r="3821">
          <cell r="H3821">
            <v>0</v>
          </cell>
          <cell r="O3821">
            <v>191267</v>
          </cell>
          <cell r="P3821" t="str">
            <v>2017/333-0021-01</v>
          </cell>
          <cell r="Q3821" t="str">
            <v>EST MESA LATERAL VILLE MOD1 (NERO MARQUINA) (PTO FSC)</v>
          </cell>
          <cell r="R3821"/>
          <cell r="S3821"/>
          <cell r="T3821"/>
          <cell r="U3821">
            <v>0.7</v>
          </cell>
          <cell r="V3821">
            <v>0</v>
          </cell>
          <cell r="W3821">
            <v>0.7</v>
          </cell>
          <cell r="X3821">
            <v>0.7</v>
          </cell>
          <cell r="Y3821" t="str">
            <v>EST MESA LATERAL VILLE MOD1 (NERO MARQUINA) (PTO FSC) - Ø0,7x0,7H</v>
          </cell>
          <cell r="Z3821">
            <v>24693.14</v>
          </cell>
          <cell r="AA3821">
            <v>0.5</v>
          </cell>
          <cell r="AB3821">
            <v>12346.57</v>
          </cell>
          <cell r="AC3821"/>
          <cell r="AD3821"/>
          <cell r="AE3821"/>
          <cell r="AF3821">
            <v>24693.14</v>
          </cell>
          <cell r="AG3821">
            <v>24693.14</v>
          </cell>
          <cell r="AH3821">
            <v>0</v>
          </cell>
          <cell r="AI3821">
            <v>24693.14</v>
          </cell>
          <cell r="AJ3821" t="str">
            <v>REF: 191267</v>
          </cell>
          <cell r="AK3821" t="str">
            <v>PRODUTO FORA DE LINHA</v>
          </cell>
          <cell r="AL3821">
            <v>191267</v>
          </cell>
          <cell r="AM3821" t="str">
            <v>EST MESA LATERAL VILLE MOD1 (NERO MARQUINA) (PTO FSC)</v>
          </cell>
          <cell r="AN3821"/>
          <cell r="AO3821">
            <v>0.7</v>
          </cell>
          <cell r="AP3821">
            <v>0</v>
          </cell>
          <cell r="AQ3821">
            <v>0.7</v>
          </cell>
          <cell r="AR3821">
            <v>0.7</v>
          </cell>
          <cell r="AS3821" t="str">
            <v>EST MESA LATERAL VILLE MOD1 (NERO MARQUINA) (PTO FSC) - Ø0,7x0,7H</v>
          </cell>
          <cell r="AT3821">
            <v>24693.14</v>
          </cell>
          <cell r="AU3821">
            <v>24693.14</v>
          </cell>
          <cell r="AV3821">
            <v>24693.14</v>
          </cell>
          <cell r="AW3821">
            <v>0</v>
          </cell>
          <cell r="AX3821">
            <v>24693.14</v>
          </cell>
          <cell r="AY3821">
            <v>0</v>
          </cell>
          <cell r="AZ3821"/>
          <cell r="BA3821" t="str">
            <v/>
          </cell>
          <cell r="BB3821"/>
          <cell r="BC3821"/>
          <cell r="BD3821"/>
          <cell r="BE3821" t="str">
            <v/>
          </cell>
          <cell r="BF3821">
            <v>0</v>
          </cell>
          <cell r="BG3821" t="str">
            <v/>
          </cell>
          <cell r="BH3821" t="str">
            <v/>
          </cell>
          <cell r="BI3821">
            <v>22</v>
          </cell>
          <cell r="BJ3821" t="str">
            <v>0</v>
          </cell>
          <cell r="BK3821">
            <v>0</v>
          </cell>
          <cell r="BL3821">
            <v>0</v>
          </cell>
          <cell r="BM3821"/>
          <cell r="BN3821"/>
          <cell r="BO3821"/>
          <cell r="BP3821"/>
          <cell r="BR3821">
            <v>0</v>
          </cell>
          <cell r="BT3821" t="str">
            <v/>
          </cell>
          <cell r="BU3821" t="str">
            <v/>
          </cell>
        </row>
        <row r="3822">
          <cell r="H3822">
            <v>0</v>
          </cell>
          <cell r="O3822">
            <v>191233</v>
          </cell>
          <cell r="P3822" t="str">
            <v>2016/175-0063-01</v>
          </cell>
          <cell r="Q3822" t="str">
            <v>EST MESA CENTRO DINN (LAMINA NOGUEIRA)</v>
          </cell>
          <cell r="R3822"/>
          <cell r="S3822"/>
          <cell r="T3822"/>
          <cell r="U3822">
            <v>1.8</v>
          </cell>
          <cell r="V3822">
            <v>0.8</v>
          </cell>
          <cell r="W3822">
            <v>0.25</v>
          </cell>
          <cell r="X3822">
            <v>0</v>
          </cell>
          <cell r="Y3822" t="str">
            <v>EST MESA CENTRO DINN (LAMINA NOGUEIRA) - 1,8x0,8x0,25H</v>
          </cell>
          <cell r="Z3822">
            <v>26290.38</v>
          </cell>
          <cell r="AA3822">
            <v>0.5</v>
          </cell>
          <cell r="AB3822">
            <v>13145.19</v>
          </cell>
          <cell r="AC3822"/>
          <cell r="AD3822"/>
          <cell r="AE3822"/>
          <cell r="AF3822">
            <v>26290.38</v>
          </cell>
          <cell r="AG3822">
            <v>26290.38</v>
          </cell>
          <cell r="AH3822">
            <v>0</v>
          </cell>
          <cell r="AI3822">
            <v>26290.38</v>
          </cell>
          <cell r="AJ3822" t="str">
            <v>REF: 191233</v>
          </cell>
          <cell r="AK3822" t="str">
            <v>PRODUTO FORA DE LINHA</v>
          </cell>
          <cell r="AL3822">
            <v>191233</v>
          </cell>
          <cell r="AM3822" t="str">
            <v>EST MESA CENTRO DINN (LAMINA NOGUEIRA)</v>
          </cell>
          <cell r="AN3822"/>
          <cell r="AO3822">
            <v>1.8</v>
          </cell>
          <cell r="AP3822">
            <v>0.8</v>
          </cell>
          <cell r="AQ3822">
            <v>0.25</v>
          </cell>
          <cell r="AR3822">
            <v>0</v>
          </cell>
          <cell r="AS3822" t="str">
            <v>EST MESA CENTRO DINN (LAMINA NOGUEIRA) - 1,8x0,8x0,25H</v>
          </cell>
          <cell r="AT3822">
            <v>26290.38</v>
          </cell>
          <cell r="AU3822">
            <v>26290.38</v>
          </cell>
          <cell r="AV3822">
            <v>26290.38</v>
          </cell>
          <cell r="AW3822">
            <v>0</v>
          </cell>
          <cell r="AX3822">
            <v>26290.38</v>
          </cell>
          <cell r="AY3822">
            <v>0</v>
          </cell>
          <cell r="AZ3822"/>
          <cell r="BA3822" t="str">
            <v/>
          </cell>
          <cell r="BB3822"/>
          <cell r="BC3822"/>
          <cell r="BD3822"/>
          <cell r="BE3822" t="str">
            <v/>
          </cell>
          <cell r="BF3822">
            <v>0</v>
          </cell>
          <cell r="BG3822" t="str">
            <v/>
          </cell>
          <cell r="BH3822" t="str">
            <v/>
          </cell>
          <cell r="BI3822">
            <v>22</v>
          </cell>
          <cell r="BJ3822" t="str">
            <v>0</v>
          </cell>
          <cell r="BK3822">
            <v>0</v>
          </cell>
          <cell r="BL3822">
            <v>0</v>
          </cell>
          <cell r="BM3822"/>
          <cell r="BN3822"/>
          <cell r="BO3822"/>
          <cell r="BP3822"/>
          <cell r="BR3822">
            <v>0</v>
          </cell>
          <cell r="BT3822" t="str">
            <v/>
          </cell>
          <cell r="BU3822" t="str">
            <v/>
          </cell>
        </row>
        <row r="3823">
          <cell r="H3823">
            <v>0</v>
          </cell>
          <cell r="O3823">
            <v>158631</v>
          </cell>
          <cell r="P3823"/>
          <cell r="Q3823" t="str">
            <v>EST MESA CENTRO VIGG (LAMINA NOGUEIRA)</v>
          </cell>
          <cell r="R3823"/>
          <cell r="S3823"/>
          <cell r="T3823"/>
          <cell r="U3823">
            <v>1.5</v>
          </cell>
          <cell r="V3823">
            <v>0.3</v>
          </cell>
          <cell r="W3823">
            <v>0.3</v>
          </cell>
          <cell r="X3823">
            <v>0</v>
          </cell>
          <cell r="Y3823" t="str">
            <v>EST MESA CENTRO VIGG (LAMINA NOGUEIRA) - 1,5x0,3x0,3H</v>
          </cell>
          <cell r="Z3823">
            <v>13583</v>
          </cell>
          <cell r="AA3823">
            <v>0.5</v>
          </cell>
          <cell r="AB3823">
            <v>6791.5</v>
          </cell>
          <cell r="AC3823"/>
          <cell r="AD3823"/>
          <cell r="AE3823"/>
          <cell r="AF3823">
            <v>13583</v>
          </cell>
          <cell r="AG3823">
            <v>13583</v>
          </cell>
          <cell r="AH3823">
            <v>0</v>
          </cell>
          <cell r="AI3823">
            <v>13583</v>
          </cell>
          <cell r="AJ3823" t="str">
            <v>REF: 158631</v>
          </cell>
          <cell r="AK3823" t="str">
            <v>PRODUTO FORA DE LINHA</v>
          </cell>
          <cell r="AL3823">
            <v>158631</v>
          </cell>
          <cell r="AM3823" t="str">
            <v>EST MESA CENTRO VIGG (LAMINA NOGUEIRA)</v>
          </cell>
          <cell r="AN3823"/>
          <cell r="AO3823">
            <v>1.5</v>
          </cell>
          <cell r="AP3823">
            <v>0.3</v>
          </cell>
          <cell r="AQ3823">
            <v>0.3</v>
          </cell>
          <cell r="AR3823">
            <v>0</v>
          </cell>
          <cell r="AS3823" t="str">
            <v>EST MESA CENTRO VIGG (LAMINA NOGUEIRA) - 1,5x0,3x0,3H</v>
          </cell>
          <cell r="AT3823">
            <v>13583</v>
          </cell>
          <cell r="AU3823">
            <v>13583</v>
          </cell>
          <cell r="AV3823">
            <v>13583</v>
          </cell>
          <cell r="AW3823">
            <v>0</v>
          </cell>
          <cell r="AX3823">
            <v>13583</v>
          </cell>
          <cell r="AY3823">
            <v>0</v>
          </cell>
          <cell r="AZ3823"/>
          <cell r="BA3823" t="str">
            <v/>
          </cell>
          <cell r="BB3823"/>
          <cell r="BC3823"/>
          <cell r="BD3823"/>
          <cell r="BE3823" t="str">
            <v/>
          </cell>
          <cell r="BF3823">
            <v>0</v>
          </cell>
          <cell r="BG3823" t="str">
            <v/>
          </cell>
          <cell r="BH3823" t="str">
            <v/>
          </cell>
          <cell r="BI3823">
            <v>22</v>
          </cell>
          <cell r="BJ3823" t="str">
            <v>0</v>
          </cell>
          <cell r="BK3823">
            <v>0</v>
          </cell>
          <cell r="BL3823">
            <v>0</v>
          </cell>
          <cell r="BM3823"/>
          <cell r="BN3823"/>
          <cell r="BO3823"/>
          <cell r="BP3823"/>
          <cell r="BR3823">
            <v>0</v>
          </cell>
          <cell r="BT3823" t="str">
            <v/>
          </cell>
          <cell r="BU3823" t="str">
            <v/>
          </cell>
        </row>
        <row r="3824">
          <cell r="H3824">
            <v>0</v>
          </cell>
          <cell r="O3824">
            <v>151653</v>
          </cell>
          <cell r="P3824" t="str">
            <v>2014/258-0028-01</v>
          </cell>
          <cell r="Q3824" t="str">
            <v>EST MESA JANTAR SICILIA (TP NOGUEIRA NAT) (BS LC PRETO FSC)</v>
          </cell>
          <cell r="R3824"/>
          <cell r="S3824"/>
          <cell r="T3824"/>
          <cell r="U3824">
            <v>2.4</v>
          </cell>
          <cell r="V3824">
            <v>1.1200000000000001</v>
          </cell>
          <cell r="W3824">
            <v>0.76</v>
          </cell>
          <cell r="X3824">
            <v>0</v>
          </cell>
          <cell r="Y3824" t="str">
            <v>EST MESA JANTAR SICILIA (TP NOGUEIRA NAT) (BS LC PRETO FSC) - 2,4x1,12x0,76H</v>
          </cell>
          <cell r="Z3824">
            <v>36148.22</v>
          </cell>
          <cell r="AA3824">
            <v>0.5</v>
          </cell>
          <cell r="AB3824">
            <v>18074.11</v>
          </cell>
          <cell r="AC3824"/>
          <cell r="AD3824"/>
          <cell r="AE3824"/>
          <cell r="AF3824">
            <v>36148.22</v>
          </cell>
          <cell r="AG3824">
            <v>36148.22</v>
          </cell>
          <cell r="AH3824">
            <v>0</v>
          </cell>
          <cell r="AI3824">
            <v>36148.22</v>
          </cell>
          <cell r="AJ3824" t="str">
            <v>REF: 151653</v>
          </cell>
          <cell r="AK3824" t="str">
            <v>PRODUTO FORA DE LINHA</v>
          </cell>
          <cell r="AL3824">
            <v>151653</v>
          </cell>
          <cell r="AM3824" t="str">
            <v>EST MESA JANTAR SICILIA (TP NOGUEIRA NAT) (BS LC PRETO FSC)</v>
          </cell>
          <cell r="AN3824"/>
          <cell r="AO3824">
            <v>2.4</v>
          </cell>
          <cell r="AP3824">
            <v>1.1200000000000001</v>
          </cell>
          <cell r="AQ3824">
            <v>0.76</v>
          </cell>
          <cell r="AR3824">
            <v>0</v>
          </cell>
          <cell r="AS3824" t="str">
            <v>EST MESA JANTAR SICILIA (TP NOGUEIRA NAT) (BS LC PRETO FSC) - 2,4x1,12x0,76H</v>
          </cell>
          <cell r="AT3824">
            <v>36148.22</v>
          </cell>
          <cell r="AU3824">
            <v>36148.22</v>
          </cell>
          <cell r="AV3824">
            <v>36148.22</v>
          </cell>
          <cell r="AW3824">
            <v>0</v>
          </cell>
          <cell r="AX3824">
            <v>36148.22</v>
          </cell>
          <cell r="AY3824">
            <v>0</v>
          </cell>
          <cell r="AZ3824"/>
          <cell r="BA3824" t="str">
            <v/>
          </cell>
          <cell r="BB3824"/>
          <cell r="BC3824"/>
          <cell r="BD3824"/>
          <cell r="BE3824" t="str">
            <v/>
          </cell>
          <cell r="BF3824">
            <v>0</v>
          </cell>
          <cell r="BG3824" t="str">
            <v/>
          </cell>
          <cell r="BH3824" t="str">
            <v/>
          </cell>
          <cell r="BI3824">
            <v>14</v>
          </cell>
          <cell r="BJ3824" t="str">
            <v>0</v>
          </cell>
          <cell r="BK3824">
            <v>0</v>
          </cell>
          <cell r="BL3824">
            <v>0</v>
          </cell>
          <cell r="BM3824"/>
          <cell r="BN3824"/>
          <cell r="BO3824"/>
          <cell r="BP3824"/>
          <cell r="BR3824">
            <v>0</v>
          </cell>
          <cell r="BT3824" t="str">
            <v/>
          </cell>
          <cell r="BU3824" t="str">
            <v/>
          </cell>
        </row>
        <row r="3825">
          <cell r="H3825">
            <v>0</v>
          </cell>
          <cell r="O3825">
            <v>151567</v>
          </cell>
          <cell r="P3825" t="str">
            <v>2014/252-0096-01</v>
          </cell>
          <cell r="Q3825" t="str">
            <v>EST MESA LATERAL VOLAN (VD LC OFFWHITE/OFFWHITE H109)</v>
          </cell>
          <cell r="R3825"/>
          <cell r="S3825"/>
          <cell r="T3825"/>
          <cell r="U3825">
            <v>0.7</v>
          </cell>
          <cell r="V3825">
            <v>0.7</v>
          </cell>
          <cell r="W3825">
            <v>0.6</v>
          </cell>
          <cell r="X3825">
            <v>0</v>
          </cell>
          <cell r="Y3825" t="str">
            <v>EST MESA LATERAL VOLAN (VD LC OFFWHITE/OFFWHITE H109) - 0,7x0,7x0,6H</v>
          </cell>
          <cell r="Z3825">
            <v>12088.55</v>
          </cell>
          <cell r="AA3825">
            <v>0.35</v>
          </cell>
          <cell r="AB3825">
            <v>7857.5574999999999</v>
          </cell>
          <cell r="AC3825"/>
          <cell r="AD3825"/>
          <cell r="AE3825"/>
          <cell r="AF3825">
            <v>12088.55</v>
          </cell>
          <cell r="AG3825">
            <v>12088.55</v>
          </cell>
          <cell r="AH3825">
            <v>0</v>
          </cell>
          <cell r="AI3825">
            <v>12088.55</v>
          </cell>
          <cell r="AJ3825" t="str">
            <v>REF: 151567</v>
          </cell>
          <cell r="AK3825" t="str">
            <v>PRODUTO FORA DE LINHA</v>
          </cell>
          <cell r="AL3825">
            <v>151567</v>
          </cell>
          <cell r="AM3825" t="str">
            <v>EST MESA LATERAL VOLAN (VD LC OFFWHITE/OFFWHITE H109)</v>
          </cell>
          <cell r="AN3825"/>
          <cell r="AO3825">
            <v>0.7</v>
          </cell>
          <cell r="AP3825">
            <v>0.7</v>
          </cell>
          <cell r="AQ3825">
            <v>0.6</v>
          </cell>
          <cell r="AR3825">
            <v>0</v>
          </cell>
          <cell r="AS3825" t="str">
            <v>EST MESA LATERAL VOLAN (VD LC OFFWHITE/OFFWHITE H109) - 0,7x0,7x0,6H</v>
          </cell>
          <cell r="AT3825">
            <v>12088.55</v>
          </cell>
          <cell r="AU3825">
            <v>12088.55</v>
          </cell>
          <cell r="AV3825">
            <v>12088.55</v>
          </cell>
          <cell r="AW3825">
            <v>0</v>
          </cell>
          <cell r="AX3825">
            <v>12088.55</v>
          </cell>
          <cell r="AY3825">
            <v>0</v>
          </cell>
          <cell r="AZ3825"/>
          <cell r="BA3825" t="str">
            <v/>
          </cell>
          <cell r="BB3825"/>
          <cell r="BC3825"/>
          <cell r="BD3825"/>
          <cell r="BE3825" t="str">
            <v/>
          </cell>
          <cell r="BF3825">
            <v>0</v>
          </cell>
          <cell r="BG3825" t="str">
            <v/>
          </cell>
          <cell r="BH3825" t="str">
            <v/>
          </cell>
          <cell r="BI3825">
            <v>14</v>
          </cell>
          <cell r="BJ3825" t="str">
            <v>0</v>
          </cell>
          <cell r="BK3825">
            <v>0</v>
          </cell>
          <cell r="BL3825">
            <v>0</v>
          </cell>
          <cell r="BM3825"/>
          <cell r="BN3825"/>
          <cell r="BO3825"/>
          <cell r="BP3825"/>
          <cell r="BR3825">
            <v>0</v>
          </cell>
          <cell r="BT3825" t="str">
            <v/>
          </cell>
          <cell r="BU3825" t="str">
            <v/>
          </cell>
        </row>
        <row r="3826">
          <cell r="H3826">
            <v>0</v>
          </cell>
          <cell r="O3826">
            <v>151020</v>
          </cell>
          <cell r="P3826"/>
          <cell r="Q3826" t="str">
            <v>EST CADEIRA GIO C/BRACO ESTOFADA (TAUARI COR 03) (TC 90#5)</v>
          </cell>
          <cell r="R3826"/>
          <cell r="S3826"/>
          <cell r="T3826"/>
          <cell r="U3826">
            <v>0.53</v>
          </cell>
          <cell r="V3826">
            <v>0.53</v>
          </cell>
          <cell r="W3826">
            <v>0.77</v>
          </cell>
          <cell r="X3826">
            <v>0</v>
          </cell>
          <cell r="Y3826" t="str">
            <v>EST CADEIRA GIO C/BRACO ESTOFADA (TAUARI COR 03) (TC 90#5) - 0,53x0,53x0,77H</v>
          </cell>
          <cell r="Z3826">
            <v>8765.9599999999991</v>
          </cell>
          <cell r="AA3826">
            <v>0.5</v>
          </cell>
          <cell r="AB3826">
            <v>4382.9799999999996</v>
          </cell>
          <cell r="AC3826"/>
          <cell r="AD3826"/>
          <cell r="AE3826"/>
          <cell r="AF3826">
            <v>8765.9599999999991</v>
          </cell>
          <cell r="AG3826">
            <v>8765.9599999999991</v>
          </cell>
          <cell r="AH3826">
            <v>0</v>
          </cell>
          <cell r="AI3826">
            <v>8765.9599999999991</v>
          </cell>
          <cell r="AJ3826" t="str">
            <v>REF: 151020</v>
          </cell>
          <cell r="AK3826" t="str">
            <v>PRODUTO FORA DE LINHA</v>
          </cell>
          <cell r="AL3826">
            <v>151020</v>
          </cell>
          <cell r="AM3826" t="str">
            <v>EST CADEIRA GIO C/BRACO ESTOFADA (TAUARI COR 03) (TC 90#5)</v>
          </cell>
          <cell r="AN3826"/>
          <cell r="AO3826">
            <v>0.53</v>
          </cell>
          <cell r="AP3826">
            <v>0.53</v>
          </cell>
          <cell r="AQ3826">
            <v>0.77</v>
          </cell>
          <cell r="AR3826">
            <v>0</v>
          </cell>
          <cell r="AS3826" t="str">
            <v>EST CADEIRA GIO C/BRACO ESTOFADA (TAUARI COR 03) (TC 90#5) - 0,53x0,53x0,77H</v>
          </cell>
          <cell r="AT3826">
            <v>8765.9599999999991</v>
          </cell>
          <cell r="AU3826">
            <v>8765.9599999999991</v>
          </cell>
          <cell r="AV3826">
            <v>8765.9599999999991</v>
          </cell>
          <cell r="AW3826">
            <v>0</v>
          </cell>
          <cell r="AX3826">
            <v>8765.9599999999991</v>
          </cell>
          <cell r="AY3826">
            <v>0</v>
          </cell>
          <cell r="AZ3826"/>
          <cell r="BA3826" t="str">
            <v/>
          </cell>
          <cell r="BB3826"/>
          <cell r="BC3826"/>
          <cell r="BD3826"/>
          <cell r="BE3826" t="str">
            <v/>
          </cell>
          <cell r="BF3826">
            <v>0</v>
          </cell>
          <cell r="BG3826" t="str">
            <v/>
          </cell>
          <cell r="BH3826" t="str">
            <v/>
          </cell>
          <cell r="BI3826">
            <v>22</v>
          </cell>
          <cell r="BJ3826" t="str">
            <v>0</v>
          </cell>
          <cell r="BK3826">
            <v>0</v>
          </cell>
          <cell r="BL3826">
            <v>0</v>
          </cell>
          <cell r="BM3826"/>
          <cell r="BN3826"/>
          <cell r="BO3826"/>
          <cell r="BP3826"/>
          <cell r="BR3826">
            <v>0</v>
          </cell>
          <cell r="BT3826" t="str">
            <v/>
          </cell>
          <cell r="BU3826" t="str">
            <v/>
          </cell>
        </row>
        <row r="3827">
          <cell r="H3827">
            <v>0</v>
          </cell>
          <cell r="O3827">
            <v>147925</v>
          </cell>
          <cell r="P3827" t="str">
            <v>2014/188-0074-01</v>
          </cell>
          <cell r="Q3827" t="str">
            <v>EST POLTRONA PRIMA C/BRACO (NOGUEIRA) TC 105#05</v>
          </cell>
          <cell r="R3827"/>
          <cell r="S3827"/>
          <cell r="T3827"/>
          <cell r="U3827">
            <v>0</v>
          </cell>
          <cell r="V3827">
            <v>0</v>
          </cell>
          <cell r="W3827">
            <v>0</v>
          </cell>
          <cell r="X3827">
            <v>0</v>
          </cell>
          <cell r="Y3827" t="str">
            <v>EST POLTRONA PRIMA C/BRACO (NOGUEIRA) TC 105#05 - Ø0x0H</v>
          </cell>
          <cell r="Z3827">
            <v>13459.57</v>
          </cell>
          <cell r="AA3827">
            <v>0</v>
          </cell>
          <cell r="AB3827">
            <v>13459.57</v>
          </cell>
          <cell r="AC3827"/>
          <cell r="AD3827"/>
          <cell r="AE3827"/>
          <cell r="AF3827">
            <v>13459.57</v>
          </cell>
          <cell r="AG3827">
            <v>13459.57</v>
          </cell>
          <cell r="AH3827">
            <v>0</v>
          </cell>
          <cell r="AI3827">
            <v>13459.57</v>
          </cell>
          <cell r="AJ3827" t="str">
            <v>REF: 147925</v>
          </cell>
          <cell r="AK3827" t="str">
            <v>PRODUTO FORA DE LINHA</v>
          </cell>
          <cell r="AL3827">
            <v>147925</v>
          </cell>
          <cell r="AM3827" t="str">
            <v>EST POLTRONA PRIMA C/BRACO (NOGUEIRA) TC 105#05</v>
          </cell>
          <cell r="AN3827"/>
          <cell r="AO3827">
            <v>0</v>
          </cell>
          <cell r="AP3827">
            <v>0</v>
          </cell>
          <cell r="AQ3827">
            <v>0</v>
          </cell>
          <cell r="AR3827">
            <v>0</v>
          </cell>
          <cell r="AS3827" t="str">
            <v>EST POLTRONA PRIMA C/BRACO (NOGUEIRA) TC 105#05 - Ø0x0H</v>
          </cell>
          <cell r="AT3827">
            <v>13459.57</v>
          </cell>
          <cell r="AU3827">
            <v>13459.57</v>
          </cell>
          <cell r="AV3827">
            <v>13459.57</v>
          </cell>
          <cell r="AW3827">
            <v>0</v>
          </cell>
          <cell r="AX3827">
            <v>13459.57</v>
          </cell>
          <cell r="AY3827">
            <v>0</v>
          </cell>
          <cell r="AZ3827"/>
          <cell r="BA3827" t="str">
            <v/>
          </cell>
          <cell r="BB3827"/>
          <cell r="BC3827"/>
          <cell r="BD3827"/>
          <cell r="BE3827" t="str">
            <v/>
          </cell>
          <cell r="BF3827">
            <v>0</v>
          </cell>
          <cell r="BG3827" t="str">
            <v/>
          </cell>
          <cell r="BH3827" t="str">
            <v/>
          </cell>
          <cell r="BI3827">
            <v>22</v>
          </cell>
          <cell r="BJ3827" t="str">
            <v>0</v>
          </cell>
          <cell r="BK3827">
            <v>0</v>
          </cell>
          <cell r="BL3827">
            <v>0</v>
          </cell>
          <cell r="BM3827"/>
          <cell r="BN3827"/>
          <cell r="BO3827"/>
          <cell r="BP3827"/>
          <cell r="BR3827">
            <v>0</v>
          </cell>
          <cell r="BT3827" t="str">
            <v/>
          </cell>
          <cell r="BU3827" t="str">
            <v/>
          </cell>
        </row>
        <row r="3828">
          <cell r="H3828">
            <v>0</v>
          </cell>
          <cell r="O3828">
            <v>145544</v>
          </cell>
          <cell r="P3828"/>
          <cell r="Q3828" t="str">
            <v>EST MESA JANTAR BOSQUE (CATUABA ENVELHECIDA) (INT LC PRETA)</v>
          </cell>
          <cell r="R3828"/>
          <cell r="S3828"/>
          <cell r="T3828"/>
          <cell r="U3828">
            <v>2.6</v>
          </cell>
          <cell r="V3828">
            <v>1.2</v>
          </cell>
          <cell r="W3828">
            <v>0.75</v>
          </cell>
          <cell r="X3828">
            <v>0</v>
          </cell>
          <cell r="Y3828" t="str">
            <v>EST MESA JANTAR BOSQUE (CATUABA ENVELHECIDA) (INT LC PRETA) - 2,6x1,2x0,75H</v>
          </cell>
          <cell r="Z3828">
            <v>14668.3</v>
          </cell>
          <cell r="AA3828">
            <v>0.35</v>
          </cell>
          <cell r="AB3828">
            <v>9534.3950000000004</v>
          </cell>
          <cell r="AC3828"/>
          <cell r="AD3828"/>
          <cell r="AE3828"/>
          <cell r="AF3828">
            <v>14668.3</v>
          </cell>
          <cell r="AG3828">
            <v>14668.3</v>
          </cell>
          <cell r="AH3828">
            <v>0</v>
          </cell>
          <cell r="AI3828">
            <v>14668.3</v>
          </cell>
          <cell r="AJ3828" t="str">
            <v>REF: 145544</v>
          </cell>
          <cell r="AK3828" t="str">
            <v>PRODUTO FORA DE LINHA</v>
          </cell>
          <cell r="AL3828">
            <v>145544</v>
          </cell>
          <cell r="AM3828" t="str">
            <v>EST MESA JANTAR BOSQUE (CATUABA ENVELHECIDA) (INT LC PRETA)</v>
          </cell>
          <cell r="AN3828"/>
          <cell r="AO3828">
            <v>2.6</v>
          </cell>
          <cell r="AP3828">
            <v>1.2</v>
          </cell>
          <cell r="AQ3828">
            <v>0.75</v>
          </cell>
          <cell r="AR3828">
            <v>0</v>
          </cell>
          <cell r="AS3828" t="str">
            <v>EST MESA JANTAR BOSQUE (CATUABA ENVELHECIDA) (INT LC PRETA) - 2,6x1,2x0,75H</v>
          </cell>
          <cell r="AT3828">
            <v>14668.3</v>
          </cell>
          <cell r="AU3828">
            <v>14668.3</v>
          </cell>
          <cell r="AV3828">
            <v>14668.3</v>
          </cell>
          <cell r="AW3828">
            <v>0</v>
          </cell>
          <cell r="AX3828">
            <v>14668.3</v>
          </cell>
          <cell r="AY3828">
            <v>0</v>
          </cell>
          <cell r="AZ3828"/>
          <cell r="BA3828" t="str">
            <v/>
          </cell>
          <cell r="BB3828"/>
          <cell r="BC3828"/>
          <cell r="BD3828"/>
          <cell r="BE3828" t="str">
            <v/>
          </cell>
          <cell r="BF3828">
            <v>0</v>
          </cell>
          <cell r="BG3828" t="str">
            <v/>
          </cell>
          <cell r="BH3828" t="str">
            <v/>
          </cell>
          <cell r="BI3828">
            <v>14</v>
          </cell>
          <cell r="BJ3828" t="str">
            <v>0</v>
          </cell>
          <cell r="BK3828">
            <v>0</v>
          </cell>
          <cell r="BL3828">
            <v>0</v>
          </cell>
          <cell r="BM3828"/>
          <cell r="BN3828"/>
          <cell r="BO3828"/>
          <cell r="BP3828"/>
          <cell r="BR3828">
            <v>0</v>
          </cell>
          <cell r="BT3828" t="str">
            <v/>
          </cell>
          <cell r="BU3828" t="str">
            <v/>
          </cell>
        </row>
        <row r="3829">
          <cell r="H3829">
            <v>0</v>
          </cell>
          <cell r="O3829">
            <v>128483</v>
          </cell>
          <cell r="P3829"/>
          <cell r="Q3829" t="str">
            <v>EST CADEIRA 213 (TABACO) TC 402A</v>
          </cell>
          <cell r="R3829"/>
          <cell r="S3829"/>
          <cell r="T3829"/>
          <cell r="U3829">
            <v>0.52</v>
          </cell>
          <cell r="V3829">
            <v>0.56000000000000005</v>
          </cell>
          <cell r="W3829">
            <v>0.89</v>
          </cell>
          <cell r="X3829">
            <v>0</v>
          </cell>
          <cell r="Y3829" t="str">
            <v>EST CADEIRA 213 (TABACO) TC 402A - 0,52x0,56x0,89H</v>
          </cell>
          <cell r="Z3829">
            <v>2627</v>
          </cell>
          <cell r="AA3829">
            <v>0.35</v>
          </cell>
          <cell r="AB3829">
            <v>1707.5500000000002</v>
          </cell>
          <cell r="AC3829"/>
          <cell r="AD3829"/>
          <cell r="AE3829"/>
          <cell r="AF3829">
            <v>2627</v>
          </cell>
          <cell r="AG3829">
            <v>2627</v>
          </cell>
          <cell r="AH3829">
            <v>0</v>
          </cell>
          <cell r="AI3829">
            <v>2627</v>
          </cell>
          <cell r="AJ3829" t="str">
            <v>REF: 128483</v>
          </cell>
          <cell r="AK3829" t="str">
            <v>PRODUTO FORA DE LINHA</v>
          </cell>
          <cell r="AL3829">
            <v>128483</v>
          </cell>
          <cell r="AM3829" t="str">
            <v>EST CADEIRA 213 (TABACO) TC 402A</v>
          </cell>
          <cell r="AN3829"/>
          <cell r="AO3829">
            <v>0.52</v>
          </cell>
          <cell r="AP3829">
            <v>0.56000000000000005</v>
          </cell>
          <cell r="AQ3829">
            <v>0.89</v>
          </cell>
          <cell r="AR3829">
            <v>0</v>
          </cell>
          <cell r="AS3829" t="str">
            <v>EST CADEIRA 213 (TABACO) TC 402A - 0,52x0,56x0,89H</v>
          </cell>
          <cell r="AT3829">
            <v>2627</v>
          </cell>
          <cell r="AU3829">
            <v>2627</v>
          </cell>
          <cell r="AV3829">
            <v>2627</v>
          </cell>
          <cell r="AW3829">
            <v>0</v>
          </cell>
          <cell r="AX3829">
            <v>2627</v>
          </cell>
          <cell r="AY3829">
            <v>0</v>
          </cell>
          <cell r="AZ3829"/>
          <cell r="BA3829" t="str">
            <v/>
          </cell>
          <cell r="BB3829"/>
          <cell r="BC3829"/>
          <cell r="BD3829"/>
          <cell r="BE3829" t="str">
            <v/>
          </cell>
          <cell r="BF3829">
            <v>0</v>
          </cell>
          <cell r="BG3829" t="str">
            <v/>
          </cell>
          <cell r="BH3829" t="str">
            <v/>
          </cell>
          <cell r="BI3829">
            <v>14</v>
          </cell>
          <cell r="BJ3829" t="str">
            <v>0</v>
          </cell>
          <cell r="BK3829">
            <v>0</v>
          </cell>
          <cell r="BL3829">
            <v>0</v>
          </cell>
          <cell r="BM3829"/>
          <cell r="BN3829"/>
          <cell r="BO3829"/>
          <cell r="BP3829"/>
          <cell r="BR3829">
            <v>0</v>
          </cell>
          <cell r="BT3829" t="str">
            <v/>
          </cell>
          <cell r="BU3829" t="str">
            <v/>
          </cell>
        </row>
        <row r="3830">
          <cell r="H3830">
            <v>0</v>
          </cell>
          <cell r="O3830">
            <v>128114</v>
          </cell>
          <cell r="P3830"/>
          <cell r="Q3830" t="str">
            <v>EST CADEIRA BOSSA CAPITONE C/BRACO (TAUARI COR 02) TC SEDA</v>
          </cell>
          <cell r="R3830"/>
          <cell r="S3830"/>
          <cell r="T3830"/>
          <cell r="U3830">
            <v>0.56999999999999995</v>
          </cell>
          <cell r="V3830">
            <v>0.52</v>
          </cell>
          <cell r="W3830">
            <v>0.87</v>
          </cell>
          <cell r="X3830">
            <v>0</v>
          </cell>
          <cell r="Y3830" t="str">
            <v>EST CADEIRA BOSSA CAPITONE C/BRACO (TAUARI COR 02) TC SEDA - 0,57x0,52x0,87H</v>
          </cell>
          <cell r="Z3830">
            <v>9478.18</v>
          </cell>
          <cell r="AA3830">
            <v>0.5</v>
          </cell>
          <cell r="AB3830">
            <v>4739.09</v>
          </cell>
          <cell r="AC3830"/>
          <cell r="AD3830"/>
          <cell r="AE3830"/>
          <cell r="AF3830">
            <v>9478.18</v>
          </cell>
          <cell r="AG3830">
            <v>9478.18</v>
          </cell>
          <cell r="AH3830">
            <v>0</v>
          </cell>
          <cell r="AI3830">
            <v>9478.18</v>
          </cell>
          <cell r="AJ3830" t="str">
            <v>REF: 128114</v>
          </cell>
          <cell r="AK3830" t="str">
            <v>PRODUTO FORA DE LINHA</v>
          </cell>
          <cell r="AL3830">
            <v>128114</v>
          </cell>
          <cell r="AM3830" t="str">
            <v>EST CADEIRA BOSSA CAPITONE C/BRACO (TAUARI COR 02) TC SEDA</v>
          </cell>
          <cell r="AN3830"/>
          <cell r="AO3830">
            <v>0.56999999999999995</v>
          </cell>
          <cell r="AP3830">
            <v>0.52</v>
          </cell>
          <cell r="AQ3830">
            <v>0.87</v>
          </cell>
          <cell r="AR3830">
            <v>0</v>
          </cell>
          <cell r="AS3830" t="str">
            <v>EST CADEIRA BOSSA CAPITONE C/BRACO (TAUARI COR 02) TC SEDA - 0,57x0,52x0,87H</v>
          </cell>
          <cell r="AT3830">
            <v>9478.18</v>
          </cell>
          <cell r="AU3830">
            <v>9478.18</v>
          </cell>
          <cell r="AV3830">
            <v>9478.18</v>
          </cell>
          <cell r="AW3830">
            <v>0</v>
          </cell>
          <cell r="AX3830">
            <v>9478.18</v>
          </cell>
          <cell r="AY3830">
            <v>0</v>
          </cell>
          <cell r="AZ3830"/>
          <cell r="BA3830" t="str">
            <v/>
          </cell>
          <cell r="BB3830"/>
          <cell r="BC3830"/>
          <cell r="BD3830"/>
          <cell r="BE3830" t="str">
            <v/>
          </cell>
          <cell r="BF3830">
            <v>0</v>
          </cell>
          <cell r="BG3830" t="str">
            <v/>
          </cell>
          <cell r="BH3830" t="str">
            <v/>
          </cell>
          <cell r="BI3830">
            <v>22</v>
          </cell>
          <cell r="BJ3830" t="str">
            <v>0</v>
          </cell>
          <cell r="BK3830">
            <v>0</v>
          </cell>
          <cell r="BL3830">
            <v>0</v>
          </cell>
          <cell r="BM3830"/>
          <cell r="BN3830"/>
          <cell r="BO3830"/>
          <cell r="BP3830"/>
          <cell r="BR3830">
            <v>0</v>
          </cell>
          <cell r="BT3830" t="str">
            <v/>
          </cell>
          <cell r="BU3830" t="str">
            <v/>
          </cell>
        </row>
        <row r="3831">
          <cell r="H3831">
            <v>0</v>
          </cell>
          <cell r="O3831">
            <v>124393</v>
          </cell>
          <cell r="P3831"/>
          <cell r="Q3831" t="str">
            <v>EST MESA LATERAL FIX LACA BRILHANTE PACIFICO</v>
          </cell>
          <cell r="R3831"/>
          <cell r="S3831"/>
          <cell r="T3831"/>
          <cell r="U3831">
            <v>0.4</v>
          </cell>
          <cell r="V3831">
            <v>0.4</v>
          </cell>
          <cell r="W3831">
            <v>0.4</v>
          </cell>
          <cell r="X3831">
            <v>0</v>
          </cell>
          <cell r="Y3831" t="str">
            <v>EST MESA LATERAL FIX LACA BRILHANTE PACIFICO - 0,4x0,4x0,4H</v>
          </cell>
          <cell r="Z3831">
            <v>4936.5600000000004</v>
          </cell>
          <cell r="AA3831">
            <v>0.35</v>
          </cell>
          <cell r="AB3831">
            <v>3208.7640000000001</v>
          </cell>
          <cell r="AC3831"/>
          <cell r="AD3831"/>
          <cell r="AE3831"/>
          <cell r="AF3831">
            <v>4936.5600000000004</v>
          </cell>
          <cell r="AG3831">
            <v>4936.5600000000004</v>
          </cell>
          <cell r="AH3831">
            <v>0</v>
          </cell>
          <cell r="AI3831">
            <v>4936.5600000000004</v>
          </cell>
          <cell r="AJ3831" t="str">
            <v>REF: 124393</v>
          </cell>
          <cell r="AK3831" t="str">
            <v>PRODUTO FORA DE LINHA</v>
          </cell>
          <cell r="AL3831">
            <v>124393</v>
          </cell>
          <cell r="AM3831" t="str">
            <v>EST MESA LATERAL FIX LACA BRILHANTE PACIFICO</v>
          </cell>
          <cell r="AN3831"/>
          <cell r="AO3831">
            <v>0.4</v>
          </cell>
          <cell r="AP3831">
            <v>0.4</v>
          </cell>
          <cell r="AQ3831">
            <v>0.4</v>
          </cell>
          <cell r="AR3831">
            <v>0</v>
          </cell>
          <cell r="AS3831" t="str">
            <v>EST MESA LATERAL FIX LACA BRILHANTE PACIFICO - 0,4x0,4x0,4H</v>
          </cell>
          <cell r="AT3831">
            <v>4936.5600000000004</v>
          </cell>
          <cell r="AU3831">
            <v>4936.5600000000004</v>
          </cell>
          <cell r="AV3831">
            <v>4936.5600000000004</v>
          </cell>
          <cell r="AW3831">
            <v>0</v>
          </cell>
          <cell r="AX3831">
            <v>4936.5600000000004</v>
          </cell>
          <cell r="AY3831">
            <v>0</v>
          </cell>
          <cell r="AZ3831"/>
          <cell r="BA3831" t="str">
            <v/>
          </cell>
          <cell r="BB3831"/>
          <cell r="BC3831"/>
          <cell r="BD3831"/>
          <cell r="BE3831" t="str">
            <v/>
          </cell>
          <cell r="BF3831">
            <v>0</v>
          </cell>
          <cell r="BG3831" t="str">
            <v/>
          </cell>
          <cell r="BH3831" t="str">
            <v/>
          </cell>
          <cell r="BI3831">
            <v>14</v>
          </cell>
          <cell r="BJ3831" t="str">
            <v>0</v>
          </cell>
          <cell r="BK3831">
            <v>0</v>
          </cell>
          <cell r="BL3831">
            <v>0</v>
          </cell>
          <cell r="BM3831"/>
          <cell r="BN3831"/>
          <cell r="BO3831"/>
          <cell r="BP3831"/>
          <cell r="BR3831">
            <v>0</v>
          </cell>
          <cell r="BT3831" t="str">
            <v/>
          </cell>
          <cell r="BU3831" t="str">
            <v/>
          </cell>
        </row>
        <row r="3832">
          <cell r="H3832">
            <v>0</v>
          </cell>
          <cell r="O3832">
            <v>112504</v>
          </cell>
          <cell r="P3832"/>
          <cell r="Q3832" t="str">
            <v>EST BANCO PHILLIPS (GANE LP-903)</v>
          </cell>
          <cell r="R3832"/>
          <cell r="S3832"/>
          <cell r="T3832"/>
          <cell r="U3832">
            <v>0.35</v>
          </cell>
          <cell r="V3832">
            <v>0</v>
          </cell>
          <cell r="W3832">
            <v>0.45</v>
          </cell>
          <cell r="X3832">
            <v>0.35</v>
          </cell>
          <cell r="Y3832" t="str">
            <v>EST BANCO PHILLIPS (GANE LP-903) - Ø0,35x0,45H</v>
          </cell>
          <cell r="Z3832">
            <v>11680.64</v>
          </cell>
          <cell r="AA3832">
            <v>0.5</v>
          </cell>
          <cell r="AB3832">
            <v>5840.32</v>
          </cell>
          <cell r="AC3832"/>
          <cell r="AD3832"/>
          <cell r="AE3832"/>
          <cell r="AF3832">
            <v>11680.64</v>
          </cell>
          <cell r="AG3832">
            <v>11680.64</v>
          </cell>
          <cell r="AH3832">
            <v>0</v>
          </cell>
          <cell r="AI3832">
            <v>11680.64</v>
          </cell>
          <cell r="AJ3832" t="str">
            <v>REF: 112504</v>
          </cell>
          <cell r="AK3832" t="str">
            <v>PRODUTO FORA DE LINHA</v>
          </cell>
          <cell r="AL3832">
            <v>112504</v>
          </cell>
          <cell r="AM3832" t="str">
            <v>EST BANCO PHILLIPS (GANE LP-903)</v>
          </cell>
          <cell r="AN3832"/>
          <cell r="AO3832">
            <v>0.35</v>
          </cell>
          <cell r="AP3832">
            <v>0</v>
          </cell>
          <cell r="AQ3832">
            <v>0.45</v>
          </cell>
          <cell r="AR3832">
            <v>0.35</v>
          </cell>
          <cell r="AS3832" t="str">
            <v>EST BANCO PHILLIPS (GANE LP-903) - Ø0,35x0,45H</v>
          </cell>
          <cell r="AT3832">
            <v>11680.64</v>
          </cell>
          <cell r="AU3832">
            <v>11680.64</v>
          </cell>
          <cell r="AV3832">
            <v>11680.64</v>
          </cell>
          <cell r="AW3832">
            <v>0</v>
          </cell>
          <cell r="AX3832">
            <v>11680.64</v>
          </cell>
          <cell r="AY3832">
            <v>0</v>
          </cell>
          <cell r="AZ3832"/>
          <cell r="BA3832" t="str">
            <v/>
          </cell>
          <cell r="BB3832"/>
          <cell r="BC3832"/>
          <cell r="BD3832"/>
          <cell r="BE3832" t="str">
            <v/>
          </cell>
          <cell r="BF3832">
            <v>0</v>
          </cell>
          <cell r="BG3832" t="str">
            <v/>
          </cell>
          <cell r="BH3832" t="str">
            <v/>
          </cell>
          <cell r="BI3832">
            <v>22</v>
          </cell>
          <cell r="BJ3832" t="str">
            <v>0</v>
          </cell>
          <cell r="BK3832">
            <v>0</v>
          </cell>
          <cell r="BL3832">
            <v>0</v>
          </cell>
          <cell r="BM3832"/>
          <cell r="BN3832"/>
          <cell r="BO3832"/>
          <cell r="BP3832"/>
          <cell r="BR3832">
            <v>0</v>
          </cell>
          <cell r="BT3832" t="str">
            <v/>
          </cell>
          <cell r="BU3832" t="str">
            <v/>
          </cell>
        </row>
        <row r="3833">
          <cell r="H3833">
            <v>0</v>
          </cell>
          <cell r="O3833">
            <v>88909</v>
          </cell>
          <cell r="P3833"/>
          <cell r="Q3833" t="str">
            <v>EST BANCO PHILLIPS (LACA BRANCA)</v>
          </cell>
          <cell r="R3833"/>
          <cell r="S3833"/>
          <cell r="T3833"/>
          <cell r="U3833">
            <v>0.35</v>
          </cell>
          <cell r="V3833">
            <v>0</v>
          </cell>
          <cell r="W3833">
            <v>0.45</v>
          </cell>
          <cell r="X3833">
            <v>0.35</v>
          </cell>
          <cell r="Y3833" t="str">
            <v>EST BANCO PHILLIPS (LACA BRANCA) - Ø0,35x0,45H</v>
          </cell>
          <cell r="Z3833">
            <v>7343.74</v>
          </cell>
          <cell r="AA3833">
            <v>0.5</v>
          </cell>
          <cell r="AB3833">
            <v>3671.87</v>
          </cell>
          <cell r="AC3833"/>
          <cell r="AD3833"/>
          <cell r="AE3833"/>
          <cell r="AF3833">
            <v>7343.74</v>
          </cell>
          <cell r="AG3833">
            <v>7343.74</v>
          </cell>
          <cell r="AH3833">
            <v>0</v>
          </cell>
          <cell r="AI3833">
            <v>7343.74</v>
          </cell>
          <cell r="AJ3833" t="str">
            <v>REF: 88909</v>
          </cell>
          <cell r="AK3833" t="str">
            <v>PRODUTO FORA DE LINHA</v>
          </cell>
          <cell r="AL3833">
            <v>88909</v>
          </cell>
          <cell r="AM3833" t="str">
            <v>EST BANCO PHILLIPS (LACA BRANCA)</v>
          </cell>
          <cell r="AN3833"/>
          <cell r="AO3833">
            <v>0.35</v>
          </cell>
          <cell r="AP3833">
            <v>0</v>
          </cell>
          <cell r="AQ3833">
            <v>0.45</v>
          </cell>
          <cell r="AR3833">
            <v>0.35</v>
          </cell>
          <cell r="AS3833" t="str">
            <v>EST BANCO PHILLIPS (LACA BRANCA) - Ø0,35x0,45H</v>
          </cell>
          <cell r="AT3833">
            <v>7343.74</v>
          </cell>
          <cell r="AU3833">
            <v>7343.74</v>
          </cell>
          <cell r="AV3833">
            <v>7343.74</v>
          </cell>
          <cell r="AW3833">
            <v>0</v>
          </cell>
          <cell r="AX3833">
            <v>7343.74</v>
          </cell>
          <cell r="AY3833">
            <v>0</v>
          </cell>
          <cell r="AZ3833"/>
          <cell r="BA3833" t="str">
            <v/>
          </cell>
          <cell r="BB3833"/>
          <cell r="BC3833"/>
          <cell r="BD3833"/>
          <cell r="BE3833" t="str">
            <v/>
          </cell>
          <cell r="BF3833">
            <v>0</v>
          </cell>
          <cell r="BG3833" t="str">
            <v/>
          </cell>
          <cell r="BH3833" t="str">
            <v/>
          </cell>
          <cell r="BI3833">
            <v>22</v>
          </cell>
          <cell r="BJ3833" t="str">
            <v>0</v>
          </cell>
          <cell r="BK3833">
            <v>0</v>
          </cell>
          <cell r="BL3833">
            <v>0</v>
          </cell>
          <cell r="BM3833"/>
          <cell r="BN3833"/>
          <cell r="BO3833"/>
          <cell r="BP3833"/>
          <cell r="BR3833">
            <v>0</v>
          </cell>
          <cell r="BT3833" t="str">
            <v/>
          </cell>
          <cell r="BU3833" t="str">
            <v/>
          </cell>
        </row>
        <row r="3834">
          <cell r="H3834">
            <v>0</v>
          </cell>
          <cell r="O3834">
            <v>80355</v>
          </cell>
          <cell r="P3834"/>
          <cell r="Q3834" t="str">
            <v>EST CADEIRA BOSSA PALHA (IMBUIA MEL) TELA NATURAL</v>
          </cell>
          <cell r="R3834"/>
          <cell r="S3834"/>
          <cell r="T3834"/>
          <cell r="U3834">
            <v>0.5</v>
          </cell>
          <cell r="V3834">
            <v>0.57999999999999996</v>
          </cell>
          <cell r="W3834">
            <v>0.88</v>
          </cell>
          <cell r="X3834">
            <v>0</v>
          </cell>
          <cell r="Y3834" t="str">
            <v>EST CADEIRA BOSSA PALHA (IMBUIA MEL) TELA NATURAL - 0,5x0,58x0,88H</v>
          </cell>
          <cell r="Z3834">
            <v>3561.29</v>
          </cell>
          <cell r="AA3834">
            <v>0.5</v>
          </cell>
          <cell r="AB3834">
            <v>1780.645</v>
          </cell>
          <cell r="AC3834"/>
          <cell r="AD3834"/>
          <cell r="AE3834"/>
          <cell r="AF3834">
            <v>3561.29</v>
          </cell>
          <cell r="AG3834">
            <v>3561.29</v>
          </cell>
          <cell r="AH3834">
            <v>0</v>
          </cell>
          <cell r="AI3834">
            <v>3561.29</v>
          </cell>
          <cell r="AJ3834" t="str">
            <v>REF: 80355</v>
          </cell>
          <cell r="AK3834" t="str">
            <v>PRODUTO FORA DE LINHA</v>
          </cell>
          <cell r="AL3834">
            <v>80355</v>
          </cell>
          <cell r="AM3834" t="str">
            <v>EST CADEIRA BOSSA PALHA (IMBUIA MEL) TELA NATURAL</v>
          </cell>
          <cell r="AN3834"/>
          <cell r="AO3834">
            <v>0.5</v>
          </cell>
          <cell r="AP3834">
            <v>0.57999999999999996</v>
          </cell>
          <cell r="AQ3834">
            <v>0.88</v>
          </cell>
          <cell r="AR3834">
            <v>0</v>
          </cell>
          <cell r="AS3834" t="str">
            <v>EST CADEIRA BOSSA PALHA (IMBUIA MEL) TELA NATURAL - 0,5x0,58x0,88H</v>
          </cell>
          <cell r="AT3834">
            <v>3561.29</v>
          </cell>
          <cell r="AU3834">
            <v>3561.29</v>
          </cell>
          <cell r="AV3834">
            <v>3561.29</v>
          </cell>
          <cell r="AW3834">
            <v>0</v>
          </cell>
          <cell r="AX3834">
            <v>3561.29</v>
          </cell>
          <cell r="AY3834">
            <v>0</v>
          </cell>
          <cell r="AZ3834"/>
          <cell r="BA3834" t="str">
            <v/>
          </cell>
          <cell r="BB3834"/>
          <cell r="BC3834"/>
          <cell r="BD3834"/>
          <cell r="BE3834" t="str">
            <v/>
          </cell>
          <cell r="BF3834">
            <v>0</v>
          </cell>
          <cell r="BG3834" t="str">
            <v/>
          </cell>
          <cell r="BH3834" t="str">
            <v/>
          </cell>
          <cell r="BI3834">
            <v>22</v>
          </cell>
          <cell r="BJ3834" t="str">
            <v>0</v>
          </cell>
          <cell r="BK3834">
            <v>0</v>
          </cell>
          <cell r="BL3834">
            <v>0</v>
          </cell>
          <cell r="BM3834"/>
          <cell r="BN3834"/>
          <cell r="BO3834"/>
          <cell r="BP3834"/>
          <cell r="BR3834">
            <v>0</v>
          </cell>
          <cell r="BT3834" t="str">
            <v/>
          </cell>
          <cell r="BU3834" t="str">
            <v/>
          </cell>
        </row>
        <row r="3835">
          <cell r="H3835">
            <v>0</v>
          </cell>
          <cell r="O3835">
            <v>68196</v>
          </cell>
          <cell r="P3835"/>
          <cell r="Q3835" t="str">
            <v>EST CADEIRA BOSSA PALHA (LACA LARANJA) TELA BRONZE</v>
          </cell>
          <cell r="R3835"/>
          <cell r="S3835"/>
          <cell r="T3835"/>
          <cell r="U3835">
            <v>0.5</v>
          </cell>
          <cell r="V3835">
            <v>0.57999999999999996</v>
          </cell>
          <cell r="W3835">
            <v>0.88</v>
          </cell>
          <cell r="X3835">
            <v>0</v>
          </cell>
          <cell r="Y3835" t="str">
            <v>EST CADEIRA BOSSA PALHA (LACA LARANJA) TELA BRONZE - 0,5x0,58x0,88H</v>
          </cell>
          <cell r="Z3835">
            <v>7605.17</v>
          </cell>
          <cell r="AA3835">
            <v>0.5</v>
          </cell>
          <cell r="AB3835">
            <v>3802.585</v>
          </cell>
          <cell r="AC3835"/>
          <cell r="AD3835"/>
          <cell r="AE3835"/>
          <cell r="AF3835">
            <v>7605.17</v>
          </cell>
          <cell r="AG3835">
            <v>7605.17</v>
          </cell>
          <cell r="AH3835">
            <v>0</v>
          </cell>
          <cell r="AI3835">
            <v>7605.17</v>
          </cell>
          <cell r="AJ3835" t="str">
            <v>REF: 68196</v>
          </cell>
          <cell r="AK3835" t="str">
            <v>PRODUTO FORA DE LINHA</v>
          </cell>
          <cell r="AL3835">
            <v>68196</v>
          </cell>
          <cell r="AM3835" t="str">
            <v>EST CADEIRA BOSSA PALHA (LACA LARANJA) TELA BRONZE</v>
          </cell>
          <cell r="AN3835"/>
          <cell r="AO3835">
            <v>0.5</v>
          </cell>
          <cell r="AP3835">
            <v>0.57999999999999996</v>
          </cell>
          <cell r="AQ3835">
            <v>0.88</v>
          </cell>
          <cell r="AR3835">
            <v>0</v>
          </cell>
          <cell r="AS3835" t="str">
            <v>EST CADEIRA BOSSA PALHA (LACA LARANJA) TELA BRONZE - 0,5x0,58x0,88H</v>
          </cell>
          <cell r="AT3835">
            <v>7605.17</v>
          </cell>
          <cell r="AU3835">
            <v>7605.17</v>
          </cell>
          <cell r="AV3835">
            <v>7605.17</v>
          </cell>
          <cell r="AW3835">
            <v>0</v>
          </cell>
          <cell r="AX3835">
            <v>7605.17</v>
          </cell>
          <cell r="AY3835">
            <v>0</v>
          </cell>
          <cell r="AZ3835"/>
          <cell r="BA3835" t="str">
            <v/>
          </cell>
          <cell r="BB3835"/>
          <cell r="BC3835"/>
          <cell r="BD3835"/>
          <cell r="BE3835" t="str">
            <v/>
          </cell>
          <cell r="BF3835">
            <v>0</v>
          </cell>
          <cell r="BG3835" t="str">
            <v/>
          </cell>
          <cell r="BH3835" t="str">
            <v/>
          </cell>
          <cell r="BI3835">
            <v>22</v>
          </cell>
          <cell r="BJ3835" t="str">
            <v>0</v>
          </cell>
          <cell r="BK3835">
            <v>0</v>
          </cell>
          <cell r="BL3835">
            <v>0</v>
          </cell>
          <cell r="BM3835"/>
          <cell r="BN3835"/>
          <cell r="BO3835"/>
          <cell r="BP3835"/>
          <cell r="BR3835">
            <v>0</v>
          </cell>
          <cell r="BT3835" t="str">
            <v/>
          </cell>
          <cell r="BU3835" t="str">
            <v/>
          </cell>
        </row>
        <row r="3836">
          <cell r="H3836">
            <v>0</v>
          </cell>
          <cell r="O3836">
            <v>379896</v>
          </cell>
          <cell r="P3836" t="str">
            <v>2024/099-0036-01</v>
          </cell>
          <cell r="Q3836" t="str">
            <v>EST MODULO S/BRACO NEW ARAGON (MTZ CAPU) TC B2271</v>
          </cell>
          <cell r="R3836">
            <v>3.4</v>
          </cell>
          <cell r="S3836">
            <v>1.6</v>
          </cell>
          <cell r="T3836">
            <v>0.92</v>
          </cell>
          <cell r="U3836">
            <v>1</v>
          </cell>
          <cell r="V3836">
            <v>1</v>
          </cell>
          <cell r="W3836">
            <v>0.92</v>
          </cell>
          <cell r="X3836">
            <v>0</v>
          </cell>
          <cell r="Y3836" t="str">
            <v>EST MODULO S/BRACO NEW ARAGON (MTZ CAPU) TC B2271 - 1x1x0,92H</v>
          </cell>
          <cell r="Z3836">
            <v>65109.1</v>
          </cell>
          <cell r="AA3836">
            <v>0.35</v>
          </cell>
          <cell r="AB3836">
            <v>42320.915000000001</v>
          </cell>
          <cell r="AC3836" t="str">
            <v>IV</v>
          </cell>
          <cell r="AD3836" t="str">
            <v>SOFA COMPLETO</v>
          </cell>
          <cell r="AE3836" t="str">
            <v>VALOR MODULO</v>
          </cell>
          <cell r="AF3836">
            <v>10717.15</v>
          </cell>
          <cell r="AG3836">
            <v>10717.15</v>
          </cell>
          <cell r="AH3836">
            <v>0</v>
          </cell>
          <cell r="AI3836">
            <v>65109.1</v>
          </cell>
          <cell r="AJ3836" t="str">
            <v>REF: 376933</v>
          </cell>
          <cell r="AK3836"/>
          <cell r="AL3836">
            <v>376933</v>
          </cell>
          <cell r="AM3836" t="str">
            <v>MODULO S/BRACO NEW ARAGON (1AS) (MTZ) (FX B)</v>
          </cell>
          <cell r="AN3836"/>
          <cell r="AO3836">
            <v>1</v>
          </cell>
          <cell r="AP3836">
            <v>1</v>
          </cell>
          <cell r="AQ3836">
            <v>0.92</v>
          </cell>
          <cell r="AR3836">
            <v>0</v>
          </cell>
          <cell r="AS3836" t="str">
            <v>MODULO S/BRACO NEW ARAGON (1AS) (MTZ) (FX B) - 1x1x0,92H</v>
          </cell>
          <cell r="AT3836">
            <v>10717.15</v>
          </cell>
          <cell r="AU3836">
            <v>10717.15</v>
          </cell>
          <cell r="AV3836">
            <v>10717.15</v>
          </cell>
          <cell r="AW3836">
            <v>0</v>
          </cell>
          <cell r="AX3836">
            <v>10717.15</v>
          </cell>
          <cell r="AY3836">
            <v>0</v>
          </cell>
          <cell r="AZ3836"/>
          <cell r="BA3836" t="str">
            <v/>
          </cell>
          <cell r="BB3836"/>
          <cell r="BC3836"/>
          <cell r="BD3836"/>
          <cell r="BE3836" t="str">
            <v/>
          </cell>
          <cell r="BF3836">
            <v>0</v>
          </cell>
          <cell r="BG3836" t="str">
            <v/>
          </cell>
          <cell r="BH3836" t="str">
            <v/>
          </cell>
          <cell r="BI3836">
            <v>12</v>
          </cell>
          <cell r="BJ3836" t="str">
            <v>0</v>
          </cell>
          <cell r="BK3836">
            <v>0</v>
          </cell>
          <cell r="BL3836">
            <v>0</v>
          </cell>
          <cell r="BM3836"/>
          <cell r="BN3836"/>
          <cell r="BO3836"/>
          <cell r="BP3836"/>
          <cell r="BR3836">
            <v>0</v>
          </cell>
          <cell r="BT3836" t="str">
            <v/>
          </cell>
          <cell r="BU3836" t="str">
            <v/>
          </cell>
        </row>
        <row r="3837">
          <cell r="H3837">
            <v>0</v>
          </cell>
          <cell r="O3837">
            <v>379895</v>
          </cell>
          <cell r="P3837" t="str">
            <v>2024/099-0035-01</v>
          </cell>
          <cell r="Q3837" t="str">
            <v>EST MODULO B/ESQ NEW ARAGON (B20) (MTZ CAPU) TC B2271</v>
          </cell>
          <cell r="R3837">
            <v>3.4</v>
          </cell>
          <cell r="S3837">
            <v>1.6</v>
          </cell>
          <cell r="T3837">
            <v>0.92</v>
          </cell>
          <cell r="U3837">
            <v>1.2</v>
          </cell>
          <cell r="V3837">
            <v>1</v>
          </cell>
          <cell r="W3837">
            <v>0.92</v>
          </cell>
          <cell r="X3837">
            <v>0</v>
          </cell>
          <cell r="Y3837" t="str">
            <v>EST MODULO B/ESQ NEW ARAGON (B20) (MTZ CAPU) TC B2271 - 1,2x1x0,92H</v>
          </cell>
          <cell r="Z3837">
            <v>65109.1</v>
          </cell>
          <cell r="AA3837">
            <v>0.35</v>
          </cell>
          <cell r="AB3837">
            <v>42320.915000000001</v>
          </cell>
          <cell r="AC3837" t="str">
            <v>IV</v>
          </cell>
          <cell r="AD3837" t="str">
            <v>SOFA COMPLETO</v>
          </cell>
          <cell r="AE3837" t="str">
            <v>VALOR MODULO</v>
          </cell>
          <cell r="AF3837">
            <v>14805.01</v>
          </cell>
          <cell r="AG3837">
            <v>14805.01</v>
          </cell>
          <cell r="AH3837">
            <v>0</v>
          </cell>
          <cell r="AI3837">
            <v>65109.1</v>
          </cell>
          <cell r="AJ3837" t="str">
            <v>REF: 375393</v>
          </cell>
          <cell r="AK3837"/>
          <cell r="AL3837">
            <v>375393</v>
          </cell>
          <cell r="AM3837" t="str">
            <v>MODULO BRACO NEW ARAGON (1AS) (B20) (MTZ) (FX B)</v>
          </cell>
          <cell r="AN3837"/>
          <cell r="AO3837">
            <v>1.2</v>
          </cell>
          <cell r="AP3837">
            <v>1</v>
          </cell>
          <cell r="AQ3837">
            <v>0.92</v>
          </cell>
          <cell r="AR3837">
            <v>0</v>
          </cell>
          <cell r="AS3837" t="str">
            <v>MODULO BRACO NEW ARAGON (1AS) (B20) (MTZ) (FX B) - 1,2x1x0,92H</v>
          </cell>
          <cell r="AT3837">
            <v>14805.01</v>
          </cell>
          <cell r="AU3837">
            <v>14805.01</v>
          </cell>
          <cell r="AV3837">
            <v>14805.01</v>
          </cell>
          <cell r="AW3837">
            <v>0</v>
          </cell>
          <cell r="AX3837">
            <v>14805.01</v>
          </cell>
          <cell r="AY3837">
            <v>0</v>
          </cell>
          <cell r="AZ3837"/>
          <cell r="BA3837" t="str">
            <v/>
          </cell>
          <cell r="BB3837"/>
          <cell r="BC3837"/>
          <cell r="BD3837"/>
          <cell r="BE3837" t="str">
            <v/>
          </cell>
          <cell r="BF3837">
            <v>0</v>
          </cell>
          <cell r="BG3837" t="str">
            <v/>
          </cell>
          <cell r="BH3837" t="str">
            <v/>
          </cell>
          <cell r="BI3837">
            <v>12</v>
          </cell>
          <cell r="BJ3837" t="str">
            <v>0</v>
          </cell>
          <cell r="BK3837">
            <v>0</v>
          </cell>
          <cell r="BL3837">
            <v>0</v>
          </cell>
          <cell r="BM3837"/>
          <cell r="BN3837"/>
          <cell r="BO3837"/>
          <cell r="BP3837"/>
          <cell r="BR3837">
            <v>0</v>
          </cell>
          <cell r="BT3837" t="str">
            <v/>
          </cell>
          <cell r="BU3837" t="str">
            <v/>
          </cell>
        </row>
        <row r="3838">
          <cell r="H3838">
            <v>0</v>
          </cell>
          <cell r="O3838">
            <v>379681</v>
          </cell>
          <cell r="P3838" t="str">
            <v>2024/099-0034-01</v>
          </cell>
          <cell r="Q3838" t="str">
            <v>EST MODULO PUFF C/AP NEW ARAGON (WALNUT/CAPU) TC B2271</v>
          </cell>
          <cell r="R3838">
            <v>3.4</v>
          </cell>
          <cell r="S3838">
            <v>1.6</v>
          </cell>
          <cell r="T3838">
            <v>0.92</v>
          </cell>
          <cell r="U3838">
            <v>1.25</v>
          </cell>
          <cell r="V3838">
            <v>1.25</v>
          </cell>
          <cell r="W3838">
            <v>0.45</v>
          </cell>
          <cell r="X3838">
            <v>0</v>
          </cell>
          <cell r="Y3838" t="str">
            <v>EST MODULO PUFF C/AP NEW ARAGON (WALNUT/CAPU) TC B2271 - 1,25x1,25x0,45H</v>
          </cell>
          <cell r="Z3838">
            <v>65109.1</v>
          </cell>
          <cell r="AA3838">
            <v>0.35</v>
          </cell>
          <cell r="AB3838">
            <v>42320.915000000001</v>
          </cell>
          <cell r="AC3838" t="str">
            <v>IV</v>
          </cell>
          <cell r="AD3838" t="str">
            <v>SOFA COMPLETO</v>
          </cell>
          <cell r="AE3838" t="str">
            <v>VALOR MODULO</v>
          </cell>
          <cell r="AF3838">
            <v>18963.62</v>
          </cell>
          <cell r="AG3838">
            <v>18963.62</v>
          </cell>
          <cell r="AH3838">
            <v>0</v>
          </cell>
          <cell r="AI3838">
            <v>65109.1</v>
          </cell>
          <cell r="AJ3838" t="str">
            <v>REF: 376261</v>
          </cell>
          <cell r="AK3838"/>
          <cell r="AL3838">
            <v>376261</v>
          </cell>
          <cell r="AM3838" t="str">
            <v>PUFF C/AP NEW ARAGON (MTZ) (FX B)</v>
          </cell>
          <cell r="AN3838"/>
          <cell r="AO3838">
            <v>1.25</v>
          </cell>
          <cell r="AP3838">
            <v>1.25</v>
          </cell>
          <cell r="AQ3838">
            <v>0.45</v>
          </cell>
          <cell r="AR3838">
            <v>0</v>
          </cell>
          <cell r="AS3838" t="str">
            <v>PUFF C/AP NEW ARAGON (MTZ) (FX B) - 1,25x1,25x0,45H</v>
          </cell>
          <cell r="AT3838">
            <v>18963.62</v>
          </cell>
          <cell r="AU3838">
            <v>18963.62</v>
          </cell>
          <cell r="AV3838">
            <v>18963.62</v>
          </cell>
          <cell r="AW3838">
            <v>0</v>
          </cell>
          <cell r="AX3838">
            <v>18963.62</v>
          </cell>
          <cell r="AY3838">
            <v>0</v>
          </cell>
          <cell r="AZ3838"/>
          <cell r="BA3838" t="str">
            <v/>
          </cell>
          <cell r="BB3838"/>
          <cell r="BC3838"/>
          <cell r="BD3838"/>
          <cell r="BE3838" t="str">
            <v/>
          </cell>
          <cell r="BF3838">
            <v>0</v>
          </cell>
          <cell r="BG3838" t="str">
            <v/>
          </cell>
          <cell r="BH3838" t="str">
            <v/>
          </cell>
          <cell r="BI3838">
            <v>12</v>
          </cell>
          <cell r="BJ3838" t="str">
            <v>0</v>
          </cell>
          <cell r="BK3838">
            <v>0</v>
          </cell>
          <cell r="BL3838">
            <v>0</v>
          </cell>
          <cell r="BM3838"/>
          <cell r="BN3838"/>
          <cell r="BO3838"/>
          <cell r="BP3838"/>
          <cell r="BR3838">
            <v>0</v>
          </cell>
          <cell r="BT3838" t="str">
            <v/>
          </cell>
          <cell r="BU3838" t="str">
            <v/>
          </cell>
        </row>
        <row r="3839">
          <cell r="H3839">
            <v>0</v>
          </cell>
          <cell r="O3839">
            <v>379663</v>
          </cell>
          <cell r="P3839" t="str">
            <v>2024/099-0033-01</v>
          </cell>
          <cell r="Q3839" t="str">
            <v>EST MODULO CHAISE B/DIR NEW ARAGON (B20) (MTZ CAPU) TC B2271</v>
          </cell>
          <cell r="R3839">
            <v>3.4</v>
          </cell>
          <cell r="S3839">
            <v>1.6</v>
          </cell>
          <cell r="T3839">
            <v>0.92</v>
          </cell>
          <cell r="U3839">
            <v>1.2</v>
          </cell>
          <cell r="V3839">
            <v>1.6</v>
          </cell>
          <cell r="W3839">
            <v>0.92</v>
          </cell>
          <cell r="X3839">
            <v>0</v>
          </cell>
          <cell r="Y3839" t="str">
            <v>EST MODULO CHAISE B/DIR NEW ARAGON (B20) (MTZ CAPU) TC B2271 - 1,2x1,6x0,92H</v>
          </cell>
          <cell r="Z3839">
            <v>65109.1</v>
          </cell>
          <cell r="AA3839">
            <v>0.35</v>
          </cell>
          <cell r="AB3839">
            <v>42320.915000000001</v>
          </cell>
          <cell r="AC3839" t="str">
            <v>IV</v>
          </cell>
          <cell r="AD3839" t="str">
            <v>SOFA COMPLETO</v>
          </cell>
          <cell r="AE3839" t="str">
            <v>VALOR MODULO</v>
          </cell>
          <cell r="AF3839">
            <v>20623.32</v>
          </cell>
          <cell r="AG3839">
            <v>20623.32</v>
          </cell>
          <cell r="AH3839">
            <v>0</v>
          </cell>
          <cell r="AI3839">
            <v>65109.1</v>
          </cell>
          <cell r="AJ3839" t="str">
            <v>REF: 375953</v>
          </cell>
          <cell r="AK3839"/>
          <cell r="AL3839">
            <v>375953</v>
          </cell>
          <cell r="AM3839" t="str">
            <v>MODULO CHAISE BRACO NEW ARAGON (B20) (MTZ) (FX B)</v>
          </cell>
          <cell r="AN3839"/>
          <cell r="AO3839">
            <v>1.2</v>
          </cell>
          <cell r="AP3839">
            <v>1.6</v>
          </cell>
          <cell r="AQ3839">
            <v>0.92</v>
          </cell>
          <cell r="AR3839">
            <v>0</v>
          </cell>
          <cell r="AS3839" t="str">
            <v>MODULO CHAISE BRACO NEW ARAGON (B20) (MTZ) (FX B) - 1,2x1,6x0,92H</v>
          </cell>
          <cell r="AT3839">
            <v>20623.32</v>
          </cell>
          <cell r="AU3839">
            <v>20623.32</v>
          </cell>
          <cell r="AV3839">
            <v>20623.32</v>
          </cell>
          <cell r="AW3839">
            <v>0</v>
          </cell>
          <cell r="AX3839">
            <v>20623.32</v>
          </cell>
          <cell r="AY3839">
            <v>0</v>
          </cell>
          <cell r="AZ3839"/>
          <cell r="BA3839" t="str">
            <v/>
          </cell>
          <cell r="BB3839"/>
          <cell r="BC3839"/>
          <cell r="BD3839"/>
          <cell r="BE3839" t="str">
            <v/>
          </cell>
          <cell r="BF3839">
            <v>0</v>
          </cell>
          <cell r="BG3839" t="str">
            <v/>
          </cell>
          <cell r="BH3839" t="str">
            <v/>
          </cell>
          <cell r="BI3839">
            <v>12</v>
          </cell>
          <cell r="BJ3839" t="str">
            <v>0</v>
          </cell>
          <cell r="BK3839">
            <v>0</v>
          </cell>
          <cell r="BL3839">
            <v>0</v>
          </cell>
          <cell r="BM3839"/>
          <cell r="BN3839"/>
          <cell r="BO3839"/>
          <cell r="BP3839"/>
          <cell r="BR3839">
            <v>0</v>
          </cell>
          <cell r="BT3839" t="str">
            <v/>
          </cell>
          <cell r="BU3839" t="str">
            <v/>
          </cell>
        </row>
        <row r="3840">
          <cell r="H3840">
            <v>0</v>
          </cell>
          <cell r="O3840">
            <v>406188</v>
          </cell>
          <cell r="P3840" t="str">
            <v>2025/164-0058-01</v>
          </cell>
          <cell r="Q3840" t="str">
            <v>EST ALMOFADA CLAMI (VIVO) TC TRAMADO AZUL/LISO AZUL</v>
          </cell>
          <cell r="R3840"/>
          <cell r="S3840"/>
          <cell r="T3840"/>
          <cell r="U3840">
            <v>0.5</v>
          </cell>
          <cell r="V3840">
            <v>0.5</v>
          </cell>
          <cell r="W3840">
            <v>0</v>
          </cell>
          <cell r="X3840">
            <v>0</v>
          </cell>
          <cell r="Y3840" t="str">
            <v>EST ALMOFADA CLAMI (VIVO) TC TRAMADO AZUL/LISO AZUL - 0,5x0,5x0H</v>
          </cell>
          <cell r="Z3840">
            <v>443.52</v>
          </cell>
          <cell r="AA3840">
            <v>0.5</v>
          </cell>
          <cell r="AB3840">
            <v>221.76</v>
          </cell>
          <cell r="AC3840"/>
          <cell r="AD3840"/>
          <cell r="AE3840"/>
          <cell r="AF3840">
            <v>443.52</v>
          </cell>
          <cell r="AG3840">
            <v>443.52</v>
          </cell>
          <cell r="AH3840">
            <v>0</v>
          </cell>
          <cell r="AI3840">
            <v>443.52</v>
          </cell>
          <cell r="AJ3840" t="str">
            <v>REF: 406188</v>
          </cell>
          <cell r="AK3840" t="str">
            <v>PRODUTO PRONTA ENTREGA</v>
          </cell>
          <cell r="AL3840">
            <v>406188</v>
          </cell>
          <cell r="AM3840" t="str">
            <v>EST ALMOFADA CLAMI (VIVO) TC TRAMADO AZUL/LISO AZUL</v>
          </cell>
          <cell r="AN3840"/>
          <cell r="AO3840">
            <v>0.5</v>
          </cell>
          <cell r="AP3840">
            <v>0.5</v>
          </cell>
          <cell r="AQ3840">
            <v>0</v>
          </cell>
          <cell r="AR3840">
            <v>0</v>
          </cell>
          <cell r="AS3840" t="str">
            <v>EST ALMOFADA CLAMI (VIVO) TC TRAMADO AZUL/LISO AZUL - 0,5x0,5x0H</v>
          </cell>
          <cell r="AT3840">
            <v>443.52</v>
          </cell>
          <cell r="AU3840">
            <v>443.52</v>
          </cell>
          <cell r="AV3840">
            <v>443.52</v>
          </cell>
          <cell r="AW3840">
            <v>0</v>
          </cell>
          <cell r="AX3840">
            <v>443.52</v>
          </cell>
          <cell r="AY3840">
            <v>0</v>
          </cell>
          <cell r="AZ3840"/>
          <cell r="BA3840" t="str">
            <v/>
          </cell>
          <cell r="BB3840"/>
          <cell r="BC3840"/>
          <cell r="BD3840"/>
          <cell r="BE3840" t="str">
            <v/>
          </cell>
          <cell r="BF3840">
            <v>0</v>
          </cell>
          <cell r="BG3840" t="str">
            <v/>
          </cell>
          <cell r="BH3840" t="str">
            <v/>
          </cell>
          <cell r="BI3840">
            <v>12</v>
          </cell>
          <cell r="BJ3840" t="str">
            <v>0</v>
          </cell>
          <cell r="BK3840">
            <v>0</v>
          </cell>
          <cell r="BL3840">
            <v>0</v>
          </cell>
          <cell r="BM3840"/>
          <cell r="BN3840"/>
          <cell r="BO3840"/>
          <cell r="BP3840"/>
          <cell r="BR3840">
            <v>0</v>
          </cell>
          <cell r="BT3840" t="str">
            <v>CLAMI ALMOFADA DECORATIVA</v>
          </cell>
          <cell r="BU3840" t="str">
            <v>ALMOFADA DECORATIVA</v>
          </cell>
        </row>
        <row r="3841">
          <cell r="H3841">
            <v>0</v>
          </cell>
          <cell r="O3841">
            <v>406188</v>
          </cell>
          <cell r="P3841" t="str">
            <v>2025/164-0059-01</v>
          </cell>
          <cell r="Q3841" t="str">
            <v>EST ALMOFADA CLAMI (VIVO) TC TRAMADO AZUL/LISO AZUL</v>
          </cell>
          <cell r="R3841"/>
          <cell r="S3841"/>
          <cell r="T3841"/>
          <cell r="U3841">
            <v>0.5</v>
          </cell>
          <cell r="V3841">
            <v>0.5</v>
          </cell>
          <cell r="W3841">
            <v>0</v>
          </cell>
          <cell r="X3841">
            <v>0</v>
          </cell>
          <cell r="Y3841" t="str">
            <v>EST ALMOFADA CLAMI (VIVO) TC TRAMADO AZUL/LISO AZUL - 0,5x0,5x0H</v>
          </cell>
          <cell r="Z3841">
            <v>443.52</v>
          </cell>
          <cell r="AA3841">
            <v>0.5</v>
          </cell>
          <cell r="AB3841">
            <v>221.76</v>
          </cell>
          <cell r="AC3841"/>
          <cell r="AD3841"/>
          <cell r="AE3841"/>
          <cell r="AF3841">
            <v>443.52</v>
          </cell>
          <cell r="AG3841">
            <v>443.52</v>
          </cell>
          <cell r="AH3841">
            <v>0</v>
          </cell>
          <cell r="AI3841">
            <v>443.52</v>
          </cell>
          <cell r="AJ3841" t="str">
            <v>REF: 406188</v>
          </cell>
          <cell r="AK3841" t="str">
            <v>PRODUTO PRONTA ENTREGA</v>
          </cell>
          <cell r="AL3841">
            <v>406188</v>
          </cell>
          <cell r="AM3841" t="str">
            <v>EST ALMOFADA CLAMI (VIVO) TC TRAMADO AZUL/LISO AZUL</v>
          </cell>
          <cell r="AN3841"/>
          <cell r="AO3841">
            <v>0.5</v>
          </cell>
          <cell r="AP3841">
            <v>0.5</v>
          </cell>
          <cell r="AQ3841">
            <v>0</v>
          </cell>
          <cell r="AR3841">
            <v>0</v>
          </cell>
          <cell r="AS3841" t="str">
            <v>EST ALMOFADA CLAMI (VIVO) TC TRAMADO AZUL/LISO AZUL - 0,5x0,5x0H</v>
          </cell>
          <cell r="AT3841">
            <v>443.52</v>
          </cell>
          <cell r="AU3841">
            <v>443.52</v>
          </cell>
          <cell r="AV3841">
            <v>443.52</v>
          </cell>
          <cell r="AW3841">
            <v>0</v>
          </cell>
          <cell r="AX3841">
            <v>443.52</v>
          </cell>
          <cell r="AY3841">
            <v>0</v>
          </cell>
          <cell r="AZ3841"/>
          <cell r="BA3841" t="str">
            <v/>
          </cell>
          <cell r="BB3841"/>
          <cell r="BC3841"/>
          <cell r="BD3841"/>
          <cell r="BE3841" t="str">
            <v/>
          </cell>
          <cell r="BF3841">
            <v>0</v>
          </cell>
          <cell r="BG3841" t="str">
            <v/>
          </cell>
          <cell r="BH3841" t="str">
            <v/>
          </cell>
          <cell r="BI3841">
            <v>12</v>
          </cell>
          <cell r="BJ3841" t="str">
            <v>0</v>
          </cell>
          <cell r="BK3841">
            <v>0</v>
          </cell>
          <cell r="BL3841">
            <v>0</v>
          </cell>
          <cell r="BM3841"/>
          <cell r="BN3841"/>
          <cell r="BO3841"/>
          <cell r="BP3841"/>
          <cell r="BR3841">
            <v>0</v>
          </cell>
          <cell r="BT3841" t="str">
            <v>CLAMI ALMOFADA DECORATIVA</v>
          </cell>
          <cell r="BU3841" t="str">
            <v>ALMOFADA DECORATIVA</v>
          </cell>
        </row>
        <row r="3842">
          <cell r="H3842">
            <v>0</v>
          </cell>
          <cell r="O3842">
            <v>406188</v>
          </cell>
          <cell r="P3842" t="str">
            <v>2025/164-0060-01</v>
          </cell>
          <cell r="Q3842" t="str">
            <v>EST ALMOFADA CLAMI (VIVO) TC TRAMADO AZUL/LISO AZUL</v>
          </cell>
          <cell r="R3842"/>
          <cell r="S3842"/>
          <cell r="T3842"/>
          <cell r="U3842">
            <v>0.5</v>
          </cell>
          <cell r="V3842">
            <v>0.5</v>
          </cell>
          <cell r="W3842">
            <v>0</v>
          </cell>
          <cell r="X3842">
            <v>0</v>
          </cell>
          <cell r="Y3842" t="str">
            <v>EST ALMOFADA CLAMI (VIVO) TC TRAMADO AZUL/LISO AZUL - 0,5x0,5x0H</v>
          </cell>
          <cell r="Z3842">
            <v>443.52</v>
          </cell>
          <cell r="AA3842">
            <v>0.5</v>
          </cell>
          <cell r="AB3842">
            <v>221.76</v>
          </cell>
          <cell r="AC3842"/>
          <cell r="AD3842"/>
          <cell r="AE3842"/>
          <cell r="AF3842">
            <v>443.52</v>
          </cell>
          <cell r="AG3842">
            <v>443.52</v>
          </cell>
          <cell r="AH3842">
            <v>0</v>
          </cell>
          <cell r="AI3842">
            <v>443.52</v>
          </cell>
          <cell r="AJ3842" t="str">
            <v>REF: 406188</v>
          </cell>
          <cell r="AK3842" t="str">
            <v>PRODUTO PRONTA ENTREGA</v>
          </cell>
          <cell r="AL3842">
            <v>406188</v>
          </cell>
          <cell r="AM3842" t="str">
            <v>EST ALMOFADA CLAMI (VIVO) TC TRAMADO AZUL/LISO AZUL</v>
          </cell>
          <cell r="AN3842"/>
          <cell r="AO3842">
            <v>0.5</v>
          </cell>
          <cell r="AP3842">
            <v>0.5</v>
          </cell>
          <cell r="AQ3842">
            <v>0</v>
          </cell>
          <cell r="AR3842">
            <v>0</v>
          </cell>
          <cell r="AS3842" t="str">
            <v>EST ALMOFADA CLAMI (VIVO) TC TRAMADO AZUL/LISO AZUL - 0,5x0,5x0H</v>
          </cell>
          <cell r="AT3842">
            <v>443.52</v>
          </cell>
          <cell r="AU3842">
            <v>443.52</v>
          </cell>
          <cell r="AV3842">
            <v>443.52</v>
          </cell>
          <cell r="AW3842">
            <v>0</v>
          </cell>
          <cell r="AX3842">
            <v>443.52</v>
          </cell>
          <cell r="AY3842">
            <v>0</v>
          </cell>
          <cell r="AZ3842"/>
          <cell r="BA3842" t="str">
            <v/>
          </cell>
          <cell r="BB3842"/>
          <cell r="BC3842"/>
          <cell r="BD3842"/>
          <cell r="BE3842" t="str">
            <v/>
          </cell>
          <cell r="BF3842">
            <v>0</v>
          </cell>
          <cell r="BG3842" t="str">
            <v/>
          </cell>
          <cell r="BH3842" t="str">
            <v/>
          </cell>
          <cell r="BI3842">
            <v>12</v>
          </cell>
          <cell r="BJ3842" t="str">
            <v>0</v>
          </cell>
          <cell r="BK3842">
            <v>0</v>
          </cell>
          <cell r="BL3842">
            <v>0</v>
          </cell>
          <cell r="BM3842"/>
          <cell r="BN3842"/>
          <cell r="BO3842"/>
          <cell r="BP3842"/>
          <cell r="BR3842">
            <v>0</v>
          </cell>
          <cell r="BT3842" t="str">
            <v>CLAMI ALMOFADA DECORATIVA</v>
          </cell>
          <cell r="BU3842" t="str">
            <v>ALMOFADA DECORATIVA</v>
          </cell>
        </row>
        <row r="3843">
          <cell r="H3843">
            <v>0</v>
          </cell>
          <cell r="O3843">
            <v>409982</v>
          </cell>
          <cell r="P3843" t="str">
            <v>2025/261-0024-01</v>
          </cell>
          <cell r="Q3843" t="str">
            <v>EST MESA LATERAL PIN (WALNUT MATT) (DET PINT CORTEN)</v>
          </cell>
          <cell r="R3843"/>
          <cell r="S3843"/>
          <cell r="T3843"/>
          <cell r="U3843">
            <v>0.35</v>
          </cell>
          <cell r="V3843">
            <v>0</v>
          </cell>
          <cell r="W3843">
            <v>0.52</v>
          </cell>
          <cell r="X3843">
            <v>0.35</v>
          </cell>
          <cell r="Y3843" t="str">
            <v>EST MESA LATERAL PIN (WALNUT MATT) (DET PINT CORTEN) - Ø0,35x0,52H</v>
          </cell>
          <cell r="Z3843">
            <v>5384.51</v>
          </cell>
          <cell r="AA3843">
            <v>0.35</v>
          </cell>
          <cell r="AB3843">
            <v>3499.9315000000006</v>
          </cell>
          <cell r="AC3843"/>
          <cell r="AD3843"/>
          <cell r="AE3843"/>
          <cell r="AF3843">
            <v>5384.51</v>
          </cell>
          <cell r="AG3843">
            <v>5384.51</v>
          </cell>
          <cell r="AH3843">
            <v>0</v>
          </cell>
          <cell r="AI3843">
            <v>5384.51</v>
          </cell>
          <cell r="AJ3843" t="str">
            <v>REF: 299569</v>
          </cell>
          <cell r="AK3843"/>
          <cell r="AL3843">
            <v>299569</v>
          </cell>
          <cell r="AM3843" t="str">
            <v>MESA LATERAL PIN (MADEIRA MACICA)</v>
          </cell>
          <cell r="AN3843"/>
          <cell r="AO3843">
            <v>0.35</v>
          </cell>
          <cell r="AP3843">
            <v>0</v>
          </cell>
          <cell r="AQ3843">
            <v>0.52</v>
          </cell>
          <cell r="AR3843">
            <v>0.35</v>
          </cell>
          <cell r="AS3843" t="str">
            <v>MESA LATERAL PIN (MADEIRA MACICA) - Ø0,35x0,52H</v>
          </cell>
          <cell r="AT3843">
            <v>5384.51</v>
          </cell>
          <cell r="AU3843">
            <v>5384.51</v>
          </cell>
          <cell r="AV3843">
            <v>5384.51</v>
          </cell>
          <cell r="AW3843">
            <v>0</v>
          </cell>
          <cell r="AX3843">
            <v>5384.51</v>
          </cell>
          <cell r="AY3843">
            <v>0</v>
          </cell>
          <cell r="AZ3843"/>
          <cell r="BA3843" t="str">
            <v/>
          </cell>
          <cell r="BB3843"/>
          <cell r="BC3843"/>
          <cell r="BD3843"/>
          <cell r="BE3843" t="str">
            <v/>
          </cell>
          <cell r="BF3843">
            <v>0</v>
          </cell>
          <cell r="BG3843" t="str">
            <v/>
          </cell>
          <cell r="BH3843" t="str">
            <v/>
          </cell>
          <cell r="BI3843">
            <v>12</v>
          </cell>
          <cell r="BJ3843" t="str">
            <v>0</v>
          </cell>
          <cell r="BK3843">
            <v>0</v>
          </cell>
          <cell r="BL3843">
            <v>0</v>
          </cell>
          <cell r="BM3843"/>
          <cell r="BN3843"/>
          <cell r="BO3843"/>
          <cell r="BP3843"/>
          <cell r="BR3843">
            <v>0</v>
          </cell>
          <cell r="BT3843" t="str">
            <v/>
          </cell>
          <cell r="BU3843" t="str">
            <v/>
          </cell>
        </row>
        <row r="3844">
          <cell r="H3844">
            <v>0</v>
          </cell>
          <cell r="O3844">
            <v>409787</v>
          </cell>
          <cell r="P3844" t="str">
            <v>2025/283-0020-01</v>
          </cell>
          <cell r="Q3844" t="str">
            <v>EST POLTRONA AGHATA PLUS (GIRATORIA) (MTX MARROM) FX E5173</v>
          </cell>
          <cell r="R3844"/>
          <cell r="S3844"/>
          <cell r="T3844"/>
          <cell r="U3844">
            <v>0.68</v>
          </cell>
          <cell r="V3844">
            <v>0.8</v>
          </cell>
          <cell r="W3844">
            <v>0.76</v>
          </cell>
          <cell r="X3844">
            <v>0</v>
          </cell>
          <cell r="Y3844" t="str">
            <v>EST POLTRONA AGHATA PLUS (GIRATORIA) (MTX MARROM) FX E5173 - 0,68x0,8x0,76H</v>
          </cell>
          <cell r="Z3844">
            <v>10217.31</v>
          </cell>
          <cell r="AA3844">
            <v>0.35</v>
          </cell>
          <cell r="AB3844">
            <v>6641.2515000000003</v>
          </cell>
          <cell r="AC3844"/>
          <cell r="AD3844"/>
          <cell r="AE3844"/>
          <cell r="AF3844">
            <v>10217.31</v>
          </cell>
          <cell r="AG3844">
            <v>10217.31</v>
          </cell>
          <cell r="AH3844">
            <v>0</v>
          </cell>
          <cell r="AI3844">
            <v>10217.31</v>
          </cell>
          <cell r="AJ3844" t="str">
            <v>REF: 327706</v>
          </cell>
          <cell r="AK3844"/>
          <cell r="AL3844">
            <v>327706</v>
          </cell>
          <cell r="AM3844" t="str">
            <v>POLTRONA AGHATA PLUS (GIRATORIA) (MTX) (FX E)</v>
          </cell>
          <cell r="AN3844"/>
          <cell r="AO3844">
            <v>0.68</v>
          </cell>
          <cell r="AP3844">
            <v>0.8</v>
          </cell>
          <cell r="AQ3844">
            <v>0.76</v>
          </cell>
          <cell r="AR3844">
            <v>0</v>
          </cell>
          <cell r="AS3844" t="str">
            <v>POLTRONA AGHATA PLUS (GIRATORIA) (MTX) (FX E) - 0,68x0,8x0,76H</v>
          </cell>
          <cell r="AT3844">
            <v>10217.31</v>
          </cell>
          <cell r="AU3844">
            <v>10217.31</v>
          </cell>
          <cell r="AV3844">
            <v>10217.31</v>
          </cell>
          <cell r="AW3844">
            <v>0</v>
          </cell>
          <cell r="AX3844">
            <v>10217.31</v>
          </cell>
          <cell r="AY3844">
            <v>0</v>
          </cell>
          <cell r="AZ3844"/>
          <cell r="BA3844" t="str">
            <v/>
          </cell>
          <cell r="BB3844"/>
          <cell r="BC3844"/>
          <cell r="BD3844"/>
          <cell r="BE3844" t="str">
            <v/>
          </cell>
          <cell r="BF3844">
            <v>0</v>
          </cell>
          <cell r="BG3844" t="str">
            <v/>
          </cell>
          <cell r="BH3844" t="str">
            <v/>
          </cell>
          <cell r="BI3844">
            <v>12</v>
          </cell>
          <cell r="BJ3844" t="str">
            <v>0</v>
          </cell>
          <cell r="BK3844">
            <v>0</v>
          </cell>
          <cell r="BL3844">
            <v>0</v>
          </cell>
          <cell r="BM3844"/>
          <cell r="BN3844"/>
          <cell r="BO3844"/>
          <cell r="BP3844"/>
          <cell r="BR3844">
            <v>0</v>
          </cell>
          <cell r="BT3844" t="str">
            <v/>
          </cell>
          <cell r="BU3844" t="str">
            <v/>
          </cell>
        </row>
        <row r="3845">
          <cell r="H3845">
            <v>0</v>
          </cell>
          <cell r="O3845">
            <v>409057</v>
          </cell>
          <cell r="P3845" t="str">
            <v>2025/232-0051-01</v>
          </cell>
          <cell r="Q3845" t="str">
            <v>EST TAMPO MARMORE (F10916) (SILVER FOSCO) (BIPARTIDO)</v>
          </cell>
          <cell r="R3845"/>
          <cell r="S3845"/>
          <cell r="T3845"/>
          <cell r="U3845">
            <v>3</v>
          </cell>
          <cell r="V3845">
            <v>1.1000000000000001</v>
          </cell>
          <cell r="W3845">
            <v>0.02</v>
          </cell>
          <cell r="X3845">
            <v>0</v>
          </cell>
          <cell r="Y3845" t="str">
            <v>EST TAMPO MARMORE (F10916) (SILVER FOSCO) (BIPARTIDO) - 3x1,1x0,02H</v>
          </cell>
          <cell r="Z3845">
            <v>42630.092999999993</v>
          </cell>
          <cell r="AA3845">
            <v>0.35</v>
          </cell>
          <cell r="AB3845">
            <v>27709.560449999997</v>
          </cell>
          <cell r="AC3845"/>
          <cell r="AD3845"/>
          <cell r="AE3845"/>
          <cell r="AF3845">
            <v>42630.092999999993</v>
          </cell>
          <cell r="AG3845">
            <v>42630.092999999993</v>
          </cell>
          <cell r="AH3845">
            <v>0</v>
          </cell>
          <cell r="AI3845">
            <v>42630.092999999993</v>
          </cell>
          <cell r="AJ3845" t="str">
            <v>REF: 409057</v>
          </cell>
          <cell r="AK3845"/>
          <cell r="AL3845">
            <v>409057</v>
          </cell>
          <cell r="AM3845" t="str">
            <v>EST TAMPO MARMORE (F10916) (SILVER FOSCO) (BIPARTIDO)</v>
          </cell>
          <cell r="AN3845"/>
          <cell r="AO3845">
            <v>3</v>
          </cell>
          <cell r="AP3845">
            <v>1.1000000000000001</v>
          </cell>
          <cell r="AQ3845">
            <v>0.02</v>
          </cell>
          <cell r="AR3845">
            <v>0</v>
          </cell>
          <cell r="AS3845" t="str">
            <v>EST TAMPO MARMORE (F10916) (SILVER FOSCO) (BIPARTIDO) - 3x1,1x0,02H</v>
          </cell>
          <cell r="AT3845">
            <v>42630.092999999993</v>
          </cell>
          <cell r="AU3845">
            <v>42630.092999999993</v>
          </cell>
          <cell r="AV3845">
            <v>42630.11</v>
          </cell>
          <cell r="AW3845">
            <v>-1.7000000007101335E-2</v>
          </cell>
          <cell r="AX3845">
            <v>42630.11</v>
          </cell>
          <cell r="AY3845">
            <v>-1.7000000007101335E-2</v>
          </cell>
          <cell r="AZ3845">
            <v>399355</v>
          </cell>
          <cell r="BA3845" t="str">
            <v>TAMPO MARMORE (F10916) (M²)</v>
          </cell>
          <cell r="BB3845" t="str">
            <v>(M²): TAMPO MARMORE (F10916) (M²) (SILVER FOSCO)</v>
          </cell>
          <cell r="BC3845">
            <v>3.3</v>
          </cell>
          <cell r="BD3845"/>
          <cell r="BE3845">
            <v>12918.21</v>
          </cell>
          <cell r="BF3845">
            <v>0</v>
          </cell>
          <cell r="BG3845">
            <v>-12918.21</v>
          </cell>
          <cell r="BH3845" t="str">
            <v>(M²)</v>
          </cell>
          <cell r="BI3845">
            <v>12</v>
          </cell>
          <cell r="BJ3845">
            <v>42630.092999999993</v>
          </cell>
          <cell r="BK3845">
            <v>0</v>
          </cell>
          <cell r="BL3845">
            <v>0</v>
          </cell>
          <cell r="BM3845"/>
          <cell r="BN3845"/>
          <cell r="BO3845"/>
          <cell r="BP3845"/>
          <cell r="BR3845">
            <v>0</v>
          </cell>
          <cell r="BT3845" t="str">
            <v/>
          </cell>
          <cell r="BU3845" t="str">
            <v/>
          </cell>
        </row>
        <row r="3846">
          <cell r="H3846">
            <v>0</v>
          </cell>
          <cell r="O3846">
            <v>406198</v>
          </cell>
          <cell r="P3846" t="str">
            <v>2025/164-0089-01</v>
          </cell>
          <cell r="Q3846" t="str">
            <v>EST ALMOFADA CLAMI (SIMPLES) TC TRAMADO TERRACOTA</v>
          </cell>
          <cell r="R3846"/>
          <cell r="S3846"/>
          <cell r="T3846"/>
          <cell r="U3846">
            <v>0.5</v>
          </cell>
          <cell r="V3846">
            <v>0.5</v>
          </cell>
          <cell r="W3846">
            <v>0</v>
          </cell>
          <cell r="X3846">
            <v>0</v>
          </cell>
          <cell r="Y3846" t="str">
            <v>EST ALMOFADA CLAMI (SIMPLES) TC TRAMADO TERRACOTA - 0,5x0,5x0H</v>
          </cell>
          <cell r="Z3846">
            <v>443.52</v>
          </cell>
          <cell r="AA3846">
            <v>0.35</v>
          </cell>
          <cell r="AB3846">
            <v>288.28800000000001</v>
          </cell>
          <cell r="AC3846"/>
          <cell r="AD3846"/>
          <cell r="AE3846"/>
          <cell r="AF3846">
            <v>443.52</v>
          </cell>
          <cell r="AG3846">
            <v>443.52</v>
          </cell>
          <cell r="AH3846">
            <v>0</v>
          </cell>
          <cell r="AI3846">
            <v>443.52</v>
          </cell>
          <cell r="AJ3846" t="str">
            <v>REF: 406198</v>
          </cell>
          <cell r="AK3846" t="str">
            <v>PRODUTO PRONTA ENTREGA</v>
          </cell>
          <cell r="AL3846">
            <v>406198</v>
          </cell>
          <cell r="AM3846" t="str">
            <v>EST ALMOFADA CLAMI (SIMPLES) TC TRAMADO TERRACOTA</v>
          </cell>
          <cell r="AN3846"/>
          <cell r="AO3846">
            <v>0.5</v>
          </cell>
          <cell r="AP3846">
            <v>0.5</v>
          </cell>
          <cell r="AQ3846">
            <v>0</v>
          </cell>
          <cell r="AR3846">
            <v>0</v>
          </cell>
          <cell r="AS3846" t="str">
            <v>EST ALMOFADA CLAMI (SIMPLES) TC TRAMADO TERRACOTA - 0,5x0,5x0H</v>
          </cell>
          <cell r="AT3846">
            <v>443.52</v>
          </cell>
          <cell r="AU3846">
            <v>443.52</v>
          </cell>
          <cell r="AV3846">
            <v>443.52</v>
          </cell>
          <cell r="AW3846">
            <v>0</v>
          </cell>
          <cell r="AX3846">
            <v>443.52</v>
          </cell>
          <cell r="AY3846">
            <v>0</v>
          </cell>
          <cell r="AZ3846"/>
          <cell r="BA3846" t="str">
            <v/>
          </cell>
          <cell r="BB3846"/>
          <cell r="BC3846"/>
          <cell r="BD3846"/>
          <cell r="BE3846" t="str">
            <v/>
          </cell>
          <cell r="BF3846">
            <v>0</v>
          </cell>
          <cell r="BG3846" t="str">
            <v/>
          </cell>
          <cell r="BH3846" t="str">
            <v/>
          </cell>
          <cell r="BI3846">
            <v>12</v>
          </cell>
          <cell r="BJ3846" t="str">
            <v>0</v>
          </cell>
          <cell r="BK3846">
            <v>0</v>
          </cell>
          <cell r="BL3846">
            <v>0</v>
          </cell>
          <cell r="BM3846"/>
          <cell r="BN3846"/>
          <cell r="BO3846"/>
          <cell r="BP3846"/>
          <cell r="BR3846">
            <v>0</v>
          </cell>
          <cell r="BT3846" t="str">
            <v/>
          </cell>
          <cell r="BU3846" t="str">
            <v/>
          </cell>
        </row>
        <row r="3847">
          <cell r="H3847">
            <v>0</v>
          </cell>
          <cell r="O3847">
            <v>406198</v>
          </cell>
          <cell r="P3847" t="str">
            <v>2025/164-0090-01</v>
          </cell>
          <cell r="Q3847" t="str">
            <v>EST ALMOFADA CLAMI (SIMPLES) TC TRAMADO TERRACOTA</v>
          </cell>
          <cell r="R3847"/>
          <cell r="S3847"/>
          <cell r="T3847"/>
          <cell r="U3847">
            <v>0.5</v>
          </cell>
          <cell r="V3847">
            <v>0.5</v>
          </cell>
          <cell r="W3847">
            <v>0</v>
          </cell>
          <cell r="X3847">
            <v>0</v>
          </cell>
          <cell r="Y3847" t="str">
            <v>EST ALMOFADA CLAMI (SIMPLES) TC TRAMADO TERRACOTA - 0,5x0,5x0H</v>
          </cell>
          <cell r="Z3847">
            <v>443.52</v>
          </cell>
          <cell r="AA3847">
            <v>0.35</v>
          </cell>
          <cell r="AB3847">
            <v>288.28800000000001</v>
          </cell>
          <cell r="AC3847"/>
          <cell r="AD3847"/>
          <cell r="AE3847"/>
          <cell r="AF3847">
            <v>443.52</v>
          </cell>
          <cell r="AG3847">
            <v>443.52</v>
          </cell>
          <cell r="AH3847">
            <v>0</v>
          </cell>
          <cell r="AI3847">
            <v>443.52</v>
          </cell>
          <cell r="AJ3847" t="str">
            <v>REF: 406198</v>
          </cell>
          <cell r="AK3847" t="str">
            <v>PRODUTO PRONTA ENTREGA</v>
          </cell>
          <cell r="AL3847">
            <v>406198</v>
          </cell>
          <cell r="AM3847" t="str">
            <v>EST ALMOFADA CLAMI (SIMPLES) TC TRAMADO TERRACOTA</v>
          </cell>
          <cell r="AN3847"/>
          <cell r="AO3847">
            <v>0.5</v>
          </cell>
          <cell r="AP3847">
            <v>0.5</v>
          </cell>
          <cell r="AQ3847">
            <v>0</v>
          </cell>
          <cell r="AR3847">
            <v>0</v>
          </cell>
          <cell r="AS3847" t="str">
            <v>EST ALMOFADA CLAMI (SIMPLES) TC TRAMADO TERRACOTA - 0,5x0,5x0H</v>
          </cell>
          <cell r="AT3847">
            <v>443.52</v>
          </cell>
          <cell r="AU3847">
            <v>443.52</v>
          </cell>
          <cell r="AV3847">
            <v>443.52</v>
          </cell>
          <cell r="AW3847">
            <v>0</v>
          </cell>
          <cell r="AX3847">
            <v>443.52</v>
          </cell>
          <cell r="AY3847">
            <v>0</v>
          </cell>
          <cell r="AZ3847"/>
          <cell r="BA3847" t="str">
            <v/>
          </cell>
          <cell r="BB3847"/>
          <cell r="BC3847"/>
          <cell r="BD3847"/>
          <cell r="BE3847" t="str">
            <v/>
          </cell>
          <cell r="BF3847">
            <v>0</v>
          </cell>
          <cell r="BG3847" t="str">
            <v/>
          </cell>
          <cell r="BH3847" t="str">
            <v/>
          </cell>
          <cell r="BI3847">
            <v>12</v>
          </cell>
          <cell r="BJ3847" t="str">
            <v>0</v>
          </cell>
          <cell r="BK3847">
            <v>0</v>
          </cell>
          <cell r="BL3847">
            <v>0</v>
          </cell>
          <cell r="BM3847"/>
          <cell r="BN3847"/>
          <cell r="BO3847"/>
          <cell r="BP3847"/>
          <cell r="BR3847">
            <v>0</v>
          </cell>
          <cell r="BT3847" t="str">
            <v/>
          </cell>
          <cell r="BU3847" t="str">
            <v/>
          </cell>
        </row>
        <row r="3848">
          <cell r="H3848">
            <v>0</v>
          </cell>
          <cell r="O3848">
            <v>406198</v>
          </cell>
          <cell r="P3848" t="str">
            <v>2025/164-0091-01</v>
          </cell>
          <cell r="Q3848" t="str">
            <v>EST ALMOFADA CLAMI (SIMPLES) TC TRAMADO TERRACOTA</v>
          </cell>
          <cell r="R3848"/>
          <cell r="S3848"/>
          <cell r="T3848"/>
          <cell r="U3848">
            <v>0.5</v>
          </cell>
          <cell r="V3848">
            <v>0.5</v>
          </cell>
          <cell r="W3848">
            <v>0</v>
          </cell>
          <cell r="X3848">
            <v>0</v>
          </cell>
          <cell r="Y3848" t="str">
            <v>EST ALMOFADA CLAMI (SIMPLES) TC TRAMADO TERRACOTA - 0,5x0,5x0H</v>
          </cell>
          <cell r="Z3848">
            <v>443.52</v>
          </cell>
          <cell r="AA3848">
            <v>0.35</v>
          </cell>
          <cell r="AB3848">
            <v>288.28800000000001</v>
          </cell>
          <cell r="AC3848"/>
          <cell r="AD3848"/>
          <cell r="AE3848"/>
          <cell r="AF3848">
            <v>443.52</v>
          </cell>
          <cell r="AG3848">
            <v>443.52</v>
          </cell>
          <cell r="AH3848">
            <v>0</v>
          </cell>
          <cell r="AI3848">
            <v>443.52</v>
          </cell>
          <cell r="AJ3848" t="str">
            <v>REF: 406198</v>
          </cell>
          <cell r="AK3848" t="str">
            <v>PRODUTO PRONTA ENTREGA</v>
          </cell>
          <cell r="AL3848">
            <v>406198</v>
          </cell>
          <cell r="AM3848" t="str">
            <v>EST ALMOFADA CLAMI (SIMPLES) TC TRAMADO TERRACOTA</v>
          </cell>
          <cell r="AN3848"/>
          <cell r="AO3848">
            <v>0.5</v>
          </cell>
          <cell r="AP3848">
            <v>0.5</v>
          </cell>
          <cell r="AQ3848">
            <v>0</v>
          </cell>
          <cell r="AR3848">
            <v>0</v>
          </cell>
          <cell r="AS3848" t="str">
            <v>EST ALMOFADA CLAMI (SIMPLES) TC TRAMADO TERRACOTA - 0,5x0,5x0H</v>
          </cell>
          <cell r="AT3848">
            <v>443.52</v>
          </cell>
          <cell r="AU3848">
            <v>443.52</v>
          </cell>
          <cell r="AV3848">
            <v>443.52</v>
          </cell>
          <cell r="AW3848">
            <v>0</v>
          </cell>
          <cell r="AX3848">
            <v>443.52</v>
          </cell>
          <cell r="AY3848">
            <v>0</v>
          </cell>
          <cell r="AZ3848"/>
          <cell r="BA3848" t="str">
            <v/>
          </cell>
          <cell r="BB3848"/>
          <cell r="BC3848"/>
          <cell r="BD3848"/>
          <cell r="BE3848" t="str">
            <v/>
          </cell>
          <cell r="BF3848">
            <v>0</v>
          </cell>
          <cell r="BG3848" t="str">
            <v/>
          </cell>
          <cell r="BH3848" t="str">
            <v/>
          </cell>
          <cell r="BI3848">
            <v>12</v>
          </cell>
          <cell r="BJ3848" t="str">
            <v>0</v>
          </cell>
          <cell r="BK3848">
            <v>0</v>
          </cell>
          <cell r="BL3848">
            <v>0</v>
          </cell>
          <cell r="BM3848"/>
          <cell r="BN3848"/>
          <cell r="BO3848"/>
          <cell r="BP3848"/>
          <cell r="BR3848">
            <v>0</v>
          </cell>
          <cell r="BT3848" t="str">
            <v/>
          </cell>
          <cell r="BU3848" t="str">
            <v/>
          </cell>
        </row>
        <row r="3849">
          <cell r="H3849">
            <v>0</v>
          </cell>
          <cell r="O3849">
            <v>406195</v>
          </cell>
          <cell r="P3849" t="str">
            <v>2025/164-0082-01</v>
          </cell>
          <cell r="Q3849" t="str">
            <v>EST ALMOFADA CLAMI (VIVO) TC TRAMADO BRANCO-CINZA/LISO CREME</v>
          </cell>
          <cell r="R3849"/>
          <cell r="S3849"/>
          <cell r="T3849"/>
          <cell r="U3849">
            <v>0.5</v>
          </cell>
          <cell r="V3849">
            <v>0.5</v>
          </cell>
          <cell r="W3849">
            <v>0</v>
          </cell>
          <cell r="X3849">
            <v>0</v>
          </cell>
          <cell r="Y3849" t="str">
            <v>EST ALMOFADA CLAMI (VIVO) TC TRAMADO BRANCO-CINZA/LISO CREME - 0,5x0,5x0H</v>
          </cell>
          <cell r="Z3849">
            <v>443.52</v>
          </cell>
          <cell r="AA3849">
            <v>0.35</v>
          </cell>
          <cell r="AB3849">
            <v>288.28800000000001</v>
          </cell>
          <cell r="AC3849"/>
          <cell r="AD3849"/>
          <cell r="AE3849"/>
          <cell r="AF3849">
            <v>443.52</v>
          </cell>
          <cell r="AG3849">
            <v>443.52</v>
          </cell>
          <cell r="AH3849">
            <v>0</v>
          </cell>
          <cell r="AI3849">
            <v>443.52</v>
          </cell>
          <cell r="AJ3849" t="str">
            <v>REF: 406195</v>
          </cell>
          <cell r="AK3849" t="str">
            <v>PRODUTO PRONTA ENTREGA</v>
          </cell>
          <cell r="AL3849">
            <v>406195</v>
          </cell>
          <cell r="AM3849" t="str">
            <v>EST ALMOFADA CLAMI (VIVO) TC TRAMADO BRANCO-CINZA/LISO CREME</v>
          </cell>
          <cell r="AN3849"/>
          <cell r="AO3849">
            <v>0.5</v>
          </cell>
          <cell r="AP3849">
            <v>0.5</v>
          </cell>
          <cell r="AQ3849">
            <v>0</v>
          </cell>
          <cell r="AR3849">
            <v>0</v>
          </cell>
          <cell r="AS3849" t="str">
            <v>EST ALMOFADA CLAMI (VIVO) TC TRAMADO BRANCO-CINZA/LISO CREME - 0,5x0,5x0H</v>
          </cell>
          <cell r="AT3849">
            <v>443.52</v>
          </cell>
          <cell r="AU3849">
            <v>443.52</v>
          </cell>
          <cell r="AV3849">
            <v>443.52</v>
          </cell>
          <cell r="AW3849">
            <v>0</v>
          </cell>
          <cell r="AX3849">
            <v>443.52</v>
          </cell>
          <cell r="AY3849">
            <v>0</v>
          </cell>
          <cell r="AZ3849"/>
          <cell r="BA3849" t="str">
            <v/>
          </cell>
          <cell r="BB3849"/>
          <cell r="BC3849"/>
          <cell r="BD3849"/>
          <cell r="BE3849" t="str">
            <v/>
          </cell>
          <cell r="BF3849">
            <v>0</v>
          </cell>
          <cell r="BG3849" t="str">
            <v/>
          </cell>
          <cell r="BH3849" t="str">
            <v/>
          </cell>
          <cell r="BI3849">
            <v>12</v>
          </cell>
          <cell r="BJ3849" t="str">
            <v>0</v>
          </cell>
          <cell r="BK3849">
            <v>0</v>
          </cell>
          <cell r="BL3849">
            <v>0</v>
          </cell>
          <cell r="BM3849"/>
          <cell r="BN3849"/>
          <cell r="BO3849"/>
          <cell r="BP3849"/>
          <cell r="BR3849">
            <v>0</v>
          </cell>
          <cell r="BT3849" t="str">
            <v/>
          </cell>
          <cell r="BU3849" t="str">
            <v/>
          </cell>
        </row>
        <row r="3850">
          <cell r="H3850">
            <v>0</v>
          </cell>
          <cell r="O3850">
            <v>406195</v>
          </cell>
          <cell r="P3850" t="str">
            <v>2025/164-0083-01</v>
          </cell>
          <cell r="Q3850" t="str">
            <v>EST ALMOFADA CLAMI (VIVO) TC TRAMADO BRANCO-CINZA/LISO CREME</v>
          </cell>
          <cell r="R3850"/>
          <cell r="S3850"/>
          <cell r="T3850"/>
          <cell r="U3850">
            <v>0.5</v>
          </cell>
          <cell r="V3850">
            <v>0.5</v>
          </cell>
          <cell r="W3850">
            <v>0</v>
          </cell>
          <cell r="X3850">
            <v>0</v>
          </cell>
          <cell r="Y3850" t="str">
            <v>EST ALMOFADA CLAMI (VIVO) TC TRAMADO BRANCO-CINZA/LISO CREME - 0,5x0,5x0H</v>
          </cell>
          <cell r="Z3850">
            <v>443.52</v>
          </cell>
          <cell r="AA3850">
            <v>0.35</v>
          </cell>
          <cell r="AB3850">
            <v>288.28800000000001</v>
          </cell>
          <cell r="AC3850"/>
          <cell r="AD3850"/>
          <cell r="AE3850"/>
          <cell r="AF3850">
            <v>443.52</v>
          </cell>
          <cell r="AG3850">
            <v>443.52</v>
          </cell>
          <cell r="AH3850">
            <v>0</v>
          </cell>
          <cell r="AI3850">
            <v>443.52</v>
          </cell>
          <cell r="AJ3850" t="str">
            <v>REF: 406195</v>
          </cell>
          <cell r="AK3850" t="str">
            <v>PRODUTO PRONTA ENTREGA</v>
          </cell>
          <cell r="AL3850">
            <v>406195</v>
          </cell>
          <cell r="AM3850" t="str">
            <v>EST ALMOFADA CLAMI (VIVO) TC TRAMADO BRANCO-CINZA/LISO CREME</v>
          </cell>
          <cell r="AN3850"/>
          <cell r="AO3850">
            <v>0.5</v>
          </cell>
          <cell r="AP3850">
            <v>0.5</v>
          </cell>
          <cell r="AQ3850">
            <v>0</v>
          </cell>
          <cell r="AR3850">
            <v>0</v>
          </cell>
          <cell r="AS3850" t="str">
            <v>EST ALMOFADA CLAMI (VIVO) TC TRAMADO BRANCO-CINZA/LISO CREME - 0,5x0,5x0H</v>
          </cell>
          <cell r="AT3850">
            <v>443.52</v>
          </cell>
          <cell r="AU3850">
            <v>443.52</v>
          </cell>
          <cell r="AV3850">
            <v>443.52</v>
          </cell>
          <cell r="AW3850">
            <v>0</v>
          </cell>
          <cell r="AX3850">
            <v>443.52</v>
          </cell>
          <cell r="AY3850">
            <v>0</v>
          </cell>
          <cell r="AZ3850"/>
          <cell r="BA3850" t="str">
            <v/>
          </cell>
          <cell r="BB3850"/>
          <cell r="BC3850"/>
          <cell r="BD3850"/>
          <cell r="BE3850" t="str">
            <v/>
          </cell>
          <cell r="BF3850">
            <v>0</v>
          </cell>
          <cell r="BG3850" t="str">
            <v/>
          </cell>
          <cell r="BH3850" t="str">
            <v/>
          </cell>
          <cell r="BI3850">
            <v>12</v>
          </cell>
          <cell r="BJ3850" t="str">
            <v>0</v>
          </cell>
          <cell r="BK3850">
            <v>0</v>
          </cell>
          <cell r="BL3850">
            <v>0</v>
          </cell>
          <cell r="BM3850"/>
          <cell r="BN3850"/>
          <cell r="BO3850"/>
          <cell r="BP3850"/>
          <cell r="BR3850">
            <v>0</v>
          </cell>
          <cell r="BT3850" t="str">
            <v/>
          </cell>
          <cell r="BU3850" t="str">
            <v/>
          </cell>
        </row>
        <row r="3851">
          <cell r="H3851">
            <v>0</v>
          </cell>
          <cell r="O3851">
            <v>406195</v>
          </cell>
          <cell r="P3851" t="str">
            <v>2025/164-0084-01</v>
          </cell>
          <cell r="Q3851" t="str">
            <v>EST ALMOFADA CLAMI (VIVO) TC TRAMADO BRANCO-CINZA/LISO CREME</v>
          </cell>
          <cell r="R3851"/>
          <cell r="S3851"/>
          <cell r="T3851"/>
          <cell r="U3851">
            <v>0.5</v>
          </cell>
          <cell r="V3851">
            <v>0.5</v>
          </cell>
          <cell r="W3851">
            <v>0</v>
          </cell>
          <cell r="X3851">
            <v>0</v>
          </cell>
          <cell r="Y3851" t="str">
            <v>EST ALMOFADA CLAMI (VIVO) TC TRAMADO BRANCO-CINZA/LISO CREME - 0,5x0,5x0H</v>
          </cell>
          <cell r="Z3851">
            <v>443.52</v>
          </cell>
          <cell r="AA3851">
            <v>0.35</v>
          </cell>
          <cell r="AB3851">
            <v>288.28800000000001</v>
          </cell>
          <cell r="AC3851"/>
          <cell r="AD3851"/>
          <cell r="AE3851"/>
          <cell r="AF3851">
            <v>443.52</v>
          </cell>
          <cell r="AG3851">
            <v>443.52</v>
          </cell>
          <cell r="AH3851">
            <v>0</v>
          </cell>
          <cell r="AI3851">
            <v>443.52</v>
          </cell>
          <cell r="AJ3851" t="str">
            <v>REF: 406195</v>
          </cell>
          <cell r="AK3851" t="str">
            <v>PRODUTO PRONTA ENTREGA</v>
          </cell>
          <cell r="AL3851">
            <v>406195</v>
          </cell>
          <cell r="AM3851" t="str">
            <v>EST ALMOFADA CLAMI (VIVO) TC TRAMADO BRANCO-CINZA/LISO CREME</v>
          </cell>
          <cell r="AN3851"/>
          <cell r="AO3851">
            <v>0.5</v>
          </cell>
          <cell r="AP3851">
            <v>0.5</v>
          </cell>
          <cell r="AQ3851">
            <v>0</v>
          </cell>
          <cell r="AR3851">
            <v>0</v>
          </cell>
          <cell r="AS3851" t="str">
            <v>EST ALMOFADA CLAMI (VIVO) TC TRAMADO BRANCO-CINZA/LISO CREME - 0,5x0,5x0H</v>
          </cell>
          <cell r="AT3851">
            <v>443.52</v>
          </cell>
          <cell r="AU3851">
            <v>443.52</v>
          </cell>
          <cell r="AV3851">
            <v>443.52</v>
          </cell>
          <cell r="AW3851">
            <v>0</v>
          </cell>
          <cell r="AX3851">
            <v>443.52</v>
          </cell>
          <cell r="AY3851">
            <v>0</v>
          </cell>
          <cell r="AZ3851"/>
          <cell r="BA3851" t="str">
            <v/>
          </cell>
          <cell r="BB3851"/>
          <cell r="BC3851"/>
          <cell r="BD3851"/>
          <cell r="BE3851" t="str">
            <v/>
          </cell>
          <cell r="BF3851">
            <v>0</v>
          </cell>
          <cell r="BG3851" t="str">
            <v/>
          </cell>
          <cell r="BH3851" t="str">
            <v/>
          </cell>
          <cell r="BI3851">
            <v>12</v>
          </cell>
          <cell r="BJ3851" t="str">
            <v>0</v>
          </cell>
          <cell r="BK3851">
            <v>0</v>
          </cell>
          <cell r="BL3851">
            <v>0</v>
          </cell>
          <cell r="BM3851"/>
          <cell r="BN3851"/>
          <cell r="BO3851"/>
          <cell r="BP3851"/>
          <cell r="BR3851">
            <v>0</v>
          </cell>
          <cell r="BT3851" t="str">
            <v/>
          </cell>
          <cell r="BU3851" t="str">
            <v/>
          </cell>
        </row>
        <row r="3852">
          <cell r="H3852">
            <v>0</v>
          </cell>
          <cell r="O3852">
            <v>406193</v>
          </cell>
          <cell r="P3852" t="str">
            <v>2025/184-0028-01</v>
          </cell>
          <cell r="Q3852" t="str">
            <v>EST ALMOFADA CLAMI (VIVO) TC TRAMADO BR-LARANJA/COURO MARROM</v>
          </cell>
          <cell r="R3852"/>
          <cell r="S3852"/>
          <cell r="T3852"/>
          <cell r="U3852">
            <v>0.5</v>
          </cell>
          <cell r="V3852">
            <v>0.5</v>
          </cell>
          <cell r="W3852">
            <v>0</v>
          </cell>
          <cell r="X3852">
            <v>0</v>
          </cell>
          <cell r="Y3852" t="str">
            <v>EST ALMOFADA CLAMI (VIVO) TC TRAMADO BR-LARANJA/COURO MARROM - 0,5x0,5x0H</v>
          </cell>
          <cell r="Z3852">
            <v>443.52</v>
          </cell>
          <cell r="AA3852">
            <v>0.35</v>
          </cell>
          <cell r="AB3852">
            <v>288.28800000000001</v>
          </cell>
          <cell r="AC3852"/>
          <cell r="AD3852"/>
          <cell r="AE3852"/>
          <cell r="AF3852">
            <v>443.52</v>
          </cell>
          <cell r="AG3852">
            <v>443.52</v>
          </cell>
          <cell r="AH3852">
            <v>0</v>
          </cell>
          <cell r="AI3852">
            <v>443.52</v>
          </cell>
          <cell r="AJ3852" t="str">
            <v>REF: 406193</v>
          </cell>
          <cell r="AK3852" t="str">
            <v>PRODUTO PRONTA ENTREGA</v>
          </cell>
          <cell r="AL3852">
            <v>406193</v>
          </cell>
          <cell r="AM3852" t="str">
            <v>EST ALMOFADA CLAMI (VIVO) TC TRAMADO BR-LARANJA/COURO MARROM</v>
          </cell>
          <cell r="AN3852"/>
          <cell r="AO3852">
            <v>0.5</v>
          </cell>
          <cell r="AP3852">
            <v>0.5</v>
          </cell>
          <cell r="AQ3852">
            <v>0</v>
          </cell>
          <cell r="AR3852">
            <v>0</v>
          </cell>
          <cell r="AS3852" t="str">
            <v>EST ALMOFADA CLAMI (VIVO) TC TRAMADO BR-LARANJA/COURO MARROM - 0,5x0,5x0H</v>
          </cell>
          <cell r="AT3852">
            <v>443.52</v>
          </cell>
          <cell r="AU3852">
            <v>443.52</v>
          </cell>
          <cell r="AV3852">
            <v>443.52</v>
          </cell>
          <cell r="AW3852">
            <v>0</v>
          </cell>
          <cell r="AX3852">
            <v>443.52</v>
          </cell>
          <cell r="AY3852">
            <v>0</v>
          </cell>
          <cell r="AZ3852"/>
          <cell r="BA3852" t="str">
            <v/>
          </cell>
          <cell r="BB3852"/>
          <cell r="BC3852"/>
          <cell r="BD3852"/>
          <cell r="BE3852" t="str">
            <v/>
          </cell>
          <cell r="BF3852">
            <v>0</v>
          </cell>
          <cell r="BG3852" t="str">
            <v/>
          </cell>
          <cell r="BH3852" t="str">
            <v/>
          </cell>
          <cell r="BI3852">
            <v>12</v>
          </cell>
          <cell r="BJ3852" t="str">
            <v>0</v>
          </cell>
          <cell r="BK3852">
            <v>0</v>
          </cell>
          <cell r="BL3852">
            <v>0</v>
          </cell>
          <cell r="BM3852"/>
          <cell r="BN3852"/>
          <cell r="BO3852"/>
          <cell r="BP3852"/>
          <cell r="BR3852">
            <v>0</v>
          </cell>
          <cell r="BT3852" t="str">
            <v/>
          </cell>
          <cell r="BU3852" t="str">
            <v/>
          </cell>
        </row>
        <row r="3853">
          <cell r="H3853">
            <v>0</v>
          </cell>
          <cell r="O3853">
            <v>406193</v>
          </cell>
          <cell r="P3853" t="str">
            <v>2025/184-0029-01</v>
          </cell>
          <cell r="Q3853" t="str">
            <v>EST ALMOFADA CLAMI (VIVO) TC TRAMADO BR-LARANJA/COURO MARROM</v>
          </cell>
          <cell r="R3853"/>
          <cell r="S3853"/>
          <cell r="T3853"/>
          <cell r="U3853">
            <v>0.5</v>
          </cell>
          <cell r="V3853">
            <v>0.5</v>
          </cell>
          <cell r="W3853">
            <v>0</v>
          </cell>
          <cell r="X3853">
            <v>0</v>
          </cell>
          <cell r="Y3853" t="str">
            <v>EST ALMOFADA CLAMI (VIVO) TC TRAMADO BR-LARANJA/COURO MARROM - 0,5x0,5x0H</v>
          </cell>
          <cell r="Z3853">
            <v>443.52</v>
          </cell>
          <cell r="AA3853">
            <v>0.35</v>
          </cell>
          <cell r="AB3853">
            <v>288.28800000000001</v>
          </cell>
          <cell r="AC3853"/>
          <cell r="AD3853"/>
          <cell r="AE3853"/>
          <cell r="AF3853">
            <v>443.52</v>
          </cell>
          <cell r="AG3853">
            <v>443.52</v>
          </cell>
          <cell r="AH3853">
            <v>0</v>
          </cell>
          <cell r="AI3853">
            <v>443.52</v>
          </cell>
          <cell r="AJ3853" t="str">
            <v>REF: 406193</v>
          </cell>
          <cell r="AK3853" t="str">
            <v>PRODUTO PRONTA ENTREGA</v>
          </cell>
          <cell r="AL3853">
            <v>406193</v>
          </cell>
          <cell r="AM3853" t="str">
            <v>EST ALMOFADA CLAMI (VIVO) TC TRAMADO BR-LARANJA/COURO MARROM</v>
          </cell>
          <cell r="AN3853"/>
          <cell r="AO3853">
            <v>0.5</v>
          </cell>
          <cell r="AP3853">
            <v>0.5</v>
          </cell>
          <cell r="AQ3853">
            <v>0</v>
          </cell>
          <cell r="AR3853">
            <v>0</v>
          </cell>
          <cell r="AS3853" t="str">
            <v>EST ALMOFADA CLAMI (VIVO) TC TRAMADO BR-LARANJA/COURO MARROM - 0,5x0,5x0H</v>
          </cell>
          <cell r="AT3853">
            <v>443.52</v>
          </cell>
          <cell r="AU3853">
            <v>443.52</v>
          </cell>
          <cell r="AV3853">
            <v>443.52</v>
          </cell>
          <cell r="AW3853">
            <v>0</v>
          </cell>
          <cell r="AX3853">
            <v>443.52</v>
          </cell>
          <cell r="AY3853">
            <v>0</v>
          </cell>
          <cell r="AZ3853"/>
          <cell r="BA3853" t="str">
            <v/>
          </cell>
          <cell r="BB3853"/>
          <cell r="BC3853"/>
          <cell r="BD3853"/>
          <cell r="BE3853" t="str">
            <v/>
          </cell>
          <cell r="BF3853">
            <v>0</v>
          </cell>
          <cell r="BG3853" t="str">
            <v/>
          </cell>
          <cell r="BH3853" t="str">
            <v/>
          </cell>
          <cell r="BI3853">
            <v>12</v>
          </cell>
          <cell r="BJ3853" t="str">
            <v>0</v>
          </cell>
          <cell r="BK3853">
            <v>0</v>
          </cell>
          <cell r="BL3853">
            <v>0</v>
          </cell>
          <cell r="BM3853"/>
          <cell r="BN3853"/>
          <cell r="BO3853"/>
          <cell r="BP3853"/>
          <cell r="BR3853">
            <v>0</v>
          </cell>
          <cell r="BT3853" t="str">
            <v/>
          </cell>
          <cell r="BU3853" t="str">
            <v/>
          </cell>
        </row>
        <row r="3854">
          <cell r="H3854">
            <v>0</v>
          </cell>
          <cell r="O3854">
            <v>406193</v>
          </cell>
          <cell r="P3854" t="str">
            <v>2025/184-0031-01</v>
          </cell>
          <cell r="Q3854" t="str">
            <v>EST ALMOFADA CLAMI (VIVO) TC TRAMADO BR-LARANJA/COURO MARROM</v>
          </cell>
          <cell r="R3854"/>
          <cell r="S3854"/>
          <cell r="T3854"/>
          <cell r="U3854">
            <v>0.5</v>
          </cell>
          <cell r="V3854">
            <v>0.5</v>
          </cell>
          <cell r="W3854">
            <v>0</v>
          </cell>
          <cell r="X3854">
            <v>0</v>
          </cell>
          <cell r="Y3854" t="str">
            <v>EST ALMOFADA CLAMI (VIVO) TC TRAMADO BR-LARANJA/COURO MARROM - 0,5x0,5x0H</v>
          </cell>
          <cell r="Z3854">
            <v>443.52</v>
          </cell>
          <cell r="AA3854">
            <v>0.35</v>
          </cell>
          <cell r="AB3854">
            <v>288.28800000000001</v>
          </cell>
          <cell r="AC3854"/>
          <cell r="AD3854"/>
          <cell r="AE3854"/>
          <cell r="AF3854">
            <v>443.52</v>
          </cell>
          <cell r="AG3854">
            <v>443.52</v>
          </cell>
          <cell r="AH3854">
            <v>0</v>
          </cell>
          <cell r="AI3854">
            <v>443.52</v>
          </cell>
          <cell r="AJ3854" t="str">
            <v>REF: 406193</v>
          </cell>
          <cell r="AK3854" t="str">
            <v>PRODUTO PRONTA ENTREGA</v>
          </cell>
          <cell r="AL3854">
            <v>406193</v>
          </cell>
          <cell r="AM3854" t="str">
            <v>EST ALMOFADA CLAMI (VIVO) TC TRAMADO BR-LARANJA/COURO MARROM</v>
          </cell>
          <cell r="AN3854"/>
          <cell r="AO3854">
            <v>0.5</v>
          </cell>
          <cell r="AP3854">
            <v>0.5</v>
          </cell>
          <cell r="AQ3854">
            <v>0</v>
          </cell>
          <cell r="AR3854">
            <v>0</v>
          </cell>
          <cell r="AS3854" t="str">
            <v>EST ALMOFADA CLAMI (VIVO) TC TRAMADO BR-LARANJA/COURO MARROM - 0,5x0,5x0H</v>
          </cell>
          <cell r="AT3854">
            <v>443.52</v>
          </cell>
          <cell r="AU3854">
            <v>443.52</v>
          </cell>
          <cell r="AV3854">
            <v>443.52</v>
          </cell>
          <cell r="AW3854">
            <v>0</v>
          </cell>
          <cell r="AX3854">
            <v>443.52</v>
          </cell>
          <cell r="AY3854">
            <v>0</v>
          </cell>
          <cell r="AZ3854"/>
          <cell r="BA3854" t="str">
            <v/>
          </cell>
          <cell r="BB3854"/>
          <cell r="BC3854"/>
          <cell r="BD3854"/>
          <cell r="BE3854" t="str">
            <v/>
          </cell>
          <cell r="BF3854">
            <v>0</v>
          </cell>
          <cell r="BG3854" t="str">
            <v/>
          </cell>
          <cell r="BH3854" t="str">
            <v/>
          </cell>
          <cell r="BI3854">
            <v>12</v>
          </cell>
          <cell r="BJ3854" t="str">
            <v>0</v>
          </cell>
          <cell r="BK3854">
            <v>0</v>
          </cell>
          <cell r="BL3854">
            <v>0</v>
          </cell>
          <cell r="BM3854"/>
          <cell r="BN3854"/>
          <cell r="BO3854"/>
          <cell r="BP3854"/>
          <cell r="BR3854">
            <v>0</v>
          </cell>
          <cell r="BT3854" t="str">
            <v/>
          </cell>
          <cell r="BU3854" t="str">
            <v/>
          </cell>
        </row>
        <row r="3855">
          <cell r="H3855">
            <v>0</v>
          </cell>
          <cell r="O3855">
            <v>406190</v>
          </cell>
          <cell r="P3855" t="str">
            <v>2025/184-0022-01</v>
          </cell>
          <cell r="Q3855" t="str">
            <v>EST ALMOFADA CLAMI (SIMPLES) TC TRAMADO VERDE</v>
          </cell>
          <cell r="R3855"/>
          <cell r="S3855"/>
          <cell r="T3855"/>
          <cell r="U3855">
            <v>0.5</v>
          </cell>
          <cell r="V3855">
            <v>0.5</v>
          </cell>
          <cell r="W3855">
            <v>0</v>
          </cell>
          <cell r="X3855">
            <v>0</v>
          </cell>
          <cell r="Y3855" t="str">
            <v>EST ALMOFADA CLAMI (SIMPLES) TC TRAMADO VERDE - 0,5x0,5x0H</v>
          </cell>
          <cell r="Z3855" t="str">
            <v>EST</v>
          </cell>
          <cell r="AA3855">
            <v>0.35</v>
          </cell>
          <cell r="AB3855" t="e">
            <v>#VALUE!</v>
          </cell>
          <cell r="AC3855"/>
          <cell r="AD3855"/>
          <cell r="AE3855"/>
          <cell r="AF3855" t="e">
            <v>#VALUE!</v>
          </cell>
          <cell r="AG3855" t="str">
            <v>EST</v>
          </cell>
          <cell r="AH3855">
            <v>0</v>
          </cell>
          <cell r="AI3855" t="str">
            <v>EST</v>
          </cell>
          <cell r="AJ3855" t="str">
            <v xml:space="preserve">REF: </v>
          </cell>
          <cell r="AK3855"/>
          <cell r="AL3855"/>
          <cell r="AM3855" t="str">
            <v>ETIQUETA DE ESTOQUE</v>
          </cell>
          <cell r="AN3855"/>
          <cell r="AO3855" t="str">
            <v/>
          </cell>
          <cell r="AP3855" t="str">
            <v/>
          </cell>
          <cell r="AQ3855" t="str">
            <v/>
          </cell>
          <cell r="AR3855" t="str">
            <v/>
          </cell>
          <cell r="AS3855" t="str">
            <v>ETIQUETA DE ESTOQUE - xxH</v>
          </cell>
          <cell r="AT3855" t="str">
            <v>EST</v>
          </cell>
          <cell r="AU3855" t="str">
            <v>EST</v>
          </cell>
          <cell r="AV3855" t="str">
            <v>EST</v>
          </cell>
          <cell r="AW3855" t="str">
            <v/>
          </cell>
          <cell r="AX3855">
            <v>443.52</v>
          </cell>
          <cell r="AY3855" t="e">
            <v>#VALUE!</v>
          </cell>
          <cell r="AZ3855"/>
          <cell r="BA3855" t="str">
            <v/>
          </cell>
          <cell r="BB3855"/>
          <cell r="BC3855"/>
          <cell r="BD3855"/>
          <cell r="BE3855" t="str">
            <v/>
          </cell>
          <cell r="BF3855">
            <v>0</v>
          </cell>
          <cell r="BG3855" t="str">
            <v/>
          </cell>
          <cell r="BH3855" t="str">
            <v/>
          </cell>
          <cell r="BI3855">
            <v>12</v>
          </cell>
          <cell r="BJ3855" t="str">
            <v>0</v>
          </cell>
          <cell r="BK3855">
            <v>0</v>
          </cell>
          <cell r="BL3855">
            <v>0</v>
          </cell>
          <cell r="BM3855"/>
          <cell r="BN3855"/>
          <cell r="BO3855"/>
          <cell r="BP3855"/>
          <cell r="BR3855">
            <v>0</v>
          </cell>
          <cell r="BT3855" t="str">
            <v/>
          </cell>
          <cell r="BU3855" t="str">
            <v/>
          </cell>
        </row>
        <row r="3856">
          <cell r="H3856">
            <v>0</v>
          </cell>
          <cell r="O3856">
            <v>406190</v>
          </cell>
          <cell r="P3856" t="str">
            <v>2025/184-0023-01</v>
          </cell>
          <cell r="Q3856" t="str">
            <v>EST ALMOFADA CLAMI (SIMPLES) TC TRAMADO VERDE</v>
          </cell>
          <cell r="R3856"/>
          <cell r="S3856"/>
          <cell r="T3856"/>
          <cell r="U3856">
            <v>0.5</v>
          </cell>
          <cell r="V3856">
            <v>0.5</v>
          </cell>
          <cell r="W3856">
            <v>0</v>
          </cell>
          <cell r="X3856">
            <v>0</v>
          </cell>
          <cell r="Y3856" t="str">
            <v>EST ALMOFADA CLAMI (SIMPLES) TC TRAMADO VERDE - 0,5x0,5x0H</v>
          </cell>
          <cell r="Z3856" t="str">
            <v>EST</v>
          </cell>
          <cell r="AA3856">
            <v>0.35</v>
          </cell>
          <cell r="AB3856" t="e">
            <v>#VALUE!</v>
          </cell>
          <cell r="AC3856"/>
          <cell r="AD3856"/>
          <cell r="AE3856"/>
          <cell r="AF3856" t="e">
            <v>#VALUE!</v>
          </cell>
          <cell r="AG3856" t="str">
            <v>EST</v>
          </cell>
          <cell r="AH3856">
            <v>0</v>
          </cell>
          <cell r="AI3856" t="str">
            <v>EST</v>
          </cell>
          <cell r="AJ3856" t="str">
            <v xml:space="preserve">REF: </v>
          </cell>
          <cell r="AK3856"/>
          <cell r="AL3856"/>
          <cell r="AM3856" t="str">
            <v>ETIQUETA DE ESTOQUE</v>
          </cell>
          <cell r="AN3856"/>
          <cell r="AO3856" t="str">
            <v/>
          </cell>
          <cell r="AP3856" t="str">
            <v/>
          </cell>
          <cell r="AQ3856" t="str">
            <v/>
          </cell>
          <cell r="AR3856" t="str">
            <v/>
          </cell>
          <cell r="AS3856" t="str">
            <v>ETIQUETA DE ESTOQUE - xxH</v>
          </cell>
          <cell r="AT3856" t="str">
            <v>EST</v>
          </cell>
          <cell r="AU3856" t="str">
            <v>EST</v>
          </cell>
          <cell r="AV3856" t="str">
            <v>EST</v>
          </cell>
          <cell r="AW3856" t="str">
            <v/>
          </cell>
          <cell r="AX3856">
            <v>443.52</v>
          </cell>
          <cell r="AY3856" t="e">
            <v>#VALUE!</v>
          </cell>
          <cell r="AZ3856"/>
          <cell r="BA3856" t="str">
            <v/>
          </cell>
          <cell r="BB3856"/>
          <cell r="BC3856"/>
          <cell r="BD3856"/>
          <cell r="BE3856" t="str">
            <v/>
          </cell>
          <cell r="BF3856">
            <v>0</v>
          </cell>
          <cell r="BG3856" t="str">
            <v/>
          </cell>
          <cell r="BH3856" t="str">
            <v/>
          </cell>
          <cell r="BI3856">
            <v>12</v>
          </cell>
          <cell r="BJ3856" t="str">
            <v>0</v>
          </cell>
          <cell r="BK3856">
            <v>0</v>
          </cell>
          <cell r="BL3856">
            <v>0</v>
          </cell>
          <cell r="BM3856"/>
          <cell r="BN3856"/>
          <cell r="BO3856"/>
          <cell r="BP3856"/>
          <cell r="BR3856">
            <v>0</v>
          </cell>
          <cell r="BT3856" t="str">
            <v/>
          </cell>
          <cell r="BU3856" t="str">
            <v/>
          </cell>
        </row>
        <row r="3857">
          <cell r="H3857">
            <v>0</v>
          </cell>
          <cell r="O3857">
            <v>404610</v>
          </cell>
          <cell r="P3857" t="str">
            <v>2025/154-0018-01</v>
          </cell>
          <cell r="Q3857" t="str">
            <v>EST MESA LATERAL BELLAGIO (FORMICA TS CORDA) (ALU C29)</v>
          </cell>
          <cell r="R3857"/>
          <cell r="S3857"/>
          <cell r="T3857"/>
          <cell r="U3857">
            <v>0.5</v>
          </cell>
          <cell r="V3857">
            <v>0</v>
          </cell>
          <cell r="W3857">
            <v>0.45</v>
          </cell>
          <cell r="X3857">
            <v>0.5</v>
          </cell>
          <cell r="Y3857" t="str">
            <v>EST MESA LATERAL BELLAGIO (FORMICA TS CORDA) (ALU C29) - Ø0,5x0,45H</v>
          </cell>
          <cell r="Z3857">
            <v>8226.94</v>
          </cell>
          <cell r="AA3857">
            <v>0.35</v>
          </cell>
          <cell r="AB3857">
            <v>5347.5110000000004</v>
          </cell>
          <cell r="AC3857"/>
          <cell r="AD3857"/>
          <cell r="AE3857"/>
          <cell r="AF3857">
            <v>8226.94</v>
          </cell>
          <cell r="AG3857">
            <v>8226.94</v>
          </cell>
          <cell r="AH3857">
            <v>0</v>
          </cell>
          <cell r="AI3857">
            <v>8226.94</v>
          </cell>
          <cell r="AJ3857" t="str">
            <v>REF: 409031</v>
          </cell>
          <cell r="AK3857"/>
          <cell r="AL3857">
            <v>409031</v>
          </cell>
          <cell r="AM3857" t="str">
            <v>MESA LATERAL BELLAGIO (FORMICA TS)</v>
          </cell>
          <cell r="AN3857"/>
          <cell r="AO3857">
            <v>0.5</v>
          </cell>
          <cell r="AP3857">
            <v>0</v>
          </cell>
          <cell r="AQ3857">
            <v>0.45</v>
          </cell>
          <cell r="AR3857">
            <v>0.5</v>
          </cell>
          <cell r="AS3857" t="str">
            <v>MESA LATERAL BELLAGIO (FORMICA TS) - Ø0,5x0,45H</v>
          </cell>
          <cell r="AT3857">
            <v>8226.94</v>
          </cell>
          <cell r="AU3857">
            <v>8226.94</v>
          </cell>
          <cell r="AV3857">
            <v>8226.94</v>
          </cell>
          <cell r="AW3857">
            <v>0</v>
          </cell>
          <cell r="AX3857">
            <v>8226.94</v>
          </cell>
          <cell r="AY3857">
            <v>0</v>
          </cell>
          <cell r="AZ3857"/>
          <cell r="BA3857" t="str">
            <v/>
          </cell>
          <cell r="BB3857"/>
          <cell r="BC3857"/>
          <cell r="BD3857"/>
          <cell r="BE3857" t="str">
            <v/>
          </cell>
          <cell r="BF3857">
            <v>0</v>
          </cell>
          <cell r="BG3857" t="str">
            <v/>
          </cell>
          <cell r="BH3857" t="str">
            <v/>
          </cell>
          <cell r="BI3857">
            <v>12</v>
          </cell>
          <cell r="BJ3857" t="str">
            <v>0</v>
          </cell>
          <cell r="BK3857">
            <v>0</v>
          </cell>
          <cell r="BL3857">
            <v>0</v>
          </cell>
          <cell r="BM3857"/>
          <cell r="BN3857"/>
          <cell r="BO3857"/>
          <cell r="BP3857"/>
          <cell r="BR3857">
            <v>0</v>
          </cell>
          <cell r="BT3857" t="str">
            <v/>
          </cell>
          <cell r="BU3857" t="str">
            <v/>
          </cell>
        </row>
        <row r="3858">
          <cell r="H3858">
            <v>0</v>
          </cell>
          <cell r="O3858">
            <v>404607</v>
          </cell>
          <cell r="P3858" t="str">
            <v>2025/246-0035-01</v>
          </cell>
          <cell r="Q3858" t="str">
            <v>EST MESA CENTRO BELLAGIO (ALU C32)</v>
          </cell>
          <cell r="R3858"/>
          <cell r="S3858"/>
          <cell r="T3858"/>
          <cell r="U3858">
            <v>1.2</v>
          </cell>
          <cell r="V3858">
            <v>0</v>
          </cell>
          <cell r="W3858">
            <v>0.35</v>
          </cell>
          <cell r="X3858">
            <v>1.2</v>
          </cell>
          <cell r="Y3858" t="str">
            <v>EST MESA CENTRO BELLAGIO (ALU C32) - Ø1,2x0,35H</v>
          </cell>
          <cell r="Z3858">
            <v>22279.71</v>
          </cell>
          <cell r="AA3858">
            <v>0.35</v>
          </cell>
          <cell r="AB3858">
            <v>14481.8115</v>
          </cell>
          <cell r="AC3858"/>
          <cell r="AD3858"/>
          <cell r="AE3858"/>
          <cell r="AF3858">
            <v>22279.71</v>
          </cell>
          <cell r="AG3858">
            <v>22279.71</v>
          </cell>
          <cell r="AH3858">
            <v>0</v>
          </cell>
          <cell r="AI3858">
            <v>22279.71</v>
          </cell>
          <cell r="AJ3858" t="str">
            <v>REF: 408977</v>
          </cell>
          <cell r="AK3858"/>
          <cell r="AL3858">
            <v>408977</v>
          </cell>
          <cell r="AM3858" t="str">
            <v>MESA CENTRO BELLAGIO (ALUMINIO)</v>
          </cell>
          <cell r="AN3858"/>
          <cell r="AO3858">
            <v>1.2</v>
          </cell>
          <cell r="AP3858">
            <v>0</v>
          </cell>
          <cell r="AQ3858">
            <v>0.35</v>
          </cell>
          <cell r="AR3858">
            <v>1.2</v>
          </cell>
          <cell r="AS3858" t="str">
            <v>MESA CENTRO BELLAGIO (ALUMINIO) - Ø1,2x0,35H</v>
          </cell>
          <cell r="AT3858">
            <v>22279.71</v>
          </cell>
          <cell r="AU3858">
            <v>22279.71</v>
          </cell>
          <cell r="AV3858">
            <v>22279.71</v>
          </cell>
          <cell r="AW3858">
            <v>0</v>
          </cell>
          <cell r="AX3858">
            <v>22279.71</v>
          </cell>
          <cell r="AY3858">
            <v>0</v>
          </cell>
          <cell r="AZ3858"/>
          <cell r="BA3858" t="str">
            <v/>
          </cell>
          <cell r="BB3858"/>
          <cell r="BC3858"/>
          <cell r="BD3858"/>
          <cell r="BE3858" t="str">
            <v/>
          </cell>
          <cell r="BF3858">
            <v>0</v>
          </cell>
          <cell r="BG3858" t="str">
            <v/>
          </cell>
          <cell r="BH3858" t="str">
            <v/>
          </cell>
          <cell r="BI3858">
            <v>12</v>
          </cell>
          <cell r="BJ3858" t="str">
            <v>0</v>
          </cell>
          <cell r="BK3858">
            <v>0</v>
          </cell>
          <cell r="BL3858">
            <v>0</v>
          </cell>
          <cell r="BM3858"/>
          <cell r="BN3858"/>
          <cell r="BO3858"/>
          <cell r="BP3858"/>
          <cell r="BR3858">
            <v>0</v>
          </cell>
          <cell r="BT3858" t="str">
            <v/>
          </cell>
          <cell r="BU3858" t="str">
            <v/>
          </cell>
        </row>
        <row r="3859">
          <cell r="H3859">
            <v>0</v>
          </cell>
          <cell r="O3859">
            <v>404602</v>
          </cell>
          <cell r="P3859" t="str">
            <v>2025/246-0034-01</v>
          </cell>
          <cell r="Q3859" t="str">
            <v>EST MESA CENTRO BELLAGIO (ALU C29)</v>
          </cell>
          <cell r="R3859"/>
          <cell r="S3859"/>
          <cell r="T3859"/>
          <cell r="U3859">
            <v>1.2</v>
          </cell>
          <cell r="V3859">
            <v>0</v>
          </cell>
          <cell r="W3859">
            <v>0.35</v>
          </cell>
          <cell r="X3859">
            <v>1.2</v>
          </cell>
          <cell r="Y3859" t="str">
            <v>EST MESA CENTRO BELLAGIO (ALU C29) - Ø1,2x0,35H</v>
          </cell>
          <cell r="Z3859">
            <v>22279.71</v>
          </cell>
          <cell r="AA3859">
            <v>0.35</v>
          </cell>
          <cell r="AB3859">
            <v>14481.8115</v>
          </cell>
          <cell r="AC3859"/>
          <cell r="AD3859"/>
          <cell r="AE3859"/>
          <cell r="AF3859">
            <v>22279.71</v>
          </cell>
          <cell r="AG3859">
            <v>22279.71</v>
          </cell>
          <cell r="AH3859">
            <v>0</v>
          </cell>
          <cell r="AI3859">
            <v>22279.71</v>
          </cell>
          <cell r="AJ3859" t="str">
            <v>REF: 408977</v>
          </cell>
          <cell r="AK3859"/>
          <cell r="AL3859">
            <v>408977</v>
          </cell>
          <cell r="AM3859" t="str">
            <v>MESA CENTRO BELLAGIO (ALUMINIO)</v>
          </cell>
          <cell r="AN3859"/>
          <cell r="AO3859">
            <v>1.2</v>
          </cell>
          <cell r="AP3859">
            <v>0</v>
          </cell>
          <cell r="AQ3859">
            <v>0.35</v>
          </cell>
          <cell r="AR3859">
            <v>1.2</v>
          </cell>
          <cell r="AS3859" t="str">
            <v>MESA CENTRO BELLAGIO (ALUMINIO) - Ø1,2x0,35H</v>
          </cell>
          <cell r="AT3859">
            <v>22279.71</v>
          </cell>
          <cell r="AU3859">
            <v>22279.71</v>
          </cell>
          <cell r="AV3859">
            <v>22279.71</v>
          </cell>
          <cell r="AW3859">
            <v>0</v>
          </cell>
          <cell r="AX3859">
            <v>22279.71</v>
          </cell>
          <cell r="AY3859">
            <v>0</v>
          </cell>
          <cell r="AZ3859"/>
          <cell r="BA3859" t="str">
            <v/>
          </cell>
          <cell r="BB3859"/>
          <cell r="BC3859"/>
          <cell r="BD3859"/>
          <cell r="BE3859" t="str">
            <v/>
          </cell>
          <cell r="BF3859">
            <v>0</v>
          </cell>
          <cell r="BG3859" t="str">
            <v/>
          </cell>
          <cell r="BH3859" t="str">
            <v/>
          </cell>
          <cell r="BI3859">
            <v>12</v>
          </cell>
          <cell r="BJ3859" t="str">
            <v>0</v>
          </cell>
          <cell r="BK3859">
            <v>0</v>
          </cell>
          <cell r="BL3859">
            <v>0</v>
          </cell>
          <cell r="BM3859"/>
          <cell r="BN3859"/>
          <cell r="BO3859"/>
          <cell r="BP3859"/>
          <cell r="BR3859">
            <v>0</v>
          </cell>
          <cell r="BT3859" t="str">
            <v/>
          </cell>
          <cell r="BU3859" t="str">
            <v/>
          </cell>
        </row>
        <row r="3860">
          <cell r="H3860">
            <v>0</v>
          </cell>
          <cell r="O3860">
            <v>404174</v>
          </cell>
          <cell r="P3860" t="str">
            <v>2025/148-0043-01</v>
          </cell>
          <cell r="Q3860" t="str">
            <v>EST MOVEL AUXILIAR BARCELONA (MARM 1 NUVOLA GOLD) LAM WALNUT</v>
          </cell>
          <cell r="R3860"/>
          <cell r="S3860"/>
          <cell r="T3860"/>
          <cell r="U3860">
            <v>0.5</v>
          </cell>
          <cell r="V3860">
            <v>0</v>
          </cell>
          <cell r="W3860">
            <v>0.55000000000000004</v>
          </cell>
          <cell r="X3860">
            <v>0.5</v>
          </cell>
          <cell r="Y3860" t="str">
            <v>EST MOVEL AUXILIAR BARCELONA (MARM 1 NUVOLA GOLD) LAM WALNUT - Ø0,5x0,55H</v>
          </cell>
          <cell r="Z3860">
            <v>16629.45</v>
          </cell>
          <cell r="AA3860">
            <v>0.35</v>
          </cell>
          <cell r="AB3860">
            <v>10809.142500000002</v>
          </cell>
          <cell r="AC3860"/>
          <cell r="AD3860"/>
          <cell r="AE3860"/>
          <cell r="AF3860">
            <v>16629.45</v>
          </cell>
          <cell r="AG3860">
            <v>16629.45</v>
          </cell>
          <cell r="AH3860">
            <v>0</v>
          </cell>
          <cell r="AI3860">
            <v>16629.45</v>
          </cell>
          <cell r="AJ3860" t="str">
            <v>REF: 388339</v>
          </cell>
          <cell r="AK3860"/>
          <cell r="AL3860">
            <v>388339</v>
          </cell>
          <cell r="AM3860" t="str">
            <v>MOVEL AUXILIAR BARCELONA (MARMORE 1)</v>
          </cell>
          <cell r="AN3860"/>
          <cell r="AO3860">
            <v>0.5</v>
          </cell>
          <cell r="AP3860">
            <v>0</v>
          </cell>
          <cell r="AQ3860">
            <v>0.55000000000000004</v>
          </cell>
          <cell r="AR3860">
            <v>0.5</v>
          </cell>
          <cell r="AS3860" t="str">
            <v>MOVEL AUXILIAR BARCELONA (MARMORE 1) - Ø0,5x0,55H</v>
          </cell>
          <cell r="AT3860">
            <v>16629.45</v>
          </cell>
          <cell r="AU3860">
            <v>16629.45</v>
          </cell>
          <cell r="AV3860">
            <v>16629.45</v>
          </cell>
          <cell r="AW3860">
            <v>0</v>
          </cell>
          <cell r="AX3860">
            <v>16629.45</v>
          </cell>
          <cell r="AY3860">
            <v>0</v>
          </cell>
          <cell r="AZ3860"/>
          <cell r="BA3860" t="str">
            <v/>
          </cell>
          <cell r="BB3860"/>
          <cell r="BC3860"/>
          <cell r="BD3860"/>
          <cell r="BE3860" t="str">
            <v/>
          </cell>
          <cell r="BF3860">
            <v>0</v>
          </cell>
          <cell r="BG3860" t="str">
            <v/>
          </cell>
          <cell r="BH3860" t="str">
            <v/>
          </cell>
          <cell r="BI3860">
            <v>12</v>
          </cell>
          <cell r="BJ3860" t="str">
            <v>0</v>
          </cell>
          <cell r="BK3860">
            <v>0</v>
          </cell>
          <cell r="BL3860">
            <v>0</v>
          </cell>
          <cell r="BM3860"/>
          <cell r="BN3860"/>
          <cell r="BO3860"/>
          <cell r="BP3860"/>
          <cell r="BR3860">
            <v>0</v>
          </cell>
          <cell r="BT3860" t="str">
            <v/>
          </cell>
          <cell r="BU3860" t="str">
            <v/>
          </cell>
        </row>
        <row r="3861">
          <cell r="H3861">
            <v>0</v>
          </cell>
          <cell r="O3861">
            <v>404174</v>
          </cell>
          <cell r="P3861" t="str">
            <v>2025/148-0045-01</v>
          </cell>
          <cell r="Q3861" t="str">
            <v>EST MOVEL AUXILIAR BARCELONA (MARM 1 NUVOLA GOLD) LAM WALNUT</v>
          </cell>
          <cell r="R3861"/>
          <cell r="S3861"/>
          <cell r="T3861"/>
          <cell r="U3861">
            <v>0.5</v>
          </cell>
          <cell r="V3861">
            <v>0</v>
          </cell>
          <cell r="W3861">
            <v>0.55000000000000004</v>
          </cell>
          <cell r="X3861">
            <v>0.5</v>
          </cell>
          <cell r="Y3861" t="str">
            <v>EST MOVEL AUXILIAR BARCELONA (MARM 1 NUVOLA GOLD) LAM WALNUT - Ø0,5x0,55H</v>
          </cell>
          <cell r="Z3861">
            <v>16629.45</v>
          </cell>
          <cell r="AA3861">
            <v>0.35</v>
          </cell>
          <cell r="AB3861">
            <v>10809.142500000002</v>
          </cell>
          <cell r="AC3861"/>
          <cell r="AD3861"/>
          <cell r="AE3861"/>
          <cell r="AF3861">
            <v>16629.45</v>
          </cell>
          <cell r="AG3861">
            <v>16629.45</v>
          </cell>
          <cell r="AH3861">
            <v>0</v>
          </cell>
          <cell r="AI3861">
            <v>16629.45</v>
          </cell>
          <cell r="AJ3861" t="str">
            <v>REF: 388339</v>
          </cell>
          <cell r="AK3861"/>
          <cell r="AL3861">
            <v>388339</v>
          </cell>
          <cell r="AM3861" t="str">
            <v>MOVEL AUXILIAR BARCELONA (MARMORE 1)</v>
          </cell>
          <cell r="AN3861"/>
          <cell r="AO3861">
            <v>0.5</v>
          </cell>
          <cell r="AP3861">
            <v>0</v>
          </cell>
          <cell r="AQ3861">
            <v>0.55000000000000004</v>
          </cell>
          <cell r="AR3861">
            <v>0.5</v>
          </cell>
          <cell r="AS3861" t="str">
            <v>MOVEL AUXILIAR BARCELONA (MARMORE 1) - Ø0,5x0,55H</v>
          </cell>
          <cell r="AT3861">
            <v>16629.45</v>
          </cell>
          <cell r="AU3861">
            <v>16629.45</v>
          </cell>
          <cell r="AV3861">
            <v>16629.45</v>
          </cell>
          <cell r="AW3861">
            <v>0</v>
          </cell>
          <cell r="AX3861">
            <v>16629.45</v>
          </cell>
          <cell r="AY3861">
            <v>0</v>
          </cell>
          <cell r="AZ3861"/>
          <cell r="BA3861" t="str">
            <v/>
          </cell>
          <cell r="BB3861"/>
          <cell r="BC3861"/>
          <cell r="BD3861"/>
          <cell r="BE3861" t="str">
            <v/>
          </cell>
          <cell r="BF3861">
            <v>0</v>
          </cell>
          <cell r="BG3861" t="str">
            <v/>
          </cell>
          <cell r="BH3861" t="str">
            <v/>
          </cell>
          <cell r="BI3861">
            <v>12</v>
          </cell>
          <cell r="BJ3861" t="str">
            <v>0</v>
          </cell>
          <cell r="BK3861">
            <v>0</v>
          </cell>
          <cell r="BL3861">
            <v>0</v>
          </cell>
          <cell r="BM3861"/>
          <cell r="BN3861"/>
          <cell r="BO3861"/>
          <cell r="BP3861"/>
          <cell r="BR3861">
            <v>0</v>
          </cell>
          <cell r="BT3861" t="str">
            <v/>
          </cell>
          <cell r="BU3861" t="str">
            <v/>
          </cell>
        </row>
        <row r="3862">
          <cell r="H3862">
            <v>0</v>
          </cell>
          <cell r="O3862">
            <v>402539</v>
          </cell>
          <cell r="P3862" t="str">
            <v>2025/125-0048-01</v>
          </cell>
          <cell r="Q3862" t="str">
            <v>EST LUMINARIA PENDENTE NOVENTA (G) (DIRETA) (PRETA)</v>
          </cell>
          <cell r="R3862"/>
          <cell r="S3862"/>
          <cell r="T3862"/>
          <cell r="U3862">
            <v>0.65</v>
          </cell>
          <cell r="V3862">
            <v>0.56000000000000005</v>
          </cell>
          <cell r="W3862">
            <v>0.3</v>
          </cell>
          <cell r="X3862">
            <v>0</v>
          </cell>
          <cell r="Y3862" t="str">
            <v>EST LUMINARIA PENDENTE NOVENTA (G) (DIRETA) (PRETA) - 0,65x0,56x0,3H</v>
          </cell>
          <cell r="Z3862">
            <v>7192.46</v>
          </cell>
          <cell r="AA3862">
            <v>0.35</v>
          </cell>
          <cell r="AB3862">
            <v>4675.0990000000002</v>
          </cell>
          <cell r="AC3862"/>
          <cell r="AD3862"/>
          <cell r="AE3862"/>
          <cell r="AF3862">
            <v>7192.46</v>
          </cell>
          <cell r="AG3862">
            <v>7192.46</v>
          </cell>
          <cell r="AH3862">
            <v>0</v>
          </cell>
          <cell r="AI3862">
            <v>7192.46</v>
          </cell>
          <cell r="AJ3862" t="str">
            <v>REF: 407046</v>
          </cell>
          <cell r="AK3862"/>
          <cell r="AL3862">
            <v>407046</v>
          </cell>
          <cell r="AM3862" t="str">
            <v>LUMINARIA PENDENTE NOVENTA (G) (DIRETA) (3W - 300LM)</v>
          </cell>
          <cell r="AN3862"/>
          <cell r="AO3862">
            <v>0.65</v>
          </cell>
          <cell r="AP3862">
            <v>0.56000000000000005</v>
          </cell>
          <cell r="AQ3862">
            <v>0.3</v>
          </cell>
          <cell r="AR3862">
            <v>0</v>
          </cell>
          <cell r="AS3862" t="str">
            <v>LUMINARIA PENDENTE NOVENTA (G) (DIRETA) (3W - 300LM) - 0,65x0,56x0,3H</v>
          </cell>
          <cell r="AT3862">
            <v>7192.46</v>
          </cell>
          <cell r="AU3862">
            <v>7192.46</v>
          </cell>
          <cell r="AV3862">
            <v>7192.46</v>
          </cell>
          <cell r="AW3862">
            <v>0</v>
          </cell>
          <cell r="AX3862">
            <v>7192.46</v>
          </cell>
          <cell r="AY3862">
            <v>0</v>
          </cell>
          <cell r="AZ3862"/>
          <cell r="BA3862" t="str">
            <v/>
          </cell>
          <cell r="BB3862"/>
          <cell r="BC3862"/>
          <cell r="BD3862"/>
          <cell r="BE3862" t="str">
            <v/>
          </cell>
          <cell r="BF3862">
            <v>0</v>
          </cell>
          <cell r="BG3862" t="str">
            <v/>
          </cell>
          <cell r="BH3862" t="str">
            <v/>
          </cell>
          <cell r="BI3862">
            <v>12</v>
          </cell>
          <cell r="BJ3862" t="str">
            <v>0</v>
          </cell>
          <cell r="BK3862">
            <v>0</v>
          </cell>
          <cell r="BL3862">
            <v>0</v>
          </cell>
          <cell r="BM3862"/>
          <cell r="BN3862"/>
          <cell r="BO3862"/>
          <cell r="BP3862"/>
          <cell r="BR3862">
            <v>0</v>
          </cell>
          <cell r="BT3862" t="str">
            <v/>
          </cell>
          <cell r="BU3862" t="str">
            <v/>
          </cell>
        </row>
        <row r="3863">
          <cell r="H3863">
            <v>0</v>
          </cell>
          <cell r="O3863">
            <v>274746</v>
          </cell>
          <cell r="P3863" t="str">
            <v>2021/116-0057-01</v>
          </cell>
          <cell r="Q3863" t="str">
            <v>EST MESA CENTRO PISAC (RED) (MTZ CAPUCCINO) (LAMINA WALNUT)</v>
          </cell>
          <cell r="R3863"/>
          <cell r="S3863"/>
          <cell r="T3863"/>
          <cell r="U3863">
            <v>0.9</v>
          </cell>
          <cell r="V3863">
            <v>0</v>
          </cell>
          <cell r="W3863">
            <v>0.3</v>
          </cell>
          <cell r="X3863">
            <v>0.9</v>
          </cell>
          <cell r="Y3863" t="str">
            <v>EST MESA CENTRO PISAC (RED) (MTZ CAPUCCINO) (LAMINA WALNUT) - Ø0,9x0,3H</v>
          </cell>
          <cell r="Z3863">
            <v>15007.73</v>
          </cell>
          <cell r="AA3863">
            <v>0.4</v>
          </cell>
          <cell r="AB3863">
            <v>9004.637999999999</v>
          </cell>
          <cell r="AC3863"/>
          <cell r="AD3863"/>
          <cell r="AE3863"/>
          <cell r="AF3863">
            <v>15007.73</v>
          </cell>
          <cell r="AG3863">
            <v>15007.73</v>
          </cell>
          <cell r="AH3863">
            <v>0</v>
          </cell>
          <cell r="AI3863">
            <v>15007.73</v>
          </cell>
          <cell r="AJ3863" t="str">
            <v>REF: 291071</v>
          </cell>
          <cell r="AK3863"/>
          <cell r="AL3863">
            <v>291071</v>
          </cell>
          <cell r="AM3863" t="str">
            <v>MESA CENTRO PISAC (CIRCULAR) (LAMINA)</v>
          </cell>
          <cell r="AN3863"/>
          <cell r="AO3863">
            <v>0.9</v>
          </cell>
          <cell r="AP3863">
            <v>0</v>
          </cell>
          <cell r="AQ3863">
            <v>0.3</v>
          </cell>
          <cell r="AR3863">
            <v>0.9</v>
          </cell>
          <cell r="AS3863" t="str">
            <v>MESA CENTRO PISAC (CIRCULAR) (LAMINA) - Ø0,9x0,3H</v>
          </cell>
          <cell r="AT3863">
            <v>15007.73</v>
          </cell>
          <cell r="AU3863">
            <v>15007.73</v>
          </cell>
          <cell r="AV3863">
            <v>15007.73</v>
          </cell>
          <cell r="AW3863">
            <v>0</v>
          </cell>
          <cell r="AX3863">
            <v>15007.73</v>
          </cell>
          <cell r="AY3863">
            <v>0</v>
          </cell>
          <cell r="AZ3863"/>
          <cell r="BA3863" t="str">
            <v/>
          </cell>
          <cell r="BB3863"/>
          <cell r="BC3863"/>
          <cell r="BD3863"/>
          <cell r="BE3863" t="str">
            <v/>
          </cell>
          <cell r="BF3863">
            <v>0</v>
          </cell>
          <cell r="BG3863" t="str">
            <v/>
          </cell>
          <cell r="BH3863" t="str">
            <v/>
          </cell>
          <cell r="BI3863">
            <v>12</v>
          </cell>
          <cell r="BJ3863" t="str">
            <v>0</v>
          </cell>
          <cell r="BK3863">
            <v>0</v>
          </cell>
          <cell r="BL3863">
            <v>0</v>
          </cell>
          <cell r="BM3863"/>
          <cell r="BN3863"/>
          <cell r="BO3863"/>
          <cell r="BP3863"/>
          <cell r="BR3863">
            <v>0</v>
          </cell>
          <cell r="BT3863" t="str">
            <v>CLAMI MESA CENTRO</v>
          </cell>
          <cell r="BU3863" t="str">
            <v>MESA CENTRO PISAC</v>
          </cell>
        </row>
        <row r="3864">
          <cell r="H3864">
            <v>0</v>
          </cell>
          <cell r="O3864">
            <v>389956</v>
          </cell>
          <cell r="P3864" t="str">
            <v>2024/267-0083-01</v>
          </cell>
          <cell r="Q3864" t="str">
            <v>EST CAPA PUFF LENCOIS M OUTDOOR (CAPA LISO) TC 8599</v>
          </cell>
          <cell r="R3864"/>
          <cell r="S3864"/>
          <cell r="T3864"/>
          <cell r="U3864">
            <v>1.7</v>
          </cell>
          <cell r="V3864">
            <v>0</v>
          </cell>
          <cell r="W3864">
            <v>0</v>
          </cell>
          <cell r="X3864">
            <v>0</v>
          </cell>
          <cell r="Y3864" t="str">
            <v>EST CAPA PUFF LENCOIS M OUTDOOR (CAPA LISO) TC 8599 - Ø0x0H</v>
          </cell>
          <cell r="Z3864">
            <v>5320.99</v>
          </cell>
          <cell r="AA3864">
            <v>0.35</v>
          </cell>
          <cell r="AB3864">
            <v>3458.6435000000001</v>
          </cell>
          <cell r="AC3864"/>
          <cell r="AD3864"/>
          <cell r="AE3864"/>
          <cell r="AF3864">
            <v>5320.99</v>
          </cell>
          <cell r="AG3864">
            <v>5320.99</v>
          </cell>
          <cell r="AH3864">
            <v>0</v>
          </cell>
          <cell r="AI3864">
            <v>5320.99</v>
          </cell>
          <cell r="AJ3864" t="str">
            <v>REF: 373293</v>
          </cell>
          <cell r="AK3864"/>
          <cell r="AL3864">
            <v>373293</v>
          </cell>
          <cell r="AM3864" t="str">
            <v>CAPA PUFF LENCOIS M OUTDOOR (CAPA LISO) (FX8000)</v>
          </cell>
          <cell r="AN3864"/>
          <cell r="AO3864">
            <v>1.7</v>
          </cell>
          <cell r="AP3864">
            <v>0</v>
          </cell>
          <cell r="AQ3864">
            <v>0</v>
          </cell>
          <cell r="AR3864">
            <v>0</v>
          </cell>
          <cell r="AS3864" t="str">
            <v>CAPA PUFF LENCOIS M OUTDOOR (CAPA LISO) (FX8000) - Ø0x0H</v>
          </cell>
          <cell r="AT3864">
            <v>5320.99</v>
          </cell>
          <cell r="AU3864">
            <v>5320.99</v>
          </cell>
          <cell r="AV3864">
            <v>5320.99</v>
          </cell>
          <cell r="AW3864">
            <v>0</v>
          </cell>
          <cell r="AX3864">
            <v>5320.98</v>
          </cell>
          <cell r="AY3864">
            <v>1.0000000000218279E-2</v>
          </cell>
          <cell r="AZ3864"/>
          <cell r="BA3864" t="str">
            <v/>
          </cell>
          <cell r="BB3864"/>
          <cell r="BC3864"/>
          <cell r="BD3864"/>
          <cell r="BE3864" t="str">
            <v/>
          </cell>
          <cell r="BF3864">
            <v>0</v>
          </cell>
          <cell r="BG3864" t="str">
            <v/>
          </cell>
          <cell r="BH3864" t="str">
            <v/>
          </cell>
          <cell r="BI3864">
            <v>12</v>
          </cell>
          <cell r="BJ3864" t="str">
            <v>0</v>
          </cell>
          <cell r="BK3864">
            <v>0</v>
          </cell>
          <cell r="BL3864">
            <v>0</v>
          </cell>
          <cell r="BM3864"/>
          <cell r="BN3864"/>
          <cell r="BO3864"/>
          <cell r="BP3864"/>
          <cell r="BR3864">
            <v>0</v>
          </cell>
          <cell r="BT3864" t="str">
            <v/>
          </cell>
          <cell r="BU3864" t="str">
            <v/>
          </cell>
        </row>
        <row r="3865">
          <cell r="H3865">
            <v>0</v>
          </cell>
          <cell r="O3865">
            <v>387663</v>
          </cell>
          <cell r="P3865" t="str">
            <v>2024/206-0076-01</v>
          </cell>
          <cell r="Q3865" t="str">
            <v>EST CADEIRA BLANCA (DAMASCO) TC 1000 - 1272</v>
          </cell>
          <cell r="R3865"/>
          <cell r="S3865"/>
          <cell r="T3865"/>
          <cell r="U3865">
            <v>0.54</v>
          </cell>
          <cell r="V3865">
            <v>0.56000000000000005</v>
          </cell>
          <cell r="W3865">
            <v>0.79</v>
          </cell>
          <cell r="X3865">
            <v>0</v>
          </cell>
          <cell r="Y3865" t="str">
            <v>EST CADEIRA BLANCA (DAMASCO) TC 1000 - 1272 - 0,54x0,56x0,79H</v>
          </cell>
          <cell r="Z3865">
            <v>3536.15</v>
          </cell>
          <cell r="AA3865">
            <v>0.35</v>
          </cell>
          <cell r="AB3865">
            <v>2298.4975000000004</v>
          </cell>
          <cell r="AC3865"/>
          <cell r="AD3865"/>
          <cell r="AE3865"/>
          <cell r="AF3865">
            <v>3536.15</v>
          </cell>
          <cell r="AG3865">
            <v>3536.15</v>
          </cell>
          <cell r="AH3865">
            <v>0</v>
          </cell>
          <cell r="AI3865">
            <v>3536.15</v>
          </cell>
          <cell r="AJ3865" t="str">
            <v>REF: 387129</v>
          </cell>
          <cell r="AK3865"/>
          <cell r="AL3865">
            <v>387129</v>
          </cell>
          <cell r="AM3865" t="str">
            <v>CADEIRA BLANCA (S/B) (FX 1000)</v>
          </cell>
          <cell r="AN3865"/>
          <cell r="AO3865">
            <v>0.54</v>
          </cell>
          <cell r="AP3865">
            <v>0.56000000000000005</v>
          </cell>
          <cell r="AQ3865">
            <v>0.79</v>
          </cell>
          <cell r="AR3865">
            <v>0</v>
          </cell>
          <cell r="AS3865" t="str">
            <v>CADEIRA BLANCA (S/B) (FX 1000) - 0,54x0,56x0,79H</v>
          </cell>
          <cell r="AT3865">
            <v>3536.15</v>
          </cell>
          <cell r="AU3865">
            <v>3536.15</v>
          </cell>
          <cell r="AV3865">
            <v>3536.15</v>
          </cell>
          <cell r="AW3865">
            <v>0</v>
          </cell>
          <cell r="AX3865">
            <v>3536.15</v>
          </cell>
          <cell r="AY3865">
            <v>0</v>
          </cell>
          <cell r="AZ3865"/>
          <cell r="BA3865" t="str">
            <v/>
          </cell>
          <cell r="BB3865"/>
          <cell r="BC3865"/>
          <cell r="BD3865"/>
          <cell r="BE3865" t="str">
            <v/>
          </cell>
          <cell r="BF3865">
            <v>0</v>
          </cell>
          <cell r="BG3865" t="str">
            <v/>
          </cell>
          <cell r="BH3865" t="str">
            <v/>
          </cell>
          <cell r="BI3865">
            <v>12</v>
          </cell>
          <cell r="BJ3865" t="str">
            <v>0</v>
          </cell>
          <cell r="BK3865">
            <v>0</v>
          </cell>
          <cell r="BL3865">
            <v>0</v>
          </cell>
          <cell r="BM3865"/>
          <cell r="BN3865"/>
          <cell r="BO3865"/>
          <cell r="BP3865"/>
          <cell r="BR3865">
            <v>0</v>
          </cell>
          <cell r="BT3865" t="str">
            <v/>
          </cell>
          <cell r="BU3865" t="str">
            <v/>
          </cell>
        </row>
        <row r="3866">
          <cell r="H3866">
            <v>0</v>
          </cell>
          <cell r="O3866">
            <v>387661</v>
          </cell>
          <cell r="P3866" t="str">
            <v>2024/206-0064-01</v>
          </cell>
          <cell r="Q3866" t="str">
            <v>EST CADEIRA BLANCA (CASTANHO) TC 3000 - 3336</v>
          </cell>
          <cell r="R3866"/>
          <cell r="S3866"/>
          <cell r="T3866"/>
          <cell r="U3866">
            <v>0.54</v>
          </cell>
          <cell r="V3866">
            <v>0.56000000000000005</v>
          </cell>
          <cell r="W3866">
            <v>0.79</v>
          </cell>
          <cell r="X3866">
            <v>0</v>
          </cell>
          <cell r="Y3866" t="str">
            <v>EST CADEIRA BLANCA (CASTANHO) TC 3000 - 3336 - 0,54x0,56x0,79H</v>
          </cell>
          <cell r="Z3866">
            <v>3460.76</v>
          </cell>
          <cell r="AA3866">
            <v>0.35</v>
          </cell>
          <cell r="AB3866">
            <v>2249.4940000000001</v>
          </cell>
          <cell r="AC3866"/>
          <cell r="AD3866"/>
          <cell r="AE3866"/>
          <cell r="AF3866">
            <v>3460.76</v>
          </cell>
          <cell r="AG3866">
            <v>3460.76</v>
          </cell>
          <cell r="AH3866">
            <v>0</v>
          </cell>
          <cell r="AI3866">
            <v>3460.76</v>
          </cell>
          <cell r="AJ3866" t="str">
            <v>REF: 387131</v>
          </cell>
          <cell r="AK3866"/>
          <cell r="AL3866">
            <v>387131</v>
          </cell>
          <cell r="AM3866" t="str">
            <v>CADEIRA BLANCA (S/B) (FX 3000)</v>
          </cell>
          <cell r="AN3866"/>
          <cell r="AO3866">
            <v>0.54</v>
          </cell>
          <cell r="AP3866">
            <v>0.56000000000000005</v>
          </cell>
          <cell r="AQ3866">
            <v>0.79</v>
          </cell>
          <cell r="AR3866">
            <v>0</v>
          </cell>
          <cell r="AS3866" t="str">
            <v>CADEIRA BLANCA (S/B) (FX 3000) - 0,54x0,56x0,79H</v>
          </cell>
          <cell r="AT3866">
            <v>3460.76</v>
          </cell>
          <cell r="AU3866">
            <v>3460.76</v>
          </cell>
          <cell r="AV3866">
            <v>3460.76</v>
          </cell>
          <cell r="AW3866">
            <v>0</v>
          </cell>
          <cell r="AX3866">
            <v>3460.76</v>
          </cell>
          <cell r="AY3866">
            <v>0</v>
          </cell>
          <cell r="AZ3866"/>
          <cell r="BA3866" t="str">
            <v/>
          </cell>
          <cell r="BB3866"/>
          <cell r="BC3866"/>
          <cell r="BD3866"/>
          <cell r="BE3866" t="str">
            <v/>
          </cell>
          <cell r="BF3866">
            <v>0</v>
          </cell>
          <cell r="BG3866" t="str">
            <v/>
          </cell>
          <cell r="BH3866" t="str">
            <v/>
          </cell>
          <cell r="BI3866">
            <v>12</v>
          </cell>
          <cell r="BJ3866" t="str">
            <v>0</v>
          </cell>
          <cell r="BK3866">
            <v>0</v>
          </cell>
          <cell r="BL3866">
            <v>0</v>
          </cell>
          <cell r="BM3866"/>
          <cell r="BN3866"/>
          <cell r="BO3866"/>
          <cell r="BP3866"/>
          <cell r="BR3866">
            <v>0</v>
          </cell>
          <cell r="BT3866" t="str">
            <v/>
          </cell>
          <cell r="BU3866" t="str">
            <v/>
          </cell>
        </row>
        <row r="3867">
          <cell r="H3867">
            <v>0</v>
          </cell>
          <cell r="O3867">
            <v>387661</v>
          </cell>
          <cell r="P3867" t="str">
            <v>2024/206-0061-01</v>
          </cell>
          <cell r="Q3867" t="str">
            <v>EST CADEIRA BLANCA (CASTANHO) TC 3000 - 3336</v>
          </cell>
          <cell r="R3867"/>
          <cell r="S3867"/>
          <cell r="T3867"/>
          <cell r="U3867">
            <v>0.54</v>
          </cell>
          <cell r="V3867">
            <v>0.56000000000000005</v>
          </cell>
          <cell r="W3867">
            <v>0.79</v>
          </cell>
          <cell r="X3867">
            <v>0</v>
          </cell>
          <cell r="Y3867" t="str">
            <v>EST CADEIRA BLANCA (CASTANHO) TC 3000 - 3336 - 0,54x0,56x0,79H</v>
          </cell>
          <cell r="Z3867">
            <v>3460.76</v>
          </cell>
          <cell r="AA3867">
            <v>0.35</v>
          </cell>
          <cell r="AB3867">
            <v>2249.4940000000001</v>
          </cell>
          <cell r="AC3867"/>
          <cell r="AD3867"/>
          <cell r="AE3867"/>
          <cell r="AF3867">
            <v>3460.76</v>
          </cell>
          <cell r="AG3867">
            <v>3460.76</v>
          </cell>
          <cell r="AH3867">
            <v>0</v>
          </cell>
          <cell r="AI3867">
            <v>3460.76</v>
          </cell>
          <cell r="AJ3867" t="str">
            <v>REF: 387131</v>
          </cell>
          <cell r="AK3867"/>
          <cell r="AL3867">
            <v>387131</v>
          </cell>
          <cell r="AM3867" t="str">
            <v>CADEIRA BLANCA (S/B) (FX 3000)</v>
          </cell>
          <cell r="AN3867"/>
          <cell r="AO3867">
            <v>0.54</v>
          </cell>
          <cell r="AP3867">
            <v>0.56000000000000005</v>
          </cell>
          <cell r="AQ3867">
            <v>0.79</v>
          </cell>
          <cell r="AR3867">
            <v>0</v>
          </cell>
          <cell r="AS3867" t="str">
            <v>CADEIRA BLANCA (S/B) (FX 3000) - 0,54x0,56x0,79H</v>
          </cell>
          <cell r="AT3867">
            <v>3460.76</v>
          </cell>
          <cell r="AU3867">
            <v>3460.76</v>
          </cell>
          <cell r="AV3867">
            <v>3460.76</v>
          </cell>
          <cell r="AW3867">
            <v>0</v>
          </cell>
          <cell r="AX3867">
            <v>3460.76</v>
          </cell>
          <cell r="AY3867">
            <v>0</v>
          </cell>
          <cell r="AZ3867"/>
          <cell r="BA3867" t="str">
            <v/>
          </cell>
          <cell r="BB3867"/>
          <cell r="BC3867"/>
          <cell r="BD3867"/>
          <cell r="BE3867" t="str">
            <v/>
          </cell>
          <cell r="BF3867">
            <v>0</v>
          </cell>
          <cell r="BG3867" t="str">
            <v/>
          </cell>
          <cell r="BH3867" t="str">
            <v/>
          </cell>
          <cell r="BI3867">
            <v>12</v>
          </cell>
          <cell r="BJ3867" t="str">
            <v>0</v>
          </cell>
          <cell r="BK3867">
            <v>0</v>
          </cell>
          <cell r="BL3867">
            <v>0</v>
          </cell>
          <cell r="BM3867"/>
          <cell r="BN3867"/>
          <cell r="BO3867"/>
          <cell r="BP3867"/>
          <cell r="BR3867">
            <v>0</v>
          </cell>
          <cell r="BT3867" t="str">
            <v/>
          </cell>
          <cell r="BU3867" t="str">
            <v/>
          </cell>
        </row>
        <row r="3868">
          <cell r="H3868">
            <v>0</v>
          </cell>
          <cell r="O3868">
            <v>387661</v>
          </cell>
          <cell r="P3868" t="str">
            <v>2024/206-0062-01</v>
          </cell>
          <cell r="Q3868" t="str">
            <v>EST CADEIRA BLANCA (CASTANHO) TC 3000 - 3336</v>
          </cell>
          <cell r="R3868"/>
          <cell r="S3868"/>
          <cell r="T3868"/>
          <cell r="U3868">
            <v>0.54</v>
          </cell>
          <cell r="V3868">
            <v>0.56000000000000005</v>
          </cell>
          <cell r="W3868">
            <v>0.79</v>
          </cell>
          <cell r="X3868">
            <v>0</v>
          </cell>
          <cell r="Y3868" t="str">
            <v>EST CADEIRA BLANCA (CASTANHO) TC 3000 - 3336 - 0,54x0,56x0,79H</v>
          </cell>
          <cell r="Z3868">
            <v>3460.76</v>
          </cell>
          <cell r="AA3868">
            <v>0.35</v>
          </cell>
          <cell r="AB3868">
            <v>2249.4940000000001</v>
          </cell>
          <cell r="AC3868"/>
          <cell r="AD3868"/>
          <cell r="AE3868"/>
          <cell r="AF3868">
            <v>3460.76</v>
          </cell>
          <cell r="AG3868">
            <v>3460.76</v>
          </cell>
          <cell r="AH3868">
            <v>0</v>
          </cell>
          <cell r="AI3868">
            <v>3460.76</v>
          </cell>
          <cell r="AJ3868" t="str">
            <v>REF: 387131</v>
          </cell>
          <cell r="AK3868"/>
          <cell r="AL3868">
            <v>387131</v>
          </cell>
          <cell r="AM3868" t="str">
            <v>CADEIRA BLANCA (S/B) (FX 3000)</v>
          </cell>
          <cell r="AN3868"/>
          <cell r="AO3868">
            <v>0.54</v>
          </cell>
          <cell r="AP3868">
            <v>0.56000000000000005</v>
          </cell>
          <cell r="AQ3868">
            <v>0.79</v>
          </cell>
          <cell r="AR3868">
            <v>0</v>
          </cell>
          <cell r="AS3868" t="str">
            <v>CADEIRA BLANCA (S/B) (FX 3000) - 0,54x0,56x0,79H</v>
          </cell>
          <cell r="AT3868">
            <v>3460.76</v>
          </cell>
          <cell r="AU3868">
            <v>3460.76</v>
          </cell>
          <cell r="AV3868">
            <v>3460.76</v>
          </cell>
          <cell r="AW3868">
            <v>0</v>
          </cell>
          <cell r="AX3868">
            <v>3460.76</v>
          </cell>
          <cell r="AY3868">
            <v>0</v>
          </cell>
          <cell r="AZ3868"/>
          <cell r="BA3868" t="str">
            <v/>
          </cell>
          <cell r="BB3868"/>
          <cell r="BC3868"/>
          <cell r="BD3868"/>
          <cell r="BE3868" t="str">
            <v/>
          </cell>
          <cell r="BF3868">
            <v>0</v>
          </cell>
          <cell r="BG3868" t="str">
            <v/>
          </cell>
          <cell r="BH3868" t="str">
            <v/>
          </cell>
          <cell r="BI3868">
            <v>12</v>
          </cell>
          <cell r="BJ3868" t="str">
            <v>0</v>
          </cell>
          <cell r="BK3868">
            <v>0</v>
          </cell>
          <cell r="BL3868">
            <v>0</v>
          </cell>
          <cell r="BM3868"/>
          <cell r="BN3868"/>
          <cell r="BO3868"/>
          <cell r="BP3868"/>
          <cell r="BR3868">
            <v>0</v>
          </cell>
          <cell r="BT3868" t="str">
            <v/>
          </cell>
          <cell r="BU3868" t="str">
            <v/>
          </cell>
        </row>
        <row r="3869">
          <cell r="H3869">
            <v>0</v>
          </cell>
          <cell r="O3869">
            <v>387661</v>
          </cell>
          <cell r="P3869" t="str">
            <v>2024/206-0063-01</v>
          </cell>
          <cell r="Q3869" t="str">
            <v>EST CADEIRA BLANCA (CASTANHO) TC 3000 - 3336</v>
          </cell>
          <cell r="R3869"/>
          <cell r="S3869"/>
          <cell r="T3869"/>
          <cell r="U3869">
            <v>0.54</v>
          </cell>
          <cell r="V3869">
            <v>0.56000000000000005</v>
          </cell>
          <cell r="W3869">
            <v>0.79</v>
          </cell>
          <cell r="X3869">
            <v>0</v>
          </cell>
          <cell r="Y3869" t="str">
            <v>EST CADEIRA BLANCA (CASTANHO) TC 3000 - 3336 - 0,54x0,56x0,79H</v>
          </cell>
          <cell r="Z3869">
            <v>3460.76</v>
          </cell>
          <cell r="AA3869">
            <v>0.35</v>
          </cell>
          <cell r="AB3869">
            <v>2249.4940000000001</v>
          </cell>
          <cell r="AC3869"/>
          <cell r="AD3869"/>
          <cell r="AE3869"/>
          <cell r="AF3869">
            <v>3460.76</v>
          </cell>
          <cell r="AG3869">
            <v>3460.76</v>
          </cell>
          <cell r="AH3869">
            <v>0</v>
          </cell>
          <cell r="AI3869">
            <v>3460.76</v>
          </cell>
          <cell r="AJ3869" t="str">
            <v>REF: 387131</v>
          </cell>
          <cell r="AK3869"/>
          <cell r="AL3869">
            <v>387131</v>
          </cell>
          <cell r="AM3869" t="str">
            <v>CADEIRA BLANCA (S/B) (FX 3000)</v>
          </cell>
          <cell r="AN3869"/>
          <cell r="AO3869">
            <v>0.54</v>
          </cell>
          <cell r="AP3869">
            <v>0.56000000000000005</v>
          </cell>
          <cell r="AQ3869">
            <v>0.79</v>
          </cell>
          <cell r="AR3869">
            <v>0</v>
          </cell>
          <cell r="AS3869" t="str">
            <v>CADEIRA BLANCA (S/B) (FX 3000) - 0,54x0,56x0,79H</v>
          </cell>
          <cell r="AT3869">
            <v>3460.76</v>
          </cell>
          <cell r="AU3869">
            <v>3460.76</v>
          </cell>
          <cell r="AV3869">
            <v>3460.76</v>
          </cell>
          <cell r="AW3869">
            <v>0</v>
          </cell>
          <cell r="AX3869">
            <v>3460.76</v>
          </cell>
          <cell r="AY3869">
            <v>0</v>
          </cell>
          <cell r="AZ3869"/>
          <cell r="BA3869" t="str">
            <v/>
          </cell>
          <cell r="BB3869"/>
          <cell r="BC3869"/>
          <cell r="BD3869"/>
          <cell r="BE3869" t="str">
            <v/>
          </cell>
          <cell r="BF3869">
            <v>0</v>
          </cell>
          <cell r="BG3869" t="str">
            <v/>
          </cell>
          <cell r="BH3869" t="str">
            <v/>
          </cell>
          <cell r="BI3869">
            <v>12</v>
          </cell>
          <cell r="BJ3869" t="str">
            <v>0</v>
          </cell>
          <cell r="BK3869">
            <v>0</v>
          </cell>
          <cell r="BL3869">
            <v>0</v>
          </cell>
          <cell r="BM3869"/>
          <cell r="BN3869"/>
          <cell r="BO3869"/>
          <cell r="BP3869"/>
          <cell r="BR3869">
            <v>0</v>
          </cell>
          <cell r="BT3869" t="str">
            <v/>
          </cell>
          <cell r="BU3869" t="str">
            <v/>
          </cell>
        </row>
        <row r="3870">
          <cell r="H3870">
            <v>0</v>
          </cell>
          <cell r="O3870">
            <v>383975</v>
          </cell>
          <cell r="P3870" t="str">
            <v>2024/073-0039-01</v>
          </cell>
          <cell r="Q3870" t="str">
            <v>EST QUADRO (1210 PRETO)</v>
          </cell>
          <cell r="R3870"/>
          <cell r="S3870"/>
          <cell r="T3870"/>
          <cell r="U3870">
            <v>0.8</v>
          </cell>
          <cell r="V3870">
            <v>1.1000000000000001</v>
          </cell>
          <cell r="W3870">
            <v>0.06</v>
          </cell>
          <cell r="X3870">
            <v>0</v>
          </cell>
          <cell r="Y3870" t="str">
            <v>EST QUADRO (1210 PRETO) - 0,8x1,1x0,06H</v>
          </cell>
          <cell r="Z3870">
            <v>1747.2</v>
          </cell>
          <cell r="AA3870">
            <v>0.35</v>
          </cell>
          <cell r="AB3870">
            <v>1135.68</v>
          </cell>
          <cell r="AC3870"/>
          <cell r="AD3870"/>
          <cell r="AE3870"/>
          <cell r="AF3870">
            <v>1747.2</v>
          </cell>
          <cell r="AG3870">
            <v>1747.2</v>
          </cell>
          <cell r="AH3870">
            <v>0</v>
          </cell>
          <cell r="AI3870">
            <v>1747.2</v>
          </cell>
          <cell r="AJ3870" t="str">
            <v>REF: 383975</v>
          </cell>
          <cell r="AK3870"/>
          <cell r="AL3870">
            <v>383975</v>
          </cell>
          <cell r="AM3870" t="str">
            <v>EST QUADRO (1210 PRETO)</v>
          </cell>
          <cell r="AN3870"/>
          <cell r="AO3870">
            <v>0.8</v>
          </cell>
          <cell r="AP3870">
            <v>1.1000000000000001</v>
          </cell>
          <cell r="AQ3870">
            <v>0.06</v>
          </cell>
          <cell r="AR3870">
            <v>0</v>
          </cell>
          <cell r="AS3870" t="str">
            <v>EST QUADRO (1210 PRETO) - 0,8x1,1x0,06H</v>
          </cell>
          <cell r="AT3870">
            <v>1747.2</v>
          </cell>
          <cell r="AU3870">
            <v>1747.2</v>
          </cell>
          <cell r="AV3870">
            <v>1747.2</v>
          </cell>
          <cell r="AW3870">
            <v>0</v>
          </cell>
          <cell r="AX3870">
            <v>1747.2</v>
          </cell>
          <cell r="AY3870">
            <v>0</v>
          </cell>
          <cell r="AZ3870"/>
          <cell r="BA3870" t="str">
            <v/>
          </cell>
          <cell r="BB3870"/>
          <cell r="BC3870"/>
          <cell r="BD3870"/>
          <cell r="BE3870" t="str">
            <v/>
          </cell>
          <cell r="BF3870">
            <v>0</v>
          </cell>
          <cell r="BG3870" t="str">
            <v/>
          </cell>
          <cell r="BH3870" t="str">
            <v/>
          </cell>
          <cell r="BI3870">
            <v>12</v>
          </cell>
          <cell r="BJ3870" t="str">
            <v>0</v>
          </cell>
          <cell r="BK3870">
            <v>0</v>
          </cell>
          <cell r="BL3870">
            <v>0</v>
          </cell>
          <cell r="BM3870"/>
          <cell r="BN3870"/>
          <cell r="BO3870"/>
          <cell r="BP3870"/>
          <cell r="BR3870">
            <v>0</v>
          </cell>
          <cell r="BT3870" t="str">
            <v/>
          </cell>
          <cell r="BU3870" t="str">
            <v/>
          </cell>
        </row>
        <row r="3871">
          <cell r="H3871">
            <v>0</v>
          </cell>
          <cell r="O3871">
            <v>383975</v>
          </cell>
          <cell r="P3871" t="str">
            <v>2024/073-0040-01</v>
          </cell>
          <cell r="Q3871" t="str">
            <v>EST QUADRO (1210 PRETO)</v>
          </cell>
          <cell r="R3871"/>
          <cell r="S3871"/>
          <cell r="T3871"/>
          <cell r="U3871">
            <v>0.8</v>
          </cell>
          <cell r="V3871">
            <v>1.1000000000000001</v>
          </cell>
          <cell r="W3871">
            <v>0.06</v>
          </cell>
          <cell r="X3871">
            <v>0</v>
          </cell>
          <cell r="Y3871" t="str">
            <v>EST QUADRO (1210 PRETO) - 0,8x1,1x0,06H</v>
          </cell>
          <cell r="Z3871">
            <v>1747.2</v>
          </cell>
          <cell r="AA3871">
            <v>0.35</v>
          </cell>
          <cell r="AB3871">
            <v>1135.68</v>
          </cell>
          <cell r="AC3871"/>
          <cell r="AD3871"/>
          <cell r="AE3871"/>
          <cell r="AF3871">
            <v>1747.2</v>
          </cell>
          <cell r="AG3871">
            <v>1747.2</v>
          </cell>
          <cell r="AH3871">
            <v>0</v>
          </cell>
          <cell r="AI3871">
            <v>1747.2</v>
          </cell>
          <cell r="AJ3871" t="str">
            <v>REF: 383975</v>
          </cell>
          <cell r="AK3871"/>
          <cell r="AL3871">
            <v>383975</v>
          </cell>
          <cell r="AM3871" t="str">
            <v>EST QUADRO (1210 PRETO)</v>
          </cell>
          <cell r="AN3871"/>
          <cell r="AO3871">
            <v>0.8</v>
          </cell>
          <cell r="AP3871">
            <v>1.1000000000000001</v>
          </cell>
          <cell r="AQ3871">
            <v>0.06</v>
          </cell>
          <cell r="AR3871">
            <v>0</v>
          </cell>
          <cell r="AS3871" t="str">
            <v>EST QUADRO (1210 PRETO) - 0,8x1,1x0,06H</v>
          </cell>
          <cell r="AT3871">
            <v>1747.2</v>
          </cell>
          <cell r="AU3871">
            <v>1747.2</v>
          </cell>
          <cell r="AV3871">
            <v>1747.2</v>
          </cell>
          <cell r="AW3871">
            <v>0</v>
          </cell>
          <cell r="AX3871">
            <v>1747.2</v>
          </cell>
          <cell r="AY3871">
            <v>0</v>
          </cell>
          <cell r="AZ3871"/>
          <cell r="BA3871" t="str">
            <v/>
          </cell>
          <cell r="BB3871"/>
          <cell r="BC3871"/>
          <cell r="BD3871"/>
          <cell r="BE3871" t="str">
            <v/>
          </cell>
          <cell r="BF3871">
            <v>0</v>
          </cell>
          <cell r="BG3871" t="str">
            <v/>
          </cell>
          <cell r="BH3871" t="str">
            <v/>
          </cell>
          <cell r="BI3871">
            <v>12</v>
          </cell>
          <cell r="BJ3871" t="str">
            <v>0</v>
          </cell>
          <cell r="BK3871">
            <v>0</v>
          </cell>
          <cell r="BL3871">
            <v>0</v>
          </cell>
          <cell r="BM3871"/>
          <cell r="BN3871"/>
          <cell r="BO3871"/>
          <cell r="BP3871"/>
          <cell r="BR3871">
            <v>0</v>
          </cell>
          <cell r="BT3871" t="str">
            <v/>
          </cell>
          <cell r="BU3871" t="str">
            <v/>
          </cell>
        </row>
        <row r="3872">
          <cell r="H3872">
            <v>0</v>
          </cell>
          <cell r="O3872">
            <v>383975</v>
          </cell>
          <cell r="P3872" t="str">
            <v>2024/073-0041-01</v>
          </cell>
          <cell r="Q3872" t="str">
            <v>EST QUADRO (1210 PRETO)</v>
          </cell>
          <cell r="R3872"/>
          <cell r="S3872"/>
          <cell r="T3872"/>
          <cell r="U3872">
            <v>0.8</v>
          </cell>
          <cell r="V3872">
            <v>1.1000000000000001</v>
          </cell>
          <cell r="W3872">
            <v>0.06</v>
          </cell>
          <cell r="X3872">
            <v>0</v>
          </cell>
          <cell r="Y3872" t="str">
            <v>EST QUADRO (1210 PRETO) - 0,8x1,1x0,06H</v>
          </cell>
          <cell r="Z3872">
            <v>1747.2</v>
          </cell>
          <cell r="AA3872">
            <v>0.35</v>
          </cell>
          <cell r="AB3872">
            <v>1135.68</v>
          </cell>
          <cell r="AC3872"/>
          <cell r="AD3872"/>
          <cell r="AE3872"/>
          <cell r="AF3872">
            <v>1747.2</v>
          </cell>
          <cell r="AG3872">
            <v>1747.2</v>
          </cell>
          <cell r="AH3872">
            <v>0</v>
          </cell>
          <cell r="AI3872">
            <v>1747.2</v>
          </cell>
          <cell r="AJ3872" t="str">
            <v>REF: 383975</v>
          </cell>
          <cell r="AK3872"/>
          <cell r="AL3872">
            <v>383975</v>
          </cell>
          <cell r="AM3872" t="str">
            <v>EST QUADRO (1210 PRETO)</v>
          </cell>
          <cell r="AN3872"/>
          <cell r="AO3872">
            <v>0.8</v>
          </cell>
          <cell r="AP3872">
            <v>1.1000000000000001</v>
          </cell>
          <cell r="AQ3872">
            <v>0.06</v>
          </cell>
          <cell r="AR3872">
            <v>0</v>
          </cell>
          <cell r="AS3872" t="str">
            <v>EST QUADRO (1210 PRETO) - 0,8x1,1x0,06H</v>
          </cell>
          <cell r="AT3872">
            <v>1747.2</v>
          </cell>
          <cell r="AU3872">
            <v>1747.2</v>
          </cell>
          <cell r="AV3872">
            <v>1747.2</v>
          </cell>
          <cell r="AW3872">
            <v>0</v>
          </cell>
          <cell r="AX3872">
            <v>1747.2</v>
          </cell>
          <cell r="AY3872">
            <v>0</v>
          </cell>
          <cell r="AZ3872"/>
          <cell r="BA3872" t="str">
            <v/>
          </cell>
          <cell r="BB3872"/>
          <cell r="BC3872"/>
          <cell r="BD3872"/>
          <cell r="BE3872" t="str">
            <v/>
          </cell>
          <cell r="BF3872">
            <v>0</v>
          </cell>
          <cell r="BG3872" t="str">
            <v/>
          </cell>
          <cell r="BH3872" t="str">
            <v/>
          </cell>
          <cell r="BI3872">
            <v>12</v>
          </cell>
          <cell r="BJ3872" t="str">
            <v>0</v>
          </cell>
          <cell r="BK3872">
            <v>0</v>
          </cell>
          <cell r="BL3872">
            <v>0</v>
          </cell>
          <cell r="BM3872"/>
          <cell r="BN3872"/>
          <cell r="BO3872"/>
          <cell r="BP3872"/>
          <cell r="BR3872">
            <v>0</v>
          </cell>
          <cell r="BT3872" t="str">
            <v/>
          </cell>
          <cell r="BU3872" t="str">
            <v/>
          </cell>
        </row>
        <row r="3873">
          <cell r="H3873">
            <v>0</v>
          </cell>
          <cell r="O3873">
            <v>383975</v>
          </cell>
          <cell r="P3873" t="str">
            <v>2024/073-0042-01</v>
          </cell>
          <cell r="Q3873" t="str">
            <v>EST QUADRO (1210 PRETO)</v>
          </cell>
          <cell r="R3873"/>
          <cell r="S3873"/>
          <cell r="T3873"/>
          <cell r="U3873">
            <v>0.8</v>
          </cell>
          <cell r="V3873">
            <v>1.1000000000000001</v>
          </cell>
          <cell r="W3873">
            <v>0.06</v>
          </cell>
          <cell r="X3873">
            <v>0</v>
          </cell>
          <cell r="Y3873" t="str">
            <v>EST QUADRO (1210 PRETO) - 0,8x1,1x0,06H</v>
          </cell>
          <cell r="Z3873">
            <v>1747.2</v>
          </cell>
          <cell r="AA3873">
            <v>0.35</v>
          </cell>
          <cell r="AB3873">
            <v>1135.68</v>
          </cell>
          <cell r="AC3873"/>
          <cell r="AD3873"/>
          <cell r="AE3873"/>
          <cell r="AF3873">
            <v>1747.2</v>
          </cell>
          <cell r="AG3873">
            <v>1747.2</v>
          </cell>
          <cell r="AH3873">
            <v>0</v>
          </cell>
          <cell r="AI3873">
            <v>1747.2</v>
          </cell>
          <cell r="AJ3873" t="str">
            <v>REF: 383975</v>
          </cell>
          <cell r="AK3873"/>
          <cell r="AL3873">
            <v>383975</v>
          </cell>
          <cell r="AM3873" t="str">
            <v>EST QUADRO (1210 PRETO)</v>
          </cell>
          <cell r="AN3873"/>
          <cell r="AO3873">
            <v>0.8</v>
          </cell>
          <cell r="AP3873">
            <v>1.1000000000000001</v>
          </cell>
          <cell r="AQ3873">
            <v>0.06</v>
          </cell>
          <cell r="AR3873">
            <v>0</v>
          </cell>
          <cell r="AS3873" t="str">
            <v>EST QUADRO (1210 PRETO) - 0,8x1,1x0,06H</v>
          </cell>
          <cell r="AT3873">
            <v>1747.2</v>
          </cell>
          <cell r="AU3873">
            <v>1747.2</v>
          </cell>
          <cell r="AV3873">
            <v>1747.2</v>
          </cell>
          <cell r="AW3873">
            <v>0</v>
          </cell>
          <cell r="AX3873">
            <v>1747.2</v>
          </cell>
          <cell r="AY3873">
            <v>0</v>
          </cell>
          <cell r="AZ3873"/>
          <cell r="BA3873" t="str">
            <v/>
          </cell>
          <cell r="BB3873"/>
          <cell r="BC3873"/>
          <cell r="BD3873"/>
          <cell r="BE3873" t="str">
            <v/>
          </cell>
          <cell r="BF3873">
            <v>0</v>
          </cell>
          <cell r="BG3873" t="str">
            <v/>
          </cell>
          <cell r="BH3873" t="str">
            <v/>
          </cell>
          <cell r="BI3873">
            <v>12</v>
          </cell>
          <cell r="BJ3873" t="str">
            <v>0</v>
          </cell>
          <cell r="BK3873">
            <v>0</v>
          </cell>
          <cell r="BL3873">
            <v>0</v>
          </cell>
          <cell r="BM3873"/>
          <cell r="BN3873"/>
          <cell r="BO3873"/>
          <cell r="BP3873"/>
          <cell r="BR3873">
            <v>0</v>
          </cell>
          <cell r="BT3873" t="str">
            <v/>
          </cell>
          <cell r="BU3873" t="str">
            <v/>
          </cell>
        </row>
        <row r="3874">
          <cell r="H3874">
            <v>0</v>
          </cell>
          <cell r="O3874">
            <v>383974</v>
          </cell>
          <cell r="P3874" t="str">
            <v>2024/073-0034-01</v>
          </cell>
          <cell r="Q3874" t="str">
            <v>EST QUADRO (1510 PRETO)</v>
          </cell>
          <cell r="R3874"/>
          <cell r="S3874"/>
          <cell r="T3874"/>
          <cell r="U3874">
            <v>1.5</v>
          </cell>
          <cell r="V3874">
            <v>2</v>
          </cell>
          <cell r="W3874">
            <v>0.06</v>
          </cell>
          <cell r="X3874">
            <v>0</v>
          </cell>
          <cell r="Y3874" t="str">
            <v>EST QUADRO (1510 PRETO) - 1,5x2x0,06H</v>
          </cell>
          <cell r="Z3874">
            <v>5376</v>
          </cell>
          <cell r="AA3874">
            <v>0.35</v>
          </cell>
          <cell r="AB3874">
            <v>3494.4</v>
          </cell>
          <cell r="AC3874"/>
          <cell r="AD3874"/>
          <cell r="AE3874"/>
          <cell r="AF3874">
            <v>5376</v>
          </cell>
          <cell r="AG3874">
            <v>5376</v>
          </cell>
          <cell r="AH3874">
            <v>0</v>
          </cell>
          <cell r="AI3874">
            <v>5376</v>
          </cell>
          <cell r="AJ3874" t="str">
            <v>REF: 383974</v>
          </cell>
          <cell r="AK3874"/>
          <cell r="AL3874">
            <v>383974</v>
          </cell>
          <cell r="AM3874" t="str">
            <v>EST QUADRO (1510 PRETO)</v>
          </cell>
          <cell r="AN3874"/>
          <cell r="AO3874">
            <v>1.5</v>
          </cell>
          <cell r="AP3874">
            <v>2</v>
          </cell>
          <cell r="AQ3874">
            <v>0.06</v>
          </cell>
          <cell r="AR3874">
            <v>0</v>
          </cell>
          <cell r="AS3874" t="str">
            <v>EST QUADRO (1510 PRETO) - 1,5x2x0,06H</v>
          </cell>
          <cell r="AT3874">
            <v>5376</v>
          </cell>
          <cell r="AU3874">
            <v>5376</v>
          </cell>
          <cell r="AV3874">
            <v>5376</v>
          </cell>
          <cell r="AW3874">
            <v>0</v>
          </cell>
          <cell r="AX3874">
            <v>5376</v>
          </cell>
          <cell r="AY3874">
            <v>0</v>
          </cell>
          <cell r="AZ3874"/>
          <cell r="BA3874" t="str">
            <v/>
          </cell>
          <cell r="BB3874"/>
          <cell r="BC3874"/>
          <cell r="BD3874"/>
          <cell r="BE3874" t="str">
            <v/>
          </cell>
          <cell r="BF3874">
            <v>0</v>
          </cell>
          <cell r="BG3874" t="str">
            <v/>
          </cell>
          <cell r="BH3874" t="str">
            <v/>
          </cell>
          <cell r="BI3874">
            <v>12</v>
          </cell>
          <cell r="BJ3874" t="str">
            <v>0</v>
          </cell>
          <cell r="BK3874">
            <v>0</v>
          </cell>
          <cell r="BL3874">
            <v>0</v>
          </cell>
          <cell r="BM3874"/>
          <cell r="BN3874"/>
          <cell r="BO3874"/>
          <cell r="BP3874"/>
          <cell r="BR3874">
            <v>0</v>
          </cell>
          <cell r="BT3874" t="str">
            <v/>
          </cell>
          <cell r="BU3874" t="str">
            <v/>
          </cell>
        </row>
        <row r="3875">
          <cell r="H3875">
            <v>0</v>
          </cell>
          <cell r="O3875">
            <v>383974</v>
          </cell>
          <cell r="P3875" t="str">
            <v>2024/073-0035-01</v>
          </cell>
          <cell r="Q3875" t="str">
            <v>EST QUADRO (1510 PRETO)</v>
          </cell>
          <cell r="R3875"/>
          <cell r="S3875"/>
          <cell r="T3875"/>
          <cell r="U3875">
            <v>1.5</v>
          </cell>
          <cell r="V3875">
            <v>2</v>
          </cell>
          <cell r="W3875">
            <v>0.06</v>
          </cell>
          <cell r="X3875">
            <v>0</v>
          </cell>
          <cell r="Y3875" t="str">
            <v>EST QUADRO (1510 PRETO) - 1,5x2x0,06H</v>
          </cell>
          <cell r="Z3875">
            <v>5376</v>
          </cell>
          <cell r="AA3875">
            <v>0.35</v>
          </cell>
          <cell r="AB3875">
            <v>3494.4</v>
          </cell>
          <cell r="AC3875"/>
          <cell r="AD3875"/>
          <cell r="AE3875"/>
          <cell r="AF3875">
            <v>5376</v>
          </cell>
          <cell r="AG3875">
            <v>5376</v>
          </cell>
          <cell r="AH3875">
            <v>0</v>
          </cell>
          <cell r="AI3875">
            <v>5376</v>
          </cell>
          <cell r="AJ3875" t="str">
            <v>REF: 383974</v>
          </cell>
          <cell r="AK3875"/>
          <cell r="AL3875">
            <v>383974</v>
          </cell>
          <cell r="AM3875" t="str">
            <v>EST QUADRO (1510 PRETO)</v>
          </cell>
          <cell r="AN3875"/>
          <cell r="AO3875">
            <v>1.5</v>
          </cell>
          <cell r="AP3875">
            <v>2</v>
          </cell>
          <cell r="AQ3875">
            <v>0.06</v>
          </cell>
          <cell r="AR3875">
            <v>0</v>
          </cell>
          <cell r="AS3875" t="str">
            <v>EST QUADRO (1510 PRETO) - 1,5x2x0,06H</v>
          </cell>
          <cell r="AT3875">
            <v>5376</v>
          </cell>
          <cell r="AU3875">
            <v>5376</v>
          </cell>
          <cell r="AV3875">
            <v>5376</v>
          </cell>
          <cell r="AW3875">
            <v>0</v>
          </cell>
          <cell r="AX3875">
            <v>5376</v>
          </cell>
          <cell r="AY3875">
            <v>0</v>
          </cell>
          <cell r="AZ3875"/>
          <cell r="BA3875" t="str">
            <v/>
          </cell>
          <cell r="BB3875"/>
          <cell r="BC3875"/>
          <cell r="BD3875"/>
          <cell r="BE3875" t="str">
            <v/>
          </cell>
          <cell r="BF3875">
            <v>0</v>
          </cell>
          <cell r="BG3875" t="str">
            <v/>
          </cell>
          <cell r="BH3875" t="str">
            <v/>
          </cell>
          <cell r="BI3875">
            <v>12</v>
          </cell>
          <cell r="BJ3875" t="str">
            <v>0</v>
          </cell>
          <cell r="BK3875">
            <v>0</v>
          </cell>
          <cell r="BL3875">
            <v>0</v>
          </cell>
          <cell r="BM3875"/>
          <cell r="BN3875"/>
          <cell r="BO3875"/>
          <cell r="BP3875"/>
          <cell r="BR3875">
            <v>0</v>
          </cell>
          <cell r="BT3875" t="str">
            <v/>
          </cell>
          <cell r="BU3875" t="str">
            <v/>
          </cell>
        </row>
        <row r="3876">
          <cell r="H3876">
            <v>0</v>
          </cell>
          <cell r="O3876">
            <v>383227</v>
          </cell>
          <cell r="P3876" t="str">
            <v>2024/093-0076-01</v>
          </cell>
          <cell r="Q3876" t="str">
            <v>EST ALMOFADA DECORATIVA HIMALAYA (G) (SOFT) TC CRAFTED GLAZE</v>
          </cell>
          <cell r="R3876"/>
          <cell r="S3876"/>
          <cell r="T3876"/>
          <cell r="U3876">
            <v>0.9</v>
          </cell>
          <cell r="V3876">
            <v>0.7</v>
          </cell>
          <cell r="W3876">
            <v>0</v>
          </cell>
          <cell r="X3876">
            <v>0</v>
          </cell>
          <cell r="Y3876" t="str">
            <v>EST ALMOFADA DECORATIVA HIMALAYA (G) (SOFT) TC CRAFTED GLAZE - 0,9x0,7x0H</v>
          </cell>
          <cell r="Z3876">
            <v>2915.6380600000002</v>
          </cell>
          <cell r="AA3876">
            <v>0.35</v>
          </cell>
          <cell r="AB3876">
            <v>1895.1647390000003</v>
          </cell>
          <cell r="AC3876"/>
          <cell r="AD3876" t="str">
            <v>PROD C/RVST FORN</v>
          </cell>
          <cell r="AE3876" t="str">
            <v>REVESTIMENTO FORN</v>
          </cell>
          <cell r="AF3876">
            <v>2915.6380600000002</v>
          </cell>
          <cell r="AG3876">
            <v>2915.6380600000002</v>
          </cell>
          <cell r="AH3876">
            <v>0</v>
          </cell>
          <cell r="AI3876">
            <v>2915.6380600000002</v>
          </cell>
          <cell r="AJ3876" t="str">
            <v>REF: 381754</v>
          </cell>
          <cell r="AK3876"/>
          <cell r="AL3876">
            <v>381754</v>
          </cell>
          <cell r="AM3876" t="str">
            <v>ALMOFADA DECORATIVA HIMALAYA (G) (SOFT) (TC FORN)</v>
          </cell>
          <cell r="AN3876"/>
          <cell r="AO3876">
            <v>0.9</v>
          </cell>
          <cell r="AP3876">
            <v>0.7</v>
          </cell>
          <cell r="AQ3876">
            <v>0.3</v>
          </cell>
          <cell r="AR3876">
            <v>0</v>
          </cell>
          <cell r="AS3876" t="str">
            <v>ALMOFADA DECORATIVA HIMALAYA (G) (SOFT) (TC FORN) - 0,9x0,7x0,3H</v>
          </cell>
          <cell r="AT3876">
            <v>2915.6380600000002</v>
          </cell>
          <cell r="AU3876">
            <v>2915.6380600000002</v>
          </cell>
          <cell r="AV3876">
            <v>1704.64</v>
          </cell>
          <cell r="AW3876">
            <v>1210.9980600000001</v>
          </cell>
          <cell r="AX3876">
            <v>2915.59</v>
          </cell>
          <cell r="AY3876">
            <v>4.8060000000077707E-2</v>
          </cell>
          <cell r="AZ3876">
            <v>337923</v>
          </cell>
          <cell r="BA3876" t="str">
            <v>TECIDO CRAFTED -</v>
          </cell>
          <cell r="BB3876" t="str">
            <v>RVST FORN: TECIDO CRAFTED - GLAZE</v>
          </cell>
          <cell r="BC3876">
            <v>1.7</v>
          </cell>
          <cell r="BD3876"/>
          <cell r="BE3876">
            <v>453.15</v>
          </cell>
          <cell r="BF3876">
            <v>0</v>
          </cell>
          <cell r="BG3876">
            <v>-453.15</v>
          </cell>
          <cell r="BH3876" t="str">
            <v>RVST FORN</v>
          </cell>
          <cell r="BI3876">
            <v>12</v>
          </cell>
          <cell r="BJ3876">
            <v>1210.9980599999999</v>
          </cell>
          <cell r="BK3876">
            <v>0</v>
          </cell>
          <cell r="BL3876">
            <v>0.57200000000000006</v>
          </cell>
          <cell r="BM3876"/>
          <cell r="BN3876"/>
          <cell r="BO3876"/>
          <cell r="BP3876"/>
          <cell r="BR3876">
            <v>0</v>
          </cell>
          <cell r="BT3876" t="str">
            <v/>
          </cell>
          <cell r="BU3876" t="str">
            <v/>
          </cell>
        </row>
        <row r="3877">
          <cell r="H3877">
            <v>0</v>
          </cell>
          <cell r="O3877">
            <v>383227</v>
          </cell>
          <cell r="P3877" t="str">
            <v>2024/093-0078-01</v>
          </cell>
          <cell r="Q3877" t="str">
            <v>EST ALMOFADA DECORATIVA HIMALAYA (G) (SOFT) TC CRAFTED GLAZE</v>
          </cell>
          <cell r="R3877"/>
          <cell r="S3877"/>
          <cell r="T3877"/>
          <cell r="U3877">
            <v>0.9</v>
          </cell>
          <cell r="V3877">
            <v>0.7</v>
          </cell>
          <cell r="W3877">
            <v>0</v>
          </cell>
          <cell r="X3877">
            <v>0</v>
          </cell>
          <cell r="Y3877" t="str">
            <v>EST ALMOFADA DECORATIVA HIMALAYA (G) (SOFT) TC CRAFTED GLAZE - 0,9x0,7x0H</v>
          </cell>
          <cell r="Z3877">
            <v>2915.6380600000002</v>
          </cell>
          <cell r="AA3877">
            <v>0.35</v>
          </cell>
          <cell r="AB3877">
            <v>1895.1647390000003</v>
          </cell>
          <cell r="AC3877"/>
          <cell r="AD3877" t="str">
            <v>PROD C/RVST FORN</v>
          </cell>
          <cell r="AE3877" t="str">
            <v>REVESTIMENTO FORN</v>
          </cell>
          <cell r="AF3877">
            <v>2915.6380600000002</v>
          </cell>
          <cell r="AG3877">
            <v>2915.6380600000002</v>
          </cell>
          <cell r="AH3877">
            <v>0</v>
          </cell>
          <cell r="AI3877">
            <v>2915.6380600000002</v>
          </cell>
          <cell r="AJ3877" t="str">
            <v>REF: 381754</v>
          </cell>
          <cell r="AK3877"/>
          <cell r="AL3877">
            <v>381754</v>
          </cell>
          <cell r="AM3877" t="str">
            <v>ALMOFADA DECORATIVA HIMALAYA (G) (SOFT) (TC FORN)</v>
          </cell>
          <cell r="AN3877"/>
          <cell r="AO3877">
            <v>0.9</v>
          </cell>
          <cell r="AP3877">
            <v>0.7</v>
          </cell>
          <cell r="AQ3877">
            <v>0.3</v>
          </cell>
          <cell r="AR3877">
            <v>0</v>
          </cell>
          <cell r="AS3877" t="str">
            <v>ALMOFADA DECORATIVA HIMALAYA (G) (SOFT) (TC FORN) - 0,9x0,7x0,3H</v>
          </cell>
          <cell r="AT3877">
            <v>2915.6380600000002</v>
          </cell>
          <cell r="AU3877">
            <v>2915.6380600000002</v>
          </cell>
          <cell r="AV3877">
            <v>1704.64</v>
          </cell>
          <cell r="AW3877">
            <v>1210.9980600000001</v>
          </cell>
          <cell r="AX3877">
            <v>2915.59</v>
          </cell>
          <cell r="AY3877">
            <v>4.8060000000077707E-2</v>
          </cell>
          <cell r="AZ3877">
            <v>337923</v>
          </cell>
          <cell r="BA3877" t="str">
            <v>TECIDO CRAFTED -</v>
          </cell>
          <cell r="BB3877" t="str">
            <v>RVST FORN: TECIDO CRAFTED - GLAZE</v>
          </cell>
          <cell r="BC3877">
            <v>1.7</v>
          </cell>
          <cell r="BD3877"/>
          <cell r="BE3877">
            <v>453.15</v>
          </cell>
          <cell r="BF3877">
            <v>0</v>
          </cell>
          <cell r="BG3877">
            <v>-453.15</v>
          </cell>
          <cell r="BH3877" t="str">
            <v>RVST FORN</v>
          </cell>
          <cell r="BI3877">
            <v>12</v>
          </cell>
          <cell r="BJ3877">
            <v>1210.9980599999999</v>
          </cell>
          <cell r="BK3877">
            <v>0</v>
          </cell>
          <cell r="BL3877">
            <v>0.57200000000000006</v>
          </cell>
          <cell r="BM3877"/>
          <cell r="BN3877"/>
          <cell r="BO3877"/>
          <cell r="BP3877"/>
          <cell r="BR3877">
            <v>0</v>
          </cell>
          <cell r="BT3877" t="str">
            <v/>
          </cell>
          <cell r="BU3877" t="str">
            <v/>
          </cell>
        </row>
        <row r="3878">
          <cell r="H3878">
            <v>0</v>
          </cell>
          <cell r="O3878">
            <v>383227</v>
          </cell>
          <cell r="P3878" t="str">
            <v>2024/093-0079-01</v>
          </cell>
          <cell r="Q3878" t="str">
            <v>EST ALMOFADA DECORATIVA HIMALAYA (G) (SOFT) TC CRAFTED GLAZE</v>
          </cell>
          <cell r="R3878"/>
          <cell r="S3878"/>
          <cell r="T3878"/>
          <cell r="U3878">
            <v>0.9</v>
          </cell>
          <cell r="V3878">
            <v>0.7</v>
          </cell>
          <cell r="W3878">
            <v>0</v>
          </cell>
          <cell r="X3878">
            <v>0</v>
          </cell>
          <cell r="Y3878" t="str">
            <v>EST ALMOFADA DECORATIVA HIMALAYA (G) (SOFT) TC CRAFTED GLAZE - 0,9x0,7x0H</v>
          </cell>
          <cell r="Z3878">
            <v>2915.6380600000002</v>
          </cell>
          <cell r="AA3878">
            <v>0.35</v>
          </cell>
          <cell r="AB3878">
            <v>1895.1647390000003</v>
          </cell>
          <cell r="AC3878"/>
          <cell r="AD3878" t="str">
            <v>PROD C/RVST FORN</v>
          </cell>
          <cell r="AE3878" t="str">
            <v>REVESTIMENTO FORN</v>
          </cell>
          <cell r="AF3878">
            <v>2915.6380600000002</v>
          </cell>
          <cell r="AG3878">
            <v>2915.6380600000002</v>
          </cell>
          <cell r="AH3878">
            <v>0</v>
          </cell>
          <cell r="AI3878">
            <v>2915.6380600000002</v>
          </cell>
          <cell r="AJ3878" t="str">
            <v>REF: 381754</v>
          </cell>
          <cell r="AK3878"/>
          <cell r="AL3878">
            <v>381754</v>
          </cell>
          <cell r="AM3878" t="str">
            <v>ALMOFADA DECORATIVA HIMALAYA (G) (SOFT) (TC FORN)</v>
          </cell>
          <cell r="AN3878"/>
          <cell r="AO3878">
            <v>0.9</v>
          </cell>
          <cell r="AP3878">
            <v>0.7</v>
          </cell>
          <cell r="AQ3878">
            <v>0.3</v>
          </cell>
          <cell r="AR3878">
            <v>0</v>
          </cell>
          <cell r="AS3878" t="str">
            <v>ALMOFADA DECORATIVA HIMALAYA (G) (SOFT) (TC FORN) - 0,9x0,7x0,3H</v>
          </cell>
          <cell r="AT3878">
            <v>2915.6380600000002</v>
          </cell>
          <cell r="AU3878">
            <v>2915.6380600000002</v>
          </cell>
          <cell r="AV3878">
            <v>1704.64</v>
          </cell>
          <cell r="AW3878">
            <v>1210.9980600000001</v>
          </cell>
          <cell r="AX3878">
            <v>2915.59</v>
          </cell>
          <cell r="AY3878">
            <v>4.8060000000077707E-2</v>
          </cell>
          <cell r="AZ3878">
            <v>337923</v>
          </cell>
          <cell r="BA3878" t="str">
            <v>TECIDO CRAFTED -</v>
          </cell>
          <cell r="BB3878" t="str">
            <v>RVST FORN: TECIDO CRAFTED - GLAZE</v>
          </cell>
          <cell r="BC3878">
            <v>1.7</v>
          </cell>
          <cell r="BD3878"/>
          <cell r="BE3878">
            <v>453.15</v>
          </cell>
          <cell r="BF3878">
            <v>0</v>
          </cell>
          <cell r="BG3878">
            <v>-453.15</v>
          </cell>
          <cell r="BH3878" t="str">
            <v>RVST FORN</v>
          </cell>
          <cell r="BI3878">
            <v>12</v>
          </cell>
          <cell r="BJ3878">
            <v>1210.9980599999999</v>
          </cell>
          <cell r="BK3878">
            <v>0</v>
          </cell>
          <cell r="BL3878">
            <v>0.57200000000000006</v>
          </cell>
          <cell r="BM3878"/>
          <cell r="BN3878"/>
          <cell r="BO3878"/>
          <cell r="BP3878"/>
          <cell r="BR3878">
            <v>0</v>
          </cell>
          <cell r="BT3878" t="str">
            <v/>
          </cell>
          <cell r="BU3878" t="str">
            <v/>
          </cell>
        </row>
        <row r="3879">
          <cell r="H3879">
            <v>0</v>
          </cell>
          <cell r="O3879">
            <v>383227</v>
          </cell>
          <cell r="P3879" t="str">
            <v>2024/093-0077-01</v>
          </cell>
          <cell r="Q3879" t="str">
            <v>EST ALMOFADA DECORATIVA HIMALAYA (G) (SOFT) TC CRAFTED GLAZE</v>
          </cell>
          <cell r="R3879"/>
          <cell r="S3879"/>
          <cell r="T3879"/>
          <cell r="U3879">
            <v>0.9</v>
          </cell>
          <cell r="V3879">
            <v>0.7</v>
          </cell>
          <cell r="W3879">
            <v>0</v>
          </cell>
          <cell r="X3879">
            <v>0</v>
          </cell>
          <cell r="Y3879" t="str">
            <v>EST ALMOFADA DECORATIVA HIMALAYA (G) (SOFT) TC CRAFTED GLAZE - 0,9x0,7x0H</v>
          </cell>
          <cell r="Z3879">
            <v>2915.6380600000002</v>
          </cell>
          <cell r="AA3879">
            <v>0.35</v>
          </cell>
          <cell r="AB3879">
            <v>1895.1647390000003</v>
          </cell>
          <cell r="AC3879"/>
          <cell r="AD3879" t="str">
            <v>PROD C/RVST FORN</v>
          </cell>
          <cell r="AE3879" t="str">
            <v>REVESTIMENTO FORN</v>
          </cell>
          <cell r="AF3879">
            <v>2915.6380600000002</v>
          </cell>
          <cell r="AG3879">
            <v>2915.6380600000002</v>
          </cell>
          <cell r="AH3879">
            <v>0</v>
          </cell>
          <cell r="AI3879">
            <v>2915.6380600000002</v>
          </cell>
          <cell r="AJ3879" t="str">
            <v>REF: 381754</v>
          </cell>
          <cell r="AK3879"/>
          <cell r="AL3879">
            <v>381754</v>
          </cell>
          <cell r="AM3879" t="str">
            <v>ALMOFADA DECORATIVA HIMALAYA (G) (SOFT) (TC FORN)</v>
          </cell>
          <cell r="AN3879"/>
          <cell r="AO3879">
            <v>0.9</v>
          </cell>
          <cell r="AP3879">
            <v>0.7</v>
          </cell>
          <cell r="AQ3879">
            <v>0.3</v>
          </cell>
          <cell r="AR3879">
            <v>0</v>
          </cell>
          <cell r="AS3879" t="str">
            <v>ALMOFADA DECORATIVA HIMALAYA (G) (SOFT) (TC FORN) - 0,9x0,7x0,3H</v>
          </cell>
          <cell r="AT3879">
            <v>2915.6380600000002</v>
          </cell>
          <cell r="AU3879">
            <v>2915.6380600000002</v>
          </cell>
          <cell r="AV3879">
            <v>1704.64</v>
          </cell>
          <cell r="AW3879">
            <v>1210.9980600000001</v>
          </cell>
          <cell r="AX3879">
            <v>2915.59</v>
          </cell>
          <cell r="AY3879">
            <v>4.8060000000077707E-2</v>
          </cell>
          <cell r="AZ3879">
            <v>337923</v>
          </cell>
          <cell r="BA3879" t="str">
            <v>TECIDO CRAFTED -</v>
          </cell>
          <cell r="BB3879" t="str">
            <v>RVST FORN: TECIDO CRAFTED - GLAZE</v>
          </cell>
          <cell r="BC3879">
            <v>1.7</v>
          </cell>
          <cell r="BD3879"/>
          <cell r="BE3879">
            <v>453.15</v>
          </cell>
          <cell r="BF3879">
            <v>0</v>
          </cell>
          <cell r="BG3879">
            <v>-453.15</v>
          </cell>
          <cell r="BH3879" t="str">
            <v>RVST FORN</v>
          </cell>
          <cell r="BI3879">
            <v>12</v>
          </cell>
          <cell r="BJ3879">
            <v>1210.9980599999999</v>
          </cell>
          <cell r="BK3879">
            <v>0</v>
          </cell>
          <cell r="BL3879">
            <v>0.57200000000000006</v>
          </cell>
          <cell r="BM3879"/>
          <cell r="BN3879"/>
          <cell r="BO3879"/>
          <cell r="BP3879"/>
          <cell r="BR3879">
            <v>0</v>
          </cell>
          <cell r="BT3879" t="str">
            <v/>
          </cell>
          <cell r="BU3879" t="str">
            <v/>
          </cell>
        </row>
        <row r="3880">
          <cell r="H3880">
            <v>0</v>
          </cell>
          <cell r="O3880">
            <v>379548</v>
          </cell>
          <cell r="P3880" t="str">
            <v>2024/080-0011-01</v>
          </cell>
          <cell r="Q3880" t="str">
            <v>EST POLTRONA HIMALAYA (JANTAR) (CON) (C3008) NOG</v>
          </cell>
          <cell r="R3880"/>
          <cell r="S3880"/>
          <cell r="T3880"/>
          <cell r="U3880">
            <v>0.7</v>
          </cell>
          <cell r="V3880">
            <v>0.7</v>
          </cell>
          <cell r="W3880">
            <v>0.76</v>
          </cell>
          <cell r="X3880">
            <v>0</v>
          </cell>
          <cell r="Y3880" t="str">
            <v>EST POLTRONA HIMALAYA (JANTAR) (CON) (C3008) NOG - 0,7x0,7x0,76H</v>
          </cell>
          <cell r="Z3880">
            <v>10182.82</v>
          </cell>
          <cell r="AA3880">
            <v>0.35</v>
          </cell>
          <cell r="AB3880">
            <v>6618.8330000000005</v>
          </cell>
          <cell r="AC3880"/>
          <cell r="AD3880"/>
          <cell r="AE3880"/>
          <cell r="AF3880">
            <v>10182.82</v>
          </cell>
          <cell r="AG3880">
            <v>10182.82</v>
          </cell>
          <cell r="AH3880">
            <v>0</v>
          </cell>
          <cell r="AI3880">
            <v>10182.82</v>
          </cell>
          <cell r="AJ3880" t="str">
            <v>REF: 381797</v>
          </cell>
          <cell r="AK3880"/>
          <cell r="AL3880">
            <v>381797</v>
          </cell>
          <cell r="AM3880" t="str">
            <v>POLTRONA HIMALAYA (JANTAR) (CONTEMP) (COURO)</v>
          </cell>
          <cell r="AN3880"/>
          <cell r="AO3880">
            <v>0.7</v>
          </cell>
          <cell r="AP3880">
            <v>0.7</v>
          </cell>
          <cell r="AQ3880">
            <v>0.76</v>
          </cell>
          <cell r="AR3880">
            <v>0</v>
          </cell>
          <cell r="AS3880" t="str">
            <v>POLTRONA HIMALAYA (JANTAR) (CONTEMP) (COURO) - 0,7x0,7x0,76H</v>
          </cell>
          <cell r="AT3880">
            <v>10182.82</v>
          </cell>
          <cell r="AU3880">
            <v>10182.82</v>
          </cell>
          <cell r="AV3880">
            <v>10182.82</v>
          </cell>
          <cell r="AW3880">
            <v>0</v>
          </cell>
          <cell r="AX3880">
            <v>10182.82</v>
          </cell>
          <cell r="AY3880">
            <v>0</v>
          </cell>
          <cell r="AZ3880"/>
          <cell r="BA3880" t="str">
            <v/>
          </cell>
          <cell r="BB3880"/>
          <cell r="BC3880"/>
          <cell r="BD3880"/>
          <cell r="BE3880" t="str">
            <v/>
          </cell>
          <cell r="BF3880">
            <v>0</v>
          </cell>
          <cell r="BG3880" t="str">
            <v/>
          </cell>
          <cell r="BH3880" t="str">
            <v/>
          </cell>
          <cell r="BI3880">
            <v>12</v>
          </cell>
          <cell r="BJ3880" t="str">
            <v>0</v>
          </cell>
          <cell r="BK3880">
            <v>0</v>
          </cell>
          <cell r="BL3880">
            <v>0</v>
          </cell>
          <cell r="BM3880"/>
          <cell r="BN3880"/>
          <cell r="BO3880"/>
          <cell r="BP3880"/>
          <cell r="BR3880">
            <v>0</v>
          </cell>
          <cell r="BT3880" t="str">
            <v/>
          </cell>
          <cell r="BU3880" t="str">
            <v/>
          </cell>
        </row>
        <row r="3881">
          <cell r="H3881">
            <v>0</v>
          </cell>
          <cell r="O3881">
            <v>379548</v>
          </cell>
          <cell r="P3881" t="str">
            <v>2024/080-0010-01</v>
          </cell>
          <cell r="Q3881" t="str">
            <v>EST POLTRONA HIMALAYA (JANTAR) (CON) (C3008) NOG</v>
          </cell>
          <cell r="R3881"/>
          <cell r="S3881"/>
          <cell r="T3881"/>
          <cell r="U3881">
            <v>0.7</v>
          </cell>
          <cell r="V3881">
            <v>0.7</v>
          </cell>
          <cell r="W3881">
            <v>0.76</v>
          </cell>
          <cell r="X3881">
            <v>0</v>
          </cell>
          <cell r="Y3881" t="str">
            <v>EST POLTRONA HIMALAYA (JANTAR) (CON) (C3008) NOG - 0,7x0,7x0,76H</v>
          </cell>
          <cell r="Z3881">
            <v>10182.82</v>
          </cell>
          <cell r="AA3881">
            <v>0.35</v>
          </cell>
          <cell r="AB3881">
            <v>6618.8330000000005</v>
          </cell>
          <cell r="AC3881"/>
          <cell r="AD3881"/>
          <cell r="AE3881"/>
          <cell r="AF3881">
            <v>10182.82</v>
          </cell>
          <cell r="AG3881">
            <v>10182.82</v>
          </cell>
          <cell r="AH3881">
            <v>0</v>
          </cell>
          <cell r="AI3881">
            <v>10182.82</v>
          </cell>
          <cell r="AJ3881" t="str">
            <v>REF: 381797</v>
          </cell>
          <cell r="AK3881"/>
          <cell r="AL3881">
            <v>381797</v>
          </cell>
          <cell r="AM3881" t="str">
            <v>POLTRONA HIMALAYA (JANTAR) (CONTEMP) (COURO)</v>
          </cell>
          <cell r="AN3881"/>
          <cell r="AO3881">
            <v>0.7</v>
          </cell>
          <cell r="AP3881">
            <v>0.7</v>
          </cell>
          <cell r="AQ3881">
            <v>0.76</v>
          </cell>
          <cell r="AR3881">
            <v>0</v>
          </cell>
          <cell r="AS3881" t="str">
            <v>POLTRONA HIMALAYA (JANTAR) (CONTEMP) (COURO) - 0,7x0,7x0,76H</v>
          </cell>
          <cell r="AT3881">
            <v>10182.82</v>
          </cell>
          <cell r="AU3881">
            <v>10182.82</v>
          </cell>
          <cell r="AV3881">
            <v>10182.82</v>
          </cell>
          <cell r="AW3881">
            <v>0</v>
          </cell>
          <cell r="AX3881">
            <v>10182.82</v>
          </cell>
          <cell r="AY3881">
            <v>0</v>
          </cell>
          <cell r="AZ3881"/>
          <cell r="BA3881" t="str">
            <v/>
          </cell>
          <cell r="BB3881"/>
          <cell r="BC3881"/>
          <cell r="BD3881"/>
          <cell r="BE3881" t="str">
            <v/>
          </cell>
          <cell r="BF3881">
            <v>0</v>
          </cell>
          <cell r="BG3881" t="str">
            <v/>
          </cell>
          <cell r="BH3881" t="str">
            <v/>
          </cell>
          <cell r="BI3881">
            <v>12</v>
          </cell>
          <cell r="BJ3881" t="str">
            <v>0</v>
          </cell>
          <cell r="BK3881">
            <v>0</v>
          </cell>
          <cell r="BL3881">
            <v>0</v>
          </cell>
          <cell r="BM3881"/>
          <cell r="BN3881"/>
          <cell r="BO3881"/>
          <cell r="BP3881"/>
          <cell r="BR3881">
            <v>0</v>
          </cell>
          <cell r="BT3881" t="str">
            <v/>
          </cell>
          <cell r="BU3881" t="str">
            <v/>
          </cell>
        </row>
        <row r="3882">
          <cell r="H3882">
            <v>0</v>
          </cell>
          <cell r="O3882">
            <v>379527</v>
          </cell>
          <cell r="P3882" t="str">
            <v>2024/068-0007-01</v>
          </cell>
          <cell r="Q3882" t="str">
            <v>EST POLTRONA MONDRIAN (LAM) (C1 CREME/CARV BR) (TC 6649)</v>
          </cell>
          <cell r="R3882"/>
          <cell r="S3882"/>
          <cell r="T3882"/>
          <cell r="U3882">
            <v>0.98</v>
          </cell>
          <cell r="V3882">
            <v>1.05</v>
          </cell>
          <cell r="W3882">
            <v>0.71</v>
          </cell>
          <cell r="X3882">
            <v>0</v>
          </cell>
          <cell r="Y3882" t="str">
            <v>EST POLTRONA MONDRIAN (LAM) (C1 CREME/CARV BR) (TC 6649) - 0,98x1,05x0,71H</v>
          </cell>
          <cell r="Z3882">
            <v>49714.02</v>
          </cell>
          <cell r="AA3882">
            <v>0.35</v>
          </cell>
          <cell r="AB3882">
            <v>32314.112999999998</v>
          </cell>
          <cell r="AC3882"/>
          <cell r="AD3882"/>
          <cell r="AE3882"/>
          <cell r="AF3882">
            <v>49714.02</v>
          </cell>
          <cell r="AG3882">
            <v>49714.02</v>
          </cell>
          <cell r="AH3882">
            <v>0</v>
          </cell>
          <cell r="AI3882">
            <v>49714.02</v>
          </cell>
          <cell r="AJ3882" t="str">
            <v>REF: 382606</v>
          </cell>
          <cell r="AK3882"/>
          <cell r="AL3882">
            <v>382606</v>
          </cell>
          <cell r="AM3882" t="str">
            <v>POLTRONA MONDRIAN (LAMINADO) (COURO 1) (FX6000)</v>
          </cell>
          <cell r="AN3882"/>
          <cell r="AO3882">
            <v>0.98</v>
          </cell>
          <cell r="AP3882">
            <v>1.05</v>
          </cell>
          <cell r="AQ3882">
            <v>0.71</v>
          </cell>
          <cell r="AR3882">
            <v>0</v>
          </cell>
          <cell r="AS3882" t="str">
            <v>POLTRONA MONDRIAN (LAMINADO) (COURO 1) (FX6000) - 0,98x1,05x0,71H</v>
          </cell>
          <cell r="AT3882">
            <v>49714.02</v>
          </cell>
          <cell r="AU3882">
            <v>49714.02</v>
          </cell>
          <cell r="AV3882">
            <v>49714.02</v>
          </cell>
          <cell r="AW3882">
            <v>0</v>
          </cell>
          <cell r="AX3882">
            <v>49714.02</v>
          </cell>
          <cell r="AY3882">
            <v>0</v>
          </cell>
          <cell r="AZ3882"/>
          <cell r="BA3882" t="str">
            <v/>
          </cell>
          <cell r="BB3882"/>
          <cell r="BC3882"/>
          <cell r="BD3882"/>
          <cell r="BE3882" t="str">
            <v/>
          </cell>
          <cell r="BF3882">
            <v>0</v>
          </cell>
          <cell r="BG3882" t="str">
            <v/>
          </cell>
          <cell r="BH3882" t="str">
            <v/>
          </cell>
          <cell r="BI3882">
            <v>12</v>
          </cell>
          <cell r="BJ3882" t="str">
            <v>0</v>
          </cell>
          <cell r="BK3882">
            <v>0</v>
          </cell>
          <cell r="BL3882">
            <v>0</v>
          </cell>
          <cell r="BM3882"/>
          <cell r="BN3882"/>
          <cell r="BO3882"/>
          <cell r="BP3882"/>
          <cell r="BR3882">
            <v>0</v>
          </cell>
          <cell r="BT3882" t="str">
            <v/>
          </cell>
          <cell r="BU3882" t="str">
            <v/>
          </cell>
        </row>
        <row r="3883">
          <cell r="H3883">
            <v>0</v>
          </cell>
          <cell r="O3883">
            <v>378829</v>
          </cell>
          <cell r="P3883" t="str">
            <v>2024/065-0023-01</v>
          </cell>
          <cell r="Q3883" t="str">
            <v>EST CADEIRA DYLAN III (CINAMOMO AMENDOA NOCE) COURO CH 32</v>
          </cell>
          <cell r="R3883"/>
          <cell r="S3883"/>
          <cell r="T3883"/>
          <cell r="U3883">
            <v>0.5</v>
          </cell>
          <cell r="V3883">
            <v>0.57999999999999996</v>
          </cell>
          <cell r="W3883">
            <v>0.8</v>
          </cell>
          <cell r="X3883">
            <v>0</v>
          </cell>
          <cell r="Y3883" t="str">
            <v>EST CADEIRA DYLAN III (CINAMOMO AMENDOA NOCE) COURO CH 32 - 0,5x0,58x0,8H</v>
          </cell>
          <cell r="Z3883">
            <v>4387.8899999999994</v>
          </cell>
          <cell r="AA3883">
            <v>0.35</v>
          </cell>
          <cell r="AB3883">
            <v>2852.1284999999998</v>
          </cell>
          <cell r="AC3883"/>
          <cell r="AD3883" t="str">
            <v>PROD C/RVST FORN</v>
          </cell>
          <cell r="AE3883" t="str">
            <v>REVESTIMENTO FORN</v>
          </cell>
          <cell r="AF3883">
            <v>4387.8899999999994</v>
          </cell>
          <cell r="AG3883">
            <v>4387.8899999999994</v>
          </cell>
          <cell r="AH3883">
            <v>0</v>
          </cell>
          <cell r="AI3883">
            <v>4387.8899999999994</v>
          </cell>
          <cell r="AJ3883" t="str">
            <v>REF: 379804</v>
          </cell>
          <cell r="AK3883"/>
          <cell r="AL3883">
            <v>379804</v>
          </cell>
          <cell r="AM3883" t="str">
            <v>CADEIRA DYLAN III (S/B) (CINAMOMO) (RVST FORN)</v>
          </cell>
          <cell r="AN3883"/>
          <cell r="AO3883">
            <v>0.5</v>
          </cell>
          <cell r="AP3883">
            <v>0.57999999999999996</v>
          </cell>
          <cell r="AQ3883">
            <v>0.8</v>
          </cell>
          <cell r="AR3883">
            <v>0</v>
          </cell>
          <cell r="AS3883" t="str">
            <v>CADEIRA DYLAN III (S/B) (CINAMOMO) (RVST FORN) - 0,5x0,58x0,8H</v>
          </cell>
          <cell r="AT3883">
            <v>4387.8899999999994</v>
          </cell>
          <cell r="AU3883">
            <v>4387.8899999999994</v>
          </cell>
          <cell r="AV3883">
            <v>2801.97</v>
          </cell>
          <cell r="AW3883">
            <v>1585.9199999999996</v>
          </cell>
          <cell r="AX3883">
            <v>4387.8900000000003</v>
          </cell>
          <cell r="AY3883">
            <v>0</v>
          </cell>
          <cell r="AZ3883">
            <v>328273</v>
          </cell>
          <cell r="BA3883" t="str">
            <v>COURO NATURAL CH ENVELHECIDO (F378)</v>
          </cell>
          <cell r="BB3883" t="str">
            <v>RVST FORN: COURO NATURAL CH ENVELHECIDO (F378) - CH 32</v>
          </cell>
          <cell r="BC3883">
            <v>2</v>
          </cell>
          <cell r="BD3883"/>
          <cell r="BE3883">
            <v>792.96</v>
          </cell>
          <cell r="BF3883">
            <v>0</v>
          </cell>
          <cell r="BG3883">
            <v>-792.96</v>
          </cell>
          <cell r="BH3883" t="str">
            <v>RVST FORN</v>
          </cell>
          <cell r="BI3883">
            <v>12</v>
          </cell>
          <cell r="BJ3883">
            <v>1585.92</v>
          </cell>
          <cell r="BK3883">
            <v>0</v>
          </cell>
          <cell r="BL3883">
            <v>0</v>
          </cell>
          <cell r="BM3883"/>
          <cell r="BN3883"/>
          <cell r="BO3883"/>
          <cell r="BP3883"/>
          <cell r="BR3883">
            <v>0</v>
          </cell>
          <cell r="BT3883" t="str">
            <v/>
          </cell>
          <cell r="BU3883" t="str">
            <v/>
          </cell>
        </row>
        <row r="3884">
          <cell r="H3884">
            <v>0</v>
          </cell>
          <cell r="O3884">
            <v>378711</v>
          </cell>
          <cell r="P3884" t="str">
            <v>2024/031-0035-01</v>
          </cell>
          <cell r="Q3884" t="str">
            <v>EST CADEIRA CACAU C/BRACO (AMENDOA) (LATAO) TC 1000 - 1374</v>
          </cell>
          <cell r="R3884"/>
          <cell r="S3884"/>
          <cell r="T3884"/>
          <cell r="U3884">
            <v>0.61</v>
          </cell>
          <cell r="V3884">
            <v>0.61</v>
          </cell>
          <cell r="W3884">
            <v>0.84</v>
          </cell>
          <cell r="X3884">
            <v>0</v>
          </cell>
          <cell r="Y3884" t="str">
            <v>EST CADEIRA CACAU C/BRACO (AMENDOA) (LATAO) TC 1000 - 1374 - 0,61x0,61x0,84H</v>
          </cell>
          <cell r="Z3884">
            <v>6616.15</v>
          </cell>
          <cell r="AA3884">
            <v>0.5</v>
          </cell>
          <cell r="AB3884">
            <v>3308.0749999999998</v>
          </cell>
          <cell r="AC3884"/>
          <cell r="AD3884"/>
          <cell r="AE3884"/>
          <cell r="AF3884">
            <v>6616.15</v>
          </cell>
          <cell r="AG3884">
            <v>6616.15</v>
          </cell>
          <cell r="AH3884">
            <v>0</v>
          </cell>
          <cell r="AI3884">
            <v>6616.15</v>
          </cell>
          <cell r="AJ3884" t="str">
            <v>REF: 362495</v>
          </cell>
          <cell r="AK3884"/>
          <cell r="AL3884">
            <v>362495</v>
          </cell>
          <cell r="AM3884" t="str">
            <v>CADEIRA CACAU (C/B) (FX 1000)</v>
          </cell>
          <cell r="AN3884"/>
          <cell r="AO3884">
            <v>0.61</v>
          </cell>
          <cell r="AP3884">
            <v>0.61</v>
          </cell>
          <cell r="AQ3884">
            <v>0.84</v>
          </cell>
          <cell r="AR3884">
            <v>0</v>
          </cell>
          <cell r="AS3884" t="str">
            <v>CADEIRA CACAU (C/B) (FX 1000) - 0,61x0,61x0,84H</v>
          </cell>
          <cell r="AT3884">
            <v>6616.15</v>
          </cell>
          <cell r="AU3884">
            <v>6616.15</v>
          </cell>
          <cell r="AV3884">
            <v>6616.15</v>
          </cell>
          <cell r="AW3884">
            <v>0</v>
          </cell>
          <cell r="AX3884">
            <v>6616.15</v>
          </cell>
          <cell r="AY3884">
            <v>0</v>
          </cell>
          <cell r="AZ3884"/>
          <cell r="BA3884" t="str">
            <v/>
          </cell>
          <cell r="BB3884"/>
          <cell r="BC3884"/>
          <cell r="BD3884"/>
          <cell r="BE3884" t="str">
            <v/>
          </cell>
          <cell r="BF3884">
            <v>0</v>
          </cell>
          <cell r="BG3884" t="str">
            <v/>
          </cell>
          <cell r="BH3884" t="str">
            <v/>
          </cell>
          <cell r="BI3884">
            <v>12</v>
          </cell>
          <cell r="BJ3884" t="str">
            <v>0</v>
          </cell>
          <cell r="BK3884">
            <v>0</v>
          </cell>
          <cell r="BL3884">
            <v>0</v>
          </cell>
          <cell r="BM3884"/>
          <cell r="BN3884"/>
          <cell r="BO3884"/>
          <cell r="BP3884"/>
          <cell r="BR3884">
            <v>0</v>
          </cell>
          <cell r="BT3884" t="str">
            <v/>
          </cell>
          <cell r="BU3884" t="str">
            <v/>
          </cell>
        </row>
        <row r="3885">
          <cell r="H3885">
            <v>0</v>
          </cell>
          <cell r="O3885">
            <v>378346</v>
          </cell>
          <cell r="P3885" t="str">
            <v>2024/032-0034-01</v>
          </cell>
          <cell r="Q3885" t="str">
            <v>EST POLTRONA AGHATA PLUS (GIRATORIA) (MTX MARROM) FX B2220</v>
          </cell>
          <cell r="R3885"/>
          <cell r="S3885"/>
          <cell r="T3885"/>
          <cell r="U3885">
            <v>0.68</v>
          </cell>
          <cell r="V3885">
            <v>0.8</v>
          </cell>
          <cell r="W3885">
            <v>0.76</v>
          </cell>
          <cell r="X3885">
            <v>0</v>
          </cell>
          <cell r="Y3885" t="str">
            <v>EST POLTRONA AGHATA PLUS (GIRATORIA) (MTX MARROM) FX B2220 - 0,68x0,8x0,76H</v>
          </cell>
          <cell r="Z3885">
            <v>9627.9699999999993</v>
          </cell>
          <cell r="AA3885">
            <v>0.35</v>
          </cell>
          <cell r="AB3885">
            <v>6258.1805000000004</v>
          </cell>
          <cell r="AC3885"/>
          <cell r="AD3885"/>
          <cell r="AE3885"/>
          <cell r="AF3885">
            <v>9627.9699999999993</v>
          </cell>
          <cell r="AG3885">
            <v>9627.9699999999993</v>
          </cell>
          <cell r="AH3885">
            <v>0</v>
          </cell>
          <cell r="AI3885">
            <v>9627.9699999999993</v>
          </cell>
          <cell r="AJ3885" t="str">
            <v>REF: 327703</v>
          </cell>
          <cell r="AK3885"/>
          <cell r="AL3885">
            <v>327703</v>
          </cell>
          <cell r="AM3885" t="str">
            <v>POLTRONA AGHATA PLUS (GIRATORIA) (MTX) (FX B)</v>
          </cell>
          <cell r="AN3885"/>
          <cell r="AO3885">
            <v>0.68</v>
          </cell>
          <cell r="AP3885">
            <v>0.8</v>
          </cell>
          <cell r="AQ3885">
            <v>0.76</v>
          </cell>
          <cell r="AR3885">
            <v>0</v>
          </cell>
          <cell r="AS3885" t="str">
            <v>POLTRONA AGHATA PLUS (GIRATORIA) (MTX) (FX B) - 0,68x0,8x0,76H</v>
          </cell>
          <cell r="AT3885">
            <v>9627.9699999999993</v>
          </cell>
          <cell r="AU3885">
            <v>9627.9699999999993</v>
          </cell>
          <cell r="AV3885">
            <v>9627.9699999999993</v>
          </cell>
          <cell r="AW3885">
            <v>0</v>
          </cell>
          <cell r="AX3885">
            <v>9627.9699999999993</v>
          </cell>
          <cell r="AY3885">
            <v>0</v>
          </cell>
          <cell r="AZ3885"/>
          <cell r="BA3885" t="str">
            <v/>
          </cell>
          <cell r="BB3885"/>
          <cell r="BC3885"/>
          <cell r="BD3885"/>
          <cell r="BE3885" t="str">
            <v/>
          </cell>
          <cell r="BF3885">
            <v>0</v>
          </cell>
          <cell r="BG3885" t="str">
            <v/>
          </cell>
          <cell r="BH3885" t="str">
            <v/>
          </cell>
          <cell r="BI3885">
            <v>12</v>
          </cell>
          <cell r="BJ3885" t="str">
            <v>0</v>
          </cell>
          <cell r="BK3885">
            <v>0</v>
          </cell>
          <cell r="BL3885">
            <v>0</v>
          </cell>
          <cell r="BM3885"/>
          <cell r="BN3885"/>
          <cell r="BO3885"/>
          <cell r="BP3885"/>
          <cell r="BR3885">
            <v>0</v>
          </cell>
          <cell r="BT3885" t="str">
            <v/>
          </cell>
          <cell r="BU3885" t="str">
            <v/>
          </cell>
        </row>
        <row r="3886">
          <cell r="H3886">
            <v>0</v>
          </cell>
          <cell r="O3886">
            <v>378346</v>
          </cell>
          <cell r="P3886" t="str">
            <v>2024/032-0035-01</v>
          </cell>
          <cell r="Q3886" t="str">
            <v>EST POLTRONA AGHATA PLUS (GIRATORIA) (MTX MARROM) FX B2220</v>
          </cell>
          <cell r="R3886"/>
          <cell r="S3886"/>
          <cell r="T3886"/>
          <cell r="U3886">
            <v>0.68</v>
          </cell>
          <cell r="V3886">
            <v>0.8</v>
          </cell>
          <cell r="W3886">
            <v>0.76</v>
          </cell>
          <cell r="X3886">
            <v>0</v>
          </cell>
          <cell r="Y3886" t="str">
            <v>EST POLTRONA AGHATA PLUS (GIRATORIA) (MTX MARROM) FX B2220 - 0,68x0,8x0,76H</v>
          </cell>
          <cell r="Z3886">
            <v>9627.9699999999993</v>
          </cell>
          <cell r="AA3886">
            <v>0.35</v>
          </cell>
          <cell r="AB3886">
            <v>6258.1805000000004</v>
          </cell>
          <cell r="AC3886"/>
          <cell r="AD3886"/>
          <cell r="AE3886"/>
          <cell r="AF3886">
            <v>9627.9699999999993</v>
          </cell>
          <cell r="AG3886">
            <v>9627.9699999999993</v>
          </cell>
          <cell r="AH3886">
            <v>0</v>
          </cell>
          <cell r="AI3886">
            <v>9627.9699999999993</v>
          </cell>
          <cell r="AJ3886" t="str">
            <v>REF: 327703</v>
          </cell>
          <cell r="AK3886"/>
          <cell r="AL3886">
            <v>327703</v>
          </cell>
          <cell r="AM3886" t="str">
            <v>POLTRONA AGHATA PLUS (GIRATORIA) (MTX) (FX B)</v>
          </cell>
          <cell r="AN3886"/>
          <cell r="AO3886">
            <v>0.68</v>
          </cell>
          <cell r="AP3886">
            <v>0.8</v>
          </cell>
          <cell r="AQ3886">
            <v>0.76</v>
          </cell>
          <cell r="AR3886">
            <v>0</v>
          </cell>
          <cell r="AS3886" t="str">
            <v>POLTRONA AGHATA PLUS (GIRATORIA) (MTX) (FX B) - 0,68x0,8x0,76H</v>
          </cell>
          <cell r="AT3886">
            <v>9627.9699999999993</v>
          </cell>
          <cell r="AU3886">
            <v>9627.9699999999993</v>
          </cell>
          <cell r="AV3886">
            <v>9627.9699999999993</v>
          </cell>
          <cell r="AW3886">
            <v>0</v>
          </cell>
          <cell r="AX3886">
            <v>9627.9699999999993</v>
          </cell>
          <cell r="AY3886">
            <v>0</v>
          </cell>
          <cell r="AZ3886"/>
          <cell r="BA3886" t="str">
            <v/>
          </cell>
          <cell r="BB3886"/>
          <cell r="BC3886"/>
          <cell r="BD3886"/>
          <cell r="BE3886" t="str">
            <v/>
          </cell>
          <cell r="BF3886">
            <v>0</v>
          </cell>
          <cell r="BG3886" t="str">
            <v/>
          </cell>
          <cell r="BH3886" t="str">
            <v/>
          </cell>
          <cell r="BI3886">
            <v>12</v>
          </cell>
          <cell r="BJ3886" t="str">
            <v>0</v>
          </cell>
          <cell r="BK3886">
            <v>0</v>
          </cell>
          <cell r="BL3886">
            <v>0</v>
          </cell>
          <cell r="BM3886"/>
          <cell r="BN3886"/>
          <cell r="BO3886"/>
          <cell r="BP3886"/>
          <cell r="BR3886">
            <v>0</v>
          </cell>
          <cell r="BT3886" t="str">
            <v/>
          </cell>
          <cell r="BU3886" t="str">
            <v/>
          </cell>
        </row>
        <row r="3887">
          <cell r="H3887">
            <v>0</v>
          </cell>
          <cell r="O3887">
            <v>378174</v>
          </cell>
          <cell r="P3887" t="str">
            <v>2024/023-0012-01</v>
          </cell>
          <cell r="Q3887" t="str">
            <v>EST TAPETE SISAL C44 (BARRA VIRADA)</v>
          </cell>
          <cell r="R3887"/>
          <cell r="S3887"/>
          <cell r="T3887"/>
          <cell r="U3887">
            <v>3.9</v>
          </cell>
          <cell r="V3887">
            <v>0</v>
          </cell>
          <cell r="W3887">
            <v>0</v>
          </cell>
          <cell r="X3887">
            <v>3.9</v>
          </cell>
          <cell r="Y3887" t="str">
            <v>EST TAPETE SISAL C44 (BARRA VIRADA) - Ø3,9x0H</v>
          </cell>
          <cell r="Z3887">
            <v>7123.2</v>
          </cell>
          <cell r="AA3887">
            <v>0.35</v>
          </cell>
          <cell r="AB3887">
            <v>4630.08</v>
          </cell>
          <cell r="AC3887"/>
          <cell r="AD3887"/>
          <cell r="AE3887"/>
          <cell r="AF3887">
            <v>7123.2</v>
          </cell>
          <cell r="AG3887">
            <v>7123.2</v>
          </cell>
          <cell r="AH3887">
            <v>0</v>
          </cell>
          <cell r="AI3887">
            <v>7123.2</v>
          </cell>
          <cell r="AJ3887" t="str">
            <v>REF: 378174</v>
          </cell>
          <cell r="AK3887"/>
          <cell r="AL3887">
            <v>378174</v>
          </cell>
          <cell r="AM3887" t="str">
            <v>EST TAPETE SISAL C44 (BARRA VIRADA)</v>
          </cell>
          <cell r="AN3887"/>
          <cell r="AO3887">
            <v>3.9</v>
          </cell>
          <cell r="AP3887">
            <v>0</v>
          </cell>
          <cell r="AQ3887">
            <v>0</v>
          </cell>
          <cell r="AR3887">
            <v>3.9</v>
          </cell>
          <cell r="AS3887" t="str">
            <v>EST TAPETE SISAL C44 (BARRA VIRADA) - Ø3,9x0H</v>
          </cell>
          <cell r="AT3887">
            <v>7123.2</v>
          </cell>
          <cell r="AU3887">
            <v>7123.2</v>
          </cell>
          <cell r="AV3887">
            <v>7123.2</v>
          </cell>
          <cell r="AW3887">
            <v>0</v>
          </cell>
          <cell r="AX3887">
            <v>7123.2</v>
          </cell>
          <cell r="AY3887">
            <v>0</v>
          </cell>
          <cell r="AZ3887"/>
          <cell r="BA3887" t="str">
            <v/>
          </cell>
          <cell r="BB3887"/>
          <cell r="BC3887"/>
          <cell r="BD3887"/>
          <cell r="BE3887" t="str">
            <v/>
          </cell>
          <cell r="BF3887">
            <v>0</v>
          </cell>
          <cell r="BG3887" t="str">
            <v/>
          </cell>
          <cell r="BH3887" t="str">
            <v/>
          </cell>
          <cell r="BI3887">
            <v>12</v>
          </cell>
          <cell r="BJ3887" t="str">
            <v>0</v>
          </cell>
          <cell r="BK3887">
            <v>0</v>
          </cell>
          <cell r="BL3887">
            <v>0</v>
          </cell>
          <cell r="BM3887"/>
          <cell r="BN3887"/>
          <cell r="BO3887"/>
          <cell r="BP3887"/>
          <cell r="BR3887">
            <v>0</v>
          </cell>
          <cell r="BT3887" t="str">
            <v/>
          </cell>
          <cell r="BU3887" t="str">
            <v/>
          </cell>
        </row>
        <row r="3888">
          <cell r="H3888">
            <v>0</v>
          </cell>
          <cell r="O3888">
            <v>378168</v>
          </cell>
          <cell r="P3888" t="str">
            <v>2024/023-0004-01</v>
          </cell>
          <cell r="Q3888" t="str">
            <v>EST TAPETE SISAL CY (BARRA VIRADA)</v>
          </cell>
          <cell r="R3888"/>
          <cell r="S3888"/>
          <cell r="T3888"/>
          <cell r="U3888">
            <v>6</v>
          </cell>
          <cell r="V3888">
            <v>4</v>
          </cell>
          <cell r="W3888">
            <v>0</v>
          </cell>
          <cell r="X3888">
            <v>0</v>
          </cell>
          <cell r="Y3888" t="str">
            <v>EST TAPETE SISAL CY (BARRA VIRADA) - 6x4x0H</v>
          </cell>
          <cell r="Z3888">
            <v>10662.4</v>
          </cell>
          <cell r="AA3888">
            <v>0.35</v>
          </cell>
          <cell r="AB3888">
            <v>6930.5599999999995</v>
          </cell>
          <cell r="AC3888"/>
          <cell r="AD3888"/>
          <cell r="AE3888"/>
          <cell r="AF3888">
            <v>10662.4</v>
          </cell>
          <cell r="AG3888">
            <v>10662.4</v>
          </cell>
          <cell r="AH3888">
            <v>0</v>
          </cell>
          <cell r="AI3888">
            <v>10662.4</v>
          </cell>
          <cell r="AJ3888" t="str">
            <v>REF: 378168</v>
          </cell>
          <cell r="AK3888"/>
          <cell r="AL3888">
            <v>378168</v>
          </cell>
          <cell r="AM3888" t="str">
            <v>EST TAPETE SISAL CY (BARRA VIRADA)</v>
          </cell>
          <cell r="AN3888"/>
          <cell r="AO3888">
            <v>6</v>
          </cell>
          <cell r="AP3888">
            <v>4</v>
          </cell>
          <cell r="AQ3888">
            <v>0</v>
          </cell>
          <cell r="AR3888">
            <v>0</v>
          </cell>
          <cell r="AS3888" t="str">
            <v>EST TAPETE SISAL CY (BARRA VIRADA) - 6x4x0H</v>
          </cell>
          <cell r="AT3888">
            <v>10662.4</v>
          </cell>
          <cell r="AU3888">
            <v>10662.4</v>
          </cell>
          <cell r="AV3888">
            <v>10662.4</v>
          </cell>
          <cell r="AW3888">
            <v>0</v>
          </cell>
          <cell r="AX3888">
            <v>10662.4</v>
          </cell>
          <cell r="AY3888">
            <v>0</v>
          </cell>
          <cell r="AZ3888"/>
          <cell r="BA3888" t="str">
            <v/>
          </cell>
          <cell r="BB3888"/>
          <cell r="BC3888"/>
          <cell r="BD3888"/>
          <cell r="BE3888" t="str">
            <v/>
          </cell>
          <cell r="BF3888">
            <v>0</v>
          </cell>
          <cell r="BG3888" t="str">
            <v/>
          </cell>
          <cell r="BH3888" t="str">
            <v/>
          </cell>
          <cell r="BI3888">
            <v>12</v>
          </cell>
          <cell r="BJ3888" t="str">
            <v>0</v>
          </cell>
          <cell r="BK3888">
            <v>0</v>
          </cell>
          <cell r="BL3888">
            <v>0</v>
          </cell>
          <cell r="BM3888"/>
          <cell r="BN3888"/>
          <cell r="BO3888"/>
          <cell r="BP3888"/>
          <cell r="BR3888">
            <v>0</v>
          </cell>
          <cell r="BT3888" t="str">
            <v/>
          </cell>
          <cell r="BU3888" t="str">
            <v/>
          </cell>
        </row>
        <row r="3889">
          <cell r="H3889">
            <v>0</v>
          </cell>
          <cell r="O3889">
            <v>374364</v>
          </cell>
          <cell r="P3889" t="str">
            <v>2024/026-0029-01</v>
          </cell>
          <cell r="Q3889" t="str">
            <v>EST POLTRONA HIMALAYA (JANTAR) (CLA) (C3002/DB3001) NOG</v>
          </cell>
          <cell r="R3889"/>
          <cell r="S3889"/>
          <cell r="T3889"/>
          <cell r="U3889">
            <v>0.7</v>
          </cell>
          <cell r="V3889">
            <v>0.7</v>
          </cell>
          <cell r="W3889">
            <v>0.76</v>
          </cell>
          <cell r="X3889">
            <v>0</v>
          </cell>
          <cell r="Y3889" t="str">
            <v>EST POLTRONA HIMALAYA (JANTAR) (CLA) (C3002/DB3001) NOG - 0,7x0,7x0,76H</v>
          </cell>
          <cell r="Z3889">
            <v>11584.681500000001</v>
          </cell>
          <cell r="AA3889">
            <v>0.35</v>
          </cell>
          <cell r="AB3889">
            <v>7530.0429750000003</v>
          </cell>
          <cell r="AC3889"/>
          <cell r="AD3889" t="str">
            <v>5% ACRES DEBRUM</v>
          </cell>
          <cell r="AE3889"/>
          <cell r="AF3889">
            <v>11584.681500000001</v>
          </cell>
          <cell r="AG3889">
            <v>11584.681500000001</v>
          </cell>
          <cell r="AH3889">
            <v>0</v>
          </cell>
          <cell r="AI3889">
            <v>11584.681500000001</v>
          </cell>
          <cell r="AJ3889" t="str">
            <v>REF: 381788</v>
          </cell>
          <cell r="AK3889"/>
          <cell r="AL3889">
            <v>381788</v>
          </cell>
          <cell r="AM3889" t="str">
            <v>POLTRONA HIMALAYA (JANTAR) (CLASSICO) (COURO)</v>
          </cell>
          <cell r="AN3889"/>
          <cell r="AO3889">
            <v>0.7</v>
          </cell>
          <cell r="AP3889">
            <v>0.7</v>
          </cell>
          <cell r="AQ3889">
            <v>0.76</v>
          </cell>
          <cell r="AR3889">
            <v>0</v>
          </cell>
          <cell r="AS3889" t="str">
            <v>POLTRONA HIMALAYA (JANTAR) (CLASSICO) (COURO) - 0,7x0,7x0,76H</v>
          </cell>
          <cell r="AT3889">
            <v>11584.681500000001</v>
          </cell>
          <cell r="AU3889">
            <v>11584.681500000001</v>
          </cell>
          <cell r="AV3889">
            <v>11033.03</v>
          </cell>
          <cell r="AW3889">
            <v>551.65149999999994</v>
          </cell>
          <cell r="AX3889">
            <v>11584.7</v>
          </cell>
          <cell r="AY3889">
            <v>-1.8500000000130967E-2</v>
          </cell>
          <cell r="AZ3889"/>
          <cell r="BA3889" t="str">
            <v/>
          </cell>
          <cell r="BB3889"/>
          <cell r="BC3889"/>
          <cell r="BD3889"/>
          <cell r="BE3889" t="str">
            <v/>
          </cell>
          <cell r="BF3889">
            <v>0</v>
          </cell>
          <cell r="BG3889" t="str">
            <v/>
          </cell>
          <cell r="BH3889" t="str">
            <v/>
          </cell>
          <cell r="BI3889">
            <v>12</v>
          </cell>
          <cell r="BJ3889" t="str">
            <v>0</v>
          </cell>
          <cell r="BK3889">
            <v>0.05</v>
          </cell>
          <cell r="BL3889">
            <v>0</v>
          </cell>
          <cell r="BM3889"/>
          <cell r="BN3889"/>
          <cell r="BO3889"/>
          <cell r="BP3889"/>
          <cell r="BR3889">
            <v>0</v>
          </cell>
          <cell r="BT3889" t="str">
            <v/>
          </cell>
          <cell r="BU3889" t="str">
            <v/>
          </cell>
        </row>
        <row r="3890">
          <cell r="H3890">
            <v>0</v>
          </cell>
          <cell r="O3890">
            <v>374364</v>
          </cell>
          <cell r="P3890" t="str">
            <v>2024/026-0030-01</v>
          </cell>
          <cell r="Q3890" t="str">
            <v>EST POLTRONA HIMALAYA (JANTAR) (CLA) (C3002/DB3001) NOG</v>
          </cell>
          <cell r="R3890"/>
          <cell r="S3890"/>
          <cell r="T3890"/>
          <cell r="U3890">
            <v>0.7</v>
          </cell>
          <cell r="V3890">
            <v>0.7</v>
          </cell>
          <cell r="W3890">
            <v>0.76</v>
          </cell>
          <cell r="X3890">
            <v>0</v>
          </cell>
          <cell r="Y3890" t="str">
            <v>EST POLTRONA HIMALAYA (JANTAR) (CLA) (C3002/DB3001) NOG - 0,7x0,7x0,76H</v>
          </cell>
          <cell r="Z3890">
            <v>11584.681500000001</v>
          </cell>
          <cell r="AA3890">
            <v>0.35</v>
          </cell>
          <cell r="AB3890">
            <v>7530.0429750000003</v>
          </cell>
          <cell r="AC3890"/>
          <cell r="AD3890" t="str">
            <v>5% ACRES DEBRUM</v>
          </cell>
          <cell r="AE3890"/>
          <cell r="AF3890">
            <v>11584.681500000001</v>
          </cell>
          <cell r="AG3890">
            <v>11584.681500000001</v>
          </cell>
          <cell r="AH3890">
            <v>0</v>
          </cell>
          <cell r="AI3890">
            <v>11584.681500000001</v>
          </cell>
          <cell r="AJ3890" t="str">
            <v>REF: 381788</v>
          </cell>
          <cell r="AK3890"/>
          <cell r="AL3890">
            <v>381788</v>
          </cell>
          <cell r="AM3890" t="str">
            <v>POLTRONA HIMALAYA (JANTAR) (CLASSICO) (COURO)</v>
          </cell>
          <cell r="AN3890"/>
          <cell r="AO3890">
            <v>0.7</v>
          </cell>
          <cell r="AP3890">
            <v>0.7</v>
          </cell>
          <cell r="AQ3890">
            <v>0.76</v>
          </cell>
          <cell r="AR3890">
            <v>0</v>
          </cell>
          <cell r="AS3890" t="str">
            <v>POLTRONA HIMALAYA (JANTAR) (CLASSICO) (COURO) - 0,7x0,7x0,76H</v>
          </cell>
          <cell r="AT3890">
            <v>11584.681500000001</v>
          </cell>
          <cell r="AU3890">
            <v>11584.681500000001</v>
          </cell>
          <cell r="AV3890">
            <v>11033.03</v>
          </cell>
          <cell r="AW3890">
            <v>551.65149999999994</v>
          </cell>
          <cell r="AX3890">
            <v>11584.7</v>
          </cell>
          <cell r="AY3890">
            <v>-1.8500000000130967E-2</v>
          </cell>
          <cell r="AZ3890"/>
          <cell r="BA3890" t="str">
            <v/>
          </cell>
          <cell r="BB3890"/>
          <cell r="BC3890"/>
          <cell r="BD3890"/>
          <cell r="BE3890" t="str">
            <v/>
          </cell>
          <cell r="BF3890">
            <v>0</v>
          </cell>
          <cell r="BG3890" t="str">
            <v/>
          </cell>
          <cell r="BH3890" t="str">
            <v/>
          </cell>
          <cell r="BI3890">
            <v>12</v>
          </cell>
          <cell r="BJ3890" t="str">
            <v>0</v>
          </cell>
          <cell r="BK3890">
            <v>0.05</v>
          </cell>
          <cell r="BL3890">
            <v>0</v>
          </cell>
          <cell r="BM3890"/>
          <cell r="BN3890"/>
          <cell r="BO3890"/>
          <cell r="BP3890"/>
          <cell r="BR3890">
            <v>0</v>
          </cell>
          <cell r="BT3890" t="str">
            <v/>
          </cell>
          <cell r="BU3890" t="str">
            <v/>
          </cell>
        </row>
        <row r="3891">
          <cell r="H3891">
            <v>0</v>
          </cell>
          <cell r="O3891">
            <v>373424</v>
          </cell>
          <cell r="P3891" t="str">
            <v>2023/280-0015-01</v>
          </cell>
          <cell r="Q3891" t="str">
            <v>EST CADEIRA QUERO QUERO (FX 50010) (WALNUT MATT)</v>
          </cell>
          <cell r="R3891"/>
          <cell r="S3891"/>
          <cell r="T3891"/>
          <cell r="U3891">
            <v>0.49</v>
          </cell>
          <cell r="V3891">
            <v>0.54</v>
          </cell>
          <cell r="W3891">
            <v>0.8</v>
          </cell>
          <cell r="X3891">
            <v>0</v>
          </cell>
          <cell r="Y3891" t="str">
            <v>EST CADEIRA QUERO QUERO (FX 50010) (WALNUT MATT) - 0,49x0,54x0,8H</v>
          </cell>
          <cell r="Z3891">
            <v>6223.93</v>
          </cell>
          <cell r="AA3891">
            <v>0.35</v>
          </cell>
          <cell r="AB3891">
            <v>4045.5545000000002</v>
          </cell>
          <cell r="AC3891"/>
          <cell r="AD3891"/>
          <cell r="AE3891"/>
          <cell r="AF3891">
            <v>6223.93</v>
          </cell>
          <cell r="AG3891">
            <v>6223.93</v>
          </cell>
          <cell r="AH3891">
            <v>0</v>
          </cell>
          <cell r="AI3891">
            <v>6223.93</v>
          </cell>
          <cell r="AJ3891" t="str">
            <v>REF: 371324</v>
          </cell>
          <cell r="AK3891"/>
          <cell r="AL3891">
            <v>371324</v>
          </cell>
          <cell r="AM3891" t="str">
            <v>CADEIRA QUERO QUERO (S/B) (FX 5)</v>
          </cell>
          <cell r="AN3891"/>
          <cell r="AO3891">
            <v>0.49</v>
          </cell>
          <cell r="AP3891">
            <v>0.54</v>
          </cell>
          <cell r="AQ3891">
            <v>0.8</v>
          </cell>
          <cell r="AR3891">
            <v>0</v>
          </cell>
          <cell r="AS3891" t="str">
            <v>CADEIRA QUERO QUERO (S/B) (FX 5) - 0,49x0,54x0,8H</v>
          </cell>
          <cell r="AT3891">
            <v>6223.93</v>
          </cell>
          <cell r="AU3891">
            <v>6223.93</v>
          </cell>
          <cell r="AV3891">
            <v>6223.93</v>
          </cell>
          <cell r="AW3891">
            <v>0</v>
          </cell>
          <cell r="AX3891">
            <v>6223.93</v>
          </cell>
          <cell r="AY3891">
            <v>0</v>
          </cell>
          <cell r="AZ3891"/>
          <cell r="BA3891" t="str">
            <v/>
          </cell>
          <cell r="BB3891"/>
          <cell r="BC3891"/>
          <cell r="BD3891"/>
          <cell r="BE3891" t="str">
            <v/>
          </cell>
          <cell r="BF3891">
            <v>0</v>
          </cell>
          <cell r="BG3891" t="str">
            <v/>
          </cell>
          <cell r="BH3891" t="str">
            <v/>
          </cell>
          <cell r="BI3891">
            <v>12</v>
          </cell>
          <cell r="BJ3891" t="str">
            <v>0</v>
          </cell>
          <cell r="BK3891">
            <v>0</v>
          </cell>
          <cell r="BL3891">
            <v>0</v>
          </cell>
          <cell r="BM3891"/>
          <cell r="BN3891"/>
          <cell r="BO3891"/>
          <cell r="BP3891"/>
          <cell r="BR3891">
            <v>0</v>
          </cell>
          <cell r="BT3891" t="str">
            <v/>
          </cell>
          <cell r="BU3891" t="str">
            <v/>
          </cell>
        </row>
        <row r="3892">
          <cell r="H3892">
            <v>0</v>
          </cell>
          <cell r="O3892">
            <v>373424</v>
          </cell>
          <cell r="P3892" t="str">
            <v>2023/280-0019-01</v>
          </cell>
          <cell r="Q3892" t="str">
            <v>EST CADEIRA QUERO QUERO (FX 50010) (WALNUT MATT)</v>
          </cell>
          <cell r="R3892"/>
          <cell r="S3892"/>
          <cell r="T3892"/>
          <cell r="U3892">
            <v>0.49</v>
          </cell>
          <cell r="V3892">
            <v>0.54</v>
          </cell>
          <cell r="W3892">
            <v>0.8</v>
          </cell>
          <cell r="X3892">
            <v>0</v>
          </cell>
          <cell r="Y3892" t="str">
            <v>EST CADEIRA QUERO QUERO (FX 50010) (WALNUT MATT) - 0,49x0,54x0,8H</v>
          </cell>
          <cell r="Z3892">
            <v>6223.93</v>
          </cell>
          <cell r="AA3892">
            <v>0.35</v>
          </cell>
          <cell r="AB3892">
            <v>4045.5545000000002</v>
          </cell>
          <cell r="AC3892"/>
          <cell r="AD3892"/>
          <cell r="AE3892"/>
          <cell r="AF3892">
            <v>6223.93</v>
          </cell>
          <cell r="AG3892">
            <v>6223.93</v>
          </cell>
          <cell r="AH3892">
            <v>0</v>
          </cell>
          <cell r="AI3892">
            <v>6223.93</v>
          </cell>
          <cell r="AJ3892" t="str">
            <v>REF: 371324</v>
          </cell>
          <cell r="AK3892"/>
          <cell r="AL3892">
            <v>371324</v>
          </cell>
          <cell r="AM3892" t="str">
            <v>CADEIRA QUERO QUERO (S/B) (FX 5)</v>
          </cell>
          <cell r="AN3892"/>
          <cell r="AO3892">
            <v>0.49</v>
          </cell>
          <cell r="AP3892">
            <v>0.54</v>
          </cell>
          <cell r="AQ3892">
            <v>0.8</v>
          </cell>
          <cell r="AR3892">
            <v>0</v>
          </cell>
          <cell r="AS3892" t="str">
            <v>CADEIRA QUERO QUERO (S/B) (FX 5) - 0,49x0,54x0,8H</v>
          </cell>
          <cell r="AT3892">
            <v>6223.93</v>
          </cell>
          <cell r="AU3892">
            <v>6223.93</v>
          </cell>
          <cell r="AV3892">
            <v>6223.93</v>
          </cell>
          <cell r="AW3892">
            <v>0</v>
          </cell>
          <cell r="AX3892">
            <v>6223.93</v>
          </cell>
          <cell r="AY3892">
            <v>0</v>
          </cell>
          <cell r="AZ3892"/>
          <cell r="BA3892" t="str">
            <v/>
          </cell>
          <cell r="BB3892"/>
          <cell r="BC3892"/>
          <cell r="BD3892"/>
          <cell r="BE3892" t="str">
            <v/>
          </cell>
          <cell r="BF3892">
            <v>0</v>
          </cell>
          <cell r="BG3892" t="str">
            <v/>
          </cell>
          <cell r="BH3892" t="str">
            <v/>
          </cell>
          <cell r="BI3892">
            <v>12</v>
          </cell>
          <cell r="BJ3892" t="str">
            <v>0</v>
          </cell>
          <cell r="BK3892">
            <v>0</v>
          </cell>
          <cell r="BL3892">
            <v>0</v>
          </cell>
          <cell r="BM3892"/>
          <cell r="BN3892"/>
          <cell r="BO3892"/>
          <cell r="BP3892"/>
          <cell r="BR3892">
            <v>0</v>
          </cell>
          <cell r="BT3892" t="str">
            <v/>
          </cell>
          <cell r="BU3892" t="str">
            <v/>
          </cell>
        </row>
        <row r="3893">
          <cell r="H3893">
            <v>0</v>
          </cell>
          <cell r="O3893">
            <v>371604</v>
          </cell>
          <cell r="P3893" t="str">
            <v>2023/258-0044-01</v>
          </cell>
          <cell r="Q3893" t="str">
            <v>EST MESA CENTRO ECLIPSE (MARM 1 ARMANI/ESP BZ) (MTZ COSMIC)</v>
          </cell>
          <cell r="R3893"/>
          <cell r="S3893"/>
          <cell r="T3893"/>
          <cell r="U3893">
            <v>1.6</v>
          </cell>
          <cell r="V3893">
            <v>1.2</v>
          </cell>
          <cell r="W3893">
            <v>0.35</v>
          </cell>
          <cell r="X3893">
            <v>0</v>
          </cell>
          <cell r="Y3893" t="str">
            <v>EST MESA CENTRO ECLIPSE (MARM 1 ARMANI/ESP BZ) (MTZ COSMIC) - 1,6x1,2x0,35H</v>
          </cell>
          <cell r="Z3893">
            <v>49454.32</v>
          </cell>
          <cell r="AA3893">
            <v>0.35</v>
          </cell>
          <cell r="AB3893">
            <v>32145.308000000001</v>
          </cell>
          <cell r="AC3893"/>
          <cell r="AD3893"/>
          <cell r="AE3893"/>
          <cell r="AF3893">
            <v>49454.32</v>
          </cell>
          <cell r="AG3893">
            <v>49454.32</v>
          </cell>
          <cell r="AH3893">
            <v>0</v>
          </cell>
          <cell r="AI3893">
            <v>49454.32</v>
          </cell>
          <cell r="AJ3893" t="str">
            <v>REF: 388328</v>
          </cell>
          <cell r="AK3893"/>
          <cell r="AL3893">
            <v>388328</v>
          </cell>
          <cell r="AM3893" t="str">
            <v>MESA CENTRO ECLIPSE (MARMORE 1)</v>
          </cell>
          <cell r="AN3893"/>
          <cell r="AO3893">
            <v>1.6</v>
          </cell>
          <cell r="AP3893">
            <v>1.2</v>
          </cell>
          <cell r="AQ3893">
            <v>0.35</v>
          </cell>
          <cell r="AR3893">
            <v>0</v>
          </cell>
          <cell r="AS3893" t="str">
            <v>MESA CENTRO ECLIPSE (MARMORE 1) - 1,6x1,2x0,35H</v>
          </cell>
          <cell r="AT3893">
            <v>49454.32</v>
          </cell>
          <cell r="AU3893">
            <v>49454.32</v>
          </cell>
          <cell r="AV3893">
            <v>49454.32</v>
          </cell>
          <cell r="AW3893">
            <v>0</v>
          </cell>
          <cell r="AX3893">
            <v>49454.32</v>
          </cell>
          <cell r="AY3893">
            <v>0</v>
          </cell>
          <cell r="AZ3893"/>
          <cell r="BA3893" t="str">
            <v/>
          </cell>
          <cell r="BB3893"/>
          <cell r="BC3893"/>
          <cell r="BD3893"/>
          <cell r="BE3893" t="str">
            <v/>
          </cell>
          <cell r="BF3893">
            <v>0</v>
          </cell>
          <cell r="BG3893" t="str">
            <v/>
          </cell>
          <cell r="BH3893" t="str">
            <v/>
          </cell>
          <cell r="BI3893">
            <v>12</v>
          </cell>
          <cell r="BJ3893" t="str">
            <v>0</v>
          </cell>
          <cell r="BK3893">
            <v>0</v>
          </cell>
          <cell r="BL3893">
            <v>0</v>
          </cell>
          <cell r="BM3893"/>
          <cell r="BN3893"/>
          <cell r="BO3893"/>
          <cell r="BP3893"/>
          <cell r="BR3893">
            <v>0</v>
          </cell>
          <cell r="BT3893" t="str">
            <v/>
          </cell>
          <cell r="BU3893" t="str">
            <v/>
          </cell>
        </row>
        <row r="3894">
          <cell r="H3894">
            <v>0</v>
          </cell>
          <cell r="O3894">
            <v>359686</v>
          </cell>
          <cell r="P3894" t="str">
            <v>2022/347-0036-01</v>
          </cell>
          <cell r="Q3894" t="str">
            <v>EST VASO MATISSE III (TRANSPARENTE)</v>
          </cell>
          <cell r="R3894"/>
          <cell r="S3894"/>
          <cell r="T3894"/>
          <cell r="U3894">
            <v>0.15</v>
          </cell>
          <cell r="V3894">
            <v>0.1</v>
          </cell>
          <cell r="W3894">
            <v>0.16</v>
          </cell>
          <cell r="X3894">
            <v>0</v>
          </cell>
          <cell r="Y3894" t="str">
            <v>EST VASO MATISSE III (TRANSPARENTE) - 0,15x0,1x0,16H</v>
          </cell>
          <cell r="Z3894">
            <v>380.8</v>
          </cell>
          <cell r="AA3894">
            <v>0.5</v>
          </cell>
          <cell r="AB3894">
            <v>190.4</v>
          </cell>
          <cell r="AC3894"/>
          <cell r="AD3894"/>
          <cell r="AE3894"/>
          <cell r="AF3894">
            <v>380.8</v>
          </cell>
          <cell r="AG3894">
            <v>380.8</v>
          </cell>
          <cell r="AH3894">
            <v>0</v>
          </cell>
          <cell r="AI3894">
            <v>380.8</v>
          </cell>
          <cell r="AJ3894" t="str">
            <v>REF: 359686</v>
          </cell>
          <cell r="AK3894" t="str">
            <v>PRODUTO PRONTA ENTREGA</v>
          </cell>
          <cell r="AL3894">
            <v>359686</v>
          </cell>
          <cell r="AM3894" t="str">
            <v>EST VASO MATISSE III (TRANSPARENTE)</v>
          </cell>
          <cell r="AN3894"/>
          <cell r="AO3894">
            <v>0.15</v>
          </cell>
          <cell r="AP3894">
            <v>0.1</v>
          </cell>
          <cell r="AQ3894">
            <v>0.16</v>
          </cell>
          <cell r="AR3894">
            <v>0</v>
          </cell>
          <cell r="AS3894" t="str">
            <v>EST VASO MATISSE III (TRANSPARENTE) - 0,15x0,1x0,16H</v>
          </cell>
          <cell r="AT3894">
            <v>380.8</v>
          </cell>
          <cell r="AU3894">
            <v>380.8</v>
          </cell>
          <cell r="AV3894">
            <v>380.8</v>
          </cell>
          <cell r="AW3894">
            <v>0</v>
          </cell>
          <cell r="AX3894">
            <v>380.8</v>
          </cell>
          <cell r="AY3894">
            <v>0</v>
          </cell>
          <cell r="AZ3894"/>
          <cell r="BA3894" t="str">
            <v/>
          </cell>
          <cell r="BB3894"/>
          <cell r="BC3894"/>
          <cell r="BD3894"/>
          <cell r="BE3894" t="str">
            <v/>
          </cell>
          <cell r="BF3894">
            <v>0</v>
          </cell>
          <cell r="BG3894" t="str">
            <v/>
          </cell>
          <cell r="BH3894" t="str">
            <v/>
          </cell>
          <cell r="BI3894">
            <v>12</v>
          </cell>
          <cell r="BJ3894" t="str">
            <v>0</v>
          </cell>
          <cell r="BK3894">
            <v>0</v>
          </cell>
          <cell r="BL3894">
            <v>0</v>
          </cell>
          <cell r="BM3894"/>
          <cell r="BN3894"/>
          <cell r="BO3894"/>
          <cell r="BP3894"/>
          <cell r="BR3894">
            <v>0</v>
          </cell>
          <cell r="BT3894" t="str">
            <v/>
          </cell>
          <cell r="BU3894" t="str">
            <v/>
          </cell>
        </row>
        <row r="3895">
          <cell r="H3895">
            <v>0</v>
          </cell>
          <cell r="O3895">
            <v>359685</v>
          </cell>
          <cell r="P3895" t="str">
            <v>2022/347-0030-01</v>
          </cell>
          <cell r="Q3895" t="str">
            <v>EST VASO MATISSE II (TRANSPARENTE)</v>
          </cell>
          <cell r="R3895"/>
          <cell r="S3895"/>
          <cell r="T3895"/>
          <cell r="U3895">
            <v>0.16</v>
          </cell>
          <cell r="V3895">
            <v>0.14000000000000001</v>
          </cell>
          <cell r="W3895">
            <v>0.24</v>
          </cell>
          <cell r="X3895">
            <v>0</v>
          </cell>
          <cell r="Y3895" t="str">
            <v>EST VASO MATISSE II (TRANSPARENTE) - 0,16x0,14x0,24H</v>
          </cell>
          <cell r="Z3895">
            <v>492.8</v>
          </cell>
          <cell r="AA3895">
            <v>0.5</v>
          </cell>
          <cell r="AB3895">
            <v>246.4</v>
          </cell>
          <cell r="AC3895"/>
          <cell r="AD3895"/>
          <cell r="AE3895"/>
          <cell r="AF3895">
            <v>492.8</v>
          </cell>
          <cell r="AG3895">
            <v>492.8</v>
          </cell>
          <cell r="AH3895">
            <v>0</v>
          </cell>
          <cell r="AI3895">
            <v>492.8</v>
          </cell>
          <cell r="AJ3895" t="str">
            <v>REF: 359685</v>
          </cell>
          <cell r="AK3895" t="str">
            <v>PRODUTO PRONTA ENTREGA</v>
          </cell>
          <cell r="AL3895">
            <v>359685</v>
          </cell>
          <cell r="AM3895" t="str">
            <v>EST VASO MATISSE II (TRANSPARENTE)</v>
          </cell>
          <cell r="AN3895"/>
          <cell r="AO3895">
            <v>0.16</v>
          </cell>
          <cell r="AP3895">
            <v>0.14000000000000001</v>
          </cell>
          <cell r="AQ3895">
            <v>0.24</v>
          </cell>
          <cell r="AR3895">
            <v>0</v>
          </cell>
          <cell r="AS3895" t="str">
            <v>EST VASO MATISSE II (TRANSPARENTE) - 0,16x0,14x0,24H</v>
          </cell>
          <cell r="AT3895">
            <v>492.8</v>
          </cell>
          <cell r="AU3895">
            <v>492.8</v>
          </cell>
          <cell r="AV3895">
            <v>492.8</v>
          </cell>
          <cell r="AW3895">
            <v>0</v>
          </cell>
          <cell r="AX3895">
            <v>492.8</v>
          </cell>
          <cell r="AY3895">
            <v>0</v>
          </cell>
          <cell r="AZ3895"/>
          <cell r="BA3895" t="str">
            <v/>
          </cell>
          <cell r="BB3895"/>
          <cell r="BC3895"/>
          <cell r="BD3895"/>
          <cell r="BE3895" t="str">
            <v/>
          </cell>
          <cell r="BF3895">
            <v>0</v>
          </cell>
          <cell r="BG3895" t="str">
            <v/>
          </cell>
          <cell r="BH3895" t="str">
            <v/>
          </cell>
          <cell r="BI3895">
            <v>12</v>
          </cell>
          <cell r="BJ3895" t="str">
            <v>0</v>
          </cell>
          <cell r="BK3895">
            <v>0</v>
          </cell>
          <cell r="BL3895">
            <v>0</v>
          </cell>
          <cell r="BM3895"/>
          <cell r="BN3895"/>
          <cell r="BO3895"/>
          <cell r="BP3895"/>
          <cell r="BR3895">
            <v>0</v>
          </cell>
          <cell r="BT3895" t="str">
            <v/>
          </cell>
          <cell r="BU3895" t="str">
            <v/>
          </cell>
        </row>
        <row r="3896">
          <cell r="H3896">
            <v>0</v>
          </cell>
          <cell r="O3896">
            <v>359684</v>
          </cell>
          <cell r="P3896" t="str">
            <v>2022/347-0027-01</v>
          </cell>
          <cell r="Q3896" t="str">
            <v>EST VASO MATISSE I (TRANSPARENTE)</v>
          </cell>
          <cell r="R3896"/>
          <cell r="S3896"/>
          <cell r="T3896"/>
          <cell r="U3896">
            <v>0.19</v>
          </cell>
          <cell r="V3896">
            <v>0.17</v>
          </cell>
          <cell r="W3896">
            <v>0.28000000000000003</v>
          </cell>
          <cell r="X3896">
            <v>0</v>
          </cell>
          <cell r="Y3896" t="str">
            <v>EST VASO MATISSE I (TRANSPARENTE) - 0,19x0,17x0,28H</v>
          </cell>
          <cell r="Z3896">
            <v>582.4</v>
          </cell>
          <cell r="AA3896">
            <v>0.5</v>
          </cell>
          <cell r="AB3896">
            <v>291.2</v>
          </cell>
          <cell r="AC3896"/>
          <cell r="AD3896"/>
          <cell r="AE3896"/>
          <cell r="AF3896">
            <v>582.4</v>
          </cell>
          <cell r="AG3896">
            <v>582.4</v>
          </cell>
          <cell r="AH3896">
            <v>0</v>
          </cell>
          <cell r="AI3896">
            <v>582.4</v>
          </cell>
          <cell r="AJ3896" t="str">
            <v>REF: 359684</v>
          </cell>
          <cell r="AK3896" t="str">
            <v>PRODUTO PRONTA ENTREGA</v>
          </cell>
          <cell r="AL3896">
            <v>359684</v>
          </cell>
          <cell r="AM3896" t="str">
            <v>EST VASO MATISSE I (TRANSPARENTE)</v>
          </cell>
          <cell r="AN3896"/>
          <cell r="AO3896">
            <v>0.19</v>
          </cell>
          <cell r="AP3896">
            <v>0.17</v>
          </cell>
          <cell r="AQ3896">
            <v>0.28000000000000003</v>
          </cell>
          <cell r="AR3896">
            <v>0</v>
          </cell>
          <cell r="AS3896" t="str">
            <v>EST VASO MATISSE I (TRANSPARENTE) - 0,19x0,17x0,28H</v>
          </cell>
          <cell r="AT3896">
            <v>582.4</v>
          </cell>
          <cell r="AU3896">
            <v>582.4</v>
          </cell>
          <cell r="AV3896">
            <v>582.4</v>
          </cell>
          <cell r="AW3896">
            <v>0</v>
          </cell>
          <cell r="AX3896">
            <v>582.4</v>
          </cell>
          <cell r="AY3896">
            <v>0</v>
          </cell>
          <cell r="AZ3896"/>
          <cell r="BA3896" t="str">
            <v/>
          </cell>
          <cell r="BB3896"/>
          <cell r="BC3896"/>
          <cell r="BD3896"/>
          <cell r="BE3896" t="str">
            <v/>
          </cell>
          <cell r="BF3896">
            <v>0</v>
          </cell>
          <cell r="BG3896" t="str">
            <v/>
          </cell>
          <cell r="BH3896" t="str">
            <v/>
          </cell>
          <cell r="BI3896">
            <v>12</v>
          </cell>
          <cell r="BJ3896" t="str">
            <v>0</v>
          </cell>
          <cell r="BK3896">
            <v>0</v>
          </cell>
          <cell r="BL3896">
            <v>0</v>
          </cell>
          <cell r="BM3896"/>
          <cell r="BN3896"/>
          <cell r="BO3896"/>
          <cell r="BP3896"/>
          <cell r="BR3896">
            <v>0</v>
          </cell>
          <cell r="BT3896" t="str">
            <v/>
          </cell>
          <cell r="BU3896" t="str">
            <v/>
          </cell>
        </row>
        <row r="3897">
          <cell r="H3897">
            <v>0</v>
          </cell>
          <cell r="O3897">
            <v>359591</v>
          </cell>
          <cell r="P3897" t="str">
            <v>2022/347-0001-01</v>
          </cell>
          <cell r="Q3897" t="str">
            <v>EST VASO MATISSE III (OURO VELHO)</v>
          </cell>
          <cell r="R3897"/>
          <cell r="S3897"/>
          <cell r="T3897"/>
          <cell r="U3897">
            <v>0.15</v>
          </cell>
          <cell r="V3897">
            <v>0.1</v>
          </cell>
          <cell r="W3897">
            <v>0.16</v>
          </cell>
          <cell r="X3897">
            <v>0</v>
          </cell>
          <cell r="Y3897" t="str">
            <v>EST VASO MATISSE III (OURO VELHO) - 0,15x0,1x0,16H</v>
          </cell>
          <cell r="Z3897">
            <v>380.8</v>
          </cell>
          <cell r="AA3897">
            <v>0.5</v>
          </cell>
          <cell r="AB3897">
            <v>190.4</v>
          </cell>
          <cell r="AC3897"/>
          <cell r="AD3897"/>
          <cell r="AE3897"/>
          <cell r="AF3897">
            <v>380.8</v>
          </cell>
          <cell r="AG3897">
            <v>380.8</v>
          </cell>
          <cell r="AH3897">
            <v>0</v>
          </cell>
          <cell r="AI3897">
            <v>380.8</v>
          </cell>
          <cell r="AJ3897" t="str">
            <v>REF: 359591</v>
          </cell>
          <cell r="AK3897" t="str">
            <v>PRODUTO PRONTA ENTREGA</v>
          </cell>
          <cell r="AL3897">
            <v>359591</v>
          </cell>
          <cell r="AM3897" t="str">
            <v>EST VASO MATISSE III (OURO VELHO)</v>
          </cell>
          <cell r="AN3897"/>
          <cell r="AO3897">
            <v>0.15</v>
          </cell>
          <cell r="AP3897">
            <v>0.1</v>
          </cell>
          <cell r="AQ3897">
            <v>0.16</v>
          </cell>
          <cell r="AR3897">
            <v>0</v>
          </cell>
          <cell r="AS3897" t="str">
            <v>EST VASO MATISSE III (OURO VELHO) - 0,15x0,1x0,16H</v>
          </cell>
          <cell r="AT3897">
            <v>380.8</v>
          </cell>
          <cell r="AU3897">
            <v>380.8</v>
          </cell>
          <cell r="AV3897">
            <v>380.8</v>
          </cell>
          <cell r="AW3897">
            <v>0</v>
          </cell>
          <cell r="AX3897">
            <v>380.8</v>
          </cell>
          <cell r="AY3897">
            <v>0</v>
          </cell>
          <cell r="AZ3897"/>
          <cell r="BA3897" t="str">
            <v/>
          </cell>
          <cell r="BB3897"/>
          <cell r="BC3897"/>
          <cell r="BD3897"/>
          <cell r="BE3897" t="str">
            <v/>
          </cell>
          <cell r="BF3897">
            <v>0</v>
          </cell>
          <cell r="BG3897" t="str">
            <v/>
          </cell>
          <cell r="BH3897" t="str">
            <v/>
          </cell>
          <cell r="BI3897">
            <v>12</v>
          </cell>
          <cell r="BJ3897" t="str">
            <v>0</v>
          </cell>
          <cell r="BK3897">
            <v>0</v>
          </cell>
          <cell r="BL3897">
            <v>0</v>
          </cell>
          <cell r="BM3897"/>
          <cell r="BN3897"/>
          <cell r="BO3897"/>
          <cell r="BP3897"/>
          <cell r="BR3897">
            <v>0</v>
          </cell>
          <cell r="BT3897" t="str">
            <v/>
          </cell>
          <cell r="BU3897" t="str">
            <v/>
          </cell>
        </row>
        <row r="3898">
          <cell r="H3898">
            <v>0</v>
          </cell>
          <cell r="O3898">
            <v>351723</v>
          </cell>
          <cell r="P3898" t="str">
            <v>2022/242-0077-01</v>
          </cell>
          <cell r="Q3898" t="str">
            <v>EST ALMOFADA CLAMI 2 (PLUMA SINT) (MAQUINETADO CRU/PRETO)</v>
          </cell>
          <cell r="R3898"/>
          <cell r="S3898"/>
          <cell r="T3898"/>
          <cell r="U3898">
            <v>0.7</v>
          </cell>
          <cell r="V3898">
            <v>0.3</v>
          </cell>
          <cell r="W3898">
            <v>0.15</v>
          </cell>
          <cell r="X3898">
            <v>0</v>
          </cell>
          <cell r="Y3898" t="str">
            <v>EST ALMOFADA CLAMI 2 (PLUMA SINT) (MAQUINETADO CRU/PRETO) - 0,7x0,3x0,15H</v>
          </cell>
          <cell r="Z3898">
            <v>770.52</v>
          </cell>
          <cell r="AA3898">
            <v>0.35</v>
          </cell>
          <cell r="AB3898">
            <v>500.83800000000002</v>
          </cell>
          <cell r="AC3898"/>
          <cell r="AD3898"/>
          <cell r="AE3898"/>
          <cell r="AF3898">
            <v>770.52</v>
          </cell>
          <cell r="AG3898">
            <v>770.52</v>
          </cell>
          <cell r="AH3898">
            <v>0</v>
          </cell>
          <cell r="AI3898">
            <v>770.52</v>
          </cell>
          <cell r="AJ3898" t="str">
            <v>REF: 351723</v>
          </cell>
          <cell r="AK3898"/>
          <cell r="AL3898">
            <v>351723</v>
          </cell>
          <cell r="AM3898" t="str">
            <v>EST ALMOFADA CLAMI 2 (PLUMA SINT) (MAQUINETADO CRU/PRETO)</v>
          </cell>
          <cell r="AN3898"/>
          <cell r="AO3898">
            <v>0.7</v>
          </cell>
          <cell r="AP3898">
            <v>0.3</v>
          </cell>
          <cell r="AQ3898">
            <v>0.15</v>
          </cell>
          <cell r="AR3898">
            <v>0</v>
          </cell>
          <cell r="AS3898" t="str">
            <v>EST ALMOFADA CLAMI 2 (PLUMA SINT) (MAQUINETADO CRU/PRETO) - 0,7x0,3x0,15H</v>
          </cell>
          <cell r="AT3898">
            <v>770.52</v>
          </cell>
          <cell r="AU3898">
            <v>770.52</v>
          </cell>
          <cell r="AV3898">
            <v>770.52</v>
          </cell>
          <cell r="AW3898">
            <v>0</v>
          </cell>
          <cell r="AX3898">
            <v>770.52</v>
          </cell>
          <cell r="AY3898">
            <v>0</v>
          </cell>
          <cell r="AZ3898"/>
          <cell r="BA3898" t="str">
            <v/>
          </cell>
          <cell r="BB3898"/>
          <cell r="BC3898"/>
          <cell r="BD3898"/>
          <cell r="BE3898" t="str">
            <v/>
          </cell>
          <cell r="BF3898">
            <v>0</v>
          </cell>
          <cell r="BG3898" t="str">
            <v/>
          </cell>
          <cell r="BH3898" t="str">
            <v/>
          </cell>
          <cell r="BI3898">
            <v>12</v>
          </cell>
          <cell r="BJ3898" t="str">
            <v>0</v>
          </cell>
          <cell r="BK3898">
            <v>0</v>
          </cell>
          <cell r="BL3898">
            <v>0</v>
          </cell>
          <cell r="BM3898"/>
          <cell r="BN3898"/>
          <cell r="BO3898"/>
          <cell r="BP3898"/>
          <cell r="BR3898">
            <v>0</v>
          </cell>
          <cell r="BT3898" t="str">
            <v/>
          </cell>
          <cell r="BU3898" t="str">
            <v/>
          </cell>
        </row>
        <row r="3899">
          <cell r="H3899">
            <v>0</v>
          </cell>
          <cell r="O3899">
            <v>351723</v>
          </cell>
          <cell r="P3899" t="str">
            <v>2022/242-0078-01</v>
          </cell>
          <cell r="Q3899" t="str">
            <v>EST ALMOFADA CLAMI 2 (PLUMA SINT) (MAQUINETADO CRU/PRETO)</v>
          </cell>
          <cell r="R3899"/>
          <cell r="S3899"/>
          <cell r="T3899"/>
          <cell r="U3899">
            <v>0.7</v>
          </cell>
          <cell r="V3899">
            <v>0.3</v>
          </cell>
          <cell r="W3899">
            <v>0.15</v>
          </cell>
          <cell r="X3899">
            <v>0</v>
          </cell>
          <cell r="Y3899" t="str">
            <v>EST ALMOFADA CLAMI 2 (PLUMA SINT) (MAQUINETADO CRU/PRETO) - 0,7x0,3x0,15H</v>
          </cell>
          <cell r="Z3899">
            <v>770.52</v>
          </cell>
          <cell r="AA3899">
            <v>0.35</v>
          </cell>
          <cell r="AB3899">
            <v>500.83800000000002</v>
          </cell>
          <cell r="AC3899"/>
          <cell r="AD3899"/>
          <cell r="AE3899"/>
          <cell r="AF3899">
            <v>770.52</v>
          </cell>
          <cell r="AG3899">
            <v>770.52</v>
          </cell>
          <cell r="AH3899">
            <v>0</v>
          </cell>
          <cell r="AI3899">
            <v>770.52</v>
          </cell>
          <cell r="AJ3899" t="str">
            <v>REF: 351723</v>
          </cell>
          <cell r="AK3899"/>
          <cell r="AL3899">
            <v>351723</v>
          </cell>
          <cell r="AM3899" t="str">
            <v>EST ALMOFADA CLAMI 2 (PLUMA SINT) (MAQUINETADO CRU/PRETO)</v>
          </cell>
          <cell r="AN3899"/>
          <cell r="AO3899">
            <v>0.7</v>
          </cell>
          <cell r="AP3899">
            <v>0.3</v>
          </cell>
          <cell r="AQ3899">
            <v>0.15</v>
          </cell>
          <cell r="AR3899">
            <v>0</v>
          </cell>
          <cell r="AS3899" t="str">
            <v>EST ALMOFADA CLAMI 2 (PLUMA SINT) (MAQUINETADO CRU/PRETO) - 0,7x0,3x0,15H</v>
          </cell>
          <cell r="AT3899">
            <v>770.52</v>
          </cell>
          <cell r="AU3899">
            <v>770.52</v>
          </cell>
          <cell r="AV3899">
            <v>770.52</v>
          </cell>
          <cell r="AW3899">
            <v>0</v>
          </cell>
          <cell r="AX3899">
            <v>770.52</v>
          </cell>
          <cell r="AY3899">
            <v>0</v>
          </cell>
          <cell r="AZ3899"/>
          <cell r="BA3899" t="str">
            <v/>
          </cell>
          <cell r="BB3899"/>
          <cell r="BC3899"/>
          <cell r="BD3899"/>
          <cell r="BE3899" t="str">
            <v/>
          </cell>
          <cell r="BF3899">
            <v>0</v>
          </cell>
          <cell r="BG3899" t="str">
            <v/>
          </cell>
          <cell r="BH3899" t="str">
            <v/>
          </cell>
          <cell r="BI3899">
            <v>12</v>
          </cell>
          <cell r="BJ3899" t="str">
            <v>0</v>
          </cell>
          <cell r="BK3899">
            <v>0</v>
          </cell>
          <cell r="BL3899">
            <v>0</v>
          </cell>
          <cell r="BM3899"/>
          <cell r="BN3899"/>
          <cell r="BO3899"/>
          <cell r="BP3899"/>
          <cell r="BR3899">
            <v>0</v>
          </cell>
          <cell r="BT3899" t="str">
            <v/>
          </cell>
          <cell r="BU3899" t="str">
            <v/>
          </cell>
        </row>
        <row r="3900">
          <cell r="H3900">
            <v>0</v>
          </cell>
          <cell r="O3900">
            <v>351711</v>
          </cell>
          <cell r="P3900"/>
          <cell r="Q3900" t="str">
            <v>EST ALMOFADA CLAMI 1 (PLUMA SINT) (PALLA CINZA/CINZA)</v>
          </cell>
          <cell r="R3900"/>
          <cell r="S3900"/>
          <cell r="T3900"/>
          <cell r="U3900">
            <v>0.6</v>
          </cell>
          <cell r="V3900">
            <v>0.25</v>
          </cell>
          <cell r="W3900">
            <v>0.15</v>
          </cell>
          <cell r="X3900">
            <v>0</v>
          </cell>
          <cell r="Y3900" t="str">
            <v>EST ALMOFADA CLAMI 1 (PLUMA SINT) (PALLA CINZA/CINZA) - 0,6x0,25x0,15H</v>
          </cell>
          <cell r="Z3900">
            <v>550.37</v>
          </cell>
          <cell r="AA3900">
            <v>0.35</v>
          </cell>
          <cell r="AB3900">
            <v>357.7405</v>
          </cell>
          <cell r="AC3900"/>
          <cell r="AD3900"/>
          <cell r="AE3900"/>
          <cell r="AF3900">
            <v>550.37</v>
          </cell>
          <cell r="AG3900">
            <v>550.37</v>
          </cell>
          <cell r="AH3900">
            <v>0</v>
          </cell>
          <cell r="AI3900">
            <v>550.37</v>
          </cell>
          <cell r="AJ3900" t="str">
            <v>REF: 351711</v>
          </cell>
          <cell r="AK3900"/>
          <cell r="AL3900">
            <v>351711</v>
          </cell>
          <cell r="AM3900" t="str">
            <v>EST ALMOFADA CLAMI 1 (PLUMA SINT) (PALLA CINZA/CINZA)</v>
          </cell>
          <cell r="AN3900"/>
          <cell r="AO3900">
            <v>0.6</v>
          </cell>
          <cell r="AP3900">
            <v>0.25</v>
          </cell>
          <cell r="AQ3900">
            <v>0.15</v>
          </cell>
          <cell r="AR3900">
            <v>0</v>
          </cell>
          <cell r="AS3900" t="str">
            <v>EST ALMOFADA CLAMI 1 (PLUMA SINT) (PALLA CINZA/CINZA) - 0,6x0,25x0,15H</v>
          </cell>
          <cell r="AT3900">
            <v>550.37</v>
          </cell>
          <cell r="AU3900">
            <v>550.37</v>
          </cell>
          <cell r="AV3900">
            <v>550.37</v>
          </cell>
          <cell r="AW3900">
            <v>0</v>
          </cell>
          <cell r="AX3900">
            <v>550.37</v>
          </cell>
          <cell r="AY3900">
            <v>0</v>
          </cell>
          <cell r="AZ3900"/>
          <cell r="BA3900" t="str">
            <v/>
          </cell>
          <cell r="BB3900"/>
          <cell r="BC3900"/>
          <cell r="BD3900"/>
          <cell r="BE3900" t="str">
            <v/>
          </cell>
          <cell r="BF3900">
            <v>0</v>
          </cell>
          <cell r="BG3900" t="str">
            <v/>
          </cell>
          <cell r="BH3900" t="str">
            <v/>
          </cell>
          <cell r="BI3900">
            <v>12</v>
          </cell>
          <cell r="BJ3900" t="str">
            <v>0</v>
          </cell>
          <cell r="BK3900">
            <v>0</v>
          </cell>
          <cell r="BL3900">
            <v>0</v>
          </cell>
          <cell r="BM3900"/>
          <cell r="BN3900"/>
          <cell r="BO3900"/>
          <cell r="BP3900"/>
          <cell r="BR3900">
            <v>0</v>
          </cell>
          <cell r="BT3900" t="str">
            <v/>
          </cell>
          <cell r="BU3900" t="str">
            <v/>
          </cell>
        </row>
        <row r="3901">
          <cell r="H3901">
            <v>0</v>
          </cell>
          <cell r="O3901">
            <v>351710</v>
          </cell>
          <cell r="P3901"/>
          <cell r="Q3901" t="str">
            <v>EST ALMOFADA CLAMI 1 (PLUMA SINT) (PALLA CINZA/CINZA)</v>
          </cell>
          <cell r="R3901"/>
          <cell r="S3901"/>
          <cell r="T3901"/>
          <cell r="U3901">
            <v>0.7</v>
          </cell>
          <cell r="V3901">
            <v>0.3</v>
          </cell>
          <cell r="W3901">
            <v>0.15</v>
          </cell>
          <cell r="X3901">
            <v>0</v>
          </cell>
          <cell r="Y3901" t="str">
            <v>EST ALMOFADA CLAMI 1 (PLUMA SINT) (PALLA CINZA/CINZA) - 0,7x0,3x0,15H</v>
          </cell>
          <cell r="Z3901">
            <v>770.52</v>
          </cell>
          <cell r="AA3901">
            <v>0.35</v>
          </cell>
          <cell r="AB3901">
            <v>500.83800000000002</v>
          </cell>
          <cell r="AC3901"/>
          <cell r="AD3901"/>
          <cell r="AE3901"/>
          <cell r="AF3901">
            <v>770.52</v>
          </cell>
          <cell r="AG3901">
            <v>770.52</v>
          </cell>
          <cell r="AH3901">
            <v>0</v>
          </cell>
          <cell r="AI3901">
            <v>770.52</v>
          </cell>
          <cell r="AJ3901" t="str">
            <v>REF: 351710</v>
          </cell>
          <cell r="AK3901"/>
          <cell r="AL3901">
            <v>351710</v>
          </cell>
          <cell r="AM3901" t="str">
            <v>EST ALMOFADA CLAMI 1 (PLUMA SINT) (PALLA CINZA/CINZA)</v>
          </cell>
          <cell r="AN3901"/>
          <cell r="AO3901">
            <v>0.7</v>
          </cell>
          <cell r="AP3901">
            <v>0.3</v>
          </cell>
          <cell r="AQ3901">
            <v>0.15</v>
          </cell>
          <cell r="AR3901">
            <v>0</v>
          </cell>
          <cell r="AS3901" t="str">
            <v>EST ALMOFADA CLAMI 1 (PLUMA SINT) (PALLA CINZA/CINZA) - 0,7x0,3x0,15H</v>
          </cell>
          <cell r="AT3901">
            <v>770.52</v>
          </cell>
          <cell r="AU3901">
            <v>770.52</v>
          </cell>
          <cell r="AV3901">
            <v>770.52</v>
          </cell>
          <cell r="AW3901">
            <v>0</v>
          </cell>
          <cell r="AX3901">
            <v>770.52</v>
          </cell>
          <cell r="AY3901">
            <v>0</v>
          </cell>
          <cell r="AZ3901"/>
          <cell r="BA3901" t="str">
            <v/>
          </cell>
          <cell r="BB3901"/>
          <cell r="BC3901"/>
          <cell r="BD3901"/>
          <cell r="BE3901" t="str">
            <v/>
          </cell>
          <cell r="BF3901">
            <v>0</v>
          </cell>
          <cell r="BG3901" t="str">
            <v/>
          </cell>
          <cell r="BH3901" t="str">
            <v/>
          </cell>
          <cell r="BI3901">
            <v>12</v>
          </cell>
          <cell r="BJ3901" t="str">
            <v>0</v>
          </cell>
          <cell r="BK3901">
            <v>0</v>
          </cell>
          <cell r="BL3901">
            <v>0</v>
          </cell>
          <cell r="BM3901"/>
          <cell r="BN3901"/>
          <cell r="BO3901"/>
          <cell r="BP3901"/>
          <cell r="BR3901">
            <v>0</v>
          </cell>
          <cell r="BT3901" t="str">
            <v/>
          </cell>
          <cell r="BU3901" t="str">
            <v/>
          </cell>
        </row>
        <row r="3902">
          <cell r="H3902">
            <v>0</v>
          </cell>
          <cell r="O3902">
            <v>351696</v>
          </cell>
          <cell r="P3902" t="str">
            <v>2022/242-0035-01</v>
          </cell>
          <cell r="Q3902" t="str">
            <v>EST ALMOFADA CLAMI 2 (PLUMA SINT) (BISTROL NUVEM/CINZA)</v>
          </cell>
          <cell r="R3902"/>
          <cell r="S3902"/>
          <cell r="T3902"/>
          <cell r="U3902">
            <v>0.7</v>
          </cell>
          <cell r="V3902">
            <v>0.3</v>
          </cell>
          <cell r="W3902">
            <v>0.15</v>
          </cell>
          <cell r="X3902">
            <v>0</v>
          </cell>
          <cell r="Y3902" t="str">
            <v>EST ALMOFADA CLAMI 2 (PLUMA SINT) (BISTROL NUVEM/CINZA) - 0,7x0,3x0,15H</v>
          </cell>
          <cell r="Z3902">
            <v>770.52</v>
          </cell>
          <cell r="AA3902">
            <v>0.35</v>
          </cell>
          <cell r="AB3902">
            <v>500.83800000000002</v>
          </cell>
          <cell r="AC3902"/>
          <cell r="AD3902"/>
          <cell r="AE3902"/>
          <cell r="AF3902">
            <v>770.52</v>
          </cell>
          <cell r="AG3902">
            <v>770.52</v>
          </cell>
          <cell r="AH3902">
            <v>0</v>
          </cell>
          <cell r="AI3902">
            <v>770.52</v>
          </cell>
          <cell r="AJ3902" t="str">
            <v>REF: 351696</v>
          </cell>
          <cell r="AK3902" t="str">
            <v>PRODUTO PRONTA ENTREGA</v>
          </cell>
          <cell r="AL3902">
            <v>351696</v>
          </cell>
          <cell r="AM3902" t="str">
            <v>EST ALMOFADA CLAMI 2 (PLUMA SINT) (BISTROL NUVEM/CINZA)</v>
          </cell>
          <cell r="AN3902"/>
          <cell r="AO3902">
            <v>0.7</v>
          </cell>
          <cell r="AP3902">
            <v>0.3</v>
          </cell>
          <cell r="AQ3902">
            <v>0.15</v>
          </cell>
          <cell r="AR3902">
            <v>0</v>
          </cell>
          <cell r="AS3902" t="str">
            <v>EST ALMOFADA CLAMI 2 (PLUMA SINT) (BISTROL NUVEM/CINZA) - 0,7x0,3x0,15H</v>
          </cell>
          <cell r="AT3902">
            <v>770.52</v>
          </cell>
          <cell r="AU3902">
            <v>770.52</v>
          </cell>
          <cell r="AV3902">
            <v>770.52</v>
          </cell>
          <cell r="AW3902">
            <v>0</v>
          </cell>
          <cell r="AX3902">
            <v>770.52</v>
          </cell>
          <cell r="AY3902">
            <v>0</v>
          </cell>
          <cell r="AZ3902"/>
          <cell r="BA3902" t="str">
            <v/>
          </cell>
          <cell r="BB3902"/>
          <cell r="BC3902"/>
          <cell r="BD3902"/>
          <cell r="BE3902" t="str">
            <v/>
          </cell>
          <cell r="BF3902">
            <v>0</v>
          </cell>
          <cell r="BG3902" t="str">
            <v/>
          </cell>
          <cell r="BH3902" t="str">
            <v/>
          </cell>
          <cell r="BI3902">
            <v>12</v>
          </cell>
          <cell r="BJ3902" t="str">
            <v>0</v>
          </cell>
          <cell r="BK3902">
            <v>0</v>
          </cell>
          <cell r="BL3902">
            <v>0</v>
          </cell>
          <cell r="BM3902"/>
          <cell r="BN3902"/>
          <cell r="BO3902"/>
          <cell r="BP3902"/>
          <cell r="BR3902">
            <v>0</v>
          </cell>
          <cell r="BT3902" t="str">
            <v/>
          </cell>
          <cell r="BU3902" t="str">
            <v/>
          </cell>
        </row>
        <row r="3903">
          <cell r="H3903">
            <v>0</v>
          </cell>
          <cell r="O3903">
            <v>351696</v>
          </cell>
          <cell r="P3903"/>
          <cell r="Q3903" t="str">
            <v>EST ALMOFADA CLAMI 2 (PLUMA SINT) (BISTROL NUVEM/CINZA)</v>
          </cell>
          <cell r="R3903"/>
          <cell r="S3903"/>
          <cell r="T3903"/>
          <cell r="U3903">
            <v>0.7</v>
          </cell>
          <cell r="V3903">
            <v>0.3</v>
          </cell>
          <cell r="W3903">
            <v>0.15</v>
          </cell>
          <cell r="X3903">
            <v>0</v>
          </cell>
          <cell r="Y3903" t="str">
            <v>EST ALMOFADA CLAMI 2 (PLUMA SINT) (BISTROL NUVEM/CINZA) - 0,7x0,3x0,15H</v>
          </cell>
          <cell r="Z3903">
            <v>770.52</v>
          </cell>
          <cell r="AA3903">
            <v>0.35</v>
          </cell>
          <cell r="AB3903">
            <v>500.83800000000002</v>
          </cell>
          <cell r="AC3903"/>
          <cell r="AD3903"/>
          <cell r="AE3903"/>
          <cell r="AF3903">
            <v>770.52</v>
          </cell>
          <cell r="AG3903">
            <v>770.52</v>
          </cell>
          <cell r="AH3903">
            <v>0</v>
          </cell>
          <cell r="AI3903">
            <v>770.52</v>
          </cell>
          <cell r="AJ3903" t="str">
            <v>REF: 351696</v>
          </cell>
          <cell r="AK3903" t="str">
            <v>PRODUTO PRONTA ENTREGA</v>
          </cell>
          <cell r="AL3903">
            <v>351696</v>
          </cell>
          <cell r="AM3903" t="str">
            <v>EST ALMOFADA CLAMI 2 (PLUMA SINT) (BISTROL NUVEM/CINZA)</v>
          </cell>
          <cell r="AN3903"/>
          <cell r="AO3903">
            <v>0.7</v>
          </cell>
          <cell r="AP3903">
            <v>0.3</v>
          </cell>
          <cell r="AQ3903">
            <v>0.15</v>
          </cell>
          <cell r="AR3903">
            <v>0</v>
          </cell>
          <cell r="AS3903" t="str">
            <v>EST ALMOFADA CLAMI 2 (PLUMA SINT) (BISTROL NUVEM/CINZA) - 0,7x0,3x0,15H</v>
          </cell>
          <cell r="AT3903">
            <v>770.52</v>
          </cell>
          <cell r="AU3903">
            <v>770.52</v>
          </cell>
          <cell r="AV3903">
            <v>770.52</v>
          </cell>
          <cell r="AW3903">
            <v>0</v>
          </cell>
          <cell r="AX3903">
            <v>770.52</v>
          </cell>
          <cell r="AY3903">
            <v>0</v>
          </cell>
          <cell r="AZ3903"/>
          <cell r="BA3903" t="str">
            <v/>
          </cell>
          <cell r="BB3903"/>
          <cell r="BC3903"/>
          <cell r="BD3903"/>
          <cell r="BE3903" t="str">
            <v/>
          </cell>
          <cell r="BF3903">
            <v>0</v>
          </cell>
          <cell r="BG3903" t="str">
            <v/>
          </cell>
          <cell r="BH3903" t="str">
            <v/>
          </cell>
          <cell r="BI3903">
            <v>12</v>
          </cell>
          <cell r="BJ3903" t="str">
            <v>0</v>
          </cell>
          <cell r="BK3903">
            <v>0</v>
          </cell>
          <cell r="BL3903">
            <v>0</v>
          </cell>
          <cell r="BM3903"/>
          <cell r="BN3903"/>
          <cell r="BO3903"/>
          <cell r="BP3903"/>
          <cell r="BR3903">
            <v>0</v>
          </cell>
          <cell r="BT3903" t="str">
            <v/>
          </cell>
          <cell r="BU3903" t="str">
            <v/>
          </cell>
        </row>
        <row r="3904">
          <cell r="H3904">
            <v>0</v>
          </cell>
          <cell r="O3904">
            <v>351688</v>
          </cell>
          <cell r="P3904" t="str">
            <v>2022/242-0019-01</v>
          </cell>
          <cell r="Q3904" t="str">
            <v>EST ALMOFADA CLAMI 1 (PLUMA SINT) (BISTROL NUVEM/CINZA)</v>
          </cell>
          <cell r="R3904"/>
          <cell r="S3904"/>
          <cell r="T3904"/>
          <cell r="U3904">
            <v>0.7</v>
          </cell>
          <cell r="V3904">
            <v>0.3</v>
          </cell>
          <cell r="W3904">
            <v>0.15</v>
          </cell>
          <cell r="X3904">
            <v>0</v>
          </cell>
          <cell r="Y3904" t="str">
            <v>EST ALMOFADA CLAMI 1 (PLUMA SINT) (BISTROL NUVEM/CINZA) - 0,7x0,3x0,15H</v>
          </cell>
          <cell r="Z3904">
            <v>770.52</v>
          </cell>
          <cell r="AA3904">
            <v>0.35</v>
          </cell>
          <cell r="AB3904">
            <v>500.83800000000002</v>
          </cell>
          <cell r="AC3904"/>
          <cell r="AD3904"/>
          <cell r="AE3904"/>
          <cell r="AF3904">
            <v>770.52</v>
          </cell>
          <cell r="AG3904">
            <v>770.52</v>
          </cell>
          <cell r="AH3904">
            <v>0</v>
          </cell>
          <cell r="AI3904">
            <v>770.52</v>
          </cell>
          <cell r="AJ3904" t="str">
            <v>REF: 351688</v>
          </cell>
          <cell r="AK3904"/>
          <cell r="AL3904">
            <v>351688</v>
          </cell>
          <cell r="AM3904" t="str">
            <v>EST ALMOFADA CLAMI 1 (PLUMA SINT) (BISTROL NUVEM/CINZA)</v>
          </cell>
          <cell r="AN3904"/>
          <cell r="AO3904">
            <v>0.7</v>
          </cell>
          <cell r="AP3904">
            <v>0.3</v>
          </cell>
          <cell r="AQ3904">
            <v>0.15</v>
          </cell>
          <cell r="AR3904">
            <v>0</v>
          </cell>
          <cell r="AS3904" t="str">
            <v>EST ALMOFADA CLAMI 1 (PLUMA SINT) (BISTROL NUVEM/CINZA) - 0,7x0,3x0,15H</v>
          </cell>
          <cell r="AT3904">
            <v>770.52</v>
          </cell>
          <cell r="AU3904">
            <v>770.52</v>
          </cell>
          <cell r="AV3904">
            <v>770.52</v>
          </cell>
          <cell r="AW3904">
            <v>0</v>
          </cell>
          <cell r="AX3904">
            <v>770.52</v>
          </cell>
          <cell r="AY3904">
            <v>0</v>
          </cell>
          <cell r="AZ3904"/>
          <cell r="BA3904" t="str">
            <v/>
          </cell>
          <cell r="BB3904"/>
          <cell r="BC3904"/>
          <cell r="BD3904"/>
          <cell r="BE3904" t="str">
            <v/>
          </cell>
          <cell r="BF3904">
            <v>0</v>
          </cell>
          <cell r="BG3904" t="str">
            <v/>
          </cell>
          <cell r="BH3904" t="str">
            <v/>
          </cell>
          <cell r="BI3904">
            <v>12</v>
          </cell>
          <cell r="BJ3904" t="str">
            <v>0</v>
          </cell>
          <cell r="BK3904">
            <v>0</v>
          </cell>
          <cell r="BL3904">
            <v>0</v>
          </cell>
          <cell r="BM3904"/>
          <cell r="BN3904"/>
          <cell r="BO3904"/>
          <cell r="BP3904"/>
          <cell r="BR3904">
            <v>0</v>
          </cell>
          <cell r="BT3904" t="str">
            <v/>
          </cell>
          <cell r="BU3904" t="str">
            <v/>
          </cell>
        </row>
        <row r="3905">
          <cell r="H3905">
            <v>0</v>
          </cell>
          <cell r="O3905">
            <v>351688</v>
          </cell>
          <cell r="P3905" t="str">
            <v>2022/242-0020-01</v>
          </cell>
          <cell r="Q3905" t="str">
            <v>EST ALMOFADA CLAMI 1 (PLUMA SINT) (BISTROL NUVEM/CINZA)</v>
          </cell>
          <cell r="R3905"/>
          <cell r="S3905"/>
          <cell r="T3905"/>
          <cell r="U3905">
            <v>0.7</v>
          </cell>
          <cell r="V3905">
            <v>0.3</v>
          </cell>
          <cell r="W3905">
            <v>0.15</v>
          </cell>
          <cell r="X3905">
            <v>0</v>
          </cell>
          <cell r="Y3905" t="str">
            <v>EST ALMOFADA CLAMI 1 (PLUMA SINT) (BISTROL NUVEM/CINZA) - 0,7x0,3x0,15H</v>
          </cell>
          <cell r="Z3905">
            <v>770.52</v>
          </cell>
          <cell r="AA3905">
            <v>0.35</v>
          </cell>
          <cell r="AB3905">
            <v>500.83800000000002</v>
          </cell>
          <cell r="AC3905"/>
          <cell r="AD3905"/>
          <cell r="AE3905"/>
          <cell r="AF3905">
            <v>770.52</v>
          </cell>
          <cell r="AG3905">
            <v>770.52</v>
          </cell>
          <cell r="AH3905">
            <v>0</v>
          </cell>
          <cell r="AI3905">
            <v>770.52</v>
          </cell>
          <cell r="AJ3905" t="str">
            <v>REF: 351688</v>
          </cell>
          <cell r="AK3905"/>
          <cell r="AL3905">
            <v>351688</v>
          </cell>
          <cell r="AM3905" t="str">
            <v>EST ALMOFADA CLAMI 1 (PLUMA SINT) (BISTROL NUVEM/CINZA)</v>
          </cell>
          <cell r="AN3905"/>
          <cell r="AO3905">
            <v>0.7</v>
          </cell>
          <cell r="AP3905">
            <v>0.3</v>
          </cell>
          <cell r="AQ3905">
            <v>0.15</v>
          </cell>
          <cell r="AR3905">
            <v>0</v>
          </cell>
          <cell r="AS3905" t="str">
            <v>EST ALMOFADA CLAMI 1 (PLUMA SINT) (BISTROL NUVEM/CINZA) - 0,7x0,3x0,15H</v>
          </cell>
          <cell r="AT3905">
            <v>770.52</v>
          </cell>
          <cell r="AU3905">
            <v>770.52</v>
          </cell>
          <cell r="AV3905">
            <v>770.52</v>
          </cell>
          <cell r="AW3905">
            <v>0</v>
          </cell>
          <cell r="AX3905">
            <v>770.52</v>
          </cell>
          <cell r="AY3905">
            <v>0</v>
          </cell>
          <cell r="AZ3905"/>
          <cell r="BA3905" t="str">
            <v/>
          </cell>
          <cell r="BB3905"/>
          <cell r="BC3905"/>
          <cell r="BD3905"/>
          <cell r="BE3905" t="str">
            <v/>
          </cell>
          <cell r="BF3905">
            <v>0</v>
          </cell>
          <cell r="BG3905" t="str">
            <v/>
          </cell>
          <cell r="BH3905" t="str">
            <v/>
          </cell>
          <cell r="BI3905">
            <v>12</v>
          </cell>
          <cell r="BJ3905" t="str">
            <v>0</v>
          </cell>
          <cell r="BK3905">
            <v>0</v>
          </cell>
          <cell r="BL3905">
            <v>0</v>
          </cell>
          <cell r="BM3905"/>
          <cell r="BN3905"/>
          <cell r="BO3905"/>
          <cell r="BP3905"/>
          <cell r="BR3905">
            <v>0</v>
          </cell>
          <cell r="BT3905" t="str">
            <v/>
          </cell>
          <cell r="BU3905" t="str">
            <v/>
          </cell>
        </row>
        <row r="3906">
          <cell r="H3906">
            <v>0</v>
          </cell>
          <cell r="O3906">
            <v>351678</v>
          </cell>
          <cell r="P3906"/>
          <cell r="Q3906" t="str">
            <v>EST ALMOFADA CLAMI 1 (PLUMA SINT) (BISTROL AMARELO/CINZA)</v>
          </cell>
          <cell r="R3906"/>
          <cell r="S3906"/>
          <cell r="T3906"/>
          <cell r="U3906">
            <v>0.6</v>
          </cell>
          <cell r="V3906">
            <v>0.25</v>
          </cell>
          <cell r="W3906">
            <v>0.15</v>
          </cell>
          <cell r="X3906">
            <v>0</v>
          </cell>
          <cell r="Y3906" t="str">
            <v>EST ALMOFADA CLAMI 1 (PLUMA SINT) (BISTROL AMARELO/CINZA) - 0,6x0,25x0,15H</v>
          </cell>
          <cell r="Z3906">
            <v>550.37</v>
          </cell>
          <cell r="AA3906">
            <v>0.35</v>
          </cell>
          <cell r="AB3906">
            <v>357.7405</v>
          </cell>
          <cell r="AC3906"/>
          <cell r="AD3906"/>
          <cell r="AE3906"/>
          <cell r="AF3906">
            <v>550.37</v>
          </cell>
          <cell r="AG3906">
            <v>550.37</v>
          </cell>
          <cell r="AH3906">
            <v>0</v>
          </cell>
          <cell r="AI3906">
            <v>550.37</v>
          </cell>
          <cell r="AJ3906" t="str">
            <v>REF: 351678</v>
          </cell>
          <cell r="AK3906"/>
          <cell r="AL3906">
            <v>351678</v>
          </cell>
          <cell r="AM3906" t="str">
            <v>EST ALMOFADA CLAMI 1 (PLUMA SINT) (BISTROL AMARELO/CINZA)</v>
          </cell>
          <cell r="AN3906"/>
          <cell r="AO3906">
            <v>0.6</v>
          </cell>
          <cell r="AP3906">
            <v>0.25</v>
          </cell>
          <cell r="AQ3906">
            <v>0.15</v>
          </cell>
          <cell r="AR3906">
            <v>0</v>
          </cell>
          <cell r="AS3906" t="str">
            <v>EST ALMOFADA CLAMI 1 (PLUMA SINT) (BISTROL AMARELO/CINZA) - 0,6x0,25x0,15H</v>
          </cell>
          <cell r="AT3906">
            <v>550.37</v>
          </cell>
          <cell r="AU3906">
            <v>550.37</v>
          </cell>
          <cell r="AV3906">
            <v>550.37</v>
          </cell>
          <cell r="AW3906">
            <v>0</v>
          </cell>
          <cell r="AX3906">
            <v>550.37</v>
          </cell>
          <cell r="AY3906">
            <v>0</v>
          </cell>
          <cell r="AZ3906"/>
          <cell r="BA3906" t="str">
            <v/>
          </cell>
          <cell r="BB3906"/>
          <cell r="BC3906"/>
          <cell r="BD3906"/>
          <cell r="BE3906" t="str">
            <v/>
          </cell>
          <cell r="BF3906">
            <v>0</v>
          </cell>
          <cell r="BG3906" t="str">
            <v/>
          </cell>
          <cell r="BH3906" t="str">
            <v/>
          </cell>
          <cell r="BI3906">
            <v>12</v>
          </cell>
          <cell r="BJ3906" t="str">
            <v>0</v>
          </cell>
          <cell r="BK3906">
            <v>0</v>
          </cell>
          <cell r="BL3906">
            <v>0</v>
          </cell>
          <cell r="BM3906"/>
          <cell r="BN3906"/>
          <cell r="BO3906"/>
          <cell r="BP3906"/>
          <cell r="BR3906">
            <v>0</v>
          </cell>
          <cell r="BT3906" t="str">
            <v/>
          </cell>
          <cell r="BU3906" t="str">
            <v/>
          </cell>
        </row>
        <row r="3907">
          <cell r="H3907">
            <v>0</v>
          </cell>
          <cell r="O3907">
            <v>351677</v>
          </cell>
          <cell r="P3907" t="str">
            <v>2022/242-0009-01</v>
          </cell>
          <cell r="Q3907" t="str">
            <v>EST ALMOFADA CLAMI 1 (PLUMA SINT) (BISTROL AMARELO/CINZA)</v>
          </cell>
          <cell r="R3907"/>
          <cell r="S3907"/>
          <cell r="T3907"/>
          <cell r="U3907">
            <v>0.7</v>
          </cell>
          <cell r="V3907">
            <v>0.3</v>
          </cell>
          <cell r="W3907">
            <v>0.15</v>
          </cell>
          <cell r="X3907">
            <v>0</v>
          </cell>
          <cell r="Y3907" t="str">
            <v>EST ALMOFADA CLAMI 1 (PLUMA SINT) (BISTROL AMARELO/CINZA) - 0,7x0,3x0,15H</v>
          </cell>
          <cell r="Z3907">
            <v>770.52</v>
          </cell>
          <cell r="AA3907">
            <v>0.35</v>
          </cell>
          <cell r="AB3907">
            <v>500.83800000000002</v>
          </cell>
          <cell r="AC3907"/>
          <cell r="AD3907"/>
          <cell r="AE3907"/>
          <cell r="AF3907">
            <v>770.52</v>
          </cell>
          <cell r="AG3907">
            <v>770.52</v>
          </cell>
          <cell r="AH3907">
            <v>0</v>
          </cell>
          <cell r="AI3907">
            <v>770.52</v>
          </cell>
          <cell r="AJ3907" t="str">
            <v>REF: 351677</v>
          </cell>
          <cell r="AK3907" t="str">
            <v>PRODUTO PRONTA ENTREGA</v>
          </cell>
          <cell r="AL3907">
            <v>351677</v>
          </cell>
          <cell r="AM3907" t="str">
            <v>EST ALMOFADA CLAMI 1 (PLUMA SINT) (BISTROL AMARELO/CINZA)</v>
          </cell>
          <cell r="AN3907"/>
          <cell r="AO3907">
            <v>0.7</v>
          </cell>
          <cell r="AP3907">
            <v>0.3</v>
          </cell>
          <cell r="AQ3907">
            <v>0.15</v>
          </cell>
          <cell r="AR3907">
            <v>0</v>
          </cell>
          <cell r="AS3907" t="str">
            <v>EST ALMOFADA CLAMI 1 (PLUMA SINT) (BISTROL AMARELO/CINZA) - 0,7x0,3x0,15H</v>
          </cell>
          <cell r="AT3907">
            <v>770.52</v>
          </cell>
          <cell r="AU3907">
            <v>770.52</v>
          </cell>
          <cell r="AV3907">
            <v>770.52</v>
          </cell>
          <cell r="AW3907">
            <v>0</v>
          </cell>
          <cell r="AX3907">
            <v>770.52</v>
          </cell>
          <cell r="AY3907">
            <v>0</v>
          </cell>
          <cell r="AZ3907"/>
          <cell r="BA3907" t="str">
            <v/>
          </cell>
          <cell r="BB3907"/>
          <cell r="BC3907"/>
          <cell r="BD3907"/>
          <cell r="BE3907" t="str">
            <v/>
          </cell>
          <cell r="BF3907">
            <v>0</v>
          </cell>
          <cell r="BG3907" t="str">
            <v/>
          </cell>
          <cell r="BH3907" t="str">
            <v/>
          </cell>
          <cell r="BI3907">
            <v>12</v>
          </cell>
          <cell r="BJ3907" t="str">
            <v>0</v>
          </cell>
          <cell r="BK3907">
            <v>0</v>
          </cell>
          <cell r="BL3907">
            <v>0</v>
          </cell>
          <cell r="BM3907"/>
          <cell r="BN3907"/>
          <cell r="BO3907"/>
          <cell r="BP3907"/>
          <cell r="BR3907">
            <v>0</v>
          </cell>
          <cell r="BT3907" t="str">
            <v/>
          </cell>
          <cell r="BU3907" t="str">
            <v/>
          </cell>
        </row>
        <row r="3908">
          <cell r="H3908">
            <v>0</v>
          </cell>
          <cell r="O3908">
            <v>351424</v>
          </cell>
          <cell r="P3908"/>
          <cell r="Q3908" t="str">
            <v>EST ACESSORIO VASO CERAMICA CLAY II</v>
          </cell>
          <cell r="R3908"/>
          <cell r="S3908"/>
          <cell r="T3908"/>
          <cell r="U3908">
            <v>0</v>
          </cell>
          <cell r="V3908">
            <v>0</v>
          </cell>
          <cell r="W3908">
            <v>0</v>
          </cell>
          <cell r="X3908">
            <v>0</v>
          </cell>
          <cell r="Y3908" t="str">
            <v>EST ACESSORIO VASO CERAMICA CLAY II - Ø0x0H</v>
          </cell>
          <cell r="Z3908">
            <v>2229.5700000000002</v>
          </cell>
          <cell r="AA3908">
            <v>0.5</v>
          </cell>
          <cell r="AB3908">
            <v>1114.7850000000001</v>
          </cell>
          <cell r="AC3908"/>
          <cell r="AD3908"/>
          <cell r="AE3908"/>
          <cell r="AF3908">
            <v>2229.5700000000002</v>
          </cell>
          <cell r="AG3908">
            <v>2229.5700000000002</v>
          </cell>
          <cell r="AH3908">
            <v>0</v>
          </cell>
          <cell r="AI3908">
            <v>2229.5700000000002</v>
          </cell>
          <cell r="AJ3908" t="str">
            <v>REF: 351424</v>
          </cell>
          <cell r="AK3908"/>
          <cell r="AL3908">
            <v>351424</v>
          </cell>
          <cell r="AM3908" t="str">
            <v>EST ACESSORIO VASO CERAMICA CLAY II</v>
          </cell>
          <cell r="AN3908"/>
          <cell r="AO3908">
            <v>0</v>
          </cell>
          <cell r="AP3908">
            <v>0</v>
          </cell>
          <cell r="AQ3908">
            <v>0</v>
          </cell>
          <cell r="AR3908">
            <v>0</v>
          </cell>
          <cell r="AS3908" t="str">
            <v>EST ACESSORIO VASO CERAMICA CLAY II - Ø0x0H</v>
          </cell>
          <cell r="AT3908">
            <v>2229.5700000000002</v>
          </cell>
          <cell r="AU3908">
            <v>2229.5700000000002</v>
          </cell>
          <cell r="AV3908">
            <v>2229.5700000000002</v>
          </cell>
          <cell r="AW3908">
            <v>0</v>
          </cell>
          <cell r="AX3908">
            <v>2229.5700000000002</v>
          </cell>
          <cell r="AY3908">
            <v>0</v>
          </cell>
          <cell r="AZ3908"/>
          <cell r="BA3908" t="str">
            <v/>
          </cell>
          <cell r="BB3908"/>
          <cell r="BC3908"/>
          <cell r="BD3908"/>
          <cell r="BE3908" t="str">
            <v/>
          </cell>
          <cell r="BF3908">
            <v>0</v>
          </cell>
          <cell r="BG3908" t="str">
            <v/>
          </cell>
          <cell r="BH3908" t="str">
            <v/>
          </cell>
          <cell r="BI3908">
            <v>14</v>
          </cell>
          <cell r="BJ3908" t="str">
            <v>0</v>
          </cell>
          <cell r="BK3908">
            <v>0</v>
          </cell>
          <cell r="BL3908">
            <v>0</v>
          </cell>
          <cell r="BM3908"/>
          <cell r="BN3908"/>
          <cell r="BO3908"/>
          <cell r="BP3908"/>
          <cell r="BR3908">
            <v>0</v>
          </cell>
          <cell r="BT3908" t="str">
            <v>CLAMI ACESSORIOS</v>
          </cell>
          <cell r="BU3908" t="str">
            <v>ACESSORIO DECORATIVO</v>
          </cell>
        </row>
        <row r="3909">
          <cell r="H3909">
            <v>0</v>
          </cell>
          <cell r="O3909">
            <v>351423</v>
          </cell>
          <cell r="P3909"/>
          <cell r="Q3909" t="str">
            <v>EST ACESSORIO VASO VIDRO GOYA</v>
          </cell>
          <cell r="R3909"/>
          <cell r="S3909"/>
          <cell r="T3909"/>
          <cell r="U3909">
            <v>0</v>
          </cell>
          <cell r="V3909">
            <v>0</v>
          </cell>
          <cell r="W3909">
            <v>0</v>
          </cell>
          <cell r="X3909">
            <v>0</v>
          </cell>
          <cell r="Y3909" t="str">
            <v>EST ACESSORIO VASO VIDRO GOYA - Ø0x0H</v>
          </cell>
          <cell r="Z3909">
            <v>2102.02</v>
          </cell>
          <cell r="AA3909">
            <v>0.5</v>
          </cell>
          <cell r="AB3909">
            <v>1051.01</v>
          </cell>
          <cell r="AC3909"/>
          <cell r="AD3909"/>
          <cell r="AE3909"/>
          <cell r="AF3909">
            <v>2102.02</v>
          </cell>
          <cell r="AG3909">
            <v>2102.02</v>
          </cell>
          <cell r="AH3909">
            <v>0</v>
          </cell>
          <cell r="AI3909">
            <v>2102.02</v>
          </cell>
          <cell r="AJ3909" t="str">
            <v>REF: 351423</v>
          </cell>
          <cell r="AK3909"/>
          <cell r="AL3909">
            <v>351423</v>
          </cell>
          <cell r="AM3909" t="str">
            <v>EST ACESSORIO VASO VIDRO GOYA</v>
          </cell>
          <cell r="AN3909"/>
          <cell r="AO3909">
            <v>0</v>
          </cell>
          <cell r="AP3909">
            <v>0</v>
          </cell>
          <cell r="AQ3909">
            <v>0</v>
          </cell>
          <cell r="AR3909">
            <v>0</v>
          </cell>
          <cell r="AS3909" t="str">
            <v>EST ACESSORIO VASO VIDRO GOYA - Ø0x0H</v>
          </cell>
          <cell r="AT3909">
            <v>2102.02</v>
          </cell>
          <cell r="AU3909">
            <v>2102.02</v>
          </cell>
          <cell r="AV3909">
            <v>2102.02</v>
          </cell>
          <cell r="AW3909">
            <v>0</v>
          </cell>
          <cell r="AX3909">
            <v>2102.02</v>
          </cell>
          <cell r="AY3909">
            <v>0</v>
          </cell>
          <cell r="AZ3909"/>
          <cell r="BA3909" t="str">
            <v/>
          </cell>
          <cell r="BB3909"/>
          <cell r="BC3909"/>
          <cell r="BD3909"/>
          <cell r="BE3909" t="str">
            <v/>
          </cell>
          <cell r="BF3909">
            <v>0</v>
          </cell>
          <cell r="BG3909" t="str">
            <v/>
          </cell>
          <cell r="BH3909" t="str">
            <v/>
          </cell>
          <cell r="BI3909">
            <v>14</v>
          </cell>
          <cell r="BJ3909" t="str">
            <v>0</v>
          </cell>
          <cell r="BK3909">
            <v>0</v>
          </cell>
          <cell r="BL3909">
            <v>0</v>
          </cell>
          <cell r="BM3909"/>
          <cell r="BN3909"/>
          <cell r="BO3909"/>
          <cell r="BP3909"/>
          <cell r="BR3909">
            <v>0</v>
          </cell>
          <cell r="BT3909" t="str">
            <v>CLAMI ACESSORIOS</v>
          </cell>
          <cell r="BU3909" t="str">
            <v>ACESSORIO DECORATIVO</v>
          </cell>
        </row>
        <row r="3910">
          <cell r="H3910">
            <v>0</v>
          </cell>
          <cell r="O3910">
            <v>343994</v>
          </cell>
          <cell r="P3910"/>
          <cell r="Q3910" t="str">
            <v>EST LIVRO VITALINO E VERGER ARTE DO BARRO E O OLHAR DA ARTE</v>
          </cell>
          <cell r="R3910"/>
          <cell r="S3910"/>
          <cell r="T3910"/>
          <cell r="U3910">
            <v>0</v>
          </cell>
          <cell r="V3910">
            <v>0</v>
          </cell>
          <cell r="W3910">
            <v>0</v>
          </cell>
          <cell r="X3910">
            <v>0</v>
          </cell>
          <cell r="Y3910" t="str">
            <v>EST LIVRO VITALINO E VERGER ARTE DO BARRO E O OLHAR DA ARTE - Ø0x0H</v>
          </cell>
          <cell r="Z3910">
            <v>219.52</v>
          </cell>
          <cell r="AA3910">
            <v>0.35</v>
          </cell>
          <cell r="AB3910">
            <v>142.68800000000002</v>
          </cell>
          <cell r="AC3910"/>
          <cell r="AD3910"/>
          <cell r="AE3910"/>
          <cell r="AF3910">
            <v>219.52</v>
          </cell>
          <cell r="AG3910">
            <v>219.52</v>
          </cell>
          <cell r="AH3910">
            <v>0</v>
          </cell>
          <cell r="AI3910">
            <v>219.52</v>
          </cell>
          <cell r="AJ3910" t="str">
            <v>REF: 343994</v>
          </cell>
          <cell r="AK3910"/>
          <cell r="AL3910">
            <v>343994</v>
          </cell>
          <cell r="AM3910" t="str">
            <v>EST LIVRO VITALINO E VERGER ARTE DO BARRO E O OLHAR DA ARTE</v>
          </cell>
          <cell r="AN3910"/>
          <cell r="AO3910">
            <v>0</v>
          </cell>
          <cell r="AP3910">
            <v>0</v>
          </cell>
          <cell r="AQ3910">
            <v>0</v>
          </cell>
          <cell r="AR3910">
            <v>0</v>
          </cell>
          <cell r="AS3910" t="str">
            <v>EST LIVRO VITALINO E VERGER ARTE DO BARRO E O OLHAR DA ARTE - Ø0x0H</v>
          </cell>
          <cell r="AT3910">
            <v>219.52</v>
          </cell>
          <cell r="AU3910">
            <v>219.52</v>
          </cell>
          <cell r="AV3910">
            <v>219.52</v>
          </cell>
          <cell r="AW3910">
            <v>0</v>
          </cell>
          <cell r="AX3910">
            <v>219.52</v>
          </cell>
          <cell r="AY3910">
            <v>0</v>
          </cell>
          <cell r="AZ3910"/>
          <cell r="BA3910" t="str">
            <v/>
          </cell>
          <cell r="BB3910"/>
          <cell r="BC3910"/>
          <cell r="BD3910"/>
          <cell r="BE3910" t="str">
            <v/>
          </cell>
          <cell r="BF3910">
            <v>0</v>
          </cell>
          <cell r="BG3910" t="str">
            <v/>
          </cell>
          <cell r="BH3910" t="str">
            <v/>
          </cell>
          <cell r="BI3910">
            <v>12</v>
          </cell>
          <cell r="BJ3910" t="str">
            <v>0</v>
          </cell>
          <cell r="BK3910">
            <v>0</v>
          </cell>
          <cell r="BL3910">
            <v>0</v>
          </cell>
          <cell r="BM3910"/>
          <cell r="BN3910"/>
          <cell r="BO3910"/>
          <cell r="BP3910"/>
          <cell r="BR3910">
            <v>0</v>
          </cell>
          <cell r="BT3910" t="str">
            <v/>
          </cell>
          <cell r="BU3910" t="str">
            <v/>
          </cell>
        </row>
        <row r="3911">
          <cell r="H3911">
            <v>0</v>
          </cell>
          <cell r="O3911">
            <v>343993</v>
          </cell>
          <cell r="P3911"/>
          <cell r="Q3911" t="str">
            <v>EST LIVRO VINICIUS DE MORAES - POETA DENTRO DA VIDA</v>
          </cell>
          <cell r="R3911"/>
          <cell r="S3911"/>
          <cell r="T3911"/>
          <cell r="U3911">
            <v>0</v>
          </cell>
          <cell r="V3911">
            <v>0</v>
          </cell>
          <cell r="W3911">
            <v>0</v>
          </cell>
          <cell r="X3911">
            <v>0</v>
          </cell>
          <cell r="Y3911" t="str">
            <v>EST LIVRO VINICIUS DE MORAES - POETA DENTRO DA VIDA - Ø0x0H</v>
          </cell>
          <cell r="Z3911">
            <v>376.32</v>
          </cell>
          <cell r="AA3911">
            <v>0.35</v>
          </cell>
          <cell r="AB3911">
            <v>244.608</v>
          </cell>
          <cell r="AC3911"/>
          <cell r="AD3911"/>
          <cell r="AE3911"/>
          <cell r="AF3911">
            <v>376.32</v>
          </cell>
          <cell r="AG3911">
            <v>376.32</v>
          </cell>
          <cell r="AH3911">
            <v>0</v>
          </cell>
          <cell r="AI3911">
            <v>376.32</v>
          </cell>
          <cell r="AJ3911" t="str">
            <v>REF: 343993</v>
          </cell>
          <cell r="AK3911"/>
          <cell r="AL3911">
            <v>343993</v>
          </cell>
          <cell r="AM3911" t="str">
            <v>EST LIVRO VINICIUS DE MORAES - POETA DENTRO DA VIDA</v>
          </cell>
          <cell r="AN3911"/>
          <cell r="AO3911">
            <v>0</v>
          </cell>
          <cell r="AP3911">
            <v>0</v>
          </cell>
          <cell r="AQ3911">
            <v>0</v>
          </cell>
          <cell r="AR3911">
            <v>0</v>
          </cell>
          <cell r="AS3911" t="str">
            <v>EST LIVRO VINICIUS DE MORAES - POETA DENTRO DA VIDA - Ø0x0H</v>
          </cell>
          <cell r="AT3911">
            <v>376.32</v>
          </cell>
          <cell r="AU3911">
            <v>376.32</v>
          </cell>
          <cell r="AV3911">
            <v>376.32</v>
          </cell>
          <cell r="AW3911">
            <v>0</v>
          </cell>
          <cell r="AX3911">
            <v>376.32</v>
          </cell>
          <cell r="AY3911">
            <v>0</v>
          </cell>
          <cell r="AZ3911"/>
          <cell r="BA3911" t="str">
            <v/>
          </cell>
          <cell r="BB3911"/>
          <cell r="BC3911"/>
          <cell r="BD3911"/>
          <cell r="BE3911" t="str">
            <v/>
          </cell>
          <cell r="BF3911">
            <v>0</v>
          </cell>
          <cell r="BG3911" t="str">
            <v/>
          </cell>
          <cell r="BH3911" t="str">
            <v/>
          </cell>
          <cell r="BI3911">
            <v>12</v>
          </cell>
          <cell r="BJ3911" t="str">
            <v>0</v>
          </cell>
          <cell r="BK3911">
            <v>0</v>
          </cell>
          <cell r="BL3911">
            <v>0</v>
          </cell>
          <cell r="BM3911"/>
          <cell r="BN3911"/>
          <cell r="BO3911"/>
          <cell r="BP3911"/>
          <cell r="BR3911">
            <v>0</v>
          </cell>
          <cell r="BT3911" t="str">
            <v/>
          </cell>
          <cell r="BU3911" t="str">
            <v/>
          </cell>
        </row>
        <row r="3912">
          <cell r="H3912">
            <v>0</v>
          </cell>
          <cell r="O3912">
            <v>343992</v>
          </cell>
          <cell r="P3912" t="str">
            <v>2022/208-0090-01</v>
          </cell>
          <cell r="Q3912" t="str">
            <v>EST LIVRO VICTOR BRECHERET 1894-1955 - CHIARELLI</v>
          </cell>
          <cell r="R3912"/>
          <cell r="S3912"/>
          <cell r="T3912"/>
          <cell r="U3912">
            <v>0</v>
          </cell>
          <cell r="V3912">
            <v>0</v>
          </cell>
          <cell r="W3912">
            <v>0</v>
          </cell>
          <cell r="X3912">
            <v>0</v>
          </cell>
          <cell r="Y3912" t="str">
            <v>EST LIVRO VICTOR BRECHERET 1894-1955 - CHIARELLI - Ø0x0H</v>
          </cell>
          <cell r="Z3912">
            <v>250.88</v>
          </cell>
          <cell r="AA3912">
            <v>0.35</v>
          </cell>
          <cell r="AB3912">
            <v>163.072</v>
          </cell>
          <cell r="AC3912"/>
          <cell r="AD3912"/>
          <cell r="AE3912"/>
          <cell r="AF3912">
            <v>250.88</v>
          </cell>
          <cell r="AG3912">
            <v>250.88</v>
          </cell>
          <cell r="AH3912">
            <v>0</v>
          </cell>
          <cell r="AI3912">
            <v>250.88</v>
          </cell>
          <cell r="AJ3912" t="str">
            <v>REF: 343992</v>
          </cell>
          <cell r="AK3912"/>
          <cell r="AL3912">
            <v>343992</v>
          </cell>
          <cell r="AM3912" t="str">
            <v>EST LIVRO VICTOR BRECHERET 1894-1955 - CHIARELLI</v>
          </cell>
          <cell r="AN3912"/>
          <cell r="AO3912">
            <v>0</v>
          </cell>
          <cell r="AP3912">
            <v>0</v>
          </cell>
          <cell r="AQ3912">
            <v>0</v>
          </cell>
          <cell r="AR3912">
            <v>0</v>
          </cell>
          <cell r="AS3912" t="str">
            <v>EST LIVRO VICTOR BRECHERET 1894-1955 - CHIARELLI - Ø0x0H</v>
          </cell>
          <cell r="AT3912">
            <v>250.88</v>
          </cell>
          <cell r="AU3912">
            <v>250.88</v>
          </cell>
          <cell r="AV3912">
            <v>250.88</v>
          </cell>
          <cell r="AW3912">
            <v>0</v>
          </cell>
          <cell r="AX3912">
            <v>250.88</v>
          </cell>
          <cell r="AY3912">
            <v>0</v>
          </cell>
          <cell r="AZ3912"/>
          <cell r="BA3912" t="str">
            <v/>
          </cell>
          <cell r="BB3912"/>
          <cell r="BC3912"/>
          <cell r="BD3912"/>
          <cell r="BE3912" t="str">
            <v/>
          </cell>
          <cell r="BF3912">
            <v>0</v>
          </cell>
          <cell r="BG3912" t="str">
            <v/>
          </cell>
          <cell r="BH3912" t="str">
            <v/>
          </cell>
          <cell r="BI3912">
            <v>12</v>
          </cell>
          <cell r="BJ3912" t="str">
            <v>0</v>
          </cell>
          <cell r="BK3912">
            <v>0</v>
          </cell>
          <cell r="BL3912">
            <v>0</v>
          </cell>
          <cell r="BM3912"/>
          <cell r="BN3912"/>
          <cell r="BO3912"/>
          <cell r="BP3912"/>
          <cell r="BR3912">
            <v>0</v>
          </cell>
          <cell r="BT3912" t="str">
            <v/>
          </cell>
          <cell r="BU3912" t="str">
            <v/>
          </cell>
        </row>
        <row r="3913">
          <cell r="H3913">
            <v>0</v>
          </cell>
          <cell r="O3913">
            <v>343992</v>
          </cell>
          <cell r="P3913" t="str">
            <v>2022/208-0091-01</v>
          </cell>
          <cell r="Q3913" t="str">
            <v>EST LIVRO VICTOR BRECHERET 1894-1955 - CHIARELLI</v>
          </cell>
          <cell r="R3913"/>
          <cell r="S3913"/>
          <cell r="T3913"/>
          <cell r="U3913">
            <v>0</v>
          </cell>
          <cell r="V3913">
            <v>0</v>
          </cell>
          <cell r="W3913">
            <v>0</v>
          </cell>
          <cell r="X3913">
            <v>0</v>
          </cell>
          <cell r="Y3913" t="str">
            <v>EST LIVRO VICTOR BRECHERET 1894-1955 - CHIARELLI - Ø0x0H</v>
          </cell>
          <cell r="Z3913">
            <v>250.88</v>
          </cell>
          <cell r="AA3913">
            <v>0.35</v>
          </cell>
          <cell r="AB3913">
            <v>163.072</v>
          </cell>
          <cell r="AC3913"/>
          <cell r="AD3913"/>
          <cell r="AE3913"/>
          <cell r="AF3913">
            <v>250.88</v>
          </cell>
          <cell r="AG3913">
            <v>250.88</v>
          </cell>
          <cell r="AH3913">
            <v>0</v>
          </cell>
          <cell r="AI3913">
            <v>250.88</v>
          </cell>
          <cell r="AJ3913" t="str">
            <v>REF: 343992</v>
          </cell>
          <cell r="AK3913"/>
          <cell r="AL3913">
            <v>343992</v>
          </cell>
          <cell r="AM3913" t="str">
            <v>EST LIVRO VICTOR BRECHERET 1894-1955 - CHIARELLI</v>
          </cell>
          <cell r="AN3913"/>
          <cell r="AO3913">
            <v>0</v>
          </cell>
          <cell r="AP3913">
            <v>0</v>
          </cell>
          <cell r="AQ3913">
            <v>0</v>
          </cell>
          <cell r="AR3913">
            <v>0</v>
          </cell>
          <cell r="AS3913" t="str">
            <v>EST LIVRO VICTOR BRECHERET 1894-1955 - CHIARELLI - Ø0x0H</v>
          </cell>
          <cell r="AT3913">
            <v>250.88</v>
          </cell>
          <cell r="AU3913">
            <v>250.88</v>
          </cell>
          <cell r="AV3913">
            <v>250.88</v>
          </cell>
          <cell r="AW3913">
            <v>0</v>
          </cell>
          <cell r="AX3913">
            <v>250.88</v>
          </cell>
          <cell r="AY3913">
            <v>0</v>
          </cell>
          <cell r="AZ3913"/>
          <cell r="BA3913" t="str">
            <v/>
          </cell>
          <cell r="BB3913"/>
          <cell r="BC3913"/>
          <cell r="BD3913"/>
          <cell r="BE3913" t="str">
            <v/>
          </cell>
          <cell r="BF3913">
            <v>0</v>
          </cell>
          <cell r="BG3913" t="str">
            <v/>
          </cell>
          <cell r="BH3913" t="str">
            <v/>
          </cell>
          <cell r="BI3913">
            <v>12</v>
          </cell>
          <cell r="BJ3913" t="str">
            <v>0</v>
          </cell>
          <cell r="BK3913">
            <v>0</v>
          </cell>
          <cell r="BL3913">
            <v>0</v>
          </cell>
          <cell r="BM3913"/>
          <cell r="BN3913"/>
          <cell r="BO3913"/>
          <cell r="BP3913"/>
          <cell r="BR3913">
            <v>0</v>
          </cell>
          <cell r="BT3913" t="str">
            <v/>
          </cell>
          <cell r="BU3913" t="str">
            <v/>
          </cell>
        </row>
        <row r="3914">
          <cell r="H3914">
            <v>0</v>
          </cell>
          <cell r="O3914">
            <v>343992</v>
          </cell>
          <cell r="P3914" t="str">
            <v>2022/208-0092-01</v>
          </cell>
          <cell r="Q3914" t="str">
            <v>EST LIVRO VICTOR BRECHERET 1894-1955 - CHIARELLI</v>
          </cell>
          <cell r="R3914"/>
          <cell r="S3914"/>
          <cell r="T3914"/>
          <cell r="U3914">
            <v>0</v>
          </cell>
          <cell r="V3914">
            <v>0</v>
          </cell>
          <cell r="W3914">
            <v>0</v>
          </cell>
          <cell r="X3914">
            <v>0</v>
          </cell>
          <cell r="Y3914" t="str">
            <v>EST LIVRO VICTOR BRECHERET 1894-1955 - CHIARELLI - Ø0x0H</v>
          </cell>
          <cell r="Z3914">
            <v>250.88</v>
          </cell>
          <cell r="AA3914">
            <v>0.35</v>
          </cell>
          <cell r="AB3914">
            <v>163.072</v>
          </cell>
          <cell r="AC3914"/>
          <cell r="AD3914"/>
          <cell r="AE3914"/>
          <cell r="AF3914">
            <v>250.88</v>
          </cell>
          <cell r="AG3914">
            <v>250.88</v>
          </cell>
          <cell r="AH3914">
            <v>0</v>
          </cell>
          <cell r="AI3914">
            <v>250.88</v>
          </cell>
          <cell r="AJ3914" t="str">
            <v>REF: 343992</v>
          </cell>
          <cell r="AK3914"/>
          <cell r="AL3914">
            <v>343992</v>
          </cell>
          <cell r="AM3914" t="str">
            <v>EST LIVRO VICTOR BRECHERET 1894-1955 - CHIARELLI</v>
          </cell>
          <cell r="AN3914"/>
          <cell r="AO3914">
            <v>0</v>
          </cell>
          <cell r="AP3914">
            <v>0</v>
          </cell>
          <cell r="AQ3914">
            <v>0</v>
          </cell>
          <cell r="AR3914">
            <v>0</v>
          </cell>
          <cell r="AS3914" t="str">
            <v>EST LIVRO VICTOR BRECHERET 1894-1955 - CHIARELLI - Ø0x0H</v>
          </cell>
          <cell r="AT3914">
            <v>250.88</v>
          </cell>
          <cell r="AU3914">
            <v>250.88</v>
          </cell>
          <cell r="AV3914">
            <v>250.88</v>
          </cell>
          <cell r="AW3914">
            <v>0</v>
          </cell>
          <cell r="AX3914">
            <v>250.88</v>
          </cell>
          <cell r="AY3914">
            <v>0</v>
          </cell>
          <cell r="AZ3914"/>
          <cell r="BA3914" t="str">
            <v/>
          </cell>
          <cell r="BB3914"/>
          <cell r="BC3914"/>
          <cell r="BD3914"/>
          <cell r="BE3914" t="str">
            <v/>
          </cell>
          <cell r="BF3914">
            <v>0</v>
          </cell>
          <cell r="BG3914" t="str">
            <v/>
          </cell>
          <cell r="BH3914" t="str">
            <v/>
          </cell>
          <cell r="BI3914">
            <v>12</v>
          </cell>
          <cell r="BJ3914" t="str">
            <v>0</v>
          </cell>
          <cell r="BK3914">
            <v>0</v>
          </cell>
          <cell r="BL3914">
            <v>0</v>
          </cell>
          <cell r="BM3914"/>
          <cell r="BN3914"/>
          <cell r="BO3914"/>
          <cell r="BP3914"/>
          <cell r="BR3914">
            <v>0</v>
          </cell>
          <cell r="BT3914" t="str">
            <v/>
          </cell>
          <cell r="BU3914" t="str">
            <v/>
          </cell>
        </row>
        <row r="3915">
          <cell r="H3915">
            <v>0</v>
          </cell>
          <cell r="O3915">
            <v>343991</v>
          </cell>
          <cell r="P3915"/>
          <cell r="Q3915" t="str">
            <v>EST LIVRO UMA OUTRA MISSAO FRANCESA 1917-1918</v>
          </cell>
          <cell r="R3915"/>
          <cell r="S3915"/>
          <cell r="T3915"/>
          <cell r="U3915">
            <v>0</v>
          </cell>
          <cell r="V3915">
            <v>0</v>
          </cell>
          <cell r="W3915">
            <v>0</v>
          </cell>
          <cell r="X3915">
            <v>0</v>
          </cell>
          <cell r="Y3915" t="str">
            <v>EST LIVRO UMA OUTRA MISSAO FRANCESA 1917-1918 - Ø0x0H</v>
          </cell>
          <cell r="Z3915">
            <v>282.24</v>
          </cell>
          <cell r="AA3915">
            <v>0.35</v>
          </cell>
          <cell r="AB3915">
            <v>183.45600000000002</v>
          </cell>
          <cell r="AC3915"/>
          <cell r="AD3915"/>
          <cell r="AE3915"/>
          <cell r="AF3915">
            <v>282.24</v>
          </cell>
          <cell r="AG3915">
            <v>282.24</v>
          </cell>
          <cell r="AH3915">
            <v>0</v>
          </cell>
          <cell r="AI3915">
            <v>282.24</v>
          </cell>
          <cell r="AJ3915" t="str">
            <v>REF: 343991</v>
          </cell>
          <cell r="AK3915"/>
          <cell r="AL3915">
            <v>343991</v>
          </cell>
          <cell r="AM3915" t="str">
            <v>EST LIVRO UMA OUTRA MISSAO FRANCESA 1917-1918</v>
          </cell>
          <cell r="AN3915"/>
          <cell r="AO3915">
            <v>0</v>
          </cell>
          <cell r="AP3915">
            <v>0</v>
          </cell>
          <cell r="AQ3915">
            <v>0</v>
          </cell>
          <cell r="AR3915">
            <v>0</v>
          </cell>
          <cell r="AS3915" t="str">
            <v>EST LIVRO UMA OUTRA MISSAO FRANCESA 1917-1918 - Ø0x0H</v>
          </cell>
          <cell r="AT3915">
            <v>282.24</v>
          </cell>
          <cell r="AU3915">
            <v>282.24</v>
          </cell>
          <cell r="AV3915">
            <v>282.24</v>
          </cell>
          <cell r="AW3915">
            <v>0</v>
          </cell>
          <cell r="AX3915">
            <v>282.24</v>
          </cell>
          <cell r="AY3915">
            <v>0</v>
          </cell>
          <cell r="AZ3915"/>
          <cell r="BA3915" t="str">
            <v/>
          </cell>
          <cell r="BB3915"/>
          <cell r="BC3915"/>
          <cell r="BD3915"/>
          <cell r="BE3915" t="str">
            <v/>
          </cell>
          <cell r="BF3915">
            <v>0</v>
          </cell>
          <cell r="BG3915" t="str">
            <v/>
          </cell>
          <cell r="BH3915" t="str">
            <v/>
          </cell>
          <cell r="BI3915">
            <v>12</v>
          </cell>
          <cell r="BJ3915" t="str">
            <v>0</v>
          </cell>
          <cell r="BK3915">
            <v>0</v>
          </cell>
          <cell r="BL3915">
            <v>0</v>
          </cell>
          <cell r="BM3915"/>
          <cell r="BN3915"/>
          <cell r="BO3915"/>
          <cell r="BP3915"/>
          <cell r="BR3915">
            <v>0</v>
          </cell>
          <cell r="BT3915" t="str">
            <v/>
          </cell>
          <cell r="BU3915" t="str">
            <v/>
          </cell>
        </row>
        <row r="3916">
          <cell r="H3916">
            <v>0</v>
          </cell>
          <cell r="O3916">
            <v>343990</v>
          </cell>
          <cell r="P3916"/>
          <cell r="Q3916" t="str">
            <v>EST LIVRO TIRADENTES - TIRADENTES</v>
          </cell>
          <cell r="R3916"/>
          <cell r="S3916"/>
          <cell r="T3916"/>
          <cell r="U3916">
            <v>0</v>
          </cell>
          <cell r="V3916">
            <v>0</v>
          </cell>
          <cell r="W3916">
            <v>0</v>
          </cell>
          <cell r="X3916">
            <v>0</v>
          </cell>
          <cell r="Y3916" t="str">
            <v>EST LIVRO TIRADENTES - TIRADENTES - Ø0x0H</v>
          </cell>
          <cell r="Z3916">
            <v>196</v>
          </cell>
          <cell r="AA3916">
            <v>0.35</v>
          </cell>
          <cell r="AB3916">
            <v>127.4</v>
          </cell>
          <cell r="AC3916"/>
          <cell r="AD3916"/>
          <cell r="AE3916"/>
          <cell r="AF3916">
            <v>196</v>
          </cell>
          <cell r="AG3916">
            <v>196</v>
          </cell>
          <cell r="AH3916">
            <v>0</v>
          </cell>
          <cell r="AI3916">
            <v>196</v>
          </cell>
          <cell r="AJ3916" t="str">
            <v>REF: 343990</v>
          </cell>
          <cell r="AK3916"/>
          <cell r="AL3916">
            <v>343990</v>
          </cell>
          <cell r="AM3916" t="str">
            <v>EST LIVRO TIRADENTES - TIRADENTES</v>
          </cell>
          <cell r="AN3916"/>
          <cell r="AO3916">
            <v>0</v>
          </cell>
          <cell r="AP3916">
            <v>0</v>
          </cell>
          <cell r="AQ3916">
            <v>0</v>
          </cell>
          <cell r="AR3916">
            <v>0</v>
          </cell>
          <cell r="AS3916" t="str">
            <v>EST LIVRO TIRADENTES - TIRADENTES - Ø0x0H</v>
          </cell>
          <cell r="AT3916">
            <v>196</v>
          </cell>
          <cell r="AU3916">
            <v>196</v>
          </cell>
          <cell r="AV3916">
            <v>196</v>
          </cell>
          <cell r="AW3916">
            <v>0</v>
          </cell>
          <cell r="AX3916">
            <v>196</v>
          </cell>
          <cell r="AY3916">
            <v>0</v>
          </cell>
          <cell r="AZ3916"/>
          <cell r="BA3916" t="str">
            <v/>
          </cell>
          <cell r="BB3916"/>
          <cell r="BC3916"/>
          <cell r="BD3916"/>
          <cell r="BE3916" t="str">
            <v/>
          </cell>
          <cell r="BF3916">
            <v>0</v>
          </cell>
          <cell r="BG3916" t="str">
            <v/>
          </cell>
          <cell r="BH3916" t="str">
            <v/>
          </cell>
          <cell r="BI3916">
            <v>12</v>
          </cell>
          <cell r="BJ3916" t="str">
            <v>0</v>
          </cell>
          <cell r="BK3916">
            <v>0</v>
          </cell>
          <cell r="BL3916">
            <v>0</v>
          </cell>
          <cell r="BM3916"/>
          <cell r="BN3916"/>
          <cell r="BO3916"/>
          <cell r="BP3916"/>
          <cell r="BR3916">
            <v>0</v>
          </cell>
          <cell r="BT3916" t="str">
            <v/>
          </cell>
          <cell r="BU3916" t="str">
            <v/>
          </cell>
        </row>
        <row r="3917">
          <cell r="H3917">
            <v>0</v>
          </cell>
          <cell r="O3917">
            <v>343989</v>
          </cell>
          <cell r="P3917"/>
          <cell r="Q3917" t="str">
            <v>EST LIVRO RONALDO BARBOSA: 40 ANOS DE ARTE E DESIGN</v>
          </cell>
          <cell r="R3917"/>
          <cell r="S3917"/>
          <cell r="T3917"/>
          <cell r="U3917">
            <v>0</v>
          </cell>
          <cell r="V3917">
            <v>0</v>
          </cell>
          <cell r="W3917">
            <v>0</v>
          </cell>
          <cell r="X3917">
            <v>0</v>
          </cell>
          <cell r="Y3917" t="str">
            <v>EST LIVRO RONALDO BARBOSA: 40 ANOS DE ARTE E DESIGN - Ø0x0H</v>
          </cell>
          <cell r="Z3917">
            <v>627.20000000000005</v>
          </cell>
          <cell r="AA3917">
            <v>0.35</v>
          </cell>
          <cell r="AB3917">
            <v>407.68000000000006</v>
          </cell>
          <cell r="AC3917"/>
          <cell r="AD3917"/>
          <cell r="AE3917"/>
          <cell r="AF3917">
            <v>627.20000000000005</v>
          </cell>
          <cell r="AG3917">
            <v>627.20000000000005</v>
          </cell>
          <cell r="AH3917">
            <v>0</v>
          </cell>
          <cell r="AI3917">
            <v>627.20000000000005</v>
          </cell>
          <cell r="AJ3917" t="str">
            <v>REF: 343989</v>
          </cell>
          <cell r="AK3917"/>
          <cell r="AL3917">
            <v>343989</v>
          </cell>
          <cell r="AM3917" t="str">
            <v>EST LIVRO RONALDO BARBOSA: 40 ANOS DE ARTE E DESIGN</v>
          </cell>
          <cell r="AN3917"/>
          <cell r="AO3917">
            <v>0</v>
          </cell>
          <cell r="AP3917">
            <v>0</v>
          </cell>
          <cell r="AQ3917">
            <v>0</v>
          </cell>
          <cell r="AR3917">
            <v>0</v>
          </cell>
          <cell r="AS3917" t="str">
            <v>EST LIVRO RONALDO BARBOSA: 40 ANOS DE ARTE E DESIGN - Ø0x0H</v>
          </cell>
          <cell r="AT3917">
            <v>627.20000000000005</v>
          </cell>
          <cell r="AU3917">
            <v>627.20000000000005</v>
          </cell>
          <cell r="AV3917">
            <v>627.20000000000005</v>
          </cell>
          <cell r="AW3917">
            <v>0</v>
          </cell>
          <cell r="AX3917">
            <v>627.20000000000005</v>
          </cell>
          <cell r="AY3917">
            <v>0</v>
          </cell>
          <cell r="AZ3917"/>
          <cell r="BA3917" t="str">
            <v/>
          </cell>
          <cell r="BB3917"/>
          <cell r="BC3917"/>
          <cell r="BD3917"/>
          <cell r="BE3917" t="str">
            <v/>
          </cell>
          <cell r="BF3917">
            <v>0</v>
          </cell>
          <cell r="BG3917" t="str">
            <v/>
          </cell>
          <cell r="BH3917" t="str">
            <v/>
          </cell>
          <cell r="BI3917">
            <v>12</v>
          </cell>
          <cell r="BJ3917" t="str">
            <v>0</v>
          </cell>
          <cell r="BK3917">
            <v>0</v>
          </cell>
          <cell r="BL3917">
            <v>0</v>
          </cell>
          <cell r="BM3917"/>
          <cell r="BN3917"/>
          <cell r="BO3917"/>
          <cell r="BP3917"/>
          <cell r="BR3917">
            <v>0</v>
          </cell>
          <cell r="BT3917" t="str">
            <v/>
          </cell>
          <cell r="BU3917" t="str">
            <v/>
          </cell>
        </row>
        <row r="3918">
          <cell r="H3918">
            <v>0</v>
          </cell>
          <cell r="O3918">
            <v>343988</v>
          </cell>
          <cell r="P3918"/>
          <cell r="Q3918" t="str">
            <v>EST LIVRO PIERRE VERGER - GOMES</v>
          </cell>
          <cell r="R3918"/>
          <cell r="S3918"/>
          <cell r="T3918"/>
          <cell r="U3918">
            <v>0</v>
          </cell>
          <cell r="V3918">
            <v>0</v>
          </cell>
          <cell r="W3918">
            <v>0</v>
          </cell>
          <cell r="X3918">
            <v>0</v>
          </cell>
          <cell r="Y3918" t="str">
            <v>EST LIVRO PIERRE VERGER - GOMES - Ø0x0H</v>
          </cell>
          <cell r="Z3918">
            <v>376.32</v>
          </cell>
          <cell r="AA3918">
            <v>0.35</v>
          </cell>
          <cell r="AB3918">
            <v>244.608</v>
          </cell>
          <cell r="AC3918"/>
          <cell r="AD3918"/>
          <cell r="AE3918"/>
          <cell r="AF3918">
            <v>376.32</v>
          </cell>
          <cell r="AG3918">
            <v>376.32</v>
          </cell>
          <cell r="AH3918">
            <v>0</v>
          </cell>
          <cell r="AI3918">
            <v>376.32</v>
          </cell>
          <cell r="AJ3918" t="str">
            <v>REF: 343988</v>
          </cell>
          <cell r="AK3918"/>
          <cell r="AL3918">
            <v>343988</v>
          </cell>
          <cell r="AM3918" t="str">
            <v>EST LIVRO PIERRE VERGER - GOMES</v>
          </cell>
          <cell r="AN3918"/>
          <cell r="AO3918">
            <v>0</v>
          </cell>
          <cell r="AP3918">
            <v>0</v>
          </cell>
          <cell r="AQ3918">
            <v>0</v>
          </cell>
          <cell r="AR3918">
            <v>0</v>
          </cell>
          <cell r="AS3918" t="str">
            <v>EST LIVRO PIERRE VERGER - GOMES - Ø0x0H</v>
          </cell>
          <cell r="AT3918">
            <v>376.32</v>
          </cell>
          <cell r="AU3918">
            <v>376.32</v>
          </cell>
          <cell r="AV3918">
            <v>376.32</v>
          </cell>
          <cell r="AW3918">
            <v>0</v>
          </cell>
          <cell r="AX3918">
            <v>376.32</v>
          </cell>
          <cell r="AY3918">
            <v>0</v>
          </cell>
          <cell r="AZ3918"/>
          <cell r="BA3918" t="str">
            <v/>
          </cell>
          <cell r="BB3918"/>
          <cell r="BC3918"/>
          <cell r="BD3918"/>
          <cell r="BE3918" t="str">
            <v/>
          </cell>
          <cell r="BF3918">
            <v>0</v>
          </cell>
          <cell r="BG3918" t="str">
            <v/>
          </cell>
          <cell r="BH3918" t="str">
            <v/>
          </cell>
          <cell r="BI3918">
            <v>12</v>
          </cell>
          <cell r="BJ3918" t="str">
            <v>0</v>
          </cell>
          <cell r="BK3918">
            <v>0</v>
          </cell>
          <cell r="BL3918">
            <v>0</v>
          </cell>
          <cell r="BM3918"/>
          <cell r="BN3918"/>
          <cell r="BO3918"/>
          <cell r="BP3918"/>
          <cell r="BR3918">
            <v>0</v>
          </cell>
          <cell r="BT3918" t="str">
            <v/>
          </cell>
          <cell r="BU3918" t="str">
            <v/>
          </cell>
        </row>
        <row r="3919">
          <cell r="H3919">
            <v>0</v>
          </cell>
          <cell r="O3919">
            <v>343987</v>
          </cell>
          <cell r="P3919"/>
          <cell r="Q3919" t="str">
            <v>EST LIVRO PAO DA PAZ -RECEITAS DE PAISES MEMBROS DA ONU</v>
          </cell>
          <cell r="R3919"/>
          <cell r="S3919"/>
          <cell r="T3919"/>
          <cell r="U3919">
            <v>0</v>
          </cell>
          <cell r="V3919">
            <v>0</v>
          </cell>
          <cell r="W3919">
            <v>0</v>
          </cell>
          <cell r="X3919">
            <v>0</v>
          </cell>
          <cell r="Y3919" t="str">
            <v>EST LIVRO PAO DA PAZ -RECEITAS DE PAISES MEMBROS DA ONU - Ø0x0H</v>
          </cell>
          <cell r="Z3919">
            <v>624.05999999999995</v>
          </cell>
          <cell r="AA3919">
            <v>0.35</v>
          </cell>
          <cell r="AB3919">
            <v>405.63900000000001</v>
          </cell>
          <cell r="AC3919"/>
          <cell r="AD3919"/>
          <cell r="AE3919"/>
          <cell r="AF3919">
            <v>624.05999999999995</v>
          </cell>
          <cell r="AG3919">
            <v>624.05999999999995</v>
          </cell>
          <cell r="AH3919">
            <v>0</v>
          </cell>
          <cell r="AI3919">
            <v>624.05999999999995</v>
          </cell>
          <cell r="AJ3919" t="str">
            <v>REF: 343987</v>
          </cell>
          <cell r="AK3919"/>
          <cell r="AL3919">
            <v>343987</v>
          </cell>
          <cell r="AM3919" t="str">
            <v>EST LIVRO PAO DA PAZ -RECEITAS DE PAISES MEMBROS DA ONU</v>
          </cell>
          <cell r="AN3919"/>
          <cell r="AO3919">
            <v>0</v>
          </cell>
          <cell r="AP3919">
            <v>0</v>
          </cell>
          <cell r="AQ3919">
            <v>0</v>
          </cell>
          <cell r="AR3919">
            <v>0</v>
          </cell>
          <cell r="AS3919" t="str">
            <v>EST LIVRO PAO DA PAZ -RECEITAS DE PAISES MEMBROS DA ONU - Ø0x0H</v>
          </cell>
          <cell r="AT3919">
            <v>624.05999999999995</v>
          </cell>
          <cell r="AU3919">
            <v>624.05999999999995</v>
          </cell>
          <cell r="AV3919">
            <v>624.05999999999995</v>
          </cell>
          <cell r="AW3919">
            <v>0</v>
          </cell>
          <cell r="AX3919">
            <v>624.05999999999995</v>
          </cell>
          <cell r="AY3919">
            <v>0</v>
          </cell>
          <cell r="AZ3919"/>
          <cell r="BA3919" t="str">
            <v/>
          </cell>
          <cell r="BB3919"/>
          <cell r="BC3919"/>
          <cell r="BD3919"/>
          <cell r="BE3919" t="str">
            <v/>
          </cell>
          <cell r="BF3919">
            <v>0</v>
          </cell>
          <cell r="BG3919" t="str">
            <v/>
          </cell>
          <cell r="BH3919" t="str">
            <v/>
          </cell>
          <cell r="BI3919">
            <v>12</v>
          </cell>
          <cell r="BJ3919" t="str">
            <v>0</v>
          </cell>
          <cell r="BK3919">
            <v>0</v>
          </cell>
          <cell r="BL3919">
            <v>0</v>
          </cell>
          <cell r="BM3919"/>
          <cell r="BN3919"/>
          <cell r="BO3919"/>
          <cell r="BP3919"/>
          <cell r="BR3919">
            <v>0</v>
          </cell>
          <cell r="BT3919" t="str">
            <v/>
          </cell>
          <cell r="BU3919" t="str">
            <v/>
          </cell>
        </row>
        <row r="3920">
          <cell r="H3920">
            <v>0</v>
          </cell>
          <cell r="O3920">
            <v>343986</v>
          </cell>
          <cell r="P3920"/>
          <cell r="Q3920" t="str">
            <v>EST LIVRO O LIVRO DA MATEMATICA - KINDERSLEY</v>
          </cell>
          <cell r="R3920"/>
          <cell r="S3920"/>
          <cell r="T3920"/>
          <cell r="U3920">
            <v>0</v>
          </cell>
          <cell r="V3920">
            <v>0</v>
          </cell>
          <cell r="W3920">
            <v>0</v>
          </cell>
          <cell r="X3920">
            <v>0</v>
          </cell>
          <cell r="Y3920" t="str">
            <v>EST LIVRO O LIVRO DA MATEMATICA - KINDERSLEY - Ø0x0H</v>
          </cell>
          <cell r="Z3920">
            <v>247.74</v>
          </cell>
          <cell r="AA3920">
            <v>0.35</v>
          </cell>
          <cell r="AB3920">
            <v>161.03100000000001</v>
          </cell>
          <cell r="AC3920"/>
          <cell r="AD3920"/>
          <cell r="AE3920"/>
          <cell r="AF3920">
            <v>247.74</v>
          </cell>
          <cell r="AG3920">
            <v>247.74</v>
          </cell>
          <cell r="AH3920">
            <v>0</v>
          </cell>
          <cell r="AI3920">
            <v>247.74</v>
          </cell>
          <cell r="AJ3920" t="str">
            <v>REF: 343986</v>
          </cell>
          <cell r="AK3920"/>
          <cell r="AL3920">
            <v>343986</v>
          </cell>
          <cell r="AM3920" t="str">
            <v>EST LIVRO O LIVRO DA MATEMATICA - KINDERSLEY</v>
          </cell>
          <cell r="AN3920"/>
          <cell r="AO3920">
            <v>0</v>
          </cell>
          <cell r="AP3920">
            <v>0</v>
          </cell>
          <cell r="AQ3920">
            <v>0</v>
          </cell>
          <cell r="AR3920">
            <v>0</v>
          </cell>
          <cell r="AS3920" t="str">
            <v>EST LIVRO O LIVRO DA MATEMATICA - KINDERSLEY - Ø0x0H</v>
          </cell>
          <cell r="AT3920">
            <v>247.74</v>
          </cell>
          <cell r="AU3920">
            <v>247.74</v>
          </cell>
          <cell r="AV3920">
            <v>247.74</v>
          </cell>
          <cell r="AW3920">
            <v>0</v>
          </cell>
          <cell r="AX3920">
            <v>247.74</v>
          </cell>
          <cell r="AY3920">
            <v>0</v>
          </cell>
          <cell r="AZ3920"/>
          <cell r="BA3920" t="str">
            <v/>
          </cell>
          <cell r="BB3920"/>
          <cell r="BC3920"/>
          <cell r="BD3920"/>
          <cell r="BE3920" t="str">
            <v/>
          </cell>
          <cell r="BF3920">
            <v>0</v>
          </cell>
          <cell r="BG3920" t="str">
            <v/>
          </cell>
          <cell r="BH3920" t="str">
            <v/>
          </cell>
          <cell r="BI3920">
            <v>12</v>
          </cell>
          <cell r="BJ3920" t="str">
            <v>0</v>
          </cell>
          <cell r="BK3920">
            <v>0</v>
          </cell>
          <cell r="BL3920">
            <v>0</v>
          </cell>
          <cell r="BM3920"/>
          <cell r="BN3920"/>
          <cell r="BO3920"/>
          <cell r="BP3920"/>
          <cell r="BR3920">
            <v>0</v>
          </cell>
          <cell r="BT3920" t="str">
            <v/>
          </cell>
          <cell r="BU3920" t="str">
            <v/>
          </cell>
        </row>
        <row r="3921">
          <cell r="H3921">
            <v>0</v>
          </cell>
          <cell r="O3921">
            <v>343985</v>
          </cell>
          <cell r="P3921"/>
          <cell r="Q3921" t="str">
            <v>EST LIVRO MINAS EM FOCO - MARCIO CARVALHO</v>
          </cell>
          <cell r="R3921"/>
          <cell r="S3921"/>
          <cell r="T3921"/>
          <cell r="U3921">
            <v>0</v>
          </cell>
          <cell r="V3921">
            <v>0</v>
          </cell>
          <cell r="W3921">
            <v>0</v>
          </cell>
          <cell r="X3921">
            <v>0</v>
          </cell>
          <cell r="Y3921" t="str">
            <v>EST LIVRO MINAS EM FOCO - MARCIO CARVALHO - Ø0x0H</v>
          </cell>
          <cell r="Z3921">
            <v>439.04</v>
          </cell>
          <cell r="AA3921">
            <v>0.35</v>
          </cell>
          <cell r="AB3921">
            <v>285.37600000000003</v>
          </cell>
          <cell r="AC3921"/>
          <cell r="AD3921"/>
          <cell r="AE3921"/>
          <cell r="AF3921">
            <v>439.04</v>
          </cell>
          <cell r="AG3921">
            <v>439.04</v>
          </cell>
          <cell r="AH3921">
            <v>0</v>
          </cell>
          <cell r="AI3921">
            <v>439.04</v>
          </cell>
          <cell r="AJ3921" t="str">
            <v>REF: 343985</v>
          </cell>
          <cell r="AK3921"/>
          <cell r="AL3921">
            <v>343985</v>
          </cell>
          <cell r="AM3921" t="str">
            <v>EST LIVRO MINAS EM FOCO - MARCIO CARVALHO</v>
          </cell>
          <cell r="AN3921"/>
          <cell r="AO3921">
            <v>0</v>
          </cell>
          <cell r="AP3921">
            <v>0</v>
          </cell>
          <cell r="AQ3921">
            <v>0</v>
          </cell>
          <cell r="AR3921">
            <v>0</v>
          </cell>
          <cell r="AS3921" t="str">
            <v>EST LIVRO MINAS EM FOCO - MARCIO CARVALHO - Ø0x0H</v>
          </cell>
          <cell r="AT3921">
            <v>439.04</v>
          </cell>
          <cell r="AU3921">
            <v>439.04</v>
          </cell>
          <cell r="AV3921">
            <v>439.04</v>
          </cell>
          <cell r="AW3921">
            <v>0</v>
          </cell>
          <cell r="AX3921">
            <v>439.04</v>
          </cell>
          <cell r="AY3921">
            <v>0</v>
          </cell>
          <cell r="AZ3921"/>
          <cell r="BA3921" t="str">
            <v/>
          </cell>
          <cell r="BB3921"/>
          <cell r="BC3921"/>
          <cell r="BD3921"/>
          <cell r="BE3921" t="str">
            <v/>
          </cell>
          <cell r="BF3921">
            <v>0</v>
          </cell>
          <cell r="BG3921" t="str">
            <v/>
          </cell>
          <cell r="BH3921" t="str">
            <v/>
          </cell>
          <cell r="BI3921">
            <v>12</v>
          </cell>
          <cell r="BJ3921" t="str">
            <v>0</v>
          </cell>
          <cell r="BK3921">
            <v>0</v>
          </cell>
          <cell r="BL3921">
            <v>0</v>
          </cell>
          <cell r="BM3921"/>
          <cell r="BN3921"/>
          <cell r="BO3921"/>
          <cell r="BP3921"/>
          <cell r="BR3921">
            <v>0</v>
          </cell>
          <cell r="BT3921" t="str">
            <v/>
          </cell>
          <cell r="BU3921" t="str">
            <v/>
          </cell>
        </row>
        <row r="3922">
          <cell r="H3922">
            <v>0</v>
          </cell>
          <cell r="O3922">
            <v>343984</v>
          </cell>
          <cell r="P3922"/>
          <cell r="Q3922" t="str">
            <v>EST LIVRO MARCELO MOSCHETA - MOSCHETA</v>
          </cell>
          <cell r="R3922"/>
          <cell r="S3922"/>
          <cell r="T3922"/>
          <cell r="U3922">
            <v>0</v>
          </cell>
          <cell r="V3922">
            <v>0</v>
          </cell>
          <cell r="W3922">
            <v>0</v>
          </cell>
          <cell r="X3922">
            <v>0</v>
          </cell>
          <cell r="Y3922" t="str">
            <v>EST LIVRO MARCELO MOSCHETA - MOSCHETA - Ø0x0H</v>
          </cell>
          <cell r="Z3922">
            <v>282.24</v>
          </cell>
          <cell r="AA3922">
            <v>0.35</v>
          </cell>
          <cell r="AB3922">
            <v>183.45600000000002</v>
          </cell>
          <cell r="AC3922"/>
          <cell r="AD3922"/>
          <cell r="AE3922"/>
          <cell r="AF3922">
            <v>282.24</v>
          </cell>
          <cell r="AG3922">
            <v>282.24</v>
          </cell>
          <cell r="AH3922">
            <v>0</v>
          </cell>
          <cell r="AI3922">
            <v>282.24</v>
          </cell>
          <cell r="AJ3922" t="str">
            <v>REF: 343984</v>
          </cell>
          <cell r="AK3922"/>
          <cell r="AL3922">
            <v>343984</v>
          </cell>
          <cell r="AM3922" t="str">
            <v>EST LIVRO MARCELO MOSCHETA - MOSCHETA</v>
          </cell>
          <cell r="AN3922"/>
          <cell r="AO3922">
            <v>0</v>
          </cell>
          <cell r="AP3922">
            <v>0</v>
          </cell>
          <cell r="AQ3922">
            <v>0</v>
          </cell>
          <cell r="AR3922">
            <v>0</v>
          </cell>
          <cell r="AS3922" t="str">
            <v>EST LIVRO MARCELO MOSCHETA - MOSCHETA - Ø0x0H</v>
          </cell>
          <cell r="AT3922">
            <v>282.24</v>
          </cell>
          <cell r="AU3922">
            <v>282.24</v>
          </cell>
          <cell r="AV3922">
            <v>282.24</v>
          </cell>
          <cell r="AW3922">
            <v>0</v>
          </cell>
          <cell r="AX3922">
            <v>282.24</v>
          </cell>
          <cell r="AY3922">
            <v>0</v>
          </cell>
          <cell r="AZ3922"/>
          <cell r="BA3922" t="str">
            <v/>
          </cell>
          <cell r="BB3922"/>
          <cell r="BC3922"/>
          <cell r="BD3922"/>
          <cell r="BE3922" t="str">
            <v/>
          </cell>
          <cell r="BF3922">
            <v>0</v>
          </cell>
          <cell r="BG3922" t="str">
            <v/>
          </cell>
          <cell r="BH3922" t="str">
            <v/>
          </cell>
          <cell r="BI3922">
            <v>12</v>
          </cell>
          <cell r="BJ3922" t="str">
            <v>0</v>
          </cell>
          <cell r="BK3922">
            <v>0</v>
          </cell>
          <cell r="BL3922">
            <v>0</v>
          </cell>
          <cell r="BM3922"/>
          <cell r="BN3922"/>
          <cell r="BO3922"/>
          <cell r="BP3922"/>
          <cell r="BR3922">
            <v>0</v>
          </cell>
          <cell r="BT3922" t="str">
            <v/>
          </cell>
          <cell r="BU3922" t="str">
            <v/>
          </cell>
        </row>
        <row r="3923">
          <cell r="H3923">
            <v>0</v>
          </cell>
          <cell r="O3923">
            <v>343983</v>
          </cell>
          <cell r="P3923"/>
          <cell r="Q3923" t="str">
            <v>EST LIVRO LASAR SEGALL (1891-1957) OBRAS SOBRE PAPEL</v>
          </cell>
          <cell r="R3923"/>
          <cell r="S3923"/>
          <cell r="T3923"/>
          <cell r="U3923">
            <v>0</v>
          </cell>
          <cell r="V3923">
            <v>0</v>
          </cell>
          <cell r="W3923">
            <v>0</v>
          </cell>
          <cell r="X3923">
            <v>0</v>
          </cell>
          <cell r="Y3923" t="str">
            <v>EST LIVRO LASAR SEGALL (1891-1957) OBRAS SOBRE PAPEL - Ø0x0H</v>
          </cell>
          <cell r="Z3923">
            <v>279.10000000000002</v>
          </cell>
          <cell r="AA3923">
            <v>0.35</v>
          </cell>
          <cell r="AB3923">
            <v>181.41500000000002</v>
          </cell>
          <cell r="AC3923"/>
          <cell r="AD3923"/>
          <cell r="AE3923"/>
          <cell r="AF3923">
            <v>279.10000000000002</v>
          </cell>
          <cell r="AG3923">
            <v>279.10000000000002</v>
          </cell>
          <cell r="AH3923">
            <v>0</v>
          </cell>
          <cell r="AI3923">
            <v>279.10000000000002</v>
          </cell>
          <cell r="AJ3923" t="str">
            <v>REF: 343983</v>
          </cell>
          <cell r="AK3923"/>
          <cell r="AL3923">
            <v>343983</v>
          </cell>
          <cell r="AM3923" t="str">
            <v>EST LIVRO LASAR SEGALL (1891-1957) OBRAS SOBRE PAPEL</v>
          </cell>
          <cell r="AN3923"/>
          <cell r="AO3923">
            <v>0</v>
          </cell>
          <cell r="AP3923">
            <v>0</v>
          </cell>
          <cell r="AQ3923">
            <v>0</v>
          </cell>
          <cell r="AR3923">
            <v>0</v>
          </cell>
          <cell r="AS3923" t="str">
            <v>EST LIVRO LASAR SEGALL (1891-1957) OBRAS SOBRE PAPEL - Ø0x0H</v>
          </cell>
          <cell r="AT3923">
            <v>279.10000000000002</v>
          </cell>
          <cell r="AU3923">
            <v>279.10000000000002</v>
          </cell>
          <cell r="AV3923">
            <v>279.10000000000002</v>
          </cell>
          <cell r="AW3923">
            <v>0</v>
          </cell>
          <cell r="AX3923">
            <v>279.10000000000002</v>
          </cell>
          <cell r="AY3923">
            <v>0</v>
          </cell>
          <cell r="AZ3923"/>
          <cell r="BA3923" t="str">
            <v/>
          </cell>
          <cell r="BB3923"/>
          <cell r="BC3923"/>
          <cell r="BD3923"/>
          <cell r="BE3923" t="str">
            <v/>
          </cell>
          <cell r="BF3923">
            <v>0</v>
          </cell>
          <cell r="BG3923" t="str">
            <v/>
          </cell>
          <cell r="BH3923" t="str">
            <v/>
          </cell>
          <cell r="BI3923">
            <v>12</v>
          </cell>
          <cell r="BJ3923" t="str">
            <v>0</v>
          </cell>
          <cell r="BK3923">
            <v>0</v>
          </cell>
          <cell r="BL3923">
            <v>0</v>
          </cell>
          <cell r="BM3923"/>
          <cell r="BN3923"/>
          <cell r="BO3923"/>
          <cell r="BP3923"/>
          <cell r="BR3923">
            <v>0</v>
          </cell>
          <cell r="BT3923" t="str">
            <v/>
          </cell>
          <cell r="BU3923" t="str">
            <v/>
          </cell>
        </row>
        <row r="3924">
          <cell r="H3924">
            <v>0</v>
          </cell>
          <cell r="O3924">
            <v>343982</v>
          </cell>
          <cell r="P3924"/>
          <cell r="Q3924" t="str">
            <v>EST LIVRO LASAR SEGALL (1889-1957)</v>
          </cell>
          <cell r="R3924"/>
          <cell r="S3924"/>
          <cell r="T3924"/>
          <cell r="U3924">
            <v>0</v>
          </cell>
          <cell r="V3924">
            <v>0</v>
          </cell>
          <cell r="W3924">
            <v>0</v>
          </cell>
          <cell r="X3924">
            <v>0</v>
          </cell>
          <cell r="Y3924" t="str">
            <v>EST LIVRO LASAR SEGALL (1889-1957) - Ø0x0H</v>
          </cell>
          <cell r="Z3924">
            <v>156.80000000000001</v>
          </cell>
          <cell r="AA3924">
            <v>0.35</v>
          </cell>
          <cell r="AB3924">
            <v>101.92000000000002</v>
          </cell>
          <cell r="AC3924"/>
          <cell r="AD3924"/>
          <cell r="AE3924"/>
          <cell r="AF3924">
            <v>156.80000000000001</v>
          </cell>
          <cell r="AG3924">
            <v>156.80000000000001</v>
          </cell>
          <cell r="AH3924">
            <v>0</v>
          </cell>
          <cell r="AI3924">
            <v>156.80000000000001</v>
          </cell>
          <cell r="AJ3924" t="str">
            <v>REF: 343982</v>
          </cell>
          <cell r="AK3924"/>
          <cell r="AL3924">
            <v>343982</v>
          </cell>
          <cell r="AM3924" t="str">
            <v>EST LIVRO LASAR SEGALL (1889-1957)</v>
          </cell>
          <cell r="AN3924"/>
          <cell r="AO3924">
            <v>0</v>
          </cell>
          <cell r="AP3924">
            <v>0</v>
          </cell>
          <cell r="AQ3924">
            <v>0</v>
          </cell>
          <cell r="AR3924">
            <v>0</v>
          </cell>
          <cell r="AS3924" t="str">
            <v>EST LIVRO LASAR SEGALL (1889-1957) - Ø0x0H</v>
          </cell>
          <cell r="AT3924">
            <v>156.80000000000001</v>
          </cell>
          <cell r="AU3924">
            <v>156.80000000000001</v>
          </cell>
          <cell r="AV3924">
            <v>156.80000000000001</v>
          </cell>
          <cell r="AW3924">
            <v>0</v>
          </cell>
          <cell r="AX3924">
            <v>156.80000000000001</v>
          </cell>
          <cell r="AY3924">
            <v>0</v>
          </cell>
          <cell r="AZ3924"/>
          <cell r="BA3924" t="str">
            <v/>
          </cell>
          <cell r="BB3924"/>
          <cell r="BC3924"/>
          <cell r="BD3924"/>
          <cell r="BE3924" t="str">
            <v/>
          </cell>
          <cell r="BF3924">
            <v>0</v>
          </cell>
          <cell r="BG3924" t="str">
            <v/>
          </cell>
          <cell r="BH3924" t="str">
            <v/>
          </cell>
          <cell r="BI3924">
            <v>12</v>
          </cell>
          <cell r="BJ3924" t="str">
            <v>0</v>
          </cell>
          <cell r="BK3924">
            <v>0</v>
          </cell>
          <cell r="BL3924">
            <v>0</v>
          </cell>
          <cell r="BM3924"/>
          <cell r="BN3924"/>
          <cell r="BO3924"/>
          <cell r="BP3924"/>
          <cell r="BR3924">
            <v>0</v>
          </cell>
          <cell r="BT3924" t="str">
            <v/>
          </cell>
          <cell r="BU3924" t="str">
            <v/>
          </cell>
        </row>
        <row r="3925">
          <cell r="H3925">
            <v>0</v>
          </cell>
          <cell r="O3925">
            <v>343981</v>
          </cell>
          <cell r="P3925"/>
          <cell r="Q3925" t="str">
            <v>EST LIVRO JUN SAKAMOTO-O VIRTUOSE DO SUSHI</v>
          </cell>
          <cell r="R3925"/>
          <cell r="S3925"/>
          <cell r="T3925"/>
          <cell r="U3925">
            <v>0</v>
          </cell>
          <cell r="V3925">
            <v>0</v>
          </cell>
          <cell r="W3925">
            <v>0</v>
          </cell>
          <cell r="X3925">
            <v>0</v>
          </cell>
          <cell r="Y3925" t="str">
            <v>EST LIVRO JUN SAKAMOTO-O VIRTUOSE DO SUSHI - Ø0x0H</v>
          </cell>
          <cell r="Z3925">
            <v>548.79999999999995</v>
          </cell>
          <cell r="AA3925">
            <v>0.35</v>
          </cell>
          <cell r="AB3925">
            <v>356.71999999999997</v>
          </cell>
          <cell r="AC3925"/>
          <cell r="AD3925"/>
          <cell r="AE3925"/>
          <cell r="AF3925">
            <v>548.79999999999995</v>
          </cell>
          <cell r="AG3925">
            <v>548.79999999999995</v>
          </cell>
          <cell r="AH3925">
            <v>0</v>
          </cell>
          <cell r="AI3925">
            <v>548.79999999999995</v>
          </cell>
          <cell r="AJ3925" t="str">
            <v>REF: 343981</v>
          </cell>
          <cell r="AK3925"/>
          <cell r="AL3925">
            <v>343981</v>
          </cell>
          <cell r="AM3925" t="str">
            <v>EST LIVRO JUN SAKAMOTO-O VIRTUOSE DO SUSHI</v>
          </cell>
          <cell r="AN3925"/>
          <cell r="AO3925">
            <v>0</v>
          </cell>
          <cell r="AP3925">
            <v>0</v>
          </cell>
          <cell r="AQ3925">
            <v>0</v>
          </cell>
          <cell r="AR3925">
            <v>0</v>
          </cell>
          <cell r="AS3925" t="str">
            <v>EST LIVRO JUN SAKAMOTO-O VIRTUOSE DO SUSHI - Ø0x0H</v>
          </cell>
          <cell r="AT3925">
            <v>548.79999999999995</v>
          </cell>
          <cell r="AU3925">
            <v>548.79999999999995</v>
          </cell>
          <cell r="AV3925">
            <v>548.79999999999995</v>
          </cell>
          <cell r="AW3925">
            <v>0</v>
          </cell>
          <cell r="AX3925">
            <v>548.79999999999995</v>
          </cell>
          <cell r="AY3925">
            <v>0</v>
          </cell>
          <cell r="AZ3925"/>
          <cell r="BA3925" t="str">
            <v/>
          </cell>
          <cell r="BB3925"/>
          <cell r="BC3925"/>
          <cell r="BD3925"/>
          <cell r="BE3925" t="str">
            <v/>
          </cell>
          <cell r="BF3925">
            <v>0</v>
          </cell>
          <cell r="BG3925" t="str">
            <v/>
          </cell>
          <cell r="BH3925" t="str">
            <v/>
          </cell>
          <cell r="BI3925">
            <v>12</v>
          </cell>
          <cell r="BJ3925" t="str">
            <v>0</v>
          </cell>
          <cell r="BK3925">
            <v>0</v>
          </cell>
          <cell r="BL3925">
            <v>0</v>
          </cell>
          <cell r="BM3925"/>
          <cell r="BN3925"/>
          <cell r="BO3925"/>
          <cell r="BP3925"/>
          <cell r="BR3925">
            <v>0</v>
          </cell>
          <cell r="BT3925" t="str">
            <v/>
          </cell>
          <cell r="BU3925" t="str">
            <v/>
          </cell>
        </row>
        <row r="3926">
          <cell r="H3926">
            <v>0</v>
          </cell>
          <cell r="O3926">
            <v>343980</v>
          </cell>
          <cell r="P3926"/>
          <cell r="Q3926" t="str">
            <v>EST LIVRO ICONOGRAFIA DAS AVES DO BRASIL: BIOMA CERRADO</v>
          </cell>
          <cell r="R3926"/>
          <cell r="S3926"/>
          <cell r="T3926"/>
          <cell r="U3926">
            <v>0</v>
          </cell>
          <cell r="V3926">
            <v>0</v>
          </cell>
          <cell r="W3926">
            <v>0</v>
          </cell>
          <cell r="X3926">
            <v>0</v>
          </cell>
          <cell r="Y3926" t="str">
            <v>EST LIVRO ICONOGRAFIA DAS AVES DO BRASIL: BIOMA CERRADO - Ø0x0H</v>
          </cell>
          <cell r="Z3926">
            <v>874.94</v>
          </cell>
          <cell r="AA3926">
            <v>0.35</v>
          </cell>
          <cell r="AB3926">
            <v>568.71100000000001</v>
          </cell>
          <cell r="AC3926"/>
          <cell r="AD3926"/>
          <cell r="AE3926"/>
          <cell r="AF3926">
            <v>874.94</v>
          </cell>
          <cell r="AG3926">
            <v>874.94</v>
          </cell>
          <cell r="AH3926">
            <v>0</v>
          </cell>
          <cell r="AI3926">
            <v>874.94</v>
          </cell>
          <cell r="AJ3926" t="str">
            <v>REF: 343980</v>
          </cell>
          <cell r="AK3926"/>
          <cell r="AL3926">
            <v>343980</v>
          </cell>
          <cell r="AM3926" t="str">
            <v>EST LIVRO ICONOGRAFIA DAS AVES DO BRASIL: BIOMA CERRADO</v>
          </cell>
          <cell r="AN3926"/>
          <cell r="AO3926">
            <v>0</v>
          </cell>
          <cell r="AP3926">
            <v>0</v>
          </cell>
          <cell r="AQ3926">
            <v>0</v>
          </cell>
          <cell r="AR3926">
            <v>0</v>
          </cell>
          <cell r="AS3926" t="str">
            <v>EST LIVRO ICONOGRAFIA DAS AVES DO BRASIL: BIOMA CERRADO - Ø0x0H</v>
          </cell>
          <cell r="AT3926">
            <v>874.94</v>
          </cell>
          <cell r="AU3926">
            <v>874.94</v>
          </cell>
          <cell r="AV3926">
            <v>874.94</v>
          </cell>
          <cell r="AW3926">
            <v>0</v>
          </cell>
          <cell r="AX3926">
            <v>874.94</v>
          </cell>
          <cell r="AY3926">
            <v>0</v>
          </cell>
          <cell r="AZ3926"/>
          <cell r="BA3926" t="str">
            <v/>
          </cell>
          <cell r="BB3926"/>
          <cell r="BC3926"/>
          <cell r="BD3926"/>
          <cell r="BE3926" t="str">
            <v/>
          </cell>
          <cell r="BF3926">
            <v>0</v>
          </cell>
          <cell r="BG3926" t="str">
            <v/>
          </cell>
          <cell r="BH3926" t="str">
            <v/>
          </cell>
          <cell r="BI3926">
            <v>12</v>
          </cell>
          <cell r="BJ3926" t="str">
            <v>0</v>
          </cell>
          <cell r="BK3926">
            <v>0</v>
          </cell>
          <cell r="BL3926">
            <v>0</v>
          </cell>
          <cell r="BM3926"/>
          <cell r="BN3926"/>
          <cell r="BO3926"/>
          <cell r="BP3926"/>
          <cell r="BR3926">
            <v>0</v>
          </cell>
          <cell r="BT3926" t="str">
            <v/>
          </cell>
          <cell r="BU3926" t="str">
            <v/>
          </cell>
        </row>
        <row r="3927">
          <cell r="H3927">
            <v>0</v>
          </cell>
          <cell r="O3927">
            <v>343979</v>
          </cell>
          <cell r="P3927"/>
          <cell r="Q3927" t="str">
            <v>EST LIVRO HISTORIA DAS AGUAS RIO NEGRO - ADRIANO GAMBARINI</v>
          </cell>
          <cell r="R3927"/>
          <cell r="S3927"/>
          <cell r="T3927"/>
          <cell r="U3927">
            <v>0</v>
          </cell>
          <cell r="V3927">
            <v>0</v>
          </cell>
          <cell r="W3927">
            <v>0</v>
          </cell>
          <cell r="X3927">
            <v>0</v>
          </cell>
          <cell r="Y3927" t="str">
            <v>EST LIVRO HISTORIA DAS AGUAS RIO NEGRO - ADRIANO GAMBARINI - Ø0x0H</v>
          </cell>
          <cell r="Z3927">
            <v>470.4</v>
          </cell>
          <cell r="AA3927">
            <v>0.35</v>
          </cell>
          <cell r="AB3927">
            <v>305.76</v>
          </cell>
          <cell r="AC3927"/>
          <cell r="AD3927"/>
          <cell r="AE3927"/>
          <cell r="AF3927">
            <v>470.4</v>
          </cell>
          <cell r="AG3927">
            <v>470.4</v>
          </cell>
          <cell r="AH3927">
            <v>0</v>
          </cell>
          <cell r="AI3927">
            <v>470.4</v>
          </cell>
          <cell r="AJ3927" t="str">
            <v>REF: 343979</v>
          </cell>
          <cell r="AK3927"/>
          <cell r="AL3927">
            <v>343979</v>
          </cell>
          <cell r="AM3927" t="str">
            <v>EST LIVRO HISTORIA DAS AGUAS RIO NEGRO - ADRIANO GAMBARINI</v>
          </cell>
          <cell r="AN3927"/>
          <cell r="AO3927">
            <v>0</v>
          </cell>
          <cell r="AP3927">
            <v>0</v>
          </cell>
          <cell r="AQ3927">
            <v>0</v>
          </cell>
          <cell r="AR3927">
            <v>0</v>
          </cell>
          <cell r="AS3927" t="str">
            <v>EST LIVRO HISTORIA DAS AGUAS RIO NEGRO - ADRIANO GAMBARINI - Ø0x0H</v>
          </cell>
          <cell r="AT3927">
            <v>470.4</v>
          </cell>
          <cell r="AU3927">
            <v>470.4</v>
          </cell>
          <cell r="AV3927">
            <v>470.4</v>
          </cell>
          <cell r="AW3927">
            <v>0</v>
          </cell>
          <cell r="AX3927">
            <v>470.4</v>
          </cell>
          <cell r="AY3927">
            <v>0</v>
          </cell>
          <cell r="AZ3927"/>
          <cell r="BA3927" t="str">
            <v/>
          </cell>
          <cell r="BB3927"/>
          <cell r="BC3927"/>
          <cell r="BD3927"/>
          <cell r="BE3927" t="str">
            <v/>
          </cell>
          <cell r="BF3927">
            <v>0</v>
          </cell>
          <cell r="BG3927" t="str">
            <v/>
          </cell>
          <cell r="BH3927" t="str">
            <v/>
          </cell>
          <cell r="BI3927">
            <v>12</v>
          </cell>
          <cell r="BJ3927" t="str">
            <v>0</v>
          </cell>
          <cell r="BK3927">
            <v>0</v>
          </cell>
          <cell r="BL3927">
            <v>0</v>
          </cell>
          <cell r="BM3927"/>
          <cell r="BN3927"/>
          <cell r="BO3927"/>
          <cell r="BP3927"/>
          <cell r="BR3927">
            <v>0</v>
          </cell>
          <cell r="BT3927" t="str">
            <v/>
          </cell>
          <cell r="BU3927" t="str">
            <v/>
          </cell>
        </row>
        <row r="3928">
          <cell r="H3928">
            <v>0</v>
          </cell>
          <cell r="O3928">
            <v>343978</v>
          </cell>
          <cell r="P3928"/>
          <cell r="Q3928" t="str">
            <v>EST LIVRO GENEVIEVE NAYLOR - ERMAKOFF GEORGE</v>
          </cell>
          <cell r="R3928"/>
          <cell r="S3928"/>
          <cell r="T3928"/>
          <cell r="U3928">
            <v>0</v>
          </cell>
          <cell r="V3928">
            <v>0</v>
          </cell>
          <cell r="W3928">
            <v>0</v>
          </cell>
          <cell r="X3928">
            <v>0</v>
          </cell>
          <cell r="Y3928" t="str">
            <v>EST LIVRO GENEVIEVE NAYLOR - ERMAKOFF GEORGE - Ø0x0H</v>
          </cell>
          <cell r="Z3928">
            <v>373.18</v>
          </cell>
          <cell r="AA3928">
            <v>0.35</v>
          </cell>
          <cell r="AB3928">
            <v>242.56700000000001</v>
          </cell>
          <cell r="AC3928"/>
          <cell r="AD3928"/>
          <cell r="AE3928"/>
          <cell r="AF3928">
            <v>373.18</v>
          </cell>
          <cell r="AG3928">
            <v>373.18</v>
          </cell>
          <cell r="AH3928">
            <v>0</v>
          </cell>
          <cell r="AI3928">
            <v>373.18</v>
          </cell>
          <cell r="AJ3928" t="str">
            <v>REF: 343978</v>
          </cell>
          <cell r="AK3928"/>
          <cell r="AL3928">
            <v>343978</v>
          </cell>
          <cell r="AM3928" t="str">
            <v>EST LIVRO GENEVIEVE NAYLOR - ERMAKOFF GEORGE</v>
          </cell>
          <cell r="AN3928"/>
          <cell r="AO3928">
            <v>0</v>
          </cell>
          <cell r="AP3928">
            <v>0</v>
          </cell>
          <cell r="AQ3928">
            <v>0</v>
          </cell>
          <cell r="AR3928">
            <v>0</v>
          </cell>
          <cell r="AS3928" t="str">
            <v>EST LIVRO GENEVIEVE NAYLOR - ERMAKOFF GEORGE - Ø0x0H</v>
          </cell>
          <cell r="AT3928">
            <v>373.18</v>
          </cell>
          <cell r="AU3928">
            <v>373.18</v>
          </cell>
          <cell r="AV3928">
            <v>373.18</v>
          </cell>
          <cell r="AW3928">
            <v>0</v>
          </cell>
          <cell r="AX3928">
            <v>373.18</v>
          </cell>
          <cell r="AY3928">
            <v>0</v>
          </cell>
          <cell r="AZ3928"/>
          <cell r="BA3928" t="str">
            <v/>
          </cell>
          <cell r="BB3928"/>
          <cell r="BC3928"/>
          <cell r="BD3928"/>
          <cell r="BE3928" t="str">
            <v/>
          </cell>
          <cell r="BF3928">
            <v>0</v>
          </cell>
          <cell r="BG3928" t="str">
            <v/>
          </cell>
          <cell r="BH3928" t="str">
            <v/>
          </cell>
          <cell r="BI3928">
            <v>12</v>
          </cell>
          <cell r="BJ3928" t="str">
            <v>0</v>
          </cell>
          <cell r="BK3928">
            <v>0</v>
          </cell>
          <cell r="BL3928">
            <v>0</v>
          </cell>
          <cell r="BM3928"/>
          <cell r="BN3928"/>
          <cell r="BO3928"/>
          <cell r="BP3928"/>
          <cell r="BR3928">
            <v>0</v>
          </cell>
          <cell r="BT3928" t="str">
            <v/>
          </cell>
          <cell r="BU3928" t="str">
            <v/>
          </cell>
        </row>
        <row r="3929">
          <cell r="H3929">
            <v>0</v>
          </cell>
          <cell r="O3929">
            <v>343977</v>
          </cell>
          <cell r="P3929"/>
          <cell r="Q3929" t="str">
            <v>EST LIVRO GABRIEL WICKBOLD - WICKBOLD</v>
          </cell>
          <cell r="R3929"/>
          <cell r="S3929"/>
          <cell r="T3929"/>
          <cell r="U3929">
            <v>0</v>
          </cell>
          <cell r="V3929">
            <v>0</v>
          </cell>
          <cell r="W3929">
            <v>0</v>
          </cell>
          <cell r="X3929">
            <v>0</v>
          </cell>
          <cell r="Y3929" t="str">
            <v>EST LIVRO GABRIEL WICKBOLD - WICKBOLD - Ø0x0H</v>
          </cell>
          <cell r="Z3929">
            <v>1097.5999999999999</v>
          </cell>
          <cell r="AA3929">
            <v>0.35</v>
          </cell>
          <cell r="AB3929">
            <v>713.43999999999994</v>
          </cell>
          <cell r="AC3929"/>
          <cell r="AD3929"/>
          <cell r="AE3929"/>
          <cell r="AF3929">
            <v>1097.5999999999999</v>
          </cell>
          <cell r="AG3929">
            <v>1097.5999999999999</v>
          </cell>
          <cell r="AH3929">
            <v>0</v>
          </cell>
          <cell r="AI3929">
            <v>1097.5999999999999</v>
          </cell>
          <cell r="AJ3929" t="str">
            <v>REF: 343977</v>
          </cell>
          <cell r="AK3929"/>
          <cell r="AL3929">
            <v>343977</v>
          </cell>
          <cell r="AM3929" t="str">
            <v>EST LIVRO GABRIEL WICKBOLD - WICKBOLD</v>
          </cell>
          <cell r="AN3929"/>
          <cell r="AO3929">
            <v>0</v>
          </cell>
          <cell r="AP3929">
            <v>0</v>
          </cell>
          <cell r="AQ3929">
            <v>0</v>
          </cell>
          <cell r="AR3929">
            <v>0</v>
          </cell>
          <cell r="AS3929" t="str">
            <v>EST LIVRO GABRIEL WICKBOLD - WICKBOLD - Ø0x0H</v>
          </cell>
          <cell r="AT3929">
            <v>1097.5999999999999</v>
          </cell>
          <cell r="AU3929">
            <v>1097.5999999999999</v>
          </cell>
          <cell r="AV3929">
            <v>1097.5999999999999</v>
          </cell>
          <cell r="AW3929">
            <v>0</v>
          </cell>
          <cell r="AX3929">
            <v>1097.5999999999999</v>
          </cell>
          <cell r="AY3929">
            <v>0</v>
          </cell>
          <cell r="AZ3929"/>
          <cell r="BA3929" t="str">
            <v/>
          </cell>
          <cell r="BB3929"/>
          <cell r="BC3929"/>
          <cell r="BD3929"/>
          <cell r="BE3929" t="str">
            <v/>
          </cell>
          <cell r="BF3929">
            <v>0</v>
          </cell>
          <cell r="BG3929" t="str">
            <v/>
          </cell>
          <cell r="BH3929" t="str">
            <v/>
          </cell>
          <cell r="BI3929">
            <v>12</v>
          </cell>
          <cell r="BJ3929" t="str">
            <v>0</v>
          </cell>
          <cell r="BK3929">
            <v>0</v>
          </cell>
          <cell r="BL3929">
            <v>0</v>
          </cell>
          <cell r="BM3929"/>
          <cell r="BN3929"/>
          <cell r="BO3929"/>
          <cell r="BP3929"/>
          <cell r="BR3929">
            <v>0</v>
          </cell>
          <cell r="BT3929" t="str">
            <v/>
          </cell>
          <cell r="BU3929" t="str">
            <v/>
          </cell>
        </row>
        <row r="3930">
          <cell r="H3930">
            <v>0</v>
          </cell>
          <cell r="O3930">
            <v>343976</v>
          </cell>
          <cell r="P3930"/>
          <cell r="Q3930" t="str">
            <v>EST LIVRO COPACABANA - CAFI</v>
          </cell>
          <cell r="R3930"/>
          <cell r="S3930"/>
          <cell r="T3930"/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 t="str">
            <v>EST LIVRO COPACABANA - CAFI - Ø0x0H</v>
          </cell>
          <cell r="Z3930">
            <v>156.80000000000001</v>
          </cell>
          <cell r="AA3930">
            <v>0.35</v>
          </cell>
          <cell r="AB3930">
            <v>101.92000000000002</v>
          </cell>
          <cell r="AC3930"/>
          <cell r="AD3930"/>
          <cell r="AE3930"/>
          <cell r="AF3930">
            <v>156.80000000000001</v>
          </cell>
          <cell r="AG3930">
            <v>156.80000000000001</v>
          </cell>
          <cell r="AH3930">
            <v>0</v>
          </cell>
          <cell r="AI3930">
            <v>156.80000000000001</v>
          </cell>
          <cell r="AJ3930" t="str">
            <v>REF: 343976</v>
          </cell>
          <cell r="AK3930"/>
          <cell r="AL3930">
            <v>343976</v>
          </cell>
          <cell r="AM3930" t="str">
            <v>EST LIVRO COPACABANA - CAFI</v>
          </cell>
          <cell r="AN3930"/>
          <cell r="AO3930">
            <v>0</v>
          </cell>
          <cell r="AP3930">
            <v>0</v>
          </cell>
          <cell r="AQ3930">
            <v>0</v>
          </cell>
          <cell r="AR3930">
            <v>0</v>
          </cell>
          <cell r="AS3930" t="str">
            <v>EST LIVRO COPACABANA - CAFI - Ø0x0H</v>
          </cell>
          <cell r="AT3930">
            <v>156.80000000000001</v>
          </cell>
          <cell r="AU3930">
            <v>156.80000000000001</v>
          </cell>
          <cell r="AV3930">
            <v>156.80000000000001</v>
          </cell>
          <cell r="AW3930">
            <v>0</v>
          </cell>
          <cell r="AX3930">
            <v>156.80000000000001</v>
          </cell>
          <cell r="AY3930">
            <v>0</v>
          </cell>
          <cell r="AZ3930"/>
          <cell r="BA3930" t="str">
            <v/>
          </cell>
          <cell r="BB3930"/>
          <cell r="BC3930"/>
          <cell r="BD3930"/>
          <cell r="BE3930" t="str">
            <v/>
          </cell>
          <cell r="BF3930">
            <v>0</v>
          </cell>
          <cell r="BG3930" t="str">
            <v/>
          </cell>
          <cell r="BH3930" t="str">
            <v/>
          </cell>
          <cell r="BI3930">
            <v>12</v>
          </cell>
          <cell r="BJ3930" t="str">
            <v>0</v>
          </cell>
          <cell r="BK3930">
            <v>0</v>
          </cell>
          <cell r="BL3930">
            <v>0</v>
          </cell>
          <cell r="BM3930"/>
          <cell r="BN3930"/>
          <cell r="BO3930"/>
          <cell r="BP3930"/>
          <cell r="BR3930">
            <v>0</v>
          </cell>
          <cell r="BT3930" t="str">
            <v/>
          </cell>
          <cell r="BU3930" t="str">
            <v/>
          </cell>
        </row>
        <row r="3931">
          <cell r="H3931">
            <v>0</v>
          </cell>
          <cell r="O3931">
            <v>343975</v>
          </cell>
          <cell r="P3931"/>
          <cell r="Q3931" t="str">
            <v>EST LIVRO COFFEA - O CAFE NO BRASIL - MARCOS PIFFER</v>
          </cell>
          <cell r="R3931"/>
          <cell r="S3931"/>
          <cell r="T3931"/>
          <cell r="U3931">
            <v>0</v>
          </cell>
          <cell r="V3931">
            <v>0</v>
          </cell>
          <cell r="W3931">
            <v>0</v>
          </cell>
          <cell r="X3931">
            <v>0</v>
          </cell>
          <cell r="Y3931" t="str">
            <v>EST LIVRO COFFEA - O CAFE NO BRASIL - MARCOS PIFFER - Ø0x0H</v>
          </cell>
          <cell r="Z3931">
            <v>341.82</v>
          </cell>
          <cell r="AA3931">
            <v>0.35</v>
          </cell>
          <cell r="AB3931">
            <v>222.18299999999999</v>
          </cell>
          <cell r="AC3931"/>
          <cell r="AD3931"/>
          <cell r="AE3931"/>
          <cell r="AF3931">
            <v>341.82</v>
          </cell>
          <cell r="AG3931">
            <v>341.82</v>
          </cell>
          <cell r="AH3931">
            <v>0</v>
          </cell>
          <cell r="AI3931">
            <v>341.82</v>
          </cell>
          <cell r="AJ3931" t="str">
            <v>REF: 343975</v>
          </cell>
          <cell r="AK3931"/>
          <cell r="AL3931">
            <v>343975</v>
          </cell>
          <cell r="AM3931" t="str">
            <v>EST LIVRO COFFEA - O CAFE NO BRASIL - MARCOS PIFFER</v>
          </cell>
          <cell r="AN3931"/>
          <cell r="AO3931">
            <v>0</v>
          </cell>
          <cell r="AP3931">
            <v>0</v>
          </cell>
          <cell r="AQ3931">
            <v>0</v>
          </cell>
          <cell r="AR3931">
            <v>0</v>
          </cell>
          <cell r="AS3931" t="str">
            <v>EST LIVRO COFFEA - O CAFE NO BRASIL - MARCOS PIFFER - Ø0x0H</v>
          </cell>
          <cell r="AT3931">
            <v>341.82</v>
          </cell>
          <cell r="AU3931">
            <v>341.82</v>
          </cell>
          <cell r="AV3931">
            <v>341.82</v>
          </cell>
          <cell r="AW3931">
            <v>0</v>
          </cell>
          <cell r="AX3931">
            <v>341.82</v>
          </cell>
          <cell r="AY3931">
            <v>0</v>
          </cell>
          <cell r="AZ3931"/>
          <cell r="BA3931" t="str">
            <v/>
          </cell>
          <cell r="BB3931"/>
          <cell r="BC3931"/>
          <cell r="BD3931"/>
          <cell r="BE3931" t="str">
            <v/>
          </cell>
          <cell r="BF3931">
            <v>0</v>
          </cell>
          <cell r="BG3931" t="str">
            <v/>
          </cell>
          <cell r="BH3931" t="str">
            <v/>
          </cell>
          <cell r="BI3931">
            <v>12</v>
          </cell>
          <cell r="BJ3931" t="str">
            <v>0</v>
          </cell>
          <cell r="BK3931">
            <v>0</v>
          </cell>
          <cell r="BL3931">
            <v>0</v>
          </cell>
          <cell r="BM3931"/>
          <cell r="BN3931"/>
          <cell r="BO3931"/>
          <cell r="BP3931"/>
          <cell r="BR3931">
            <v>0</v>
          </cell>
          <cell r="BT3931" t="str">
            <v/>
          </cell>
          <cell r="BU3931" t="str">
            <v/>
          </cell>
        </row>
        <row r="3932">
          <cell r="H3932">
            <v>0</v>
          </cell>
          <cell r="O3932">
            <v>343974</v>
          </cell>
          <cell r="P3932"/>
          <cell r="Q3932" t="str">
            <v>EST LIVRO CATAS ALTAS DO MATTO DENTRO MINAS GERAES</v>
          </cell>
          <cell r="R3932"/>
          <cell r="S3932"/>
          <cell r="T3932"/>
          <cell r="U3932">
            <v>0</v>
          </cell>
          <cell r="V3932">
            <v>0</v>
          </cell>
          <cell r="W3932">
            <v>0</v>
          </cell>
          <cell r="X3932">
            <v>0</v>
          </cell>
          <cell r="Y3932" t="str">
            <v>EST LIVRO CATAS ALTAS DO MATTO DENTRO MINAS GERAES - Ø0x0H</v>
          </cell>
          <cell r="Z3932">
            <v>297.92</v>
          </cell>
          <cell r="AA3932">
            <v>0.35</v>
          </cell>
          <cell r="AB3932">
            <v>193.64800000000002</v>
          </cell>
          <cell r="AC3932"/>
          <cell r="AD3932"/>
          <cell r="AE3932"/>
          <cell r="AF3932">
            <v>297.92</v>
          </cell>
          <cell r="AG3932">
            <v>297.92</v>
          </cell>
          <cell r="AH3932">
            <v>0</v>
          </cell>
          <cell r="AI3932">
            <v>297.92</v>
          </cell>
          <cell r="AJ3932" t="str">
            <v>REF: 343974</v>
          </cell>
          <cell r="AK3932"/>
          <cell r="AL3932">
            <v>343974</v>
          </cell>
          <cell r="AM3932" t="str">
            <v>EST LIVRO CATAS ALTAS DO MATTO DENTRO MINAS GERAES</v>
          </cell>
          <cell r="AN3932"/>
          <cell r="AO3932">
            <v>0</v>
          </cell>
          <cell r="AP3932">
            <v>0</v>
          </cell>
          <cell r="AQ3932">
            <v>0</v>
          </cell>
          <cell r="AR3932">
            <v>0</v>
          </cell>
          <cell r="AS3932" t="str">
            <v>EST LIVRO CATAS ALTAS DO MATTO DENTRO MINAS GERAES - Ø0x0H</v>
          </cell>
          <cell r="AT3932">
            <v>297.92</v>
          </cell>
          <cell r="AU3932">
            <v>297.92</v>
          </cell>
          <cell r="AV3932">
            <v>297.92</v>
          </cell>
          <cell r="AW3932">
            <v>0</v>
          </cell>
          <cell r="AX3932">
            <v>297.92</v>
          </cell>
          <cell r="AY3932">
            <v>0</v>
          </cell>
          <cell r="AZ3932"/>
          <cell r="BA3932" t="str">
            <v/>
          </cell>
          <cell r="BB3932"/>
          <cell r="BC3932"/>
          <cell r="BD3932"/>
          <cell r="BE3932" t="str">
            <v/>
          </cell>
          <cell r="BF3932">
            <v>0</v>
          </cell>
          <cell r="BG3932" t="str">
            <v/>
          </cell>
          <cell r="BH3932" t="str">
            <v/>
          </cell>
          <cell r="BI3932">
            <v>12</v>
          </cell>
          <cell r="BJ3932" t="str">
            <v>0</v>
          </cell>
          <cell r="BK3932">
            <v>0</v>
          </cell>
          <cell r="BL3932">
            <v>0</v>
          </cell>
          <cell r="BM3932"/>
          <cell r="BN3932"/>
          <cell r="BO3932"/>
          <cell r="BP3932"/>
          <cell r="BR3932">
            <v>0</v>
          </cell>
          <cell r="BT3932" t="str">
            <v/>
          </cell>
          <cell r="BU3932" t="str">
            <v/>
          </cell>
        </row>
        <row r="3933">
          <cell r="H3933">
            <v>0</v>
          </cell>
          <cell r="O3933">
            <v>343973</v>
          </cell>
          <cell r="P3933"/>
          <cell r="Q3933" t="str">
            <v>EST LIVRO CAIS - ADERI COSTA</v>
          </cell>
          <cell r="R3933"/>
          <cell r="S3933"/>
          <cell r="T3933"/>
          <cell r="U3933">
            <v>0</v>
          </cell>
          <cell r="V3933">
            <v>0</v>
          </cell>
          <cell r="W3933">
            <v>0</v>
          </cell>
          <cell r="X3933">
            <v>0</v>
          </cell>
          <cell r="Y3933" t="str">
            <v>EST LIVRO CAIS - ADERI COSTA - Ø0x0H</v>
          </cell>
          <cell r="Z3933">
            <v>564.48</v>
          </cell>
          <cell r="AA3933">
            <v>0.35</v>
          </cell>
          <cell r="AB3933">
            <v>366.91200000000003</v>
          </cell>
          <cell r="AC3933"/>
          <cell r="AD3933"/>
          <cell r="AE3933"/>
          <cell r="AF3933">
            <v>564.48</v>
          </cell>
          <cell r="AG3933">
            <v>564.48</v>
          </cell>
          <cell r="AH3933">
            <v>0</v>
          </cell>
          <cell r="AI3933">
            <v>564.48</v>
          </cell>
          <cell r="AJ3933" t="str">
            <v>REF: 343973</v>
          </cell>
          <cell r="AK3933"/>
          <cell r="AL3933">
            <v>343973</v>
          </cell>
          <cell r="AM3933" t="str">
            <v>EST LIVRO CAIS - ADERI COSTA</v>
          </cell>
          <cell r="AN3933"/>
          <cell r="AO3933">
            <v>0</v>
          </cell>
          <cell r="AP3933">
            <v>0</v>
          </cell>
          <cell r="AQ3933">
            <v>0</v>
          </cell>
          <cell r="AR3933">
            <v>0</v>
          </cell>
          <cell r="AS3933" t="str">
            <v>EST LIVRO CAIS - ADERI COSTA - Ø0x0H</v>
          </cell>
          <cell r="AT3933">
            <v>564.48</v>
          </cell>
          <cell r="AU3933">
            <v>564.48</v>
          </cell>
          <cell r="AV3933">
            <v>564.48</v>
          </cell>
          <cell r="AW3933">
            <v>0</v>
          </cell>
          <cell r="AX3933">
            <v>564.48</v>
          </cell>
          <cell r="AY3933">
            <v>0</v>
          </cell>
          <cell r="AZ3933"/>
          <cell r="BA3933" t="str">
            <v/>
          </cell>
          <cell r="BB3933"/>
          <cell r="BC3933"/>
          <cell r="BD3933"/>
          <cell r="BE3933" t="str">
            <v/>
          </cell>
          <cell r="BF3933">
            <v>0</v>
          </cell>
          <cell r="BG3933" t="str">
            <v/>
          </cell>
          <cell r="BH3933" t="str">
            <v/>
          </cell>
          <cell r="BI3933">
            <v>12</v>
          </cell>
          <cell r="BJ3933" t="str">
            <v>0</v>
          </cell>
          <cell r="BK3933">
            <v>0</v>
          </cell>
          <cell r="BL3933">
            <v>0</v>
          </cell>
          <cell r="BM3933"/>
          <cell r="BN3933"/>
          <cell r="BO3933"/>
          <cell r="BP3933"/>
          <cell r="BR3933">
            <v>0</v>
          </cell>
          <cell r="BT3933" t="str">
            <v/>
          </cell>
          <cell r="BU3933" t="str">
            <v/>
          </cell>
        </row>
        <row r="3934">
          <cell r="H3934">
            <v>0</v>
          </cell>
          <cell r="O3934">
            <v>343972</v>
          </cell>
          <cell r="P3934"/>
          <cell r="Q3934" t="str">
            <v>EST LIVRO BRASILIA -HISTORIA E MODERNIDADE-LEONARDO FINOTTI</v>
          </cell>
          <cell r="R3934"/>
          <cell r="S3934"/>
          <cell r="T3934"/>
          <cell r="U3934">
            <v>0</v>
          </cell>
          <cell r="V3934">
            <v>0</v>
          </cell>
          <cell r="W3934">
            <v>0</v>
          </cell>
          <cell r="X3934">
            <v>0</v>
          </cell>
          <cell r="Y3934" t="str">
            <v>EST LIVRO BRASILIA -HISTORIA E MODERNIDADE-LEONARDO FINOTTI - Ø0x0H</v>
          </cell>
          <cell r="Z3934">
            <v>219.52</v>
          </cell>
          <cell r="AA3934">
            <v>0.35</v>
          </cell>
          <cell r="AB3934">
            <v>142.68800000000002</v>
          </cell>
          <cell r="AC3934"/>
          <cell r="AD3934"/>
          <cell r="AE3934"/>
          <cell r="AF3934">
            <v>219.52</v>
          </cell>
          <cell r="AG3934">
            <v>219.52</v>
          </cell>
          <cell r="AH3934">
            <v>0</v>
          </cell>
          <cell r="AI3934">
            <v>219.52</v>
          </cell>
          <cell r="AJ3934" t="str">
            <v>REF: 343972</v>
          </cell>
          <cell r="AK3934"/>
          <cell r="AL3934">
            <v>343972</v>
          </cell>
          <cell r="AM3934" t="str">
            <v>EST LIVRO BRASILIA -HISTORIA E MODERNIDADE-LEONARDO FINOTTI</v>
          </cell>
          <cell r="AN3934"/>
          <cell r="AO3934">
            <v>0</v>
          </cell>
          <cell r="AP3934">
            <v>0</v>
          </cell>
          <cell r="AQ3934">
            <v>0</v>
          </cell>
          <cell r="AR3934">
            <v>0</v>
          </cell>
          <cell r="AS3934" t="str">
            <v>EST LIVRO BRASILIA -HISTORIA E MODERNIDADE-LEONARDO FINOTTI - Ø0x0H</v>
          </cell>
          <cell r="AT3934">
            <v>219.52</v>
          </cell>
          <cell r="AU3934">
            <v>219.52</v>
          </cell>
          <cell r="AV3934">
            <v>219.52</v>
          </cell>
          <cell r="AW3934">
            <v>0</v>
          </cell>
          <cell r="AX3934">
            <v>219.52</v>
          </cell>
          <cell r="AY3934">
            <v>0</v>
          </cell>
          <cell r="AZ3934"/>
          <cell r="BA3934" t="str">
            <v/>
          </cell>
          <cell r="BB3934"/>
          <cell r="BC3934"/>
          <cell r="BD3934"/>
          <cell r="BE3934" t="str">
            <v/>
          </cell>
          <cell r="BF3934">
            <v>0</v>
          </cell>
          <cell r="BG3934" t="str">
            <v/>
          </cell>
          <cell r="BH3934" t="str">
            <v/>
          </cell>
          <cell r="BI3934">
            <v>12</v>
          </cell>
          <cell r="BJ3934" t="str">
            <v>0</v>
          </cell>
          <cell r="BK3934">
            <v>0</v>
          </cell>
          <cell r="BL3934">
            <v>0</v>
          </cell>
          <cell r="BM3934"/>
          <cell r="BN3934"/>
          <cell r="BO3934"/>
          <cell r="BP3934"/>
          <cell r="BR3934">
            <v>0</v>
          </cell>
          <cell r="BT3934" t="str">
            <v/>
          </cell>
          <cell r="BU3934" t="str">
            <v/>
          </cell>
        </row>
        <row r="3935">
          <cell r="H3935">
            <v>0</v>
          </cell>
          <cell r="O3935">
            <v>343971</v>
          </cell>
          <cell r="P3935"/>
          <cell r="Q3935" t="str">
            <v>EST LIVRO BRASIL: DUAS DECADAS, DUAS CAPITAIS-NACIONAL</v>
          </cell>
          <cell r="R3935"/>
          <cell r="S3935"/>
          <cell r="T3935"/>
          <cell r="U3935">
            <v>0</v>
          </cell>
          <cell r="V3935">
            <v>0</v>
          </cell>
          <cell r="W3935">
            <v>0</v>
          </cell>
          <cell r="X3935">
            <v>0</v>
          </cell>
          <cell r="Y3935" t="str">
            <v>EST LIVRO BRASIL: DUAS DECADAS, DUAS CAPITAIS-NACIONAL - Ø0x0H</v>
          </cell>
          <cell r="Z3935">
            <v>250.57</v>
          </cell>
          <cell r="AA3935">
            <v>0.35</v>
          </cell>
          <cell r="AB3935">
            <v>162.87049999999999</v>
          </cell>
          <cell r="AC3935"/>
          <cell r="AD3935"/>
          <cell r="AE3935"/>
          <cell r="AF3935">
            <v>250.57</v>
          </cell>
          <cell r="AG3935">
            <v>250.57</v>
          </cell>
          <cell r="AH3935">
            <v>0</v>
          </cell>
          <cell r="AI3935">
            <v>250.57</v>
          </cell>
          <cell r="AJ3935" t="str">
            <v>REF: 343971</v>
          </cell>
          <cell r="AK3935"/>
          <cell r="AL3935">
            <v>343971</v>
          </cell>
          <cell r="AM3935" t="str">
            <v>EST LIVRO BRASIL: DUAS DECADAS, DUAS CAPITAIS-NACIONAL</v>
          </cell>
          <cell r="AN3935"/>
          <cell r="AO3935">
            <v>0</v>
          </cell>
          <cell r="AP3935">
            <v>0</v>
          </cell>
          <cell r="AQ3935">
            <v>0</v>
          </cell>
          <cell r="AR3935">
            <v>0</v>
          </cell>
          <cell r="AS3935" t="str">
            <v>EST LIVRO BRASIL: DUAS DECADAS, DUAS CAPITAIS-NACIONAL - Ø0x0H</v>
          </cell>
          <cell r="AT3935">
            <v>250.57</v>
          </cell>
          <cell r="AU3935">
            <v>250.57</v>
          </cell>
          <cell r="AV3935">
            <v>250.57</v>
          </cell>
          <cell r="AW3935">
            <v>0</v>
          </cell>
          <cell r="AX3935">
            <v>250.57</v>
          </cell>
          <cell r="AY3935">
            <v>0</v>
          </cell>
          <cell r="AZ3935"/>
          <cell r="BA3935" t="str">
            <v/>
          </cell>
          <cell r="BB3935"/>
          <cell r="BC3935"/>
          <cell r="BD3935"/>
          <cell r="BE3935" t="str">
            <v/>
          </cell>
          <cell r="BF3935">
            <v>0</v>
          </cell>
          <cell r="BG3935" t="str">
            <v/>
          </cell>
          <cell r="BH3935" t="str">
            <v/>
          </cell>
          <cell r="BI3935">
            <v>12</v>
          </cell>
          <cell r="BJ3935" t="str">
            <v>0</v>
          </cell>
          <cell r="BK3935">
            <v>0</v>
          </cell>
          <cell r="BL3935">
            <v>0</v>
          </cell>
          <cell r="BM3935"/>
          <cell r="BN3935"/>
          <cell r="BO3935"/>
          <cell r="BP3935"/>
          <cell r="BR3935">
            <v>0</v>
          </cell>
          <cell r="BT3935" t="str">
            <v/>
          </cell>
          <cell r="BU3935" t="str">
            <v/>
          </cell>
        </row>
        <row r="3936">
          <cell r="H3936">
            <v>0</v>
          </cell>
          <cell r="O3936">
            <v>343970</v>
          </cell>
          <cell r="P3936"/>
          <cell r="Q3936" t="str">
            <v>EST LIVRO BRASIL: DUAS DECADAS, DUAS CAPITAIS- INTERNACIONAL</v>
          </cell>
          <cell r="R3936"/>
          <cell r="S3936"/>
          <cell r="T3936"/>
          <cell r="U3936">
            <v>0</v>
          </cell>
          <cell r="V3936">
            <v>0</v>
          </cell>
          <cell r="W3936">
            <v>0</v>
          </cell>
          <cell r="X3936">
            <v>0</v>
          </cell>
          <cell r="Y3936" t="str">
            <v>EST LIVRO BRASIL: DUAS DECADAS, DUAS CAPITAIS- INTERNACIONAL - Ø0x0H</v>
          </cell>
          <cell r="Z3936">
            <v>250.57</v>
          </cell>
          <cell r="AA3936">
            <v>0.35</v>
          </cell>
          <cell r="AB3936">
            <v>162.87049999999999</v>
          </cell>
          <cell r="AC3936"/>
          <cell r="AD3936"/>
          <cell r="AE3936"/>
          <cell r="AF3936">
            <v>250.57</v>
          </cell>
          <cell r="AG3936">
            <v>250.57</v>
          </cell>
          <cell r="AH3936">
            <v>0</v>
          </cell>
          <cell r="AI3936">
            <v>250.57</v>
          </cell>
          <cell r="AJ3936" t="str">
            <v>REF: 343970</v>
          </cell>
          <cell r="AK3936"/>
          <cell r="AL3936">
            <v>343970</v>
          </cell>
          <cell r="AM3936" t="str">
            <v>EST LIVRO BRASIL: DUAS DECADAS, DUAS CAPITAIS- INTERNACIONAL</v>
          </cell>
          <cell r="AN3936"/>
          <cell r="AO3936">
            <v>0</v>
          </cell>
          <cell r="AP3936">
            <v>0</v>
          </cell>
          <cell r="AQ3936">
            <v>0</v>
          </cell>
          <cell r="AR3936">
            <v>0</v>
          </cell>
          <cell r="AS3936" t="str">
            <v>EST LIVRO BRASIL: DUAS DECADAS, DUAS CAPITAIS- INTERNACIONAL - Ø0x0H</v>
          </cell>
          <cell r="AT3936">
            <v>250.57</v>
          </cell>
          <cell r="AU3936">
            <v>250.57</v>
          </cell>
          <cell r="AV3936">
            <v>250.57</v>
          </cell>
          <cell r="AW3936">
            <v>0</v>
          </cell>
          <cell r="AX3936">
            <v>250.57</v>
          </cell>
          <cell r="AY3936">
            <v>0</v>
          </cell>
          <cell r="AZ3936"/>
          <cell r="BA3936" t="str">
            <v/>
          </cell>
          <cell r="BB3936"/>
          <cell r="BC3936"/>
          <cell r="BD3936"/>
          <cell r="BE3936" t="str">
            <v/>
          </cell>
          <cell r="BF3936">
            <v>0</v>
          </cell>
          <cell r="BG3936" t="str">
            <v/>
          </cell>
          <cell r="BH3936" t="str">
            <v/>
          </cell>
          <cell r="BI3936">
            <v>12</v>
          </cell>
          <cell r="BJ3936" t="str">
            <v>0</v>
          </cell>
          <cell r="BK3936">
            <v>0</v>
          </cell>
          <cell r="BL3936">
            <v>0</v>
          </cell>
          <cell r="BM3936"/>
          <cell r="BN3936"/>
          <cell r="BO3936"/>
          <cell r="BP3936"/>
          <cell r="BR3936">
            <v>0</v>
          </cell>
          <cell r="BT3936" t="str">
            <v/>
          </cell>
          <cell r="BU3936" t="str">
            <v/>
          </cell>
        </row>
        <row r="3937">
          <cell r="H3937">
            <v>0</v>
          </cell>
          <cell r="O3937">
            <v>343969</v>
          </cell>
          <cell r="P3937"/>
          <cell r="Q3937" t="str">
            <v>EST LIVRO BONITO - CONFINS DO NOVO MUNDO - CRUZ</v>
          </cell>
          <cell r="R3937"/>
          <cell r="S3937"/>
          <cell r="T3937"/>
          <cell r="U3937">
            <v>0</v>
          </cell>
          <cell r="V3937">
            <v>0</v>
          </cell>
          <cell r="W3937">
            <v>0</v>
          </cell>
          <cell r="X3937">
            <v>0</v>
          </cell>
          <cell r="Y3937" t="str">
            <v>EST LIVRO BONITO - CONFINS DO NOVO MUNDO - CRUZ - Ø0x0H</v>
          </cell>
          <cell r="Z3937">
            <v>376.32</v>
          </cell>
          <cell r="AA3937">
            <v>0.35</v>
          </cell>
          <cell r="AB3937">
            <v>244.608</v>
          </cell>
          <cell r="AC3937"/>
          <cell r="AD3937"/>
          <cell r="AE3937"/>
          <cell r="AF3937">
            <v>376.32</v>
          </cell>
          <cell r="AG3937">
            <v>376.32</v>
          </cell>
          <cell r="AH3937">
            <v>0</v>
          </cell>
          <cell r="AI3937">
            <v>376.32</v>
          </cell>
          <cell r="AJ3937" t="str">
            <v>REF: 343969</v>
          </cell>
          <cell r="AK3937"/>
          <cell r="AL3937">
            <v>343969</v>
          </cell>
          <cell r="AM3937" t="str">
            <v>EST LIVRO BONITO - CONFINS DO NOVO MUNDO - CRUZ</v>
          </cell>
          <cell r="AN3937"/>
          <cell r="AO3937">
            <v>0</v>
          </cell>
          <cell r="AP3937">
            <v>0</v>
          </cell>
          <cell r="AQ3937">
            <v>0</v>
          </cell>
          <cell r="AR3937">
            <v>0</v>
          </cell>
          <cell r="AS3937" t="str">
            <v>EST LIVRO BONITO - CONFINS DO NOVO MUNDO - CRUZ - Ø0x0H</v>
          </cell>
          <cell r="AT3937">
            <v>376.32</v>
          </cell>
          <cell r="AU3937">
            <v>376.32</v>
          </cell>
          <cell r="AV3937">
            <v>376.32</v>
          </cell>
          <cell r="AW3937">
            <v>0</v>
          </cell>
          <cell r="AX3937">
            <v>376.32</v>
          </cell>
          <cell r="AY3937">
            <v>0</v>
          </cell>
          <cell r="AZ3937"/>
          <cell r="BA3937" t="str">
            <v/>
          </cell>
          <cell r="BB3937"/>
          <cell r="BC3937"/>
          <cell r="BD3937"/>
          <cell r="BE3937" t="str">
            <v/>
          </cell>
          <cell r="BF3937">
            <v>0</v>
          </cell>
          <cell r="BG3937" t="str">
            <v/>
          </cell>
          <cell r="BH3937" t="str">
            <v/>
          </cell>
          <cell r="BI3937">
            <v>12</v>
          </cell>
          <cell r="BJ3937" t="str">
            <v>0</v>
          </cell>
          <cell r="BK3937">
            <v>0</v>
          </cell>
          <cell r="BL3937">
            <v>0</v>
          </cell>
          <cell r="BM3937"/>
          <cell r="BN3937"/>
          <cell r="BO3937"/>
          <cell r="BP3937"/>
          <cell r="BR3937">
            <v>0</v>
          </cell>
          <cell r="BT3937" t="str">
            <v/>
          </cell>
          <cell r="BU3937" t="str">
            <v/>
          </cell>
        </row>
        <row r="3938">
          <cell r="H3938">
            <v>0</v>
          </cell>
          <cell r="O3938">
            <v>343968</v>
          </cell>
          <cell r="P3938"/>
          <cell r="Q3938" t="str">
            <v>EST LIVRO BEIJA-FLORES DO BRASIL - SILVEIRA, LUIS FABIO</v>
          </cell>
          <cell r="R3938"/>
          <cell r="S3938"/>
          <cell r="T3938"/>
          <cell r="U3938">
            <v>0</v>
          </cell>
          <cell r="V3938">
            <v>0</v>
          </cell>
          <cell r="W3938">
            <v>0</v>
          </cell>
          <cell r="X3938">
            <v>0</v>
          </cell>
          <cell r="Y3938" t="str">
            <v>EST LIVRO BEIJA-FLORES DO BRASIL - SILVEIRA, LUIS FABIO - Ø0x0H</v>
          </cell>
          <cell r="Z3938">
            <v>937.66</v>
          </cell>
          <cell r="AA3938">
            <v>0.35</v>
          </cell>
          <cell r="AB3938">
            <v>609.47900000000004</v>
          </cell>
          <cell r="AC3938"/>
          <cell r="AD3938"/>
          <cell r="AE3938"/>
          <cell r="AF3938">
            <v>937.66</v>
          </cell>
          <cell r="AG3938">
            <v>937.66</v>
          </cell>
          <cell r="AH3938">
            <v>0</v>
          </cell>
          <cell r="AI3938">
            <v>937.66</v>
          </cell>
          <cell r="AJ3938" t="str">
            <v>REF: 343968</v>
          </cell>
          <cell r="AK3938"/>
          <cell r="AL3938">
            <v>343968</v>
          </cell>
          <cell r="AM3938" t="str">
            <v>EST LIVRO BEIJA-FLORES DO BRASIL - SILVEIRA, LUIS FABIO</v>
          </cell>
          <cell r="AN3938"/>
          <cell r="AO3938">
            <v>0</v>
          </cell>
          <cell r="AP3938">
            <v>0</v>
          </cell>
          <cell r="AQ3938">
            <v>0</v>
          </cell>
          <cell r="AR3938">
            <v>0</v>
          </cell>
          <cell r="AS3938" t="str">
            <v>EST LIVRO BEIJA-FLORES DO BRASIL - SILVEIRA, LUIS FABIO - Ø0x0H</v>
          </cell>
          <cell r="AT3938">
            <v>937.66</v>
          </cell>
          <cell r="AU3938">
            <v>937.66</v>
          </cell>
          <cell r="AV3938">
            <v>937.66</v>
          </cell>
          <cell r="AW3938">
            <v>0</v>
          </cell>
          <cell r="AX3938">
            <v>937.66</v>
          </cell>
          <cell r="AY3938">
            <v>0</v>
          </cell>
          <cell r="AZ3938"/>
          <cell r="BA3938" t="str">
            <v/>
          </cell>
          <cell r="BB3938"/>
          <cell r="BC3938"/>
          <cell r="BD3938"/>
          <cell r="BE3938" t="str">
            <v/>
          </cell>
          <cell r="BF3938">
            <v>0</v>
          </cell>
          <cell r="BG3938" t="str">
            <v/>
          </cell>
          <cell r="BH3938" t="str">
            <v/>
          </cell>
          <cell r="BI3938">
            <v>12</v>
          </cell>
          <cell r="BJ3938" t="str">
            <v>0</v>
          </cell>
          <cell r="BK3938">
            <v>0</v>
          </cell>
          <cell r="BL3938">
            <v>0</v>
          </cell>
          <cell r="BM3938"/>
          <cell r="BN3938"/>
          <cell r="BO3938"/>
          <cell r="BP3938"/>
          <cell r="BR3938">
            <v>0</v>
          </cell>
          <cell r="BT3938" t="str">
            <v/>
          </cell>
          <cell r="BU3938" t="str">
            <v/>
          </cell>
        </row>
        <row r="3939">
          <cell r="H3939">
            <v>0</v>
          </cell>
          <cell r="O3939">
            <v>343967</v>
          </cell>
          <cell r="P3939"/>
          <cell r="Q3939" t="str">
            <v>EST LIVRO BEATRIZ MILHAZES, COLAGENS - PAUL/ARMSTRONG</v>
          </cell>
          <cell r="R3939"/>
          <cell r="S3939"/>
          <cell r="T3939"/>
          <cell r="U3939">
            <v>0</v>
          </cell>
          <cell r="V3939">
            <v>0</v>
          </cell>
          <cell r="W3939">
            <v>0</v>
          </cell>
          <cell r="X3939">
            <v>0</v>
          </cell>
          <cell r="Y3939" t="str">
            <v>EST LIVRO BEATRIZ MILHAZES, COLAGENS - PAUL/ARMSTRONG - Ø0x0H</v>
          </cell>
          <cell r="Z3939">
            <v>392</v>
          </cell>
          <cell r="AA3939">
            <v>0.35</v>
          </cell>
          <cell r="AB3939">
            <v>254.8</v>
          </cell>
          <cell r="AC3939"/>
          <cell r="AD3939"/>
          <cell r="AE3939"/>
          <cell r="AF3939">
            <v>392</v>
          </cell>
          <cell r="AG3939">
            <v>392</v>
          </cell>
          <cell r="AH3939">
            <v>0</v>
          </cell>
          <cell r="AI3939">
            <v>392</v>
          </cell>
          <cell r="AJ3939" t="str">
            <v>REF: 343967</v>
          </cell>
          <cell r="AK3939"/>
          <cell r="AL3939">
            <v>343967</v>
          </cell>
          <cell r="AM3939" t="str">
            <v>EST LIVRO BEATRIZ MILHAZES, COLAGENS - PAUL/ARMSTRONG</v>
          </cell>
          <cell r="AN3939"/>
          <cell r="AO3939">
            <v>0</v>
          </cell>
          <cell r="AP3939">
            <v>0</v>
          </cell>
          <cell r="AQ3939">
            <v>0</v>
          </cell>
          <cell r="AR3939">
            <v>0</v>
          </cell>
          <cell r="AS3939" t="str">
            <v>EST LIVRO BEATRIZ MILHAZES, COLAGENS - PAUL/ARMSTRONG - Ø0x0H</v>
          </cell>
          <cell r="AT3939">
            <v>392</v>
          </cell>
          <cell r="AU3939">
            <v>392</v>
          </cell>
          <cell r="AV3939">
            <v>392</v>
          </cell>
          <cell r="AW3939">
            <v>0</v>
          </cell>
          <cell r="AX3939">
            <v>392</v>
          </cell>
          <cell r="AY3939">
            <v>0</v>
          </cell>
          <cell r="AZ3939"/>
          <cell r="BA3939" t="str">
            <v/>
          </cell>
          <cell r="BB3939"/>
          <cell r="BC3939"/>
          <cell r="BD3939"/>
          <cell r="BE3939" t="str">
            <v/>
          </cell>
          <cell r="BF3939">
            <v>0</v>
          </cell>
          <cell r="BG3939" t="str">
            <v/>
          </cell>
          <cell r="BH3939" t="str">
            <v/>
          </cell>
          <cell r="BI3939">
            <v>12</v>
          </cell>
          <cell r="BJ3939" t="str">
            <v>0</v>
          </cell>
          <cell r="BK3939">
            <v>0</v>
          </cell>
          <cell r="BL3939">
            <v>0</v>
          </cell>
          <cell r="BM3939"/>
          <cell r="BN3939"/>
          <cell r="BO3939"/>
          <cell r="BP3939"/>
          <cell r="BR3939">
            <v>0</v>
          </cell>
          <cell r="BT3939" t="str">
            <v/>
          </cell>
          <cell r="BU3939" t="str">
            <v/>
          </cell>
        </row>
        <row r="3940">
          <cell r="H3940">
            <v>0</v>
          </cell>
          <cell r="O3940">
            <v>343966</v>
          </cell>
          <cell r="P3940"/>
          <cell r="Q3940" t="str">
            <v>EST LIVRO AVES / BIRDS AQUARELAS DE TOMAS SIGRIST</v>
          </cell>
          <cell r="R3940"/>
          <cell r="S3940"/>
          <cell r="T3940"/>
          <cell r="U3940">
            <v>0</v>
          </cell>
          <cell r="V3940">
            <v>0</v>
          </cell>
          <cell r="W3940">
            <v>0</v>
          </cell>
          <cell r="X3940">
            <v>0</v>
          </cell>
          <cell r="Y3940" t="str">
            <v>EST LIVRO AVES / BIRDS AQUARELAS DE TOMAS SIGRIST - Ø0x0H</v>
          </cell>
          <cell r="Z3940">
            <v>658.56</v>
          </cell>
          <cell r="AA3940">
            <v>0.35</v>
          </cell>
          <cell r="AB3940">
            <v>428.06399999999996</v>
          </cell>
          <cell r="AC3940"/>
          <cell r="AD3940"/>
          <cell r="AE3940"/>
          <cell r="AF3940">
            <v>658.56</v>
          </cell>
          <cell r="AG3940">
            <v>658.56</v>
          </cell>
          <cell r="AH3940">
            <v>0</v>
          </cell>
          <cell r="AI3940">
            <v>658.56</v>
          </cell>
          <cell r="AJ3940" t="str">
            <v>REF: 343966</v>
          </cell>
          <cell r="AK3940"/>
          <cell r="AL3940">
            <v>343966</v>
          </cell>
          <cell r="AM3940" t="str">
            <v>EST LIVRO AVES / BIRDS AQUARELAS DE TOMAS SIGRIST</v>
          </cell>
          <cell r="AN3940"/>
          <cell r="AO3940">
            <v>0</v>
          </cell>
          <cell r="AP3940">
            <v>0</v>
          </cell>
          <cell r="AQ3940">
            <v>0</v>
          </cell>
          <cell r="AR3940">
            <v>0</v>
          </cell>
          <cell r="AS3940" t="str">
            <v>EST LIVRO AVES / BIRDS AQUARELAS DE TOMAS SIGRIST - Ø0x0H</v>
          </cell>
          <cell r="AT3940">
            <v>658.56</v>
          </cell>
          <cell r="AU3940">
            <v>658.56</v>
          </cell>
          <cell r="AV3940">
            <v>658.56</v>
          </cell>
          <cell r="AW3940">
            <v>0</v>
          </cell>
          <cell r="AX3940">
            <v>658.56</v>
          </cell>
          <cell r="AY3940">
            <v>0</v>
          </cell>
          <cell r="AZ3940"/>
          <cell r="BA3940" t="str">
            <v/>
          </cell>
          <cell r="BB3940"/>
          <cell r="BC3940"/>
          <cell r="BD3940"/>
          <cell r="BE3940" t="str">
            <v/>
          </cell>
          <cell r="BF3940">
            <v>0</v>
          </cell>
          <cell r="BG3940" t="str">
            <v/>
          </cell>
          <cell r="BH3940" t="str">
            <v/>
          </cell>
          <cell r="BI3940">
            <v>12</v>
          </cell>
          <cell r="BJ3940" t="str">
            <v>0</v>
          </cell>
          <cell r="BK3940">
            <v>0</v>
          </cell>
          <cell r="BL3940">
            <v>0</v>
          </cell>
          <cell r="BM3940"/>
          <cell r="BN3940"/>
          <cell r="BO3940"/>
          <cell r="BP3940"/>
          <cell r="BR3940">
            <v>0</v>
          </cell>
          <cell r="BT3940" t="str">
            <v/>
          </cell>
          <cell r="BU3940" t="str">
            <v/>
          </cell>
        </row>
        <row r="3941">
          <cell r="H3941">
            <v>0</v>
          </cell>
          <cell r="O3941">
            <v>343965</v>
          </cell>
          <cell r="P3941"/>
          <cell r="Q3941" t="str">
            <v>EST LIVRO ATHLETAS - GUSTAVO MALHEIROS</v>
          </cell>
          <cell r="R3941"/>
          <cell r="S3941"/>
          <cell r="T3941"/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 t="str">
            <v>EST LIVRO ATHLETAS - GUSTAVO MALHEIROS - Ø0x0H</v>
          </cell>
          <cell r="Z3941">
            <v>282.24</v>
          </cell>
          <cell r="AA3941">
            <v>0.35</v>
          </cell>
          <cell r="AB3941">
            <v>183.45600000000002</v>
          </cell>
          <cell r="AC3941"/>
          <cell r="AD3941"/>
          <cell r="AE3941"/>
          <cell r="AF3941">
            <v>282.24</v>
          </cell>
          <cell r="AG3941">
            <v>282.24</v>
          </cell>
          <cell r="AH3941">
            <v>0</v>
          </cell>
          <cell r="AI3941">
            <v>282.24</v>
          </cell>
          <cell r="AJ3941" t="str">
            <v>REF: 343965</v>
          </cell>
          <cell r="AK3941"/>
          <cell r="AL3941">
            <v>343965</v>
          </cell>
          <cell r="AM3941" t="str">
            <v>EST LIVRO ATHLETAS - GUSTAVO MALHEIROS</v>
          </cell>
          <cell r="AN3941"/>
          <cell r="AO3941">
            <v>0</v>
          </cell>
          <cell r="AP3941">
            <v>0</v>
          </cell>
          <cell r="AQ3941">
            <v>0</v>
          </cell>
          <cell r="AR3941">
            <v>0</v>
          </cell>
          <cell r="AS3941" t="str">
            <v>EST LIVRO ATHLETAS - GUSTAVO MALHEIROS - Ø0x0H</v>
          </cell>
          <cell r="AT3941">
            <v>282.24</v>
          </cell>
          <cell r="AU3941">
            <v>282.24</v>
          </cell>
          <cell r="AV3941">
            <v>282.24</v>
          </cell>
          <cell r="AW3941">
            <v>0</v>
          </cell>
          <cell r="AX3941">
            <v>282.24</v>
          </cell>
          <cell r="AY3941">
            <v>0</v>
          </cell>
          <cell r="AZ3941"/>
          <cell r="BA3941" t="str">
            <v/>
          </cell>
          <cell r="BB3941"/>
          <cell r="BC3941"/>
          <cell r="BD3941"/>
          <cell r="BE3941" t="str">
            <v/>
          </cell>
          <cell r="BF3941">
            <v>0</v>
          </cell>
          <cell r="BG3941" t="str">
            <v/>
          </cell>
          <cell r="BH3941" t="str">
            <v/>
          </cell>
          <cell r="BI3941">
            <v>12</v>
          </cell>
          <cell r="BJ3941" t="str">
            <v>0</v>
          </cell>
          <cell r="BK3941">
            <v>0</v>
          </cell>
          <cell r="BL3941">
            <v>0</v>
          </cell>
          <cell r="BM3941"/>
          <cell r="BN3941"/>
          <cell r="BO3941"/>
          <cell r="BP3941"/>
          <cell r="BR3941">
            <v>0</v>
          </cell>
          <cell r="BT3941" t="str">
            <v/>
          </cell>
          <cell r="BU3941" t="str">
            <v/>
          </cell>
        </row>
        <row r="3942">
          <cell r="H3942">
            <v>0</v>
          </cell>
          <cell r="O3942">
            <v>343964</v>
          </cell>
          <cell r="P3942"/>
          <cell r="Q3942" t="str">
            <v>EST LIVRO ART DECO NO BRASIL - COL FULVIA E ADOLPHO LEIRNER</v>
          </cell>
          <cell r="R3942"/>
          <cell r="S3942"/>
          <cell r="T3942"/>
          <cell r="U3942">
            <v>0</v>
          </cell>
          <cell r="V3942">
            <v>0</v>
          </cell>
          <cell r="W3942">
            <v>0</v>
          </cell>
          <cell r="X3942">
            <v>0</v>
          </cell>
          <cell r="Y3942" t="str">
            <v>EST LIVRO ART DECO NO BRASIL - COL FULVIA E ADOLPHO LEIRNER - Ø0x0H</v>
          </cell>
          <cell r="Z3942">
            <v>564.48</v>
          </cell>
          <cell r="AA3942">
            <v>0.35</v>
          </cell>
          <cell r="AB3942">
            <v>366.91200000000003</v>
          </cell>
          <cell r="AC3942"/>
          <cell r="AD3942"/>
          <cell r="AE3942"/>
          <cell r="AF3942">
            <v>564.48</v>
          </cell>
          <cell r="AG3942">
            <v>564.48</v>
          </cell>
          <cell r="AH3942">
            <v>0</v>
          </cell>
          <cell r="AI3942">
            <v>564.48</v>
          </cell>
          <cell r="AJ3942" t="str">
            <v>REF: 343964</v>
          </cell>
          <cell r="AK3942"/>
          <cell r="AL3942">
            <v>343964</v>
          </cell>
          <cell r="AM3942" t="str">
            <v>EST LIVRO ART DECO NO BRASIL - COL FULVIA E ADOLPHO LEIRNER</v>
          </cell>
          <cell r="AN3942"/>
          <cell r="AO3942">
            <v>0</v>
          </cell>
          <cell r="AP3942">
            <v>0</v>
          </cell>
          <cell r="AQ3942">
            <v>0</v>
          </cell>
          <cell r="AR3942">
            <v>0</v>
          </cell>
          <cell r="AS3942" t="str">
            <v>EST LIVRO ART DECO NO BRASIL - COL FULVIA E ADOLPHO LEIRNER - Ø0x0H</v>
          </cell>
          <cell r="AT3942">
            <v>564.48</v>
          </cell>
          <cell r="AU3942">
            <v>564.48</v>
          </cell>
          <cell r="AV3942">
            <v>564.48</v>
          </cell>
          <cell r="AW3942">
            <v>0</v>
          </cell>
          <cell r="AX3942">
            <v>564.48</v>
          </cell>
          <cell r="AY3942">
            <v>0</v>
          </cell>
          <cell r="AZ3942"/>
          <cell r="BA3942" t="str">
            <v/>
          </cell>
          <cell r="BB3942"/>
          <cell r="BC3942"/>
          <cell r="BD3942"/>
          <cell r="BE3942" t="str">
            <v/>
          </cell>
          <cell r="BF3942">
            <v>0</v>
          </cell>
          <cell r="BG3942" t="str">
            <v/>
          </cell>
          <cell r="BH3942" t="str">
            <v/>
          </cell>
          <cell r="BI3942">
            <v>12</v>
          </cell>
          <cell r="BJ3942" t="str">
            <v>0</v>
          </cell>
          <cell r="BK3942">
            <v>0</v>
          </cell>
          <cell r="BL3942">
            <v>0</v>
          </cell>
          <cell r="BM3942"/>
          <cell r="BN3942"/>
          <cell r="BO3942"/>
          <cell r="BP3942"/>
          <cell r="BR3942">
            <v>0</v>
          </cell>
          <cell r="BT3942" t="str">
            <v/>
          </cell>
          <cell r="BU3942" t="str">
            <v/>
          </cell>
        </row>
        <row r="3943">
          <cell r="H3943">
            <v>0</v>
          </cell>
          <cell r="O3943">
            <v>343963</v>
          </cell>
          <cell r="P3943"/>
          <cell r="Q3943" t="str">
            <v>EST LIVRO ARAUCARIA - A FLORESTA DO BRASIL MERIDIONAL</v>
          </cell>
          <cell r="R3943"/>
          <cell r="S3943"/>
          <cell r="T3943"/>
          <cell r="U3943">
            <v>0</v>
          </cell>
          <cell r="V3943">
            <v>0</v>
          </cell>
          <cell r="W3943">
            <v>0</v>
          </cell>
          <cell r="X3943">
            <v>0</v>
          </cell>
          <cell r="Y3943" t="str">
            <v>EST LIVRO ARAUCARIA - A FLORESTA DO BRASIL MERIDIONAL - Ø0x0H</v>
          </cell>
          <cell r="Z3943">
            <v>376.32</v>
          </cell>
          <cell r="AA3943">
            <v>0.35</v>
          </cell>
          <cell r="AB3943">
            <v>244.608</v>
          </cell>
          <cell r="AC3943"/>
          <cell r="AD3943"/>
          <cell r="AE3943"/>
          <cell r="AF3943">
            <v>376.32</v>
          </cell>
          <cell r="AG3943">
            <v>376.32</v>
          </cell>
          <cell r="AH3943">
            <v>0</v>
          </cell>
          <cell r="AI3943">
            <v>376.32</v>
          </cell>
          <cell r="AJ3943" t="str">
            <v>REF: 343963</v>
          </cell>
          <cell r="AK3943"/>
          <cell r="AL3943">
            <v>343963</v>
          </cell>
          <cell r="AM3943" t="str">
            <v>EST LIVRO ARAUCARIA - A FLORESTA DO BRASIL MERIDIONAL</v>
          </cell>
          <cell r="AN3943"/>
          <cell r="AO3943">
            <v>0</v>
          </cell>
          <cell r="AP3943">
            <v>0</v>
          </cell>
          <cell r="AQ3943">
            <v>0</v>
          </cell>
          <cell r="AR3943">
            <v>0</v>
          </cell>
          <cell r="AS3943" t="str">
            <v>EST LIVRO ARAUCARIA - A FLORESTA DO BRASIL MERIDIONAL - Ø0x0H</v>
          </cell>
          <cell r="AT3943">
            <v>376.32</v>
          </cell>
          <cell r="AU3943">
            <v>376.32</v>
          </cell>
          <cell r="AV3943">
            <v>376.32</v>
          </cell>
          <cell r="AW3943">
            <v>0</v>
          </cell>
          <cell r="AX3943">
            <v>376.32</v>
          </cell>
          <cell r="AY3943">
            <v>0</v>
          </cell>
          <cell r="AZ3943"/>
          <cell r="BA3943" t="str">
            <v/>
          </cell>
          <cell r="BB3943"/>
          <cell r="BC3943"/>
          <cell r="BD3943"/>
          <cell r="BE3943" t="str">
            <v/>
          </cell>
          <cell r="BF3943">
            <v>0</v>
          </cell>
          <cell r="BG3943" t="str">
            <v/>
          </cell>
          <cell r="BH3943" t="str">
            <v/>
          </cell>
          <cell r="BI3943">
            <v>12</v>
          </cell>
          <cell r="BJ3943" t="str">
            <v>0</v>
          </cell>
          <cell r="BK3943">
            <v>0</v>
          </cell>
          <cell r="BL3943">
            <v>0</v>
          </cell>
          <cell r="BM3943"/>
          <cell r="BN3943"/>
          <cell r="BO3943"/>
          <cell r="BP3943"/>
          <cell r="BR3943">
            <v>0</v>
          </cell>
          <cell r="BT3943" t="str">
            <v/>
          </cell>
          <cell r="BU3943" t="str">
            <v/>
          </cell>
        </row>
        <row r="3944">
          <cell r="H3944">
            <v>0</v>
          </cell>
          <cell r="O3944">
            <v>343962</v>
          </cell>
          <cell r="P3944"/>
          <cell r="Q3944" t="str">
            <v>EST LIVRO ANTONIO DIAS - ANTONIO DIAS</v>
          </cell>
          <cell r="R3944"/>
          <cell r="S3944"/>
          <cell r="T3944"/>
          <cell r="U3944">
            <v>0</v>
          </cell>
          <cell r="V3944">
            <v>0</v>
          </cell>
          <cell r="W3944">
            <v>0</v>
          </cell>
          <cell r="X3944">
            <v>0</v>
          </cell>
          <cell r="Y3944" t="str">
            <v>EST LIVRO ANTONIO DIAS - ANTONIO DIAS - Ø0x0H</v>
          </cell>
          <cell r="Z3944">
            <v>373.18</v>
          </cell>
          <cell r="AA3944">
            <v>0.35</v>
          </cell>
          <cell r="AB3944">
            <v>242.56700000000001</v>
          </cell>
          <cell r="AC3944"/>
          <cell r="AD3944"/>
          <cell r="AE3944"/>
          <cell r="AF3944">
            <v>373.18</v>
          </cell>
          <cell r="AG3944">
            <v>373.18</v>
          </cell>
          <cell r="AH3944">
            <v>0</v>
          </cell>
          <cell r="AI3944">
            <v>373.18</v>
          </cell>
          <cell r="AJ3944" t="str">
            <v>REF: 343962</v>
          </cell>
          <cell r="AK3944"/>
          <cell r="AL3944">
            <v>343962</v>
          </cell>
          <cell r="AM3944" t="str">
            <v>EST LIVRO ANTONIO DIAS - ANTONIO DIAS</v>
          </cell>
          <cell r="AN3944"/>
          <cell r="AO3944">
            <v>0</v>
          </cell>
          <cell r="AP3944">
            <v>0</v>
          </cell>
          <cell r="AQ3944">
            <v>0</v>
          </cell>
          <cell r="AR3944">
            <v>0</v>
          </cell>
          <cell r="AS3944" t="str">
            <v>EST LIVRO ANTONIO DIAS - ANTONIO DIAS - Ø0x0H</v>
          </cell>
          <cell r="AT3944">
            <v>373.18</v>
          </cell>
          <cell r="AU3944">
            <v>373.18</v>
          </cell>
          <cell r="AV3944">
            <v>373.18</v>
          </cell>
          <cell r="AW3944">
            <v>0</v>
          </cell>
          <cell r="AX3944">
            <v>373.18</v>
          </cell>
          <cell r="AY3944">
            <v>0</v>
          </cell>
          <cell r="AZ3944"/>
          <cell r="BA3944" t="str">
            <v/>
          </cell>
          <cell r="BB3944"/>
          <cell r="BC3944"/>
          <cell r="BD3944"/>
          <cell r="BE3944" t="str">
            <v/>
          </cell>
          <cell r="BF3944">
            <v>0</v>
          </cell>
          <cell r="BG3944" t="str">
            <v/>
          </cell>
          <cell r="BH3944" t="str">
            <v/>
          </cell>
          <cell r="BI3944">
            <v>12</v>
          </cell>
          <cell r="BJ3944" t="str">
            <v>0</v>
          </cell>
          <cell r="BK3944">
            <v>0</v>
          </cell>
          <cell r="BL3944">
            <v>0</v>
          </cell>
          <cell r="BM3944"/>
          <cell r="BN3944"/>
          <cell r="BO3944"/>
          <cell r="BP3944"/>
          <cell r="BR3944">
            <v>0</v>
          </cell>
          <cell r="BT3944" t="str">
            <v/>
          </cell>
          <cell r="BU3944" t="str">
            <v/>
          </cell>
        </row>
        <row r="3945">
          <cell r="H3945">
            <v>0</v>
          </cell>
          <cell r="O3945">
            <v>343961</v>
          </cell>
          <cell r="P3945"/>
          <cell r="Q3945" t="str">
            <v>EST LIVRO ANNA MARIA MAIOLINO: PSSSIIIUUU... - MIYADA</v>
          </cell>
          <cell r="R3945"/>
          <cell r="S3945"/>
          <cell r="T3945"/>
          <cell r="U3945">
            <v>0</v>
          </cell>
          <cell r="V3945">
            <v>0</v>
          </cell>
          <cell r="W3945">
            <v>0</v>
          </cell>
          <cell r="X3945">
            <v>0</v>
          </cell>
          <cell r="Y3945" t="str">
            <v>EST LIVRO ANNA MARIA MAIOLINO: PSSSIIIUUU... - MIYADA - Ø0x0H</v>
          </cell>
          <cell r="Z3945">
            <v>467.26</v>
          </cell>
          <cell r="AA3945">
            <v>0.35</v>
          </cell>
          <cell r="AB3945">
            <v>303.71899999999999</v>
          </cell>
          <cell r="AC3945"/>
          <cell r="AD3945"/>
          <cell r="AE3945"/>
          <cell r="AF3945">
            <v>467.26</v>
          </cell>
          <cell r="AG3945">
            <v>467.26</v>
          </cell>
          <cell r="AH3945">
            <v>0</v>
          </cell>
          <cell r="AI3945">
            <v>467.26</v>
          </cell>
          <cell r="AJ3945" t="str">
            <v>REF: 343961</v>
          </cell>
          <cell r="AK3945"/>
          <cell r="AL3945">
            <v>343961</v>
          </cell>
          <cell r="AM3945" t="str">
            <v>EST LIVRO ANNA MARIA MAIOLINO: PSSSIIIUUU... - MIYADA</v>
          </cell>
          <cell r="AN3945"/>
          <cell r="AO3945">
            <v>0</v>
          </cell>
          <cell r="AP3945">
            <v>0</v>
          </cell>
          <cell r="AQ3945">
            <v>0</v>
          </cell>
          <cell r="AR3945">
            <v>0</v>
          </cell>
          <cell r="AS3945" t="str">
            <v>EST LIVRO ANNA MARIA MAIOLINO: PSSSIIIUUU... - MIYADA - Ø0x0H</v>
          </cell>
          <cell r="AT3945">
            <v>467.26</v>
          </cell>
          <cell r="AU3945">
            <v>467.26</v>
          </cell>
          <cell r="AV3945">
            <v>467.26</v>
          </cell>
          <cell r="AW3945">
            <v>0</v>
          </cell>
          <cell r="AX3945">
            <v>467.26</v>
          </cell>
          <cell r="AY3945">
            <v>0</v>
          </cell>
          <cell r="AZ3945"/>
          <cell r="BA3945" t="str">
            <v/>
          </cell>
          <cell r="BB3945"/>
          <cell r="BC3945"/>
          <cell r="BD3945"/>
          <cell r="BE3945" t="str">
            <v/>
          </cell>
          <cell r="BF3945">
            <v>0</v>
          </cell>
          <cell r="BG3945" t="str">
            <v/>
          </cell>
          <cell r="BH3945" t="str">
            <v/>
          </cell>
          <cell r="BI3945">
            <v>12</v>
          </cell>
          <cell r="BJ3945" t="str">
            <v>0</v>
          </cell>
          <cell r="BK3945">
            <v>0</v>
          </cell>
          <cell r="BL3945">
            <v>0</v>
          </cell>
          <cell r="BM3945"/>
          <cell r="BN3945"/>
          <cell r="BO3945"/>
          <cell r="BP3945"/>
          <cell r="BR3945">
            <v>0</v>
          </cell>
          <cell r="BT3945" t="str">
            <v/>
          </cell>
          <cell r="BU3945" t="str">
            <v/>
          </cell>
        </row>
        <row r="3946">
          <cell r="H3946">
            <v>0</v>
          </cell>
          <cell r="O3946">
            <v>343960</v>
          </cell>
          <cell r="P3946"/>
          <cell r="Q3946" t="str">
            <v>EST LIVRO AMANTIKIR - PATRIMONIO NATURAL DO BRASIL</v>
          </cell>
          <cell r="R3946"/>
          <cell r="S3946"/>
          <cell r="T3946"/>
          <cell r="U3946">
            <v>0</v>
          </cell>
          <cell r="V3946">
            <v>0</v>
          </cell>
          <cell r="W3946">
            <v>0</v>
          </cell>
          <cell r="X3946">
            <v>0</v>
          </cell>
          <cell r="Y3946" t="str">
            <v>EST LIVRO AMANTIKIR - PATRIMONIO NATURAL DO BRASIL - Ø0x0H</v>
          </cell>
          <cell r="Z3946">
            <v>279.10000000000002</v>
          </cell>
          <cell r="AA3946">
            <v>0.35</v>
          </cell>
          <cell r="AB3946">
            <v>181.41500000000002</v>
          </cell>
          <cell r="AC3946"/>
          <cell r="AD3946"/>
          <cell r="AE3946"/>
          <cell r="AF3946">
            <v>279.10000000000002</v>
          </cell>
          <cell r="AG3946">
            <v>279.10000000000002</v>
          </cell>
          <cell r="AH3946">
            <v>0</v>
          </cell>
          <cell r="AI3946">
            <v>279.10000000000002</v>
          </cell>
          <cell r="AJ3946" t="str">
            <v>REF: 343960</v>
          </cell>
          <cell r="AK3946"/>
          <cell r="AL3946">
            <v>343960</v>
          </cell>
          <cell r="AM3946" t="str">
            <v>EST LIVRO AMANTIKIR - PATRIMONIO NATURAL DO BRASIL</v>
          </cell>
          <cell r="AN3946"/>
          <cell r="AO3946">
            <v>0</v>
          </cell>
          <cell r="AP3946">
            <v>0</v>
          </cell>
          <cell r="AQ3946">
            <v>0</v>
          </cell>
          <cell r="AR3946">
            <v>0</v>
          </cell>
          <cell r="AS3946" t="str">
            <v>EST LIVRO AMANTIKIR - PATRIMONIO NATURAL DO BRASIL - Ø0x0H</v>
          </cell>
          <cell r="AT3946">
            <v>279.10000000000002</v>
          </cell>
          <cell r="AU3946">
            <v>279.10000000000002</v>
          </cell>
          <cell r="AV3946">
            <v>279.10000000000002</v>
          </cell>
          <cell r="AW3946">
            <v>0</v>
          </cell>
          <cell r="AX3946">
            <v>279.10000000000002</v>
          </cell>
          <cell r="AY3946">
            <v>0</v>
          </cell>
          <cell r="AZ3946"/>
          <cell r="BA3946" t="str">
            <v/>
          </cell>
          <cell r="BB3946"/>
          <cell r="BC3946"/>
          <cell r="BD3946"/>
          <cell r="BE3946" t="str">
            <v/>
          </cell>
          <cell r="BF3946">
            <v>0</v>
          </cell>
          <cell r="BG3946" t="str">
            <v/>
          </cell>
          <cell r="BH3946" t="str">
            <v/>
          </cell>
          <cell r="BI3946">
            <v>12</v>
          </cell>
          <cell r="BJ3946" t="str">
            <v>0</v>
          </cell>
          <cell r="BK3946">
            <v>0</v>
          </cell>
          <cell r="BL3946">
            <v>0</v>
          </cell>
          <cell r="BM3946"/>
          <cell r="BN3946"/>
          <cell r="BO3946"/>
          <cell r="BP3946"/>
          <cell r="BR3946">
            <v>0</v>
          </cell>
          <cell r="BT3946" t="str">
            <v/>
          </cell>
          <cell r="BU3946" t="str">
            <v/>
          </cell>
        </row>
        <row r="3947">
          <cell r="H3947">
            <v>0</v>
          </cell>
          <cell r="O3947">
            <v>343959</v>
          </cell>
          <cell r="P3947"/>
          <cell r="Q3947" t="str">
            <v>EST LIVRO A ORIGEM DO HOMEM E SEUS DEUSES-ADRIANO GAMBARINI</v>
          </cell>
          <cell r="R3947"/>
          <cell r="S3947"/>
          <cell r="T3947"/>
          <cell r="U3947">
            <v>0</v>
          </cell>
          <cell r="V3947">
            <v>0</v>
          </cell>
          <cell r="W3947">
            <v>0</v>
          </cell>
          <cell r="X3947">
            <v>0</v>
          </cell>
          <cell r="Y3947" t="str">
            <v>EST LIVRO A ORIGEM DO HOMEM E SEUS DEUSES-ADRIANO GAMBARINI - Ø0x0H</v>
          </cell>
          <cell r="Z3947">
            <v>470.09</v>
          </cell>
          <cell r="AA3947">
            <v>0.35</v>
          </cell>
          <cell r="AB3947">
            <v>305.55849999999998</v>
          </cell>
          <cell r="AC3947"/>
          <cell r="AD3947"/>
          <cell r="AE3947"/>
          <cell r="AF3947">
            <v>470.09</v>
          </cell>
          <cell r="AG3947">
            <v>470.09</v>
          </cell>
          <cell r="AH3947">
            <v>0</v>
          </cell>
          <cell r="AI3947">
            <v>470.09</v>
          </cell>
          <cell r="AJ3947" t="str">
            <v>REF: 343959</v>
          </cell>
          <cell r="AK3947"/>
          <cell r="AL3947">
            <v>343959</v>
          </cell>
          <cell r="AM3947" t="str">
            <v>EST LIVRO A ORIGEM DO HOMEM E SEUS DEUSES-ADRIANO GAMBARINI</v>
          </cell>
          <cell r="AN3947"/>
          <cell r="AO3947">
            <v>0</v>
          </cell>
          <cell r="AP3947">
            <v>0</v>
          </cell>
          <cell r="AQ3947">
            <v>0</v>
          </cell>
          <cell r="AR3947">
            <v>0</v>
          </cell>
          <cell r="AS3947" t="str">
            <v>EST LIVRO A ORIGEM DO HOMEM E SEUS DEUSES-ADRIANO GAMBARINI - Ø0x0H</v>
          </cell>
          <cell r="AT3947">
            <v>470.09</v>
          </cell>
          <cell r="AU3947">
            <v>470.09</v>
          </cell>
          <cell r="AV3947">
            <v>470.09</v>
          </cell>
          <cell r="AW3947">
            <v>0</v>
          </cell>
          <cell r="AX3947">
            <v>470.09</v>
          </cell>
          <cell r="AY3947">
            <v>0</v>
          </cell>
          <cell r="AZ3947"/>
          <cell r="BA3947" t="str">
            <v/>
          </cell>
          <cell r="BB3947"/>
          <cell r="BC3947"/>
          <cell r="BD3947"/>
          <cell r="BE3947" t="str">
            <v/>
          </cell>
          <cell r="BF3947">
            <v>0</v>
          </cell>
          <cell r="BG3947" t="str">
            <v/>
          </cell>
          <cell r="BH3947" t="str">
            <v/>
          </cell>
          <cell r="BI3947">
            <v>12</v>
          </cell>
          <cell r="BJ3947" t="str">
            <v>0</v>
          </cell>
          <cell r="BK3947">
            <v>0</v>
          </cell>
          <cell r="BL3947">
            <v>0</v>
          </cell>
          <cell r="BM3947"/>
          <cell r="BN3947"/>
          <cell r="BO3947"/>
          <cell r="BP3947"/>
          <cell r="BR3947">
            <v>0</v>
          </cell>
          <cell r="BT3947" t="str">
            <v/>
          </cell>
          <cell r="BU3947" t="str">
            <v/>
          </cell>
        </row>
        <row r="3948">
          <cell r="H3948">
            <v>0</v>
          </cell>
          <cell r="O3948">
            <v>342304</v>
          </cell>
          <cell r="P3948" t="str">
            <v>2022/217-0013-01</v>
          </cell>
          <cell r="Q3948" t="str">
            <v>EST TAPETE MATISSE ETERNITY 2 (10MM) F:918/D:1057/73</v>
          </cell>
          <cell r="R3948"/>
          <cell r="S3948"/>
          <cell r="T3948"/>
          <cell r="U3948">
            <v>4</v>
          </cell>
          <cell r="V3948">
            <v>0</v>
          </cell>
          <cell r="W3948">
            <v>0.01</v>
          </cell>
          <cell r="X3948">
            <v>4</v>
          </cell>
          <cell r="Y3948" t="str">
            <v>EST TAPETE MATISSE ETERNITY 2 (10MM) F:918/D:1057/73 - Ø4x0,01H</v>
          </cell>
          <cell r="Z3948">
            <v>81428.479999999996</v>
          </cell>
          <cell r="AA3948">
            <v>0.35</v>
          </cell>
          <cell r="AB3948">
            <v>52928.512000000002</v>
          </cell>
          <cell r="AC3948"/>
          <cell r="AD3948"/>
          <cell r="AE3948"/>
          <cell r="AF3948">
            <v>81428.479999999996</v>
          </cell>
          <cell r="AG3948">
            <v>81428.479999999996</v>
          </cell>
          <cell r="AH3948">
            <v>0</v>
          </cell>
          <cell r="AI3948">
            <v>81428.479999999996</v>
          </cell>
          <cell r="AJ3948" t="str">
            <v>REF: 342292</v>
          </cell>
          <cell r="AK3948" t="str">
            <v>VALOR A PATIR DE DO M²</v>
          </cell>
          <cell r="AL3948">
            <v>342292</v>
          </cell>
          <cell r="AM3948" t="str">
            <v>TAPETE MATISSE ETERNITY 2 (10MM)</v>
          </cell>
          <cell r="AN3948"/>
          <cell r="AO3948">
            <v>0</v>
          </cell>
          <cell r="AP3948">
            <v>0</v>
          </cell>
          <cell r="AQ3948">
            <v>0</v>
          </cell>
          <cell r="AR3948">
            <v>0</v>
          </cell>
          <cell r="AS3948" t="str">
            <v>TAPETE MATISSE ETERNITY 2 (10MM) - Ø0x0H</v>
          </cell>
          <cell r="AT3948">
            <v>81428.479999999996</v>
          </cell>
          <cell r="AU3948">
            <v>81428.479999999996</v>
          </cell>
          <cell r="AV3948">
            <v>5089.28</v>
          </cell>
          <cell r="AW3948">
            <v>76339.199999999997</v>
          </cell>
          <cell r="AX3948">
            <v>81428.479999999996</v>
          </cell>
          <cell r="AY3948">
            <v>0</v>
          </cell>
          <cell r="AZ3948">
            <v>342292</v>
          </cell>
          <cell r="BA3948" t="str">
            <v>TAPETE MATISSE ETERNITY 2 (10MM)</v>
          </cell>
          <cell r="BB3948" t="str">
            <v>(M²): TAPETE MATISSE ETERNITY 2 (10MM)</v>
          </cell>
          <cell r="BC3948">
            <v>16</v>
          </cell>
          <cell r="BD3948"/>
          <cell r="BE3948">
            <v>5089.28</v>
          </cell>
          <cell r="BF3948">
            <v>0</v>
          </cell>
          <cell r="BG3948">
            <v>-5089.28</v>
          </cell>
          <cell r="BH3948" t="str">
            <v>(M²)</v>
          </cell>
          <cell r="BI3948">
            <v>12</v>
          </cell>
          <cell r="BJ3948">
            <v>81428.479999999996</v>
          </cell>
          <cell r="BK3948">
            <v>0</v>
          </cell>
          <cell r="BL3948">
            <v>0</v>
          </cell>
          <cell r="BM3948"/>
          <cell r="BN3948"/>
          <cell r="BO3948"/>
          <cell r="BP3948"/>
          <cell r="BR3948">
            <v>0</v>
          </cell>
          <cell r="BT3948" t="str">
            <v/>
          </cell>
          <cell r="BU3948" t="str">
            <v/>
          </cell>
        </row>
        <row r="3949">
          <cell r="H3949">
            <v>0</v>
          </cell>
          <cell r="O3949">
            <v>342300</v>
          </cell>
          <cell r="P3949" t="str">
            <v>2022/217-0008-01</v>
          </cell>
          <cell r="Q3949" t="str">
            <v>EST TAPETE MATISSE CURTAIN (10MM) F:1469/D:6 CORES</v>
          </cell>
          <cell r="R3949"/>
          <cell r="S3949"/>
          <cell r="T3949"/>
          <cell r="U3949">
            <v>4</v>
          </cell>
          <cell r="V3949">
            <v>0</v>
          </cell>
          <cell r="W3949">
            <v>0.01</v>
          </cell>
          <cell r="X3949">
            <v>4</v>
          </cell>
          <cell r="Y3949" t="str">
            <v>EST TAPETE MATISSE CURTAIN (10MM) F:1469/D:6 CORES - Ø4x0,01H</v>
          </cell>
          <cell r="Z3949">
            <v>49817.599999999999</v>
          </cell>
          <cell r="AA3949">
            <v>0.35</v>
          </cell>
          <cell r="AB3949">
            <v>32381.439999999999</v>
          </cell>
          <cell r="AC3949"/>
          <cell r="AD3949"/>
          <cell r="AE3949"/>
          <cell r="AF3949">
            <v>49817.599999999999</v>
          </cell>
          <cell r="AG3949">
            <v>49817.599999999999</v>
          </cell>
          <cell r="AH3949">
            <v>0</v>
          </cell>
          <cell r="AI3949">
            <v>49817.599999999999</v>
          </cell>
          <cell r="AJ3949" t="str">
            <v>REF: 342284</v>
          </cell>
          <cell r="AK3949" t="str">
            <v>VALOR A PATIR DE DO M²</v>
          </cell>
          <cell r="AL3949">
            <v>342284</v>
          </cell>
          <cell r="AM3949" t="str">
            <v>TAPETE MATISSE CURTAIN (10MM)</v>
          </cell>
          <cell r="AN3949"/>
          <cell r="AO3949">
            <v>0</v>
          </cell>
          <cell r="AP3949">
            <v>0</v>
          </cell>
          <cell r="AQ3949">
            <v>0</v>
          </cell>
          <cell r="AR3949">
            <v>0</v>
          </cell>
          <cell r="AS3949" t="str">
            <v>TAPETE MATISSE CURTAIN (10MM) - Ø0x0H</v>
          </cell>
          <cell r="AT3949">
            <v>49817.599999999999</v>
          </cell>
          <cell r="AU3949">
            <v>49817.599999999999</v>
          </cell>
          <cell r="AV3949">
            <v>3113.6</v>
          </cell>
          <cell r="AW3949">
            <v>46704</v>
          </cell>
          <cell r="AX3949">
            <v>49817.599999999999</v>
          </cell>
          <cell r="AY3949">
            <v>0</v>
          </cell>
          <cell r="AZ3949">
            <v>342284</v>
          </cell>
          <cell r="BA3949" t="str">
            <v>TAPETE MATISSE CURTAIN (10MM)</v>
          </cell>
          <cell r="BB3949" t="str">
            <v>(M²): TAPETE MATISSE CURTAIN (10MM)</v>
          </cell>
          <cell r="BC3949">
            <v>16</v>
          </cell>
          <cell r="BD3949"/>
          <cell r="BE3949">
            <v>3113.6</v>
          </cell>
          <cell r="BF3949">
            <v>0</v>
          </cell>
          <cell r="BG3949">
            <v>-3113.6</v>
          </cell>
          <cell r="BH3949" t="str">
            <v>(M²)</v>
          </cell>
          <cell r="BI3949">
            <v>12</v>
          </cell>
          <cell r="BJ3949">
            <v>49817.599999999999</v>
          </cell>
          <cell r="BK3949">
            <v>0</v>
          </cell>
          <cell r="BL3949">
            <v>0</v>
          </cell>
          <cell r="BM3949"/>
          <cell r="BN3949"/>
          <cell r="BO3949"/>
          <cell r="BP3949"/>
          <cell r="BR3949">
            <v>0</v>
          </cell>
          <cell r="BT3949" t="str">
            <v/>
          </cell>
          <cell r="BU3949" t="str">
            <v/>
          </cell>
        </row>
        <row r="3950">
          <cell r="H3950">
            <v>0</v>
          </cell>
          <cell r="O3950">
            <v>342298</v>
          </cell>
          <cell r="P3950" t="str">
            <v>2022/217-0006-01</v>
          </cell>
          <cell r="Q3950" t="str">
            <v>EST TAPETE MATISSE STRIPES ZIG ZAG (10MM) F:918/D:94</v>
          </cell>
          <cell r="R3950"/>
          <cell r="S3950"/>
          <cell r="T3950"/>
          <cell r="U3950">
            <v>6</v>
          </cell>
          <cell r="V3950">
            <v>4</v>
          </cell>
          <cell r="W3950">
            <v>0.01</v>
          </cell>
          <cell r="X3950">
            <v>0</v>
          </cell>
          <cell r="Y3950" t="str">
            <v>EST TAPETE MATISSE STRIPES ZIG ZAG (10MM) F:918/D:94 - 6x4x0,01H</v>
          </cell>
          <cell r="Z3950">
            <v>87736.319999999992</v>
          </cell>
          <cell r="AA3950">
            <v>0.35</v>
          </cell>
          <cell r="AB3950">
            <v>57028.607999999993</v>
          </cell>
          <cell r="AC3950"/>
          <cell r="AD3950"/>
          <cell r="AE3950"/>
          <cell r="AF3950">
            <v>87736.319999999992</v>
          </cell>
          <cell r="AG3950">
            <v>87736.319999999992</v>
          </cell>
          <cell r="AH3950">
            <v>0</v>
          </cell>
          <cell r="AI3950">
            <v>87736.319999999992</v>
          </cell>
          <cell r="AJ3950" t="str">
            <v>REF: 342287</v>
          </cell>
          <cell r="AK3950" t="str">
            <v>VALOR A PATIR DE DO M²</v>
          </cell>
          <cell r="AL3950">
            <v>342287</v>
          </cell>
          <cell r="AM3950" t="str">
            <v>TAPETE MATISSE STRIPES ZIG ZAG (10MM)</v>
          </cell>
          <cell r="AN3950"/>
          <cell r="AO3950">
            <v>0</v>
          </cell>
          <cell r="AP3950">
            <v>0</v>
          </cell>
          <cell r="AQ3950">
            <v>0</v>
          </cell>
          <cell r="AR3950">
            <v>0</v>
          </cell>
          <cell r="AS3950" t="str">
            <v>TAPETE MATISSE STRIPES ZIG ZAG (10MM) - Ø0x0H</v>
          </cell>
          <cell r="AT3950">
            <v>87736.319999999992</v>
          </cell>
          <cell r="AU3950">
            <v>87736.319999999992</v>
          </cell>
          <cell r="AV3950">
            <v>3655.68</v>
          </cell>
          <cell r="AW3950">
            <v>84080.639999999999</v>
          </cell>
          <cell r="AX3950">
            <v>87736.320000000007</v>
          </cell>
          <cell r="AY3950">
            <v>0</v>
          </cell>
          <cell r="AZ3950">
            <v>342287</v>
          </cell>
          <cell r="BA3950" t="str">
            <v>TAPETE MATISSE STRIPES ZIG ZAG (10MM)</v>
          </cell>
          <cell r="BB3950" t="str">
            <v>(M²): TAPETE MATISSE STRIPES ZIG ZAG (10MM)</v>
          </cell>
          <cell r="BC3950">
            <v>24</v>
          </cell>
          <cell r="BD3950"/>
          <cell r="BE3950">
            <v>3655.68</v>
          </cell>
          <cell r="BF3950">
            <v>0</v>
          </cell>
          <cell r="BG3950">
            <v>-3655.68</v>
          </cell>
          <cell r="BH3950" t="str">
            <v>(M²)</v>
          </cell>
          <cell r="BI3950">
            <v>12</v>
          </cell>
          <cell r="BJ3950">
            <v>87736.319999999992</v>
          </cell>
          <cell r="BK3950">
            <v>0</v>
          </cell>
          <cell r="BL3950">
            <v>0</v>
          </cell>
          <cell r="BM3950"/>
          <cell r="BN3950"/>
          <cell r="BO3950"/>
          <cell r="BP3950"/>
          <cell r="BR3950">
            <v>0</v>
          </cell>
          <cell r="BT3950" t="str">
            <v/>
          </cell>
          <cell r="BU3950" t="str">
            <v/>
          </cell>
        </row>
        <row r="3951">
          <cell r="H3951">
            <v>0</v>
          </cell>
          <cell r="O3951">
            <v>342297</v>
          </cell>
          <cell r="P3951" t="str">
            <v>2022/217-0005-01</v>
          </cell>
          <cell r="Q3951" t="str">
            <v>EST TAPETE MATISSE WAVES ROUND 1 (CENT) (10MM) F:1280/D:94</v>
          </cell>
          <cell r="R3951"/>
          <cell r="S3951"/>
          <cell r="T3951"/>
          <cell r="U3951">
            <v>4</v>
          </cell>
          <cell r="V3951">
            <v>0</v>
          </cell>
          <cell r="W3951">
            <v>0.01</v>
          </cell>
          <cell r="X3951">
            <v>4</v>
          </cell>
          <cell r="Y3951" t="str">
            <v>EST TAPETE MATISSE WAVES ROUND 1 (CENT) (10MM) F:1280/D:94 - Ø4x0,01H</v>
          </cell>
          <cell r="Z3951">
            <v>58490.879999999997</v>
          </cell>
          <cell r="AA3951">
            <v>0.35</v>
          </cell>
          <cell r="AB3951">
            <v>38019.072</v>
          </cell>
          <cell r="AC3951"/>
          <cell r="AD3951"/>
          <cell r="AE3951"/>
          <cell r="AF3951">
            <v>58490.879999999997</v>
          </cell>
          <cell r="AG3951">
            <v>58490.879999999997</v>
          </cell>
          <cell r="AH3951">
            <v>0</v>
          </cell>
          <cell r="AI3951">
            <v>58490.879999999997</v>
          </cell>
          <cell r="AJ3951" t="str">
            <v>REF: 342288</v>
          </cell>
          <cell r="AK3951" t="str">
            <v>VALOR A PATIR DE DO M²</v>
          </cell>
          <cell r="AL3951">
            <v>342288</v>
          </cell>
          <cell r="AM3951" t="str">
            <v>TAPETE MATISSE WAVES ROUND 1 (CENTRALIZADO) (2 CORES) (10MM)</v>
          </cell>
          <cell r="AN3951"/>
          <cell r="AO3951">
            <v>0</v>
          </cell>
          <cell r="AP3951">
            <v>0</v>
          </cell>
          <cell r="AQ3951">
            <v>0</v>
          </cell>
          <cell r="AR3951">
            <v>0</v>
          </cell>
          <cell r="AS3951" t="str">
            <v>TAPETE MATISSE WAVES ROUND 1 (CENTRALIZADO) (2 CORES) (10MM) - Ø0x0H</v>
          </cell>
          <cell r="AT3951">
            <v>58490.879999999997</v>
          </cell>
          <cell r="AU3951">
            <v>58490.879999999997</v>
          </cell>
          <cell r="AV3951">
            <v>3655.68</v>
          </cell>
          <cell r="AW3951">
            <v>54835.199999999997</v>
          </cell>
          <cell r="AX3951">
            <v>58490.879999999997</v>
          </cell>
          <cell r="AY3951">
            <v>0</v>
          </cell>
          <cell r="AZ3951">
            <v>342288</v>
          </cell>
          <cell r="BA3951" t="str">
            <v>TAPETE MATISSE WAVES ROUND 1 (CENTRALIZADO) (2 CORES) (10MM)</v>
          </cell>
          <cell r="BB3951" t="str">
            <v>(M²): TAPETE MATISSE WAVES ROUND 1 (CENTRALIZADO) (2 CORES) (10MM)</v>
          </cell>
          <cell r="BC3951">
            <v>16</v>
          </cell>
          <cell r="BD3951"/>
          <cell r="BE3951">
            <v>3655.68</v>
          </cell>
          <cell r="BF3951">
            <v>0</v>
          </cell>
          <cell r="BG3951">
            <v>-3655.68</v>
          </cell>
          <cell r="BH3951" t="str">
            <v>(M²)</v>
          </cell>
          <cell r="BI3951">
            <v>12</v>
          </cell>
          <cell r="BJ3951">
            <v>58490.879999999997</v>
          </cell>
          <cell r="BK3951">
            <v>0</v>
          </cell>
          <cell r="BL3951">
            <v>0</v>
          </cell>
          <cell r="BM3951"/>
          <cell r="BN3951"/>
          <cell r="BO3951"/>
          <cell r="BP3951"/>
          <cell r="BR3951">
            <v>0</v>
          </cell>
          <cell r="BT3951" t="str">
            <v/>
          </cell>
          <cell r="BU3951" t="str">
            <v/>
          </cell>
        </row>
        <row r="3952">
          <cell r="H3952">
            <v>0</v>
          </cell>
          <cell r="O3952">
            <v>342296</v>
          </cell>
          <cell r="P3952" t="str">
            <v>2022/217-0004-01</v>
          </cell>
          <cell r="Q3952" t="str">
            <v>EST TAPETE MATISSE ETERNITY 1 (10MM) F:918/D:94</v>
          </cell>
          <cell r="R3952"/>
          <cell r="S3952"/>
          <cell r="T3952"/>
          <cell r="U3952">
            <v>3</v>
          </cell>
          <cell r="V3952">
            <v>0</v>
          </cell>
          <cell r="W3952">
            <v>0.01</v>
          </cell>
          <cell r="X3952">
            <v>3</v>
          </cell>
          <cell r="Y3952" t="str">
            <v>EST TAPETE MATISSE ETERNITY 1 (10MM) F:918/D:94 - Ø3x0,01H</v>
          </cell>
          <cell r="Z3952">
            <v>28022.399999999998</v>
          </cell>
          <cell r="AA3952">
            <v>0.35</v>
          </cell>
          <cell r="AB3952">
            <v>18214.559999999998</v>
          </cell>
          <cell r="AC3952"/>
          <cell r="AD3952"/>
          <cell r="AE3952"/>
          <cell r="AF3952">
            <v>28022.399999999998</v>
          </cell>
          <cell r="AG3952">
            <v>28022.399999999998</v>
          </cell>
          <cell r="AH3952">
            <v>0</v>
          </cell>
          <cell r="AI3952">
            <v>28022.399999999998</v>
          </cell>
          <cell r="AJ3952" t="str">
            <v>REF: 342283</v>
          </cell>
          <cell r="AK3952" t="str">
            <v>VALOR A PATIR DE DO M²</v>
          </cell>
          <cell r="AL3952">
            <v>342283</v>
          </cell>
          <cell r="AM3952" t="str">
            <v>TAPETE MATISSE ETERNITY 1 (10MM)</v>
          </cell>
          <cell r="AN3952"/>
          <cell r="AO3952">
            <v>0</v>
          </cell>
          <cell r="AP3952">
            <v>0</v>
          </cell>
          <cell r="AQ3952">
            <v>0</v>
          </cell>
          <cell r="AR3952">
            <v>0</v>
          </cell>
          <cell r="AS3952" t="str">
            <v>TAPETE MATISSE ETERNITY 1 (10MM) - Ø0x0H</v>
          </cell>
          <cell r="AT3952">
            <v>28022.399999999998</v>
          </cell>
          <cell r="AU3952">
            <v>28022.399999999998</v>
          </cell>
          <cell r="AV3952">
            <v>3113.6</v>
          </cell>
          <cell r="AW3952">
            <v>24908.799999999999</v>
          </cell>
          <cell r="AX3952">
            <v>28022.400000000001</v>
          </cell>
          <cell r="AY3952">
            <v>0</v>
          </cell>
          <cell r="AZ3952">
            <v>342283</v>
          </cell>
          <cell r="BA3952" t="str">
            <v>TAPETE MATISSE ETERNITY 1 (10MM)</v>
          </cell>
          <cell r="BB3952" t="str">
            <v>(M²): TAPETE MATISSE ETERNITY 1 (10MM)</v>
          </cell>
          <cell r="BC3952">
            <v>9</v>
          </cell>
          <cell r="BD3952"/>
          <cell r="BE3952">
            <v>3113.6</v>
          </cell>
          <cell r="BF3952">
            <v>0</v>
          </cell>
          <cell r="BG3952">
            <v>-3113.6</v>
          </cell>
          <cell r="BH3952" t="str">
            <v>(M²)</v>
          </cell>
          <cell r="BI3952">
            <v>12</v>
          </cell>
          <cell r="BJ3952">
            <v>28022.399999999998</v>
          </cell>
          <cell r="BK3952">
            <v>0</v>
          </cell>
          <cell r="BL3952">
            <v>0</v>
          </cell>
          <cell r="BM3952"/>
          <cell r="BN3952"/>
          <cell r="BO3952"/>
          <cell r="BP3952"/>
          <cell r="BR3952">
            <v>0</v>
          </cell>
          <cell r="BT3952" t="str">
            <v/>
          </cell>
          <cell r="BU3952" t="str">
            <v/>
          </cell>
        </row>
        <row r="3953">
          <cell r="H3953">
            <v>0</v>
          </cell>
          <cell r="O3953">
            <v>336640</v>
          </cell>
          <cell r="P3953" t="str">
            <v>2022/251-0026-01</v>
          </cell>
          <cell r="Q3953" t="str">
            <v>EST MESA JANTAR VELL (FREIJO NT) (TP FREIJO NT) (CHAMPAGNE)</v>
          </cell>
          <cell r="R3953"/>
          <cell r="S3953"/>
          <cell r="T3953"/>
          <cell r="U3953">
            <v>1.6</v>
          </cell>
          <cell r="V3953">
            <v>1.6</v>
          </cell>
          <cell r="W3953">
            <v>0.75</v>
          </cell>
          <cell r="X3953">
            <v>0</v>
          </cell>
          <cell r="Y3953" t="str">
            <v>EST MESA JANTAR VELL (FREIJO NT) (TP FREIJO NT) (CHAMPAGNE) - 1,6x1,6x0,75H</v>
          </cell>
          <cell r="Z3953">
            <v>49715.99</v>
          </cell>
          <cell r="AA3953">
            <v>0.5</v>
          </cell>
          <cell r="AB3953">
            <v>24857.994999999999</v>
          </cell>
          <cell r="AC3953"/>
          <cell r="AD3953"/>
          <cell r="AE3953"/>
          <cell r="AF3953">
            <v>49715.99</v>
          </cell>
          <cell r="AG3953">
            <v>49715.99</v>
          </cell>
          <cell r="AH3953">
            <v>0</v>
          </cell>
          <cell r="AI3953">
            <v>49715.99</v>
          </cell>
          <cell r="AJ3953" t="str">
            <v>REF: 336640</v>
          </cell>
          <cell r="AK3953" t="str">
            <v>ACABAMENTO FORA DE LINHA</v>
          </cell>
          <cell r="AL3953">
            <v>336640</v>
          </cell>
          <cell r="AM3953" t="str">
            <v>EST MESA JANTAR VELL (FREIJO NT) (TP FREIJO NT) (CHAMPAGNE)</v>
          </cell>
          <cell r="AN3953"/>
          <cell r="AO3953">
            <v>1.6</v>
          </cell>
          <cell r="AP3953">
            <v>1.6</v>
          </cell>
          <cell r="AQ3953">
            <v>0.75</v>
          </cell>
          <cell r="AR3953">
            <v>0</v>
          </cell>
          <cell r="AS3953" t="str">
            <v>EST MESA JANTAR VELL (FREIJO NT) (TP FREIJO NT) (CHAMPAGNE) - 1,6x1,6x0,75H</v>
          </cell>
          <cell r="AT3953">
            <v>49715.99</v>
          </cell>
          <cell r="AU3953">
            <v>49715.99</v>
          </cell>
          <cell r="AV3953">
            <v>49715.99</v>
          </cell>
          <cell r="AW3953">
            <v>0</v>
          </cell>
          <cell r="AX3953">
            <v>49715.99</v>
          </cell>
          <cell r="AY3953">
            <v>0</v>
          </cell>
          <cell r="AZ3953"/>
          <cell r="BA3953" t="str">
            <v/>
          </cell>
          <cell r="BB3953"/>
          <cell r="BC3953"/>
          <cell r="BD3953"/>
          <cell r="BE3953" t="str">
            <v/>
          </cell>
          <cell r="BF3953">
            <v>0</v>
          </cell>
          <cell r="BG3953" t="str">
            <v/>
          </cell>
          <cell r="BH3953" t="str">
            <v/>
          </cell>
          <cell r="BI3953">
            <v>12</v>
          </cell>
          <cell r="BJ3953" t="str">
            <v>0</v>
          </cell>
          <cell r="BK3953">
            <v>0</v>
          </cell>
          <cell r="BL3953">
            <v>0</v>
          </cell>
          <cell r="BM3953"/>
          <cell r="BN3953"/>
          <cell r="BO3953"/>
          <cell r="BP3953"/>
          <cell r="BR3953">
            <v>0</v>
          </cell>
          <cell r="BT3953" t="str">
            <v/>
          </cell>
          <cell r="BU3953" t="str">
            <v/>
          </cell>
        </row>
        <row r="3954">
          <cell r="H3954">
            <v>0</v>
          </cell>
          <cell r="O3954">
            <v>334653</v>
          </cell>
          <cell r="P3954" t="str">
            <v>2022/210-0136-01</v>
          </cell>
          <cell r="Q3954" t="str">
            <v>EST MESA LATERAL CANCUN (MAD PINT AUT GREY) (TP AUT GREY)</v>
          </cell>
          <cell r="R3954"/>
          <cell r="S3954"/>
          <cell r="T3954"/>
          <cell r="U3954">
            <v>0.55000000000000004</v>
          </cell>
          <cell r="V3954">
            <v>0</v>
          </cell>
          <cell r="W3954">
            <v>0.52</v>
          </cell>
          <cell r="X3954">
            <v>0.55000000000000004</v>
          </cell>
          <cell r="Y3954" t="str">
            <v>EST MESA LATERAL CANCUN (MAD PINT AUT GREY) (TP AUT GREY) - Ø0,55x0,52H</v>
          </cell>
          <cell r="Z3954">
            <v>8089.85</v>
          </cell>
          <cell r="AA3954">
            <v>0.35</v>
          </cell>
          <cell r="AB3954">
            <v>5258.4025000000001</v>
          </cell>
          <cell r="AC3954"/>
          <cell r="AD3954"/>
          <cell r="AE3954"/>
          <cell r="AF3954">
            <v>8089.85</v>
          </cell>
          <cell r="AG3954">
            <v>8089.85</v>
          </cell>
          <cell r="AH3954">
            <v>0</v>
          </cell>
          <cell r="AI3954">
            <v>8089.85</v>
          </cell>
          <cell r="AJ3954" t="str">
            <v>REF: 334653</v>
          </cell>
          <cell r="AK3954" t="str">
            <v>PRODUTO FORA DE LINHA</v>
          </cell>
          <cell r="AL3954">
            <v>334653</v>
          </cell>
          <cell r="AM3954" t="str">
            <v>EST MESA LATERAL CANCUN (MAD PINT AUT GREY) (TP AUT GREY)</v>
          </cell>
          <cell r="AN3954"/>
          <cell r="AO3954">
            <v>0.55000000000000004</v>
          </cell>
          <cell r="AP3954">
            <v>0</v>
          </cell>
          <cell r="AQ3954">
            <v>0.52</v>
          </cell>
          <cell r="AR3954">
            <v>0.55000000000000004</v>
          </cell>
          <cell r="AS3954" t="str">
            <v>EST MESA LATERAL CANCUN (MAD PINT AUT GREY) (TP AUT GREY) - Ø0,55x0,52H</v>
          </cell>
          <cell r="AT3954">
            <v>8089.85</v>
          </cell>
          <cell r="AU3954">
            <v>8089.85</v>
          </cell>
          <cell r="AV3954">
            <v>8089.85</v>
          </cell>
          <cell r="AW3954">
            <v>0</v>
          </cell>
          <cell r="AX3954">
            <v>8089.85</v>
          </cell>
          <cell r="AY3954">
            <v>0</v>
          </cell>
          <cell r="AZ3954"/>
          <cell r="BA3954" t="str">
            <v/>
          </cell>
          <cell r="BB3954"/>
          <cell r="BC3954"/>
          <cell r="BD3954"/>
          <cell r="BE3954" t="str">
            <v/>
          </cell>
          <cell r="BF3954">
            <v>0</v>
          </cell>
          <cell r="BG3954" t="str">
            <v/>
          </cell>
          <cell r="BH3954" t="str">
            <v/>
          </cell>
          <cell r="BI3954">
            <v>12</v>
          </cell>
          <cell r="BJ3954" t="str">
            <v>0</v>
          </cell>
          <cell r="BK3954">
            <v>0</v>
          </cell>
          <cell r="BL3954">
            <v>0</v>
          </cell>
          <cell r="BM3954"/>
          <cell r="BN3954"/>
          <cell r="BO3954"/>
          <cell r="BP3954"/>
          <cell r="BR3954">
            <v>0</v>
          </cell>
          <cell r="BT3954" t="str">
            <v/>
          </cell>
          <cell r="BU3954" t="str">
            <v/>
          </cell>
        </row>
        <row r="3955">
          <cell r="H3955">
            <v>0</v>
          </cell>
          <cell r="O3955">
            <v>334464</v>
          </cell>
          <cell r="P3955" t="str">
            <v>2022/200-0054-01</v>
          </cell>
          <cell r="Q3955" t="str">
            <v>EST MESA JANTAR MONIZ (C/GIR) (CZ FENDI ESC M157 C/VD 4MM)</v>
          </cell>
          <cell r="R3955"/>
          <cell r="S3955"/>
          <cell r="T3955"/>
          <cell r="U3955">
            <v>1.5</v>
          </cell>
          <cell r="V3955">
            <v>0</v>
          </cell>
          <cell r="W3955">
            <v>0.75</v>
          </cell>
          <cell r="X3955">
            <v>1.5</v>
          </cell>
          <cell r="Y3955" t="str">
            <v>EST MESA JANTAR MONIZ (C/GIR) (CZ FENDI ESC M157 C/VD 4MM) - Ø1,5x0,75H</v>
          </cell>
          <cell r="Z3955">
            <v>37265.360000000001</v>
          </cell>
          <cell r="AA3955">
            <v>0.35</v>
          </cell>
          <cell r="AB3955">
            <v>24222.484</v>
          </cell>
          <cell r="AC3955"/>
          <cell r="AD3955"/>
          <cell r="AE3955"/>
          <cell r="AF3955">
            <v>37265.360000000001</v>
          </cell>
          <cell r="AG3955">
            <v>37265.360000000001</v>
          </cell>
          <cell r="AH3955">
            <v>0</v>
          </cell>
          <cell r="AI3955">
            <v>37265.360000000001</v>
          </cell>
          <cell r="AJ3955" t="str">
            <v>REF: 369772</v>
          </cell>
          <cell r="AK3955"/>
          <cell r="AL3955">
            <v>369772</v>
          </cell>
          <cell r="AM3955" t="str">
            <v>MESA JANTAR MONIZ (C/GIR) (PINTURA C/VD COMUM 4MM)</v>
          </cell>
          <cell r="AN3955"/>
          <cell r="AO3955">
            <v>1.5</v>
          </cell>
          <cell r="AP3955">
            <v>0</v>
          </cell>
          <cell r="AQ3955">
            <v>0.75</v>
          </cell>
          <cell r="AR3955">
            <v>1.5</v>
          </cell>
          <cell r="AS3955" t="str">
            <v>MESA JANTAR MONIZ (C/GIR) (PINTURA C/VD COMUM 4MM) - Ø1,5x0,75H</v>
          </cell>
          <cell r="AT3955">
            <v>37265.360000000001</v>
          </cell>
          <cell r="AU3955">
            <v>37265.360000000001</v>
          </cell>
          <cell r="AV3955">
            <v>37265.360000000001</v>
          </cell>
          <cell r="AW3955">
            <v>0</v>
          </cell>
          <cell r="AX3955">
            <v>37265.360000000001</v>
          </cell>
          <cell r="AY3955">
            <v>0</v>
          </cell>
          <cell r="AZ3955"/>
          <cell r="BA3955" t="str">
            <v/>
          </cell>
          <cell r="BB3955"/>
          <cell r="BC3955"/>
          <cell r="BD3955"/>
          <cell r="BE3955" t="str">
            <v/>
          </cell>
          <cell r="BF3955">
            <v>0</v>
          </cell>
          <cell r="BG3955" t="str">
            <v/>
          </cell>
          <cell r="BH3955" t="str">
            <v/>
          </cell>
          <cell r="BI3955">
            <v>12</v>
          </cell>
          <cell r="BJ3955" t="str">
            <v>0</v>
          </cell>
          <cell r="BK3955">
            <v>0</v>
          </cell>
          <cell r="BL3955">
            <v>0</v>
          </cell>
          <cell r="BM3955"/>
          <cell r="BN3955"/>
          <cell r="BO3955"/>
          <cell r="BP3955"/>
          <cell r="BR3955">
            <v>0</v>
          </cell>
          <cell r="BT3955" t="str">
            <v/>
          </cell>
          <cell r="BU3955" t="str">
            <v/>
          </cell>
        </row>
        <row r="3956">
          <cell r="H3956">
            <v>0</v>
          </cell>
          <cell r="O3956">
            <v>334463</v>
          </cell>
          <cell r="P3956" t="str">
            <v>2022/222-0040-01</v>
          </cell>
          <cell r="Q3956" t="str">
            <v>EST ESCRIVANINHA REGIA (LAMINA 3 LOURO PRETO)</v>
          </cell>
          <cell r="R3956"/>
          <cell r="S3956"/>
          <cell r="T3956"/>
          <cell r="U3956">
            <v>1.8</v>
          </cell>
          <cell r="V3956">
            <v>0.7</v>
          </cell>
          <cell r="W3956">
            <v>0.75</v>
          </cell>
          <cell r="X3956">
            <v>0</v>
          </cell>
          <cell r="Y3956" t="str">
            <v>EST ESCRIVANINHA REGIA (LAMINA 3 LOURO PRETO) - 1,8x0,7x0,75H</v>
          </cell>
          <cell r="Z3956">
            <v>36477.949999999997</v>
          </cell>
          <cell r="AA3956">
            <v>0.5</v>
          </cell>
          <cell r="AB3956">
            <v>18238.974999999999</v>
          </cell>
          <cell r="AC3956"/>
          <cell r="AD3956"/>
          <cell r="AE3956"/>
          <cell r="AF3956">
            <v>36477.949999999997</v>
          </cell>
          <cell r="AG3956">
            <v>36477.949999999997</v>
          </cell>
          <cell r="AH3956">
            <v>0</v>
          </cell>
          <cell r="AI3956">
            <v>36477.949999999997</v>
          </cell>
          <cell r="AJ3956" t="str">
            <v>REF: 369620</v>
          </cell>
          <cell r="AK3956"/>
          <cell r="AL3956">
            <v>369620</v>
          </cell>
          <cell r="AM3956" t="str">
            <v>ESCRIVANINHA REGIA (LAMINA 3)</v>
          </cell>
          <cell r="AN3956"/>
          <cell r="AO3956">
            <v>1.8</v>
          </cell>
          <cell r="AP3956">
            <v>0.7</v>
          </cell>
          <cell r="AQ3956">
            <v>0.75</v>
          </cell>
          <cell r="AR3956">
            <v>0</v>
          </cell>
          <cell r="AS3956" t="str">
            <v>ESCRIVANINHA REGIA (LAMINA 3) - 1,8x0,7x0,75H</v>
          </cell>
          <cell r="AT3956">
            <v>36477.949999999997</v>
          </cell>
          <cell r="AU3956">
            <v>36477.949999999997</v>
          </cell>
          <cell r="AV3956">
            <v>36477.949999999997</v>
          </cell>
          <cell r="AW3956">
            <v>0</v>
          </cell>
          <cell r="AX3956">
            <v>36477.949999999997</v>
          </cell>
          <cell r="AY3956">
            <v>0</v>
          </cell>
          <cell r="AZ3956"/>
          <cell r="BA3956" t="str">
            <v/>
          </cell>
          <cell r="BB3956"/>
          <cell r="BC3956"/>
          <cell r="BD3956"/>
          <cell r="BE3956" t="str">
            <v/>
          </cell>
          <cell r="BF3956">
            <v>0</v>
          </cell>
          <cell r="BG3956" t="str">
            <v/>
          </cell>
          <cell r="BH3956" t="str">
            <v/>
          </cell>
          <cell r="BI3956">
            <v>12</v>
          </cell>
          <cell r="BJ3956" t="str">
            <v>0</v>
          </cell>
          <cell r="BK3956">
            <v>0</v>
          </cell>
          <cell r="BL3956">
            <v>0</v>
          </cell>
          <cell r="BM3956"/>
          <cell r="BN3956"/>
          <cell r="BO3956"/>
          <cell r="BP3956"/>
          <cell r="BR3956">
            <v>0</v>
          </cell>
          <cell r="BT3956" t="str">
            <v/>
          </cell>
          <cell r="BU3956" t="str">
            <v/>
          </cell>
        </row>
        <row r="3957">
          <cell r="H3957">
            <v>0</v>
          </cell>
          <cell r="O3957">
            <v>334244</v>
          </cell>
          <cell r="P3957" t="str">
            <v>2022/210-0115-01</v>
          </cell>
          <cell r="Q3957" t="str">
            <v>EST MESA CENTRO IPANEMA (LAM EBANIZADO C/CRIS PINT PT)</v>
          </cell>
          <cell r="R3957"/>
          <cell r="S3957"/>
          <cell r="T3957"/>
          <cell r="U3957">
            <v>0.9</v>
          </cell>
          <cell r="V3957">
            <v>0</v>
          </cell>
          <cell r="W3957">
            <v>0.35</v>
          </cell>
          <cell r="X3957">
            <v>0.9</v>
          </cell>
          <cell r="Y3957" t="str">
            <v>EST MESA CENTRO IPANEMA (LAM EBANIZADO C/CRIS PINT PT) - Ø0,9x0,35H</v>
          </cell>
          <cell r="Z3957">
            <v>9114.11</v>
          </cell>
          <cell r="AA3957">
            <v>0.5</v>
          </cell>
          <cell r="AB3957">
            <v>4557.0550000000003</v>
          </cell>
          <cell r="AC3957"/>
          <cell r="AD3957"/>
          <cell r="AE3957"/>
          <cell r="AF3957">
            <v>9114.11</v>
          </cell>
          <cell r="AG3957">
            <v>9114.11</v>
          </cell>
          <cell r="AH3957">
            <v>0</v>
          </cell>
          <cell r="AI3957">
            <v>9114.11</v>
          </cell>
          <cell r="AJ3957" t="str">
            <v>REF: 334244</v>
          </cell>
          <cell r="AK3957" t="str">
            <v>ACABAMENTO FORA DE LINHA</v>
          </cell>
          <cell r="AL3957">
            <v>334244</v>
          </cell>
          <cell r="AM3957" t="str">
            <v>EST MESA CENTRO IPANEMA (LAM EBANIZADO C/CRIS PINT PT)</v>
          </cell>
          <cell r="AN3957"/>
          <cell r="AO3957">
            <v>0.9</v>
          </cell>
          <cell r="AP3957">
            <v>0</v>
          </cell>
          <cell r="AQ3957">
            <v>0.35</v>
          </cell>
          <cell r="AR3957">
            <v>0.9</v>
          </cell>
          <cell r="AS3957" t="str">
            <v>EST MESA CENTRO IPANEMA (LAM EBANIZADO C/CRIS PINT PT) - Ø0,9x0,35H</v>
          </cell>
          <cell r="AT3957">
            <v>9114.11</v>
          </cell>
          <cell r="AU3957">
            <v>9114.11</v>
          </cell>
          <cell r="AV3957">
            <v>9114.11</v>
          </cell>
          <cell r="AW3957">
            <v>0</v>
          </cell>
          <cell r="AX3957">
            <v>9114.11</v>
          </cell>
          <cell r="AY3957">
            <v>0</v>
          </cell>
          <cell r="AZ3957"/>
          <cell r="BA3957" t="str">
            <v/>
          </cell>
          <cell r="BB3957"/>
          <cell r="BC3957"/>
          <cell r="BD3957"/>
          <cell r="BE3957" t="str">
            <v/>
          </cell>
          <cell r="BF3957">
            <v>0</v>
          </cell>
          <cell r="BG3957" t="str">
            <v/>
          </cell>
          <cell r="BH3957" t="str">
            <v/>
          </cell>
          <cell r="BI3957">
            <v>12</v>
          </cell>
          <cell r="BJ3957" t="str">
            <v>0</v>
          </cell>
          <cell r="BK3957">
            <v>0</v>
          </cell>
          <cell r="BL3957">
            <v>0</v>
          </cell>
          <cell r="BM3957"/>
          <cell r="BN3957"/>
          <cell r="BO3957"/>
          <cell r="BP3957"/>
          <cell r="BR3957">
            <v>0</v>
          </cell>
          <cell r="BT3957" t="str">
            <v/>
          </cell>
          <cell r="BU3957" t="str">
            <v/>
          </cell>
        </row>
        <row r="3958">
          <cell r="H3958">
            <v>0</v>
          </cell>
          <cell r="O3958">
            <v>334166</v>
          </cell>
          <cell r="P3958" t="str">
            <v>2022/200-0053-01</v>
          </cell>
          <cell r="Q3958" t="str">
            <v>EST MESA JANTAR MONIZ (C/GIR) (ESPINHADA D) (LAM 2 NOGUEIRA)</v>
          </cell>
          <cell r="R3958"/>
          <cell r="S3958"/>
          <cell r="T3958"/>
          <cell r="U3958">
            <v>1.8</v>
          </cell>
          <cell r="V3958">
            <v>0</v>
          </cell>
          <cell r="W3958">
            <v>0.75</v>
          </cell>
          <cell r="X3958">
            <v>1.8</v>
          </cell>
          <cell r="Y3958" t="str">
            <v>EST MESA JANTAR MONIZ (C/GIR) (ESPINHADA D) (LAM 2 NOGUEIRA) - Ø1,8x0,75H</v>
          </cell>
          <cell r="Z3958">
            <v>44771.28</v>
          </cell>
          <cell r="AA3958">
            <v>0.35</v>
          </cell>
          <cell r="AB3958">
            <v>29101.332000000002</v>
          </cell>
          <cell r="AC3958"/>
          <cell r="AD3958"/>
          <cell r="AE3958"/>
          <cell r="AF3958">
            <v>44771.28</v>
          </cell>
          <cell r="AG3958">
            <v>44771.28</v>
          </cell>
          <cell r="AH3958">
            <v>0</v>
          </cell>
          <cell r="AI3958">
            <v>44771.28</v>
          </cell>
          <cell r="AJ3958" t="str">
            <v>REF: 369799</v>
          </cell>
          <cell r="AK3958"/>
          <cell r="AL3958">
            <v>369799</v>
          </cell>
          <cell r="AM3958" t="str">
            <v>MESA JANTAR MONIZ (C/GIR) (ESPINHADA D) (LAMINA 2)</v>
          </cell>
          <cell r="AN3958"/>
          <cell r="AO3958">
            <v>1.8</v>
          </cell>
          <cell r="AP3958">
            <v>0</v>
          </cell>
          <cell r="AQ3958">
            <v>0.75</v>
          </cell>
          <cell r="AR3958">
            <v>1.8</v>
          </cell>
          <cell r="AS3958" t="str">
            <v>MESA JANTAR MONIZ (C/GIR) (ESPINHADA D) (LAMINA 2) - Ø1,8x0,75H</v>
          </cell>
          <cell r="AT3958">
            <v>44771.28</v>
          </cell>
          <cell r="AU3958">
            <v>44771.28</v>
          </cell>
          <cell r="AV3958">
            <v>44771.28</v>
          </cell>
          <cell r="AW3958">
            <v>0</v>
          </cell>
          <cell r="AX3958">
            <v>44771.28</v>
          </cell>
          <cell r="AY3958">
            <v>0</v>
          </cell>
          <cell r="AZ3958"/>
          <cell r="BA3958" t="str">
            <v/>
          </cell>
          <cell r="BB3958"/>
          <cell r="BC3958"/>
          <cell r="BD3958"/>
          <cell r="BE3958" t="str">
            <v/>
          </cell>
          <cell r="BF3958">
            <v>0</v>
          </cell>
          <cell r="BG3958" t="str">
            <v/>
          </cell>
          <cell r="BH3958" t="str">
            <v/>
          </cell>
          <cell r="BI3958">
            <v>12</v>
          </cell>
          <cell r="BJ3958" t="str">
            <v>0</v>
          </cell>
          <cell r="BK3958">
            <v>0</v>
          </cell>
          <cell r="BL3958">
            <v>0</v>
          </cell>
          <cell r="BM3958"/>
          <cell r="BN3958"/>
          <cell r="BO3958"/>
          <cell r="BP3958"/>
          <cell r="BR3958">
            <v>0</v>
          </cell>
          <cell r="BT3958" t="str">
            <v/>
          </cell>
          <cell r="BU3958" t="str">
            <v/>
          </cell>
        </row>
        <row r="3959">
          <cell r="H3959">
            <v>0</v>
          </cell>
          <cell r="O3959">
            <v>334164</v>
          </cell>
          <cell r="P3959" t="str">
            <v>2022/175-0009-01</v>
          </cell>
          <cell r="Q3959" t="str">
            <v>EST CADEIRA JULIETA (JEQ PECAN) (COURO PIGUIMENTADO AREIA)</v>
          </cell>
          <cell r="R3959"/>
          <cell r="S3959"/>
          <cell r="T3959"/>
          <cell r="U3959">
            <v>0.6</v>
          </cell>
          <cell r="V3959">
            <v>0.54</v>
          </cell>
          <cell r="W3959">
            <v>0.71</v>
          </cell>
          <cell r="X3959">
            <v>0</v>
          </cell>
          <cell r="Y3959" t="str">
            <v>EST CADEIRA JULIETA (JEQ PECAN) (COURO PIGUIMENTADO AREIA) - 0,6x0,54x0,71H</v>
          </cell>
          <cell r="Z3959">
            <v>9657.4</v>
          </cell>
          <cell r="AA3959">
            <v>0.35</v>
          </cell>
          <cell r="AB3959">
            <v>6277.3099999999995</v>
          </cell>
          <cell r="AC3959"/>
          <cell r="AD3959"/>
          <cell r="AE3959"/>
          <cell r="AF3959">
            <v>9657.4</v>
          </cell>
          <cell r="AG3959">
            <v>9657.4</v>
          </cell>
          <cell r="AH3959">
            <v>0</v>
          </cell>
          <cell r="AI3959">
            <v>9657.4</v>
          </cell>
          <cell r="AJ3959" t="str">
            <v>REF: 314954</v>
          </cell>
          <cell r="AK3959"/>
          <cell r="AL3959">
            <v>314954</v>
          </cell>
          <cell r="AM3959" t="str">
            <v>CADEIRA JULIETA (C/B) (JEQUITIBA) (COURO)</v>
          </cell>
          <cell r="AN3959"/>
          <cell r="AO3959">
            <v>0.6</v>
          </cell>
          <cell r="AP3959">
            <v>0.54</v>
          </cell>
          <cell r="AQ3959">
            <v>0.71</v>
          </cell>
          <cell r="AR3959">
            <v>0</v>
          </cell>
          <cell r="AS3959" t="str">
            <v>CADEIRA JULIETA (C/B) (JEQUITIBA) (COURO) - 0,6x0,54x0,71H</v>
          </cell>
          <cell r="AT3959">
            <v>9657.4</v>
          </cell>
          <cell r="AU3959">
            <v>9657.4</v>
          </cell>
          <cell r="AV3959">
            <v>9657.4</v>
          </cell>
          <cell r="AW3959">
            <v>0</v>
          </cell>
          <cell r="AX3959">
            <v>9657.4</v>
          </cell>
          <cell r="AY3959">
            <v>0</v>
          </cell>
          <cell r="AZ3959"/>
          <cell r="BA3959" t="str">
            <v/>
          </cell>
          <cell r="BB3959"/>
          <cell r="BC3959"/>
          <cell r="BD3959"/>
          <cell r="BE3959" t="str">
            <v/>
          </cell>
          <cell r="BF3959">
            <v>0</v>
          </cell>
          <cell r="BG3959" t="str">
            <v/>
          </cell>
          <cell r="BH3959" t="str">
            <v/>
          </cell>
          <cell r="BI3959">
            <v>12</v>
          </cell>
          <cell r="BJ3959" t="str">
            <v>0</v>
          </cell>
          <cell r="BK3959">
            <v>0</v>
          </cell>
          <cell r="BL3959">
            <v>0</v>
          </cell>
          <cell r="BM3959"/>
          <cell r="BN3959"/>
          <cell r="BO3959"/>
          <cell r="BP3959"/>
          <cell r="BR3959">
            <v>0</v>
          </cell>
          <cell r="BT3959" t="str">
            <v>CLAMI CADEIRA</v>
          </cell>
          <cell r="BU3959" t="str">
            <v>CADEIRA JULIETA</v>
          </cell>
        </row>
        <row r="3960">
          <cell r="H3960">
            <v>0</v>
          </cell>
          <cell r="O3960">
            <v>334164</v>
          </cell>
          <cell r="P3960" t="str">
            <v>2022/175-0011-01</v>
          </cell>
          <cell r="Q3960" t="str">
            <v>EST CADEIRA JULIETA (JEQ PECAN) (COURO PIGUIMENTADO AREIA)</v>
          </cell>
          <cell r="R3960"/>
          <cell r="S3960"/>
          <cell r="T3960"/>
          <cell r="U3960">
            <v>0.6</v>
          </cell>
          <cell r="V3960">
            <v>0.54</v>
          </cell>
          <cell r="W3960">
            <v>0.71</v>
          </cell>
          <cell r="X3960">
            <v>0</v>
          </cell>
          <cell r="Y3960" t="str">
            <v>EST CADEIRA JULIETA (JEQ PECAN) (COURO PIGUIMENTADO AREIA) - 0,6x0,54x0,71H</v>
          </cell>
          <cell r="Z3960">
            <v>9657.4</v>
          </cell>
          <cell r="AA3960">
            <v>0.35</v>
          </cell>
          <cell r="AB3960">
            <v>6277.3099999999995</v>
          </cell>
          <cell r="AC3960"/>
          <cell r="AD3960"/>
          <cell r="AE3960"/>
          <cell r="AF3960">
            <v>9657.4</v>
          </cell>
          <cell r="AG3960">
            <v>9657.4</v>
          </cell>
          <cell r="AH3960">
            <v>0</v>
          </cell>
          <cell r="AI3960">
            <v>9657.4</v>
          </cell>
          <cell r="AJ3960" t="str">
            <v>REF: 314954</v>
          </cell>
          <cell r="AK3960"/>
          <cell r="AL3960">
            <v>314954</v>
          </cell>
          <cell r="AM3960" t="str">
            <v>CADEIRA JULIETA (C/B) (JEQUITIBA) (COURO)</v>
          </cell>
          <cell r="AN3960"/>
          <cell r="AO3960">
            <v>0.6</v>
          </cell>
          <cell r="AP3960">
            <v>0.54</v>
          </cell>
          <cell r="AQ3960">
            <v>0.71</v>
          </cell>
          <cell r="AR3960">
            <v>0</v>
          </cell>
          <cell r="AS3960" t="str">
            <v>CADEIRA JULIETA (C/B) (JEQUITIBA) (COURO) - 0,6x0,54x0,71H</v>
          </cell>
          <cell r="AT3960">
            <v>9657.4</v>
          </cell>
          <cell r="AU3960">
            <v>9657.4</v>
          </cell>
          <cell r="AV3960">
            <v>9657.4</v>
          </cell>
          <cell r="AW3960">
            <v>0</v>
          </cell>
          <cell r="AX3960">
            <v>9657.4</v>
          </cell>
          <cell r="AY3960">
            <v>0</v>
          </cell>
          <cell r="AZ3960"/>
          <cell r="BA3960" t="str">
            <v/>
          </cell>
          <cell r="BB3960"/>
          <cell r="BC3960"/>
          <cell r="BD3960"/>
          <cell r="BE3960" t="str">
            <v/>
          </cell>
          <cell r="BF3960">
            <v>0</v>
          </cell>
          <cell r="BG3960" t="str">
            <v/>
          </cell>
          <cell r="BH3960" t="str">
            <v/>
          </cell>
          <cell r="BI3960">
            <v>12</v>
          </cell>
          <cell r="BJ3960" t="str">
            <v>0</v>
          </cell>
          <cell r="BK3960">
            <v>0</v>
          </cell>
          <cell r="BL3960">
            <v>0</v>
          </cell>
          <cell r="BM3960"/>
          <cell r="BN3960"/>
          <cell r="BO3960"/>
          <cell r="BP3960"/>
          <cell r="BR3960">
            <v>0</v>
          </cell>
          <cell r="BT3960" t="str">
            <v>CLAMI CADEIRA</v>
          </cell>
          <cell r="BU3960" t="str">
            <v>CADEIRA JULIETA</v>
          </cell>
        </row>
        <row r="3961">
          <cell r="H3961">
            <v>0</v>
          </cell>
          <cell r="O3961">
            <v>328747</v>
          </cell>
          <cell r="P3961" t="str">
            <v>2022/182-0007-01</v>
          </cell>
          <cell r="Q3961" t="str">
            <v>EST SOFA ANDROS (2B) FX C3092(BASE LAMINA WALNUT)</v>
          </cell>
          <cell r="R3961"/>
          <cell r="S3961"/>
          <cell r="T3961"/>
          <cell r="U3961">
            <v>3</v>
          </cell>
          <cell r="V3961">
            <v>1.5</v>
          </cell>
          <cell r="W3961">
            <v>0.76</v>
          </cell>
          <cell r="X3961">
            <v>0</v>
          </cell>
          <cell r="Y3961" t="str">
            <v>EST SOFA ANDROS (2B) FX C3092(BASE LAMINA WALNUT) - 3x1,5x0,76H</v>
          </cell>
          <cell r="Z3961">
            <v>48220.08</v>
          </cell>
          <cell r="AA3961">
            <v>0.5</v>
          </cell>
          <cell r="AB3961">
            <v>24110.04</v>
          </cell>
          <cell r="AC3961"/>
          <cell r="AD3961"/>
          <cell r="AE3961"/>
          <cell r="AF3961">
            <v>48220.08</v>
          </cell>
          <cell r="AG3961">
            <v>48220.08</v>
          </cell>
          <cell r="AH3961">
            <v>0</v>
          </cell>
          <cell r="AI3961">
            <v>48220.08</v>
          </cell>
          <cell r="AJ3961" t="str">
            <v>REF: 398770</v>
          </cell>
          <cell r="AK3961" t="str">
            <v>VERSAO FORA DE LINHA</v>
          </cell>
          <cell r="AL3961">
            <v>398770</v>
          </cell>
          <cell r="AM3961" t="str">
            <v>SOFA NEW ANDROS (2B) (LAMINA) (FX C)</v>
          </cell>
          <cell r="AN3961"/>
          <cell r="AO3961">
            <v>3</v>
          </cell>
          <cell r="AP3961">
            <v>1.5</v>
          </cell>
          <cell r="AQ3961">
            <v>0.76</v>
          </cell>
          <cell r="AR3961">
            <v>0</v>
          </cell>
          <cell r="AS3961" t="str">
            <v>SOFA NEW ANDROS (2B) (LAMINA) (FX C) - 3x1,5x0,76H</v>
          </cell>
          <cell r="AT3961">
            <v>48220.08</v>
          </cell>
          <cell r="AU3961">
            <v>48220.08</v>
          </cell>
          <cell r="AV3961">
            <v>48220.08</v>
          </cell>
          <cell r="AW3961">
            <v>0</v>
          </cell>
          <cell r="AX3961">
            <v>48220.08</v>
          </cell>
          <cell r="AY3961">
            <v>0</v>
          </cell>
          <cell r="AZ3961"/>
          <cell r="BA3961" t="str">
            <v/>
          </cell>
          <cell r="BB3961"/>
          <cell r="BC3961"/>
          <cell r="BD3961"/>
          <cell r="BE3961" t="str">
            <v/>
          </cell>
          <cell r="BF3961">
            <v>0</v>
          </cell>
          <cell r="BG3961" t="str">
            <v/>
          </cell>
          <cell r="BH3961" t="str">
            <v/>
          </cell>
          <cell r="BI3961">
            <v>12</v>
          </cell>
          <cell r="BJ3961" t="str">
            <v>0</v>
          </cell>
          <cell r="BK3961">
            <v>0</v>
          </cell>
          <cell r="BL3961">
            <v>0</v>
          </cell>
          <cell r="BM3961"/>
          <cell r="BN3961"/>
          <cell r="BO3961"/>
          <cell r="BP3961"/>
          <cell r="BR3961">
            <v>0</v>
          </cell>
          <cell r="BT3961" t="str">
            <v/>
          </cell>
          <cell r="BU3961" t="str">
            <v/>
          </cell>
        </row>
        <row r="3962">
          <cell r="H3962">
            <v>0</v>
          </cell>
          <cell r="O3962">
            <v>324028</v>
          </cell>
          <cell r="P3962" t="str">
            <v>2022/101-0072-01</v>
          </cell>
          <cell r="Q3962" t="str">
            <v>EST TAPETE LUA (ORGANIC) (2 CORES) (10MM) F:139/FX:1137</v>
          </cell>
          <cell r="R3962"/>
          <cell r="S3962"/>
          <cell r="T3962"/>
          <cell r="U3962">
            <v>2.8</v>
          </cell>
          <cell r="V3962">
            <v>2.8</v>
          </cell>
          <cell r="W3962">
            <v>0.01</v>
          </cell>
          <cell r="X3962">
            <v>0</v>
          </cell>
          <cell r="Y3962" t="str">
            <v>EST TAPETE LUA (ORGANIC) (2 CORES) (10MM) F:139/FX:1137 - 2,8x2,8x0,01H</v>
          </cell>
          <cell r="Z3962">
            <v>28660.531199999994</v>
          </cell>
          <cell r="AA3962">
            <v>0.35</v>
          </cell>
          <cell r="AB3962">
            <v>18629.345279999994</v>
          </cell>
          <cell r="AC3962"/>
          <cell r="AD3962"/>
          <cell r="AE3962"/>
          <cell r="AF3962">
            <v>28660.531199999994</v>
          </cell>
          <cell r="AG3962">
            <v>28660.531199999994</v>
          </cell>
          <cell r="AH3962">
            <v>0</v>
          </cell>
          <cell r="AI3962">
            <v>28660.531199999994</v>
          </cell>
          <cell r="AJ3962" t="str">
            <v>REF: 369314</v>
          </cell>
          <cell r="AK3962" t="str">
            <v>VALOR A PATIR DE DO M²</v>
          </cell>
          <cell r="AL3962">
            <v>369314</v>
          </cell>
          <cell r="AM3962" t="str">
            <v>TAPETE LUA (ORGANIC) (2 CORES) (10MM)</v>
          </cell>
          <cell r="AN3962"/>
          <cell r="AO3962">
            <v>0</v>
          </cell>
          <cell r="AP3962">
            <v>0</v>
          </cell>
          <cell r="AQ3962">
            <v>0</v>
          </cell>
          <cell r="AR3962">
            <v>0</v>
          </cell>
          <cell r="AS3962" t="str">
            <v>TAPETE LUA (ORGANIC) (2 CORES) (10MM) - Ø0x0H</v>
          </cell>
          <cell r="AT3962">
            <v>28660.531199999994</v>
          </cell>
          <cell r="AU3962">
            <v>28660.531199999994</v>
          </cell>
          <cell r="AV3962">
            <v>3655.68</v>
          </cell>
          <cell r="AW3962">
            <v>25004.851199999994</v>
          </cell>
          <cell r="AX3962">
            <v>28660.53</v>
          </cell>
          <cell r="AY3962">
            <v>1.1999999951513018E-3</v>
          </cell>
          <cell r="AZ3962">
            <v>369314</v>
          </cell>
          <cell r="BA3962" t="str">
            <v>TAPETE LUA (ORGANIC) (2 CORES) (10MM)</v>
          </cell>
          <cell r="BB3962" t="str">
            <v>(M²): TAPETE LUA (ORGANIC) (2 CORES) (10MM)</v>
          </cell>
          <cell r="BC3962">
            <v>7.839999999999999</v>
          </cell>
          <cell r="BD3962"/>
          <cell r="BE3962">
            <v>3655.68</v>
          </cell>
          <cell r="BF3962">
            <v>0</v>
          </cell>
          <cell r="BG3962">
            <v>-3655.68</v>
          </cell>
          <cell r="BH3962" t="str">
            <v>(M²)</v>
          </cell>
          <cell r="BI3962">
            <v>12</v>
          </cell>
          <cell r="BJ3962">
            <v>28660.531199999994</v>
          </cell>
          <cell r="BK3962">
            <v>0</v>
          </cell>
          <cell r="BL3962">
            <v>0</v>
          </cell>
          <cell r="BM3962"/>
          <cell r="BN3962"/>
          <cell r="BO3962"/>
          <cell r="BP3962"/>
          <cell r="BR3962">
            <v>0</v>
          </cell>
          <cell r="BT3962" t="str">
            <v/>
          </cell>
          <cell r="BU3962" t="str">
            <v/>
          </cell>
        </row>
        <row r="3963">
          <cell r="H3963">
            <v>0</v>
          </cell>
          <cell r="O3963">
            <v>324019</v>
          </cell>
          <cell r="P3963" t="str">
            <v>2022/090-0048-01</v>
          </cell>
          <cell r="Q3963" t="str">
            <v>EST TAPETE PEROLA (LIST DENSO) (2 CORES) (10MM) F:1236/5061</v>
          </cell>
          <cell r="R3963"/>
          <cell r="S3963"/>
          <cell r="T3963"/>
          <cell r="U3963">
            <v>4</v>
          </cell>
          <cell r="V3963">
            <v>5</v>
          </cell>
          <cell r="W3963">
            <v>0.01</v>
          </cell>
          <cell r="X3963">
            <v>0</v>
          </cell>
          <cell r="Y3963" t="str">
            <v>EST TAPETE PEROLA (LIST DENSO) (2 CORES) (10MM) F:1236/5061 - 4x5x0,01H</v>
          </cell>
          <cell r="Z3963">
            <v>44620.800000000003</v>
          </cell>
          <cell r="AA3963">
            <v>0.35</v>
          </cell>
          <cell r="AB3963">
            <v>29003.520000000004</v>
          </cell>
          <cell r="AC3963"/>
          <cell r="AD3963"/>
          <cell r="AE3963"/>
          <cell r="AF3963">
            <v>44620.800000000003</v>
          </cell>
          <cell r="AG3963">
            <v>44620.800000000003</v>
          </cell>
          <cell r="AH3963">
            <v>0</v>
          </cell>
          <cell r="AI3963">
            <v>44620.800000000003</v>
          </cell>
          <cell r="AJ3963" t="str">
            <v>REF: 369313</v>
          </cell>
          <cell r="AK3963" t="str">
            <v>VALOR A PATIR DE DO M²</v>
          </cell>
          <cell r="AL3963">
            <v>369313</v>
          </cell>
          <cell r="AM3963" t="str">
            <v>TAPETE PEROLA (LISTRADO DENSO) (2 CORES) (10MM)</v>
          </cell>
          <cell r="AN3963"/>
          <cell r="AO3963">
            <v>0</v>
          </cell>
          <cell r="AP3963">
            <v>0</v>
          </cell>
          <cell r="AQ3963">
            <v>0</v>
          </cell>
          <cell r="AR3963">
            <v>0</v>
          </cell>
          <cell r="AS3963" t="str">
            <v>TAPETE PEROLA (LISTRADO DENSO) (2 CORES) (10MM) - Ø0x0H</v>
          </cell>
          <cell r="AT3963">
            <v>44620.800000000003</v>
          </cell>
          <cell r="AU3963">
            <v>44620.800000000003</v>
          </cell>
          <cell r="AV3963">
            <v>2231.04</v>
          </cell>
          <cell r="AW3963">
            <v>42389.760000000002</v>
          </cell>
          <cell r="AX3963">
            <v>44620.800000000003</v>
          </cell>
          <cell r="AY3963">
            <v>0</v>
          </cell>
          <cell r="AZ3963">
            <v>369313</v>
          </cell>
          <cell r="BA3963" t="str">
            <v>TAPETE PEROLA (LISTRADO DENSO) (2 CORES) (10MM)</v>
          </cell>
          <cell r="BB3963" t="str">
            <v>(M²): TAPETE PEROLA (LISTRADO DENSO) (2 CORES) (10MM)</v>
          </cell>
          <cell r="BC3963">
            <v>20</v>
          </cell>
          <cell r="BD3963"/>
          <cell r="BE3963">
            <v>2231.04</v>
          </cell>
          <cell r="BF3963">
            <v>0</v>
          </cell>
          <cell r="BG3963">
            <v>-2231.04</v>
          </cell>
          <cell r="BH3963" t="str">
            <v>(M²)</v>
          </cell>
          <cell r="BI3963">
            <v>12</v>
          </cell>
          <cell r="BJ3963">
            <v>44620.800000000003</v>
          </cell>
          <cell r="BK3963">
            <v>0</v>
          </cell>
          <cell r="BL3963">
            <v>0</v>
          </cell>
          <cell r="BM3963"/>
          <cell r="BN3963"/>
          <cell r="BO3963"/>
          <cell r="BP3963"/>
          <cell r="BR3963">
            <v>0</v>
          </cell>
          <cell r="BT3963" t="str">
            <v/>
          </cell>
          <cell r="BU3963" t="str">
            <v/>
          </cell>
        </row>
        <row r="3964">
          <cell r="H3964">
            <v>0</v>
          </cell>
          <cell r="O3964">
            <v>324015</v>
          </cell>
          <cell r="P3964" t="str">
            <v>2022/101-0068-01</v>
          </cell>
          <cell r="Q3964" t="str">
            <v>EST TAPETE MAR (QUADR) (2 CORES) (10MM) F:4090/1147</v>
          </cell>
          <cell r="R3964"/>
          <cell r="S3964"/>
          <cell r="T3964"/>
          <cell r="U3964">
            <v>3.5</v>
          </cell>
          <cell r="V3964">
            <v>5</v>
          </cell>
          <cell r="W3964">
            <v>0.01</v>
          </cell>
          <cell r="X3964">
            <v>0</v>
          </cell>
          <cell r="Y3964" t="str">
            <v>EST TAPETE MAR (QUADR) (2 CORES) (10MM) F:4090/1147 - 3,5x5x0,01H</v>
          </cell>
          <cell r="Z3964">
            <v>50646.400000000001</v>
          </cell>
          <cell r="AA3964">
            <v>0.35</v>
          </cell>
          <cell r="AB3964">
            <v>32920.160000000003</v>
          </cell>
          <cell r="AC3964"/>
          <cell r="AD3964"/>
          <cell r="AE3964"/>
          <cell r="AF3964">
            <v>50646.400000000001</v>
          </cell>
          <cell r="AG3964">
            <v>50646.400000000001</v>
          </cell>
          <cell r="AH3964">
            <v>0</v>
          </cell>
          <cell r="AI3964">
            <v>50646.400000000001</v>
          </cell>
          <cell r="AJ3964" t="str">
            <v>REF: 369315</v>
          </cell>
          <cell r="AK3964" t="str">
            <v>VALOR A PATIR DE DO M²</v>
          </cell>
          <cell r="AL3964">
            <v>369315</v>
          </cell>
          <cell r="AM3964" t="str">
            <v>TAPETE MAR (QUADRICULADO) (2 CORES) (10MM)</v>
          </cell>
          <cell r="AN3964"/>
          <cell r="AO3964">
            <v>0</v>
          </cell>
          <cell r="AP3964">
            <v>0</v>
          </cell>
          <cell r="AQ3964">
            <v>0</v>
          </cell>
          <cell r="AR3964">
            <v>0</v>
          </cell>
          <cell r="AS3964" t="str">
            <v>TAPETE MAR (QUADRICULADO) (2 CORES) (10MM) - Ø0x0H</v>
          </cell>
          <cell r="AT3964">
            <v>50646.400000000001</v>
          </cell>
          <cell r="AU3964">
            <v>50646.400000000001</v>
          </cell>
          <cell r="AV3964">
            <v>2894.08</v>
          </cell>
          <cell r="AW3964">
            <v>47752.32</v>
          </cell>
          <cell r="AX3964">
            <v>50646.400000000001</v>
          </cell>
          <cell r="AY3964">
            <v>0</v>
          </cell>
          <cell r="AZ3964">
            <v>369315</v>
          </cell>
          <cell r="BA3964" t="str">
            <v>TAPETE MAR (QUADRICULADO) (2 CORES) (10MM)</v>
          </cell>
          <cell r="BB3964" t="str">
            <v>(M²): TAPETE MAR (QUADRICULADO) (2 CORES) (10MM)</v>
          </cell>
          <cell r="BC3964">
            <v>17.5</v>
          </cell>
          <cell r="BD3964"/>
          <cell r="BE3964">
            <v>2894.08</v>
          </cell>
          <cell r="BF3964">
            <v>0</v>
          </cell>
          <cell r="BG3964">
            <v>-2894.08</v>
          </cell>
          <cell r="BH3964" t="str">
            <v>(M²)</v>
          </cell>
          <cell r="BI3964">
            <v>12</v>
          </cell>
          <cell r="BJ3964">
            <v>50646.400000000001</v>
          </cell>
          <cell r="BK3964">
            <v>0</v>
          </cell>
          <cell r="BL3964">
            <v>0</v>
          </cell>
          <cell r="BM3964"/>
          <cell r="BN3964"/>
          <cell r="BO3964"/>
          <cell r="BP3964"/>
          <cell r="BR3964">
            <v>0</v>
          </cell>
          <cell r="BT3964" t="str">
            <v/>
          </cell>
          <cell r="BU3964" t="str">
            <v/>
          </cell>
        </row>
        <row r="3965">
          <cell r="H3965">
            <v>0</v>
          </cell>
          <cell r="O3965">
            <v>324010</v>
          </cell>
          <cell r="P3965"/>
          <cell r="Q3965" t="str">
            <v>EST TAPETE TROPICAL (LISO) (1 COR) (10MM) F:1205</v>
          </cell>
          <cell r="R3965"/>
          <cell r="S3965"/>
          <cell r="T3965"/>
          <cell r="U3965">
            <v>4</v>
          </cell>
          <cell r="V3965">
            <v>3.5</v>
          </cell>
          <cell r="W3965">
            <v>0.01</v>
          </cell>
          <cell r="X3965">
            <v>0</v>
          </cell>
          <cell r="Y3965" t="str">
            <v>EST TAPETE TROPICAL (LISO) (1 COR) (10MM) F:1205 - 4x3,5x0,01H</v>
          </cell>
          <cell r="Z3965">
            <v>23708.16</v>
          </cell>
          <cell r="AA3965">
            <v>0.35</v>
          </cell>
          <cell r="AB3965">
            <v>15410.304</v>
          </cell>
          <cell r="AC3965"/>
          <cell r="AD3965"/>
          <cell r="AE3965"/>
          <cell r="AF3965">
            <v>23708.16</v>
          </cell>
          <cell r="AG3965">
            <v>23708.16</v>
          </cell>
          <cell r="AH3965">
            <v>0</v>
          </cell>
          <cell r="AI3965">
            <v>23708.16</v>
          </cell>
          <cell r="AJ3965" t="str">
            <v>REF: 369260</v>
          </cell>
          <cell r="AK3965" t="str">
            <v>VALOR A PATIR DE DO M²</v>
          </cell>
          <cell r="AL3965">
            <v>369260</v>
          </cell>
          <cell r="AM3965" t="str">
            <v>TAPETE TROPICAL (LISO) (1 COR) (10MM)</v>
          </cell>
          <cell r="AN3965"/>
          <cell r="AO3965">
            <v>0</v>
          </cell>
          <cell r="AP3965">
            <v>0</v>
          </cell>
          <cell r="AQ3965">
            <v>0</v>
          </cell>
          <cell r="AR3965">
            <v>0</v>
          </cell>
          <cell r="AS3965" t="str">
            <v>TAPETE TROPICAL (LISO) (1 COR) (10MM) - Ø0x0H</v>
          </cell>
          <cell r="AT3965">
            <v>23708.16</v>
          </cell>
          <cell r="AU3965">
            <v>23708.16</v>
          </cell>
          <cell r="AV3965">
            <v>1693.44</v>
          </cell>
          <cell r="AW3965">
            <v>22014.720000000001</v>
          </cell>
          <cell r="AX3965">
            <v>23708.16</v>
          </cell>
          <cell r="AY3965">
            <v>0</v>
          </cell>
          <cell r="AZ3965">
            <v>369260</v>
          </cell>
          <cell r="BA3965" t="str">
            <v>TAPETE TROPICAL (LISO) (1 COR) (10MM)</v>
          </cell>
          <cell r="BB3965" t="str">
            <v>(M²): TAPETE TROPICAL (LISO) (1 COR) (10MM)</v>
          </cell>
          <cell r="BC3965">
            <v>14</v>
          </cell>
          <cell r="BD3965"/>
          <cell r="BE3965">
            <v>1693.44</v>
          </cell>
          <cell r="BF3965">
            <v>0</v>
          </cell>
          <cell r="BG3965">
            <v>-1693.44</v>
          </cell>
          <cell r="BH3965" t="str">
            <v>(M²)</v>
          </cell>
          <cell r="BI3965">
            <v>12</v>
          </cell>
          <cell r="BJ3965">
            <v>23708.16</v>
          </cell>
          <cell r="BK3965">
            <v>0</v>
          </cell>
          <cell r="BL3965">
            <v>0</v>
          </cell>
          <cell r="BM3965"/>
          <cell r="BN3965"/>
          <cell r="BO3965"/>
          <cell r="BP3965"/>
          <cell r="BR3965">
            <v>0</v>
          </cell>
          <cell r="BT3965" t="str">
            <v/>
          </cell>
          <cell r="BU3965" t="str">
            <v/>
          </cell>
        </row>
        <row r="3966">
          <cell r="H3966">
            <v>0</v>
          </cell>
          <cell r="O3966">
            <v>324009</v>
          </cell>
          <cell r="P3966" t="str">
            <v>2022/090-0044-01</v>
          </cell>
          <cell r="Q3966" t="str">
            <v>EST TAPETE TROPICAL (LISO) (1 COR) (10MM) F:5056</v>
          </cell>
          <cell r="R3966"/>
          <cell r="S3966"/>
          <cell r="T3966"/>
          <cell r="U3966">
            <v>3.5</v>
          </cell>
          <cell r="V3966">
            <v>4.5</v>
          </cell>
          <cell r="W3966">
            <v>0.01</v>
          </cell>
          <cell r="X3966">
            <v>0</v>
          </cell>
          <cell r="Y3966" t="str">
            <v>EST TAPETE TROPICAL (LISO) (1 COR) (10MM) F:5056 - 3,5x4,5x0,01H</v>
          </cell>
          <cell r="Z3966">
            <v>26671.68</v>
          </cell>
          <cell r="AA3966">
            <v>0.35</v>
          </cell>
          <cell r="AB3966">
            <v>17336.592000000001</v>
          </cell>
          <cell r="AC3966"/>
          <cell r="AD3966"/>
          <cell r="AE3966"/>
          <cell r="AF3966">
            <v>26671.68</v>
          </cell>
          <cell r="AG3966">
            <v>26671.68</v>
          </cell>
          <cell r="AH3966">
            <v>0</v>
          </cell>
          <cell r="AI3966">
            <v>26671.68</v>
          </cell>
          <cell r="AJ3966" t="str">
            <v>REF: 369260</v>
          </cell>
          <cell r="AK3966" t="str">
            <v>VALOR A PATIR DE DO M²</v>
          </cell>
          <cell r="AL3966">
            <v>369260</v>
          </cell>
          <cell r="AM3966" t="str">
            <v>TAPETE TROPICAL (LISO) (1 COR) (10MM)</v>
          </cell>
          <cell r="AN3966"/>
          <cell r="AO3966">
            <v>0</v>
          </cell>
          <cell r="AP3966">
            <v>0</v>
          </cell>
          <cell r="AQ3966">
            <v>0</v>
          </cell>
          <cell r="AR3966">
            <v>0</v>
          </cell>
          <cell r="AS3966" t="str">
            <v>TAPETE TROPICAL (LISO) (1 COR) (10MM) - Ø0x0H</v>
          </cell>
          <cell r="AT3966">
            <v>26671.68</v>
          </cell>
          <cell r="AU3966">
            <v>26671.68</v>
          </cell>
          <cell r="AV3966">
            <v>1693.44</v>
          </cell>
          <cell r="AW3966">
            <v>24978.240000000002</v>
          </cell>
          <cell r="AX3966">
            <v>26671.68</v>
          </cell>
          <cell r="AY3966">
            <v>0</v>
          </cell>
          <cell r="AZ3966">
            <v>369260</v>
          </cell>
          <cell r="BA3966" t="str">
            <v>TAPETE TROPICAL (LISO) (1 COR) (10MM)</v>
          </cell>
          <cell r="BB3966" t="str">
            <v>(M²): TAPETE TROPICAL (LISO) (1 COR) (10MM)</v>
          </cell>
          <cell r="BC3966">
            <v>15.75</v>
          </cell>
          <cell r="BD3966"/>
          <cell r="BE3966">
            <v>1693.44</v>
          </cell>
          <cell r="BF3966">
            <v>0</v>
          </cell>
          <cell r="BG3966">
            <v>-1693.44</v>
          </cell>
          <cell r="BH3966" t="str">
            <v>(M²)</v>
          </cell>
          <cell r="BI3966">
            <v>12</v>
          </cell>
          <cell r="BJ3966">
            <v>26671.68</v>
          </cell>
          <cell r="BK3966">
            <v>0</v>
          </cell>
          <cell r="BL3966">
            <v>0</v>
          </cell>
          <cell r="BM3966"/>
          <cell r="BN3966"/>
          <cell r="BO3966"/>
          <cell r="BP3966"/>
          <cell r="BR3966">
            <v>0</v>
          </cell>
          <cell r="BT3966" t="str">
            <v/>
          </cell>
          <cell r="BU3966" t="str">
            <v/>
          </cell>
        </row>
        <row r="3967">
          <cell r="H3967">
            <v>0</v>
          </cell>
          <cell r="O3967">
            <v>312414</v>
          </cell>
          <cell r="P3967"/>
          <cell r="Q3967" t="str">
            <v>EST LIVRO TRACOS CAPA DURA</v>
          </cell>
          <cell r="R3967"/>
          <cell r="S3967"/>
          <cell r="T3967"/>
          <cell r="U3967">
            <v>0</v>
          </cell>
          <cell r="V3967">
            <v>0</v>
          </cell>
          <cell r="W3967">
            <v>0</v>
          </cell>
          <cell r="X3967">
            <v>0</v>
          </cell>
          <cell r="Y3967" t="str">
            <v>EST LIVRO TRACOS CAPA DURA - Ø0x0H</v>
          </cell>
          <cell r="Z3967">
            <v>392</v>
          </cell>
          <cell r="AA3967">
            <v>0.35</v>
          </cell>
          <cell r="AB3967">
            <v>254.8</v>
          </cell>
          <cell r="AC3967"/>
          <cell r="AD3967"/>
          <cell r="AE3967"/>
          <cell r="AF3967">
            <v>392</v>
          </cell>
          <cell r="AG3967">
            <v>392</v>
          </cell>
          <cell r="AH3967">
            <v>0</v>
          </cell>
          <cell r="AI3967">
            <v>392</v>
          </cell>
          <cell r="AJ3967" t="str">
            <v>REF: 312414</v>
          </cell>
          <cell r="AK3967"/>
          <cell r="AL3967">
            <v>312414</v>
          </cell>
          <cell r="AM3967" t="str">
            <v>EST LIVRO TRACOS CAPA DURA</v>
          </cell>
          <cell r="AN3967"/>
          <cell r="AO3967">
            <v>0</v>
          </cell>
          <cell r="AP3967">
            <v>0</v>
          </cell>
          <cell r="AQ3967">
            <v>0</v>
          </cell>
          <cell r="AR3967">
            <v>0</v>
          </cell>
          <cell r="AS3967" t="str">
            <v>EST LIVRO TRACOS CAPA DURA - Ø0x0H</v>
          </cell>
          <cell r="AT3967">
            <v>392</v>
          </cell>
          <cell r="AU3967">
            <v>392</v>
          </cell>
          <cell r="AV3967">
            <v>392</v>
          </cell>
          <cell r="AW3967">
            <v>0</v>
          </cell>
          <cell r="AX3967">
            <v>392</v>
          </cell>
          <cell r="AY3967">
            <v>0</v>
          </cell>
          <cell r="AZ3967"/>
          <cell r="BA3967" t="str">
            <v/>
          </cell>
          <cell r="BB3967"/>
          <cell r="BC3967"/>
          <cell r="BD3967"/>
          <cell r="BE3967" t="str">
            <v/>
          </cell>
          <cell r="BF3967">
            <v>0</v>
          </cell>
          <cell r="BG3967" t="str">
            <v/>
          </cell>
          <cell r="BH3967" t="str">
            <v/>
          </cell>
          <cell r="BI3967">
            <v>12</v>
          </cell>
          <cell r="BJ3967" t="str">
            <v>0</v>
          </cell>
          <cell r="BK3967">
            <v>0</v>
          </cell>
          <cell r="BL3967">
            <v>0</v>
          </cell>
          <cell r="BM3967"/>
          <cell r="BN3967"/>
          <cell r="BO3967"/>
          <cell r="BP3967"/>
          <cell r="BR3967">
            <v>0</v>
          </cell>
          <cell r="BT3967" t="str">
            <v/>
          </cell>
          <cell r="BU3967" t="str">
            <v/>
          </cell>
        </row>
        <row r="3968">
          <cell r="H3968">
            <v>0</v>
          </cell>
          <cell r="O3968">
            <v>312413</v>
          </cell>
          <cell r="P3968"/>
          <cell r="Q3968" t="str">
            <v>EST LIVRO SUPERYATCH BOOK CAPA DURA</v>
          </cell>
          <cell r="R3968"/>
          <cell r="S3968"/>
          <cell r="T3968"/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 t="str">
            <v>EST LIVRO SUPERYATCH BOOK CAPA DURA - Ø0x0H</v>
          </cell>
          <cell r="Z3968">
            <v>846.72</v>
          </cell>
          <cell r="AA3968">
            <v>0.35</v>
          </cell>
          <cell r="AB3968">
            <v>550.36800000000005</v>
          </cell>
          <cell r="AC3968"/>
          <cell r="AD3968"/>
          <cell r="AE3968"/>
          <cell r="AF3968">
            <v>846.72</v>
          </cell>
          <cell r="AG3968">
            <v>846.72</v>
          </cell>
          <cell r="AH3968">
            <v>0</v>
          </cell>
          <cell r="AI3968">
            <v>846.72</v>
          </cell>
          <cell r="AJ3968" t="str">
            <v>REF: 312413</v>
          </cell>
          <cell r="AK3968"/>
          <cell r="AL3968">
            <v>312413</v>
          </cell>
          <cell r="AM3968" t="str">
            <v>EST LIVRO SUPERYATCH BOOK CAPA DURA</v>
          </cell>
          <cell r="AN3968"/>
          <cell r="AO3968">
            <v>0</v>
          </cell>
          <cell r="AP3968">
            <v>0</v>
          </cell>
          <cell r="AQ3968">
            <v>0</v>
          </cell>
          <cell r="AR3968">
            <v>0</v>
          </cell>
          <cell r="AS3968" t="str">
            <v>EST LIVRO SUPERYATCH BOOK CAPA DURA - Ø0x0H</v>
          </cell>
          <cell r="AT3968">
            <v>846.72</v>
          </cell>
          <cell r="AU3968">
            <v>846.72</v>
          </cell>
          <cell r="AV3968">
            <v>846.72</v>
          </cell>
          <cell r="AW3968">
            <v>0</v>
          </cell>
          <cell r="AX3968">
            <v>846.72</v>
          </cell>
          <cell r="AY3968">
            <v>0</v>
          </cell>
          <cell r="AZ3968"/>
          <cell r="BA3968" t="str">
            <v/>
          </cell>
          <cell r="BB3968"/>
          <cell r="BC3968"/>
          <cell r="BD3968"/>
          <cell r="BE3968" t="str">
            <v/>
          </cell>
          <cell r="BF3968">
            <v>0</v>
          </cell>
          <cell r="BG3968" t="str">
            <v/>
          </cell>
          <cell r="BH3968" t="str">
            <v/>
          </cell>
          <cell r="BI3968">
            <v>12</v>
          </cell>
          <cell r="BJ3968" t="str">
            <v>0</v>
          </cell>
          <cell r="BK3968">
            <v>0</v>
          </cell>
          <cell r="BL3968">
            <v>0</v>
          </cell>
          <cell r="BM3968"/>
          <cell r="BN3968"/>
          <cell r="BO3968"/>
          <cell r="BP3968"/>
          <cell r="BR3968">
            <v>0</v>
          </cell>
          <cell r="BT3968" t="str">
            <v/>
          </cell>
          <cell r="BU3968" t="str">
            <v/>
          </cell>
        </row>
        <row r="3969">
          <cell r="H3969">
            <v>0</v>
          </cell>
          <cell r="O3969">
            <v>312411</v>
          </cell>
          <cell r="P3969"/>
          <cell r="Q3969" t="str">
            <v>EST LIVRO RUY OTHAKE - ARQUITETURA E A CIDADE CAPA DURA</v>
          </cell>
          <cell r="R3969"/>
          <cell r="S3969"/>
          <cell r="T3969"/>
          <cell r="U3969">
            <v>0</v>
          </cell>
          <cell r="V3969">
            <v>0</v>
          </cell>
          <cell r="W3969">
            <v>0</v>
          </cell>
          <cell r="X3969">
            <v>0</v>
          </cell>
          <cell r="Y3969" t="str">
            <v>EST LIVRO RUY OTHAKE - ARQUITETURA E A CIDADE CAPA DURA - Ø0x0H</v>
          </cell>
          <cell r="Z3969">
            <v>564.48</v>
          </cell>
          <cell r="AA3969">
            <v>0.35</v>
          </cell>
          <cell r="AB3969">
            <v>366.91200000000003</v>
          </cell>
          <cell r="AC3969"/>
          <cell r="AD3969"/>
          <cell r="AE3969"/>
          <cell r="AF3969">
            <v>564.48</v>
          </cell>
          <cell r="AG3969">
            <v>564.48</v>
          </cell>
          <cell r="AH3969">
            <v>0</v>
          </cell>
          <cell r="AI3969">
            <v>564.48</v>
          </cell>
          <cell r="AJ3969" t="str">
            <v>REF: 312411</v>
          </cell>
          <cell r="AK3969"/>
          <cell r="AL3969">
            <v>312411</v>
          </cell>
          <cell r="AM3969" t="str">
            <v>EST LIVRO RUY OTHAKE - ARQUITETURA E A CIDADE CAPA DURA</v>
          </cell>
          <cell r="AN3969"/>
          <cell r="AO3969">
            <v>0</v>
          </cell>
          <cell r="AP3969">
            <v>0</v>
          </cell>
          <cell r="AQ3969">
            <v>0</v>
          </cell>
          <cell r="AR3969">
            <v>0</v>
          </cell>
          <cell r="AS3969" t="str">
            <v>EST LIVRO RUY OTHAKE - ARQUITETURA E A CIDADE CAPA DURA - Ø0x0H</v>
          </cell>
          <cell r="AT3969">
            <v>564.48</v>
          </cell>
          <cell r="AU3969">
            <v>564.48</v>
          </cell>
          <cell r="AV3969">
            <v>564.48</v>
          </cell>
          <cell r="AW3969">
            <v>0</v>
          </cell>
          <cell r="AX3969">
            <v>564.48</v>
          </cell>
          <cell r="AY3969">
            <v>0</v>
          </cell>
          <cell r="AZ3969"/>
          <cell r="BA3969" t="str">
            <v/>
          </cell>
          <cell r="BB3969"/>
          <cell r="BC3969"/>
          <cell r="BD3969"/>
          <cell r="BE3969" t="str">
            <v/>
          </cell>
          <cell r="BF3969">
            <v>0</v>
          </cell>
          <cell r="BG3969" t="str">
            <v/>
          </cell>
          <cell r="BH3969" t="str">
            <v/>
          </cell>
          <cell r="BI3969">
            <v>12</v>
          </cell>
          <cell r="BJ3969" t="str">
            <v>0</v>
          </cell>
          <cell r="BK3969">
            <v>0</v>
          </cell>
          <cell r="BL3969">
            <v>0</v>
          </cell>
          <cell r="BM3969"/>
          <cell r="BN3969"/>
          <cell r="BO3969"/>
          <cell r="BP3969"/>
          <cell r="BR3969">
            <v>0</v>
          </cell>
          <cell r="BT3969" t="str">
            <v/>
          </cell>
          <cell r="BU3969" t="str">
            <v/>
          </cell>
        </row>
        <row r="3970">
          <cell r="H3970">
            <v>0</v>
          </cell>
          <cell r="O3970">
            <v>312410</v>
          </cell>
          <cell r="P3970"/>
          <cell r="Q3970" t="str">
            <v>EST LIVRO MODERN MACRAME CAPA DURA</v>
          </cell>
          <cell r="R3970"/>
          <cell r="S3970"/>
          <cell r="T3970"/>
          <cell r="U3970">
            <v>0</v>
          </cell>
          <cell r="V3970">
            <v>0</v>
          </cell>
          <cell r="W3970">
            <v>0</v>
          </cell>
          <cell r="X3970">
            <v>0</v>
          </cell>
          <cell r="Y3970" t="str">
            <v>EST LIVRO MODERN MACRAME CAPA DURA - Ø0x0H</v>
          </cell>
          <cell r="Z3970">
            <v>533.12</v>
          </cell>
          <cell r="AA3970">
            <v>0.35</v>
          </cell>
          <cell r="AB3970">
            <v>346.52800000000002</v>
          </cell>
          <cell r="AC3970"/>
          <cell r="AD3970"/>
          <cell r="AE3970"/>
          <cell r="AF3970">
            <v>533.12</v>
          </cell>
          <cell r="AG3970">
            <v>533.12</v>
          </cell>
          <cell r="AH3970">
            <v>0</v>
          </cell>
          <cell r="AI3970">
            <v>533.12</v>
          </cell>
          <cell r="AJ3970" t="str">
            <v>REF: 312410</v>
          </cell>
          <cell r="AK3970"/>
          <cell r="AL3970">
            <v>312410</v>
          </cell>
          <cell r="AM3970" t="str">
            <v>EST LIVRO MODERN MACRAME CAPA DURA</v>
          </cell>
          <cell r="AN3970"/>
          <cell r="AO3970">
            <v>0</v>
          </cell>
          <cell r="AP3970">
            <v>0</v>
          </cell>
          <cell r="AQ3970">
            <v>0</v>
          </cell>
          <cell r="AR3970">
            <v>0</v>
          </cell>
          <cell r="AS3970" t="str">
            <v>EST LIVRO MODERN MACRAME CAPA DURA - Ø0x0H</v>
          </cell>
          <cell r="AT3970">
            <v>533.12</v>
          </cell>
          <cell r="AU3970">
            <v>533.12</v>
          </cell>
          <cell r="AV3970">
            <v>533.12</v>
          </cell>
          <cell r="AW3970">
            <v>0</v>
          </cell>
          <cell r="AX3970">
            <v>533.12</v>
          </cell>
          <cell r="AY3970">
            <v>0</v>
          </cell>
          <cell r="AZ3970"/>
          <cell r="BA3970" t="str">
            <v/>
          </cell>
          <cell r="BB3970"/>
          <cell r="BC3970"/>
          <cell r="BD3970"/>
          <cell r="BE3970" t="str">
            <v/>
          </cell>
          <cell r="BF3970">
            <v>0</v>
          </cell>
          <cell r="BG3970" t="str">
            <v/>
          </cell>
          <cell r="BH3970" t="str">
            <v/>
          </cell>
          <cell r="BI3970">
            <v>12</v>
          </cell>
          <cell r="BJ3970" t="str">
            <v>0</v>
          </cell>
          <cell r="BK3970">
            <v>0</v>
          </cell>
          <cell r="BL3970">
            <v>0</v>
          </cell>
          <cell r="BM3970"/>
          <cell r="BN3970"/>
          <cell r="BO3970"/>
          <cell r="BP3970"/>
          <cell r="BR3970">
            <v>0</v>
          </cell>
          <cell r="BT3970" t="str">
            <v/>
          </cell>
          <cell r="BU3970" t="str">
            <v/>
          </cell>
        </row>
        <row r="3971">
          <cell r="H3971">
            <v>0</v>
          </cell>
          <cell r="O3971">
            <v>312409</v>
          </cell>
          <cell r="P3971"/>
          <cell r="Q3971" t="str">
            <v>EST LIVRO OCA - ARQUITETURA DO BRASIL VOL. 16 CAPA DURA</v>
          </cell>
          <cell r="R3971"/>
          <cell r="S3971"/>
          <cell r="T3971"/>
          <cell r="U3971">
            <v>0</v>
          </cell>
          <cell r="V3971">
            <v>0</v>
          </cell>
          <cell r="W3971">
            <v>0</v>
          </cell>
          <cell r="X3971">
            <v>0</v>
          </cell>
          <cell r="Y3971" t="str">
            <v>EST LIVRO OCA - ARQUITETURA DO BRASIL VOL. 16 CAPA DURA - Ø0x0H</v>
          </cell>
          <cell r="Z3971">
            <v>874.94</v>
          </cell>
          <cell r="AA3971">
            <v>0.35</v>
          </cell>
          <cell r="AB3971">
            <v>568.71100000000001</v>
          </cell>
          <cell r="AC3971"/>
          <cell r="AD3971"/>
          <cell r="AE3971"/>
          <cell r="AF3971">
            <v>874.94</v>
          </cell>
          <cell r="AG3971">
            <v>874.94</v>
          </cell>
          <cell r="AH3971">
            <v>0</v>
          </cell>
          <cell r="AI3971">
            <v>874.94</v>
          </cell>
          <cell r="AJ3971" t="str">
            <v>REF: 312409</v>
          </cell>
          <cell r="AK3971"/>
          <cell r="AL3971">
            <v>312409</v>
          </cell>
          <cell r="AM3971" t="str">
            <v>EST LIVRO OCA - ARQUITETURA DO BRASIL VOL. 16 CAPA DURA</v>
          </cell>
          <cell r="AN3971"/>
          <cell r="AO3971">
            <v>0</v>
          </cell>
          <cell r="AP3971">
            <v>0</v>
          </cell>
          <cell r="AQ3971">
            <v>0</v>
          </cell>
          <cell r="AR3971">
            <v>0</v>
          </cell>
          <cell r="AS3971" t="str">
            <v>EST LIVRO OCA - ARQUITETURA DO BRASIL VOL. 16 CAPA DURA - Ø0x0H</v>
          </cell>
          <cell r="AT3971">
            <v>874.94</v>
          </cell>
          <cell r="AU3971">
            <v>874.94</v>
          </cell>
          <cell r="AV3971">
            <v>874.94</v>
          </cell>
          <cell r="AW3971">
            <v>0</v>
          </cell>
          <cell r="AX3971">
            <v>874.94</v>
          </cell>
          <cell r="AY3971">
            <v>0</v>
          </cell>
          <cell r="AZ3971"/>
          <cell r="BA3971" t="str">
            <v/>
          </cell>
          <cell r="BB3971"/>
          <cell r="BC3971"/>
          <cell r="BD3971"/>
          <cell r="BE3971" t="str">
            <v/>
          </cell>
          <cell r="BF3971">
            <v>0</v>
          </cell>
          <cell r="BG3971" t="str">
            <v/>
          </cell>
          <cell r="BH3971" t="str">
            <v/>
          </cell>
          <cell r="BI3971">
            <v>12</v>
          </cell>
          <cell r="BJ3971" t="str">
            <v>0</v>
          </cell>
          <cell r="BK3971">
            <v>0</v>
          </cell>
          <cell r="BL3971">
            <v>0</v>
          </cell>
          <cell r="BM3971"/>
          <cell r="BN3971"/>
          <cell r="BO3971"/>
          <cell r="BP3971"/>
          <cell r="BR3971">
            <v>0</v>
          </cell>
          <cell r="BT3971" t="str">
            <v/>
          </cell>
          <cell r="BU3971" t="str">
            <v/>
          </cell>
        </row>
        <row r="3972">
          <cell r="H3972">
            <v>0</v>
          </cell>
          <cell r="O3972">
            <v>312408</v>
          </cell>
          <cell r="P3972"/>
          <cell r="Q3972" t="str">
            <v>EST LIVRO JEAN GILLON CAPA DURA</v>
          </cell>
          <cell r="R3972"/>
          <cell r="S3972"/>
          <cell r="T3972"/>
          <cell r="U3972">
            <v>0</v>
          </cell>
          <cell r="V3972">
            <v>0</v>
          </cell>
          <cell r="W3972">
            <v>0</v>
          </cell>
          <cell r="X3972">
            <v>0</v>
          </cell>
          <cell r="Y3972" t="str">
            <v>EST LIVRO JEAN GILLON CAPA DURA - Ø0x0H</v>
          </cell>
          <cell r="Z3972">
            <v>529.98</v>
          </cell>
          <cell r="AA3972">
            <v>0.35</v>
          </cell>
          <cell r="AB3972">
            <v>344.48700000000002</v>
          </cell>
          <cell r="AC3972"/>
          <cell r="AD3972"/>
          <cell r="AE3972"/>
          <cell r="AF3972">
            <v>529.98</v>
          </cell>
          <cell r="AG3972">
            <v>529.98</v>
          </cell>
          <cell r="AH3972">
            <v>0</v>
          </cell>
          <cell r="AI3972">
            <v>529.98</v>
          </cell>
          <cell r="AJ3972" t="str">
            <v>REF: 312408</v>
          </cell>
          <cell r="AK3972"/>
          <cell r="AL3972">
            <v>312408</v>
          </cell>
          <cell r="AM3972" t="str">
            <v>EST LIVRO JEAN GILLON CAPA DURA</v>
          </cell>
          <cell r="AN3972"/>
          <cell r="AO3972">
            <v>0</v>
          </cell>
          <cell r="AP3972">
            <v>0</v>
          </cell>
          <cell r="AQ3972">
            <v>0</v>
          </cell>
          <cell r="AR3972">
            <v>0</v>
          </cell>
          <cell r="AS3972" t="str">
            <v>EST LIVRO JEAN GILLON CAPA DURA - Ø0x0H</v>
          </cell>
          <cell r="AT3972">
            <v>529.98</v>
          </cell>
          <cell r="AU3972">
            <v>529.98</v>
          </cell>
          <cell r="AV3972">
            <v>529.98</v>
          </cell>
          <cell r="AW3972">
            <v>0</v>
          </cell>
          <cell r="AX3972">
            <v>529.98</v>
          </cell>
          <cell r="AY3972">
            <v>0</v>
          </cell>
          <cell r="AZ3972"/>
          <cell r="BA3972" t="str">
            <v/>
          </cell>
          <cell r="BB3972"/>
          <cell r="BC3972"/>
          <cell r="BD3972"/>
          <cell r="BE3972" t="str">
            <v/>
          </cell>
          <cell r="BF3972">
            <v>0</v>
          </cell>
          <cell r="BG3972" t="str">
            <v/>
          </cell>
          <cell r="BH3972" t="str">
            <v/>
          </cell>
          <cell r="BI3972">
            <v>12</v>
          </cell>
          <cell r="BJ3972" t="str">
            <v>0</v>
          </cell>
          <cell r="BK3972">
            <v>0</v>
          </cell>
          <cell r="BL3972">
            <v>0</v>
          </cell>
          <cell r="BM3972"/>
          <cell r="BN3972"/>
          <cell r="BO3972"/>
          <cell r="BP3972"/>
          <cell r="BR3972">
            <v>0</v>
          </cell>
          <cell r="BT3972" t="str">
            <v/>
          </cell>
          <cell r="BU3972" t="str">
            <v/>
          </cell>
        </row>
        <row r="3973">
          <cell r="H3973">
            <v>0</v>
          </cell>
          <cell r="O3973">
            <v>312407</v>
          </cell>
          <cell r="P3973"/>
          <cell r="Q3973" t="str">
            <v>EST LIVRO MMM ROBERTO CAPA DURA</v>
          </cell>
          <cell r="R3973"/>
          <cell r="S3973"/>
          <cell r="T3973"/>
          <cell r="U3973">
            <v>0</v>
          </cell>
          <cell r="V3973">
            <v>0</v>
          </cell>
          <cell r="W3973">
            <v>0</v>
          </cell>
          <cell r="X3973">
            <v>0</v>
          </cell>
          <cell r="Y3973" t="str">
            <v>EST LIVRO MMM ROBERTO CAPA DURA - Ø0x0H</v>
          </cell>
          <cell r="Z3973">
            <v>470.4</v>
          </cell>
          <cell r="AA3973">
            <v>0.35</v>
          </cell>
          <cell r="AB3973">
            <v>305.76</v>
          </cell>
          <cell r="AC3973"/>
          <cell r="AD3973"/>
          <cell r="AE3973"/>
          <cell r="AF3973">
            <v>470.4</v>
          </cell>
          <cell r="AG3973">
            <v>470.4</v>
          </cell>
          <cell r="AH3973">
            <v>0</v>
          </cell>
          <cell r="AI3973">
            <v>470.4</v>
          </cell>
          <cell r="AJ3973" t="str">
            <v>REF: 312407</v>
          </cell>
          <cell r="AK3973"/>
          <cell r="AL3973">
            <v>312407</v>
          </cell>
          <cell r="AM3973" t="str">
            <v>EST LIVRO MMM ROBERTO CAPA DURA</v>
          </cell>
          <cell r="AN3973"/>
          <cell r="AO3973">
            <v>0</v>
          </cell>
          <cell r="AP3973">
            <v>0</v>
          </cell>
          <cell r="AQ3973">
            <v>0</v>
          </cell>
          <cell r="AR3973">
            <v>0</v>
          </cell>
          <cell r="AS3973" t="str">
            <v>EST LIVRO MMM ROBERTO CAPA DURA - Ø0x0H</v>
          </cell>
          <cell r="AT3973">
            <v>470.4</v>
          </cell>
          <cell r="AU3973">
            <v>470.4</v>
          </cell>
          <cell r="AV3973">
            <v>470.4</v>
          </cell>
          <cell r="AW3973">
            <v>0</v>
          </cell>
          <cell r="AX3973">
            <v>470.4</v>
          </cell>
          <cell r="AY3973">
            <v>0</v>
          </cell>
          <cell r="AZ3973"/>
          <cell r="BA3973" t="str">
            <v/>
          </cell>
          <cell r="BB3973"/>
          <cell r="BC3973"/>
          <cell r="BD3973"/>
          <cell r="BE3973" t="str">
            <v/>
          </cell>
          <cell r="BF3973">
            <v>0</v>
          </cell>
          <cell r="BG3973" t="str">
            <v/>
          </cell>
          <cell r="BH3973" t="str">
            <v/>
          </cell>
          <cell r="BI3973">
            <v>12</v>
          </cell>
          <cell r="BJ3973" t="str">
            <v>0</v>
          </cell>
          <cell r="BK3973">
            <v>0</v>
          </cell>
          <cell r="BL3973">
            <v>0</v>
          </cell>
          <cell r="BM3973"/>
          <cell r="BN3973"/>
          <cell r="BO3973"/>
          <cell r="BP3973"/>
          <cell r="BR3973">
            <v>0</v>
          </cell>
          <cell r="BT3973" t="str">
            <v/>
          </cell>
          <cell r="BU3973" t="str">
            <v/>
          </cell>
        </row>
        <row r="3974">
          <cell r="H3974">
            <v>0</v>
          </cell>
          <cell r="O3974">
            <v>312406</v>
          </cell>
          <cell r="P3974"/>
          <cell r="Q3974" t="str">
            <v>EST LIVRO LIVING WITH COLOR CAPA DURA</v>
          </cell>
          <cell r="R3974"/>
          <cell r="S3974"/>
          <cell r="T3974"/>
          <cell r="U3974">
            <v>0</v>
          </cell>
          <cell r="V3974">
            <v>0</v>
          </cell>
          <cell r="W3974">
            <v>0</v>
          </cell>
          <cell r="X3974">
            <v>0</v>
          </cell>
          <cell r="Y3974" t="str">
            <v>EST LIVRO LIVING WITH COLOR CAPA DURA - Ø0x0H</v>
          </cell>
          <cell r="Z3974">
            <v>799.68</v>
          </cell>
          <cell r="AA3974">
            <v>0.35</v>
          </cell>
          <cell r="AB3974">
            <v>519.79199999999992</v>
          </cell>
          <cell r="AC3974"/>
          <cell r="AD3974"/>
          <cell r="AE3974"/>
          <cell r="AF3974">
            <v>799.68</v>
          </cell>
          <cell r="AG3974">
            <v>799.68</v>
          </cell>
          <cell r="AH3974">
            <v>0</v>
          </cell>
          <cell r="AI3974">
            <v>799.68</v>
          </cell>
          <cell r="AJ3974" t="str">
            <v>REF: 312406</v>
          </cell>
          <cell r="AK3974"/>
          <cell r="AL3974">
            <v>312406</v>
          </cell>
          <cell r="AM3974" t="str">
            <v>EST LIVRO LIVING WITH COLOR CAPA DURA</v>
          </cell>
          <cell r="AN3974"/>
          <cell r="AO3974">
            <v>0</v>
          </cell>
          <cell r="AP3974">
            <v>0</v>
          </cell>
          <cell r="AQ3974">
            <v>0</v>
          </cell>
          <cell r="AR3974">
            <v>0</v>
          </cell>
          <cell r="AS3974" t="str">
            <v>EST LIVRO LIVING WITH COLOR CAPA DURA - Ø0x0H</v>
          </cell>
          <cell r="AT3974">
            <v>799.68</v>
          </cell>
          <cell r="AU3974">
            <v>799.68</v>
          </cell>
          <cell r="AV3974">
            <v>799.68</v>
          </cell>
          <cell r="AW3974">
            <v>0</v>
          </cell>
          <cell r="AX3974">
            <v>799.68</v>
          </cell>
          <cell r="AY3974">
            <v>0</v>
          </cell>
          <cell r="AZ3974"/>
          <cell r="BA3974" t="str">
            <v/>
          </cell>
          <cell r="BB3974"/>
          <cell r="BC3974"/>
          <cell r="BD3974"/>
          <cell r="BE3974" t="str">
            <v/>
          </cell>
          <cell r="BF3974">
            <v>0</v>
          </cell>
          <cell r="BG3974" t="str">
            <v/>
          </cell>
          <cell r="BH3974" t="str">
            <v/>
          </cell>
          <cell r="BI3974">
            <v>12</v>
          </cell>
          <cell r="BJ3974" t="str">
            <v>0</v>
          </cell>
          <cell r="BK3974">
            <v>0</v>
          </cell>
          <cell r="BL3974">
            <v>0</v>
          </cell>
          <cell r="BM3974"/>
          <cell r="BN3974"/>
          <cell r="BO3974"/>
          <cell r="BP3974"/>
          <cell r="BR3974">
            <v>0</v>
          </cell>
          <cell r="BT3974" t="str">
            <v/>
          </cell>
          <cell r="BU3974" t="str">
            <v/>
          </cell>
        </row>
        <row r="3975">
          <cell r="H3975">
            <v>0</v>
          </cell>
          <cell r="O3975">
            <v>312405</v>
          </cell>
          <cell r="P3975"/>
          <cell r="Q3975" t="str">
            <v>EST LIVRO INTERIORS - INSIDE THE AMERICAN HOME CAPA DURA</v>
          </cell>
          <cell r="R3975"/>
          <cell r="S3975"/>
          <cell r="T3975"/>
          <cell r="U3975">
            <v>0</v>
          </cell>
          <cell r="V3975">
            <v>0</v>
          </cell>
          <cell r="W3975">
            <v>0</v>
          </cell>
          <cell r="X3975">
            <v>0</v>
          </cell>
          <cell r="Y3975" t="str">
            <v>EST LIVRO INTERIORS - INSIDE THE AMERICAN HOME CAPA DURA - Ø0x0H</v>
          </cell>
          <cell r="Z3975">
            <v>937.66</v>
          </cell>
          <cell r="AA3975">
            <v>0.35</v>
          </cell>
          <cell r="AB3975">
            <v>609.47900000000004</v>
          </cell>
          <cell r="AC3975"/>
          <cell r="AD3975"/>
          <cell r="AE3975"/>
          <cell r="AF3975">
            <v>937.66</v>
          </cell>
          <cell r="AG3975">
            <v>937.66</v>
          </cell>
          <cell r="AH3975">
            <v>0</v>
          </cell>
          <cell r="AI3975">
            <v>937.66</v>
          </cell>
          <cell r="AJ3975" t="str">
            <v>REF: 312405</v>
          </cell>
          <cell r="AK3975"/>
          <cell r="AL3975">
            <v>312405</v>
          </cell>
          <cell r="AM3975" t="str">
            <v>EST LIVRO INTERIORS - INSIDE THE AMERICAN HOME CAPA DURA</v>
          </cell>
          <cell r="AN3975"/>
          <cell r="AO3975">
            <v>0</v>
          </cell>
          <cell r="AP3975">
            <v>0</v>
          </cell>
          <cell r="AQ3975">
            <v>0</v>
          </cell>
          <cell r="AR3975">
            <v>0</v>
          </cell>
          <cell r="AS3975" t="str">
            <v>EST LIVRO INTERIORS - INSIDE THE AMERICAN HOME CAPA DURA - Ø0x0H</v>
          </cell>
          <cell r="AT3975">
            <v>937.66</v>
          </cell>
          <cell r="AU3975">
            <v>937.66</v>
          </cell>
          <cell r="AV3975">
            <v>937.66</v>
          </cell>
          <cell r="AW3975">
            <v>0</v>
          </cell>
          <cell r="AX3975">
            <v>937.66</v>
          </cell>
          <cell r="AY3975">
            <v>0</v>
          </cell>
          <cell r="AZ3975"/>
          <cell r="BA3975" t="str">
            <v/>
          </cell>
          <cell r="BB3975"/>
          <cell r="BC3975"/>
          <cell r="BD3975"/>
          <cell r="BE3975" t="str">
            <v/>
          </cell>
          <cell r="BF3975">
            <v>0</v>
          </cell>
          <cell r="BG3975" t="str">
            <v/>
          </cell>
          <cell r="BH3975" t="str">
            <v/>
          </cell>
          <cell r="BI3975">
            <v>12</v>
          </cell>
          <cell r="BJ3975" t="str">
            <v>0</v>
          </cell>
          <cell r="BK3975">
            <v>0</v>
          </cell>
          <cell r="BL3975">
            <v>0</v>
          </cell>
          <cell r="BM3975"/>
          <cell r="BN3975"/>
          <cell r="BO3975"/>
          <cell r="BP3975"/>
          <cell r="BR3975">
            <v>0</v>
          </cell>
          <cell r="BT3975" t="str">
            <v/>
          </cell>
          <cell r="BU3975" t="str">
            <v/>
          </cell>
        </row>
        <row r="3976">
          <cell r="H3976">
            <v>0</v>
          </cell>
          <cell r="O3976">
            <v>312404</v>
          </cell>
          <cell r="P3976"/>
          <cell r="Q3976" t="str">
            <v>EST LIVRO HISTORIA GLOBAL DA ARQUITETURA CAPA DURA</v>
          </cell>
          <cell r="R3976"/>
          <cell r="S3976"/>
          <cell r="T3976"/>
          <cell r="U3976">
            <v>0</v>
          </cell>
          <cell r="V3976">
            <v>0</v>
          </cell>
          <cell r="W3976">
            <v>0</v>
          </cell>
          <cell r="X3976">
            <v>0</v>
          </cell>
          <cell r="Y3976" t="str">
            <v>EST LIVRO HISTORIA GLOBAL DA ARQUITETURA CAPA DURA - Ø0x0H</v>
          </cell>
          <cell r="Z3976">
            <v>780.86</v>
          </cell>
          <cell r="AA3976">
            <v>0.35</v>
          </cell>
          <cell r="AB3976">
            <v>507.55900000000003</v>
          </cell>
          <cell r="AC3976"/>
          <cell r="AD3976"/>
          <cell r="AE3976"/>
          <cell r="AF3976">
            <v>780.86</v>
          </cell>
          <cell r="AG3976">
            <v>780.86</v>
          </cell>
          <cell r="AH3976">
            <v>0</v>
          </cell>
          <cell r="AI3976">
            <v>780.86</v>
          </cell>
          <cell r="AJ3976" t="str">
            <v>REF: 312404</v>
          </cell>
          <cell r="AK3976"/>
          <cell r="AL3976">
            <v>312404</v>
          </cell>
          <cell r="AM3976" t="str">
            <v>EST LIVRO HISTORIA GLOBAL DA ARQUITETURA CAPA DURA</v>
          </cell>
          <cell r="AN3976"/>
          <cell r="AO3976">
            <v>0</v>
          </cell>
          <cell r="AP3976">
            <v>0</v>
          </cell>
          <cell r="AQ3976">
            <v>0</v>
          </cell>
          <cell r="AR3976">
            <v>0</v>
          </cell>
          <cell r="AS3976" t="str">
            <v>EST LIVRO HISTORIA GLOBAL DA ARQUITETURA CAPA DURA - Ø0x0H</v>
          </cell>
          <cell r="AT3976">
            <v>780.86</v>
          </cell>
          <cell r="AU3976">
            <v>780.86</v>
          </cell>
          <cell r="AV3976">
            <v>780.86</v>
          </cell>
          <cell r="AW3976">
            <v>0</v>
          </cell>
          <cell r="AX3976">
            <v>780.86</v>
          </cell>
          <cell r="AY3976">
            <v>0</v>
          </cell>
          <cell r="AZ3976"/>
          <cell r="BA3976" t="str">
            <v/>
          </cell>
          <cell r="BB3976"/>
          <cell r="BC3976"/>
          <cell r="BD3976"/>
          <cell r="BE3976" t="str">
            <v/>
          </cell>
          <cell r="BF3976">
            <v>0</v>
          </cell>
          <cell r="BG3976" t="str">
            <v/>
          </cell>
          <cell r="BH3976" t="str">
            <v/>
          </cell>
          <cell r="BI3976">
            <v>12</v>
          </cell>
          <cell r="BJ3976" t="str">
            <v>0</v>
          </cell>
          <cell r="BK3976">
            <v>0</v>
          </cell>
          <cell r="BL3976">
            <v>0</v>
          </cell>
          <cell r="BM3976"/>
          <cell r="BN3976"/>
          <cell r="BO3976"/>
          <cell r="BP3976"/>
          <cell r="BR3976">
            <v>0</v>
          </cell>
          <cell r="BT3976" t="str">
            <v/>
          </cell>
          <cell r="BU3976" t="str">
            <v/>
          </cell>
        </row>
        <row r="3977">
          <cell r="H3977">
            <v>0</v>
          </cell>
          <cell r="O3977">
            <v>312403</v>
          </cell>
          <cell r="P3977"/>
          <cell r="Q3977" t="str">
            <v>EST LIVRO DIOR FOR EVER CAPA DURA</v>
          </cell>
          <cell r="R3977"/>
          <cell r="S3977"/>
          <cell r="T3977"/>
          <cell r="U3977">
            <v>0</v>
          </cell>
          <cell r="V3977">
            <v>0</v>
          </cell>
          <cell r="W3977">
            <v>0</v>
          </cell>
          <cell r="X3977">
            <v>0</v>
          </cell>
          <cell r="Y3977" t="str">
            <v>EST LIVRO DIOR FOR EVER CAPA DURA - Ø0x0H</v>
          </cell>
          <cell r="Z3977">
            <v>752.64</v>
          </cell>
          <cell r="AA3977">
            <v>0.35</v>
          </cell>
          <cell r="AB3977">
            <v>489.21600000000001</v>
          </cell>
          <cell r="AC3977"/>
          <cell r="AD3977"/>
          <cell r="AE3977"/>
          <cell r="AF3977">
            <v>752.64</v>
          </cell>
          <cell r="AG3977">
            <v>752.64</v>
          </cell>
          <cell r="AH3977">
            <v>0</v>
          </cell>
          <cell r="AI3977">
            <v>752.64</v>
          </cell>
          <cell r="AJ3977" t="str">
            <v>REF: 312403</v>
          </cell>
          <cell r="AK3977"/>
          <cell r="AL3977">
            <v>312403</v>
          </cell>
          <cell r="AM3977" t="str">
            <v>EST LIVRO DIOR FOR EVER CAPA DURA</v>
          </cell>
          <cell r="AN3977"/>
          <cell r="AO3977">
            <v>0</v>
          </cell>
          <cell r="AP3977">
            <v>0</v>
          </cell>
          <cell r="AQ3977">
            <v>0</v>
          </cell>
          <cell r="AR3977">
            <v>0</v>
          </cell>
          <cell r="AS3977" t="str">
            <v>EST LIVRO DIOR FOR EVER CAPA DURA - Ø0x0H</v>
          </cell>
          <cell r="AT3977">
            <v>752.64</v>
          </cell>
          <cell r="AU3977">
            <v>752.64</v>
          </cell>
          <cell r="AV3977">
            <v>752.64</v>
          </cell>
          <cell r="AW3977">
            <v>0</v>
          </cell>
          <cell r="AX3977">
            <v>752.64</v>
          </cell>
          <cell r="AY3977">
            <v>0</v>
          </cell>
          <cell r="AZ3977"/>
          <cell r="BA3977" t="str">
            <v/>
          </cell>
          <cell r="BB3977"/>
          <cell r="BC3977"/>
          <cell r="BD3977"/>
          <cell r="BE3977" t="str">
            <v/>
          </cell>
          <cell r="BF3977">
            <v>0</v>
          </cell>
          <cell r="BG3977" t="str">
            <v/>
          </cell>
          <cell r="BH3977" t="str">
            <v/>
          </cell>
          <cell r="BI3977">
            <v>12</v>
          </cell>
          <cell r="BJ3977" t="str">
            <v>0</v>
          </cell>
          <cell r="BK3977">
            <v>0</v>
          </cell>
          <cell r="BL3977">
            <v>0</v>
          </cell>
          <cell r="BM3977"/>
          <cell r="BN3977"/>
          <cell r="BO3977"/>
          <cell r="BP3977"/>
          <cell r="BR3977">
            <v>0</v>
          </cell>
          <cell r="BT3977" t="str">
            <v/>
          </cell>
          <cell r="BU3977" t="str">
            <v/>
          </cell>
        </row>
        <row r="3978">
          <cell r="H3978">
            <v>0</v>
          </cell>
          <cell r="O3978">
            <v>312402</v>
          </cell>
          <cell r="P3978"/>
          <cell r="Q3978" t="str">
            <v>EST LIVRO DEBRET E O BRASIL CAPA DURA</v>
          </cell>
          <cell r="R3978"/>
          <cell r="S3978"/>
          <cell r="T3978"/>
          <cell r="U3978">
            <v>0</v>
          </cell>
          <cell r="V3978">
            <v>0</v>
          </cell>
          <cell r="W3978">
            <v>0</v>
          </cell>
          <cell r="X3978">
            <v>0</v>
          </cell>
          <cell r="Y3978" t="str">
            <v>EST LIVRO DEBRET E O BRASIL CAPA DURA - Ø0x0H</v>
          </cell>
          <cell r="Z3978">
            <v>611.52</v>
          </cell>
          <cell r="AA3978">
            <v>0.35</v>
          </cell>
          <cell r="AB3978">
            <v>397.488</v>
          </cell>
          <cell r="AC3978"/>
          <cell r="AD3978"/>
          <cell r="AE3978"/>
          <cell r="AF3978">
            <v>611.52</v>
          </cell>
          <cell r="AG3978">
            <v>611.52</v>
          </cell>
          <cell r="AH3978">
            <v>0</v>
          </cell>
          <cell r="AI3978">
            <v>611.52</v>
          </cell>
          <cell r="AJ3978" t="str">
            <v>REF: 312402</v>
          </cell>
          <cell r="AK3978"/>
          <cell r="AL3978">
            <v>312402</v>
          </cell>
          <cell r="AM3978" t="str">
            <v>EST LIVRO DEBRET E O BRASIL CAPA DURA</v>
          </cell>
          <cell r="AN3978"/>
          <cell r="AO3978">
            <v>0</v>
          </cell>
          <cell r="AP3978">
            <v>0</v>
          </cell>
          <cell r="AQ3978">
            <v>0</v>
          </cell>
          <cell r="AR3978">
            <v>0</v>
          </cell>
          <cell r="AS3978" t="str">
            <v>EST LIVRO DEBRET E O BRASIL CAPA DURA - Ø0x0H</v>
          </cell>
          <cell r="AT3978">
            <v>611.52</v>
          </cell>
          <cell r="AU3978">
            <v>611.52</v>
          </cell>
          <cell r="AV3978">
            <v>611.52</v>
          </cell>
          <cell r="AW3978">
            <v>0</v>
          </cell>
          <cell r="AX3978">
            <v>611.52</v>
          </cell>
          <cell r="AY3978">
            <v>0</v>
          </cell>
          <cell r="AZ3978"/>
          <cell r="BA3978" t="str">
            <v/>
          </cell>
          <cell r="BB3978"/>
          <cell r="BC3978"/>
          <cell r="BD3978"/>
          <cell r="BE3978" t="str">
            <v/>
          </cell>
          <cell r="BF3978">
            <v>0</v>
          </cell>
          <cell r="BG3978" t="str">
            <v/>
          </cell>
          <cell r="BH3978" t="str">
            <v/>
          </cell>
          <cell r="BI3978">
            <v>12</v>
          </cell>
          <cell r="BJ3978" t="str">
            <v>0</v>
          </cell>
          <cell r="BK3978">
            <v>0</v>
          </cell>
          <cell r="BL3978">
            <v>0</v>
          </cell>
          <cell r="BM3978"/>
          <cell r="BN3978"/>
          <cell r="BO3978"/>
          <cell r="BP3978"/>
          <cell r="BR3978">
            <v>0</v>
          </cell>
          <cell r="BT3978" t="str">
            <v/>
          </cell>
          <cell r="BU3978" t="str">
            <v/>
          </cell>
        </row>
        <row r="3979">
          <cell r="H3979">
            <v>0</v>
          </cell>
          <cell r="O3979">
            <v>312401</v>
          </cell>
          <cell r="P3979"/>
          <cell r="Q3979" t="str">
            <v>EST LIVRO YVES SAINT LAURENT- THE SCANDALL COLLETIONS</v>
          </cell>
          <cell r="R3979"/>
          <cell r="S3979"/>
          <cell r="T3979"/>
          <cell r="U3979">
            <v>0</v>
          </cell>
          <cell r="V3979">
            <v>0</v>
          </cell>
          <cell r="W3979">
            <v>0</v>
          </cell>
          <cell r="X3979">
            <v>0</v>
          </cell>
          <cell r="Y3979" t="str">
            <v>EST LIVRO YVES SAINT LAURENT- THE SCANDALL COLLETIONS - Ø0x0H</v>
          </cell>
          <cell r="Z3979">
            <v>780.86</v>
          </cell>
          <cell r="AA3979">
            <v>0.35</v>
          </cell>
          <cell r="AB3979">
            <v>507.55900000000003</v>
          </cell>
          <cell r="AC3979"/>
          <cell r="AD3979"/>
          <cell r="AE3979"/>
          <cell r="AF3979">
            <v>780.86</v>
          </cell>
          <cell r="AG3979">
            <v>780.86</v>
          </cell>
          <cell r="AH3979">
            <v>0</v>
          </cell>
          <cell r="AI3979">
            <v>780.86</v>
          </cell>
          <cell r="AJ3979" t="str">
            <v>REF: 312401</v>
          </cell>
          <cell r="AK3979"/>
          <cell r="AL3979">
            <v>312401</v>
          </cell>
          <cell r="AM3979" t="str">
            <v>EST LIVRO YVES SAINT LAURENT- THE SCANDALL COLLETIONS</v>
          </cell>
          <cell r="AN3979"/>
          <cell r="AO3979">
            <v>0</v>
          </cell>
          <cell r="AP3979">
            <v>0</v>
          </cell>
          <cell r="AQ3979">
            <v>0</v>
          </cell>
          <cell r="AR3979">
            <v>0</v>
          </cell>
          <cell r="AS3979" t="str">
            <v>EST LIVRO YVES SAINT LAURENT- THE SCANDALL COLLETIONS - Ø0x0H</v>
          </cell>
          <cell r="AT3979">
            <v>780.86</v>
          </cell>
          <cell r="AU3979">
            <v>780.86</v>
          </cell>
          <cell r="AV3979">
            <v>780.86</v>
          </cell>
          <cell r="AW3979">
            <v>0</v>
          </cell>
          <cell r="AX3979">
            <v>780.86</v>
          </cell>
          <cell r="AY3979">
            <v>0</v>
          </cell>
          <cell r="AZ3979"/>
          <cell r="BA3979" t="str">
            <v/>
          </cell>
          <cell r="BB3979"/>
          <cell r="BC3979"/>
          <cell r="BD3979"/>
          <cell r="BE3979" t="str">
            <v/>
          </cell>
          <cell r="BF3979">
            <v>0</v>
          </cell>
          <cell r="BG3979" t="str">
            <v/>
          </cell>
          <cell r="BH3979" t="str">
            <v/>
          </cell>
          <cell r="BI3979">
            <v>12</v>
          </cell>
          <cell r="BJ3979" t="str">
            <v>0</v>
          </cell>
          <cell r="BK3979">
            <v>0</v>
          </cell>
          <cell r="BL3979">
            <v>0</v>
          </cell>
          <cell r="BM3979"/>
          <cell r="BN3979"/>
          <cell r="BO3979"/>
          <cell r="BP3979"/>
          <cell r="BR3979">
            <v>0</v>
          </cell>
          <cell r="BT3979" t="str">
            <v/>
          </cell>
          <cell r="BU3979" t="str">
            <v/>
          </cell>
        </row>
        <row r="3980">
          <cell r="H3980">
            <v>0</v>
          </cell>
          <cell r="O3980">
            <v>312400</v>
          </cell>
          <cell r="P3980"/>
          <cell r="Q3980" t="str">
            <v>EST LIVRO BRASIL ARQUITETURA E DECORACAO CAPA DURA</v>
          </cell>
          <cell r="R3980"/>
          <cell r="S3980"/>
          <cell r="T3980"/>
          <cell r="U3980">
            <v>0</v>
          </cell>
          <cell r="V3980">
            <v>0</v>
          </cell>
          <cell r="W3980">
            <v>0</v>
          </cell>
          <cell r="X3980">
            <v>0</v>
          </cell>
          <cell r="Y3980" t="str">
            <v>EST LIVRO BRASIL ARQUITETURA E DECORACAO CAPA DURA - Ø0x0H</v>
          </cell>
          <cell r="Z3980">
            <v>1094.46</v>
          </cell>
          <cell r="AA3980">
            <v>0.35</v>
          </cell>
          <cell r="AB3980">
            <v>711.39900000000011</v>
          </cell>
          <cell r="AC3980"/>
          <cell r="AD3980"/>
          <cell r="AE3980"/>
          <cell r="AF3980">
            <v>1094.46</v>
          </cell>
          <cell r="AG3980">
            <v>1094.46</v>
          </cell>
          <cell r="AH3980">
            <v>0</v>
          </cell>
          <cell r="AI3980">
            <v>1094.46</v>
          </cell>
          <cell r="AJ3980" t="str">
            <v>REF: 312400</v>
          </cell>
          <cell r="AK3980"/>
          <cell r="AL3980">
            <v>312400</v>
          </cell>
          <cell r="AM3980" t="str">
            <v>EST LIVRO BRASIL ARQUITETURA E DECORACAO CAPA DURA</v>
          </cell>
          <cell r="AN3980"/>
          <cell r="AO3980">
            <v>0</v>
          </cell>
          <cell r="AP3980">
            <v>0</v>
          </cell>
          <cell r="AQ3980">
            <v>0</v>
          </cell>
          <cell r="AR3980">
            <v>0</v>
          </cell>
          <cell r="AS3980" t="str">
            <v>EST LIVRO BRASIL ARQUITETURA E DECORACAO CAPA DURA - Ø0x0H</v>
          </cell>
          <cell r="AT3980">
            <v>1094.46</v>
          </cell>
          <cell r="AU3980">
            <v>1094.46</v>
          </cell>
          <cell r="AV3980">
            <v>1094.46</v>
          </cell>
          <cell r="AW3980">
            <v>0</v>
          </cell>
          <cell r="AX3980">
            <v>1094.46</v>
          </cell>
          <cell r="AY3980">
            <v>0</v>
          </cell>
          <cell r="AZ3980"/>
          <cell r="BA3980" t="str">
            <v/>
          </cell>
          <cell r="BB3980"/>
          <cell r="BC3980"/>
          <cell r="BD3980"/>
          <cell r="BE3980" t="str">
            <v/>
          </cell>
          <cell r="BF3980">
            <v>0</v>
          </cell>
          <cell r="BG3980" t="str">
            <v/>
          </cell>
          <cell r="BH3980" t="str">
            <v/>
          </cell>
          <cell r="BI3980">
            <v>12</v>
          </cell>
          <cell r="BJ3980" t="str">
            <v>0</v>
          </cell>
          <cell r="BK3980">
            <v>0</v>
          </cell>
          <cell r="BL3980">
            <v>0</v>
          </cell>
          <cell r="BM3980"/>
          <cell r="BN3980"/>
          <cell r="BO3980"/>
          <cell r="BP3980"/>
          <cell r="BR3980">
            <v>0</v>
          </cell>
          <cell r="BT3980" t="str">
            <v/>
          </cell>
          <cell r="BU3980" t="str">
            <v/>
          </cell>
        </row>
        <row r="3981">
          <cell r="H3981">
            <v>0</v>
          </cell>
          <cell r="O3981">
            <v>312399</v>
          </cell>
          <cell r="P3981"/>
          <cell r="Q3981" t="str">
            <v>EST LIVRO ARQUITETURA GUSTAVO PENNA IMPRESSOES CAPA DURA</v>
          </cell>
          <cell r="R3981"/>
          <cell r="S3981"/>
          <cell r="T3981"/>
          <cell r="U3981">
            <v>0</v>
          </cell>
          <cell r="V3981">
            <v>0</v>
          </cell>
          <cell r="W3981">
            <v>0</v>
          </cell>
          <cell r="X3981">
            <v>0</v>
          </cell>
          <cell r="Y3981" t="str">
            <v>EST LIVRO ARQUITETURA GUSTAVO PENNA IMPRESSOES CAPA DURA - Ø0x0H</v>
          </cell>
          <cell r="Z3981">
            <v>376.32</v>
          </cell>
          <cell r="AA3981">
            <v>0.35</v>
          </cell>
          <cell r="AB3981">
            <v>244.608</v>
          </cell>
          <cell r="AC3981"/>
          <cell r="AD3981"/>
          <cell r="AE3981"/>
          <cell r="AF3981">
            <v>376.32</v>
          </cell>
          <cell r="AG3981">
            <v>376.32</v>
          </cell>
          <cell r="AH3981">
            <v>0</v>
          </cell>
          <cell r="AI3981">
            <v>376.32</v>
          </cell>
          <cell r="AJ3981" t="str">
            <v>REF: 312399</v>
          </cell>
          <cell r="AK3981"/>
          <cell r="AL3981">
            <v>312399</v>
          </cell>
          <cell r="AM3981" t="str">
            <v>EST LIVRO ARQUITETURA GUSTAVO PENNA IMPRESSOES CAPA DURA</v>
          </cell>
          <cell r="AN3981"/>
          <cell r="AO3981">
            <v>0</v>
          </cell>
          <cell r="AP3981">
            <v>0</v>
          </cell>
          <cell r="AQ3981">
            <v>0</v>
          </cell>
          <cell r="AR3981">
            <v>0</v>
          </cell>
          <cell r="AS3981" t="str">
            <v>EST LIVRO ARQUITETURA GUSTAVO PENNA IMPRESSOES CAPA DURA - Ø0x0H</v>
          </cell>
          <cell r="AT3981">
            <v>376.32</v>
          </cell>
          <cell r="AU3981">
            <v>376.32</v>
          </cell>
          <cell r="AV3981">
            <v>376.32</v>
          </cell>
          <cell r="AW3981">
            <v>0</v>
          </cell>
          <cell r="AX3981">
            <v>376.32</v>
          </cell>
          <cell r="AY3981">
            <v>0</v>
          </cell>
          <cell r="AZ3981"/>
          <cell r="BA3981" t="str">
            <v/>
          </cell>
          <cell r="BB3981"/>
          <cell r="BC3981"/>
          <cell r="BD3981"/>
          <cell r="BE3981" t="str">
            <v/>
          </cell>
          <cell r="BF3981">
            <v>0</v>
          </cell>
          <cell r="BG3981" t="str">
            <v/>
          </cell>
          <cell r="BH3981" t="str">
            <v/>
          </cell>
          <cell r="BI3981">
            <v>12</v>
          </cell>
          <cell r="BJ3981" t="str">
            <v>0</v>
          </cell>
          <cell r="BK3981">
            <v>0</v>
          </cell>
          <cell r="BL3981">
            <v>0</v>
          </cell>
          <cell r="BM3981"/>
          <cell r="BN3981"/>
          <cell r="BO3981"/>
          <cell r="BP3981"/>
          <cell r="BR3981">
            <v>0</v>
          </cell>
          <cell r="BT3981" t="str">
            <v/>
          </cell>
          <cell r="BU3981" t="str">
            <v/>
          </cell>
        </row>
        <row r="3982">
          <cell r="H3982">
            <v>0</v>
          </cell>
          <cell r="O3982">
            <v>300084</v>
          </cell>
          <cell r="P3982" t="str">
            <v>2022/034-0021-01</v>
          </cell>
          <cell r="Q3982" t="str">
            <v>EST MESA JANTAR ABACATE (LAM 2 NOGUEIRA) (MARM 2 ROSA PARAN)</v>
          </cell>
          <cell r="R3982"/>
          <cell r="S3982"/>
          <cell r="T3982"/>
          <cell r="U3982">
            <v>2.7</v>
          </cell>
          <cell r="V3982">
            <v>1.6</v>
          </cell>
          <cell r="W3982">
            <v>0.75</v>
          </cell>
          <cell r="X3982">
            <v>0</v>
          </cell>
          <cell r="Y3982" t="str">
            <v>EST MESA JANTAR ABACATE (LAM 2 NOGUEIRA) (MARM 2 ROSA PARAN) - 2,7x1,6x0,75H</v>
          </cell>
          <cell r="Z3982">
            <v>151242.60999999999</v>
          </cell>
          <cell r="AA3982">
            <v>0.35</v>
          </cell>
          <cell r="AB3982">
            <v>98307.696499999991</v>
          </cell>
          <cell r="AC3982"/>
          <cell r="AD3982" t="str">
            <v>TAMPO + BASE</v>
          </cell>
          <cell r="AE3982" t="str">
            <v>VALOR BASE</v>
          </cell>
          <cell r="AF3982">
            <v>151242.60999999999</v>
          </cell>
          <cell r="AG3982">
            <v>151242.60999999999</v>
          </cell>
          <cell r="AH3982">
            <v>0</v>
          </cell>
          <cell r="AI3982">
            <v>151242.60999999999</v>
          </cell>
          <cell r="AJ3982" t="str">
            <v>REF: 365818</v>
          </cell>
          <cell r="AK3982"/>
          <cell r="AL3982">
            <v>365818</v>
          </cell>
          <cell r="AM3982" t="str">
            <v>BASE JANTAR ABACATE (LAMINA 2)</v>
          </cell>
          <cell r="AN3982"/>
          <cell r="AO3982">
            <v>2.7</v>
          </cell>
          <cell r="AP3982">
            <v>1.6</v>
          </cell>
          <cell r="AQ3982">
            <v>0.75</v>
          </cell>
          <cell r="AR3982">
            <v>0</v>
          </cell>
          <cell r="AS3982" t="str">
            <v>BASE JANTAR ABACATE (LAMINA 2) - 2,7x1,6x0,75H</v>
          </cell>
          <cell r="AT3982">
            <v>151242.60999999999</v>
          </cell>
          <cell r="AU3982">
            <v>151242.60999999999</v>
          </cell>
          <cell r="AV3982">
            <v>60296.77</v>
          </cell>
          <cell r="AW3982">
            <v>90945.84</v>
          </cell>
          <cell r="AX3982">
            <v>151242.6</v>
          </cell>
          <cell r="AY3982">
            <v>9.9999999802093953E-3</v>
          </cell>
          <cell r="AZ3982">
            <v>365891</v>
          </cell>
          <cell r="BA3982" t="str">
            <v>TAMPO JANTAR ABACATE (MARMORE 2)</v>
          </cell>
          <cell r="BB3982"/>
          <cell r="BC3982">
            <v>1</v>
          </cell>
          <cell r="BD3982"/>
          <cell r="BE3982">
            <v>90945.84</v>
          </cell>
          <cell r="BF3982">
            <v>0</v>
          </cell>
          <cell r="BG3982">
            <v>-90945.84</v>
          </cell>
          <cell r="BH3982" t="str">
            <v/>
          </cell>
          <cell r="BI3982">
            <v>12</v>
          </cell>
          <cell r="BJ3982">
            <v>90945.84</v>
          </cell>
          <cell r="BK3982">
            <v>0</v>
          </cell>
          <cell r="BL3982">
            <v>0</v>
          </cell>
          <cell r="BM3982"/>
          <cell r="BN3982"/>
          <cell r="BO3982"/>
          <cell r="BP3982"/>
          <cell r="BR3982">
            <v>0</v>
          </cell>
          <cell r="BT3982" t="str">
            <v/>
          </cell>
          <cell r="BU3982" t="str">
            <v/>
          </cell>
        </row>
        <row r="3983">
          <cell r="H3983">
            <v>0</v>
          </cell>
          <cell r="O3983">
            <v>299555</v>
          </cell>
          <cell r="P3983" t="str">
            <v>2022/034-0003-01</v>
          </cell>
          <cell r="Q3983" t="str">
            <v>EST ESTANTE BURLE (MTX MARROM FSC) (LAM 2 PRAT FREIJO NAT)</v>
          </cell>
          <cell r="R3983"/>
          <cell r="S3983"/>
          <cell r="T3983"/>
          <cell r="U3983">
            <v>1.3</v>
          </cell>
          <cell r="V3983">
            <v>0.45</v>
          </cell>
          <cell r="W3983">
            <v>1.83</v>
          </cell>
          <cell r="X3983">
            <v>0</v>
          </cell>
          <cell r="Y3983" t="str">
            <v>EST ESTANTE BURLE (MTX MARROM FSC) (LAM 2 PRAT FREIJO NAT) - 1,3x0,45x1,83H</v>
          </cell>
          <cell r="Z3983">
            <v>44856.36</v>
          </cell>
          <cell r="AA3983">
            <v>0.35</v>
          </cell>
          <cell r="AB3983">
            <v>29156.634000000002</v>
          </cell>
          <cell r="AC3983"/>
          <cell r="AD3983"/>
          <cell r="AE3983"/>
          <cell r="AF3983">
            <v>44856.36</v>
          </cell>
          <cell r="AG3983">
            <v>44856.36</v>
          </cell>
          <cell r="AH3983">
            <v>0</v>
          </cell>
          <cell r="AI3983">
            <v>44856.36</v>
          </cell>
          <cell r="AJ3983" t="str">
            <v>REF: 369588</v>
          </cell>
          <cell r="AK3983"/>
          <cell r="AL3983">
            <v>369588</v>
          </cell>
          <cell r="AM3983" t="str">
            <v>ESTANTE BURLE (LAMINA 2)</v>
          </cell>
          <cell r="AN3983"/>
          <cell r="AO3983">
            <v>1.3</v>
          </cell>
          <cell r="AP3983">
            <v>0.45</v>
          </cell>
          <cell r="AQ3983">
            <v>1.83</v>
          </cell>
          <cell r="AR3983">
            <v>0</v>
          </cell>
          <cell r="AS3983" t="str">
            <v>ESTANTE BURLE (LAMINA 2) - 1,3x0,45x1,83H</v>
          </cell>
          <cell r="AT3983">
            <v>44856.36</v>
          </cell>
          <cell r="AU3983">
            <v>44856.36</v>
          </cell>
          <cell r="AV3983">
            <v>44856.36</v>
          </cell>
          <cell r="AW3983">
            <v>0</v>
          </cell>
          <cell r="AX3983">
            <v>44856.36</v>
          </cell>
          <cell r="AY3983">
            <v>0</v>
          </cell>
          <cell r="AZ3983"/>
          <cell r="BA3983" t="str">
            <v/>
          </cell>
          <cell r="BB3983"/>
          <cell r="BC3983"/>
          <cell r="BD3983"/>
          <cell r="BE3983" t="str">
            <v/>
          </cell>
          <cell r="BF3983">
            <v>0</v>
          </cell>
          <cell r="BG3983" t="str">
            <v/>
          </cell>
          <cell r="BH3983" t="str">
            <v/>
          </cell>
          <cell r="BI3983">
            <v>12</v>
          </cell>
          <cell r="BJ3983" t="str">
            <v>0</v>
          </cell>
          <cell r="BK3983">
            <v>0</v>
          </cell>
          <cell r="BL3983">
            <v>0</v>
          </cell>
          <cell r="BM3983"/>
          <cell r="BN3983"/>
          <cell r="BO3983"/>
          <cell r="BP3983"/>
          <cell r="BR3983">
            <v>0</v>
          </cell>
          <cell r="BT3983" t="str">
            <v/>
          </cell>
          <cell r="BU3983" t="str">
            <v/>
          </cell>
        </row>
        <row r="3984">
          <cell r="H3984">
            <v>0</v>
          </cell>
          <cell r="O3984">
            <v>280523</v>
          </cell>
          <cell r="P3984"/>
          <cell r="Q3984" t="str">
            <v>EST MESA CENTRO CLIPS TP CRISTAL LAQU TITANIUM/PES TITANIUM</v>
          </cell>
          <cell r="R3984"/>
          <cell r="S3984"/>
          <cell r="T3984"/>
          <cell r="U3984">
            <v>1.8</v>
          </cell>
          <cell r="V3984">
            <v>0.8</v>
          </cell>
          <cell r="W3984">
            <v>0.32</v>
          </cell>
          <cell r="X3984">
            <v>0</v>
          </cell>
          <cell r="Y3984" t="str">
            <v>EST MESA CENTRO CLIPS TP CRISTAL LAQU TITANIUM/PES TITANIUM - 1,8x0,8x0,32H</v>
          </cell>
          <cell r="Z3984">
            <v>13080.26</v>
          </cell>
          <cell r="AA3984">
            <v>0.35</v>
          </cell>
          <cell r="AB3984">
            <v>8502.1690000000017</v>
          </cell>
          <cell r="AC3984"/>
          <cell r="AD3984"/>
          <cell r="AE3984"/>
          <cell r="AF3984">
            <v>13080.26</v>
          </cell>
          <cell r="AG3984">
            <v>13080.26</v>
          </cell>
          <cell r="AH3984">
            <v>0</v>
          </cell>
          <cell r="AI3984">
            <v>13080.26</v>
          </cell>
          <cell r="AJ3984" t="str">
            <v>REF: 280523</v>
          </cell>
          <cell r="AK3984" t="str">
            <v>PRODUTO FORA DE LINHA</v>
          </cell>
          <cell r="AL3984">
            <v>280523</v>
          </cell>
          <cell r="AM3984" t="str">
            <v>EST MESA CENTRO CLIPS TP CRISTAL LAQU TITANIUM/PES TITANIUM</v>
          </cell>
          <cell r="AN3984"/>
          <cell r="AO3984">
            <v>1.8</v>
          </cell>
          <cell r="AP3984">
            <v>0.8</v>
          </cell>
          <cell r="AQ3984">
            <v>0.32</v>
          </cell>
          <cell r="AR3984">
            <v>0</v>
          </cell>
          <cell r="AS3984" t="str">
            <v>EST MESA CENTRO CLIPS TP CRISTAL LAQU TITANIUM/PES TITANIUM - 1,8x0,8x0,32H</v>
          </cell>
          <cell r="AT3984">
            <v>13080.26</v>
          </cell>
          <cell r="AU3984">
            <v>13080.26</v>
          </cell>
          <cell r="AV3984">
            <v>13080.26</v>
          </cell>
          <cell r="AW3984">
            <v>0</v>
          </cell>
          <cell r="AX3984">
            <v>13080.26</v>
          </cell>
          <cell r="AY3984">
            <v>0</v>
          </cell>
          <cell r="AZ3984"/>
          <cell r="BA3984" t="str">
            <v/>
          </cell>
          <cell r="BB3984"/>
          <cell r="BC3984"/>
          <cell r="BD3984"/>
          <cell r="BE3984" t="str">
            <v/>
          </cell>
          <cell r="BF3984">
            <v>0</v>
          </cell>
          <cell r="BG3984" t="str">
            <v/>
          </cell>
          <cell r="BH3984" t="str">
            <v/>
          </cell>
          <cell r="BI3984">
            <v>14</v>
          </cell>
          <cell r="BJ3984" t="str">
            <v>0</v>
          </cell>
          <cell r="BK3984">
            <v>0</v>
          </cell>
          <cell r="BL3984">
            <v>0</v>
          </cell>
          <cell r="BM3984"/>
          <cell r="BN3984"/>
          <cell r="BO3984"/>
          <cell r="BP3984"/>
          <cell r="BR3984">
            <v>0</v>
          </cell>
          <cell r="BT3984" t="str">
            <v/>
          </cell>
          <cell r="BU3984" t="str">
            <v/>
          </cell>
        </row>
        <row r="3985">
          <cell r="H3985">
            <v>0</v>
          </cell>
          <cell r="O3985">
            <v>274999</v>
          </cell>
          <cell r="P3985" t="str">
            <v>2021/162-0030-01</v>
          </cell>
          <cell r="Q3985" t="str">
            <v>EST MESA LATERAL BUZIOS 350 (TP/BS CONC CHANF NAT/HST PT)</v>
          </cell>
          <cell r="R3985"/>
          <cell r="S3985"/>
          <cell r="T3985"/>
          <cell r="U3985">
            <v>0.35</v>
          </cell>
          <cell r="V3985">
            <v>0</v>
          </cell>
          <cell r="W3985">
            <v>0.55000000000000004</v>
          </cell>
          <cell r="X3985">
            <v>0.35</v>
          </cell>
          <cell r="Y3985" t="str">
            <v>EST MESA LATERAL BUZIOS 350 (TP/BS CONC CHANF NAT/HST PT) - Ø0,35x0,55H</v>
          </cell>
          <cell r="Z3985">
            <v>5559.68</v>
          </cell>
          <cell r="AA3985">
            <v>0.35</v>
          </cell>
          <cell r="AB3985">
            <v>3613.7920000000004</v>
          </cell>
          <cell r="AC3985"/>
          <cell r="AD3985"/>
          <cell r="AE3985"/>
          <cell r="AF3985">
            <v>5559.68</v>
          </cell>
          <cell r="AG3985">
            <v>5559.68</v>
          </cell>
          <cell r="AH3985">
            <v>0</v>
          </cell>
          <cell r="AI3985">
            <v>5559.68</v>
          </cell>
          <cell r="AJ3985" t="str">
            <v>REF: 274999</v>
          </cell>
          <cell r="AK3985" t="str">
            <v>ACABAMENTO FORA DE LINHA</v>
          </cell>
          <cell r="AL3985">
            <v>274999</v>
          </cell>
          <cell r="AM3985" t="str">
            <v>EST MESA LATERAL BUZIOS 350 (TP/BS CONC CHANF NAT/HST PT)</v>
          </cell>
          <cell r="AN3985"/>
          <cell r="AO3985">
            <v>0.35</v>
          </cell>
          <cell r="AP3985">
            <v>0</v>
          </cell>
          <cell r="AQ3985">
            <v>0.55000000000000004</v>
          </cell>
          <cell r="AR3985">
            <v>0.35</v>
          </cell>
          <cell r="AS3985" t="str">
            <v>EST MESA LATERAL BUZIOS 350 (TP/BS CONC CHANF NAT/HST PT) - Ø0,35x0,55H</v>
          </cell>
          <cell r="AT3985">
            <v>5559.68</v>
          </cell>
          <cell r="AU3985">
            <v>5559.68</v>
          </cell>
          <cell r="AV3985">
            <v>5559.68</v>
          </cell>
          <cell r="AW3985">
            <v>0</v>
          </cell>
          <cell r="AX3985">
            <v>5559.68</v>
          </cell>
          <cell r="AY3985">
            <v>0</v>
          </cell>
          <cell r="AZ3985"/>
          <cell r="BA3985" t="str">
            <v/>
          </cell>
          <cell r="BB3985"/>
          <cell r="BC3985"/>
          <cell r="BD3985"/>
          <cell r="BE3985" t="str">
            <v/>
          </cell>
          <cell r="BF3985">
            <v>0</v>
          </cell>
          <cell r="BG3985" t="str">
            <v/>
          </cell>
          <cell r="BH3985" t="str">
            <v/>
          </cell>
          <cell r="BI3985">
            <v>12</v>
          </cell>
          <cell r="BJ3985" t="str">
            <v>0</v>
          </cell>
          <cell r="BK3985">
            <v>0</v>
          </cell>
          <cell r="BL3985">
            <v>0</v>
          </cell>
          <cell r="BM3985"/>
          <cell r="BN3985"/>
          <cell r="BO3985"/>
          <cell r="BP3985"/>
          <cell r="BR3985">
            <v>0</v>
          </cell>
          <cell r="BT3985" t="str">
            <v/>
          </cell>
          <cell r="BU3985" t="str">
            <v/>
          </cell>
        </row>
        <row r="3986">
          <cell r="H3986">
            <v>0</v>
          </cell>
          <cell r="O3986">
            <v>274002</v>
          </cell>
          <cell r="P3986" t="str">
            <v>2020/354-0056-01</v>
          </cell>
          <cell r="Q3986" t="str">
            <v>EST BANQUETA BAR CAVALETTA H65 (JEQUITIBA IMBUIA CLARO)</v>
          </cell>
          <cell r="R3986"/>
          <cell r="S3986"/>
          <cell r="T3986"/>
          <cell r="U3986">
            <v>0.43</v>
          </cell>
          <cell r="V3986">
            <v>0.46</v>
          </cell>
          <cell r="W3986">
            <v>0.65</v>
          </cell>
          <cell r="X3986">
            <v>0</v>
          </cell>
          <cell r="Y3986" t="str">
            <v>EST BANQUETA BAR CAVALETTA H65 (JEQUITIBA IMBUIA CLARO) - 0,43x0,46x0,65H</v>
          </cell>
          <cell r="Z3986">
            <v>6456.31</v>
          </cell>
          <cell r="AA3986">
            <v>0.35</v>
          </cell>
          <cell r="AB3986">
            <v>4196.6015000000007</v>
          </cell>
          <cell r="AC3986"/>
          <cell r="AD3986"/>
          <cell r="AE3986"/>
          <cell r="AF3986">
            <v>6456.31</v>
          </cell>
          <cell r="AG3986">
            <v>6456.31</v>
          </cell>
          <cell r="AH3986">
            <v>0</v>
          </cell>
          <cell r="AI3986">
            <v>6456.31</v>
          </cell>
          <cell r="AJ3986" t="str">
            <v>REF: 303982</v>
          </cell>
          <cell r="AK3986"/>
          <cell r="AL3986">
            <v>303982</v>
          </cell>
          <cell r="AM3986" t="str">
            <v>BANQUETA BAR CAVALETTA H60 (JEQUITIBA)</v>
          </cell>
          <cell r="AN3986"/>
          <cell r="AO3986">
            <v>0.42</v>
          </cell>
          <cell r="AP3986">
            <v>0.46</v>
          </cell>
          <cell r="AQ3986">
            <v>0.65</v>
          </cell>
          <cell r="AR3986">
            <v>0</v>
          </cell>
          <cell r="AS3986" t="str">
            <v>BANQUETA BAR CAVALETTA H60 (JEQUITIBA) - 0,42x0,46x0,65H</v>
          </cell>
          <cell r="AT3986">
            <v>6456.31</v>
          </cell>
          <cell r="AU3986">
            <v>6456.31</v>
          </cell>
          <cell r="AV3986">
            <v>6456.31</v>
          </cell>
          <cell r="AW3986">
            <v>0</v>
          </cell>
          <cell r="AX3986">
            <v>6456.31</v>
          </cell>
          <cell r="AY3986">
            <v>0</v>
          </cell>
          <cell r="AZ3986"/>
          <cell r="BA3986" t="str">
            <v/>
          </cell>
          <cell r="BB3986"/>
          <cell r="BC3986"/>
          <cell r="BD3986"/>
          <cell r="BE3986" t="str">
            <v/>
          </cell>
          <cell r="BF3986">
            <v>0</v>
          </cell>
          <cell r="BG3986" t="str">
            <v/>
          </cell>
          <cell r="BH3986" t="str">
            <v/>
          </cell>
          <cell r="BI3986">
            <v>12</v>
          </cell>
          <cell r="BJ3986" t="str">
            <v>0</v>
          </cell>
          <cell r="BK3986">
            <v>0</v>
          </cell>
          <cell r="BL3986">
            <v>0</v>
          </cell>
          <cell r="BM3986"/>
          <cell r="BN3986"/>
          <cell r="BO3986"/>
          <cell r="BP3986"/>
          <cell r="BR3986">
            <v>0</v>
          </cell>
          <cell r="BT3986" t="str">
            <v/>
          </cell>
          <cell r="BU3986" t="str">
            <v/>
          </cell>
        </row>
        <row r="3987">
          <cell r="H3987">
            <v>0</v>
          </cell>
          <cell r="O3987">
            <v>271415</v>
          </cell>
          <cell r="P3987" t="str">
            <v>2020/343-0080-01</v>
          </cell>
          <cell r="Q3987" t="str">
            <v>EST QUADRO RAFIA MUSGO M6 (1383) MOLD BRONZE</v>
          </cell>
          <cell r="R3987"/>
          <cell r="S3987"/>
          <cell r="T3987"/>
          <cell r="U3987">
            <v>0.6</v>
          </cell>
          <cell r="V3987">
            <v>0.6</v>
          </cell>
          <cell r="W3987">
            <v>0</v>
          </cell>
          <cell r="X3987">
            <v>0</v>
          </cell>
          <cell r="Y3987" t="str">
            <v>EST QUADRO RAFIA MUSGO M6 (1383) MOLD BRONZE - 0,6x0,6x0H</v>
          </cell>
          <cell r="Z3987" t="str">
            <v>EST</v>
          </cell>
          <cell r="AA3987">
            <v>0.35</v>
          </cell>
          <cell r="AB3987" t="e">
            <v>#VALUE!</v>
          </cell>
          <cell r="AC3987"/>
          <cell r="AD3987"/>
          <cell r="AE3987"/>
          <cell r="AF3987" t="e">
            <v>#VALUE!</v>
          </cell>
          <cell r="AG3987" t="str">
            <v>EST</v>
          </cell>
          <cell r="AH3987">
            <v>0</v>
          </cell>
          <cell r="AI3987" t="str">
            <v>EST</v>
          </cell>
          <cell r="AJ3987" t="str">
            <v>REF: 271415</v>
          </cell>
          <cell r="AK3987" t="str">
            <v>PRODUTO FORA DE LINHA</v>
          </cell>
          <cell r="AL3987">
            <v>271415</v>
          </cell>
          <cell r="AM3987" t="str">
            <v>ETIQUETA DE ESTOQUE</v>
          </cell>
          <cell r="AN3987"/>
          <cell r="AO3987" t="str">
            <v/>
          </cell>
          <cell r="AP3987" t="str">
            <v/>
          </cell>
          <cell r="AQ3987" t="str">
            <v/>
          </cell>
          <cell r="AR3987" t="str">
            <v/>
          </cell>
          <cell r="AS3987" t="str">
            <v>ETIQUETA DE ESTOQUE - xxH</v>
          </cell>
          <cell r="AT3987" t="str">
            <v>EST</v>
          </cell>
          <cell r="AU3987" t="str">
            <v>EST</v>
          </cell>
          <cell r="AV3987" t="str">
            <v>EST</v>
          </cell>
          <cell r="AW3987" t="str">
            <v/>
          </cell>
          <cell r="AX3987">
            <v>1447.6</v>
          </cell>
          <cell r="AY3987" t="e">
            <v>#VALUE!</v>
          </cell>
          <cell r="AZ3987"/>
          <cell r="BA3987" t="str">
            <v/>
          </cell>
          <cell r="BB3987"/>
          <cell r="BC3987"/>
          <cell r="BD3987"/>
          <cell r="BE3987" t="str">
            <v/>
          </cell>
          <cell r="BF3987">
            <v>0</v>
          </cell>
          <cell r="BG3987" t="str">
            <v/>
          </cell>
          <cell r="BH3987" t="str">
            <v/>
          </cell>
          <cell r="BI3987">
            <v>12</v>
          </cell>
          <cell r="BJ3987" t="str">
            <v>0</v>
          </cell>
          <cell r="BK3987">
            <v>0</v>
          </cell>
          <cell r="BL3987">
            <v>0</v>
          </cell>
          <cell r="BM3987"/>
          <cell r="BN3987"/>
          <cell r="BO3987"/>
          <cell r="BP3987"/>
          <cell r="BR3987">
            <v>0</v>
          </cell>
          <cell r="BT3987" t="str">
            <v/>
          </cell>
          <cell r="BU3987" t="str">
            <v/>
          </cell>
        </row>
        <row r="3988">
          <cell r="H3988">
            <v>0</v>
          </cell>
          <cell r="O3988">
            <v>271414</v>
          </cell>
          <cell r="P3988" t="str">
            <v>2020/343-0079-01</v>
          </cell>
          <cell r="Q3988" t="str">
            <v>EST QUADRO RAFIA MOSTARDA M6 (1382) MOLDURA BRONZE</v>
          </cell>
          <cell r="R3988"/>
          <cell r="S3988"/>
          <cell r="T3988"/>
          <cell r="U3988">
            <v>0.6</v>
          </cell>
          <cell r="V3988">
            <v>0.6</v>
          </cell>
          <cell r="W3988">
            <v>0</v>
          </cell>
          <cell r="X3988">
            <v>0</v>
          </cell>
          <cell r="Y3988" t="str">
            <v>EST QUADRO RAFIA MOSTARDA M6 (1382) MOLDURA BRONZE - 0,6x0,6x0H</v>
          </cell>
          <cell r="Z3988" t="str">
            <v>EST</v>
          </cell>
          <cell r="AA3988">
            <v>0.35</v>
          </cell>
          <cell r="AB3988" t="e">
            <v>#VALUE!</v>
          </cell>
          <cell r="AC3988"/>
          <cell r="AD3988"/>
          <cell r="AE3988"/>
          <cell r="AF3988" t="e">
            <v>#VALUE!</v>
          </cell>
          <cell r="AG3988" t="str">
            <v>EST</v>
          </cell>
          <cell r="AH3988">
            <v>0</v>
          </cell>
          <cell r="AI3988" t="str">
            <v>EST</v>
          </cell>
          <cell r="AJ3988" t="str">
            <v>REF: 271414</v>
          </cell>
          <cell r="AK3988" t="str">
            <v>PRODUTO FORA DE LINHA</v>
          </cell>
          <cell r="AL3988">
            <v>271414</v>
          </cell>
          <cell r="AM3988" t="str">
            <v>ETIQUETA DE ESTOQUE</v>
          </cell>
          <cell r="AN3988"/>
          <cell r="AO3988" t="str">
            <v/>
          </cell>
          <cell r="AP3988" t="str">
            <v/>
          </cell>
          <cell r="AQ3988" t="str">
            <v/>
          </cell>
          <cell r="AR3988" t="str">
            <v/>
          </cell>
          <cell r="AS3988" t="str">
            <v>ETIQUETA DE ESTOQUE - xxH</v>
          </cell>
          <cell r="AT3988" t="str">
            <v>EST</v>
          </cell>
          <cell r="AU3988" t="str">
            <v>EST</v>
          </cell>
          <cell r="AV3988" t="str">
            <v>EST</v>
          </cell>
          <cell r="AW3988" t="str">
            <v/>
          </cell>
          <cell r="AX3988">
            <v>1628</v>
          </cell>
          <cell r="AY3988" t="e">
            <v>#VALUE!</v>
          </cell>
          <cell r="AZ3988"/>
          <cell r="BA3988" t="str">
            <v/>
          </cell>
          <cell r="BB3988"/>
          <cell r="BC3988"/>
          <cell r="BD3988"/>
          <cell r="BE3988" t="str">
            <v/>
          </cell>
          <cell r="BF3988">
            <v>0</v>
          </cell>
          <cell r="BG3988" t="str">
            <v/>
          </cell>
          <cell r="BH3988" t="str">
            <v/>
          </cell>
          <cell r="BI3988">
            <v>12</v>
          </cell>
          <cell r="BJ3988" t="str">
            <v>0</v>
          </cell>
          <cell r="BK3988">
            <v>0</v>
          </cell>
          <cell r="BL3988">
            <v>0</v>
          </cell>
          <cell r="BM3988"/>
          <cell r="BN3988"/>
          <cell r="BO3988"/>
          <cell r="BP3988"/>
          <cell r="BR3988">
            <v>0</v>
          </cell>
          <cell r="BT3988" t="str">
            <v/>
          </cell>
          <cell r="BU3988" t="str">
            <v/>
          </cell>
        </row>
        <row r="3989">
          <cell r="H3989">
            <v>0</v>
          </cell>
          <cell r="O3989">
            <v>271414</v>
          </cell>
          <cell r="P3989" t="str">
            <v>2020/343-0017-01</v>
          </cell>
          <cell r="Q3989" t="str">
            <v>EST QUADRO RAFIA MOSTARDA M6 (1382) MOLDURA BRONZE</v>
          </cell>
          <cell r="R3989"/>
          <cell r="S3989"/>
          <cell r="T3989"/>
          <cell r="U3989">
            <v>0.6</v>
          </cell>
          <cell r="V3989">
            <v>0.6</v>
          </cell>
          <cell r="W3989">
            <v>0</v>
          </cell>
          <cell r="X3989">
            <v>0</v>
          </cell>
          <cell r="Y3989" t="str">
            <v>EST QUADRO RAFIA MOSTARDA M6 (1382) MOLDURA BRONZE - 0,6x0,6x0H</v>
          </cell>
          <cell r="Z3989" t="str">
            <v>EST</v>
          </cell>
          <cell r="AA3989">
            <v>0.35</v>
          </cell>
          <cell r="AB3989" t="e">
            <v>#VALUE!</v>
          </cell>
          <cell r="AC3989"/>
          <cell r="AD3989"/>
          <cell r="AE3989"/>
          <cell r="AF3989" t="e">
            <v>#VALUE!</v>
          </cell>
          <cell r="AG3989" t="str">
            <v>EST</v>
          </cell>
          <cell r="AH3989">
            <v>0</v>
          </cell>
          <cell r="AI3989" t="str">
            <v>EST</v>
          </cell>
          <cell r="AJ3989" t="str">
            <v>REF: 271414</v>
          </cell>
          <cell r="AK3989" t="str">
            <v>PRODUTO FORA DE LINHA</v>
          </cell>
          <cell r="AL3989">
            <v>271414</v>
          </cell>
          <cell r="AM3989" t="str">
            <v>ETIQUETA DE ESTOQUE</v>
          </cell>
          <cell r="AN3989"/>
          <cell r="AO3989" t="str">
            <v/>
          </cell>
          <cell r="AP3989" t="str">
            <v/>
          </cell>
          <cell r="AQ3989" t="str">
            <v/>
          </cell>
          <cell r="AR3989" t="str">
            <v/>
          </cell>
          <cell r="AS3989" t="str">
            <v>ETIQUETA DE ESTOQUE - xxH</v>
          </cell>
          <cell r="AT3989" t="str">
            <v>EST</v>
          </cell>
          <cell r="AU3989" t="str">
            <v>EST</v>
          </cell>
          <cell r="AV3989" t="str">
            <v>EST</v>
          </cell>
          <cell r="AW3989" t="str">
            <v/>
          </cell>
          <cell r="AX3989">
            <v>1628</v>
          </cell>
          <cell r="AY3989" t="e">
            <v>#VALUE!</v>
          </cell>
          <cell r="AZ3989"/>
          <cell r="BA3989" t="str">
            <v/>
          </cell>
          <cell r="BB3989"/>
          <cell r="BC3989"/>
          <cell r="BD3989"/>
          <cell r="BE3989" t="str">
            <v/>
          </cell>
          <cell r="BF3989">
            <v>0</v>
          </cell>
          <cell r="BG3989" t="str">
            <v/>
          </cell>
          <cell r="BH3989" t="str">
            <v/>
          </cell>
          <cell r="BI3989">
            <v>12</v>
          </cell>
          <cell r="BJ3989" t="str">
            <v>0</v>
          </cell>
          <cell r="BK3989">
            <v>0</v>
          </cell>
          <cell r="BL3989">
            <v>0</v>
          </cell>
          <cell r="BM3989"/>
          <cell r="BN3989"/>
          <cell r="BO3989"/>
          <cell r="BP3989"/>
          <cell r="BR3989">
            <v>0</v>
          </cell>
          <cell r="BT3989" t="str">
            <v/>
          </cell>
          <cell r="BU3989" t="str">
            <v/>
          </cell>
        </row>
        <row r="3990">
          <cell r="H3990">
            <v>0</v>
          </cell>
          <cell r="O3990">
            <v>266080</v>
          </cell>
          <cell r="P3990"/>
          <cell r="Q3990" t="str">
            <v>EST QUADRO MALI LAAL (740) MOL F23 SEM PASP</v>
          </cell>
          <cell r="R3990"/>
          <cell r="S3990"/>
          <cell r="T3990"/>
          <cell r="U3990">
            <v>1</v>
          </cell>
          <cell r="V3990">
            <v>1</v>
          </cell>
          <cell r="W3990">
            <v>0.03</v>
          </cell>
          <cell r="X3990">
            <v>0</v>
          </cell>
          <cell r="Y3990" t="str">
            <v>EST QUADRO MALI LAAL (740) MOL F23 SEM PASP - 1x1x0,03H</v>
          </cell>
          <cell r="Z3990" t="str">
            <v>EST</v>
          </cell>
          <cell r="AA3990">
            <v>0.35</v>
          </cell>
          <cell r="AB3990" t="e">
            <v>#VALUE!</v>
          </cell>
          <cell r="AC3990"/>
          <cell r="AD3990"/>
          <cell r="AE3990"/>
          <cell r="AF3990" t="e">
            <v>#VALUE!</v>
          </cell>
          <cell r="AG3990" t="str">
            <v>EST</v>
          </cell>
          <cell r="AH3990">
            <v>0</v>
          </cell>
          <cell r="AI3990" t="str">
            <v>EST</v>
          </cell>
          <cell r="AJ3990" t="str">
            <v>REF: 266080</v>
          </cell>
          <cell r="AK3990" t="str">
            <v>PRODUTO FORA DE LINHA</v>
          </cell>
          <cell r="AL3990">
            <v>266080</v>
          </cell>
          <cell r="AM3990" t="str">
            <v>ETIQUETA DE ESTOQUE</v>
          </cell>
          <cell r="AN3990"/>
          <cell r="AO3990" t="str">
            <v/>
          </cell>
          <cell r="AP3990" t="str">
            <v/>
          </cell>
          <cell r="AQ3990" t="str">
            <v/>
          </cell>
          <cell r="AR3990" t="str">
            <v/>
          </cell>
          <cell r="AS3990" t="str">
            <v>ETIQUETA DE ESTOQUE - xxH</v>
          </cell>
          <cell r="AT3990" t="str">
            <v>EST</v>
          </cell>
          <cell r="AU3990" t="str">
            <v>EST</v>
          </cell>
          <cell r="AV3990" t="str">
            <v>EST</v>
          </cell>
          <cell r="AW3990" t="str">
            <v/>
          </cell>
          <cell r="AX3990">
            <v>3075.6</v>
          </cell>
          <cell r="AY3990" t="e">
            <v>#VALUE!</v>
          </cell>
          <cell r="AZ3990"/>
          <cell r="BA3990" t="str">
            <v/>
          </cell>
          <cell r="BB3990"/>
          <cell r="BC3990"/>
          <cell r="BD3990"/>
          <cell r="BE3990" t="str">
            <v/>
          </cell>
          <cell r="BF3990">
            <v>0</v>
          </cell>
          <cell r="BG3990" t="str">
            <v/>
          </cell>
          <cell r="BH3990" t="str">
            <v/>
          </cell>
          <cell r="BI3990">
            <v>12</v>
          </cell>
          <cell r="BJ3990" t="str">
            <v>0</v>
          </cell>
          <cell r="BK3990">
            <v>0</v>
          </cell>
          <cell r="BL3990">
            <v>0</v>
          </cell>
          <cell r="BM3990"/>
          <cell r="BN3990"/>
          <cell r="BO3990"/>
          <cell r="BP3990"/>
          <cell r="BR3990">
            <v>0</v>
          </cell>
          <cell r="BT3990" t="str">
            <v/>
          </cell>
          <cell r="BU3990" t="str">
            <v/>
          </cell>
        </row>
        <row r="3991">
          <cell r="H3991">
            <v>0</v>
          </cell>
          <cell r="O3991">
            <v>260950</v>
          </cell>
          <cell r="P3991" t="str">
            <v>2020/343-0153-01</v>
          </cell>
          <cell r="Q3991" t="str">
            <v>EST CADEIRA LOGAN C/B JANTAR (FREIJO) (ESTOF) COURO CH 32</v>
          </cell>
          <cell r="R3991"/>
          <cell r="S3991"/>
          <cell r="T3991"/>
          <cell r="U3991">
            <v>0.62</v>
          </cell>
          <cell r="V3991">
            <v>0.6</v>
          </cell>
          <cell r="W3991">
            <v>0.84</v>
          </cell>
          <cell r="X3991">
            <v>0</v>
          </cell>
          <cell r="Y3991" t="str">
            <v>EST CADEIRA LOGAN C/B JANTAR (FREIJO) (ESTOF) COURO CH 32 - 0,62x0,6x0,84H</v>
          </cell>
          <cell r="Z3991">
            <v>13913.720000000001</v>
          </cell>
          <cell r="AA3991">
            <v>0.5</v>
          </cell>
          <cell r="AB3991">
            <v>6956.8600000000006</v>
          </cell>
          <cell r="AC3991"/>
          <cell r="AD3991" t="str">
            <v>PROD C/RVST FORN</v>
          </cell>
          <cell r="AE3991" t="str">
            <v>REVESTIMENTO FORN</v>
          </cell>
          <cell r="AF3991">
            <v>13913.720000000001</v>
          </cell>
          <cell r="AG3991">
            <v>13913.720000000001</v>
          </cell>
          <cell r="AH3991">
            <v>0</v>
          </cell>
          <cell r="AI3991">
            <v>13913.720000000001</v>
          </cell>
          <cell r="AJ3991" t="str">
            <v>REF: 302227</v>
          </cell>
          <cell r="AK3991"/>
          <cell r="AL3991">
            <v>302227</v>
          </cell>
          <cell r="AM3991" t="str">
            <v>CADEIRA LOGAN JANTAR (C/B) (ESTOFADA) (FREIJO) (RVST FORN)</v>
          </cell>
          <cell r="AN3991"/>
          <cell r="AO3991">
            <v>0.62</v>
          </cell>
          <cell r="AP3991">
            <v>0.6</v>
          </cell>
          <cell r="AQ3991">
            <v>0.84</v>
          </cell>
          <cell r="AR3991">
            <v>0</v>
          </cell>
          <cell r="AS3991" t="str">
            <v>CADEIRA LOGAN JANTAR (C/B) (ESTOFADA) (FREIJO) (RVST FORN) - 0,62x0,6x0,84H</v>
          </cell>
          <cell r="AT3991">
            <v>13913.720000000001</v>
          </cell>
          <cell r="AU3991">
            <v>13913.720000000001</v>
          </cell>
          <cell r="AV3991">
            <v>11534.84</v>
          </cell>
          <cell r="AW3991">
            <v>2378.880000000001</v>
          </cell>
          <cell r="AX3991">
            <v>13913.72</v>
          </cell>
          <cell r="AY3991">
            <v>0</v>
          </cell>
          <cell r="AZ3991">
            <v>328273</v>
          </cell>
          <cell r="BA3991" t="str">
            <v>COURO NATURAL CH ENVELHECIDO (F378)</v>
          </cell>
          <cell r="BB3991" t="str">
            <v>RVST FORN: COURO NATURAL CH ENVELHECIDO (F378) - CH 32</v>
          </cell>
          <cell r="BC3991">
            <v>3</v>
          </cell>
          <cell r="BD3991"/>
          <cell r="BE3991">
            <v>792.96</v>
          </cell>
          <cell r="BF3991">
            <v>0</v>
          </cell>
          <cell r="BG3991">
            <v>-792.96</v>
          </cell>
          <cell r="BH3991" t="str">
            <v>RVST FORN</v>
          </cell>
          <cell r="BI3991">
            <v>12</v>
          </cell>
          <cell r="BJ3991">
            <v>2378.88</v>
          </cell>
          <cell r="BK3991">
            <v>0</v>
          </cell>
          <cell r="BL3991">
            <v>0</v>
          </cell>
          <cell r="BM3991"/>
          <cell r="BN3991"/>
          <cell r="BO3991"/>
          <cell r="BP3991"/>
          <cell r="BR3991">
            <v>0</v>
          </cell>
          <cell r="BT3991" t="str">
            <v/>
          </cell>
          <cell r="BU3991" t="str">
            <v/>
          </cell>
        </row>
        <row r="3992">
          <cell r="H3992">
            <v>0</v>
          </cell>
          <cell r="O3992">
            <v>260950</v>
          </cell>
          <cell r="P3992" t="str">
            <v>2020/343-0151-01</v>
          </cell>
          <cell r="Q3992" t="str">
            <v>EST CADEIRA LOGAN C/B JANTAR (FREIJO) (ESTOF) COURO CH 32</v>
          </cell>
          <cell r="R3992"/>
          <cell r="S3992"/>
          <cell r="T3992"/>
          <cell r="U3992">
            <v>0.62</v>
          </cell>
          <cell r="V3992">
            <v>0.6</v>
          </cell>
          <cell r="W3992">
            <v>0.84</v>
          </cell>
          <cell r="X3992">
            <v>0</v>
          </cell>
          <cell r="Y3992" t="str">
            <v>EST CADEIRA LOGAN C/B JANTAR (FREIJO) (ESTOF) COURO CH 32 - 0,62x0,6x0,84H</v>
          </cell>
          <cell r="Z3992">
            <v>13913.720000000001</v>
          </cell>
          <cell r="AA3992">
            <v>0.5</v>
          </cell>
          <cell r="AB3992">
            <v>6956.8600000000006</v>
          </cell>
          <cell r="AC3992"/>
          <cell r="AD3992" t="str">
            <v>PROD C/RVST FORN</v>
          </cell>
          <cell r="AE3992" t="str">
            <v>REVESTIMENTO FORN</v>
          </cell>
          <cell r="AF3992">
            <v>13913.720000000001</v>
          </cell>
          <cell r="AG3992">
            <v>13913.720000000001</v>
          </cell>
          <cell r="AH3992">
            <v>0</v>
          </cell>
          <cell r="AI3992">
            <v>13913.720000000001</v>
          </cell>
          <cell r="AJ3992" t="str">
            <v>REF: 302227</v>
          </cell>
          <cell r="AK3992"/>
          <cell r="AL3992">
            <v>302227</v>
          </cell>
          <cell r="AM3992" t="str">
            <v>CADEIRA LOGAN JANTAR (C/B) (ESTOFADA) (FREIJO) (RVST FORN)</v>
          </cell>
          <cell r="AN3992"/>
          <cell r="AO3992">
            <v>0.62</v>
          </cell>
          <cell r="AP3992">
            <v>0.6</v>
          </cell>
          <cell r="AQ3992">
            <v>0.84</v>
          </cell>
          <cell r="AR3992">
            <v>0</v>
          </cell>
          <cell r="AS3992" t="str">
            <v>CADEIRA LOGAN JANTAR (C/B) (ESTOFADA) (FREIJO) (RVST FORN) - 0,62x0,6x0,84H</v>
          </cell>
          <cell r="AT3992">
            <v>13913.720000000001</v>
          </cell>
          <cell r="AU3992">
            <v>13913.720000000001</v>
          </cell>
          <cell r="AV3992">
            <v>11534.84</v>
          </cell>
          <cell r="AW3992">
            <v>2378.880000000001</v>
          </cell>
          <cell r="AX3992">
            <v>13913.72</v>
          </cell>
          <cell r="AY3992">
            <v>0</v>
          </cell>
          <cell r="AZ3992">
            <v>328273</v>
          </cell>
          <cell r="BA3992" t="str">
            <v>COURO NATURAL CH ENVELHECIDO (F378)</v>
          </cell>
          <cell r="BB3992" t="str">
            <v>RVST FORN: COURO NATURAL CH ENVELHECIDO (F378) - CH 32</v>
          </cell>
          <cell r="BC3992">
            <v>3</v>
          </cell>
          <cell r="BD3992"/>
          <cell r="BE3992">
            <v>792.96</v>
          </cell>
          <cell r="BF3992">
            <v>0</v>
          </cell>
          <cell r="BG3992">
            <v>-792.96</v>
          </cell>
          <cell r="BH3992" t="str">
            <v>RVST FORN</v>
          </cell>
          <cell r="BI3992">
            <v>12</v>
          </cell>
          <cell r="BJ3992">
            <v>2378.88</v>
          </cell>
          <cell r="BK3992">
            <v>0</v>
          </cell>
          <cell r="BL3992">
            <v>0</v>
          </cell>
          <cell r="BM3992"/>
          <cell r="BN3992"/>
          <cell r="BO3992"/>
          <cell r="BP3992"/>
          <cell r="BR3992">
            <v>0</v>
          </cell>
          <cell r="BT3992" t="str">
            <v/>
          </cell>
          <cell r="BU3992" t="str">
            <v/>
          </cell>
        </row>
        <row r="3993">
          <cell r="H3993">
            <v>0</v>
          </cell>
          <cell r="O3993">
            <v>260950</v>
          </cell>
          <cell r="P3993" t="str">
            <v>2020/343-0152-01</v>
          </cell>
          <cell r="Q3993" t="str">
            <v>EST CADEIRA LOGAN C/B JANTAR (FREIJO) (ESTOF) COURO CH 32</v>
          </cell>
          <cell r="R3993"/>
          <cell r="S3993"/>
          <cell r="T3993"/>
          <cell r="U3993">
            <v>0.62</v>
          </cell>
          <cell r="V3993">
            <v>0.6</v>
          </cell>
          <cell r="W3993">
            <v>0.84</v>
          </cell>
          <cell r="X3993">
            <v>0</v>
          </cell>
          <cell r="Y3993" t="str">
            <v>EST CADEIRA LOGAN C/B JANTAR (FREIJO) (ESTOF) COURO CH 32 - 0,62x0,6x0,84H</v>
          </cell>
          <cell r="Z3993">
            <v>13913.720000000001</v>
          </cell>
          <cell r="AA3993">
            <v>0.5</v>
          </cell>
          <cell r="AB3993">
            <v>6956.8600000000006</v>
          </cell>
          <cell r="AC3993"/>
          <cell r="AD3993" t="str">
            <v>PROD C/RVST FORN</v>
          </cell>
          <cell r="AE3993" t="str">
            <v>REVESTIMENTO FORN</v>
          </cell>
          <cell r="AF3993">
            <v>13913.720000000001</v>
          </cell>
          <cell r="AG3993">
            <v>13913.720000000001</v>
          </cell>
          <cell r="AH3993">
            <v>0</v>
          </cell>
          <cell r="AI3993">
            <v>13913.720000000001</v>
          </cell>
          <cell r="AJ3993" t="str">
            <v>REF: 302227</v>
          </cell>
          <cell r="AK3993"/>
          <cell r="AL3993">
            <v>302227</v>
          </cell>
          <cell r="AM3993" t="str">
            <v>CADEIRA LOGAN JANTAR (C/B) (ESTOFADA) (FREIJO) (RVST FORN)</v>
          </cell>
          <cell r="AN3993"/>
          <cell r="AO3993">
            <v>0.62</v>
          </cell>
          <cell r="AP3993">
            <v>0.6</v>
          </cell>
          <cell r="AQ3993">
            <v>0.84</v>
          </cell>
          <cell r="AR3993">
            <v>0</v>
          </cell>
          <cell r="AS3993" t="str">
            <v>CADEIRA LOGAN JANTAR (C/B) (ESTOFADA) (FREIJO) (RVST FORN) - 0,62x0,6x0,84H</v>
          </cell>
          <cell r="AT3993">
            <v>13913.720000000001</v>
          </cell>
          <cell r="AU3993">
            <v>13913.720000000001</v>
          </cell>
          <cell r="AV3993">
            <v>11534.84</v>
          </cell>
          <cell r="AW3993">
            <v>2378.880000000001</v>
          </cell>
          <cell r="AX3993">
            <v>13913.72</v>
          </cell>
          <cell r="AY3993">
            <v>0</v>
          </cell>
          <cell r="AZ3993">
            <v>328273</v>
          </cell>
          <cell r="BA3993" t="str">
            <v>COURO NATURAL CH ENVELHECIDO (F378)</v>
          </cell>
          <cell r="BB3993" t="str">
            <v>RVST FORN: COURO NATURAL CH ENVELHECIDO (F378) - CH 32</v>
          </cell>
          <cell r="BC3993">
            <v>3</v>
          </cell>
          <cell r="BD3993"/>
          <cell r="BE3993">
            <v>792.96</v>
          </cell>
          <cell r="BF3993">
            <v>0</v>
          </cell>
          <cell r="BG3993">
            <v>-792.96</v>
          </cell>
          <cell r="BH3993" t="str">
            <v>RVST FORN</v>
          </cell>
          <cell r="BI3993">
            <v>12</v>
          </cell>
          <cell r="BJ3993">
            <v>2378.88</v>
          </cell>
          <cell r="BK3993">
            <v>0</v>
          </cell>
          <cell r="BL3993">
            <v>0</v>
          </cell>
          <cell r="BM3993"/>
          <cell r="BN3993"/>
          <cell r="BO3993"/>
          <cell r="BP3993"/>
          <cell r="BR3993">
            <v>0</v>
          </cell>
          <cell r="BT3993" t="str">
            <v/>
          </cell>
          <cell r="BU3993" t="str">
            <v/>
          </cell>
        </row>
        <row r="3994">
          <cell r="H3994">
            <v>0</v>
          </cell>
          <cell r="O3994">
            <v>260950</v>
          </cell>
          <cell r="P3994" t="str">
            <v>2020/343-0154-01</v>
          </cell>
          <cell r="Q3994" t="str">
            <v>EST CADEIRA LOGAN C/B JANTAR (FREIJO) (ESTOF) COURO CH 32</v>
          </cell>
          <cell r="R3994"/>
          <cell r="S3994"/>
          <cell r="T3994"/>
          <cell r="U3994">
            <v>0.62</v>
          </cell>
          <cell r="V3994">
            <v>0.6</v>
          </cell>
          <cell r="W3994">
            <v>0.84</v>
          </cell>
          <cell r="X3994">
            <v>0</v>
          </cell>
          <cell r="Y3994" t="str">
            <v>EST CADEIRA LOGAN C/B JANTAR (FREIJO) (ESTOF) COURO CH 32 - 0,62x0,6x0,84H</v>
          </cell>
          <cell r="Z3994">
            <v>13913.720000000001</v>
          </cell>
          <cell r="AA3994">
            <v>0.5</v>
          </cell>
          <cell r="AB3994">
            <v>6956.8600000000006</v>
          </cell>
          <cell r="AC3994"/>
          <cell r="AD3994" t="str">
            <v>PROD C/RVST FORN</v>
          </cell>
          <cell r="AE3994" t="str">
            <v>REVESTIMENTO FORN</v>
          </cell>
          <cell r="AF3994">
            <v>13913.720000000001</v>
          </cell>
          <cell r="AG3994">
            <v>13913.720000000001</v>
          </cell>
          <cell r="AH3994">
            <v>0</v>
          </cell>
          <cell r="AI3994">
            <v>13913.720000000001</v>
          </cell>
          <cell r="AJ3994" t="str">
            <v>REF: 302227</v>
          </cell>
          <cell r="AK3994"/>
          <cell r="AL3994">
            <v>302227</v>
          </cell>
          <cell r="AM3994" t="str">
            <v>CADEIRA LOGAN JANTAR (C/B) (ESTOFADA) (FREIJO) (RVST FORN)</v>
          </cell>
          <cell r="AN3994"/>
          <cell r="AO3994">
            <v>0.62</v>
          </cell>
          <cell r="AP3994">
            <v>0.6</v>
          </cell>
          <cell r="AQ3994">
            <v>0.84</v>
          </cell>
          <cell r="AR3994">
            <v>0</v>
          </cell>
          <cell r="AS3994" t="str">
            <v>CADEIRA LOGAN JANTAR (C/B) (ESTOFADA) (FREIJO) (RVST FORN) - 0,62x0,6x0,84H</v>
          </cell>
          <cell r="AT3994">
            <v>13913.720000000001</v>
          </cell>
          <cell r="AU3994">
            <v>13913.720000000001</v>
          </cell>
          <cell r="AV3994">
            <v>11534.84</v>
          </cell>
          <cell r="AW3994">
            <v>2378.880000000001</v>
          </cell>
          <cell r="AX3994">
            <v>13913.72</v>
          </cell>
          <cell r="AY3994">
            <v>0</v>
          </cell>
          <cell r="AZ3994">
            <v>328273</v>
          </cell>
          <cell r="BA3994" t="str">
            <v>COURO NATURAL CH ENVELHECIDO (F378)</v>
          </cell>
          <cell r="BB3994" t="str">
            <v>RVST FORN: COURO NATURAL CH ENVELHECIDO (F378) - CH 32</v>
          </cell>
          <cell r="BC3994">
            <v>3</v>
          </cell>
          <cell r="BD3994"/>
          <cell r="BE3994">
            <v>792.96</v>
          </cell>
          <cell r="BF3994">
            <v>0</v>
          </cell>
          <cell r="BG3994">
            <v>-792.96</v>
          </cell>
          <cell r="BH3994" t="str">
            <v>RVST FORN</v>
          </cell>
          <cell r="BI3994">
            <v>12</v>
          </cell>
          <cell r="BJ3994">
            <v>2378.88</v>
          </cell>
          <cell r="BK3994">
            <v>0</v>
          </cell>
          <cell r="BL3994">
            <v>0</v>
          </cell>
          <cell r="BM3994"/>
          <cell r="BN3994"/>
          <cell r="BO3994"/>
          <cell r="BP3994"/>
          <cell r="BR3994">
            <v>0</v>
          </cell>
          <cell r="BT3994" t="str">
            <v/>
          </cell>
          <cell r="BU3994" t="str">
            <v/>
          </cell>
        </row>
        <row r="3995">
          <cell r="H3995">
            <v>0</v>
          </cell>
          <cell r="O3995">
            <v>260950</v>
          </cell>
          <cell r="P3995" t="str">
            <v>2020/343-0150-01</v>
          </cell>
          <cell r="Q3995" t="str">
            <v>EST CADEIRA LOGAN C/B JANTAR (FREIJO) (ESTOF) COURO CH 32</v>
          </cell>
          <cell r="R3995"/>
          <cell r="S3995"/>
          <cell r="T3995"/>
          <cell r="U3995">
            <v>0.62</v>
          </cell>
          <cell r="V3995">
            <v>0.6</v>
          </cell>
          <cell r="W3995">
            <v>0.84</v>
          </cell>
          <cell r="X3995">
            <v>0</v>
          </cell>
          <cell r="Y3995" t="str">
            <v>EST CADEIRA LOGAN C/B JANTAR (FREIJO) (ESTOF) COURO CH 32 - 0,62x0,6x0,84H</v>
          </cell>
          <cell r="Z3995">
            <v>13913.720000000001</v>
          </cell>
          <cell r="AA3995">
            <v>0.5</v>
          </cell>
          <cell r="AB3995">
            <v>6956.8600000000006</v>
          </cell>
          <cell r="AC3995"/>
          <cell r="AD3995" t="str">
            <v>PROD C/RVST FORN</v>
          </cell>
          <cell r="AE3995" t="str">
            <v>REVESTIMENTO FORN</v>
          </cell>
          <cell r="AF3995">
            <v>13913.720000000001</v>
          </cell>
          <cell r="AG3995">
            <v>13913.720000000001</v>
          </cell>
          <cell r="AH3995">
            <v>0</v>
          </cell>
          <cell r="AI3995">
            <v>13913.720000000001</v>
          </cell>
          <cell r="AJ3995" t="str">
            <v>REF: 302227</v>
          </cell>
          <cell r="AK3995"/>
          <cell r="AL3995">
            <v>302227</v>
          </cell>
          <cell r="AM3995" t="str">
            <v>CADEIRA LOGAN JANTAR (C/B) (ESTOFADA) (FREIJO) (RVST FORN)</v>
          </cell>
          <cell r="AN3995"/>
          <cell r="AO3995">
            <v>0.62</v>
          </cell>
          <cell r="AP3995">
            <v>0.6</v>
          </cell>
          <cell r="AQ3995">
            <v>0.84</v>
          </cell>
          <cell r="AR3995">
            <v>0</v>
          </cell>
          <cell r="AS3995" t="str">
            <v>CADEIRA LOGAN JANTAR (C/B) (ESTOFADA) (FREIJO) (RVST FORN) - 0,62x0,6x0,84H</v>
          </cell>
          <cell r="AT3995">
            <v>13913.720000000001</v>
          </cell>
          <cell r="AU3995">
            <v>13913.720000000001</v>
          </cell>
          <cell r="AV3995">
            <v>11534.84</v>
          </cell>
          <cell r="AW3995">
            <v>2378.880000000001</v>
          </cell>
          <cell r="AX3995">
            <v>13913.72</v>
          </cell>
          <cell r="AY3995">
            <v>0</v>
          </cell>
          <cell r="AZ3995">
            <v>328273</v>
          </cell>
          <cell r="BA3995" t="str">
            <v>COURO NATURAL CH ENVELHECIDO (F378)</v>
          </cell>
          <cell r="BB3995" t="str">
            <v>RVST FORN: COURO NATURAL CH ENVELHECIDO (F378) - CH 32</v>
          </cell>
          <cell r="BC3995">
            <v>3</v>
          </cell>
          <cell r="BD3995"/>
          <cell r="BE3995">
            <v>792.96</v>
          </cell>
          <cell r="BF3995">
            <v>0</v>
          </cell>
          <cell r="BG3995">
            <v>-792.96</v>
          </cell>
          <cell r="BH3995" t="str">
            <v>RVST FORN</v>
          </cell>
          <cell r="BI3995">
            <v>12</v>
          </cell>
          <cell r="BJ3995">
            <v>2378.88</v>
          </cell>
          <cell r="BK3995">
            <v>0</v>
          </cell>
          <cell r="BL3995">
            <v>0</v>
          </cell>
          <cell r="BM3995"/>
          <cell r="BN3995"/>
          <cell r="BO3995"/>
          <cell r="BP3995"/>
          <cell r="BR3995">
            <v>0</v>
          </cell>
          <cell r="BT3995" t="str">
            <v/>
          </cell>
          <cell r="BU3995" t="str">
            <v/>
          </cell>
        </row>
        <row r="3996">
          <cell r="H3996">
            <v>0</v>
          </cell>
          <cell r="O3996">
            <v>256006</v>
          </cell>
          <cell r="P3996" t="str">
            <v>2021/203-0008-01</v>
          </cell>
          <cell r="Q3996" t="str">
            <v>EST POLTRONA ARCO (JEQ CAST CLARO) COURO 2-8001</v>
          </cell>
          <cell r="R3996"/>
          <cell r="S3996"/>
          <cell r="T3996"/>
          <cell r="U3996">
            <v>0.75</v>
          </cell>
          <cell r="V3996">
            <v>0.91</v>
          </cell>
          <cell r="W3996">
            <v>0.7</v>
          </cell>
          <cell r="X3996">
            <v>0</v>
          </cell>
          <cell r="Y3996" t="str">
            <v>EST POLTRONA ARCO (JEQ CAST CLARO) COURO 2-8001 - 0,75x0,91x0,7H</v>
          </cell>
          <cell r="Z3996">
            <v>19000.259999999998</v>
          </cell>
          <cell r="AA3996">
            <v>0.35</v>
          </cell>
          <cell r="AB3996">
            <v>12350.168999999998</v>
          </cell>
          <cell r="AC3996"/>
          <cell r="AD3996"/>
          <cell r="AE3996"/>
          <cell r="AF3996">
            <v>19000.259999999998</v>
          </cell>
          <cell r="AG3996">
            <v>19000.259999999998</v>
          </cell>
          <cell r="AH3996">
            <v>0</v>
          </cell>
          <cell r="AI3996">
            <v>19000.259999999998</v>
          </cell>
          <cell r="AJ3996" t="str">
            <v>REF: 303916</v>
          </cell>
          <cell r="AK3996" t="str">
            <v>ACABAMENTO FORA DE LINHA</v>
          </cell>
          <cell r="AL3996">
            <v>303916</v>
          </cell>
          <cell r="AM3996" t="str">
            <v>POLTRONA ARCO (COURO 2)</v>
          </cell>
          <cell r="AN3996"/>
          <cell r="AO3996">
            <v>0.75</v>
          </cell>
          <cell r="AP3996">
            <v>0.91</v>
          </cell>
          <cell r="AQ3996">
            <v>0.7</v>
          </cell>
          <cell r="AR3996">
            <v>0</v>
          </cell>
          <cell r="AS3996" t="str">
            <v>POLTRONA ARCO (COURO 2) - 0,75x0,91x0,7H</v>
          </cell>
          <cell r="AT3996">
            <v>19000.259999999998</v>
          </cell>
          <cell r="AU3996">
            <v>19000.259999999998</v>
          </cell>
          <cell r="AV3996">
            <v>19000.259999999998</v>
          </cell>
          <cell r="AW3996">
            <v>0</v>
          </cell>
          <cell r="AX3996">
            <v>19000.259999999998</v>
          </cell>
          <cell r="AY3996">
            <v>0</v>
          </cell>
          <cell r="AZ3996"/>
          <cell r="BA3996" t="str">
            <v/>
          </cell>
          <cell r="BB3996"/>
          <cell r="BC3996"/>
          <cell r="BD3996"/>
          <cell r="BE3996" t="str">
            <v/>
          </cell>
          <cell r="BF3996">
            <v>0</v>
          </cell>
          <cell r="BG3996" t="str">
            <v/>
          </cell>
          <cell r="BH3996" t="str">
            <v/>
          </cell>
          <cell r="BI3996">
            <v>12</v>
          </cell>
          <cell r="BJ3996" t="str">
            <v>0</v>
          </cell>
          <cell r="BK3996">
            <v>0</v>
          </cell>
          <cell r="BL3996">
            <v>0</v>
          </cell>
          <cell r="BM3996"/>
          <cell r="BN3996"/>
          <cell r="BO3996"/>
          <cell r="BP3996"/>
          <cell r="BR3996">
            <v>0</v>
          </cell>
          <cell r="BT3996" t="str">
            <v/>
          </cell>
          <cell r="BU3996" t="str">
            <v/>
          </cell>
        </row>
        <row r="3997">
          <cell r="H3997">
            <v>0</v>
          </cell>
          <cell r="O3997">
            <v>256006</v>
          </cell>
          <cell r="P3997" t="str">
            <v>2021/203-0009-01</v>
          </cell>
          <cell r="Q3997" t="str">
            <v>EST POLTRONA ARCO (JEQ CAST CLARO) COURO 2-8001</v>
          </cell>
          <cell r="R3997"/>
          <cell r="S3997"/>
          <cell r="T3997"/>
          <cell r="U3997">
            <v>0.75</v>
          </cell>
          <cell r="V3997">
            <v>0.91</v>
          </cell>
          <cell r="W3997">
            <v>0.7</v>
          </cell>
          <cell r="X3997">
            <v>0</v>
          </cell>
          <cell r="Y3997" t="str">
            <v>EST POLTRONA ARCO (JEQ CAST CLARO) COURO 2-8001 - 0,75x0,91x0,7H</v>
          </cell>
          <cell r="Z3997">
            <v>19000.259999999998</v>
          </cell>
          <cell r="AA3997">
            <v>0.35</v>
          </cell>
          <cell r="AB3997">
            <v>12350.168999999998</v>
          </cell>
          <cell r="AC3997"/>
          <cell r="AD3997"/>
          <cell r="AE3997"/>
          <cell r="AF3997">
            <v>19000.259999999998</v>
          </cell>
          <cell r="AG3997">
            <v>19000.259999999998</v>
          </cell>
          <cell r="AH3997">
            <v>0</v>
          </cell>
          <cell r="AI3997">
            <v>19000.259999999998</v>
          </cell>
          <cell r="AJ3997" t="str">
            <v>REF: 303916</v>
          </cell>
          <cell r="AK3997" t="str">
            <v>ACABAMENTO FORA DE LINHA</v>
          </cell>
          <cell r="AL3997">
            <v>303916</v>
          </cell>
          <cell r="AM3997" t="str">
            <v>POLTRONA ARCO (COURO 2)</v>
          </cell>
          <cell r="AN3997"/>
          <cell r="AO3997">
            <v>0.75</v>
          </cell>
          <cell r="AP3997">
            <v>0.91</v>
          </cell>
          <cell r="AQ3997">
            <v>0.7</v>
          </cell>
          <cell r="AR3997">
            <v>0</v>
          </cell>
          <cell r="AS3997" t="str">
            <v>POLTRONA ARCO (COURO 2) - 0,75x0,91x0,7H</v>
          </cell>
          <cell r="AT3997">
            <v>19000.259999999998</v>
          </cell>
          <cell r="AU3997">
            <v>19000.259999999998</v>
          </cell>
          <cell r="AV3997">
            <v>19000.259999999998</v>
          </cell>
          <cell r="AW3997">
            <v>0</v>
          </cell>
          <cell r="AX3997">
            <v>19000.259999999998</v>
          </cell>
          <cell r="AY3997">
            <v>0</v>
          </cell>
          <cell r="AZ3997"/>
          <cell r="BA3997" t="str">
            <v/>
          </cell>
          <cell r="BB3997"/>
          <cell r="BC3997"/>
          <cell r="BD3997"/>
          <cell r="BE3997" t="str">
            <v/>
          </cell>
          <cell r="BF3997">
            <v>0</v>
          </cell>
          <cell r="BG3997" t="str">
            <v/>
          </cell>
          <cell r="BH3997" t="str">
            <v/>
          </cell>
          <cell r="BI3997">
            <v>12</v>
          </cell>
          <cell r="BJ3997" t="str">
            <v>0</v>
          </cell>
          <cell r="BK3997">
            <v>0</v>
          </cell>
          <cell r="BL3997">
            <v>0</v>
          </cell>
          <cell r="BM3997"/>
          <cell r="BN3997"/>
          <cell r="BO3997"/>
          <cell r="BP3997"/>
          <cell r="BR3997">
            <v>0</v>
          </cell>
          <cell r="BT3997" t="str">
            <v/>
          </cell>
          <cell r="BU3997" t="str">
            <v/>
          </cell>
        </row>
        <row r="3998">
          <cell r="H3998">
            <v>0</v>
          </cell>
          <cell r="O3998">
            <v>255066</v>
          </cell>
          <cell r="P3998" t="str">
            <v>2020/051-0046-01</v>
          </cell>
          <cell r="Q3998" t="str">
            <v>EST MESA LATERAL ARCHI (FREIJO CLARO)</v>
          </cell>
          <cell r="R3998"/>
          <cell r="S3998"/>
          <cell r="T3998"/>
          <cell r="U3998">
            <v>0.8</v>
          </cell>
          <cell r="V3998">
            <v>0.8</v>
          </cell>
          <cell r="W3998">
            <v>0.6</v>
          </cell>
          <cell r="X3998">
            <v>0</v>
          </cell>
          <cell r="Y3998" t="str">
            <v>EST MESA LATERAL ARCHI (FREIJO CLARO) - 0,8x0,8x0,6H</v>
          </cell>
          <cell r="Z3998">
            <v>16959.080000000002</v>
          </cell>
          <cell r="AA3998">
            <v>0.5</v>
          </cell>
          <cell r="AB3998">
            <v>8479.5400000000009</v>
          </cell>
          <cell r="AC3998"/>
          <cell r="AD3998"/>
          <cell r="AE3998"/>
          <cell r="AF3998">
            <v>16959.080000000002</v>
          </cell>
          <cell r="AG3998">
            <v>16959.080000000002</v>
          </cell>
          <cell r="AH3998">
            <v>0</v>
          </cell>
          <cell r="AI3998">
            <v>16959.080000000002</v>
          </cell>
          <cell r="AJ3998" t="str">
            <v>REF: 255066</v>
          </cell>
          <cell r="AK3998" t="str">
            <v>PRODUTO FORA DE LINHA</v>
          </cell>
          <cell r="AL3998">
            <v>255066</v>
          </cell>
          <cell r="AM3998" t="str">
            <v>EST MESA LATERAL ARCHI (FREIJO CLARO)</v>
          </cell>
          <cell r="AN3998"/>
          <cell r="AO3998">
            <v>0.8</v>
          </cell>
          <cell r="AP3998">
            <v>0.8</v>
          </cell>
          <cell r="AQ3998">
            <v>0.6</v>
          </cell>
          <cell r="AR3998">
            <v>0</v>
          </cell>
          <cell r="AS3998" t="str">
            <v>EST MESA LATERAL ARCHI (FREIJO CLARO) - 0,8x0,8x0,6H</v>
          </cell>
          <cell r="AT3998">
            <v>16959.080000000002</v>
          </cell>
          <cell r="AU3998">
            <v>16959.080000000002</v>
          </cell>
          <cell r="AV3998">
            <v>16959.080000000002</v>
          </cell>
          <cell r="AW3998">
            <v>0</v>
          </cell>
          <cell r="AX3998">
            <v>16959.080000000002</v>
          </cell>
          <cell r="AY3998">
            <v>0</v>
          </cell>
          <cell r="AZ3998"/>
          <cell r="BA3998" t="str">
            <v/>
          </cell>
          <cell r="BB3998"/>
          <cell r="BC3998"/>
          <cell r="BD3998"/>
          <cell r="BE3998" t="str">
            <v/>
          </cell>
          <cell r="BF3998">
            <v>0</v>
          </cell>
          <cell r="BG3998" t="str">
            <v/>
          </cell>
          <cell r="BH3998" t="str">
            <v/>
          </cell>
          <cell r="BI3998">
            <v>14</v>
          </cell>
          <cell r="BJ3998" t="str">
            <v>0</v>
          </cell>
          <cell r="BK3998">
            <v>0</v>
          </cell>
          <cell r="BL3998">
            <v>0</v>
          </cell>
          <cell r="BM3998"/>
          <cell r="BN3998"/>
          <cell r="BO3998"/>
          <cell r="BP3998"/>
          <cell r="BR3998">
            <v>0</v>
          </cell>
          <cell r="BT3998" t="str">
            <v/>
          </cell>
          <cell r="BU3998" t="str">
            <v/>
          </cell>
        </row>
        <row r="3999">
          <cell r="H3999">
            <v>0</v>
          </cell>
          <cell r="O3999">
            <v>254166</v>
          </cell>
          <cell r="P3999" t="str">
            <v>2019/316-0045-01</v>
          </cell>
          <cell r="Q3999" t="str">
            <v>EST BANCO EVO (MADEIRA NATURAL) GRAVADO LOGO</v>
          </cell>
          <cell r="R3999"/>
          <cell r="S3999"/>
          <cell r="T3999"/>
          <cell r="U3999">
            <v>0.39</v>
          </cell>
          <cell r="V3999">
            <v>0.37</v>
          </cell>
          <cell r="W3999">
            <v>0.45</v>
          </cell>
          <cell r="X3999">
            <v>0</v>
          </cell>
          <cell r="Y3999" t="str">
            <v>EST BANCO EVO (MADEIRA NATURAL) GRAVADO LOGO - 0,39x0,37x0,45H</v>
          </cell>
          <cell r="Z3999">
            <v>3046.4</v>
          </cell>
          <cell r="AA3999">
            <v>0.75</v>
          </cell>
          <cell r="AB3999">
            <v>761.59999999999991</v>
          </cell>
          <cell r="AC3999"/>
          <cell r="AD3999"/>
          <cell r="AE3999"/>
          <cell r="AF3999">
            <v>3046.4</v>
          </cell>
          <cell r="AG3999">
            <v>3046.4</v>
          </cell>
          <cell r="AH3999">
            <v>0</v>
          </cell>
          <cell r="AI3999">
            <v>3046.4</v>
          </cell>
          <cell r="AJ3999" t="str">
            <v>REF: 254166</v>
          </cell>
          <cell r="AK3999" t="str">
            <v>PRODUTO FORA DE LINHA</v>
          </cell>
          <cell r="AL3999">
            <v>254166</v>
          </cell>
          <cell r="AM3999" t="str">
            <v>EST BANCO EVO (MADEIRA NATURAL) GRAVADO LOGO</v>
          </cell>
          <cell r="AN3999"/>
          <cell r="AO3999">
            <v>0.39</v>
          </cell>
          <cell r="AP3999">
            <v>0.37</v>
          </cell>
          <cell r="AQ3999">
            <v>0.45</v>
          </cell>
          <cell r="AR3999">
            <v>0</v>
          </cell>
          <cell r="AS3999" t="str">
            <v>EST BANCO EVO (MADEIRA NATURAL) GRAVADO LOGO - 0,39x0,37x0,45H</v>
          </cell>
          <cell r="AT3999">
            <v>3046.4</v>
          </cell>
          <cell r="AU3999">
            <v>3046.4</v>
          </cell>
          <cell r="AV3999">
            <v>3046.4</v>
          </cell>
          <cell r="AW3999">
            <v>0</v>
          </cell>
          <cell r="AX3999">
            <v>3046.4</v>
          </cell>
          <cell r="AY3999">
            <v>0</v>
          </cell>
          <cell r="AZ3999"/>
          <cell r="BA3999" t="str">
            <v/>
          </cell>
          <cell r="BB3999"/>
          <cell r="BC3999"/>
          <cell r="BD3999"/>
          <cell r="BE3999" t="str">
            <v/>
          </cell>
          <cell r="BF3999">
            <v>0</v>
          </cell>
          <cell r="BG3999" t="str">
            <v/>
          </cell>
          <cell r="BH3999" t="str">
            <v/>
          </cell>
          <cell r="BI3999">
            <v>14</v>
          </cell>
          <cell r="BJ3999" t="str">
            <v>0</v>
          </cell>
          <cell r="BK3999">
            <v>0</v>
          </cell>
          <cell r="BL3999">
            <v>0</v>
          </cell>
          <cell r="BM3999"/>
          <cell r="BN3999"/>
          <cell r="BO3999"/>
          <cell r="BP3999"/>
          <cell r="BR3999">
            <v>0</v>
          </cell>
          <cell r="BT3999" t="str">
            <v/>
          </cell>
          <cell r="BU3999" t="str">
            <v/>
          </cell>
        </row>
        <row r="4000">
          <cell r="H4000">
            <v>0</v>
          </cell>
          <cell r="O4000">
            <v>233531</v>
          </cell>
          <cell r="P4000" t="str">
            <v>2019/120-0129-01</v>
          </cell>
          <cell r="Q4000" t="str">
            <v>EST CADEIRA CLAD C/BRACO (TAUARI TINGIDO FROST)</v>
          </cell>
          <cell r="R4000"/>
          <cell r="S4000"/>
          <cell r="T4000"/>
          <cell r="U4000">
            <v>0.53</v>
          </cell>
          <cell r="V4000">
            <v>0.56999999999999995</v>
          </cell>
          <cell r="W4000">
            <v>0.77</v>
          </cell>
          <cell r="X4000">
            <v>0</v>
          </cell>
          <cell r="Y4000" t="str">
            <v>EST CADEIRA CLAD C/BRACO (TAUARI TINGIDO FROST) - 0,53x0,57x0,77H</v>
          </cell>
          <cell r="Z4000">
            <v>12213.35</v>
          </cell>
          <cell r="AA4000">
            <v>0.5</v>
          </cell>
          <cell r="AB4000">
            <v>6106.6750000000002</v>
          </cell>
          <cell r="AC4000"/>
          <cell r="AD4000"/>
          <cell r="AE4000"/>
          <cell r="AF4000">
            <v>12213.35</v>
          </cell>
          <cell r="AG4000">
            <v>12213.35</v>
          </cell>
          <cell r="AH4000">
            <v>0</v>
          </cell>
          <cell r="AI4000">
            <v>12213.35</v>
          </cell>
          <cell r="AJ4000" t="str">
            <v>REF: 233531</v>
          </cell>
          <cell r="AK4000" t="str">
            <v>PRODUTO FORA DE LINHA</v>
          </cell>
          <cell r="AL4000">
            <v>233531</v>
          </cell>
          <cell r="AM4000" t="str">
            <v>EST CADEIRA CLAD C/BRACO (TAUARI TINGIDO FROST)</v>
          </cell>
          <cell r="AN4000"/>
          <cell r="AO4000">
            <v>0.53</v>
          </cell>
          <cell r="AP4000">
            <v>0.56999999999999995</v>
          </cell>
          <cell r="AQ4000">
            <v>0.77</v>
          </cell>
          <cell r="AR4000">
            <v>0</v>
          </cell>
          <cell r="AS4000" t="str">
            <v>EST CADEIRA CLAD C/BRACO (TAUARI TINGIDO FROST) - 0,53x0,57x0,77H</v>
          </cell>
          <cell r="AT4000">
            <v>12213.35</v>
          </cell>
          <cell r="AU4000">
            <v>12213.35</v>
          </cell>
          <cell r="AV4000">
            <v>12213.35</v>
          </cell>
          <cell r="AW4000">
            <v>0</v>
          </cell>
          <cell r="AX4000">
            <v>12213.35</v>
          </cell>
          <cell r="AY4000">
            <v>0</v>
          </cell>
          <cell r="AZ4000"/>
          <cell r="BA4000" t="str">
            <v/>
          </cell>
          <cell r="BB4000"/>
          <cell r="BC4000"/>
          <cell r="BD4000"/>
          <cell r="BE4000" t="str">
            <v/>
          </cell>
          <cell r="BF4000">
            <v>0</v>
          </cell>
          <cell r="BG4000" t="str">
            <v/>
          </cell>
          <cell r="BH4000" t="str">
            <v/>
          </cell>
          <cell r="BI4000">
            <v>22</v>
          </cell>
          <cell r="BJ4000" t="str">
            <v>0</v>
          </cell>
          <cell r="BK4000">
            <v>0</v>
          </cell>
          <cell r="BL4000">
            <v>0</v>
          </cell>
          <cell r="BM4000"/>
          <cell r="BN4000"/>
          <cell r="BO4000"/>
          <cell r="BP4000"/>
          <cell r="BR4000">
            <v>0</v>
          </cell>
          <cell r="BT4000" t="str">
            <v>CLAMI CADEIRA</v>
          </cell>
          <cell r="BU4000" t="str">
            <v>CADEIRA CLAD (FL)</v>
          </cell>
        </row>
        <row r="4001">
          <cell r="H4001">
            <v>0</v>
          </cell>
          <cell r="O4001">
            <v>232000</v>
          </cell>
          <cell r="P4001"/>
          <cell r="Q4001" t="str">
            <v>EST MESA LATERAL MUD (PAU FERRO PRE COMP BRILHO) (PRETO FSC)</v>
          </cell>
          <cell r="R4001"/>
          <cell r="S4001"/>
          <cell r="T4001"/>
          <cell r="U4001">
            <v>0.6</v>
          </cell>
          <cell r="V4001">
            <v>0</v>
          </cell>
          <cell r="W4001">
            <v>0.61</v>
          </cell>
          <cell r="X4001">
            <v>0.6</v>
          </cell>
          <cell r="Y4001" t="str">
            <v>EST MESA LATERAL MUD (PAU FERRO PRE COMP BRILHO) (PRETO FSC) - Ø0,6x0,61H</v>
          </cell>
          <cell r="Z4001">
            <v>6048</v>
          </cell>
          <cell r="AA4001">
            <v>0.35</v>
          </cell>
          <cell r="AB4001">
            <v>3931.2000000000003</v>
          </cell>
          <cell r="AC4001"/>
          <cell r="AD4001"/>
          <cell r="AE4001"/>
          <cell r="AF4001">
            <v>6048</v>
          </cell>
          <cell r="AG4001">
            <v>6048</v>
          </cell>
          <cell r="AH4001">
            <v>0</v>
          </cell>
          <cell r="AI4001">
            <v>6048</v>
          </cell>
          <cell r="AJ4001" t="str">
            <v>REF: 232000</v>
          </cell>
          <cell r="AK4001" t="str">
            <v>PRODUTO FORA DE LINHA</v>
          </cell>
          <cell r="AL4001">
            <v>232000</v>
          </cell>
          <cell r="AM4001" t="str">
            <v>EST MESA LATERAL MUD (PAU FERRO PRE COMP BRILHO) (PRETO FSC)</v>
          </cell>
          <cell r="AN4001"/>
          <cell r="AO4001">
            <v>0.6</v>
          </cell>
          <cell r="AP4001">
            <v>0</v>
          </cell>
          <cell r="AQ4001">
            <v>0.61</v>
          </cell>
          <cell r="AR4001">
            <v>0.6</v>
          </cell>
          <cell r="AS4001" t="str">
            <v>EST MESA LATERAL MUD (PAU FERRO PRE COMP BRILHO) (PRETO FSC) - Ø0,6x0,61H</v>
          </cell>
          <cell r="AT4001">
            <v>6048</v>
          </cell>
          <cell r="AU4001">
            <v>6048</v>
          </cell>
          <cell r="AV4001">
            <v>6048</v>
          </cell>
          <cell r="AW4001">
            <v>0</v>
          </cell>
          <cell r="AX4001">
            <v>6048</v>
          </cell>
          <cell r="AY4001">
            <v>0</v>
          </cell>
          <cell r="AZ4001"/>
          <cell r="BA4001" t="str">
            <v/>
          </cell>
          <cell r="BB4001"/>
          <cell r="BC4001"/>
          <cell r="BD4001"/>
          <cell r="BE4001" t="str">
            <v/>
          </cell>
          <cell r="BF4001">
            <v>0</v>
          </cell>
          <cell r="BG4001" t="str">
            <v/>
          </cell>
          <cell r="BH4001" t="str">
            <v/>
          </cell>
          <cell r="BI4001">
            <v>14</v>
          </cell>
          <cell r="BJ4001" t="str">
            <v>0</v>
          </cell>
          <cell r="BK4001">
            <v>0</v>
          </cell>
          <cell r="BL4001">
            <v>0</v>
          </cell>
          <cell r="BM4001"/>
          <cell r="BN4001"/>
          <cell r="BO4001"/>
          <cell r="BP4001"/>
          <cell r="BR4001">
            <v>0</v>
          </cell>
          <cell r="BT4001" t="str">
            <v/>
          </cell>
          <cell r="BU4001" t="str">
            <v/>
          </cell>
        </row>
        <row r="4002">
          <cell r="H4002">
            <v>0</v>
          </cell>
          <cell r="O4002">
            <v>230438</v>
          </cell>
          <cell r="P4002" t="str">
            <v>2021/026-0062-01</v>
          </cell>
          <cell r="Q4002" t="str">
            <v>EST MESA LATERAL 3D TP PAU FERRO/PINT PRETO</v>
          </cell>
          <cell r="R4002"/>
          <cell r="S4002"/>
          <cell r="T4002"/>
          <cell r="U4002">
            <v>0.65</v>
          </cell>
          <cell r="V4002">
            <v>0</v>
          </cell>
          <cell r="W4002">
            <v>0.49</v>
          </cell>
          <cell r="X4002">
            <v>0.65</v>
          </cell>
          <cell r="Y4002" t="str">
            <v>EST MESA LATERAL 3D TP PAU FERRO/PINT PRETO - Ø0,65x0,49H</v>
          </cell>
          <cell r="Z4002">
            <v>6073.04</v>
          </cell>
          <cell r="AA4002">
            <v>0.5</v>
          </cell>
          <cell r="AB4002">
            <v>3036.52</v>
          </cell>
          <cell r="AC4002"/>
          <cell r="AD4002"/>
          <cell r="AE4002"/>
          <cell r="AF4002">
            <v>6073.04</v>
          </cell>
          <cell r="AG4002">
            <v>6073.04</v>
          </cell>
          <cell r="AH4002">
            <v>0</v>
          </cell>
          <cell r="AI4002">
            <v>6073.04</v>
          </cell>
          <cell r="AJ4002" t="str">
            <v>REF: 230438</v>
          </cell>
          <cell r="AK4002" t="str">
            <v>PRODUTO FORA DE LINHA</v>
          </cell>
          <cell r="AL4002">
            <v>230438</v>
          </cell>
          <cell r="AM4002" t="str">
            <v>EST MESA LATERAL 3D TP PAU FERRO/PINT PRETO</v>
          </cell>
          <cell r="AN4002"/>
          <cell r="AO4002">
            <v>0.65</v>
          </cell>
          <cell r="AP4002">
            <v>0</v>
          </cell>
          <cell r="AQ4002">
            <v>0.49</v>
          </cell>
          <cell r="AR4002">
            <v>0.65</v>
          </cell>
          <cell r="AS4002" t="str">
            <v>EST MESA LATERAL 3D TP PAU FERRO/PINT PRETO - Ø0,65x0,49H</v>
          </cell>
          <cell r="AT4002">
            <v>6073.04</v>
          </cell>
          <cell r="AU4002">
            <v>6073.04</v>
          </cell>
          <cell r="AV4002">
            <v>6073.04</v>
          </cell>
          <cell r="AW4002">
            <v>0</v>
          </cell>
          <cell r="AX4002">
            <v>6073.04</v>
          </cell>
          <cell r="AY4002">
            <v>0</v>
          </cell>
          <cell r="AZ4002"/>
          <cell r="BA4002" t="str">
            <v/>
          </cell>
          <cell r="BB4002"/>
          <cell r="BC4002"/>
          <cell r="BD4002">
            <v>0</v>
          </cell>
          <cell r="BE4002" t="str">
            <v/>
          </cell>
          <cell r="BF4002">
            <v>0</v>
          </cell>
          <cell r="BG4002" t="str">
            <v/>
          </cell>
          <cell r="BH4002" t="str">
            <v/>
          </cell>
          <cell r="BI4002">
            <v>14</v>
          </cell>
          <cell r="BJ4002" t="str">
            <v>0</v>
          </cell>
          <cell r="BK4002">
            <v>0</v>
          </cell>
          <cell r="BL4002">
            <v>0</v>
          </cell>
          <cell r="BM4002"/>
          <cell r="BN4002"/>
          <cell r="BO4002"/>
          <cell r="BP4002"/>
          <cell r="BR4002">
            <v>0</v>
          </cell>
          <cell r="BT4002" t="str">
            <v/>
          </cell>
          <cell r="BU4002" t="str">
            <v/>
          </cell>
        </row>
        <row r="4003">
          <cell r="H4003">
            <v>0</v>
          </cell>
          <cell r="O4003">
            <v>226597</v>
          </cell>
          <cell r="P4003"/>
          <cell r="Q4003" t="str">
            <v>EST CADEIRA EVO C/BRACO (TAP DISTRESS 20363) MAD MEL CLARO</v>
          </cell>
          <cell r="R4003"/>
          <cell r="S4003"/>
          <cell r="T4003"/>
          <cell r="U4003">
            <v>0.53</v>
          </cell>
          <cell r="V4003">
            <v>0.47</v>
          </cell>
          <cell r="W4003">
            <v>0.82</v>
          </cell>
          <cell r="X4003">
            <v>0</v>
          </cell>
          <cell r="Y4003" t="str">
            <v>EST CADEIRA EVO C/BRACO (TAP DISTRESS 20363) MAD MEL CLARO - 0,53x0,47x0,82H</v>
          </cell>
          <cell r="Z4003">
            <v>6988.67</v>
          </cell>
          <cell r="AA4003">
            <v>0.35</v>
          </cell>
          <cell r="AB4003">
            <v>4542.6355000000003</v>
          </cell>
          <cell r="AC4003"/>
          <cell r="AD4003"/>
          <cell r="AE4003"/>
          <cell r="AF4003">
            <v>6988.67</v>
          </cell>
          <cell r="AG4003">
            <v>6988.67</v>
          </cell>
          <cell r="AH4003">
            <v>0</v>
          </cell>
          <cell r="AI4003">
            <v>6988.67</v>
          </cell>
          <cell r="AJ4003" t="str">
            <v>REF: 226597</v>
          </cell>
          <cell r="AK4003" t="str">
            <v>PRODUTO FORA DE LINHA</v>
          </cell>
          <cell r="AL4003">
            <v>226597</v>
          </cell>
          <cell r="AM4003" t="str">
            <v>EST CADEIRA EVO C/BRACO (TAP DISTRESS 20363) MAD MEL CLARO</v>
          </cell>
          <cell r="AN4003"/>
          <cell r="AO4003">
            <v>0.53</v>
          </cell>
          <cell r="AP4003">
            <v>0.47</v>
          </cell>
          <cell r="AQ4003">
            <v>0.82</v>
          </cell>
          <cell r="AR4003">
            <v>0</v>
          </cell>
          <cell r="AS4003" t="str">
            <v>EST CADEIRA EVO C/BRACO (TAP DISTRESS 20363) MAD MEL CLARO - 0,53x0,47x0,82H</v>
          </cell>
          <cell r="AT4003">
            <v>6988.67</v>
          </cell>
          <cell r="AU4003">
            <v>6988.67</v>
          </cell>
          <cell r="AV4003">
            <v>6988.67</v>
          </cell>
          <cell r="AW4003">
            <v>0</v>
          </cell>
          <cell r="AX4003">
            <v>6988.67</v>
          </cell>
          <cell r="AY4003">
            <v>0</v>
          </cell>
          <cell r="AZ4003"/>
          <cell r="BA4003" t="str">
            <v/>
          </cell>
          <cell r="BB4003"/>
          <cell r="BC4003"/>
          <cell r="BD4003"/>
          <cell r="BE4003" t="str">
            <v/>
          </cell>
          <cell r="BF4003">
            <v>0</v>
          </cell>
          <cell r="BG4003" t="str">
            <v/>
          </cell>
          <cell r="BH4003" t="str">
            <v/>
          </cell>
          <cell r="BI4003">
            <v>14</v>
          </cell>
          <cell r="BJ4003" t="str">
            <v>0</v>
          </cell>
          <cell r="BK4003">
            <v>0</v>
          </cell>
          <cell r="BL4003">
            <v>0</v>
          </cell>
          <cell r="BM4003"/>
          <cell r="BN4003"/>
          <cell r="BO4003"/>
          <cell r="BP4003"/>
          <cell r="BR4003">
            <v>0</v>
          </cell>
          <cell r="BT4003" t="str">
            <v/>
          </cell>
          <cell r="BU4003" t="str">
            <v/>
          </cell>
        </row>
        <row r="4004">
          <cell r="H4004">
            <v>0</v>
          </cell>
          <cell r="O4004">
            <v>210438</v>
          </cell>
          <cell r="P4004" t="str">
            <v>2017/181-0069-01</v>
          </cell>
          <cell r="Q4004" t="str">
            <v>EST MESA LATERAL DUOMO (LACA BRILHO BRANCA)</v>
          </cell>
          <cell r="R4004"/>
          <cell r="S4004"/>
          <cell r="T4004"/>
          <cell r="U4004">
            <v>0.5</v>
          </cell>
          <cell r="V4004">
            <v>0</v>
          </cell>
          <cell r="W4004">
            <v>0.5</v>
          </cell>
          <cell r="X4004">
            <v>0.5</v>
          </cell>
          <cell r="Y4004" t="str">
            <v>EST MESA LATERAL DUOMO (LACA BRILHO BRANCA) - Ø0,5x0,5H</v>
          </cell>
          <cell r="Z4004">
            <v>10214.4</v>
          </cell>
          <cell r="AA4004">
            <v>0.5</v>
          </cell>
          <cell r="AB4004">
            <v>5107.2</v>
          </cell>
          <cell r="AC4004"/>
          <cell r="AD4004"/>
          <cell r="AE4004"/>
          <cell r="AF4004">
            <v>10214.4</v>
          </cell>
          <cell r="AG4004">
            <v>10214.4</v>
          </cell>
          <cell r="AH4004">
            <v>0</v>
          </cell>
          <cell r="AI4004">
            <v>10214.4</v>
          </cell>
          <cell r="AJ4004" t="str">
            <v>REF: 210438</v>
          </cell>
          <cell r="AK4004" t="str">
            <v>PRODUTO FORA DE LINHA</v>
          </cell>
          <cell r="AL4004">
            <v>210438</v>
          </cell>
          <cell r="AM4004" t="str">
            <v>EST MESA LATERAL DUOMO (LACA BRILHO BRANCA)</v>
          </cell>
          <cell r="AN4004"/>
          <cell r="AO4004">
            <v>0.5</v>
          </cell>
          <cell r="AP4004">
            <v>0</v>
          </cell>
          <cell r="AQ4004">
            <v>0.5</v>
          </cell>
          <cell r="AR4004">
            <v>0.5</v>
          </cell>
          <cell r="AS4004" t="str">
            <v>EST MESA LATERAL DUOMO (LACA BRILHO BRANCA) - Ø0,5x0,5H</v>
          </cell>
          <cell r="AT4004">
            <v>10214.4</v>
          </cell>
          <cell r="AU4004">
            <v>10214.4</v>
          </cell>
          <cell r="AV4004">
            <v>10214.4</v>
          </cell>
          <cell r="AW4004">
            <v>0</v>
          </cell>
          <cell r="AX4004">
            <v>10214.4</v>
          </cell>
          <cell r="AY4004">
            <v>0</v>
          </cell>
          <cell r="AZ4004"/>
          <cell r="BA4004" t="str">
            <v/>
          </cell>
          <cell r="BB4004"/>
          <cell r="BC4004"/>
          <cell r="BD4004"/>
          <cell r="BE4004" t="str">
            <v/>
          </cell>
          <cell r="BF4004">
            <v>0</v>
          </cell>
          <cell r="BG4004" t="str">
            <v/>
          </cell>
          <cell r="BH4004" t="str">
            <v/>
          </cell>
          <cell r="BI4004">
            <v>22</v>
          </cell>
          <cell r="BJ4004" t="str">
            <v>0</v>
          </cell>
          <cell r="BK4004">
            <v>0</v>
          </cell>
          <cell r="BL4004">
            <v>0</v>
          </cell>
          <cell r="BM4004"/>
          <cell r="BN4004"/>
          <cell r="BO4004"/>
          <cell r="BP4004"/>
          <cell r="BR4004">
            <v>0</v>
          </cell>
          <cell r="BT4004" t="str">
            <v/>
          </cell>
          <cell r="BU4004" t="str">
            <v/>
          </cell>
        </row>
        <row r="4005">
          <cell r="H4005">
            <v>0</v>
          </cell>
          <cell r="O4005">
            <v>206605</v>
          </cell>
          <cell r="P4005" t="str">
            <v>2020/276-0122-01</v>
          </cell>
          <cell r="Q4005" t="str">
            <v>EST MESA CENTRO LEED H26 (LAMINA CARV ESTONADO) (S/VIDRO)</v>
          </cell>
          <cell r="R4005"/>
          <cell r="S4005"/>
          <cell r="T4005"/>
          <cell r="U4005">
            <v>2</v>
          </cell>
          <cell r="V4005">
            <v>0.7</v>
          </cell>
          <cell r="W4005">
            <v>0.26</v>
          </cell>
          <cell r="X4005">
            <v>0</v>
          </cell>
          <cell r="Y4005" t="str">
            <v>EST MESA CENTRO LEED H26 (LAMINA CARV ESTONADO) (S/VIDRO) - 2x0,7x0,26H</v>
          </cell>
          <cell r="Z4005">
            <v>24933.75</v>
          </cell>
          <cell r="AA4005">
            <v>0.5</v>
          </cell>
          <cell r="AB4005">
            <v>12466.875</v>
          </cell>
          <cell r="AC4005"/>
          <cell r="AD4005"/>
          <cell r="AE4005"/>
          <cell r="AF4005">
            <v>24933.75</v>
          </cell>
          <cell r="AG4005">
            <v>24933.75</v>
          </cell>
          <cell r="AH4005">
            <v>0</v>
          </cell>
          <cell r="AI4005">
            <v>24933.75</v>
          </cell>
          <cell r="AJ4005" t="str">
            <v>REF: 387093</v>
          </cell>
          <cell r="AK4005"/>
          <cell r="AL4005">
            <v>387093</v>
          </cell>
          <cell r="AM4005" t="str">
            <v>MESA CENTRO LEED H26 (LAMINA) (S/VIDRO)</v>
          </cell>
          <cell r="AN4005"/>
          <cell r="AO4005">
            <v>2</v>
          </cell>
          <cell r="AP4005">
            <v>0.7</v>
          </cell>
          <cell r="AQ4005">
            <v>0.26</v>
          </cell>
          <cell r="AR4005">
            <v>0</v>
          </cell>
          <cell r="AS4005" t="str">
            <v>MESA CENTRO LEED H26 (LAMINA) (S/VIDRO) - 2x0,7x0,26H</v>
          </cell>
          <cell r="AT4005">
            <v>24933.75</v>
          </cell>
          <cell r="AU4005">
            <v>24933.75</v>
          </cell>
          <cell r="AV4005">
            <v>24933.75</v>
          </cell>
          <cell r="AW4005">
            <v>0</v>
          </cell>
          <cell r="AX4005">
            <v>24933.75</v>
          </cell>
          <cell r="AY4005">
            <v>0</v>
          </cell>
          <cell r="AZ4005"/>
          <cell r="BA4005" t="str">
            <v/>
          </cell>
          <cell r="BB4005"/>
          <cell r="BC4005"/>
          <cell r="BD4005"/>
          <cell r="BE4005" t="str">
            <v/>
          </cell>
          <cell r="BF4005">
            <v>0</v>
          </cell>
          <cell r="BG4005" t="str">
            <v/>
          </cell>
          <cell r="BH4005" t="str">
            <v/>
          </cell>
          <cell r="BI4005">
            <v>12</v>
          </cell>
          <cell r="BJ4005" t="str">
            <v>0</v>
          </cell>
          <cell r="BK4005">
            <v>0</v>
          </cell>
          <cell r="BL4005">
            <v>0</v>
          </cell>
          <cell r="BM4005"/>
          <cell r="BN4005"/>
          <cell r="BO4005"/>
          <cell r="BP4005"/>
          <cell r="BR4005">
            <v>0</v>
          </cell>
          <cell r="BT4005" t="str">
            <v/>
          </cell>
          <cell r="BU4005" t="str">
            <v/>
          </cell>
        </row>
        <row r="4006">
          <cell r="H4006">
            <v>0</v>
          </cell>
          <cell r="O4006">
            <v>174533</v>
          </cell>
          <cell r="P4006"/>
          <cell r="Q4006" t="str">
            <v>EST APARADOR PHOENIX (LACA POLIESTER BRILHO BRANCA)</v>
          </cell>
          <cell r="R4006"/>
          <cell r="S4006"/>
          <cell r="T4006"/>
          <cell r="U4006">
            <v>1.2</v>
          </cell>
          <cell r="V4006">
            <v>0.55000000000000004</v>
          </cell>
          <cell r="W4006">
            <v>0.6</v>
          </cell>
          <cell r="X4006">
            <v>0</v>
          </cell>
          <cell r="Y4006" t="str">
            <v>EST APARADOR PHOENIX (LACA POLIESTER BRILHO BRANCA) - 1,2x0,55x0,6H</v>
          </cell>
          <cell r="Z4006">
            <v>16025.5</v>
          </cell>
          <cell r="AA4006">
            <v>0.35</v>
          </cell>
          <cell r="AB4006">
            <v>10416.575000000001</v>
          </cell>
          <cell r="AC4006"/>
          <cell r="AD4006"/>
          <cell r="AE4006"/>
          <cell r="AF4006">
            <v>16025.5</v>
          </cell>
          <cell r="AG4006">
            <v>16025.5</v>
          </cell>
          <cell r="AH4006">
            <v>0</v>
          </cell>
          <cell r="AI4006">
            <v>16025.5</v>
          </cell>
          <cell r="AJ4006" t="str">
            <v>REF: 302911</v>
          </cell>
          <cell r="AK4006"/>
          <cell r="AL4006">
            <v>302911</v>
          </cell>
          <cell r="AM4006" t="str">
            <v>APARADOR PHOENIX (PINTURA)</v>
          </cell>
          <cell r="AN4006"/>
          <cell r="AO4006">
            <v>1.2</v>
          </cell>
          <cell r="AP4006">
            <v>0.55000000000000004</v>
          </cell>
          <cell r="AQ4006">
            <v>0.77</v>
          </cell>
          <cell r="AR4006">
            <v>0</v>
          </cell>
          <cell r="AS4006" t="str">
            <v>APARADOR PHOENIX (PINTURA) - 1,2x0,55x0,77H</v>
          </cell>
          <cell r="AT4006">
            <v>16025.5</v>
          </cell>
          <cell r="AU4006">
            <v>16025.5</v>
          </cell>
          <cell r="AV4006">
            <v>16025.5</v>
          </cell>
          <cell r="AW4006">
            <v>0</v>
          </cell>
          <cell r="AX4006">
            <v>16025.5</v>
          </cell>
          <cell r="AY4006">
            <v>0</v>
          </cell>
          <cell r="AZ4006"/>
          <cell r="BA4006" t="str">
            <v/>
          </cell>
          <cell r="BB4006"/>
          <cell r="BC4006"/>
          <cell r="BD4006"/>
          <cell r="BE4006" t="str">
            <v/>
          </cell>
          <cell r="BF4006">
            <v>0</v>
          </cell>
          <cell r="BG4006" t="str">
            <v/>
          </cell>
          <cell r="BH4006" t="str">
            <v/>
          </cell>
          <cell r="BI4006">
            <v>12</v>
          </cell>
          <cell r="BJ4006" t="str">
            <v>0</v>
          </cell>
          <cell r="BK4006">
            <v>0</v>
          </cell>
          <cell r="BL4006">
            <v>0</v>
          </cell>
          <cell r="BM4006"/>
          <cell r="BN4006"/>
          <cell r="BO4006"/>
          <cell r="BP4006"/>
          <cell r="BR4006">
            <v>0</v>
          </cell>
          <cell r="BT4006" t="str">
            <v/>
          </cell>
          <cell r="BU4006" t="str">
            <v/>
          </cell>
        </row>
        <row r="4007">
          <cell r="H4007">
            <v>0</v>
          </cell>
          <cell r="O4007">
            <v>151336</v>
          </cell>
          <cell r="P4007" t="str">
            <v>2014/203-0186-01</v>
          </cell>
          <cell r="Q4007" t="str">
            <v>EST CADEIRA JULIETA (JEQ BS DAGUA) (COURO SINTETICO CAFE)</v>
          </cell>
          <cell r="R4007"/>
          <cell r="S4007"/>
          <cell r="T4007"/>
          <cell r="U4007">
            <v>0.6</v>
          </cell>
          <cell r="V4007">
            <v>0.5</v>
          </cell>
          <cell r="W4007">
            <v>0.7</v>
          </cell>
          <cell r="X4007">
            <v>0</v>
          </cell>
          <cell r="Y4007" t="str">
            <v>EST CADEIRA JULIETA (JEQ BS DAGUA) (COURO SINTETICO CAFE) - 0,6x0,5x0,7H</v>
          </cell>
          <cell r="Z4007">
            <v>7749.28</v>
          </cell>
          <cell r="AA4007">
            <v>0.35</v>
          </cell>
          <cell r="AB4007">
            <v>5037.0320000000002</v>
          </cell>
          <cell r="AC4007"/>
          <cell r="AD4007"/>
          <cell r="AE4007"/>
          <cell r="AF4007">
            <v>7749.28</v>
          </cell>
          <cell r="AG4007">
            <v>7749.28</v>
          </cell>
          <cell r="AH4007">
            <v>0</v>
          </cell>
          <cell r="AI4007">
            <v>7749.28</v>
          </cell>
          <cell r="AJ4007" t="str">
            <v>REF: 314955</v>
          </cell>
          <cell r="AK4007"/>
          <cell r="AL4007">
            <v>314955</v>
          </cell>
          <cell r="AM4007" t="str">
            <v>CADEIRA JULIETA (C/B) (JEQUITIBA) (COURO SINTETICO)</v>
          </cell>
          <cell r="AN4007"/>
          <cell r="AO4007">
            <v>0.6</v>
          </cell>
          <cell r="AP4007">
            <v>0.54</v>
          </cell>
          <cell r="AQ4007">
            <v>0.71</v>
          </cell>
          <cell r="AR4007">
            <v>0</v>
          </cell>
          <cell r="AS4007" t="str">
            <v>CADEIRA JULIETA (C/B) (JEQUITIBA) (COURO SINTETICO) - 0,6x0,54x0,71H</v>
          </cell>
          <cell r="AT4007">
            <v>7749.28</v>
          </cell>
          <cell r="AU4007">
            <v>7749.28</v>
          </cell>
          <cell r="AV4007">
            <v>7749.28</v>
          </cell>
          <cell r="AW4007">
            <v>0</v>
          </cell>
          <cell r="AX4007">
            <v>7749.28</v>
          </cell>
          <cell r="AY4007">
            <v>0</v>
          </cell>
          <cell r="AZ4007"/>
          <cell r="BA4007" t="str">
            <v/>
          </cell>
          <cell r="BB4007"/>
          <cell r="BC4007"/>
          <cell r="BD4007"/>
          <cell r="BE4007" t="str">
            <v/>
          </cell>
          <cell r="BF4007">
            <v>0</v>
          </cell>
          <cell r="BG4007" t="str">
            <v/>
          </cell>
          <cell r="BH4007" t="str">
            <v/>
          </cell>
          <cell r="BI4007">
            <v>12</v>
          </cell>
          <cell r="BJ4007" t="str">
            <v>0</v>
          </cell>
          <cell r="BK4007">
            <v>0</v>
          </cell>
          <cell r="BL4007">
            <v>0</v>
          </cell>
          <cell r="BM4007"/>
          <cell r="BN4007"/>
          <cell r="BO4007"/>
          <cell r="BP4007"/>
          <cell r="BR4007">
            <v>0</v>
          </cell>
          <cell r="BT4007" t="str">
            <v/>
          </cell>
          <cell r="BU4007" t="str">
            <v/>
          </cell>
        </row>
        <row r="4008">
          <cell r="H4008">
            <v>0</v>
          </cell>
          <cell r="O4008">
            <v>151336</v>
          </cell>
          <cell r="P4008" t="str">
            <v>2014/219-0113-01</v>
          </cell>
          <cell r="Q4008" t="str">
            <v>EST CADEIRA JULIETA (JEQ BS DAGUA) (COURO SINTETICO CAFE)</v>
          </cell>
          <cell r="R4008"/>
          <cell r="S4008"/>
          <cell r="T4008"/>
          <cell r="U4008">
            <v>0.6</v>
          </cell>
          <cell r="V4008">
            <v>0.5</v>
          </cell>
          <cell r="W4008">
            <v>0.7</v>
          </cell>
          <cell r="X4008">
            <v>0</v>
          </cell>
          <cell r="Y4008" t="str">
            <v>EST CADEIRA JULIETA (JEQ BS DAGUA) (COURO SINTETICO CAFE) - 0,6x0,5x0,7H</v>
          </cell>
          <cell r="Z4008">
            <v>7749.28</v>
          </cell>
          <cell r="AA4008">
            <v>0.35</v>
          </cell>
          <cell r="AB4008">
            <v>5037.0320000000002</v>
          </cell>
          <cell r="AC4008"/>
          <cell r="AD4008"/>
          <cell r="AE4008"/>
          <cell r="AF4008">
            <v>7749.28</v>
          </cell>
          <cell r="AG4008">
            <v>7749.28</v>
          </cell>
          <cell r="AH4008">
            <v>0</v>
          </cell>
          <cell r="AI4008">
            <v>7749.28</v>
          </cell>
          <cell r="AJ4008" t="str">
            <v>REF: 314955</v>
          </cell>
          <cell r="AK4008"/>
          <cell r="AL4008">
            <v>314955</v>
          </cell>
          <cell r="AM4008" t="str">
            <v>CADEIRA JULIETA (C/B) (JEQUITIBA) (COURO SINTETICO)</v>
          </cell>
          <cell r="AN4008"/>
          <cell r="AO4008">
            <v>0.6</v>
          </cell>
          <cell r="AP4008">
            <v>0.54</v>
          </cell>
          <cell r="AQ4008">
            <v>0.71</v>
          </cell>
          <cell r="AR4008">
            <v>0</v>
          </cell>
          <cell r="AS4008" t="str">
            <v>CADEIRA JULIETA (C/B) (JEQUITIBA) (COURO SINTETICO) - 0,6x0,54x0,71H</v>
          </cell>
          <cell r="AT4008">
            <v>7749.28</v>
          </cell>
          <cell r="AU4008">
            <v>7749.28</v>
          </cell>
          <cell r="AV4008">
            <v>7749.28</v>
          </cell>
          <cell r="AW4008">
            <v>0</v>
          </cell>
          <cell r="AX4008">
            <v>7749.28</v>
          </cell>
          <cell r="AY4008">
            <v>0</v>
          </cell>
          <cell r="AZ4008"/>
          <cell r="BA4008" t="str">
            <v/>
          </cell>
          <cell r="BB4008"/>
          <cell r="BC4008"/>
          <cell r="BD4008"/>
          <cell r="BE4008" t="str">
            <v/>
          </cell>
          <cell r="BF4008">
            <v>0</v>
          </cell>
          <cell r="BG4008" t="str">
            <v/>
          </cell>
          <cell r="BH4008" t="str">
            <v/>
          </cell>
          <cell r="BI4008">
            <v>12</v>
          </cell>
          <cell r="BJ4008" t="str">
            <v>0</v>
          </cell>
          <cell r="BK4008">
            <v>0</v>
          </cell>
          <cell r="BL4008">
            <v>0</v>
          </cell>
          <cell r="BM4008"/>
          <cell r="BN4008"/>
          <cell r="BO4008"/>
          <cell r="BP4008"/>
          <cell r="BR4008">
            <v>0</v>
          </cell>
          <cell r="BT4008" t="str">
            <v/>
          </cell>
          <cell r="BU4008" t="str">
            <v/>
          </cell>
        </row>
        <row r="4009">
          <cell r="H4009">
            <v>0</v>
          </cell>
          <cell r="O4009">
            <v>410408</v>
          </cell>
          <cell r="P4009"/>
          <cell r="Q4009" t="str">
            <v>EST CADEIRA ANTURIO (C/B) (JEQ 04) TC RUSTICO TREVISO 357</v>
          </cell>
          <cell r="R4009"/>
          <cell r="S4009"/>
          <cell r="T4009"/>
          <cell r="U4009">
            <v>0.53</v>
          </cell>
          <cell r="V4009">
            <v>0.59</v>
          </cell>
          <cell r="W4009">
            <v>0.81</v>
          </cell>
          <cell r="X4009">
            <v>0</v>
          </cell>
          <cell r="Y4009" t="str">
            <v>EST CADEIRA ANTURIO (C/B) (JEQ 04) TC RUSTICO TREVISO 357 - 0,53x0,59x0,81H</v>
          </cell>
          <cell r="Z4009">
            <v>0</v>
          </cell>
          <cell r="AA4009">
            <v>0</v>
          </cell>
          <cell r="AB4009">
            <v>0</v>
          </cell>
          <cell r="AC4009"/>
          <cell r="AD4009"/>
          <cell r="AE4009"/>
          <cell r="AF4009">
            <v>0</v>
          </cell>
          <cell r="AG4009">
            <v>0</v>
          </cell>
          <cell r="AH4009">
            <v>0</v>
          </cell>
          <cell r="AI4009">
            <v>0</v>
          </cell>
          <cell r="AJ4009" t="str">
            <v xml:space="preserve">REF: </v>
          </cell>
          <cell r="AK4009"/>
          <cell r="AL4009"/>
          <cell r="AM4009" t="str">
            <v>ETIQUETA DE ESTOQUE</v>
          </cell>
          <cell r="AN4009"/>
          <cell r="AO4009" t="str">
            <v/>
          </cell>
          <cell r="AP4009" t="str">
            <v/>
          </cell>
          <cell r="AQ4009" t="str">
            <v/>
          </cell>
          <cell r="AR4009" t="str">
            <v/>
          </cell>
          <cell r="AS4009" t="str">
            <v>ETIQUETA DE ESTOQUE - xxH</v>
          </cell>
          <cell r="AT4009"/>
          <cell r="AU4009" t="str">
            <v>EST</v>
          </cell>
          <cell r="AV4009" t="str">
            <v>EST</v>
          </cell>
          <cell r="AW4009" t="str">
            <v/>
          </cell>
          <cell r="AX4009">
            <v>4064.61</v>
          </cell>
          <cell r="AY4009">
            <v>-4064.61</v>
          </cell>
          <cell r="AZ4009"/>
          <cell r="BA4009" t="str">
            <v/>
          </cell>
          <cell r="BB4009"/>
          <cell r="BC4009"/>
          <cell r="BD4009"/>
          <cell r="BE4009" t="str">
            <v/>
          </cell>
          <cell r="BF4009">
            <v>0</v>
          </cell>
          <cell r="BG4009" t="str">
            <v/>
          </cell>
          <cell r="BH4009" t="str">
            <v/>
          </cell>
          <cell r="BI4009">
            <v>12</v>
          </cell>
          <cell r="BJ4009" t="str">
            <v>0</v>
          </cell>
          <cell r="BK4009">
            <v>0</v>
          </cell>
          <cell r="BL4009">
            <v>0</v>
          </cell>
          <cell r="BM4009"/>
          <cell r="BN4009"/>
          <cell r="BO4009"/>
          <cell r="BP4009"/>
          <cell r="BR4009">
            <v>0</v>
          </cell>
          <cell r="BT4009" t="str">
            <v/>
          </cell>
          <cell r="BU4009" t="str">
            <v/>
          </cell>
        </row>
        <row r="4010">
          <cell r="H4010">
            <v>0</v>
          </cell>
          <cell r="O4010">
            <v>410409</v>
          </cell>
          <cell r="P4010"/>
          <cell r="Q4010" t="str">
            <v>EST CADEIRA ANTURIO (C/B) (JEQ 03) TC GRAMADO 400</v>
          </cell>
          <cell r="R4010"/>
          <cell r="S4010"/>
          <cell r="T4010"/>
          <cell r="U4010">
            <v>0.53</v>
          </cell>
          <cell r="V4010">
            <v>0.59</v>
          </cell>
          <cell r="W4010">
            <v>0.81</v>
          </cell>
          <cell r="X4010">
            <v>0</v>
          </cell>
          <cell r="Y4010" t="str">
            <v>EST CADEIRA ANTURIO (C/B) (JEQ 03) TC GRAMADO 400 - 0,53x0,59x0,81H</v>
          </cell>
          <cell r="Z4010">
            <v>0</v>
          </cell>
          <cell r="AA4010">
            <v>0</v>
          </cell>
          <cell r="AB4010">
            <v>0</v>
          </cell>
          <cell r="AC4010"/>
          <cell r="AD4010"/>
          <cell r="AE4010"/>
          <cell r="AF4010">
            <v>0</v>
          </cell>
          <cell r="AG4010">
            <v>0</v>
          </cell>
          <cell r="AH4010">
            <v>0</v>
          </cell>
          <cell r="AI4010">
            <v>0</v>
          </cell>
          <cell r="AJ4010" t="str">
            <v xml:space="preserve">REF: </v>
          </cell>
          <cell r="AK4010"/>
          <cell r="AL4010"/>
          <cell r="AM4010" t="str">
            <v>ETIQUETA DE ESTOQUE</v>
          </cell>
          <cell r="AN4010"/>
          <cell r="AO4010" t="str">
            <v/>
          </cell>
          <cell r="AP4010" t="str">
            <v/>
          </cell>
          <cell r="AQ4010" t="str">
            <v/>
          </cell>
          <cell r="AR4010" t="str">
            <v/>
          </cell>
          <cell r="AS4010" t="str">
            <v>ETIQUETA DE ESTOQUE - xxH</v>
          </cell>
          <cell r="AT4010"/>
          <cell r="AU4010" t="str">
            <v>EST</v>
          </cell>
          <cell r="AV4010" t="str">
            <v>EST</v>
          </cell>
          <cell r="AW4010" t="str">
            <v/>
          </cell>
          <cell r="AX4010">
            <v>3975.24</v>
          </cell>
          <cell r="AY4010">
            <v>-3975.24</v>
          </cell>
          <cell r="AZ4010"/>
          <cell r="BA4010" t="str">
            <v/>
          </cell>
          <cell r="BB4010"/>
          <cell r="BC4010"/>
          <cell r="BD4010"/>
          <cell r="BE4010" t="str">
            <v/>
          </cell>
          <cell r="BF4010">
            <v>0</v>
          </cell>
          <cell r="BG4010" t="str">
            <v/>
          </cell>
          <cell r="BH4010" t="str">
            <v/>
          </cell>
          <cell r="BI4010">
            <v>12</v>
          </cell>
          <cell r="BJ4010" t="str">
            <v>0</v>
          </cell>
          <cell r="BK4010">
            <v>0</v>
          </cell>
          <cell r="BL4010">
            <v>0</v>
          </cell>
          <cell r="BM4010"/>
          <cell r="BN4010"/>
          <cell r="BO4010"/>
          <cell r="BP4010"/>
          <cell r="BR4010">
            <v>0</v>
          </cell>
          <cell r="BT4010" t="str">
            <v/>
          </cell>
          <cell r="BU4010" t="str">
            <v/>
          </cell>
        </row>
        <row r="4011">
          <cell r="H4011">
            <v>0</v>
          </cell>
          <cell r="O4011">
            <v>410410</v>
          </cell>
          <cell r="P4011"/>
          <cell r="Q4011" t="str">
            <v>EST CADEIRA ANTURIO (C/B) (JEQ 02) TC RUSTICO PRIMO 527</v>
          </cell>
          <cell r="R4011"/>
          <cell r="S4011"/>
          <cell r="T4011"/>
          <cell r="U4011">
            <v>0.53</v>
          </cell>
          <cell r="V4011">
            <v>0.59</v>
          </cell>
          <cell r="W4011">
            <v>0.81</v>
          </cell>
          <cell r="X4011">
            <v>0</v>
          </cell>
          <cell r="Y4011" t="str">
            <v>EST CADEIRA ANTURIO (C/B) (JEQ 02) TC RUSTICO PRIMO 527 - 0,53x0,59x0,81H</v>
          </cell>
          <cell r="Z4011">
            <v>0</v>
          </cell>
          <cell r="AA4011">
            <v>0</v>
          </cell>
          <cell r="AB4011">
            <v>0</v>
          </cell>
          <cell r="AC4011"/>
          <cell r="AD4011"/>
          <cell r="AE4011"/>
          <cell r="AF4011">
            <v>0</v>
          </cell>
          <cell r="AG4011">
            <v>0</v>
          </cell>
          <cell r="AH4011">
            <v>0</v>
          </cell>
          <cell r="AI4011">
            <v>0</v>
          </cell>
          <cell r="AJ4011" t="str">
            <v xml:space="preserve">REF: </v>
          </cell>
          <cell r="AK4011"/>
          <cell r="AL4011"/>
          <cell r="AM4011" t="str">
            <v>ETIQUETA DE ESTOQUE</v>
          </cell>
          <cell r="AN4011"/>
          <cell r="AO4011" t="str">
            <v/>
          </cell>
          <cell r="AP4011" t="str">
            <v/>
          </cell>
          <cell r="AQ4011" t="str">
            <v/>
          </cell>
          <cell r="AR4011" t="str">
            <v/>
          </cell>
          <cell r="AS4011" t="str">
            <v>ETIQUETA DE ESTOQUE - xxH</v>
          </cell>
          <cell r="AT4011"/>
          <cell r="AU4011" t="str">
            <v>EST</v>
          </cell>
          <cell r="AV4011" t="str">
            <v>EST</v>
          </cell>
          <cell r="AW4011" t="str">
            <v/>
          </cell>
          <cell r="AX4011">
            <v>3954.36</v>
          </cell>
          <cell r="AY4011">
            <v>-3954.36</v>
          </cell>
          <cell r="AZ4011"/>
          <cell r="BA4011" t="str">
            <v/>
          </cell>
          <cell r="BB4011"/>
          <cell r="BC4011"/>
          <cell r="BD4011"/>
          <cell r="BE4011" t="str">
            <v/>
          </cell>
          <cell r="BF4011">
            <v>0</v>
          </cell>
          <cell r="BG4011" t="str">
            <v/>
          </cell>
          <cell r="BH4011" t="str">
            <v/>
          </cell>
          <cell r="BI4011">
            <v>12</v>
          </cell>
          <cell r="BJ4011" t="str">
            <v>0</v>
          </cell>
          <cell r="BK4011">
            <v>0</v>
          </cell>
          <cell r="BL4011">
            <v>0</v>
          </cell>
          <cell r="BM4011"/>
          <cell r="BN4011"/>
          <cell r="BO4011"/>
          <cell r="BP4011"/>
          <cell r="BR4011">
            <v>0</v>
          </cell>
          <cell r="BT4011" t="str">
            <v/>
          </cell>
          <cell r="BU4011" t="str">
            <v/>
          </cell>
        </row>
        <row r="4012">
          <cell r="H4012">
            <v>0</v>
          </cell>
          <cell r="O4012">
            <v>410411</v>
          </cell>
          <cell r="P4012" t="str">
            <v>2025/289-0055-01</v>
          </cell>
          <cell r="Q4012" t="str">
            <v>EST BANQUETA BAR ANTURIO H72 (JEQ 02) TC RUSTICO PRIMO 527</v>
          </cell>
          <cell r="R4012"/>
          <cell r="S4012"/>
          <cell r="T4012"/>
          <cell r="U4012">
            <v>0.51</v>
          </cell>
          <cell r="V4012">
            <v>0.55000000000000004</v>
          </cell>
          <cell r="W4012">
            <v>1.01</v>
          </cell>
          <cell r="X4012">
            <v>0</v>
          </cell>
          <cell r="Y4012" t="str">
            <v>EST BANQUETA BAR ANTURIO H72 (JEQ 02) TC RUSTICO PRIMO 527 - 0,51x0,55x1,01H</v>
          </cell>
          <cell r="Z4012">
            <v>4638.01</v>
          </cell>
          <cell r="AA4012">
            <v>0</v>
          </cell>
          <cell r="AB4012">
            <v>4638.01</v>
          </cell>
          <cell r="AC4012"/>
          <cell r="AD4012" t="str">
            <v>PROD C/RVST FORN</v>
          </cell>
          <cell r="AE4012" t="str">
            <v>REVESTIMENTO FORN</v>
          </cell>
          <cell r="AF4012">
            <v>4638.01</v>
          </cell>
          <cell r="AG4012">
            <v>4638.01</v>
          </cell>
          <cell r="AH4012">
            <v>0</v>
          </cell>
          <cell r="AI4012">
            <v>4638.01</v>
          </cell>
          <cell r="AJ4012" t="str">
            <v>REF: 410023</v>
          </cell>
          <cell r="AK4012"/>
          <cell r="AL4012">
            <v>410023</v>
          </cell>
          <cell r="AM4012" t="str">
            <v>BANQUETA BAR ANTURIO H72 (RVST FORN)</v>
          </cell>
          <cell r="AN4012"/>
          <cell r="AO4012">
            <v>0.51</v>
          </cell>
          <cell r="AP4012">
            <v>0.55000000000000004</v>
          </cell>
          <cell r="AQ4012">
            <v>1.01</v>
          </cell>
          <cell r="AR4012">
            <v>0</v>
          </cell>
          <cell r="AS4012" t="str">
            <v>BANQUETA BAR ANTURIO H72 (RVST FORN) - 0,51x0,55x1,01H</v>
          </cell>
          <cell r="AT4012">
            <v>4638.01</v>
          </cell>
          <cell r="AU4012">
            <v>4638.01</v>
          </cell>
          <cell r="AV4012">
            <v>4346.05</v>
          </cell>
          <cell r="AW4012">
            <v>291.96000000000004</v>
          </cell>
          <cell r="AX4012">
            <v>4638.01</v>
          </cell>
          <cell r="AY4012">
            <v>0</v>
          </cell>
          <cell r="AZ4012">
            <v>373900</v>
          </cell>
          <cell r="BA4012" t="str">
            <v>TECIDO RUSTICO PRIMO (COD 5260) (EASY &amp; CLEAN - RUSTICO) -</v>
          </cell>
          <cell r="BB4012" t="str">
            <v>RVST FORN: TECIDO RUSTICO PRIMO (COD 5260) (EASY &amp; CLEAN - RUSTICO) - COR 527</v>
          </cell>
          <cell r="BC4012">
            <v>1</v>
          </cell>
          <cell r="BD4012"/>
          <cell r="BE4012">
            <v>291.95999999999998</v>
          </cell>
          <cell r="BF4012">
            <v>0</v>
          </cell>
          <cell r="BG4012">
            <v>-291.95999999999998</v>
          </cell>
          <cell r="BH4012" t="str">
            <v>RVST FORN</v>
          </cell>
          <cell r="BI4012">
            <v>12</v>
          </cell>
          <cell r="BJ4012">
            <v>291.95999999999998</v>
          </cell>
          <cell r="BK4012">
            <v>0</v>
          </cell>
          <cell r="BL4012">
            <v>0</v>
          </cell>
          <cell r="BM4012"/>
          <cell r="BN4012"/>
          <cell r="BO4012"/>
          <cell r="BP4012"/>
          <cell r="BR4012">
            <v>0</v>
          </cell>
          <cell r="BT4012" t="str">
            <v/>
          </cell>
          <cell r="BU4012" t="str">
            <v/>
          </cell>
        </row>
        <row r="4013">
          <cell r="H4013">
            <v>0</v>
          </cell>
          <cell r="O4013">
            <v>410412</v>
          </cell>
          <cell r="P4013"/>
          <cell r="Q4013" t="str">
            <v>EST CADEIRA GENEBRA (C/B) (MISTA) (JEQ 02) TC BRUNELLO 210</v>
          </cell>
          <cell r="R4013"/>
          <cell r="S4013"/>
          <cell r="T4013"/>
          <cell r="U4013">
            <v>0.57999999999999996</v>
          </cell>
          <cell r="V4013">
            <v>0.64</v>
          </cell>
          <cell r="W4013">
            <v>0.81</v>
          </cell>
          <cell r="X4013">
            <v>0</v>
          </cell>
          <cell r="Y4013" t="str">
            <v>EST CADEIRA GENEBRA (C/B) (MISTA) (JEQ 02) TC BRUNELLO 210 - 0,58x0,64x0,81H</v>
          </cell>
          <cell r="Z4013">
            <v>0</v>
          </cell>
          <cell r="AA4013">
            <v>0</v>
          </cell>
          <cell r="AB4013">
            <v>0</v>
          </cell>
          <cell r="AC4013"/>
          <cell r="AD4013"/>
          <cell r="AE4013"/>
          <cell r="AF4013">
            <v>0</v>
          </cell>
          <cell r="AG4013">
            <v>0</v>
          </cell>
          <cell r="AH4013">
            <v>0</v>
          </cell>
          <cell r="AI4013">
            <v>0</v>
          </cell>
          <cell r="AJ4013" t="str">
            <v xml:space="preserve">REF: </v>
          </cell>
          <cell r="AK4013"/>
          <cell r="AL4013"/>
          <cell r="AM4013" t="str">
            <v>ETIQUETA DE ESTOQUE</v>
          </cell>
          <cell r="AN4013"/>
          <cell r="AO4013" t="str">
            <v/>
          </cell>
          <cell r="AP4013" t="str">
            <v/>
          </cell>
          <cell r="AQ4013" t="str">
            <v/>
          </cell>
          <cell r="AR4013" t="str">
            <v/>
          </cell>
          <cell r="AS4013" t="str">
            <v>ETIQUETA DE ESTOQUE - xxH</v>
          </cell>
          <cell r="AT4013"/>
          <cell r="AU4013" t="str">
            <v>EST</v>
          </cell>
          <cell r="AV4013" t="str">
            <v>EST</v>
          </cell>
          <cell r="AW4013" t="str">
            <v/>
          </cell>
          <cell r="AX4013">
            <v>5025.62</v>
          </cell>
          <cell r="AY4013">
            <v>-5025.62</v>
          </cell>
          <cell r="AZ4013"/>
          <cell r="BA4013" t="str">
            <v/>
          </cell>
          <cell r="BB4013"/>
          <cell r="BC4013"/>
          <cell r="BD4013"/>
          <cell r="BE4013" t="str">
            <v/>
          </cell>
          <cell r="BF4013">
            <v>0</v>
          </cell>
          <cell r="BG4013" t="str">
            <v/>
          </cell>
          <cell r="BH4013" t="str">
            <v/>
          </cell>
          <cell r="BI4013">
            <v>12</v>
          </cell>
          <cell r="BJ4013" t="str">
            <v>0</v>
          </cell>
          <cell r="BK4013">
            <v>0</v>
          </cell>
          <cell r="BL4013">
            <v>0</v>
          </cell>
          <cell r="BM4013"/>
          <cell r="BN4013"/>
          <cell r="BO4013"/>
          <cell r="BP4013"/>
          <cell r="BR4013">
            <v>0</v>
          </cell>
          <cell r="BT4013" t="str">
            <v/>
          </cell>
          <cell r="BU4013" t="str">
            <v/>
          </cell>
        </row>
        <row r="4014">
          <cell r="H4014">
            <v>0</v>
          </cell>
          <cell r="O4014">
            <v>410413</v>
          </cell>
          <cell r="P4014"/>
          <cell r="Q4014" t="str">
            <v>EST CADEIRA GENEBRA (C/B) (ESTOF) (JEQ 02) TC BRUNELLO 210</v>
          </cell>
          <cell r="R4014"/>
          <cell r="S4014"/>
          <cell r="T4014"/>
          <cell r="U4014">
            <v>0.57999999999999996</v>
          </cell>
          <cell r="V4014">
            <v>0.64</v>
          </cell>
          <cell r="W4014">
            <v>0.81</v>
          </cell>
          <cell r="X4014">
            <v>0</v>
          </cell>
          <cell r="Y4014" t="str">
            <v>EST CADEIRA GENEBRA (C/B) (ESTOF) (JEQ 02) TC BRUNELLO 210 - 0,58x0,64x0,81H</v>
          </cell>
          <cell r="Z4014">
            <v>0</v>
          </cell>
          <cell r="AA4014">
            <v>0</v>
          </cell>
          <cell r="AB4014">
            <v>0</v>
          </cell>
          <cell r="AC4014"/>
          <cell r="AD4014"/>
          <cell r="AE4014"/>
          <cell r="AF4014">
            <v>0</v>
          </cell>
          <cell r="AG4014">
            <v>0</v>
          </cell>
          <cell r="AH4014">
            <v>0</v>
          </cell>
          <cell r="AI4014">
            <v>0</v>
          </cell>
          <cell r="AJ4014" t="str">
            <v xml:space="preserve">REF: </v>
          </cell>
          <cell r="AK4014"/>
          <cell r="AL4014"/>
          <cell r="AM4014" t="str">
            <v>ETIQUETA DE ESTOQUE</v>
          </cell>
          <cell r="AN4014"/>
          <cell r="AO4014" t="str">
            <v/>
          </cell>
          <cell r="AP4014" t="str">
            <v/>
          </cell>
          <cell r="AQ4014" t="str">
            <v/>
          </cell>
          <cell r="AR4014" t="str">
            <v/>
          </cell>
          <cell r="AS4014" t="str">
            <v>ETIQUETA DE ESTOQUE - xxH</v>
          </cell>
          <cell r="AT4014"/>
          <cell r="AU4014" t="str">
            <v>EST</v>
          </cell>
          <cell r="AV4014" t="str">
            <v>EST</v>
          </cell>
          <cell r="AW4014" t="str">
            <v/>
          </cell>
          <cell r="AX4014">
            <v>4888.8900000000003</v>
          </cell>
          <cell r="AY4014">
            <v>-4888.8900000000003</v>
          </cell>
          <cell r="AZ4014"/>
          <cell r="BA4014" t="str">
            <v/>
          </cell>
          <cell r="BB4014"/>
          <cell r="BC4014"/>
          <cell r="BD4014"/>
          <cell r="BE4014" t="str">
            <v/>
          </cell>
          <cell r="BF4014">
            <v>0</v>
          </cell>
          <cell r="BG4014" t="str">
            <v/>
          </cell>
          <cell r="BH4014" t="str">
            <v/>
          </cell>
          <cell r="BI4014">
            <v>12</v>
          </cell>
          <cell r="BJ4014" t="str">
            <v>0</v>
          </cell>
          <cell r="BK4014">
            <v>0</v>
          </cell>
          <cell r="BL4014">
            <v>0</v>
          </cell>
          <cell r="BM4014"/>
          <cell r="BN4014"/>
          <cell r="BO4014"/>
          <cell r="BP4014"/>
          <cell r="BR4014">
            <v>0</v>
          </cell>
          <cell r="BT4014" t="str">
            <v/>
          </cell>
          <cell r="BU4014" t="str">
            <v/>
          </cell>
        </row>
        <row r="4015">
          <cell r="H4015">
            <v>0</v>
          </cell>
          <cell r="O4015">
            <v>410414</v>
          </cell>
          <cell r="P4015"/>
          <cell r="Q4015" t="str">
            <v>EST CADEIRA GENEBRA (C/B) (MISTA) (JEQ 03) TC KOURO E 967</v>
          </cell>
          <cell r="R4015"/>
          <cell r="S4015"/>
          <cell r="T4015"/>
          <cell r="U4015">
            <v>0.57999999999999996</v>
          </cell>
          <cell r="V4015">
            <v>0.64</v>
          </cell>
          <cell r="W4015">
            <v>0.81</v>
          </cell>
          <cell r="X4015">
            <v>0</v>
          </cell>
          <cell r="Y4015" t="str">
            <v>EST CADEIRA GENEBRA (C/B) (MISTA) (JEQ 03) TC KOURO E 967 - 0,58x0,64x0,81H</v>
          </cell>
          <cell r="Z4015">
            <v>0</v>
          </cell>
          <cell r="AA4015">
            <v>0</v>
          </cell>
          <cell r="AB4015">
            <v>0</v>
          </cell>
          <cell r="AC4015"/>
          <cell r="AD4015"/>
          <cell r="AE4015"/>
          <cell r="AF4015">
            <v>0</v>
          </cell>
          <cell r="AG4015">
            <v>0</v>
          </cell>
          <cell r="AH4015">
            <v>0</v>
          </cell>
          <cell r="AI4015">
            <v>0</v>
          </cell>
          <cell r="AJ4015" t="str">
            <v xml:space="preserve">REF: </v>
          </cell>
          <cell r="AK4015"/>
          <cell r="AL4015"/>
          <cell r="AM4015" t="str">
            <v>ETIQUETA DE ESTOQUE</v>
          </cell>
          <cell r="AN4015"/>
          <cell r="AO4015" t="str">
            <v/>
          </cell>
          <cell r="AP4015" t="str">
            <v/>
          </cell>
          <cell r="AQ4015" t="str">
            <v/>
          </cell>
          <cell r="AR4015" t="str">
            <v/>
          </cell>
          <cell r="AS4015" t="str">
            <v>ETIQUETA DE ESTOQUE - xxH</v>
          </cell>
          <cell r="AT4015"/>
          <cell r="AU4015" t="str">
            <v>EST</v>
          </cell>
          <cell r="AV4015" t="str">
            <v>EST</v>
          </cell>
          <cell r="AW4015" t="str">
            <v/>
          </cell>
          <cell r="AX4015">
            <v>4980.91</v>
          </cell>
          <cell r="AY4015">
            <v>-4980.91</v>
          </cell>
          <cell r="AZ4015"/>
          <cell r="BA4015" t="str">
            <v/>
          </cell>
          <cell r="BB4015"/>
          <cell r="BC4015"/>
          <cell r="BD4015"/>
          <cell r="BE4015" t="str">
            <v/>
          </cell>
          <cell r="BF4015">
            <v>0</v>
          </cell>
          <cell r="BG4015" t="str">
            <v/>
          </cell>
          <cell r="BH4015" t="str">
            <v/>
          </cell>
          <cell r="BI4015">
            <v>12</v>
          </cell>
          <cell r="BJ4015" t="str">
            <v>0</v>
          </cell>
          <cell r="BK4015">
            <v>0</v>
          </cell>
          <cell r="BL4015">
            <v>0</v>
          </cell>
          <cell r="BM4015"/>
          <cell r="BN4015"/>
          <cell r="BO4015"/>
          <cell r="BP4015"/>
          <cell r="BR4015">
            <v>0</v>
          </cell>
          <cell r="BT4015" t="str">
            <v/>
          </cell>
          <cell r="BU4015" t="str">
            <v/>
          </cell>
        </row>
        <row r="4016">
          <cell r="H4016">
            <v>0</v>
          </cell>
          <cell r="O4016">
            <v>410424</v>
          </cell>
          <cell r="P4016"/>
          <cell r="Q4016" t="str">
            <v>EST CADEIRA GENEBRA (C/B) (ESTOF) (JEQ 03) TC KOURO ES 967</v>
          </cell>
          <cell r="R4016"/>
          <cell r="S4016"/>
          <cell r="T4016"/>
          <cell r="U4016">
            <v>0.57999999999999996</v>
          </cell>
          <cell r="V4016">
            <v>0.64</v>
          </cell>
          <cell r="W4016">
            <v>0.81</v>
          </cell>
          <cell r="X4016">
            <v>0</v>
          </cell>
          <cell r="Y4016" t="str">
            <v>EST CADEIRA GENEBRA (C/B) (ESTOF) (JEQ 03) TC KOURO ES 967 - 0,58x0,64x0,81H</v>
          </cell>
          <cell r="Z4016">
            <v>0</v>
          </cell>
          <cell r="AA4016">
            <v>0</v>
          </cell>
          <cell r="AB4016">
            <v>0</v>
          </cell>
          <cell r="AC4016"/>
          <cell r="AD4016"/>
          <cell r="AE4016"/>
          <cell r="AF4016">
            <v>0</v>
          </cell>
          <cell r="AG4016">
            <v>0</v>
          </cell>
          <cell r="AH4016">
            <v>0</v>
          </cell>
          <cell r="AI4016">
            <v>0</v>
          </cell>
          <cell r="AJ4016" t="str">
            <v xml:space="preserve">REF: </v>
          </cell>
          <cell r="AK4016"/>
          <cell r="AL4016"/>
          <cell r="AM4016" t="str">
            <v>ETIQUETA DE ESTOQUE</v>
          </cell>
          <cell r="AN4016"/>
          <cell r="AO4016" t="str">
            <v/>
          </cell>
          <cell r="AP4016" t="str">
            <v/>
          </cell>
          <cell r="AQ4016" t="str">
            <v/>
          </cell>
          <cell r="AR4016" t="str">
            <v/>
          </cell>
          <cell r="AS4016" t="str">
            <v>ETIQUETA DE ESTOQUE - xxH</v>
          </cell>
          <cell r="AT4016"/>
          <cell r="AU4016" t="str">
            <v>EST</v>
          </cell>
          <cell r="AV4016" t="str">
            <v>EST</v>
          </cell>
          <cell r="AW4016" t="str">
            <v/>
          </cell>
          <cell r="AX4016">
            <v>4844.18</v>
          </cell>
          <cell r="AY4016">
            <v>-4844.18</v>
          </cell>
          <cell r="AZ4016"/>
          <cell r="BA4016" t="str">
            <v/>
          </cell>
          <cell r="BB4016"/>
          <cell r="BC4016"/>
          <cell r="BD4016"/>
          <cell r="BE4016" t="str">
            <v/>
          </cell>
          <cell r="BF4016">
            <v>0</v>
          </cell>
          <cell r="BG4016" t="str">
            <v/>
          </cell>
          <cell r="BH4016" t="str">
            <v/>
          </cell>
          <cell r="BI4016">
            <v>12</v>
          </cell>
          <cell r="BJ4016" t="str">
            <v>0</v>
          </cell>
          <cell r="BK4016">
            <v>0</v>
          </cell>
          <cell r="BL4016">
            <v>0</v>
          </cell>
          <cell r="BM4016"/>
          <cell r="BN4016"/>
          <cell r="BO4016"/>
          <cell r="BP4016"/>
          <cell r="BR4016">
            <v>0</v>
          </cell>
          <cell r="BT4016" t="str">
            <v/>
          </cell>
          <cell r="BU4016" t="str">
            <v/>
          </cell>
        </row>
        <row r="4017">
          <cell r="H4017">
            <v>0</v>
          </cell>
          <cell r="O4017">
            <v>410425</v>
          </cell>
          <cell r="P4017"/>
          <cell r="Q4017" t="str">
            <v>EST CADEIRA GENEBRA (C/B) (MISTA) (JEQ 04) TC KOURO D 817</v>
          </cell>
          <cell r="R4017"/>
          <cell r="S4017"/>
          <cell r="T4017"/>
          <cell r="U4017">
            <v>0.57999999999999996</v>
          </cell>
          <cell r="V4017">
            <v>0.64</v>
          </cell>
          <cell r="W4017">
            <v>0.81</v>
          </cell>
          <cell r="X4017">
            <v>0</v>
          </cell>
          <cell r="Y4017" t="str">
            <v>EST CADEIRA GENEBRA (C/B) (MISTA) (JEQ 04) TC KOURO D 817 - 0,58x0,64x0,81H</v>
          </cell>
          <cell r="Z4017">
            <v>0</v>
          </cell>
          <cell r="AA4017">
            <v>0</v>
          </cell>
          <cell r="AB4017">
            <v>0</v>
          </cell>
          <cell r="AC4017"/>
          <cell r="AD4017"/>
          <cell r="AE4017"/>
          <cell r="AF4017">
            <v>0</v>
          </cell>
          <cell r="AG4017">
            <v>0</v>
          </cell>
          <cell r="AH4017">
            <v>0</v>
          </cell>
          <cell r="AI4017">
            <v>0</v>
          </cell>
          <cell r="AJ4017" t="str">
            <v xml:space="preserve">REF: </v>
          </cell>
          <cell r="AK4017"/>
          <cell r="AL4017"/>
          <cell r="AM4017" t="str">
            <v>ETIQUETA DE ESTOQUE</v>
          </cell>
          <cell r="AN4017"/>
          <cell r="AO4017" t="str">
            <v/>
          </cell>
          <cell r="AP4017" t="str">
            <v/>
          </cell>
          <cell r="AQ4017" t="str">
            <v/>
          </cell>
          <cell r="AR4017" t="str">
            <v/>
          </cell>
          <cell r="AS4017" t="str">
            <v>ETIQUETA DE ESTOQUE - xxH</v>
          </cell>
          <cell r="AT4017"/>
          <cell r="AU4017" t="str">
            <v>EST</v>
          </cell>
          <cell r="AV4017" t="str">
            <v>EST</v>
          </cell>
          <cell r="AW4017" t="str">
            <v/>
          </cell>
          <cell r="AX4017">
            <v>4936.24</v>
          </cell>
          <cell r="AY4017">
            <v>-4936.24</v>
          </cell>
          <cell r="AZ4017"/>
          <cell r="BA4017" t="str">
            <v/>
          </cell>
          <cell r="BB4017"/>
          <cell r="BC4017"/>
          <cell r="BD4017"/>
          <cell r="BE4017" t="str">
            <v/>
          </cell>
          <cell r="BF4017">
            <v>0</v>
          </cell>
          <cell r="BG4017" t="str">
            <v/>
          </cell>
          <cell r="BH4017" t="str">
            <v/>
          </cell>
          <cell r="BI4017">
            <v>12</v>
          </cell>
          <cell r="BJ4017" t="str">
            <v>0</v>
          </cell>
          <cell r="BK4017">
            <v>0</v>
          </cell>
          <cell r="BL4017">
            <v>0</v>
          </cell>
          <cell r="BM4017"/>
          <cell r="BN4017"/>
          <cell r="BO4017"/>
          <cell r="BP4017"/>
          <cell r="BR4017">
            <v>0</v>
          </cell>
          <cell r="BT4017" t="str">
            <v/>
          </cell>
          <cell r="BU4017" t="str">
            <v/>
          </cell>
        </row>
        <row r="4018">
          <cell r="H4018">
            <v>0</v>
          </cell>
          <cell r="O4018">
            <v>410426</v>
          </cell>
          <cell r="P4018"/>
          <cell r="Q4018" t="str">
            <v>EST CADEIRA GENEBRA (C/B) (ESTOF) (JEQ 04) TC KOURO D 817</v>
          </cell>
          <cell r="R4018"/>
          <cell r="S4018"/>
          <cell r="T4018"/>
          <cell r="U4018">
            <v>0.57999999999999996</v>
          </cell>
          <cell r="V4018">
            <v>0.64</v>
          </cell>
          <cell r="W4018">
            <v>0.81</v>
          </cell>
          <cell r="X4018">
            <v>0</v>
          </cell>
          <cell r="Y4018" t="str">
            <v>EST CADEIRA GENEBRA (C/B) (ESTOF) (JEQ 04) TC KOURO D 817 - 0,58x0,64x0,81H</v>
          </cell>
          <cell r="Z4018">
            <v>0</v>
          </cell>
          <cell r="AA4018">
            <v>0</v>
          </cell>
          <cell r="AB4018">
            <v>0</v>
          </cell>
          <cell r="AC4018"/>
          <cell r="AD4018"/>
          <cell r="AE4018"/>
          <cell r="AF4018">
            <v>0</v>
          </cell>
          <cell r="AG4018">
            <v>0</v>
          </cell>
          <cell r="AH4018">
            <v>0</v>
          </cell>
          <cell r="AI4018">
            <v>0</v>
          </cell>
          <cell r="AJ4018" t="str">
            <v xml:space="preserve">REF: </v>
          </cell>
          <cell r="AK4018"/>
          <cell r="AL4018"/>
          <cell r="AM4018" t="str">
            <v>ETIQUETA DE ESTOQUE</v>
          </cell>
          <cell r="AN4018"/>
          <cell r="AO4018" t="str">
            <v/>
          </cell>
          <cell r="AP4018" t="str">
            <v/>
          </cell>
          <cell r="AQ4018" t="str">
            <v/>
          </cell>
          <cell r="AR4018" t="str">
            <v/>
          </cell>
          <cell r="AS4018" t="str">
            <v>ETIQUETA DE ESTOQUE - xxH</v>
          </cell>
          <cell r="AT4018"/>
          <cell r="AU4018" t="str">
            <v>EST</v>
          </cell>
          <cell r="AV4018" t="str">
            <v>EST</v>
          </cell>
          <cell r="AW4018" t="str">
            <v/>
          </cell>
          <cell r="AX4018">
            <v>4799.51</v>
          </cell>
          <cell r="AY4018">
            <v>-4799.51</v>
          </cell>
          <cell r="AZ4018"/>
          <cell r="BA4018" t="str">
            <v/>
          </cell>
          <cell r="BB4018"/>
          <cell r="BC4018"/>
          <cell r="BD4018"/>
          <cell r="BE4018" t="str">
            <v/>
          </cell>
          <cell r="BF4018">
            <v>0</v>
          </cell>
          <cell r="BG4018" t="str">
            <v/>
          </cell>
          <cell r="BH4018" t="str">
            <v/>
          </cell>
          <cell r="BI4018">
            <v>12</v>
          </cell>
          <cell r="BJ4018" t="str">
            <v>0</v>
          </cell>
          <cell r="BK4018">
            <v>0</v>
          </cell>
          <cell r="BL4018">
            <v>0</v>
          </cell>
          <cell r="BM4018"/>
          <cell r="BN4018"/>
          <cell r="BO4018"/>
          <cell r="BP4018"/>
          <cell r="BR4018">
            <v>0</v>
          </cell>
          <cell r="BT4018" t="str">
            <v/>
          </cell>
          <cell r="BU4018" t="str">
            <v/>
          </cell>
        </row>
        <row r="4019">
          <cell r="H4019">
            <v>0</v>
          </cell>
          <cell r="O4019">
            <v>410439</v>
          </cell>
          <cell r="P4019"/>
          <cell r="Q4019" t="str">
            <v>EST CADEIRA GENEBRA (C/B) (MISTA) (JEQ 04) TC VAT FLINT</v>
          </cell>
          <cell r="R4019"/>
          <cell r="S4019"/>
          <cell r="T4019"/>
          <cell r="U4019">
            <v>0.57999999999999996</v>
          </cell>
          <cell r="V4019">
            <v>0.64</v>
          </cell>
          <cell r="W4019">
            <v>0.81</v>
          </cell>
          <cell r="X4019">
            <v>0</v>
          </cell>
          <cell r="Y4019" t="str">
            <v>EST CADEIRA GENEBRA (C/B) (MISTA) (JEQ 04) TC VAT FLINT - 0,58x0,64x0,81H</v>
          </cell>
          <cell r="Z4019">
            <v>0</v>
          </cell>
          <cell r="AA4019">
            <v>0</v>
          </cell>
          <cell r="AB4019">
            <v>0</v>
          </cell>
          <cell r="AC4019"/>
          <cell r="AD4019"/>
          <cell r="AE4019"/>
          <cell r="AF4019">
            <v>0</v>
          </cell>
          <cell r="AG4019">
            <v>0</v>
          </cell>
          <cell r="AH4019">
            <v>0</v>
          </cell>
          <cell r="AI4019">
            <v>0</v>
          </cell>
          <cell r="AJ4019" t="str">
            <v xml:space="preserve">REF: </v>
          </cell>
          <cell r="AK4019"/>
          <cell r="AL4019"/>
          <cell r="AM4019" t="str">
            <v>ETIQUETA DE ESTOQUE</v>
          </cell>
          <cell r="AN4019"/>
          <cell r="AO4019" t="str">
            <v/>
          </cell>
          <cell r="AP4019" t="str">
            <v/>
          </cell>
          <cell r="AQ4019" t="str">
            <v/>
          </cell>
          <cell r="AR4019" t="str">
            <v/>
          </cell>
          <cell r="AS4019" t="str">
            <v>ETIQUETA DE ESTOQUE - xxH</v>
          </cell>
          <cell r="AT4019"/>
          <cell r="AU4019" t="str">
            <v>EST</v>
          </cell>
          <cell r="AV4019" t="str">
            <v>EST</v>
          </cell>
          <cell r="AW4019" t="str">
            <v/>
          </cell>
          <cell r="AX4019">
            <v>4995.83</v>
          </cell>
          <cell r="AY4019">
            <v>-4995.83</v>
          </cell>
          <cell r="AZ4019"/>
          <cell r="BA4019" t="str">
            <v/>
          </cell>
          <cell r="BB4019"/>
          <cell r="BC4019"/>
          <cell r="BD4019"/>
          <cell r="BE4019" t="str">
            <v/>
          </cell>
          <cell r="BF4019">
            <v>0</v>
          </cell>
          <cell r="BG4019" t="str">
            <v/>
          </cell>
          <cell r="BH4019" t="str">
            <v/>
          </cell>
          <cell r="BI4019">
            <v>12</v>
          </cell>
          <cell r="BJ4019" t="str">
            <v>0</v>
          </cell>
          <cell r="BK4019">
            <v>0</v>
          </cell>
          <cell r="BL4019">
            <v>0</v>
          </cell>
          <cell r="BM4019"/>
          <cell r="BN4019"/>
          <cell r="BO4019"/>
          <cell r="BP4019"/>
          <cell r="BR4019">
            <v>0</v>
          </cell>
          <cell r="BT4019" t="str">
            <v/>
          </cell>
          <cell r="BU4019" t="str">
            <v/>
          </cell>
        </row>
        <row r="4020">
          <cell r="H4020">
            <v>0</v>
          </cell>
          <cell r="O4020">
            <v>410440</v>
          </cell>
          <cell r="P4020"/>
          <cell r="Q4020" t="str">
            <v>EST CADEIRA GENEBRA (C/B) (ESTOF) (JEQ 04) TC VAT FLINT</v>
          </cell>
          <cell r="R4020"/>
          <cell r="S4020"/>
          <cell r="T4020"/>
          <cell r="U4020">
            <v>0.57999999999999996</v>
          </cell>
          <cell r="V4020">
            <v>0.64</v>
          </cell>
          <cell r="W4020">
            <v>0.81</v>
          </cell>
          <cell r="X4020">
            <v>0</v>
          </cell>
          <cell r="Y4020" t="str">
            <v>EST CADEIRA GENEBRA (C/B) (ESTOF) (JEQ 04) TC VAT FLINT - 0,58x0,64x0,81H</v>
          </cell>
          <cell r="Z4020">
            <v>0</v>
          </cell>
          <cell r="AA4020">
            <v>0</v>
          </cell>
          <cell r="AB4020">
            <v>0</v>
          </cell>
          <cell r="AC4020"/>
          <cell r="AD4020"/>
          <cell r="AE4020"/>
          <cell r="AF4020">
            <v>0</v>
          </cell>
          <cell r="AG4020">
            <v>0</v>
          </cell>
          <cell r="AH4020">
            <v>0</v>
          </cell>
          <cell r="AI4020">
            <v>0</v>
          </cell>
          <cell r="AJ4020" t="str">
            <v xml:space="preserve">REF: </v>
          </cell>
          <cell r="AK4020"/>
          <cell r="AL4020"/>
          <cell r="AM4020" t="str">
            <v>ETIQUETA DE ESTOQUE</v>
          </cell>
          <cell r="AN4020"/>
          <cell r="AO4020" t="str">
            <v/>
          </cell>
          <cell r="AP4020" t="str">
            <v/>
          </cell>
          <cell r="AQ4020" t="str">
            <v/>
          </cell>
          <cell r="AR4020" t="str">
            <v/>
          </cell>
          <cell r="AS4020" t="str">
            <v>ETIQUETA DE ESTOQUE - xxH</v>
          </cell>
          <cell r="AT4020"/>
          <cell r="AU4020" t="str">
            <v>EST</v>
          </cell>
          <cell r="AV4020" t="str">
            <v>EST</v>
          </cell>
          <cell r="AW4020" t="str">
            <v/>
          </cell>
          <cell r="AX4020">
            <v>4859.1000000000004</v>
          </cell>
          <cell r="AY4020">
            <v>-4859.1000000000004</v>
          </cell>
          <cell r="AZ4020"/>
          <cell r="BA4020" t="str">
            <v/>
          </cell>
          <cell r="BB4020"/>
          <cell r="BC4020"/>
          <cell r="BD4020"/>
          <cell r="BE4020" t="str">
            <v/>
          </cell>
          <cell r="BF4020">
            <v>0</v>
          </cell>
          <cell r="BG4020" t="str">
            <v/>
          </cell>
          <cell r="BH4020" t="str">
            <v/>
          </cell>
          <cell r="BI4020">
            <v>12</v>
          </cell>
          <cell r="BJ4020" t="str">
            <v>0</v>
          </cell>
          <cell r="BK4020">
            <v>0</v>
          </cell>
          <cell r="BL4020">
            <v>0</v>
          </cell>
          <cell r="BM4020"/>
          <cell r="BN4020"/>
          <cell r="BO4020"/>
          <cell r="BP4020"/>
          <cell r="BR4020">
            <v>0</v>
          </cell>
          <cell r="BT4020" t="str">
            <v/>
          </cell>
          <cell r="BU4020" t="str">
            <v/>
          </cell>
        </row>
        <row r="4021">
          <cell r="H4021">
            <v>1</v>
          </cell>
          <cell r="O4021">
            <v>406192</v>
          </cell>
          <cell r="P4021" t="str">
            <v>2025/164-0074-01</v>
          </cell>
          <cell r="Q4021" t="str">
            <v>EST ALMOFADA CLAMI (SIMPLES) TC TRAMADO BR-LARANJA</v>
          </cell>
          <cell r="R4021"/>
          <cell r="S4021"/>
          <cell r="T4021"/>
          <cell r="U4021">
            <v>0.5</v>
          </cell>
          <cell r="V4021">
            <v>0.5</v>
          </cell>
          <cell r="W4021">
            <v>0</v>
          </cell>
          <cell r="X4021">
            <v>0</v>
          </cell>
          <cell r="Y4021" t="str">
            <v>EST ALMOFADA CLAMI (SIMPLES) TC TRAMADO BR-LARANJA - 0,5x0,5x0H</v>
          </cell>
          <cell r="Z4021">
            <v>443.52</v>
          </cell>
          <cell r="AA4021">
            <v>0.35</v>
          </cell>
          <cell r="AB4021">
            <v>288.28800000000001</v>
          </cell>
          <cell r="AC4021"/>
          <cell r="AD4021"/>
          <cell r="AE4021"/>
          <cell r="AF4021">
            <v>443.52</v>
          </cell>
          <cell r="AG4021">
            <v>443.52</v>
          </cell>
          <cell r="AH4021">
            <v>0</v>
          </cell>
          <cell r="AI4021">
            <v>443.52</v>
          </cell>
          <cell r="AJ4021" t="str">
            <v>REF: 406192</v>
          </cell>
          <cell r="AK4021" t="str">
            <v>PRODUTO PRONTA ENTREGA</v>
          </cell>
          <cell r="AL4021">
            <v>406192</v>
          </cell>
          <cell r="AM4021" t="str">
            <v>EST ALMOFADA CLAMI (SIMPLES) TC TRAMADO BR-LARANJA</v>
          </cell>
          <cell r="AN4021"/>
          <cell r="AO4021">
            <v>0.5</v>
          </cell>
          <cell r="AP4021">
            <v>0.5</v>
          </cell>
          <cell r="AQ4021">
            <v>0</v>
          </cell>
          <cell r="AR4021">
            <v>0</v>
          </cell>
          <cell r="AS4021" t="str">
            <v>EST ALMOFADA CLAMI (SIMPLES) TC TRAMADO BR-LARANJA - 0,5x0,5x0H</v>
          </cell>
          <cell r="AT4021">
            <v>443.52</v>
          </cell>
          <cell r="AU4021">
            <v>443.52</v>
          </cell>
          <cell r="AV4021">
            <v>443.52</v>
          </cell>
          <cell r="AW4021">
            <v>0</v>
          </cell>
          <cell r="AX4021">
            <v>443.52</v>
          </cell>
          <cell r="AY4021">
            <v>0</v>
          </cell>
          <cell r="AZ4021"/>
          <cell r="BA4021" t="str">
            <v/>
          </cell>
          <cell r="BB4021"/>
          <cell r="BC4021"/>
          <cell r="BD4021"/>
          <cell r="BE4021" t="str">
            <v/>
          </cell>
          <cell r="BF4021">
            <v>0</v>
          </cell>
          <cell r="BG4021" t="str">
            <v/>
          </cell>
          <cell r="BH4021" t="str">
            <v/>
          </cell>
          <cell r="BI4021">
            <v>12</v>
          </cell>
          <cell r="BJ4021" t="str">
            <v>0</v>
          </cell>
          <cell r="BK4021">
            <v>0</v>
          </cell>
          <cell r="BL4021">
            <v>0</v>
          </cell>
          <cell r="BM4021"/>
          <cell r="BN4021"/>
          <cell r="BO4021"/>
          <cell r="BP4021"/>
          <cell r="BR4021">
            <v>0</v>
          </cell>
          <cell r="BT4021" t="str">
            <v>CLAMI ALMOFADA DECORATIVA</v>
          </cell>
          <cell r="BU4021" t="str">
            <v>ALMOFADA DECORATIVA</v>
          </cell>
        </row>
        <row r="4022">
          <cell r="H4022">
            <v>1</v>
          </cell>
          <cell r="O4022">
            <v>381908</v>
          </cell>
          <cell r="P4022" t="str">
            <v>2024/117-0003-01</v>
          </cell>
          <cell r="Q4022" t="str">
            <v>EST MODULO ANGULAR DIR S/B HIMALAYA (CON) COURO FIRENZE 12</v>
          </cell>
          <cell r="R4022">
            <v>4.78</v>
          </cell>
          <cell r="S4022">
            <v>1.9</v>
          </cell>
          <cell r="T4022">
            <v>0.74</v>
          </cell>
          <cell r="U4022">
            <v>2</v>
          </cell>
          <cell r="V4022">
            <v>1.05</v>
          </cell>
          <cell r="W4022">
            <v>0.74</v>
          </cell>
          <cell r="X4022">
            <v>0</v>
          </cell>
          <cell r="Y4022" t="str">
            <v>EST MODULO ANGULAR DIR S/B HIMALAYA (CON) COURO FIRENZE 12 - 2x1,05x0,74H</v>
          </cell>
          <cell r="Z4022">
            <v>94963.58</v>
          </cell>
          <cell r="AA4022">
            <v>0.5</v>
          </cell>
          <cell r="AB4022">
            <v>47481.79</v>
          </cell>
          <cell r="AC4022" t="str">
            <v>AC</v>
          </cell>
          <cell r="AD4022" t="str">
            <v>PROD C/RVST FORN</v>
          </cell>
          <cell r="AE4022" t="str">
            <v>VALOR MODULO</v>
          </cell>
          <cell r="AF4022">
            <v>40951.72</v>
          </cell>
          <cell r="AG4022">
            <v>40951.72</v>
          </cell>
          <cell r="AH4022">
            <v>0</v>
          </cell>
          <cell r="AI4022">
            <v>94963.58</v>
          </cell>
          <cell r="AJ4022" t="str">
            <v>REF: 383923</v>
          </cell>
          <cell r="AK4022"/>
          <cell r="AL4022">
            <v>383923</v>
          </cell>
          <cell r="AM4022" t="str">
            <v>MODULO ANGULAR S/BRACO HIMALAYA (CONTEMP) (COURO FORN)</v>
          </cell>
          <cell r="AN4022"/>
          <cell r="AO4022">
            <v>2</v>
          </cell>
          <cell r="AP4022">
            <v>1.05</v>
          </cell>
          <cell r="AQ4022">
            <v>0.74</v>
          </cell>
          <cell r="AR4022">
            <v>0</v>
          </cell>
          <cell r="AS4022" t="str">
            <v>MODULO ANGULAR S/BRACO HIMALAYA (CONTEMP) (COURO FORN) - 2x1,05x0,74H</v>
          </cell>
          <cell r="AT4022">
            <v>40951.72</v>
          </cell>
          <cell r="AU4022">
            <v>40951.72</v>
          </cell>
          <cell r="AV4022">
            <v>22713.64</v>
          </cell>
          <cell r="AW4022">
            <v>18238.080000000002</v>
          </cell>
          <cell r="AX4022">
            <v>40951.72</v>
          </cell>
          <cell r="AY4022">
            <v>0</v>
          </cell>
          <cell r="AZ4022">
            <v>328274</v>
          </cell>
          <cell r="BA4022" t="str">
            <v>COURO NATURAL FIRENZE (F378)</v>
          </cell>
          <cell r="BB4022" t="str">
            <v>RVST FORN: COURO NATURAL FIRENZE (F378) - COR 12</v>
          </cell>
          <cell r="BC4022">
            <v>23</v>
          </cell>
          <cell r="BD4022"/>
          <cell r="BE4022">
            <v>792.96</v>
          </cell>
          <cell r="BF4022">
            <v>0</v>
          </cell>
          <cell r="BG4022">
            <v>-792.96</v>
          </cell>
          <cell r="BH4022" t="str">
            <v>RVST FORN</v>
          </cell>
          <cell r="BI4022">
            <v>12</v>
          </cell>
          <cell r="BJ4022">
            <v>18238.080000000002</v>
          </cell>
          <cell r="BK4022">
            <v>0</v>
          </cell>
          <cell r="BL4022">
            <v>0</v>
          </cell>
          <cell r="BM4022"/>
          <cell r="BN4022"/>
          <cell r="BO4022"/>
          <cell r="BP4022"/>
          <cell r="BR4022">
            <v>0</v>
          </cell>
          <cell r="BS4022" t="str">
            <v>381908 | 381907 | 381905</v>
          </cell>
          <cell r="BT4022" t="str">
            <v>CLAMI SOFA</v>
          </cell>
          <cell r="BU4022" t="str">
            <v>SOFA HIMALAYA (RBD)</v>
          </cell>
        </row>
        <row r="4023">
          <cell r="H4023">
            <v>1</v>
          </cell>
          <cell r="O4023">
            <v>381907</v>
          </cell>
          <cell r="P4023" t="str">
            <v>2024/117-0002-01</v>
          </cell>
          <cell r="Q4023" t="str">
            <v>EST MODULO ANGULAR ESQ S/B HIMALAYA (CON) COURO FIRENZE12</v>
          </cell>
          <cell r="R4023">
            <v>4.78</v>
          </cell>
          <cell r="S4023">
            <v>1.9</v>
          </cell>
          <cell r="T4023">
            <v>0.74</v>
          </cell>
          <cell r="U4023">
            <v>2</v>
          </cell>
          <cell r="V4023">
            <v>1.05</v>
          </cell>
          <cell r="W4023">
            <v>0.74</v>
          </cell>
          <cell r="X4023">
            <v>0</v>
          </cell>
          <cell r="Y4023" t="str">
            <v>EST MODULO ANGULAR ESQ S/B HIMALAYA (CON) COURO FIRENZE12 - 2x1,05x0,74H</v>
          </cell>
          <cell r="Z4023">
            <v>94963.58</v>
          </cell>
          <cell r="AA4023">
            <v>0.5</v>
          </cell>
          <cell r="AB4023">
            <v>47481.79</v>
          </cell>
          <cell r="AC4023" t="str">
            <v>AC</v>
          </cell>
          <cell r="AD4023" t="str">
            <v>PROD C/RVST FORN</v>
          </cell>
          <cell r="AE4023" t="str">
            <v>VALOR MODULO</v>
          </cell>
          <cell r="AF4023">
            <v>40951.72</v>
          </cell>
          <cell r="AG4023">
            <v>40951.72</v>
          </cell>
          <cell r="AH4023">
            <v>0</v>
          </cell>
          <cell r="AI4023">
            <v>94963.58</v>
          </cell>
          <cell r="AJ4023" t="str">
            <v>REF: 383923</v>
          </cell>
          <cell r="AK4023"/>
          <cell r="AL4023">
            <v>383923</v>
          </cell>
          <cell r="AM4023" t="str">
            <v>MODULO ANGULAR S/BRACO HIMALAYA (CONTEMP) (COURO FORN)</v>
          </cell>
          <cell r="AN4023"/>
          <cell r="AO4023">
            <v>2</v>
          </cell>
          <cell r="AP4023">
            <v>1.05</v>
          </cell>
          <cell r="AQ4023">
            <v>0.74</v>
          </cell>
          <cell r="AR4023">
            <v>0</v>
          </cell>
          <cell r="AS4023" t="str">
            <v>MODULO ANGULAR S/BRACO HIMALAYA (CONTEMP) (COURO FORN) - 2x1,05x0,74H</v>
          </cell>
          <cell r="AT4023">
            <v>40951.72</v>
          </cell>
          <cell r="AU4023">
            <v>40951.72</v>
          </cell>
          <cell r="AV4023">
            <v>22713.64</v>
          </cell>
          <cell r="AW4023">
            <v>18238.080000000002</v>
          </cell>
          <cell r="AX4023">
            <v>40951.72</v>
          </cell>
          <cell r="AY4023">
            <v>0</v>
          </cell>
          <cell r="AZ4023">
            <v>328274</v>
          </cell>
          <cell r="BA4023" t="str">
            <v>COURO NATURAL FIRENZE (F378)</v>
          </cell>
          <cell r="BB4023" t="str">
            <v>RVST FORN: COURO NATURAL FIRENZE (F378) - COR 12</v>
          </cell>
          <cell r="BC4023">
            <v>23</v>
          </cell>
          <cell r="BD4023"/>
          <cell r="BE4023">
            <v>792.96</v>
          </cell>
          <cell r="BF4023">
            <v>0</v>
          </cell>
          <cell r="BG4023">
            <v>-792.96</v>
          </cell>
          <cell r="BH4023" t="str">
            <v>RVST FORN</v>
          </cell>
          <cell r="BI4023">
            <v>12</v>
          </cell>
          <cell r="BJ4023">
            <v>18238.080000000002</v>
          </cell>
          <cell r="BK4023">
            <v>0</v>
          </cell>
          <cell r="BL4023">
            <v>0</v>
          </cell>
          <cell r="BM4023"/>
          <cell r="BN4023"/>
          <cell r="BO4023"/>
          <cell r="BP4023"/>
          <cell r="BR4023">
            <v>0</v>
          </cell>
          <cell r="BS4023" t="str">
            <v>381908 | 381907 | 381905</v>
          </cell>
          <cell r="BT4023" t="str">
            <v>CLAMI SOFA</v>
          </cell>
          <cell r="BU4023" t="str">
            <v>SOFA HIMALAYA (RBD)</v>
          </cell>
        </row>
        <row r="4024">
          <cell r="H4024">
            <v>1</v>
          </cell>
          <cell r="O4024">
            <v>381905</v>
          </cell>
          <cell r="P4024" t="str">
            <v>2024/117-0001-01</v>
          </cell>
          <cell r="Q4024" t="str">
            <v>EST MODULO PUFF HIMALAYA (CON) COURO FIRENZE 12</v>
          </cell>
          <cell r="R4024">
            <v>4.78</v>
          </cell>
          <cell r="S4024">
            <v>1.9</v>
          </cell>
          <cell r="T4024">
            <v>0.74</v>
          </cell>
          <cell r="U4024">
            <v>1.05</v>
          </cell>
          <cell r="V4024">
            <v>1.05</v>
          </cell>
          <cell r="W4024">
            <v>0.42</v>
          </cell>
          <cell r="X4024">
            <v>0</v>
          </cell>
          <cell r="Y4024" t="str">
            <v>EST MODULO PUFF HIMALAYA (CON) COURO FIRENZE 12 - 1,05x1,05x0,42H</v>
          </cell>
          <cell r="Z4024">
            <v>94963.58</v>
          </cell>
          <cell r="AA4024">
            <v>0.5</v>
          </cell>
          <cell r="AB4024">
            <v>47481.79</v>
          </cell>
          <cell r="AC4024" t="str">
            <v>AC</v>
          </cell>
          <cell r="AD4024" t="str">
            <v>PROD C/RVST FORN</v>
          </cell>
          <cell r="AE4024" t="str">
            <v>VALOR MODULO</v>
          </cell>
          <cell r="AF4024">
            <v>13060.14</v>
          </cell>
          <cell r="AG4024">
            <v>13060.14</v>
          </cell>
          <cell r="AH4024">
            <v>0</v>
          </cell>
          <cell r="AI4024">
            <v>94963.58</v>
          </cell>
          <cell r="AJ4024" t="str">
            <v>REF: 383909</v>
          </cell>
          <cell r="AK4024"/>
          <cell r="AL4024">
            <v>383909</v>
          </cell>
          <cell r="AM4024" t="str">
            <v>MODULO PUFF HIMALAYA (CONTEMP) (COURO FORN)</v>
          </cell>
          <cell r="AN4024"/>
          <cell r="AO4024">
            <v>1.05</v>
          </cell>
          <cell r="AP4024">
            <v>1.05</v>
          </cell>
          <cell r="AQ4024">
            <v>0.42</v>
          </cell>
          <cell r="AR4024">
            <v>0</v>
          </cell>
          <cell r="AS4024" t="str">
            <v>MODULO PUFF HIMALAYA (CONTEMP) (COURO FORN) - 1,05x1,05x0,42H</v>
          </cell>
          <cell r="AT4024">
            <v>13060.14</v>
          </cell>
          <cell r="AU4024">
            <v>13060.14</v>
          </cell>
          <cell r="AV4024">
            <v>9095.34</v>
          </cell>
          <cell r="AW4024">
            <v>3964.7999999999993</v>
          </cell>
          <cell r="AX4024">
            <v>13060.14</v>
          </cell>
          <cell r="AY4024">
            <v>0</v>
          </cell>
          <cell r="AZ4024">
            <v>328274</v>
          </cell>
          <cell r="BA4024" t="str">
            <v>COURO NATURAL FIRENZE (F378)</v>
          </cell>
          <cell r="BB4024" t="str">
            <v>RVST FORN: COURO NATURAL FIRENZE (F378) - COR 12</v>
          </cell>
          <cell r="BC4024">
            <v>5</v>
          </cell>
          <cell r="BD4024"/>
          <cell r="BE4024">
            <v>792.96</v>
          </cell>
          <cell r="BF4024">
            <v>0</v>
          </cell>
          <cell r="BG4024">
            <v>-792.96</v>
          </cell>
          <cell r="BH4024" t="str">
            <v>RVST FORN</v>
          </cell>
          <cell r="BI4024">
            <v>12</v>
          </cell>
          <cell r="BJ4024">
            <v>3964.8</v>
          </cell>
          <cell r="BK4024">
            <v>0</v>
          </cell>
          <cell r="BL4024">
            <v>0</v>
          </cell>
          <cell r="BM4024"/>
          <cell r="BN4024"/>
          <cell r="BO4024"/>
          <cell r="BP4024"/>
          <cell r="BR4024">
            <v>0</v>
          </cell>
          <cell r="BS4024" t="str">
            <v>381908 | 381907 | 381905</v>
          </cell>
          <cell r="BT4024" t="str">
            <v>CLAMI SOFA</v>
          </cell>
          <cell r="BU4024" t="str">
            <v>SOFA HIMALAYA (RBD)</v>
          </cell>
        </row>
        <row r="4025">
          <cell r="H4025">
            <v>1</v>
          </cell>
          <cell r="O4025">
            <v>178912</v>
          </cell>
          <cell r="P4025" t="str">
            <v>2015/316-0015-01</v>
          </cell>
          <cell r="Q4025" t="str">
            <v>EST MODULO BRACO DIR CLICK (B25) TC B2034 C/KIT MOTOR TOUCH</v>
          </cell>
          <cell r="R4025">
            <v>2.9</v>
          </cell>
          <cell r="S4025">
            <v>1.3</v>
          </cell>
          <cell r="T4025">
            <v>0.66</v>
          </cell>
          <cell r="U4025">
            <v>1.45</v>
          </cell>
          <cell r="V4025">
            <v>1.3</v>
          </cell>
          <cell r="W4025">
            <v>0.66</v>
          </cell>
          <cell r="X4025">
            <v>0</v>
          </cell>
          <cell r="Y4025" t="str">
            <v>EST MODULO BRACO DIR CLICK (B25) TC B2034 C/KIT MOTOR TOUCH - 1,45x1,3x0,66H</v>
          </cell>
          <cell r="Z4025">
            <v>31889.22</v>
          </cell>
          <cell r="AA4025">
            <v>0.75</v>
          </cell>
          <cell r="AB4025">
            <v>7972.3050000000003</v>
          </cell>
          <cell r="AC4025" t="str">
            <v>AE</v>
          </cell>
          <cell r="AD4025" t="str">
            <v>SOFA COMPLETO</v>
          </cell>
          <cell r="AE4025" t="str">
            <v>VALOR MODULO</v>
          </cell>
          <cell r="AF4025">
            <v>15944.61</v>
          </cell>
          <cell r="AG4025">
            <v>15944.61</v>
          </cell>
          <cell r="AH4025">
            <v>0</v>
          </cell>
          <cell r="AI4025">
            <v>31889.22</v>
          </cell>
          <cell r="AJ4025" t="str">
            <v>REF: 178912</v>
          </cell>
          <cell r="AK4025" t="str">
            <v>PRODUTO FORA DE LINHA</v>
          </cell>
          <cell r="AL4025">
            <v>178912</v>
          </cell>
          <cell r="AM4025" t="str">
            <v>EST MODULO BRACO DIR CLICK (B25) TC B2034 C/KIT MOTOR TOUCH</v>
          </cell>
          <cell r="AN4025"/>
          <cell r="AO4025">
            <v>1.45</v>
          </cell>
          <cell r="AP4025">
            <v>1.3</v>
          </cell>
          <cell r="AQ4025">
            <v>0.66</v>
          </cell>
          <cell r="AR4025">
            <v>0</v>
          </cell>
          <cell r="AS4025" t="str">
            <v>EST MODULO BRACO DIR CLICK (B25) TC B2034 C/KIT MOTOR TOUCH - 1,45x1,3x0,66H</v>
          </cell>
          <cell r="AT4025">
            <v>15944.61</v>
          </cell>
          <cell r="AU4025">
            <v>15944.61</v>
          </cell>
          <cell r="AV4025">
            <v>15944.61</v>
          </cell>
          <cell r="AW4025">
            <v>0</v>
          </cell>
          <cell r="AX4025">
            <v>15944.61</v>
          </cell>
          <cell r="AY4025">
            <v>0</v>
          </cell>
          <cell r="AZ4025"/>
          <cell r="BA4025" t="str">
            <v/>
          </cell>
          <cell r="BB4025"/>
          <cell r="BC4025"/>
          <cell r="BD4025"/>
          <cell r="BE4025" t="str">
            <v/>
          </cell>
          <cell r="BF4025">
            <v>0</v>
          </cell>
          <cell r="BG4025" t="str">
            <v/>
          </cell>
          <cell r="BH4025" t="str">
            <v/>
          </cell>
          <cell r="BI4025">
            <v>14</v>
          </cell>
          <cell r="BJ4025" t="str">
            <v>0</v>
          </cell>
          <cell r="BK4025">
            <v>0</v>
          </cell>
          <cell r="BL4025">
            <v>0</v>
          </cell>
          <cell r="BM4025"/>
          <cell r="BN4025"/>
          <cell r="BO4025"/>
          <cell r="BP4025"/>
          <cell r="BR4025" t="str">
            <v>PE</v>
          </cell>
          <cell r="BS4025" t="str">
            <v>178912 | 178910</v>
          </cell>
          <cell r="BT4025" t="str">
            <v>CLAMI SOFA</v>
          </cell>
          <cell r="BU4025" t="str">
            <v>SOFA CLICK (FL)</v>
          </cell>
        </row>
        <row r="4026">
          <cell r="H4026">
            <v>1</v>
          </cell>
          <cell r="O4026">
            <v>178910</v>
          </cell>
          <cell r="P4026" t="str">
            <v>2015/316-0014-01</v>
          </cell>
          <cell r="Q4026" t="str">
            <v>EST MODULO BRACO ESQ CLICK (B25) TC B2034 C/KIT MOTOR TOUCH</v>
          </cell>
          <cell r="R4026">
            <v>2.9</v>
          </cell>
          <cell r="S4026">
            <v>1.3</v>
          </cell>
          <cell r="T4026">
            <v>0.66</v>
          </cell>
          <cell r="U4026">
            <v>1.45</v>
          </cell>
          <cell r="V4026">
            <v>1.3</v>
          </cell>
          <cell r="W4026">
            <v>0.66</v>
          </cell>
          <cell r="X4026">
            <v>0</v>
          </cell>
          <cell r="Y4026" t="str">
            <v>EST MODULO BRACO ESQ CLICK (B25) TC B2034 C/KIT MOTOR TOUCH - 1,45x1,3x0,66H</v>
          </cell>
          <cell r="Z4026">
            <v>31889.22</v>
          </cell>
          <cell r="AA4026">
            <v>0.75</v>
          </cell>
          <cell r="AB4026">
            <v>7972.3050000000003</v>
          </cell>
          <cell r="AC4026" t="str">
            <v>AE</v>
          </cell>
          <cell r="AD4026" t="str">
            <v>SOFA COMPLETO</v>
          </cell>
          <cell r="AE4026" t="str">
            <v>VALOR MODULO</v>
          </cell>
          <cell r="AF4026">
            <v>15944.61</v>
          </cell>
          <cell r="AG4026">
            <v>15944.61</v>
          </cell>
          <cell r="AH4026">
            <v>0</v>
          </cell>
          <cell r="AI4026">
            <v>31889.22</v>
          </cell>
          <cell r="AJ4026" t="str">
            <v>REF: 178910</v>
          </cell>
          <cell r="AK4026" t="str">
            <v>PRODUTO FORA DE LINHA</v>
          </cell>
          <cell r="AL4026">
            <v>178910</v>
          </cell>
          <cell r="AM4026" t="str">
            <v>EST MODULO BRACO ESQ CLICK (B25) TC B2034 C/KIT MOTOR TOUCH</v>
          </cell>
          <cell r="AN4026"/>
          <cell r="AO4026">
            <v>1.45</v>
          </cell>
          <cell r="AP4026">
            <v>1.3</v>
          </cell>
          <cell r="AQ4026">
            <v>0.66</v>
          </cell>
          <cell r="AR4026">
            <v>0</v>
          </cell>
          <cell r="AS4026" t="str">
            <v>EST MODULO BRACO ESQ CLICK (B25) TC B2034 C/KIT MOTOR TOUCH - 1,45x1,3x0,66H</v>
          </cell>
          <cell r="AT4026">
            <v>15944.61</v>
          </cell>
          <cell r="AU4026">
            <v>15944.61</v>
          </cell>
          <cell r="AV4026">
            <v>15944.61</v>
          </cell>
          <cell r="AW4026">
            <v>0</v>
          </cell>
          <cell r="AX4026">
            <v>15944.61</v>
          </cell>
          <cell r="AY4026">
            <v>0</v>
          </cell>
          <cell r="AZ4026"/>
          <cell r="BA4026" t="str">
            <v/>
          </cell>
          <cell r="BB4026"/>
          <cell r="BC4026"/>
          <cell r="BD4026"/>
          <cell r="BE4026" t="str">
            <v/>
          </cell>
          <cell r="BF4026">
            <v>0</v>
          </cell>
          <cell r="BG4026" t="str">
            <v/>
          </cell>
          <cell r="BH4026" t="str">
            <v/>
          </cell>
          <cell r="BI4026">
            <v>14</v>
          </cell>
          <cell r="BJ4026" t="str">
            <v>0</v>
          </cell>
          <cell r="BK4026">
            <v>0</v>
          </cell>
          <cell r="BL4026">
            <v>0</v>
          </cell>
          <cell r="BM4026"/>
          <cell r="BN4026"/>
          <cell r="BO4026"/>
          <cell r="BP4026"/>
          <cell r="BR4026" t="str">
            <v>PE</v>
          </cell>
          <cell r="BS4026" t="str">
            <v>178912 | 178910</v>
          </cell>
          <cell r="BT4026" t="str">
            <v>CLAMI SOFA</v>
          </cell>
          <cell r="BU4026" t="str">
            <v>SOFA CLICK (FL)</v>
          </cell>
        </row>
        <row r="4027">
          <cell r="H4027">
            <v>1</v>
          </cell>
          <cell r="O4027">
            <v>233163</v>
          </cell>
          <cell r="P4027" t="str">
            <v>2022/230-0105-01</v>
          </cell>
          <cell r="Q4027" t="str">
            <v>EST MODULO S/BRACO C/APARADOR NEW PADOVA FX B2177/MARM NERO</v>
          </cell>
          <cell r="R4027">
            <v>3</v>
          </cell>
          <cell r="S4027">
            <v>1.02</v>
          </cell>
          <cell r="T4027">
            <v>0.82</v>
          </cell>
          <cell r="U4027">
            <v>1.6</v>
          </cell>
          <cell r="V4027">
            <v>1.02</v>
          </cell>
          <cell r="W4027">
            <v>0.82</v>
          </cell>
          <cell r="X4027">
            <v>0</v>
          </cell>
          <cell r="Y4027" t="str">
            <v>EST MODULO S/BRACO C/APARADOR NEW PADOVA FX B2177/MARM NERO - 1,6x1,02x0,82H</v>
          </cell>
          <cell r="Z4027">
            <v>38272.639999999999</v>
          </cell>
          <cell r="AA4027">
            <v>0.7</v>
          </cell>
          <cell r="AB4027">
            <v>11481.792000000001</v>
          </cell>
          <cell r="AC4027" t="str">
            <v>AG</v>
          </cell>
          <cell r="AD4027" t="str">
            <v>SOFA COMPLETO</v>
          </cell>
          <cell r="AE4027" t="str">
            <v>VALOR MODULO</v>
          </cell>
          <cell r="AF4027">
            <v>23209.98</v>
          </cell>
          <cell r="AG4027">
            <v>23209.98</v>
          </cell>
          <cell r="AH4027">
            <v>0</v>
          </cell>
          <cell r="AI4027">
            <v>38272.639999999999</v>
          </cell>
          <cell r="AJ4027" t="str">
            <v>REF: 233163</v>
          </cell>
          <cell r="AK4027" t="str">
            <v>PRODUTO FORA DE LINHA</v>
          </cell>
          <cell r="AL4027">
            <v>233163</v>
          </cell>
          <cell r="AM4027" t="str">
            <v>EST MODULO S/BRACO C/APARADOR NEW PADOVA FX B2177/MARM NERO</v>
          </cell>
          <cell r="AN4027"/>
          <cell r="AO4027">
            <v>1.6</v>
          </cell>
          <cell r="AP4027">
            <v>1.02</v>
          </cell>
          <cell r="AQ4027">
            <v>0.82</v>
          </cell>
          <cell r="AR4027">
            <v>0</v>
          </cell>
          <cell r="AS4027" t="str">
            <v>EST MODULO S/BRACO C/APARADOR NEW PADOVA FX B2177/MARM NERO - 1,6x1,02x0,82H</v>
          </cell>
          <cell r="AT4027">
            <v>23209.98</v>
          </cell>
          <cell r="AU4027">
            <v>23209.98</v>
          </cell>
          <cell r="AV4027">
            <v>23209.98</v>
          </cell>
          <cell r="AW4027">
            <v>0</v>
          </cell>
          <cell r="AX4027">
            <v>23209.98</v>
          </cell>
          <cell r="AY4027">
            <v>0</v>
          </cell>
          <cell r="AZ4027"/>
          <cell r="BA4027" t="str">
            <v/>
          </cell>
          <cell r="BB4027"/>
          <cell r="BC4027"/>
          <cell r="BD4027"/>
          <cell r="BE4027" t="str">
            <v/>
          </cell>
          <cell r="BF4027">
            <v>0</v>
          </cell>
          <cell r="BG4027" t="str">
            <v/>
          </cell>
          <cell r="BH4027" t="str">
            <v/>
          </cell>
          <cell r="BI4027">
            <v>14</v>
          </cell>
          <cell r="BJ4027" t="str">
            <v>0</v>
          </cell>
          <cell r="BK4027">
            <v>0</v>
          </cell>
          <cell r="BL4027">
            <v>0</v>
          </cell>
          <cell r="BM4027"/>
          <cell r="BN4027"/>
          <cell r="BO4027"/>
          <cell r="BP4027"/>
          <cell r="BR4027">
            <v>0</v>
          </cell>
          <cell r="BS4027" t="str">
            <v>233163 | 233162</v>
          </cell>
          <cell r="BT4027" t="str">
            <v>CLAMI SOFA</v>
          </cell>
          <cell r="BU4027" t="str">
            <v>SOFA NEW PADOVA (FL)</v>
          </cell>
        </row>
        <row r="4028">
          <cell r="H4028">
            <v>1</v>
          </cell>
          <cell r="O4028">
            <v>233162</v>
          </cell>
          <cell r="P4028" t="str">
            <v>2019/092-0025-01</v>
          </cell>
          <cell r="Q4028" t="str">
            <v>EST MODULO BRACO ESQUERDO NEW PADOVA FX B2177</v>
          </cell>
          <cell r="R4028">
            <v>3</v>
          </cell>
          <cell r="S4028">
            <v>1.02</v>
          </cell>
          <cell r="T4028">
            <v>0.82</v>
          </cell>
          <cell r="U4028">
            <v>1.4</v>
          </cell>
          <cell r="V4028">
            <v>1.02</v>
          </cell>
          <cell r="W4028">
            <v>0.82</v>
          </cell>
          <cell r="X4028">
            <v>0</v>
          </cell>
          <cell r="Y4028" t="str">
            <v>EST MODULO BRACO ESQUERDO NEW PADOVA FX B2177 - 1,4x1,02x0,82H</v>
          </cell>
          <cell r="Z4028">
            <v>38272.639999999999</v>
          </cell>
          <cell r="AA4028">
            <v>0.7</v>
          </cell>
          <cell r="AB4028">
            <v>11481.792000000001</v>
          </cell>
          <cell r="AC4028" t="str">
            <v>AG</v>
          </cell>
          <cell r="AD4028" t="str">
            <v>SOFA COMPLETO</v>
          </cell>
          <cell r="AE4028" t="str">
            <v>VALOR MODULO</v>
          </cell>
          <cell r="AF4028">
            <v>15062.66</v>
          </cell>
          <cell r="AG4028">
            <v>15062.66</v>
          </cell>
          <cell r="AH4028">
            <v>0</v>
          </cell>
          <cell r="AI4028">
            <v>38272.639999999999</v>
          </cell>
          <cell r="AJ4028" t="str">
            <v>REF: 233162</v>
          </cell>
          <cell r="AK4028" t="str">
            <v>PRODUTO FORA DE LINHA</v>
          </cell>
          <cell r="AL4028">
            <v>233162</v>
          </cell>
          <cell r="AM4028" t="str">
            <v>EST MODULO BRACO ESQUERDO NEW PADOVA FX B2177</v>
          </cell>
          <cell r="AN4028"/>
          <cell r="AO4028">
            <v>1.4</v>
          </cell>
          <cell r="AP4028">
            <v>1.02</v>
          </cell>
          <cell r="AQ4028">
            <v>0.82</v>
          </cell>
          <cell r="AR4028">
            <v>0</v>
          </cell>
          <cell r="AS4028" t="str">
            <v>EST MODULO BRACO ESQUERDO NEW PADOVA FX B2177 - 1,4x1,02x0,82H</v>
          </cell>
          <cell r="AT4028">
            <v>15062.66</v>
          </cell>
          <cell r="AU4028">
            <v>15062.66</v>
          </cell>
          <cell r="AV4028">
            <v>15062.66</v>
          </cell>
          <cell r="AW4028">
            <v>0</v>
          </cell>
          <cell r="AX4028">
            <v>15062.66</v>
          </cell>
          <cell r="AY4028">
            <v>0</v>
          </cell>
          <cell r="AZ4028"/>
          <cell r="BA4028" t="str">
            <v/>
          </cell>
          <cell r="BB4028"/>
          <cell r="BC4028"/>
          <cell r="BD4028"/>
          <cell r="BE4028" t="str">
            <v/>
          </cell>
          <cell r="BF4028">
            <v>0</v>
          </cell>
          <cell r="BG4028" t="str">
            <v/>
          </cell>
          <cell r="BH4028" t="str">
            <v/>
          </cell>
          <cell r="BI4028">
            <v>14</v>
          </cell>
          <cell r="BJ4028" t="str">
            <v>0</v>
          </cell>
          <cell r="BK4028">
            <v>0</v>
          </cell>
          <cell r="BL4028">
            <v>0</v>
          </cell>
          <cell r="BM4028"/>
          <cell r="BN4028"/>
          <cell r="BO4028"/>
          <cell r="BP4028"/>
          <cell r="BR4028">
            <v>0</v>
          </cell>
          <cell r="BS4028" t="str">
            <v>233163 | 233162</v>
          </cell>
          <cell r="BT4028" t="str">
            <v>CLAMI SOFA</v>
          </cell>
          <cell r="BU4028" t="str">
            <v>SOFA NEW PADOVA (FL)</v>
          </cell>
        </row>
        <row r="4029">
          <cell r="H4029">
            <v>1</v>
          </cell>
          <cell r="O4029">
            <v>270720</v>
          </cell>
          <cell r="P4029" t="str">
            <v>2020/303-0247-01</v>
          </cell>
          <cell r="Q4029" t="str">
            <v>EST MODULO ILHA RECAMIER BELO HORIZONTE FX D4193</v>
          </cell>
          <cell r="R4029">
            <v>4</v>
          </cell>
          <cell r="S4029">
            <v>2.4</v>
          </cell>
          <cell r="T4029">
            <v>0.9</v>
          </cell>
          <cell r="U4029">
            <v>1.6</v>
          </cell>
          <cell r="V4029">
            <v>1.8</v>
          </cell>
          <cell r="W4029">
            <v>0.9</v>
          </cell>
          <cell r="X4029">
            <v>0</v>
          </cell>
          <cell r="Y4029" t="str">
            <v>EST MODULO ILHA RECAMIER BELO HORIZONTE FX D4193 - 1,6x1,8x0,9H</v>
          </cell>
          <cell r="Z4029">
            <v>91827.62999999999</v>
          </cell>
          <cell r="AA4029">
            <v>0.65</v>
          </cell>
          <cell r="AB4029">
            <v>32139.670499999993</v>
          </cell>
          <cell r="AC4029" t="str">
            <v>AI</v>
          </cell>
          <cell r="AD4029" t="str">
            <v>SOFA COMPLETO</v>
          </cell>
          <cell r="AE4029" t="str">
            <v>VALOR MODULO</v>
          </cell>
          <cell r="AF4029">
            <v>33197.019999999997</v>
          </cell>
          <cell r="AG4029">
            <v>33197.019999999997</v>
          </cell>
          <cell r="AH4029">
            <v>0</v>
          </cell>
          <cell r="AI4029">
            <v>91827.62999999999</v>
          </cell>
          <cell r="AJ4029" t="str">
            <v>REF: 270720</v>
          </cell>
          <cell r="AK4029" t="str">
            <v>PRODUTO FORA DE LINHA</v>
          </cell>
          <cell r="AL4029">
            <v>270720</v>
          </cell>
          <cell r="AM4029" t="str">
            <v>EST MODULO ILHA RECAMIER BELO HORIZONTE FX D4193</v>
          </cell>
          <cell r="AN4029"/>
          <cell r="AO4029">
            <v>1.6</v>
          </cell>
          <cell r="AP4029">
            <v>1.8</v>
          </cell>
          <cell r="AQ4029">
            <v>0.9</v>
          </cell>
          <cell r="AR4029">
            <v>0</v>
          </cell>
          <cell r="AS4029" t="str">
            <v>EST MODULO ILHA RECAMIER BELO HORIZONTE FX D4193 - 1,6x1,8x0,9H</v>
          </cell>
          <cell r="AT4029">
            <v>33197.019999999997</v>
          </cell>
          <cell r="AU4029">
            <v>33197.019999999997</v>
          </cell>
          <cell r="AV4029">
            <v>33197.019999999997</v>
          </cell>
          <cell r="AW4029">
            <v>0</v>
          </cell>
          <cell r="AX4029">
            <v>33197.019999999997</v>
          </cell>
          <cell r="AY4029">
            <v>0</v>
          </cell>
          <cell r="AZ4029"/>
          <cell r="BA4029" t="str">
            <v/>
          </cell>
          <cell r="BB4029"/>
          <cell r="BC4029"/>
          <cell r="BD4029"/>
          <cell r="BE4029" t="str">
            <v/>
          </cell>
          <cell r="BF4029">
            <v>0</v>
          </cell>
          <cell r="BG4029" t="str">
            <v/>
          </cell>
          <cell r="BH4029" t="str">
            <v/>
          </cell>
          <cell r="BI4029">
            <v>14</v>
          </cell>
          <cell r="BJ4029" t="str">
            <v>0</v>
          </cell>
          <cell r="BK4029">
            <v>0</v>
          </cell>
          <cell r="BL4029">
            <v>0</v>
          </cell>
          <cell r="BM4029"/>
          <cell r="BN4029"/>
          <cell r="BO4029"/>
          <cell r="BP4029"/>
          <cell r="BR4029" t="str">
            <v>PE</v>
          </cell>
          <cell r="BS4029" t="str">
            <v>270720 | 270719 | 270718</v>
          </cell>
          <cell r="BT4029" t="str">
            <v>CLAMI SOFA</v>
          </cell>
          <cell r="BU4029" t="str">
            <v>SOFA BELO HORIZONTE (FL)</v>
          </cell>
        </row>
        <row r="4030">
          <cell r="H4030">
            <v>1</v>
          </cell>
          <cell r="O4030">
            <v>270719</v>
          </cell>
          <cell r="P4030" t="str">
            <v>2020/303-0246-01</v>
          </cell>
          <cell r="Q4030" t="str">
            <v>EST MODULO ILHA S/BRACO BELO HORIZONTE FX D4193</v>
          </cell>
          <cell r="R4030">
            <v>4</v>
          </cell>
          <cell r="S4030">
            <v>2.4</v>
          </cell>
          <cell r="T4030">
            <v>0.9</v>
          </cell>
          <cell r="U4030">
            <v>1.1000000000000001</v>
          </cell>
          <cell r="V4030">
            <v>1.8</v>
          </cell>
          <cell r="W4030">
            <v>0.9</v>
          </cell>
          <cell r="X4030">
            <v>0</v>
          </cell>
          <cell r="Y4030" t="str">
            <v>EST MODULO ILHA S/BRACO BELO HORIZONTE FX D4193 - 1,1x1,8x0,9H</v>
          </cell>
          <cell r="Z4030">
            <v>91827.62999999999</v>
          </cell>
          <cell r="AA4030">
            <v>0.65</v>
          </cell>
          <cell r="AB4030">
            <v>32139.670499999993</v>
          </cell>
          <cell r="AC4030" t="str">
            <v>AI</v>
          </cell>
          <cell r="AD4030" t="str">
            <v>SOFA COMPLETO</v>
          </cell>
          <cell r="AE4030" t="str">
            <v>VALOR MODULO</v>
          </cell>
          <cell r="AF4030">
            <v>24573.16</v>
          </cell>
          <cell r="AG4030">
            <v>24573.16</v>
          </cell>
          <cell r="AH4030">
            <v>0</v>
          </cell>
          <cell r="AI4030">
            <v>91827.62999999999</v>
          </cell>
          <cell r="AJ4030" t="str">
            <v>REF: 270719</v>
          </cell>
          <cell r="AK4030" t="str">
            <v>PRODUTO FORA DE LINHA</v>
          </cell>
          <cell r="AL4030">
            <v>270719</v>
          </cell>
          <cell r="AM4030" t="str">
            <v>EST MODULO ILHA S/BRACO BELO HORIZONTE FX D4193</v>
          </cell>
          <cell r="AN4030"/>
          <cell r="AO4030">
            <v>1.1000000000000001</v>
          </cell>
          <cell r="AP4030">
            <v>1.8</v>
          </cell>
          <cell r="AQ4030">
            <v>0.9</v>
          </cell>
          <cell r="AR4030">
            <v>0</v>
          </cell>
          <cell r="AS4030" t="str">
            <v>EST MODULO ILHA S/BRACO BELO HORIZONTE FX D4193 - 1,1x1,8x0,9H</v>
          </cell>
          <cell r="AT4030">
            <v>24573.16</v>
          </cell>
          <cell r="AU4030">
            <v>24573.16</v>
          </cell>
          <cell r="AV4030">
            <v>24573.16</v>
          </cell>
          <cell r="AW4030">
            <v>0</v>
          </cell>
          <cell r="AX4030">
            <v>24573.16</v>
          </cell>
          <cell r="AY4030">
            <v>0</v>
          </cell>
          <cell r="AZ4030"/>
          <cell r="BA4030" t="str">
            <v/>
          </cell>
          <cell r="BB4030"/>
          <cell r="BC4030"/>
          <cell r="BD4030"/>
          <cell r="BE4030" t="str">
            <v/>
          </cell>
          <cell r="BF4030">
            <v>0</v>
          </cell>
          <cell r="BG4030" t="str">
            <v/>
          </cell>
          <cell r="BH4030" t="str">
            <v/>
          </cell>
          <cell r="BI4030">
            <v>14</v>
          </cell>
          <cell r="BJ4030" t="str">
            <v>0</v>
          </cell>
          <cell r="BK4030">
            <v>0</v>
          </cell>
          <cell r="BL4030">
            <v>0</v>
          </cell>
          <cell r="BM4030"/>
          <cell r="BN4030"/>
          <cell r="BO4030"/>
          <cell r="BP4030"/>
          <cell r="BR4030" t="str">
            <v>PE</v>
          </cell>
          <cell r="BS4030" t="str">
            <v>270720 | 270719 | 270718</v>
          </cell>
          <cell r="BT4030" t="str">
            <v>CLAMI SOFA</v>
          </cell>
          <cell r="BU4030" t="str">
            <v>SOFA BELO HORIZONTE (FL)</v>
          </cell>
        </row>
        <row r="4031">
          <cell r="H4031">
            <v>1</v>
          </cell>
          <cell r="O4031">
            <v>270718</v>
          </cell>
          <cell r="P4031" t="str">
            <v>2020/303-0245-01</v>
          </cell>
          <cell r="Q4031" t="str">
            <v>EST MODULO ILHA BRACO C/CHAISE BRAC DIR BELO HORIZONTE D4193</v>
          </cell>
          <cell r="R4031">
            <v>4</v>
          </cell>
          <cell r="S4031">
            <v>2.4</v>
          </cell>
          <cell r="T4031">
            <v>0.9</v>
          </cell>
          <cell r="U4031">
            <v>1.3</v>
          </cell>
          <cell r="V4031">
            <v>2.4</v>
          </cell>
          <cell r="W4031">
            <v>0.9</v>
          </cell>
          <cell r="X4031">
            <v>0</v>
          </cell>
          <cell r="Y4031" t="str">
            <v>EST MODULO ILHA BRACO C/CHAISE BRAC DIR BELO HORIZONTE D4193 - 1,3x2,4x0,9H</v>
          </cell>
          <cell r="Z4031">
            <v>91827.62999999999</v>
          </cell>
          <cell r="AA4031">
            <v>0.65</v>
          </cell>
          <cell r="AB4031">
            <v>32139.670499999993</v>
          </cell>
          <cell r="AC4031" t="str">
            <v>AI</v>
          </cell>
          <cell r="AD4031" t="str">
            <v>SOFA COMPLETO</v>
          </cell>
          <cell r="AE4031" t="str">
            <v>VALOR MODULO</v>
          </cell>
          <cell r="AF4031">
            <v>34057.449999999997</v>
          </cell>
          <cell r="AG4031">
            <v>34057.449999999997</v>
          </cell>
          <cell r="AH4031">
            <v>0</v>
          </cell>
          <cell r="AI4031">
            <v>91827.62999999999</v>
          </cell>
          <cell r="AJ4031" t="str">
            <v>REF: 270718</v>
          </cell>
          <cell r="AK4031" t="str">
            <v>PRODUTO FORA DE LINHA</v>
          </cell>
          <cell r="AL4031">
            <v>270718</v>
          </cell>
          <cell r="AM4031" t="str">
            <v>EST MODULO ILHA BRACO C/CHAISE BRAC DIR BELO HORIZONTE D4193</v>
          </cell>
          <cell r="AN4031"/>
          <cell r="AO4031">
            <v>1.3</v>
          </cell>
          <cell r="AP4031">
            <v>2.4</v>
          </cell>
          <cell r="AQ4031">
            <v>0.9</v>
          </cell>
          <cell r="AR4031">
            <v>0</v>
          </cell>
          <cell r="AS4031" t="str">
            <v>EST MODULO ILHA BRACO C/CHAISE BRAC DIR BELO HORIZONTE D4193 - 1,3x2,4x0,9H</v>
          </cell>
          <cell r="AT4031">
            <v>34057.449999999997</v>
          </cell>
          <cell r="AU4031">
            <v>34057.449999999997</v>
          </cell>
          <cell r="AV4031">
            <v>34057.449999999997</v>
          </cell>
          <cell r="AW4031">
            <v>0</v>
          </cell>
          <cell r="AX4031">
            <v>34057.449999999997</v>
          </cell>
          <cell r="AY4031">
            <v>0</v>
          </cell>
          <cell r="AZ4031"/>
          <cell r="BA4031" t="str">
            <v/>
          </cell>
          <cell r="BB4031"/>
          <cell r="BC4031"/>
          <cell r="BD4031"/>
          <cell r="BE4031" t="str">
            <v/>
          </cell>
          <cell r="BF4031">
            <v>0</v>
          </cell>
          <cell r="BG4031" t="str">
            <v/>
          </cell>
          <cell r="BH4031" t="str">
            <v/>
          </cell>
          <cell r="BI4031">
            <v>14</v>
          </cell>
          <cell r="BJ4031" t="str">
            <v>0</v>
          </cell>
          <cell r="BK4031">
            <v>0</v>
          </cell>
          <cell r="BL4031">
            <v>0</v>
          </cell>
          <cell r="BM4031"/>
          <cell r="BN4031"/>
          <cell r="BO4031"/>
          <cell r="BP4031"/>
          <cell r="BR4031" t="str">
            <v>PE</v>
          </cell>
          <cell r="BS4031" t="str">
            <v>270720 | 270719 | 270718</v>
          </cell>
          <cell r="BT4031" t="str">
            <v>CLAMI SOFA</v>
          </cell>
          <cell r="BU4031" t="str">
            <v>SOFA BELO HORIZONTE (FL)</v>
          </cell>
        </row>
        <row r="4032">
          <cell r="H4032">
            <v>1</v>
          </cell>
          <cell r="O4032">
            <v>406192</v>
          </cell>
          <cell r="P4032" t="str">
            <v>2025/164-0075-01</v>
          </cell>
          <cell r="Q4032" t="str">
            <v>EST ALMOFADA CLAMI (SIMPLES) TC TRAMADO BR-LARANJA</v>
          </cell>
          <cell r="R4032"/>
          <cell r="S4032"/>
          <cell r="T4032"/>
          <cell r="U4032">
            <v>0.5</v>
          </cell>
          <cell r="V4032">
            <v>0.5</v>
          </cell>
          <cell r="W4032">
            <v>0</v>
          </cell>
          <cell r="X4032">
            <v>0</v>
          </cell>
          <cell r="Y4032" t="str">
            <v>EST ALMOFADA CLAMI (SIMPLES) TC TRAMADO BR-LARANJA - 0,5x0,5x0H</v>
          </cell>
          <cell r="Z4032">
            <v>443.52</v>
          </cell>
          <cell r="AA4032">
            <v>0.35</v>
          </cell>
          <cell r="AB4032">
            <v>288.28800000000001</v>
          </cell>
          <cell r="AC4032"/>
          <cell r="AD4032"/>
          <cell r="AE4032"/>
          <cell r="AF4032">
            <v>443.52</v>
          </cell>
          <cell r="AG4032">
            <v>443.52</v>
          </cell>
          <cell r="AH4032">
            <v>0</v>
          </cell>
          <cell r="AI4032">
            <v>443.52</v>
          </cell>
          <cell r="AJ4032" t="str">
            <v>REF: 406192</v>
          </cell>
          <cell r="AK4032" t="str">
            <v>PRODUTO PRONTA ENTREGA</v>
          </cell>
          <cell r="AL4032">
            <v>406192</v>
          </cell>
          <cell r="AM4032" t="str">
            <v>EST ALMOFADA CLAMI (SIMPLES) TC TRAMADO BR-LARANJA</v>
          </cell>
          <cell r="AN4032"/>
          <cell r="AO4032">
            <v>0.5</v>
          </cell>
          <cell r="AP4032">
            <v>0.5</v>
          </cell>
          <cell r="AQ4032">
            <v>0</v>
          </cell>
          <cell r="AR4032">
            <v>0</v>
          </cell>
          <cell r="AS4032" t="str">
            <v>EST ALMOFADA CLAMI (SIMPLES) TC TRAMADO BR-LARANJA - 0,5x0,5x0H</v>
          </cell>
          <cell r="AT4032">
            <v>443.52</v>
          </cell>
          <cell r="AU4032">
            <v>443.52</v>
          </cell>
          <cell r="AV4032">
            <v>443.52</v>
          </cell>
          <cell r="AW4032">
            <v>0</v>
          </cell>
          <cell r="AX4032">
            <v>443.52</v>
          </cell>
          <cell r="AY4032">
            <v>0</v>
          </cell>
          <cell r="AZ4032"/>
          <cell r="BA4032" t="str">
            <v/>
          </cell>
          <cell r="BB4032"/>
          <cell r="BC4032"/>
          <cell r="BD4032"/>
          <cell r="BE4032" t="str">
            <v/>
          </cell>
          <cell r="BF4032">
            <v>0</v>
          </cell>
          <cell r="BG4032" t="str">
            <v/>
          </cell>
          <cell r="BH4032" t="str">
            <v/>
          </cell>
          <cell r="BI4032">
            <v>12</v>
          </cell>
          <cell r="BJ4032" t="str">
            <v>0</v>
          </cell>
          <cell r="BK4032">
            <v>0</v>
          </cell>
          <cell r="BL4032">
            <v>0</v>
          </cell>
          <cell r="BM4032"/>
          <cell r="BN4032"/>
          <cell r="BO4032"/>
          <cell r="BP4032"/>
          <cell r="BR4032">
            <v>0</v>
          </cell>
          <cell r="BT4032" t="str">
            <v>CLAMI ALMOFADA DECORATIVA</v>
          </cell>
          <cell r="BU4032" t="str">
            <v>ALMOFADA DECORATIVA</v>
          </cell>
        </row>
        <row r="4033">
          <cell r="H4033">
            <v>1</v>
          </cell>
          <cell r="O4033">
            <v>402424</v>
          </cell>
          <cell r="P4033" t="str">
            <v>2025/048-0001-01</v>
          </cell>
          <cell r="Q4033" t="str">
            <v>EST MODULO B/DIR HIMALAYA (CLA) (NOG) FX 50070</v>
          </cell>
          <cell r="R4033">
            <v>3.5</v>
          </cell>
          <cell r="S4033">
            <v>1.05</v>
          </cell>
          <cell r="T4033">
            <v>0.74</v>
          </cell>
          <cell r="U4033">
            <v>1.75</v>
          </cell>
          <cell r="V4033">
            <v>1.05</v>
          </cell>
          <cell r="W4033">
            <v>0.74</v>
          </cell>
          <cell r="X4033">
            <v>0</v>
          </cell>
          <cell r="Y4033" t="str">
            <v>EST MODULO B/DIR HIMALAYA (CLA) (NOG) FX 50070 - 1,75x1,05x0,74H</v>
          </cell>
          <cell r="Z4033">
            <v>47216.7</v>
          </cell>
          <cell r="AA4033">
            <v>0.4</v>
          </cell>
          <cell r="AB4033">
            <v>28330.019999999997</v>
          </cell>
          <cell r="AC4033" t="str">
            <v>AP</v>
          </cell>
          <cell r="AD4033" t="str">
            <v>SOFA COMPLETO</v>
          </cell>
          <cell r="AE4033" t="str">
            <v>VALOR MODULO</v>
          </cell>
          <cell r="AF4033">
            <v>23608.35</v>
          </cell>
          <cell r="AG4033">
            <v>23608.35</v>
          </cell>
          <cell r="AH4033">
            <v>0</v>
          </cell>
          <cell r="AI4033">
            <v>47216.7</v>
          </cell>
          <cell r="AJ4033" t="str">
            <v>REF: 380983</v>
          </cell>
          <cell r="AK4033"/>
          <cell r="AL4033">
            <v>380983</v>
          </cell>
          <cell r="AM4033" t="str">
            <v>MODULO BRACO HIMALAYA (CLASSICO) (FX 5)</v>
          </cell>
          <cell r="AN4033"/>
          <cell r="AO4033">
            <v>1.75</v>
          </cell>
          <cell r="AP4033">
            <v>1.05</v>
          </cell>
          <cell r="AQ4033">
            <v>0.74</v>
          </cell>
          <cell r="AR4033">
            <v>0</v>
          </cell>
          <cell r="AS4033" t="str">
            <v>MODULO BRACO HIMALAYA (CLASSICO) (FX 5) - 1,75x1,05x0,74H</v>
          </cell>
          <cell r="AT4033">
            <v>23608.35</v>
          </cell>
          <cell r="AU4033">
            <v>23608.35</v>
          </cell>
          <cell r="AV4033">
            <v>23608.35</v>
          </cell>
          <cell r="AW4033">
            <v>0</v>
          </cell>
          <cell r="AX4033">
            <v>23608.35</v>
          </cell>
          <cell r="AY4033">
            <v>0</v>
          </cell>
          <cell r="AZ4033"/>
          <cell r="BA4033" t="str">
            <v/>
          </cell>
          <cell r="BB4033"/>
          <cell r="BC4033"/>
          <cell r="BD4033"/>
          <cell r="BE4033" t="str">
            <v/>
          </cell>
          <cell r="BF4033">
            <v>0</v>
          </cell>
          <cell r="BG4033" t="str">
            <v/>
          </cell>
          <cell r="BH4033" t="str">
            <v/>
          </cell>
          <cell r="BI4033">
            <v>12</v>
          </cell>
          <cell r="BJ4033" t="str">
            <v>0</v>
          </cell>
          <cell r="BK4033">
            <v>0</v>
          </cell>
          <cell r="BL4033">
            <v>0</v>
          </cell>
          <cell r="BM4033"/>
          <cell r="BN4033"/>
          <cell r="BO4033"/>
          <cell r="BP4033"/>
          <cell r="BR4033">
            <v>0</v>
          </cell>
          <cell r="BS4033" t="str">
            <v>402424 | 402423</v>
          </cell>
          <cell r="BT4033" t="str">
            <v>CLAMI SOFA</v>
          </cell>
          <cell r="BU4033" t="str">
            <v>SOFA HIMALAYA (RBD)</v>
          </cell>
        </row>
        <row r="4034">
          <cell r="H4034">
            <v>1</v>
          </cell>
          <cell r="O4034">
            <v>402423</v>
          </cell>
          <cell r="P4034" t="str">
            <v>2025/048-0002-01</v>
          </cell>
          <cell r="Q4034" t="str">
            <v>EST MODULO B/ESQ HIMALAYA (CLA) (NOG) FX 50070</v>
          </cell>
          <cell r="R4034">
            <v>3.5</v>
          </cell>
          <cell r="S4034">
            <v>1.05</v>
          </cell>
          <cell r="T4034">
            <v>0.74</v>
          </cell>
          <cell r="U4034">
            <v>1.75</v>
          </cell>
          <cell r="V4034">
            <v>1.05</v>
          </cell>
          <cell r="W4034">
            <v>0.74</v>
          </cell>
          <cell r="X4034">
            <v>0</v>
          </cell>
          <cell r="Y4034" t="str">
            <v>EST MODULO B/ESQ HIMALAYA (CLA) (NOG) FX 50070 - 1,75x1,05x0,74H</v>
          </cell>
          <cell r="Z4034">
            <v>47216.7</v>
          </cell>
          <cell r="AA4034">
            <v>0.4</v>
          </cell>
          <cell r="AB4034">
            <v>28330.019999999997</v>
          </cell>
          <cell r="AC4034" t="str">
            <v>AP</v>
          </cell>
          <cell r="AD4034" t="str">
            <v>SOFA COMPLETO</v>
          </cell>
          <cell r="AE4034" t="str">
            <v>VALOR MODULO</v>
          </cell>
          <cell r="AF4034">
            <v>23608.35</v>
          </cell>
          <cell r="AG4034">
            <v>23608.35</v>
          </cell>
          <cell r="AH4034">
            <v>0</v>
          </cell>
          <cell r="AI4034">
            <v>47216.7</v>
          </cell>
          <cell r="AJ4034" t="str">
            <v>REF: 380983</v>
          </cell>
          <cell r="AK4034"/>
          <cell r="AL4034">
            <v>380983</v>
          </cell>
          <cell r="AM4034" t="str">
            <v>MODULO BRACO HIMALAYA (CLASSICO) (FX 5)</v>
          </cell>
          <cell r="AN4034"/>
          <cell r="AO4034">
            <v>1.75</v>
          </cell>
          <cell r="AP4034">
            <v>1.05</v>
          </cell>
          <cell r="AQ4034">
            <v>0.74</v>
          </cell>
          <cell r="AR4034">
            <v>0</v>
          </cell>
          <cell r="AS4034" t="str">
            <v>MODULO BRACO HIMALAYA (CLASSICO) (FX 5) - 1,75x1,05x0,74H</v>
          </cell>
          <cell r="AT4034">
            <v>23608.35</v>
          </cell>
          <cell r="AU4034">
            <v>23608.35</v>
          </cell>
          <cell r="AV4034">
            <v>23608.35</v>
          </cell>
          <cell r="AW4034">
            <v>0</v>
          </cell>
          <cell r="AX4034">
            <v>23608.35</v>
          </cell>
          <cell r="AY4034">
            <v>0</v>
          </cell>
          <cell r="AZ4034"/>
          <cell r="BA4034" t="str">
            <v/>
          </cell>
          <cell r="BB4034"/>
          <cell r="BC4034"/>
          <cell r="BD4034"/>
          <cell r="BE4034" t="str">
            <v/>
          </cell>
          <cell r="BF4034">
            <v>0</v>
          </cell>
          <cell r="BG4034" t="str">
            <v/>
          </cell>
          <cell r="BH4034" t="str">
            <v/>
          </cell>
          <cell r="BI4034">
            <v>12</v>
          </cell>
          <cell r="BJ4034" t="str">
            <v>0</v>
          </cell>
          <cell r="BK4034">
            <v>0</v>
          </cell>
          <cell r="BL4034">
            <v>0</v>
          </cell>
          <cell r="BM4034"/>
          <cell r="BN4034"/>
          <cell r="BO4034"/>
          <cell r="BP4034"/>
          <cell r="BR4034">
            <v>0</v>
          </cell>
          <cell r="BS4034" t="str">
            <v>402424 | 402423</v>
          </cell>
          <cell r="BT4034" t="str">
            <v>CLAMI SOFA</v>
          </cell>
          <cell r="BU4034" t="str">
            <v>SOFA HIMALAYA (RBD)</v>
          </cell>
        </row>
        <row r="4035">
          <cell r="H4035">
            <v>1</v>
          </cell>
          <cell r="O4035">
            <v>406192</v>
          </cell>
          <cell r="P4035" t="str">
            <v>2025/164-0076-01</v>
          </cell>
          <cell r="Q4035" t="str">
            <v>EST ALMOFADA CLAMI (SIMPLES) TC TRAMADO BR-LARANJA</v>
          </cell>
          <cell r="R4035"/>
          <cell r="S4035"/>
          <cell r="T4035"/>
          <cell r="U4035">
            <v>0.5</v>
          </cell>
          <cell r="V4035">
            <v>0.5</v>
          </cell>
          <cell r="W4035">
            <v>0</v>
          </cell>
          <cell r="X4035">
            <v>0</v>
          </cell>
          <cell r="Y4035" t="str">
            <v>EST ALMOFADA CLAMI (SIMPLES) TC TRAMADO BR-LARANJA - 0,5x0,5x0H</v>
          </cell>
          <cell r="Z4035">
            <v>443.52</v>
          </cell>
          <cell r="AA4035">
            <v>0.35</v>
          </cell>
          <cell r="AB4035">
            <v>288.28800000000001</v>
          </cell>
          <cell r="AC4035"/>
          <cell r="AD4035"/>
          <cell r="AE4035"/>
          <cell r="AF4035">
            <v>443.52</v>
          </cell>
          <cell r="AG4035">
            <v>443.52</v>
          </cell>
          <cell r="AH4035">
            <v>0</v>
          </cell>
          <cell r="AI4035">
            <v>443.52</v>
          </cell>
          <cell r="AJ4035" t="str">
            <v>REF: 406192</v>
          </cell>
          <cell r="AK4035" t="str">
            <v>PRODUTO PRONTA ENTREGA</v>
          </cell>
          <cell r="AL4035">
            <v>406192</v>
          </cell>
          <cell r="AM4035" t="str">
            <v>EST ALMOFADA CLAMI (SIMPLES) TC TRAMADO BR-LARANJA</v>
          </cell>
          <cell r="AN4035"/>
          <cell r="AO4035">
            <v>0.5</v>
          </cell>
          <cell r="AP4035">
            <v>0.5</v>
          </cell>
          <cell r="AQ4035">
            <v>0</v>
          </cell>
          <cell r="AR4035">
            <v>0</v>
          </cell>
          <cell r="AS4035" t="str">
            <v>EST ALMOFADA CLAMI (SIMPLES) TC TRAMADO BR-LARANJA - 0,5x0,5x0H</v>
          </cell>
          <cell r="AT4035">
            <v>443.52</v>
          </cell>
          <cell r="AU4035">
            <v>443.52</v>
          </cell>
          <cell r="AV4035">
            <v>443.52</v>
          </cell>
          <cell r="AW4035">
            <v>0</v>
          </cell>
          <cell r="AX4035">
            <v>443.52</v>
          </cell>
          <cell r="AY4035">
            <v>0</v>
          </cell>
          <cell r="AZ4035"/>
          <cell r="BA4035" t="str">
            <v/>
          </cell>
          <cell r="BB4035"/>
          <cell r="BC4035"/>
          <cell r="BD4035"/>
          <cell r="BE4035" t="str">
            <v/>
          </cell>
          <cell r="BF4035">
            <v>0</v>
          </cell>
          <cell r="BG4035" t="str">
            <v/>
          </cell>
          <cell r="BH4035" t="str">
            <v/>
          </cell>
          <cell r="BI4035">
            <v>12</v>
          </cell>
          <cell r="BJ4035" t="str">
            <v>0</v>
          </cell>
          <cell r="BK4035">
            <v>0</v>
          </cell>
          <cell r="BL4035">
            <v>0</v>
          </cell>
          <cell r="BM4035"/>
          <cell r="BN4035"/>
          <cell r="BO4035"/>
          <cell r="BP4035"/>
          <cell r="BR4035">
            <v>0</v>
          </cell>
          <cell r="BT4035" t="str">
            <v>CLAMI ALMOFADA DECORATIVA</v>
          </cell>
          <cell r="BU4035" t="str">
            <v>ALMOFADA DECORATIVA</v>
          </cell>
        </row>
        <row r="4036">
          <cell r="H4036">
            <v>1</v>
          </cell>
          <cell r="O4036">
            <v>337717</v>
          </cell>
          <cell r="P4036" t="str">
            <v>2022/222-0047-01</v>
          </cell>
          <cell r="Q4036" t="str">
            <v>EST BANQUETA PATER (IMBUIA) TAURUS 30/ ALMOF FX6363</v>
          </cell>
          <cell r="R4036">
            <v>0.82</v>
          </cell>
          <cell r="S4036">
            <v>1.45</v>
          </cell>
          <cell r="T4036">
            <v>0.83</v>
          </cell>
          <cell r="U4036">
            <v>0.66</v>
          </cell>
          <cell r="V4036">
            <v>0.51</v>
          </cell>
          <cell r="W4036">
            <v>0.47</v>
          </cell>
          <cell r="X4036">
            <v>0</v>
          </cell>
          <cell r="Y4036" t="str">
            <v>EST BANQUETA PATER (IMBUIA) TAURUS 30/ ALMOF FX6363 - 0,66x0,51x0,47H</v>
          </cell>
          <cell r="Z4036">
            <v>46458.14</v>
          </cell>
          <cell r="AA4036">
            <v>0.5</v>
          </cell>
          <cell r="AB4036">
            <v>23229.07</v>
          </cell>
          <cell r="AC4036" t="str">
            <v>XX</v>
          </cell>
          <cell r="AD4036" t="str">
            <v>POLTRONA + BANQUETA</v>
          </cell>
          <cell r="AE4036" t="str">
            <v>VALOR BANQUETA</v>
          </cell>
          <cell r="AF4036">
            <v>15911.39</v>
          </cell>
          <cell r="AG4036">
            <v>15911.39</v>
          </cell>
          <cell r="AH4036">
            <v>0</v>
          </cell>
          <cell r="AI4036">
            <v>46458.14</v>
          </cell>
          <cell r="AJ4036" t="str">
            <v>REF: 337717</v>
          </cell>
          <cell r="AK4036" t="str">
            <v>ACABAMENTO FORA DE LINHA</v>
          </cell>
          <cell r="AL4036">
            <v>337717</v>
          </cell>
          <cell r="AM4036" t="str">
            <v>EST BANQUETA PATER (IMBUIA) TAURUS 30/ ALMOF FX6363</v>
          </cell>
          <cell r="AN4036"/>
          <cell r="AO4036">
            <v>0.66</v>
          </cell>
          <cell r="AP4036">
            <v>0.51</v>
          </cell>
          <cell r="AQ4036">
            <v>0.47</v>
          </cell>
          <cell r="AR4036">
            <v>0</v>
          </cell>
          <cell r="AS4036" t="str">
            <v>EST BANQUETA PATER (IMBUIA) TAURUS 30/ ALMOF FX6363 - 0,66x0,51x0,47H</v>
          </cell>
          <cell r="AT4036">
            <v>15911.39</v>
          </cell>
          <cell r="AU4036">
            <v>15911.39</v>
          </cell>
          <cell r="AV4036">
            <v>15911.39</v>
          </cell>
          <cell r="AW4036">
            <v>0</v>
          </cell>
          <cell r="AX4036">
            <v>15911.39</v>
          </cell>
          <cell r="AY4036">
            <v>0</v>
          </cell>
          <cell r="AZ4036"/>
          <cell r="BA4036" t="str">
            <v/>
          </cell>
          <cell r="BB4036"/>
          <cell r="BC4036"/>
          <cell r="BD4036"/>
          <cell r="BE4036" t="str">
            <v/>
          </cell>
          <cell r="BF4036">
            <v>0</v>
          </cell>
          <cell r="BG4036" t="str">
            <v/>
          </cell>
          <cell r="BH4036" t="str">
            <v/>
          </cell>
          <cell r="BI4036">
            <v>12</v>
          </cell>
          <cell r="BJ4036" t="str">
            <v>0</v>
          </cell>
          <cell r="BK4036">
            <v>0</v>
          </cell>
          <cell r="BL4036">
            <v>0</v>
          </cell>
          <cell r="BM4036"/>
          <cell r="BN4036"/>
          <cell r="BO4036"/>
          <cell r="BP4036"/>
          <cell r="BR4036" t="str">
            <v>PE</v>
          </cell>
          <cell r="BS4036" t="str">
            <v>337717 | 320759</v>
          </cell>
          <cell r="BT4036" t="str">
            <v>CLAMI POLTRONA</v>
          </cell>
          <cell r="BU4036" t="str">
            <v>POLTRONA + BANQUETA PATER</v>
          </cell>
        </row>
        <row r="4037">
          <cell r="H4037">
            <v>1</v>
          </cell>
          <cell r="O4037">
            <v>274732</v>
          </cell>
          <cell r="P4037" t="str">
            <v>2021/120-0105-01</v>
          </cell>
          <cell r="Q4037" t="str">
            <v>EST MODULO CHAISE BRACO DIR ARAGON (BC30) (MTX PRETO) E5123</v>
          </cell>
          <cell r="R4037">
            <v>4.2</v>
          </cell>
          <cell r="S4037">
            <v>2.6</v>
          </cell>
          <cell r="T4037">
            <v>0.92</v>
          </cell>
          <cell r="U4037">
            <v>1.2</v>
          </cell>
          <cell r="V4037">
            <v>1.6</v>
          </cell>
          <cell r="W4037">
            <v>0.92</v>
          </cell>
          <cell r="X4037">
            <v>0</v>
          </cell>
          <cell r="Y4037" t="str">
            <v>EST MODULO CHAISE BRACO DIR ARAGON (BC30) (MTX PRETO) E5123 - 1,2x1,6x0,92H</v>
          </cell>
          <cell r="Z4037">
            <v>72759.19</v>
          </cell>
          <cell r="AA4037">
            <v>0.5</v>
          </cell>
          <cell r="AB4037">
            <v>36379.595000000001</v>
          </cell>
          <cell r="AC4037" t="str">
            <v>CG</v>
          </cell>
          <cell r="AD4037" t="str">
            <v>SOFA COMPLETO</v>
          </cell>
          <cell r="AE4037" t="str">
            <v>VALOR MODULO</v>
          </cell>
          <cell r="AF4037">
            <v>24817.32</v>
          </cell>
          <cell r="AG4037">
            <v>24817.32</v>
          </cell>
          <cell r="AH4037">
            <v>0</v>
          </cell>
          <cell r="AI4037">
            <v>72759.19</v>
          </cell>
          <cell r="AJ4037" t="str">
            <v>REF: 274732</v>
          </cell>
          <cell r="AK4037" t="str">
            <v>VERSAO FORA DE LINHA</v>
          </cell>
          <cell r="AL4037">
            <v>274732</v>
          </cell>
          <cell r="AM4037" t="str">
            <v>EST MODULO CHAISE BRACO DIR ARAGON (BC30) (MTX PRETO) E5123</v>
          </cell>
          <cell r="AN4037"/>
          <cell r="AO4037">
            <v>1.2</v>
          </cell>
          <cell r="AP4037">
            <v>1.6</v>
          </cell>
          <cell r="AQ4037">
            <v>0.92</v>
          </cell>
          <cell r="AR4037">
            <v>0</v>
          </cell>
          <cell r="AS4037" t="str">
            <v>EST MODULO CHAISE BRACO DIR ARAGON (BC30) (MTX PRETO) E5123 - 1,2x1,6x0,92H</v>
          </cell>
          <cell r="AT4037">
            <v>24817.32</v>
          </cell>
          <cell r="AU4037">
            <v>24817.32</v>
          </cell>
          <cell r="AV4037">
            <v>24817.32</v>
          </cell>
          <cell r="AW4037">
            <v>0</v>
          </cell>
          <cell r="AX4037">
            <v>24817.32</v>
          </cell>
          <cell r="AY4037">
            <v>0</v>
          </cell>
          <cell r="AZ4037"/>
          <cell r="BA4037" t="str">
            <v/>
          </cell>
          <cell r="BB4037"/>
          <cell r="BC4037"/>
          <cell r="BD4037"/>
          <cell r="BE4037" t="str">
            <v/>
          </cell>
          <cell r="BF4037">
            <v>0</v>
          </cell>
          <cell r="BG4037" t="str">
            <v/>
          </cell>
          <cell r="BH4037" t="str">
            <v/>
          </cell>
          <cell r="BI4037">
            <v>14</v>
          </cell>
          <cell r="BJ4037" t="str">
            <v>0</v>
          </cell>
          <cell r="BK4037">
            <v>0</v>
          </cell>
          <cell r="BL4037">
            <v>0</v>
          </cell>
          <cell r="BM4037"/>
          <cell r="BN4037"/>
          <cell r="BO4037"/>
          <cell r="BP4037"/>
          <cell r="BR4037">
            <v>0</v>
          </cell>
          <cell r="BS4037" t="str">
            <v>274729 | 274727 | 274732</v>
          </cell>
          <cell r="BT4037" t="str">
            <v>CLAMI SOFA</v>
          </cell>
          <cell r="BU4037" t="str">
            <v>SOFA ARAGON</v>
          </cell>
        </row>
        <row r="4038">
          <cell r="H4038">
            <v>1</v>
          </cell>
          <cell r="O4038">
            <v>274729</v>
          </cell>
          <cell r="P4038" t="str">
            <v>2021/120-0104-01</v>
          </cell>
          <cell r="Q4038" t="str">
            <v>EST MODULO CURVO ARAGON (MTX PRETO) E5123</v>
          </cell>
          <cell r="R4038">
            <v>4.2</v>
          </cell>
          <cell r="S4038">
            <v>2.6</v>
          </cell>
          <cell r="T4038">
            <v>0.92</v>
          </cell>
          <cell r="U4038">
            <v>2.1</v>
          </cell>
          <cell r="V4038">
            <v>1.4</v>
          </cell>
          <cell r="W4038">
            <v>0.92</v>
          </cell>
          <cell r="X4038">
            <v>0</v>
          </cell>
          <cell r="Y4038" t="str">
            <v>EST MODULO CURVO ARAGON (MTX PRETO) E5123 - 2,1x1,4x0,92H</v>
          </cell>
          <cell r="Z4038">
            <v>72759.19</v>
          </cell>
          <cell r="AA4038">
            <v>0.5</v>
          </cell>
          <cell r="AB4038">
            <v>36379.595000000001</v>
          </cell>
          <cell r="AC4038" t="str">
            <v>CG</v>
          </cell>
          <cell r="AD4038" t="str">
            <v>SOFA COMPLETO</v>
          </cell>
          <cell r="AE4038" t="str">
            <v>VALOR MODULO</v>
          </cell>
          <cell r="AF4038">
            <v>30614.35</v>
          </cell>
          <cell r="AG4038">
            <v>30614.35</v>
          </cell>
          <cell r="AH4038">
            <v>0</v>
          </cell>
          <cell r="AI4038">
            <v>72759.19</v>
          </cell>
          <cell r="AJ4038" t="str">
            <v>REF: 274729</v>
          </cell>
          <cell r="AK4038" t="str">
            <v>VERSAO FORA DE LINHA</v>
          </cell>
          <cell r="AL4038">
            <v>274729</v>
          </cell>
          <cell r="AM4038" t="str">
            <v>EST MODULO CURVO ARAGON (MTX PRETO) E5123</v>
          </cell>
          <cell r="AN4038"/>
          <cell r="AO4038">
            <v>2.1</v>
          </cell>
          <cell r="AP4038">
            <v>1.4</v>
          </cell>
          <cell r="AQ4038">
            <v>0.92</v>
          </cell>
          <cell r="AR4038">
            <v>0</v>
          </cell>
          <cell r="AS4038" t="str">
            <v>EST MODULO CURVO ARAGON (MTX PRETO) E5123 - 2,1x1,4x0,92H</v>
          </cell>
          <cell r="AT4038">
            <v>30614.35</v>
          </cell>
          <cell r="AU4038">
            <v>30614.35</v>
          </cell>
          <cell r="AV4038">
            <v>30614.35</v>
          </cell>
          <cell r="AW4038">
            <v>0</v>
          </cell>
          <cell r="AX4038">
            <v>30614.35</v>
          </cell>
          <cell r="AY4038">
            <v>0</v>
          </cell>
          <cell r="AZ4038"/>
          <cell r="BA4038" t="str">
            <v/>
          </cell>
          <cell r="BB4038"/>
          <cell r="BC4038"/>
          <cell r="BD4038"/>
          <cell r="BE4038" t="str">
            <v/>
          </cell>
          <cell r="BF4038">
            <v>0</v>
          </cell>
          <cell r="BG4038" t="str">
            <v/>
          </cell>
          <cell r="BH4038" t="str">
            <v/>
          </cell>
          <cell r="BI4038">
            <v>12</v>
          </cell>
          <cell r="BJ4038" t="str">
            <v>0</v>
          </cell>
          <cell r="BK4038">
            <v>0</v>
          </cell>
          <cell r="BL4038">
            <v>0</v>
          </cell>
          <cell r="BM4038"/>
          <cell r="BN4038"/>
          <cell r="BO4038"/>
          <cell r="BP4038"/>
          <cell r="BR4038">
            <v>0</v>
          </cell>
          <cell r="BS4038" t="str">
            <v>274729 | 274727 | 274732</v>
          </cell>
          <cell r="BT4038" t="str">
            <v>CLAMI SOFA</v>
          </cell>
          <cell r="BU4038" t="str">
            <v>SOFA ARAGON</v>
          </cell>
        </row>
        <row r="4039">
          <cell r="H4039">
            <v>1</v>
          </cell>
          <cell r="O4039">
            <v>274727</v>
          </cell>
          <cell r="P4039" t="str">
            <v>2021/120-0103-01</v>
          </cell>
          <cell r="Q4039" t="str">
            <v>EST MODULO BRACO ESQ ARAGON (1AS) (BC10) (MTX PRETO) E5123</v>
          </cell>
          <cell r="R4039">
            <v>4.2</v>
          </cell>
          <cell r="S4039">
            <v>2.6</v>
          </cell>
          <cell r="T4039">
            <v>0.92</v>
          </cell>
          <cell r="U4039">
            <v>1.1000000000000001</v>
          </cell>
          <cell r="V4039">
            <v>1</v>
          </cell>
          <cell r="W4039">
            <v>0.92</v>
          </cell>
          <cell r="X4039">
            <v>0</v>
          </cell>
          <cell r="Y4039" t="str">
            <v>EST MODULO BRACO ESQ ARAGON (1AS) (BC10) (MTX PRETO) E5123 - 1,1x1x0,92H</v>
          </cell>
          <cell r="Z4039">
            <v>72759.19</v>
          </cell>
          <cell r="AA4039">
            <v>0.5</v>
          </cell>
          <cell r="AB4039">
            <v>36379.595000000001</v>
          </cell>
          <cell r="AC4039" t="str">
            <v>CG</v>
          </cell>
          <cell r="AD4039" t="str">
            <v>SOFA COMPLETO</v>
          </cell>
          <cell r="AE4039" t="str">
            <v>VALOR MODULO</v>
          </cell>
          <cell r="AF4039">
            <v>17327.52</v>
          </cell>
          <cell r="AG4039">
            <v>17327.52</v>
          </cell>
          <cell r="AH4039">
            <v>0</v>
          </cell>
          <cell r="AI4039">
            <v>72759.19</v>
          </cell>
          <cell r="AJ4039" t="str">
            <v>REF: 274727</v>
          </cell>
          <cell r="AK4039" t="str">
            <v>VERSAO FORA DE LINHA</v>
          </cell>
          <cell r="AL4039">
            <v>274727</v>
          </cell>
          <cell r="AM4039" t="str">
            <v>EST MODULO BRACO ESQ ARAGON (1AS) (BC10) (MTX PRETO) E5123</v>
          </cell>
          <cell r="AN4039"/>
          <cell r="AO4039">
            <v>1.1000000000000001</v>
          </cell>
          <cell r="AP4039">
            <v>1</v>
          </cell>
          <cell r="AQ4039">
            <v>0.92</v>
          </cell>
          <cell r="AR4039">
            <v>0</v>
          </cell>
          <cell r="AS4039" t="str">
            <v>EST MODULO BRACO ESQ ARAGON (1AS) (BC10) (MTX PRETO) E5123 - 1,1x1x0,92H</v>
          </cell>
          <cell r="AT4039">
            <v>17327.52</v>
          </cell>
          <cell r="AU4039">
            <v>17327.52</v>
          </cell>
          <cell r="AV4039">
            <v>17327.52</v>
          </cell>
          <cell r="AW4039">
            <v>0</v>
          </cell>
          <cell r="AX4039">
            <v>17327.52</v>
          </cell>
          <cell r="AY4039">
            <v>0</v>
          </cell>
          <cell r="AZ4039"/>
          <cell r="BA4039" t="str">
            <v/>
          </cell>
          <cell r="BB4039"/>
          <cell r="BC4039"/>
          <cell r="BD4039"/>
          <cell r="BE4039" t="str">
            <v/>
          </cell>
          <cell r="BF4039">
            <v>0</v>
          </cell>
          <cell r="BG4039" t="str">
            <v/>
          </cell>
          <cell r="BH4039" t="str">
            <v/>
          </cell>
          <cell r="BI4039">
            <v>12</v>
          </cell>
          <cell r="BJ4039" t="str">
            <v>0</v>
          </cell>
          <cell r="BK4039">
            <v>0</v>
          </cell>
          <cell r="BL4039">
            <v>0</v>
          </cell>
          <cell r="BM4039"/>
          <cell r="BN4039"/>
          <cell r="BO4039"/>
          <cell r="BP4039"/>
          <cell r="BR4039">
            <v>0</v>
          </cell>
          <cell r="BS4039" t="str">
            <v>274729 | 274727 | 274732</v>
          </cell>
          <cell r="BT4039" t="str">
            <v>CLAMI SOFA</v>
          </cell>
          <cell r="BU4039" t="str">
            <v>SOFA ARAGON</v>
          </cell>
        </row>
        <row r="4040">
          <cell r="H4040">
            <v>1</v>
          </cell>
          <cell r="O4040">
            <v>78082</v>
          </cell>
          <cell r="P4040" t="str">
            <v>2016/054-0026-01</v>
          </cell>
          <cell r="Q4040" t="str">
            <v>EST TAMPO CRISTAL LAPIDADO (15MM) INCOLOR CANTO RETO</v>
          </cell>
          <cell r="R4040">
            <v>2</v>
          </cell>
          <cell r="S4040">
            <v>0.55000000000000004</v>
          </cell>
          <cell r="T4040">
            <v>0.76</v>
          </cell>
          <cell r="U4040">
            <v>2</v>
          </cell>
          <cell r="V4040">
            <v>0.55000000000000004</v>
          </cell>
          <cell r="W4040">
            <v>0.01</v>
          </cell>
          <cell r="X4040">
            <v>0</v>
          </cell>
          <cell r="Y4040" t="str">
            <v>EST TAMPO CRISTAL LAPIDADO (15MM) INCOLOR CANTO RETO - 2x0,55x0,01H</v>
          </cell>
          <cell r="Z4040">
            <v>27730.951000000001</v>
          </cell>
          <cell r="AA4040">
            <v>0.5</v>
          </cell>
          <cell r="AB4040">
            <v>13865.4755</v>
          </cell>
          <cell r="AC4040" t="str">
            <v>CJ</v>
          </cell>
          <cell r="AD4040" t="str">
            <v>APARADOR + TAMPO</v>
          </cell>
          <cell r="AE4040" t="str">
            <v>VALOR TAMPO</v>
          </cell>
          <cell r="AF4040">
            <v>6343.2709999999997</v>
          </cell>
          <cell r="AG4040">
            <v>6343.2709999999997</v>
          </cell>
          <cell r="AH4040">
            <v>0</v>
          </cell>
          <cell r="AI4040">
            <v>27730.951000000001</v>
          </cell>
          <cell r="AJ4040" t="str">
            <v>REF: 318837</v>
          </cell>
          <cell r="AK4040"/>
          <cell r="AL4040">
            <v>318837</v>
          </cell>
          <cell r="AM4040" t="str">
            <v>TAMPO CRISTAL LAPIDADO (15MM) INCOLOR (RETILINEO)</v>
          </cell>
          <cell r="AN4040"/>
          <cell r="AO4040">
            <v>0</v>
          </cell>
          <cell r="AP4040">
            <v>0</v>
          </cell>
          <cell r="AQ4040">
            <v>0</v>
          </cell>
          <cell r="AR4040">
            <v>0</v>
          </cell>
          <cell r="AS4040" t="str">
            <v>TAMPO CRISTAL LAPIDADO (15MM) INCOLOR (RETILINEO) - Ø0x0H</v>
          </cell>
          <cell r="AT4040">
            <v>6343.2709999999997</v>
          </cell>
          <cell r="AU4040">
            <v>6343.2709999999997</v>
          </cell>
          <cell r="AV4040">
            <v>5766.61</v>
          </cell>
          <cell r="AW4040">
            <v>576.66100000000006</v>
          </cell>
          <cell r="AX4040">
            <v>6343.27</v>
          </cell>
          <cell r="AY4040">
            <v>9.9999999929423211E-4</v>
          </cell>
          <cell r="AZ4040">
            <v>318837</v>
          </cell>
          <cell r="BA4040" t="str">
            <v>TAMPO CRISTAL LAPIDADO (15MM) INCOLOR (RETILINEO)</v>
          </cell>
          <cell r="BB4040" t="str">
            <v>TAMPO FORN: TAMPO CRISTAL LAPIDADO (15MM) INCOLOR (RETILINEO)</v>
          </cell>
          <cell r="BC4040">
            <v>1.1000000000000001</v>
          </cell>
          <cell r="BD4040"/>
          <cell r="BE4040">
            <v>5766.61</v>
          </cell>
          <cell r="BF4040">
            <v>0</v>
          </cell>
          <cell r="BG4040">
            <v>-5766.61</v>
          </cell>
          <cell r="BH4040" t="str">
            <v>TAMPO FORN</v>
          </cell>
          <cell r="BI4040">
            <v>12</v>
          </cell>
          <cell r="BJ4040">
            <v>6343.2709999999997</v>
          </cell>
          <cell r="BK4040">
            <v>0</v>
          </cell>
          <cell r="BL4040">
            <v>0</v>
          </cell>
          <cell r="BM4040"/>
          <cell r="BN4040"/>
          <cell r="BO4040"/>
          <cell r="BP4040"/>
          <cell r="BR4040" t="str">
            <v>PE</v>
          </cell>
          <cell r="BS4040" t="str">
            <v>78082 | 151718</v>
          </cell>
          <cell r="BT4040" t="str">
            <v>TAMPO CRISTAL</v>
          </cell>
          <cell r="BU4040" t="str">
            <v>APARADOR MAZAS (FL)</v>
          </cell>
        </row>
        <row r="4041">
          <cell r="H4041">
            <v>1</v>
          </cell>
          <cell r="O4041">
            <v>273693</v>
          </cell>
          <cell r="P4041" t="str">
            <v>2021/091-0066-01</v>
          </cell>
          <cell r="Q4041" t="str">
            <v>EST MODULO PUFF DIXON FX C3016/PES PRETO</v>
          </cell>
          <cell r="R4041">
            <v>3.77</v>
          </cell>
          <cell r="S4041">
            <v>2.67</v>
          </cell>
          <cell r="T4041">
            <v>0.8</v>
          </cell>
          <cell r="U4041">
            <v>1.01</v>
          </cell>
          <cell r="V4041">
            <v>1.01</v>
          </cell>
          <cell r="W4041">
            <v>0.44</v>
          </cell>
          <cell r="X4041">
            <v>0</v>
          </cell>
          <cell r="Y4041" t="str">
            <v>EST MODULO PUFF DIXON FX C3016/PES PRETO - 1,01x1,01x0,44H</v>
          </cell>
          <cell r="Z4041">
            <v>58146.820000000007</v>
          </cell>
          <cell r="AA4041">
            <v>0.5</v>
          </cell>
          <cell r="AB4041">
            <v>29073.410000000003</v>
          </cell>
          <cell r="AC4041" t="str">
            <v>CS</v>
          </cell>
          <cell r="AD4041" t="str">
            <v>SOFA COMPLETO</v>
          </cell>
          <cell r="AE4041" t="str">
            <v>VALOR ACESSORIO MESA</v>
          </cell>
          <cell r="AF4041">
            <v>8690.6200000000008</v>
          </cell>
          <cell r="AG4041">
            <v>8690.6200000000008</v>
          </cell>
          <cell r="AH4041">
            <v>0</v>
          </cell>
          <cell r="AI4041">
            <v>58146.820000000007</v>
          </cell>
          <cell r="AJ4041" t="str">
            <v>REF: 297334</v>
          </cell>
          <cell r="AK4041" t="str">
            <v>REVESTIMENTO FORA DE LINHA</v>
          </cell>
          <cell r="AL4041">
            <v>297334</v>
          </cell>
          <cell r="AM4041" t="str">
            <v>MODULO PUFF DIXON (FX C)</v>
          </cell>
          <cell r="AN4041"/>
          <cell r="AO4041">
            <v>1.01</v>
          </cell>
          <cell r="AP4041">
            <v>1.01</v>
          </cell>
          <cell r="AQ4041">
            <v>0.44</v>
          </cell>
          <cell r="AR4041">
            <v>0</v>
          </cell>
          <cell r="AS4041" t="str">
            <v>MODULO PUFF DIXON (FX C) - 1,01x1,01x0,44H</v>
          </cell>
          <cell r="AT4041">
            <v>8690.6200000000008</v>
          </cell>
          <cell r="AU4041">
            <v>8690.6200000000008</v>
          </cell>
          <cell r="AV4041">
            <v>8690.6200000000008</v>
          </cell>
          <cell r="AW4041">
            <v>0</v>
          </cell>
          <cell r="AX4041">
            <v>8690.6200000000008</v>
          </cell>
          <cell r="AY4041">
            <v>0</v>
          </cell>
          <cell r="AZ4041"/>
          <cell r="BA4041" t="str">
            <v/>
          </cell>
          <cell r="BB4041"/>
          <cell r="BC4041"/>
          <cell r="BD4041"/>
          <cell r="BE4041" t="str">
            <v/>
          </cell>
          <cell r="BF4041">
            <v>0</v>
          </cell>
          <cell r="BG4041" t="str">
            <v/>
          </cell>
          <cell r="BH4041" t="str">
            <v/>
          </cell>
          <cell r="BI4041">
            <v>12</v>
          </cell>
          <cell r="BJ4041" t="str">
            <v>0</v>
          </cell>
          <cell r="BK4041">
            <v>0</v>
          </cell>
          <cell r="BL4041">
            <v>0</v>
          </cell>
          <cell r="BM4041"/>
          <cell r="BN4041"/>
          <cell r="BO4041"/>
          <cell r="BP4041"/>
          <cell r="BR4041" t="str">
            <v>PE</v>
          </cell>
          <cell r="BS4041" t="str">
            <v>206603 | 273693 | 273692 | 273691</v>
          </cell>
          <cell r="BT4041" t="str">
            <v>CLAMI SOFA</v>
          </cell>
          <cell r="BU4041" t="str">
            <v>SOFA DIXON</v>
          </cell>
        </row>
        <row r="4042">
          <cell r="H4042">
            <v>1</v>
          </cell>
          <cell r="O4042">
            <v>273692</v>
          </cell>
          <cell r="P4042" t="str">
            <v>2021/091-0065-01</v>
          </cell>
          <cell r="Q4042" t="str">
            <v>EST MODULO S/BRACO C/AVANCO DIREITO DIXON FX C3016/PES PRETO</v>
          </cell>
          <cell r="R4042">
            <v>3.77</v>
          </cell>
          <cell r="S4042">
            <v>2.67</v>
          </cell>
          <cell r="T4042">
            <v>0.8</v>
          </cell>
          <cell r="U4042">
            <v>1.65</v>
          </cell>
          <cell r="V4042">
            <v>1.02</v>
          </cell>
          <cell r="W4042">
            <v>0.8</v>
          </cell>
          <cell r="X4042">
            <v>0</v>
          </cell>
          <cell r="Y4042" t="str">
            <v>EST MODULO S/BRACO C/AVANCO DIREITO DIXON FX C3016/PES PRETO - 1,65x1,02x0,8H</v>
          </cell>
          <cell r="Z4042">
            <v>58146.820000000007</v>
          </cell>
          <cell r="AA4042">
            <v>0.5</v>
          </cell>
          <cell r="AB4042">
            <v>29073.410000000003</v>
          </cell>
          <cell r="AC4042" t="str">
            <v>CS</v>
          </cell>
          <cell r="AD4042" t="str">
            <v>SOFA COMPLETO</v>
          </cell>
          <cell r="AE4042" t="str">
            <v>VALOR MODULO</v>
          </cell>
          <cell r="AF4042">
            <v>15548.02</v>
          </cell>
          <cell r="AG4042">
            <v>15548.02</v>
          </cell>
          <cell r="AH4042">
            <v>0</v>
          </cell>
          <cell r="AI4042">
            <v>58146.820000000007</v>
          </cell>
          <cell r="AJ4042" t="str">
            <v>REF: 297422</v>
          </cell>
          <cell r="AK4042" t="str">
            <v>REVESTIMENTO FORA DE LINHA</v>
          </cell>
          <cell r="AL4042">
            <v>297422</v>
          </cell>
          <cell r="AM4042" t="str">
            <v>MODULO S/BRACO C/AVANCO BASE DIXON (FX C)</v>
          </cell>
          <cell r="AN4042"/>
          <cell r="AO4042">
            <v>1.65</v>
          </cell>
          <cell r="AP4042">
            <v>1.02</v>
          </cell>
          <cell r="AQ4042">
            <v>0.8</v>
          </cell>
          <cell r="AR4042">
            <v>0</v>
          </cell>
          <cell r="AS4042" t="str">
            <v>MODULO S/BRACO C/AVANCO BASE DIXON (FX C) - 1,65x1,02x0,8H</v>
          </cell>
          <cell r="AT4042">
            <v>15548.02</v>
          </cell>
          <cell r="AU4042">
            <v>15548.02</v>
          </cell>
          <cell r="AV4042">
            <v>15548.02</v>
          </cell>
          <cell r="AW4042">
            <v>0</v>
          </cell>
          <cell r="AX4042">
            <v>15548.02</v>
          </cell>
          <cell r="AY4042">
            <v>0</v>
          </cell>
          <cell r="AZ4042"/>
          <cell r="BA4042" t="str">
            <v/>
          </cell>
          <cell r="BB4042"/>
          <cell r="BC4042"/>
          <cell r="BD4042"/>
          <cell r="BE4042" t="str">
            <v/>
          </cell>
          <cell r="BF4042">
            <v>0</v>
          </cell>
          <cell r="BG4042" t="str">
            <v/>
          </cell>
          <cell r="BH4042" t="str">
            <v/>
          </cell>
          <cell r="BI4042">
            <v>12</v>
          </cell>
          <cell r="BJ4042" t="str">
            <v>0</v>
          </cell>
          <cell r="BK4042">
            <v>0</v>
          </cell>
          <cell r="BL4042">
            <v>0</v>
          </cell>
          <cell r="BM4042"/>
          <cell r="BN4042"/>
          <cell r="BO4042"/>
          <cell r="BP4042"/>
          <cell r="BR4042" t="str">
            <v>PE</v>
          </cell>
          <cell r="BS4042" t="str">
            <v>206603 | 273693 | 273692 | 273691</v>
          </cell>
          <cell r="BT4042" t="str">
            <v>CLAMI SOFA</v>
          </cell>
          <cell r="BU4042" t="str">
            <v>SOFA DIXON</v>
          </cell>
        </row>
        <row r="4043">
          <cell r="H4043">
            <v>1</v>
          </cell>
          <cell r="O4043">
            <v>273691</v>
          </cell>
          <cell r="P4043" t="str">
            <v>2021/091-0064-01</v>
          </cell>
          <cell r="Q4043" t="str">
            <v>EST MODULO BRACO ESQUERDO DIXON FX C3016/PES PRETO</v>
          </cell>
          <cell r="R4043">
            <v>3.77</v>
          </cell>
          <cell r="S4043">
            <v>2.67</v>
          </cell>
          <cell r="T4043">
            <v>0.8</v>
          </cell>
          <cell r="U4043">
            <v>2.75</v>
          </cell>
          <cell r="V4043">
            <v>1.02</v>
          </cell>
          <cell r="W4043">
            <v>0.8</v>
          </cell>
          <cell r="X4043">
            <v>0</v>
          </cell>
          <cell r="Y4043" t="str">
            <v>EST MODULO BRACO ESQUERDO DIXON FX C3016/PES PRETO - 2,75x1,02x0,8H</v>
          </cell>
          <cell r="Z4043">
            <v>58146.820000000007</v>
          </cell>
          <cell r="AA4043">
            <v>0.5</v>
          </cell>
          <cell r="AB4043">
            <v>29073.410000000003</v>
          </cell>
          <cell r="AC4043" t="str">
            <v>CS</v>
          </cell>
          <cell r="AD4043" t="str">
            <v>SOFA COMPLETO</v>
          </cell>
          <cell r="AE4043" t="str">
            <v>VALOR MODULO</v>
          </cell>
          <cell r="AF4043">
            <v>23485.91</v>
          </cell>
          <cell r="AG4043">
            <v>23485.91</v>
          </cell>
          <cell r="AH4043">
            <v>0</v>
          </cell>
          <cell r="AI4043">
            <v>58146.820000000007</v>
          </cell>
          <cell r="AJ4043" t="str">
            <v>REF: 296718</v>
          </cell>
          <cell r="AK4043" t="str">
            <v>REVESTIMENTO FORA DE LINHA</v>
          </cell>
          <cell r="AL4043">
            <v>296718</v>
          </cell>
          <cell r="AM4043" t="str">
            <v>MODULO BRACO DIXON (FX C)</v>
          </cell>
          <cell r="AN4043"/>
          <cell r="AO4043">
            <v>2.75</v>
          </cell>
          <cell r="AP4043">
            <v>1.02</v>
          </cell>
          <cell r="AQ4043">
            <v>0.8</v>
          </cell>
          <cell r="AR4043">
            <v>0</v>
          </cell>
          <cell r="AS4043" t="str">
            <v>MODULO BRACO DIXON (FX C) - 2,75x1,02x0,8H</v>
          </cell>
          <cell r="AT4043">
            <v>23485.91</v>
          </cell>
          <cell r="AU4043">
            <v>23485.91</v>
          </cell>
          <cell r="AV4043">
            <v>23485.91</v>
          </cell>
          <cell r="AW4043">
            <v>0</v>
          </cell>
          <cell r="AX4043">
            <v>23485.91</v>
          </cell>
          <cell r="AY4043">
            <v>0</v>
          </cell>
          <cell r="AZ4043"/>
          <cell r="BA4043" t="str">
            <v/>
          </cell>
          <cell r="BB4043"/>
          <cell r="BC4043"/>
          <cell r="BD4043"/>
          <cell r="BE4043" t="str">
            <v/>
          </cell>
          <cell r="BF4043">
            <v>0</v>
          </cell>
          <cell r="BG4043" t="str">
            <v/>
          </cell>
          <cell r="BH4043" t="str">
            <v/>
          </cell>
          <cell r="BI4043">
            <v>12</v>
          </cell>
          <cell r="BJ4043" t="str">
            <v>0</v>
          </cell>
          <cell r="BK4043">
            <v>0</v>
          </cell>
          <cell r="BL4043">
            <v>0</v>
          </cell>
          <cell r="BM4043"/>
          <cell r="BN4043"/>
          <cell r="BO4043"/>
          <cell r="BP4043"/>
          <cell r="BR4043" t="str">
            <v>PE</v>
          </cell>
          <cell r="BS4043" t="str">
            <v>206603 | 273693 | 273692 | 273691</v>
          </cell>
          <cell r="BT4043" t="str">
            <v>CLAMI SOFA</v>
          </cell>
          <cell r="BU4043" t="str">
            <v>SOFA DIXON</v>
          </cell>
        </row>
        <row r="4044">
          <cell r="H4044">
            <v>1</v>
          </cell>
          <cell r="O4044">
            <v>206603</v>
          </cell>
          <cell r="P4044" t="str">
            <v>2019/137-0110-01</v>
          </cell>
          <cell r="Q4044" t="str">
            <v>EST ACESSORIO MESA DIXON (METAL/COURO CAMEL)</v>
          </cell>
          <cell r="R4044">
            <v>3.77</v>
          </cell>
          <cell r="S4044">
            <v>2.67</v>
          </cell>
          <cell r="T4044">
            <v>0.8</v>
          </cell>
          <cell r="U4044">
            <v>0</v>
          </cell>
          <cell r="V4044">
            <v>0</v>
          </cell>
          <cell r="W4044">
            <v>0</v>
          </cell>
          <cell r="X4044">
            <v>0</v>
          </cell>
          <cell r="Y4044" t="str">
            <v>EST ACESSORIO MESA DIXON (METAL/COURO CAMEL) - Ø0x0H</v>
          </cell>
          <cell r="Z4044">
            <v>58146.820000000007</v>
          </cell>
          <cell r="AA4044">
            <v>0.5</v>
          </cell>
          <cell r="AB4044">
            <v>29073.410000000003</v>
          </cell>
          <cell r="AC4044" t="str">
            <v>CS</v>
          </cell>
          <cell r="AD4044" t="str">
            <v>SOFA COMPLETO</v>
          </cell>
          <cell r="AE4044" t="str">
            <v>VALOR MODULO</v>
          </cell>
          <cell r="AF4044">
            <v>10422.27</v>
          </cell>
          <cell r="AG4044">
            <v>10422.27</v>
          </cell>
          <cell r="AH4044">
            <v>0</v>
          </cell>
          <cell r="AI4044">
            <v>58146.820000000007</v>
          </cell>
          <cell r="AJ4044" t="str">
            <v>REF: 308169</v>
          </cell>
          <cell r="AK4044"/>
          <cell r="AL4044">
            <v>308169</v>
          </cell>
          <cell r="AM4044" t="str">
            <v>ACESSORIO MESA DIXON (METAL /COURO)</v>
          </cell>
          <cell r="AN4044"/>
          <cell r="AO4044">
            <v>0</v>
          </cell>
          <cell r="AP4044">
            <v>0</v>
          </cell>
          <cell r="AQ4044">
            <v>0</v>
          </cell>
          <cell r="AR4044">
            <v>0</v>
          </cell>
          <cell r="AS4044" t="str">
            <v>ACESSORIO MESA DIXON (METAL /COURO) - Ø0x0H</v>
          </cell>
          <cell r="AT4044">
            <v>10422.27</v>
          </cell>
          <cell r="AU4044">
            <v>10422.27</v>
          </cell>
          <cell r="AV4044">
            <v>10422.27</v>
          </cell>
          <cell r="AW4044">
            <v>0</v>
          </cell>
          <cell r="AX4044">
            <v>10422.27</v>
          </cell>
          <cell r="AY4044">
            <v>0</v>
          </cell>
          <cell r="AZ4044"/>
          <cell r="BA4044" t="str">
            <v/>
          </cell>
          <cell r="BB4044"/>
          <cell r="BC4044"/>
          <cell r="BD4044"/>
          <cell r="BE4044" t="str">
            <v/>
          </cell>
          <cell r="BF4044">
            <v>0</v>
          </cell>
          <cell r="BG4044" t="str">
            <v/>
          </cell>
          <cell r="BH4044" t="str">
            <v/>
          </cell>
          <cell r="BI4044">
            <v>12</v>
          </cell>
          <cell r="BJ4044" t="str">
            <v>0</v>
          </cell>
          <cell r="BK4044">
            <v>0</v>
          </cell>
          <cell r="BL4044">
            <v>0</v>
          </cell>
          <cell r="BM4044"/>
          <cell r="BN4044"/>
          <cell r="BO4044"/>
          <cell r="BP4044"/>
          <cell r="BR4044" t="str">
            <v>PE</v>
          </cell>
          <cell r="BS4044" t="str">
            <v>206603 | 273693 | 273692 | 273691</v>
          </cell>
          <cell r="BT4044" t="str">
            <v>CLAMI SOFA</v>
          </cell>
          <cell r="BU4044" t="str">
            <v>SOFA DIXON</v>
          </cell>
        </row>
        <row r="4045">
          <cell r="H4045">
            <v>1</v>
          </cell>
          <cell r="O4045">
            <v>322235</v>
          </cell>
          <cell r="P4045" t="str">
            <v>2022/049-0030-01</v>
          </cell>
          <cell r="Q4045" t="str">
            <v>EST ACESSORIO MESA DIXON (METAL/COURO CAMEL)</v>
          </cell>
          <cell r="R4045">
            <v>3.77</v>
          </cell>
          <cell r="S4045">
            <v>2.67</v>
          </cell>
          <cell r="T4045">
            <v>0.8</v>
          </cell>
          <cell r="U4045">
            <v>0</v>
          </cell>
          <cell r="V4045">
            <v>0</v>
          </cell>
          <cell r="W4045">
            <v>0</v>
          </cell>
          <cell r="X4045">
            <v>0</v>
          </cell>
          <cell r="Y4045" t="str">
            <v>EST ACESSORIO MESA DIXON (METAL/COURO CAMEL) - Ø0x0H</v>
          </cell>
          <cell r="Z4045">
            <v>58146.820000000007</v>
          </cell>
          <cell r="AA4045">
            <v>0.5</v>
          </cell>
          <cell r="AB4045">
            <v>29073.410000000003</v>
          </cell>
          <cell r="AC4045" t="str">
            <v>CY</v>
          </cell>
          <cell r="AD4045" t="str">
            <v>SOFA COMPLETO</v>
          </cell>
          <cell r="AE4045" t="str">
            <v>VALOR BANDEJA</v>
          </cell>
          <cell r="AF4045">
            <v>10422.27</v>
          </cell>
          <cell r="AG4045">
            <v>10422.27</v>
          </cell>
          <cell r="AH4045">
            <v>0</v>
          </cell>
          <cell r="AI4045">
            <v>58146.820000000007</v>
          </cell>
          <cell r="AJ4045" t="str">
            <v>REF: 308169</v>
          </cell>
          <cell r="AK4045"/>
          <cell r="AL4045">
            <v>308169</v>
          </cell>
          <cell r="AM4045" t="str">
            <v>ACESSORIO MESA DIXON (METAL /COURO)</v>
          </cell>
          <cell r="AN4045"/>
          <cell r="AO4045">
            <v>0</v>
          </cell>
          <cell r="AP4045">
            <v>0</v>
          </cell>
          <cell r="AQ4045">
            <v>0</v>
          </cell>
          <cell r="AR4045">
            <v>0</v>
          </cell>
          <cell r="AS4045" t="str">
            <v>ACESSORIO MESA DIXON (METAL /COURO) - Ø0x0H</v>
          </cell>
          <cell r="AT4045">
            <v>10422.27</v>
          </cell>
          <cell r="AU4045">
            <v>10422.27</v>
          </cell>
          <cell r="AV4045">
            <v>10422.27</v>
          </cell>
          <cell r="AW4045">
            <v>0</v>
          </cell>
          <cell r="AX4045">
            <v>10422.27</v>
          </cell>
          <cell r="AY4045">
            <v>0</v>
          </cell>
          <cell r="AZ4045"/>
          <cell r="BA4045" t="str">
            <v/>
          </cell>
          <cell r="BB4045"/>
          <cell r="BC4045"/>
          <cell r="BD4045"/>
          <cell r="BE4045" t="str">
            <v/>
          </cell>
          <cell r="BF4045">
            <v>0</v>
          </cell>
          <cell r="BG4045" t="str">
            <v/>
          </cell>
          <cell r="BH4045" t="str">
            <v/>
          </cell>
          <cell r="BI4045">
            <v>12</v>
          </cell>
          <cell r="BJ4045" t="str">
            <v>0</v>
          </cell>
          <cell r="BK4045">
            <v>0</v>
          </cell>
          <cell r="BL4045">
            <v>0</v>
          </cell>
          <cell r="BM4045"/>
          <cell r="BN4045"/>
          <cell r="BO4045"/>
          <cell r="BP4045"/>
          <cell r="BR4045" t="str">
            <v>PE</v>
          </cell>
          <cell r="BS4045" t="str">
            <v>322235 | 206601 | 206600 | 206602</v>
          </cell>
          <cell r="BT4045" t="str">
            <v>CLAMI SOFA</v>
          </cell>
          <cell r="BU4045" t="str">
            <v>SOFA DIXON</v>
          </cell>
        </row>
        <row r="4046">
          <cell r="H4046">
            <v>1</v>
          </cell>
          <cell r="O4046">
            <v>206602</v>
          </cell>
          <cell r="P4046" t="str">
            <v>2017/055-0064-01</v>
          </cell>
          <cell r="Q4046" t="str">
            <v>EST MODULO PUFF DIXON FX C3001/PES PRETO</v>
          </cell>
          <cell r="R4046">
            <v>3.77</v>
          </cell>
          <cell r="S4046">
            <v>2.67</v>
          </cell>
          <cell r="T4046">
            <v>0.8</v>
          </cell>
          <cell r="U4046">
            <v>1.01</v>
          </cell>
          <cell r="V4046">
            <v>1.01</v>
          </cell>
          <cell r="W4046">
            <v>0.44</v>
          </cell>
          <cell r="X4046">
            <v>0</v>
          </cell>
          <cell r="Y4046" t="str">
            <v>EST MODULO PUFF DIXON FX C3001/PES PRETO - 1,01x1,01x0,44H</v>
          </cell>
          <cell r="Z4046">
            <v>58146.820000000007</v>
          </cell>
          <cell r="AA4046">
            <v>0.5</v>
          </cell>
          <cell r="AB4046">
            <v>29073.410000000003</v>
          </cell>
          <cell r="AC4046" t="str">
            <v>CY</v>
          </cell>
          <cell r="AD4046" t="str">
            <v>SOFA COMPLETO</v>
          </cell>
          <cell r="AE4046" t="str">
            <v>VALOR MODULO</v>
          </cell>
          <cell r="AF4046">
            <v>8690.6200000000008</v>
          </cell>
          <cell r="AG4046">
            <v>8690.6200000000008</v>
          </cell>
          <cell r="AH4046">
            <v>0</v>
          </cell>
          <cell r="AI4046">
            <v>58146.820000000007</v>
          </cell>
          <cell r="AJ4046" t="str">
            <v>REF: 297334</v>
          </cell>
          <cell r="AK4046"/>
          <cell r="AL4046">
            <v>297334</v>
          </cell>
          <cell r="AM4046" t="str">
            <v>MODULO PUFF DIXON (FX C)</v>
          </cell>
          <cell r="AN4046"/>
          <cell r="AO4046">
            <v>1.01</v>
          </cell>
          <cell r="AP4046">
            <v>1.01</v>
          </cell>
          <cell r="AQ4046">
            <v>0.44</v>
          </cell>
          <cell r="AR4046">
            <v>0</v>
          </cell>
          <cell r="AS4046" t="str">
            <v>MODULO PUFF DIXON (FX C) - 1,01x1,01x0,44H</v>
          </cell>
          <cell r="AT4046">
            <v>8690.6200000000008</v>
          </cell>
          <cell r="AU4046">
            <v>8690.6200000000008</v>
          </cell>
          <cell r="AV4046">
            <v>8690.6200000000008</v>
          </cell>
          <cell r="AW4046">
            <v>0</v>
          </cell>
          <cell r="AX4046">
            <v>8690.6200000000008</v>
          </cell>
          <cell r="AY4046">
            <v>0</v>
          </cell>
          <cell r="AZ4046"/>
          <cell r="BA4046" t="str">
            <v/>
          </cell>
          <cell r="BB4046"/>
          <cell r="BC4046"/>
          <cell r="BD4046"/>
          <cell r="BE4046" t="str">
            <v/>
          </cell>
          <cell r="BF4046">
            <v>0</v>
          </cell>
          <cell r="BG4046" t="str">
            <v/>
          </cell>
          <cell r="BH4046" t="str">
            <v/>
          </cell>
          <cell r="BI4046">
            <v>12</v>
          </cell>
          <cell r="BJ4046" t="str">
            <v>0</v>
          </cell>
          <cell r="BK4046">
            <v>0</v>
          </cell>
          <cell r="BL4046">
            <v>0</v>
          </cell>
          <cell r="BM4046"/>
          <cell r="BN4046"/>
          <cell r="BO4046"/>
          <cell r="BP4046"/>
          <cell r="BR4046" t="str">
            <v>PE</v>
          </cell>
          <cell r="BS4046" t="str">
            <v>322235 | 206601 | 206600 | 206602</v>
          </cell>
          <cell r="BT4046" t="str">
            <v>CLAMI SOFA</v>
          </cell>
          <cell r="BU4046" t="str">
            <v>SOFA DIXON</v>
          </cell>
        </row>
        <row r="4047">
          <cell r="H4047">
            <v>1</v>
          </cell>
          <cell r="O4047">
            <v>206601</v>
          </cell>
          <cell r="P4047" t="str">
            <v>2017/055-0063-01</v>
          </cell>
          <cell r="Q4047" t="str">
            <v>EST MODULO S/BRACO C/AVANCO DIREITO DIXON FX C3001/PES PRETO</v>
          </cell>
          <cell r="R4047">
            <v>3.77</v>
          </cell>
          <cell r="S4047">
            <v>2.67</v>
          </cell>
          <cell r="T4047">
            <v>0.8</v>
          </cell>
          <cell r="U4047">
            <v>1.65</v>
          </cell>
          <cell r="V4047">
            <v>1.02</v>
          </cell>
          <cell r="W4047">
            <v>0.8</v>
          </cell>
          <cell r="X4047">
            <v>0</v>
          </cell>
          <cell r="Y4047" t="str">
            <v>EST MODULO S/BRACO C/AVANCO DIREITO DIXON FX C3001/PES PRETO - 1,65x1,02x0,8H</v>
          </cell>
          <cell r="Z4047">
            <v>58146.820000000007</v>
          </cell>
          <cell r="AA4047">
            <v>0.5</v>
          </cell>
          <cell r="AB4047">
            <v>29073.410000000003</v>
          </cell>
          <cell r="AC4047" t="str">
            <v>CY</v>
          </cell>
          <cell r="AD4047" t="str">
            <v>SOFA COMPLETO</v>
          </cell>
          <cell r="AE4047" t="str">
            <v>VALOR MODULO</v>
          </cell>
          <cell r="AF4047">
            <v>15548.02</v>
          </cell>
          <cell r="AG4047">
            <v>15548.02</v>
          </cell>
          <cell r="AH4047">
            <v>0</v>
          </cell>
          <cell r="AI4047">
            <v>58146.820000000007</v>
          </cell>
          <cell r="AJ4047" t="str">
            <v>REF: 297422</v>
          </cell>
          <cell r="AK4047"/>
          <cell r="AL4047">
            <v>297422</v>
          </cell>
          <cell r="AM4047" t="str">
            <v>MODULO S/BRACO C/AVANCO BASE DIXON (FX C)</v>
          </cell>
          <cell r="AN4047"/>
          <cell r="AO4047">
            <v>1.65</v>
          </cell>
          <cell r="AP4047">
            <v>1.02</v>
          </cell>
          <cell r="AQ4047">
            <v>0.8</v>
          </cell>
          <cell r="AR4047">
            <v>0</v>
          </cell>
          <cell r="AS4047" t="str">
            <v>MODULO S/BRACO C/AVANCO BASE DIXON (FX C) - 1,65x1,02x0,8H</v>
          </cell>
          <cell r="AT4047">
            <v>15548.02</v>
          </cell>
          <cell r="AU4047">
            <v>15548.02</v>
          </cell>
          <cell r="AV4047">
            <v>15548.02</v>
          </cell>
          <cell r="AW4047">
            <v>0</v>
          </cell>
          <cell r="AX4047">
            <v>15548.02</v>
          </cell>
          <cell r="AY4047">
            <v>0</v>
          </cell>
          <cell r="AZ4047"/>
          <cell r="BA4047" t="str">
            <v/>
          </cell>
          <cell r="BB4047"/>
          <cell r="BC4047"/>
          <cell r="BD4047"/>
          <cell r="BE4047" t="str">
            <v/>
          </cell>
          <cell r="BF4047">
            <v>0</v>
          </cell>
          <cell r="BG4047" t="str">
            <v/>
          </cell>
          <cell r="BH4047" t="str">
            <v/>
          </cell>
          <cell r="BI4047">
            <v>12</v>
          </cell>
          <cell r="BJ4047" t="str">
            <v>0</v>
          </cell>
          <cell r="BK4047">
            <v>0</v>
          </cell>
          <cell r="BL4047">
            <v>0</v>
          </cell>
          <cell r="BM4047"/>
          <cell r="BN4047"/>
          <cell r="BO4047"/>
          <cell r="BP4047"/>
          <cell r="BR4047" t="str">
            <v>PE</v>
          </cell>
          <cell r="BS4047" t="str">
            <v>322235 | 206601 | 206600 | 206602</v>
          </cell>
          <cell r="BT4047" t="str">
            <v>CLAMI SOFA</v>
          </cell>
          <cell r="BU4047" t="str">
            <v>SOFA DIXON</v>
          </cell>
        </row>
        <row r="4048">
          <cell r="H4048">
            <v>1</v>
          </cell>
          <cell r="O4048">
            <v>206600</v>
          </cell>
          <cell r="P4048" t="str">
            <v>2017/055-0062-01</v>
          </cell>
          <cell r="Q4048" t="str">
            <v>EST MODULO BRACO ESQUERDO DIXON FX C3001/PES PRETO</v>
          </cell>
          <cell r="R4048">
            <v>3.77</v>
          </cell>
          <cell r="S4048">
            <v>2.67</v>
          </cell>
          <cell r="T4048">
            <v>0.8</v>
          </cell>
          <cell r="U4048">
            <v>2.75</v>
          </cell>
          <cell r="V4048">
            <v>1.02</v>
          </cell>
          <cell r="W4048">
            <v>0.8</v>
          </cell>
          <cell r="X4048">
            <v>0</v>
          </cell>
          <cell r="Y4048" t="str">
            <v>EST MODULO BRACO ESQUERDO DIXON FX C3001/PES PRETO - 2,75x1,02x0,8H</v>
          </cell>
          <cell r="Z4048">
            <v>58146.820000000007</v>
          </cell>
          <cell r="AA4048">
            <v>0.5</v>
          </cell>
          <cell r="AB4048">
            <v>29073.410000000003</v>
          </cell>
          <cell r="AC4048" t="str">
            <v>CY</v>
          </cell>
          <cell r="AD4048" t="str">
            <v>SOFA COMPLETO</v>
          </cell>
          <cell r="AE4048" t="str">
            <v>VALOR MODULO</v>
          </cell>
          <cell r="AF4048">
            <v>23485.91</v>
          </cell>
          <cell r="AG4048">
            <v>23485.91</v>
          </cell>
          <cell r="AH4048">
            <v>0</v>
          </cell>
          <cell r="AI4048">
            <v>58146.820000000007</v>
          </cell>
          <cell r="AJ4048" t="str">
            <v>REF: 296718</v>
          </cell>
          <cell r="AK4048"/>
          <cell r="AL4048">
            <v>296718</v>
          </cell>
          <cell r="AM4048" t="str">
            <v>MODULO BRACO DIXON (FX C)</v>
          </cell>
          <cell r="AN4048"/>
          <cell r="AO4048">
            <v>2.75</v>
          </cell>
          <cell r="AP4048">
            <v>1.02</v>
          </cell>
          <cell r="AQ4048">
            <v>0.8</v>
          </cell>
          <cell r="AR4048">
            <v>0</v>
          </cell>
          <cell r="AS4048" t="str">
            <v>MODULO BRACO DIXON (FX C) - 2,75x1,02x0,8H</v>
          </cell>
          <cell r="AT4048">
            <v>23485.91</v>
          </cell>
          <cell r="AU4048">
            <v>23485.91</v>
          </cell>
          <cell r="AV4048">
            <v>23485.91</v>
          </cell>
          <cell r="AW4048">
            <v>0</v>
          </cell>
          <cell r="AX4048">
            <v>23485.91</v>
          </cell>
          <cell r="AY4048">
            <v>0</v>
          </cell>
          <cell r="AZ4048"/>
          <cell r="BA4048" t="str">
            <v/>
          </cell>
          <cell r="BB4048"/>
          <cell r="BC4048"/>
          <cell r="BD4048"/>
          <cell r="BE4048" t="str">
            <v/>
          </cell>
          <cell r="BF4048">
            <v>0</v>
          </cell>
          <cell r="BG4048" t="str">
            <v/>
          </cell>
          <cell r="BH4048" t="str">
            <v/>
          </cell>
          <cell r="BI4048">
            <v>12</v>
          </cell>
          <cell r="BJ4048" t="str">
            <v>0</v>
          </cell>
          <cell r="BK4048">
            <v>0</v>
          </cell>
          <cell r="BL4048">
            <v>0</v>
          </cell>
          <cell r="BM4048"/>
          <cell r="BN4048"/>
          <cell r="BO4048"/>
          <cell r="BP4048"/>
          <cell r="BR4048" t="str">
            <v>PE</v>
          </cell>
          <cell r="BS4048" t="str">
            <v>322235 | 206601 | 206600 | 206602</v>
          </cell>
          <cell r="BT4048" t="str">
            <v>CLAMI SOFA</v>
          </cell>
          <cell r="BU4048" t="str">
            <v>SOFA DIXON</v>
          </cell>
        </row>
        <row r="4049">
          <cell r="H4049">
            <v>1</v>
          </cell>
          <cell r="O4049">
            <v>379864</v>
          </cell>
          <cell r="P4049" t="str">
            <v>2024/068-0028-01</v>
          </cell>
          <cell r="Q4049" t="str">
            <v>EST BASE CENTRO MONDRIAN (LAMINA NOGUEIRA)</v>
          </cell>
          <cell r="R4049">
            <v>0.9</v>
          </cell>
          <cell r="S4049">
            <v>0.9</v>
          </cell>
          <cell r="T4049">
            <v>0.25</v>
          </cell>
          <cell r="U4049">
            <v>0.9</v>
          </cell>
          <cell r="V4049">
            <v>0.9</v>
          </cell>
          <cell r="W4049">
            <v>0.24</v>
          </cell>
          <cell r="X4049">
            <v>0</v>
          </cell>
          <cell r="Y4049" t="str">
            <v>EST BASE CENTRO MONDRIAN (LAMINA NOGUEIRA) - 0,9x0,9x0,24H</v>
          </cell>
          <cell r="Z4049">
            <v>22325.91</v>
          </cell>
          <cell r="AA4049">
            <v>0.4</v>
          </cell>
          <cell r="AB4049">
            <v>13395.546</v>
          </cell>
          <cell r="AC4049" t="str">
            <v>DF</v>
          </cell>
          <cell r="AD4049" t="str">
            <v>BASE + TAMPO</v>
          </cell>
          <cell r="AE4049" t="str">
            <v>VALOR BASE</v>
          </cell>
          <cell r="AF4049">
            <v>12272.92</v>
          </cell>
          <cell r="AG4049">
            <v>12272.92</v>
          </cell>
          <cell r="AH4049">
            <v>0</v>
          </cell>
          <cell r="AI4049">
            <v>22325.91</v>
          </cell>
          <cell r="AJ4049" t="str">
            <v>REF: 383575</v>
          </cell>
          <cell r="AK4049"/>
          <cell r="AL4049">
            <v>383575</v>
          </cell>
          <cell r="AM4049" t="str">
            <v>BASE CENTRO MONDRIAN (TAMPO FORN)</v>
          </cell>
          <cell r="AN4049"/>
          <cell r="AO4049">
            <v>0.9</v>
          </cell>
          <cell r="AP4049">
            <v>0.9</v>
          </cell>
          <cell r="AQ4049">
            <v>0.24</v>
          </cell>
          <cell r="AR4049">
            <v>0</v>
          </cell>
          <cell r="AS4049" t="str">
            <v>BASE CENTRO MONDRIAN (TAMPO FORN) - 0,9x0,9x0,24H</v>
          </cell>
          <cell r="AT4049">
            <v>12272.92</v>
          </cell>
          <cell r="AU4049">
            <v>12272.92</v>
          </cell>
          <cell r="AV4049">
            <v>12272.92</v>
          </cell>
          <cell r="AW4049">
            <v>0</v>
          </cell>
          <cell r="AX4049">
            <v>12272.92</v>
          </cell>
          <cell r="AY4049">
            <v>0</v>
          </cell>
          <cell r="AZ4049"/>
          <cell r="BA4049" t="str">
            <v/>
          </cell>
          <cell r="BB4049"/>
          <cell r="BC4049"/>
          <cell r="BD4049"/>
          <cell r="BE4049" t="str">
            <v/>
          </cell>
          <cell r="BF4049">
            <v>0</v>
          </cell>
          <cell r="BG4049" t="str">
            <v/>
          </cell>
          <cell r="BH4049" t="str">
            <v/>
          </cell>
          <cell r="BI4049">
            <v>12</v>
          </cell>
          <cell r="BJ4049" t="str">
            <v>0</v>
          </cell>
          <cell r="BK4049">
            <v>0</v>
          </cell>
          <cell r="BL4049">
            <v>0</v>
          </cell>
          <cell r="BM4049"/>
          <cell r="BN4049"/>
          <cell r="BO4049"/>
          <cell r="BP4049"/>
          <cell r="BR4049">
            <v>0</v>
          </cell>
          <cell r="BS4049" t="str">
            <v>379866 | 379864</v>
          </cell>
          <cell r="BT4049" t="str">
            <v>CLAMI MESA CENTRO</v>
          </cell>
          <cell r="BU4049" t="str">
            <v>MESA CENTRO MONDRIAN (RBD)</v>
          </cell>
        </row>
        <row r="4050">
          <cell r="H4050">
            <v>1</v>
          </cell>
          <cell r="O4050">
            <v>379866</v>
          </cell>
          <cell r="P4050" t="str">
            <v>2024/068-0030-01</v>
          </cell>
          <cell r="Q4050" t="str">
            <v>EST TAMPO MONDRIAN (PEDRA 1) (BRANCO PARANA LEVIGADO)</v>
          </cell>
          <cell r="R4050">
            <v>0.9</v>
          </cell>
          <cell r="S4050">
            <v>0.9</v>
          </cell>
          <cell r="T4050">
            <v>0.25</v>
          </cell>
          <cell r="U4050">
            <v>0.87</v>
          </cell>
          <cell r="V4050">
            <v>0.6</v>
          </cell>
          <cell r="W4050">
            <v>0.02</v>
          </cell>
          <cell r="X4050">
            <v>0</v>
          </cell>
          <cell r="Y4050" t="str">
            <v>EST TAMPO MONDRIAN (PEDRA 1) (BRANCO PARANA LEVIGADO) - 0,87x0,6x0,02H</v>
          </cell>
          <cell r="Z4050">
            <v>22325.91</v>
          </cell>
          <cell r="AA4050">
            <v>0.4</v>
          </cell>
          <cell r="AB4050">
            <v>13395.546</v>
          </cell>
          <cell r="AC4050" t="str">
            <v>DF</v>
          </cell>
          <cell r="AD4050" t="str">
            <v>BASE + TAMPO</v>
          </cell>
          <cell r="AE4050" t="str">
            <v>VALOR TAMPO</v>
          </cell>
          <cell r="AF4050">
            <v>10052.99</v>
          </cell>
          <cell r="AG4050">
            <v>10052.99</v>
          </cell>
          <cell r="AH4050">
            <v>0</v>
          </cell>
          <cell r="AI4050">
            <v>22325.91</v>
          </cell>
          <cell r="AJ4050" t="str">
            <v>REF: 383576</v>
          </cell>
          <cell r="AK4050"/>
          <cell r="AL4050">
            <v>383576</v>
          </cell>
          <cell r="AM4050" t="str">
            <v>TAMPO MONDRIAN (PEDRA 1)</v>
          </cell>
          <cell r="AN4050"/>
          <cell r="AO4050">
            <v>0.87</v>
          </cell>
          <cell r="AP4050">
            <v>0.6</v>
          </cell>
          <cell r="AQ4050">
            <v>0.02</v>
          </cell>
          <cell r="AR4050">
            <v>0</v>
          </cell>
          <cell r="AS4050" t="str">
            <v>TAMPO MONDRIAN (PEDRA 1) - 0,87x0,6x0,02H</v>
          </cell>
          <cell r="AT4050">
            <v>10052.99</v>
          </cell>
          <cell r="AU4050">
            <v>10052.99</v>
          </cell>
          <cell r="AV4050">
            <v>10052.99</v>
          </cell>
          <cell r="AW4050">
            <v>0</v>
          </cell>
          <cell r="AX4050">
            <v>10052.99</v>
          </cell>
          <cell r="AY4050">
            <v>0</v>
          </cell>
          <cell r="AZ4050"/>
          <cell r="BA4050" t="str">
            <v/>
          </cell>
          <cell r="BB4050"/>
          <cell r="BC4050"/>
          <cell r="BD4050"/>
          <cell r="BE4050" t="str">
            <v/>
          </cell>
          <cell r="BF4050">
            <v>0</v>
          </cell>
          <cell r="BG4050" t="str">
            <v/>
          </cell>
          <cell r="BH4050" t="str">
            <v/>
          </cell>
          <cell r="BI4050">
            <v>12</v>
          </cell>
          <cell r="BJ4050" t="str">
            <v>0</v>
          </cell>
          <cell r="BK4050">
            <v>0</v>
          </cell>
          <cell r="BL4050">
            <v>0</v>
          </cell>
          <cell r="BM4050"/>
          <cell r="BN4050"/>
          <cell r="BO4050"/>
          <cell r="BP4050"/>
          <cell r="BR4050">
            <v>0</v>
          </cell>
          <cell r="BS4050" t="str">
            <v>379866 | 379864</v>
          </cell>
          <cell r="BT4050" t="str">
            <v>CLAMI MESA CENTRO</v>
          </cell>
          <cell r="BU4050" t="str">
            <v>MESA CENTRO MONDRIAN (RBD)</v>
          </cell>
        </row>
        <row r="4051">
          <cell r="H4051">
            <v>1</v>
          </cell>
          <cell r="O4051">
            <v>334184</v>
          </cell>
          <cell r="P4051" t="str">
            <v>2022/207-0031-01</v>
          </cell>
          <cell r="Q4051" t="str">
            <v>EST MODULO S/BRACO CURVO ARAGON (MTZ CAPUCC) D4140</v>
          </cell>
          <cell r="R4051">
            <v>4.1500000000000004</v>
          </cell>
          <cell r="S4051">
            <v>2</v>
          </cell>
          <cell r="T4051">
            <v>0.92</v>
          </cell>
          <cell r="U4051">
            <v>2.1</v>
          </cell>
          <cell r="V4051">
            <v>1.4</v>
          </cell>
          <cell r="W4051">
            <v>0.92</v>
          </cell>
          <cell r="X4051">
            <v>0</v>
          </cell>
          <cell r="Y4051" t="str">
            <v>EST MODULO S/BRACO CURVO ARAGON (MTZ CAPUCC) D4140 - 2,1x1,4x0,92H</v>
          </cell>
          <cell r="Z4051">
            <v>69574.19</v>
          </cell>
          <cell r="AA4051">
            <v>0.5</v>
          </cell>
          <cell r="AB4051">
            <v>34787.095000000001</v>
          </cell>
          <cell r="AC4051" t="str">
            <v>DP</v>
          </cell>
          <cell r="AD4051" t="str">
            <v>SOFA COMPLETO</v>
          </cell>
          <cell r="AE4051" t="str">
            <v>VALOR MODULO</v>
          </cell>
          <cell r="AF4051">
            <v>32269.31</v>
          </cell>
          <cell r="AG4051">
            <v>32269.31</v>
          </cell>
          <cell r="AH4051">
            <v>0</v>
          </cell>
          <cell r="AI4051">
            <v>69574.19</v>
          </cell>
          <cell r="AJ4051" t="str">
            <v>REF: 334184</v>
          </cell>
          <cell r="AK4051" t="str">
            <v>VERSAO FORA DE LINHA</v>
          </cell>
          <cell r="AL4051">
            <v>334184</v>
          </cell>
          <cell r="AM4051" t="str">
            <v>EST MODULO S/BRACO CURVO ARAGON (MTZ CAPUCC) D4140</v>
          </cell>
          <cell r="AN4051"/>
          <cell r="AO4051">
            <v>2.1</v>
          </cell>
          <cell r="AP4051">
            <v>1.4</v>
          </cell>
          <cell r="AQ4051">
            <v>0.92</v>
          </cell>
          <cell r="AR4051">
            <v>0</v>
          </cell>
          <cell r="AS4051" t="str">
            <v>EST MODULO S/BRACO CURVO ARAGON (MTZ CAPUCC) D4140 - 2,1x1,4x0,92H</v>
          </cell>
          <cell r="AT4051">
            <v>32269.31</v>
          </cell>
          <cell r="AU4051">
            <v>32269.31</v>
          </cell>
          <cell r="AV4051">
            <v>32269.31</v>
          </cell>
          <cell r="AW4051">
            <v>0</v>
          </cell>
          <cell r="AX4051">
            <v>32269.31</v>
          </cell>
          <cell r="AY4051">
            <v>0</v>
          </cell>
          <cell r="AZ4051"/>
          <cell r="BA4051" t="str">
            <v/>
          </cell>
          <cell r="BB4051"/>
          <cell r="BC4051"/>
          <cell r="BD4051"/>
          <cell r="BE4051" t="str">
            <v/>
          </cell>
          <cell r="BF4051">
            <v>0</v>
          </cell>
          <cell r="BG4051" t="str">
            <v/>
          </cell>
          <cell r="BH4051" t="str">
            <v/>
          </cell>
          <cell r="BI4051">
            <v>12</v>
          </cell>
          <cell r="BJ4051" t="str">
            <v>0</v>
          </cell>
          <cell r="BK4051">
            <v>0</v>
          </cell>
          <cell r="BL4051">
            <v>0</v>
          </cell>
          <cell r="BM4051"/>
          <cell r="BN4051"/>
          <cell r="BO4051"/>
          <cell r="BP4051"/>
          <cell r="BR4051" t="str">
            <v>PE</v>
          </cell>
          <cell r="BS4051" t="str">
            <v>334183 | 334182 | 334184</v>
          </cell>
          <cell r="BT4051" t="str">
            <v>CLAMI SOFA</v>
          </cell>
          <cell r="BU4051" t="str">
            <v>SOFA ARAGON</v>
          </cell>
        </row>
        <row r="4052">
          <cell r="H4052">
            <v>1</v>
          </cell>
          <cell r="O4052">
            <v>334183</v>
          </cell>
          <cell r="P4052" t="str">
            <v>2022/207-0030-01</v>
          </cell>
          <cell r="Q4052" t="str">
            <v>EST MODULO BRACO ESQ ARAGON (1AS) (BC10) (MTZ CAPPUC) D4140</v>
          </cell>
          <cell r="R4052">
            <v>4.1500000000000004</v>
          </cell>
          <cell r="S4052">
            <v>2</v>
          </cell>
          <cell r="T4052">
            <v>0.92</v>
          </cell>
          <cell r="U4052">
            <v>1.1000000000000001</v>
          </cell>
          <cell r="V4052">
            <v>1</v>
          </cell>
          <cell r="W4052">
            <v>0.92</v>
          </cell>
          <cell r="X4052">
            <v>0</v>
          </cell>
          <cell r="Y4052" t="str">
            <v>EST MODULO BRACO ESQ ARAGON (1AS) (BC10) (MTZ CAPPUC) D4140 - 1,1x1x0,92H</v>
          </cell>
          <cell r="Z4052">
            <v>69574.19</v>
          </cell>
          <cell r="AA4052">
            <v>0.5</v>
          </cell>
          <cell r="AB4052">
            <v>34787.095000000001</v>
          </cell>
          <cell r="AC4052" t="str">
            <v>DP</v>
          </cell>
          <cell r="AD4052" t="str">
            <v>SOFA COMPLETO</v>
          </cell>
          <cell r="AE4052" t="str">
            <v>VALOR MODULO</v>
          </cell>
          <cell r="AF4052">
            <v>18652.439999999999</v>
          </cell>
          <cell r="AG4052">
            <v>18652.439999999999</v>
          </cell>
          <cell r="AH4052">
            <v>0</v>
          </cell>
          <cell r="AI4052">
            <v>69574.19</v>
          </cell>
          <cell r="AJ4052" t="str">
            <v>REF: 334183</v>
          </cell>
          <cell r="AK4052" t="str">
            <v>VERSAO FORA DE LINHA</v>
          </cell>
          <cell r="AL4052">
            <v>334183</v>
          </cell>
          <cell r="AM4052" t="str">
            <v>EST MODULO BRACO ESQ ARAGON (1AS) (BC10) (MTZ CAPPUC) D4140</v>
          </cell>
          <cell r="AN4052"/>
          <cell r="AO4052">
            <v>1.1000000000000001</v>
          </cell>
          <cell r="AP4052">
            <v>1</v>
          </cell>
          <cell r="AQ4052">
            <v>0.92</v>
          </cell>
          <cell r="AR4052">
            <v>0</v>
          </cell>
          <cell r="AS4052" t="str">
            <v>EST MODULO BRACO ESQ ARAGON (1AS) (BC10) (MTZ CAPPUC) D4140 - 1,1x1x0,92H</v>
          </cell>
          <cell r="AT4052">
            <v>18652.439999999999</v>
          </cell>
          <cell r="AU4052">
            <v>18652.439999999999</v>
          </cell>
          <cell r="AV4052">
            <v>18652.439999999999</v>
          </cell>
          <cell r="AW4052">
            <v>0</v>
          </cell>
          <cell r="AX4052">
            <v>18652.439999999999</v>
          </cell>
          <cell r="AY4052">
            <v>0</v>
          </cell>
          <cell r="AZ4052"/>
          <cell r="BA4052" t="str">
            <v/>
          </cell>
          <cell r="BB4052"/>
          <cell r="BC4052"/>
          <cell r="BD4052"/>
          <cell r="BE4052" t="str">
            <v/>
          </cell>
          <cell r="BF4052">
            <v>0</v>
          </cell>
          <cell r="BG4052" t="str">
            <v/>
          </cell>
          <cell r="BH4052" t="str">
            <v/>
          </cell>
          <cell r="BI4052">
            <v>12</v>
          </cell>
          <cell r="BJ4052" t="str">
            <v>0</v>
          </cell>
          <cell r="BK4052">
            <v>0</v>
          </cell>
          <cell r="BL4052">
            <v>0</v>
          </cell>
          <cell r="BM4052"/>
          <cell r="BN4052"/>
          <cell r="BO4052"/>
          <cell r="BP4052"/>
          <cell r="BR4052" t="str">
            <v>PE</v>
          </cell>
          <cell r="BS4052" t="str">
            <v>334183 | 334182 | 334184</v>
          </cell>
          <cell r="BT4052" t="str">
            <v>CLAMI SOFA</v>
          </cell>
          <cell r="BU4052" t="str">
            <v>SOFA ARAGON</v>
          </cell>
        </row>
        <row r="4053">
          <cell r="H4053">
            <v>1</v>
          </cell>
          <cell r="O4053">
            <v>334182</v>
          </cell>
          <cell r="P4053" t="str">
            <v>2022/207-0029-01</v>
          </cell>
          <cell r="Q4053" t="str">
            <v>EST MODULO BRACO DIR ARAGON (1AS) (BC10) (MTZ CAPPUC) D4140</v>
          </cell>
          <cell r="R4053">
            <v>4.1500000000000004</v>
          </cell>
          <cell r="S4053">
            <v>2</v>
          </cell>
          <cell r="T4053">
            <v>0.92</v>
          </cell>
          <cell r="U4053">
            <v>1.1000000000000001</v>
          </cell>
          <cell r="V4053">
            <v>1</v>
          </cell>
          <cell r="W4053">
            <v>0.92</v>
          </cell>
          <cell r="X4053">
            <v>0</v>
          </cell>
          <cell r="Y4053" t="str">
            <v>EST MODULO BRACO DIR ARAGON (1AS) (BC10) (MTZ CAPPUC) D4140 - 1,1x1x0,92H</v>
          </cell>
          <cell r="Z4053">
            <v>69574.19</v>
          </cell>
          <cell r="AA4053">
            <v>0.5</v>
          </cell>
          <cell r="AB4053">
            <v>34787.095000000001</v>
          </cell>
          <cell r="AC4053" t="str">
            <v>DP</v>
          </cell>
          <cell r="AD4053" t="str">
            <v>SOFA COMPLETO</v>
          </cell>
          <cell r="AE4053" t="str">
            <v>VALOR MODULO</v>
          </cell>
          <cell r="AF4053">
            <v>18652.439999999999</v>
          </cell>
          <cell r="AG4053">
            <v>18652.439999999999</v>
          </cell>
          <cell r="AH4053">
            <v>0</v>
          </cell>
          <cell r="AI4053">
            <v>69574.19</v>
          </cell>
          <cell r="AJ4053" t="str">
            <v>REF: 334182</v>
          </cell>
          <cell r="AK4053" t="str">
            <v>VERSAO FORA DE LINHA</v>
          </cell>
          <cell r="AL4053">
            <v>334182</v>
          </cell>
          <cell r="AM4053" t="str">
            <v>EST MODULO BRACO DIR ARAGON (1AS) (BC10) (MTZ CAPPUC) D4140</v>
          </cell>
          <cell r="AN4053"/>
          <cell r="AO4053">
            <v>1.1000000000000001</v>
          </cell>
          <cell r="AP4053">
            <v>1</v>
          </cell>
          <cell r="AQ4053">
            <v>0.92</v>
          </cell>
          <cell r="AR4053">
            <v>0</v>
          </cell>
          <cell r="AS4053" t="str">
            <v>EST MODULO BRACO DIR ARAGON (1AS) (BC10) (MTZ CAPPUC) D4140 - 1,1x1x0,92H</v>
          </cell>
          <cell r="AT4053">
            <v>18652.439999999999</v>
          </cell>
          <cell r="AU4053">
            <v>18652.439999999999</v>
          </cell>
          <cell r="AV4053">
            <v>18652.439999999999</v>
          </cell>
          <cell r="AW4053">
            <v>0</v>
          </cell>
          <cell r="AX4053">
            <v>18652.439999999999</v>
          </cell>
          <cell r="AY4053">
            <v>0</v>
          </cell>
          <cell r="AZ4053"/>
          <cell r="BA4053" t="str">
            <v/>
          </cell>
          <cell r="BB4053"/>
          <cell r="BC4053"/>
          <cell r="BD4053"/>
          <cell r="BE4053" t="str">
            <v/>
          </cell>
          <cell r="BF4053">
            <v>0</v>
          </cell>
          <cell r="BG4053" t="str">
            <v/>
          </cell>
          <cell r="BH4053" t="str">
            <v/>
          </cell>
          <cell r="BI4053">
            <v>12</v>
          </cell>
          <cell r="BJ4053" t="str">
            <v>0</v>
          </cell>
          <cell r="BK4053">
            <v>0</v>
          </cell>
          <cell r="BL4053">
            <v>0</v>
          </cell>
          <cell r="BM4053"/>
          <cell r="BN4053"/>
          <cell r="BO4053"/>
          <cell r="BP4053"/>
          <cell r="BR4053" t="str">
            <v>PE</v>
          </cell>
          <cell r="BS4053" t="str">
            <v>334183 | 334182 | 334184</v>
          </cell>
          <cell r="BT4053" t="str">
            <v>CLAMI SOFA</v>
          </cell>
          <cell r="BU4053" t="str">
            <v>SOFA ARAGON</v>
          </cell>
        </row>
        <row r="4054">
          <cell r="H4054">
            <v>1</v>
          </cell>
          <cell r="O4054">
            <v>334206</v>
          </cell>
          <cell r="P4054" t="str">
            <v>2022/196-0064-01</v>
          </cell>
          <cell r="Q4054" t="str">
            <v>EST MODULO BRACO DIREITO C/PUFF AURORA FX10009/MTZ PRATA</v>
          </cell>
          <cell r="R4054">
            <v>3.8899999999999997</v>
          </cell>
          <cell r="S4054">
            <v>0.87</v>
          </cell>
          <cell r="T4054">
            <v>0.7</v>
          </cell>
          <cell r="U4054">
            <v>1.97</v>
          </cell>
          <cell r="V4054">
            <v>0.87</v>
          </cell>
          <cell r="W4054">
            <v>0.7</v>
          </cell>
          <cell r="X4054">
            <v>0</v>
          </cell>
          <cell r="Y4054" t="str">
            <v>EST MODULO BRACO DIREITO C/PUFF AURORA FX10009/MTZ PRATA - 1,97x0,87x0,7H</v>
          </cell>
          <cell r="Z4054">
            <v>64635.600000000006</v>
          </cell>
          <cell r="AA4054">
            <v>0.5</v>
          </cell>
          <cell r="AB4054">
            <v>32317.800000000003</v>
          </cell>
          <cell r="AC4054" t="str">
            <v>DU</v>
          </cell>
          <cell r="AD4054" t="str">
            <v>SOFA COMPLETO</v>
          </cell>
          <cell r="AE4054" t="str">
            <v>VALOR MODULO</v>
          </cell>
          <cell r="AF4054">
            <v>31747.7</v>
          </cell>
          <cell r="AG4054">
            <v>31747.7</v>
          </cell>
          <cell r="AH4054">
            <v>0</v>
          </cell>
          <cell r="AI4054">
            <v>64635.600000000006</v>
          </cell>
          <cell r="AJ4054" t="str">
            <v>REF: 324821</v>
          </cell>
          <cell r="AK4054" t="str">
            <v>REVESTIMENTO FORA DE LINHA</v>
          </cell>
          <cell r="AL4054">
            <v>324821</v>
          </cell>
          <cell r="AM4054" t="str">
            <v>MODULO BRACO C/PUFF AURORA (FX10000)</v>
          </cell>
          <cell r="AN4054"/>
          <cell r="AO4054">
            <v>1.97</v>
          </cell>
          <cell r="AP4054">
            <v>0.87</v>
          </cell>
          <cell r="AQ4054">
            <v>0.7</v>
          </cell>
          <cell r="AR4054">
            <v>0</v>
          </cell>
          <cell r="AS4054" t="str">
            <v>MODULO BRACO C/PUFF AURORA (FX10000) - 1,97x0,87x0,7H</v>
          </cell>
          <cell r="AT4054">
            <v>31747.7</v>
          </cell>
          <cell r="AU4054">
            <v>31747.7</v>
          </cell>
          <cell r="AV4054">
            <v>31747.7</v>
          </cell>
          <cell r="AW4054">
            <v>0</v>
          </cell>
          <cell r="AX4054">
            <v>31747.69</v>
          </cell>
          <cell r="AY4054">
            <v>1.0000000002037268E-2</v>
          </cell>
          <cell r="AZ4054"/>
          <cell r="BA4054" t="str">
            <v/>
          </cell>
          <cell r="BB4054"/>
          <cell r="BC4054"/>
          <cell r="BD4054"/>
          <cell r="BE4054" t="str">
            <v/>
          </cell>
          <cell r="BF4054">
            <v>0</v>
          </cell>
          <cell r="BG4054" t="str">
            <v/>
          </cell>
          <cell r="BH4054" t="str">
            <v/>
          </cell>
          <cell r="BI4054">
            <v>12</v>
          </cell>
          <cell r="BJ4054" t="str">
            <v>0</v>
          </cell>
          <cell r="BK4054">
            <v>0</v>
          </cell>
          <cell r="BL4054">
            <v>0</v>
          </cell>
          <cell r="BM4054"/>
          <cell r="BN4054"/>
          <cell r="BO4054"/>
          <cell r="BP4054"/>
          <cell r="BR4054">
            <v>0</v>
          </cell>
          <cell r="BS4054" t="str">
            <v>334206 | 334205</v>
          </cell>
          <cell r="BT4054" t="str">
            <v>CLAMI SOFA</v>
          </cell>
          <cell r="BU4054" t="str">
            <v>SOFA AURORA</v>
          </cell>
        </row>
        <row r="4055">
          <cell r="H4055">
            <v>1</v>
          </cell>
          <cell r="O4055">
            <v>334205</v>
          </cell>
          <cell r="P4055" t="str">
            <v>2022/196-0063-01</v>
          </cell>
          <cell r="Q4055" t="str">
            <v>EST MODULO BRACO ESQUERDO AURORA FX10009/MTZ PRATA</v>
          </cell>
          <cell r="R4055">
            <v>3.8899999999999997</v>
          </cell>
          <cell r="S4055">
            <v>0.87</v>
          </cell>
          <cell r="T4055">
            <v>0.7</v>
          </cell>
          <cell r="U4055">
            <v>1.92</v>
          </cell>
          <cell r="V4055">
            <v>0.87</v>
          </cell>
          <cell r="W4055">
            <v>0.7</v>
          </cell>
          <cell r="X4055">
            <v>0</v>
          </cell>
          <cell r="Y4055" t="str">
            <v>EST MODULO BRACO ESQUERDO AURORA FX10009/MTZ PRATA - 1,92x0,87x0,7H</v>
          </cell>
          <cell r="Z4055">
            <v>64635.600000000006</v>
          </cell>
          <cell r="AA4055">
            <v>0.5</v>
          </cell>
          <cell r="AB4055">
            <v>32317.800000000003</v>
          </cell>
          <cell r="AC4055" t="str">
            <v>DU</v>
          </cell>
          <cell r="AD4055" t="str">
            <v>SOFA COMPLETO</v>
          </cell>
          <cell r="AE4055" t="str">
            <v>VALOR MODULO</v>
          </cell>
          <cell r="AF4055">
            <v>32887.9</v>
          </cell>
          <cell r="AG4055">
            <v>32887.9</v>
          </cell>
          <cell r="AH4055">
            <v>0</v>
          </cell>
          <cell r="AI4055">
            <v>64635.600000000006</v>
          </cell>
          <cell r="AJ4055" t="str">
            <v>REF: 324810</v>
          </cell>
          <cell r="AK4055" t="str">
            <v>REVESTIMENTO FORA DE LINHA</v>
          </cell>
          <cell r="AL4055">
            <v>324810</v>
          </cell>
          <cell r="AM4055" t="str">
            <v>MODULO BRACO AURORA (2AS) (FX10000)</v>
          </cell>
          <cell r="AN4055"/>
          <cell r="AO4055">
            <v>1.96</v>
          </cell>
          <cell r="AP4055">
            <v>0.87</v>
          </cell>
          <cell r="AQ4055">
            <v>0.7</v>
          </cell>
          <cell r="AR4055">
            <v>0</v>
          </cell>
          <cell r="AS4055" t="str">
            <v>MODULO BRACO AURORA (2AS) (FX10000) - 1,96x0,87x0,7H</v>
          </cell>
          <cell r="AT4055">
            <v>32887.9</v>
          </cell>
          <cell r="AU4055">
            <v>32887.9</v>
          </cell>
          <cell r="AV4055">
            <v>32887.9</v>
          </cell>
          <cell r="AW4055">
            <v>0</v>
          </cell>
          <cell r="AX4055">
            <v>32887.9</v>
          </cell>
          <cell r="AY4055">
            <v>0</v>
          </cell>
          <cell r="AZ4055"/>
          <cell r="BA4055" t="str">
            <v/>
          </cell>
          <cell r="BB4055"/>
          <cell r="BC4055"/>
          <cell r="BD4055"/>
          <cell r="BE4055" t="str">
            <v/>
          </cell>
          <cell r="BF4055">
            <v>0</v>
          </cell>
          <cell r="BG4055" t="str">
            <v/>
          </cell>
          <cell r="BH4055" t="str">
            <v/>
          </cell>
          <cell r="BI4055">
            <v>12</v>
          </cell>
          <cell r="BJ4055" t="str">
            <v>0</v>
          </cell>
          <cell r="BK4055">
            <v>0</v>
          </cell>
          <cell r="BL4055">
            <v>0</v>
          </cell>
          <cell r="BM4055"/>
          <cell r="BN4055"/>
          <cell r="BO4055"/>
          <cell r="BP4055"/>
          <cell r="BR4055">
            <v>0</v>
          </cell>
          <cell r="BS4055" t="str">
            <v>334206 | 334205</v>
          </cell>
          <cell r="BT4055" t="str">
            <v>CLAMI SOFA</v>
          </cell>
          <cell r="BU4055" t="str">
            <v>SOFA AURORA</v>
          </cell>
        </row>
        <row r="4056">
          <cell r="H4056">
            <v>1</v>
          </cell>
          <cell r="O4056">
            <v>334159</v>
          </cell>
          <cell r="P4056" t="str">
            <v>2022/180-0033-01</v>
          </cell>
          <cell r="Q4056" t="str">
            <v>EST BASE JANTAR HOLG (JEQUITIBA TING DARK WALNUT)</v>
          </cell>
          <cell r="R4056">
            <v>1.5</v>
          </cell>
          <cell r="S4056">
            <v>1.5</v>
          </cell>
          <cell r="T4056">
            <v>0.76</v>
          </cell>
          <cell r="U4056">
            <v>1.5</v>
          </cell>
          <cell r="V4056">
            <v>1.5</v>
          </cell>
          <cell r="W4056">
            <v>0.76</v>
          </cell>
          <cell r="X4056">
            <v>0</v>
          </cell>
          <cell r="Y4056" t="str">
            <v>EST BASE JANTAR HOLG (JEQUITIBA TING DARK WALNUT) - 1,5x1,5x0,76H</v>
          </cell>
          <cell r="Z4056">
            <v>72182.334999999992</v>
          </cell>
          <cell r="AA4056">
            <v>0.5</v>
          </cell>
          <cell r="AB4056">
            <v>36091.167499999996</v>
          </cell>
          <cell r="AC4056" t="str">
            <v>DX</v>
          </cell>
          <cell r="AD4056" t="str">
            <v>TAMPO + BASE</v>
          </cell>
          <cell r="AE4056" t="str">
            <v>VALOR BASE</v>
          </cell>
          <cell r="AF4056">
            <v>33918.25</v>
          </cell>
          <cell r="AG4056">
            <v>33918.25</v>
          </cell>
          <cell r="AH4056">
            <v>0</v>
          </cell>
          <cell r="AI4056">
            <v>72182.334999999992</v>
          </cell>
          <cell r="AJ4056" t="str">
            <v>REF: 334159</v>
          </cell>
          <cell r="AK4056" t="str">
            <v>PRODUTO FORA DE LINHA</v>
          </cell>
          <cell r="AL4056">
            <v>334159</v>
          </cell>
          <cell r="AM4056" t="str">
            <v>EST BASE JANTAR HOLG (JEQUITIBA TING DARK WALNUT)</v>
          </cell>
          <cell r="AN4056"/>
          <cell r="AO4056">
            <v>1.5</v>
          </cell>
          <cell r="AP4056">
            <v>1.5</v>
          </cell>
          <cell r="AQ4056">
            <v>0.76</v>
          </cell>
          <cell r="AR4056">
            <v>0</v>
          </cell>
          <cell r="AS4056" t="str">
            <v>EST BASE JANTAR HOLG (JEQUITIBA TING DARK WALNUT) - 1,5x1,5x0,76H</v>
          </cell>
          <cell r="AT4056">
            <v>33918.25</v>
          </cell>
          <cell r="AU4056">
            <v>33918.25</v>
          </cell>
          <cell r="AV4056">
            <v>33918.25</v>
          </cell>
          <cell r="AW4056">
            <v>0</v>
          </cell>
          <cell r="AX4056">
            <v>33918.25</v>
          </cell>
          <cell r="AY4056">
            <v>0</v>
          </cell>
          <cell r="AZ4056"/>
          <cell r="BA4056" t="str">
            <v/>
          </cell>
          <cell r="BB4056"/>
          <cell r="BC4056"/>
          <cell r="BD4056"/>
          <cell r="BE4056" t="str">
            <v/>
          </cell>
          <cell r="BF4056">
            <v>0</v>
          </cell>
          <cell r="BG4056" t="str">
            <v/>
          </cell>
          <cell r="BH4056" t="str">
            <v/>
          </cell>
          <cell r="BI4056">
            <v>14</v>
          </cell>
          <cell r="BJ4056" t="str">
            <v>0</v>
          </cell>
          <cell r="BK4056">
            <v>0</v>
          </cell>
          <cell r="BL4056">
            <v>0</v>
          </cell>
          <cell r="BM4056"/>
          <cell r="BN4056"/>
          <cell r="BO4056"/>
          <cell r="BP4056"/>
          <cell r="BR4056" t="str">
            <v>PE</v>
          </cell>
          <cell r="BS4056" t="str">
            <v>334172 | 334159</v>
          </cell>
          <cell r="BT4056" t="str">
            <v>CLAMI MESA JANTAR</v>
          </cell>
          <cell r="BU4056" t="str">
            <v>MESA JANTAR HOLG (FL)</v>
          </cell>
        </row>
        <row r="4057">
          <cell r="H4057">
            <v>1</v>
          </cell>
          <cell r="O4057">
            <v>334172</v>
          </cell>
          <cell r="P4057" t="str">
            <v>2022/214-0017-01</v>
          </cell>
          <cell r="Q4057" t="str">
            <v>EST TAMPO MARMORE (F9025) (RETO/CHANF) (G3-VITORIA R LEVIG)</v>
          </cell>
          <cell r="R4057">
            <v>1.5</v>
          </cell>
          <cell r="S4057">
            <v>1.5</v>
          </cell>
          <cell r="T4057">
            <v>0.76</v>
          </cell>
          <cell r="U4057">
            <v>1.5</v>
          </cell>
          <cell r="V4057">
            <v>1.5</v>
          </cell>
          <cell r="W4057">
            <v>0.02</v>
          </cell>
          <cell r="X4057">
            <v>0</v>
          </cell>
          <cell r="Y4057" t="str">
            <v>EST TAMPO MARMORE (F9025) (RETO/CHANF) (G3-VITORIA R LEVIG) - 1,5x1,5x0,02H</v>
          </cell>
          <cell r="Z4057">
            <v>72182.334999999992</v>
          </cell>
          <cell r="AA4057">
            <v>0.5</v>
          </cell>
          <cell r="AB4057">
            <v>36091.167499999996</v>
          </cell>
          <cell r="AC4057" t="str">
            <v>DX</v>
          </cell>
          <cell r="AD4057" t="str">
            <v>TAMPO + BASE</v>
          </cell>
          <cell r="AE4057" t="str">
            <v>VALOR TAMPO</v>
          </cell>
          <cell r="AF4057">
            <v>38264.084999999999</v>
          </cell>
          <cell r="AG4057">
            <v>38264.084999999999</v>
          </cell>
          <cell r="AH4057">
            <v>0</v>
          </cell>
          <cell r="AI4057">
            <v>72182.334999999992</v>
          </cell>
          <cell r="AJ4057" t="str">
            <v>REF: 402498</v>
          </cell>
          <cell r="AK4057"/>
          <cell r="AL4057">
            <v>402498</v>
          </cell>
          <cell r="AM4057" t="str">
            <v>TAMPO MARMORE (F9025) (M²) (PEDRA GRUPO 3)</v>
          </cell>
          <cell r="AN4057"/>
          <cell r="AO4057">
            <v>0</v>
          </cell>
          <cell r="AP4057">
            <v>0</v>
          </cell>
          <cell r="AQ4057">
            <v>0.02</v>
          </cell>
          <cell r="AR4057">
            <v>0</v>
          </cell>
          <cell r="AS4057" t="str">
            <v>TAMPO MARMORE (F9025) (M²) (PEDRA GRUPO 3) - Ø0x0,02H</v>
          </cell>
          <cell r="AT4057">
            <v>38264.084999999999</v>
          </cell>
          <cell r="AU4057">
            <v>38264.084999999999</v>
          </cell>
          <cell r="AV4057">
            <v>17006.259999999998</v>
          </cell>
          <cell r="AW4057">
            <v>21257.825000000001</v>
          </cell>
          <cell r="AX4057">
            <v>38264.080000000002</v>
          </cell>
          <cell r="AY4057">
            <v>4.9999999973806553E-3</v>
          </cell>
          <cell r="AZ4057">
            <v>402498</v>
          </cell>
          <cell r="BA4057" t="str">
            <v>TAMPO MARMORE (F9025) (M²) (PEDRA GRUPO 3)</v>
          </cell>
          <cell r="BB4057" t="str">
            <v>TAMPO FORN: TAMPO PREMIUM (CANTO RETO) (M²) (PEDRA GRUPO 3)</v>
          </cell>
          <cell r="BC4057">
            <v>2.25</v>
          </cell>
          <cell r="BD4057"/>
          <cell r="BE4057">
            <v>17006.259999999998</v>
          </cell>
          <cell r="BF4057">
            <v>0</v>
          </cell>
          <cell r="BG4057">
            <v>-17006.259999999998</v>
          </cell>
          <cell r="BH4057" t="str">
            <v>TAMPO FORN</v>
          </cell>
          <cell r="BI4057">
            <v>12</v>
          </cell>
          <cell r="BJ4057">
            <v>38264.084999999999</v>
          </cell>
          <cell r="BK4057">
            <v>0</v>
          </cell>
          <cell r="BL4057">
            <v>0</v>
          </cell>
          <cell r="BM4057"/>
          <cell r="BN4057"/>
          <cell r="BO4057"/>
          <cell r="BP4057"/>
          <cell r="BR4057" t="str">
            <v>PE</v>
          </cell>
          <cell r="BS4057" t="str">
            <v>334172 | 334159</v>
          </cell>
          <cell r="BT4057" t="str">
            <v>TAMPO MARMORE</v>
          </cell>
          <cell r="BU4057" t="str">
            <v>MESA JANTAR HOLG</v>
          </cell>
        </row>
        <row r="4058">
          <cell r="H4058">
            <v>1</v>
          </cell>
          <cell r="O4058">
            <v>302831</v>
          </cell>
          <cell r="P4058" t="str">
            <v>2021/327-0216-01</v>
          </cell>
          <cell r="Q4058" t="str">
            <v>EST MODULO CHAISE BRACO DIREITO LUME FX6360/PES NOGUEIRA</v>
          </cell>
          <cell r="R4058">
            <v>3.32</v>
          </cell>
          <cell r="S4058">
            <v>1.6</v>
          </cell>
          <cell r="T4058">
            <v>0.67</v>
          </cell>
          <cell r="U4058">
            <v>1.06</v>
          </cell>
          <cell r="V4058">
            <v>1.6</v>
          </cell>
          <cell r="W4058">
            <v>0.67</v>
          </cell>
          <cell r="X4058">
            <v>0</v>
          </cell>
          <cell r="Y4058" t="str">
            <v>EST MODULO CHAISE BRACO DIREITO LUME FX6360/PES NOGUEIRA - 1,06x1,6x0,67H</v>
          </cell>
          <cell r="Z4058">
            <v>52550.240000000005</v>
          </cell>
          <cell r="AA4058">
            <v>0.5</v>
          </cell>
          <cell r="AB4058">
            <v>26275.120000000003</v>
          </cell>
          <cell r="AC4058" t="str">
            <v>EC</v>
          </cell>
          <cell r="AD4058" t="str">
            <v>SOFA COMPLETO</v>
          </cell>
          <cell r="AE4058" t="str">
            <v>VALOR MODULO</v>
          </cell>
          <cell r="AF4058">
            <v>20956.68</v>
          </cell>
          <cell r="AG4058">
            <v>20956.68</v>
          </cell>
          <cell r="AH4058">
            <v>0</v>
          </cell>
          <cell r="AI4058">
            <v>52550.240000000005</v>
          </cell>
          <cell r="AJ4058" t="str">
            <v>REF: 302831</v>
          </cell>
          <cell r="AK4058" t="str">
            <v>PRODUTO FORA DE LINHA</v>
          </cell>
          <cell r="AL4058">
            <v>302831</v>
          </cell>
          <cell r="AM4058" t="str">
            <v>EST MODULO CHAISE BRACO DIREITO LUME FX6360/PES NOGUEIRA</v>
          </cell>
          <cell r="AN4058"/>
          <cell r="AO4058">
            <v>1.06</v>
          </cell>
          <cell r="AP4058">
            <v>1.6</v>
          </cell>
          <cell r="AQ4058">
            <v>0.67</v>
          </cell>
          <cell r="AR4058">
            <v>0</v>
          </cell>
          <cell r="AS4058" t="str">
            <v>EST MODULO CHAISE BRACO DIREITO LUME FX6360/PES NOGUEIRA - 1,06x1,6x0,67H</v>
          </cell>
          <cell r="AT4058">
            <v>20956.68</v>
          </cell>
          <cell r="AU4058">
            <v>20956.68</v>
          </cell>
          <cell r="AV4058">
            <v>20956.68</v>
          </cell>
          <cell r="AW4058">
            <v>0</v>
          </cell>
          <cell r="AX4058">
            <v>20956.68</v>
          </cell>
          <cell r="AY4058">
            <v>0</v>
          </cell>
          <cell r="AZ4058"/>
          <cell r="BA4058" t="str">
            <v/>
          </cell>
          <cell r="BB4058"/>
          <cell r="BC4058"/>
          <cell r="BD4058"/>
          <cell r="BE4058" t="str">
            <v/>
          </cell>
          <cell r="BF4058">
            <v>0</v>
          </cell>
          <cell r="BG4058" t="str">
            <v/>
          </cell>
          <cell r="BH4058" t="str">
            <v/>
          </cell>
          <cell r="BI4058">
            <v>14</v>
          </cell>
          <cell r="BJ4058" t="str">
            <v>0</v>
          </cell>
          <cell r="BK4058">
            <v>0</v>
          </cell>
          <cell r="BL4058">
            <v>0</v>
          </cell>
          <cell r="BM4058"/>
          <cell r="BN4058"/>
          <cell r="BO4058"/>
          <cell r="BP4058"/>
          <cell r="BR4058" t="str">
            <v>PE</v>
          </cell>
          <cell r="BS4058" t="str">
            <v>302831 | 302830</v>
          </cell>
          <cell r="BT4058" t="str">
            <v>CLAMI SOFA</v>
          </cell>
          <cell r="BU4058" t="str">
            <v>SOFA LUME (FL)</v>
          </cell>
        </row>
        <row r="4059">
          <cell r="H4059">
            <v>1</v>
          </cell>
          <cell r="O4059">
            <v>302830</v>
          </cell>
          <cell r="P4059" t="str">
            <v>2021/327-0215-01</v>
          </cell>
          <cell r="Q4059" t="str">
            <v>EST MODULO BRACO ESQUERDO LUME (2AS) FX6360/PES NOGUEIRA</v>
          </cell>
          <cell r="R4059">
            <v>3.32</v>
          </cell>
          <cell r="S4059">
            <v>1.6</v>
          </cell>
          <cell r="T4059">
            <v>0.67</v>
          </cell>
          <cell r="U4059">
            <v>2.2599999999999998</v>
          </cell>
          <cell r="V4059">
            <v>0.93</v>
          </cell>
          <cell r="W4059">
            <v>0.67</v>
          </cell>
          <cell r="X4059">
            <v>0</v>
          </cell>
          <cell r="Y4059" t="str">
            <v>EST MODULO BRACO ESQUERDO LUME (2AS) FX6360/PES NOGUEIRA - 2,26x0,93x0,67H</v>
          </cell>
          <cell r="Z4059">
            <v>52550.240000000005</v>
          </cell>
          <cell r="AA4059">
            <v>0.5</v>
          </cell>
          <cell r="AB4059">
            <v>26275.120000000003</v>
          </cell>
          <cell r="AC4059" t="str">
            <v>EC</v>
          </cell>
          <cell r="AD4059" t="str">
            <v>SOFA COMPLETO</v>
          </cell>
          <cell r="AE4059" t="str">
            <v>VALOR MODULO</v>
          </cell>
          <cell r="AF4059">
            <v>31593.56</v>
          </cell>
          <cell r="AG4059">
            <v>31593.56</v>
          </cell>
          <cell r="AH4059">
            <v>0</v>
          </cell>
          <cell r="AI4059">
            <v>52550.240000000005</v>
          </cell>
          <cell r="AJ4059" t="str">
            <v>REF: 302830</v>
          </cell>
          <cell r="AK4059" t="str">
            <v>PRODUTO FORA DE LINHA</v>
          </cell>
          <cell r="AL4059">
            <v>302830</v>
          </cell>
          <cell r="AM4059" t="str">
            <v>EST MODULO BRACO ESQUERDO LUME (2AS) FX6360/PES NOGUEIRA</v>
          </cell>
          <cell r="AN4059"/>
          <cell r="AO4059">
            <v>2.2599999999999998</v>
          </cell>
          <cell r="AP4059">
            <v>0.93</v>
          </cell>
          <cell r="AQ4059">
            <v>0.67</v>
          </cell>
          <cell r="AR4059">
            <v>0</v>
          </cell>
          <cell r="AS4059" t="str">
            <v>EST MODULO BRACO ESQUERDO LUME (2AS) FX6360/PES NOGUEIRA - 2,26x0,93x0,67H</v>
          </cell>
          <cell r="AT4059">
            <v>31593.56</v>
          </cell>
          <cell r="AU4059">
            <v>31593.56</v>
          </cell>
          <cell r="AV4059">
            <v>31593.56</v>
          </cell>
          <cell r="AW4059">
            <v>0</v>
          </cell>
          <cell r="AX4059">
            <v>31593.56</v>
          </cell>
          <cell r="AY4059">
            <v>0</v>
          </cell>
          <cell r="AZ4059"/>
          <cell r="BA4059" t="str">
            <v/>
          </cell>
          <cell r="BB4059"/>
          <cell r="BC4059"/>
          <cell r="BD4059"/>
          <cell r="BE4059" t="str">
            <v/>
          </cell>
          <cell r="BF4059">
            <v>0</v>
          </cell>
          <cell r="BG4059" t="str">
            <v/>
          </cell>
          <cell r="BH4059" t="str">
            <v/>
          </cell>
          <cell r="BI4059">
            <v>14</v>
          </cell>
          <cell r="BJ4059" t="str">
            <v>0</v>
          </cell>
          <cell r="BK4059">
            <v>0</v>
          </cell>
          <cell r="BL4059">
            <v>0</v>
          </cell>
          <cell r="BM4059"/>
          <cell r="BN4059"/>
          <cell r="BO4059"/>
          <cell r="BP4059"/>
          <cell r="BR4059" t="str">
            <v>PE</v>
          </cell>
          <cell r="BS4059" t="str">
            <v>302831 | 302830</v>
          </cell>
          <cell r="BT4059" t="str">
            <v>CLAMI SOFA</v>
          </cell>
          <cell r="BU4059" t="str">
            <v>SOFA LUME (FL)</v>
          </cell>
        </row>
        <row r="4060">
          <cell r="H4060">
            <v>1</v>
          </cell>
          <cell r="O4060">
            <v>328727</v>
          </cell>
          <cell r="P4060" t="str">
            <v>2022/193-0072-01</v>
          </cell>
          <cell r="Q4060" t="str">
            <v>EST MODULO BRACO ESQUERDO DIXON FX C3005/PES MARROM ESCURO</v>
          </cell>
          <cell r="R4060">
            <v>3.77</v>
          </cell>
          <cell r="S4060">
            <v>2.67</v>
          </cell>
          <cell r="T4060">
            <v>0.8</v>
          </cell>
          <cell r="U4060">
            <v>2.75</v>
          </cell>
          <cell r="V4060">
            <v>1.02</v>
          </cell>
          <cell r="W4060">
            <v>0.8</v>
          </cell>
          <cell r="X4060">
            <v>0</v>
          </cell>
          <cell r="Y4060" t="str">
            <v>EST MODULO BRACO ESQUERDO DIXON FX C3005/PES MARROM ESCURO - 2,75x1,02x0,8H</v>
          </cell>
          <cell r="Z4060">
            <v>58146.820000000007</v>
          </cell>
          <cell r="AA4060">
            <v>0.5</v>
          </cell>
          <cell r="AB4060">
            <v>29073.410000000003</v>
          </cell>
          <cell r="AC4060" t="str">
            <v>EQ</v>
          </cell>
          <cell r="AD4060" t="str">
            <v>SOFA COMPLETO</v>
          </cell>
          <cell r="AE4060" t="str">
            <v>VALOR MODULO</v>
          </cell>
          <cell r="AF4060">
            <v>23485.91</v>
          </cell>
          <cell r="AG4060">
            <v>23485.91</v>
          </cell>
          <cell r="AH4060">
            <v>0</v>
          </cell>
          <cell r="AI4060">
            <v>58146.820000000007</v>
          </cell>
          <cell r="AJ4060" t="str">
            <v>REF: 296718</v>
          </cell>
          <cell r="AK4060"/>
          <cell r="AL4060">
            <v>296718</v>
          </cell>
          <cell r="AM4060" t="str">
            <v>MODULO BRACO DIXON (FX C)</v>
          </cell>
          <cell r="AN4060"/>
          <cell r="AO4060">
            <v>2.75</v>
          </cell>
          <cell r="AP4060">
            <v>1.02</v>
          </cell>
          <cell r="AQ4060">
            <v>0.8</v>
          </cell>
          <cell r="AR4060">
            <v>0</v>
          </cell>
          <cell r="AS4060" t="str">
            <v>MODULO BRACO DIXON (FX C) - 2,75x1,02x0,8H</v>
          </cell>
          <cell r="AT4060">
            <v>23485.91</v>
          </cell>
          <cell r="AU4060">
            <v>23485.91</v>
          </cell>
          <cell r="AV4060">
            <v>23485.91</v>
          </cell>
          <cell r="AW4060">
            <v>0</v>
          </cell>
          <cell r="AX4060">
            <v>23485.91</v>
          </cell>
          <cell r="AY4060">
            <v>0</v>
          </cell>
          <cell r="AZ4060"/>
          <cell r="BA4060" t="str">
            <v/>
          </cell>
          <cell r="BB4060"/>
          <cell r="BC4060"/>
          <cell r="BD4060"/>
          <cell r="BE4060" t="str">
            <v/>
          </cell>
          <cell r="BF4060">
            <v>0</v>
          </cell>
          <cell r="BG4060" t="str">
            <v/>
          </cell>
          <cell r="BH4060" t="str">
            <v/>
          </cell>
          <cell r="BI4060">
            <v>12</v>
          </cell>
          <cell r="BJ4060" t="str">
            <v>0</v>
          </cell>
          <cell r="BK4060">
            <v>0</v>
          </cell>
          <cell r="BL4060">
            <v>0</v>
          </cell>
          <cell r="BM4060"/>
          <cell r="BN4060"/>
          <cell r="BO4060"/>
          <cell r="BP4060"/>
          <cell r="BR4060" t="str">
            <v>PE</v>
          </cell>
          <cell r="BS4060" t="str">
            <v>328727 | 328726 | 328725 | 328716</v>
          </cell>
          <cell r="BT4060" t="str">
            <v>CLAMI SOFA</v>
          </cell>
          <cell r="BU4060" t="str">
            <v>SOFA DIXON</v>
          </cell>
        </row>
        <row r="4061">
          <cell r="H4061">
            <v>1</v>
          </cell>
          <cell r="O4061">
            <v>328726</v>
          </cell>
          <cell r="P4061" t="str">
            <v>2022/193-0071-01</v>
          </cell>
          <cell r="Q4061" t="str">
            <v>EST MODULO PUFF DIXON FX C3005/PES MARROMO ESCURO</v>
          </cell>
          <cell r="R4061">
            <v>3.77</v>
          </cell>
          <cell r="S4061">
            <v>2.67</v>
          </cell>
          <cell r="T4061">
            <v>0.8</v>
          </cell>
          <cell r="U4061">
            <v>1.01</v>
          </cell>
          <cell r="V4061">
            <v>1.01</v>
          </cell>
          <cell r="W4061">
            <v>0.44</v>
          </cell>
          <cell r="X4061">
            <v>0</v>
          </cell>
          <cell r="Y4061" t="str">
            <v>EST MODULO PUFF DIXON FX C3005/PES MARROMO ESCURO - 1,01x1,01x0,44H</v>
          </cell>
          <cell r="Z4061">
            <v>58146.820000000007</v>
          </cell>
          <cell r="AA4061">
            <v>0.5</v>
          </cell>
          <cell r="AB4061">
            <v>29073.410000000003</v>
          </cell>
          <cell r="AC4061" t="str">
            <v>EQ</v>
          </cell>
          <cell r="AD4061" t="str">
            <v>SOFA COMPLETO</v>
          </cell>
          <cell r="AE4061" t="str">
            <v>VALOR MODULO</v>
          </cell>
          <cell r="AF4061">
            <v>8690.6200000000008</v>
          </cell>
          <cell r="AG4061">
            <v>8690.6200000000008</v>
          </cell>
          <cell r="AH4061">
            <v>0</v>
          </cell>
          <cell r="AI4061">
            <v>58146.820000000007</v>
          </cell>
          <cell r="AJ4061" t="str">
            <v>REF: 297334</v>
          </cell>
          <cell r="AK4061"/>
          <cell r="AL4061">
            <v>297334</v>
          </cell>
          <cell r="AM4061" t="str">
            <v>MODULO PUFF DIXON (FX C)</v>
          </cell>
          <cell r="AN4061"/>
          <cell r="AO4061">
            <v>1.01</v>
          </cell>
          <cell r="AP4061">
            <v>1.01</v>
          </cell>
          <cell r="AQ4061">
            <v>0.44</v>
          </cell>
          <cell r="AR4061">
            <v>0</v>
          </cell>
          <cell r="AS4061" t="str">
            <v>MODULO PUFF DIXON (FX C) - 1,01x1,01x0,44H</v>
          </cell>
          <cell r="AT4061">
            <v>8690.6200000000008</v>
          </cell>
          <cell r="AU4061">
            <v>8690.6200000000008</v>
          </cell>
          <cell r="AV4061">
            <v>8690.6200000000008</v>
          </cell>
          <cell r="AW4061">
            <v>0</v>
          </cell>
          <cell r="AX4061">
            <v>8690.6200000000008</v>
          </cell>
          <cell r="AY4061">
            <v>0</v>
          </cell>
          <cell r="AZ4061"/>
          <cell r="BA4061" t="str">
            <v/>
          </cell>
          <cell r="BB4061"/>
          <cell r="BC4061"/>
          <cell r="BD4061"/>
          <cell r="BE4061" t="str">
            <v/>
          </cell>
          <cell r="BF4061">
            <v>0</v>
          </cell>
          <cell r="BG4061" t="str">
            <v/>
          </cell>
          <cell r="BH4061" t="str">
            <v/>
          </cell>
          <cell r="BI4061">
            <v>12</v>
          </cell>
          <cell r="BJ4061" t="str">
            <v>0</v>
          </cell>
          <cell r="BK4061">
            <v>0</v>
          </cell>
          <cell r="BL4061">
            <v>0</v>
          </cell>
          <cell r="BM4061"/>
          <cell r="BN4061"/>
          <cell r="BO4061"/>
          <cell r="BP4061"/>
          <cell r="BR4061" t="str">
            <v>PE</v>
          </cell>
          <cell r="BS4061" t="str">
            <v>328727 | 328726 | 328725 | 328716</v>
          </cell>
          <cell r="BT4061" t="str">
            <v>CLAMI SOFA</v>
          </cell>
          <cell r="BU4061" t="str">
            <v>SOFA DIXON</v>
          </cell>
        </row>
        <row r="4062">
          <cell r="H4062">
            <v>1</v>
          </cell>
          <cell r="O4062">
            <v>328725</v>
          </cell>
          <cell r="P4062" t="str">
            <v>2022/193-0070-01</v>
          </cell>
          <cell r="Q4062" t="str">
            <v>EST MODULO S/BRACO C/AVANCO DIXON FX C3005/PES MARROM ESCURO</v>
          </cell>
          <cell r="R4062">
            <v>3.77</v>
          </cell>
          <cell r="S4062">
            <v>2.67</v>
          </cell>
          <cell r="T4062">
            <v>0.8</v>
          </cell>
          <cell r="U4062">
            <v>1.65</v>
          </cell>
          <cell r="V4062">
            <v>1.02</v>
          </cell>
          <cell r="W4062">
            <v>0.8</v>
          </cell>
          <cell r="X4062">
            <v>0</v>
          </cell>
          <cell r="Y4062" t="str">
            <v>EST MODULO S/BRACO C/AVANCO DIXON FX C3005/PES MARROM ESCURO - 1,65x1,02x0,8H</v>
          </cell>
          <cell r="Z4062">
            <v>58146.820000000007</v>
          </cell>
          <cell r="AA4062">
            <v>0.5</v>
          </cell>
          <cell r="AB4062">
            <v>29073.410000000003</v>
          </cell>
          <cell r="AC4062" t="str">
            <v>EQ</v>
          </cell>
          <cell r="AD4062" t="str">
            <v>SOFA COMPLETO</v>
          </cell>
          <cell r="AE4062" t="str">
            <v>VALOR MODULO</v>
          </cell>
          <cell r="AF4062">
            <v>15548.02</v>
          </cell>
          <cell r="AG4062">
            <v>15548.02</v>
          </cell>
          <cell r="AH4062">
            <v>0</v>
          </cell>
          <cell r="AI4062">
            <v>58146.820000000007</v>
          </cell>
          <cell r="AJ4062" t="str">
            <v>REF: 297422</v>
          </cell>
          <cell r="AK4062"/>
          <cell r="AL4062">
            <v>297422</v>
          </cell>
          <cell r="AM4062" t="str">
            <v>MODULO S/BRACO C/AVANCO BASE DIXON (FX C)</v>
          </cell>
          <cell r="AN4062"/>
          <cell r="AO4062">
            <v>1.65</v>
          </cell>
          <cell r="AP4062">
            <v>1.02</v>
          </cell>
          <cell r="AQ4062">
            <v>0.8</v>
          </cell>
          <cell r="AR4062">
            <v>0</v>
          </cell>
          <cell r="AS4062" t="str">
            <v>MODULO S/BRACO C/AVANCO BASE DIXON (FX C) - 1,65x1,02x0,8H</v>
          </cell>
          <cell r="AT4062">
            <v>15548.02</v>
          </cell>
          <cell r="AU4062">
            <v>15548.02</v>
          </cell>
          <cell r="AV4062">
            <v>15548.02</v>
          </cell>
          <cell r="AW4062">
            <v>0</v>
          </cell>
          <cell r="AX4062">
            <v>15548.02</v>
          </cell>
          <cell r="AY4062">
            <v>0</v>
          </cell>
          <cell r="AZ4062"/>
          <cell r="BA4062" t="str">
            <v/>
          </cell>
          <cell r="BB4062"/>
          <cell r="BC4062"/>
          <cell r="BD4062"/>
          <cell r="BE4062" t="str">
            <v/>
          </cell>
          <cell r="BF4062">
            <v>0</v>
          </cell>
          <cell r="BG4062" t="str">
            <v/>
          </cell>
          <cell r="BH4062" t="str">
            <v/>
          </cell>
          <cell r="BI4062">
            <v>12</v>
          </cell>
          <cell r="BJ4062" t="str">
            <v>0</v>
          </cell>
          <cell r="BK4062">
            <v>0</v>
          </cell>
          <cell r="BL4062">
            <v>0</v>
          </cell>
          <cell r="BM4062"/>
          <cell r="BN4062"/>
          <cell r="BO4062"/>
          <cell r="BP4062"/>
          <cell r="BR4062" t="str">
            <v>PE</v>
          </cell>
          <cell r="BS4062" t="str">
            <v>328727 | 328726 | 328725 | 328716</v>
          </cell>
          <cell r="BT4062" t="str">
            <v>CLAMI SOFA</v>
          </cell>
          <cell r="BU4062" t="str">
            <v>SOFA DIXON</v>
          </cell>
        </row>
        <row r="4063">
          <cell r="H4063">
            <v>1</v>
          </cell>
          <cell r="O4063">
            <v>328716</v>
          </cell>
          <cell r="P4063" t="str">
            <v>2022/193-0069-01</v>
          </cell>
          <cell r="Q4063" t="str">
            <v>EST ACESSORIO MESA DIXON (METAL/COURO PINHAO)</v>
          </cell>
          <cell r="R4063">
            <v>3.77</v>
          </cell>
          <cell r="S4063">
            <v>2.67</v>
          </cell>
          <cell r="T4063">
            <v>0.8</v>
          </cell>
          <cell r="U4063">
            <v>0</v>
          </cell>
          <cell r="V4063">
            <v>0</v>
          </cell>
          <cell r="W4063">
            <v>0</v>
          </cell>
          <cell r="X4063">
            <v>0</v>
          </cell>
          <cell r="Y4063" t="str">
            <v>EST ACESSORIO MESA DIXON (METAL/COURO PINHAO) - Ø0x0H</v>
          </cell>
          <cell r="Z4063">
            <v>58146.820000000007</v>
          </cell>
          <cell r="AA4063">
            <v>0.5</v>
          </cell>
          <cell r="AB4063">
            <v>29073.410000000003</v>
          </cell>
          <cell r="AC4063" t="str">
            <v>EQ</v>
          </cell>
          <cell r="AD4063" t="str">
            <v>SOFA COMPLETO</v>
          </cell>
          <cell r="AE4063" t="str">
            <v>VALOR BANDEJA</v>
          </cell>
          <cell r="AF4063">
            <v>10422.27</v>
          </cell>
          <cell r="AG4063">
            <v>10422.27</v>
          </cell>
          <cell r="AH4063">
            <v>0</v>
          </cell>
          <cell r="AI4063">
            <v>58146.820000000007</v>
          </cell>
          <cell r="AJ4063" t="str">
            <v>REF: 308169</v>
          </cell>
          <cell r="AK4063"/>
          <cell r="AL4063">
            <v>308169</v>
          </cell>
          <cell r="AM4063" t="str">
            <v>ACESSORIO MESA DIXON (METAL /COURO)</v>
          </cell>
          <cell r="AN4063"/>
          <cell r="AO4063">
            <v>0</v>
          </cell>
          <cell r="AP4063">
            <v>0</v>
          </cell>
          <cell r="AQ4063">
            <v>0</v>
          </cell>
          <cell r="AR4063">
            <v>0</v>
          </cell>
          <cell r="AS4063" t="str">
            <v>ACESSORIO MESA DIXON (METAL /COURO) - Ø0x0H</v>
          </cell>
          <cell r="AT4063">
            <v>10422.27</v>
          </cell>
          <cell r="AU4063">
            <v>10422.27</v>
          </cell>
          <cell r="AV4063">
            <v>10422.27</v>
          </cell>
          <cell r="AW4063">
            <v>0</v>
          </cell>
          <cell r="AX4063">
            <v>10422.27</v>
          </cell>
          <cell r="AY4063">
            <v>0</v>
          </cell>
          <cell r="AZ4063"/>
          <cell r="BA4063" t="str">
            <v/>
          </cell>
          <cell r="BB4063"/>
          <cell r="BC4063"/>
          <cell r="BD4063"/>
          <cell r="BE4063" t="str">
            <v/>
          </cell>
          <cell r="BF4063">
            <v>0</v>
          </cell>
          <cell r="BG4063" t="str">
            <v/>
          </cell>
          <cell r="BH4063" t="str">
            <v/>
          </cell>
          <cell r="BI4063">
            <v>12</v>
          </cell>
          <cell r="BJ4063" t="str">
            <v>0</v>
          </cell>
          <cell r="BK4063">
            <v>0</v>
          </cell>
          <cell r="BL4063">
            <v>0</v>
          </cell>
          <cell r="BM4063"/>
          <cell r="BN4063"/>
          <cell r="BO4063"/>
          <cell r="BP4063"/>
          <cell r="BR4063" t="str">
            <v>PE</v>
          </cell>
          <cell r="BS4063" t="str">
            <v>328727 | 328726 | 328725 | 328716</v>
          </cell>
          <cell r="BT4063" t="str">
            <v>CLAMI SOFA</v>
          </cell>
          <cell r="BU4063" t="str">
            <v>SOFA DIXON</v>
          </cell>
        </row>
        <row r="4064">
          <cell r="H4064">
            <v>1</v>
          </cell>
          <cell r="O4064">
            <v>336696</v>
          </cell>
          <cell r="P4064" t="str">
            <v>2022/243-0015-01</v>
          </cell>
          <cell r="Q4064" t="str">
            <v>EST POLTRONA PACO (MAD A TAUARI ENV) TC G10-11202-343</v>
          </cell>
          <cell r="R4064">
            <v>1.05</v>
          </cell>
          <cell r="S4064">
            <v>1.04</v>
          </cell>
          <cell r="T4064">
            <v>0.81</v>
          </cell>
          <cell r="U4064">
            <v>0.88</v>
          </cell>
          <cell r="V4064">
            <v>1.04</v>
          </cell>
          <cell r="W4064">
            <v>0.81</v>
          </cell>
          <cell r="X4064">
            <v>0</v>
          </cell>
          <cell r="Y4064" t="str">
            <v>EST POLTRONA PACO (MAD A TAUARI ENV) TC G10-11202-343 - 0,88x1,04x0,81H</v>
          </cell>
          <cell r="Z4064">
            <v>51254.2</v>
          </cell>
          <cell r="AA4064">
            <v>0.5</v>
          </cell>
          <cell r="AB4064">
            <v>25627.1</v>
          </cell>
          <cell r="AC4064" t="str">
            <v>ET</v>
          </cell>
          <cell r="AD4064" t="str">
            <v>POLT + MESA LATERAL</v>
          </cell>
          <cell r="AE4064" t="str">
            <v>POLTRONA</v>
          </cell>
          <cell r="AF4064">
            <v>43835.360000000001</v>
          </cell>
          <cell r="AG4064">
            <v>43835.360000000001</v>
          </cell>
          <cell r="AH4064">
            <v>0</v>
          </cell>
          <cell r="AI4064">
            <v>51254.2</v>
          </cell>
          <cell r="AJ4064" t="str">
            <v>REF: 336696</v>
          </cell>
          <cell r="AK4064" t="str">
            <v>PRODUTO FORA DE LINHA</v>
          </cell>
          <cell r="AL4064">
            <v>336696</v>
          </cell>
          <cell r="AM4064" t="str">
            <v>EST POLTRONA PACO (MAD A TAUARI ENV) TC G10-11202-343</v>
          </cell>
          <cell r="AN4064"/>
          <cell r="AO4064">
            <v>0.88</v>
          </cell>
          <cell r="AP4064">
            <v>1.04</v>
          </cell>
          <cell r="AQ4064">
            <v>0.81</v>
          </cell>
          <cell r="AR4064">
            <v>0</v>
          </cell>
          <cell r="AS4064" t="str">
            <v>EST POLTRONA PACO (MAD A TAUARI ENV) TC G10-11202-343 - 0,88x1,04x0,81H</v>
          </cell>
          <cell r="AT4064">
            <v>43835.360000000001</v>
          </cell>
          <cell r="AU4064">
            <v>43835.360000000001</v>
          </cell>
          <cell r="AV4064">
            <v>43835.360000000001</v>
          </cell>
          <cell r="AW4064">
            <v>0</v>
          </cell>
          <cell r="AX4064">
            <v>43835.360000000001</v>
          </cell>
          <cell r="AY4064">
            <v>0</v>
          </cell>
          <cell r="AZ4064"/>
          <cell r="BA4064" t="str">
            <v/>
          </cell>
          <cell r="BB4064"/>
          <cell r="BC4064"/>
          <cell r="BD4064"/>
          <cell r="BE4064" t="str">
            <v/>
          </cell>
          <cell r="BF4064">
            <v>0</v>
          </cell>
          <cell r="BG4064" t="str">
            <v/>
          </cell>
          <cell r="BH4064" t="str">
            <v/>
          </cell>
          <cell r="BI4064">
            <v>14</v>
          </cell>
          <cell r="BJ4064" t="str">
            <v>0</v>
          </cell>
          <cell r="BK4064">
            <v>0</v>
          </cell>
          <cell r="BL4064">
            <v>0</v>
          </cell>
          <cell r="BM4064"/>
          <cell r="BN4064"/>
          <cell r="BO4064"/>
          <cell r="BP4064"/>
          <cell r="BR4064" t="str">
            <v>PE</v>
          </cell>
          <cell r="BS4064" t="str">
            <v>354547 | 336696</v>
          </cell>
          <cell r="BT4064" t="str">
            <v>CLAMI POLTRONA</v>
          </cell>
          <cell r="BU4064" t="str">
            <v>POLTRONA PACO + MESA LATERAL (FL)</v>
          </cell>
        </row>
        <row r="4065">
          <cell r="H4065">
            <v>1</v>
          </cell>
          <cell r="O4065">
            <v>335215</v>
          </cell>
          <cell r="P4065" t="str">
            <v>2022/210-0109-01</v>
          </cell>
          <cell r="Q4065" t="str">
            <v>EST MODULO BRACO DIREITO C/PUFF AURORA FX8582 /MTX PRETO</v>
          </cell>
          <cell r="R4065">
            <v>2.62</v>
          </cell>
          <cell r="S4065">
            <v>2.62</v>
          </cell>
          <cell r="T4065">
            <v>0.7</v>
          </cell>
          <cell r="U4065">
            <v>1.87</v>
          </cell>
          <cell r="V4065">
            <v>0.87</v>
          </cell>
          <cell r="W4065">
            <v>0.7</v>
          </cell>
          <cell r="X4065">
            <v>0</v>
          </cell>
          <cell r="Y4065" t="str">
            <v>EST MODULO BRACO DIREITO C/PUFF AURORA FX8582 /MTX PRETO - 1,87x0,87x0,7H</v>
          </cell>
          <cell r="Z4065">
            <v>74409.53</v>
          </cell>
          <cell r="AA4065">
            <v>0.5</v>
          </cell>
          <cell r="AB4065">
            <v>37204.764999999999</v>
          </cell>
          <cell r="AC4065" t="str">
            <v>EU</v>
          </cell>
          <cell r="AD4065" t="str">
            <v>SOFA COMPLETO</v>
          </cell>
          <cell r="AE4065" t="str">
            <v>VALOR MODULO</v>
          </cell>
          <cell r="AF4065">
            <v>25380.32</v>
          </cell>
          <cell r="AG4065">
            <v>25380.32</v>
          </cell>
          <cell r="AH4065">
            <v>0</v>
          </cell>
          <cell r="AI4065">
            <v>74409.53</v>
          </cell>
          <cell r="AJ4065" t="str">
            <v>REF: 293419</v>
          </cell>
          <cell r="AK4065"/>
          <cell r="AL4065">
            <v>293419</v>
          </cell>
          <cell r="AM4065" t="str">
            <v>MODULO BRACO C/PUFF AURORA (FX8000)</v>
          </cell>
          <cell r="AN4065"/>
          <cell r="AO4065">
            <v>1.87</v>
          </cell>
          <cell r="AP4065">
            <v>0.87</v>
          </cell>
          <cell r="AQ4065">
            <v>0.7</v>
          </cell>
          <cell r="AR4065">
            <v>0</v>
          </cell>
          <cell r="AS4065" t="str">
            <v>MODULO BRACO C/PUFF AURORA (FX8000) - 1,87x0,87x0,7H</v>
          </cell>
          <cell r="AT4065">
            <v>25380.32</v>
          </cell>
          <cell r="AU4065">
            <v>25380.32</v>
          </cell>
          <cell r="AV4065">
            <v>25380.32</v>
          </cell>
          <cell r="AW4065">
            <v>0</v>
          </cell>
          <cell r="AX4065">
            <v>25380.32</v>
          </cell>
          <cell r="AY4065">
            <v>0</v>
          </cell>
          <cell r="AZ4065"/>
          <cell r="BA4065" t="str">
            <v/>
          </cell>
          <cell r="BB4065"/>
          <cell r="BC4065"/>
          <cell r="BD4065"/>
          <cell r="BE4065" t="str">
            <v/>
          </cell>
          <cell r="BF4065">
            <v>0</v>
          </cell>
          <cell r="BG4065" t="str">
            <v/>
          </cell>
          <cell r="BH4065" t="str">
            <v/>
          </cell>
          <cell r="BI4065">
            <v>12</v>
          </cell>
          <cell r="BJ4065" t="str">
            <v>0</v>
          </cell>
          <cell r="BK4065">
            <v>0</v>
          </cell>
          <cell r="BL4065">
            <v>0</v>
          </cell>
          <cell r="BM4065"/>
          <cell r="BN4065"/>
          <cell r="BO4065"/>
          <cell r="BP4065"/>
          <cell r="BR4065">
            <v>0</v>
          </cell>
          <cell r="BS4065" t="str">
            <v>335215 | 335214 | 335213</v>
          </cell>
          <cell r="BT4065" t="str">
            <v>CLAMI SOFA</v>
          </cell>
          <cell r="BU4065" t="str">
            <v>SOFA AURORA</v>
          </cell>
        </row>
        <row r="4066">
          <cell r="H4066">
            <v>1</v>
          </cell>
          <cell r="O4066">
            <v>335214</v>
          </cell>
          <cell r="P4066" t="str">
            <v>2022/210-0108-01</v>
          </cell>
          <cell r="Q4066" t="str">
            <v>EST MODULO CANTO C/ASSENTO DIREITO AURORA FX8582 /MTX PRETO</v>
          </cell>
          <cell r="R4066">
            <v>2.62</v>
          </cell>
          <cell r="S4066">
            <v>2.62</v>
          </cell>
          <cell r="T4066">
            <v>0.7</v>
          </cell>
          <cell r="U4066">
            <v>1.75</v>
          </cell>
          <cell r="V4066">
            <v>0.87</v>
          </cell>
          <cell r="W4066">
            <v>0.7</v>
          </cell>
          <cell r="X4066">
            <v>0</v>
          </cell>
          <cell r="Y4066" t="str">
            <v>EST MODULO CANTO C/ASSENTO DIREITO AURORA FX8582 /MTX PRETO - 1,75x0,87x0,7H</v>
          </cell>
          <cell r="Z4066">
            <v>74409.53</v>
          </cell>
          <cell r="AA4066">
            <v>0.5</v>
          </cell>
          <cell r="AB4066">
            <v>37204.764999999999</v>
          </cell>
          <cell r="AC4066" t="str">
            <v>EU</v>
          </cell>
          <cell r="AD4066" t="str">
            <v>SOFA COMPLETO</v>
          </cell>
          <cell r="AE4066" t="str">
            <v>VALOR MODULO</v>
          </cell>
          <cell r="AF4066">
            <v>25155.11</v>
          </cell>
          <cell r="AG4066">
            <v>25155.11</v>
          </cell>
          <cell r="AH4066">
            <v>0</v>
          </cell>
          <cell r="AI4066">
            <v>74409.53</v>
          </cell>
          <cell r="AJ4066" t="str">
            <v>REF: 293515</v>
          </cell>
          <cell r="AK4066"/>
          <cell r="AL4066">
            <v>293515</v>
          </cell>
          <cell r="AM4066" t="str">
            <v>MODULO S/BRACO C/CANTO AURORA (FX8000)</v>
          </cell>
          <cell r="AN4066"/>
          <cell r="AO4066">
            <v>1.75</v>
          </cell>
          <cell r="AP4066">
            <v>0.87</v>
          </cell>
          <cell r="AQ4066">
            <v>0.7</v>
          </cell>
          <cell r="AR4066">
            <v>0</v>
          </cell>
          <cell r="AS4066" t="str">
            <v>MODULO S/BRACO C/CANTO AURORA (FX8000) - 1,75x0,87x0,7H</v>
          </cell>
          <cell r="AT4066">
            <v>25155.11</v>
          </cell>
          <cell r="AU4066">
            <v>25155.11</v>
          </cell>
          <cell r="AV4066">
            <v>25155.11</v>
          </cell>
          <cell r="AW4066">
            <v>0</v>
          </cell>
          <cell r="AX4066">
            <v>25155.11</v>
          </cell>
          <cell r="AY4066">
            <v>0</v>
          </cell>
          <cell r="AZ4066"/>
          <cell r="BA4066" t="str">
            <v/>
          </cell>
          <cell r="BB4066"/>
          <cell r="BC4066"/>
          <cell r="BD4066"/>
          <cell r="BE4066" t="str">
            <v/>
          </cell>
          <cell r="BF4066">
            <v>0</v>
          </cell>
          <cell r="BG4066" t="str">
            <v/>
          </cell>
          <cell r="BH4066" t="str">
            <v/>
          </cell>
          <cell r="BI4066">
            <v>12</v>
          </cell>
          <cell r="BJ4066" t="str">
            <v>0</v>
          </cell>
          <cell r="BK4066">
            <v>0</v>
          </cell>
          <cell r="BL4066">
            <v>0</v>
          </cell>
          <cell r="BM4066"/>
          <cell r="BN4066"/>
          <cell r="BO4066"/>
          <cell r="BP4066"/>
          <cell r="BR4066">
            <v>0</v>
          </cell>
          <cell r="BS4066" t="str">
            <v>335215 | 335214 | 335213</v>
          </cell>
          <cell r="BT4066" t="str">
            <v>CLAMI SOFA</v>
          </cell>
          <cell r="BU4066" t="str">
            <v>SOFA AURORA</v>
          </cell>
        </row>
        <row r="4067">
          <cell r="H4067">
            <v>1</v>
          </cell>
          <cell r="O4067">
            <v>335213</v>
          </cell>
          <cell r="P4067" t="str">
            <v>2022/210-0107-01</v>
          </cell>
          <cell r="Q4067" t="str">
            <v>EST MODULO S/BRACO C/PUFF ESQUERDO AURORA FX8582 /MTX PRETO</v>
          </cell>
          <cell r="R4067">
            <v>2.62</v>
          </cell>
          <cell r="S4067">
            <v>2.62</v>
          </cell>
          <cell r="T4067">
            <v>0.7</v>
          </cell>
          <cell r="U4067">
            <v>1.75</v>
          </cell>
          <cell r="V4067">
            <v>0.87</v>
          </cell>
          <cell r="W4067">
            <v>0.7</v>
          </cell>
          <cell r="X4067">
            <v>0</v>
          </cell>
          <cell r="Y4067" t="str">
            <v>EST MODULO S/BRACO C/PUFF ESQUERDO AURORA FX8582 /MTX PRETO - 1,75x0,87x0,7H</v>
          </cell>
          <cell r="Z4067">
            <v>74409.53</v>
          </cell>
          <cell r="AA4067">
            <v>0.5</v>
          </cell>
          <cell r="AB4067">
            <v>37204.764999999999</v>
          </cell>
          <cell r="AC4067" t="str">
            <v>EU</v>
          </cell>
          <cell r="AD4067" t="str">
            <v>SOFA COMPLETO</v>
          </cell>
          <cell r="AE4067" t="str">
            <v>VALOR MODULO</v>
          </cell>
          <cell r="AF4067">
            <v>23874.1</v>
          </cell>
          <cell r="AG4067">
            <v>23874.1</v>
          </cell>
          <cell r="AH4067">
            <v>0</v>
          </cell>
          <cell r="AI4067">
            <v>74409.53</v>
          </cell>
          <cell r="AJ4067" t="str">
            <v>REF: 293467</v>
          </cell>
          <cell r="AK4067"/>
          <cell r="AL4067">
            <v>293467</v>
          </cell>
          <cell r="AM4067" t="str">
            <v>MODULO S/BRACO C/PUFF AURORA (FX8000)</v>
          </cell>
          <cell r="AN4067"/>
          <cell r="AO4067">
            <v>1.81</v>
          </cell>
          <cell r="AP4067">
            <v>0.87</v>
          </cell>
          <cell r="AQ4067">
            <v>0.7</v>
          </cell>
          <cell r="AR4067">
            <v>0</v>
          </cell>
          <cell r="AS4067" t="str">
            <v>MODULO S/BRACO C/PUFF AURORA (FX8000) - 1,81x0,87x0,7H</v>
          </cell>
          <cell r="AT4067">
            <v>23874.1</v>
          </cell>
          <cell r="AU4067">
            <v>23874.1</v>
          </cell>
          <cell r="AV4067">
            <v>23874.1</v>
          </cell>
          <cell r="AW4067">
            <v>0</v>
          </cell>
          <cell r="AX4067">
            <v>23874.1</v>
          </cell>
          <cell r="AY4067">
            <v>0</v>
          </cell>
          <cell r="AZ4067"/>
          <cell r="BA4067" t="str">
            <v/>
          </cell>
          <cell r="BB4067"/>
          <cell r="BC4067"/>
          <cell r="BD4067"/>
          <cell r="BE4067" t="str">
            <v/>
          </cell>
          <cell r="BF4067">
            <v>0</v>
          </cell>
          <cell r="BG4067" t="str">
            <v/>
          </cell>
          <cell r="BH4067" t="str">
            <v/>
          </cell>
          <cell r="BI4067">
            <v>12</v>
          </cell>
          <cell r="BJ4067" t="str">
            <v>0</v>
          </cell>
          <cell r="BK4067">
            <v>0</v>
          </cell>
          <cell r="BL4067">
            <v>0</v>
          </cell>
          <cell r="BM4067"/>
          <cell r="BN4067"/>
          <cell r="BO4067"/>
          <cell r="BP4067"/>
          <cell r="BR4067">
            <v>0</v>
          </cell>
          <cell r="BS4067" t="str">
            <v>335215 | 335214 | 335213</v>
          </cell>
          <cell r="BT4067" t="str">
            <v>CLAMI SOFA</v>
          </cell>
          <cell r="BU4067" t="str">
            <v>SOFA AURORA</v>
          </cell>
        </row>
        <row r="4068">
          <cell r="H4068">
            <v>1</v>
          </cell>
          <cell r="O4068">
            <v>353142</v>
          </cell>
          <cell r="P4068" t="str">
            <v>2022/262-0058-01</v>
          </cell>
          <cell r="Q4068" t="str">
            <v>EST MODULO PUFF CANTO TARANTO TC B2206/VRNZ EBNZ</v>
          </cell>
          <cell r="R4068">
            <v>3.2</v>
          </cell>
          <cell r="S4068">
            <v>1.6</v>
          </cell>
          <cell r="T4068">
            <v>0.95</v>
          </cell>
          <cell r="U4068">
            <v>1</v>
          </cell>
          <cell r="V4068">
            <v>1</v>
          </cell>
          <cell r="W4068">
            <v>0.52</v>
          </cell>
          <cell r="X4068">
            <v>0</v>
          </cell>
          <cell r="Y4068" t="str">
            <v>EST MODULO PUFF CANTO TARANTO TC B2206/VRNZ EBNZ - 1x1x0,52H</v>
          </cell>
          <cell r="Z4068">
            <v>48022.009999999995</v>
          </cell>
          <cell r="AA4068">
            <v>0.5</v>
          </cell>
          <cell r="AB4068">
            <v>24011.004999999997</v>
          </cell>
          <cell r="AC4068" t="str">
            <v>EW</v>
          </cell>
          <cell r="AD4068" t="str">
            <v>SOFA COMPLETO + PUFF</v>
          </cell>
          <cell r="AE4068" t="str">
            <v>VALOR MODULO</v>
          </cell>
          <cell r="AF4068">
            <v>10514.38</v>
          </cell>
          <cell r="AG4068">
            <v>10514.38</v>
          </cell>
          <cell r="AH4068">
            <v>0</v>
          </cell>
          <cell r="AI4068">
            <v>48022.009999999995</v>
          </cell>
          <cell r="AJ4068" t="str">
            <v>REF: 282628</v>
          </cell>
          <cell r="AK4068"/>
          <cell r="AL4068">
            <v>282628</v>
          </cell>
          <cell r="AM4068" t="str">
            <v>MODULO PUFF CANTO TARANTO (FX B)</v>
          </cell>
          <cell r="AN4068"/>
          <cell r="AO4068">
            <v>1</v>
          </cell>
          <cell r="AP4068">
            <v>1</v>
          </cell>
          <cell r="AQ4068">
            <v>0.52</v>
          </cell>
          <cell r="AR4068">
            <v>0</v>
          </cell>
          <cell r="AS4068" t="str">
            <v>MODULO PUFF CANTO TARANTO (FX B) - 1x1x0,52H</v>
          </cell>
          <cell r="AT4068">
            <v>10514.38</v>
          </cell>
          <cell r="AU4068">
            <v>10514.38</v>
          </cell>
          <cell r="AV4068">
            <v>10514.38</v>
          </cell>
          <cell r="AW4068">
            <v>0</v>
          </cell>
          <cell r="AX4068">
            <v>10514.38</v>
          </cell>
          <cell r="AY4068">
            <v>0</v>
          </cell>
          <cell r="AZ4068"/>
          <cell r="BA4068" t="str">
            <v/>
          </cell>
          <cell r="BB4068"/>
          <cell r="BC4068"/>
          <cell r="BD4068"/>
          <cell r="BE4068" t="str">
            <v/>
          </cell>
          <cell r="BF4068">
            <v>0</v>
          </cell>
          <cell r="BG4068" t="str">
            <v/>
          </cell>
          <cell r="BH4068" t="str">
            <v/>
          </cell>
          <cell r="BI4068">
            <v>12</v>
          </cell>
          <cell r="BJ4068" t="str">
            <v>0</v>
          </cell>
          <cell r="BK4068">
            <v>0</v>
          </cell>
          <cell r="BL4068">
            <v>0</v>
          </cell>
          <cell r="BM4068"/>
          <cell r="BN4068"/>
          <cell r="BO4068"/>
          <cell r="BP4068"/>
          <cell r="BR4068" t="str">
            <v>PE</v>
          </cell>
          <cell r="BS4068" t="str">
            <v>353141 | 353140 | 353142</v>
          </cell>
          <cell r="BT4068" t="str">
            <v>CLAMI SOFA</v>
          </cell>
          <cell r="BU4068" t="str">
            <v>SOFA TARANTO + PUFF</v>
          </cell>
        </row>
        <row r="4069">
          <cell r="H4069">
            <v>1</v>
          </cell>
          <cell r="O4069">
            <v>354548</v>
          </cell>
          <cell r="P4069" t="str">
            <v>2022/248-0029-01</v>
          </cell>
          <cell r="Q4069" t="str">
            <v>EST MESA LATERAL PACO (MAD A TAUARI POA) INOX ENV</v>
          </cell>
          <cell r="R4069">
            <v>1.05</v>
          </cell>
          <cell r="S4069">
            <v>1.04</v>
          </cell>
          <cell r="T4069">
            <v>0.81</v>
          </cell>
          <cell r="U4069">
            <v>0.25</v>
          </cell>
          <cell r="V4069">
            <v>0</v>
          </cell>
          <cell r="W4069">
            <v>0.52</v>
          </cell>
          <cell r="X4069">
            <v>0.25</v>
          </cell>
          <cell r="Y4069" t="str">
            <v>EST MESA LATERAL PACO (MAD A TAUARI POA) INOX ENV - Ø0,25x0,52H</v>
          </cell>
          <cell r="Z4069">
            <v>38837.549999999996</v>
          </cell>
          <cell r="AA4069">
            <v>0.5</v>
          </cell>
          <cell r="AB4069">
            <v>19418.774999999998</v>
          </cell>
          <cell r="AC4069" t="str">
            <v>EZ</v>
          </cell>
          <cell r="AD4069" t="str">
            <v>POLT + MESA LATERAL</v>
          </cell>
          <cell r="AE4069" t="str">
            <v>MESA LATERAL</v>
          </cell>
          <cell r="AF4069">
            <v>2957.99</v>
          </cell>
          <cell r="AG4069">
            <v>2957.99</v>
          </cell>
          <cell r="AH4069">
            <v>0</v>
          </cell>
          <cell r="AI4069">
            <v>38837.549999999996</v>
          </cell>
          <cell r="AJ4069" t="str">
            <v>REF: 354548</v>
          </cell>
          <cell r="AK4069" t="str">
            <v>PRODUTO FORA DE LINHA</v>
          </cell>
          <cell r="AL4069">
            <v>354548</v>
          </cell>
          <cell r="AM4069" t="str">
            <v>EST MESA LATERAL PACO (MAD A TAUARI POA) INOX ENV</v>
          </cell>
          <cell r="AN4069"/>
          <cell r="AO4069">
            <v>0.25</v>
          </cell>
          <cell r="AP4069">
            <v>0</v>
          </cell>
          <cell r="AQ4069">
            <v>0.52</v>
          </cell>
          <cell r="AR4069">
            <v>0.25</v>
          </cell>
          <cell r="AS4069" t="str">
            <v>EST MESA LATERAL PACO (MAD A TAUARI POA) INOX ENV - Ø0,25x0,52H</v>
          </cell>
          <cell r="AT4069">
            <v>2957.99</v>
          </cell>
          <cell r="AU4069">
            <v>2957.99</v>
          </cell>
          <cell r="AV4069">
            <v>2957.99</v>
          </cell>
          <cell r="AW4069">
            <v>0</v>
          </cell>
          <cell r="AX4069">
            <v>2957.99</v>
          </cell>
          <cell r="AY4069">
            <v>0</v>
          </cell>
          <cell r="AZ4069"/>
          <cell r="BA4069" t="str">
            <v/>
          </cell>
          <cell r="BB4069"/>
          <cell r="BC4069"/>
          <cell r="BD4069"/>
          <cell r="BE4069" t="str">
            <v/>
          </cell>
          <cell r="BF4069">
            <v>0</v>
          </cell>
          <cell r="BG4069" t="str">
            <v/>
          </cell>
          <cell r="BH4069" t="str">
            <v/>
          </cell>
          <cell r="BI4069">
            <v>14</v>
          </cell>
          <cell r="BJ4069" t="str">
            <v>0</v>
          </cell>
          <cell r="BK4069">
            <v>0</v>
          </cell>
          <cell r="BL4069">
            <v>0</v>
          </cell>
          <cell r="BM4069"/>
          <cell r="BN4069"/>
          <cell r="BO4069"/>
          <cell r="BP4069"/>
          <cell r="BR4069" t="str">
            <v>PE</v>
          </cell>
          <cell r="BS4069" t="str">
            <v>354548 | 336556</v>
          </cell>
          <cell r="BT4069" t="str">
            <v>CLAMI POLTRONA</v>
          </cell>
          <cell r="BU4069" t="str">
            <v>POLTRONA PACO + MESA LATERAL (FL)</v>
          </cell>
        </row>
        <row r="4070">
          <cell r="H4070">
            <v>1</v>
          </cell>
          <cell r="O4070">
            <v>336556</v>
          </cell>
          <cell r="P4070" t="str">
            <v>2022/259-0032-01</v>
          </cell>
          <cell r="Q4070" t="str">
            <v>EST POLTRONA PACO (MAD A TAUARI POA) TC RUST BRUN 5230/231</v>
          </cell>
          <cell r="R4070">
            <v>1.05</v>
          </cell>
          <cell r="S4070">
            <v>1.04</v>
          </cell>
          <cell r="T4070">
            <v>0.81</v>
          </cell>
          <cell r="U4070">
            <v>0.88</v>
          </cell>
          <cell r="V4070">
            <v>1.04</v>
          </cell>
          <cell r="W4070">
            <v>0.81</v>
          </cell>
          <cell r="X4070">
            <v>0</v>
          </cell>
          <cell r="Y4070" t="str">
            <v>EST POLTRONA PACO (MAD A TAUARI POA) TC RUST BRUN 5230/231 - 0,88x1,04x0,81H</v>
          </cell>
          <cell r="Z4070">
            <v>38837.549999999996</v>
          </cell>
          <cell r="AA4070">
            <v>0.5</v>
          </cell>
          <cell r="AB4070">
            <v>19418.774999999998</v>
          </cell>
          <cell r="AC4070" t="str">
            <v>EZ</v>
          </cell>
          <cell r="AD4070" t="str">
            <v>PROD C/RVST FORN + MESA</v>
          </cell>
          <cell r="AE4070" t="str">
            <v>VALOR S/MESA RVST FORN</v>
          </cell>
          <cell r="AF4070">
            <v>35879.56</v>
          </cell>
          <cell r="AG4070">
            <v>35879.56</v>
          </cell>
          <cell r="AH4070">
            <v>0</v>
          </cell>
          <cell r="AI4070">
            <v>38837.549999999996</v>
          </cell>
          <cell r="AJ4070" t="str">
            <v>REF: 336556</v>
          </cell>
          <cell r="AK4070" t="str">
            <v>PRODUTO FORA DE LINHA</v>
          </cell>
          <cell r="AL4070">
            <v>336556</v>
          </cell>
          <cell r="AM4070" t="str">
            <v>EST POLTRONA PACO (MAD A TAUARI POA) TC RUST BRUN 5230/231</v>
          </cell>
          <cell r="AN4070"/>
          <cell r="AO4070">
            <v>0.88</v>
          </cell>
          <cell r="AP4070">
            <v>1.04</v>
          </cell>
          <cell r="AQ4070">
            <v>0.81</v>
          </cell>
          <cell r="AR4070">
            <v>0</v>
          </cell>
          <cell r="AS4070" t="str">
            <v>EST POLTRONA PACO (MAD A TAUARI POA) TC RUST BRUN 5230/231 - 0,88x1,04x0,81H</v>
          </cell>
          <cell r="AT4070">
            <v>35879.56</v>
          </cell>
          <cell r="AU4070">
            <v>35879.56</v>
          </cell>
          <cell r="AV4070">
            <v>35879.56</v>
          </cell>
          <cell r="AW4070">
            <v>0</v>
          </cell>
          <cell r="AX4070">
            <v>35879.56</v>
          </cell>
          <cell r="AY4070">
            <v>0</v>
          </cell>
          <cell r="AZ4070">
            <v>328918</v>
          </cell>
          <cell r="BA4070" t="str">
            <v>TECIDO RUSTICO BRUNELLO (COD 5230) (EASY&amp;CLEAN - RUSTICOS) -</v>
          </cell>
          <cell r="BB4070" t="str">
            <v>RVST FORN: TECIDO RUSTICO BRUNELLO (COD 5230) (EASY&amp;CLEAN - RUSTICOS) - COR 231</v>
          </cell>
          <cell r="BC4070">
            <v>5</v>
          </cell>
          <cell r="BD4070"/>
          <cell r="BE4070">
            <v>342.63</v>
          </cell>
          <cell r="BF4070">
            <v>0</v>
          </cell>
          <cell r="BG4070">
            <v>-342.63</v>
          </cell>
          <cell r="BH4070" t="str">
            <v>RVST FORN</v>
          </cell>
          <cell r="BI4070">
            <v>14</v>
          </cell>
          <cell r="BJ4070">
            <v>1713.15</v>
          </cell>
          <cell r="BK4070">
            <v>0</v>
          </cell>
          <cell r="BL4070">
            <v>0</v>
          </cell>
          <cell r="BM4070"/>
          <cell r="BN4070"/>
          <cell r="BO4070"/>
          <cell r="BP4070"/>
          <cell r="BR4070" t="str">
            <v>PE</v>
          </cell>
          <cell r="BS4070" t="str">
            <v>354548 | 336556</v>
          </cell>
          <cell r="BT4070" t="str">
            <v>CLAMI POLTRONA</v>
          </cell>
          <cell r="BU4070" t="str">
            <v>POLTRONA PACO + MESA LATERAL (FL)</v>
          </cell>
        </row>
        <row r="4071">
          <cell r="H4071">
            <v>1</v>
          </cell>
          <cell r="O4071">
            <v>354545</v>
          </cell>
          <cell r="P4071" t="str">
            <v>2022/2940-002-01</v>
          </cell>
          <cell r="Q4071" t="str">
            <v>EST MESA LATERAL PACO (MAD A TAUARI ENV) INOX ENV</v>
          </cell>
          <cell r="R4071">
            <v>1.05</v>
          </cell>
          <cell r="S4071">
            <v>1.04</v>
          </cell>
          <cell r="T4071">
            <v>0.81</v>
          </cell>
          <cell r="U4071">
            <v>0.25</v>
          </cell>
          <cell r="V4071">
            <v>0</v>
          </cell>
          <cell r="W4071">
            <v>0.52</v>
          </cell>
          <cell r="X4071">
            <v>0.25</v>
          </cell>
          <cell r="Y4071" t="str">
            <v>EST MESA LATERAL PACO (MAD A TAUARI ENV) INOX ENV - Ø0,25x0,52H</v>
          </cell>
          <cell r="Z4071">
            <v>46965.24</v>
          </cell>
          <cell r="AA4071">
            <v>0.5</v>
          </cell>
          <cell r="AB4071">
            <v>23482.62</v>
          </cell>
          <cell r="AC4071" t="str">
            <v>FC</v>
          </cell>
          <cell r="AD4071" t="str">
            <v>POLT + MESA LATERAL</v>
          </cell>
          <cell r="AE4071" t="str">
            <v>MESA LATERAL</v>
          </cell>
          <cell r="AF4071">
            <v>3129.88</v>
          </cell>
          <cell r="AG4071">
            <v>3129.88</v>
          </cell>
          <cell r="AH4071">
            <v>0</v>
          </cell>
          <cell r="AI4071">
            <v>46965.24</v>
          </cell>
          <cell r="AJ4071" t="str">
            <v>REF: 354545</v>
          </cell>
          <cell r="AK4071" t="str">
            <v>PRODUTO FORA DE LINHA</v>
          </cell>
          <cell r="AL4071">
            <v>354545</v>
          </cell>
          <cell r="AM4071" t="str">
            <v>EST MESA LATERAL PACO (MAD A TAUARI ENV) INOX ENV</v>
          </cell>
          <cell r="AN4071"/>
          <cell r="AO4071">
            <v>0.25</v>
          </cell>
          <cell r="AP4071">
            <v>0</v>
          </cell>
          <cell r="AQ4071">
            <v>0.52</v>
          </cell>
          <cell r="AR4071">
            <v>0.25</v>
          </cell>
          <cell r="AS4071" t="str">
            <v>EST MESA LATERAL PACO (MAD A TAUARI ENV) INOX ENV - Ø0,25x0,52H</v>
          </cell>
          <cell r="AT4071">
            <v>3129.88</v>
          </cell>
          <cell r="AU4071">
            <v>3129.88</v>
          </cell>
          <cell r="AV4071">
            <v>3129.88</v>
          </cell>
          <cell r="AW4071">
            <v>0</v>
          </cell>
          <cell r="AX4071">
            <v>3129.88</v>
          </cell>
          <cell r="AY4071">
            <v>0</v>
          </cell>
          <cell r="AZ4071"/>
          <cell r="BA4071" t="str">
            <v/>
          </cell>
          <cell r="BB4071"/>
          <cell r="BC4071"/>
          <cell r="BD4071"/>
          <cell r="BE4071" t="str">
            <v/>
          </cell>
          <cell r="BF4071">
            <v>0</v>
          </cell>
          <cell r="BG4071" t="str">
            <v/>
          </cell>
          <cell r="BH4071" t="str">
            <v/>
          </cell>
          <cell r="BI4071">
            <v>14</v>
          </cell>
          <cell r="BJ4071" t="str">
            <v>0</v>
          </cell>
          <cell r="BK4071">
            <v>0</v>
          </cell>
          <cell r="BL4071">
            <v>0</v>
          </cell>
          <cell r="BM4071"/>
          <cell r="BN4071"/>
          <cell r="BO4071"/>
          <cell r="BP4071"/>
          <cell r="BR4071" t="str">
            <v>TEO PE</v>
          </cell>
          <cell r="BS4071" t="str">
            <v>354545 | 336696</v>
          </cell>
          <cell r="BT4071" t="str">
            <v>CLAMI POLTRONA</v>
          </cell>
          <cell r="BU4071" t="str">
            <v>POLTRONA PACO + MESA LATERAL (FL)</v>
          </cell>
        </row>
        <row r="4072">
          <cell r="H4072">
            <v>1</v>
          </cell>
          <cell r="O4072">
            <v>336696</v>
          </cell>
          <cell r="P4072" t="str">
            <v>2022/2230-033-01</v>
          </cell>
          <cell r="Q4072" t="str">
            <v>EST POLTRONA PACO (MAD A TAUARI ENV) TC G10-11202-343</v>
          </cell>
          <cell r="R4072">
            <v>1.05</v>
          </cell>
          <cell r="S4072">
            <v>1.04</v>
          </cell>
          <cell r="T4072">
            <v>0.81</v>
          </cell>
          <cell r="U4072">
            <v>0.88</v>
          </cell>
          <cell r="V4072">
            <v>1.04</v>
          </cell>
          <cell r="W4072">
            <v>0.81</v>
          </cell>
          <cell r="X4072">
            <v>0</v>
          </cell>
          <cell r="Y4072" t="str">
            <v>EST POLTRONA PACO (MAD A TAUARI ENV) TC G10-11202-343 - 0,88x1,04x0,81H</v>
          </cell>
          <cell r="Z4072">
            <v>46965.24</v>
          </cell>
          <cell r="AA4072">
            <v>0.5</v>
          </cell>
          <cell r="AB4072">
            <v>23482.62</v>
          </cell>
          <cell r="AC4072" t="str">
            <v>FC</v>
          </cell>
          <cell r="AD4072" t="str">
            <v>POLT + MESA LATERAL</v>
          </cell>
          <cell r="AE4072" t="str">
            <v>POLTRONA</v>
          </cell>
          <cell r="AF4072">
            <v>43835.360000000001</v>
          </cell>
          <cell r="AG4072">
            <v>43835.360000000001</v>
          </cell>
          <cell r="AH4072">
            <v>0</v>
          </cell>
          <cell r="AI4072">
            <v>46965.24</v>
          </cell>
          <cell r="AJ4072" t="str">
            <v>REF: 336696</v>
          </cell>
          <cell r="AK4072" t="str">
            <v>PRODUTO FORA DE LINHA</v>
          </cell>
          <cell r="AL4072">
            <v>336696</v>
          </cell>
          <cell r="AM4072" t="str">
            <v>EST POLTRONA PACO (MAD A TAUARI ENV) TC G10-11202-343</v>
          </cell>
          <cell r="AN4072"/>
          <cell r="AO4072">
            <v>0.88</v>
          </cell>
          <cell r="AP4072">
            <v>1.04</v>
          </cell>
          <cell r="AQ4072">
            <v>0.81</v>
          </cell>
          <cell r="AR4072">
            <v>0</v>
          </cell>
          <cell r="AS4072" t="str">
            <v>EST POLTRONA PACO (MAD A TAUARI ENV) TC G10-11202-343 - 0,88x1,04x0,81H</v>
          </cell>
          <cell r="AT4072">
            <v>43835.360000000001</v>
          </cell>
          <cell r="AU4072">
            <v>43835.360000000001</v>
          </cell>
          <cell r="AV4072">
            <v>43835.360000000001</v>
          </cell>
          <cell r="AW4072">
            <v>0</v>
          </cell>
          <cell r="AX4072">
            <v>43835.360000000001</v>
          </cell>
          <cell r="AY4072">
            <v>0</v>
          </cell>
          <cell r="AZ4072"/>
          <cell r="BA4072" t="str">
            <v/>
          </cell>
          <cell r="BB4072"/>
          <cell r="BC4072"/>
          <cell r="BD4072"/>
          <cell r="BE4072" t="str">
            <v/>
          </cell>
          <cell r="BF4072">
            <v>0</v>
          </cell>
          <cell r="BG4072" t="str">
            <v/>
          </cell>
          <cell r="BH4072" t="str">
            <v/>
          </cell>
          <cell r="BI4072">
            <v>14</v>
          </cell>
          <cell r="BJ4072" t="str">
            <v>0</v>
          </cell>
          <cell r="BK4072">
            <v>0</v>
          </cell>
          <cell r="BL4072">
            <v>0</v>
          </cell>
          <cell r="BM4072"/>
          <cell r="BN4072"/>
          <cell r="BO4072"/>
          <cell r="BP4072"/>
          <cell r="BR4072">
            <v>0</v>
          </cell>
          <cell r="BS4072" t="str">
            <v>354545 | 336696</v>
          </cell>
          <cell r="BT4072" t="str">
            <v>CLAMI POLTRONA</v>
          </cell>
          <cell r="BU4072" t="str">
            <v>POLTRONA PACO + MESA LATERAL (FL)</v>
          </cell>
        </row>
        <row r="4073">
          <cell r="H4073">
            <v>1</v>
          </cell>
          <cell r="O4073">
            <v>354545</v>
          </cell>
          <cell r="P4073" t="str">
            <v>2022/294-0002-01</v>
          </cell>
          <cell r="Q4073" t="str">
            <v>EST MESA LATERAL PACO (MAD A TAUARI ENV) INOX ENV</v>
          </cell>
          <cell r="R4073">
            <v>1.05</v>
          </cell>
          <cell r="S4073">
            <v>1.04</v>
          </cell>
          <cell r="T4073">
            <v>0.81</v>
          </cell>
          <cell r="U4073">
            <v>0.25</v>
          </cell>
          <cell r="V4073">
            <v>0</v>
          </cell>
          <cell r="W4073">
            <v>0.52</v>
          </cell>
          <cell r="X4073">
            <v>0.25</v>
          </cell>
          <cell r="Y4073" t="str">
            <v>EST MESA LATERAL PACO (MAD A TAUARI ENV) INOX ENV - Ø0,25x0,52H</v>
          </cell>
          <cell r="Z4073">
            <v>46965.24</v>
          </cell>
          <cell r="AA4073">
            <v>0.5</v>
          </cell>
          <cell r="AB4073">
            <v>23482.62</v>
          </cell>
          <cell r="AC4073" t="str">
            <v>FD</v>
          </cell>
          <cell r="AD4073" t="str">
            <v>POLT + MESA LATERAL</v>
          </cell>
          <cell r="AE4073" t="str">
            <v>MESA LATERAL</v>
          </cell>
          <cell r="AF4073">
            <v>3129.88</v>
          </cell>
          <cell r="AG4073">
            <v>3129.88</v>
          </cell>
          <cell r="AH4073">
            <v>0</v>
          </cell>
          <cell r="AI4073">
            <v>46965.24</v>
          </cell>
          <cell r="AJ4073" t="str">
            <v>REF: 354545</v>
          </cell>
          <cell r="AK4073" t="str">
            <v>PRODUTO FORA DE LINHA</v>
          </cell>
          <cell r="AL4073">
            <v>354545</v>
          </cell>
          <cell r="AM4073" t="str">
            <v>EST MESA LATERAL PACO (MAD A TAUARI ENV) INOX ENV</v>
          </cell>
          <cell r="AN4073"/>
          <cell r="AO4073">
            <v>0.25</v>
          </cell>
          <cell r="AP4073">
            <v>0</v>
          </cell>
          <cell r="AQ4073">
            <v>0.52</v>
          </cell>
          <cell r="AR4073">
            <v>0.25</v>
          </cell>
          <cell r="AS4073" t="str">
            <v>EST MESA LATERAL PACO (MAD A TAUARI ENV) INOX ENV - Ø0,25x0,52H</v>
          </cell>
          <cell r="AT4073">
            <v>3129.88</v>
          </cell>
          <cell r="AU4073">
            <v>3129.88</v>
          </cell>
          <cell r="AV4073">
            <v>3129.88</v>
          </cell>
          <cell r="AW4073">
            <v>0</v>
          </cell>
          <cell r="AX4073">
            <v>3129.88</v>
          </cell>
          <cell r="AY4073">
            <v>0</v>
          </cell>
          <cell r="AZ4073"/>
          <cell r="BA4073" t="str">
            <v/>
          </cell>
          <cell r="BB4073"/>
          <cell r="BC4073"/>
          <cell r="BD4073"/>
          <cell r="BE4073" t="str">
            <v/>
          </cell>
          <cell r="BF4073">
            <v>0</v>
          </cell>
          <cell r="BG4073" t="str">
            <v/>
          </cell>
          <cell r="BH4073" t="str">
            <v/>
          </cell>
          <cell r="BI4073">
            <v>14</v>
          </cell>
          <cell r="BJ4073" t="str">
            <v>0</v>
          </cell>
          <cell r="BK4073">
            <v>0</v>
          </cell>
          <cell r="BL4073">
            <v>0</v>
          </cell>
          <cell r="BM4073"/>
          <cell r="BN4073"/>
          <cell r="BO4073"/>
          <cell r="BP4073"/>
          <cell r="BR4073" t="str">
            <v>PE</v>
          </cell>
          <cell r="BS4073" t="str">
            <v>354545 | 336696</v>
          </cell>
          <cell r="BT4073" t="str">
            <v>CLAMI POLTRONA</v>
          </cell>
          <cell r="BU4073" t="str">
            <v>POLTRONA PACO + MESA LATERAL (FL)</v>
          </cell>
        </row>
        <row r="4074">
          <cell r="H4074">
            <v>1</v>
          </cell>
          <cell r="O4074">
            <v>336696</v>
          </cell>
          <cell r="P4074" t="str">
            <v>2022/243-0016-01</v>
          </cell>
          <cell r="Q4074" t="str">
            <v>EST POLTRONA PACO (MAD A TAUARI ENV) TC G10-11202-343</v>
          </cell>
          <cell r="R4074">
            <v>1.05</v>
          </cell>
          <cell r="S4074">
            <v>1.04</v>
          </cell>
          <cell r="T4074">
            <v>0.81</v>
          </cell>
          <cell r="U4074">
            <v>0.88</v>
          </cell>
          <cell r="V4074">
            <v>1.04</v>
          </cell>
          <cell r="W4074">
            <v>0.81</v>
          </cell>
          <cell r="X4074">
            <v>0</v>
          </cell>
          <cell r="Y4074" t="str">
            <v>EST POLTRONA PACO (MAD A TAUARI ENV) TC G10-11202-343 - 0,88x1,04x0,81H</v>
          </cell>
          <cell r="Z4074">
            <v>46965.24</v>
          </cell>
          <cell r="AA4074">
            <v>0.5</v>
          </cell>
          <cell r="AB4074">
            <v>23482.62</v>
          </cell>
          <cell r="AC4074" t="str">
            <v>FD</v>
          </cell>
          <cell r="AD4074" t="str">
            <v>POLT + MESA LATERAL</v>
          </cell>
          <cell r="AE4074" t="str">
            <v>MESA LATERAL</v>
          </cell>
          <cell r="AF4074">
            <v>43835.360000000001</v>
          </cell>
          <cell r="AG4074">
            <v>43835.360000000001</v>
          </cell>
          <cell r="AH4074">
            <v>0</v>
          </cell>
          <cell r="AI4074">
            <v>46965.24</v>
          </cell>
          <cell r="AJ4074" t="str">
            <v>REF: 336696</v>
          </cell>
          <cell r="AK4074" t="str">
            <v>PRODUTO FORA DE LINHA</v>
          </cell>
          <cell r="AL4074">
            <v>336696</v>
          </cell>
          <cell r="AM4074" t="str">
            <v>EST POLTRONA PACO (MAD A TAUARI ENV) TC G10-11202-343</v>
          </cell>
          <cell r="AN4074"/>
          <cell r="AO4074">
            <v>0.88</v>
          </cell>
          <cell r="AP4074">
            <v>1.04</v>
          </cell>
          <cell r="AQ4074">
            <v>0.81</v>
          </cell>
          <cell r="AR4074">
            <v>0</v>
          </cell>
          <cell r="AS4074" t="str">
            <v>EST POLTRONA PACO (MAD A TAUARI ENV) TC G10-11202-343 - 0,88x1,04x0,81H</v>
          </cell>
          <cell r="AT4074">
            <v>43835.360000000001</v>
          </cell>
          <cell r="AU4074">
            <v>43835.360000000001</v>
          </cell>
          <cell r="AV4074">
            <v>43835.360000000001</v>
          </cell>
          <cell r="AW4074">
            <v>0</v>
          </cell>
          <cell r="AX4074">
            <v>43835.360000000001</v>
          </cell>
          <cell r="AY4074">
            <v>0</v>
          </cell>
          <cell r="AZ4074"/>
          <cell r="BA4074" t="str">
            <v/>
          </cell>
          <cell r="BB4074"/>
          <cell r="BC4074"/>
          <cell r="BD4074"/>
          <cell r="BE4074" t="str">
            <v/>
          </cell>
          <cell r="BF4074">
            <v>0</v>
          </cell>
          <cell r="BG4074" t="str">
            <v/>
          </cell>
          <cell r="BH4074" t="str">
            <v/>
          </cell>
          <cell r="BI4074">
            <v>14</v>
          </cell>
          <cell r="BJ4074" t="str">
            <v>0</v>
          </cell>
          <cell r="BK4074">
            <v>0</v>
          </cell>
          <cell r="BL4074">
            <v>0</v>
          </cell>
          <cell r="BM4074"/>
          <cell r="BN4074"/>
          <cell r="BO4074"/>
          <cell r="BP4074"/>
          <cell r="BR4074" t="str">
            <v>PE</v>
          </cell>
          <cell r="BS4074" t="str">
            <v>354545 | 336696</v>
          </cell>
          <cell r="BT4074" t="str">
            <v>CLAMI POLTRONA</v>
          </cell>
          <cell r="BU4074" t="str">
            <v>POLTRONA PACO + MESA LATERAL (FL)</v>
          </cell>
        </row>
        <row r="4075">
          <cell r="H4075">
            <v>1</v>
          </cell>
          <cell r="O4075">
            <v>270576</v>
          </cell>
          <cell r="P4075" t="str">
            <v>2020/322-0061-01</v>
          </cell>
          <cell r="Q4075" t="str">
            <v>EST MESA LATERAL FLY (FREIJO) (ELETROSTATICA MARROM CORTEN)</v>
          </cell>
          <cell r="R4075">
            <v>3.4</v>
          </cell>
          <cell r="S4075">
            <v>0.98</v>
          </cell>
          <cell r="T4075">
            <v>0.98</v>
          </cell>
          <cell r="U4075">
            <v>0.6</v>
          </cell>
          <cell r="V4075">
            <v>0.35</v>
          </cell>
          <cell r="W4075">
            <v>0.4</v>
          </cell>
          <cell r="X4075">
            <v>0</v>
          </cell>
          <cell r="Y4075" t="str">
            <v>EST MESA LATERAL FLY (FREIJO) (ELETROSTATICA MARROM CORTEN) - 0,6x0,35x0,4H</v>
          </cell>
          <cell r="Z4075">
            <v>54490.429999999993</v>
          </cell>
          <cell r="AA4075">
            <v>0.6</v>
          </cell>
          <cell r="AB4075">
            <v>21796.171999999999</v>
          </cell>
          <cell r="AC4075" t="str">
            <v>FG</v>
          </cell>
          <cell r="AD4075" t="str">
            <v>SOFA COMPLETO</v>
          </cell>
          <cell r="AE4075"/>
          <cell r="AF4075">
            <v>4561.92</v>
          </cell>
          <cell r="AG4075">
            <v>4561.92</v>
          </cell>
          <cell r="AH4075">
            <v>0</v>
          </cell>
          <cell r="AI4075">
            <v>54490.429999999993</v>
          </cell>
          <cell r="AJ4075" t="str">
            <v>REF: 270576</v>
          </cell>
          <cell r="AK4075" t="str">
            <v>PRODUTO FORA DE LINHA</v>
          </cell>
          <cell r="AL4075">
            <v>270576</v>
          </cell>
          <cell r="AM4075" t="str">
            <v>EST MESA LATERAL FLY (FREIJO) (ELETROSTATICA MARROM CORTEN)</v>
          </cell>
          <cell r="AN4075"/>
          <cell r="AO4075">
            <v>0.6</v>
          </cell>
          <cell r="AP4075">
            <v>0.35</v>
          </cell>
          <cell r="AQ4075">
            <v>0.4</v>
          </cell>
          <cell r="AR4075">
            <v>0</v>
          </cell>
          <cell r="AS4075" t="str">
            <v>EST MESA LATERAL FLY (FREIJO) (ELETROSTATICA MARROM CORTEN) - 0,6x0,35x0,4H</v>
          </cell>
          <cell r="AT4075">
            <v>4561.92</v>
          </cell>
          <cell r="AU4075">
            <v>4561.92</v>
          </cell>
          <cell r="AV4075">
            <v>4561.92</v>
          </cell>
          <cell r="AW4075">
            <v>0</v>
          </cell>
          <cell r="AX4075">
            <v>4561.92</v>
          </cell>
          <cell r="AY4075">
            <v>0</v>
          </cell>
          <cell r="AZ4075"/>
          <cell r="BA4075" t="str">
            <v/>
          </cell>
          <cell r="BB4075"/>
          <cell r="BC4075"/>
          <cell r="BD4075"/>
          <cell r="BE4075" t="str">
            <v/>
          </cell>
          <cell r="BF4075">
            <v>0</v>
          </cell>
          <cell r="BG4075" t="str">
            <v/>
          </cell>
          <cell r="BH4075" t="str">
            <v/>
          </cell>
          <cell r="BI4075">
            <v>14</v>
          </cell>
          <cell r="BJ4075" t="str">
            <v>0</v>
          </cell>
          <cell r="BK4075">
            <v>0</v>
          </cell>
          <cell r="BL4075">
            <v>0</v>
          </cell>
          <cell r="BM4075"/>
          <cell r="BN4075"/>
          <cell r="BO4075"/>
          <cell r="BP4075"/>
          <cell r="BR4075" t="str">
            <v>PE</v>
          </cell>
          <cell r="BS4075" t="str">
            <v>270576 | 270499 | 270495</v>
          </cell>
          <cell r="BT4075" t="str">
            <v>CLAMI SOFA</v>
          </cell>
          <cell r="BU4075" t="str">
            <v>SOFA FLY (FL)</v>
          </cell>
        </row>
        <row r="4076">
          <cell r="H4076">
            <v>1</v>
          </cell>
          <cell r="O4076">
            <v>270495</v>
          </cell>
          <cell r="P4076" t="str">
            <v>2020/322-0057-01</v>
          </cell>
          <cell r="Q4076" t="str">
            <v>EST SOFA FLY (FREIJO) TC PADRAO C 0700 001</v>
          </cell>
          <cell r="R4076">
            <v>3.4</v>
          </cell>
          <cell r="S4076">
            <v>0.98</v>
          </cell>
          <cell r="T4076">
            <v>0.98</v>
          </cell>
          <cell r="U4076">
            <v>3.4</v>
          </cell>
          <cell r="V4076">
            <v>0.98</v>
          </cell>
          <cell r="W4076">
            <v>0.67</v>
          </cell>
          <cell r="X4076">
            <v>0</v>
          </cell>
          <cell r="Y4076" t="str">
            <v>EST SOFA FLY (FREIJO) TC PADRAO C 0700 001 - 3,4x0,98x0,67H</v>
          </cell>
          <cell r="Z4076">
            <v>54490.429999999993</v>
          </cell>
          <cell r="AA4076">
            <v>0.6</v>
          </cell>
          <cell r="AB4076">
            <v>21796.171999999999</v>
          </cell>
          <cell r="AC4076" t="str">
            <v>FG</v>
          </cell>
          <cell r="AD4076" t="str">
            <v>SOFA COMPLETO</v>
          </cell>
          <cell r="AE4076"/>
          <cell r="AF4076">
            <v>40913.629999999997</v>
          </cell>
          <cell r="AG4076">
            <v>40913.629999999997</v>
          </cell>
          <cell r="AH4076">
            <v>0</v>
          </cell>
          <cell r="AI4076">
            <v>54490.429999999993</v>
          </cell>
          <cell r="AJ4076" t="str">
            <v>REF: 270495</v>
          </cell>
          <cell r="AK4076" t="str">
            <v>PRODUTO FORA DE LINHA</v>
          </cell>
          <cell r="AL4076">
            <v>270495</v>
          </cell>
          <cell r="AM4076" t="str">
            <v>EST SOFA FLY (FREIJO) TC PADRAO C 0700 001</v>
          </cell>
          <cell r="AN4076"/>
          <cell r="AO4076">
            <v>3.4</v>
          </cell>
          <cell r="AP4076">
            <v>0.98</v>
          </cell>
          <cell r="AQ4076">
            <v>0.67</v>
          </cell>
          <cell r="AR4076">
            <v>0</v>
          </cell>
          <cell r="AS4076" t="str">
            <v>EST SOFA FLY (FREIJO) TC PADRAO C 0700 001 - 3,4x0,98x0,67H</v>
          </cell>
          <cell r="AT4076">
            <v>40913.629999999997</v>
          </cell>
          <cell r="AU4076">
            <v>40913.629999999997</v>
          </cell>
          <cell r="AV4076">
            <v>40913.629999999997</v>
          </cell>
          <cell r="AW4076">
            <v>0</v>
          </cell>
          <cell r="AX4076">
            <v>40913.629999999997</v>
          </cell>
          <cell r="AY4076">
            <v>0</v>
          </cell>
          <cell r="AZ4076"/>
          <cell r="BA4076" t="str">
            <v/>
          </cell>
          <cell r="BB4076"/>
          <cell r="BC4076"/>
          <cell r="BD4076"/>
          <cell r="BE4076" t="str">
            <v/>
          </cell>
          <cell r="BF4076">
            <v>0</v>
          </cell>
          <cell r="BG4076" t="str">
            <v/>
          </cell>
          <cell r="BH4076" t="str">
            <v/>
          </cell>
          <cell r="BI4076">
            <v>14</v>
          </cell>
          <cell r="BJ4076" t="str">
            <v>0</v>
          </cell>
          <cell r="BK4076">
            <v>0</v>
          </cell>
          <cell r="BL4076">
            <v>0</v>
          </cell>
          <cell r="BM4076"/>
          <cell r="BN4076"/>
          <cell r="BO4076"/>
          <cell r="BP4076"/>
          <cell r="BR4076" t="str">
            <v>PE</v>
          </cell>
          <cell r="BS4076" t="str">
            <v>270576 | 270499 | 270495</v>
          </cell>
          <cell r="BT4076" t="str">
            <v>CLAMI SOFA</v>
          </cell>
          <cell r="BU4076" t="str">
            <v>SOFA FLY (FL)</v>
          </cell>
        </row>
        <row r="4077">
          <cell r="H4077">
            <v>1</v>
          </cell>
          <cell r="O4077">
            <v>270499</v>
          </cell>
          <cell r="P4077" t="str">
            <v>2020/322-0060-01</v>
          </cell>
          <cell r="Q4077" t="str">
            <v>EST MESA LATERAL FLY (QUARTIZITO MONT BLANC POLIDO)</v>
          </cell>
          <cell r="R4077">
            <v>3.4</v>
          </cell>
          <cell r="S4077">
            <v>0.98</v>
          </cell>
          <cell r="T4077">
            <v>0.98</v>
          </cell>
          <cell r="U4077">
            <v>0.75</v>
          </cell>
          <cell r="V4077">
            <v>0.7</v>
          </cell>
          <cell r="W4077">
            <v>0.4</v>
          </cell>
          <cell r="X4077">
            <v>0</v>
          </cell>
          <cell r="Y4077" t="str">
            <v>EST MESA LATERAL FLY (QUARTIZITO MONT BLANC POLIDO) - 0,75x0,7x0,4H</v>
          </cell>
          <cell r="Z4077">
            <v>54490.429999999993</v>
          </cell>
          <cell r="AA4077">
            <v>0.5</v>
          </cell>
          <cell r="AB4077">
            <v>27245.214999999997</v>
          </cell>
          <cell r="AC4077" t="str">
            <v>FG</v>
          </cell>
          <cell r="AD4077" t="str">
            <v>SOFA COMPLETO</v>
          </cell>
          <cell r="AE4077"/>
          <cell r="AF4077">
            <v>9014.8799999999992</v>
          </cell>
          <cell r="AG4077">
            <v>9014.8799999999992</v>
          </cell>
          <cell r="AH4077">
            <v>0</v>
          </cell>
          <cell r="AI4077">
            <v>54490.429999999993</v>
          </cell>
          <cell r="AJ4077" t="str">
            <v>REF: 270499</v>
          </cell>
          <cell r="AK4077" t="str">
            <v>PRODUTO FORA DE LINHA</v>
          </cell>
          <cell r="AL4077">
            <v>270499</v>
          </cell>
          <cell r="AM4077" t="str">
            <v>EST MESA LATERAL FLY (QUARTIZITO MONT BLANC POLIDO)</v>
          </cell>
          <cell r="AN4077"/>
          <cell r="AO4077">
            <v>0.75</v>
          </cell>
          <cell r="AP4077">
            <v>0.7</v>
          </cell>
          <cell r="AQ4077">
            <v>0.4</v>
          </cell>
          <cell r="AR4077">
            <v>0</v>
          </cell>
          <cell r="AS4077" t="str">
            <v>EST MESA LATERAL FLY (QUARTIZITO MONT BLANC POLIDO) - 0,75x0,7x0,4H</v>
          </cell>
          <cell r="AT4077">
            <v>9014.8799999999992</v>
          </cell>
          <cell r="AU4077">
            <v>9014.8799999999992</v>
          </cell>
          <cell r="AV4077">
            <v>9014.8799999999992</v>
          </cell>
          <cell r="AW4077">
            <v>0</v>
          </cell>
          <cell r="AX4077">
            <v>9014.8799999999992</v>
          </cell>
          <cell r="AY4077">
            <v>0</v>
          </cell>
          <cell r="AZ4077"/>
          <cell r="BA4077" t="str">
            <v/>
          </cell>
          <cell r="BB4077"/>
          <cell r="BC4077"/>
          <cell r="BD4077"/>
          <cell r="BE4077" t="str">
            <v/>
          </cell>
          <cell r="BF4077">
            <v>0</v>
          </cell>
          <cell r="BG4077" t="str">
            <v/>
          </cell>
          <cell r="BH4077" t="str">
            <v/>
          </cell>
          <cell r="BI4077">
            <v>14</v>
          </cell>
          <cell r="BJ4077" t="str">
            <v>0</v>
          </cell>
          <cell r="BK4077">
            <v>0</v>
          </cell>
          <cell r="BL4077">
            <v>0</v>
          </cell>
          <cell r="BM4077"/>
          <cell r="BN4077"/>
          <cell r="BO4077"/>
          <cell r="BP4077"/>
          <cell r="BR4077" t="str">
            <v>PE</v>
          </cell>
          <cell r="BS4077" t="str">
            <v>270576 | 270499 | 270495</v>
          </cell>
          <cell r="BT4077" t="str">
            <v>CLAMI SOFA</v>
          </cell>
          <cell r="BU4077" t="str">
            <v>SOFA FLY (FL)</v>
          </cell>
        </row>
        <row r="4078">
          <cell r="H4078">
            <v>1</v>
          </cell>
          <cell r="O4078">
            <v>275789</v>
          </cell>
          <cell r="P4078" t="str">
            <v>2021/151-0013-01</v>
          </cell>
          <cell r="Q4078" t="str">
            <v>EST SOFA FLY (FREIJO) TC PADRAO C 0700</v>
          </cell>
          <cell r="R4078">
            <v>2.35</v>
          </cell>
          <cell r="S4078">
            <v>0.98</v>
          </cell>
          <cell r="T4078">
            <v>0.98</v>
          </cell>
          <cell r="U4078">
            <v>2.35</v>
          </cell>
          <cell r="V4078">
            <v>0.98</v>
          </cell>
          <cell r="W4078">
            <v>0.88</v>
          </cell>
          <cell r="X4078">
            <v>0</v>
          </cell>
          <cell r="Y4078" t="str">
            <v>EST SOFA FLY (FREIJO) TC PADRAO C 0700 - 2,35x0,98x0,88H</v>
          </cell>
          <cell r="Z4078">
            <v>58811.78</v>
          </cell>
          <cell r="AA4078">
            <v>0.55000000000000004</v>
          </cell>
          <cell r="AB4078">
            <v>26465.300999999996</v>
          </cell>
          <cell r="AC4078" t="str">
            <v>FH</v>
          </cell>
          <cell r="AD4078" t="str">
            <v>SOFA COMPLETO</v>
          </cell>
          <cell r="AE4078"/>
          <cell r="AF4078">
            <v>38216.639999999999</v>
          </cell>
          <cell r="AG4078">
            <v>38216.639999999999</v>
          </cell>
          <cell r="AH4078">
            <v>0</v>
          </cell>
          <cell r="AI4078">
            <v>58811.78</v>
          </cell>
          <cell r="AJ4078" t="str">
            <v>REF: 275789</v>
          </cell>
          <cell r="AK4078" t="str">
            <v>PRODUTO FORA DE LINHA</v>
          </cell>
          <cell r="AL4078">
            <v>275789</v>
          </cell>
          <cell r="AM4078" t="str">
            <v>EST SOFA FLY (FREIJO) TC PADRAO C 0700</v>
          </cell>
          <cell r="AN4078"/>
          <cell r="AO4078">
            <v>2.35</v>
          </cell>
          <cell r="AP4078">
            <v>0.98</v>
          </cell>
          <cell r="AQ4078">
            <v>0.88</v>
          </cell>
          <cell r="AR4078">
            <v>0</v>
          </cell>
          <cell r="AS4078" t="str">
            <v>EST SOFA FLY (FREIJO) TC PADRAO C 0700 - 2,35x0,98x0,88H</v>
          </cell>
          <cell r="AT4078">
            <v>38216.639999999999</v>
          </cell>
          <cell r="AU4078">
            <v>38216.639999999999</v>
          </cell>
          <cell r="AV4078">
            <v>38216.639999999999</v>
          </cell>
          <cell r="AW4078">
            <v>0</v>
          </cell>
          <cell r="AX4078">
            <v>38216.639999999999</v>
          </cell>
          <cell r="AY4078">
            <v>0</v>
          </cell>
          <cell r="AZ4078"/>
          <cell r="BA4078" t="str">
            <v/>
          </cell>
          <cell r="BB4078"/>
          <cell r="BC4078"/>
          <cell r="BD4078"/>
          <cell r="BE4078" t="str">
            <v/>
          </cell>
          <cell r="BF4078">
            <v>0</v>
          </cell>
          <cell r="BG4078" t="str">
            <v/>
          </cell>
          <cell r="BH4078" t="str">
            <v/>
          </cell>
          <cell r="BI4078">
            <v>14</v>
          </cell>
          <cell r="BJ4078" t="str">
            <v>0</v>
          </cell>
          <cell r="BK4078">
            <v>0</v>
          </cell>
          <cell r="BL4078">
            <v>0</v>
          </cell>
          <cell r="BM4078"/>
          <cell r="BN4078"/>
          <cell r="BO4078"/>
          <cell r="BP4078"/>
          <cell r="BR4078" t="str">
            <v>PE</v>
          </cell>
          <cell r="BS4078" t="str">
            <v>275791 | 275789 | 275790</v>
          </cell>
          <cell r="BT4078" t="str">
            <v>CLAMI SOFA</v>
          </cell>
          <cell r="BU4078" t="str">
            <v>SOFA FLY (FL)</v>
          </cell>
        </row>
        <row r="4079">
          <cell r="H4079">
            <v>1</v>
          </cell>
          <cell r="O4079">
            <v>275790</v>
          </cell>
          <cell r="P4079" t="str">
            <v>2021/151-0014-01</v>
          </cell>
          <cell r="Q4079" t="str">
            <v>EST MESA LATERAL FLY (FREIJO) (MTZ CHAMPAGNE)</v>
          </cell>
          <cell r="R4079">
            <v>2.35</v>
          </cell>
          <cell r="S4079">
            <v>0.98</v>
          </cell>
          <cell r="T4079">
            <v>0.98</v>
          </cell>
          <cell r="U4079">
            <v>0.35</v>
          </cell>
          <cell r="V4079">
            <v>0.6</v>
          </cell>
          <cell r="W4079">
            <v>0.4</v>
          </cell>
          <cell r="X4079">
            <v>0</v>
          </cell>
          <cell r="Y4079" t="str">
            <v>EST MESA LATERAL FLY (FREIJO) (MTZ CHAMPAGNE) - 0,35x0,6x0,4H</v>
          </cell>
          <cell r="Z4079">
            <v>58811.78</v>
          </cell>
          <cell r="AA4079">
            <v>0.6</v>
          </cell>
          <cell r="AB4079">
            <v>23524.712</v>
          </cell>
          <cell r="AC4079" t="str">
            <v>FH</v>
          </cell>
          <cell r="AD4079" t="str">
            <v>SOFA COMPLETO</v>
          </cell>
          <cell r="AE4079"/>
          <cell r="AF4079">
            <v>5913.6</v>
          </cell>
          <cell r="AG4079">
            <v>5913.6</v>
          </cell>
          <cell r="AH4079">
            <v>0</v>
          </cell>
          <cell r="AI4079">
            <v>58811.78</v>
          </cell>
          <cell r="AJ4079" t="str">
            <v>REF: 275790</v>
          </cell>
          <cell r="AK4079" t="str">
            <v>PRODUTO FORA DE LINHA</v>
          </cell>
          <cell r="AL4079">
            <v>275790</v>
          </cell>
          <cell r="AM4079" t="str">
            <v>EST MESA LATERAL FLY (FREIJO) (MTZ CHAMPAGNE)</v>
          </cell>
          <cell r="AN4079"/>
          <cell r="AO4079">
            <v>0.35</v>
          </cell>
          <cell r="AP4079">
            <v>0.6</v>
          </cell>
          <cell r="AQ4079">
            <v>0.4</v>
          </cell>
          <cell r="AR4079">
            <v>0</v>
          </cell>
          <cell r="AS4079" t="str">
            <v>EST MESA LATERAL FLY (FREIJO) (MTZ CHAMPAGNE) - 0,35x0,6x0,4H</v>
          </cell>
          <cell r="AT4079">
            <v>5913.6</v>
          </cell>
          <cell r="AU4079">
            <v>5913.6</v>
          </cell>
          <cell r="AV4079">
            <v>5913.6</v>
          </cell>
          <cell r="AW4079">
            <v>0</v>
          </cell>
          <cell r="AX4079">
            <v>5913.6</v>
          </cell>
          <cell r="AY4079">
            <v>0</v>
          </cell>
          <cell r="AZ4079"/>
          <cell r="BA4079" t="str">
            <v/>
          </cell>
          <cell r="BB4079"/>
          <cell r="BC4079"/>
          <cell r="BD4079"/>
          <cell r="BE4079" t="str">
            <v/>
          </cell>
          <cell r="BF4079">
            <v>0</v>
          </cell>
          <cell r="BG4079" t="str">
            <v/>
          </cell>
          <cell r="BH4079" t="str">
            <v/>
          </cell>
          <cell r="BI4079">
            <v>14</v>
          </cell>
          <cell r="BJ4079" t="str">
            <v>0</v>
          </cell>
          <cell r="BK4079">
            <v>0</v>
          </cell>
          <cell r="BL4079">
            <v>0</v>
          </cell>
          <cell r="BM4079"/>
          <cell r="BN4079"/>
          <cell r="BO4079"/>
          <cell r="BP4079"/>
          <cell r="BR4079" t="str">
            <v>PE</v>
          </cell>
          <cell r="BS4079" t="str">
            <v>275791 | 275789 | 275790</v>
          </cell>
          <cell r="BT4079" t="str">
            <v>CLAMI SOFA</v>
          </cell>
          <cell r="BU4079" t="str">
            <v>SOFA FLY (FL)</v>
          </cell>
        </row>
        <row r="4080">
          <cell r="H4080">
            <v>1</v>
          </cell>
          <cell r="O4080">
            <v>275791</v>
          </cell>
          <cell r="P4080" t="str">
            <v>2021/151-0015-01</v>
          </cell>
          <cell r="Q4080" t="str">
            <v>EST MESA LATERAL FLY (MARMORE MONT BLANC)</v>
          </cell>
          <cell r="R4080">
            <v>2.35</v>
          </cell>
          <cell r="S4080">
            <v>0.98</v>
          </cell>
          <cell r="T4080">
            <v>0.98</v>
          </cell>
          <cell r="U4080">
            <v>0.75</v>
          </cell>
          <cell r="V4080">
            <v>0.75</v>
          </cell>
          <cell r="W4080">
            <v>0.4</v>
          </cell>
          <cell r="X4080">
            <v>0</v>
          </cell>
          <cell r="Y4080" t="str">
            <v>EST MESA LATERAL FLY (MARMORE MONT BLANC) - 0,75x0,75x0,4H</v>
          </cell>
          <cell r="Z4080">
            <v>58811.78</v>
          </cell>
          <cell r="AA4080">
            <v>0.5</v>
          </cell>
          <cell r="AB4080">
            <v>29405.89</v>
          </cell>
          <cell r="AC4080" t="str">
            <v>FH</v>
          </cell>
          <cell r="AD4080" t="str">
            <v>SOFA COMPLETO</v>
          </cell>
          <cell r="AE4080"/>
          <cell r="AF4080">
            <v>14681.54</v>
          </cell>
          <cell r="AG4080">
            <v>14681.54</v>
          </cell>
          <cell r="AH4080">
            <v>0</v>
          </cell>
          <cell r="AI4080">
            <v>58811.78</v>
          </cell>
          <cell r="AJ4080" t="str">
            <v>REF: 275791</v>
          </cell>
          <cell r="AK4080" t="str">
            <v>PRODUTO FORA DE LINHA</v>
          </cell>
          <cell r="AL4080">
            <v>275791</v>
          </cell>
          <cell r="AM4080" t="str">
            <v>EST MESA LATERAL FLY (MARMORE MONT BLANC)</v>
          </cell>
          <cell r="AN4080"/>
          <cell r="AO4080">
            <v>0.75</v>
          </cell>
          <cell r="AP4080">
            <v>0.75</v>
          </cell>
          <cell r="AQ4080">
            <v>0.4</v>
          </cell>
          <cell r="AR4080">
            <v>0</v>
          </cell>
          <cell r="AS4080" t="str">
            <v>EST MESA LATERAL FLY (MARMORE MONT BLANC) - 0,75x0,75x0,4H</v>
          </cell>
          <cell r="AT4080">
            <v>14681.54</v>
          </cell>
          <cell r="AU4080">
            <v>14681.54</v>
          </cell>
          <cell r="AV4080">
            <v>14681.54</v>
          </cell>
          <cell r="AW4080">
            <v>0</v>
          </cell>
          <cell r="AX4080">
            <v>14681.54</v>
          </cell>
          <cell r="AY4080">
            <v>0</v>
          </cell>
          <cell r="AZ4080"/>
          <cell r="BA4080" t="str">
            <v/>
          </cell>
          <cell r="BB4080"/>
          <cell r="BC4080"/>
          <cell r="BD4080"/>
          <cell r="BE4080" t="str">
            <v/>
          </cell>
          <cell r="BF4080">
            <v>0</v>
          </cell>
          <cell r="BG4080" t="str">
            <v/>
          </cell>
          <cell r="BH4080" t="str">
            <v/>
          </cell>
          <cell r="BI4080">
            <v>14</v>
          </cell>
          <cell r="BJ4080" t="str">
            <v>0</v>
          </cell>
          <cell r="BK4080">
            <v>0</v>
          </cell>
          <cell r="BL4080">
            <v>0</v>
          </cell>
          <cell r="BM4080"/>
          <cell r="BN4080"/>
          <cell r="BO4080"/>
          <cell r="BP4080"/>
          <cell r="BR4080" t="str">
            <v>PE</v>
          </cell>
          <cell r="BS4080" t="str">
            <v>275791 | 275789 | 275790</v>
          </cell>
          <cell r="BT4080" t="str">
            <v>CLAMI SOFA</v>
          </cell>
          <cell r="BU4080" t="str">
            <v>SOFA FLY (FL)</v>
          </cell>
        </row>
        <row r="4081">
          <cell r="H4081">
            <v>1</v>
          </cell>
          <cell r="O4081">
            <v>277841</v>
          </cell>
          <cell r="P4081" t="str">
            <v>2021/182-0077-01</v>
          </cell>
          <cell r="Q4081" t="str">
            <v>EST MODULO CHIAISE CHANFRADA LUME BRACO ESQ FX6363/PES NOG</v>
          </cell>
          <cell r="R4081">
            <v>3.33</v>
          </cell>
          <cell r="S4081">
            <v>1.4</v>
          </cell>
          <cell r="T4081">
            <v>0.67</v>
          </cell>
          <cell r="U4081">
            <v>1.5</v>
          </cell>
          <cell r="V4081">
            <v>1.42</v>
          </cell>
          <cell r="W4081">
            <v>0.67</v>
          </cell>
          <cell r="X4081">
            <v>0</v>
          </cell>
          <cell r="Y4081" t="str">
            <v>EST MODULO CHIAISE CHANFRADA LUME BRACO ESQ FX6363/PES NOG - 1,5x1,42x0,67H</v>
          </cell>
          <cell r="Z4081">
            <v>45572.04</v>
          </cell>
          <cell r="AA4081">
            <v>0.6</v>
          </cell>
          <cell r="AB4081">
            <v>18228.816000000003</v>
          </cell>
          <cell r="AC4081" t="str">
            <v>FI</v>
          </cell>
          <cell r="AD4081" t="str">
            <v>SOFA COMPLETO</v>
          </cell>
          <cell r="AE4081" t="str">
            <v>VALOR MODULO</v>
          </cell>
          <cell r="AF4081">
            <v>23035.22</v>
          </cell>
          <cell r="AG4081">
            <v>23035.22</v>
          </cell>
          <cell r="AH4081">
            <v>0</v>
          </cell>
          <cell r="AI4081">
            <v>45572.04</v>
          </cell>
          <cell r="AJ4081" t="str">
            <v>REF: 277841</v>
          </cell>
          <cell r="AK4081" t="str">
            <v>PRODUTO FORA DE LINHA</v>
          </cell>
          <cell r="AL4081">
            <v>277841</v>
          </cell>
          <cell r="AM4081" t="str">
            <v>EST MODULO CHIAISE CHANFRADA LUME BRACO ESQ FX6363/PES NOG</v>
          </cell>
          <cell r="AN4081"/>
          <cell r="AO4081">
            <v>1.5</v>
          </cell>
          <cell r="AP4081">
            <v>1.42</v>
          </cell>
          <cell r="AQ4081">
            <v>0.67</v>
          </cell>
          <cell r="AR4081">
            <v>0</v>
          </cell>
          <cell r="AS4081" t="str">
            <v>EST MODULO CHIAISE CHANFRADA LUME BRACO ESQ FX6363/PES NOG - 1,5x1,42x0,67H</v>
          </cell>
          <cell r="AT4081">
            <v>23035.22</v>
          </cell>
          <cell r="AU4081">
            <v>23035.22</v>
          </cell>
          <cell r="AV4081">
            <v>23035.22</v>
          </cell>
          <cell r="AW4081">
            <v>0</v>
          </cell>
          <cell r="AX4081">
            <v>23035.22</v>
          </cell>
          <cell r="AY4081">
            <v>0</v>
          </cell>
          <cell r="AZ4081"/>
          <cell r="BA4081" t="str">
            <v/>
          </cell>
          <cell r="BB4081"/>
          <cell r="BC4081"/>
          <cell r="BD4081"/>
          <cell r="BE4081" t="str">
            <v/>
          </cell>
          <cell r="BF4081">
            <v>0</v>
          </cell>
          <cell r="BG4081" t="str">
            <v/>
          </cell>
          <cell r="BH4081" t="str">
            <v/>
          </cell>
          <cell r="BI4081">
            <v>14</v>
          </cell>
          <cell r="BJ4081" t="str">
            <v>0</v>
          </cell>
          <cell r="BK4081">
            <v>0</v>
          </cell>
          <cell r="BL4081">
            <v>0</v>
          </cell>
          <cell r="BM4081"/>
          <cell r="BN4081"/>
          <cell r="BO4081"/>
          <cell r="BP4081"/>
          <cell r="BR4081">
            <v>0</v>
          </cell>
          <cell r="BS4081" t="str">
            <v>277841 | 277838</v>
          </cell>
          <cell r="BT4081" t="str">
            <v>CLAMI SOFA</v>
          </cell>
          <cell r="BU4081" t="str">
            <v>SOFA LUME (FL)</v>
          </cell>
        </row>
        <row r="4082">
          <cell r="H4082">
            <v>1</v>
          </cell>
          <cell r="O4082">
            <v>277838</v>
          </cell>
          <cell r="P4082" t="str">
            <v>2021/182-0076-01</v>
          </cell>
          <cell r="Q4082" t="str">
            <v>EST MODULO BRACO DIR LUME FX6363/PES NOG</v>
          </cell>
          <cell r="R4082">
            <v>3.33</v>
          </cell>
          <cell r="S4082">
            <v>1.4</v>
          </cell>
          <cell r="T4082">
            <v>0.67</v>
          </cell>
          <cell r="U4082">
            <v>1.86</v>
          </cell>
          <cell r="V4082">
            <v>0.93</v>
          </cell>
          <cell r="W4082">
            <v>0.67</v>
          </cell>
          <cell r="X4082">
            <v>0</v>
          </cell>
          <cell r="Y4082" t="str">
            <v>EST MODULO BRACO DIR LUME FX6363/PES NOG - 1,86x0,93x0,67H</v>
          </cell>
          <cell r="Z4082">
            <v>45572.04</v>
          </cell>
          <cell r="AA4082">
            <v>0.6</v>
          </cell>
          <cell r="AB4082">
            <v>18228.816000000003</v>
          </cell>
          <cell r="AC4082" t="str">
            <v>FI</v>
          </cell>
          <cell r="AD4082" t="str">
            <v>SOFA COMPLETO</v>
          </cell>
          <cell r="AE4082" t="str">
            <v>VALOR MODULO</v>
          </cell>
          <cell r="AF4082">
            <v>22536.82</v>
          </cell>
          <cell r="AG4082">
            <v>22536.82</v>
          </cell>
          <cell r="AH4082">
            <v>0</v>
          </cell>
          <cell r="AI4082">
            <v>45572.04</v>
          </cell>
          <cell r="AJ4082" t="str">
            <v>REF: 277838</v>
          </cell>
          <cell r="AK4082" t="str">
            <v>PRODUTO FORA DE LINHA</v>
          </cell>
          <cell r="AL4082">
            <v>277838</v>
          </cell>
          <cell r="AM4082" t="str">
            <v>EST MODULO BRACO DIR LUME FX6363/PES NOG</v>
          </cell>
          <cell r="AN4082"/>
          <cell r="AO4082">
            <v>1.86</v>
          </cell>
          <cell r="AP4082">
            <v>0.93</v>
          </cell>
          <cell r="AQ4082">
            <v>0.67</v>
          </cell>
          <cell r="AR4082">
            <v>0</v>
          </cell>
          <cell r="AS4082" t="str">
            <v>EST MODULO BRACO DIR LUME FX6363/PES NOG - 1,86x0,93x0,67H</v>
          </cell>
          <cell r="AT4082">
            <v>22536.82</v>
          </cell>
          <cell r="AU4082">
            <v>22536.82</v>
          </cell>
          <cell r="AV4082">
            <v>22536.82</v>
          </cell>
          <cell r="AW4082">
            <v>0</v>
          </cell>
          <cell r="AX4082">
            <v>22536.82</v>
          </cell>
          <cell r="AY4082">
            <v>0</v>
          </cell>
          <cell r="AZ4082"/>
          <cell r="BA4082" t="str">
            <v/>
          </cell>
          <cell r="BB4082"/>
          <cell r="BC4082"/>
          <cell r="BD4082"/>
          <cell r="BE4082" t="str">
            <v/>
          </cell>
          <cell r="BF4082">
            <v>0</v>
          </cell>
          <cell r="BG4082" t="str">
            <v/>
          </cell>
          <cell r="BH4082" t="str">
            <v/>
          </cell>
          <cell r="BI4082">
            <v>14</v>
          </cell>
          <cell r="BJ4082" t="str">
            <v>0</v>
          </cell>
          <cell r="BK4082">
            <v>0</v>
          </cell>
          <cell r="BL4082">
            <v>0</v>
          </cell>
          <cell r="BM4082"/>
          <cell r="BN4082"/>
          <cell r="BO4082"/>
          <cell r="BP4082"/>
          <cell r="BR4082">
            <v>0</v>
          </cell>
          <cell r="BS4082" t="str">
            <v>277841 | 277838</v>
          </cell>
          <cell r="BT4082" t="str">
            <v>CLAMI SOFA</v>
          </cell>
          <cell r="BU4082" t="str">
            <v>SOFA LUME (FL)</v>
          </cell>
        </row>
        <row r="4083">
          <cell r="H4083">
            <v>1</v>
          </cell>
          <cell r="O4083">
            <v>223414</v>
          </cell>
          <cell r="P4083" t="str">
            <v>2018/171-0196-01</v>
          </cell>
          <cell r="Q4083" t="str">
            <v>EST MODULO CHAISE BRACO DIR C/BANDEJA HARRY TC4307/FUME</v>
          </cell>
          <cell r="R4083">
            <v>3.25</v>
          </cell>
          <cell r="S4083">
            <v>2.8</v>
          </cell>
          <cell r="T4083">
            <v>0.8</v>
          </cell>
          <cell r="U4083">
            <v>2.8</v>
          </cell>
          <cell r="V4083">
            <v>1</v>
          </cell>
          <cell r="W4083">
            <v>0.8</v>
          </cell>
          <cell r="X4083">
            <v>0</v>
          </cell>
          <cell r="Y4083" t="str">
            <v>EST MODULO CHAISE BRACO DIR C/BANDEJA HARRY TC4307/FUME - 2,8x1x0,8H</v>
          </cell>
          <cell r="Z4083">
            <v>36885.869999999995</v>
          </cell>
          <cell r="AA4083">
            <v>0.65</v>
          </cell>
          <cell r="AB4083">
            <v>12910.054499999998</v>
          </cell>
          <cell r="AC4083" t="str">
            <v>FQ</v>
          </cell>
          <cell r="AD4083" t="str">
            <v>SOFA COMPLETO</v>
          </cell>
          <cell r="AE4083" t="str">
            <v>VALOR ACESSORIO MESA</v>
          </cell>
          <cell r="AF4083">
            <v>20354.669999999998</v>
          </cell>
          <cell r="AG4083">
            <v>20354.669999999998</v>
          </cell>
          <cell r="AH4083">
            <v>0</v>
          </cell>
          <cell r="AI4083">
            <v>36885.869999999995</v>
          </cell>
          <cell r="AJ4083" t="str">
            <v>REF: 223414</v>
          </cell>
          <cell r="AK4083" t="str">
            <v>PRODUTO FORA DE LINHA</v>
          </cell>
          <cell r="AL4083">
            <v>223414</v>
          </cell>
          <cell r="AM4083" t="str">
            <v>EST MODULO CHAISE BRACO DIR C/BANDEJA HARRY TC4307/FUME</v>
          </cell>
          <cell r="AN4083"/>
          <cell r="AO4083">
            <v>2.8</v>
          </cell>
          <cell r="AP4083">
            <v>1</v>
          </cell>
          <cell r="AQ4083">
            <v>0.8</v>
          </cell>
          <cell r="AR4083">
            <v>0</v>
          </cell>
          <cell r="AS4083" t="str">
            <v>EST MODULO CHAISE BRACO DIR C/BANDEJA HARRY TC4307/FUME - 2,8x1x0,8H</v>
          </cell>
          <cell r="AT4083">
            <v>20354.669999999998</v>
          </cell>
          <cell r="AU4083">
            <v>20354.669999999998</v>
          </cell>
          <cell r="AV4083">
            <v>20354.669999999998</v>
          </cell>
          <cell r="AW4083">
            <v>0</v>
          </cell>
          <cell r="AX4083">
            <v>20354.669999999998</v>
          </cell>
          <cell r="AY4083">
            <v>0</v>
          </cell>
          <cell r="AZ4083"/>
          <cell r="BA4083" t="str">
            <v/>
          </cell>
          <cell r="BB4083"/>
          <cell r="BC4083"/>
          <cell r="BD4083"/>
          <cell r="BE4083" t="str">
            <v/>
          </cell>
          <cell r="BF4083">
            <v>0</v>
          </cell>
          <cell r="BG4083" t="str">
            <v/>
          </cell>
          <cell r="BH4083" t="str">
            <v/>
          </cell>
          <cell r="BI4083">
            <v>14</v>
          </cell>
          <cell r="BJ4083" t="str">
            <v>0</v>
          </cell>
          <cell r="BK4083">
            <v>0</v>
          </cell>
          <cell r="BL4083">
            <v>0</v>
          </cell>
          <cell r="BM4083"/>
          <cell r="BN4083"/>
          <cell r="BO4083"/>
          <cell r="BP4083"/>
          <cell r="BR4083" t="str">
            <v>PE</v>
          </cell>
          <cell r="BS4083" t="str">
            <v>223414 | 223413</v>
          </cell>
          <cell r="BT4083" t="str">
            <v>CLAMI SOFA</v>
          </cell>
          <cell r="BU4083" t="str">
            <v>SOFA HARRY (FL)</v>
          </cell>
        </row>
        <row r="4084">
          <cell r="H4084">
            <v>1</v>
          </cell>
          <cell r="O4084">
            <v>223413</v>
          </cell>
          <cell r="P4084" t="str">
            <v>2018/171-0195-01</v>
          </cell>
          <cell r="Q4084" t="str">
            <v>EST MODULO BRACO HARRY TC4307/FUME</v>
          </cell>
          <cell r="R4084">
            <v>3.25</v>
          </cell>
          <cell r="S4084">
            <v>2.8</v>
          </cell>
          <cell r="T4084">
            <v>0.8</v>
          </cell>
          <cell r="U4084">
            <v>2.25</v>
          </cell>
          <cell r="V4084">
            <v>1</v>
          </cell>
          <cell r="W4084">
            <v>0.8</v>
          </cell>
          <cell r="X4084">
            <v>0</v>
          </cell>
          <cell r="Y4084" t="str">
            <v>EST MODULO BRACO HARRY TC4307/FUME - 2,25x1x0,8H</v>
          </cell>
          <cell r="Z4084">
            <v>36885.869999999995</v>
          </cell>
          <cell r="AA4084">
            <v>0.65</v>
          </cell>
          <cell r="AB4084">
            <v>12910.054499999998</v>
          </cell>
          <cell r="AC4084" t="str">
            <v>FQ</v>
          </cell>
          <cell r="AD4084" t="str">
            <v>SOFA COMPLETO</v>
          </cell>
          <cell r="AE4084" t="str">
            <v>VALOR ACESSORIO MESA</v>
          </cell>
          <cell r="AF4084">
            <v>16531.2</v>
          </cell>
          <cell r="AG4084">
            <v>16531.2</v>
          </cell>
          <cell r="AH4084">
            <v>0</v>
          </cell>
          <cell r="AI4084">
            <v>36885.869999999995</v>
          </cell>
          <cell r="AJ4084" t="str">
            <v>REF: 223413</v>
          </cell>
          <cell r="AK4084" t="str">
            <v>PRODUTO FORA DE LINHA</v>
          </cell>
          <cell r="AL4084">
            <v>223413</v>
          </cell>
          <cell r="AM4084" t="str">
            <v>EST MODULO BRACO HARRY TC4307/FUME</v>
          </cell>
          <cell r="AN4084"/>
          <cell r="AO4084">
            <v>2.25</v>
          </cell>
          <cell r="AP4084">
            <v>1</v>
          </cell>
          <cell r="AQ4084">
            <v>0.8</v>
          </cell>
          <cell r="AR4084">
            <v>0</v>
          </cell>
          <cell r="AS4084" t="str">
            <v>EST MODULO BRACO HARRY TC4307/FUME - 2,25x1x0,8H</v>
          </cell>
          <cell r="AT4084">
            <v>16531.2</v>
          </cell>
          <cell r="AU4084">
            <v>16531.2</v>
          </cell>
          <cell r="AV4084">
            <v>16531.2</v>
          </cell>
          <cell r="AW4084">
            <v>0</v>
          </cell>
          <cell r="AX4084">
            <v>16531.2</v>
          </cell>
          <cell r="AY4084">
            <v>0</v>
          </cell>
          <cell r="AZ4084"/>
          <cell r="BA4084" t="str">
            <v/>
          </cell>
          <cell r="BB4084"/>
          <cell r="BC4084"/>
          <cell r="BD4084"/>
          <cell r="BE4084" t="str">
            <v/>
          </cell>
          <cell r="BF4084">
            <v>0</v>
          </cell>
          <cell r="BG4084" t="str">
            <v/>
          </cell>
          <cell r="BH4084" t="str">
            <v/>
          </cell>
          <cell r="BI4084">
            <v>14</v>
          </cell>
          <cell r="BJ4084" t="str">
            <v>0</v>
          </cell>
          <cell r="BK4084">
            <v>0</v>
          </cell>
          <cell r="BL4084">
            <v>0</v>
          </cell>
          <cell r="BM4084"/>
          <cell r="BN4084"/>
          <cell r="BO4084"/>
          <cell r="BP4084"/>
          <cell r="BR4084" t="str">
            <v>PE</v>
          </cell>
          <cell r="BS4084" t="str">
            <v>223414 | 223413</v>
          </cell>
          <cell r="BT4084" t="str">
            <v>CLAMI SOFA</v>
          </cell>
          <cell r="BU4084" t="str">
            <v>SOFA HARRY (FL)</v>
          </cell>
        </row>
        <row r="4085">
          <cell r="H4085">
            <v>1</v>
          </cell>
          <cell r="O4085">
            <v>334520</v>
          </cell>
          <cell r="P4085" t="str">
            <v>2022/207-0012-01</v>
          </cell>
          <cell r="Q4085" t="str">
            <v>EST MODULO BRACO DIREITO MALONE FX E5001</v>
          </cell>
          <cell r="R4085">
            <v>4.4000000000000004</v>
          </cell>
          <cell r="S4085">
            <v>3.35</v>
          </cell>
          <cell r="T4085">
            <v>0.85</v>
          </cell>
          <cell r="U4085">
            <v>1.3</v>
          </cell>
          <cell r="V4085">
            <v>1</v>
          </cell>
          <cell r="W4085">
            <v>0.85</v>
          </cell>
          <cell r="X4085">
            <v>0</v>
          </cell>
          <cell r="Y4085" t="str">
            <v>EST MODULO BRACO DIREITO MALONE FX E5001 - 1,3x1x0,85H</v>
          </cell>
          <cell r="Z4085">
            <v>87044.779999999984</v>
          </cell>
          <cell r="AA4085">
            <v>0.5</v>
          </cell>
          <cell r="AB4085">
            <v>43522.389999999992</v>
          </cell>
          <cell r="AC4085" t="str">
            <v>FS</v>
          </cell>
          <cell r="AD4085" t="str">
            <v>SOFA COMPLETO</v>
          </cell>
          <cell r="AE4085" t="str">
            <v>VALOR MODULO</v>
          </cell>
          <cell r="AF4085">
            <v>15261.7</v>
          </cell>
          <cell r="AG4085">
            <v>15261.7</v>
          </cell>
          <cell r="AH4085">
            <v>0</v>
          </cell>
          <cell r="AI4085">
            <v>87044.779999999984</v>
          </cell>
          <cell r="AJ4085" t="str">
            <v>REF: 334520</v>
          </cell>
          <cell r="AK4085" t="str">
            <v>PRODUTO FORA DE LINHA</v>
          </cell>
          <cell r="AL4085">
            <v>334520</v>
          </cell>
          <cell r="AM4085" t="str">
            <v>EST MODULO BRACO DIREITO MALONE FX E5001</v>
          </cell>
          <cell r="AN4085"/>
          <cell r="AO4085">
            <v>1.3</v>
          </cell>
          <cell r="AP4085">
            <v>1</v>
          </cell>
          <cell r="AQ4085">
            <v>0.85</v>
          </cell>
          <cell r="AR4085">
            <v>0</v>
          </cell>
          <cell r="AS4085" t="str">
            <v>EST MODULO BRACO DIREITO MALONE FX E5001 - 1,3x1x0,85H</v>
          </cell>
          <cell r="AT4085">
            <v>15261.7</v>
          </cell>
          <cell r="AU4085">
            <v>15261.7</v>
          </cell>
          <cell r="AV4085">
            <v>15261.7</v>
          </cell>
          <cell r="AW4085">
            <v>0</v>
          </cell>
          <cell r="AX4085">
            <v>15261.7</v>
          </cell>
          <cell r="AY4085">
            <v>0</v>
          </cell>
          <cell r="AZ4085"/>
          <cell r="BA4085" t="str">
            <v/>
          </cell>
          <cell r="BB4085"/>
          <cell r="BC4085"/>
          <cell r="BD4085"/>
          <cell r="BE4085" t="str">
            <v/>
          </cell>
          <cell r="BF4085">
            <v>0</v>
          </cell>
          <cell r="BG4085" t="str">
            <v/>
          </cell>
          <cell r="BH4085" t="str">
            <v/>
          </cell>
          <cell r="BI4085">
            <v>12</v>
          </cell>
          <cell r="BJ4085" t="str">
            <v>0</v>
          </cell>
          <cell r="BK4085">
            <v>0</v>
          </cell>
          <cell r="BL4085">
            <v>0</v>
          </cell>
          <cell r="BM4085"/>
          <cell r="BN4085"/>
          <cell r="BO4085"/>
          <cell r="BP4085"/>
          <cell r="BR4085" t="str">
            <v>PE</v>
          </cell>
          <cell r="BS4085" t="str">
            <v>334520 | 334519 | 334518 | 334517</v>
          </cell>
          <cell r="BT4085" t="str">
            <v>CLAMI SOFA</v>
          </cell>
          <cell r="BU4085" t="str">
            <v>SOFA MALONE</v>
          </cell>
        </row>
        <row r="4086">
          <cell r="H4086">
            <v>1</v>
          </cell>
          <cell r="O4086">
            <v>334519</v>
          </cell>
          <cell r="P4086" t="str">
            <v>2022/207-0011-01</v>
          </cell>
          <cell r="Q4086" t="str">
            <v>EST MODULO CANTO MALONE FX E5001</v>
          </cell>
          <cell r="R4086">
            <v>4.4000000000000004</v>
          </cell>
          <cell r="S4086">
            <v>3.35</v>
          </cell>
          <cell r="T4086">
            <v>0.85</v>
          </cell>
          <cell r="U4086">
            <v>1</v>
          </cell>
          <cell r="V4086">
            <v>1</v>
          </cell>
          <cell r="W4086">
            <v>0.85</v>
          </cell>
          <cell r="X4086">
            <v>0</v>
          </cell>
          <cell r="Y4086" t="str">
            <v>EST MODULO CANTO MALONE FX E5001 - 1x1x0,85H</v>
          </cell>
          <cell r="Z4086">
            <v>87044.779999999984</v>
          </cell>
          <cell r="AA4086">
            <v>0.5</v>
          </cell>
          <cell r="AB4086">
            <v>43522.389999999992</v>
          </cell>
          <cell r="AC4086" t="str">
            <v>FS</v>
          </cell>
          <cell r="AD4086" t="str">
            <v>SOFA COMPLETO</v>
          </cell>
          <cell r="AE4086" t="str">
            <v>VALOR MODULO</v>
          </cell>
          <cell r="AF4086">
            <v>14171.94</v>
          </cell>
          <cell r="AG4086">
            <v>14171.94</v>
          </cell>
          <cell r="AH4086">
            <v>0</v>
          </cell>
          <cell r="AI4086">
            <v>87044.779999999984</v>
          </cell>
          <cell r="AJ4086" t="str">
            <v>REF: 334519</v>
          </cell>
          <cell r="AK4086" t="str">
            <v>PRODUTO FORA DE LINHA</v>
          </cell>
          <cell r="AL4086">
            <v>334519</v>
          </cell>
          <cell r="AM4086" t="str">
            <v>EST MODULO CANTO MALONE FX E5001</v>
          </cell>
          <cell r="AN4086"/>
          <cell r="AO4086">
            <v>1</v>
          </cell>
          <cell r="AP4086">
            <v>1</v>
          </cell>
          <cell r="AQ4086">
            <v>0.85</v>
          </cell>
          <cell r="AR4086">
            <v>0</v>
          </cell>
          <cell r="AS4086" t="str">
            <v>EST MODULO CANTO MALONE FX E5001 - 1x1x0,85H</v>
          </cell>
          <cell r="AT4086">
            <v>14171.94</v>
          </cell>
          <cell r="AU4086">
            <v>14171.94</v>
          </cell>
          <cell r="AV4086">
            <v>14171.94</v>
          </cell>
          <cell r="AW4086">
            <v>0</v>
          </cell>
          <cell r="AX4086">
            <v>14171.94</v>
          </cell>
          <cell r="AY4086">
            <v>0</v>
          </cell>
          <cell r="AZ4086"/>
          <cell r="BA4086" t="str">
            <v/>
          </cell>
          <cell r="BB4086"/>
          <cell r="BC4086"/>
          <cell r="BD4086"/>
          <cell r="BE4086" t="str">
            <v/>
          </cell>
          <cell r="BF4086">
            <v>0</v>
          </cell>
          <cell r="BG4086" t="str">
            <v/>
          </cell>
          <cell r="BH4086" t="str">
            <v/>
          </cell>
          <cell r="BI4086">
            <v>12</v>
          </cell>
          <cell r="BJ4086" t="str">
            <v>0</v>
          </cell>
          <cell r="BK4086">
            <v>0</v>
          </cell>
          <cell r="BL4086">
            <v>0</v>
          </cell>
          <cell r="BM4086"/>
          <cell r="BN4086"/>
          <cell r="BO4086"/>
          <cell r="BP4086"/>
          <cell r="BR4086" t="str">
            <v>PE</v>
          </cell>
          <cell r="BS4086" t="str">
            <v>334520 | 334519 | 334518 | 334517</v>
          </cell>
          <cell r="BT4086" t="str">
            <v>CLAMI SOFA</v>
          </cell>
          <cell r="BU4086" t="str">
            <v>SOFA MALONE</v>
          </cell>
        </row>
        <row r="4087">
          <cell r="H4087">
            <v>1</v>
          </cell>
          <cell r="O4087">
            <v>334517</v>
          </cell>
          <cell r="P4087" t="str">
            <v>2022/207-0007-01</v>
          </cell>
          <cell r="Q4087" t="str">
            <v>EST MODULO BRACO ESQUERDO MALONE FX E5001</v>
          </cell>
          <cell r="R4087">
            <v>4.4000000000000004</v>
          </cell>
          <cell r="S4087">
            <v>3.35</v>
          </cell>
          <cell r="T4087">
            <v>0.85</v>
          </cell>
          <cell r="U4087">
            <v>1.3</v>
          </cell>
          <cell r="V4087">
            <v>1</v>
          </cell>
          <cell r="W4087">
            <v>0.85</v>
          </cell>
          <cell r="X4087">
            <v>0</v>
          </cell>
          <cell r="Y4087" t="str">
            <v>EST MODULO BRACO ESQUERDO MALONE FX E5001 - 1,3x1x0,85H</v>
          </cell>
          <cell r="Z4087">
            <v>87044.779999999984</v>
          </cell>
          <cell r="AA4087">
            <v>0.5</v>
          </cell>
          <cell r="AB4087">
            <v>43522.389999999992</v>
          </cell>
          <cell r="AC4087" t="str">
            <v>FS</v>
          </cell>
          <cell r="AD4087" t="str">
            <v>SOFA COMPLETO</v>
          </cell>
          <cell r="AE4087" t="str">
            <v>VALOR MODULO</v>
          </cell>
          <cell r="AF4087">
            <v>15261.7</v>
          </cell>
          <cell r="AG4087">
            <v>15261.7</v>
          </cell>
          <cell r="AH4087">
            <v>0</v>
          </cell>
          <cell r="AI4087">
            <v>87044.779999999984</v>
          </cell>
          <cell r="AJ4087" t="str">
            <v>REF: 334517</v>
          </cell>
          <cell r="AK4087" t="str">
            <v>PRODUTO FORA DE LINHA</v>
          </cell>
          <cell r="AL4087">
            <v>334517</v>
          </cell>
          <cell r="AM4087" t="str">
            <v>EST MODULO BRACO ESQUERDO MALONE FX E5001</v>
          </cell>
          <cell r="AN4087"/>
          <cell r="AO4087">
            <v>1.3</v>
          </cell>
          <cell r="AP4087">
            <v>1</v>
          </cell>
          <cell r="AQ4087">
            <v>0.85</v>
          </cell>
          <cell r="AR4087">
            <v>0</v>
          </cell>
          <cell r="AS4087" t="str">
            <v>EST MODULO BRACO ESQUERDO MALONE FX E5001 - 1,3x1x0,85H</v>
          </cell>
          <cell r="AT4087">
            <v>15261.7</v>
          </cell>
          <cell r="AU4087">
            <v>15261.7</v>
          </cell>
          <cell r="AV4087">
            <v>15261.7</v>
          </cell>
          <cell r="AW4087">
            <v>0</v>
          </cell>
          <cell r="AX4087">
            <v>15261.7</v>
          </cell>
          <cell r="AY4087">
            <v>0</v>
          </cell>
          <cell r="AZ4087"/>
          <cell r="BA4087" t="str">
            <v/>
          </cell>
          <cell r="BB4087"/>
          <cell r="BC4087"/>
          <cell r="BD4087"/>
          <cell r="BE4087" t="str">
            <v/>
          </cell>
          <cell r="BF4087">
            <v>0</v>
          </cell>
          <cell r="BG4087" t="str">
            <v/>
          </cell>
          <cell r="BH4087" t="str">
            <v/>
          </cell>
          <cell r="BI4087">
            <v>12</v>
          </cell>
          <cell r="BJ4087" t="str">
            <v>0</v>
          </cell>
          <cell r="BK4087">
            <v>0</v>
          </cell>
          <cell r="BL4087">
            <v>0</v>
          </cell>
          <cell r="BM4087"/>
          <cell r="BN4087"/>
          <cell r="BO4087"/>
          <cell r="BP4087"/>
          <cell r="BR4087" t="str">
            <v>PE</v>
          </cell>
          <cell r="BS4087" t="str">
            <v>334520 | 334519 | 334518 | 334517</v>
          </cell>
          <cell r="BT4087" t="str">
            <v>CLAMI SOFA</v>
          </cell>
          <cell r="BU4087" t="str">
            <v>SOFA MALONE</v>
          </cell>
        </row>
        <row r="4088">
          <cell r="H4088">
            <v>1</v>
          </cell>
          <cell r="O4088">
            <v>307904</v>
          </cell>
          <cell r="P4088" t="str">
            <v>2022/028-0017-01</v>
          </cell>
          <cell r="Q4088" t="str">
            <v>EST MODULO BRACO ESQUERDO MALONE FX E5001</v>
          </cell>
          <cell r="R4088">
            <v>2.8</v>
          </cell>
          <cell r="S4088">
            <v>1</v>
          </cell>
          <cell r="T4088">
            <v>0.85</v>
          </cell>
          <cell r="U4088">
            <v>1.4</v>
          </cell>
          <cell r="V4088">
            <v>1</v>
          </cell>
          <cell r="W4088">
            <v>0.85</v>
          </cell>
          <cell r="X4088">
            <v>0</v>
          </cell>
          <cell r="Y4088" t="str">
            <v>EST MODULO BRACO ESQUERDO MALONE FX E5001 - 1,4x1x0,85H</v>
          </cell>
          <cell r="Z4088">
            <v>31770.18</v>
          </cell>
          <cell r="AA4088">
            <v>0.5</v>
          </cell>
          <cell r="AB4088">
            <v>15885.09</v>
          </cell>
          <cell r="AC4088" t="str">
            <v>FX</v>
          </cell>
          <cell r="AD4088" t="str">
            <v>SOFA COMPLETO</v>
          </cell>
          <cell r="AE4088" t="str">
            <v>VALOR MODULO</v>
          </cell>
          <cell r="AF4088">
            <v>15885.09</v>
          </cell>
          <cell r="AG4088">
            <v>15885.09</v>
          </cell>
          <cell r="AH4088">
            <v>0</v>
          </cell>
          <cell r="AI4088">
            <v>31770.18</v>
          </cell>
          <cell r="AJ4088" t="str">
            <v>REF: 307904</v>
          </cell>
          <cell r="AK4088" t="str">
            <v>PRODUTO FORA DE LINHA</v>
          </cell>
          <cell r="AL4088">
            <v>307904</v>
          </cell>
          <cell r="AM4088" t="str">
            <v>EST MODULO BRACO ESQUERDO MALONE FX E5001</v>
          </cell>
          <cell r="AN4088"/>
          <cell r="AO4088">
            <v>1.4</v>
          </cell>
          <cell r="AP4088">
            <v>1</v>
          </cell>
          <cell r="AQ4088">
            <v>0.85</v>
          </cell>
          <cell r="AR4088">
            <v>0</v>
          </cell>
          <cell r="AS4088" t="str">
            <v>EST MODULO BRACO ESQUERDO MALONE FX E5001 - 1,4x1x0,85H</v>
          </cell>
          <cell r="AT4088">
            <v>15885.09</v>
          </cell>
          <cell r="AU4088">
            <v>15885.09</v>
          </cell>
          <cell r="AV4088">
            <v>15885.09</v>
          </cell>
          <cell r="AW4088">
            <v>0</v>
          </cell>
          <cell r="AX4088">
            <v>15885.09</v>
          </cell>
          <cell r="AY4088">
            <v>0</v>
          </cell>
          <cell r="AZ4088"/>
          <cell r="BA4088" t="str">
            <v/>
          </cell>
          <cell r="BB4088"/>
          <cell r="BC4088"/>
          <cell r="BD4088"/>
          <cell r="BE4088" t="str">
            <v/>
          </cell>
          <cell r="BF4088">
            <v>0</v>
          </cell>
          <cell r="BG4088" t="str">
            <v/>
          </cell>
          <cell r="BH4088" t="str">
            <v/>
          </cell>
          <cell r="BI4088">
            <v>12</v>
          </cell>
          <cell r="BJ4088" t="str">
            <v>0</v>
          </cell>
          <cell r="BK4088">
            <v>0</v>
          </cell>
          <cell r="BL4088">
            <v>0</v>
          </cell>
          <cell r="BM4088"/>
          <cell r="BN4088"/>
          <cell r="BO4088"/>
          <cell r="BP4088"/>
          <cell r="BR4088" t="str">
            <v>PE</v>
          </cell>
          <cell r="BS4088" t="str">
            <v>307904 | 302765</v>
          </cell>
          <cell r="BT4088" t="str">
            <v>CLAMI SOFA</v>
          </cell>
          <cell r="BU4088" t="str">
            <v>SOFA MALONE</v>
          </cell>
        </row>
        <row r="4089">
          <cell r="H4089">
            <v>1</v>
          </cell>
          <cell r="O4089">
            <v>302765</v>
          </cell>
          <cell r="P4089" t="str">
            <v>2022/028-0016-01</v>
          </cell>
          <cell r="Q4089" t="str">
            <v>EST MODULO BRACO DIREITO MALONE FX E5001</v>
          </cell>
          <cell r="R4089">
            <v>2.8</v>
          </cell>
          <cell r="S4089">
            <v>1</v>
          </cell>
          <cell r="T4089">
            <v>0.85</v>
          </cell>
          <cell r="U4089">
            <v>1.4</v>
          </cell>
          <cell r="V4089">
            <v>1</v>
          </cell>
          <cell r="W4089">
            <v>0.85</v>
          </cell>
          <cell r="X4089">
            <v>0</v>
          </cell>
          <cell r="Y4089" t="str">
            <v>EST MODULO BRACO DIREITO MALONE FX E5001 - 1,4x1x0,85H</v>
          </cell>
          <cell r="Z4089">
            <v>31770.18</v>
          </cell>
          <cell r="AA4089">
            <v>0.5</v>
          </cell>
          <cell r="AB4089">
            <v>15885.09</v>
          </cell>
          <cell r="AC4089" t="str">
            <v>FX</v>
          </cell>
          <cell r="AD4089" t="str">
            <v>SOFA COMPLETO</v>
          </cell>
          <cell r="AE4089" t="str">
            <v>VALOR MODULO</v>
          </cell>
          <cell r="AF4089">
            <v>15885.09</v>
          </cell>
          <cell r="AG4089">
            <v>15885.09</v>
          </cell>
          <cell r="AH4089">
            <v>0</v>
          </cell>
          <cell r="AI4089">
            <v>31770.18</v>
          </cell>
          <cell r="AJ4089" t="str">
            <v>REF: 302765</v>
          </cell>
          <cell r="AK4089" t="str">
            <v>PRODUTO FORA DE LINHA</v>
          </cell>
          <cell r="AL4089">
            <v>302765</v>
          </cell>
          <cell r="AM4089" t="str">
            <v>EST MODULO BRACO DIREITO MALONE FX E5001</v>
          </cell>
          <cell r="AN4089"/>
          <cell r="AO4089">
            <v>1.4</v>
          </cell>
          <cell r="AP4089">
            <v>1</v>
          </cell>
          <cell r="AQ4089">
            <v>0.85</v>
          </cell>
          <cell r="AR4089">
            <v>0</v>
          </cell>
          <cell r="AS4089" t="str">
            <v>EST MODULO BRACO DIREITO MALONE FX E5001 - 1,4x1x0,85H</v>
          </cell>
          <cell r="AT4089">
            <v>15885.09</v>
          </cell>
          <cell r="AU4089">
            <v>15885.09</v>
          </cell>
          <cell r="AV4089">
            <v>15885.09</v>
          </cell>
          <cell r="AW4089">
            <v>0</v>
          </cell>
          <cell r="AX4089">
            <v>15885.09</v>
          </cell>
          <cell r="AY4089">
            <v>0</v>
          </cell>
          <cell r="AZ4089"/>
          <cell r="BA4089" t="str">
            <v/>
          </cell>
          <cell r="BB4089"/>
          <cell r="BC4089"/>
          <cell r="BD4089"/>
          <cell r="BE4089" t="str">
            <v/>
          </cell>
          <cell r="BF4089">
            <v>0</v>
          </cell>
          <cell r="BG4089" t="str">
            <v/>
          </cell>
          <cell r="BH4089" t="str">
            <v/>
          </cell>
          <cell r="BI4089">
            <v>12</v>
          </cell>
          <cell r="BJ4089" t="str">
            <v>0</v>
          </cell>
          <cell r="BK4089">
            <v>0</v>
          </cell>
          <cell r="BL4089">
            <v>0</v>
          </cell>
          <cell r="BM4089"/>
          <cell r="BN4089"/>
          <cell r="BO4089"/>
          <cell r="BP4089"/>
          <cell r="BR4089" t="str">
            <v>PE</v>
          </cell>
          <cell r="BS4089" t="str">
            <v>307904 | 302765</v>
          </cell>
          <cell r="BT4089" t="str">
            <v>CLAMI SOFA</v>
          </cell>
          <cell r="BU4089" t="str">
            <v>SOFA MALONE</v>
          </cell>
        </row>
        <row r="4090">
          <cell r="H4090">
            <v>1</v>
          </cell>
          <cell r="O4090">
            <v>327347</v>
          </cell>
          <cell r="P4090" t="str">
            <v>2022/067-0010-01</v>
          </cell>
          <cell r="Q4090" t="str">
            <v>EST MODULO BRACO ESQ DALOA FX B2072 FREIJO</v>
          </cell>
          <cell r="R4090">
            <v>5.23</v>
          </cell>
          <cell r="S4090">
            <v>1.8</v>
          </cell>
          <cell r="T4090">
            <v>0.85</v>
          </cell>
          <cell r="U4090">
            <v>2.13</v>
          </cell>
          <cell r="V4090">
            <v>1</v>
          </cell>
          <cell r="W4090">
            <v>0.85</v>
          </cell>
          <cell r="X4090">
            <v>0</v>
          </cell>
          <cell r="Y4090" t="str">
            <v>EST MODULO BRACO ESQ DALOA FX B2072 FREIJO - 2,13x1x0,85H</v>
          </cell>
          <cell r="Z4090">
            <v>76837.649999999994</v>
          </cell>
          <cell r="AA4090">
            <v>0.5</v>
          </cell>
          <cell r="AB4090">
            <v>38418.824999999997</v>
          </cell>
          <cell r="AC4090" t="str">
            <v>FY</v>
          </cell>
          <cell r="AD4090" t="str">
            <v>SOFA COMPLETO</v>
          </cell>
          <cell r="AE4090" t="str">
            <v>VALOR MODULO</v>
          </cell>
          <cell r="AF4090">
            <v>26529.040000000001</v>
          </cell>
          <cell r="AG4090">
            <v>26529.040000000001</v>
          </cell>
          <cell r="AH4090">
            <v>0</v>
          </cell>
          <cell r="AI4090">
            <v>76837.649999999994</v>
          </cell>
          <cell r="AJ4090" t="str">
            <v>REF: 296585</v>
          </cell>
          <cell r="AK4090"/>
          <cell r="AL4090">
            <v>296585</v>
          </cell>
          <cell r="AM4090" t="str">
            <v>MODULO BRACO DALOA (FX B)</v>
          </cell>
          <cell r="AN4090"/>
          <cell r="AO4090">
            <v>2.13</v>
          </cell>
          <cell r="AP4090">
            <v>1</v>
          </cell>
          <cell r="AQ4090">
            <v>0.85</v>
          </cell>
          <cell r="AR4090">
            <v>0</v>
          </cell>
          <cell r="AS4090" t="str">
            <v>MODULO BRACO DALOA (FX B) - 2,13x1x0,85H</v>
          </cell>
          <cell r="AT4090">
            <v>26529.040000000001</v>
          </cell>
          <cell r="AU4090">
            <v>26529.040000000001</v>
          </cell>
          <cell r="AV4090">
            <v>26529.040000000001</v>
          </cell>
          <cell r="AW4090">
            <v>0</v>
          </cell>
          <cell r="AX4090">
            <v>26529.040000000001</v>
          </cell>
          <cell r="AY4090">
            <v>0</v>
          </cell>
          <cell r="AZ4090"/>
          <cell r="BA4090" t="str">
            <v/>
          </cell>
          <cell r="BB4090"/>
          <cell r="BC4090"/>
          <cell r="BD4090"/>
          <cell r="BE4090" t="str">
            <v/>
          </cell>
          <cell r="BF4090">
            <v>0</v>
          </cell>
          <cell r="BG4090" t="str">
            <v/>
          </cell>
          <cell r="BH4090" t="str">
            <v/>
          </cell>
          <cell r="BI4090">
            <v>12</v>
          </cell>
          <cell r="BJ4090" t="str">
            <v>0</v>
          </cell>
          <cell r="BK4090">
            <v>0</v>
          </cell>
          <cell r="BL4090">
            <v>0</v>
          </cell>
          <cell r="BM4090"/>
          <cell r="BN4090"/>
          <cell r="BO4090"/>
          <cell r="BP4090"/>
          <cell r="BR4090" t="str">
            <v>PE</v>
          </cell>
          <cell r="BS4090" t="str">
            <v>327347 | 327346 | 300252</v>
          </cell>
          <cell r="BT4090" t="str">
            <v>CLAMI SOFA</v>
          </cell>
          <cell r="BU4090" t="str">
            <v>SOFA DALOA</v>
          </cell>
        </row>
        <row r="4091">
          <cell r="H4091">
            <v>1</v>
          </cell>
          <cell r="O4091">
            <v>327346</v>
          </cell>
          <cell r="P4091" t="str">
            <v>2022/067-0009-01</v>
          </cell>
          <cell r="Q4091" t="str">
            <v>EST MODULO BRACO DIR C/AVANCO BS DALOA FX B2072 FREIJO</v>
          </cell>
          <cell r="R4091">
            <v>5.23</v>
          </cell>
          <cell r="S4091">
            <v>1.8</v>
          </cell>
          <cell r="T4091">
            <v>0.85</v>
          </cell>
          <cell r="U4091">
            <v>1.55</v>
          </cell>
          <cell r="V4091">
            <v>1</v>
          </cell>
          <cell r="W4091">
            <v>0.85</v>
          </cell>
          <cell r="X4091">
            <v>0</v>
          </cell>
          <cell r="Y4091" t="str">
            <v>EST MODULO BRACO DIR C/AVANCO BS DALOA FX B2072 FREIJO - 1,55x1x0,85H</v>
          </cell>
          <cell r="Z4091">
            <v>76837.649999999994</v>
          </cell>
          <cell r="AA4091">
            <v>0.5</v>
          </cell>
          <cell r="AB4091">
            <v>38418.824999999997</v>
          </cell>
          <cell r="AC4091" t="str">
            <v>FY</v>
          </cell>
          <cell r="AD4091" t="str">
            <v>SOFA COMPLETO</v>
          </cell>
          <cell r="AE4091" t="str">
            <v>VALOR MODULO</v>
          </cell>
          <cell r="AF4091">
            <v>22003.61</v>
          </cell>
          <cell r="AG4091">
            <v>22003.61</v>
          </cell>
          <cell r="AH4091">
            <v>0</v>
          </cell>
          <cell r="AI4091">
            <v>76837.649999999994</v>
          </cell>
          <cell r="AJ4091" t="str">
            <v>REF: 296959</v>
          </cell>
          <cell r="AK4091"/>
          <cell r="AL4091">
            <v>296959</v>
          </cell>
          <cell r="AM4091" t="str">
            <v>MODULO BRACO C/AVANCO BASE DALOA (FX B)</v>
          </cell>
          <cell r="AN4091"/>
          <cell r="AO4091">
            <v>1.55</v>
          </cell>
          <cell r="AP4091">
            <v>1</v>
          </cell>
          <cell r="AQ4091">
            <v>0.85</v>
          </cell>
          <cell r="AR4091">
            <v>0</v>
          </cell>
          <cell r="AS4091" t="str">
            <v>MODULO BRACO C/AVANCO BASE DALOA (FX B) - 1,55x1x0,85H</v>
          </cell>
          <cell r="AT4091">
            <v>22003.61</v>
          </cell>
          <cell r="AU4091">
            <v>22003.61</v>
          </cell>
          <cell r="AV4091">
            <v>22003.61</v>
          </cell>
          <cell r="AW4091">
            <v>0</v>
          </cell>
          <cell r="AX4091">
            <v>22003.61</v>
          </cell>
          <cell r="AY4091">
            <v>0</v>
          </cell>
          <cell r="AZ4091"/>
          <cell r="BA4091" t="str">
            <v/>
          </cell>
          <cell r="BB4091"/>
          <cell r="BC4091"/>
          <cell r="BD4091"/>
          <cell r="BE4091" t="str">
            <v/>
          </cell>
          <cell r="BF4091">
            <v>0</v>
          </cell>
          <cell r="BG4091" t="str">
            <v/>
          </cell>
          <cell r="BH4091" t="str">
            <v/>
          </cell>
          <cell r="BI4091">
            <v>12</v>
          </cell>
          <cell r="BJ4091" t="str">
            <v>0</v>
          </cell>
          <cell r="BK4091">
            <v>0</v>
          </cell>
          <cell r="BL4091">
            <v>0</v>
          </cell>
          <cell r="BM4091"/>
          <cell r="BN4091"/>
          <cell r="BO4091"/>
          <cell r="BP4091"/>
          <cell r="BR4091" t="str">
            <v>PE</v>
          </cell>
          <cell r="BS4091" t="str">
            <v>327347 | 327346 | 300252</v>
          </cell>
          <cell r="BT4091" t="str">
            <v>CLAMI SOFA</v>
          </cell>
          <cell r="BU4091" t="str">
            <v>SOFA DALOA</v>
          </cell>
        </row>
        <row r="4092">
          <cell r="H4092">
            <v>1</v>
          </cell>
          <cell r="O4092">
            <v>300252</v>
          </cell>
          <cell r="P4092" t="str">
            <v>2022/007-0003-01</v>
          </cell>
          <cell r="Q4092" t="str">
            <v>EST MODULO CHAISE S/BRACO DALOA FX B2072 FREIJO</v>
          </cell>
          <cell r="R4092">
            <v>5.23</v>
          </cell>
          <cell r="S4092">
            <v>1.8</v>
          </cell>
          <cell r="T4092">
            <v>0.85</v>
          </cell>
          <cell r="U4092">
            <v>1.55</v>
          </cell>
          <cell r="V4092">
            <v>1.8</v>
          </cell>
          <cell r="W4092">
            <v>0.85</v>
          </cell>
          <cell r="X4092">
            <v>0</v>
          </cell>
          <cell r="Y4092" t="str">
            <v>EST MODULO CHAISE S/BRACO DALOA FX B2072 FREIJO - 1,55x1,8x0,85H</v>
          </cell>
          <cell r="Z4092">
            <v>76837.649999999994</v>
          </cell>
          <cell r="AA4092">
            <v>0.5</v>
          </cell>
          <cell r="AB4092">
            <v>38418.824999999997</v>
          </cell>
          <cell r="AC4092" t="str">
            <v>FY</v>
          </cell>
          <cell r="AD4092" t="str">
            <v>SOFA COMPLETO</v>
          </cell>
          <cell r="AE4092" t="str">
            <v>VALOR MODULO</v>
          </cell>
          <cell r="AF4092">
            <v>28305</v>
          </cell>
          <cell r="AG4092">
            <v>28305</v>
          </cell>
          <cell r="AH4092">
            <v>0</v>
          </cell>
          <cell r="AI4092">
            <v>76837.649999999994</v>
          </cell>
          <cell r="AJ4092" t="str">
            <v>REF: 300252</v>
          </cell>
          <cell r="AK4092" t="str">
            <v>PRODUTO ESPECIAL</v>
          </cell>
          <cell r="AL4092">
            <v>300252</v>
          </cell>
          <cell r="AM4092" t="str">
            <v>EST MODULO CHAISE S/BRACO DALOA FX B2072 FREIJO</v>
          </cell>
          <cell r="AN4092"/>
          <cell r="AO4092">
            <v>1.55</v>
          </cell>
          <cell r="AP4092">
            <v>1.8</v>
          </cell>
          <cell r="AQ4092">
            <v>0</v>
          </cell>
          <cell r="AR4092">
            <v>0</v>
          </cell>
          <cell r="AS4092" t="str">
            <v>EST MODULO CHAISE S/BRACO DALOA FX B2072 FREIJO - 1,55x1,8x0H</v>
          </cell>
          <cell r="AT4092">
            <v>28305</v>
          </cell>
          <cell r="AU4092">
            <v>28305</v>
          </cell>
          <cell r="AV4092">
            <v>28305</v>
          </cell>
          <cell r="AW4092">
            <v>0</v>
          </cell>
          <cell r="AX4092">
            <v>28305</v>
          </cell>
          <cell r="AY4092">
            <v>0</v>
          </cell>
          <cell r="AZ4092"/>
          <cell r="BA4092" t="str">
            <v/>
          </cell>
          <cell r="BB4092"/>
          <cell r="BC4092"/>
          <cell r="BD4092"/>
          <cell r="BE4092" t="str">
            <v/>
          </cell>
          <cell r="BF4092">
            <v>0</v>
          </cell>
          <cell r="BG4092" t="str">
            <v/>
          </cell>
          <cell r="BH4092" t="str">
            <v/>
          </cell>
          <cell r="BI4092">
            <v>12</v>
          </cell>
          <cell r="BJ4092" t="str">
            <v>0</v>
          </cell>
          <cell r="BK4092">
            <v>0</v>
          </cell>
          <cell r="BL4092">
            <v>0</v>
          </cell>
          <cell r="BM4092"/>
          <cell r="BN4092"/>
          <cell r="BO4092"/>
          <cell r="BP4092"/>
          <cell r="BR4092" t="str">
            <v>PE</v>
          </cell>
          <cell r="BS4092" t="str">
            <v>327347 | 327346 | 300252</v>
          </cell>
          <cell r="BT4092" t="str">
            <v>CLAMI SOFA</v>
          </cell>
          <cell r="BU4092" t="str">
            <v>SOFA DALOA</v>
          </cell>
        </row>
        <row r="4093">
          <cell r="H4093">
            <v>1</v>
          </cell>
          <cell r="O4093">
            <v>361743</v>
          </cell>
          <cell r="P4093" t="str">
            <v>2022/340-0012-01</v>
          </cell>
          <cell r="Q4093" t="str">
            <v>EST MODULO S/BRACO C/RECUO CLEAN TC ALTAMURA MESCLA PT 974</v>
          </cell>
          <cell r="R4093">
            <v>2.4500000000000002</v>
          </cell>
          <cell r="S4093">
            <v>1.1499999999999999</v>
          </cell>
          <cell r="T4093">
            <v>0.8</v>
          </cell>
          <cell r="U4093">
            <v>1.4</v>
          </cell>
          <cell r="V4093">
            <v>1.1499999999999999</v>
          </cell>
          <cell r="W4093">
            <v>0.8</v>
          </cell>
          <cell r="X4093">
            <v>0</v>
          </cell>
          <cell r="Y4093" t="str">
            <v>EST MODULO S/BRACO C/RECUO CLEAN TC ALTAMURA MESCLA PT 974 - 1,4x1,15x0,8H</v>
          </cell>
          <cell r="Z4093">
            <v>31418.1</v>
          </cell>
          <cell r="AA4093">
            <v>0.5</v>
          </cell>
          <cell r="AB4093">
            <v>15709.05</v>
          </cell>
          <cell r="AC4093" t="str">
            <v>GD</v>
          </cell>
          <cell r="AD4093" t="str">
            <v>COMPLETO C/RVST FORN</v>
          </cell>
          <cell r="AE4093" t="str">
            <v>VALOR MODULO</v>
          </cell>
          <cell r="AF4093">
            <v>18680.88</v>
          </cell>
          <cell r="AG4093">
            <v>18680.88</v>
          </cell>
          <cell r="AH4093">
            <v>0</v>
          </cell>
          <cell r="AI4093">
            <v>31418.1</v>
          </cell>
          <cell r="AJ4093" t="str">
            <v>REF: 361743</v>
          </cell>
          <cell r="AK4093" t="str">
            <v>REVESTIMENTO FORA DE LINHA</v>
          </cell>
          <cell r="AL4093">
            <v>361743</v>
          </cell>
          <cell r="AM4093" t="str">
            <v>EST MODULO S/BRACO C/RECUO CLEAN TC ALTAMURA MESCLA PT 974</v>
          </cell>
          <cell r="AN4093"/>
          <cell r="AO4093">
            <v>1.4</v>
          </cell>
          <cell r="AP4093">
            <v>1.1499999999999999</v>
          </cell>
          <cell r="AQ4093">
            <v>0.8</v>
          </cell>
          <cell r="AR4093">
            <v>0</v>
          </cell>
          <cell r="AS4093" t="str">
            <v>EST MODULO S/BRACO C/RECUO CLEAN TC ALTAMURA MESCLA PT 974 - 1,4x1,15x0,8H</v>
          </cell>
          <cell r="AT4093">
            <v>18680.88</v>
          </cell>
          <cell r="AU4093">
            <v>18680.88</v>
          </cell>
          <cell r="AV4093">
            <v>18680.88</v>
          </cell>
          <cell r="AW4093">
            <v>0</v>
          </cell>
          <cell r="AX4093">
            <v>18680.88</v>
          </cell>
          <cell r="AY4093">
            <v>0</v>
          </cell>
          <cell r="AZ4093">
            <v>328936</v>
          </cell>
          <cell r="BA4093" t="str">
            <v/>
          </cell>
          <cell r="BB4093" t="str">
            <v>RVST FORN: TECIDO RUSTICO ALTAMURA (COD 5248) (EASY &amp; CLEAN II) - COD 974</v>
          </cell>
          <cell r="BC4093">
            <v>9</v>
          </cell>
          <cell r="BD4093"/>
          <cell r="BE4093" t="str">
            <v/>
          </cell>
          <cell r="BF4093">
            <v>0</v>
          </cell>
          <cell r="BG4093" t="str">
            <v/>
          </cell>
          <cell r="BH4093" t="str">
            <v>RVST FORN</v>
          </cell>
          <cell r="BI4093">
            <v>12</v>
          </cell>
          <cell r="BJ4093" t="str">
            <v>0</v>
          </cell>
          <cell r="BK4093">
            <v>0</v>
          </cell>
          <cell r="BL4093">
            <v>0</v>
          </cell>
          <cell r="BM4093"/>
          <cell r="BN4093"/>
          <cell r="BO4093"/>
          <cell r="BP4093"/>
          <cell r="BR4093">
            <v>0</v>
          </cell>
          <cell r="BS4093" t="str">
            <v>361743 | 361742</v>
          </cell>
          <cell r="BT4093" t="str">
            <v>CLAMI SOFA</v>
          </cell>
          <cell r="BU4093" t="str">
            <v>SOFA CLEAN</v>
          </cell>
        </row>
        <row r="4094">
          <cell r="H4094">
            <v>1</v>
          </cell>
          <cell r="O4094">
            <v>361742</v>
          </cell>
          <cell r="P4094" t="str">
            <v>2022/340-0011-01</v>
          </cell>
          <cell r="Q4094" t="str">
            <v>EST MODULO BRACO CLEAN (B15) (1AS) TC ALTAMURA MESCLA PT 974</v>
          </cell>
          <cell r="R4094">
            <v>2.4500000000000002</v>
          </cell>
          <cell r="S4094">
            <v>1.1499999999999999</v>
          </cell>
          <cell r="T4094">
            <v>0.8</v>
          </cell>
          <cell r="U4094">
            <v>1.05</v>
          </cell>
          <cell r="V4094">
            <v>1.1499999999999999</v>
          </cell>
          <cell r="W4094">
            <v>0.8</v>
          </cell>
          <cell r="X4094">
            <v>0</v>
          </cell>
          <cell r="Y4094" t="str">
            <v>EST MODULO BRACO CLEAN (B15) (1AS) TC ALTAMURA MESCLA PT 974 - 1,05x1,15x0,8H</v>
          </cell>
          <cell r="Z4094">
            <v>31418.1</v>
          </cell>
          <cell r="AA4094">
            <v>0.5</v>
          </cell>
          <cell r="AB4094">
            <v>15709.05</v>
          </cell>
          <cell r="AC4094" t="str">
            <v>GD</v>
          </cell>
          <cell r="AD4094" t="str">
            <v>COMPLETO C/RVST FORN</v>
          </cell>
          <cell r="AE4094" t="str">
            <v>VALOR MODULO</v>
          </cell>
          <cell r="AF4094">
            <v>12737.22</v>
          </cell>
          <cell r="AG4094">
            <v>12737.22</v>
          </cell>
          <cell r="AH4094">
            <v>0</v>
          </cell>
          <cell r="AI4094">
            <v>31418.1</v>
          </cell>
          <cell r="AJ4094" t="str">
            <v>REF: 361742</v>
          </cell>
          <cell r="AK4094" t="str">
            <v>REVESTIMENTO FORA DE LINHA</v>
          </cell>
          <cell r="AL4094">
            <v>361742</v>
          </cell>
          <cell r="AM4094" t="str">
            <v>EST MODULO BRACO CLEAN (B15) (1AS) TC ALTAMURA MESCLA PT 974</v>
          </cell>
          <cell r="AN4094"/>
          <cell r="AO4094">
            <v>1.05</v>
          </cell>
          <cell r="AP4094">
            <v>1.1499999999999999</v>
          </cell>
          <cell r="AQ4094">
            <v>0.8</v>
          </cell>
          <cell r="AR4094">
            <v>0</v>
          </cell>
          <cell r="AS4094" t="str">
            <v>EST MODULO BRACO CLEAN (B15) (1AS) TC ALTAMURA MESCLA PT 974 - 1,05x1,15x0,8H</v>
          </cell>
          <cell r="AT4094">
            <v>12737.22</v>
          </cell>
          <cell r="AU4094">
            <v>12737.22</v>
          </cell>
          <cell r="AV4094">
            <v>12737.22</v>
          </cell>
          <cell r="AW4094">
            <v>0</v>
          </cell>
          <cell r="AX4094">
            <v>12737.22</v>
          </cell>
          <cell r="AY4094">
            <v>0</v>
          </cell>
          <cell r="AZ4094">
            <v>328936</v>
          </cell>
          <cell r="BA4094" t="str">
            <v/>
          </cell>
          <cell r="BB4094" t="str">
            <v>RVST FORN: TECIDO RUSTICO ALTAMURA (COD 5248) (EASY &amp; CLEAN II) - COD 974</v>
          </cell>
          <cell r="BC4094">
            <v>6</v>
          </cell>
          <cell r="BD4094"/>
          <cell r="BE4094" t="str">
            <v/>
          </cell>
          <cell r="BF4094">
            <v>0</v>
          </cell>
          <cell r="BG4094" t="str">
            <v/>
          </cell>
          <cell r="BH4094" t="str">
            <v>RVST FORN</v>
          </cell>
          <cell r="BI4094">
            <v>12</v>
          </cell>
          <cell r="BJ4094" t="str">
            <v>0</v>
          </cell>
          <cell r="BK4094">
            <v>0</v>
          </cell>
          <cell r="BL4094">
            <v>0</v>
          </cell>
          <cell r="BM4094"/>
          <cell r="BN4094"/>
          <cell r="BO4094"/>
          <cell r="BP4094"/>
          <cell r="BR4094">
            <v>0</v>
          </cell>
          <cell r="BS4094" t="str">
            <v>361743 | 361742</v>
          </cell>
          <cell r="BT4094" t="str">
            <v>CLAMI SOFA</v>
          </cell>
          <cell r="BU4094" t="str">
            <v>SOFA CLEAN</v>
          </cell>
        </row>
        <row r="4095">
          <cell r="H4095">
            <v>1</v>
          </cell>
          <cell r="O4095">
            <v>361215</v>
          </cell>
          <cell r="P4095" t="str">
            <v>2023/055-0057-01</v>
          </cell>
          <cell r="Q4095" t="str">
            <v>EST MODULO CHAISE BRACO DIR ORSAGO (CIRCULAR) FX 6553</v>
          </cell>
          <cell r="R4095">
            <v>3.9999999999999996</v>
          </cell>
          <cell r="S4095">
            <v>1.58</v>
          </cell>
          <cell r="T4095">
            <v>0.71</v>
          </cell>
          <cell r="U4095">
            <v>1.4</v>
          </cell>
          <cell r="V4095">
            <v>1.58</v>
          </cell>
          <cell r="W4095">
            <v>0.71</v>
          </cell>
          <cell r="X4095">
            <v>0</v>
          </cell>
          <cell r="Y4095" t="str">
            <v>EST MODULO CHAISE BRACO DIR ORSAGO (CIRCULAR) FX 6553 - 1,4x1,58x0,71H</v>
          </cell>
          <cell r="Z4095">
            <v>45429.67</v>
          </cell>
          <cell r="AA4095">
            <v>0.5</v>
          </cell>
          <cell r="AB4095">
            <v>22714.834999999999</v>
          </cell>
          <cell r="AC4095" t="str">
            <v>GK</v>
          </cell>
          <cell r="AD4095" t="str">
            <v>SOFA COMPLETO</v>
          </cell>
          <cell r="AE4095" t="str">
            <v>VALOR MODULO</v>
          </cell>
          <cell r="AF4095">
            <v>17998.04</v>
          </cell>
          <cell r="AG4095">
            <v>17998.04</v>
          </cell>
          <cell r="AH4095">
            <v>0</v>
          </cell>
          <cell r="AI4095">
            <v>45429.67</v>
          </cell>
          <cell r="AJ4095" t="str">
            <v>REF: 361215</v>
          </cell>
          <cell r="AK4095" t="str">
            <v>PRODUTO FORA DE LINHA</v>
          </cell>
          <cell r="AL4095">
            <v>361215</v>
          </cell>
          <cell r="AM4095" t="str">
            <v>EST MODULO CHAISE BRACO DIR ORSAGO (CIRCULAR) FX 6553</v>
          </cell>
          <cell r="AN4095"/>
          <cell r="AO4095">
            <v>1.4</v>
          </cell>
          <cell r="AP4095">
            <v>1.58</v>
          </cell>
          <cell r="AQ4095">
            <v>0.71</v>
          </cell>
          <cell r="AR4095">
            <v>0</v>
          </cell>
          <cell r="AS4095" t="str">
            <v>EST MODULO CHAISE BRACO DIR ORSAGO (CIRCULAR) FX 6553 - 1,4x1,58x0,71H</v>
          </cell>
          <cell r="AT4095">
            <v>17998.04</v>
          </cell>
          <cell r="AU4095">
            <v>17998.04</v>
          </cell>
          <cell r="AV4095">
            <v>17998.04</v>
          </cell>
          <cell r="AW4095">
            <v>0</v>
          </cell>
          <cell r="AX4095">
            <v>17998.04</v>
          </cell>
          <cell r="AY4095">
            <v>0</v>
          </cell>
          <cell r="AZ4095"/>
          <cell r="BA4095" t="str">
            <v/>
          </cell>
          <cell r="BB4095"/>
          <cell r="BC4095"/>
          <cell r="BD4095"/>
          <cell r="BE4095" t="str">
            <v/>
          </cell>
          <cell r="BF4095">
            <v>0</v>
          </cell>
          <cell r="BG4095" t="str">
            <v/>
          </cell>
          <cell r="BH4095" t="str">
            <v/>
          </cell>
          <cell r="BI4095">
            <v>14</v>
          </cell>
          <cell r="BJ4095" t="str">
            <v>0</v>
          </cell>
          <cell r="BK4095">
            <v>0</v>
          </cell>
          <cell r="BL4095">
            <v>0</v>
          </cell>
          <cell r="BM4095"/>
          <cell r="BN4095"/>
          <cell r="BO4095"/>
          <cell r="BP4095"/>
          <cell r="BR4095" t="str">
            <v>PE</v>
          </cell>
          <cell r="BS4095" t="str">
            <v>361215 | 361214 | 361213</v>
          </cell>
          <cell r="BT4095" t="str">
            <v>CLAMI SOFA</v>
          </cell>
          <cell r="BU4095" t="str">
            <v>SOFA ORSAGO (FL)</v>
          </cell>
        </row>
        <row r="4096">
          <cell r="H4096">
            <v>1</v>
          </cell>
          <cell r="O4096">
            <v>361214</v>
          </cell>
          <cell r="P4096" t="str">
            <v>2023/055-0056-01</v>
          </cell>
          <cell r="Q4096" t="str">
            <v>EST MODULO S/BRACO ORSAGO (1ASS) FX 6553</v>
          </cell>
          <cell r="R4096">
            <v>3.9999999999999996</v>
          </cell>
          <cell r="S4096">
            <v>1.58</v>
          </cell>
          <cell r="T4096">
            <v>0.71</v>
          </cell>
          <cell r="U4096">
            <v>1.2</v>
          </cell>
          <cell r="V4096">
            <v>1</v>
          </cell>
          <cell r="W4096">
            <v>0.71</v>
          </cell>
          <cell r="X4096">
            <v>0</v>
          </cell>
          <cell r="Y4096" t="str">
            <v>EST MODULO S/BRACO ORSAGO (1ASS) FX 6553 - 1,2x1x0,71H</v>
          </cell>
          <cell r="Z4096">
            <v>45429.67</v>
          </cell>
          <cell r="AA4096">
            <v>0.5</v>
          </cell>
          <cell r="AB4096">
            <v>22714.834999999999</v>
          </cell>
          <cell r="AC4096" t="str">
            <v>GK</v>
          </cell>
          <cell r="AD4096" t="str">
            <v>SOFA COMPLETO</v>
          </cell>
          <cell r="AE4096" t="str">
            <v>VALOR MODULO</v>
          </cell>
          <cell r="AF4096">
            <v>12686.96</v>
          </cell>
          <cell r="AG4096">
            <v>12686.96</v>
          </cell>
          <cell r="AH4096">
            <v>0</v>
          </cell>
          <cell r="AI4096">
            <v>45429.67</v>
          </cell>
          <cell r="AJ4096" t="str">
            <v>REF: 361214</v>
          </cell>
          <cell r="AK4096" t="str">
            <v>PRODUTO FORA DE LINHA</v>
          </cell>
          <cell r="AL4096">
            <v>361214</v>
          </cell>
          <cell r="AM4096" t="str">
            <v>EST MODULO S/BRACO ORSAGO (1ASS) FX 6553</v>
          </cell>
          <cell r="AN4096"/>
          <cell r="AO4096">
            <v>1.2</v>
          </cell>
          <cell r="AP4096">
            <v>1</v>
          </cell>
          <cell r="AQ4096">
            <v>0.71</v>
          </cell>
          <cell r="AR4096">
            <v>0</v>
          </cell>
          <cell r="AS4096" t="str">
            <v>EST MODULO S/BRACO ORSAGO (1ASS) FX 6553 - 1,2x1x0,71H</v>
          </cell>
          <cell r="AT4096">
            <v>12686.96</v>
          </cell>
          <cell r="AU4096">
            <v>12686.96</v>
          </cell>
          <cell r="AV4096">
            <v>12686.96</v>
          </cell>
          <cell r="AW4096">
            <v>0</v>
          </cell>
          <cell r="AX4096">
            <v>12686.96</v>
          </cell>
          <cell r="AY4096">
            <v>0</v>
          </cell>
          <cell r="AZ4096"/>
          <cell r="BA4096" t="str">
            <v/>
          </cell>
          <cell r="BB4096"/>
          <cell r="BC4096"/>
          <cell r="BD4096"/>
          <cell r="BE4096" t="str">
            <v/>
          </cell>
          <cell r="BF4096">
            <v>0</v>
          </cell>
          <cell r="BG4096" t="str">
            <v/>
          </cell>
          <cell r="BH4096" t="str">
            <v/>
          </cell>
          <cell r="BI4096">
            <v>14</v>
          </cell>
          <cell r="BJ4096" t="str">
            <v>0</v>
          </cell>
          <cell r="BK4096">
            <v>0</v>
          </cell>
          <cell r="BL4096">
            <v>0</v>
          </cell>
          <cell r="BM4096"/>
          <cell r="BN4096"/>
          <cell r="BO4096"/>
          <cell r="BP4096"/>
          <cell r="BR4096" t="str">
            <v>PE</v>
          </cell>
          <cell r="BS4096" t="str">
            <v>361215 | 361214 | 361213</v>
          </cell>
          <cell r="BT4096" t="str">
            <v>CLAMI SOFA</v>
          </cell>
          <cell r="BU4096" t="str">
            <v>SOFA ORSAGO (FL)</v>
          </cell>
        </row>
        <row r="4097">
          <cell r="H4097">
            <v>1</v>
          </cell>
          <cell r="O4097">
            <v>361213</v>
          </cell>
          <cell r="P4097" t="str">
            <v>2023/055-0055-01</v>
          </cell>
          <cell r="Q4097" t="str">
            <v>EST MODULO BRACO ESQ ORSAGO (B20) (1ASS) FX 6553</v>
          </cell>
          <cell r="R4097">
            <v>3.9999999999999996</v>
          </cell>
          <cell r="S4097">
            <v>1.58</v>
          </cell>
          <cell r="T4097">
            <v>0.71</v>
          </cell>
          <cell r="U4097">
            <v>1.4</v>
          </cell>
          <cell r="V4097">
            <v>1</v>
          </cell>
          <cell r="W4097">
            <v>0.71</v>
          </cell>
          <cell r="X4097">
            <v>0</v>
          </cell>
          <cell r="Y4097" t="str">
            <v>EST MODULO BRACO ESQ ORSAGO (B20) (1ASS) FX 6553 - 1,4x1x0,71H</v>
          </cell>
          <cell r="Z4097">
            <v>45429.67</v>
          </cell>
          <cell r="AA4097">
            <v>0.5</v>
          </cell>
          <cell r="AB4097">
            <v>22714.834999999999</v>
          </cell>
          <cell r="AC4097" t="str">
            <v>GK</v>
          </cell>
          <cell r="AD4097" t="str">
            <v>SOFA COMPLETO</v>
          </cell>
          <cell r="AE4097" t="str">
            <v>VALOR MODULO</v>
          </cell>
          <cell r="AF4097">
            <v>14744.67</v>
          </cell>
          <cell r="AG4097">
            <v>14744.67</v>
          </cell>
          <cell r="AH4097">
            <v>0</v>
          </cell>
          <cell r="AI4097">
            <v>45429.67</v>
          </cell>
          <cell r="AJ4097" t="str">
            <v>REF: 361213</v>
          </cell>
          <cell r="AK4097" t="str">
            <v>PRODUTO FORA DE LINHA</v>
          </cell>
          <cell r="AL4097">
            <v>361213</v>
          </cell>
          <cell r="AM4097" t="str">
            <v>EST MODULO BRACO ESQ ORSAGO (B20) (1ASS) FX 6553</v>
          </cell>
          <cell r="AN4097"/>
          <cell r="AO4097">
            <v>1.4</v>
          </cell>
          <cell r="AP4097">
            <v>1</v>
          </cell>
          <cell r="AQ4097">
            <v>0.71</v>
          </cell>
          <cell r="AR4097">
            <v>0</v>
          </cell>
          <cell r="AS4097" t="str">
            <v>EST MODULO BRACO ESQ ORSAGO (B20) (1ASS) FX 6553 - 1,4x1x0,71H</v>
          </cell>
          <cell r="AT4097">
            <v>14744.67</v>
          </cell>
          <cell r="AU4097">
            <v>14744.67</v>
          </cell>
          <cell r="AV4097">
            <v>14744.67</v>
          </cell>
          <cell r="AW4097">
            <v>0</v>
          </cell>
          <cell r="AX4097">
            <v>14744.67</v>
          </cell>
          <cell r="AY4097">
            <v>0</v>
          </cell>
          <cell r="AZ4097"/>
          <cell r="BA4097" t="str">
            <v/>
          </cell>
          <cell r="BB4097"/>
          <cell r="BC4097"/>
          <cell r="BD4097"/>
          <cell r="BE4097" t="str">
            <v/>
          </cell>
          <cell r="BF4097">
            <v>0</v>
          </cell>
          <cell r="BG4097" t="str">
            <v/>
          </cell>
          <cell r="BH4097" t="str">
            <v/>
          </cell>
          <cell r="BI4097">
            <v>14</v>
          </cell>
          <cell r="BJ4097" t="str">
            <v>0</v>
          </cell>
          <cell r="BK4097">
            <v>0</v>
          </cell>
          <cell r="BL4097">
            <v>0</v>
          </cell>
          <cell r="BM4097"/>
          <cell r="BN4097"/>
          <cell r="BO4097"/>
          <cell r="BP4097"/>
          <cell r="BR4097" t="str">
            <v>PE</v>
          </cell>
          <cell r="BS4097" t="str">
            <v>361215 | 361214 | 361213</v>
          </cell>
          <cell r="BT4097" t="str">
            <v>CLAMI SOFA</v>
          </cell>
          <cell r="BU4097" t="str">
            <v>SOFA ORSAGO (FL)</v>
          </cell>
        </row>
        <row r="4098">
          <cell r="H4098">
            <v>1</v>
          </cell>
          <cell r="O4098">
            <v>371916</v>
          </cell>
          <cell r="P4098" t="str">
            <v>2023/202-0034-01</v>
          </cell>
          <cell r="Q4098" t="str">
            <v>EST BASE JANTAR HOLG (JEQUITIBA TING NOGUEIRA)</v>
          </cell>
          <cell r="R4098">
            <v>2.7</v>
          </cell>
          <cell r="S4098">
            <v>1.2</v>
          </cell>
          <cell r="T4098">
            <v>0.76</v>
          </cell>
          <cell r="U4098">
            <v>2.62</v>
          </cell>
          <cell r="V4098">
            <v>1.1200000000000001</v>
          </cell>
          <cell r="W4098">
            <v>0.76</v>
          </cell>
          <cell r="X4098">
            <v>0</v>
          </cell>
          <cell r="Y4098" t="str">
            <v>EST BASE JANTAR HOLG (JEQUITIBA TING NOGUEIRA) - 2,62x1,12x0,76H</v>
          </cell>
          <cell r="Z4098">
            <v>110895.16800000001</v>
          </cell>
          <cell r="AA4098">
            <v>0.5</v>
          </cell>
          <cell r="AB4098">
            <v>55447.584000000003</v>
          </cell>
          <cell r="AC4098" t="str">
            <v>GW</v>
          </cell>
          <cell r="AD4098" t="str">
            <v>TAMPO + BASE</v>
          </cell>
          <cell r="AE4098" t="str">
            <v>VALOR BASE</v>
          </cell>
          <cell r="AF4098">
            <v>43888.08</v>
          </cell>
          <cell r="AG4098">
            <v>43888.08</v>
          </cell>
          <cell r="AH4098">
            <v>0</v>
          </cell>
          <cell r="AI4098">
            <v>110895.16800000001</v>
          </cell>
          <cell r="AJ4098" t="str">
            <v>REF: 371916</v>
          </cell>
          <cell r="AK4098" t="str">
            <v>PRODUTO FORA DE LINHA</v>
          </cell>
          <cell r="AL4098">
            <v>371916</v>
          </cell>
          <cell r="AM4098" t="str">
            <v>EST BASE JANTAR HOLG (JEQUITIBA TING NOGUEIRA)</v>
          </cell>
          <cell r="AN4098"/>
          <cell r="AO4098">
            <v>2.62</v>
          </cell>
          <cell r="AP4098">
            <v>1.1200000000000001</v>
          </cell>
          <cell r="AQ4098">
            <v>0.76</v>
          </cell>
          <cell r="AR4098">
            <v>0</v>
          </cell>
          <cell r="AS4098" t="str">
            <v>EST BASE JANTAR HOLG (JEQUITIBA TING NOGUEIRA) - 2,62x1,12x0,76H</v>
          </cell>
          <cell r="AT4098">
            <v>43888.08</v>
          </cell>
          <cell r="AU4098">
            <v>43888.08</v>
          </cell>
          <cell r="AV4098">
            <v>43888.08</v>
          </cell>
          <cell r="AW4098">
            <v>0</v>
          </cell>
          <cell r="AX4098">
            <v>43888.08</v>
          </cell>
          <cell r="AY4098">
            <v>0</v>
          </cell>
          <cell r="AZ4098"/>
          <cell r="BA4098" t="str">
            <v/>
          </cell>
          <cell r="BB4098"/>
          <cell r="BC4098"/>
          <cell r="BD4098"/>
          <cell r="BE4098" t="str">
            <v/>
          </cell>
          <cell r="BF4098">
            <v>0</v>
          </cell>
          <cell r="BG4098" t="str">
            <v/>
          </cell>
          <cell r="BH4098" t="str">
            <v/>
          </cell>
          <cell r="BI4098">
            <v>14</v>
          </cell>
          <cell r="BJ4098" t="str">
            <v>0</v>
          </cell>
          <cell r="BK4098">
            <v>0</v>
          </cell>
          <cell r="BL4098">
            <v>0</v>
          </cell>
          <cell r="BM4098"/>
          <cell r="BN4098"/>
          <cell r="BO4098"/>
          <cell r="BP4098"/>
          <cell r="BR4098" t="str">
            <v>PE</v>
          </cell>
          <cell r="BS4098" t="str">
            <v>371917 | 371916</v>
          </cell>
          <cell r="BT4098" t="str">
            <v>CLAMI MESA JANTAR</v>
          </cell>
          <cell r="BU4098" t="str">
            <v>MESA JANTAR HOLG (FL)</v>
          </cell>
        </row>
        <row r="4099">
          <cell r="H4099">
            <v>1</v>
          </cell>
          <cell r="O4099">
            <v>371917</v>
          </cell>
          <cell r="P4099" t="str">
            <v>2023/202-0035-01</v>
          </cell>
          <cell r="Q4099" t="str">
            <v>EST TAMPO MARMORE (F9025) (R40/CHANF) (G4-OAK B LEVIG)</v>
          </cell>
          <cell r="R4099">
            <v>2.7</v>
          </cell>
          <cell r="S4099">
            <v>1.2</v>
          </cell>
          <cell r="T4099">
            <v>0.76</v>
          </cell>
          <cell r="U4099">
            <v>2.7</v>
          </cell>
          <cell r="V4099">
            <v>1.2</v>
          </cell>
          <cell r="W4099">
            <v>0.02</v>
          </cell>
          <cell r="X4099">
            <v>0</v>
          </cell>
          <cell r="Y4099" t="str">
            <v>EST TAMPO MARMORE (F9025) (R40/CHANF) (G4-OAK B LEVIG) - 2,7x1,2x0,02H</v>
          </cell>
          <cell r="Z4099">
            <v>110895.16800000001</v>
          </cell>
          <cell r="AA4099">
            <v>0.5</v>
          </cell>
          <cell r="AB4099">
            <v>55447.584000000003</v>
          </cell>
          <cell r="AC4099" t="str">
            <v>GW</v>
          </cell>
          <cell r="AD4099" t="str">
            <v>TAMPO + BASE</v>
          </cell>
          <cell r="AE4099" t="str">
            <v>VALOR TAMPO</v>
          </cell>
          <cell r="AF4099">
            <v>67007.088000000003</v>
          </cell>
          <cell r="AG4099">
            <v>67007.088000000003</v>
          </cell>
          <cell r="AH4099">
            <v>0</v>
          </cell>
          <cell r="AI4099">
            <v>110895.16800000001</v>
          </cell>
          <cell r="AJ4099" t="str">
            <v>REF: 402499</v>
          </cell>
          <cell r="AK4099"/>
          <cell r="AL4099">
            <v>402499</v>
          </cell>
          <cell r="AM4099" t="str">
            <v>TAMPO MARMORE (F9025) (M²) (PEDRA GRUPO 4)</v>
          </cell>
          <cell r="AN4099"/>
          <cell r="AO4099">
            <v>0</v>
          </cell>
          <cell r="AP4099">
            <v>0</v>
          </cell>
          <cell r="AQ4099">
            <v>0.02</v>
          </cell>
          <cell r="AR4099">
            <v>0</v>
          </cell>
          <cell r="AS4099" t="str">
            <v>TAMPO MARMORE (F9025) (M²) (PEDRA GRUPO 4) - Ø0x0,02H</v>
          </cell>
          <cell r="AT4099">
            <v>67007.088000000003</v>
          </cell>
          <cell r="AU4099">
            <v>67007.088000000003</v>
          </cell>
          <cell r="AV4099">
            <v>20681.2</v>
          </cell>
          <cell r="AW4099">
            <v>46325.888000000006</v>
          </cell>
          <cell r="AX4099">
            <v>67007.09</v>
          </cell>
          <cell r="AY4099">
            <v>-1.999999993131496E-3</v>
          </cell>
          <cell r="AZ4099">
            <v>402499</v>
          </cell>
          <cell r="BA4099" t="str">
            <v>TAMPO MARMORE (F9025) (M²) (PEDRA GRUPO 4)</v>
          </cell>
          <cell r="BB4099" t="str">
            <v>TAMPO FORN: TAMPO HOLG (CANTO RAIO 40) (M²) (PEDRA GRUPO 4)</v>
          </cell>
          <cell r="BC4099">
            <v>3.24</v>
          </cell>
          <cell r="BD4099"/>
          <cell r="BE4099">
            <v>20681.2</v>
          </cell>
          <cell r="BF4099">
            <v>0</v>
          </cell>
          <cell r="BG4099">
            <v>-20681.2</v>
          </cell>
          <cell r="BH4099" t="str">
            <v>TAMPO FORN</v>
          </cell>
          <cell r="BI4099">
            <v>12</v>
          </cell>
          <cell r="BJ4099">
            <v>67007.088000000003</v>
          </cell>
          <cell r="BK4099">
            <v>0</v>
          </cell>
          <cell r="BL4099">
            <v>0</v>
          </cell>
          <cell r="BM4099"/>
          <cell r="BN4099"/>
          <cell r="BO4099"/>
          <cell r="BP4099"/>
          <cell r="BR4099" t="str">
            <v>PE</v>
          </cell>
          <cell r="BS4099" t="str">
            <v>371917 | 371916</v>
          </cell>
          <cell r="BT4099" t="str">
            <v>TAMPO MARMORE</v>
          </cell>
          <cell r="BU4099" t="str">
            <v>MESA JANTAR HOLG</v>
          </cell>
        </row>
        <row r="4100">
          <cell r="H4100">
            <v>1</v>
          </cell>
          <cell r="O4100">
            <v>224382</v>
          </cell>
          <cell r="P4100" t="str">
            <v>2022/292-0048-01</v>
          </cell>
          <cell r="Q4100" t="str">
            <v>EST MODULO CHAISE BRACO ESQ CHATEAU (PES MTX PRETO) FX C3062</v>
          </cell>
          <cell r="R4100">
            <v>3.5999999999999996</v>
          </cell>
          <cell r="S4100">
            <v>2.4500000000000002</v>
          </cell>
          <cell r="T4100">
            <v>0.94</v>
          </cell>
          <cell r="U4100">
            <v>1.3</v>
          </cell>
          <cell r="V4100">
            <v>2.4500000000000002</v>
          </cell>
          <cell r="W4100">
            <v>0.94</v>
          </cell>
          <cell r="X4100">
            <v>0</v>
          </cell>
          <cell r="Y4100" t="str">
            <v>EST MODULO CHAISE BRACO ESQ CHATEAU (PES MTX PRETO) FX C3062 - 1,3x2,45x0,94H</v>
          </cell>
          <cell r="Z4100">
            <v>50634.13</v>
          </cell>
          <cell r="AA4100">
            <v>0.5</v>
          </cell>
          <cell r="AB4100">
            <v>25317.064999999999</v>
          </cell>
          <cell r="AC4100" t="str">
            <v>GX</v>
          </cell>
          <cell r="AD4100" t="str">
            <v>SOFA COMPLETO</v>
          </cell>
          <cell r="AE4100" t="str">
            <v>VALOR MODULO</v>
          </cell>
          <cell r="AF4100">
            <v>25347.71</v>
          </cell>
          <cell r="AG4100">
            <v>25347.71</v>
          </cell>
          <cell r="AH4100">
            <v>0</v>
          </cell>
          <cell r="AI4100">
            <v>50634.13</v>
          </cell>
          <cell r="AJ4100" t="str">
            <v>REF: 224382</v>
          </cell>
          <cell r="AK4100" t="str">
            <v>TECIDO FL (MODELO ANTIGO)</v>
          </cell>
          <cell r="AL4100">
            <v>224382</v>
          </cell>
          <cell r="AM4100" t="str">
            <v>EST MODULO CHAISE BRACO ESQ CHATEAU (PES MTX PRETO) FX C3062</v>
          </cell>
          <cell r="AN4100"/>
          <cell r="AO4100">
            <v>1.3</v>
          </cell>
          <cell r="AP4100">
            <v>2.4500000000000002</v>
          </cell>
          <cell r="AQ4100">
            <v>0.94</v>
          </cell>
          <cell r="AR4100">
            <v>0</v>
          </cell>
          <cell r="AS4100" t="str">
            <v>EST MODULO CHAISE BRACO ESQ CHATEAU (PES MTX PRETO) FX C3062 - 1,3x2,45x0,94H</v>
          </cell>
          <cell r="AT4100">
            <v>25347.71</v>
          </cell>
          <cell r="AU4100">
            <v>25347.71</v>
          </cell>
          <cell r="AV4100">
            <v>25347.71</v>
          </cell>
          <cell r="AW4100">
            <v>0</v>
          </cell>
          <cell r="AX4100">
            <v>25347.71</v>
          </cell>
          <cell r="AY4100">
            <v>0</v>
          </cell>
          <cell r="AZ4100"/>
          <cell r="BA4100" t="str">
            <v/>
          </cell>
          <cell r="BB4100"/>
          <cell r="BC4100"/>
          <cell r="BD4100"/>
          <cell r="BE4100" t="str">
            <v/>
          </cell>
          <cell r="BF4100">
            <v>0</v>
          </cell>
          <cell r="BG4100" t="str">
            <v/>
          </cell>
          <cell r="BH4100" t="str">
            <v/>
          </cell>
          <cell r="BI4100">
            <v>12</v>
          </cell>
          <cell r="BJ4100" t="str">
            <v>0</v>
          </cell>
          <cell r="BK4100">
            <v>0</v>
          </cell>
          <cell r="BL4100">
            <v>0</v>
          </cell>
          <cell r="BM4100"/>
          <cell r="BN4100"/>
          <cell r="BO4100"/>
          <cell r="BP4100"/>
          <cell r="BR4100" t="str">
            <v>PE</v>
          </cell>
          <cell r="BS4100" t="str">
            <v>224382 | 224381</v>
          </cell>
          <cell r="BT4100" t="str">
            <v>CLAMI SOFA</v>
          </cell>
          <cell r="BU4100" t="str">
            <v>SOFA NEW CHATEAU</v>
          </cell>
        </row>
        <row r="4101">
          <cell r="H4101">
            <v>1</v>
          </cell>
          <cell r="O4101">
            <v>224381</v>
          </cell>
          <cell r="P4101" t="str">
            <v>2022/292-0047-01</v>
          </cell>
          <cell r="Q4101" t="str">
            <v>EST MODULO BRACO DIR CHATEAU (2AS) (PES MTX PRETO) FX C3062</v>
          </cell>
          <cell r="R4101">
            <v>3.5999999999999996</v>
          </cell>
          <cell r="S4101">
            <v>2.4500000000000002</v>
          </cell>
          <cell r="T4101">
            <v>0.94</v>
          </cell>
          <cell r="U4101">
            <v>2.2999999999999998</v>
          </cell>
          <cell r="V4101">
            <v>0.96</v>
          </cell>
          <cell r="W4101">
            <v>0.94</v>
          </cell>
          <cell r="X4101">
            <v>0</v>
          </cell>
          <cell r="Y4101" t="str">
            <v>EST MODULO BRACO DIR CHATEAU (2AS) (PES MTX PRETO) FX C3062 - 2,3x0,96x0,94H</v>
          </cell>
          <cell r="Z4101">
            <v>50634.13</v>
          </cell>
          <cell r="AA4101">
            <v>0.5</v>
          </cell>
          <cell r="AB4101">
            <v>25317.064999999999</v>
          </cell>
          <cell r="AC4101" t="str">
            <v>GX</v>
          </cell>
          <cell r="AD4101" t="str">
            <v>SOFA COMPLETO</v>
          </cell>
          <cell r="AE4101" t="str">
            <v>VALOR MODULO</v>
          </cell>
          <cell r="AF4101">
            <v>25286.42</v>
          </cell>
          <cell r="AG4101">
            <v>25286.42</v>
          </cell>
          <cell r="AH4101">
            <v>0</v>
          </cell>
          <cell r="AI4101">
            <v>50634.13</v>
          </cell>
          <cell r="AJ4101" t="str">
            <v>REF: 224381</v>
          </cell>
          <cell r="AK4101" t="str">
            <v>TECIDO FL (MODELO ANTIGO)</v>
          </cell>
          <cell r="AL4101">
            <v>224381</v>
          </cell>
          <cell r="AM4101" t="str">
            <v>EST MODULO BRACO DIR CHATEAU (2AS) (PES MTX PRETO) FX C3062</v>
          </cell>
          <cell r="AN4101"/>
          <cell r="AO4101">
            <v>2.2999999999999998</v>
          </cell>
          <cell r="AP4101">
            <v>0.96</v>
          </cell>
          <cell r="AQ4101">
            <v>0.94</v>
          </cell>
          <cell r="AR4101">
            <v>0</v>
          </cell>
          <cell r="AS4101" t="str">
            <v>EST MODULO BRACO DIR CHATEAU (2AS) (PES MTX PRETO) FX C3062 - 2,3x0,96x0,94H</v>
          </cell>
          <cell r="AT4101">
            <v>25286.42</v>
          </cell>
          <cell r="AU4101">
            <v>25286.42</v>
          </cell>
          <cell r="AV4101">
            <v>25286.42</v>
          </cell>
          <cell r="AW4101">
            <v>0</v>
          </cell>
          <cell r="AX4101">
            <v>25286.42</v>
          </cell>
          <cell r="AY4101">
            <v>0</v>
          </cell>
          <cell r="AZ4101"/>
          <cell r="BA4101" t="str">
            <v/>
          </cell>
          <cell r="BB4101"/>
          <cell r="BC4101"/>
          <cell r="BD4101"/>
          <cell r="BE4101" t="str">
            <v/>
          </cell>
          <cell r="BF4101">
            <v>0</v>
          </cell>
          <cell r="BG4101" t="str">
            <v/>
          </cell>
          <cell r="BH4101" t="str">
            <v/>
          </cell>
          <cell r="BI4101">
            <v>12</v>
          </cell>
          <cell r="BJ4101" t="str">
            <v>0</v>
          </cell>
          <cell r="BK4101">
            <v>0</v>
          </cell>
          <cell r="BL4101">
            <v>0</v>
          </cell>
          <cell r="BM4101"/>
          <cell r="BN4101"/>
          <cell r="BO4101"/>
          <cell r="BP4101"/>
          <cell r="BR4101" t="str">
            <v>PE</v>
          </cell>
          <cell r="BS4101" t="str">
            <v>224382 | 224381</v>
          </cell>
          <cell r="BT4101" t="str">
            <v>CLAMI SOFA</v>
          </cell>
          <cell r="BU4101" t="str">
            <v>SOFA NEW CHATEAU</v>
          </cell>
        </row>
        <row r="4102">
          <cell r="H4102">
            <v>1</v>
          </cell>
          <cell r="O4102">
            <v>255008</v>
          </cell>
          <cell r="P4102"/>
          <cell r="Q4102" t="str">
            <v>EST MESA CENTRO MATRIZ (LACA BRANCA BRILHO)</v>
          </cell>
          <cell r="R4102"/>
          <cell r="S4102"/>
          <cell r="T4102"/>
          <cell r="U4102">
            <v>1.7</v>
          </cell>
          <cell r="V4102">
            <v>0.5</v>
          </cell>
          <cell r="W4102">
            <v>0.35</v>
          </cell>
          <cell r="X4102">
            <v>0</v>
          </cell>
          <cell r="Y4102" t="str">
            <v>EST MESA CENTRO MATRIZ (LACA BRANCA BRILHO) - 1,7x0,5x0,35H</v>
          </cell>
          <cell r="Z4102">
            <v>13449.83</v>
          </cell>
          <cell r="AA4102">
            <v>0.6</v>
          </cell>
          <cell r="AB4102">
            <v>5379.9320000000007</v>
          </cell>
          <cell r="AC4102"/>
          <cell r="AD4102"/>
          <cell r="AE4102"/>
          <cell r="AF4102">
            <v>13449.83</v>
          </cell>
          <cell r="AG4102">
            <v>13449.83</v>
          </cell>
          <cell r="AH4102">
            <v>0</v>
          </cell>
          <cell r="AI4102">
            <v>13449.83</v>
          </cell>
          <cell r="AJ4102" t="str">
            <v>REF: 255008</v>
          </cell>
          <cell r="AK4102" t="str">
            <v>PRODUTO FORA DE LINHA</v>
          </cell>
          <cell r="AL4102">
            <v>255008</v>
          </cell>
          <cell r="AM4102" t="str">
            <v>EST MESA CENTRO MATRIZ (LACA BRANCA BRILHO)</v>
          </cell>
          <cell r="AN4102"/>
          <cell r="AO4102">
            <v>1.7</v>
          </cell>
          <cell r="AP4102">
            <v>0.5</v>
          </cell>
          <cell r="AQ4102">
            <v>0.35</v>
          </cell>
          <cell r="AR4102">
            <v>0</v>
          </cell>
          <cell r="AS4102" t="str">
            <v>EST MESA CENTRO MATRIZ (LACA BRANCA BRILHO) - 1,7x0,5x0,35H</v>
          </cell>
          <cell r="AT4102">
            <v>13449.83</v>
          </cell>
          <cell r="AU4102">
            <v>13449.83</v>
          </cell>
          <cell r="AV4102">
            <v>13449.83</v>
          </cell>
          <cell r="AW4102">
            <v>0</v>
          </cell>
          <cell r="AX4102">
            <v>13449.83</v>
          </cell>
          <cell r="AY4102">
            <v>0</v>
          </cell>
          <cell r="AZ4102"/>
          <cell r="BA4102" t="str">
            <v/>
          </cell>
          <cell r="BB4102"/>
          <cell r="BC4102"/>
          <cell r="BD4102"/>
          <cell r="BE4102" t="str">
            <v/>
          </cell>
          <cell r="BF4102">
            <v>0</v>
          </cell>
          <cell r="BG4102" t="str">
            <v/>
          </cell>
          <cell r="BH4102" t="str">
            <v/>
          </cell>
          <cell r="BI4102">
            <v>22</v>
          </cell>
          <cell r="BJ4102" t="str">
            <v>0</v>
          </cell>
          <cell r="BK4102">
            <v>0</v>
          </cell>
          <cell r="BL4102">
            <v>0</v>
          </cell>
          <cell r="BM4102"/>
          <cell r="BN4102"/>
          <cell r="BO4102"/>
          <cell r="BP4102"/>
          <cell r="BR4102" t="str">
            <v>DPOT</v>
          </cell>
          <cell r="BT4102" t="str">
            <v>CLAMI MESA CENTRO</v>
          </cell>
          <cell r="BU4102" t="str">
            <v>MESA CENTRO MATRIZ (FL)</v>
          </cell>
        </row>
        <row r="4103">
          <cell r="H4103">
            <v>1</v>
          </cell>
          <cell r="O4103">
            <v>234544</v>
          </cell>
          <cell r="P4103"/>
          <cell r="Q4103" t="str">
            <v>EST MESA JANTAR ARIS (MARMORE NERO MARQUINA) (TAUARI)</v>
          </cell>
          <cell r="R4103"/>
          <cell r="S4103"/>
          <cell r="T4103"/>
          <cell r="U4103">
            <v>1.3</v>
          </cell>
          <cell r="V4103">
            <v>0</v>
          </cell>
          <cell r="W4103">
            <v>0.75</v>
          </cell>
          <cell r="X4103">
            <v>1.3</v>
          </cell>
          <cell r="Y4103" t="str">
            <v>EST MESA JANTAR ARIS (MARMORE NERO MARQUINA) (TAUARI) - Ø1,3x0,75H</v>
          </cell>
          <cell r="Z4103">
            <v>85679.99</v>
          </cell>
          <cell r="AA4103">
            <v>0.6</v>
          </cell>
          <cell r="AB4103">
            <v>34271.996000000006</v>
          </cell>
          <cell r="AC4103"/>
          <cell r="AD4103"/>
          <cell r="AE4103"/>
          <cell r="AF4103">
            <v>85679.99</v>
          </cell>
          <cell r="AG4103">
            <v>85679.99</v>
          </cell>
          <cell r="AH4103">
            <v>0</v>
          </cell>
          <cell r="AI4103">
            <v>85679.99</v>
          </cell>
          <cell r="AJ4103" t="str">
            <v>REF: 234544</v>
          </cell>
          <cell r="AK4103" t="str">
            <v>PRODUTO FORA DE LINHA</v>
          </cell>
          <cell r="AL4103">
            <v>234544</v>
          </cell>
          <cell r="AM4103" t="str">
            <v>EST MESA JANTAR ARIS (MARMORE NERO MARQUINA) (TAUARI)</v>
          </cell>
          <cell r="AN4103"/>
          <cell r="AO4103">
            <v>1.3</v>
          </cell>
          <cell r="AP4103">
            <v>0</v>
          </cell>
          <cell r="AQ4103">
            <v>0.75</v>
          </cell>
          <cell r="AR4103">
            <v>1.3</v>
          </cell>
          <cell r="AS4103" t="str">
            <v>EST MESA JANTAR ARIS (MARMORE NERO MARQUINA) (TAUARI) - Ø1,3x0,75H</v>
          </cell>
          <cell r="AT4103">
            <v>85679.99</v>
          </cell>
          <cell r="AU4103">
            <v>85679.99</v>
          </cell>
          <cell r="AV4103">
            <v>85679.99</v>
          </cell>
          <cell r="AW4103">
            <v>0</v>
          </cell>
          <cell r="AX4103">
            <v>85679.99</v>
          </cell>
          <cell r="AY4103">
            <v>0</v>
          </cell>
          <cell r="AZ4103"/>
          <cell r="BA4103" t="str">
            <v/>
          </cell>
          <cell r="BB4103"/>
          <cell r="BC4103"/>
          <cell r="BD4103"/>
          <cell r="BE4103" t="str">
            <v/>
          </cell>
          <cell r="BF4103">
            <v>0</v>
          </cell>
          <cell r="BG4103" t="str">
            <v/>
          </cell>
          <cell r="BH4103" t="str">
            <v/>
          </cell>
          <cell r="BI4103">
            <v>22</v>
          </cell>
          <cell r="BJ4103" t="str">
            <v>0</v>
          </cell>
          <cell r="BK4103">
            <v>0</v>
          </cell>
          <cell r="BL4103">
            <v>0</v>
          </cell>
          <cell r="BM4103"/>
          <cell r="BN4103"/>
          <cell r="BO4103"/>
          <cell r="BP4103"/>
          <cell r="BR4103" t="str">
            <v>DPOT</v>
          </cell>
          <cell r="BT4103" t="str">
            <v>CLAMI MESA JANTAR</v>
          </cell>
          <cell r="BU4103" t="str">
            <v>MESA JANTAR ARIS (FL)</v>
          </cell>
        </row>
        <row r="4104">
          <cell r="H4104">
            <v>1</v>
          </cell>
          <cell r="O4104">
            <v>234557</v>
          </cell>
          <cell r="P4104"/>
          <cell r="Q4104" t="str">
            <v>EST MESA LATERAL CILLI (MARMORE ROSA FOSCO)</v>
          </cell>
          <cell r="R4104"/>
          <cell r="S4104"/>
          <cell r="T4104"/>
          <cell r="U4104">
            <v>0.8</v>
          </cell>
          <cell r="V4104">
            <v>0</v>
          </cell>
          <cell r="W4104">
            <v>0.6</v>
          </cell>
          <cell r="X4104">
            <v>0.8</v>
          </cell>
          <cell r="Y4104" t="str">
            <v>EST MESA LATERAL CILLI (MARMORE ROSA FOSCO) - Ø0,8x0,6H</v>
          </cell>
          <cell r="Z4104">
            <v>59977.35</v>
          </cell>
          <cell r="AA4104">
            <v>0.6</v>
          </cell>
          <cell r="AB4104">
            <v>23990.940000000002</v>
          </cell>
          <cell r="AC4104"/>
          <cell r="AD4104"/>
          <cell r="AE4104"/>
          <cell r="AF4104">
            <v>59977.35</v>
          </cell>
          <cell r="AG4104">
            <v>59977.35</v>
          </cell>
          <cell r="AH4104">
            <v>0</v>
          </cell>
          <cell r="AI4104">
            <v>59977.35</v>
          </cell>
          <cell r="AJ4104" t="str">
            <v>REF: 234557</v>
          </cell>
          <cell r="AK4104" t="str">
            <v>PRODUTO FORA DE LINHA</v>
          </cell>
          <cell r="AL4104">
            <v>234557</v>
          </cell>
          <cell r="AM4104" t="str">
            <v>EST MESA LATERAL CILLI (MARMORE ROSA FOSCO)</v>
          </cell>
          <cell r="AN4104"/>
          <cell r="AO4104">
            <v>0.8</v>
          </cell>
          <cell r="AP4104">
            <v>0</v>
          </cell>
          <cell r="AQ4104">
            <v>0.6</v>
          </cell>
          <cell r="AR4104">
            <v>0.8</v>
          </cell>
          <cell r="AS4104" t="str">
            <v>EST MESA LATERAL CILLI (MARMORE ROSA FOSCO) - Ø0,8x0,6H</v>
          </cell>
          <cell r="AT4104">
            <v>59977.35</v>
          </cell>
          <cell r="AU4104">
            <v>59977.35</v>
          </cell>
          <cell r="AV4104">
            <v>59977.35</v>
          </cell>
          <cell r="AW4104">
            <v>0</v>
          </cell>
          <cell r="AX4104">
            <v>59977.35</v>
          </cell>
          <cell r="AY4104">
            <v>0</v>
          </cell>
          <cell r="AZ4104"/>
          <cell r="BA4104" t="str">
            <v/>
          </cell>
          <cell r="BB4104"/>
          <cell r="BC4104"/>
          <cell r="BD4104"/>
          <cell r="BE4104" t="str">
            <v/>
          </cell>
          <cell r="BF4104">
            <v>0</v>
          </cell>
          <cell r="BG4104" t="str">
            <v/>
          </cell>
          <cell r="BH4104" t="str">
            <v/>
          </cell>
          <cell r="BI4104">
            <v>22</v>
          </cell>
          <cell r="BJ4104" t="str">
            <v>0</v>
          </cell>
          <cell r="BK4104">
            <v>0</v>
          </cell>
          <cell r="BL4104">
            <v>0</v>
          </cell>
          <cell r="BM4104"/>
          <cell r="BN4104"/>
          <cell r="BO4104"/>
          <cell r="BP4104"/>
          <cell r="BR4104" t="str">
            <v>DPOT</v>
          </cell>
          <cell r="BT4104" t="str">
            <v>CLAMI MESA LATERAL</v>
          </cell>
          <cell r="BU4104" t="str">
            <v>MESA LATERAL CILLI (FL)</v>
          </cell>
        </row>
        <row r="4105">
          <cell r="H4105">
            <v>1</v>
          </cell>
          <cell r="O4105">
            <v>235158</v>
          </cell>
          <cell r="P4105"/>
          <cell r="Q4105" t="str">
            <v>EST MESA LATERAL DOTY BISTRO MOD 1 (PRETO EPOXI)</v>
          </cell>
          <cell r="R4105"/>
          <cell r="S4105"/>
          <cell r="T4105"/>
          <cell r="U4105">
            <v>0.8</v>
          </cell>
          <cell r="V4105">
            <v>0</v>
          </cell>
          <cell r="W4105">
            <v>1.1000000000000001</v>
          </cell>
          <cell r="X4105">
            <v>0.8</v>
          </cell>
          <cell r="Y4105" t="str">
            <v>EST MESA LATERAL DOTY BISTRO MOD 1 (PRETO EPOXI) - Ø0,8x1,1H</v>
          </cell>
          <cell r="Z4105">
            <v>7689.36</v>
          </cell>
          <cell r="AA4105">
            <v>0.6</v>
          </cell>
          <cell r="AB4105">
            <v>3075.7439999999997</v>
          </cell>
          <cell r="AC4105"/>
          <cell r="AD4105"/>
          <cell r="AE4105"/>
          <cell r="AF4105">
            <v>7689.36</v>
          </cell>
          <cell r="AG4105">
            <v>7689.36</v>
          </cell>
          <cell r="AH4105">
            <v>0</v>
          </cell>
          <cell r="AI4105">
            <v>7689.36</v>
          </cell>
          <cell r="AJ4105" t="str">
            <v>REF: 235158</v>
          </cell>
          <cell r="AK4105" t="str">
            <v>PRODUTO FORA DE LINHA</v>
          </cell>
          <cell r="AL4105">
            <v>235158</v>
          </cell>
          <cell r="AM4105" t="str">
            <v>EST MESA LATERAL DOTY BISTRO MOD 1 (PRETO EPOXI)</v>
          </cell>
          <cell r="AN4105"/>
          <cell r="AO4105">
            <v>0.8</v>
          </cell>
          <cell r="AP4105">
            <v>0</v>
          </cell>
          <cell r="AQ4105">
            <v>1.1000000000000001</v>
          </cell>
          <cell r="AR4105">
            <v>0.8</v>
          </cell>
          <cell r="AS4105" t="str">
            <v>EST MESA LATERAL DOTY BISTRO MOD 1 (PRETO EPOXI) - Ø0,8x1,1H</v>
          </cell>
          <cell r="AT4105">
            <v>7689.36</v>
          </cell>
          <cell r="AU4105">
            <v>7689.36</v>
          </cell>
          <cell r="AV4105">
            <v>7689.36</v>
          </cell>
          <cell r="AW4105">
            <v>0</v>
          </cell>
          <cell r="AX4105">
            <v>7689.36</v>
          </cell>
          <cell r="AY4105">
            <v>0</v>
          </cell>
          <cell r="AZ4105"/>
          <cell r="BA4105" t="str">
            <v/>
          </cell>
          <cell r="BB4105"/>
          <cell r="BC4105"/>
          <cell r="BD4105"/>
          <cell r="BE4105" t="str">
            <v/>
          </cell>
          <cell r="BF4105">
            <v>0</v>
          </cell>
          <cell r="BG4105" t="str">
            <v/>
          </cell>
          <cell r="BH4105" t="str">
            <v/>
          </cell>
          <cell r="BI4105">
            <v>22</v>
          </cell>
          <cell r="BJ4105" t="str">
            <v>0</v>
          </cell>
          <cell r="BK4105">
            <v>0</v>
          </cell>
          <cell r="BL4105">
            <v>0</v>
          </cell>
          <cell r="BM4105"/>
          <cell r="BN4105"/>
          <cell r="BO4105"/>
          <cell r="BP4105"/>
          <cell r="BR4105" t="str">
            <v>DPOT</v>
          </cell>
          <cell r="BT4105" t="str">
            <v>CLAMI MESA LATERAL</v>
          </cell>
          <cell r="BU4105" t="str">
            <v>MESA LATERAL DOTY BISTRO MOD 1 (FL)</v>
          </cell>
        </row>
        <row r="4106">
          <cell r="H4106">
            <v>1</v>
          </cell>
          <cell r="O4106">
            <v>233539</v>
          </cell>
          <cell r="P4106"/>
          <cell r="Q4106" t="str">
            <v>EST POLTRONA MOON (COURO) (TC INTRICATE WHIT MIX) (ONIX)</v>
          </cell>
          <cell r="R4106"/>
          <cell r="S4106"/>
          <cell r="T4106"/>
          <cell r="U4106">
            <v>0.78</v>
          </cell>
          <cell r="V4106">
            <v>0.94</v>
          </cell>
          <cell r="W4106">
            <v>0.71</v>
          </cell>
          <cell r="X4106">
            <v>0</v>
          </cell>
          <cell r="Y4106" t="str">
            <v>EST POLTRONA MOON (COURO) (TC INTRICATE WHIT MIX) (ONIX) - 0,78x0,94x0,71H</v>
          </cell>
          <cell r="Z4106">
            <v>34129.68</v>
          </cell>
          <cell r="AA4106">
            <v>0.6</v>
          </cell>
          <cell r="AB4106">
            <v>13651.871999999999</v>
          </cell>
          <cell r="AC4106"/>
          <cell r="AD4106"/>
          <cell r="AE4106"/>
          <cell r="AF4106">
            <v>34129.68</v>
          </cell>
          <cell r="AG4106">
            <v>34129.68</v>
          </cell>
          <cell r="AH4106">
            <v>0</v>
          </cell>
          <cell r="AI4106">
            <v>34129.68</v>
          </cell>
          <cell r="AJ4106" t="str">
            <v>REF: 233539</v>
          </cell>
          <cell r="AK4106"/>
          <cell r="AL4106">
            <v>233539</v>
          </cell>
          <cell r="AM4106" t="str">
            <v>EST POLTRONA MOON (COURO) (TC INTRICATE WHIT MIX) (ONIX)</v>
          </cell>
          <cell r="AN4106"/>
          <cell r="AO4106">
            <v>0.78</v>
          </cell>
          <cell r="AP4106">
            <v>0.94</v>
          </cell>
          <cell r="AQ4106">
            <v>0.71</v>
          </cell>
          <cell r="AR4106">
            <v>0</v>
          </cell>
          <cell r="AS4106" t="str">
            <v>EST POLTRONA MOON (COURO) (TC INTRICATE WHIT MIX) (ONIX) - 0,78x0,94x0,71H</v>
          </cell>
          <cell r="AT4106">
            <v>34129.68</v>
          </cell>
          <cell r="AU4106">
            <v>34129.68</v>
          </cell>
          <cell r="AV4106">
            <v>34129.68</v>
          </cell>
          <cell r="AW4106">
            <v>0</v>
          </cell>
          <cell r="AX4106">
            <v>34129.68</v>
          </cell>
          <cell r="AY4106">
            <v>0</v>
          </cell>
          <cell r="AZ4106"/>
          <cell r="BA4106" t="str">
            <v/>
          </cell>
          <cell r="BB4106"/>
          <cell r="BC4106"/>
          <cell r="BD4106"/>
          <cell r="BE4106" t="str">
            <v/>
          </cell>
          <cell r="BF4106">
            <v>0</v>
          </cell>
          <cell r="BG4106" t="str">
            <v/>
          </cell>
          <cell r="BH4106" t="str">
            <v/>
          </cell>
          <cell r="BI4106">
            <v>22</v>
          </cell>
          <cell r="BJ4106" t="str">
            <v>0</v>
          </cell>
          <cell r="BK4106">
            <v>0</v>
          </cell>
          <cell r="BL4106">
            <v>0</v>
          </cell>
          <cell r="BM4106"/>
          <cell r="BN4106"/>
          <cell r="BO4106"/>
          <cell r="BP4106"/>
          <cell r="BR4106" t="str">
            <v>DPOT</v>
          </cell>
          <cell r="BT4106" t="str">
            <v>CLAMI POLTRONA</v>
          </cell>
          <cell r="BU4106" t="str">
            <v>POLTRONA MOON (FL)</v>
          </cell>
        </row>
        <row r="4107">
          <cell r="H4107">
            <v>1</v>
          </cell>
          <cell r="O4107">
            <v>224044</v>
          </cell>
          <cell r="P4107"/>
          <cell r="Q4107" t="str">
            <v>EST APARADOR TRINTA ELIPTICO (MARMOR NERO) (PRETO TXT)</v>
          </cell>
          <cell r="R4107"/>
          <cell r="S4107"/>
          <cell r="T4107"/>
          <cell r="U4107">
            <v>1.6</v>
          </cell>
          <cell r="V4107">
            <v>0.7</v>
          </cell>
          <cell r="W4107">
            <v>0.8</v>
          </cell>
          <cell r="X4107">
            <v>0</v>
          </cell>
          <cell r="Y4107" t="str">
            <v>EST APARADOR TRINTA ELIPTICO (MARMOR NERO) (PRETO TXT) - 1,6x0,7x0,8H</v>
          </cell>
          <cell r="Z4107">
            <v>41193.57</v>
          </cell>
          <cell r="AA4107">
            <v>0.65</v>
          </cell>
          <cell r="AB4107">
            <v>14417.749499999998</v>
          </cell>
          <cell r="AC4107"/>
          <cell r="AD4107"/>
          <cell r="AE4107"/>
          <cell r="AF4107">
            <v>41193.57</v>
          </cell>
          <cell r="AG4107">
            <v>41193.57</v>
          </cell>
          <cell r="AH4107">
            <v>0</v>
          </cell>
          <cell r="AI4107">
            <v>41193.57</v>
          </cell>
          <cell r="AJ4107" t="str">
            <v>REF: 224044</v>
          </cell>
          <cell r="AK4107" t="str">
            <v>PRODUTO FORA DE LINHA</v>
          </cell>
          <cell r="AL4107">
            <v>224044</v>
          </cell>
          <cell r="AM4107" t="str">
            <v>EST APARADOR TRINTA ELIPTICO (MARMOR NERO) (PRETO TXT)</v>
          </cell>
          <cell r="AN4107"/>
          <cell r="AO4107">
            <v>1.6</v>
          </cell>
          <cell r="AP4107">
            <v>0.7</v>
          </cell>
          <cell r="AQ4107">
            <v>0.8</v>
          </cell>
          <cell r="AR4107">
            <v>0</v>
          </cell>
          <cell r="AS4107" t="str">
            <v>EST APARADOR TRINTA ELIPTICO (MARMOR NERO) (PRETO TXT) - 1,6x0,7x0,8H</v>
          </cell>
          <cell r="AT4107">
            <v>41193.57</v>
          </cell>
          <cell r="AU4107">
            <v>41193.57</v>
          </cell>
          <cell r="AV4107">
            <v>41193.57</v>
          </cell>
          <cell r="AW4107">
            <v>0</v>
          </cell>
          <cell r="AX4107">
            <v>41193.57</v>
          </cell>
          <cell r="AY4107">
            <v>0</v>
          </cell>
          <cell r="AZ4107"/>
          <cell r="BA4107" t="str">
            <v/>
          </cell>
          <cell r="BB4107"/>
          <cell r="BC4107"/>
          <cell r="BD4107"/>
          <cell r="BE4107" t="str">
            <v/>
          </cell>
          <cell r="BF4107">
            <v>0</v>
          </cell>
          <cell r="BG4107" t="str">
            <v/>
          </cell>
          <cell r="BH4107" t="str">
            <v/>
          </cell>
          <cell r="BI4107">
            <v>22</v>
          </cell>
          <cell r="BJ4107" t="str">
            <v>0</v>
          </cell>
          <cell r="BK4107">
            <v>0</v>
          </cell>
          <cell r="BL4107">
            <v>0</v>
          </cell>
          <cell r="BM4107"/>
          <cell r="BN4107"/>
          <cell r="BO4107"/>
          <cell r="BP4107"/>
          <cell r="BR4107" t="str">
            <v>DPOT</v>
          </cell>
          <cell r="BT4107" t="str">
            <v>CLAMI APARADOR</v>
          </cell>
          <cell r="BU4107" t="str">
            <v>APARADOR TRINTA (FL)</v>
          </cell>
        </row>
        <row r="4108">
          <cell r="H4108">
            <v>1</v>
          </cell>
          <cell r="O4108">
            <v>129391</v>
          </cell>
          <cell r="P4108"/>
          <cell r="Q4108" t="str">
            <v>EST BANCO JULIA (FIBRA VIDRO) (GANE OX 819 BRILHO)</v>
          </cell>
          <cell r="R4108"/>
          <cell r="S4108"/>
          <cell r="T4108"/>
          <cell r="U4108">
            <v>0.35</v>
          </cell>
          <cell r="V4108">
            <v>0</v>
          </cell>
          <cell r="W4108">
            <v>0.4</v>
          </cell>
          <cell r="X4108">
            <v>0.35</v>
          </cell>
          <cell r="Y4108" t="str">
            <v>EST BANCO JULIA (FIBRA VIDRO) (GANE OX 819 BRILHO) - Ø0,35x0,4H</v>
          </cell>
          <cell r="Z4108">
            <v>7803.67</v>
          </cell>
          <cell r="AA4108">
            <v>0.65</v>
          </cell>
          <cell r="AB4108">
            <v>2731.2844999999998</v>
          </cell>
          <cell r="AC4108"/>
          <cell r="AD4108"/>
          <cell r="AE4108"/>
          <cell r="AF4108">
            <v>7803.67</v>
          </cell>
          <cell r="AG4108">
            <v>7803.67</v>
          </cell>
          <cell r="AH4108">
            <v>0</v>
          </cell>
          <cell r="AI4108">
            <v>7803.67</v>
          </cell>
          <cell r="AJ4108" t="str">
            <v>REF: 129391</v>
          </cell>
          <cell r="AK4108" t="str">
            <v>PRODUTO FORA DE LINHA</v>
          </cell>
          <cell r="AL4108">
            <v>129391</v>
          </cell>
          <cell r="AM4108" t="str">
            <v>EST BANCO JULIA (FIBRA VIDRO) (GANE OX 819 BRILHO)</v>
          </cell>
          <cell r="AN4108"/>
          <cell r="AO4108">
            <v>0.35</v>
          </cell>
          <cell r="AP4108">
            <v>0</v>
          </cell>
          <cell r="AQ4108">
            <v>0.4</v>
          </cell>
          <cell r="AR4108">
            <v>0.35</v>
          </cell>
          <cell r="AS4108" t="str">
            <v>EST BANCO JULIA (FIBRA VIDRO) (GANE OX 819 BRILHO) - Ø0,35x0,4H</v>
          </cell>
          <cell r="AT4108">
            <v>7803.67</v>
          </cell>
          <cell r="AU4108">
            <v>7803.67</v>
          </cell>
          <cell r="AV4108">
            <v>7803.67</v>
          </cell>
          <cell r="AW4108">
            <v>0</v>
          </cell>
          <cell r="AX4108">
            <v>7803.67</v>
          </cell>
          <cell r="AY4108">
            <v>0</v>
          </cell>
          <cell r="AZ4108"/>
          <cell r="BA4108" t="str">
            <v/>
          </cell>
          <cell r="BB4108"/>
          <cell r="BC4108"/>
          <cell r="BD4108"/>
          <cell r="BE4108" t="str">
            <v/>
          </cell>
          <cell r="BF4108">
            <v>0</v>
          </cell>
          <cell r="BG4108" t="str">
            <v/>
          </cell>
          <cell r="BH4108" t="str">
            <v/>
          </cell>
          <cell r="BI4108">
            <v>22</v>
          </cell>
          <cell r="BJ4108" t="str">
            <v>0</v>
          </cell>
          <cell r="BK4108">
            <v>0</v>
          </cell>
          <cell r="BL4108">
            <v>0</v>
          </cell>
          <cell r="BM4108"/>
          <cell r="BN4108"/>
          <cell r="BO4108"/>
          <cell r="BP4108"/>
          <cell r="BR4108" t="str">
            <v>DPOT</v>
          </cell>
          <cell r="BT4108" t="str">
            <v>CLAMI BANCO</v>
          </cell>
          <cell r="BU4108" t="str">
            <v>BANCO JULIA (FL)</v>
          </cell>
        </row>
        <row r="4109">
          <cell r="H4109">
            <v>1</v>
          </cell>
          <cell r="O4109">
            <v>224170</v>
          </cell>
          <cell r="P4109"/>
          <cell r="Q4109" t="str">
            <v>EST LUMINARIA PAREDE PINN (MOD 6) (PRETO TXT) (LEITOSO)</v>
          </cell>
          <cell r="R4109"/>
          <cell r="S4109"/>
          <cell r="T4109"/>
          <cell r="U4109">
            <v>1.01</v>
          </cell>
          <cell r="V4109">
            <v>0.16</v>
          </cell>
          <cell r="W4109">
            <v>1.1000000000000001</v>
          </cell>
          <cell r="X4109">
            <v>0</v>
          </cell>
          <cell r="Y4109" t="str">
            <v>EST LUMINARIA PAREDE PINN (MOD 6) (PRETO TXT) (LEITOSO) - 1,01x0,16x1,1H</v>
          </cell>
          <cell r="Z4109">
            <v>18760.900000000001</v>
          </cell>
          <cell r="AA4109">
            <v>0.65</v>
          </cell>
          <cell r="AB4109">
            <v>6566.3150000000005</v>
          </cell>
          <cell r="AC4109"/>
          <cell r="AD4109"/>
          <cell r="AE4109"/>
          <cell r="AF4109">
            <v>18760.900000000001</v>
          </cell>
          <cell r="AG4109">
            <v>18760.900000000001</v>
          </cell>
          <cell r="AH4109">
            <v>0</v>
          </cell>
          <cell r="AI4109">
            <v>18760.900000000001</v>
          </cell>
          <cell r="AJ4109" t="str">
            <v>REF: 224170</v>
          </cell>
          <cell r="AK4109" t="str">
            <v>PRODUTO FORA DE LINHA</v>
          </cell>
          <cell r="AL4109">
            <v>224170</v>
          </cell>
          <cell r="AM4109" t="str">
            <v>EST LUMINARIA PAREDE PINN (MOD 6) (PRETO TXT) (LEITOSO)</v>
          </cell>
          <cell r="AN4109"/>
          <cell r="AO4109">
            <v>1.01</v>
          </cell>
          <cell r="AP4109">
            <v>0.16</v>
          </cell>
          <cell r="AQ4109">
            <v>1.1000000000000001</v>
          </cell>
          <cell r="AR4109">
            <v>0</v>
          </cell>
          <cell r="AS4109" t="str">
            <v>EST LUMINARIA PAREDE PINN (MOD 6) (PRETO TXT) (LEITOSO) - 1,01x0,16x1,1H</v>
          </cell>
          <cell r="AT4109">
            <v>18760.900000000001</v>
          </cell>
          <cell r="AU4109">
            <v>18760.900000000001</v>
          </cell>
          <cell r="AV4109">
            <v>18760.900000000001</v>
          </cell>
          <cell r="AW4109">
            <v>0</v>
          </cell>
          <cell r="AX4109">
            <v>18760.900000000001</v>
          </cell>
          <cell r="AY4109">
            <v>0</v>
          </cell>
          <cell r="AZ4109"/>
          <cell r="BA4109" t="str">
            <v/>
          </cell>
          <cell r="BB4109"/>
          <cell r="BC4109"/>
          <cell r="BD4109"/>
          <cell r="BE4109" t="str">
            <v/>
          </cell>
          <cell r="BF4109">
            <v>0</v>
          </cell>
          <cell r="BG4109" t="str">
            <v/>
          </cell>
          <cell r="BH4109" t="str">
            <v/>
          </cell>
          <cell r="BI4109">
            <v>22</v>
          </cell>
          <cell r="BJ4109" t="str">
            <v>0</v>
          </cell>
          <cell r="BK4109">
            <v>0</v>
          </cell>
          <cell r="BL4109">
            <v>0</v>
          </cell>
          <cell r="BM4109"/>
          <cell r="BN4109"/>
          <cell r="BO4109"/>
          <cell r="BP4109"/>
          <cell r="BR4109" t="str">
            <v>DPOT</v>
          </cell>
          <cell r="BT4109" t="str">
            <v>CLAMI LUMINARIA</v>
          </cell>
          <cell r="BU4109" t="str">
            <v>LUMINARIA PINN (FL)</v>
          </cell>
        </row>
        <row r="4110">
          <cell r="H4110">
            <v>1</v>
          </cell>
          <cell r="O4110">
            <v>223242</v>
          </cell>
          <cell r="P4110"/>
          <cell r="Q4110" t="str">
            <v>EST PUFF DINN (LATAO POLIDO) TC 175</v>
          </cell>
          <cell r="R4110"/>
          <cell r="S4110"/>
          <cell r="T4110"/>
          <cell r="U4110">
            <v>1.5</v>
          </cell>
          <cell r="V4110">
            <v>0.7</v>
          </cell>
          <cell r="W4110">
            <v>0.35</v>
          </cell>
          <cell r="X4110">
            <v>0</v>
          </cell>
          <cell r="Y4110" t="str">
            <v>EST PUFF DINN (LATAO POLIDO) TC 175 - 1,5x0,7x0,35H</v>
          </cell>
          <cell r="Z4110">
            <v>27948.39</v>
          </cell>
          <cell r="AA4110">
            <v>0.65</v>
          </cell>
          <cell r="AB4110">
            <v>9781.9364999999998</v>
          </cell>
          <cell r="AC4110"/>
          <cell r="AD4110"/>
          <cell r="AE4110"/>
          <cell r="AF4110">
            <v>27948.39</v>
          </cell>
          <cell r="AG4110">
            <v>27948.39</v>
          </cell>
          <cell r="AH4110">
            <v>0</v>
          </cell>
          <cell r="AI4110">
            <v>27948.39</v>
          </cell>
          <cell r="AJ4110" t="str">
            <v>REF: 223242</v>
          </cell>
          <cell r="AK4110" t="str">
            <v>PRODUTO FORA DE LINHA</v>
          </cell>
          <cell r="AL4110">
            <v>223242</v>
          </cell>
          <cell r="AM4110" t="str">
            <v>EST PUFF DINN (LATAO POLIDO) TC 175</v>
          </cell>
          <cell r="AN4110"/>
          <cell r="AO4110">
            <v>1.5</v>
          </cell>
          <cell r="AP4110">
            <v>0.7</v>
          </cell>
          <cell r="AQ4110">
            <v>0.35</v>
          </cell>
          <cell r="AR4110">
            <v>0</v>
          </cell>
          <cell r="AS4110" t="str">
            <v>EST PUFF DINN (LATAO POLIDO) TC 175 - 1,5x0,7x0,35H</v>
          </cell>
          <cell r="AT4110">
            <v>27948.39</v>
          </cell>
          <cell r="AU4110">
            <v>27948.39</v>
          </cell>
          <cell r="AV4110">
            <v>27948.39</v>
          </cell>
          <cell r="AW4110">
            <v>0</v>
          </cell>
          <cell r="AX4110">
            <v>27948.39</v>
          </cell>
          <cell r="AY4110">
            <v>0</v>
          </cell>
          <cell r="AZ4110"/>
          <cell r="BA4110" t="str">
            <v/>
          </cell>
          <cell r="BB4110"/>
          <cell r="BC4110"/>
          <cell r="BD4110"/>
          <cell r="BE4110" t="str">
            <v/>
          </cell>
          <cell r="BF4110">
            <v>0</v>
          </cell>
          <cell r="BG4110" t="str">
            <v/>
          </cell>
          <cell r="BH4110" t="str">
            <v/>
          </cell>
          <cell r="BI4110">
            <v>22</v>
          </cell>
          <cell r="BJ4110" t="str">
            <v>0</v>
          </cell>
          <cell r="BK4110">
            <v>0</v>
          </cell>
          <cell r="BL4110">
            <v>0</v>
          </cell>
          <cell r="BM4110"/>
          <cell r="BN4110"/>
          <cell r="BO4110"/>
          <cell r="BP4110"/>
          <cell r="BR4110" t="str">
            <v>DPOT</v>
          </cell>
          <cell r="BT4110" t="str">
            <v>CLAMI PUFF</v>
          </cell>
          <cell r="BU4110" t="str">
            <v>PUFF DINN (FL)</v>
          </cell>
        </row>
        <row r="4111">
          <cell r="H4111">
            <v>1</v>
          </cell>
          <cell r="O4111">
            <v>127041</v>
          </cell>
          <cell r="P4111"/>
          <cell r="Q4111" t="str">
            <v>EST APARADOR ELLE MOD 04 (4 GAV) LC BRILHO Y-145 VERDE</v>
          </cell>
          <cell r="R4111"/>
          <cell r="S4111"/>
          <cell r="T4111"/>
          <cell r="U4111">
            <v>3</v>
          </cell>
          <cell r="V4111">
            <v>0.35</v>
          </cell>
          <cell r="W4111">
            <v>0.32</v>
          </cell>
          <cell r="X4111">
            <v>0</v>
          </cell>
          <cell r="Y4111" t="str">
            <v>EST APARADOR ELLE MOD 04 (4 GAV) LC BRILHO Y-145 VERDE - 3x0,35x0,32H</v>
          </cell>
          <cell r="Z4111">
            <v>26270.37</v>
          </cell>
          <cell r="AA4111">
            <v>0.7</v>
          </cell>
          <cell r="AB4111">
            <v>7881.1110000000008</v>
          </cell>
          <cell r="AC4111"/>
          <cell r="AD4111"/>
          <cell r="AE4111"/>
          <cell r="AF4111">
            <v>26270.37</v>
          </cell>
          <cell r="AG4111">
            <v>26270.37</v>
          </cell>
          <cell r="AH4111">
            <v>0</v>
          </cell>
          <cell r="AI4111">
            <v>26270.37</v>
          </cell>
          <cell r="AJ4111" t="str">
            <v>REF: 127041</v>
          </cell>
          <cell r="AK4111" t="str">
            <v>PRODUTO FORA DE LINHA</v>
          </cell>
          <cell r="AL4111">
            <v>127041</v>
          </cell>
          <cell r="AM4111" t="str">
            <v>EST APARADOR ELLE MOD 04 (4 GAV) LC BRILHO Y-145 VERDE</v>
          </cell>
          <cell r="AN4111"/>
          <cell r="AO4111">
            <v>3</v>
          </cell>
          <cell r="AP4111">
            <v>0.35</v>
          </cell>
          <cell r="AQ4111">
            <v>0.32</v>
          </cell>
          <cell r="AR4111">
            <v>0</v>
          </cell>
          <cell r="AS4111" t="str">
            <v>EST APARADOR ELLE MOD 04 (4 GAV) LC BRILHO Y-145 VERDE - 3x0,35x0,32H</v>
          </cell>
          <cell r="AT4111">
            <v>26270.37</v>
          </cell>
          <cell r="AU4111">
            <v>26270.37</v>
          </cell>
          <cell r="AV4111">
            <v>26270.37</v>
          </cell>
          <cell r="AW4111">
            <v>0</v>
          </cell>
          <cell r="AX4111">
            <v>26270.37</v>
          </cell>
          <cell r="AY4111">
            <v>0</v>
          </cell>
          <cell r="AZ4111"/>
          <cell r="BA4111" t="str">
            <v/>
          </cell>
          <cell r="BB4111"/>
          <cell r="BC4111"/>
          <cell r="BD4111"/>
          <cell r="BE4111" t="str">
            <v/>
          </cell>
          <cell r="BF4111">
            <v>0</v>
          </cell>
          <cell r="BG4111" t="str">
            <v/>
          </cell>
          <cell r="BH4111" t="str">
            <v/>
          </cell>
          <cell r="BI4111">
            <v>22</v>
          </cell>
          <cell r="BJ4111" t="str">
            <v>0</v>
          </cell>
          <cell r="BK4111">
            <v>0</v>
          </cell>
          <cell r="BL4111">
            <v>0</v>
          </cell>
          <cell r="BM4111"/>
          <cell r="BN4111"/>
          <cell r="BO4111"/>
          <cell r="BP4111"/>
          <cell r="BR4111" t="str">
            <v>DPOT</v>
          </cell>
          <cell r="BT4111" t="str">
            <v>CLAMI APARADOR</v>
          </cell>
          <cell r="BU4111" t="str">
            <v>APARADOR ELLE (FL)</v>
          </cell>
        </row>
        <row r="4112">
          <cell r="H4112">
            <v>1</v>
          </cell>
          <cell r="O4112">
            <v>62482</v>
          </cell>
          <cell r="P4112"/>
          <cell r="Q4112" t="str">
            <v>EST BANQUETA BAR MASS (EBABNIZADO)</v>
          </cell>
          <cell r="R4112"/>
          <cell r="S4112"/>
          <cell r="T4112"/>
          <cell r="U4112">
            <v>0.35</v>
          </cell>
          <cell r="V4112">
            <v>0</v>
          </cell>
          <cell r="W4112">
            <v>0.8</v>
          </cell>
          <cell r="X4112">
            <v>0.35</v>
          </cell>
          <cell r="Y4112" t="str">
            <v>EST BANQUETA BAR MASS (EBABNIZADO) - Ø0,35x0,8H</v>
          </cell>
          <cell r="Z4112">
            <v>13875</v>
          </cell>
          <cell r="AA4112">
            <v>0.7</v>
          </cell>
          <cell r="AB4112">
            <v>4162.5</v>
          </cell>
          <cell r="AC4112"/>
          <cell r="AD4112"/>
          <cell r="AE4112"/>
          <cell r="AF4112">
            <v>13875</v>
          </cell>
          <cell r="AG4112">
            <v>13875</v>
          </cell>
          <cell r="AH4112">
            <v>0</v>
          </cell>
          <cell r="AI4112">
            <v>13875</v>
          </cell>
          <cell r="AJ4112" t="str">
            <v>REF: 62482</v>
          </cell>
          <cell r="AK4112"/>
          <cell r="AL4112">
            <v>62482</v>
          </cell>
          <cell r="AM4112" t="str">
            <v>EST BANQUETA BAR MASS (EBABNIZADO)</v>
          </cell>
          <cell r="AN4112"/>
          <cell r="AO4112">
            <v>0.35</v>
          </cell>
          <cell r="AP4112">
            <v>0</v>
          </cell>
          <cell r="AQ4112">
            <v>0.8</v>
          </cell>
          <cell r="AR4112">
            <v>0.35</v>
          </cell>
          <cell r="AS4112" t="str">
            <v>EST BANQUETA BAR MASS (EBABNIZADO) - Ø0,35x0,8H</v>
          </cell>
          <cell r="AT4112">
            <v>13875</v>
          </cell>
          <cell r="AU4112">
            <v>13875</v>
          </cell>
          <cell r="AV4112">
            <v>13875</v>
          </cell>
          <cell r="AW4112">
            <v>0</v>
          </cell>
          <cell r="AX4112">
            <v>13875</v>
          </cell>
          <cell r="AY4112">
            <v>0</v>
          </cell>
          <cell r="AZ4112"/>
          <cell r="BA4112" t="str">
            <v/>
          </cell>
          <cell r="BB4112"/>
          <cell r="BC4112"/>
          <cell r="BD4112"/>
          <cell r="BE4112" t="str">
            <v/>
          </cell>
          <cell r="BF4112">
            <v>0</v>
          </cell>
          <cell r="BG4112" t="str">
            <v/>
          </cell>
          <cell r="BH4112" t="str">
            <v/>
          </cell>
          <cell r="BI4112">
            <v>22</v>
          </cell>
          <cell r="BJ4112" t="str">
            <v>0</v>
          </cell>
          <cell r="BK4112">
            <v>0</v>
          </cell>
          <cell r="BL4112">
            <v>0</v>
          </cell>
          <cell r="BM4112"/>
          <cell r="BN4112"/>
          <cell r="BO4112"/>
          <cell r="BP4112"/>
          <cell r="BR4112" t="str">
            <v>DPOT</v>
          </cell>
          <cell r="BT4112" t="str">
            <v>CLAMI BANQUETA BAR</v>
          </cell>
          <cell r="BU4112" t="str">
            <v>BANQUETA BAR MASS (FL)</v>
          </cell>
        </row>
        <row r="4113">
          <cell r="H4113">
            <v>1</v>
          </cell>
          <cell r="O4113">
            <v>146117</v>
          </cell>
          <cell r="P4113"/>
          <cell r="Q4113" t="str">
            <v>EST HOME ELLE (LOURO FREIJO) (BRANCO FOSCO)</v>
          </cell>
          <cell r="R4113"/>
          <cell r="S4113"/>
          <cell r="T4113"/>
          <cell r="U4113">
            <v>1.52</v>
          </cell>
          <cell r="V4113">
            <v>0.4</v>
          </cell>
          <cell r="W4113">
            <v>0.45</v>
          </cell>
          <cell r="X4113">
            <v>0</v>
          </cell>
          <cell r="Y4113" t="str">
            <v>EST HOME ELLE (LOURO FREIJO) (BRANCO FOSCO) - 1,52x0,4x0,45H</v>
          </cell>
          <cell r="Z4113">
            <v>17620</v>
          </cell>
          <cell r="AA4113">
            <v>0.7</v>
          </cell>
          <cell r="AB4113">
            <v>5286</v>
          </cell>
          <cell r="AC4113"/>
          <cell r="AD4113"/>
          <cell r="AE4113"/>
          <cell r="AF4113">
            <v>17620</v>
          </cell>
          <cell r="AG4113">
            <v>17620</v>
          </cell>
          <cell r="AH4113">
            <v>0</v>
          </cell>
          <cell r="AI4113">
            <v>17620</v>
          </cell>
          <cell r="AJ4113" t="str">
            <v>REF: 146117</v>
          </cell>
          <cell r="AK4113" t="str">
            <v>PRODUTO FORA DE LINHA</v>
          </cell>
          <cell r="AL4113">
            <v>146117</v>
          </cell>
          <cell r="AM4113" t="str">
            <v>EST HOME ELLE (LOURO FREIJO) (BRANCO FOSCO)</v>
          </cell>
          <cell r="AN4113"/>
          <cell r="AO4113">
            <v>1.52</v>
          </cell>
          <cell r="AP4113">
            <v>0.4</v>
          </cell>
          <cell r="AQ4113">
            <v>0.45</v>
          </cell>
          <cell r="AR4113">
            <v>0</v>
          </cell>
          <cell r="AS4113" t="str">
            <v>EST HOME ELLE (LOURO FREIJO) (BRANCO FOSCO) - 1,52x0,4x0,45H</v>
          </cell>
          <cell r="AT4113">
            <v>17620</v>
          </cell>
          <cell r="AU4113">
            <v>17620</v>
          </cell>
          <cell r="AV4113">
            <v>17620</v>
          </cell>
          <cell r="AW4113">
            <v>0</v>
          </cell>
          <cell r="AX4113">
            <v>17620</v>
          </cell>
          <cell r="AY4113">
            <v>0</v>
          </cell>
          <cell r="AZ4113"/>
          <cell r="BA4113" t="str">
            <v/>
          </cell>
          <cell r="BB4113"/>
          <cell r="BC4113"/>
          <cell r="BD4113"/>
          <cell r="BE4113" t="str">
            <v/>
          </cell>
          <cell r="BF4113">
            <v>0</v>
          </cell>
          <cell r="BG4113" t="str">
            <v/>
          </cell>
          <cell r="BH4113" t="str">
            <v/>
          </cell>
          <cell r="BI4113">
            <v>22</v>
          </cell>
          <cell r="BJ4113" t="str">
            <v>0</v>
          </cell>
          <cell r="BK4113">
            <v>0</v>
          </cell>
          <cell r="BL4113">
            <v>0</v>
          </cell>
          <cell r="BM4113"/>
          <cell r="BN4113"/>
          <cell r="BO4113"/>
          <cell r="BP4113"/>
          <cell r="BR4113" t="str">
            <v>DPOT</v>
          </cell>
          <cell r="BT4113" t="str">
            <v>CLAMI HOME</v>
          </cell>
          <cell r="BU4113" t="str">
            <v>HOME ELLE (FL)</v>
          </cell>
        </row>
        <row r="4114">
          <cell r="H4114">
            <v>1</v>
          </cell>
          <cell r="O4114">
            <v>171836</v>
          </cell>
          <cell r="P4114"/>
          <cell r="Q4114" t="str">
            <v>EST MESA CENTRO MATRIZ (LAMINA MAPLE EBANIZADA)</v>
          </cell>
          <cell r="R4114"/>
          <cell r="S4114"/>
          <cell r="T4114"/>
          <cell r="U4114">
            <v>2.2999999999999998</v>
          </cell>
          <cell r="V4114">
            <v>0.8</v>
          </cell>
          <cell r="W4114">
            <v>0.3</v>
          </cell>
          <cell r="X4114">
            <v>0</v>
          </cell>
          <cell r="Y4114" t="str">
            <v>EST MESA CENTRO MATRIZ (LAMINA MAPLE EBANIZADA) - 2,3x0,8x0,3H</v>
          </cell>
          <cell r="Z4114">
            <v>21148.25</v>
          </cell>
          <cell r="AA4114">
            <v>0.7</v>
          </cell>
          <cell r="AB4114">
            <v>6344.4750000000004</v>
          </cell>
          <cell r="AC4114"/>
          <cell r="AD4114"/>
          <cell r="AE4114"/>
          <cell r="AF4114">
            <v>21148.25</v>
          </cell>
          <cell r="AG4114">
            <v>21148.25</v>
          </cell>
          <cell r="AH4114">
            <v>0</v>
          </cell>
          <cell r="AI4114">
            <v>21148.25</v>
          </cell>
          <cell r="AJ4114" t="str">
            <v>REF: 171836</v>
          </cell>
          <cell r="AK4114"/>
          <cell r="AL4114">
            <v>171836</v>
          </cell>
          <cell r="AM4114" t="str">
            <v>EST MESA CENTRO MATRIZ (LAMINA MAPLE EBANIZADA)</v>
          </cell>
          <cell r="AN4114"/>
          <cell r="AO4114">
            <v>2.2999999999999998</v>
          </cell>
          <cell r="AP4114">
            <v>0.8</v>
          </cell>
          <cell r="AQ4114">
            <v>0.3</v>
          </cell>
          <cell r="AR4114">
            <v>0</v>
          </cell>
          <cell r="AS4114" t="str">
            <v>EST MESA CENTRO MATRIZ (LAMINA MAPLE EBANIZADA) - 2,3x0,8x0,3H</v>
          </cell>
          <cell r="AT4114">
            <v>21148.25</v>
          </cell>
          <cell r="AU4114">
            <v>21148.25</v>
          </cell>
          <cell r="AV4114">
            <v>21148.25</v>
          </cell>
          <cell r="AW4114">
            <v>0</v>
          </cell>
          <cell r="AX4114">
            <v>21148.25</v>
          </cell>
          <cell r="AY4114">
            <v>0</v>
          </cell>
          <cell r="AZ4114"/>
          <cell r="BA4114" t="str">
            <v/>
          </cell>
          <cell r="BB4114"/>
          <cell r="BC4114"/>
          <cell r="BD4114"/>
          <cell r="BE4114" t="str">
            <v/>
          </cell>
          <cell r="BF4114">
            <v>0</v>
          </cell>
          <cell r="BG4114" t="str">
            <v/>
          </cell>
          <cell r="BH4114" t="str">
            <v/>
          </cell>
          <cell r="BI4114">
            <v>22</v>
          </cell>
          <cell r="BJ4114" t="str">
            <v>0</v>
          </cell>
          <cell r="BK4114">
            <v>0</v>
          </cell>
          <cell r="BL4114">
            <v>0</v>
          </cell>
          <cell r="BM4114"/>
          <cell r="BN4114"/>
          <cell r="BO4114"/>
          <cell r="BP4114"/>
          <cell r="BR4114" t="str">
            <v>DPOT</v>
          </cell>
          <cell r="BT4114" t="str">
            <v>CLAMI MESA CENTRO</v>
          </cell>
          <cell r="BU4114" t="str">
            <v>MESA CENTRO MATRIZ (FL)</v>
          </cell>
        </row>
        <row r="4115">
          <cell r="H4115">
            <v>1</v>
          </cell>
          <cell r="O4115">
            <v>173863</v>
          </cell>
          <cell r="P4115"/>
          <cell r="Q4115" t="str">
            <v>EST POLTRONA NADI (TC 147#5) (EBANIZADA)</v>
          </cell>
          <cell r="R4115"/>
          <cell r="S4115"/>
          <cell r="T4115"/>
          <cell r="U4115">
            <v>0.74</v>
          </cell>
          <cell r="V4115">
            <v>0.75</v>
          </cell>
          <cell r="W4115">
            <v>0.67</v>
          </cell>
          <cell r="X4115">
            <v>0</v>
          </cell>
          <cell r="Y4115" t="str">
            <v>EST POLTRONA NADI (TC 147#5) (EBANIZADA) - 0,74x0,75x0,67H</v>
          </cell>
          <cell r="Z4115">
            <v>15602.72</v>
          </cell>
          <cell r="AA4115">
            <v>0.7</v>
          </cell>
          <cell r="AB4115">
            <v>4680.8160000000007</v>
          </cell>
          <cell r="AC4115"/>
          <cell r="AD4115"/>
          <cell r="AE4115"/>
          <cell r="AF4115">
            <v>15602.72</v>
          </cell>
          <cell r="AG4115">
            <v>15602.72</v>
          </cell>
          <cell r="AH4115">
            <v>0</v>
          </cell>
          <cell r="AI4115">
            <v>15602.72</v>
          </cell>
          <cell r="AJ4115" t="str">
            <v>REF: 173863</v>
          </cell>
          <cell r="AK4115" t="str">
            <v>PRODUTO FORA DE LINHA</v>
          </cell>
          <cell r="AL4115">
            <v>173863</v>
          </cell>
          <cell r="AM4115" t="str">
            <v>EST POLTRONA NADI (TC 147#5) (EBANIZADA)</v>
          </cell>
          <cell r="AN4115"/>
          <cell r="AO4115">
            <v>0.74</v>
          </cell>
          <cell r="AP4115">
            <v>0.75</v>
          </cell>
          <cell r="AQ4115">
            <v>0.67</v>
          </cell>
          <cell r="AR4115">
            <v>0</v>
          </cell>
          <cell r="AS4115" t="str">
            <v>EST POLTRONA NADI (TC 147#5) (EBANIZADA) - 0,74x0,75x0,67H</v>
          </cell>
          <cell r="AT4115">
            <v>15602.72</v>
          </cell>
          <cell r="AU4115">
            <v>15602.72</v>
          </cell>
          <cell r="AV4115">
            <v>15602.72</v>
          </cell>
          <cell r="AW4115">
            <v>0</v>
          </cell>
          <cell r="AX4115">
            <v>15602.72</v>
          </cell>
          <cell r="AY4115">
            <v>0</v>
          </cell>
          <cell r="AZ4115"/>
          <cell r="BA4115" t="str">
            <v/>
          </cell>
          <cell r="BB4115"/>
          <cell r="BC4115"/>
          <cell r="BD4115"/>
          <cell r="BE4115" t="str">
            <v/>
          </cell>
          <cell r="BF4115">
            <v>0</v>
          </cell>
          <cell r="BG4115" t="str">
            <v/>
          </cell>
          <cell r="BH4115" t="str">
            <v/>
          </cell>
          <cell r="BI4115">
            <v>22</v>
          </cell>
          <cell r="BJ4115" t="str">
            <v>0</v>
          </cell>
          <cell r="BK4115">
            <v>0</v>
          </cell>
          <cell r="BL4115">
            <v>0</v>
          </cell>
          <cell r="BM4115"/>
          <cell r="BN4115"/>
          <cell r="BO4115"/>
          <cell r="BP4115"/>
          <cell r="BR4115" t="str">
            <v>DPOT</v>
          </cell>
          <cell r="BT4115" t="str">
            <v>CLAMI POLTRONA</v>
          </cell>
          <cell r="BU4115" t="str">
            <v>POLTRONA NADI (FL)</v>
          </cell>
        </row>
        <row r="4116">
          <cell r="H4116">
            <v>1</v>
          </cell>
          <cell r="O4116">
            <v>182204</v>
          </cell>
          <cell r="P4116"/>
          <cell r="Q4116" t="str">
            <v>EST PUFF CLOUD (PESPONTO 8975) TC NBX00094-003</v>
          </cell>
          <cell r="R4116"/>
          <cell r="S4116"/>
          <cell r="T4116"/>
          <cell r="U4116">
            <v>1</v>
          </cell>
          <cell r="V4116">
            <v>1</v>
          </cell>
          <cell r="W4116">
            <v>0.44</v>
          </cell>
          <cell r="X4116">
            <v>0</v>
          </cell>
          <cell r="Y4116" t="str">
            <v>EST PUFF CLOUD (PESPONTO 8975) TC NBX00094-003 - 1x1x0,44H</v>
          </cell>
          <cell r="Z4116">
            <v>11318.28</v>
          </cell>
          <cell r="AA4116">
            <v>0.7</v>
          </cell>
          <cell r="AB4116">
            <v>3395.4840000000004</v>
          </cell>
          <cell r="AC4116"/>
          <cell r="AD4116"/>
          <cell r="AE4116"/>
          <cell r="AF4116">
            <v>11318.28</v>
          </cell>
          <cell r="AG4116">
            <v>11318.28</v>
          </cell>
          <cell r="AH4116">
            <v>0</v>
          </cell>
          <cell r="AI4116">
            <v>11318.28</v>
          </cell>
          <cell r="AJ4116" t="str">
            <v>REF: 182204</v>
          </cell>
          <cell r="AK4116" t="str">
            <v>PRODUTO FORA DE LINHA</v>
          </cell>
          <cell r="AL4116">
            <v>182204</v>
          </cell>
          <cell r="AM4116" t="str">
            <v>EST PUFF CLOUD (PESPONTO 8975) TC NBX00094-003</v>
          </cell>
          <cell r="AN4116"/>
          <cell r="AO4116">
            <v>1</v>
          </cell>
          <cell r="AP4116">
            <v>1</v>
          </cell>
          <cell r="AQ4116">
            <v>0.44</v>
          </cell>
          <cell r="AR4116">
            <v>0</v>
          </cell>
          <cell r="AS4116" t="str">
            <v>EST PUFF CLOUD (PESPONTO 8975) TC NBX00094-003 - 1x1x0,44H</v>
          </cell>
          <cell r="AT4116">
            <v>11318.28</v>
          </cell>
          <cell r="AU4116">
            <v>11318.28</v>
          </cell>
          <cell r="AV4116">
            <v>11318.28</v>
          </cell>
          <cell r="AW4116">
            <v>0</v>
          </cell>
          <cell r="AX4116">
            <v>11318.28</v>
          </cell>
          <cell r="AY4116">
            <v>0</v>
          </cell>
          <cell r="AZ4116"/>
          <cell r="BA4116" t="str">
            <v/>
          </cell>
          <cell r="BB4116"/>
          <cell r="BC4116"/>
          <cell r="BD4116"/>
          <cell r="BE4116" t="str">
            <v/>
          </cell>
          <cell r="BF4116">
            <v>0</v>
          </cell>
          <cell r="BG4116" t="str">
            <v/>
          </cell>
          <cell r="BH4116" t="str">
            <v/>
          </cell>
          <cell r="BI4116">
            <v>14</v>
          </cell>
          <cell r="BJ4116" t="str">
            <v>0</v>
          </cell>
          <cell r="BK4116">
            <v>0</v>
          </cell>
          <cell r="BL4116">
            <v>0</v>
          </cell>
          <cell r="BM4116"/>
          <cell r="BN4116"/>
          <cell r="BO4116"/>
          <cell r="BP4116"/>
          <cell r="BR4116" t="str">
            <v>DPOT</v>
          </cell>
          <cell r="BT4116" t="str">
            <v>CLAMI PUFF</v>
          </cell>
          <cell r="BU4116" t="str">
            <v>PUFF CLOUD (FL)</v>
          </cell>
        </row>
        <row r="4117">
          <cell r="H4117">
            <v>1</v>
          </cell>
          <cell r="O4117">
            <v>77883</v>
          </cell>
          <cell r="P4117"/>
          <cell r="Q4117" t="str">
            <v>EST BANCO PINO (ACO PRETO FSC) (LACA BRILHO AMARELA)</v>
          </cell>
          <cell r="R4117"/>
          <cell r="S4117"/>
          <cell r="T4117"/>
          <cell r="U4117">
            <v>0.31</v>
          </cell>
          <cell r="V4117">
            <v>0</v>
          </cell>
          <cell r="W4117">
            <v>0.36</v>
          </cell>
          <cell r="X4117">
            <v>0.31</v>
          </cell>
          <cell r="Y4117" t="str">
            <v>EST BANCO PINO (ACO PRETO FSC) (LACA BRILHO AMARELA) - Ø0,31x0,36H</v>
          </cell>
          <cell r="Z4117">
            <v>3281.87</v>
          </cell>
          <cell r="AA4117">
            <v>0.75</v>
          </cell>
          <cell r="AB4117">
            <v>820.46749999999975</v>
          </cell>
          <cell r="AC4117"/>
          <cell r="AD4117"/>
          <cell r="AE4117"/>
          <cell r="AF4117">
            <v>3281.87</v>
          </cell>
          <cell r="AG4117">
            <v>3281.87</v>
          </cell>
          <cell r="AH4117">
            <v>0</v>
          </cell>
          <cell r="AI4117">
            <v>3281.87</v>
          </cell>
          <cell r="AJ4117" t="str">
            <v>REF: 77883</v>
          </cell>
          <cell r="AK4117" t="str">
            <v>PRODUTO FORA DE LINHA</v>
          </cell>
          <cell r="AL4117">
            <v>77883</v>
          </cell>
          <cell r="AM4117" t="str">
            <v>EST BANCO PINO (ACO PRETO FSC) (LACA BRILHO AMARELA)</v>
          </cell>
          <cell r="AN4117"/>
          <cell r="AO4117">
            <v>0.31</v>
          </cell>
          <cell r="AP4117">
            <v>0</v>
          </cell>
          <cell r="AQ4117">
            <v>0.36</v>
          </cell>
          <cell r="AR4117">
            <v>0.31</v>
          </cell>
          <cell r="AS4117" t="str">
            <v>EST BANCO PINO (ACO PRETO FSC) (LACA BRILHO AMARELA) - Ø0,31x0,36H</v>
          </cell>
          <cell r="AT4117">
            <v>3281.87</v>
          </cell>
          <cell r="AU4117">
            <v>3281.87</v>
          </cell>
          <cell r="AV4117">
            <v>3281.87</v>
          </cell>
          <cell r="AW4117">
            <v>0</v>
          </cell>
          <cell r="AX4117">
            <v>3281.87</v>
          </cell>
          <cell r="AY4117">
            <v>0</v>
          </cell>
          <cell r="AZ4117"/>
          <cell r="BA4117" t="str">
            <v/>
          </cell>
          <cell r="BB4117"/>
          <cell r="BC4117"/>
          <cell r="BD4117"/>
          <cell r="BE4117" t="str">
            <v/>
          </cell>
          <cell r="BF4117">
            <v>0</v>
          </cell>
          <cell r="BG4117" t="str">
            <v/>
          </cell>
          <cell r="BH4117" t="str">
            <v/>
          </cell>
          <cell r="BI4117">
            <v>22</v>
          </cell>
          <cell r="BJ4117" t="str">
            <v>0</v>
          </cell>
          <cell r="BK4117">
            <v>0</v>
          </cell>
          <cell r="BL4117">
            <v>0</v>
          </cell>
          <cell r="BM4117"/>
          <cell r="BN4117"/>
          <cell r="BO4117"/>
          <cell r="BP4117"/>
          <cell r="BR4117" t="str">
            <v>DPOT</v>
          </cell>
          <cell r="BT4117" t="str">
            <v>CLAMI BANCO</v>
          </cell>
          <cell r="BU4117" t="str">
            <v>BANCO PINO (FL)</v>
          </cell>
        </row>
        <row r="4118">
          <cell r="H4118">
            <v>1</v>
          </cell>
          <cell r="O4118">
            <v>88622</v>
          </cell>
          <cell r="P4118"/>
          <cell r="Q4118" t="str">
            <v>EST HOME CHAN MD 02 (LACA PRETA BRILHO)</v>
          </cell>
          <cell r="R4118"/>
          <cell r="S4118"/>
          <cell r="T4118"/>
          <cell r="U4118">
            <v>1.2</v>
          </cell>
          <cell r="V4118">
            <v>0.55000000000000004</v>
          </cell>
          <cell r="W4118">
            <v>0.55000000000000004</v>
          </cell>
          <cell r="X4118">
            <v>0</v>
          </cell>
          <cell r="Y4118" t="str">
            <v>EST HOME CHAN MD 02 (LACA PRETA BRILHO) - 1,2x0,55x0,55H</v>
          </cell>
          <cell r="Z4118">
            <v>12203.99</v>
          </cell>
          <cell r="AA4118">
            <v>0.75</v>
          </cell>
          <cell r="AB4118">
            <v>3050.9974999999995</v>
          </cell>
          <cell r="AC4118"/>
          <cell r="AD4118"/>
          <cell r="AE4118"/>
          <cell r="AF4118">
            <v>12203.99</v>
          </cell>
          <cell r="AG4118">
            <v>12203.99</v>
          </cell>
          <cell r="AH4118">
            <v>0</v>
          </cell>
          <cell r="AI4118">
            <v>12203.99</v>
          </cell>
          <cell r="AJ4118" t="str">
            <v>REF: 88622</v>
          </cell>
          <cell r="AK4118" t="str">
            <v>PRODUTO FORA DE LINHA</v>
          </cell>
          <cell r="AL4118">
            <v>88622</v>
          </cell>
          <cell r="AM4118" t="str">
            <v>EST HOME CHAN MD 02 (LACA PRETA BRILHO)</v>
          </cell>
          <cell r="AN4118"/>
          <cell r="AO4118">
            <v>1.2</v>
          </cell>
          <cell r="AP4118">
            <v>0.55000000000000004</v>
          </cell>
          <cell r="AQ4118">
            <v>0.55000000000000004</v>
          </cell>
          <cell r="AR4118">
            <v>0</v>
          </cell>
          <cell r="AS4118" t="str">
            <v>EST HOME CHAN MD 02 (LACA PRETA BRILHO) - 1,2x0,55x0,55H</v>
          </cell>
          <cell r="AT4118">
            <v>12203.99</v>
          </cell>
          <cell r="AU4118">
            <v>12203.99</v>
          </cell>
          <cell r="AV4118">
            <v>12203.99</v>
          </cell>
          <cell r="AW4118">
            <v>0</v>
          </cell>
          <cell r="AX4118">
            <v>12203.99</v>
          </cell>
          <cell r="AY4118">
            <v>0</v>
          </cell>
          <cell r="AZ4118"/>
          <cell r="BA4118" t="str">
            <v/>
          </cell>
          <cell r="BB4118"/>
          <cell r="BC4118"/>
          <cell r="BD4118"/>
          <cell r="BE4118" t="str">
            <v/>
          </cell>
          <cell r="BF4118">
            <v>0</v>
          </cell>
          <cell r="BG4118" t="str">
            <v/>
          </cell>
          <cell r="BH4118" t="str">
            <v/>
          </cell>
          <cell r="BI4118">
            <v>22</v>
          </cell>
          <cell r="BJ4118" t="str">
            <v>0</v>
          </cell>
          <cell r="BK4118">
            <v>0</v>
          </cell>
          <cell r="BL4118">
            <v>0</v>
          </cell>
          <cell r="BM4118"/>
          <cell r="BN4118"/>
          <cell r="BO4118"/>
          <cell r="BP4118"/>
          <cell r="BR4118" t="str">
            <v>DPOT</v>
          </cell>
          <cell r="BT4118" t="str">
            <v>CLAMI HOME</v>
          </cell>
          <cell r="BU4118" t="str">
            <v>HOME CHAN (FL)</v>
          </cell>
        </row>
        <row r="4119">
          <cell r="H4119">
            <v>1</v>
          </cell>
          <cell r="O4119">
            <v>88613</v>
          </cell>
          <cell r="P4119"/>
          <cell r="Q4119" t="str">
            <v>EST LUMINARIA TOTO (LACA GRAY BRILHO)</v>
          </cell>
          <cell r="R4119"/>
          <cell r="S4119"/>
          <cell r="T4119"/>
          <cell r="U4119">
            <v>0.17</v>
          </cell>
          <cell r="V4119">
            <v>0.17</v>
          </cell>
          <cell r="W4119">
            <v>0.33</v>
          </cell>
          <cell r="X4119">
            <v>0</v>
          </cell>
          <cell r="Y4119" t="str">
            <v>EST LUMINARIA TOTO (LACA GRAY BRILHO) - 0,17x0,17x0,33H</v>
          </cell>
          <cell r="Z4119">
            <v>2764.2</v>
          </cell>
          <cell r="AA4119">
            <v>0.75</v>
          </cell>
          <cell r="AB4119">
            <v>691.05000000000018</v>
          </cell>
          <cell r="AC4119"/>
          <cell r="AD4119"/>
          <cell r="AE4119"/>
          <cell r="AF4119">
            <v>2764.2</v>
          </cell>
          <cell r="AG4119">
            <v>2764.2</v>
          </cell>
          <cell r="AH4119">
            <v>0</v>
          </cell>
          <cell r="AI4119">
            <v>2764.2</v>
          </cell>
          <cell r="AJ4119" t="str">
            <v>REF: 88613</v>
          </cell>
          <cell r="AK4119" t="str">
            <v>PRODUTO FORA DE LINHA</v>
          </cell>
          <cell r="AL4119">
            <v>88613</v>
          </cell>
          <cell r="AM4119" t="str">
            <v>EST LUMINARIA TOTO (LACA GRAY BRILHO)</v>
          </cell>
          <cell r="AN4119"/>
          <cell r="AO4119">
            <v>0.17</v>
          </cell>
          <cell r="AP4119">
            <v>0.17</v>
          </cell>
          <cell r="AQ4119">
            <v>0.33</v>
          </cell>
          <cell r="AR4119">
            <v>0</v>
          </cell>
          <cell r="AS4119" t="str">
            <v>EST LUMINARIA TOTO (LACA GRAY BRILHO) - 0,17x0,17x0,33H</v>
          </cell>
          <cell r="AT4119">
            <v>2764.2</v>
          </cell>
          <cell r="AU4119">
            <v>2764.2</v>
          </cell>
          <cell r="AV4119">
            <v>2764.2</v>
          </cell>
          <cell r="AW4119">
            <v>0</v>
          </cell>
          <cell r="AX4119">
            <v>2764.2</v>
          </cell>
          <cell r="AY4119">
            <v>0</v>
          </cell>
          <cell r="AZ4119"/>
          <cell r="BA4119" t="str">
            <v/>
          </cell>
          <cell r="BB4119"/>
          <cell r="BC4119"/>
          <cell r="BD4119"/>
          <cell r="BE4119" t="str">
            <v/>
          </cell>
          <cell r="BF4119">
            <v>0</v>
          </cell>
          <cell r="BG4119" t="str">
            <v/>
          </cell>
          <cell r="BH4119" t="str">
            <v/>
          </cell>
          <cell r="BI4119">
            <v>22</v>
          </cell>
          <cell r="BJ4119" t="str">
            <v>0</v>
          </cell>
          <cell r="BK4119">
            <v>0</v>
          </cell>
          <cell r="BL4119">
            <v>0</v>
          </cell>
          <cell r="BM4119"/>
          <cell r="BN4119"/>
          <cell r="BO4119"/>
          <cell r="BP4119"/>
          <cell r="BR4119" t="str">
            <v>DPOT</v>
          </cell>
          <cell r="BT4119" t="str">
            <v>CLAMI LUMINARIA</v>
          </cell>
          <cell r="BU4119" t="str">
            <v>LUMINARIA TOTO (FL)</v>
          </cell>
        </row>
        <row r="4120">
          <cell r="H4120">
            <v>1</v>
          </cell>
          <cell r="O4120">
            <v>231951</v>
          </cell>
          <cell r="P4120"/>
          <cell r="Q4120" t="str">
            <v>EST MESA LATERLA DUOMO (LACA BRILHO CORAL)</v>
          </cell>
          <cell r="R4120"/>
          <cell r="S4120"/>
          <cell r="T4120"/>
          <cell r="U4120">
            <v>0.65</v>
          </cell>
          <cell r="V4120">
            <v>0</v>
          </cell>
          <cell r="W4120">
            <v>0.65</v>
          </cell>
          <cell r="X4120">
            <v>0.65</v>
          </cell>
          <cell r="Y4120" t="str">
            <v>EST MESA LATERLA DUOMO (LACA BRILHO CORAL) - Ø0,65x0,65H</v>
          </cell>
          <cell r="Z4120">
            <v>11200</v>
          </cell>
          <cell r="AA4120">
            <v>0.75</v>
          </cell>
          <cell r="AB4120">
            <v>2800</v>
          </cell>
          <cell r="AC4120"/>
          <cell r="AD4120"/>
          <cell r="AE4120"/>
          <cell r="AF4120">
            <v>11200</v>
          </cell>
          <cell r="AG4120">
            <v>11200</v>
          </cell>
          <cell r="AH4120">
            <v>0</v>
          </cell>
          <cell r="AI4120">
            <v>11200</v>
          </cell>
          <cell r="AJ4120" t="str">
            <v>REF: 231951</v>
          </cell>
          <cell r="AK4120" t="str">
            <v>PRODUTO FORA DE LINHA</v>
          </cell>
          <cell r="AL4120">
            <v>231951</v>
          </cell>
          <cell r="AM4120" t="str">
            <v>EST MESA LATERLA DUOMO (LACA BRILHO CORAL)</v>
          </cell>
          <cell r="AN4120"/>
          <cell r="AO4120">
            <v>0.65</v>
          </cell>
          <cell r="AP4120">
            <v>0</v>
          </cell>
          <cell r="AQ4120">
            <v>0.65</v>
          </cell>
          <cell r="AR4120">
            <v>0.65</v>
          </cell>
          <cell r="AS4120" t="str">
            <v>EST MESA LATERLA DUOMO (LACA BRILHO CORAL) - Ø0,65x0,65H</v>
          </cell>
          <cell r="AT4120">
            <v>11200</v>
          </cell>
          <cell r="AU4120">
            <v>11200</v>
          </cell>
          <cell r="AV4120">
            <v>11200</v>
          </cell>
          <cell r="AW4120">
            <v>0</v>
          </cell>
          <cell r="AX4120">
            <v>11200</v>
          </cell>
          <cell r="AY4120">
            <v>0</v>
          </cell>
          <cell r="AZ4120"/>
          <cell r="BA4120" t="str">
            <v/>
          </cell>
          <cell r="BB4120"/>
          <cell r="BC4120"/>
          <cell r="BD4120"/>
          <cell r="BE4120" t="str">
            <v/>
          </cell>
          <cell r="BF4120">
            <v>0</v>
          </cell>
          <cell r="BG4120" t="str">
            <v/>
          </cell>
          <cell r="BH4120" t="str">
            <v/>
          </cell>
          <cell r="BI4120">
            <v>22</v>
          </cell>
          <cell r="BJ4120" t="str">
            <v>0</v>
          </cell>
          <cell r="BK4120">
            <v>0</v>
          </cell>
          <cell r="BL4120">
            <v>0</v>
          </cell>
          <cell r="BM4120"/>
          <cell r="BN4120"/>
          <cell r="BO4120"/>
          <cell r="BP4120"/>
          <cell r="BR4120" t="str">
            <v>DPOT</v>
          </cell>
          <cell r="BT4120" t="str">
            <v>CLAMI MESA LATERAL</v>
          </cell>
          <cell r="BU4120" t="str">
            <v>MESA LATERAL DUOMO (FL)</v>
          </cell>
        </row>
        <row r="4121">
          <cell r="H4121">
            <v>1</v>
          </cell>
          <cell r="O4121">
            <v>150024</v>
          </cell>
          <cell r="P4121"/>
          <cell r="Q4121" t="str">
            <v>EST MESA LATERAL DUOMO (SOFT PURPLE 45)</v>
          </cell>
          <cell r="R4121"/>
          <cell r="S4121"/>
          <cell r="T4121"/>
          <cell r="U4121">
            <v>0.5</v>
          </cell>
          <cell r="V4121">
            <v>0</v>
          </cell>
          <cell r="W4121">
            <v>0.5</v>
          </cell>
          <cell r="X4121">
            <v>0.5</v>
          </cell>
          <cell r="Y4121" t="str">
            <v>EST MESA LATERAL DUOMO (SOFT PURPLE 45) - Ø0,5x0,5H</v>
          </cell>
          <cell r="Z4121">
            <v>10214.41</v>
          </cell>
          <cell r="AA4121">
            <v>0.75</v>
          </cell>
          <cell r="AB4121">
            <v>2553.6025</v>
          </cell>
          <cell r="AC4121"/>
          <cell r="AD4121"/>
          <cell r="AE4121"/>
          <cell r="AF4121">
            <v>10214.41</v>
          </cell>
          <cell r="AG4121">
            <v>10214.41</v>
          </cell>
          <cell r="AH4121">
            <v>0</v>
          </cell>
          <cell r="AI4121">
            <v>10214.41</v>
          </cell>
          <cell r="AJ4121" t="str">
            <v>REF: 150024</v>
          </cell>
          <cell r="AK4121" t="str">
            <v>PRODUTO FORA DE LINHA</v>
          </cell>
          <cell r="AL4121">
            <v>150024</v>
          </cell>
          <cell r="AM4121" t="str">
            <v>EST MESA LATERAL DUOMO (SOFT PURPLE 45)</v>
          </cell>
          <cell r="AN4121"/>
          <cell r="AO4121">
            <v>0.5</v>
          </cell>
          <cell r="AP4121">
            <v>0</v>
          </cell>
          <cell r="AQ4121">
            <v>0.5</v>
          </cell>
          <cell r="AR4121">
            <v>0</v>
          </cell>
          <cell r="AS4121" t="str">
            <v>EST MESA LATERAL DUOMO (SOFT PURPLE 45) - Ø0x0,5H</v>
          </cell>
          <cell r="AT4121">
            <v>10214.41</v>
          </cell>
          <cell r="AU4121">
            <v>10214.41</v>
          </cell>
          <cell r="AV4121">
            <v>10214.41</v>
          </cell>
          <cell r="AW4121">
            <v>0</v>
          </cell>
          <cell r="AX4121">
            <v>10214.41</v>
          </cell>
          <cell r="AY4121">
            <v>0</v>
          </cell>
          <cell r="AZ4121"/>
          <cell r="BA4121" t="str">
            <v/>
          </cell>
          <cell r="BB4121"/>
          <cell r="BC4121"/>
          <cell r="BD4121"/>
          <cell r="BE4121" t="str">
            <v/>
          </cell>
          <cell r="BF4121">
            <v>0</v>
          </cell>
          <cell r="BG4121" t="str">
            <v/>
          </cell>
          <cell r="BH4121" t="str">
            <v/>
          </cell>
          <cell r="BI4121">
            <v>22</v>
          </cell>
          <cell r="BJ4121" t="str">
            <v>0</v>
          </cell>
          <cell r="BK4121">
            <v>0</v>
          </cell>
          <cell r="BL4121">
            <v>0</v>
          </cell>
          <cell r="BM4121"/>
          <cell r="BN4121"/>
          <cell r="BO4121"/>
          <cell r="BP4121"/>
          <cell r="BR4121" t="str">
            <v>DPOT</v>
          </cell>
          <cell r="BT4121" t="str">
            <v>CLAMI MESA LATERAL</v>
          </cell>
          <cell r="BU4121" t="str">
            <v>MESA LATERAL DUOMO (FL)</v>
          </cell>
        </row>
        <row r="4122">
          <cell r="H4122">
            <v>1</v>
          </cell>
          <cell r="O4122">
            <v>77886</v>
          </cell>
          <cell r="P4122"/>
          <cell r="Q4122" t="str">
            <v>EST POLTRONA LILAH C/BRACO (COR UNICA)</v>
          </cell>
          <cell r="R4122"/>
          <cell r="S4122"/>
          <cell r="T4122"/>
          <cell r="U4122">
            <v>0.65</v>
          </cell>
          <cell r="V4122">
            <v>0.65</v>
          </cell>
          <cell r="W4122">
            <v>0.8</v>
          </cell>
          <cell r="X4122">
            <v>0</v>
          </cell>
          <cell r="Y4122" t="str">
            <v>EST POLTRONA LILAH C/BRACO (COR UNICA) - 0,65x0,65x0,8H</v>
          </cell>
          <cell r="Z4122">
            <v>6007.02</v>
          </cell>
          <cell r="AA4122">
            <v>0.75</v>
          </cell>
          <cell r="AB4122">
            <v>1501.7550000000001</v>
          </cell>
          <cell r="AC4122"/>
          <cell r="AD4122"/>
          <cell r="AE4122"/>
          <cell r="AF4122">
            <v>6007.02</v>
          </cell>
          <cell r="AG4122">
            <v>6007.02</v>
          </cell>
          <cell r="AH4122">
            <v>0</v>
          </cell>
          <cell r="AI4122">
            <v>6007.02</v>
          </cell>
          <cell r="AJ4122" t="str">
            <v>REF: 77886</v>
          </cell>
          <cell r="AK4122" t="str">
            <v>PRODUTO FORA DE LINHA</v>
          </cell>
          <cell r="AL4122">
            <v>77886</v>
          </cell>
          <cell r="AM4122" t="str">
            <v>EST POLTRONA LILAH C/BRACO (COR UNICA)</v>
          </cell>
          <cell r="AN4122"/>
          <cell r="AO4122">
            <v>0.65</v>
          </cell>
          <cell r="AP4122">
            <v>0.65</v>
          </cell>
          <cell r="AQ4122">
            <v>0.8</v>
          </cell>
          <cell r="AR4122">
            <v>0</v>
          </cell>
          <cell r="AS4122" t="str">
            <v>EST POLTRONA LILAH C/BRACO (COR UNICA) - 0,65x0,65x0,8H</v>
          </cell>
          <cell r="AT4122">
            <v>6007.02</v>
          </cell>
          <cell r="AU4122">
            <v>6007.02</v>
          </cell>
          <cell r="AV4122">
            <v>6007.02</v>
          </cell>
          <cell r="AW4122">
            <v>0</v>
          </cell>
          <cell r="AX4122">
            <v>6007.02</v>
          </cell>
          <cell r="AY4122">
            <v>0</v>
          </cell>
          <cell r="AZ4122"/>
          <cell r="BA4122" t="str">
            <v/>
          </cell>
          <cell r="BB4122"/>
          <cell r="BC4122"/>
          <cell r="BD4122"/>
          <cell r="BE4122" t="str">
            <v/>
          </cell>
          <cell r="BF4122">
            <v>0</v>
          </cell>
          <cell r="BG4122" t="str">
            <v/>
          </cell>
          <cell r="BH4122" t="str">
            <v/>
          </cell>
          <cell r="BI4122">
            <v>22</v>
          </cell>
          <cell r="BJ4122" t="str">
            <v>0</v>
          </cell>
          <cell r="BK4122">
            <v>0</v>
          </cell>
          <cell r="BL4122">
            <v>0</v>
          </cell>
          <cell r="BM4122"/>
          <cell r="BN4122"/>
          <cell r="BO4122"/>
          <cell r="BP4122"/>
          <cell r="BR4122" t="str">
            <v>DPOT</v>
          </cell>
          <cell r="BT4122" t="str">
            <v>CLAMI POLTRONA</v>
          </cell>
          <cell r="BU4122" t="str">
            <v>POLTRONA LILAH (FL)</v>
          </cell>
        </row>
        <row r="4123">
          <cell r="H4123">
            <v>1</v>
          </cell>
          <cell r="O4123">
            <v>176448</v>
          </cell>
          <cell r="P4123"/>
          <cell r="Q4123" t="str">
            <v>EST MESA CENTRO LODD TP 2 (CARVALHO NT) (LACA PRETA FOSCA)</v>
          </cell>
          <cell r="R4123"/>
          <cell r="S4123"/>
          <cell r="T4123"/>
          <cell r="U4123">
            <v>0.8</v>
          </cell>
          <cell r="V4123">
            <v>0.8</v>
          </cell>
          <cell r="W4123">
            <v>0.3</v>
          </cell>
          <cell r="X4123">
            <v>0</v>
          </cell>
          <cell r="Y4123" t="str">
            <v>EST MESA CENTRO LODD TP 2 (CARVALHO NT) (LACA PRETA FOSCA) - 0,8x0,8x0,3H</v>
          </cell>
          <cell r="Z4123">
            <v>20209.38</v>
          </cell>
          <cell r="AA4123">
            <v>0.8</v>
          </cell>
          <cell r="AB4123">
            <v>4041.8760000000002</v>
          </cell>
          <cell r="AC4123"/>
          <cell r="AD4123"/>
          <cell r="AE4123"/>
          <cell r="AF4123">
            <v>20209.38</v>
          </cell>
          <cell r="AG4123">
            <v>20209.38</v>
          </cell>
          <cell r="AH4123">
            <v>0</v>
          </cell>
          <cell r="AI4123">
            <v>20209.38</v>
          </cell>
          <cell r="AJ4123" t="str">
            <v>REF: 176448</v>
          </cell>
          <cell r="AK4123" t="str">
            <v>PRODUTO FORA DE LINHA</v>
          </cell>
          <cell r="AL4123">
            <v>176448</v>
          </cell>
          <cell r="AM4123" t="str">
            <v>EST MESA CENTRO LODD TP 2 (CARVALHO NT) (LACA PRETA FOSCA)</v>
          </cell>
          <cell r="AN4123"/>
          <cell r="AO4123">
            <v>0.8</v>
          </cell>
          <cell r="AP4123">
            <v>0.8</v>
          </cell>
          <cell r="AQ4123">
            <v>0.3</v>
          </cell>
          <cell r="AR4123">
            <v>0</v>
          </cell>
          <cell r="AS4123" t="str">
            <v>EST MESA CENTRO LODD TP 2 (CARVALHO NT) (LACA PRETA FOSCA) - 0,8x0,8x0,3H</v>
          </cell>
          <cell r="AT4123">
            <v>20209.38</v>
          </cell>
          <cell r="AU4123">
            <v>20209.38</v>
          </cell>
          <cell r="AV4123">
            <v>20209.38</v>
          </cell>
          <cell r="AW4123">
            <v>0</v>
          </cell>
          <cell r="AX4123">
            <v>20209.38</v>
          </cell>
          <cell r="AY4123">
            <v>0</v>
          </cell>
          <cell r="AZ4123"/>
          <cell r="BA4123" t="str">
            <v/>
          </cell>
          <cell r="BB4123"/>
          <cell r="BC4123"/>
          <cell r="BD4123"/>
          <cell r="BE4123" t="str">
            <v/>
          </cell>
          <cell r="BF4123">
            <v>0</v>
          </cell>
          <cell r="BG4123" t="str">
            <v/>
          </cell>
          <cell r="BH4123" t="str">
            <v/>
          </cell>
          <cell r="BI4123">
            <v>22</v>
          </cell>
          <cell r="BJ4123" t="str">
            <v>0</v>
          </cell>
          <cell r="BK4123">
            <v>0</v>
          </cell>
          <cell r="BL4123">
            <v>0</v>
          </cell>
          <cell r="BM4123"/>
          <cell r="BN4123"/>
          <cell r="BO4123"/>
          <cell r="BP4123"/>
          <cell r="BR4123" t="str">
            <v>DPOT</v>
          </cell>
          <cell r="BT4123" t="str">
            <v>CLAMI MESA CENTRO</v>
          </cell>
          <cell r="BU4123" t="str">
            <v>MESA CENTRO LODD (FL)</v>
          </cell>
        </row>
        <row r="4124">
          <cell r="H4124">
            <v>1</v>
          </cell>
          <cell r="O4124">
            <v>152276</v>
          </cell>
          <cell r="P4124"/>
          <cell r="Q4124" t="str">
            <v>EST REVISTEIRO TECA (COURO MARRROM) (LACA FSC BRANCA)</v>
          </cell>
          <cell r="R4124"/>
          <cell r="S4124"/>
          <cell r="T4124"/>
          <cell r="U4124">
            <v>0.55000000000000004</v>
          </cell>
          <cell r="V4124">
            <v>0.3</v>
          </cell>
          <cell r="W4124">
            <v>0.23</v>
          </cell>
          <cell r="X4124">
            <v>0</v>
          </cell>
          <cell r="Y4124" t="str">
            <v>EST REVISTEIRO TECA (COURO MARRROM) (LACA FSC BRANCA) - 0,55x0,3x0,23H</v>
          </cell>
          <cell r="Z4124">
            <v>8311.94</v>
          </cell>
          <cell r="AA4124">
            <v>0.8</v>
          </cell>
          <cell r="AB4124">
            <v>1662.3879999999999</v>
          </cell>
          <cell r="AC4124"/>
          <cell r="AD4124"/>
          <cell r="AE4124"/>
          <cell r="AF4124">
            <v>8311.94</v>
          </cell>
          <cell r="AG4124">
            <v>8311.94</v>
          </cell>
          <cell r="AH4124">
            <v>0</v>
          </cell>
          <cell r="AI4124">
            <v>8311.94</v>
          </cell>
          <cell r="AJ4124" t="str">
            <v>REF: 152276</v>
          </cell>
          <cell r="AK4124" t="str">
            <v>PRODUTO FORA DE LINHA</v>
          </cell>
          <cell r="AL4124">
            <v>152276</v>
          </cell>
          <cell r="AM4124" t="str">
            <v>EST REVISTEIRO TECA (COURO MARRROM) (LACA FSC BRANCA)</v>
          </cell>
          <cell r="AN4124"/>
          <cell r="AO4124">
            <v>0.55000000000000004</v>
          </cell>
          <cell r="AP4124">
            <v>0.3</v>
          </cell>
          <cell r="AQ4124">
            <v>0.23</v>
          </cell>
          <cell r="AR4124">
            <v>0</v>
          </cell>
          <cell r="AS4124" t="str">
            <v>EST REVISTEIRO TECA (COURO MARRROM) (LACA FSC BRANCA) - 0,55x0,3x0,23H</v>
          </cell>
          <cell r="AT4124">
            <v>8311.94</v>
          </cell>
          <cell r="AU4124">
            <v>8311.94</v>
          </cell>
          <cell r="AV4124">
            <v>8311.94</v>
          </cell>
          <cell r="AW4124">
            <v>0</v>
          </cell>
          <cell r="AX4124">
            <v>8311.94</v>
          </cell>
          <cell r="AY4124">
            <v>0</v>
          </cell>
          <cell r="AZ4124"/>
          <cell r="BA4124" t="str">
            <v/>
          </cell>
          <cell r="BB4124"/>
          <cell r="BC4124"/>
          <cell r="BD4124"/>
          <cell r="BE4124" t="str">
            <v/>
          </cell>
          <cell r="BF4124">
            <v>0</v>
          </cell>
          <cell r="BG4124" t="str">
            <v/>
          </cell>
          <cell r="BH4124" t="str">
            <v/>
          </cell>
          <cell r="BI4124">
            <v>22</v>
          </cell>
          <cell r="BJ4124" t="str">
            <v>0</v>
          </cell>
          <cell r="BK4124">
            <v>0</v>
          </cell>
          <cell r="BL4124">
            <v>0</v>
          </cell>
          <cell r="BM4124"/>
          <cell r="BN4124"/>
          <cell r="BO4124"/>
          <cell r="BP4124"/>
          <cell r="BR4124" t="str">
            <v>DPOT</v>
          </cell>
          <cell r="BT4124" t="str">
            <v>CLAMI ACESSORIOS</v>
          </cell>
          <cell r="BU4124" t="str">
            <v>REVISTEIRO TECA (FL)</v>
          </cell>
        </row>
        <row r="4125">
          <cell r="H4125">
            <v>1</v>
          </cell>
          <cell r="O4125">
            <v>110724</v>
          </cell>
          <cell r="P4125"/>
          <cell r="Q4125" t="str">
            <v>EST COMPONENTE PRATELEIRA CODE (C/ESPELHO) (NOGUEIRA)</v>
          </cell>
          <cell r="R4125"/>
          <cell r="S4125"/>
          <cell r="T4125"/>
          <cell r="U4125">
            <v>1.5</v>
          </cell>
          <cell r="V4125">
            <v>0.3</v>
          </cell>
          <cell r="W4125">
            <v>0.3</v>
          </cell>
          <cell r="X4125">
            <v>0</v>
          </cell>
          <cell r="Y4125" t="str">
            <v>EST COMPONENTE PRATELEIRA CODE (C/ESPELHO) (NOGUEIRA) - 1,5x0,3x0,3H</v>
          </cell>
          <cell r="Z4125">
            <v>5790.9</v>
          </cell>
          <cell r="AA4125">
            <v>0.5</v>
          </cell>
          <cell r="AB4125">
            <v>2895.45</v>
          </cell>
          <cell r="AC4125"/>
          <cell r="AD4125"/>
          <cell r="AE4125"/>
          <cell r="AF4125">
            <v>5790.9</v>
          </cell>
          <cell r="AG4125">
            <v>5790.9</v>
          </cell>
          <cell r="AH4125">
            <v>0</v>
          </cell>
          <cell r="AI4125">
            <v>5790.9</v>
          </cell>
          <cell r="AJ4125" t="str">
            <v>REF: 110724</v>
          </cell>
          <cell r="AK4125" t="str">
            <v>PRODUTO FORA DE LINHA</v>
          </cell>
          <cell r="AL4125">
            <v>110724</v>
          </cell>
          <cell r="AM4125" t="str">
            <v>EST COMPONENTE PRATELEIRA CODE (C/ESPELHO) (NOGUEIRA)</v>
          </cell>
          <cell r="AN4125"/>
          <cell r="AO4125">
            <v>1.5</v>
          </cell>
          <cell r="AP4125">
            <v>0.3</v>
          </cell>
          <cell r="AQ4125">
            <v>0.3</v>
          </cell>
          <cell r="AR4125">
            <v>0</v>
          </cell>
          <cell r="AS4125" t="str">
            <v>EST COMPONENTE PRATELEIRA CODE (C/ESPELHO) (NOGUEIRA) - 1,5x0,3x0,3H</v>
          </cell>
          <cell r="AT4125">
            <v>5790.9</v>
          </cell>
          <cell r="AU4125">
            <v>5790.9</v>
          </cell>
          <cell r="AV4125">
            <v>5790.9</v>
          </cell>
          <cell r="AW4125">
            <v>0</v>
          </cell>
          <cell r="AX4125">
            <v>5790.9</v>
          </cell>
          <cell r="AY4125">
            <v>0</v>
          </cell>
          <cell r="AZ4125"/>
          <cell r="BA4125" t="str">
            <v/>
          </cell>
          <cell r="BB4125"/>
          <cell r="BC4125"/>
          <cell r="BD4125"/>
          <cell r="BE4125" t="str">
            <v/>
          </cell>
          <cell r="BF4125">
            <v>0</v>
          </cell>
          <cell r="BG4125" t="str">
            <v/>
          </cell>
          <cell r="BH4125" t="str">
            <v/>
          </cell>
          <cell r="BI4125">
            <v>22</v>
          </cell>
          <cell r="BJ4125" t="str">
            <v>0</v>
          </cell>
          <cell r="BK4125">
            <v>0</v>
          </cell>
          <cell r="BL4125">
            <v>0</v>
          </cell>
          <cell r="BM4125"/>
          <cell r="BN4125"/>
          <cell r="BO4125"/>
          <cell r="BP4125"/>
          <cell r="BR4125" t="str">
            <v>DPOT</v>
          </cell>
          <cell r="BT4125" t="str">
            <v>CLAMI ESTANTE</v>
          </cell>
          <cell r="BU4125" t="str">
            <v>PRATELEIRA CODE (FL)</v>
          </cell>
        </row>
        <row r="4126">
          <cell r="H4126">
            <v>1</v>
          </cell>
          <cell r="O4126">
            <v>232206</v>
          </cell>
          <cell r="P4126"/>
          <cell r="Q4126" t="str">
            <v>EST TAPETE AMON (AM02) 4-FE4-B</v>
          </cell>
          <cell r="R4126"/>
          <cell r="S4126"/>
          <cell r="T4126"/>
          <cell r="U4126">
            <v>2</v>
          </cell>
          <cell r="V4126">
            <v>2.85</v>
          </cell>
          <cell r="W4126">
            <v>0</v>
          </cell>
          <cell r="X4126">
            <v>0</v>
          </cell>
          <cell r="Y4126" t="str">
            <v>EST TAPETE AMON (AM02) 4-FE4-B - 2x2,85x0H</v>
          </cell>
          <cell r="Z4126">
            <v>11888.28</v>
          </cell>
          <cell r="AA4126">
            <v>0.5</v>
          </cell>
          <cell r="AB4126">
            <v>5944.14</v>
          </cell>
          <cell r="AC4126"/>
          <cell r="AD4126"/>
          <cell r="AE4126"/>
          <cell r="AF4126">
            <v>11888.28</v>
          </cell>
          <cell r="AG4126">
            <v>11888.28</v>
          </cell>
          <cell r="AH4126">
            <v>0</v>
          </cell>
          <cell r="AI4126">
            <v>11888.28</v>
          </cell>
          <cell r="AJ4126" t="str">
            <v>REF: 232206</v>
          </cell>
          <cell r="AK4126" t="str">
            <v>PRODUTO FORA DE LINHA</v>
          </cell>
          <cell r="AL4126">
            <v>232206</v>
          </cell>
          <cell r="AM4126" t="str">
            <v>EST TAPETE AMON (AM02) 4-FE4-B</v>
          </cell>
          <cell r="AN4126"/>
          <cell r="AO4126">
            <v>2</v>
          </cell>
          <cell r="AP4126">
            <v>2.85</v>
          </cell>
          <cell r="AQ4126">
            <v>0</v>
          </cell>
          <cell r="AR4126">
            <v>0</v>
          </cell>
          <cell r="AS4126" t="str">
            <v>EST TAPETE AMON (AM02) 4-FE4-B - 2x2,85x0H</v>
          </cell>
          <cell r="AT4126">
            <v>11888.28</v>
          </cell>
          <cell r="AU4126">
            <v>11888.28</v>
          </cell>
          <cell r="AV4126">
            <v>11888.28</v>
          </cell>
          <cell r="AW4126">
            <v>0</v>
          </cell>
          <cell r="AX4126">
            <v>11888.28</v>
          </cell>
          <cell r="AY4126">
            <v>0</v>
          </cell>
          <cell r="AZ4126"/>
          <cell r="BA4126" t="str">
            <v/>
          </cell>
          <cell r="BB4126"/>
          <cell r="BC4126"/>
          <cell r="BD4126"/>
          <cell r="BE4126" t="str">
            <v/>
          </cell>
          <cell r="BF4126">
            <v>0</v>
          </cell>
          <cell r="BG4126" t="str">
            <v/>
          </cell>
          <cell r="BH4126" t="str">
            <v/>
          </cell>
          <cell r="BI4126">
            <v>14</v>
          </cell>
          <cell r="BJ4126" t="str">
            <v>0</v>
          </cell>
          <cell r="BK4126">
            <v>0</v>
          </cell>
          <cell r="BL4126">
            <v>0</v>
          </cell>
          <cell r="BM4126"/>
          <cell r="BN4126"/>
          <cell r="BO4126"/>
          <cell r="BP4126"/>
          <cell r="BR4126" t="str">
            <v>L CENTER</v>
          </cell>
          <cell r="BT4126" t="str">
            <v>CLAMI TAPETE</v>
          </cell>
          <cell r="BU4126" t="str">
            <v>TAPETE DECORATIVO</v>
          </cell>
        </row>
        <row r="4127">
          <cell r="H4127">
            <v>1</v>
          </cell>
          <cell r="O4127">
            <v>250714</v>
          </cell>
          <cell r="P4127"/>
          <cell r="Q4127" t="str">
            <v>EST MESA JANTAR BARCELONA (SAY JO20.7666.913H C/VD LOW IRON)</v>
          </cell>
          <cell r="R4127"/>
          <cell r="S4127"/>
          <cell r="T4127"/>
          <cell r="U4127">
            <v>2.2000000000000002</v>
          </cell>
          <cell r="V4127">
            <v>0</v>
          </cell>
          <cell r="W4127">
            <v>0.75</v>
          </cell>
          <cell r="X4127">
            <v>2.2000000000000002</v>
          </cell>
          <cell r="Y4127" t="str">
            <v>EST MESA JANTAR BARCELONA (SAY JO20.7666.913H C/VD LOW IRON) - Ø2,2x0,75H</v>
          </cell>
          <cell r="Z4127">
            <v>45618.98</v>
          </cell>
          <cell r="AA4127">
            <v>0.55000000000000004</v>
          </cell>
          <cell r="AB4127">
            <v>20528.541000000001</v>
          </cell>
          <cell r="AC4127"/>
          <cell r="AD4127"/>
          <cell r="AE4127"/>
          <cell r="AF4127">
            <v>45618.98</v>
          </cell>
          <cell r="AG4127">
            <v>45618.98</v>
          </cell>
          <cell r="AH4127">
            <v>0</v>
          </cell>
          <cell r="AI4127">
            <v>45618.98</v>
          </cell>
          <cell r="AJ4127" t="str">
            <v>REF: 250714</v>
          </cell>
          <cell r="AK4127" t="str">
            <v>PRODUTO FORA DE LINHA</v>
          </cell>
          <cell r="AL4127">
            <v>250714</v>
          </cell>
          <cell r="AM4127" t="str">
            <v>EST MESA JANTAR BARCELONA (SAY JO20.7666.913H C/VD LOW IRON)</v>
          </cell>
          <cell r="AN4127"/>
          <cell r="AO4127">
            <v>2.2000000000000002</v>
          </cell>
          <cell r="AP4127">
            <v>0</v>
          </cell>
          <cell r="AQ4127">
            <v>0.75</v>
          </cell>
          <cell r="AR4127">
            <v>2.2000000000000002</v>
          </cell>
          <cell r="AS4127" t="str">
            <v>EST MESA JANTAR BARCELONA (SAY JO20.7666.913H C/VD LOW IRON) - Ø2,2x0,75H</v>
          </cell>
          <cell r="AT4127">
            <v>45618.98</v>
          </cell>
          <cell r="AU4127">
            <v>45618.98</v>
          </cell>
          <cell r="AV4127">
            <v>45618.98</v>
          </cell>
          <cell r="AW4127">
            <v>0</v>
          </cell>
          <cell r="AX4127">
            <v>45618.98</v>
          </cell>
          <cell r="AY4127">
            <v>0</v>
          </cell>
          <cell r="AZ4127"/>
          <cell r="BA4127" t="str">
            <v/>
          </cell>
          <cell r="BB4127"/>
          <cell r="BC4127"/>
          <cell r="BD4127"/>
          <cell r="BE4127" t="str">
            <v/>
          </cell>
          <cell r="BF4127">
            <v>0</v>
          </cell>
          <cell r="BG4127" t="str">
            <v/>
          </cell>
          <cell r="BH4127" t="str">
            <v/>
          </cell>
          <cell r="BI4127">
            <v>14</v>
          </cell>
          <cell r="BJ4127" t="str">
            <v>0</v>
          </cell>
          <cell r="BK4127">
            <v>0</v>
          </cell>
          <cell r="BL4127">
            <v>0</v>
          </cell>
          <cell r="BM4127"/>
          <cell r="BN4127"/>
          <cell r="BO4127"/>
          <cell r="BP4127"/>
          <cell r="BR4127" t="str">
            <v>NOVO</v>
          </cell>
          <cell r="BT4127" t="str">
            <v>CLAMI MESA JANTAR</v>
          </cell>
          <cell r="BU4127" t="str">
            <v>MESA JANTAR BARCELONA (FL)</v>
          </cell>
        </row>
        <row r="4128">
          <cell r="H4128">
            <v>1</v>
          </cell>
          <cell r="O4128">
            <v>63439</v>
          </cell>
          <cell r="P4128"/>
          <cell r="Q4128" t="str">
            <v>EST APARADOR JOVE (CARVALHO NATURAL)</v>
          </cell>
          <cell r="R4128"/>
          <cell r="S4128"/>
          <cell r="T4128"/>
          <cell r="U4128">
            <v>1.8</v>
          </cell>
          <cell r="V4128">
            <v>0.45</v>
          </cell>
          <cell r="W4128">
            <v>0.8</v>
          </cell>
          <cell r="X4128">
            <v>0</v>
          </cell>
          <cell r="Y4128" t="str">
            <v>EST APARADOR JOVE (CARVALHO NATURAL) - 1,8x0,45x0,8H</v>
          </cell>
          <cell r="Z4128">
            <v>29678.83</v>
          </cell>
          <cell r="AA4128">
            <v>0.6</v>
          </cell>
          <cell r="AB4128">
            <v>11871.532000000003</v>
          </cell>
          <cell r="AC4128"/>
          <cell r="AD4128"/>
          <cell r="AE4128"/>
          <cell r="AF4128">
            <v>29678.83</v>
          </cell>
          <cell r="AG4128">
            <v>29678.83</v>
          </cell>
          <cell r="AH4128">
            <v>0</v>
          </cell>
          <cell r="AI4128">
            <v>29678.83</v>
          </cell>
          <cell r="AJ4128" t="str">
            <v>REF: 63439</v>
          </cell>
          <cell r="AK4128" t="str">
            <v>PRODUTO FORA DE LINHA</v>
          </cell>
          <cell r="AL4128">
            <v>63439</v>
          </cell>
          <cell r="AM4128" t="str">
            <v>EST APARADOR JOVE (CARVALHO NATURAL)</v>
          </cell>
          <cell r="AN4128"/>
          <cell r="AO4128">
            <v>1.8</v>
          </cell>
          <cell r="AP4128">
            <v>0.45</v>
          </cell>
          <cell r="AQ4128">
            <v>0.8</v>
          </cell>
          <cell r="AR4128">
            <v>0</v>
          </cell>
          <cell r="AS4128" t="str">
            <v>EST APARADOR JOVE (CARVALHO NATURAL) - 1,8x0,45x0,8H</v>
          </cell>
          <cell r="AT4128">
            <v>29678.83</v>
          </cell>
          <cell r="AU4128">
            <v>29678.83</v>
          </cell>
          <cell r="AV4128">
            <v>29678.83</v>
          </cell>
          <cell r="AW4128">
            <v>0</v>
          </cell>
          <cell r="AX4128">
            <v>29678.83</v>
          </cell>
          <cell r="AY4128">
            <v>0</v>
          </cell>
          <cell r="AZ4128"/>
          <cell r="BA4128" t="str">
            <v/>
          </cell>
          <cell r="BB4128"/>
          <cell r="BC4128"/>
          <cell r="BD4128"/>
          <cell r="BE4128" t="str">
            <v/>
          </cell>
          <cell r="BF4128">
            <v>0</v>
          </cell>
          <cell r="BG4128" t="str">
            <v/>
          </cell>
          <cell r="BH4128" t="str">
            <v/>
          </cell>
          <cell r="BI4128">
            <v>14</v>
          </cell>
          <cell r="BJ4128" t="str">
            <v>0</v>
          </cell>
          <cell r="BK4128">
            <v>0</v>
          </cell>
          <cell r="BL4128">
            <v>0</v>
          </cell>
          <cell r="BM4128"/>
          <cell r="BN4128"/>
          <cell r="BO4128"/>
          <cell r="BP4128"/>
          <cell r="BR4128" t="str">
            <v>NOVO</v>
          </cell>
          <cell r="BT4128" t="str">
            <v>CLAMI APARADOR</v>
          </cell>
          <cell r="BU4128" t="str">
            <v>APARADOR JOVE (FL)</v>
          </cell>
        </row>
        <row r="4129">
          <cell r="H4129">
            <v>1</v>
          </cell>
          <cell r="O4129">
            <v>82236</v>
          </cell>
          <cell r="P4129"/>
          <cell r="Q4129" t="str">
            <v>EST BANCO FLOR (BRANCO)</v>
          </cell>
          <cell r="R4129"/>
          <cell r="S4129"/>
          <cell r="T4129"/>
          <cell r="U4129">
            <v>0.4</v>
          </cell>
          <cell r="V4129">
            <v>0.4</v>
          </cell>
          <cell r="W4129">
            <v>0.4</v>
          </cell>
          <cell r="X4129">
            <v>0</v>
          </cell>
          <cell r="Y4129" t="str">
            <v>EST BANCO FLOR (BRANCO) - 0,4x0,4x0,4H</v>
          </cell>
          <cell r="Z4129">
            <v>8280</v>
          </cell>
          <cell r="AA4129">
            <v>0.6</v>
          </cell>
          <cell r="AB4129">
            <v>3312</v>
          </cell>
          <cell r="AC4129"/>
          <cell r="AD4129"/>
          <cell r="AE4129"/>
          <cell r="AF4129">
            <v>8280</v>
          </cell>
          <cell r="AG4129">
            <v>8280</v>
          </cell>
          <cell r="AH4129">
            <v>0</v>
          </cell>
          <cell r="AI4129">
            <v>8280</v>
          </cell>
          <cell r="AJ4129" t="str">
            <v>REF: 82236</v>
          </cell>
          <cell r="AK4129" t="str">
            <v>PRODUTO FORA DE LINHA</v>
          </cell>
          <cell r="AL4129">
            <v>82236</v>
          </cell>
          <cell r="AM4129" t="str">
            <v>EST BANCO FLOR (BRANCO)</v>
          </cell>
          <cell r="AN4129"/>
          <cell r="AO4129">
            <v>0.4</v>
          </cell>
          <cell r="AP4129">
            <v>0.4</v>
          </cell>
          <cell r="AQ4129">
            <v>0.4</v>
          </cell>
          <cell r="AR4129">
            <v>0</v>
          </cell>
          <cell r="AS4129" t="str">
            <v>EST BANCO FLOR (BRANCO) - 0,4x0,4x0,4H</v>
          </cell>
          <cell r="AT4129">
            <v>8280</v>
          </cell>
          <cell r="AU4129">
            <v>8280</v>
          </cell>
          <cell r="AV4129">
            <v>8280</v>
          </cell>
          <cell r="AW4129">
            <v>0</v>
          </cell>
          <cell r="AX4129">
            <v>8280</v>
          </cell>
          <cell r="AY4129">
            <v>0</v>
          </cell>
          <cell r="AZ4129"/>
          <cell r="BA4129" t="str">
            <v/>
          </cell>
          <cell r="BB4129"/>
          <cell r="BC4129"/>
          <cell r="BD4129"/>
          <cell r="BE4129" t="str">
            <v/>
          </cell>
          <cell r="BF4129">
            <v>0</v>
          </cell>
          <cell r="BG4129" t="str">
            <v/>
          </cell>
          <cell r="BH4129" t="str">
            <v/>
          </cell>
          <cell r="BI4129">
            <v>14</v>
          </cell>
          <cell r="BJ4129" t="str">
            <v>0</v>
          </cell>
          <cell r="BK4129">
            <v>0</v>
          </cell>
          <cell r="BL4129">
            <v>0</v>
          </cell>
          <cell r="BM4129"/>
          <cell r="BN4129"/>
          <cell r="BO4129"/>
          <cell r="BP4129"/>
          <cell r="BR4129" t="str">
            <v>NOVO</v>
          </cell>
          <cell r="BT4129" t="str">
            <v>CLAMI BANCO</v>
          </cell>
          <cell r="BU4129" t="str">
            <v>BANCO FLOR (FL)</v>
          </cell>
        </row>
        <row r="4130">
          <cell r="H4130">
            <v>1</v>
          </cell>
          <cell r="O4130">
            <v>175157</v>
          </cell>
          <cell r="P4130"/>
          <cell r="Q4130" t="str">
            <v>EST BUFFET MICHELLE II (CHAMPAGNE METALIC) (PELINO BRANCO)</v>
          </cell>
          <cell r="R4130"/>
          <cell r="S4130"/>
          <cell r="T4130"/>
          <cell r="U4130">
            <v>2</v>
          </cell>
          <cell r="V4130">
            <v>0.5</v>
          </cell>
          <cell r="W4130">
            <v>0.8</v>
          </cell>
          <cell r="X4130">
            <v>0</v>
          </cell>
          <cell r="Y4130" t="str">
            <v>EST BUFFET MICHELLE II (CHAMPAGNE METALIC) (PELINO BRANCO) - 2x0,5x0,8H</v>
          </cell>
          <cell r="Z4130">
            <v>26109.599999999999</v>
          </cell>
          <cell r="AA4130">
            <v>0.6</v>
          </cell>
          <cell r="AB4130">
            <v>10443.84</v>
          </cell>
          <cell r="AC4130"/>
          <cell r="AD4130"/>
          <cell r="AE4130"/>
          <cell r="AF4130">
            <v>26109.599999999999</v>
          </cell>
          <cell r="AG4130">
            <v>26109.599999999999</v>
          </cell>
          <cell r="AH4130">
            <v>0</v>
          </cell>
          <cell r="AI4130">
            <v>26109.599999999999</v>
          </cell>
          <cell r="AJ4130" t="str">
            <v>REF: 175157</v>
          </cell>
          <cell r="AK4130" t="str">
            <v>PRODUTO FORA DE LINHA</v>
          </cell>
          <cell r="AL4130">
            <v>175157</v>
          </cell>
          <cell r="AM4130" t="str">
            <v>EST BUFFET MICHELLE II (CHAMPAGNE METALIC) (PELINO BRANCO)</v>
          </cell>
          <cell r="AN4130"/>
          <cell r="AO4130">
            <v>2</v>
          </cell>
          <cell r="AP4130">
            <v>0.5</v>
          </cell>
          <cell r="AQ4130">
            <v>0.8</v>
          </cell>
          <cell r="AR4130">
            <v>0</v>
          </cell>
          <cell r="AS4130" t="str">
            <v>EST BUFFET MICHELLE II (CHAMPAGNE METALIC) (PELINO BRANCO) - 2x0,5x0,8H</v>
          </cell>
          <cell r="AT4130">
            <v>26109.599999999999</v>
          </cell>
          <cell r="AU4130">
            <v>26109.599999999999</v>
          </cell>
          <cell r="AV4130">
            <v>26109.599999999999</v>
          </cell>
          <cell r="AW4130">
            <v>0</v>
          </cell>
          <cell r="AX4130">
            <v>26109.599999999999</v>
          </cell>
          <cell r="AY4130">
            <v>0</v>
          </cell>
          <cell r="AZ4130"/>
          <cell r="BA4130" t="str">
            <v/>
          </cell>
          <cell r="BB4130"/>
          <cell r="BC4130"/>
          <cell r="BD4130"/>
          <cell r="BE4130" t="str">
            <v/>
          </cell>
          <cell r="BF4130">
            <v>0</v>
          </cell>
          <cell r="BG4130" t="str">
            <v/>
          </cell>
          <cell r="BH4130" t="str">
            <v/>
          </cell>
          <cell r="BI4130">
            <v>14</v>
          </cell>
          <cell r="BJ4130" t="str">
            <v>0</v>
          </cell>
          <cell r="BK4130">
            <v>0</v>
          </cell>
          <cell r="BL4130">
            <v>0</v>
          </cell>
          <cell r="BM4130"/>
          <cell r="BN4130"/>
          <cell r="BO4130"/>
          <cell r="BP4130"/>
          <cell r="BR4130" t="str">
            <v>NOVO</v>
          </cell>
          <cell r="BT4130" t="str">
            <v>CLAMI BUFFET</v>
          </cell>
          <cell r="BU4130" t="str">
            <v>BUFFET MICHELLE II (FL)</v>
          </cell>
        </row>
        <row r="4131">
          <cell r="H4131">
            <v>1</v>
          </cell>
          <cell r="O4131">
            <v>217201</v>
          </cell>
          <cell r="P4131"/>
          <cell r="Q4131" t="str">
            <v>EST MANCEBO DIX (FREIJO NATURAL PU) (INOX ENVELHECIDO)</v>
          </cell>
          <cell r="R4131"/>
          <cell r="S4131"/>
          <cell r="T4131"/>
          <cell r="U4131">
            <v>0.59</v>
          </cell>
          <cell r="V4131">
            <v>0.47</v>
          </cell>
          <cell r="W4131">
            <v>1.43</v>
          </cell>
          <cell r="X4131">
            <v>0</v>
          </cell>
          <cell r="Y4131" t="str">
            <v>EST MANCEBO DIX (FREIJO NATURAL PU) (INOX ENVELHECIDO) - 0,59x0,47x1,43H</v>
          </cell>
          <cell r="Z4131">
            <v>18233.46</v>
          </cell>
          <cell r="AA4131">
            <v>0.6</v>
          </cell>
          <cell r="AB4131">
            <v>7293.384</v>
          </cell>
          <cell r="AC4131"/>
          <cell r="AD4131"/>
          <cell r="AE4131"/>
          <cell r="AF4131">
            <v>18233.46</v>
          </cell>
          <cell r="AG4131">
            <v>18233.46</v>
          </cell>
          <cell r="AH4131">
            <v>0</v>
          </cell>
          <cell r="AI4131">
            <v>18233.46</v>
          </cell>
          <cell r="AJ4131" t="str">
            <v>REF: 217201</v>
          </cell>
          <cell r="AK4131" t="str">
            <v>PRODUTO FORA DE LINHA</v>
          </cell>
          <cell r="AL4131">
            <v>217201</v>
          </cell>
          <cell r="AM4131" t="str">
            <v>EST MANCEBO DIX (FREIJO NATURAL PU) (INOX ENVELHECIDO)</v>
          </cell>
          <cell r="AN4131"/>
          <cell r="AO4131">
            <v>0.59</v>
          </cell>
          <cell r="AP4131">
            <v>0.47</v>
          </cell>
          <cell r="AQ4131">
            <v>1.43</v>
          </cell>
          <cell r="AR4131">
            <v>0</v>
          </cell>
          <cell r="AS4131" t="str">
            <v>EST MANCEBO DIX (FREIJO NATURAL PU) (INOX ENVELHECIDO) - 0,59x0,47x1,43H</v>
          </cell>
          <cell r="AT4131">
            <v>18233.46</v>
          </cell>
          <cell r="AU4131">
            <v>18233.46</v>
          </cell>
          <cell r="AV4131">
            <v>18233.46</v>
          </cell>
          <cell r="AW4131">
            <v>0</v>
          </cell>
          <cell r="AX4131">
            <v>18233.46</v>
          </cell>
          <cell r="AY4131">
            <v>0</v>
          </cell>
          <cell r="AZ4131"/>
          <cell r="BA4131" t="str">
            <v/>
          </cell>
          <cell r="BB4131"/>
          <cell r="BC4131"/>
          <cell r="BD4131"/>
          <cell r="BE4131" t="str">
            <v/>
          </cell>
          <cell r="BF4131">
            <v>0</v>
          </cell>
          <cell r="BG4131" t="str">
            <v/>
          </cell>
          <cell r="BH4131" t="str">
            <v/>
          </cell>
          <cell r="BI4131">
            <v>14</v>
          </cell>
          <cell r="BJ4131" t="str">
            <v>0</v>
          </cell>
          <cell r="BK4131">
            <v>0</v>
          </cell>
          <cell r="BL4131">
            <v>0</v>
          </cell>
          <cell r="BM4131"/>
          <cell r="BN4131"/>
          <cell r="BO4131"/>
          <cell r="BP4131"/>
          <cell r="BR4131" t="str">
            <v>NOVO</v>
          </cell>
          <cell r="BT4131" t="str">
            <v>CLAMI ACESSORIOS</v>
          </cell>
          <cell r="BU4131" t="str">
            <v>MANCEBO DIX (FL)</v>
          </cell>
        </row>
        <row r="4132">
          <cell r="H4132">
            <v>1</v>
          </cell>
          <cell r="O4132">
            <v>157469</v>
          </cell>
          <cell r="P4132"/>
          <cell r="Q4132" t="str">
            <v>EST MESA CENTRO LEE (LACA BRILHO BRANCA)</v>
          </cell>
          <cell r="R4132"/>
          <cell r="S4132"/>
          <cell r="T4132"/>
          <cell r="U4132">
            <v>0.8</v>
          </cell>
          <cell r="V4132">
            <v>0.8</v>
          </cell>
          <cell r="W4132">
            <v>0.3</v>
          </cell>
          <cell r="X4132">
            <v>0</v>
          </cell>
          <cell r="Y4132" t="str">
            <v>EST MESA CENTRO LEE (LACA BRILHO BRANCA) - 0,8x0,8x0,3H</v>
          </cell>
          <cell r="Z4132">
            <v>7362.3</v>
          </cell>
          <cell r="AA4132">
            <v>0.6</v>
          </cell>
          <cell r="AB4132">
            <v>2944.92</v>
          </cell>
          <cell r="AC4132"/>
          <cell r="AD4132"/>
          <cell r="AE4132"/>
          <cell r="AF4132">
            <v>7362.3</v>
          </cell>
          <cell r="AG4132">
            <v>7362.3</v>
          </cell>
          <cell r="AH4132">
            <v>0</v>
          </cell>
          <cell r="AI4132">
            <v>7362.3</v>
          </cell>
          <cell r="AJ4132" t="str">
            <v>REF: 157469</v>
          </cell>
          <cell r="AK4132" t="str">
            <v>PRODUTO FORA DE LINHA</v>
          </cell>
          <cell r="AL4132">
            <v>157469</v>
          </cell>
          <cell r="AM4132" t="str">
            <v>EST MESA CENTRO LEE (LACA BRILHO BRANCA)</v>
          </cell>
          <cell r="AN4132"/>
          <cell r="AO4132">
            <v>0.8</v>
          </cell>
          <cell r="AP4132">
            <v>0.8</v>
          </cell>
          <cell r="AQ4132">
            <v>0.3</v>
          </cell>
          <cell r="AR4132">
            <v>0</v>
          </cell>
          <cell r="AS4132" t="str">
            <v>EST MESA CENTRO LEE (LACA BRILHO BRANCA) - 0,8x0,8x0,3H</v>
          </cell>
          <cell r="AT4132">
            <v>7362.3</v>
          </cell>
          <cell r="AU4132">
            <v>7362.3</v>
          </cell>
          <cell r="AV4132">
            <v>7362.3</v>
          </cell>
          <cell r="AW4132">
            <v>0</v>
          </cell>
          <cell r="AX4132">
            <v>7362.3</v>
          </cell>
          <cell r="AY4132">
            <v>0</v>
          </cell>
          <cell r="AZ4132"/>
          <cell r="BA4132" t="str">
            <v/>
          </cell>
          <cell r="BB4132"/>
          <cell r="BC4132"/>
          <cell r="BD4132"/>
          <cell r="BE4132" t="str">
            <v/>
          </cell>
          <cell r="BF4132">
            <v>0</v>
          </cell>
          <cell r="BG4132" t="str">
            <v/>
          </cell>
          <cell r="BH4132" t="str">
            <v/>
          </cell>
          <cell r="BI4132">
            <v>14</v>
          </cell>
          <cell r="BJ4132" t="str">
            <v>0</v>
          </cell>
          <cell r="BK4132">
            <v>0</v>
          </cell>
          <cell r="BL4132">
            <v>0</v>
          </cell>
          <cell r="BM4132"/>
          <cell r="BN4132"/>
          <cell r="BO4132"/>
          <cell r="BP4132"/>
          <cell r="BR4132" t="str">
            <v>NOVO</v>
          </cell>
          <cell r="BT4132" t="str">
            <v>CLAMI MESA CENTRO</v>
          </cell>
          <cell r="BU4132" t="str">
            <v>MESA CENTRO LEE (FL)</v>
          </cell>
        </row>
        <row r="4133">
          <cell r="H4133">
            <v>1</v>
          </cell>
          <cell r="O4133">
            <v>151503</v>
          </cell>
          <cell r="P4133"/>
          <cell r="Q4133" t="str">
            <v>EST MODULO PUFF AUSTIN (BRANCO) TC GH6K AZUL</v>
          </cell>
          <cell r="R4133"/>
          <cell r="S4133"/>
          <cell r="T4133"/>
          <cell r="U4133">
            <v>1.5</v>
          </cell>
          <cell r="V4133">
            <v>0.89</v>
          </cell>
          <cell r="W4133">
            <v>0.4</v>
          </cell>
          <cell r="X4133">
            <v>0</v>
          </cell>
          <cell r="Y4133" t="str">
            <v>EST MODULO PUFF AUSTIN (BRANCO) TC GH6K AZUL - 1,5x0,89x0,4H</v>
          </cell>
          <cell r="Z4133">
            <v>8683.17</v>
          </cell>
          <cell r="AA4133">
            <v>0.6</v>
          </cell>
          <cell r="AB4133">
            <v>3473.268</v>
          </cell>
          <cell r="AC4133"/>
          <cell r="AD4133"/>
          <cell r="AE4133"/>
          <cell r="AF4133">
            <v>8683.17</v>
          </cell>
          <cell r="AG4133">
            <v>8683.17</v>
          </cell>
          <cell r="AH4133">
            <v>0</v>
          </cell>
          <cell r="AI4133">
            <v>8683.17</v>
          </cell>
          <cell r="AJ4133" t="str">
            <v>REF: 151503</v>
          </cell>
          <cell r="AK4133" t="str">
            <v>PRODUTO FORA DE LINHA</v>
          </cell>
          <cell r="AL4133">
            <v>151503</v>
          </cell>
          <cell r="AM4133" t="str">
            <v>EST MODULO PUFF AUSTIN (BRANCO) TC GH6K AZUL</v>
          </cell>
          <cell r="AN4133"/>
          <cell r="AO4133">
            <v>1.5</v>
          </cell>
          <cell r="AP4133">
            <v>0.89</v>
          </cell>
          <cell r="AQ4133">
            <v>0.4</v>
          </cell>
          <cell r="AR4133">
            <v>0</v>
          </cell>
          <cell r="AS4133" t="str">
            <v>EST MODULO PUFF AUSTIN (BRANCO) TC GH6K AZUL - 1,5x0,89x0,4H</v>
          </cell>
          <cell r="AT4133">
            <v>8683.17</v>
          </cell>
          <cell r="AU4133">
            <v>8683.17</v>
          </cell>
          <cell r="AV4133">
            <v>8683.17</v>
          </cell>
          <cell r="AW4133">
            <v>0</v>
          </cell>
          <cell r="AX4133">
            <v>8683.17</v>
          </cell>
          <cell r="AY4133">
            <v>0</v>
          </cell>
          <cell r="AZ4133"/>
          <cell r="BA4133" t="str">
            <v/>
          </cell>
          <cell r="BB4133"/>
          <cell r="BC4133"/>
          <cell r="BD4133"/>
          <cell r="BE4133" t="str">
            <v/>
          </cell>
          <cell r="BF4133">
            <v>0</v>
          </cell>
          <cell r="BG4133" t="str">
            <v/>
          </cell>
          <cell r="BH4133" t="str">
            <v/>
          </cell>
          <cell r="BI4133">
            <v>14</v>
          </cell>
          <cell r="BJ4133" t="str">
            <v>0</v>
          </cell>
          <cell r="BK4133">
            <v>0</v>
          </cell>
          <cell r="BL4133">
            <v>0</v>
          </cell>
          <cell r="BM4133"/>
          <cell r="BN4133"/>
          <cell r="BO4133"/>
          <cell r="BP4133"/>
          <cell r="BR4133" t="str">
            <v>NOVO</v>
          </cell>
          <cell r="BT4133" t="str">
            <v>CLAMI PUFF</v>
          </cell>
          <cell r="BU4133" t="str">
            <v>MODULO PUFF AUSTIN (FL)</v>
          </cell>
        </row>
        <row r="4134">
          <cell r="H4134">
            <v>1</v>
          </cell>
          <cell r="O4134">
            <v>210376</v>
          </cell>
          <cell r="P4134"/>
          <cell r="Q4134" t="str">
            <v>EST APARADOR DONNA (LACA BRILHO BRANCA) (TAMPO ULTRACLEAR)</v>
          </cell>
          <cell r="R4134"/>
          <cell r="S4134"/>
          <cell r="T4134"/>
          <cell r="U4134">
            <v>1.8</v>
          </cell>
          <cell r="V4134">
            <v>0.4</v>
          </cell>
          <cell r="W4134">
            <v>0.75</v>
          </cell>
          <cell r="X4134">
            <v>0</v>
          </cell>
          <cell r="Y4134" t="str">
            <v>EST APARADOR DONNA (LACA BRILHO BRANCA) (TAMPO ULTRACLEAR) - 1,8x0,4x0,75H</v>
          </cell>
          <cell r="Z4134">
            <v>11683.4</v>
          </cell>
          <cell r="AA4134">
            <v>0.65</v>
          </cell>
          <cell r="AB4134">
            <v>4089.1899999999996</v>
          </cell>
          <cell r="AC4134"/>
          <cell r="AD4134"/>
          <cell r="AE4134"/>
          <cell r="AF4134">
            <v>11683.4</v>
          </cell>
          <cell r="AG4134">
            <v>11683.4</v>
          </cell>
          <cell r="AH4134">
            <v>0</v>
          </cell>
          <cell r="AI4134">
            <v>11683.4</v>
          </cell>
          <cell r="AJ4134" t="str">
            <v>REF: 210376</v>
          </cell>
          <cell r="AK4134" t="str">
            <v>PRODUTO FORA DE LINHA</v>
          </cell>
          <cell r="AL4134">
            <v>210376</v>
          </cell>
          <cell r="AM4134" t="str">
            <v>EST APARADOR DONNA (LACA BRILHO BRANCA) (TAMPO ULTRACLEAR)</v>
          </cell>
          <cell r="AN4134"/>
          <cell r="AO4134">
            <v>1.8</v>
          </cell>
          <cell r="AP4134">
            <v>0.4</v>
          </cell>
          <cell r="AQ4134">
            <v>0.75</v>
          </cell>
          <cell r="AR4134">
            <v>0</v>
          </cell>
          <cell r="AS4134" t="str">
            <v>EST APARADOR DONNA (LACA BRILHO BRANCA) (TAMPO ULTRACLEAR) - 1,8x0,4x0,75H</v>
          </cell>
          <cell r="AT4134">
            <v>11683.4</v>
          </cell>
          <cell r="AU4134">
            <v>11683.4</v>
          </cell>
          <cell r="AV4134">
            <v>11683.4</v>
          </cell>
          <cell r="AW4134">
            <v>0</v>
          </cell>
          <cell r="AX4134">
            <v>11683.4</v>
          </cell>
          <cell r="AY4134">
            <v>0</v>
          </cell>
          <cell r="AZ4134"/>
          <cell r="BA4134" t="str">
            <v/>
          </cell>
          <cell r="BB4134"/>
          <cell r="BC4134"/>
          <cell r="BD4134"/>
          <cell r="BE4134" t="str">
            <v/>
          </cell>
          <cell r="BF4134">
            <v>0</v>
          </cell>
          <cell r="BG4134" t="str">
            <v/>
          </cell>
          <cell r="BH4134" t="str">
            <v/>
          </cell>
          <cell r="BI4134">
            <v>14</v>
          </cell>
          <cell r="BJ4134" t="str">
            <v>0</v>
          </cell>
          <cell r="BK4134">
            <v>0</v>
          </cell>
          <cell r="BL4134">
            <v>0</v>
          </cell>
          <cell r="BM4134"/>
          <cell r="BN4134"/>
          <cell r="BO4134"/>
          <cell r="BP4134"/>
          <cell r="BR4134" t="str">
            <v>NOVO</v>
          </cell>
          <cell r="BT4134" t="str">
            <v>CLAMI APARADOR</v>
          </cell>
          <cell r="BU4134" t="str">
            <v>APARADOR DONNA (FL)</v>
          </cell>
        </row>
        <row r="4135">
          <cell r="H4135">
            <v>1</v>
          </cell>
          <cell r="O4135">
            <v>208851</v>
          </cell>
          <cell r="P4135"/>
          <cell r="Q4135" t="str">
            <v>EST CADEIRA DONNA (MEL CLARO) COURO GRAND CANYON 11</v>
          </cell>
          <cell r="R4135"/>
          <cell r="S4135"/>
          <cell r="T4135"/>
          <cell r="U4135">
            <v>0.52</v>
          </cell>
          <cell r="V4135">
            <v>0.61</v>
          </cell>
          <cell r="W4135">
            <v>0.75</v>
          </cell>
          <cell r="X4135">
            <v>0</v>
          </cell>
          <cell r="Y4135" t="str">
            <v>EST CADEIRA DONNA (MEL CLARO) COURO GRAND CANYON 11 - 0,52x0,61x0,75H</v>
          </cell>
          <cell r="Z4135">
            <v>4898.5600000000004</v>
          </cell>
          <cell r="AA4135">
            <v>0.65</v>
          </cell>
          <cell r="AB4135">
            <v>1714.4960000000001</v>
          </cell>
          <cell r="AC4135"/>
          <cell r="AD4135"/>
          <cell r="AE4135"/>
          <cell r="AF4135">
            <v>4898.5600000000004</v>
          </cell>
          <cell r="AG4135">
            <v>4898.5600000000004</v>
          </cell>
          <cell r="AH4135">
            <v>0</v>
          </cell>
          <cell r="AI4135">
            <v>4898.5600000000004</v>
          </cell>
          <cell r="AJ4135" t="str">
            <v>REF: 208851</v>
          </cell>
          <cell r="AK4135" t="str">
            <v>PRODUTO FORA DE LINHA</v>
          </cell>
          <cell r="AL4135">
            <v>208851</v>
          </cell>
          <cell r="AM4135" t="str">
            <v>EST CADEIRA DONNA (MEL CLARO) COURO GRAND CANYON 11</v>
          </cell>
          <cell r="AN4135"/>
          <cell r="AO4135">
            <v>0.52</v>
          </cell>
          <cell r="AP4135">
            <v>0.61</v>
          </cell>
          <cell r="AQ4135">
            <v>0.75</v>
          </cell>
          <cell r="AR4135">
            <v>0</v>
          </cell>
          <cell r="AS4135" t="str">
            <v>EST CADEIRA DONNA (MEL CLARO) COURO GRAND CANYON 11 - 0,52x0,61x0,75H</v>
          </cell>
          <cell r="AT4135">
            <v>4898.5600000000004</v>
          </cell>
          <cell r="AU4135">
            <v>4898.5600000000004</v>
          </cell>
          <cell r="AV4135">
            <v>4898.5600000000004</v>
          </cell>
          <cell r="AW4135">
            <v>0</v>
          </cell>
          <cell r="AX4135">
            <v>4898.5600000000004</v>
          </cell>
          <cell r="AY4135">
            <v>0</v>
          </cell>
          <cell r="AZ4135"/>
          <cell r="BA4135" t="str">
            <v/>
          </cell>
          <cell r="BB4135"/>
          <cell r="BC4135"/>
          <cell r="BD4135"/>
          <cell r="BE4135" t="str">
            <v/>
          </cell>
          <cell r="BF4135">
            <v>0</v>
          </cell>
          <cell r="BG4135" t="str">
            <v/>
          </cell>
          <cell r="BH4135" t="str">
            <v/>
          </cell>
          <cell r="BI4135">
            <v>14</v>
          </cell>
          <cell r="BJ4135" t="str">
            <v>0</v>
          </cell>
          <cell r="BK4135">
            <v>0</v>
          </cell>
          <cell r="BL4135">
            <v>0</v>
          </cell>
          <cell r="BM4135"/>
          <cell r="BN4135"/>
          <cell r="BO4135"/>
          <cell r="BP4135"/>
          <cell r="BR4135" t="str">
            <v>NOVO</v>
          </cell>
          <cell r="BT4135" t="str">
            <v>CLAMI CADEIRA</v>
          </cell>
          <cell r="BU4135" t="str">
            <v>CADEIRA DONNA (FL)</v>
          </cell>
        </row>
        <row r="4136">
          <cell r="H4136">
            <v>1</v>
          </cell>
          <cell r="O4136">
            <v>144647</v>
          </cell>
          <cell r="P4136"/>
          <cell r="Q4136" t="str">
            <v>EST CADEIRA FLORA C/BRACO (CASTANHO) TC 6236</v>
          </cell>
          <cell r="R4136"/>
          <cell r="S4136"/>
          <cell r="T4136"/>
          <cell r="U4136">
            <v>0</v>
          </cell>
          <cell r="V4136">
            <v>0</v>
          </cell>
          <cell r="W4136">
            <v>0</v>
          </cell>
          <cell r="X4136">
            <v>0</v>
          </cell>
          <cell r="Y4136" t="str">
            <v>EST CADEIRA FLORA C/BRACO (CASTANHO) TC 6236 - Ø0x0H</v>
          </cell>
          <cell r="Z4136">
            <v>5561.84</v>
          </cell>
          <cell r="AA4136">
            <v>0.65</v>
          </cell>
          <cell r="AB4136">
            <v>1946.6439999999998</v>
          </cell>
          <cell r="AC4136"/>
          <cell r="AD4136"/>
          <cell r="AE4136"/>
          <cell r="AF4136">
            <v>5561.84</v>
          </cell>
          <cell r="AG4136">
            <v>5561.84</v>
          </cell>
          <cell r="AH4136">
            <v>0</v>
          </cell>
          <cell r="AI4136">
            <v>5561.84</v>
          </cell>
          <cell r="AJ4136" t="str">
            <v>REF: 144647</v>
          </cell>
          <cell r="AK4136" t="str">
            <v>PRODUTO FORA DE LINHA</v>
          </cell>
          <cell r="AL4136">
            <v>144647</v>
          </cell>
          <cell r="AM4136" t="str">
            <v>EST CADEIRA FLORA C/BRACO (CASTANHO) TC 6236</v>
          </cell>
          <cell r="AN4136"/>
          <cell r="AO4136">
            <v>0</v>
          </cell>
          <cell r="AP4136">
            <v>0</v>
          </cell>
          <cell r="AQ4136">
            <v>0</v>
          </cell>
          <cell r="AR4136">
            <v>0</v>
          </cell>
          <cell r="AS4136" t="str">
            <v>EST CADEIRA FLORA C/BRACO (CASTANHO) TC 6236 - Ø0x0H</v>
          </cell>
          <cell r="AT4136">
            <v>5561.84</v>
          </cell>
          <cell r="AU4136">
            <v>5561.84</v>
          </cell>
          <cell r="AV4136">
            <v>5561.84</v>
          </cell>
          <cell r="AW4136">
            <v>0</v>
          </cell>
          <cell r="AX4136">
            <v>5561.84</v>
          </cell>
          <cell r="AY4136">
            <v>0</v>
          </cell>
          <cell r="AZ4136"/>
          <cell r="BA4136" t="str">
            <v/>
          </cell>
          <cell r="BB4136"/>
          <cell r="BC4136"/>
          <cell r="BD4136"/>
          <cell r="BE4136" t="str">
            <v/>
          </cell>
          <cell r="BF4136">
            <v>0</v>
          </cell>
          <cell r="BG4136" t="str">
            <v/>
          </cell>
          <cell r="BH4136" t="str">
            <v/>
          </cell>
          <cell r="BI4136">
            <v>14</v>
          </cell>
          <cell r="BJ4136" t="str">
            <v>0</v>
          </cell>
          <cell r="BK4136">
            <v>0</v>
          </cell>
          <cell r="BL4136">
            <v>0</v>
          </cell>
          <cell r="BM4136"/>
          <cell r="BN4136"/>
          <cell r="BO4136"/>
          <cell r="BP4136"/>
          <cell r="BR4136" t="str">
            <v>NOVO</v>
          </cell>
          <cell r="BT4136" t="str">
            <v>CLAMI CADEIRA</v>
          </cell>
          <cell r="BU4136" t="str">
            <v>CADEIRA FLORA (FL)</v>
          </cell>
        </row>
        <row r="4137">
          <cell r="H4137">
            <v>1</v>
          </cell>
          <cell r="O4137">
            <v>210386</v>
          </cell>
          <cell r="P4137"/>
          <cell r="Q4137" t="str">
            <v>EST CADEIRA GAVEA C/BRACO (MEL) COURO 20363</v>
          </cell>
          <cell r="R4137"/>
          <cell r="S4137"/>
          <cell r="T4137"/>
          <cell r="U4137">
            <v>0.5</v>
          </cell>
          <cell r="V4137">
            <v>0.63</v>
          </cell>
          <cell r="W4137">
            <v>0.87</v>
          </cell>
          <cell r="X4137">
            <v>0</v>
          </cell>
          <cell r="Y4137" t="str">
            <v>EST CADEIRA GAVEA C/BRACO (MEL) COURO 20363 - 0,5x0,63x0,87H</v>
          </cell>
          <cell r="Z4137">
            <v>6671.92</v>
          </cell>
          <cell r="AA4137">
            <v>0.65</v>
          </cell>
          <cell r="AB4137">
            <v>2335.1719999999996</v>
          </cell>
          <cell r="AC4137"/>
          <cell r="AD4137"/>
          <cell r="AE4137"/>
          <cell r="AF4137">
            <v>6671.92</v>
          </cell>
          <cell r="AG4137">
            <v>6671.92</v>
          </cell>
          <cell r="AH4137">
            <v>0</v>
          </cell>
          <cell r="AI4137">
            <v>6671.92</v>
          </cell>
          <cell r="AJ4137" t="str">
            <v>REF: 210386</v>
          </cell>
          <cell r="AK4137" t="str">
            <v>PRODUTO FORA DE LINHA</v>
          </cell>
          <cell r="AL4137">
            <v>210386</v>
          </cell>
          <cell r="AM4137" t="str">
            <v>EST CADEIRA GAVEA C/BRACO (MEL) COURO 20363</v>
          </cell>
          <cell r="AN4137"/>
          <cell r="AO4137">
            <v>0.5</v>
          </cell>
          <cell r="AP4137">
            <v>0.63</v>
          </cell>
          <cell r="AQ4137">
            <v>0.87</v>
          </cell>
          <cell r="AR4137">
            <v>0</v>
          </cell>
          <cell r="AS4137" t="str">
            <v>EST CADEIRA GAVEA C/BRACO (MEL) COURO 20363 - 0,5x0,63x0,87H</v>
          </cell>
          <cell r="AT4137">
            <v>6671.92</v>
          </cell>
          <cell r="AU4137">
            <v>6671.92</v>
          </cell>
          <cell r="AV4137">
            <v>6671.92</v>
          </cell>
          <cell r="AW4137">
            <v>0</v>
          </cell>
          <cell r="AX4137">
            <v>6671.92</v>
          </cell>
          <cell r="AY4137">
            <v>0</v>
          </cell>
          <cell r="AZ4137"/>
          <cell r="BA4137" t="str">
            <v/>
          </cell>
          <cell r="BB4137"/>
          <cell r="BC4137"/>
          <cell r="BD4137"/>
          <cell r="BE4137" t="str">
            <v/>
          </cell>
          <cell r="BF4137">
            <v>0</v>
          </cell>
          <cell r="BG4137" t="str">
            <v/>
          </cell>
          <cell r="BH4137" t="str">
            <v/>
          </cell>
          <cell r="BI4137">
            <v>14</v>
          </cell>
          <cell r="BJ4137" t="str">
            <v>0</v>
          </cell>
          <cell r="BK4137">
            <v>0</v>
          </cell>
          <cell r="BL4137">
            <v>0</v>
          </cell>
          <cell r="BM4137"/>
          <cell r="BN4137"/>
          <cell r="BO4137"/>
          <cell r="BP4137"/>
          <cell r="BR4137" t="str">
            <v>NOVO</v>
          </cell>
          <cell r="BT4137" t="str">
            <v>CLAMI CADEIRA</v>
          </cell>
          <cell r="BU4137" t="str">
            <v>CADEIRA GAVEA (FL)</v>
          </cell>
        </row>
        <row r="4138">
          <cell r="H4138">
            <v>1</v>
          </cell>
          <cell r="O4138">
            <v>206588</v>
          </cell>
          <cell r="P4138"/>
          <cell r="Q4138" t="str">
            <v>EST CADEIRA MADDA (ACO CARBONO LAMINADO NOGAL) TC 551</v>
          </cell>
          <cell r="R4138"/>
          <cell r="S4138"/>
          <cell r="T4138"/>
          <cell r="U4138">
            <v>0.64</v>
          </cell>
          <cell r="V4138">
            <v>0.57999999999999996</v>
          </cell>
          <cell r="W4138">
            <v>0.82</v>
          </cell>
          <cell r="X4138">
            <v>0</v>
          </cell>
          <cell r="Y4138" t="str">
            <v>EST CADEIRA MADDA (ACO CARBONO LAMINADO NOGAL) TC 551 - 0,64x0,58x0,82H</v>
          </cell>
          <cell r="Z4138">
            <v>6807.6</v>
          </cell>
          <cell r="AA4138">
            <v>0.65</v>
          </cell>
          <cell r="AB4138">
            <v>2382.66</v>
          </cell>
          <cell r="AC4138"/>
          <cell r="AD4138"/>
          <cell r="AE4138"/>
          <cell r="AF4138">
            <v>6807.6</v>
          </cell>
          <cell r="AG4138">
            <v>6807.6</v>
          </cell>
          <cell r="AH4138">
            <v>0</v>
          </cell>
          <cell r="AI4138">
            <v>6807.6</v>
          </cell>
          <cell r="AJ4138" t="str">
            <v>REF: 206588</v>
          </cell>
          <cell r="AK4138" t="str">
            <v>PRODUTO FORA DE LINHA</v>
          </cell>
          <cell r="AL4138">
            <v>206588</v>
          </cell>
          <cell r="AM4138" t="str">
            <v>EST CADEIRA MADDA (ACO CARBONO LAMINADO NOGAL) TC 551</v>
          </cell>
          <cell r="AN4138"/>
          <cell r="AO4138">
            <v>0.64</v>
          </cell>
          <cell r="AP4138">
            <v>0.57999999999999996</v>
          </cell>
          <cell r="AQ4138">
            <v>0.82</v>
          </cell>
          <cell r="AR4138">
            <v>0</v>
          </cell>
          <cell r="AS4138" t="str">
            <v>EST CADEIRA MADDA (ACO CARBONO LAMINADO NOGAL) TC 551 - 0,64x0,58x0,82H</v>
          </cell>
          <cell r="AT4138">
            <v>6807.6</v>
          </cell>
          <cell r="AU4138">
            <v>6807.6</v>
          </cell>
          <cell r="AV4138">
            <v>6807.6</v>
          </cell>
          <cell r="AW4138">
            <v>0</v>
          </cell>
          <cell r="AX4138">
            <v>6807.6</v>
          </cell>
          <cell r="AY4138">
            <v>0</v>
          </cell>
          <cell r="AZ4138"/>
          <cell r="BA4138" t="str">
            <v/>
          </cell>
          <cell r="BB4138"/>
          <cell r="BC4138"/>
          <cell r="BD4138"/>
          <cell r="BE4138" t="str">
            <v/>
          </cell>
          <cell r="BF4138">
            <v>0</v>
          </cell>
          <cell r="BG4138" t="str">
            <v/>
          </cell>
          <cell r="BH4138" t="str">
            <v/>
          </cell>
          <cell r="BI4138">
            <v>14</v>
          </cell>
          <cell r="BJ4138" t="str">
            <v>0</v>
          </cell>
          <cell r="BK4138">
            <v>0</v>
          </cell>
          <cell r="BL4138">
            <v>0</v>
          </cell>
          <cell r="BM4138"/>
          <cell r="BN4138"/>
          <cell r="BO4138"/>
          <cell r="BP4138"/>
          <cell r="BR4138" t="str">
            <v>NOVO</v>
          </cell>
          <cell r="BT4138" t="str">
            <v>CLAMI CADEIRA</v>
          </cell>
          <cell r="BU4138" t="str">
            <v>CADEIRA MADDA (FL)</v>
          </cell>
        </row>
        <row r="4139">
          <cell r="H4139">
            <v>1</v>
          </cell>
          <cell r="O4139">
            <v>203140</v>
          </cell>
          <cell r="P4139"/>
          <cell r="Q4139" t="str">
            <v>EST CADEIRA (C/B) VOGUE (MADEIRA IMBUIA MEL) TC G2228</v>
          </cell>
          <cell r="R4139"/>
          <cell r="S4139"/>
          <cell r="T4139"/>
          <cell r="U4139">
            <v>0.55000000000000004</v>
          </cell>
          <cell r="V4139">
            <v>0.51</v>
          </cell>
          <cell r="W4139">
            <v>0.91</v>
          </cell>
          <cell r="X4139">
            <v>0</v>
          </cell>
          <cell r="Y4139" t="str">
            <v>EST CADEIRA (C/B) VOGUE (MADEIRA IMBUIA MEL) TC G2228 - 0,55x0,51x0,91H</v>
          </cell>
          <cell r="Z4139">
            <v>3652.8</v>
          </cell>
          <cell r="AA4139">
            <v>0.65</v>
          </cell>
          <cell r="AB4139">
            <v>1278.48</v>
          </cell>
          <cell r="AC4139"/>
          <cell r="AD4139"/>
          <cell r="AE4139"/>
          <cell r="AF4139">
            <v>3652.8</v>
          </cell>
          <cell r="AG4139">
            <v>3652.8</v>
          </cell>
          <cell r="AH4139">
            <v>0</v>
          </cell>
          <cell r="AI4139">
            <v>3652.8</v>
          </cell>
          <cell r="AJ4139" t="str">
            <v>REF: 203140</v>
          </cell>
          <cell r="AK4139" t="str">
            <v>PRODUTO FORA DE LINHA</v>
          </cell>
          <cell r="AL4139">
            <v>203140</v>
          </cell>
          <cell r="AM4139" t="str">
            <v>EST CADEIRA (C/B) VOGUE (MADEIRA IMBUIA MEL) TC G2228</v>
          </cell>
          <cell r="AN4139"/>
          <cell r="AO4139">
            <v>0.55000000000000004</v>
          </cell>
          <cell r="AP4139">
            <v>0.51</v>
          </cell>
          <cell r="AQ4139">
            <v>0.91</v>
          </cell>
          <cell r="AR4139">
            <v>0</v>
          </cell>
          <cell r="AS4139" t="str">
            <v>EST CADEIRA (C/B) VOGUE (MADEIRA IMBUIA MEL) TC G2228 - 0,55x0,51x0,91H</v>
          </cell>
          <cell r="AT4139">
            <v>3652.8</v>
          </cell>
          <cell r="AU4139">
            <v>3652.8</v>
          </cell>
          <cell r="AV4139">
            <v>3652.8</v>
          </cell>
          <cell r="AW4139">
            <v>0</v>
          </cell>
          <cell r="AX4139">
            <v>3652.8</v>
          </cell>
          <cell r="AY4139">
            <v>0</v>
          </cell>
          <cell r="AZ4139"/>
          <cell r="BA4139" t="str">
            <v/>
          </cell>
          <cell r="BB4139"/>
          <cell r="BC4139"/>
          <cell r="BD4139"/>
          <cell r="BE4139" t="str">
            <v/>
          </cell>
          <cell r="BF4139">
            <v>0</v>
          </cell>
          <cell r="BG4139" t="str">
            <v/>
          </cell>
          <cell r="BH4139" t="str">
            <v/>
          </cell>
          <cell r="BI4139">
            <v>14</v>
          </cell>
          <cell r="BJ4139" t="str">
            <v>0</v>
          </cell>
          <cell r="BK4139">
            <v>0</v>
          </cell>
          <cell r="BL4139">
            <v>0</v>
          </cell>
          <cell r="BM4139"/>
          <cell r="BN4139"/>
          <cell r="BO4139"/>
          <cell r="BP4139"/>
          <cell r="BR4139" t="str">
            <v>NOVO</v>
          </cell>
          <cell r="BT4139" t="str">
            <v>CLAMI CADEIRA</v>
          </cell>
          <cell r="BU4139" t="str">
            <v>CADEIRA VOGUE (FL)</v>
          </cell>
        </row>
        <row r="4140">
          <cell r="H4140">
            <v>1</v>
          </cell>
          <cell r="O4140">
            <v>196057</v>
          </cell>
          <cell r="P4140"/>
          <cell r="Q4140" t="str">
            <v>EST MESA CENTRO BERTALHA (ALUMINIO CAPUCCINO)</v>
          </cell>
          <cell r="R4140"/>
          <cell r="S4140"/>
          <cell r="T4140"/>
          <cell r="U4140">
            <v>1.1000000000000001</v>
          </cell>
          <cell r="V4140">
            <v>1.1000000000000001</v>
          </cell>
          <cell r="W4140">
            <v>0.23</v>
          </cell>
          <cell r="X4140">
            <v>0</v>
          </cell>
          <cell r="Y4140" t="str">
            <v>EST MESA CENTRO BERTALHA (ALUMINIO CAPUCCINO) - 1,1x1,1x0,23H</v>
          </cell>
          <cell r="Z4140">
            <v>7055.97</v>
          </cell>
          <cell r="AA4140">
            <v>0.65</v>
          </cell>
          <cell r="AB4140">
            <v>2469.5895</v>
          </cell>
          <cell r="AC4140"/>
          <cell r="AD4140"/>
          <cell r="AE4140"/>
          <cell r="AF4140">
            <v>7055.97</v>
          </cell>
          <cell r="AG4140">
            <v>7055.97</v>
          </cell>
          <cell r="AH4140">
            <v>0</v>
          </cell>
          <cell r="AI4140">
            <v>7055.97</v>
          </cell>
          <cell r="AJ4140" t="str">
            <v>REF: 196057</v>
          </cell>
          <cell r="AK4140" t="str">
            <v>PRODUTO FORA DE LINHA</v>
          </cell>
          <cell r="AL4140">
            <v>196057</v>
          </cell>
          <cell r="AM4140" t="str">
            <v>EST MESA CENTRO BERTALHA (ALUMINIO CAPUCCINO)</v>
          </cell>
          <cell r="AN4140"/>
          <cell r="AO4140">
            <v>1.1000000000000001</v>
          </cell>
          <cell r="AP4140">
            <v>1.1000000000000001</v>
          </cell>
          <cell r="AQ4140">
            <v>0.23</v>
          </cell>
          <cell r="AR4140">
            <v>0</v>
          </cell>
          <cell r="AS4140" t="str">
            <v>EST MESA CENTRO BERTALHA (ALUMINIO CAPUCCINO) - 1,1x1,1x0,23H</v>
          </cell>
          <cell r="AT4140">
            <v>7055.97</v>
          </cell>
          <cell r="AU4140">
            <v>7055.97</v>
          </cell>
          <cell r="AV4140">
            <v>7055.97</v>
          </cell>
          <cell r="AW4140">
            <v>0</v>
          </cell>
          <cell r="AX4140">
            <v>7055.97</v>
          </cell>
          <cell r="AY4140">
            <v>0</v>
          </cell>
          <cell r="AZ4140"/>
          <cell r="BA4140" t="str">
            <v/>
          </cell>
          <cell r="BB4140"/>
          <cell r="BC4140"/>
          <cell r="BD4140"/>
          <cell r="BE4140" t="str">
            <v/>
          </cell>
          <cell r="BF4140">
            <v>0</v>
          </cell>
          <cell r="BG4140" t="str">
            <v/>
          </cell>
          <cell r="BH4140" t="str">
            <v/>
          </cell>
          <cell r="BI4140">
            <v>14</v>
          </cell>
          <cell r="BJ4140" t="str">
            <v>0</v>
          </cell>
          <cell r="BK4140">
            <v>0</v>
          </cell>
          <cell r="BL4140">
            <v>0</v>
          </cell>
          <cell r="BM4140"/>
          <cell r="BN4140"/>
          <cell r="BO4140"/>
          <cell r="BP4140"/>
          <cell r="BR4140" t="str">
            <v>NOVO</v>
          </cell>
          <cell r="BT4140" t="str">
            <v>CLAMI MESA CENTRO (AREA EXTERNA)</v>
          </cell>
          <cell r="BU4140" t="str">
            <v>MESA CENTRO BERTALHA (FL)</v>
          </cell>
        </row>
        <row r="4141">
          <cell r="H4141">
            <v>1</v>
          </cell>
          <cell r="O4141">
            <v>223874</v>
          </cell>
          <cell r="P4141"/>
          <cell r="Q4141" t="str">
            <v>EST MESA CENTRO CLOS (INOX JASPER) (LACA BRILHO H155)</v>
          </cell>
          <cell r="R4141"/>
          <cell r="S4141"/>
          <cell r="T4141"/>
          <cell r="U4141">
            <v>1.8</v>
          </cell>
          <cell r="V4141">
            <v>0.6</v>
          </cell>
          <cell r="W4141">
            <v>0.3</v>
          </cell>
          <cell r="X4141">
            <v>0</v>
          </cell>
          <cell r="Y4141" t="str">
            <v>EST MESA CENTRO CLOS (INOX JASPER) (LACA BRILHO H155) - 1,8x0,6x0,3H</v>
          </cell>
          <cell r="Z4141">
            <v>20570.28</v>
          </cell>
          <cell r="AA4141">
            <v>0.65</v>
          </cell>
          <cell r="AB4141">
            <v>7199.598</v>
          </cell>
          <cell r="AC4141"/>
          <cell r="AD4141"/>
          <cell r="AE4141"/>
          <cell r="AF4141">
            <v>20570.28</v>
          </cell>
          <cell r="AG4141">
            <v>20570.28</v>
          </cell>
          <cell r="AH4141">
            <v>0</v>
          </cell>
          <cell r="AI4141">
            <v>20570.28</v>
          </cell>
          <cell r="AJ4141" t="str">
            <v>REF: 223874</v>
          </cell>
          <cell r="AK4141" t="str">
            <v>PRODUTO FORA DE LINHA</v>
          </cell>
          <cell r="AL4141">
            <v>223874</v>
          </cell>
          <cell r="AM4141" t="str">
            <v>EST MESA CENTRO CLOS (INOX JASPER) (LACA BRILHO H155)</v>
          </cell>
          <cell r="AN4141"/>
          <cell r="AO4141">
            <v>1.8</v>
          </cell>
          <cell r="AP4141">
            <v>0.6</v>
          </cell>
          <cell r="AQ4141">
            <v>0.3</v>
          </cell>
          <cell r="AR4141">
            <v>0</v>
          </cell>
          <cell r="AS4141" t="str">
            <v>EST MESA CENTRO CLOS (INOX JASPER) (LACA BRILHO H155) - 1,8x0,6x0,3H</v>
          </cell>
          <cell r="AT4141">
            <v>20570.28</v>
          </cell>
          <cell r="AU4141">
            <v>20570.28</v>
          </cell>
          <cell r="AV4141">
            <v>20570.28</v>
          </cell>
          <cell r="AW4141">
            <v>0</v>
          </cell>
          <cell r="AX4141">
            <v>20570.28</v>
          </cell>
          <cell r="AY4141">
            <v>0</v>
          </cell>
          <cell r="AZ4141"/>
          <cell r="BA4141" t="str">
            <v/>
          </cell>
          <cell r="BB4141"/>
          <cell r="BC4141"/>
          <cell r="BD4141"/>
          <cell r="BE4141" t="str">
            <v/>
          </cell>
          <cell r="BF4141">
            <v>0</v>
          </cell>
          <cell r="BG4141" t="str">
            <v/>
          </cell>
          <cell r="BH4141" t="str">
            <v/>
          </cell>
          <cell r="BI4141">
            <v>14</v>
          </cell>
          <cell r="BJ4141" t="str">
            <v>0</v>
          </cell>
          <cell r="BK4141">
            <v>0</v>
          </cell>
          <cell r="BL4141">
            <v>0</v>
          </cell>
          <cell r="BM4141"/>
          <cell r="BN4141"/>
          <cell r="BO4141"/>
          <cell r="BP4141"/>
          <cell r="BR4141" t="str">
            <v>NOVO</v>
          </cell>
          <cell r="BT4141" t="str">
            <v>CLAMI MESA CENTRO</v>
          </cell>
          <cell r="BU4141" t="str">
            <v>MESA CENTRO CLOS (FL)</v>
          </cell>
        </row>
        <row r="4142">
          <cell r="H4142">
            <v>1</v>
          </cell>
          <cell r="O4142">
            <v>205161</v>
          </cell>
          <cell r="P4142"/>
          <cell r="Q4142" t="str">
            <v>EST MESA CENTRO KOBO (DUPLA) (LACA H155 | LEGNO)</v>
          </cell>
          <cell r="R4142"/>
          <cell r="S4142"/>
          <cell r="T4142"/>
          <cell r="U4142">
            <v>1.9</v>
          </cell>
          <cell r="V4142">
            <v>1</v>
          </cell>
          <cell r="W4142">
            <v>0.34</v>
          </cell>
          <cell r="X4142">
            <v>0</v>
          </cell>
          <cell r="Y4142" t="str">
            <v>EST MESA CENTRO KOBO (DUPLA) (LACA H155 | LEGNO) - 1,9x1x0,34H</v>
          </cell>
          <cell r="Z4142">
            <v>16427.71</v>
          </cell>
          <cell r="AA4142">
            <v>0.65</v>
          </cell>
          <cell r="AB4142">
            <v>5749.6984999999986</v>
          </cell>
          <cell r="AC4142"/>
          <cell r="AD4142"/>
          <cell r="AE4142"/>
          <cell r="AF4142">
            <v>16427.71</v>
          </cell>
          <cell r="AG4142">
            <v>16427.71</v>
          </cell>
          <cell r="AH4142">
            <v>0</v>
          </cell>
          <cell r="AI4142">
            <v>16427.71</v>
          </cell>
          <cell r="AJ4142" t="str">
            <v>REF: 205161</v>
          </cell>
          <cell r="AK4142" t="str">
            <v>PRODUTO FORA DE LINHA</v>
          </cell>
          <cell r="AL4142">
            <v>205161</v>
          </cell>
          <cell r="AM4142" t="str">
            <v>EST MESA CENTRO KOBO (DUPLA) (LACA H155 | LEGNO)</v>
          </cell>
          <cell r="AN4142"/>
          <cell r="AO4142">
            <v>1.9</v>
          </cell>
          <cell r="AP4142">
            <v>1</v>
          </cell>
          <cell r="AQ4142">
            <v>0.34</v>
          </cell>
          <cell r="AR4142">
            <v>0</v>
          </cell>
          <cell r="AS4142" t="str">
            <v>EST MESA CENTRO KOBO (DUPLA) (LACA H155 | LEGNO) - 1,9x1x0,34H</v>
          </cell>
          <cell r="AT4142">
            <v>16427.71</v>
          </cell>
          <cell r="AU4142">
            <v>16427.71</v>
          </cell>
          <cell r="AV4142">
            <v>16427.71</v>
          </cell>
          <cell r="AW4142">
            <v>0</v>
          </cell>
          <cell r="AX4142">
            <v>16427.71</v>
          </cell>
          <cell r="AY4142">
            <v>0</v>
          </cell>
          <cell r="AZ4142"/>
          <cell r="BA4142" t="str">
            <v/>
          </cell>
          <cell r="BB4142"/>
          <cell r="BC4142"/>
          <cell r="BD4142"/>
          <cell r="BE4142" t="str">
            <v/>
          </cell>
          <cell r="BF4142">
            <v>0</v>
          </cell>
          <cell r="BG4142" t="str">
            <v/>
          </cell>
          <cell r="BH4142" t="str">
            <v/>
          </cell>
          <cell r="BI4142">
            <v>14</v>
          </cell>
          <cell r="BJ4142" t="str">
            <v>0</v>
          </cell>
          <cell r="BK4142">
            <v>0</v>
          </cell>
          <cell r="BL4142">
            <v>0</v>
          </cell>
          <cell r="BM4142"/>
          <cell r="BN4142"/>
          <cell r="BO4142"/>
          <cell r="BP4142"/>
          <cell r="BR4142" t="str">
            <v>NOVO</v>
          </cell>
          <cell r="BT4142" t="str">
            <v>CLAMI MESA CENTRO</v>
          </cell>
          <cell r="BU4142" t="str">
            <v>MESA CENTRO KOBO (FL)</v>
          </cell>
        </row>
        <row r="4143">
          <cell r="H4143">
            <v>1</v>
          </cell>
          <cell r="O4143">
            <v>191066</v>
          </cell>
          <cell r="P4143"/>
          <cell r="Q4143" t="str">
            <v>EST POLTRONA DIONE (PES REVESTIDOS) TC 647-B4</v>
          </cell>
          <cell r="R4143"/>
          <cell r="S4143"/>
          <cell r="T4143"/>
          <cell r="U4143">
            <v>1.2</v>
          </cell>
          <cell r="V4143">
            <v>0.98</v>
          </cell>
          <cell r="W4143">
            <v>0.85</v>
          </cell>
          <cell r="X4143">
            <v>0</v>
          </cell>
          <cell r="Y4143" t="str">
            <v>EST POLTRONA DIONE (PES REVESTIDOS) TC 647-B4 - 1,2x0,98x0,85H</v>
          </cell>
          <cell r="Z4143">
            <v>14776.39</v>
          </cell>
          <cell r="AA4143">
            <v>0.65</v>
          </cell>
          <cell r="AB4143">
            <v>5171.7364999999991</v>
          </cell>
          <cell r="AC4143"/>
          <cell r="AD4143"/>
          <cell r="AE4143"/>
          <cell r="AF4143">
            <v>14776.39</v>
          </cell>
          <cell r="AG4143">
            <v>14776.39</v>
          </cell>
          <cell r="AH4143">
            <v>0</v>
          </cell>
          <cell r="AI4143">
            <v>14776.39</v>
          </cell>
          <cell r="AJ4143" t="str">
            <v>REF: 191066</v>
          </cell>
          <cell r="AK4143" t="str">
            <v>PRODUTO FORA DE LINHA</v>
          </cell>
          <cell r="AL4143">
            <v>191066</v>
          </cell>
          <cell r="AM4143" t="str">
            <v>EST POLTRONA DIONE (PES REVESTIDOS) TC 647-B4</v>
          </cell>
          <cell r="AN4143"/>
          <cell r="AO4143">
            <v>1.2</v>
          </cell>
          <cell r="AP4143">
            <v>0.98</v>
          </cell>
          <cell r="AQ4143">
            <v>0.85</v>
          </cell>
          <cell r="AR4143">
            <v>0</v>
          </cell>
          <cell r="AS4143" t="str">
            <v>EST POLTRONA DIONE (PES REVESTIDOS) TC 647-B4 - 1,2x0,98x0,85H</v>
          </cell>
          <cell r="AT4143">
            <v>14776.39</v>
          </cell>
          <cell r="AU4143">
            <v>14776.39</v>
          </cell>
          <cell r="AV4143">
            <v>14776.39</v>
          </cell>
          <cell r="AW4143">
            <v>0</v>
          </cell>
          <cell r="AX4143">
            <v>14776.39</v>
          </cell>
          <cell r="AY4143">
            <v>0</v>
          </cell>
          <cell r="AZ4143"/>
          <cell r="BA4143" t="str">
            <v/>
          </cell>
          <cell r="BB4143"/>
          <cell r="BC4143"/>
          <cell r="BD4143"/>
          <cell r="BE4143" t="str">
            <v/>
          </cell>
          <cell r="BF4143">
            <v>0</v>
          </cell>
          <cell r="BG4143" t="str">
            <v/>
          </cell>
          <cell r="BH4143" t="str">
            <v/>
          </cell>
          <cell r="BI4143">
            <v>14</v>
          </cell>
          <cell r="BJ4143" t="str">
            <v>0</v>
          </cell>
          <cell r="BK4143">
            <v>0</v>
          </cell>
          <cell r="BL4143">
            <v>0</v>
          </cell>
          <cell r="BM4143"/>
          <cell r="BN4143"/>
          <cell r="BO4143"/>
          <cell r="BP4143"/>
          <cell r="BR4143" t="str">
            <v>NOVO</v>
          </cell>
          <cell r="BT4143" t="str">
            <v>CLAMI POLTRONA</v>
          </cell>
          <cell r="BU4143" t="str">
            <v>POLTRONA DIONE (FL)</v>
          </cell>
        </row>
        <row r="4144">
          <cell r="H4144">
            <v>1</v>
          </cell>
          <cell r="O4144">
            <v>113388</v>
          </cell>
          <cell r="P4144"/>
          <cell r="Q4144" t="str">
            <v>EST BANQUETA BAR ELDORADO (CATUABA AVELUDADA) (DET INOX)</v>
          </cell>
          <cell r="R4144"/>
          <cell r="S4144"/>
          <cell r="T4144"/>
          <cell r="U4144">
            <v>0</v>
          </cell>
          <cell r="V4144">
            <v>0</v>
          </cell>
          <cell r="W4144">
            <v>0</v>
          </cell>
          <cell r="X4144">
            <v>0</v>
          </cell>
          <cell r="Y4144" t="str">
            <v>EST BANQUETA BAR ELDORADO (CATUABA AVELUDADA) (DET INOX) - Ø0x0H</v>
          </cell>
          <cell r="Z4144">
            <v>5622.09</v>
          </cell>
          <cell r="AA4144">
            <v>0.75</v>
          </cell>
          <cell r="AB4144">
            <v>1405.5225</v>
          </cell>
          <cell r="AC4144"/>
          <cell r="AD4144"/>
          <cell r="AE4144"/>
          <cell r="AF4144">
            <v>5622.09</v>
          </cell>
          <cell r="AG4144">
            <v>5622.09</v>
          </cell>
          <cell r="AH4144">
            <v>0</v>
          </cell>
          <cell r="AI4144">
            <v>5622.09</v>
          </cell>
          <cell r="AJ4144" t="str">
            <v>REF: 113388</v>
          </cell>
          <cell r="AK4144" t="str">
            <v>PRODUTO FORA DE LINHA</v>
          </cell>
          <cell r="AL4144">
            <v>113388</v>
          </cell>
          <cell r="AM4144" t="str">
            <v>EST BANQUETA BAR ELDORADO (CATUABA AVELUDADA) (DET INOX)</v>
          </cell>
          <cell r="AN4144"/>
          <cell r="AO4144">
            <v>0</v>
          </cell>
          <cell r="AP4144">
            <v>0</v>
          </cell>
          <cell r="AQ4144">
            <v>0</v>
          </cell>
          <cell r="AR4144">
            <v>0</v>
          </cell>
          <cell r="AS4144" t="str">
            <v>EST BANQUETA BAR ELDORADO (CATUABA AVELUDADA) (DET INOX) - Ø0x0H</v>
          </cell>
          <cell r="AT4144">
            <v>5622.09</v>
          </cell>
          <cell r="AU4144">
            <v>5622.09</v>
          </cell>
          <cell r="AV4144">
            <v>5622.09</v>
          </cell>
          <cell r="AW4144">
            <v>0</v>
          </cell>
          <cell r="AX4144">
            <v>5622.09</v>
          </cell>
          <cell r="AY4144">
            <v>0</v>
          </cell>
          <cell r="AZ4144"/>
          <cell r="BA4144" t="str">
            <v/>
          </cell>
          <cell r="BB4144"/>
          <cell r="BC4144"/>
          <cell r="BD4144"/>
          <cell r="BE4144" t="str">
            <v/>
          </cell>
          <cell r="BF4144">
            <v>0</v>
          </cell>
          <cell r="BG4144" t="str">
            <v/>
          </cell>
          <cell r="BH4144" t="str">
            <v/>
          </cell>
          <cell r="BI4144">
            <v>14</v>
          </cell>
          <cell r="BJ4144" t="str">
            <v>0</v>
          </cell>
          <cell r="BK4144">
            <v>0</v>
          </cell>
          <cell r="BL4144">
            <v>0</v>
          </cell>
          <cell r="BM4144"/>
          <cell r="BN4144"/>
          <cell r="BO4144"/>
          <cell r="BP4144"/>
          <cell r="BR4144" t="str">
            <v>NOVO</v>
          </cell>
          <cell r="BT4144" t="str">
            <v>CLAMI BANQUETA BAR</v>
          </cell>
          <cell r="BU4144" t="str">
            <v>BANQUETA BAR ELDORADO (FL)</v>
          </cell>
        </row>
        <row r="4145">
          <cell r="H4145">
            <v>1</v>
          </cell>
          <cell r="O4145">
            <v>196058</v>
          </cell>
          <cell r="P4145"/>
          <cell r="Q4145" t="str">
            <v>EST POLTRONA EIXO (CAPUCCINO) (FB44/FB42) TC Q151</v>
          </cell>
          <cell r="R4145"/>
          <cell r="S4145"/>
          <cell r="T4145"/>
          <cell r="U4145">
            <v>0.7</v>
          </cell>
          <cell r="V4145">
            <v>0.7</v>
          </cell>
          <cell r="W4145">
            <v>0.78</v>
          </cell>
          <cell r="X4145">
            <v>0</v>
          </cell>
          <cell r="Y4145" t="str">
            <v>EST POLTRONA EIXO (CAPUCCINO) (FB44/FB42) TC Q151 - 0,7x0,7x0,78H</v>
          </cell>
          <cell r="Z4145">
            <v>9178.99</v>
          </cell>
          <cell r="AA4145">
            <v>0.65</v>
          </cell>
          <cell r="AB4145">
            <v>3212.6464999999998</v>
          </cell>
          <cell r="AC4145"/>
          <cell r="AD4145"/>
          <cell r="AE4145"/>
          <cell r="AF4145">
            <v>9178.99</v>
          </cell>
          <cell r="AG4145">
            <v>9178.99</v>
          </cell>
          <cell r="AH4145">
            <v>0</v>
          </cell>
          <cell r="AI4145">
            <v>9178.99</v>
          </cell>
          <cell r="AJ4145" t="str">
            <v>REF: 196058</v>
          </cell>
          <cell r="AK4145" t="str">
            <v>PRODUTO FORA DE LINHA</v>
          </cell>
          <cell r="AL4145">
            <v>196058</v>
          </cell>
          <cell r="AM4145" t="str">
            <v>EST POLTRONA EIXO (CAPUCCINO) (FB44/FB42) TC Q151</v>
          </cell>
          <cell r="AN4145"/>
          <cell r="AO4145">
            <v>0.7</v>
          </cell>
          <cell r="AP4145">
            <v>0.7</v>
          </cell>
          <cell r="AQ4145">
            <v>0.78</v>
          </cell>
          <cell r="AR4145">
            <v>0</v>
          </cell>
          <cell r="AS4145" t="str">
            <v>EST POLTRONA EIXO (CAPUCCINO) (FB44/FB42) TC Q151 - 0,7x0,7x0,78H</v>
          </cell>
          <cell r="AT4145">
            <v>9178.99</v>
          </cell>
          <cell r="AU4145">
            <v>9178.99</v>
          </cell>
          <cell r="AV4145">
            <v>9178.99</v>
          </cell>
          <cell r="AW4145">
            <v>0</v>
          </cell>
          <cell r="AX4145">
            <v>9178.99</v>
          </cell>
          <cell r="AY4145">
            <v>0</v>
          </cell>
          <cell r="AZ4145"/>
          <cell r="BA4145" t="str">
            <v/>
          </cell>
          <cell r="BB4145"/>
          <cell r="BC4145"/>
          <cell r="BD4145"/>
          <cell r="BE4145" t="str">
            <v/>
          </cell>
          <cell r="BF4145">
            <v>0</v>
          </cell>
          <cell r="BG4145" t="str">
            <v/>
          </cell>
          <cell r="BH4145" t="str">
            <v/>
          </cell>
          <cell r="BI4145">
            <v>14</v>
          </cell>
          <cell r="BJ4145" t="str">
            <v>0</v>
          </cell>
          <cell r="BK4145">
            <v>0</v>
          </cell>
          <cell r="BL4145">
            <v>0</v>
          </cell>
          <cell r="BM4145"/>
          <cell r="BN4145"/>
          <cell r="BO4145"/>
          <cell r="BP4145"/>
          <cell r="BR4145" t="str">
            <v>NOVO</v>
          </cell>
          <cell r="BT4145" t="str">
            <v>CLAMI POLTRONA</v>
          </cell>
          <cell r="BU4145" t="str">
            <v>POLTRONA EIXO (FL)</v>
          </cell>
        </row>
        <row r="4146">
          <cell r="H4146">
            <v>1</v>
          </cell>
          <cell r="O4146">
            <v>151597</v>
          </cell>
          <cell r="P4146"/>
          <cell r="Q4146" t="str">
            <v>EST APARADOR BALI (TABOA TRANCADA NATURAL)</v>
          </cell>
          <cell r="R4146"/>
          <cell r="S4146"/>
          <cell r="T4146"/>
          <cell r="U4146">
            <v>1.8</v>
          </cell>
          <cell r="V4146">
            <v>0.45</v>
          </cell>
          <cell r="W4146">
            <v>0.8</v>
          </cell>
          <cell r="X4146">
            <v>0</v>
          </cell>
          <cell r="Y4146" t="str">
            <v>EST APARADOR BALI (TABOA TRANCADA NATURAL) - 1,8x0,45x0,8H</v>
          </cell>
          <cell r="Z4146">
            <v>9354.4599999999991</v>
          </cell>
          <cell r="AA4146">
            <v>0.7</v>
          </cell>
          <cell r="AB4146">
            <v>2806.3379999999997</v>
          </cell>
          <cell r="AC4146"/>
          <cell r="AD4146"/>
          <cell r="AE4146"/>
          <cell r="AF4146">
            <v>9354.4599999999991</v>
          </cell>
          <cell r="AG4146">
            <v>9354.4599999999991</v>
          </cell>
          <cell r="AH4146">
            <v>0</v>
          </cell>
          <cell r="AI4146">
            <v>9354.4599999999991</v>
          </cell>
          <cell r="AJ4146" t="str">
            <v>REF: 151597</v>
          </cell>
          <cell r="AK4146" t="str">
            <v>PRODUTO FORA DE LINHA</v>
          </cell>
          <cell r="AL4146">
            <v>151597</v>
          </cell>
          <cell r="AM4146" t="str">
            <v>EST APARADOR BALI (TABOA TRANCADA NATURAL)</v>
          </cell>
          <cell r="AN4146"/>
          <cell r="AO4146">
            <v>1.8</v>
          </cell>
          <cell r="AP4146">
            <v>0.45</v>
          </cell>
          <cell r="AQ4146">
            <v>0.8</v>
          </cell>
          <cell r="AR4146">
            <v>0</v>
          </cell>
          <cell r="AS4146" t="str">
            <v>EST APARADOR BALI (TABOA TRANCADA NATURAL) - 1,8x0,45x0,8H</v>
          </cell>
          <cell r="AT4146">
            <v>9354.4599999999991</v>
          </cell>
          <cell r="AU4146">
            <v>9354.4599999999991</v>
          </cell>
          <cell r="AV4146">
            <v>9354.4599999999991</v>
          </cell>
          <cell r="AW4146">
            <v>0</v>
          </cell>
          <cell r="AX4146">
            <v>9354.4599999999991</v>
          </cell>
          <cell r="AY4146">
            <v>0</v>
          </cell>
          <cell r="AZ4146"/>
          <cell r="BA4146" t="str">
            <v/>
          </cell>
          <cell r="BB4146"/>
          <cell r="BC4146"/>
          <cell r="BD4146"/>
          <cell r="BE4146" t="str">
            <v/>
          </cell>
          <cell r="BF4146">
            <v>0</v>
          </cell>
          <cell r="BG4146" t="str">
            <v/>
          </cell>
          <cell r="BH4146" t="str">
            <v/>
          </cell>
          <cell r="BI4146">
            <v>14</v>
          </cell>
          <cell r="BJ4146" t="str">
            <v>0</v>
          </cell>
          <cell r="BK4146">
            <v>0</v>
          </cell>
          <cell r="BL4146">
            <v>0</v>
          </cell>
          <cell r="BM4146"/>
          <cell r="BN4146"/>
          <cell r="BO4146"/>
          <cell r="BP4146"/>
          <cell r="BR4146" t="str">
            <v>NOVO</v>
          </cell>
          <cell r="BT4146" t="str">
            <v>CLAMI APARADOR</v>
          </cell>
          <cell r="BU4146" t="str">
            <v>APARADOR BALI (FL)</v>
          </cell>
        </row>
        <row r="4147">
          <cell r="H4147">
            <v>1</v>
          </cell>
          <cell r="O4147">
            <v>203827</v>
          </cell>
          <cell r="P4147"/>
          <cell r="Q4147" t="str">
            <v>EST APARADOR NEST (LACA BRILHO METALIZADA CHAMPAGNE)</v>
          </cell>
          <cell r="R4147"/>
          <cell r="S4147"/>
          <cell r="T4147"/>
          <cell r="U4147">
            <v>1.5</v>
          </cell>
          <cell r="V4147">
            <v>0.4</v>
          </cell>
          <cell r="W4147">
            <v>0.76</v>
          </cell>
          <cell r="X4147">
            <v>0</v>
          </cell>
          <cell r="Y4147" t="str">
            <v>EST APARADOR NEST (LACA BRILHO METALIZADA CHAMPAGNE) - 1,5x0,4x0,76H</v>
          </cell>
          <cell r="Z4147">
            <v>12529.52</v>
          </cell>
          <cell r="AA4147">
            <v>0.7</v>
          </cell>
          <cell r="AB4147">
            <v>3758.8560000000016</v>
          </cell>
          <cell r="AC4147"/>
          <cell r="AD4147"/>
          <cell r="AE4147"/>
          <cell r="AF4147">
            <v>12529.52</v>
          </cell>
          <cell r="AG4147">
            <v>12529.52</v>
          </cell>
          <cell r="AH4147">
            <v>0</v>
          </cell>
          <cell r="AI4147">
            <v>12529.52</v>
          </cell>
          <cell r="AJ4147" t="str">
            <v>REF: 203827</v>
          </cell>
          <cell r="AK4147" t="str">
            <v>PRODUTO FORA DE LINHA</v>
          </cell>
          <cell r="AL4147">
            <v>203827</v>
          </cell>
          <cell r="AM4147" t="str">
            <v>EST APARADOR NEST (LACA BRILHO METALIZADA CHAMPAGNE)</v>
          </cell>
          <cell r="AN4147"/>
          <cell r="AO4147">
            <v>1.5</v>
          </cell>
          <cell r="AP4147">
            <v>0.4</v>
          </cell>
          <cell r="AQ4147">
            <v>0.76</v>
          </cell>
          <cell r="AR4147">
            <v>0</v>
          </cell>
          <cell r="AS4147" t="str">
            <v>EST APARADOR NEST (LACA BRILHO METALIZADA CHAMPAGNE) - 1,5x0,4x0,76H</v>
          </cell>
          <cell r="AT4147">
            <v>12529.52</v>
          </cell>
          <cell r="AU4147">
            <v>12529.52</v>
          </cell>
          <cell r="AV4147">
            <v>12529.52</v>
          </cell>
          <cell r="AW4147">
            <v>0</v>
          </cell>
          <cell r="AX4147">
            <v>12529.52</v>
          </cell>
          <cell r="AY4147">
            <v>0</v>
          </cell>
          <cell r="AZ4147"/>
          <cell r="BA4147" t="str">
            <v/>
          </cell>
          <cell r="BB4147"/>
          <cell r="BC4147"/>
          <cell r="BD4147"/>
          <cell r="BE4147" t="str">
            <v/>
          </cell>
          <cell r="BF4147">
            <v>0</v>
          </cell>
          <cell r="BG4147" t="str">
            <v/>
          </cell>
          <cell r="BH4147" t="str">
            <v/>
          </cell>
          <cell r="BI4147">
            <v>14</v>
          </cell>
          <cell r="BJ4147" t="str">
            <v>0</v>
          </cell>
          <cell r="BK4147">
            <v>0</v>
          </cell>
          <cell r="BL4147">
            <v>0</v>
          </cell>
          <cell r="BM4147"/>
          <cell r="BN4147"/>
          <cell r="BO4147"/>
          <cell r="BP4147"/>
          <cell r="BR4147" t="str">
            <v>NOVO</v>
          </cell>
          <cell r="BT4147" t="str">
            <v>CLAMI APARADOR</v>
          </cell>
          <cell r="BU4147" t="str">
            <v>APARADOR NEST (FL)</v>
          </cell>
        </row>
        <row r="4148">
          <cell r="H4148">
            <v>1</v>
          </cell>
          <cell r="O4148">
            <v>163804</v>
          </cell>
          <cell r="P4148"/>
          <cell r="Q4148" t="str">
            <v>EST APARADOR RIOS (MEL FOSCO)</v>
          </cell>
          <cell r="R4148"/>
          <cell r="S4148"/>
          <cell r="T4148"/>
          <cell r="U4148">
            <v>2.2999999999999998</v>
          </cell>
          <cell r="V4148">
            <v>0.4</v>
          </cell>
          <cell r="W4148">
            <v>0.76</v>
          </cell>
          <cell r="X4148">
            <v>0</v>
          </cell>
          <cell r="Y4148" t="str">
            <v>EST APARADOR RIOS (MEL FOSCO) - 2,3x0,4x0,76H</v>
          </cell>
          <cell r="Z4148">
            <v>10540.55</v>
          </cell>
          <cell r="AA4148">
            <v>0.7</v>
          </cell>
          <cell r="AB4148">
            <v>3162.165</v>
          </cell>
          <cell r="AC4148"/>
          <cell r="AD4148"/>
          <cell r="AE4148"/>
          <cell r="AF4148">
            <v>10540.55</v>
          </cell>
          <cell r="AG4148">
            <v>10540.55</v>
          </cell>
          <cell r="AH4148">
            <v>0</v>
          </cell>
          <cell r="AI4148">
            <v>10540.55</v>
          </cell>
          <cell r="AJ4148" t="str">
            <v>REF: 163804</v>
          </cell>
          <cell r="AK4148" t="str">
            <v>PRODUTO FORA DE LINHA</v>
          </cell>
          <cell r="AL4148">
            <v>163804</v>
          </cell>
          <cell r="AM4148" t="str">
            <v>EST APARADOR RIOS (MEL FOSCO)</v>
          </cell>
          <cell r="AN4148"/>
          <cell r="AO4148">
            <v>2.2999999999999998</v>
          </cell>
          <cell r="AP4148">
            <v>0.4</v>
          </cell>
          <cell r="AQ4148">
            <v>0.76</v>
          </cell>
          <cell r="AR4148">
            <v>0</v>
          </cell>
          <cell r="AS4148" t="str">
            <v>EST APARADOR RIOS (MEL FOSCO) - 2,3x0,4x0,76H</v>
          </cell>
          <cell r="AT4148">
            <v>10540.55</v>
          </cell>
          <cell r="AU4148">
            <v>10540.55</v>
          </cell>
          <cell r="AV4148">
            <v>10540.55</v>
          </cell>
          <cell r="AW4148">
            <v>0</v>
          </cell>
          <cell r="AX4148">
            <v>10540.55</v>
          </cell>
          <cell r="AY4148">
            <v>0</v>
          </cell>
          <cell r="AZ4148"/>
          <cell r="BA4148" t="str">
            <v/>
          </cell>
          <cell r="BB4148"/>
          <cell r="BC4148"/>
          <cell r="BD4148"/>
          <cell r="BE4148" t="str">
            <v/>
          </cell>
          <cell r="BF4148">
            <v>0</v>
          </cell>
          <cell r="BG4148" t="str">
            <v/>
          </cell>
          <cell r="BH4148" t="str">
            <v/>
          </cell>
          <cell r="BI4148">
            <v>14</v>
          </cell>
          <cell r="BJ4148" t="str">
            <v>0</v>
          </cell>
          <cell r="BK4148">
            <v>0</v>
          </cell>
          <cell r="BL4148">
            <v>0</v>
          </cell>
          <cell r="BM4148"/>
          <cell r="BN4148"/>
          <cell r="BO4148"/>
          <cell r="BP4148"/>
          <cell r="BR4148" t="str">
            <v>NOVO</v>
          </cell>
          <cell r="BT4148" t="str">
            <v>CLAMI APARADOR</v>
          </cell>
          <cell r="BU4148" t="str">
            <v>APARADOR RIOS (FL)</v>
          </cell>
        </row>
        <row r="4149">
          <cell r="H4149">
            <v>1</v>
          </cell>
          <cell r="O4149">
            <v>151719</v>
          </cell>
          <cell r="P4149"/>
          <cell r="Q4149" t="str">
            <v>EST APARADOR VILALBA (LACA BRILHO GRAFITE METALIZADA)</v>
          </cell>
          <cell r="R4149"/>
          <cell r="S4149"/>
          <cell r="T4149"/>
          <cell r="U4149">
            <v>2</v>
          </cell>
          <cell r="V4149">
            <v>0.55000000000000004</v>
          </cell>
          <cell r="W4149">
            <v>0.76</v>
          </cell>
          <cell r="X4149">
            <v>0</v>
          </cell>
          <cell r="Y4149" t="str">
            <v>EST APARADOR VILALBA (LACA BRILHO GRAFITE METALIZADA) - 2x0,55x0,76H</v>
          </cell>
          <cell r="Z4149">
            <v>33076.089999999997</v>
          </cell>
          <cell r="AA4149">
            <v>0.7</v>
          </cell>
          <cell r="AB4149">
            <v>9922.8270000000011</v>
          </cell>
          <cell r="AC4149"/>
          <cell r="AD4149"/>
          <cell r="AE4149"/>
          <cell r="AF4149">
            <v>33076.089999999997</v>
          </cell>
          <cell r="AG4149">
            <v>33076.089999999997</v>
          </cell>
          <cell r="AH4149">
            <v>0</v>
          </cell>
          <cell r="AI4149">
            <v>33076.089999999997</v>
          </cell>
          <cell r="AJ4149" t="str">
            <v>REF: 151719</v>
          </cell>
          <cell r="AK4149" t="str">
            <v>PRODUTO FORA DE LINHA</v>
          </cell>
          <cell r="AL4149">
            <v>151719</v>
          </cell>
          <cell r="AM4149" t="str">
            <v>EST APARADOR VILALBA (LACA BRILHO GRAFITE METALIZADA)</v>
          </cell>
          <cell r="AN4149"/>
          <cell r="AO4149">
            <v>2</v>
          </cell>
          <cell r="AP4149">
            <v>0.55000000000000004</v>
          </cell>
          <cell r="AQ4149">
            <v>0.76</v>
          </cell>
          <cell r="AR4149">
            <v>0</v>
          </cell>
          <cell r="AS4149" t="str">
            <v>EST APARADOR VILALBA (LACA BRILHO GRAFITE METALIZADA) - 2x0,55x0,76H</v>
          </cell>
          <cell r="AT4149">
            <v>33076.089999999997</v>
          </cell>
          <cell r="AU4149">
            <v>33076.089999999997</v>
          </cell>
          <cell r="AV4149">
            <v>33076.089999999997</v>
          </cell>
          <cell r="AW4149">
            <v>0</v>
          </cell>
          <cell r="AX4149">
            <v>33076.089999999997</v>
          </cell>
          <cell r="AY4149">
            <v>0</v>
          </cell>
          <cell r="AZ4149"/>
          <cell r="BA4149" t="str">
            <v/>
          </cell>
          <cell r="BB4149"/>
          <cell r="BC4149"/>
          <cell r="BD4149"/>
          <cell r="BE4149" t="str">
            <v/>
          </cell>
          <cell r="BF4149">
            <v>0</v>
          </cell>
          <cell r="BG4149" t="str">
            <v/>
          </cell>
          <cell r="BH4149" t="str">
            <v/>
          </cell>
          <cell r="BI4149">
            <v>14</v>
          </cell>
          <cell r="BJ4149" t="str">
            <v>0</v>
          </cell>
          <cell r="BK4149">
            <v>0</v>
          </cell>
          <cell r="BL4149">
            <v>0</v>
          </cell>
          <cell r="BM4149"/>
          <cell r="BN4149"/>
          <cell r="BO4149"/>
          <cell r="BP4149"/>
          <cell r="BR4149" t="str">
            <v>NOVO</v>
          </cell>
          <cell r="BT4149" t="str">
            <v>CLAMI APARADOR</v>
          </cell>
          <cell r="BU4149" t="str">
            <v>APARADOR VILALBA (FL)</v>
          </cell>
        </row>
        <row r="4150">
          <cell r="H4150">
            <v>1</v>
          </cell>
          <cell r="O4150">
            <v>142210</v>
          </cell>
          <cell r="P4150"/>
          <cell r="Q4150" t="str">
            <v>EST BANCO BETA (LACA BRILHO N109)</v>
          </cell>
          <cell r="R4150"/>
          <cell r="S4150"/>
          <cell r="T4150"/>
          <cell r="U4150">
            <v>0.45</v>
          </cell>
          <cell r="V4150">
            <v>0.45</v>
          </cell>
          <cell r="W4150">
            <v>0.45</v>
          </cell>
          <cell r="X4150">
            <v>0</v>
          </cell>
          <cell r="Y4150" t="str">
            <v>EST BANCO BETA (LACA BRILHO N109) - 0,45x0,45x0,45H</v>
          </cell>
          <cell r="Z4150">
            <v>4935.9799999999996</v>
          </cell>
          <cell r="AA4150">
            <v>0.7</v>
          </cell>
          <cell r="AB4150">
            <v>1480.7939999999999</v>
          </cell>
          <cell r="AC4150"/>
          <cell r="AD4150"/>
          <cell r="AE4150"/>
          <cell r="AF4150">
            <v>4935.9799999999996</v>
          </cell>
          <cell r="AG4150">
            <v>4935.9799999999996</v>
          </cell>
          <cell r="AH4150">
            <v>0</v>
          </cell>
          <cell r="AI4150">
            <v>4935.9799999999996</v>
          </cell>
          <cell r="AJ4150" t="str">
            <v>REF: 142210</v>
          </cell>
          <cell r="AK4150" t="str">
            <v>PRODUTO FORA DE LINHA</v>
          </cell>
          <cell r="AL4150">
            <v>142210</v>
          </cell>
          <cell r="AM4150" t="str">
            <v>EST BANCO BETA (LACA BRILHO N109)</v>
          </cell>
          <cell r="AN4150"/>
          <cell r="AO4150">
            <v>0.45</v>
          </cell>
          <cell r="AP4150">
            <v>0.45</v>
          </cell>
          <cell r="AQ4150">
            <v>0.45</v>
          </cell>
          <cell r="AR4150">
            <v>0</v>
          </cell>
          <cell r="AS4150" t="str">
            <v>EST BANCO BETA (LACA BRILHO N109) - 0,45x0,45x0,45H</v>
          </cell>
          <cell r="AT4150">
            <v>4935.9799999999996</v>
          </cell>
          <cell r="AU4150">
            <v>4935.9799999999996</v>
          </cell>
          <cell r="AV4150">
            <v>4935.9799999999996</v>
          </cell>
          <cell r="AW4150">
            <v>0</v>
          </cell>
          <cell r="AX4150">
            <v>4935.9799999999996</v>
          </cell>
          <cell r="AY4150">
            <v>0</v>
          </cell>
          <cell r="AZ4150"/>
          <cell r="BA4150" t="str">
            <v/>
          </cell>
          <cell r="BB4150"/>
          <cell r="BC4150"/>
          <cell r="BD4150"/>
          <cell r="BE4150" t="str">
            <v/>
          </cell>
          <cell r="BF4150">
            <v>0</v>
          </cell>
          <cell r="BG4150" t="str">
            <v/>
          </cell>
          <cell r="BH4150" t="str">
            <v/>
          </cell>
          <cell r="BI4150">
            <v>14</v>
          </cell>
          <cell r="BJ4150" t="str">
            <v>0</v>
          </cell>
          <cell r="BK4150">
            <v>0</v>
          </cell>
          <cell r="BL4150">
            <v>0</v>
          </cell>
          <cell r="BM4150"/>
          <cell r="BN4150"/>
          <cell r="BO4150"/>
          <cell r="BP4150"/>
          <cell r="BR4150" t="str">
            <v>NOVO</v>
          </cell>
          <cell r="BT4150" t="str">
            <v>CLAMI BANCO</v>
          </cell>
          <cell r="BU4150" t="str">
            <v>BANCO BETA (FL)</v>
          </cell>
        </row>
        <row r="4151">
          <cell r="H4151">
            <v>1</v>
          </cell>
          <cell r="O4151">
            <v>147571</v>
          </cell>
          <cell r="P4151"/>
          <cell r="Q4151" t="str">
            <v>EST BANCO GARDEN SEAT GOMILADA (DOURADO)</v>
          </cell>
          <cell r="R4151"/>
          <cell r="S4151"/>
          <cell r="T4151"/>
          <cell r="U4151">
            <v>0.32</v>
          </cell>
          <cell r="V4151">
            <v>0</v>
          </cell>
          <cell r="W4151">
            <v>0.46</v>
          </cell>
          <cell r="X4151">
            <v>0.32</v>
          </cell>
          <cell r="Y4151" t="str">
            <v>EST BANCO GARDEN SEAT GOMILADA (DOURADO) - Ø0,32x0,46H</v>
          </cell>
          <cell r="Z4151">
            <v>3805.92</v>
          </cell>
          <cell r="AA4151">
            <v>0.7</v>
          </cell>
          <cell r="AB4151">
            <v>1141.7760000000003</v>
          </cell>
          <cell r="AC4151"/>
          <cell r="AD4151"/>
          <cell r="AE4151"/>
          <cell r="AF4151">
            <v>3805.92</v>
          </cell>
          <cell r="AG4151">
            <v>3805.92</v>
          </cell>
          <cell r="AH4151">
            <v>0</v>
          </cell>
          <cell r="AI4151">
            <v>3805.92</v>
          </cell>
          <cell r="AJ4151" t="str">
            <v>REF: 147571</v>
          </cell>
          <cell r="AK4151" t="str">
            <v>PRODUTO FORA DE LINHA</v>
          </cell>
          <cell r="AL4151">
            <v>147571</v>
          </cell>
          <cell r="AM4151" t="str">
            <v>EST BANCO GARDEN SEAT GOMILADA (DOURADO)</v>
          </cell>
          <cell r="AN4151"/>
          <cell r="AO4151">
            <v>0.32</v>
          </cell>
          <cell r="AP4151">
            <v>0</v>
          </cell>
          <cell r="AQ4151">
            <v>0.46</v>
          </cell>
          <cell r="AR4151">
            <v>0.32</v>
          </cell>
          <cell r="AS4151" t="str">
            <v>EST BANCO GARDEN SEAT GOMILADA (DOURADO) - Ø0,32x0,46H</v>
          </cell>
          <cell r="AT4151">
            <v>3805.92</v>
          </cell>
          <cell r="AU4151">
            <v>3805.92</v>
          </cell>
          <cell r="AV4151">
            <v>3805.92</v>
          </cell>
          <cell r="AW4151">
            <v>0</v>
          </cell>
          <cell r="AX4151">
            <v>3805.92</v>
          </cell>
          <cell r="AY4151">
            <v>0</v>
          </cell>
          <cell r="AZ4151"/>
          <cell r="BA4151" t="str">
            <v/>
          </cell>
          <cell r="BB4151"/>
          <cell r="BC4151"/>
          <cell r="BD4151"/>
          <cell r="BE4151" t="str">
            <v/>
          </cell>
          <cell r="BF4151">
            <v>0</v>
          </cell>
          <cell r="BG4151" t="str">
            <v/>
          </cell>
          <cell r="BH4151" t="str">
            <v/>
          </cell>
          <cell r="BI4151">
            <v>14</v>
          </cell>
          <cell r="BJ4151" t="str">
            <v>0</v>
          </cell>
          <cell r="BK4151">
            <v>0</v>
          </cell>
          <cell r="BL4151">
            <v>0</v>
          </cell>
          <cell r="BM4151"/>
          <cell r="BN4151"/>
          <cell r="BO4151"/>
          <cell r="BP4151"/>
          <cell r="BR4151" t="str">
            <v>NOVO</v>
          </cell>
          <cell r="BT4151" t="str">
            <v>CLAMI BANCO</v>
          </cell>
          <cell r="BU4151" t="str">
            <v>BANCO GARDEN SEAT (FL)</v>
          </cell>
        </row>
        <row r="4152">
          <cell r="H4152">
            <v>1</v>
          </cell>
          <cell r="O4152">
            <v>63998</v>
          </cell>
          <cell r="P4152"/>
          <cell r="Q4152" t="str">
            <v>EST BANCO PI (MACICA PINNUS ENVELHECIDO)</v>
          </cell>
          <cell r="R4152"/>
          <cell r="S4152"/>
          <cell r="T4152"/>
          <cell r="U4152">
            <v>0.59</v>
          </cell>
          <cell r="V4152">
            <v>0.4</v>
          </cell>
          <cell r="W4152">
            <v>0.45</v>
          </cell>
          <cell r="X4152">
            <v>0</v>
          </cell>
          <cell r="Y4152" t="str">
            <v>EST BANCO PI (MACICA PINNUS ENVELHECIDO) - 0,59x0,4x0,45H</v>
          </cell>
          <cell r="Z4152">
            <v>8739</v>
          </cell>
          <cell r="AA4152">
            <v>0.7</v>
          </cell>
          <cell r="AB4152">
            <v>2621.7000000000007</v>
          </cell>
          <cell r="AC4152"/>
          <cell r="AD4152"/>
          <cell r="AE4152"/>
          <cell r="AF4152">
            <v>8739</v>
          </cell>
          <cell r="AG4152">
            <v>8739</v>
          </cell>
          <cell r="AH4152">
            <v>0</v>
          </cell>
          <cell r="AI4152">
            <v>8739</v>
          </cell>
          <cell r="AJ4152" t="str">
            <v>REF: 63998</v>
          </cell>
          <cell r="AK4152" t="str">
            <v>PRODUTO FORA DE LINHA</v>
          </cell>
          <cell r="AL4152">
            <v>63998</v>
          </cell>
          <cell r="AM4152" t="str">
            <v>EST BANCO PI (MACICA PINNUS ENVELHECIDO)</v>
          </cell>
          <cell r="AN4152"/>
          <cell r="AO4152">
            <v>0.59</v>
          </cell>
          <cell r="AP4152">
            <v>0.4</v>
          </cell>
          <cell r="AQ4152">
            <v>0.45</v>
          </cell>
          <cell r="AR4152">
            <v>0</v>
          </cell>
          <cell r="AS4152" t="str">
            <v>EST BANCO PI (MACICA PINNUS ENVELHECIDO) - 0,59x0,4x0,45H</v>
          </cell>
          <cell r="AT4152">
            <v>8739</v>
          </cell>
          <cell r="AU4152">
            <v>8739</v>
          </cell>
          <cell r="AV4152">
            <v>8739</v>
          </cell>
          <cell r="AW4152">
            <v>0</v>
          </cell>
          <cell r="AX4152">
            <v>8739</v>
          </cell>
          <cell r="AY4152">
            <v>0</v>
          </cell>
          <cell r="AZ4152"/>
          <cell r="BA4152" t="str">
            <v/>
          </cell>
          <cell r="BB4152"/>
          <cell r="BC4152"/>
          <cell r="BD4152"/>
          <cell r="BE4152" t="str">
            <v/>
          </cell>
          <cell r="BF4152">
            <v>0</v>
          </cell>
          <cell r="BG4152" t="str">
            <v/>
          </cell>
          <cell r="BH4152" t="str">
            <v/>
          </cell>
          <cell r="BI4152">
            <v>14</v>
          </cell>
          <cell r="BJ4152" t="str">
            <v>0</v>
          </cell>
          <cell r="BK4152">
            <v>0</v>
          </cell>
          <cell r="BL4152">
            <v>0</v>
          </cell>
          <cell r="BM4152"/>
          <cell r="BN4152"/>
          <cell r="BO4152"/>
          <cell r="BP4152"/>
          <cell r="BR4152" t="str">
            <v>NOVO</v>
          </cell>
          <cell r="BT4152" t="str">
            <v>CLAMI BANCO</v>
          </cell>
          <cell r="BU4152" t="str">
            <v>BANCO PI (FL)</v>
          </cell>
        </row>
        <row r="4153">
          <cell r="H4153">
            <v>1</v>
          </cell>
          <cell r="O4153">
            <v>190044</v>
          </cell>
          <cell r="P4153"/>
          <cell r="Q4153" t="str">
            <v>EST BASE JANTAR ESPLANADA (LOURO FREIJO ENV)</v>
          </cell>
          <cell r="R4153"/>
          <cell r="S4153"/>
          <cell r="T4153"/>
          <cell r="U4153">
            <v>1.69</v>
          </cell>
          <cell r="V4153">
            <v>0.99</v>
          </cell>
          <cell r="W4153">
            <v>0.73</v>
          </cell>
          <cell r="X4153">
            <v>0</v>
          </cell>
          <cell r="Y4153" t="str">
            <v>EST BASE JANTAR ESPLANADA (LOURO FREIJO ENV) - 1,69x0,99x0,73H</v>
          </cell>
          <cell r="Z4153">
            <v>20709.84</v>
          </cell>
          <cell r="AA4153">
            <v>0.7</v>
          </cell>
          <cell r="AB4153">
            <v>6212.9520000000011</v>
          </cell>
          <cell r="AC4153"/>
          <cell r="AD4153"/>
          <cell r="AE4153"/>
          <cell r="AF4153">
            <v>20709.84</v>
          </cell>
          <cell r="AG4153">
            <v>20709.84</v>
          </cell>
          <cell r="AH4153">
            <v>0</v>
          </cell>
          <cell r="AI4153">
            <v>20709.84</v>
          </cell>
          <cell r="AJ4153" t="str">
            <v>REF: 190044</v>
          </cell>
          <cell r="AK4153" t="str">
            <v>PRODUTO FORA DE LINHA</v>
          </cell>
          <cell r="AL4153">
            <v>190044</v>
          </cell>
          <cell r="AM4153" t="str">
            <v>EST BASE JANTAR ESPLANADA (LOURO FREIJO ENV)</v>
          </cell>
          <cell r="AN4153"/>
          <cell r="AO4153">
            <v>1.69</v>
          </cell>
          <cell r="AP4153">
            <v>0.99</v>
          </cell>
          <cell r="AQ4153">
            <v>0.73</v>
          </cell>
          <cell r="AR4153">
            <v>0</v>
          </cell>
          <cell r="AS4153" t="str">
            <v>EST BASE JANTAR ESPLANADA (LOURO FREIJO ENV) - 1,69x0,99x0,73H</v>
          </cell>
          <cell r="AT4153">
            <v>20709.84</v>
          </cell>
          <cell r="AU4153">
            <v>20709.84</v>
          </cell>
          <cell r="AV4153">
            <v>20709.84</v>
          </cell>
          <cell r="AW4153">
            <v>0</v>
          </cell>
          <cell r="AX4153">
            <v>20709.84</v>
          </cell>
          <cell r="AY4153">
            <v>0</v>
          </cell>
          <cell r="AZ4153"/>
          <cell r="BA4153" t="str">
            <v/>
          </cell>
          <cell r="BB4153"/>
          <cell r="BC4153"/>
          <cell r="BD4153"/>
          <cell r="BE4153" t="str">
            <v/>
          </cell>
          <cell r="BF4153">
            <v>0</v>
          </cell>
          <cell r="BG4153" t="str">
            <v/>
          </cell>
          <cell r="BH4153" t="str">
            <v/>
          </cell>
          <cell r="BI4153">
            <v>14</v>
          </cell>
          <cell r="BJ4153" t="str">
            <v>0</v>
          </cell>
          <cell r="BK4153">
            <v>0</v>
          </cell>
          <cell r="BL4153">
            <v>0</v>
          </cell>
          <cell r="BM4153"/>
          <cell r="BN4153"/>
          <cell r="BO4153"/>
          <cell r="BP4153"/>
          <cell r="BR4153" t="str">
            <v>NOVO</v>
          </cell>
          <cell r="BT4153" t="str">
            <v>CLAMI MESA JANTAR</v>
          </cell>
          <cell r="BU4153" t="str">
            <v>BASE JANTAR ESPLANADA (FL)</v>
          </cell>
        </row>
        <row r="4154">
          <cell r="H4154">
            <v>1</v>
          </cell>
          <cell r="O4154">
            <v>158315</v>
          </cell>
          <cell r="P4154"/>
          <cell r="Q4154" t="str">
            <v>EST BUFFET COPA (LACA BRANCA) (MUIRACATIARA POA)</v>
          </cell>
          <cell r="R4154"/>
          <cell r="S4154"/>
          <cell r="T4154"/>
          <cell r="U4154">
            <v>2.4</v>
          </cell>
          <cell r="V4154">
            <v>0.5</v>
          </cell>
          <cell r="W4154">
            <v>0.8</v>
          </cell>
          <cell r="X4154">
            <v>0</v>
          </cell>
          <cell r="Y4154" t="str">
            <v>EST BUFFET COPA (LACA BRANCA) (MUIRACATIARA POA) - 2,4x0,5x0,8H</v>
          </cell>
          <cell r="Z4154">
            <v>28370.400000000001</v>
          </cell>
          <cell r="AA4154">
            <v>0.7</v>
          </cell>
          <cell r="AB4154">
            <v>8511.1200000000026</v>
          </cell>
          <cell r="AC4154"/>
          <cell r="AD4154"/>
          <cell r="AE4154"/>
          <cell r="AF4154">
            <v>28370.400000000001</v>
          </cell>
          <cell r="AG4154">
            <v>28370.400000000001</v>
          </cell>
          <cell r="AH4154">
            <v>0</v>
          </cell>
          <cell r="AI4154">
            <v>28370.400000000001</v>
          </cell>
          <cell r="AJ4154" t="str">
            <v>REF: 158315</v>
          </cell>
          <cell r="AK4154" t="str">
            <v>PRODUTO FORA DE LINHA</v>
          </cell>
          <cell r="AL4154">
            <v>158315</v>
          </cell>
          <cell r="AM4154" t="str">
            <v>EST BUFFET COPA (LACA BRANCA) (MUIRACATIARA POA)</v>
          </cell>
          <cell r="AN4154"/>
          <cell r="AO4154">
            <v>2.4</v>
          </cell>
          <cell r="AP4154">
            <v>0.5</v>
          </cell>
          <cell r="AQ4154">
            <v>0.8</v>
          </cell>
          <cell r="AR4154">
            <v>0</v>
          </cell>
          <cell r="AS4154" t="str">
            <v>EST BUFFET COPA (LACA BRANCA) (MUIRACATIARA POA) - 2,4x0,5x0,8H</v>
          </cell>
          <cell r="AT4154">
            <v>28370.400000000001</v>
          </cell>
          <cell r="AU4154">
            <v>28370.400000000001</v>
          </cell>
          <cell r="AV4154">
            <v>28370.400000000001</v>
          </cell>
          <cell r="AW4154">
            <v>0</v>
          </cell>
          <cell r="AX4154">
            <v>28370.400000000001</v>
          </cell>
          <cell r="AY4154">
            <v>0</v>
          </cell>
          <cell r="AZ4154"/>
          <cell r="BA4154" t="str">
            <v/>
          </cell>
          <cell r="BB4154"/>
          <cell r="BC4154"/>
          <cell r="BD4154"/>
          <cell r="BE4154" t="str">
            <v/>
          </cell>
          <cell r="BF4154">
            <v>0</v>
          </cell>
          <cell r="BG4154" t="str">
            <v/>
          </cell>
          <cell r="BH4154" t="str">
            <v/>
          </cell>
          <cell r="BI4154">
            <v>14</v>
          </cell>
          <cell r="BJ4154" t="str">
            <v>0</v>
          </cell>
          <cell r="BK4154">
            <v>0</v>
          </cell>
          <cell r="BL4154">
            <v>0</v>
          </cell>
          <cell r="BM4154"/>
          <cell r="BN4154"/>
          <cell r="BO4154"/>
          <cell r="BP4154"/>
          <cell r="BR4154" t="str">
            <v>NOVO</v>
          </cell>
          <cell r="BT4154" t="str">
            <v>CLAMI BUFFET</v>
          </cell>
          <cell r="BU4154" t="str">
            <v>BUFFET COPA (FL)</v>
          </cell>
        </row>
        <row r="4155">
          <cell r="H4155">
            <v>1</v>
          </cell>
          <cell r="O4155">
            <v>128597</v>
          </cell>
          <cell r="P4155"/>
          <cell r="Q4155" t="str">
            <v>EST BUFFET THETYS (LACA BRILHO BRANCA) (ESPELHO PRATA)</v>
          </cell>
          <cell r="R4155"/>
          <cell r="S4155"/>
          <cell r="T4155"/>
          <cell r="U4155">
            <v>2.2000000000000002</v>
          </cell>
          <cell r="V4155">
            <v>0.8</v>
          </cell>
          <cell r="W4155">
            <v>0.52</v>
          </cell>
          <cell r="X4155">
            <v>0</v>
          </cell>
          <cell r="Y4155" t="str">
            <v>EST BUFFET THETYS (LACA BRILHO BRANCA) (ESPELHO PRATA) - 2,2x0,8x0,52H</v>
          </cell>
          <cell r="Z4155">
            <v>48006.11</v>
          </cell>
          <cell r="AA4155">
            <v>0.7</v>
          </cell>
          <cell r="AB4155">
            <v>14401.832999999999</v>
          </cell>
          <cell r="AC4155"/>
          <cell r="AD4155"/>
          <cell r="AE4155"/>
          <cell r="AF4155">
            <v>48006.11</v>
          </cell>
          <cell r="AG4155">
            <v>48006.11</v>
          </cell>
          <cell r="AH4155">
            <v>0</v>
          </cell>
          <cell r="AI4155">
            <v>48006.11</v>
          </cell>
          <cell r="AJ4155" t="str">
            <v>REF: 128597</v>
          </cell>
          <cell r="AK4155" t="str">
            <v>PRODUTO FORA DE LINHA</v>
          </cell>
          <cell r="AL4155">
            <v>128597</v>
          </cell>
          <cell r="AM4155" t="str">
            <v>EST BUFFET THETYS (LACA BRILHO BRANCA) (ESPELHO PRATA)</v>
          </cell>
          <cell r="AN4155"/>
          <cell r="AO4155">
            <v>2.2000000000000002</v>
          </cell>
          <cell r="AP4155">
            <v>0.8</v>
          </cell>
          <cell r="AQ4155">
            <v>0.52</v>
          </cell>
          <cell r="AR4155">
            <v>0</v>
          </cell>
          <cell r="AS4155" t="str">
            <v>EST BUFFET THETYS (LACA BRILHO BRANCA) (ESPELHO PRATA) - 2,2x0,8x0,52H</v>
          </cell>
          <cell r="AT4155">
            <v>48006.11</v>
          </cell>
          <cell r="AU4155">
            <v>48006.11</v>
          </cell>
          <cell r="AV4155">
            <v>48006.11</v>
          </cell>
          <cell r="AW4155">
            <v>0</v>
          </cell>
          <cell r="AX4155">
            <v>48006.11</v>
          </cell>
          <cell r="AY4155">
            <v>0</v>
          </cell>
          <cell r="AZ4155"/>
          <cell r="BA4155" t="str">
            <v/>
          </cell>
          <cell r="BB4155"/>
          <cell r="BC4155"/>
          <cell r="BD4155"/>
          <cell r="BE4155" t="str">
            <v/>
          </cell>
          <cell r="BF4155">
            <v>0</v>
          </cell>
          <cell r="BG4155" t="str">
            <v/>
          </cell>
          <cell r="BH4155" t="str">
            <v/>
          </cell>
          <cell r="BI4155">
            <v>14</v>
          </cell>
          <cell r="BJ4155" t="str">
            <v>0</v>
          </cell>
          <cell r="BK4155">
            <v>0</v>
          </cell>
          <cell r="BL4155">
            <v>0</v>
          </cell>
          <cell r="BM4155"/>
          <cell r="BN4155"/>
          <cell r="BO4155"/>
          <cell r="BP4155"/>
          <cell r="BR4155" t="str">
            <v>NOVO</v>
          </cell>
          <cell r="BT4155" t="str">
            <v>CLAMI BUFFET</v>
          </cell>
          <cell r="BU4155" t="str">
            <v>BUFFET THETYS (FL)</v>
          </cell>
        </row>
        <row r="4156">
          <cell r="H4156">
            <v>1</v>
          </cell>
          <cell r="O4156">
            <v>63453</v>
          </cell>
          <cell r="P4156"/>
          <cell r="Q4156" t="str">
            <v>EST CADEIRA 5124 TC SINTETICO BRANCO CROMADA</v>
          </cell>
          <cell r="R4156"/>
          <cell r="S4156"/>
          <cell r="T4156"/>
          <cell r="U4156">
            <v>0</v>
          </cell>
          <cell r="V4156">
            <v>0</v>
          </cell>
          <cell r="W4156">
            <v>0</v>
          </cell>
          <cell r="X4156">
            <v>0</v>
          </cell>
          <cell r="Y4156" t="str">
            <v>EST CADEIRA 5124 TC SINTETICO BRANCO CROMADA - Ø0x0H</v>
          </cell>
          <cell r="Z4156">
            <v>4855</v>
          </cell>
          <cell r="AA4156">
            <v>0.7</v>
          </cell>
          <cell r="AB4156">
            <v>1456.5</v>
          </cell>
          <cell r="AC4156"/>
          <cell r="AD4156"/>
          <cell r="AE4156"/>
          <cell r="AF4156">
            <v>4855</v>
          </cell>
          <cell r="AG4156">
            <v>4855</v>
          </cell>
          <cell r="AH4156">
            <v>0</v>
          </cell>
          <cell r="AI4156">
            <v>4855</v>
          </cell>
          <cell r="AJ4156" t="str">
            <v>REF: 63453</v>
          </cell>
          <cell r="AK4156" t="str">
            <v>PRODUTO FORA DE LINHA</v>
          </cell>
          <cell r="AL4156">
            <v>63453</v>
          </cell>
          <cell r="AM4156" t="str">
            <v>EST CADEIRA 5124 TC SINTETICO BRANCO CROMADA</v>
          </cell>
          <cell r="AN4156"/>
          <cell r="AO4156">
            <v>0</v>
          </cell>
          <cell r="AP4156">
            <v>0</v>
          </cell>
          <cell r="AQ4156">
            <v>0</v>
          </cell>
          <cell r="AR4156">
            <v>0</v>
          </cell>
          <cell r="AS4156" t="str">
            <v>EST CADEIRA 5124 TC SINTETICO BRANCO CROMADA - Ø0x0H</v>
          </cell>
          <cell r="AT4156">
            <v>4855</v>
          </cell>
          <cell r="AU4156">
            <v>4855</v>
          </cell>
          <cell r="AV4156">
            <v>4855</v>
          </cell>
          <cell r="AW4156">
            <v>0</v>
          </cell>
          <cell r="AX4156">
            <v>4855</v>
          </cell>
          <cell r="AY4156">
            <v>0</v>
          </cell>
          <cell r="AZ4156"/>
          <cell r="BA4156" t="str">
            <v/>
          </cell>
          <cell r="BB4156"/>
          <cell r="BC4156"/>
          <cell r="BD4156"/>
          <cell r="BE4156" t="str">
            <v/>
          </cell>
          <cell r="BF4156">
            <v>0</v>
          </cell>
          <cell r="BG4156" t="str">
            <v/>
          </cell>
          <cell r="BH4156" t="str">
            <v/>
          </cell>
          <cell r="BI4156">
            <v>14</v>
          </cell>
          <cell r="BJ4156" t="str">
            <v>0</v>
          </cell>
          <cell r="BK4156">
            <v>0</v>
          </cell>
          <cell r="BL4156">
            <v>0</v>
          </cell>
          <cell r="BM4156"/>
          <cell r="BN4156"/>
          <cell r="BO4156"/>
          <cell r="BP4156"/>
          <cell r="BR4156" t="str">
            <v>NOVO</v>
          </cell>
          <cell r="BT4156" t="str">
            <v>CLAMI CADEIRA</v>
          </cell>
          <cell r="BU4156" t="str">
            <v>CADEIRA 5124 (FL)</v>
          </cell>
        </row>
        <row r="4157">
          <cell r="H4157">
            <v>1</v>
          </cell>
          <cell r="O4157">
            <v>128485</v>
          </cell>
          <cell r="P4157"/>
          <cell r="Q4157" t="str">
            <v>EST CADEIRA BASEL (TABACO) TC 430A</v>
          </cell>
          <cell r="R4157"/>
          <cell r="S4157"/>
          <cell r="T4157"/>
          <cell r="U4157">
            <v>0.52</v>
          </cell>
          <cell r="V4157">
            <v>0.56000000000000005</v>
          </cell>
          <cell r="W4157">
            <v>0.89</v>
          </cell>
          <cell r="X4157">
            <v>0</v>
          </cell>
          <cell r="Y4157" t="str">
            <v>EST CADEIRA BASEL (TABACO) TC 430A - 0,52x0,56x0,89H</v>
          </cell>
          <cell r="Z4157">
            <v>2627</v>
          </cell>
          <cell r="AA4157">
            <v>0.7</v>
          </cell>
          <cell r="AB4157">
            <v>788.10000000000014</v>
          </cell>
          <cell r="AC4157"/>
          <cell r="AD4157"/>
          <cell r="AE4157"/>
          <cell r="AF4157">
            <v>2627</v>
          </cell>
          <cell r="AG4157">
            <v>2627</v>
          </cell>
          <cell r="AH4157">
            <v>0</v>
          </cell>
          <cell r="AI4157">
            <v>2627</v>
          </cell>
          <cell r="AJ4157" t="str">
            <v>REF: 128485</v>
          </cell>
          <cell r="AK4157" t="str">
            <v>PRODUTO FORA DE LINHA</v>
          </cell>
          <cell r="AL4157">
            <v>128485</v>
          </cell>
          <cell r="AM4157" t="str">
            <v>EST CADEIRA BASEL (TABACO) TC 430A</v>
          </cell>
          <cell r="AN4157"/>
          <cell r="AO4157">
            <v>0.52</v>
          </cell>
          <cell r="AP4157">
            <v>0.56000000000000005</v>
          </cell>
          <cell r="AQ4157">
            <v>0.89</v>
          </cell>
          <cell r="AR4157">
            <v>0</v>
          </cell>
          <cell r="AS4157" t="str">
            <v>EST CADEIRA BASEL (TABACO) TC 430A - 0,52x0,56x0,89H</v>
          </cell>
          <cell r="AT4157">
            <v>2627</v>
          </cell>
          <cell r="AU4157">
            <v>2627</v>
          </cell>
          <cell r="AV4157">
            <v>2627</v>
          </cell>
          <cell r="AW4157">
            <v>0</v>
          </cell>
          <cell r="AX4157">
            <v>2627</v>
          </cell>
          <cell r="AY4157">
            <v>0</v>
          </cell>
          <cell r="AZ4157"/>
          <cell r="BA4157" t="str">
            <v/>
          </cell>
          <cell r="BB4157"/>
          <cell r="BC4157"/>
          <cell r="BD4157"/>
          <cell r="BE4157" t="str">
            <v/>
          </cell>
          <cell r="BF4157">
            <v>0</v>
          </cell>
          <cell r="BG4157" t="str">
            <v/>
          </cell>
          <cell r="BH4157" t="str">
            <v/>
          </cell>
          <cell r="BI4157">
            <v>14</v>
          </cell>
          <cell r="BJ4157" t="str">
            <v>0</v>
          </cell>
          <cell r="BK4157">
            <v>0</v>
          </cell>
          <cell r="BL4157">
            <v>0</v>
          </cell>
          <cell r="BM4157"/>
          <cell r="BN4157"/>
          <cell r="BO4157"/>
          <cell r="BP4157"/>
          <cell r="BR4157" t="str">
            <v>NOVO</v>
          </cell>
          <cell r="BT4157" t="str">
            <v>CLAMI CADEIRA</v>
          </cell>
          <cell r="BU4157" t="str">
            <v>CADEIRA BASEL (FL)</v>
          </cell>
        </row>
        <row r="4158">
          <cell r="H4158">
            <v>1</v>
          </cell>
          <cell r="O4158">
            <v>151436</v>
          </cell>
          <cell r="P4158"/>
          <cell r="Q4158" t="str">
            <v>EST CADEIRA DIX C/BRACO (NATURAL) (TELA NATURAL) TC621/A</v>
          </cell>
          <cell r="R4158"/>
          <cell r="S4158"/>
          <cell r="T4158"/>
          <cell r="U4158">
            <v>0.56000000000000005</v>
          </cell>
          <cell r="V4158">
            <v>0.56999999999999995</v>
          </cell>
          <cell r="W4158">
            <v>0.83</v>
          </cell>
          <cell r="X4158">
            <v>0</v>
          </cell>
          <cell r="Y4158" t="str">
            <v>EST CADEIRA DIX C/BRACO (NATURAL) (TELA NATURAL) TC621/A - 0,56x0,57x0,83H</v>
          </cell>
          <cell r="Z4158">
            <v>4620.6400000000003</v>
          </cell>
          <cell r="AA4158">
            <v>0.7</v>
          </cell>
          <cell r="AB4158">
            <v>1386.1920000000005</v>
          </cell>
          <cell r="AC4158"/>
          <cell r="AD4158"/>
          <cell r="AE4158"/>
          <cell r="AF4158">
            <v>4620.6400000000003</v>
          </cell>
          <cell r="AG4158">
            <v>4620.6400000000003</v>
          </cell>
          <cell r="AH4158">
            <v>0</v>
          </cell>
          <cell r="AI4158">
            <v>4620.6400000000003</v>
          </cell>
          <cell r="AJ4158" t="str">
            <v>REF: 151436</v>
          </cell>
          <cell r="AK4158" t="str">
            <v>PRODUTO FORA DE LINHA</v>
          </cell>
          <cell r="AL4158">
            <v>151436</v>
          </cell>
          <cell r="AM4158" t="str">
            <v>EST CADEIRA DIX C/BRACO (NATURAL) (TELA NATURAL) TC621/A</v>
          </cell>
          <cell r="AN4158"/>
          <cell r="AO4158">
            <v>0.56000000000000005</v>
          </cell>
          <cell r="AP4158">
            <v>0.56999999999999995</v>
          </cell>
          <cell r="AQ4158">
            <v>0.83</v>
          </cell>
          <cell r="AR4158">
            <v>0</v>
          </cell>
          <cell r="AS4158" t="str">
            <v>EST CADEIRA DIX C/BRACO (NATURAL) (TELA NATURAL) TC621/A - 0,56x0,57x0,83H</v>
          </cell>
          <cell r="AT4158">
            <v>4620.6400000000003</v>
          </cell>
          <cell r="AU4158">
            <v>4620.6400000000003</v>
          </cell>
          <cell r="AV4158">
            <v>4620.6400000000003</v>
          </cell>
          <cell r="AW4158">
            <v>0</v>
          </cell>
          <cell r="AX4158">
            <v>4620.6400000000003</v>
          </cell>
          <cell r="AY4158">
            <v>0</v>
          </cell>
          <cell r="AZ4158"/>
          <cell r="BA4158" t="str">
            <v/>
          </cell>
          <cell r="BB4158"/>
          <cell r="BC4158"/>
          <cell r="BD4158"/>
          <cell r="BE4158" t="str">
            <v/>
          </cell>
          <cell r="BF4158">
            <v>0</v>
          </cell>
          <cell r="BG4158" t="str">
            <v/>
          </cell>
          <cell r="BH4158" t="str">
            <v/>
          </cell>
          <cell r="BI4158">
            <v>14</v>
          </cell>
          <cell r="BJ4158" t="str">
            <v>0</v>
          </cell>
          <cell r="BK4158">
            <v>0</v>
          </cell>
          <cell r="BL4158">
            <v>0</v>
          </cell>
          <cell r="BM4158"/>
          <cell r="BN4158"/>
          <cell r="BO4158"/>
          <cell r="BP4158"/>
          <cell r="BR4158" t="str">
            <v>NOVO</v>
          </cell>
          <cell r="BT4158" t="str">
            <v>CLAMI CADEIRA</v>
          </cell>
          <cell r="BU4158" t="str">
            <v>CADEIRA DIX (FL)</v>
          </cell>
        </row>
        <row r="4159">
          <cell r="H4159">
            <v>1</v>
          </cell>
          <cell r="O4159">
            <v>179261</v>
          </cell>
          <cell r="P4159"/>
          <cell r="Q4159" t="str">
            <v>EST CADEIRA MEDALHAO FUTURE (IMBUIA) TC LINHO CRU</v>
          </cell>
          <cell r="R4159"/>
          <cell r="S4159"/>
          <cell r="T4159"/>
          <cell r="U4159">
            <v>0.51</v>
          </cell>
          <cell r="V4159">
            <v>0.52</v>
          </cell>
          <cell r="W4159">
            <v>0.96</v>
          </cell>
          <cell r="X4159">
            <v>0</v>
          </cell>
          <cell r="Y4159" t="str">
            <v>EST CADEIRA MEDALHAO FUTURE (IMBUIA) TC LINHO CRU - 0,51x0,52x0,96H</v>
          </cell>
          <cell r="Z4159">
            <v>4659.8900000000003</v>
          </cell>
          <cell r="AA4159">
            <v>0.7</v>
          </cell>
          <cell r="AB4159">
            <v>1397.9670000000001</v>
          </cell>
          <cell r="AC4159"/>
          <cell r="AD4159"/>
          <cell r="AE4159"/>
          <cell r="AF4159">
            <v>4659.8900000000003</v>
          </cell>
          <cell r="AG4159">
            <v>4659.8900000000003</v>
          </cell>
          <cell r="AH4159">
            <v>0</v>
          </cell>
          <cell r="AI4159">
            <v>4659.8900000000003</v>
          </cell>
          <cell r="AJ4159" t="str">
            <v>REF: 179261</v>
          </cell>
          <cell r="AK4159" t="str">
            <v>PRODUTO FORA DE LINHA</v>
          </cell>
          <cell r="AL4159">
            <v>179261</v>
          </cell>
          <cell r="AM4159" t="str">
            <v>EST CADEIRA MEDALHAO FUTURE (IMBUIA) TC LINHO CRU</v>
          </cell>
          <cell r="AN4159"/>
          <cell r="AO4159">
            <v>0</v>
          </cell>
          <cell r="AP4159">
            <v>0</v>
          </cell>
          <cell r="AQ4159">
            <v>0</v>
          </cell>
          <cell r="AR4159">
            <v>0</v>
          </cell>
          <cell r="AS4159" t="str">
            <v>EST CADEIRA MEDALHAO FUTURE (IMBUIA) TC LINHO CRU - Ø0x0H</v>
          </cell>
          <cell r="AT4159">
            <v>4659.8900000000003</v>
          </cell>
          <cell r="AU4159">
            <v>4659.8900000000003</v>
          </cell>
          <cell r="AV4159">
            <v>4659.8900000000003</v>
          </cell>
          <cell r="AW4159">
            <v>0</v>
          </cell>
          <cell r="AX4159">
            <v>4659.8900000000003</v>
          </cell>
          <cell r="AY4159">
            <v>0</v>
          </cell>
          <cell r="AZ4159"/>
          <cell r="BA4159" t="str">
            <v/>
          </cell>
          <cell r="BB4159"/>
          <cell r="BC4159"/>
          <cell r="BD4159"/>
          <cell r="BE4159" t="str">
            <v/>
          </cell>
          <cell r="BF4159">
            <v>0</v>
          </cell>
          <cell r="BG4159" t="str">
            <v/>
          </cell>
          <cell r="BH4159" t="str">
            <v/>
          </cell>
          <cell r="BI4159">
            <v>14</v>
          </cell>
          <cell r="BJ4159" t="str">
            <v>0</v>
          </cell>
          <cell r="BK4159">
            <v>0</v>
          </cell>
          <cell r="BL4159">
            <v>0</v>
          </cell>
          <cell r="BM4159"/>
          <cell r="BN4159"/>
          <cell r="BO4159"/>
          <cell r="BP4159"/>
          <cell r="BR4159" t="str">
            <v>NOVO</v>
          </cell>
          <cell r="BT4159" t="str">
            <v>CLAMI CADEIRA</v>
          </cell>
          <cell r="BU4159" t="str">
            <v>CADEIRA MEDALHAO (FL)</v>
          </cell>
        </row>
        <row r="4160">
          <cell r="H4160">
            <v>1</v>
          </cell>
          <cell r="O4160">
            <v>147800</v>
          </cell>
          <cell r="P4160"/>
          <cell r="Q4160" t="str">
            <v>EST CADEIRA VANITY (COLORIDO BRANCA)</v>
          </cell>
          <cell r="R4160"/>
          <cell r="S4160"/>
          <cell r="T4160"/>
          <cell r="U4160">
            <v>0.49</v>
          </cell>
          <cell r="V4160">
            <v>0.55000000000000004</v>
          </cell>
          <cell r="W4160">
            <v>0.88</v>
          </cell>
          <cell r="X4160">
            <v>0</v>
          </cell>
          <cell r="Y4160" t="str">
            <v>EST CADEIRA VANITY (COLORIDO BRANCA) - 0,49x0,55x0,88H</v>
          </cell>
          <cell r="Z4160">
            <v>3376.43</v>
          </cell>
          <cell r="AA4160">
            <v>0.7</v>
          </cell>
          <cell r="AB4160">
            <v>1012.9290000000001</v>
          </cell>
          <cell r="AC4160"/>
          <cell r="AD4160"/>
          <cell r="AE4160"/>
          <cell r="AF4160">
            <v>3376.43</v>
          </cell>
          <cell r="AG4160">
            <v>3376.43</v>
          </cell>
          <cell r="AH4160">
            <v>0</v>
          </cell>
          <cell r="AI4160">
            <v>3376.43</v>
          </cell>
          <cell r="AJ4160" t="str">
            <v>REF: 147800</v>
          </cell>
          <cell r="AK4160" t="str">
            <v>PRODUTO FORA DE LINHA</v>
          </cell>
          <cell r="AL4160">
            <v>147800</v>
          </cell>
          <cell r="AM4160" t="str">
            <v>EST CADEIRA VANITY (COLORIDO BRANCA)</v>
          </cell>
          <cell r="AN4160"/>
          <cell r="AO4160">
            <v>0.49</v>
          </cell>
          <cell r="AP4160">
            <v>0.55000000000000004</v>
          </cell>
          <cell r="AQ4160">
            <v>0.88</v>
          </cell>
          <cell r="AR4160">
            <v>0</v>
          </cell>
          <cell r="AS4160" t="str">
            <v>EST CADEIRA VANITY (COLORIDO BRANCA) - 0,49x0,55x0,88H</v>
          </cell>
          <cell r="AT4160">
            <v>3376.43</v>
          </cell>
          <cell r="AU4160">
            <v>3376.43</v>
          </cell>
          <cell r="AV4160">
            <v>3376.43</v>
          </cell>
          <cell r="AW4160">
            <v>0</v>
          </cell>
          <cell r="AX4160">
            <v>3376.43</v>
          </cell>
          <cell r="AY4160">
            <v>0</v>
          </cell>
          <cell r="AZ4160"/>
          <cell r="BA4160" t="str">
            <v/>
          </cell>
          <cell r="BB4160"/>
          <cell r="BC4160"/>
          <cell r="BD4160"/>
          <cell r="BE4160" t="str">
            <v/>
          </cell>
          <cell r="BF4160">
            <v>0</v>
          </cell>
          <cell r="BG4160" t="str">
            <v/>
          </cell>
          <cell r="BH4160" t="str">
            <v/>
          </cell>
          <cell r="BI4160">
            <v>14</v>
          </cell>
          <cell r="BJ4160" t="str">
            <v>0</v>
          </cell>
          <cell r="BK4160">
            <v>0</v>
          </cell>
          <cell r="BL4160">
            <v>0</v>
          </cell>
          <cell r="BM4160"/>
          <cell r="BN4160"/>
          <cell r="BO4160"/>
          <cell r="BP4160"/>
          <cell r="BR4160" t="str">
            <v>NOVO</v>
          </cell>
          <cell r="BT4160" t="str">
            <v>CLAMI CADEIRA</v>
          </cell>
          <cell r="BU4160" t="str">
            <v>CADEIRA VANITY (FL)</v>
          </cell>
        </row>
        <row r="4161">
          <cell r="H4161">
            <v>1</v>
          </cell>
          <cell r="O4161">
            <v>203135</v>
          </cell>
          <cell r="P4161"/>
          <cell r="Q4161" t="str">
            <v>EST CADEIRA ZARA (MADEIRA IMBUIA MEL) TC P3339</v>
          </cell>
          <cell r="R4161"/>
          <cell r="S4161"/>
          <cell r="T4161"/>
          <cell r="U4161">
            <v>0.48</v>
          </cell>
          <cell r="V4161">
            <v>0.53</v>
          </cell>
          <cell r="W4161">
            <v>0.85</v>
          </cell>
          <cell r="X4161">
            <v>0</v>
          </cell>
          <cell r="Y4161" t="str">
            <v>EST CADEIRA ZARA (MADEIRA IMBUIA MEL) TC P3339 - 0,48x0,53x0,85H</v>
          </cell>
          <cell r="Z4161">
            <v>1749.81</v>
          </cell>
          <cell r="AA4161">
            <v>0.7</v>
          </cell>
          <cell r="AB4161">
            <v>524.94299999999998</v>
          </cell>
          <cell r="AC4161"/>
          <cell r="AD4161"/>
          <cell r="AE4161"/>
          <cell r="AF4161">
            <v>1749.81</v>
          </cell>
          <cell r="AG4161">
            <v>1749.81</v>
          </cell>
          <cell r="AH4161">
            <v>0</v>
          </cell>
          <cell r="AI4161">
            <v>1749.81</v>
          </cell>
          <cell r="AJ4161" t="str">
            <v>REF: 203135</v>
          </cell>
          <cell r="AK4161" t="str">
            <v>PRODUTO FORA DE LINHA</v>
          </cell>
          <cell r="AL4161">
            <v>203135</v>
          </cell>
          <cell r="AM4161" t="str">
            <v>EST CADEIRA ZARA (MADEIRA IMBUIA MEL) TC P3339</v>
          </cell>
          <cell r="AN4161"/>
          <cell r="AO4161">
            <v>0.48</v>
          </cell>
          <cell r="AP4161">
            <v>0.53</v>
          </cell>
          <cell r="AQ4161">
            <v>0.85</v>
          </cell>
          <cell r="AR4161">
            <v>0</v>
          </cell>
          <cell r="AS4161" t="str">
            <v>EST CADEIRA ZARA (MADEIRA IMBUIA MEL) TC P3339 - 0,48x0,53x0,85H</v>
          </cell>
          <cell r="AT4161">
            <v>1749.81</v>
          </cell>
          <cell r="AU4161">
            <v>1749.81</v>
          </cell>
          <cell r="AV4161">
            <v>1749.81</v>
          </cell>
          <cell r="AW4161">
            <v>0</v>
          </cell>
          <cell r="AX4161">
            <v>1749.81</v>
          </cell>
          <cell r="AY4161">
            <v>0</v>
          </cell>
          <cell r="AZ4161"/>
          <cell r="BA4161" t="str">
            <v/>
          </cell>
          <cell r="BB4161"/>
          <cell r="BC4161"/>
          <cell r="BD4161"/>
          <cell r="BE4161" t="str">
            <v/>
          </cell>
          <cell r="BF4161">
            <v>0</v>
          </cell>
          <cell r="BG4161" t="str">
            <v/>
          </cell>
          <cell r="BH4161" t="str">
            <v/>
          </cell>
          <cell r="BI4161">
            <v>14</v>
          </cell>
          <cell r="BJ4161" t="str">
            <v>0</v>
          </cell>
          <cell r="BK4161">
            <v>0</v>
          </cell>
          <cell r="BL4161">
            <v>0</v>
          </cell>
          <cell r="BM4161"/>
          <cell r="BN4161"/>
          <cell r="BO4161"/>
          <cell r="BP4161"/>
          <cell r="BR4161" t="str">
            <v>NOVO</v>
          </cell>
          <cell r="BT4161" t="str">
            <v>CLAMI CADEIRA</v>
          </cell>
          <cell r="BU4161" t="str">
            <v>CADEIRA ZARA (FL)</v>
          </cell>
        </row>
        <row r="4162">
          <cell r="H4162">
            <v>1</v>
          </cell>
          <cell r="O4162">
            <v>163364</v>
          </cell>
          <cell r="P4162"/>
          <cell r="Q4162" t="str">
            <v>EST COMODA MIXED (ROVERE NOGUEIRA) (GAVETA LACA BEGE)</v>
          </cell>
          <cell r="R4162"/>
          <cell r="S4162"/>
          <cell r="T4162"/>
          <cell r="U4162">
            <v>1</v>
          </cell>
          <cell r="V4162">
            <v>0.5</v>
          </cell>
          <cell r="W4162">
            <v>0.9</v>
          </cell>
          <cell r="X4162">
            <v>0</v>
          </cell>
          <cell r="Y4162" t="str">
            <v>EST COMODA MIXED (ROVERE NOGUEIRA) (GAVETA LACA BEGE) - 1x0,5x0,9H</v>
          </cell>
          <cell r="Z4162">
            <v>21072.99</v>
          </cell>
          <cell r="AA4162">
            <v>0.7</v>
          </cell>
          <cell r="AB4162">
            <v>6321.8970000000008</v>
          </cell>
          <cell r="AC4162"/>
          <cell r="AD4162"/>
          <cell r="AE4162"/>
          <cell r="AF4162">
            <v>21072.99</v>
          </cell>
          <cell r="AG4162">
            <v>21072.99</v>
          </cell>
          <cell r="AH4162">
            <v>0</v>
          </cell>
          <cell r="AI4162">
            <v>21072.99</v>
          </cell>
          <cell r="AJ4162" t="str">
            <v>REF: 163364</v>
          </cell>
          <cell r="AK4162" t="str">
            <v>PRODUTO FORA DE LINHA</v>
          </cell>
          <cell r="AL4162">
            <v>163364</v>
          </cell>
          <cell r="AM4162" t="str">
            <v>EST COMODA MIXED (ROVERE NOGUEIRA) (GAVETA LACA BEGE)</v>
          </cell>
          <cell r="AN4162"/>
          <cell r="AO4162">
            <v>1</v>
          </cell>
          <cell r="AP4162">
            <v>0.5</v>
          </cell>
          <cell r="AQ4162">
            <v>0.9</v>
          </cell>
          <cell r="AR4162">
            <v>0</v>
          </cell>
          <cell r="AS4162" t="str">
            <v>EST COMODA MIXED (ROVERE NOGUEIRA) (GAVETA LACA BEGE) - 1x0,5x0,9H</v>
          </cell>
          <cell r="AT4162">
            <v>21072.99</v>
          </cell>
          <cell r="AU4162">
            <v>21072.99</v>
          </cell>
          <cell r="AV4162">
            <v>21072.99</v>
          </cell>
          <cell r="AW4162">
            <v>0</v>
          </cell>
          <cell r="AX4162">
            <v>21072.99</v>
          </cell>
          <cell r="AY4162">
            <v>0</v>
          </cell>
          <cell r="AZ4162"/>
          <cell r="BA4162" t="str">
            <v/>
          </cell>
          <cell r="BB4162"/>
          <cell r="BC4162"/>
          <cell r="BD4162"/>
          <cell r="BE4162" t="str">
            <v/>
          </cell>
          <cell r="BF4162">
            <v>0</v>
          </cell>
          <cell r="BG4162" t="str">
            <v/>
          </cell>
          <cell r="BH4162" t="str">
            <v/>
          </cell>
          <cell r="BI4162">
            <v>14</v>
          </cell>
          <cell r="BJ4162" t="str">
            <v>0</v>
          </cell>
          <cell r="BK4162">
            <v>0</v>
          </cell>
          <cell r="BL4162">
            <v>0</v>
          </cell>
          <cell r="BM4162"/>
          <cell r="BN4162"/>
          <cell r="BO4162"/>
          <cell r="BP4162"/>
          <cell r="BR4162" t="str">
            <v>NOVO</v>
          </cell>
          <cell r="BT4162" t="str">
            <v>CLAMI COMODA</v>
          </cell>
          <cell r="BU4162" t="str">
            <v>COMODA MIXED (FL)</v>
          </cell>
        </row>
        <row r="4163">
          <cell r="H4163">
            <v>1</v>
          </cell>
          <cell r="O4163">
            <v>142050</v>
          </cell>
          <cell r="P4163"/>
          <cell r="Q4163" t="str">
            <v>EST ESTANTE VENEZIA (LACA FOSCA PRETA)</v>
          </cell>
          <cell r="R4163"/>
          <cell r="S4163"/>
          <cell r="T4163"/>
          <cell r="U4163">
            <v>0.35</v>
          </cell>
          <cell r="V4163">
            <v>0.35</v>
          </cell>
          <cell r="W4163">
            <v>0.52</v>
          </cell>
          <cell r="X4163">
            <v>0</v>
          </cell>
          <cell r="Y4163" t="str">
            <v>EST ESTANTE VENEZIA (LACA FOSCA PRETA) - 0,35x0,35x0,52H</v>
          </cell>
          <cell r="Z4163">
            <v>2963.33</v>
          </cell>
          <cell r="AA4163">
            <v>0.7</v>
          </cell>
          <cell r="AB4163">
            <v>888.99900000000025</v>
          </cell>
          <cell r="AC4163"/>
          <cell r="AD4163"/>
          <cell r="AE4163"/>
          <cell r="AF4163">
            <v>2963.33</v>
          </cell>
          <cell r="AG4163">
            <v>2963.33</v>
          </cell>
          <cell r="AH4163">
            <v>0</v>
          </cell>
          <cell r="AI4163">
            <v>2963.33</v>
          </cell>
          <cell r="AJ4163" t="str">
            <v>REF: 142050</v>
          </cell>
          <cell r="AK4163" t="str">
            <v>PRODUTO FORA DE LINHA</v>
          </cell>
          <cell r="AL4163">
            <v>142050</v>
          </cell>
          <cell r="AM4163" t="str">
            <v>EST ESTANTE VENEZIA (LACA FOSCA PRETA)</v>
          </cell>
          <cell r="AN4163"/>
          <cell r="AO4163">
            <v>0.35</v>
          </cell>
          <cell r="AP4163">
            <v>0.35</v>
          </cell>
          <cell r="AQ4163">
            <v>0.52</v>
          </cell>
          <cell r="AR4163">
            <v>0</v>
          </cell>
          <cell r="AS4163" t="str">
            <v>EST ESTANTE VENEZIA (LACA FOSCA PRETA) - 0,35x0,35x0,52H</v>
          </cell>
          <cell r="AT4163">
            <v>2963.33</v>
          </cell>
          <cell r="AU4163">
            <v>2963.33</v>
          </cell>
          <cell r="AV4163">
            <v>2963.33</v>
          </cell>
          <cell r="AW4163">
            <v>0</v>
          </cell>
          <cell r="AX4163">
            <v>2963.33</v>
          </cell>
          <cell r="AY4163">
            <v>0</v>
          </cell>
          <cell r="AZ4163"/>
          <cell r="BA4163" t="str">
            <v/>
          </cell>
          <cell r="BB4163"/>
          <cell r="BC4163"/>
          <cell r="BD4163"/>
          <cell r="BE4163" t="str">
            <v/>
          </cell>
          <cell r="BF4163">
            <v>0</v>
          </cell>
          <cell r="BG4163" t="str">
            <v/>
          </cell>
          <cell r="BH4163" t="str">
            <v/>
          </cell>
          <cell r="BI4163">
            <v>14</v>
          </cell>
          <cell r="BJ4163" t="str">
            <v>0</v>
          </cell>
          <cell r="BK4163">
            <v>0</v>
          </cell>
          <cell r="BL4163">
            <v>0</v>
          </cell>
          <cell r="BM4163"/>
          <cell r="BN4163"/>
          <cell r="BO4163"/>
          <cell r="BP4163"/>
          <cell r="BR4163" t="str">
            <v>NOVO</v>
          </cell>
          <cell r="BT4163" t="str">
            <v>CLAMI ESTANTE</v>
          </cell>
          <cell r="BU4163" t="str">
            <v>ESTANTE VENEZIA (FL)</v>
          </cell>
        </row>
        <row r="4164">
          <cell r="H4164">
            <v>1</v>
          </cell>
          <cell r="O4164">
            <v>182609</v>
          </cell>
          <cell r="P4164"/>
          <cell r="Q4164" t="str">
            <v>EST MESA CENTRO ALECRIM (FIBRA ESTONADO TABACO)</v>
          </cell>
          <cell r="R4164"/>
          <cell r="S4164"/>
          <cell r="T4164"/>
          <cell r="U4164">
            <v>0.8</v>
          </cell>
          <cell r="V4164">
            <v>0.8</v>
          </cell>
          <cell r="W4164">
            <v>0.3</v>
          </cell>
          <cell r="X4164">
            <v>0</v>
          </cell>
          <cell r="Y4164" t="str">
            <v>EST MESA CENTRO ALECRIM (FIBRA ESTONADO TABACO) - 0,8x0,8x0,3H</v>
          </cell>
          <cell r="Z4164">
            <v>6720</v>
          </cell>
          <cell r="AA4164">
            <v>0.7</v>
          </cell>
          <cell r="AB4164">
            <v>2016</v>
          </cell>
          <cell r="AC4164"/>
          <cell r="AD4164"/>
          <cell r="AE4164"/>
          <cell r="AF4164">
            <v>6720</v>
          </cell>
          <cell r="AG4164">
            <v>6720</v>
          </cell>
          <cell r="AH4164">
            <v>0</v>
          </cell>
          <cell r="AI4164">
            <v>6720</v>
          </cell>
          <cell r="AJ4164" t="str">
            <v>REF: 182609</v>
          </cell>
          <cell r="AK4164"/>
          <cell r="AL4164">
            <v>182609</v>
          </cell>
          <cell r="AM4164" t="str">
            <v>EST MESA CENTRO ALECRIM (FIBRA ESTONADO TABACO)</v>
          </cell>
          <cell r="AN4164"/>
          <cell r="AO4164">
            <v>0.8</v>
          </cell>
          <cell r="AP4164">
            <v>0.8</v>
          </cell>
          <cell r="AQ4164">
            <v>0.3</v>
          </cell>
          <cell r="AR4164">
            <v>0</v>
          </cell>
          <cell r="AS4164" t="str">
            <v>EST MESA CENTRO ALECRIM (FIBRA ESTONADO TABACO) - 0,8x0,8x0,3H</v>
          </cell>
          <cell r="AT4164">
            <v>6720</v>
          </cell>
          <cell r="AU4164">
            <v>6720</v>
          </cell>
          <cell r="AV4164">
            <v>6720</v>
          </cell>
          <cell r="AW4164">
            <v>0</v>
          </cell>
          <cell r="AX4164">
            <v>6720</v>
          </cell>
          <cell r="AY4164">
            <v>0</v>
          </cell>
          <cell r="AZ4164"/>
          <cell r="BA4164" t="str">
            <v/>
          </cell>
          <cell r="BB4164"/>
          <cell r="BC4164"/>
          <cell r="BD4164"/>
          <cell r="BE4164" t="str">
            <v/>
          </cell>
          <cell r="BF4164">
            <v>0</v>
          </cell>
          <cell r="BG4164" t="str">
            <v/>
          </cell>
          <cell r="BH4164" t="str">
            <v/>
          </cell>
          <cell r="BI4164">
            <v>14</v>
          </cell>
          <cell r="BJ4164" t="str">
            <v>0</v>
          </cell>
          <cell r="BK4164">
            <v>0</v>
          </cell>
          <cell r="BL4164">
            <v>0</v>
          </cell>
          <cell r="BM4164"/>
          <cell r="BN4164"/>
          <cell r="BO4164"/>
          <cell r="BP4164"/>
          <cell r="BR4164" t="str">
            <v>NOVO</v>
          </cell>
          <cell r="BT4164" t="str">
            <v>CLAMI CENTRO (AREA EXTERNA)</v>
          </cell>
          <cell r="BU4164" t="str">
            <v>MESA CENTRO ALECRIM (FL)</v>
          </cell>
        </row>
        <row r="4165">
          <cell r="H4165">
            <v>1</v>
          </cell>
          <cell r="O4165">
            <v>128450</v>
          </cell>
          <cell r="P4165"/>
          <cell r="Q4165" t="str">
            <v>EST MESA CENTRO CASULO (LACA BRILHO AMARELA L272)</v>
          </cell>
          <cell r="R4165"/>
          <cell r="S4165"/>
          <cell r="T4165"/>
          <cell r="U4165">
            <v>1.63</v>
          </cell>
          <cell r="V4165">
            <v>0.45</v>
          </cell>
          <cell r="W4165">
            <v>0.28000000000000003</v>
          </cell>
          <cell r="X4165">
            <v>0</v>
          </cell>
          <cell r="Y4165" t="str">
            <v>EST MESA CENTRO CASULO (LACA BRILHO AMARELA L272) - 1,63x0,45x0,28H</v>
          </cell>
          <cell r="Z4165">
            <v>6469.54</v>
          </cell>
          <cell r="AA4165">
            <v>0.7</v>
          </cell>
          <cell r="AB4165">
            <v>1940.8620000000001</v>
          </cell>
          <cell r="AC4165"/>
          <cell r="AD4165"/>
          <cell r="AE4165"/>
          <cell r="AF4165">
            <v>6469.54</v>
          </cell>
          <cell r="AG4165">
            <v>6469.54</v>
          </cell>
          <cell r="AH4165">
            <v>0</v>
          </cell>
          <cell r="AI4165">
            <v>6469.54</v>
          </cell>
          <cell r="AJ4165" t="str">
            <v>REF: 128450</v>
          </cell>
          <cell r="AK4165" t="str">
            <v>PRODUTO FORA DE LINHA</v>
          </cell>
          <cell r="AL4165">
            <v>128450</v>
          </cell>
          <cell r="AM4165" t="str">
            <v>EST MESA CENTRO CASULO (LACA BRILHO AMARELA L272)</v>
          </cell>
          <cell r="AN4165"/>
          <cell r="AO4165">
            <v>1.63</v>
          </cell>
          <cell r="AP4165">
            <v>0.45</v>
          </cell>
          <cell r="AQ4165">
            <v>0.28000000000000003</v>
          </cell>
          <cell r="AR4165">
            <v>0</v>
          </cell>
          <cell r="AS4165" t="str">
            <v>EST MESA CENTRO CASULO (LACA BRILHO AMARELA L272) - 1,63x0,45x0,28H</v>
          </cell>
          <cell r="AT4165">
            <v>6469.54</v>
          </cell>
          <cell r="AU4165">
            <v>6469.54</v>
          </cell>
          <cell r="AV4165">
            <v>6469.54</v>
          </cell>
          <cell r="AW4165">
            <v>0</v>
          </cell>
          <cell r="AX4165">
            <v>6469.54</v>
          </cell>
          <cell r="AY4165">
            <v>0</v>
          </cell>
          <cell r="AZ4165"/>
          <cell r="BA4165" t="str">
            <v/>
          </cell>
          <cell r="BB4165"/>
          <cell r="BC4165"/>
          <cell r="BD4165"/>
          <cell r="BE4165" t="str">
            <v/>
          </cell>
          <cell r="BF4165">
            <v>0</v>
          </cell>
          <cell r="BG4165" t="str">
            <v/>
          </cell>
          <cell r="BH4165" t="str">
            <v/>
          </cell>
          <cell r="BI4165">
            <v>14</v>
          </cell>
          <cell r="BJ4165" t="str">
            <v>0</v>
          </cell>
          <cell r="BK4165">
            <v>0</v>
          </cell>
          <cell r="BL4165">
            <v>0</v>
          </cell>
          <cell r="BM4165"/>
          <cell r="BN4165"/>
          <cell r="BO4165"/>
          <cell r="BP4165"/>
          <cell r="BR4165" t="str">
            <v>NOVO</v>
          </cell>
          <cell r="BT4165" t="str">
            <v>CLAMI MESA CENTRO</v>
          </cell>
          <cell r="BU4165" t="str">
            <v>MESA CENTRO CASULO (FL)</v>
          </cell>
        </row>
        <row r="4166">
          <cell r="H4166">
            <v>1</v>
          </cell>
          <cell r="O4166">
            <v>151430</v>
          </cell>
          <cell r="P4166"/>
          <cell r="Q4166" t="str">
            <v>EST MESA CENTRO CATARINA (INOX) (LACA BRILHO PAINA)</v>
          </cell>
          <cell r="R4166"/>
          <cell r="S4166"/>
          <cell r="T4166"/>
          <cell r="U4166">
            <v>1.8</v>
          </cell>
          <cell r="V4166">
            <v>0.9</v>
          </cell>
          <cell r="W4166">
            <v>0.3</v>
          </cell>
          <cell r="X4166">
            <v>0</v>
          </cell>
          <cell r="Y4166" t="str">
            <v>EST MESA CENTRO CATARINA (INOX) (LACA BRILHO PAINA) - 1,8x0,9x0,3H</v>
          </cell>
          <cell r="Z4166">
            <v>17510.400000000001</v>
          </cell>
          <cell r="AA4166">
            <v>0.7</v>
          </cell>
          <cell r="AB4166">
            <v>5253.1200000000008</v>
          </cell>
          <cell r="AC4166"/>
          <cell r="AD4166"/>
          <cell r="AE4166"/>
          <cell r="AF4166">
            <v>17510.400000000001</v>
          </cell>
          <cell r="AG4166">
            <v>17510.400000000001</v>
          </cell>
          <cell r="AH4166">
            <v>0</v>
          </cell>
          <cell r="AI4166">
            <v>17510.400000000001</v>
          </cell>
          <cell r="AJ4166" t="str">
            <v>REF: 151430</v>
          </cell>
          <cell r="AK4166" t="str">
            <v>PRODUTO FORA DE LINHA</v>
          </cell>
          <cell r="AL4166">
            <v>151430</v>
          </cell>
          <cell r="AM4166" t="str">
            <v>EST MESA CENTRO CATARINA (INOX) (LACA BRILHO PAINA)</v>
          </cell>
          <cell r="AN4166"/>
          <cell r="AO4166">
            <v>1.8</v>
          </cell>
          <cell r="AP4166">
            <v>0.9</v>
          </cell>
          <cell r="AQ4166">
            <v>0.3</v>
          </cell>
          <cell r="AR4166">
            <v>0</v>
          </cell>
          <cell r="AS4166" t="str">
            <v>EST MESA CENTRO CATARINA (INOX) (LACA BRILHO PAINA) - 1,8x0,9x0,3H</v>
          </cell>
          <cell r="AT4166">
            <v>17510.400000000001</v>
          </cell>
          <cell r="AU4166">
            <v>17510.400000000001</v>
          </cell>
          <cell r="AV4166">
            <v>17510.400000000001</v>
          </cell>
          <cell r="AW4166">
            <v>0</v>
          </cell>
          <cell r="AX4166">
            <v>17510.400000000001</v>
          </cell>
          <cell r="AY4166">
            <v>0</v>
          </cell>
          <cell r="AZ4166"/>
          <cell r="BA4166" t="str">
            <v/>
          </cell>
          <cell r="BB4166"/>
          <cell r="BC4166"/>
          <cell r="BD4166"/>
          <cell r="BE4166" t="str">
            <v/>
          </cell>
          <cell r="BF4166">
            <v>0</v>
          </cell>
          <cell r="BG4166" t="str">
            <v/>
          </cell>
          <cell r="BH4166" t="str">
            <v/>
          </cell>
          <cell r="BI4166">
            <v>14</v>
          </cell>
          <cell r="BJ4166" t="str">
            <v>0</v>
          </cell>
          <cell r="BK4166">
            <v>0</v>
          </cell>
          <cell r="BL4166">
            <v>0</v>
          </cell>
          <cell r="BM4166"/>
          <cell r="BN4166"/>
          <cell r="BO4166"/>
          <cell r="BP4166"/>
          <cell r="BR4166" t="str">
            <v>NOVO</v>
          </cell>
          <cell r="BT4166" t="str">
            <v>CLAMI MESA CENTRO</v>
          </cell>
          <cell r="BU4166" t="str">
            <v>MESA CENTRO CATARINA (FL)</v>
          </cell>
        </row>
        <row r="4167">
          <cell r="H4167">
            <v>1</v>
          </cell>
          <cell r="O4167">
            <v>151663</v>
          </cell>
          <cell r="P4167"/>
          <cell r="Q4167" t="str">
            <v>EST MESA CENTRO GALDI (INOX POLIDO) (TRAVERTINO ROMANO)</v>
          </cell>
          <cell r="R4167"/>
          <cell r="S4167"/>
          <cell r="T4167"/>
          <cell r="U4167">
            <v>0.8</v>
          </cell>
          <cell r="V4167">
            <v>0.8</v>
          </cell>
          <cell r="W4167">
            <v>0.3</v>
          </cell>
          <cell r="X4167">
            <v>0</v>
          </cell>
          <cell r="Y4167" t="str">
            <v>EST MESA CENTRO GALDI (INOX POLIDO) (TRAVERTINO ROMANO) - 0,8x0,8x0,3H</v>
          </cell>
          <cell r="Z4167">
            <v>19533.53</v>
          </cell>
          <cell r="AA4167">
            <v>0.7</v>
          </cell>
          <cell r="AB4167">
            <v>5860.0590000000011</v>
          </cell>
          <cell r="AC4167"/>
          <cell r="AD4167"/>
          <cell r="AE4167"/>
          <cell r="AF4167">
            <v>19533.53</v>
          </cell>
          <cell r="AG4167">
            <v>19533.53</v>
          </cell>
          <cell r="AH4167">
            <v>0</v>
          </cell>
          <cell r="AI4167">
            <v>19533.53</v>
          </cell>
          <cell r="AJ4167" t="str">
            <v>REF: 151663</v>
          </cell>
          <cell r="AK4167" t="str">
            <v>PRODUTO FORA DE LINHA</v>
          </cell>
          <cell r="AL4167">
            <v>151663</v>
          </cell>
          <cell r="AM4167" t="str">
            <v>EST MESA CENTRO GALDI (INOX POLIDO) (TRAVERTINO ROMANO)</v>
          </cell>
          <cell r="AN4167"/>
          <cell r="AO4167">
            <v>0.8</v>
          </cell>
          <cell r="AP4167">
            <v>0.8</v>
          </cell>
          <cell r="AQ4167">
            <v>0.3</v>
          </cell>
          <cell r="AR4167">
            <v>0</v>
          </cell>
          <cell r="AS4167" t="str">
            <v>EST MESA CENTRO GALDI (INOX POLIDO) (TRAVERTINO ROMANO) - 0,8x0,8x0,3H</v>
          </cell>
          <cell r="AT4167">
            <v>19533.53</v>
          </cell>
          <cell r="AU4167">
            <v>19533.53</v>
          </cell>
          <cell r="AV4167">
            <v>19533.53</v>
          </cell>
          <cell r="AW4167">
            <v>0</v>
          </cell>
          <cell r="AX4167">
            <v>19533.53</v>
          </cell>
          <cell r="AY4167">
            <v>0</v>
          </cell>
          <cell r="AZ4167"/>
          <cell r="BA4167" t="str">
            <v/>
          </cell>
          <cell r="BB4167"/>
          <cell r="BC4167"/>
          <cell r="BD4167"/>
          <cell r="BE4167" t="str">
            <v/>
          </cell>
          <cell r="BF4167">
            <v>0</v>
          </cell>
          <cell r="BG4167" t="str">
            <v/>
          </cell>
          <cell r="BH4167" t="str">
            <v/>
          </cell>
          <cell r="BI4167">
            <v>14</v>
          </cell>
          <cell r="BJ4167" t="str">
            <v>0</v>
          </cell>
          <cell r="BK4167">
            <v>0</v>
          </cell>
          <cell r="BL4167">
            <v>0</v>
          </cell>
          <cell r="BM4167"/>
          <cell r="BN4167"/>
          <cell r="BO4167"/>
          <cell r="BP4167"/>
          <cell r="BR4167" t="str">
            <v>NOVO</v>
          </cell>
          <cell r="BT4167" t="str">
            <v>CLAMI MESA CENTRO</v>
          </cell>
          <cell r="BU4167" t="str">
            <v>MESA CENTRO GALDI (FL)</v>
          </cell>
        </row>
        <row r="4168">
          <cell r="H4168">
            <v>1</v>
          </cell>
          <cell r="O4168">
            <v>182608</v>
          </cell>
          <cell r="P4168"/>
          <cell r="Q4168" t="str">
            <v>EST MESA CENTRO LUMINA (ALUMINIO CAPUCCINO)</v>
          </cell>
          <cell r="R4168"/>
          <cell r="S4168"/>
          <cell r="T4168"/>
          <cell r="U4168">
            <v>1.5</v>
          </cell>
          <cell r="V4168">
            <v>0.75</v>
          </cell>
          <cell r="W4168">
            <v>0.25</v>
          </cell>
          <cell r="X4168">
            <v>0</v>
          </cell>
          <cell r="Y4168" t="str">
            <v>EST MESA CENTRO LUMINA (ALUMINIO CAPUCCINO) - 1,5x0,75x0,25H</v>
          </cell>
          <cell r="Z4168">
            <v>9305.52</v>
          </cell>
          <cell r="AA4168">
            <v>0.7</v>
          </cell>
          <cell r="AB4168">
            <v>2791.6560000000009</v>
          </cell>
          <cell r="AC4168"/>
          <cell r="AD4168"/>
          <cell r="AE4168"/>
          <cell r="AF4168">
            <v>9305.52</v>
          </cell>
          <cell r="AG4168">
            <v>9305.52</v>
          </cell>
          <cell r="AH4168">
            <v>0</v>
          </cell>
          <cell r="AI4168">
            <v>9305.52</v>
          </cell>
          <cell r="AJ4168" t="str">
            <v>REF: 182608</v>
          </cell>
          <cell r="AK4168" t="str">
            <v>PRODUTO FORA DE LINHA</v>
          </cell>
          <cell r="AL4168">
            <v>182608</v>
          </cell>
          <cell r="AM4168" t="str">
            <v>EST MESA CENTRO LUMINA (ALUMINIO CAPUCCINO)</v>
          </cell>
          <cell r="AN4168"/>
          <cell r="AO4168">
            <v>1.5</v>
          </cell>
          <cell r="AP4168">
            <v>0.75</v>
          </cell>
          <cell r="AQ4168">
            <v>0.25</v>
          </cell>
          <cell r="AR4168">
            <v>0</v>
          </cell>
          <cell r="AS4168" t="str">
            <v>EST MESA CENTRO LUMINA (ALUMINIO CAPUCCINO) - 1,5x0,75x0,25H</v>
          </cell>
          <cell r="AT4168">
            <v>9305.52</v>
          </cell>
          <cell r="AU4168">
            <v>9305.52</v>
          </cell>
          <cell r="AV4168">
            <v>9305.52</v>
          </cell>
          <cell r="AW4168">
            <v>0</v>
          </cell>
          <cell r="AX4168">
            <v>9305.52</v>
          </cell>
          <cell r="AY4168">
            <v>0</v>
          </cell>
          <cell r="AZ4168"/>
          <cell r="BA4168" t="str">
            <v/>
          </cell>
          <cell r="BB4168"/>
          <cell r="BC4168"/>
          <cell r="BD4168"/>
          <cell r="BE4168" t="str">
            <v/>
          </cell>
          <cell r="BF4168">
            <v>0</v>
          </cell>
          <cell r="BG4168" t="str">
            <v/>
          </cell>
          <cell r="BH4168" t="str">
            <v/>
          </cell>
          <cell r="BI4168">
            <v>14</v>
          </cell>
          <cell r="BJ4168" t="str">
            <v>0</v>
          </cell>
          <cell r="BK4168">
            <v>0</v>
          </cell>
          <cell r="BL4168">
            <v>0</v>
          </cell>
          <cell r="BM4168"/>
          <cell r="BN4168"/>
          <cell r="BO4168"/>
          <cell r="BP4168"/>
          <cell r="BR4168" t="str">
            <v>NOVO</v>
          </cell>
          <cell r="BT4168" t="str">
            <v>CLAMI CENTRO (AREA EXTERNA)</v>
          </cell>
          <cell r="BU4168" t="str">
            <v>MESA CENTRO LUMINA (FL)</v>
          </cell>
        </row>
        <row r="4169">
          <cell r="H4169">
            <v>1</v>
          </cell>
          <cell r="O4169">
            <v>128948</v>
          </cell>
          <cell r="P4169"/>
          <cell r="Q4169" t="str">
            <v>EST MESA CENTRO MOENA (INOX) (ESPELHO PRATA)</v>
          </cell>
          <cell r="R4169"/>
          <cell r="S4169"/>
          <cell r="T4169"/>
          <cell r="U4169">
            <v>1.26</v>
          </cell>
          <cell r="V4169">
            <v>1.1000000000000001</v>
          </cell>
          <cell r="W4169">
            <v>0.3</v>
          </cell>
          <cell r="X4169">
            <v>0</v>
          </cell>
          <cell r="Y4169" t="str">
            <v>EST MESA CENTRO MOENA (INOX) (ESPELHO PRATA) - 1,26x1,1x0,3H</v>
          </cell>
          <cell r="Z4169">
            <v>14508.53</v>
          </cell>
          <cell r="AA4169">
            <v>0.7</v>
          </cell>
          <cell r="AB4169">
            <v>4352.5590000000011</v>
          </cell>
          <cell r="AC4169"/>
          <cell r="AD4169"/>
          <cell r="AE4169"/>
          <cell r="AF4169">
            <v>14508.53</v>
          </cell>
          <cell r="AG4169">
            <v>14508.53</v>
          </cell>
          <cell r="AH4169">
            <v>0</v>
          </cell>
          <cell r="AI4169">
            <v>14508.53</v>
          </cell>
          <cell r="AJ4169" t="str">
            <v>REF: 128948</v>
          </cell>
          <cell r="AK4169" t="str">
            <v>PRODUTO FORA DE LINHA</v>
          </cell>
          <cell r="AL4169">
            <v>128948</v>
          </cell>
          <cell r="AM4169" t="str">
            <v>EST MESA CENTRO MOENA (INOX) (ESPELHO PRATA)</v>
          </cell>
          <cell r="AN4169"/>
          <cell r="AO4169">
            <v>1.26</v>
          </cell>
          <cell r="AP4169">
            <v>1.1000000000000001</v>
          </cell>
          <cell r="AQ4169">
            <v>0.3</v>
          </cell>
          <cell r="AR4169">
            <v>0</v>
          </cell>
          <cell r="AS4169" t="str">
            <v>EST MESA CENTRO MOENA (INOX) (ESPELHO PRATA) - 1,26x1,1x0,3H</v>
          </cell>
          <cell r="AT4169">
            <v>14508.53</v>
          </cell>
          <cell r="AU4169">
            <v>14508.53</v>
          </cell>
          <cell r="AV4169">
            <v>14508.53</v>
          </cell>
          <cell r="AW4169">
            <v>0</v>
          </cell>
          <cell r="AX4169">
            <v>14508.53</v>
          </cell>
          <cell r="AY4169">
            <v>0</v>
          </cell>
          <cell r="AZ4169"/>
          <cell r="BA4169" t="str">
            <v/>
          </cell>
          <cell r="BB4169"/>
          <cell r="BC4169"/>
          <cell r="BD4169"/>
          <cell r="BE4169" t="str">
            <v/>
          </cell>
          <cell r="BF4169">
            <v>0</v>
          </cell>
          <cell r="BG4169" t="str">
            <v/>
          </cell>
          <cell r="BH4169" t="str">
            <v/>
          </cell>
          <cell r="BI4169">
            <v>14</v>
          </cell>
          <cell r="BJ4169" t="str">
            <v>0</v>
          </cell>
          <cell r="BK4169">
            <v>0</v>
          </cell>
          <cell r="BL4169">
            <v>0</v>
          </cell>
          <cell r="BM4169"/>
          <cell r="BN4169"/>
          <cell r="BO4169"/>
          <cell r="BP4169"/>
          <cell r="BR4169" t="str">
            <v>NOVO</v>
          </cell>
          <cell r="BT4169" t="str">
            <v>CLAMI MESA CENTRO</v>
          </cell>
          <cell r="BU4169" t="str">
            <v>MESA CENTRO MOENA (FL)</v>
          </cell>
        </row>
        <row r="4170">
          <cell r="H4170">
            <v>1</v>
          </cell>
          <cell r="O4170">
            <v>193067</v>
          </cell>
          <cell r="P4170"/>
          <cell r="Q4170" t="str">
            <v>EST MESA CENTRO MOOVE (INOX) (FREIJO) (LACA K155)</v>
          </cell>
          <cell r="R4170"/>
          <cell r="S4170"/>
          <cell r="T4170"/>
          <cell r="U4170">
            <v>1.4</v>
          </cell>
          <cell r="V4170">
            <v>1.4</v>
          </cell>
          <cell r="W4170">
            <v>0.34</v>
          </cell>
          <cell r="X4170">
            <v>0</v>
          </cell>
          <cell r="Y4170" t="str">
            <v>EST MESA CENTRO MOOVE (INOX) (FREIJO) (LACA K155) - 1,4x1,4x0,34H</v>
          </cell>
          <cell r="Z4170">
            <v>12064.5</v>
          </cell>
          <cell r="AA4170">
            <v>0.7</v>
          </cell>
          <cell r="AB4170">
            <v>3619.3500000000004</v>
          </cell>
          <cell r="AC4170"/>
          <cell r="AD4170"/>
          <cell r="AE4170"/>
          <cell r="AF4170">
            <v>12064.5</v>
          </cell>
          <cell r="AG4170">
            <v>12064.5</v>
          </cell>
          <cell r="AH4170">
            <v>0</v>
          </cell>
          <cell r="AI4170">
            <v>12064.5</v>
          </cell>
          <cell r="AJ4170" t="str">
            <v>REF: 193067</v>
          </cell>
          <cell r="AK4170" t="str">
            <v>PRODUTO FORA DE LINHA</v>
          </cell>
          <cell r="AL4170">
            <v>193067</v>
          </cell>
          <cell r="AM4170" t="str">
            <v>EST MESA CENTRO MOOVE (INOX) (FREIJO) (LACA K155)</v>
          </cell>
          <cell r="AN4170"/>
          <cell r="AO4170">
            <v>1.4</v>
          </cell>
          <cell r="AP4170">
            <v>1.4</v>
          </cell>
          <cell r="AQ4170">
            <v>0.34</v>
          </cell>
          <cell r="AR4170">
            <v>0</v>
          </cell>
          <cell r="AS4170" t="str">
            <v>EST MESA CENTRO MOOVE (INOX) (FREIJO) (LACA K155) - 1,4x1,4x0,34H</v>
          </cell>
          <cell r="AT4170">
            <v>12064.5</v>
          </cell>
          <cell r="AU4170">
            <v>12064.5</v>
          </cell>
          <cell r="AV4170">
            <v>12064.5</v>
          </cell>
          <cell r="AW4170">
            <v>0</v>
          </cell>
          <cell r="AX4170">
            <v>12064.5</v>
          </cell>
          <cell r="AY4170">
            <v>0</v>
          </cell>
          <cell r="AZ4170"/>
          <cell r="BA4170" t="str">
            <v/>
          </cell>
          <cell r="BB4170"/>
          <cell r="BC4170"/>
          <cell r="BD4170"/>
          <cell r="BE4170" t="str">
            <v/>
          </cell>
          <cell r="BF4170">
            <v>0</v>
          </cell>
          <cell r="BG4170" t="str">
            <v/>
          </cell>
          <cell r="BH4170" t="str">
            <v/>
          </cell>
          <cell r="BI4170">
            <v>14</v>
          </cell>
          <cell r="BJ4170" t="str">
            <v>0</v>
          </cell>
          <cell r="BK4170">
            <v>0</v>
          </cell>
          <cell r="BL4170">
            <v>0</v>
          </cell>
          <cell r="BM4170"/>
          <cell r="BN4170"/>
          <cell r="BO4170"/>
          <cell r="BP4170"/>
          <cell r="BR4170" t="str">
            <v>NOVO</v>
          </cell>
          <cell r="BT4170" t="str">
            <v>CLAMI MESA CENTRO</v>
          </cell>
          <cell r="BU4170" t="str">
            <v>MESA CENTRO MOOVE (FL)</v>
          </cell>
        </row>
        <row r="4171">
          <cell r="H4171">
            <v>1</v>
          </cell>
          <cell r="O4171">
            <v>151267</v>
          </cell>
          <cell r="P4171"/>
          <cell r="Q4171" t="str">
            <v>EST MESA CENTRO MOSS (LACA BRILHO ARGILA)</v>
          </cell>
          <cell r="R4171"/>
          <cell r="S4171"/>
          <cell r="T4171"/>
          <cell r="U4171">
            <v>2.25</v>
          </cell>
          <cell r="V4171">
            <v>0.52</v>
          </cell>
          <cell r="W4171">
            <v>0.25</v>
          </cell>
          <cell r="X4171">
            <v>0</v>
          </cell>
          <cell r="Y4171" t="str">
            <v>EST MESA CENTRO MOSS (LACA BRILHO ARGILA) - 2,25x0,52x0,25H</v>
          </cell>
          <cell r="Z4171">
            <v>18892.87</v>
          </cell>
          <cell r="AA4171">
            <v>0.7</v>
          </cell>
          <cell r="AB4171">
            <v>5667.8610000000008</v>
          </cell>
          <cell r="AC4171"/>
          <cell r="AD4171"/>
          <cell r="AE4171"/>
          <cell r="AF4171">
            <v>18892.87</v>
          </cell>
          <cell r="AG4171">
            <v>18892.87</v>
          </cell>
          <cell r="AH4171">
            <v>0</v>
          </cell>
          <cell r="AI4171">
            <v>18892.87</v>
          </cell>
          <cell r="AJ4171" t="str">
            <v>REF: 151267</v>
          </cell>
          <cell r="AK4171" t="str">
            <v>PRODUTO FORA DE LINHA</v>
          </cell>
          <cell r="AL4171">
            <v>151267</v>
          </cell>
          <cell r="AM4171" t="str">
            <v>EST MESA CENTRO MOSS (LACA BRILHO ARGILA)</v>
          </cell>
          <cell r="AN4171"/>
          <cell r="AO4171">
            <v>2.25</v>
          </cell>
          <cell r="AP4171">
            <v>0.52</v>
          </cell>
          <cell r="AQ4171">
            <v>0.25</v>
          </cell>
          <cell r="AR4171">
            <v>0</v>
          </cell>
          <cell r="AS4171" t="str">
            <v>EST MESA CENTRO MOSS (LACA BRILHO ARGILA) - 2,25x0,52x0,25H</v>
          </cell>
          <cell r="AT4171">
            <v>18892.87</v>
          </cell>
          <cell r="AU4171">
            <v>18892.87</v>
          </cell>
          <cell r="AV4171">
            <v>18892.87</v>
          </cell>
          <cell r="AW4171">
            <v>0</v>
          </cell>
          <cell r="AX4171">
            <v>18892.87</v>
          </cell>
          <cell r="AY4171">
            <v>0</v>
          </cell>
          <cell r="AZ4171"/>
          <cell r="BA4171" t="str">
            <v/>
          </cell>
          <cell r="BB4171"/>
          <cell r="BC4171"/>
          <cell r="BD4171"/>
          <cell r="BE4171" t="str">
            <v/>
          </cell>
          <cell r="BF4171">
            <v>0</v>
          </cell>
          <cell r="BG4171" t="str">
            <v/>
          </cell>
          <cell r="BH4171" t="str">
            <v/>
          </cell>
          <cell r="BI4171">
            <v>14</v>
          </cell>
          <cell r="BJ4171" t="str">
            <v>0</v>
          </cell>
          <cell r="BK4171">
            <v>0</v>
          </cell>
          <cell r="BL4171">
            <v>0</v>
          </cell>
          <cell r="BM4171"/>
          <cell r="BN4171"/>
          <cell r="BO4171"/>
          <cell r="BP4171"/>
          <cell r="BR4171" t="str">
            <v>NOVO</v>
          </cell>
          <cell r="BT4171" t="str">
            <v>CLAMI MESA CENTRO</v>
          </cell>
          <cell r="BU4171" t="str">
            <v>MESA CENTRO MOSS (FL)</v>
          </cell>
        </row>
        <row r="4172">
          <cell r="H4172">
            <v>1</v>
          </cell>
          <cell r="O4172">
            <v>128967</v>
          </cell>
          <cell r="P4172"/>
          <cell r="Q4172" t="str">
            <v>EST MESA CENTRO PASSAREDO (CRISTAL INCOLOR 12MM) (PRETO)</v>
          </cell>
          <cell r="R4172"/>
          <cell r="S4172"/>
          <cell r="T4172"/>
          <cell r="U4172">
            <v>1.4</v>
          </cell>
          <cell r="V4172">
            <v>1.4</v>
          </cell>
          <cell r="W4172">
            <v>0.32</v>
          </cell>
          <cell r="X4172">
            <v>0</v>
          </cell>
          <cell r="Y4172" t="str">
            <v>EST MESA CENTRO PASSAREDO (CRISTAL INCOLOR 12MM) (PRETO) - 1,4x1,4x0,32H</v>
          </cell>
          <cell r="Z4172">
            <v>12382.05</v>
          </cell>
          <cell r="AA4172">
            <v>0.7</v>
          </cell>
          <cell r="AB4172">
            <v>3714.6149999999998</v>
          </cell>
          <cell r="AC4172"/>
          <cell r="AD4172"/>
          <cell r="AE4172"/>
          <cell r="AF4172">
            <v>12382.05</v>
          </cell>
          <cell r="AG4172">
            <v>12382.05</v>
          </cell>
          <cell r="AH4172">
            <v>0</v>
          </cell>
          <cell r="AI4172">
            <v>12382.05</v>
          </cell>
          <cell r="AJ4172" t="str">
            <v>REF: 128967</v>
          </cell>
          <cell r="AK4172" t="str">
            <v>PRODUTO FORA DE LINHA</v>
          </cell>
          <cell r="AL4172">
            <v>128967</v>
          </cell>
          <cell r="AM4172" t="str">
            <v>EST MESA CENTRO PASSAREDO (CRISTAL INCOLOR 12MM) (PRETO)</v>
          </cell>
          <cell r="AN4172"/>
          <cell r="AO4172">
            <v>1.4</v>
          </cell>
          <cell r="AP4172">
            <v>1.4</v>
          </cell>
          <cell r="AQ4172">
            <v>0.32</v>
          </cell>
          <cell r="AR4172">
            <v>0</v>
          </cell>
          <cell r="AS4172" t="str">
            <v>EST MESA CENTRO PASSAREDO (CRISTAL INCOLOR 12MM) (PRETO) - 1,4x1,4x0,32H</v>
          </cell>
          <cell r="AT4172">
            <v>12382.05</v>
          </cell>
          <cell r="AU4172">
            <v>12382.05</v>
          </cell>
          <cell r="AV4172">
            <v>12382.05</v>
          </cell>
          <cell r="AW4172">
            <v>0</v>
          </cell>
          <cell r="AX4172">
            <v>12382.05</v>
          </cell>
          <cell r="AY4172">
            <v>0</v>
          </cell>
          <cell r="AZ4172"/>
          <cell r="BA4172" t="str">
            <v/>
          </cell>
          <cell r="BB4172"/>
          <cell r="BC4172"/>
          <cell r="BD4172"/>
          <cell r="BE4172" t="str">
            <v/>
          </cell>
          <cell r="BF4172">
            <v>0</v>
          </cell>
          <cell r="BG4172" t="str">
            <v/>
          </cell>
          <cell r="BH4172" t="str">
            <v/>
          </cell>
          <cell r="BI4172">
            <v>14</v>
          </cell>
          <cell r="BJ4172" t="str">
            <v>0</v>
          </cell>
          <cell r="BK4172">
            <v>0</v>
          </cell>
          <cell r="BL4172">
            <v>0</v>
          </cell>
          <cell r="BM4172"/>
          <cell r="BN4172"/>
          <cell r="BO4172"/>
          <cell r="BP4172"/>
          <cell r="BR4172" t="str">
            <v>NOVO</v>
          </cell>
          <cell r="BT4172" t="str">
            <v>CLAMI MESA CENTRO</v>
          </cell>
          <cell r="BU4172" t="str">
            <v>MESA CENTRO PASSAREDO (FL)</v>
          </cell>
        </row>
        <row r="4173">
          <cell r="H4173">
            <v>1</v>
          </cell>
          <cell r="O4173">
            <v>64228</v>
          </cell>
          <cell r="P4173"/>
          <cell r="Q4173" t="str">
            <v>EST MESA CENTRO PD27 (CARVALHO CHOCOLATE)</v>
          </cell>
          <cell r="R4173"/>
          <cell r="S4173"/>
          <cell r="T4173"/>
          <cell r="U4173">
            <v>1.5</v>
          </cell>
          <cell r="V4173">
            <v>0.5</v>
          </cell>
          <cell r="W4173">
            <v>0</v>
          </cell>
          <cell r="X4173">
            <v>0</v>
          </cell>
          <cell r="Y4173" t="str">
            <v>EST MESA CENTRO PD27 (CARVALHO CHOCOLATE) - 1,5x0,5x0H</v>
          </cell>
          <cell r="Z4173">
            <v>14565</v>
          </cell>
          <cell r="AA4173">
            <v>0.7</v>
          </cell>
          <cell r="AB4173">
            <v>4369.5</v>
          </cell>
          <cell r="AC4173"/>
          <cell r="AD4173"/>
          <cell r="AE4173"/>
          <cell r="AF4173">
            <v>14565</v>
          </cell>
          <cell r="AG4173">
            <v>14565</v>
          </cell>
          <cell r="AH4173">
            <v>0</v>
          </cell>
          <cell r="AI4173">
            <v>14565</v>
          </cell>
          <cell r="AJ4173" t="str">
            <v>REF: 64228</v>
          </cell>
          <cell r="AK4173" t="str">
            <v>PRODUTO FORA DE LINHA</v>
          </cell>
          <cell r="AL4173">
            <v>64228</v>
          </cell>
          <cell r="AM4173" t="str">
            <v>EST MESA CENTRO PD27 (CARVALHO CHOCOLATE)</v>
          </cell>
          <cell r="AN4173"/>
          <cell r="AO4173">
            <v>1.5</v>
          </cell>
          <cell r="AP4173">
            <v>0.5</v>
          </cell>
          <cell r="AQ4173">
            <v>0</v>
          </cell>
          <cell r="AR4173">
            <v>0</v>
          </cell>
          <cell r="AS4173" t="str">
            <v>EST MESA CENTRO PD27 (CARVALHO CHOCOLATE) - 1,5x0,5x0H</v>
          </cell>
          <cell r="AT4173">
            <v>14565</v>
          </cell>
          <cell r="AU4173">
            <v>14565</v>
          </cell>
          <cell r="AV4173">
            <v>14565</v>
          </cell>
          <cell r="AW4173">
            <v>0</v>
          </cell>
          <cell r="AX4173">
            <v>14565</v>
          </cell>
          <cell r="AY4173">
            <v>0</v>
          </cell>
          <cell r="AZ4173"/>
          <cell r="BA4173" t="str">
            <v/>
          </cell>
          <cell r="BB4173"/>
          <cell r="BC4173"/>
          <cell r="BD4173"/>
          <cell r="BE4173" t="str">
            <v/>
          </cell>
          <cell r="BF4173">
            <v>0</v>
          </cell>
          <cell r="BG4173" t="str">
            <v/>
          </cell>
          <cell r="BH4173" t="str">
            <v/>
          </cell>
          <cell r="BI4173">
            <v>14</v>
          </cell>
          <cell r="BJ4173" t="str">
            <v>0</v>
          </cell>
          <cell r="BK4173">
            <v>0</v>
          </cell>
          <cell r="BL4173">
            <v>0</v>
          </cell>
          <cell r="BM4173"/>
          <cell r="BN4173"/>
          <cell r="BO4173"/>
          <cell r="BP4173"/>
          <cell r="BR4173" t="str">
            <v>NOVO</v>
          </cell>
          <cell r="BT4173" t="str">
            <v>CLAMI MESA CENTRO</v>
          </cell>
          <cell r="BU4173" t="str">
            <v>MESA CENTRO PD27 (FL)</v>
          </cell>
        </row>
        <row r="4174">
          <cell r="H4174">
            <v>1</v>
          </cell>
          <cell r="O4174">
            <v>179052</v>
          </cell>
          <cell r="P4174"/>
          <cell r="Q4174" t="str">
            <v>EST MESA CENTRO TOM (NOGUEIRA) (PONTEIRAS LATAO) (VD OURO)</v>
          </cell>
          <cell r="R4174"/>
          <cell r="S4174"/>
          <cell r="T4174"/>
          <cell r="U4174">
            <v>1.6</v>
          </cell>
          <cell r="V4174">
            <v>0.6</v>
          </cell>
          <cell r="W4174">
            <v>0.3</v>
          </cell>
          <cell r="X4174">
            <v>0</v>
          </cell>
          <cell r="Y4174" t="str">
            <v>EST MESA CENTRO TOM (NOGUEIRA) (PONTEIRAS LATAO) (VD OURO) - 1,6x0,6x0,3H</v>
          </cell>
          <cell r="Z4174">
            <v>11200</v>
          </cell>
          <cell r="AA4174">
            <v>0.7</v>
          </cell>
          <cell r="AB4174">
            <v>3360.0000000000009</v>
          </cell>
          <cell r="AC4174"/>
          <cell r="AD4174"/>
          <cell r="AE4174"/>
          <cell r="AF4174">
            <v>11200</v>
          </cell>
          <cell r="AG4174">
            <v>11200</v>
          </cell>
          <cell r="AH4174">
            <v>0</v>
          </cell>
          <cell r="AI4174">
            <v>11200</v>
          </cell>
          <cell r="AJ4174" t="str">
            <v xml:space="preserve">REF: </v>
          </cell>
          <cell r="AK4174"/>
          <cell r="AL4174"/>
          <cell r="AM4174" t="str">
            <v>ETIQUETA DE ESTOQUE</v>
          </cell>
          <cell r="AN4174"/>
          <cell r="AO4174" t="str">
            <v/>
          </cell>
          <cell r="AP4174" t="str">
            <v/>
          </cell>
          <cell r="AQ4174" t="str">
            <v/>
          </cell>
          <cell r="AR4174" t="str">
            <v/>
          </cell>
          <cell r="AS4174" t="str">
            <v>ETIQUETA DE ESTOQUE - xxH</v>
          </cell>
          <cell r="AT4174">
            <v>11200</v>
          </cell>
          <cell r="AU4174" t="str">
            <v>EST</v>
          </cell>
          <cell r="AV4174" t="str">
            <v>EST</v>
          </cell>
          <cell r="AW4174" t="str">
            <v/>
          </cell>
          <cell r="AX4174">
            <v>11200</v>
          </cell>
          <cell r="AY4174">
            <v>0</v>
          </cell>
          <cell r="AZ4174"/>
          <cell r="BA4174" t="str">
            <v/>
          </cell>
          <cell r="BB4174"/>
          <cell r="BC4174"/>
          <cell r="BD4174"/>
          <cell r="BE4174" t="str">
            <v/>
          </cell>
          <cell r="BF4174">
            <v>0</v>
          </cell>
          <cell r="BG4174" t="str">
            <v/>
          </cell>
          <cell r="BH4174" t="str">
            <v/>
          </cell>
          <cell r="BI4174">
            <v>14</v>
          </cell>
          <cell r="BJ4174" t="str">
            <v>0</v>
          </cell>
          <cell r="BK4174">
            <v>0</v>
          </cell>
          <cell r="BL4174">
            <v>0</v>
          </cell>
          <cell r="BM4174"/>
          <cell r="BN4174"/>
          <cell r="BO4174"/>
          <cell r="BP4174"/>
          <cell r="BR4174" t="str">
            <v>NOVO</v>
          </cell>
          <cell r="BT4174" t="str">
            <v>CLAMI MESA CENTRO</v>
          </cell>
          <cell r="BU4174" t="str">
            <v>MESA CENTRO TOM (FL)</v>
          </cell>
        </row>
        <row r="4175">
          <cell r="H4175">
            <v>1</v>
          </cell>
          <cell r="O4175">
            <v>64235</v>
          </cell>
          <cell r="P4175"/>
          <cell r="Q4175" t="str">
            <v>EST MESA CENTRO VIENA (FIBRA) (MADEIRA)</v>
          </cell>
          <cell r="R4175"/>
          <cell r="S4175"/>
          <cell r="T4175"/>
          <cell r="U4175">
            <v>1.5</v>
          </cell>
          <cell r="V4175">
            <v>0.5</v>
          </cell>
          <cell r="W4175">
            <v>0</v>
          </cell>
          <cell r="X4175">
            <v>0</v>
          </cell>
          <cell r="Y4175" t="str">
            <v>EST MESA CENTRO VIENA (FIBRA) (MADEIRA) - 1,5x0,5x0H</v>
          </cell>
          <cell r="Z4175">
            <v>10700.42</v>
          </cell>
          <cell r="AA4175">
            <v>0.7</v>
          </cell>
          <cell r="AB4175">
            <v>3210.1260000000002</v>
          </cell>
          <cell r="AC4175"/>
          <cell r="AD4175"/>
          <cell r="AE4175"/>
          <cell r="AF4175">
            <v>10700.42</v>
          </cell>
          <cell r="AG4175">
            <v>10700.42</v>
          </cell>
          <cell r="AH4175">
            <v>0</v>
          </cell>
          <cell r="AI4175">
            <v>10700.42</v>
          </cell>
          <cell r="AJ4175" t="str">
            <v>REF: 64235</v>
          </cell>
          <cell r="AK4175" t="str">
            <v>PRODUTO FORA DE LINHA</v>
          </cell>
          <cell r="AL4175">
            <v>64235</v>
          </cell>
          <cell r="AM4175" t="str">
            <v>EST MESA CENTRO VIENA (FIBRA) (MADEIRA)</v>
          </cell>
          <cell r="AN4175"/>
          <cell r="AO4175">
            <v>1.5</v>
          </cell>
          <cell r="AP4175">
            <v>0.5</v>
          </cell>
          <cell r="AQ4175">
            <v>0</v>
          </cell>
          <cell r="AR4175">
            <v>0</v>
          </cell>
          <cell r="AS4175" t="str">
            <v>EST MESA CENTRO VIENA (FIBRA) (MADEIRA) - 1,5x0,5x0H</v>
          </cell>
          <cell r="AT4175">
            <v>10700.42</v>
          </cell>
          <cell r="AU4175">
            <v>10700.42</v>
          </cell>
          <cell r="AV4175">
            <v>10700.42</v>
          </cell>
          <cell r="AW4175">
            <v>0</v>
          </cell>
          <cell r="AX4175">
            <v>10700.42</v>
          </cell>
          <cell r="AY4175">
            <v>0</v>
          </cell>
          <cell r="AZ4175"/>
          <cell r="BA4175" t="str">
            <v/>
          </cell>
          <cell r="BB4175"/>
          <cell r="BC4175"/>
          <cell r="BD4175"/>
          <cell r="BE4175" t="str">
            <v/>
          </cell>
          <cell r="BF4175">
            <v>0</v>
          </cell>
          <cell r="BG4175" t="str">
            <v/>
          </cell>
          <cell r="BH4175" t="str">
            <v/>
          </cell>
          <cell r="BI4175">
            <v>14</v>
          </cell>
          <cell r="BJ4175" t="str">
            <v>0</v>
          </cell>
          <cell r="BK4175">
            <v>0</v>
          </cell>
          <cell r="BL4175">
            <v>0</v>
          </cell>
          <cell r="BM4175"/>
          <cell r="BN4175"/>
          <cell r="BO4175"/>
          <cell r="BP4175"/>
          <cell r="BR4175" t="str">
            <v>NOVO</v>
          </cell>
          <cell r="BT4175" t="str">
            <v>CLAMI MESA CENTRO</v>
          </cell>
          <cell r="BU4175" t="str">
            <v>MESA CENTRO VIENA (FL)</v>
          </cell>
        </row>
        <row r="4176">
          <cell r="H4176">
            <v>1</v>
          </cell>
          <cell r="O4176">
            <v>179253</v>
          </cell>
          <cell r="P4176"/>
          <cell r="Q4176" t="str">
            <v>EST MOVEL BAR BARTHO (LACA GRAFITE FSC) (VD PINTADO PRETO)</v>
          </cell>
          <cell r="R4176"/>
          <cell r="S4176"/>
          <cell r="T4176"/>
          <cell r="U4176">
            <v>1.1599999999999999</v>
          </cell>
          <cell r="V4176">
            <v>0.46</v>
          </cell>
          <cell r="W4176">
            <v>0.99</v>
          </cell>
          <cell r="X4176">
            <v>0</v>
          </cell>
          <cell r="Y4176" t="str">
            <v>EST MOVEL BAR BARTHO (LACA GRAFITE FSC) (VD PINTADO PRETO) - 1,16x0,46x0,99H</v>
          </cell>
          <cell r="Z4176">
            <v>23002.86</v>
          </cell>
          <cell r="AA4176">
            <v>0.7</v>
          </cell>
          <cell r="AB4176">
            <v>6900.858000000002</v>
          </cell>
          <cell r="AC4176"/>
          <cell r="AD4176"/>
          <cell r="AE4176"/>
          <cell r="AF4176">
            <v>23002.86</v>
          </cell>
          <cell r="AG4176">
            <v>23002.86</v>
          </cell>
          <cell r="AH4176">
            <v>0</v>
          </cell>
          <cell r="AI4176">
            <v>23002.86</v>
          </cell>
          <cell r="AJ4176" t="str">
            <v>REF: 179253</v>
          </cell>
          <cell r="AK4176" t="str">
            <v>PRODUTO FORA DE LINHA</v>
          </cell>
          <cell r="AL4176">
            <v>179253</v>
          </cell>
          <cell r="AM4176" t="str">
            <v>EST MOVEL BAR BARTHO (LACA GRAFITE FSC) (VD PINTADO PRETO)</v>
          </cell>
          <cell r="AN4176"/>
          <cell r="AO4176">
            <v>1.1599999999999999</v>
          </cell>
          <cell r="AP4176">
            <v>0.46</v>
          </cell>
          <cell r="AQ4176">
            <v>0.99</v>
          </cell>
          <cell r="AR4176">
            <v>0</v>
          </cell>
          <cell r="AS4176" t="str">
            <v>EST MOVEL BAR BARTHO (LACA GRAFITE FSC) (VD PINTADO PRETO) - 1,16x0,46x0,99H</v>
          </cell>
          <cell r="AT4176">
            <v>23002.86</v>
          </cell>
          <cell r="AU4176">
            <v>23002.86</v>
          </cell>
          <cell r="AV4176">
            <v>23002.86</v>
          </cell>
          <cell r="AW4176">
            <v>0</v>
          </cell>
          <cell r="AX4176">
            <v>23002.86</v>
          </cell>
          <cell r="AY4176">
            <v>0</v>
          </cell>
          <cell r="AZ4176"/>
          <cell r="BA4176" t="str">
            <v/>
          </cell>
          <cell r="BB4176"/>
          <cell r="BC4176"/>
          <cell r="BD4176"/>
          <cell r="BE4176" t="str">
            <v/>
          </cell>
          <cell r="BF4176">
            <v>0</v>
          </cell>
          <cell r="BG4176" t="str">
            <v/>
          </cell>
          <cell r="BH4176" t="str">
            <v/>
          </cell>
          <cell r="BI4176">
            <v>14</v>
          </cell>
          <cell r="BJ4176" t="str">
            <v>0</v>
          </cell>
          <cell r="BK4176">
            <v>0</v>
          </cell>
          <cell r="BL4176">
            <v>0</v>
          </cell>
          <cell r="BM4176"/>
          <cell r="BN4176"/>
          <cell r="BO4176"/>
          <cell r="BP4176"/>
          <cell r="BR4176" t="str">
            <v>NOVO</v>
          </cell>
          <cell r="BT4176" t="str">
            <v>CLAMI MOVEL BAR</v>
          </cell>
          <cell r="BU4176" t="str">
            <v>MOVEL BAR BARTHO (FL)</v>
          </cell>
        </row>
        <row r="4177">
          <cell r="H4177">
            <v>1</v>
          </cell>
          <cell r="O4177">
            <v>163878</v>
          </cell>
          <cell r="P4177"/>
          <cell r="Q4177" t="str">
            <v>EST POLTRONA CENA (JEQUITIBA EBANO) TC 11202-280 LINHO</v>
          </cell>
          <cell r="R4177"/>
          <cell r="S4177"/>
          <cell r="T4177"/>
          <cell r="U4177">
            <v>0.79</v>
          </cell>
          <cell r="V4177">
            <v>0.93</v>
          </cell>
          <cell r="W4177">
            <v>1.1000000000000001</v>
          </cell>
          <cell r="X4177">
            <v>0</v>
          </cell>
          <cell r="Y4177" t="str">
            <v>EST POLTRONA CENA (JEQUITIBA EBANO) TC 11202-280 LINHO - 0,79x0,93x1,1H</v>
          </cell>
          <cell r="Z4177">
            <v>27580.59</v>
          </cell>
          <cell r="AA4177">
            <v>0.7</v>
          </cell>
          <cell r="AB4177">
            <v>8274.1769999999997</v>
          </cell>
          <cell r="AC4177"/>
          <cell r="AD4177"/>
          <cell r="AE4177"/>
          <cell r="AF4177">
            <v>27580.59</v>
          </cell>
          <cell r="AG4177">
            <v>27580.59</v>
          </cell>
          <cell r="AH4177">
            <v>0</v>
          </cell>
          <cell r="AI4177">
            <v>27580.59</v>
          </cell>
          <cell r="AJ4177" t="str">
            <v>REF: 163878</v>
          </cell>
          <cell r="AK4177" t="str">
            <v>PRODUTO FORA DE LINHA</v>
          </cell>
          <cell r="AL4177">
            <v>163878</v>
          </cell>
          <cell r="AM4177" t="str">
            <v>EST POLTRONA CENA (JEQUITIBA EBANO) TC 11202-280 LINHO</v>
          </cell>
          <cell r="AN4177"/>
          <cell r="AO4177">
            <v>0.79</v>
          </cell>
          <cell r="AP4177">
            <v>0.93</v>
          </cell>
          <cell r="AQ4177">
            <v>1.1000000000000001</v>
          </cell>
          <cell r="AR4177">
            <v>0</v>
          </cell>
          <cell r="AS4177" t="str">
            <v>EST POLTRONA CENA (JEQUITIBA EBANO) TC 11202-280 LINHO - 0,79x0,93x1,1H</v>
          </cell>
          <cell r="AT4177">
            <v>27580.59</v>
          </cell>
          <cell r="AU4177">
            <v>27580.59</v>
          </cell>
          <cell r="AV4177">
            <v>27580.59</v>
          </cell>
          <cell r="AW4177">
            <v>0</v>
          </cell>
          <cell r="AX4177">
            <v>27580.59</v>
          </cell>
          <cell r="AY4177">
            <v>0</v>
          </cell>
          <cell r="AZ4177"/>
          <cell r="BA4177" t="str">
            <v/>
          </cell>
          <cell r="BB4177"/>
          <cell r="BC4177"/>
          <cell r="BD4177"/>
          <cell r="BE4177" t="str">
            <v/>
          </cell>
          <cell r="BF4177">
            <v>0</v>
          </cell>
          <cell r="BG4177" t="str">
            <v/>
          </cell>
          <cell r="BH4177" t="str">
            <v/>
          </cell>
          <cell r="BI4177">
            <v>14</v>
          </cell>
          <cell r="BJ4177" t="str">
            <v>0</v>
          </cell>
          <cell r="BK4177">
            <v>0</v>
          </cell>
          <cell r="BL4177">
            <v>0</v>
          </cell>
          <cell r="BM4177"/>
          <cell r="BN4177"/>
          <cell r="BO4177"/>
          <cell r="BP4177"/>
          <cell r="BR4177" t="str">
            <v>NOVO</v>
          </cell>
          <cell r="BT4177" t="str">
            <v>CLAMI POLTRONA</v>
          </cell>
          <cell r="BU4177" t="str">
            <v>POLTRONA CENA (FL)</v>
          </cell>
        </row>
        <row r="4178">
          <cell r="H4178">
            <v>1</v>
          </cell>
          <cell r="O4178">
            <v>201241</v>
          </cell>
          <cell r="P4178"/>
          <cell r="Q4178" t="str">
            <v>EST POLTRONA DONNA (IMBUIA) TC 0116 D</v>
          </cell>
          <cell r="R4178"/>
          <cell r="S4178"/>
          <cell r="T4178"/>
          <cell r="U4178">
            <v>0.9</v>
          </cell>
          <cell r="V4178">
            <v>0.84</v>
          </cell>
          <cell r="W4178">
            <v>0.85</v>
          </cell>
          <cell r="X4178">
            <v>0</v>
          </cell>
          <cell r="Y4178" t="str">
            <v>EST POLTRONA DONNA (IMBUIA) TC 0116 D - 0,9x0,84x0,85H</v>
          </cell>
          <cell r="Z4178">
            <v>11685.22</v>
          </cell>
          <cell r="AA4178">
            <v>0.7</v>
          </cell>
          <cell r="AB4178">
            <v>3505.5660000000007</v>
          </cell>
          <cell r="AC4178"/>
          <cell r="AD4178"/>
          <cell r="AE4178"/>
          <cell r="AF4178">
            <v>11685.22</v>
          </cell>
          <cell r="AG4178">
            <v>11685.22</v>
          </cell>
          <cell r="AH4178">
            <v>0</v>
          </cell>
          <cell r="AI4178">
            <v>11685.22</v>
          </cell>
          <cell r="AJ4178" t="str">
            <v>REF: 201241</v>
          </cell>
          <cell r="AK4178" t="str">
            <v>PRODUTO FORA DE LINHA</v>
          </cell>
          <cell r="AL4178">
            <v>201241</v>
          </cell>
          <cell r="AM4178" t="str">
            <v>EST POLTRONA DONNA (IMBUIA) TC 0116 D</v>
          </cell>
          <cell r="AN4178"/>
          <cell r="AO4178">
            <v>0.9</v>
          </cell>
          <cell r="AP4178">
            <v>0.84</v>
          </cell>
          <cell r="AQ4178">
            <v>0.85</v>
          </cell>
          <cell r="AR4178">
            <v>0</v>
          </cell>
          <cell r="AS4178" t="str">
            <v>EST POLTRONA DONNA (IMBUIA) TC 0116 D - 0,9x0,84x0,85H</v>
          </cell>
          <cell r="AT4178">
            <v>11685.22</v>
          </cell>
          <cell r="AU4178">
            <v>11685.22</v>
          </cell>
          <cell r="AV4178">
            <v>11685.22</v>
          </cell>
          <cell r="AW4178">
            <v>0</v>
          </cell>
          <cell r="AX4178">
            <v>11685.22</v>
          </cell>
          <cell r="AY4178">
            <v>0</v>
          </cell>
          <cell r="AZ4178"/>
          <cell r="BA4178" t="str">
            <v/>
          </cell>
          <cell r="BB4178"/>
          <cell r="BC4178"/>
          <cell r="BD4178"/>
          <cell r="BE4178" t="str">
            <v/>
          </cell>
          <cell r="BF4178">
            <v>0</v>
          </cell>
          <cell r="BG4178" t="str">
            <v/>
          </cell>
          <cell r="BH4178" t="str">
            <v/>
          </cell>
          <cell r="BI4178">
            <v>14</v>
          </cell>
          <cell r="BJ4178" t="str">
            <v>0</v>
          </cell>
          <cell r="BK4178">
            <v>0</v>
          </cell>
          <cell r="BL4178">
            <v>0</v>
          </cell>
          <cell r="BM4178"/>
          <cell r="BN4178"/>
          <cell r="BO4178"/>
          <cell r="BP4178"/>
          <cell r="BR4178" t="str">
            <v>NOVO</v>
          </cell>
          <cell r="BT4178" t="str">
            <v>CLAMI POLTRONA</v>
          </cell>
          <cell r="BU4178" t="str">
            <v>POLTRONA DONNA (FL)</v>
          </cell>
        </row>
        <row r="4179">
          <cell r="H4179">
            <v>1</v>
          </cell>
          <cell r="O4179">
            <v>151546</v>
          </cell>
          <cell r="P4179"/>
          <cell r="Q4179" t="str">
            <v>EST POLTRONA FIRENZE (PRETA) TC NBX0092 COR002 CRU</v>
          </cell>
          <cell r="R4179"/>
          <cell r="S4179"/>
          <cell r="T4179"/>
          <cell r="U4179">
            <v>0.8</v>
          </cell>
          <cell r="V4179">
            <v>0.8</v>
          </cell>
          <cell r="W4179">
            <v>0.9</v>
          </cell>
          <cell r="X4179">
            <v>0</v>
          </cell>
          <cell r="Y4179" t="str">
            <v>EST POLTRONA FIRENZE (PRETA) TC NBX0092 COR002 CRU - 0,8x0,8x0,9H</v>
          </cell>
          <cell r="Z4179">
            <v>17385.650000000001</v>
          </cell>
          <cell r="AA4179">
            <v>0.7</v>
          </cell>
          <cell r="AB4179">
            <v>5215.6950000000015</v>
          </cell>
          <cell r="AC4179"/>
          <cell r="AD4179"/>
          <cell r="AE4179"/>
          <cell r="AF4179">
            <v>17385.650000000001</v>
          </cell>
          <cell r="AG4179">
            <v>17385.650000000001</v>
          </cell>
          <cell r="AH4179">
            <v>0</v>
          </cell>
          <cell r="AI4179">
            <v>17385.650000000001</v>
          </cell>
          <cell r="AJ4179" t="str">
            <v>REF: 151546</v>
          </cell>
          <cell r="AK4179" t="str">
            <v>PRODUTO FORA DE LINHA</v>
          </cell>
          <cell r="AL4179">
            <v>151546</v>
          </cell>
          <cell r="AM4179" t="str">
            <v>EST POLTRONA FIRENZE (PRETA) TC NBX0092 COR002 CRU</v>
          </cell>
          <cell r="AN4179"/>
          <cell r="AO4179">
            <v>0.8</v>
          </cell>
          <cell r="AP4179">
            <v>0.8</v>
          </cell>
          <cell r="AQ4179">
            <v>0.9</v>
          </cell>
          <cell r="AR4179">
            <v>0</v>
          </cell>
          <cell r="AS4179" t="str">
            <v>EST POLTRONA FIRENZE (PRETA) TC NBX0092 COR002 CRU - 0,8x0,8x0,9H</v>
          </cell>
          <cell r="AT4179">
            <v>17385.650000000001</v>
          </cell>
          <cell r="AU4179">
            <v>17385.650000000001</v>
          </cell>
          <cell r="AV4179">
            <v>17385.650000000001</v>
          </cell>
          <cell r="AW4179">
            <v>0</v>
          </cell>
          <cell r="AX4179">
            <v>17385.650000000001</v>
          </cell>
          <cell r="AY4179">
            <v>0</v>
          </cell>
          <cell r="AZ4179"/>
          <cell r="BA4179" t="str">
            <v/>
          </cell>
          <cell r="BB4179"/>
          <cell r="BC4179"/>
          <cell r="BD4179"/>
          <cell r="BE4179" t="str">
            <v/>
          </cell>
          <cell r="BF4179">
            <v>0</v>
          </cell>
          <cell r="BG4179" t="str">
            <v/>
          </cell>
          <cell r="BH4179" t="str">
            <v/>
          </cell>
          <cell r="BI4179">
            <v>14</v>
          </cell>
          <cell r="BJ4179" t="str">
            <v>0</v>
          </cell>
          <cell r="BK4179">
            <v>0</v>
          </cell>
          <cell r="BL4179">
            <v>0</v>
          </cell>
          <cell r="BM4179"/>
          <cell r="BN4179"/>
          <cell r="BO4179"/>
          <cell r="BP4179"/>
          <cell r="BR4179" t="str">
            <v>NOVO</v>
          </cell>
          <cell r="BT4179" t="str">
            <v>CLAMI POLTRONA</v>
          </cell>
          <cell r="BU4179" t="str">
            <v>POLTRONA FIRENZE (FL)</v>
          </cell>
        </row>
        <row r="4180">
          <cell r="H4180">
            <v>1</v>
          </cell>
          <cell r="O4180">
            <v>63559</v>
          </cell>
          <cell r="P4180"/>
          <cell r="Q4180" t="str">
            <v>EST POLTRONA MOON (FIBERGLASS BRANCA) TC PLUMBEO GRAPE</v>
          </cell>
          <cell r="R4180"/>
          <cell r="S4180"/>
          <cell r="T4180"/>
          <cell r="U4180">
            <v>0</v>
          </cell>
          <cell r="V4180">
            <v>0</v>
          </cell>
          <cell r="W4180">
            <v>0</v>
          </cell>
          <cell r="X4180">
            <v>0</v>
          </cell>
          <cell r="Y4180" t="str">
            <v>EST POLTRONA MOON (FIBERGLASS BRANCA) TC PLUMBEO GRAPE - Ø0x0H</v>
          </cell>
          <cell r="Z4180">
            <v>29130</v>
          </cell>
          <cell r="AA4180">
            <v>0.7</v>
          </cell>
          <cell r="AB4180">
            <v>8739</v>
          </cell>
          <cell r="AC4180"/>
          <cell r="AD4180"/>
          <cell r="AE4180"/>
          <cell r="AF4180">
            <v>29130</v>
          </cell>
          <cell r="AG4180">
            <v>29130</v>
          </cell>
          <cell r="AH4180">
            <v>0</v>
          </cell>
          <cell r="AI4180">
            <v>29130</v>
          </cell>
          <cell r="AJ4180" t="str">
            <v>REF: 63559</v>
          </cell>
          <cell r="AK4180"/>
          <cell r="AL4180">
            <v>63559</v>
          </cell>
          <cell r="AM4180" t="str">
            <v>EST POLTRONA MOON (FIBERGLASS BRANCA) TC PLUMBEO GRAPE</v>
          </cell>
          <cell r="AN4180"/>
          <cell r="AO4180">
            <v>0</v>
          </cell>
          <cell r="AP4180">
            <v>0</v>
          </cell>
          <cell r="AQ4180">
            <v>0</v>
          </cell>
          <cell r="AR4180">
            <v>0</v>
          </cell>
          <cell r="AS4180" t="str">
            <v>EST POLTRONA MOON (FIBERGLASS BRANCA) TC PLUMBEO GRAPE - Ø0x0H</v>
          </cell>
          <cell r="AT4180">
            <v>29130</v>
          </cell>
          <cell r="AU4180">
            <v>29130</v>
          </cell>
          <cell r="AV4180">
            <v>29130</v>
          </cell>
          <cell r="AW4180">
            <v>0</v>
          </cell>
          <cell r="AX4180">
            <v>29130</v>
          </cell>
          <cell r="AY4180">
            <v>0</v>
          </cell>
          <cell r="AZ4180"/>
          <cell r="BA4180" t="str">
            <v/>
          </cell>
          <cell r="BB4180"/>
          <cell r="BC4180"/>
          <cell r="BD4180"/>
          <cell r="BE4180" t="str">
            <v/>
          </cell>
          <cell r="BF4180">
            <v>0</v>
          </cell>
          <cell r="BG4180" t="str">
            <v/>
          </cell>
          <cell r="BH4180" t="str">
            <v/>
          </cell>
          <cell r="BI4180">
            <v>14</v>
          </cell>
          <cell r="BJ4180" t="str">
            <v>0</v>
          </cell>
          <cell r="BK4180">
            <v>0</v>
          </cell>
          <cell r="BL4180">
            <v>0</v>
          </cell>
          <cell r="BM4180"/>
          <cell r="BN4180"/>
          <cell r="BO4180"/>
          <cell r="BP4180"/>
          <cell r="BR4180" t="str">
            <v>NOVO</v>
          </cell>
          <cell r="BT4180" t="str">
            <v>CLAMI POLTRONA</v>
          </cell>
          <cell r="BU4180" t="str">
            <v>POLTRONA MOON (FL)</v>
          </cell>
        </row>
        <row r="4181">
          <cell r="H4181">
            <v>1</v>
          </cell>
          <cell r="O4181">
            <v>150911</v>
          </cell>
          <cell r="P4181"/>
          <cell r="Q4181" t="str">
            <v>EST POLTRONA REVERE (CONCRETO BRILHO) TC 397-D</v>
          </cell>
          <cell r="R4181"/>
          <cell r="S4181"/>
          <cell r="T4181"/>
          <cell r="U4181">
            <v>1.2</v>
          </cell>
          <cell r="V4181">
            <v>0.86</v>
          </cell>
          <cell r="W4181">
            <v>0.76</v>
          </cell>
          <cell r="X4181">
            <v>0</v>
          </cell>
          <cell r="Y4181" t="str">
            <v>EST POLTRONA REVERE (CONCRETO BRILHO) TC 397-D - 1,2x0,86x0,76H</v>
          </cell>
          <cell r="Z4181">
            <v>18275.64</v>
          </cell>
          <cell r="AA4181">
            <v>0.7</v>
          </cell>
          <cell r="AB4181">
            <v>5482.6920000000009</v>
          </cell>
          <cell r="AC4181"/>
          <cell r="AD4181"/>
          <cell r="AE4181"/>
          <cell r="AF4181">
            <v>18275.64</v>
          </cell>
          <cell r="AG4181">
            <v>18275.64</v>
          </cell>
          <cell r="AH4181">
            <v>0</v>
          </cell>
          <cell r="AI4181">
            <v>18275.64</v>
          </cell>
          <cell r="AJ4181" t="str">
            <v>REF: 150911</v>
          </cell>
          <cell r="AK4181" t="str">
            <v>PRODUTO FORA DE LINHA</v>
          </cell>
          <cell r="AL4181">
            <v>150911</v>
          </cell>
          <cell r="AM4181" t="str">
            <v>EST POLTRONA REVERE (CONCRETO BRILHO) TC 397-D</v>
          </cell>
          <cell r="AN4181"/>
          <cell r="AO4181">
            <v>1.2</v>
          </cell>
          <cell r="AP4181">
            <v>0.86</v>
          </cell>
          <cell r="AQ4181">
            <v>0.76</v>
          </cell>
          <cell r="AR4181">
            <v>0</v>
          </cell>
          <cell r="AS4181" t="str">
            <v>EST POLTRONA REVERE (CONCRETO BRILHO) TC 397-D - 1,2x0,86x0,76H</v>
          </cell>
          <cell r="AT4181">
            <v>18275.64</v>
          </cell>
          <cell r="AU4181">
            <v>18275.64</v>
          </cell>
          <cell r="AV4181">
            <v>18275.64</v>
          </cell>
          <cell r="AW4181">
            <v>0</v>
          </cell>
          <cell r="AX4181">
            <v>18275.64</v>
          </cell>
          <cell r="AY4181">
            <v>0</v>
          </cell>
          <cell r="AZ4181"/>
          <cell r="BA4181" t="str">
            <v/>
          </cell>
          <cell r="BB4181"/>
          <cell r="BC4181"/>
          <cell r="BD4181"/>
          <cell r="BE4181" t="str">
            <v/>
          </cell>
          <cell r="BF4181">
            <v>0</v>
          </cell>
          <cell r="BG4181" t="str">
            <v/>
          </cell>
          <cell r="BH4181" t="str">
            <v/>
          </cell>
          <cell r="BI4181">
            <v>14</v>
          </cell>
          <cell r="BJ4181" t="str">
            <v>0</v>
          </cell>
          <cell r="BK4181">
            <v>0</v>
          </cell>
          <cell r="BL4181">
            <v>0</v>
          </cell>
          <cell r="BM4181"/>
          <cell r="BN4181"/>
          <cell r="BO4181"/>
          <cell r="BP4181"/>
          <cell r="BR4181" t="str">
            <v>NOVO</v>
          </cell>
          <cell r="BT4181" t="str">
            <v>CLAMI POLTRONA</v>
          </cell>
          <cell r="BU4181" t="str">
            <v>POLTRONA REVERE (FL)</v>
          </cell>
        </row>
        <row r="4182">
          <cell r="H4182">
            <v>1</v>
          </cell>
          <cell r="O4182">
            <v>151467</v>
          </cell>
          <cell r="P4182"/>
          <cell r="Q4182" t="str">
            <v>EST POLTRONA SOLAR (APUI COR 6) TC 41</v>
          </cell>
          <cell r="R4182"/>
          <cell r="S4182"/>
          <cell r="T4182"/>
          <cell r="U4182">
            <v>0.9</v>
          </cell>
          <cell r="V4182">
            <v>0.85</v>
          </cell>
          <cell r="W4182">
            <v>0.65</v>
          </cell>
          <cell r="X4182">
            <v>0</v>
          </cell>
          <cell r="Y4182" t="str">
            <v>EST POLTRONA SOLAR (APUI COR 6) TC 41 - 0,9x0,85x0,65H</v>
          </cell>
          <cell r="Z4182">
            <v>14866.26</v>
          </cell>
          <cell r="AA4182">
            <v>0.7</v>
          </cell>
          <cell r="AB4182">
            <v>4459.8780000000006</v>
          </cell>
          <cell r="AC4182"/>
          <cell r="AD4182"/>
          <cell r="AE4182"/>
          <cell r="AF4182">
            <v>14866.26</v>
          </cell>
          <cell r="AG4182">
            <v>14866.26</v>
          </cell>
          <cell r="AH4182">
            <v>0</v>
          </cell>
          <cell r="AI4182">
            <v>14866.26</v>
          </cell>
          <cell r="AJ4182" t="str">
            <v>REF: 151467</v>
          </cell>
          <cell r="AK4182" t="str">
            <v>PRODUTO FORA DE LINHA</v>
          </cell>
          <cell r="AL4182">
            <v>151467</v>
          </cell>
          <cell r="AM4182" t="str">
            <v>EST POLTRONA SOLAR (APUI COR 6) TC 41</v>
          </cell>
          <cell r="AN4182"/>
          <cell r="AO4182">
            <v>0.9</v>
          </cell>
          <cell r="AP4182">
            <v>0.85</v>
          </cell>
          <cell r="AQ4182">
            <v>0.65</v>
          </cell>
          <cell r="AR4182">
            <v>0</v>
          </cell>
          <cell r="AS4182" t="str">
            <v>EST POLTRONA SOLAR (APUI COR 6) TC 41 - 0,9x0,85x0,65H</v>
          </cell>
          <cell r="AT4182">
            <v>14866.26</v>
          </cell>
          <cell r="AU4182">
            <v>14866.26</v>
          </cell>
          <cell r="AV4182">
            <v>14866.26</v>
          </cell>
          <cell r="AW4182">
            <v>0</v>
          </cell>
          <cell r="AX4182">
            <v>14866.26</v>
          </cell>
          <cell r="AY4182">
            <v>0</v>
          </cell>
          <cell r="AZ4182"/>
          <cell r="BA4182" t="str">
            <v/>
          </cell>
          <cell r="BB4182"/>
          <cell r="BC4182"/>
          <cell r="BD4182"/>
          <cell r="BE4182" t="str">
            <v/>
          </cell>
          <cell r="BF4182">
            <v>0</v>
          </cell>
          <cell r="BG4182" t="str">
            <v/>
          </cell>
          <cell r="BH4182" t="str">
            <v/>
          </cell>
          <cell r="BI4182">
            <v>14</v>
          </cell>
          <cell r="BJ4182" t="str">
            <v>0</v>
          </cell>
          <cell r="BK4182">
            <v>0</v>
          </cell>
          <cell r="BL4182">
            <v>0</v>
          </cell>
          <cell r="BM4182"/>
          <cell r="BN4182"/>
          <cell r="BO4182"/>
          <cell r="BP4182"/>
          <cell r="BR4182" t="str">
            <v>NOVO</v>
          </cell>
          <cell r="BT4182" t="str">
            <v>CLAMI POLTRONA</v>
          </cell>
          <cell r="BU4182" t="str">
            <v>POLTRONA SOLAR (FL)</v>
          </cell>
        </row>
        <row r="4183">
          <cell r="H4183">
            <v>1</v>
          </cell>
          <cell r="O4183">
            <v>252391</v>
          </cell>
          <cell r="P4183"/>
          <cell r="Q4183" t="str">
            <v>EST PUFF REED (ACO PRETO) TC C3113</v>
          </cell>
          <cell r="R4183"/>
          <cell r="S4183"/>
          <cell r="T4183"/>
          <cell r="U4183">
            <v>0.42</v>
          </cell>
          <cell r="V4183">
            <v>0.42</v>
          </cell>
          <cell r="W4183">
            <v>0.48</v>
          </cell>
          <cell r="X4183">
            <v>0</v>
          </cell>
          <cell r="Y4183" t="str">
            <v>EST PUFF REED (ACO PRETO) TC C3113 - 0,42x0,42x0,48H</v>
          </cell>
          <cell r="Z4183">
            <v>4480</v>
          </cell>
          <cell r="AA4183">
            <v>0.7</v>
          </cell>
          <cell r="AB4183">
            <v>1344</v>
          </cell>
          <cell r="AC4183"/>
          <cell r="AD4183"/>
          <cell r="AE4183"/>
          <cell r="AF4183">
            <v>4480</v>
          </cell>
          <cell r="AG4183">
            <v>4480</v>
          </cell>
          <cell r="AH4183">
            <v>0</v>
          </cell>
          <cell r="AI4183">
            <v>4480</v>
          </cell>
          <cell r="AJ4183" t="str">
            <v>REF: 252391</v>
          </cell>
          <cell r="AK4183" t="str">
            <v>PRODUTO FORA DE LINHA</v>
          </cell>
          <cell r="AL4183">
            <v>252391</v>
          </cell>
          <cell r="AM4183" t="str">
            <v>EST PUFF REED (ACO PRETO) TC C3113</v>
          </cell>
          <cell r="AN4183"/>
          <cell r="AO4183">
            <v>0.42</v>
          </cell>
          <cell r="AP4183">
            <v>0.42</v>
          </cell>
          <cell r="AQ4183">
            <v>0.48</v>
          </cell>
          <cell r="AR4183">
            <v>0</v>
          </cell>
          <cell r="AS4183" t="str">
            <v>EST PUFF REED (ACO PRETO) TC C3113 - 0,42x0,42x0,48H</v>
          </cell>
          <cell r="AT4183">
            <v>4480</v>
          </cell>
          <cell r="AU4183">
            <v>4480</v>
          </cell>
          <cell r="AV4183">
            <v>4480</v>
          </cell>
          <cell r="AW4183">
            <v>0</v>
          </cell>
          <cell r="AX4183">
            <v>4480</v>
          </cell>
          <cell r="AY4183">
            <v>0</v>
          </cell>
          <cell r="AZ4183"/>
          <cell r="BA4183" t="str">
            <v/>
          </cell>
          <cell r="BB4183"/>
          <cell r="BC4183"/>
          <cell r="BD4183"/>
          <cell r="BE4183" t="str">
            <v/>
          </cell>
          <cell r="BF4183">
            <v>0</v>
          </cell>
          <cell r="BG4183" t="str">
            <v/>
          </cell>
          <cell r="BH4183" t="str">
            <v/>
          </cell>
          <cell r="BI4183">
            <v>14</v>
          </cell>
          <cell r="BJ4183" t="str">
            <v>0</v>
          </cell>
          <cell r="BK4183">
            <v>0</v>
          </cell>
          <cell r="BL4183">
            <v>0</v>
          </cell>
          <cell r="BM4183"/>
          <cell r="BN4183"/>
          <cell r="BO4183"/>
          <cell r="BP4183"/>
          <cell r="BR4183" t="str">
            <v>NOVO</v>
          </cell>
          <cell r="BT4183" t="str">
            <v>CLAMI PUFF</v>
          </cell>
          <cell r="BU4183" t="str">
            <v>PUFF REED (FL)</v>
          </cell>
        </row>
        <row r="4184">
          <cell r="H4184">
            <v>1</v>
          </cell>
          <cell r="O4184">
            <v>187342</v>
          </cell>
          <cell r="P4184"/>
          <cell r="Q4184" t="str">
            <v>EST MODULO CHAISE BRACO DIR AFTONE TC 4085 | TC F6034</v>
          </cell>
          <cell r="R4184"/>
          <cell r="S4184"/>
          <cell r="T4184"/>
          <cell r="U4184">
            <v>1</v>
          </cell>
          <cell r="V4184">
            <v>2.85</v>
          </cell>
          <cell r="W4184">
            <v>0</v>
          </cell>
          <cell r="X4184">
            <v>0</v>
          </cell>
          <cell r="Y4184" t="str">
            <v>EST MODULO CHAISE BRACO DIR AFTONE TC 4085 | TC F6034 - 1x2,85x0H</v>
          </cell>
          <cell r="Z4184">
            <v>26097.58</v>
          </cell>
          <cell r="AA4184">
            <v>0.7</v>
          </cell>
          <cell r="AB4184">
            <v>7829.2740000000013</v>
          </cell>
          <cell r="AC4184"/>
          <cell r="AD4184"/>
          <cell r="AE4184"/>
          <cell r="AF4184">
            <v>26097.58</v>
          </cell>
          <cell r="AG4184">
            <v>26097.58</v>
          </cell>
          <cell r="AH4184">
            <v>0</v>
          </cell>
          <cell r="AI4184">
            <v>26097.58</v>
          </cell>
          <cell r="AJ4184" t="str">
            <v>REF: 187342</v>
          </cell>
          <cell r="AK4184" t="str">
            <v>PRODUTO FORA DE LINHA</v>
          </cell>
          <cell r="AL4184">
            <v>187342</v>
          </cell>
          <cell r="AM4184" t="str">
            <v>EST MODULO CHAISE BRACO DIR AFTONE TC 4085 | TC F6034</v>
          </cell>
          <cell r="AN4184"/>
          <cell r="AO4184">
            <v>1</v>
          </cell>
          <cell r="AP4184">
            <v>2.85</v>
          </cell>
          <cell r="AQ4184">
            <v>0</v>
          </cell>
          <cell r="AR4184">
            <v>0</v>
          </cell>
          <cell r="AS4184" t="str">
            <v>EST MODULO CHAISE BRACO DIR AFTONE TC 4085 | TC F6034 - 1x2,85x0H</v>
          </cell>
          <cell r="AT4184">
            <v>26097.58</v>
          </cell>
          <cell r="AU4184">
            <v>26097.58</v>
          </cell>
          <cell r="AV4184">
            <v>26097.58</v>
          </cell>
          <cell r="AW4184">
            <v>0</v>
          </cell>
          <cell r="AX4184">
            <v>26097.58</v>
          </cell>
          <cell r="AY4184">
            <v>0</v>
          </cell>
          <cell r="AZ4184"/>
          <cell r="BA4184" t="str">
            <v/>
          </cell>
          <cell r="BB4184"/>
          <cell r="BC4184"/>
          <cell r="BD4184"/>
          <cell r="BE4184" t="str">
            <v/>
          </cell>
          <cell r="BF4184">
            <v>0</v>
          </cell>
          <cell r="BG4184" t="str">
            <v/>
          </cell>
          <cell r="BH4184" t="str">
            <v/>
          </cell>
          <cell r="BI4184">
            <v>14</v>
          </cell>
          <cell r="BJ4184" t="str">
            <v>0</v>
          </cell>
          <cell r="BK4184">
            <v>0</v>
          </cell>
          <cell r="BL4184">
            <v>0</v>
          </cell>
          <cell r="BM4184"/>
          <cell r="BN4184"/>
          <cell r="BO4184"/>
          <cell r="BP4184"/>
          <cell r="BR4184" t="str">
            <v>NOVO</v>
          </cell>
          <cell r="BT4184" t="str">
            <v>CLAMI SOFA</v>
          </cell>
          <cell r="BU4184" t="str">
            <v>SOFA AFTONE (FL)</v>
          </cell>
        </row>
        <row r="4185">
          <cell r="H4185">
            <v>1</v>
          </cell>
          <cell r="O4185">
            <v>151382</v>
          </cell>
          <cell r="P4185"/>
          <cell r="Q4185" t="str">
            <v>EST SOFA BRISTOL (FIBRA 10MM ESTONADO TABACO) TC SOL</v>
          </cell>
          <cell r="R4185"/>
          <cell r="S4185"/>
          <cell r="T4185"/>
          <cell r="U4185">
            <v>2.4</v>
          </cell>
          <cell r="V4185">
            <v>0.85</v>
          </cell>
          <cell r="W4185">
            <v>0.65</v>
          </cell>
          <cell r="X4185">
            <v>0</v>
          </cell>
          <cell r="Y4185" t="str">
            <v>EST SOFA BRISTOL (FIBRA 10MM ESTONADO TABACO) TC SOL - 2,4x0,85x0,65H</v>
          </cell>
          <cell r="Z4185">
            <v>23631.15</v>
          </cell>
          <cell r="AA4185">
            <v>0.7</v>
          </cell>
          <cell r="AB4185">
            <v>7089.3450000000012</v>
          </cell>
          <cell r="AC4185"/>
          <cell r="AD4185"/>
          <cell r="AE4185"/>
          <cell r="AF4185">
            <v>23631.15</v>
          </cell>
          <cell r="AG4185">
            <v>23631.15</v>
          </cell>
          <cell r="AH4185">
            <v>0</v>
          </cell>
          <cell r="AI4185">
            <v>23631.15</v>
          </cell>
          <cell r="AJ4185" t="str">
            <v>REF: 151382</v>
          </cell>
          <cell r="AK4185" t="str">
            <v>PRODUTO FORA DE LINHA</v>
          </cell>
          <cell r="AL4185">
            <v>151382</v>
          </cell>
          <cell r="AM4185" t="str">
            <v>EST SOFA BRISTOL (FIBRA 10MM ESTONADO TABACO) TC SOL</v>
          </cell>
          <cell r="AN4185"/>
          <cell r="AO4185">
            <v>2.4</v>
          </cell>
          <cell r="AP4185">
            <v>0.85</v>
          </cell>
          <cell r="AQ4185">
            <v>0.65</v>
          </cell>
          <cell r="AR4185">
            <v>0</v>
          </cell>
          <cell r="AS4185" t="str">
            <v>EST SOFA BRISTOL (FIBRA 10MM ESTONADO TABACO) TC SOL - 2,4x0,85x0,65H</v>
          </cell>
          <cell r="AT4185">
            <v>23631.15</v>
          </cell>
          <cell r="AU4185">
            <v>23631.15</v>
          </cell>
          <cell r="AV4185">
            <v>23631.15</v>
          </cell>
          <cell r="AW4185">
            <v>0</v>
          </cell>
          <cell r="AX4185">
            <v>23631.15</v>
          </cell>
          <cell r="AY4185">
            <v>0</v>
          </cell>
          <cell r="AZ4185"/>
          <cell r="BA4185" t="str">
            <v/>
          </cell>
          <cell r="BB4185"/>
          <cell r="BC4185"/>
          <cell r="BD4185"/>
          <cell r="BE4185" t="str">
            <v/>
          </cell>
          <cell r="BF4185">
            <v>0</v>
          </cell>
          <cell r="BG4185" t="str">
            <v/>
          </cell>
          <cell r="BH4185" t="str">
            <v/>
          </cell>
          <cell r="BI4185">
            <v>14</v>
          </cell>
          <cell r="BJ4185" t="str">
            <v>0</v>
          </cell>
          <cell r="BK4185">
            <v>0</v>
          </cell>
          <cell r="BL4185">
            <v>0</v>
          </cell>
          <cell r="BM4185"/>
          <cell r="BN4185"/>
          <cell r="BO4185"/>
          <cell r="BP4185"/>
          <cell r="BR4185" t="str">
            <v>NOVO</v>
          </cell>
          <cell r="BT4185" t="str">
            <v>CLAMI SOFA</v>
          </cell>
          <cell r="BU4185" t="str">
            <v>SOFA BRISTOL (FL)</v>
          </cell>
        </row>
        <row r="4186">
          <cell r="H4186">
            <v>1</v>
          </cell>
          <cell r="O4186">
            <v>139906</v>
          </cell>
          <cell r="P4186"/>
          <cell r="Q4186" t="str">
            <v>EST SOFA CLOUD (TRIPARTIDO) (ASS MOVEL) TC 14071</v>
          </cell>
          <cell r="R4186"/>
          <cell r="S4186"/>
          <cell r="T4186"/>
          <cell r="U4186">
            <v>3.12</v>
          </cell>
          <cell r="V4186">
            <v>1.08</v>
          </cell>
          <cell r="W4186">
            <v>0</v>
          </cell>
          <cell r="X4186">
            <v>0</v>
          </cell>
          <cell r="Y4186" t="str">
            <v>EST SOFA CLOUD (TRIPARTIDO) (ASS MOVEL) TC 14071 - 3,12x1,08x0H</v>
          </cell>
          <cell r="Z4186">
            <v>44192.34</v>
          </cell>
          <cell r="AA4186">
            <v>0.7</v>
          </cell>
          <cell r="AB4186">
            <v>13257.702000000001</v>
          </cell>
          <cell r="AC4186"/>
          <cell r="AD4186"/>
          <cell r="AE4186"/>
          <cell r="AF4186">
            <v>44192.34</v>
          </cell>
          <cell r="AG4186">
            <v>44192.34</v>
          </cell>
          <cell r="AH4186">
            <v>0</v>
          </cell>
          <cell r="AI4186">
            <v>44192.34</v>
          </cell>
          <cell r="AJ4186" t="str">
            <v>REF: 139906</v>
          </cell>
          <cell r="AK4186" t="str">
            <v>PRODUTO FORA DE LINHA</v>
          </cell>
          <cell r="AL4186">
            <v>139906</v>
          </cell>
          <cell r="AM4186" t="str">
            <v>EST SOFA CLOUD (TRIPARTIDO) (ASS MOVEL) TC 14071</v>
          </cell>
          <cell r="AN4186"/>
          <cell r="AO4186">
            <v>3.12</v>
          </cell>
          <cell r="AP4186">
            <v>1.08</v>
          </cell>
          <cell r="AQ4186">
            <v>0</v>
          </cell>
          <cell r="AR4186">
            <v>0</v>
          </cell>
          <cell r="AS4186" t="str">
            <v>EST SOFA CLOUD (TRIPARTIDO) (ASS MOVEL) TC 14071 - 3,12x1,08x0H</v>
          </cell>
          <cell r="AT4186">
            <v>44192.34</v>
          </cell>
          <cell r="AU4186">
            <v>44192.34</v>
          </cell>
          <cell r="AV4186">
            <v>44192.34</v>
          </cell>
          <cell r="AW4186">
            <v>0</v>
          </cell>
          <cell r="AX4186">
            <v>44192.34</v>
          </cell>
          <cell r="AY4186">
            <v>0</v>
          </cell>
          <cell r="AZ4186"/>
          <cell r="BA4186" t="str">
            <v/>
          </cell>
          <cell r="BB4186"/>
          <cell r="BC4186"/>
          <cell r="BD4186"/>
          <cell r="BE4186" t="str">
            <v/>
          </cell>
          <cell r="BF4186">
            <v>0</v>
          </cell>
          <cell r="BG4186" t="str">
            <v/>
          </cell>
          <cell r="BH4186" t="str">
            <v/>
          </cell>
          <cell r="BI4186">
            <v>14</v>
          </cell>
          <cell r="BJ4186" t="str">
            <v>0</v>
          </cell>
          <cell r="BK4186">
            <v>0</v>
          </cell>
          <cell r="BL4186">
            <v>0</v>
          </cell>
          <cell r="BM4186"/>
          <cell r="BN4186"/>
          <cell r="BO4186"/>
          <cell r="BP4186"/>
          <cell r="BR4186" t="str">
            <v>NOVO</v>
          </cell>
          <cell r="BT4186" t="str">
            <v>CLAMI SOFA</v>
          </cell>
          <cell r="BU4186" t="str">
            <v>SOFA CLOUD (FL)</v>
          </cell>
        </row>
        <row r="4187">
          <cell r="H4187">
            <v>1</v>
          </cell>
          <cell r="O4187">
            <v>80189</v>
          </cell>
          <cell r="P4187"/>
          <cell r="Q4187" t="str">
            <v>EST BANCO CROCCO (CATUABA) (LACA V100)</v>
          </cell>
          <cell r="R4187"/>
          <cell r="S4187"/>
          <cell r="T4187"/>
          <cell r="U4187">
            <v>0.4</v>
          </cell>
          <cell r="V4187">
            <v>0.4</v>
          </cell>
          <cell r="W4187">
            <v>0.45</v>
          </cell>
          <cell r="X4187">
            <v>0</v>
          </cell>
          <cell r="Y4187" t="str">
            <v>EST BANCO CROCCO (CATUABA) (LACA V100) - 0,4x0,4x0,45H</v>
          </cell>
          <cell r="Z4187">
            <v>6623.6</v>
          </cell>
          <cell r="AA4187">
            <v>0.75</v>
          </cell>
          <cell r="AB4187">
            <v>1655.8999999999996</v>
          </cell>
          <cell r="AC4187"/>
          <cell r="AD4187"/>
          <cell r="AE4187"/>
          <cell r="AF4187">
            <v>6623.6</v>
          </cell>
          <cell r="AG4187">
            <v>6623.6</v>
          </cell>
          <cell r="AH4187">
            <v>0</v>
          </cell>
          <cell r="AI4187">
            <v>6623.6</v>
          </cell>
          <cell r="AJ4187" t="str">
            <v>REF: 80189</v>
          </cell>
          <cell r="AK4187" t="str">
            <v>PRODUTO FORA DE LINHA</v>
          </cell>
          <cell r="AL4187">
            <v>80189</v>
          </cell>
          <cell r="AM4187" t="str">
            <v>EST BANCO CROCCO (CATUABA) (LACA V100)</v>
          </cell>
          <cell r="AN4187"/>
          <cell r="AO4187">
            <v>0.4</v>
          </cell>
          <cell r="AP4187">
            <v>0.4</v>
          </cell>
          <cell r="AQ4187">
            <v>0.45</v>
          </cell>
          <cell r="AR4187">
            <v>0</v>
          </cell>
          <cell r="AS4187" t="str">
            <v>EST BANCO CROCCO (CATUABA) (LACA V100) - 0,4x0,4x0,45H</v>
          </cell>
          <cell r="AT4187">
            <v>6623.6</v>
          </cell>
          <cell r="AU4187">
            <v>6623.6</v>
          </cell>
          <cell r="AV4187">
            <v>6623.6</v>
          </cell>
          <cell r="AW4187">
            <v>0</v>
          </cell>
          <cell r="AX4187">
            <v>6623.6</v>
          </cell>
          <cell r="AY4187">
            <v>0</v>
          </cell>
          <cell r="AZ4187"/>
          <cell r="BA4187" t="str">
            <v/>
          </cell>
          <cell r="BB4187"/>
          <cell r="BC4187"/>
          <cell r="BD4187"/>
          <cell r="BE4187" t="str">
            <v/>
          </cell>
          <cell r="BF4187">
            <v>0</v>
          </cell>
          <cell r="BG4187" t="str">
            <v/>
          </cell>
          <cell r="BH4187" t="str">
            <v/>
          </cell>
          <cell r="BI4187">
            <v>14</v>
          </cell>
          <cell r="BJ4187" t="str">
            <v>0</v>
          </cell>
          <cell r="BK4187">
            <v>0</v>
          </cell>
          <cell r="BL4187">
            <v>0</v>
          </cell>
          <cell r="BM4187"/>
          <cell r="BN4187"/>
          <cell r="BO4187"/>
          <cell r="BP4187"/>
          <cell r="BR4187" t="str">
            <v>NOVO</v>
          </cell>
          <cell r="BT4187" t="str">
            <v>CLAMI BANCO</v>
          </cell>
          <cell r="BU4187" t="str">
            <v>BANCO CROCCO (FL)</v>
          </cell>
        </row>
        <row r="4188">
          <cell r="H4188">
            <v>1</v>
          </cell>
          <cell r="O4188">
            <v>102495</v>
          </cell>
          <cell r="P4188"/>
          <cell r="Q4188" t="str">
            <v>EST BANCO WOOD TC IPANEMA COR 201 | 203</v>
          </cell>
          <cell r="R4188"/>
          <cell r="S4188"/>
          <cell r="T4188"/>
          <cell r="U4188">
            <v>0.45</v>
          </cell>
          <cell r="V4188">
            <v>0.45</v>
          </cell>
          <cell r="W4188">
            <v>0.46</v>
          </cell>
          <cell r="X4188">
            <v>0</v>
          </cell>
          <cell r="Y4188" t="str">
            <v>EST BANCO WOOD TC IPANEMA COR 201 | 203 - 0,45x0,45x0,46H</v>
          </cell>
          <cell r="Z4188">
            <v>2928.62</v>
          </cell>
          <cell r="AA4188">
            <v>0.75</v>
          </cell>
          <cell r="AB4188">
            <v>732.15499999999975</v>
          </cell>
          <cell r="AC4188"/>
          <cell r="AD4188"/>
          <cell r="AE4188"/>
          <cell r="AF4188">
            <v>2928.62</v>
          </cell>
          <cell r="AG4188">
            <v>2928.62</v>
          </cell>
          <cell r="AH4188">
            <v>0</v>
          </cell>
          <cell r="AI4188">
            <v>2928.62</v>
          </cell>
          <cell r="AJ4188" t="str">
            <v>REF: 102495</v>
          </cell>
          <cell r="AK4188" t="str">
            <v>PRODUTO FORA DE LINHA</v>
          </cell>
          <cell r="AL4188">
            <v>102495</v>
          </cell>
          <cell r="AM4188" t="str">
            <v>EST BANCO WOOD TC IPANEMA COR 201 | 203</v>
          </cell>
          <cell r="AN4188"/>
          <cell r="AO4188">
            <v>0.45</v>
          </cell>
          <cell r="AP4188">
            <v>0.45</v>
          </cell>
          <cell r="AQ4188">
            <v>0.46</v>
          </cell>
          <cell r="AR4188">
            <v>0</v>
          </cell>
          <cell r="AS4188" t="str">
            <v>EST BANCO WOOD TC IPANEMA COR 201 | 203 - 0,45x0,45x0,46H</v>
          </cell>
          <cell r="AT4188">
            <v>2928.62</v>
          </cell>
          <cell r="AU4188">
            <v>2928.62</v>
          </cell>
          <cell r="AV4188">
            <v>2928.62</v>
          </cell>
          <cell r="AW4188">
            <v>0</v>
          </cell>
          <cell r="AX4188">
            <v>2928.62</v>
          </cell>
          <cell r="AY4188">
            <v>0</v>
          </cell>
          <cell r="AZ4188"/>
          <cell r="BA4188" t="str">
            <v/>
          </cell>
          <cell r="BB4188"/>
          <cell r="BC4188"/>
          <cell r="BD4188"/>
          <cell r="BE4188" t="str">
            <v/>
          </cell>
          <cell r="BF4188">
            <v>0</v>
          </cell>
          <cell r="BG4188" t="str">
            <v/>
          </cell>
          <cell r="BH4188" t="str">
            <v/>
          </cell>
          <cell r="BI4188">
            <v>14</v>
          </cell>
          <cell r="BJ4188" t="str">
            <v>0</v>
          </cell>
          <cell r="BK4188">
            <v>0</v>
          </cell>
          <cell r="BL4188">
            <v>0</v>
          </cell>
          <cell r="BM4188"/>
          <cell r="BN4188"/>
          <cell r="BO4188"/>
          <cell r="BP4188"/>
          <cell r="BR4188" t="str">
            <v>NOVO</v>
          </cell>
          <cell r="BT4188" t="str">
            <v>CLAMI BANCO</v>
          </cell>
          <cell r="BU4188" t="str">
            <v>BANCO WOOD (FL)</v>
          </cell>
        </row>
        <row r="4189">
          <cell r="H4189">
            <v>1</v>
          </cell>
          <cell r="O4189">
            <v>80036</v>
          </cell>
          <cell r="P4189"/>
          <cell r="Q4189" t="str">
            <v>EST BUFFET CROCCO (CATUABA AVELUDA) (LC V100 FOSCA)</v>
          </cell>
          <cell r="R4189"/>
          <cell r="S4189"/>
          <cell r="T4189"/>
          <cell r="U4189">
            <v>2</v>
          </cell>
          <cell r="V4189">
            <v>0.5</v>
          </cell>
          <cell r="W4189">
            <v>0.75</v>
          </cell>
          <cell r="X4189">
            <v>0</v>
          </cell>
          <cell r="Y4189" t="str">
            <v>EST BUFFET CROCCO (CATUABA AVELUDA) (LC V100 FOSCA) - 2x0,5x0,75H</v>
          </cell>
          <cell r="Z4189">
            <v>34582.589999999997</v>
          </cell>
          <cell r="AA4189">
            <v>0.75</v>
          </cell>
          <cell r="AB4189">
            <v>8645.6474999999991</v>
          </cell>
          <cell r="AC4189"/>
          <cell r="AD4189"/>
          <cell r="AE4189"/>
          <cell r="AF4189">
            <v>34582.589999999997</v>
          </cell>
          <cell r="AG4189">
            <v>34582.589999999997</v>
          </cell>
          <cell r="AH4189">
            <v>0</v>
          </cell>
          <cell r="AI4189">
            <v>34582.589999999997</v>
          </cell>
          <cell r="AJ4189" t="str">
            <v>REF: 80036</v>
          </cell>
          <cell r="AK4189" t="str">
            <v>PRODUTO FORA DE LINHA</v>
          </cell>
          <cell r="AL4189">
            <v>80036</v>
          </cell>
          <cell r="AM4189" t="str">
            <v>EST BUFFET CROCCO (CATUABA AVELUDA) (LC V100 FOSCA)</v>
          </cell>
          <cell r="AN4189"/>
          <cell r="AO4189">
            <v>2</v>
          </cell>
          <cell r="AP4189">
            <v>0.5</v>
          </cell>
          <cell r="AQ4189">
            <v>0.75</v>
          </cell>
          <cell r="AR4189">
            <v>0</v>
          </cell>
          <cell r="AS4189" t="str">
            <v>EST BUFFET CROCCO (CATUABA AVELUDA) (LC V100 FOSCA) - 2x0,5x0,75H</v>
          </cell>
          <cell r="AT4189">
            <v>34582.589999999997</v>
          </cell>
          <cell r="AU4189">
            <v>34582.589999999997</v>
          </cell>
          <cell r="AV4189">
            <v>34582.589999999997</v>
          </cell>
          <cell r="AW4189">
            <v>0</v>
          </cell>
          <cell r="AX4189">
            <v>34582.589999999997</v>
          </cell>
          <cell r="AY4189">
            <v>0</v>
          </cell>
          <cell r="AZ4189"/>
          <cell r="BA4189" t="str">
            <v/>
          </cell>
          <cell r="BB4189"/>
          <cell r="BC4189"/>
          <cell r="BD4189"/>
          <cell r="BE4189" t="str">
            <v/>
          </cell>
          <cell r="BF4189">
            <v>0</v>
          </cell>
          <cell r="BG4189" t="str">
            <v/>
          </cell>
          <cell r="BH4189" t="str">
            <v/>
          </cell>
          <cell r="BI4189">
            <v>14</v>
          </cell>
          <cell r="BJ4189" t="str">
            <v>0</v>
          </cell>
          <cell r="BK4189">
            <v>0</v>
          </cell>
          <cell r="BL4189">
            <v>0</v>
          </cell>
          <cell r="BM4189"/>
          <cell r="BN4189"/>
          <cell r="BO4189"/>
          <cell r="BP4189"/>
          <cell r="BR4189" t="str">
            <v>NOVO</v>
          </cell>
          <cell r="BT4189" t="str">
            <v>CLAMI BUFFET</v>
          </cell>
          <cell r="BU4189" t="str">
            <v>BUFFET CROCCO (FL)</v>
          </cell>
        </row>
        <row r="4190">
          <cell r="H4190">
            <v>1</v>
          </cell>
          <cell r="O4190">
            <v>90497</v>
          </cell>
          <cell r="P4190"/>
          <cell r="Q4190" t="str">
            <v>EST CADEIRA JET (JEQUITIBA NATURAL) TC SUED 405</v>
          </cell>
          <cell r="R4190"/>
          <cell r="S4190"/>
          <cell r="T4190"/>
          <cell r="U4190">
            <v>0.46</v>
          </cell>
          <cell r="V4190">
            <v>0.59</v>
          </cell>
          <cell r="W4190">
            <v>0.85</v>
          </cell>
          <cell r="X4190">
            <v>0</v>
          </cell>
          <cell r="Y4190" t="str">
            <v>EST CADEIRA JET (JEQUITIBA NATURAL) TC SUED 405 - 0,46x0,59x0,85H</v>
          </cell>
          <cell r="Z4190">
            <v>3095.7</v>
          </cell>
          <cell r="AA4190">
            <v>0.75</v>
          </cell>
          <cell r="AB4190">
            <v>773.92500000000018</v>
          </cell>
          <cell r="AC4190"/>
          <cell r="AD4190"/>
          <cell r="AE4190"/>
          <cell r="AF4190">
            <v>3095.7</v>
          </cell>
          <cell r="AG4190">
            <v>3095.7</v>
          </cell>
          <cell r="AH4190">
            <v>0</v>
          </cell>
          <cell r="AI4190">
            <v>3095.7</v>
          </cell>
          <cell r="AJ4190" t="str">
            <v>REF: 90497</v>
          </cell>
          <cell r="AK4190" t="str">
            <v>PRODUTO FORA DE LINHA</v>
          </cell>
          <cell r="AL4190">
            <v>90497</v>
          </cell>
          <cell r="AM4190" t="str">
            <v>EST CADEIRA JET (JEQUITIBA NATURAL) TC SUED 405</v>
          </cell>
          <cell r="AN4190"/>
          <cell r="AO4190">
            <v>0.46</v>
          </cell>
          <cell r="AP4190">
            <v>0.59</v>
          </cell>
          <cell r="AQ4190">
            <v>0.85</v>
          </cell>
          <cell r="AR4190">
            <v>0</v>
          </cell>
          <cell r="AS4190" t="str">
            <v>EST CADEIRA JET (JEQUITIBA NATURAL) TC SUED 405 - 0,46x0,59x0,85H</v>
          </cell>
          <cell r="AT4190">
            <v>3095.7</v>
          </cell>
          <cell r="AU4190">
            <v>3095.7</v>
          </cell>
          <cell r="AV4190">
            <v>3095.7</v>
          </cell>
          <cell r="AW4190">
            <v>0</v>
          </cell>
          <cell r="AX4190">
            <v>3095.7</v>
          </cell>
          <cell r="AY4190">
            <v>0</v>
          </cell>
          <cell r="AZ4190"/>
          <cell r="BA4190" t="str">
            <v/>
          </cell>
          <cell r="BB4190"/>
          <cell r="BC4190"/>
          <cell r="BD4190"/>
          <cell r="BE4190" t="str">
            <v/>
          </cell>
          <cell r="BF4190">
            <v>0</v>
          </cell>
          <cell r="BG4190" t="str">
            <v/>
          </cell>
          <cell r="BH4190" t="str">
            <v/>
          </cell>
          <cell r="BI4190">
            <v>14</v>
          </cell>
          <cell r="BJ4190" t="str">
            <v>0</v>
          </cell>
          <cell r="BK4190">
            <v>0</v>
          </cell>
          <cell r="BL4190">
            <v>0</v>
          </cell>
          <cell r="BM4190"/>
          <cell r="BN4190"/>
          <cell r="BO4190"/>
          <cell r="BP4190"/>
          <cell r="BR4190" t="str">
            <v>NOVO</v>
          </cell>
          <cell r="BT4190" t="str">
            <v>CLAMI CADEIRA</v>
          </cell>
          <cell r="BU4190" t="str">
            <v>CADEIRA JET (FL)</v>
          </cell>
        </row>
        <row r="4191">
          <cell r="H4191">
            <v>1</v>
          </cell>
          <cell r="O4191">
            <v>86814</v>
          </cell>
          <cell r="P4191"/>
          <cell r="Q4191" t="str">
            <v>EST CADEIRA JOSEPHINA (LACA PRETA) TC CAMURCA GENGIBRE</v>
          </cell>
          <cell r="R4191"/>
          <cell r="S4191"/>
          <cell r="T4191"/>
          <cell r="U4191">
            <v>0.53</v>
          </cell>
          <cell r="V4191">
            <v>0.62</v>
          </cell>
          <cell r="W4191">
            <v>0.95</v>
          </cell>
          <cell r="X4191">
            <v>0</v>
          </cell>
          <cell r="Y4191" t="str">
            <v>EST CADEIRA JOSEPHINA (LACA PRETA) TC CAMURCA GENGIBRE - 0,53x0,62x0,95H</v>
          </cell>
          <cell r="Z4191">
            <v>5803.8</v>
          </cell>
          <cell r="AA4191">
            <v>0.75</v>
          </cell>
          <cell r="AB4191">
            <v>1450.9499999999998</v>
          </cell>
          <cell r="AC4191"/>
          <cell r="AD4191"/>
          <cell r="AE4191"/>
          <cell r="AF4191">
            <v>5803.8</v>
          </cell>
          <cell r="AG4191">
            <v>5803.8</v>
          </cell>
          <cell r="AH4191">
            <v>0</v>
          </cell>
          <cell r="AI4191">
            <v>5803.8</v>
          </cell>
          <cell r="AJ4191" t="str">
            <v>REF: 86814</v>
          </cell>
          <cell r="AK4191" t="str">
            <v>PRODUTO FORA DE LINHA</v>
          </cell>
          <cell r="AL4191">
            <v>86814</v>
          </cell>
          <cell r="AM4191" t="str">
            <v>EST CADEIRA JOSEPHINA (LACA PRETA) TC CAMURCA GENGIBRE</v>
          </cell>
          <cell r="AN4191"/>
          <cell r="AO4191">
            <v>0.53</v>
          </cell>
          <cell r="AP4191">
            <v>0.62</v>
          </cell>
          <cell r="AQ4191">
            <v>0.95</v>
          </cell>
          <cell r="AR4191">
            <v>0</v>
          </cell>
          <cell r="AS4191" t="str">
            <v>EST CADEIRA JOSEPHINA (LACA PRETA) TC CAMURCA GENGIBRE - 0,53x0,62x0,95H</v>
          </cell>
          <cell r="AT4191">
            <v>5803.8</v>
          </cell>
          <cell r="AU4191">
            <v>5803.8</v>
          </cell>
          <cell r="AV4191">
            <v>5803.8</v>
          </cell>
          <cell r="AW4191">
            <v>0</v>
          </cell>
          <cell r="AX4191">
            <v>5803.8</v>
          </cell>
          <cell r="AY4191">
            <v>0</v>
          </cell>
          <cell r="AZ4191"/>
          <cell r="BA4191" t="str">
            <v/>
          </cell>
          <cell r="BB4191"/>
          <cell r="BC4191"/>
          <cell r="BD4191"/>
          <cell r="BE4191" t="str">
            <v/>
          </cell>
          <cell r="BF4191">
            <v>0</v>
          </cell>
          <cell r="BG4191" t="str">
            <v/>
          </cell>
          <cell r="BH4191" t="str">
            <v/>
          </cell>
          <cell r="BI4191">
            <v>14</v>
          </cell>
          <cell r="BJ4191" t="str">
            <v>0</v>
          </cell>
          <cell r="BK4191">
            <v>0</v>
          </cell>
          <cell r="BL4191">
            <v>0</v>
          </cell>
          <cell r="BM4191"/>
          <cell r="BN4191"/>
          <cell r="BO4191"/>
          <cell r="BP4191"/>
          <cell r="BR4191" t="str">
            <v>NOVO</v>
          </cell>
          <cell r="BT4191" t="str">
            <v>CLAMI CADEIRA</v>
          </cell>
          <cell r="BU4191" t="str">
            <v>CADEIRA JOSEPHINA (FL)</v>
          </cell>
        </row>
        <row r="4192">
          <cell r="H4192">
            <v>1</v>
          </cell>
          <cell r="O4192">
            <v>63798</v>
          </cell>
          <cell r="P4192"/>
          <cell r="Q4192" t="str">
            <v>EST CADEIRA JULIANA (LOURO FREIJO)</v>
          </cell>
          <cell r="R4192"/>
          <cell r="S4192"/>
          <cell r="T4192"/>
          <cell r="U4192">
            <v>0.6</v>
          </cell>
          <cell r="V4192">
            <v>0.54</v>
          </cell>
          <cell r="W4192">
            <v>0.73</v>
          </cell>
          <cell r="X4192">
            <v>0</v>
          </cell>
          <cell r="Y4192" t="str">
            <v>EST CADEIRA JULIANA (LOURO FREIJO) - 0,6x0,54x0,73H</v>
          </cell>
          <cell r="Z4192">
            <v>9467.25</v>
          </cell>
          <cell r="AA4192">
            <v>0.75</v>
          </cell>
          <cell r="AB4192">
            <v>2366.8125</v>
          </cell>
          <cell r="AC4192"/>
          <cell r="AD4192"/>
          <cell r="AE4192"/>
          <cell r="AF4192">
            <v>9467.25</v>
          </cell>
          <cell r="AG4192">
            <v>9467.25</v>
          </cell>
          <cell r="AH4192">
            <v>0</v>
          </cell>
          <cell r="AI4192">
            <v>9467.25</v>
          </cell>
          <cell r="AJ4192" t="str">
            <v>REF: 63798</v>
          </cell>
          <cell r="AK4192" t="str">
            <v>PRODUTO FORA DE LINHA</v>
          </cell>
          <cell r="AL4192">
            <v>63798</v>
          </cell>
          <cell r="AM4192" t="str">
            <v>EST CADEIRA JULIANA (LOURO FREIJO)</v>
          </cell>
          <cell r="AN4192"/>
          <cell r="AO4192">
            <v>0.6</v>
          </cell>
          <cell r="AP4192">
            <v>0.54</v>
          </cell>
          <cell r="AQ4192">
            <v>0.73</v>
          </cell>
          <cell r="AR4192">
            <v>0</v>
          </cell>
          <cell r="AS4192" t="str">
            <v>EST CADEIRA JULIANA (LOURO FREIJO) - 0,6x0,54x0,73H</v>
          </cell>
          <cell r="AT4192">
            <v>9467.25</v>
          </cell>
          <cell r="AU4192">
            <v>9467.25</v>
          </cell>
          <cell r="AV4192">
            <v>9467.25</v>
          </cell>
          <cell r="AW4192">
            <v>0</v>
          </cell>
          <cell r="AX4192">
            <v>9467.25</v>
          </cell>
          <cell r="AY4192">
            <v>0</v>
          </cell>
          <cell r="AZ4192"/>
          <cell r="BA4192" t="str">
            <v/>
          </cell>
          <cell r="BB4192"/>
          <cell r="BC4192"/>
          <cell r="BD4192"/>
          <cell r="BE4192" t="str">
            <v/>
          </cell>
          <cell r="BF4192">
            <v>0</v>
          </cell>
          <cell r="BG4192" t="str">
            <v/>
          </cell>
          <cell r="BH4192" t="str">
            <v/>
          </cell>
          <cell r="BI4192">
            <v>14</v>
          </cell>
          <cell r="BJ4192" t="str">
            <v>0</v>
          </cell>
          <cell r="BK4192">
            <v>0</v>
          </cell>
          <cell r="BL4192">
            <v>0</v>
          </cell>
          <cell r="BM4192"/>
          <cell r="BN4192"/>
          <cell r="BO4192"/>
          <cell r="BP4192"/>
          <cell r="BR4192" t="str">
            <v>NOVO</v>
          </cell>
          <cell r="BT4192" t="str">
            <v>CLAMI CADEIRA</v>
          </cell>
          <cell r="BU4192" t="str">
            <v>CADEIRA JULIANA (FL)</v>
          </cell>
        </row>
        <row r="4193">
          <cell r="H4193">
            <v>1</v>
          </cell>
          <cell r="O4193">
            <v>203139</v>
          </cell>
          <cell r="P4193"/>
          <cell r="Q4193" t="str">
            <v>EST CADEIRA (C/B) VOGUE (MADEIRA MEL) TC P3321</v>
          </cell>
          <cell r="R4193"/>
          <cell r="S4193"/>
          <cell r="T4193"/>
          <cell r="U4193">
            <v>0.55000000000000004</v>
          </cell>
          <cell r="V4193">
            <v>0.51</v>
          </cell>
          <cell r="W4193">
            <v>0.91</v>
          </cell>
          <cell r="X4193">
            <v>0</v>
          </cell>
          <cell r="Y4193" t="str">
            <v>EST CADEIRA (C/B) VOGUE (MADEIRA MEL) TC P3321 - 0,55x0,51x0,91H</v>
          </cell>
          <cell r="Z4193">
            <v>4928</v>
          </cell>
          <cell r="AA4193">
            <v>0.75</v>
          </cell>
          <cell r="AB4193">
            <v>1232</v>
          </cell>
          <cell r="AC4193"/>
          <cell r="AD4193"/>
          <cell r="AE4193"/>
          <cell r="AF4193">
            <v>4928</v>
          </cell>
          <cell r="AG4193">
            <v>4928</v>
          </cell>
          <cell r="AH4193">
            <v>0</v>
          </cell>
          <cell r="AI4193">
            <v>4928</v>
          </cell>
          <cell r="AJ4193" t="str">
            <v>REF: 203139</v>
          </cell>
          <cell r="AK4193" t="str">
            <v>PRODUTO FORA DE LINHA</v>
          </cell>
          <cell r="AL4193">
            <v>203139</v>
          </cell>
          <cell r="AM4193" t="str">
            <v>EST CADEIRA (C/B) VOGUE (MADEIRA MEL) TC P3321</v>
          </cell>
          <cell r="AN4193"/>
          <cell r="AO4193">
            <v>0.55000000000000004</v>
          </cell>
          <cell r="AP4193">
            <v>0.51</v>
          </cell>
          <cell r="AQ4193">
            <v>0.91</v>
          </cell>
          <cell r="AR4193">
            <v>0</v>
          </cell>
          <cell r="AS4193" t="str">
            <v>EST CADEIRA (C/B) VOGUE (MADEIRA MEL) TC P3321 - 0,55x0,51x0,91H</v>
          </cell>
          <cell r="AT4193">
            <v>4928</v>
          </cell>
          <cell r="AU4193">
            <v>4928</v>
          </cell>
          <cell r="AV4193">
            <v>4928</v>
          </cell>
          <cell r="AW4193">
            <v>0</v>
          </cell>
          <cell r="AX4193">
            <v>4928</v>
          </cell>
          <cell r="AY4193">
            <v>0</v>
          </cell>
          <cell r="AZ4193"/>
          <cell r="BA4193" t="str">
            <v/>
          </cell>
          <cell r="BB4193"/>
          <cell r="BC4193"/>
          <cell r="BD4193"/>
          <cell r="BE4193" t="str">
            <v/>
          </cell>
          <cell r="BF4193">
            <v>0</v>
          </cell>
          <cell r="BG4193" t="str">
            <v/>
          </cell>
          <cell r="BH4193" t="str">
            <v/>
          </cell>
          <cell r="BI4193">
            <v>14</v>
          </cell>
          <cell r="BJ4193" t="str">
            <v>0</v>
          </cell>
          <cell r="BK4193">
            <v>0</v>
          </cell>
          <cell r="BL4193">
            <v>0</v>
          </cell>
          <cell r="BM4193"/>
          <cell r="BN4193"/>
          <cell r="BO4193"/>
          <cell r="BP4193"/>
          <cell r="BR4193" t="str">
            <v>NOVO</v>
          </cell>
          <cell r="BT4193" t="str">
            <v>CLAMI CADEIRA</v>
          </cell>
          <cell r="BU4193" t="str">
            <v>CADEIRA VOGUE (FL)</v>
          </cell>
        </row>
        <row r="4194">
          <cell r="H4194">
            <v>1</v>
          </cell>
          <cell r="O4194">
            <v>64211</v>
          </cell>
          <cell r="P4194"/>
          <cell r="Q4194" t="str">
            <v>EST MESA CENTRO ANGRA (FIBRA SINTETICA)</v>
          </cell>
          <cell r="R4194"/>
          <cell r="S4194"/>
          <cell r="T4194"/>
          <cell r="U4194">
            <v>1</v>
          </cell>
          <cell r="V4194">
            <v>1</v>
          </cell>
          <cell r="W4194">
            <v>0.45</v>
          </cell>
          <cell r="X4194">
            <v>0</v>
          </cell>
          <cell r="Y4194" t="str">
            <v>EST MESA CENTRO ANGRA (FIBRA SINTETICA) - 1x1x0,45H</v>
          </cell>
          <cell r="Z4194">
            <v>5100.08</v>
          </cell>
          <cell r="AA4194">
            <v>0.75</v>
          </cell>
          <cell r="AB4194">
            <v>1275.02</v>
          </cell>
          <cell r="AC4194"/>
          <cell r="AD4194"/>
          <cell r="AE4194"/>
          <cell r="AF4194">
            <v>5100.08</v>
          </cell>
          <cell r="AG4194">
            <v>5100.08</v>
          </cell>
          <cell r="AH4194">
            <v>0</v>
          </cell>
          <cell r="AI4194">
            <v>5100.08</v>
          </cell>
          <cell r="AJ4194" t="str">
            <v>REF: 64211</v>
          </cell>
          <cell r="AK4194"/>
          <cell r="AL4194">
            <v>64211</v>
          </cell>
          <cell r="AM4194" t="str">
            <v>EST MESA CENTRO ANGRA (FIBRA SINTETICA)</v>
          </cell>
          <cell r="AN4194"/>
          <cell r="AO4194">
            <v>1</v>
          </cell>
          <cell r="AP4194">
            <v>1</v>
          </cell>
          <cell r="AQ4194">
            <v>0.45</v>
          </cell>
          <cell r="AR4194">
            <v>0</v>
          </cell>
          <cell r="AS4194" t="str">
            <v>EST MESA CENTRO ANGRA (FIBRA SINTETICA) - 1x1x0,45H</v>
          </cell>
          <cell r="AT4194">
            <v>5100.08</v>
          </cell>
          <cell r="AU4194">
            <v>5100.08</v>
          </cell>
          <cell r="AV4194">
            <v>5100.08</v>
          </cell>
          <cell r="AW4194">
            <v>0</v>
          </cell>
          <cell r="AX4194">
            <v>5100.08</v>
          </cell>
          <cell r="AY4194">
            <v>0</v>
          </cell>
          <cell r="AZ4194"/>
          <cell r="BA4194" t="str">
            <v/>
          </cell>
          <cell r="BB4194"/>
          <cell r="BC4194"/>
          <cell r="BD4194"/>
          <cell r="BE4194" t="str">
            <v/>
          </cell>
          <cell r="BF4194">
            <v>0</v>
          </cell>
          <cell r="BG4194" t="str">
            <v/>
          </cell>
          <cell r="BH4194" t="str">
            <v/>
          </cell>
          <cell r="BI4194">
            <v>14</v>
          </cell>
          <cell r="BJ4194" t="str">
            <v>0</v>
          </cell>
          <cell r="BK4194">
            <v>0</v>
          </cell>
          <cell r="BL4194">
            <v>0</v>
          </cell>
          <cell r="BM4194"/>
          <cell r="BN4194"/>
          <cell r="BO4194"/>
          <cell r="BP4194"/>
          <cell r="BR4194" t="str">
            <v>NOVO</v>
          </cell>
          <cell r="BT4194" t="str">
            <v>CLAMI CENTRO (AREA EXTERNA)</v>
          </cell>
          <cell r="BU4194" t="str">
            <v>MESA CENTRO ANGRA (FL)</v>
          </cell>
        </row>
        <row r="4195">
          <cell r="H4195">
            <v>1</v>
          </cell>
          <cell r="O4195">
            <v>63561</v>
          </cell>
          <cell r="P4195"/>
          <cell r="Q4195" t="str">
            <v>EST POLTRONA 5003 (GIRATORIA) TC VERMELHO</v>
          </cell>
          <cell r="R4195"/>
          <cell r="S4195"/>
          <cell r="T4195"/>
          <cell r="U4195">
            <v>0</v>
          </cell>
          <cell r="V4195">
            <v>0</v>
          </cell>
          <cell r="W4195">
            <v>0</v>
          </cell>
          <cell r="X4195">
            <v>0</v>
          </cell>
          <cell r="Y4195" t="str">
            <v>EST POLTRONA 5003 (GIRATORIA) TC VERMELHO - Ø0x0H</v>
          </cell>
          <cell r="Z4195">
            <v>8864.56</v>
          </cell>
          <cell r="AA4195">
            <v>0.75</v>
          </cell>
          <cell r="AB4195">
            <v>2216.1399999999994</v>
          </cell>
          <cell r="AC4195"/>
          <cell r="AD4195"/>
          <cell r="AE4195"/>
          <cell r="AF4195">
            <v>8864.56</v>
          </cell>
          <cell r="AG4195">
            <v>8864.56</v>
          </cell>
          <cell r="AH4195">
            <v>0</v>
          </cell>
          <cell r="AI4195">
            <v>8864.56</v>
          </cell>
          <cell r="AJ4195" t="str">
            <v>REF: 63561</v>
          </cell>
          <cell r="AK4195" t="str">
            <v>PRODUTO FORA DE LINHA</v>
          </cell>
          <cell r="AL4195">
            <v>63561</v>
          </cell>
          <cell r="AM4195" t="str">
            <v>EST POLTRONA 5003 (GIRATORIA) TC VERMELHO</v>
          </cell>
          <cell r="AN4195"/>
          <cell r="AO4195">
            <v>0</v>
          </cell>
          <cell r="AP4195">
            <v>0</v>
          </cell>
          <cell r="AQ4195">
            <v>0</v>
          </cell>
          <cell r="AR4195">
            <v>0</v>
          </cell>
          <cell r="AS4195" t="str">
            <v>EST POLTRONA 5003 (GIRATORIA) TC VERMELHO - Ø0x0H</v>
          </cell>
          <cell r="AT4195">
            <v>8864.56</v>
          </cell>
          <cell r="AU4195">
            <v>8864.56</v>
          </cell>
          <cell r="AV4195">
            <v>8864.56</v>
          </cell>
          <cell r="AW4195">
            <v>0</v>
          </cell>
          <cell r="AX4195">
            <v>8864.56</v>
          </cell>
          <cell r="AY4195">
            <v>0</v>
          </cell>
          <cell r="AZ4195"/>
          <cell r="BA4195" t="str">
            <v/>
          </cell>
          <cell r="BB4195"/>
          <cell r="BC4195"/>
          <cell r="BD4195"/>
          <cell r="BE4195" t="str">
            <v/>
          </cell>
          <cell r="BF4195">
            <v>0</v>
          </cell>
          <cell r="BG4195" t="str">
            <v/>
          </cell>
          <cell r="BH4195" t="str">
            <v/>
          </cell>
          <cell r="BI4195">
            <v>14</v>
          </cell>
          <cell r="BJ4195" t="str">
            <v>0</v>
          </cell>
          <cell r="BK4195">
            <v>0</v>
          </cell>
          <cell r="BL4195">
            <v>0</v>
          </cell>
          <cell r="BM4195"/>
          <cell r="BN4195"/>
          <cell r="BO4195"/>
          <cell r="BP4195"/>
          <cell r="BR4195" t="str">
            <v>NOVO</v>
          </cell>
          <cell r="BT4195" t="str">
            <v>CLAMI POLTRONA</v>
          </cell>
          <cell r="BU4195" t="str">
            <v>POLTRONA 5003 (FL)</v>
          </cell>
        </row>
        <row r="4196">
          <cell r="H4196">
            <v>1</v>
          </cell>
          <cell r="O4196">
            <v>65456</v>
          </cell>
          <cell r="P4196"/>
          <cell r="Q4196" t="str">
            <v>EST POLTRONA CANADA (FIBRA CHOCOLATE MESCLA) TC CRU</v>
          </cell>
          <cell r="R4196"/>
          <cell r="S4196"/>
          <cell r="T4196"/>
          <cell r="U4196">
            <v>0.7</v>
          </cell>
          <cell r="V4196">
            <v>0.9</v>
          </cell>
          <cell r="W4196">
            <v>0.93</v>
          </cell>
          <cell r="X4196">
            <v>0</v>
          </cell>
          <cell r="Y4196" t="str">
            <v>EST POLTRONA CANADA (FIBRA CHOCOLATE MESCLA) TC CRU - 0,7x0,9x0,93H</v>
          </cell>
          <cell r="Z4196">
            <v>19420</v>
          </cell>
          <cell r="AA4196">
            <v>0.75</v>
          </cell>
          <cell r="AB4196">
            <v>4855</v>
          </cell>
          <cell r="AC4196"/>
          <cell r="AD4196"/>
          <cell r="AE4196"/>
          <cell r="AF4196">
            <v>19420</v>
          </cell>
          <cell r="AG4196">
            <v>19420</v>
          </cell>
          <cell r="AH4196">
            <v>0</v>
          </cell>
          <cell r="AI4196">
            <v>19420</v>
          </cell>
          <cell r="AJ4196" t="str">
            <v>REF: 65456</v>
          </cell>
          <cell r="AK4196" t="str">
            <v>PRODUTO FORA DE LINHA</v>
          </cell>
          <cell r="AL4196">
            <v>65456</v>
          </cell>
          <cell r="AM4196" t="str">
            <v>EST POLTRONA CANADA (FIBRA CHOCOLATE MESCLA) TC CRU</v>
          </cell>
          <cell r="AN4196"/>
          <cell r="AO4196">
            <v>0.7</v>
          </cell>
          <cell r="AP4196">
            <v>0.9</v>
          </cell>
          <cell r="AQ4196">
            <v>0.93</v>
          </cell>
          <cell r="AR4196">
            <v>0</v>
          </cell>
          <cell r="AS4196" t="str">
            <v>EST POLTRONA CANADA (FIBRA CHOCOLATE MESCLA) TC CRU - 0,7x0,9x0,93H</v>
          </cell>
          <cell r="AT4196">
            <v>19420</v>
          </cell>
          <cell r="AU4196">
            <v>19420</v>
          </cell>
          <cell r="AV4196">
            <v>19420</v>
          </cell>
          <cell r="AW4196">
            <v>0</v>
          </cell>
          <cell r="AX4196">
            <v>19420</v>
          </cell>
          <cell r="AY4196">
            <v>0</v>
          </cell>
          <cell r="AZ4196"/>
          <cell r="BA4196" t="str">
            <v/>
          </cell>
          <cell r="BB4196"/>
          <cell r="BC4196"/>
          <cell r="BD4196"/>
          <cell r="BE4196" t="str">
            <v/>
          </cell>
          <cell r="BF4196">
            <v>0</v>
          </cell>
          <cell r="BG4196" t="str">
            <v/>
          </cell>
          <cell r="BH4196" t="str">
            <v/>
          </cell>
          <cell r="BI4196">
            <v>14</v>
          </cell>
          <cell r="BJ4196" t="str">
            <v>0</v>
          </cell>
          <cell r="BK4196">
            <v>0</v>
          </cell>
          <cell r="BL4196">
            <v>0</v>
          </cell>
          <cell r="BM4196"/>
          <cell r="BN4196"/>
          <cell r="BO4196"/>
          <cell r="BP4196"/>
          <cell r="BR4196" t="str">
            <v>NOVO</v>
          </cell>
          <cell r="BT4196" t="str">
            <v>CLAMI POLTRONA</v>
          </cell>
          <cell r="BU4196" t="str">
            <v>POLTRONA CANADA (FL)</v>
          </cell>
        </row>
        <row r="4197">
          <cell r="H4197">
            <v>1</v>
          </cell>
          <cell r="O4197">
            <v>76776</v>
          </cell>
          <cell r="P4197"/>
          <cell r="Q4197" t="str">
            <v>EST POLTRONA ITA TC 5268</v>
          </cell>
          <cell r="R4197"/>
          <cell r="S4197"/>
          <cell r="T4197"/>
          <cell r="U4197">
            <v>0</v>
          </cell>
          <cell r="V4197">
            <v>0</v>
          </cell>
          <cell r="W4197">
            <v>0</v>
          </cell>
          <cell r="X4197">
            <v>0</v>
          </cell>
          <cell r="Y4197" t="str">
            <v>EST POLTRONA ITA TC 5268 - Ø0x0H</v>
          </cell>
          <cell r="Z4197">
            <v>9079.7199999999993</v>
          </cell>
          <cell r="AA4197">
            <v>0.75</v>
          </cell>
          <cell r="AB4197">
            <v>2269.9300000000003</v>
          </cell>
          <cell r="AC4197"/>
          <cell r="AD4197"/>
          <cell r="AE4197"/>
          <cell r="AF4197">
            <v>9079.7199999999993</v>
          </cell>
          <cell r="AG4197">
            <v>9079.7199999999993</v>
          </cell>
          <cell r="AH4197">
            <v>0</v>
          </cell>
          <cell r="AI4197">
            <v>9079.7199999999993</v>
          </cell>
          <cell r="AJ4197" t="str">
            <v>REF: 76776</v>
          </cell>
          <cell r="AK4197" t="str">
            <v>VERSAO FORA DE LINHA</v>
          </cell>
          <cell r="AL4197">
            <v>76776</v>
          </cell>
          <cell r="AM4197" t="str">
            <v>EST POLTRONA ITA TC 5268</v>
          </cell>
          <cell r="AN4197"/>
          <cell r="AO4197">
            <v>0</v>
          </cell>
          <cell r="AP4197">
            <v>0</v>
          </cell>
          <cell r="AQ4197">
            <v>0</v>
          </cell>
          <cell r="AR4197">
            <v>0</v>
          </cell>
          <cell r="AS4197" t="str">
            <v>EST POLTRONA ITA TC 5268 - Ø0x0H</v>
          </cell>
          <cell r="AT4197">
            <v>9079.7199999999993</v>
          </cell>
          <cell r="AU4197">
            <v>9079.7199999999993</v>
          </cell>
          <cell r="AV4197">
            <v>9079.7199999999993</v>
          </cell>
          <cell r="AW4197">
            <v>0</v>
          </cell>
          <cell r="AX4197">
            <v>9079.7199999999993</v>
          </cell>
          <cell r="AY4197">
            <v>0</v>
          </cell>
          <cell r="AZ4197"/>
          <cell r="BA4197" t="str">
            <v/>
          </cell>
          <cell r="BB4197"/>
          <cell r="BC4197"/>
          <cell r="BD4197"/>
          <cell r="BE4197" t="str">
            <v/>
          </cell>
          <cell r="BF4197">
            <v>0</v>
          </cell>
          <cell r="BG4197" t="str">
            <v/>
          </cell>
          <cell r="BH4197" t="str">
            <v/>
          </cell>
          <cell r="BI4197">
            <v>14</v>
          </cell>
          <cell r="BJ4197" t="str">
            <v>0</v>
          </cell>
          <cell r="BK4197">
            <v>0</v>
          </cell>
          <cell r="BL4197">
            <v>0</v>
          </cell>
          <cell r="BM4197"/>
          <cell r="BN4197"/>
          <cell r="BO4197"/>
          <cell r="BP4197"/>
          <cell r="BR4197" t="str">
            <v>NOVO</v>
          </cell>
          <cell r="BT4197" t="str">
            <v>CLAMI POLTRONA</v>
          </cell>
          <cell r="BU4197" t="str">
            <v>POLTRONA ITA (FL)</v>
          </cell>
        </row>
        <row r="4198">
          <cell r="H4198">
            <v>1</v>
          </cell>
          <cell r="O4198">
            <v>186330</v>
          </cell>
          <cell r="P4198"/>
          <cell r="Q4198" t="str">
            <v>EST POLTRONA LIVEA (ALUMINIO FENDI) TC 200031 C/VIVOS 3007</v>
          </cell>
          <cell r="R4198"/>
          <cell r="S4198"/>
          <cell r="T4198"/>
          <cell r="U4198">
            <v>0.88</v>
          </cell>
          <cell r="V4198">
            <v>1.1499999999999999</v>
          </cell>
          <cell r="W4198">
            <v>0.98</v>
          </cell>
          <cell r="X4198">
            <v>0</v>
          </cell>
          <cell r="Y4198" t="str">
            <v>EST POLTRONA LIVEA (ALUMINIO FENDI) TC 200031 C/VIVOS 3007 - 0,88x1,15x0,98H</v>
          </cell>
          <cell r="Z4198">
            <v>11200</v>
          </cell>
          <cell r="AA4198">
            <v>0.75</v>
          </cell>
          <cell r="AB4198">
            <v>2800</v>
          </cell>
          <cell r="AC4198"/>
          <cell r="AD4198"/>
          <cell r="AE4198"/>
          <cell r="AF4198">
            <v>11200</v>
          </cell>
          <cell r="AG4198">
            <v>11200</v>
          </cell>
          <cell r="AH4198">
            <v>0</v>
          </cell>
          <cell r="AI4198">
            <v>11200</v>
          </cell>
          <cell r="AJ4198" t="str">
            <v>REF: 186330</v>
          </cell>
          <cell r="AK4198" t="str">
            <v>PRODUTO FORA DE LINHA</v>
          </cell>
          <cell r="AL4198">
            <v>186330</v>
          </cell>
          <cell r="AM4198" t="str">
            <v>EST POLTRONA LIVEA (ALUMINIO FENDI) TC 200031 C/VIVOS 3007</v>
          </cell>
          <cell r="AN4198"/>
          <cell r="AO4198">
            <v>0.88</v>
          </cell>
          <cell r="AP4198">
            <v>1.1499999999999999</v>
          </cell>
          <cell r="AQ4198">
            <v>0.98</v>
          </cell>
          <cell r="AR4198">
            <v>0</v>
          </cell>
          <cell r="AS4198" t="str">
            <v>EST POLTRONA LIVEA (ALUMINIO FENDI) TC 200031 C/VIVOS 3007 - 0,88x1,15x0,98H</v>
          </cell>
          <cell r="AT4198">
            <v>11200</v>
          </cell>
          <cell r="AU4198">
            <v>11200</v>
          </cell>
          <cell r="AV4198">
            <v>11200</v>
          </cell>
          <cell r="AW4198">
            <v>0</v>
          </cell>
          <cell r="AX4198">
            <v>11200</v>
          </cell>
          <cell r="AY4198">
            <v>0</v>
          </cell>
          <cell r="AZ4198"/>
          <cell r="BA4198" t="str">
            <v/>
          </cell>
          <cell r="BB4198"/>
          <cell r="BC4198"/>
          <cell r="BD4198"/>
          <cell r="BE4198" t="str">
            <v/>
          </cell>
          <cell r="BF4198">
            <v>0</v>
          </cell>
          <cell r="BG4198" t="str">
            <v/>
          </cell>
          <cell r="BH4198" t="str">
            <v/>
          </cell>
          <cell r="BI4198">
            <v>14</v>
          </cell>
          <cell r="BJ4198" t="str">
            <v>0</v>
          </cell>
          <cell r="BK4198">
            <v>0</v>
          </cell>
          <cell r="BL4198">
            <v>0</v>
          </cell>
          <cell r="BM4198"/>
          <cell r="BN4198"/>
          <cell r="BO4198"/>
          <cell r="BP4198"/>
          <cell r="BR4198" t="str">
            <v>NOVO</v>
          </cell>
          <cell r="BT4198" t="str">
            <v>CLAMI POLTRONA</v>
          </cell>
          <cell r="BU4198" t="str">
            <v>POLTRONA LIVEA (FL)</v>
          </cell>
        </row>
        <row r="4199">
          <cell r="H4199">
            <v>1</v>
          </cell>
          <cell r="O4199">
            <v>63557</v>
          </cell>
          <cell r="P4199"/>
          <cell r="Q4199" t="str">
            <v>EST POLTRONA MILAO (MESCLADO AVELA) TC FORN</v>
          </cell>
          <cell r="R4199"/>
          <cell r="S4199"/>
          <cell r="T4199"/>
          <cell r="U4199">
            <v>1</v>
          </cell>
          <cell r="V4199">
            <v>0.7</v>
          </cell>
          <cell r="W4199">
            <v>0.75</v>
          </cell>
          <cell r="X4199">
            <v>0</v>
          </cell>
          <cell r="Y4199" t="str">
            <v>EST POLTRONA MILAO (MESCLADO AVELA) TC FORN - 1x0,7x0,75H</v>
          </cell>
          <cell r="Z4199">
            <v>19420</v>
          </cell>
          <cell r="AA4199">
            <v>0.75</v>
          </cell>
          <cell r="AB4199">
            <v>4855</v>
          </cell>
          <cell r="AC4199"/>
          <cell r="AD4199"/>
          <cell r="AE4199"/>
          <cell r="AF4199">
            <v>19420</v>
          </cell>
          <cell r="AG4199">
            <v>19420</v>
          </cell>
          <cell r="AH4199">
            <v>0</v>
          </cell>
          <cell r="AI4199">
            <v>19420</v>
          </cell>
          <cell r="AJ4199" t="str">
            <v>REF: 63557</v>
          </cell>
          <cell r="AK4199" t="str">
            <v>PRODUTO FORA DE LINHA</v>
          </cell>
          <cell r="AL4199">
            <v>63557</v>
          </cell>
          <cell r="AM4199" t="str">
            <v>EST POLTRONA MILAO (MESCLADO AVELA) TC FORN</v>
          </cell>
          <cell r="AN4199"/>
          <cell r="AO4199">
            <v>1</v>
          </cell>
          <cell r="AP4199">
            <v>0.7</v>
          </cell>
          <cell r="AQ4199">
            <v>0.75</v>
          </cell>
          <cell r="AR4199">
            <v>0</v>
          </cell>
          <cell r="AS4199" t="str">
            <v>EST POLTRONA MILAO (MESCLADO AVELA) TC FORN - 1x0,7x0,75H</v>
          </cell>
          <cell r="AT4199">
            <v>19420</v>
          </cell>
          <cell r="AU4199">
            <v>19420</v>
          </cell>
          <cell r="AV4199">
            <v>19420</v>
          </cell>
          <cell r="AW4199">
            <v>0</v>
          </cell>
          <cell r="AX4199">
            <v>19420</v>
          </cell>
          <cell r="AY4199">
            <v>0</v>
          </cell>
          <cell r="AZ4199"/>
          <cell r="BA4199" t="str">
            <v/>
          </cell>
          <cell r="BB4199"/>
          <cell r="BC4199"/>
          <cell r="BD4199"/>
          <cell r="BE4199" t="str">
            <v/>
          </cell>
          <cell r="BF4199">
            <v>0</v>
          </cell>
          <cell r="BG4199" t="str">
            <v/>
          </cell>
          <cell r="BH4199" t="str">
            <v/>
          </cell>
          <cell r="BI4199">
            <v>14</v>
          </cell>
          <cell r="BJ4199" t="str">
            <v>0</v>
          </cell>
          <cell r="BK4199">
            <v>0</v>
          </cell>
          <cell r="BL4199">
            <v>0</v>
          </cell>
          <cell r="BM4199"/>
          <cell r="BN4199"/>
          <cell r="BO4199"/>
          <cell r="BP4199"/>
          <cell r="BR4199" t="str">
            <v>NOVO</v>
          </cell>
          <cell r="BT4199" t="str">
            <v>CLAMI POLTRONA</v>
          </cell>
          <cell r="BU4199" t="str">
            <v>POLTRONA MILAO (FL)</v>
          </cell>
        </row>
        <row r="4200">
          <cell r="H4200">
            <v>1</v>
          </cell>
          <cell r="O4200">
            <v>178083</v>
          </cell>
          <cell r="P4200"/>
          <cell r="Q4200" t="str">
            <v>EST POLTRONA NANA (MEL CLARO) (TELA NATURAL)</v>
          </cell>
          <cell r="R4200"/>
          <cell r="S4200"/>
          <cell r="T4200"/>
          <cell r="U4200">
            <v>0</v>
          </cell>
          <cell r="V4200">
            <v>0</v>
          </cell>
          <cell r="W4200">
            <v>0</v>
          </cell>
          <cell r="X4200">
            <v>0</v>
          </cell>
          <cell r="Y4200" t="str">
            <v>EST POLTRONA NANA (MEL CLARO) (TELA NATURAL) - Ø0x0H</v>
          </cell>
          <cell r="Z4200">
            <v>13440</v>
          </cell>
          <cell r="AA4200">
            <v>0.75</v>
          </cell>
          <cell r="AB4200">
            <v>3360</v>
          </cell>
          <cell r="AC4200"/>
          <cell r="AD4200"/>
          <cell r="AE4200"/>
          <cell r="AF4200">
            <v>13440</v>
          </cell>
          <cell r="AG4200">
            <v>13440</v>
          </cell>
          <cell r="AH4200">
            <v>0</v>
          </cell>
          <cell r="AI4200">
            <v>13440</v>
          </cell>
          <cell r="AJ4200" t="str">
            <v>REF: 178083</v>
          </cell>
          <cell r="AK4200" t="str">
            <v>PRODUTO FORA DE LINHA</v>
          </cell>
          <cell r="AL4200">
            <v>178083</v>
          </cell>
          <cell r="AM4200" t="str">
            <v>EST POLTRONA NANA (MEL CLARO) (TELA NATURAL)</v>
          </cell>
          <cell r="AN4200"/>
          <cell r="AO4200">
            <v>0</v>
          </cell>
          <cell r="AP4200">
            <v>0</v>
          </cell>
          <cell r="AQ4200">
            <v>0</v>
          </cell>
          <cell r="AR4200">
            <v>0</v>
          </cell>
          <cell r="AS4200" t="str">
            <v>EST POLTRONA NANA (MEL CLARO) (TELA NATURAL) - Ø0x0H</v>
          </cell>
          <cell r="AT4200">
            <v>13440</v>
          </cell>
          <cell r="AU4200">
            <v>13440</v>
          </cell>
          <cell r="AV4200">
            <v>13440</v>
          </cell>
          <cell r="AW4200">
            <v>0</v>
          </cell>
          <cell r="AX4200">
            <v>13440</v>
          </cell>
          <cell r="AY4200">
            <v>0</v>
          </cell>
          <cell r="AZ4200"/>
          <cell r="BA4200" t="str">
            <v/>
          </cell>
          <cell r="BB4200"/>
          <cell r="BC4200"/>
          <cell r="BD4200"/>
          <cell r="BE4200" t="str">
            <v/>
          </cell>
          <cell r="BF4200">
            <v>0</v>
          </cell>
          <cell r="BG4200" t="str">
            <v/>
          </cell>
          <cell r="BH4200" t="str">
            <v/>
          </cell>
          <cell r="BI4200">
            <v>14</v>
          </cell>
          <cell r="BJ4200" t="str">
            <v>0</v>
          </cell>
          <cell r="BK4200">
            <v>0</v>
          </cell>
          <cell r="BL4200">
            <v>0</v>
          </cell>
          <cell r="BM4200"/>
          <cell r="BN4200"/>
          <cell r="BO4200"/>
          <cell r="BP4200"/>
          <cell r="BR4200" t="str">
            <v>NOVO</v>
          </cell>
          <cell r="BT4200" t="str">
            <v>CLAMI POLTRONA</v>
          </cell>
          <cell r="BU4200" t="str">
            <v>POLTRONA NANA (FL)</v>
          </cell>
        </row>
        <row r="4201">
          <cell r="H4201">
            <v>1</v>
          </cell>
          <cell r="O4201">
            <v>203130</v>
          </cell>
          <cell r="P4201"/>
          <cell r="Q4201" t="str">
            <v>EST POLTRONA PAETE (C/CAPA) (FIXA) TC 10030113</v>
          </cell>
          <cell r="R4201"/>
          <cell r="S4201"/>
          <cell r="T4201"/>
          <cell r="U4201">
            <v>0.9</v>
          </cell>
          <cell r="V4201">
            <v>0.87</v>
          </cell>
          <cell r="W4201">
            <v>0.86</v>
          </cell>
          <cell r="X4201">
            <v>0</v>
          </cell>
          <cell r="Y4201" t="str">
            <v>EST POLTRONA PAETE (C/CAPA) (FIXA) TC 10030113 - 0,9x0,87x0,86H</v>
          </cell>
          <cell r="Z4201">
            <v>9153.76</v>
          </cell>
          <cell r="AA4201">
            <v>0.75</v>
          </cell>
          <cell r="AB4201">
            <v>2288.4400000000005</v>
          </cell>
          <cell r="AC4201"/>
          <cell r="AD4201"/>
          <cell r="AE4201"/>
          <cell r="AF4201">
            <v>9153.76</v>
          </cell>
          <cell r="AG4201">
            <v>9153.76</v>
          </cell>
          <cell r="AH4201">
            <v>0</v>
          </cell>
          <cell r="AI4201">
            <v>9153.76</v>
          </cell>
          <cell r="AJ4201" t="str">
            <v>REF: 203130</v>
          </cell>
          <cell r="AK4201" t="str">
            <v>PRODUTO FORA DE LINHA</v>
          </cell>
          <cell r="AL4201">
            <v>203130</v>
          </cell>
          <cell r="AM4201" t="str">
            <v>EST POLTRONA PAETE (C/CAPA) (FIXA) TC 10030113</v>
          </cell>
          <cell r="AN4201"/>
          <cell r="AO4201">
            <v>0.9</v>
          </cell>
          <cell r="AP4201">
            <v>0.87</v>
          </cell>
          <cell r="AQ4201">
            <v>0.86</v>
          </cell>
          <cell r="AR4201">
            <v>0</v>
          </cell>
          <cell r="AS4201" t="str">
            <v>EST POLTRONA PAETE (C/CAPA) (FIXA) TC 10030113 - 0,9x0,87x0,86H</v>
          </cell>
          <cell r="AT4201">
            <v>9153.76</v>
          </cell>
          <cell r="AU4201">
            <v>9153.76</v>
          </cell>
          <cell r="AV4201">
            <v>9153.76</v>
          </cell>
          <cell r="AW4201">
            <v>0</v>
          </cell>
          <cell r="AX4201">
            <v>9153.76</v>
          </cell>
          <cell r="AY4201">
            <v>0</v>
          </cell>
          <cell r="AZ4201"/>
          <cell r="BA4201" t="str">
            <v/>
          </cell>
          <cell r="BB4201"/>
          <cell r="BC4201"/>
          <cell r="BD4201"/>
          <cell r="BE4201" t="str">
            <v/>
          </cell>
          <cell r="BF4201">
            <v>0</v>
          </cell>
          <cell r="BG4201" t="str">
            <v/>
          </cell>
          <cell r="BH4201" t="str">
            <v/>
          </cell>
          <cell r="BI4201">
            <v>14</v>
          </cell>
          <cell r="BJ4201" t="str">
            <v>0</v>
          </cell>
          <cell r="BK4201">
            <v>0</v>
          </cell>
          <cell r="BL4201">
            <v>0</v>
          </cell>
          <cell r="BM4201"/>
          <cell r="BN4201"/>
          <cell r="BO4201"/>
          <cell r="BP4201"/>
          <cell r="BR4201" t="str">
            <v>NOVO</v>
          </cell>
          <cell r="BT4201" t="str">
            <v>CLAMI POLTRONA</v>
          </cell>
          <cell r="BU4201" t="str">
            <v>POLTRONA PAETE (FL)</v>
          </cell>
        </row>
        <row r="4202">
          <cell r="H4202">
            <v>1</v>
          </cell>
          <cell r="O4202">
            <v>65397</v>
          </cell>
          <cell r="P4202"/>
          <cell r="Q4202" t="str">
            <v>EST POLTRONA POLTRONETE TC SARJA CRU</v>
          </cell>
          <cell r="R4202"/>
          <cell r="S4202"/>
          <cell r="T4202"/>
          <cell r="U4202">
            <v>0</v>
          </cell>
          <cell r="V4202">
            <v>0</v>
          </cell>
          <cell r="W4202">
            <v>0</v>
          </cell>
          <cell r="X4202">
            <v>0</v>
          </cell>
          <cell r="Y4202" t="str">
            <v>EST POLTRONA POLTRONETE TC SARJA CRU - Ø0x0H</v>
          </cell>
          <cell r="Z4202">
            <v>18287.43</v>
          </cell>
          <cell r="AA4202">
            <v>0.75</v>
          </cell>
          <cell r="AB4202">
            <v>4571.8575000000001</v>
          </cell>
          <cell r="AC4202"/>
          <cell r="AD4202"/>
          <cell r="AE4202"/>
          <cell r="AF4202">
            <v>18287.43</v>
          </cell>
          <cell r="AG4202">
            <v>18287.43</v>
          </cell>
          <cell r="AH4202">
            <v>0</v>
          </cell>
          <cell r="AI4202">
            <v>18287.43</v>
          </cell>
          <cell r="AJ4202" t="str">
            <v>REF: 65397</v>
          </cell>
          <cell r="AK4202" t="str">
            <v>PRODUTO FORA DE LINHA</v>
          </cell>
          <cell r="AL4202">
            <v>65397</v>
          </cell>
          <cell r="AM4202" t="str">
            <v>EST POLTRONA POLTRONETE TC SARJA CRU</v>
          </cell>
          <cell r="AN4202"/>
          <cell r="AO4202">
            <v>0</v>
          </cell>
          <cell r="AP4202">
            <v>0</v>
          </cell>
          <cell r="AQ4202">
            <v>0</v>
          </cell>
          <cell r="AR4202">
            <v>0</v>
          </cell>
          <cell r="AS4202" t="str">
            <v>EST POLTRONA POLTRONETE TC SARJA CRU - Ø0x0H</v>
          </cell>
          <cell r="AT4202">
            <v>18287.43</v>
          </cell>
          <cell r="AU4202">
            <v>18287.43</v>
          </cell>
          <cell r="AV4202">
            <v>18287.43</v>
          </cell>
          <cell r="AW4202">
            <v>0</v>
          </cell>
          <cell r="AX4202">
            <v>18287.43</v>
          </cell>
          <cell r="AY4202">
            <v>0</v>
          </cell>
          <cell r="AZ4202"/>
          <cell r="BA4202" t="str">
            <v/>
          </cell>
          <cell r="BB4202"/>
          <cell r="BC4202"/>
          <cell r="BD4202"/>
          <cell r="BE4202" t="str">
            <v/>
          </cell>
          <cell r="BF4202">
            <v>0</v>
          </cell>
          <cell r="BG4202" t="str">
            <v/>
          </cell>
          <cell r="BH4202" t="str">
            <v/>
          </cell>
          <cell r="BI4202">
            <v>14</v>
          </cell>
          <cell r="BJ4202" t="str">
            <v>0</v>
          </cell>
          <cell r="BK4202">
            <v>0</v>
          </cell>
          <cell r="BL4202">
            <v>0</v>
          </cell>
          <cell r="BM4202"/>
          <cell r="BN4202"/>
          <cell r="BO4202"/>
          <cell r="BP4202"/>
          <cell r="BR4202" t="str">
            <v>NOVO</v>
          </cell>
          <cell r="BT4202" t="str">
            <v>CLAMI POLTRONA</v>
          </cell>
          <cell r="BU4202" t="str">
            <v>POLTRONA POLTRONETE (FL)</v>
          </cell>
        </row>
        <row r="4203">
          <cell r="H4203">
            <v>1</v>
          </cell>
          <cell r="O4203">
            <v>69099</v>
          </cell>
          <cell r="P4203"/>
          <cell r="Q4203" t="str">
            <v>EST POLTRONA SU (INOX) TC 0190177</v>
          </cell>
          <cell r="R4203"/>
          <cell r="S4203"/>
          <cell r="T4203"/>
          <cell r="U4203">
            <v>0.71</v>
          </cell>
          <cell r="V4203">
            <v>0.72</v>
          </cell>
          <cell r="W4203">
            <v>0.99</v>
          </cell>
          <cell r="X4203">
            <v>0</v>
          </cell>
          <cell r="Y4203" t="str">
            <v>EST POLTRONA SU (INOX) TC 0190177 - 0,71x0,72x0,99H</v>
          </cell>
          <cell r="Z4203">
            <v>9950.23</v>
          </cell>
          <cell r="AA4203">
            <v>0.75</v>
          </cell>
          <cell r="AB4203">
            <v>2487.5574999999999</v>
          </cell>
          <cell r="AC4203"/>
          <cell r="AD4203"/>
          <cell r="AE4203"/>
          <cell r="AF4203">
            <v>9950.23</v>
          </cell>
          <cell r="AG4203">
            <v>9950.23</v>
          </cell>
          <cell r="AH4203">
            <v>0</v>
          </cell>
          <cell r="AI4203">
            <v>9950.23</v>
          </cell>
          <cell r="AJ4203" t="str">
            <v>REF: 69099</v>
          </cell>
          <cell r="AK4203" t="str">
            <v>PRODUTO FORA DE LINHA</v>
          </cell>
          <cell r="AL4203">
            <v>69099</v>
          </cell>
          <cell r="AM4203" t="str">
            <v>EST POLTRONA SU (INOX) TC 0190177</v>
          </cell>
          <cell r="AN4203"/>
          <cell r="AO4203">
            <v>0.71</v>
          </cell>
          <cell r="AP4203">
            <v>0.72</v>
          </cell>
          <cell r="AQ4203">
            <v>0.99</v>
          </cell>
          <cell r="AR4203">
            <v>0</v>
          </cell>
          <cell r="AS4203" t="str">
            <v>EST POLTRONA SU (INOX) TC 0190177 - 0,71x0,72x0,99H</v>
          </cell>
          <cell r="AT4203">
            <v>9950.23</v>
          </cell>
          <cell r="AU4203">
            <v>9950.23</v>
          </cell>
          <cell r="AV4203">
            <v>9950.23</v>
          </cell>
          <cell r="AW4203">
            <v>0</v>
          </cell>
          <cell r="AX4203">
            <v>9950.23</v>
          </cell>
          <cell r="AY4203">
            <v>0</v>
          </cell>
          <cell r="AZ4203"/>
          <cell r="BA4203" t="str">
            <v/>
          </cell>
          <cell r="BB4203"/>
          <cell r="BC4203"/>
          <cell r="BD4203"/>
          <cell r="BE4203" t="str">
            <v/>
          </cell>
          <cell r="BF4203">
            <v>0</v>
          </cell>
          <cell r="BG4203" t="str">
            <v/>
          </cell>
          <cell r="BH4203" t="str">
            <v/>
          </cell>
          <cell r="BI4203">
            <v>14</v>
          </cell>
          <cell r="BJ4203" t="str">
            <v>0</v>
          </cell>
          <cell r="BK4203">
            <v>0</v>
          </cell>
          <cell r="BL4203">
            <v>0</v>
          </cell>
          <cell r="BM4203"/>
          <cell r="BN4203"/>
          <cell r="BO4203"/>
          <cell r="BP4203"/>
          <cell r="BR4203" t="str">
            <v>NOVO</v>
          </cell>
          <cell r="BT4203" t="str">
            <v>CLAMI POLTRONA</v>
          </cell>
          <cell r="BU4203" t="str">
            <v>POLTRONA SU (FL)</v>
          </cell>
        </row>
        <row r="4204">
          <cell r="H4204">
            <v>1</v>
          </cell>
          <cell r="O4204">
            <v>80909</v>
          </cell>
          <cell r="P4204"/>
          <cell r="Q4204" t="str">
            <v>EST MODULO BRACO DIR ILHA BELA (PENA) TC AT520</v>
          </cell>
          <cell r="R4204"/>
          <cell r="S4204"/>
          <cell r="T4204"/>
          <cell r="U4204">
            <v>1.52</v>
          </cell>
          <cell r="V4204">
            <v>0</v>
          </cell>
          <cell r="W4204">
            <v>0.79</v>
          </cell>
          <cell r="X4204">
            <v>0</v>
          </cell>
          <cell r="Y4204" t="str">
            <v>EST MODULO BRACO DIR ILHA BELA (PENA) TC AT520 - Ø0x0,79H</v>
          </cell>
          <cell r="Z4204">
            <v>14266.68</v>
          </cell>
          <cell r="AA4204">
            <v>0.75</v>
          </cell>
          <cell r="AB4204">
            <v>3566.67</v>
          </cell>
          <cell r="AC4204"/>
          <cell r="AD4204"/>
          <cell r="AE4204"/>
          <cell r="AF4204">
            <v>14266.68</v>
          </cell>
          <cell r="AG4204">
            <v>14266.68</v>
          </cell>
          <cell r="AH4204">
            <v>0</v>
          </cell>
          <cell r="AI4204">
            <v>14266.68</v>
          </cell>
          <cell r="AJ4204" t="str">
            <v>REF: 80909</v>
          </cell>
          <cell r="AK4204"/>
          <cell r="AL4204">
            <v>80909</v>
          </cell>
          <cell r="AM4204" t="str">
            <v>EST MODULO BRACO DIR ILHA BELA (PENA) TC AT520</v>
          </cell>
          <cell r="AN4204"/>
          <cell r="AO4204">
            <v>1.52</v>
          </cell>
          <cell r="AP4204">
            <v>0</v>
          </cell>
          <cell r="AQ4204">
            <v>0.79</v>
          </cell>
          <cell r="AR4204">
            <v>0</v>
          </cell>
          <cell r="AS4204" t="str">
            <v>EST MODULO BRACO DIR ILHA BELA (PENA) TC AT520 - Ø0x0,79H</v>
          </cell>
          <cell r="AT4204">
            <v>14266.68</v>
          </cell>
          <cell r="AU4204">
            <v>14266.68</v>
          </cell>
          <cell r="AV4204">
            <v>14266.68</v>
          </cell>
          <cell r="AW4204">
            <v>0</v>
          </cell>
          <cell r="AX4204">
            <v>14266.68</v>
          </cell>
          <cell r="AY4204">
            <v>0</v>
          </cell>
          <cell r="AZ4204"/>
          <cell r="BA4204" t="str">
            <v/>
          </cell>
          <cell r="BB4204"/>
          <cell r="BC4204"/>
          <cell r="BD4204"/>
          <cell r="BE4204" t="str">
            <v/>
          </cell>
          <cell r="BF4204">
            <v>0</v>
          </cell>
          <cell r="BG4204" t="str">
            <v/>
          </cell>
          <cell r="BH4204" t="str">
            <v/>
          </cell>
          <cell r="BI4204">
            <v>14</v>
          </cell>
          <cell r="BJ4204" t="str">
            <v>0</v>
          </cell>
          <cell r="BK4204">
            <v>0</v>
          </cell>
          <cell r="BL4204">
            <v>0</v>
          </cell>
          <cell r="BM4204"/>
          <cell r="BN4204"/>
          <cell r="BO4204"/>
          <cell r="BP4204"/>
          <cell r="BR4204" t="str">
            <v>NOVO</v>
          </cell>
          <cell r="BT4204" t="str">
            <v>CLAMI SOFA</v>
          </cell>
          <cell r="BU4204" t="str">
            <v>SOFA ILHA BELA (FL)</v>
          </cell>
        </row>
        <row r="4205">
          <cell r="H4205">
            <v>1</v>
          </cell>
          <cell r="O4205">
            <v>219387</v>
          </cell>
          <cell r="P4205"/>
          <cell r="Q4205" t="str">
            <v>EST MESA CENTRO CLOS (INOX JASPER) (LACA BRILHO H155)</v>
          </cell>
          <cell r="R4205"/>
          <cell r="S4205"/>
          <cell r="T4205"/>
          <cell r="U4205">
            <v>1.6</v>
          </cell>
          <cell r="V4205">
            <v>0.45</v>
          </cell>
          <cell r="W4205">
            <v>0.3</v>
          </cell>
          <cell r="X4205">
            <v>0</v>
          </cell>
          <cell r="Y4205" t="str">
            <v>EST MESA CENTRO CLOS (INOX JASPER) (LACA BRILHO H155) - 1,6x0,45x0,3H</v>
          </cell>
          <cell r="Z4205">
            <v>14540.76</v>
          </cell>
          <cell r="AA4205">
            <v>0.8</v>
          </cell>
          <cell r="AB4205">
            <v>2908.152</v>
          </cell>
          <cell r="AC4205"/>
          <cell r="AD4205"/>
          <cell r="AE4205"/>
          <cell r="AF4205">
            <v>14540.76</v>
          </cell>
          <cell r="AG4205">
            <v>14540.76</v>
          </cell>
          <cell r="AH4205">
            <v>0</v>
          </cell>
          <cell r="AI4205">
            <v>14540.76</v>
          </cell>
          <cell r="AJ4205" t="str">
            <v>REF: 219387</v>
          </cell>
          <cell r="AK4205" t="str">
            <v>PRODUTO FORA DE LINHA</v>
          </cell>
          <cell r="AL4205">
            <v>219387</v>
          </cell>
          <cell r="AM4205" t="str">
            <v>EST MESA CENTRO CLOS (INOX JASPER) (LACA BRILHO H155)</v>
          </cell>
          <cell r="AN4205"/>
          <cell r="AO4205">
            <v>1.6</v>
          </cell>
          <cell r="AP4205">
            <v>0.45</v>
          </cell>
          <cell r="AQ4205">
            <v>0.3</v>
          </cell>
          <cell r="AR4205">
            <v>0</v>
          </cell>
          <cell r="AS4205" t="str">
            <v>EST MESA CENTRO CLOS (INOX JASPER) (LACA BRILHO H155) - 1,6x0,45x0,3H</v>
          </cell>
          <cell r="AT4205">
            <v>14540.76</v>
          </cell>
          <cell r="AU4205">
            <v>14540.76</v>
          </cell>
          <cell r="AV4205">
            <v>14540.76</v>
          </cell>
          <cell r="AW4205">
            <v>0</v>
          </cell>
          <cell r="AX4205">
            <v>14540.76</v>
          </cell>
          <cell r="AY4205">
            <v>0</v>
          </cell>
          <cell r="AZ4205"/>
          <cell r="BA4205" t="str">
            <v/>
          </cell>
          <cell r="BB4205"/>
          <cell r="BC4205"/>
          <cell r="BD4205"/>
          <cell r="BE4205" t="str">
            <v/>
          </cell>
          <cell r="BF4205">
            <v>0</v>
          </cell>
          <cell r="BG4205" t="str">
            <v/>
          </cell>
          <cell r="BH4205" t="str">
            <v/>
          </cell>
          <cell r="BI4205">
            <v>14</v>
          </cell>
          <cell r="BJ4205" t="str">
            <v>0</v>
          </cell>
          <cell r="BK4205">
            <v>0</v>
          </cell>
          <cell r="BL4205">
            <v>0</v>
          </cell>
          <cell r="BM4205"/>
          <cell r="BN4205"/>
          <cell r="BO4205"/>
          <cell r="BP4205"/>
          <cell r="BR4205" t="str">
            <v>NOVO</v>
          </cell>
          <cell r="BT4205" t="str">
            <v>CLAMI MESA CENTRO</v>
          </cell>
          <cell r="BU4205" t="str">
            <v>MESA CENTRO CLOS (FL)</v>
          </cell>
        </row>
        <row r="4206">
          <cell r="H4206">
            <v>1</v>
          </cell>
          <cell r="O4206">
            <v>271507</v>
          </cell>
          <cell r="P4206"/>
          <cell r="Q4206" t="str">
            <v>EST MANTA TURK (ALGODAO) (AZUL)</v>
          </cell>
          <cell r="R4206"/>
          <cell r="S4206"/>
          <cell r="T4206"/>
          <cell r="U4206">
            <v>2.14</v>
          </cell>
          <cell r="V4206">
            <v>1.3</v>
          </cell>
          <cell r="W4206">
            <v>0.01</v>
          </cell>
          <cell r="X4206">
            <v>0</v>
          </cell>
          <cell r="Y4206" t="str">
            <v>EST MANTA TURK (ALGODAO) (AZUL) - 2,14x1,3x0,01H</v>
          </cell>
          <cell r="Z4206">
            <v>672</v>
          </cell>
          <cell r="AA4206">
            <v>0.5</v>
          </cell>
          <cell r="AB4206">
            <v>336</v>
          </cell>
          <cell r="AC4206"/>
          <cell r="AD4206"/>
          <cell r="AE4206"/>
          <cell r="AF4206">
            <v>672</v>
          </cell>
          <cell r="AG4206">
            <v>672</v>
          </cell>
          <cell r="AH4206">
            <v>0</v>
          </cell>
          <cell r="AI4206">
            <v>672</v>
          </cell>
          <cell r="AJ4206" t="str">
            <v>REF: 271507</v>
          </cell>
          <cell r="AK4206"/>
          <cell r="AL4206">
            <v>271507</v>
          </cell>
          <cell r="AM4206" t="str">
            <v>EST MANTA TURK (ALGODAO) (AZUL)</v>
          </cell>
          <cell r="AN4206"/>
          <cell r="AO4206">
            <v>2.14</v>
          </cell>
          <cell r="AP4206">
            <v>1.3</v>
          </cell>
          <cell r="AQ4206">
            <v>0.01</v>
          </cell>
          <cell r="AR4206">
            <v>0</v>
          </cell>
          <cell r="AS4206" t="str">
            <v>EST MANTA TURK (ALGODAO) (AZUL) - 2,14x1,3x0,01H</v>
          </cell>
          <cell r="AT4206">
            <v>672</v>
          </cell>
          <cell r="AU4206">
            <v>672</v>
          </cell>
          <cell r="AV4206">
            <v>672</v>
          </cell>
          <cell r="AW4206">
            <v>0</v>
          </cell>
          <cell r="AX4206">
            <v>672</v>
          </cell>
          <cell r="AY4206">
            <v>0</v>
          </cell>
          <cell r="AZ4206"/>
          <cell r="BA4206" t="str">
            <v/>
          </cell>
          <cell r="BB4206"/>
          <cell r="BC4206"/>
          <cell r="BD4206"/>
          <cell r="BE4206" t="str">
            <v/>
          </cell>
          <cell r="BF4206">
            <v>0</v>
          </cell>
          <cell r="BG4206" t="str">
            <v/>
          </cell>
          <cell r="BH4206" t="str">
            <v/>
          </cell>
          <cell r="BI4206">
            <v>204</v>
          </cell>
          <cell r="BJ4206" t="str">
            <v>0</v>
          </cell>
          <cell r="BK4206">
            <v>0</v>
          </cell>
          <cell r="BL4206">
            <v>0</v>
          </cell>
          <cell r="BM4206"/>
          <cell r="BN4206"/>
          <cell r="BO4206"/>
          <cell r="BP4206"/>
          <cell r="BR4206" t="str">
            <v>NOVO</v>
          </cell>
          <cell r="BT4206" t="str">
            <v>CLAMI ACESSORIOS</v>
          </cell>
          <cell r="BU4206" t="str">
            <v>ACESSORIO DECORATIVO</v>
          </cell>
        </row>
        <row r="4207">
          <cell r="H4207">
            <v>1</v>
          </cell>
          <cell r="O4207">
            <v>251925</v>
          </cell>
          <cell r="P4207"/>
          <cell r="Q4207" t="str">
            <v>EST CENTRO MESA BENTA (MADEIRA IL751MD1)</v>
          </cell>
          <cell r="R4207"/>
          <cell r="S4207"/>
          <cell r="T4207"/>
          <cell r="U4207">
            <v>0.45</v>
          </cell>
          <cell r="V4207">
            <v>0</v>
          </cell>
          <cell r="W4207">
            <v>0.12</v>
          </cell>
          <cell r="X4207">
            <v>0.45</v>
          </cell>
          <cell r="Y4207" t="str">
            <v>EST CENTRO MESA BENTA (MADEIRA IL751MD1) - Ø0,45x0,12H</v>
          </cell>
          <cell r="Z4207">
            <v>3377.55</v>
          </cell>
          <cell r="AA4207">
            <v>0.5</v>
          </cell>
          <cell r="AB4207">
            <v>1688.7750000000001</v>
          </cell>
          <cell r="AC4207"/>
          <cell r="AD4207"/>
          <cell r="AE4207"/>
          <cell r="AF4207">
            <v>3377.55</v>
          </cell>
          <cell r="AG4207">
            <v>3377.55</v>
          </cell>
          <cell r="AH4207">
            <v>0</v>
          </cell>
          <cell r="AI4207">
            <v>3377.55</v>
          </cell>
          <cell r="AJ4207" t="str">
            <v>REF: 251925</v>
          </cell>
          <cell r="AK4207"/>
          <cell r="AL4207">
            <v>251925</v>
          </cell>
          <cell r="AM4207" t="str">
            <v>EST CENTRO MESA BENTA (MADEIRA IL751MD1)</v>
          </cell>
          <cell r="AN4207"/>
          <cell r="AO4207">
            <v>0.45</v>
          </cell>
          <cell r="AP4207">
            <v>0</v>
          </cell>
          <cell r="AQ4207">
            <v>0.12</v>
          </cell>
          <cell r="AR4207">
            <v>0.45</v>
          </cell>
          <cell r="AS4207" t="str">
            <v>EST CENTRO MESA BENTA (MADEIRA IL751MD1) - Ø0,45x0,12H</v>
          </cell>
          <cell r="AT4207">
            <v>3377.55</v>
          </cell>
          <cell r="AU4207">
            <v>3377.55</v>
          </cell>
          <cell r="AV4207">
            <v>3377.55</v>
          </cell>
          <cell r="AW4207">
            <v>0</v>
          </cell>
          <cell r="AX4207">
            <v>3377.55</v>
          </cell>
          <cell r="AY4207">
            <v>0</v>
          </cell>
          <cell r="AZ4207"/>
          <cell r="BA4207" t="str">
            <v/>
          </cell>
          <cell r="BB4207"/>
          <cell r="BC4207"/>
          <cell r="BD4207"/>
          <cell r="BE4207" t="str">
            <v/>
          </cell>
          <cell r="BF4207">
            <v>0</v>
          </cell>
          <cell r="BG4207" t="str">
            <v/>
          </cell>
          <cell r="BH4207" t="str">
            <v/>
          </cell>
          <cell r="BI4207">
            <v>14</v>
          </cell>
          <cell r="BJ4207" t="str">
            <v>0</v>
          </cell>
          <cell r="BK4207">
            <v>0</v>
          </cell>
          <cell r="BL4207">
            <v>0</v>
          </cell>
          <cell r="BM4207"/>
          <cell r="BN4207"/>
          <cell r="BO4207"/>
          <cell r="BP4207"/>
          <cell r="BR4207" t="str">
            <v>NOVO</v>
          </cell>
          <cell r="BT4207" t="str">
            <v>CLAMI ACESSORIOS</v>
          </cell>
          <cell r="BU4207" t="str">
            <v>ACESSORIO DECORATIVO</v>
          </cell>
        </row>
        <row r="4208">
          <cell r="H4208">
            <v>1</v>
          </cell>
          <cell r="O4208">
            <v>203601</v>
          </cell>
          <cell r="P4208"/>
          <cell r="Q4208" t="str">
            <v>EST QUADRO ROUND BAMBU RED LISO D64X7,2CM (RDL60-BB)</v>
          </cell>
          <cell r="R4208"/>
          <cell r="S4208"/>
          <cell r="T4208"/>
          <cell r="U4208">
            <v>0</v>
          </cell>
          <cell r="V4208">
            <v>0</v>
          </cell>
          <cell r="W4208">
            <v>0</v>
          </cell>
          <cell r="X4208">
            <v>0</v>
          </cell>
          <cell r="Y4208" t="str">
            <v>EST QUADRO ROUND BAMBU RED LISO D64X7,2CM (RDL60-BB) - Ø0x0H</v>
          </cell>
          <cell r="Z4208">
            <v>3153.75</v>
          </cell>
          <cell r="AA4208">
            <v>0.5</v>
          </cell>
          <cell r="AB4208">
            <v>1576.875</v>
          </cell>
          <cell r="AC4208"/>
          <cell r="AD4208"/>
          <cell r="AE4208"/>
          <cell r="AF4208">
            <v>3153.75</v>
          </cell>
          <cell r="AG4208">
            <v>3153.75</v>
          </cell>
          <cell r="AH4208">
            <v>0</v>
          </cell>
          <cell r="AI4208">
            <v>3153.75</v>
          </cell>
          <cell r="AJ4208" t="str">
            <v>REF: 203601</v>
          </cell>
          <cell r="AK4208" t="str">
            <v>PRODUTO PRONTA ENTREGA</v>
          </cell>
          <cell r="AL4208">
            <v>203601</v>
          </cell>
          <cell r="AM4208" t="str">
            <v>EST QUADRO ROUND BAMBU RED LISO D64X7,2CM (RDL60-BB)</v>
          </cell>
          <cell r="AN4208"/>
          <cell r="AO4208">
            <v>0</v>
          </cell>
          <cell r="AP4208">
            <v>0</v>
          </cell>
          <cell r="AQ4208">
            <v>0</v>
          </cell>
          <cell r="AR4208">
            <v>0</v>
          </cell>
          <cell r="AS4208" t="str">
            <v>EST QUADRO ROUND BAMBU RED LISO D64X7,2CM (RDL60-BB) - Ø0x0H</v>
          </cell>
          <cell r="AT4208">
            <v>3153.75</v>
          </cell>
          <cell r="AU4208">
            <v>3153.75</v>
          </cell>
          <cell r="AV4208">
            <v>3153.75</v>
          </cell>
          <cell r="AW4208">
            <v>0</v>
          </cell>
          <cell r="AX4208">
            <v>3153.75</v>
          </cell>
          <cell r="AY4208">
            <v>0</v>
          </cell>
          <cell r="AZ4208"/>
          <cell r="BA4208" t="str">
            <v/>
          </cell>
          <cell r="BB4208"/>
          <cell r="BC4208"/>
          <cell r="BD4208"/>
          <cell r="BE4208" t="str">
            <v/>
          </cell>
          <cell r="BF4208">
            <v>0</v>
          </cell>
          <cell r="BG4208" t="str">
            <v/>
          </cell>
          <cell r="BH4208" t="str">
            <v/>
          </cell>
          <cell r="BI4208">
            <v>14</v>
          </cell>
          <cell r="BJ4208" t="str">
            <v>0</v>
          </cell>
          <cell r="BK4208">
            <v>0</v>
          </cell>
          <cell r="BL4208">
            <v>0</v>
          </cell>
          <cell r="BM4208"/>
          <cell r="BN4208"/>
          <cell r="BO4208"/>
          <cell r="BP4208"/>
          <cell r="BR4208" t="str">
            <v>NOVO</v>
          </cell>
          <cell r="BT4208" t="str">
            <v>CLAMI ACESSORIOS</v>
          </cell>
          <cell r="BU4208" t="str">
            <v>QUADRO DECORATIVO</v>
          </cell>
        </row>
        <row r="4209">
          <cell r="H4209">
            <v>1</v>
          </cell>
          <cell r="O4209">
            <v>175629</v>
          </cell>
          <cell r="P4209"/>
          <cell r="Q4209" t="str">
            <v>EST BANCO STRONGER (ALUMINIO PRETO)</v>
          </cell>
          <cell r="R4209"/>
          <cell r="S4209"/>
          <cell r="T4209"/>
          <cell r="U4209">
            <v>2</v>
          </cell>
          <cell r="V4209">
            <v>0.6</v>
          </cell>
          <cell r="W4209">
            <v>0.45</v>
          </cell>
          <cell r="X4209">
            <v>0</v>
          </cell>
          <cell r="Y4209" t="str">
            <v>EST BANCO STRONGER (ALUMINIO PRETO) - 2x0,6x0,45H</v>
          </cell>
          <cell r="Z4209">
            <v>9014.64</v>
          </cell>
          <cell r="AA4209">
            <v>0.5</v>
          </cell>
          <cell r="AB4209">
            <v>4507.32</v>
          </cell>
          <cell r="AC4209"/>
          <cell r="AD4209"/>
          <cell r="AE4209"/>
          <cell r="AF4209">
            <v>9014.64</v>
          </cell>
          <cell r="AG4209">
            <v>9014.64</v>
          </cell>
          <cell r="AH4209">
            <v>0</v>
          </cell>
          <cell r="AI4209">
            <v>9014.64</v>
          </cell>
          <cell r="AJ4209" t="str">
            <v>REF: 175629</v>
          </cell>
          <cell r="AK4209" t="str">
            <v>PRODUTO FORA DE LINHA</v>
          </cell>
          <cell r="AL4209">
            <v>175629</v>
          </cell>
          <cell r="AM4209" t="str">
            <v>EST BANCO STRONGER (ALUMINIO PRETO)</v>
          </cell>
          <cell r="AN4209"/>
          <cell r="AO4209">
            <v>2</v>
          </cell>
          <cell r="AP4209">
            <v>0.6</v>
          </cell>
          <cell r="AQ4209">
            <v>0.45</v>
          </cell>
          <cell r="AR4209">
            <v>0</v>
          </cell>
          <cell r="AS4209" t="str">
            <v>EST BANCO STRONGER (ALUMINIO PRETO) - 2x0,6x0,45H</v>
          </cell>
          <cell r="AT4209">
            <v>9014.64</v>
          </cell>
          <cell r="AU4209">
            <v>9014.64</v>
          </cell>
          <cell r="AV4209">
            <v>9014.64</v>
          </cell>
          <cell r="AW4209">
            <v>0</v>
          </cell>
          <cell r="AX4209">
            <v>9014.64</v>
          </cell>
          <cell r="AY4209">
            <v>0</v>
          </cell>
          <cell r="AZ4209"/>
          <cell r="BA4209" t="str">
            <v/>
          </cell>
          <cell r="BB4209"/>
          <cell r="BC4209"/>
          <cell r="BD4209"/>
          <cell r="BE4209" t="str">
            <v/>
          </cell>
          <cell r="BF4209">
            <v>0</v>
          </cell>
          <cell r="BG4209" t="str">
            <v/>
          </cell>
          <cell r="BH4209" t="str">
            <v/>
          </cell>
          <cell r="BI4209">
            <v>14</v>
          </cell>
          <cell r="BJ4209" t="str">
            <v>0</v>
          </cell>
          <cell r="BK4209">
            <v>0</v>
          </cell>
          <cell r="BL4209">
            <v>0</v>
          </cell>
          <cell r="BM4209"/>
          <cell r="BN4209"/>
          <cell r="BO4209"/>
          <cell r="BP4209"/>
          <cell r="BR4209" t="str">
            <v>NOVO</v>
          </cell>
          <cell r="BT4209" t="str">
            <v>CLAMI BANCO (AREA EXTERNA)</v>
          </cell>
          <cell r="BU4209" t="str">
            <v>BANCO STRONGER (FL)</v>
          </cell>
        </row>
        <row r="4210">
          <cell r="H4210">
            <v>1</v>
          </cell>
          <cell r="O4210">
            <v>228452</v>
          </cell>
          <cell r="P4210" t="str">
            <v>2018/317-0134-01</v>
          </cell>
          <cell r="Q4210" t="str">
            <v>EST BANQUETA BAR CILINDRO (MAD A MUIRACATIARA POA) COURO PTO</v>
          </cell>
          <cell r="R4210"/>
          <cell r="S4210"/>
          <cell r="T4210"/>
          <cell r="U4210">
            <v>0.36</v>
          </cell>
          <cell r="V4210">
            <v>0</v>
          </cell>
          <cell r="W4210">
            <v>0.76</v>
          </cell>
          <cell r="X4210">
            <v>0.36</v>
          </cell>
          <cell r="Y4210" t="str">
            <v>EST BANQUETA BAR CILINDRO (MAD A MUIRACATIARA POA) COURO PTO - Ø0,36x0,76H</v>
          </cell>
          <cell r="Z4210">
            <v>10183.49</v>
          </cell>
          <cell r="AA4210">
            <v>0.5</v>
          </cell>
          <cell r="AB4210">
            <v>5091.7449999999999</v>
          </cell>
          <cell r="AC4210"/>
          <cell r="AD4210"/>
          <cell r="AE4210"/>
          <cell r="AF4210">
            <v>10183.49</v>
          </cell>
          <cell r="AG4210">
            <v>10183.49</v>
          </cell>
          <cell r="AH4210">
            <v>0</v>
          </cell>
          <cell r="AI4210">
            <v>10183.49</v>
          </cell>
          <cell r="AJ4210" t="str">
            <v>REF: 228452</v>
          </cell>
          <cell r="AK4210" t="str">
            <v>REVESTIMENTO FORA DE LINHA</v>
          </cell>
          <cell r="AL4210">
            <v>228452</v>
          </cell>
          <cell r="AM4210" t="str">
            <v>EST BANQUETA BAR CILINDRO (MAD A MUIRACATIARA POA) COURO PTO</v>
          </cell>
          <cell r="AN4210"/>
          <cell r="AO4210">
            <v>0.36</v>
          </cell>
          <cell r="AP4210">
            <v>0</v>
          </cell>
          <cell r="AQ4210">
            <v>0.76</v>
          </cell>
          <cell r="AR4210">
            <v>0.36</v>
          </cell>
          <cell r="AS4210" t="str">
            <v>EST BANQUETA BAR CILINDRO (MAD A MUIRACATIARA POA) COURO PTO - Ø0,36x0,76H</v>
          </cell>
          <cell r="AT4210">
            <v>10183.49</v>
          </cell>
          <cell r="AU4210">
            <v>10183.49</v>
          </cell>
          <cell r="AV4210">
            <v>10183.49</v>
          </cell>
          <cell r="AW4210">
            <v>0</v>
          </cell>
          <cell r="AX4210">
            <v>10183.49</v>
          </cell>
          <cell r="AY4210">
            <v>0</v>
          </cell>
          <cell r="AZ4210"/>
          <cell r="BA4210" t="str">
            <v/>
          </cell>
          <cell r="BB4210"/>
          <cell r="BC4210"/>
          <cell r="BD4210"/>
          <cell r="BE4210" t="str">
            <v/>
          </cell>
          <cell r="BF4210">
            <v>0</v>
          </cell>
          <cell r="BG4210" t="str">
            <v/>
          </cell>
          <cell r="BH4210" t="str">
            <v/>
          </cell>
          <cell r="BI4210">
            <v>12</v>
          </cell>
          <cell r="BJ4210" t="str">
            <v>0</v>
          </cell>
          <cell r="BK4210">
            <v>0</v>
          </cell>
          <cell r="BL4210">
            <v>0</v>
          </cell>
          <cell r="BM4210"/>
          <cell r="BN4210"/>
          <cell r="BO4210"/>
          <cell r="BP4210"/>
          <cell r="BR4210" t="str">
            <v>NOVO</v>
          </cell>
          <cell r="BT4210" t="str">
            <v>CLAMI BANQUETA BAR</v>
          </cell>
          <cell r="BU4210" t="str">
            <v>BANQUETA BAR CILINDRO</v>
          </cell>
        </row>
        <row r="4211">
          <cell r="H4211">
            <v>1</v>
          </cell>
          <cell r="O4211">
            <v>90922</v>
          </cell>
          <cell r="P4211"/>
          <cell r="Q4211" t="str">
            <v>EST CADEIRA MARTA (JEQUITIBA) TC BOUCLET 10394/13</v>
          </cell>
          <cell r="R4211"/>
          <cell r="S4211"/>
          <cell r="T4211"/>
          <cell r="U4211">
            <v>0.64</v>
          </cell>
          <cell r="V4211">
            <v>0.52</v>
          </cell>
          <cell r="W4211">
            <v>74</v>
          </cell>
          <cell r="X4211">
            <v>0</v>
          </cell>
          <cell r="Y4211" t="str">
            <v>EST CADEIRA MARTA (JEQUITIBA) TC BOUCLET 10394/13 - 0,64x0,52x74H</v>
          </cell>
          <cell r="Z4211">
            <v>10846.17</v>
          </cell>
          <cell r="AA4211">
            <v>0.5</v>
          </cell>
          <cell r="AB4211">
            <v>5423.085</v>
          </cell>
          <cell r="AC4211"/>
          <cell r="AD4211"/>
          <cell r="AE4211"/>
          <cell r="AF4211">
            <v>10846.17</v>
          </cell>
          <cell r="AG4211">
            <v>10846.17</v>
          </cell>
          <cell r="AH4211">
            <v>0</v>
          </cell>
          <cell r="AI4211">
            <v>10846.17</v>
          </cell>
          <cell r="AJ4211" t="str">
            <v>REF: 90922</v>
          </cell>
          <cell r="AK4211" t="str">
            <v>PRODUTO FORA DE LINHA</v>
          </cell>
          <cell r="AL4211">
            <v>90922</v>
          </cell>
          <cell r="AM4211" t="str">
            <v>EST CADEIRA MARTA (JEQUITIBA) TC BOUCLET 10394/13</v>
          </cell>
          <cell r="AN4211"/>
          <cell r="AO4211">
            <v>0.64</v>
          </cell>
          <cell r="AP4211">
            <v>0.52</v>
          </cell>
          <cell r="AQ4211">
            <v>74</v>
          </cell>
          <cell r="AR4211">
            <v>0</v>
          </cell>
          <cell r="AS4211" t="str">
            <v>EST CADEIRA MARTA (JEQUITIBA) TC BOUCLET 10394/13 - 0,64x0,52x74H</v>
          </cell>
          <cell r="AT4211">
            <v>10846.17</v>
          </cell>
          <cell r="AU4211">
            <v>10846.17</v>
          </cell>
          <cell r="AV4211">
            <v>10846.17</v>
          </cell>
          <cell r="AW4211">
            <v>0</v>
          </cell>
          <cell r="AX4211">
            <v>10846.17</v>
          </cell>
          <cell r="AY4211">
            <v>0</v>
          </cell>
          <cell r="AZ4211"/>
          <cell r="BA4211" t="str">
            <v/>
          </cell>
          <cell r="BB4211"/>
          <cell r="BC4211"/>
          <cell r="BD4211"/>
          <cell r="BE4211" t="str">
            <v/>
          </cell>
          <cell r="BF4211">
            <v>0</v>
          </cell>
          <cell r="BG4211" t="str">
            <v/>
          </cell>
          <cell r="BH4211" t="str">
            <v/>
          </cell>
          <cell r="BI4211">
            <v>14</v>
          </cell>
          <cell r="BJ4211" t="str">
            <v>0</v>
          </cell>
          <cell r="BK4211">
            <v>0</v>
          </cell>
          <cell r="BL4211">
            <v>0</v>
          </cell>
          <cell r="BM4211"/>
          <cell r="BN4211"/>
          <cell r="BO4211"/>
          <cell r="BP4211"/>
          <cell r="BR4211" t="str">
            <v>NOVO</v>
          </cell>
          <cell r="BT4211" t="str">
            <v>CLAMI CADEIRA</v>
          </cell>
          <cell r="BU4211" t="str">
            <v>CADEIRA MARTA (FL)</v>
          </cell>
        </row>
        <row r="4212">
          <cell r="H4212">
            <v>1</v>
          </cell>
          <cell r="O4212">
            <v>158312</v>
          </cell>
          <cell r="P4212"/>
          <cell r="Q4212" t="str">
            <v>EST HOME CINE (LACA BRILHO J155) (CINAMOMO)</v>
          </cell>
          <cell r="R4212"/>
          <cell r="S4212"/>
          <cell r="T4212"/>
          <cell r="U4212">
            <v>2.6</v>
          </cell>
          <cell r="V4212">
            <v>0.46</v>
          </cell>
          <cell r="W4212">
            <v>0.55000000000000004</v>
          </cell>
          <cell r="X4212">
            <v>0</v>
          </cell>
          <cell r="Y4212" t="str">
            <v>EST HOME CINE (LACA BRILHO J155) (CINAMOMO) - 2,6x0,46x0,55H</v>
          </cell>
          <cell r="Z4212">
            <v>27910.26</v>
          </cell>
          <cell r="AA4212">
            <v>0.5</v>
          </cell>
          <cell r="AB4212">
            <v>13955.13</v>
          </cell>
          <cell r="AC4212"/>
          <cell r="AD4212"/>
          <cell r="AE4212"/>
          <cell r="AF4212">
            <v>27910.26</v>
          </cell>
          <cell r="AG4212">
            <v>27910.26</v>
          </cell>
          <cell r="AH4212">
            <v>0</v>
          </cell>
          <cell r="AI4212">
            <v>27910.26</v>
          </cell>
          <cell r="AJ4212" t="str">
            <v>REF: 158312</v>
          </cell>
          <cell r="AK4212" t="str">
            <v>PRODUTO FORA DE LINHA</v>
          </cell>
          <cell r="AL4212">
            <v>158312</v>
          </cell>
          <cell r="AM4212" t="str">
            <v>EST HOME CINE (LACA BRILHO J155) (CINAMOMO)</v>
          </cell>
          <cell r="AN4212"/>
          <cell r="AO4212">
            <v>2.6</v>
          </cell>
          <cell r="AP4212">
            <v>0.46</v>
          </cell>
          <cell r="AQ4212">
            <v>0.55000000000000004</v>
          </cell>
          <cell r="AR4212">
            <v>0</v>
          </cell>
          <cell r="AS4212" t="str">
            <v>EST HOME CINE (LACA BRILHO J155) (CINAMOMO) - 2,6x0,46x0,55H</v>
          </cell>
          <cell r="AT4212">
            <v>27910.26</v>
          </cell>
          <cell r="AU4212">
            <v>27910.26</v>
          </cell>
          <cell r="AV4212">
            <v>27910.26</v>
          </cell>
          <cell r="AW4212">
            <v>0</v>
          </cell>
          <cell r="AX4212">
            <v>27910.26</v>
          </cell>
          <cell r="AY4212">
            <v>0</v>
          </cell>
          <cell r="AZ4212"/>
          <cell r="BA4212" t="str">
            <v/>
          </cell>
          <cell r="BB4212"/>
          <cell r="BC4212"/>
          <cell r="BD4212"/>
          <cell r="BE4212" t="str">
            <v/>
          </cell>
          <cell r="BF4212">
            <v>0</v>
          </cell>
          <cell r="BG4212" t="str">
            <v/>
          </cell>
          <cell r="BH4212" t="str">
            <v/>
          </cell>
          <cell r="BI4212">
            <v>14</v>
          </cell>
          <cell r="BJ4212" t="str">
            <v>0</v>
          </cell>
          <cell r="BK4212">
            <v>0</v>
          </cell>
          <cell r="BL4212">
            <v>0</v>
          </cell>
          <cell r="BM4212"/>
          <cell r="BN4212"/>
          <cell r="BO4212"/>
          <cell r="BP4212"/>
          <cell r="BR4212" t="str">
            <v>NOVO</v>
          </cell>
          <cell r="BT4212" t="str">
            <v>CLAMI HOME</v>
          </cell>
          <cell r="BU4212" t="str">
            <v>HOME CINE (FL)</v>
          </cell>
        </row>
        <row r="4213">
          <cell r="H4213">
            <v>1</v>
          </cell>
          <cell r="O4213">
            <v>404507</v>
          </cell>
          <cell r="P4213"/>
          <cell r="Q4213" t="str">
            <v>EST GAVETEIRO ESPECIAL (CLASSICA)</v>
          </cell>
          <cell r="R4213"/>
          <cell r="S4213"/>
          <cell r="T4213"/>
          <cell r="U4213">
            <v>0</v>
          </cell>
          <cell r="V4213">
            <v>0</v>
          </cell>
          <cell r="W4213">
            <v>0</v>
          </cell>
          <cell r="X4213">
            <v>0</v>
          </cell>
          <cell r="Y4213" t="str">
            <v>EST GAVETEIRO ESPECIAL (CLASSICA) - Ø0x0H</v>
          </cell>
          <cell r="Z4213">
            <v>13499.96</v>
          </cell>
          <cell r="AA4213">
            <v>0.5</v>
          </cell>
          <cell r="AB4213">
            <v>6749.98</v>
          </cell>
          <cell r="AC4213"/>
          <cell r="AD4213"/>
          <cell r="AE4213"/>
          <cell r="AF4213">
            <v>13499.96</v>
          </cell>
          <cell r="AG4213">
            <v>13499.96</v>
          </cell>
          <cell r="AH4213">
            <v>0</v>
          </cell>
          <cell r="AI4213">
            <v>13499.96</v>
          </cell>
          <cell r="AJ4213" t="str">
            <v>REF: 404507</v>
          </cell>
          <cell r="AK4213" t="str">
            <v>PRODUTO FORA DE LINHA</v>
          </cell>
          <cell r="AL4213">
            <v>404507</v>
          </cell>
          <cell r="AM4213" t="str">
            <v>EST GAVETEIRO ESPECIAL (CLASSICA)</v>
          </cell>
          <cell r="AN4213"/>
          <cell r="AO4213">
            <v>0</v>
          </cell>
          <cell r="AP4213">
            <v>0</v>
          </cell>
          <cell r="AQ4213">
            <v>0</v>
          </cell>
          <cell r="AR4213">
            <v>0</v>
          </cell>
          <cell r="AS4213" t="str">
            <v>EST GAVETEIRO ESPECIAL (CLASSICA) - Ø0x0H</v>
          </cell>
          <cell r="AT4213">
            <v>13499.96</v>
          </cell>
          <cell r="AU4213">
            <v>13499.96</v>
          </cell>
          <cell r="AV4213">
            <v>13499.96</v>
          </cell>
          <cell r="AW4213">
            <v>0</v>
          </cell>
          <cell r="AX4213">
            <v>13499.96</v>
          </cell>
          <cell r="AY4213">
            <v>0</v>
          </cell>
          <cell r="AZ4213"/>
          <cell r="BA4213" t="str">
            <v/>
          </cell>
          <cell r="BB4213"/>
          <cell r="BC4213"/>
          <cell r="BD4213"/>
          <cell r="BE4213" t="str">
            <v/>
          </cell>
          <cell r="BF4213">
            <v>0</v>
          </cell>
          <cell r="BG4213" t="str">
            <v/>
          </cell>
          <cell r="BH4213" t="str">
            <v/>
          </cell>
          <cell r="BI4213">
            <v>14</v>
          </cell>
          <cell r="BJ4213" t="str">
            <v>0</v>
          </cell>
          <cell r="BK4213">
            <v>0</v>
          </cell>
          <cell r="BL4213">
            <v>0</v>
          </cell>
          <cell r="BM4213"/>
          <cell r="BN4213"/>
          <cell r="BO4213"/>
          <cell r="BP4213"/>
          <cell r="BR4213" t="str">
            <v>NOVO</v>
          </cell>
          <cell r="BT4213" t="str">
            <v>CLAMI MESA CENTRO</v>
          </cell>
          <cell r="BU4213" t="str">
            <v>GAVETEIRO ESPECIAL</v>
          </cell>
        </row>
        <row r="4214">
          <cell r="H4214">
            <v>1</v>
          </cell>
          <cell r="O4214">
            <v>151297</v>
          </cell>
          <cell r="P4214"/>
          <cell r="Q4214" t="str">
            <v>EST MESA APOIO TULIPA (FIBRA NATURAL COR 76)</v>
          </cell>
          <cell r="R4214"/>
          <cell r="S4214"/>
          <cell r="T4214"/>
          <cell r="U4214">
            <v>1</v>
          </cell>
          <cell r="V4214">
            <v>0</v>
          </cell>
          <cell r="W4214">
            <v>0.74</v>
          </cell>
          <cell r="X4214">
            <v>1</v>
          </cell>
          <cell r="Y4214" t="str">
            <v>EST MESA APOIO TULIPA (FIBRA NATURAL COR 76) - Ø1x0,74H</v>
          </cell>
          <cell r="Z4214">
            <v>11285.61</v>
          </cell>
          <cell r="AA4214">
            <v>0.5</v>
          </cell>
          <cell r="AB4214">
            <v>5642.8050000000003</v>
          </cell>
          <cell r="AC4214"/>
          <cell r="AD4214"/>
          <cell r="AE4214"/>
          <cell r="AF4214">
            <v>11285.61</v>
          </cell>
          <cell r="AG4214">
            <v>11285.61</v>
          </cell>
          <cell r="AH4214">
            <v>0</v>
          </cell>
          <cell r="AI4214">
            <v>11285.61</v>
          </cell>
          <cell r="AJ4214" t="str">
            <v>REF: 151297</v>
          </cell>
          <cell r="AK4214"/>
          <cell r="AL4214">
            <v>151297</v>
          </cell>
          <cell r="AM4214" t="str">
            <v>EST MESA APOIO TULIPA (FIBRA NATURAL COR 76)</v>
          </cell>
          <cell r="AN4214"/>
          <cell r="AO4214">
            <v>1</v>
          </cell>
          <cell r="AP4214">
            <v>0</v>
          </cell>
          <cell r="AQ4214">
            <v>0.74</v>
          </cell>
          <cell r="AR4214">
            <v>1</v>
          </cell>
          <cell r="AS4214" t="str">
            <v>EST MESA APOIO TULIPA (FIBRA NATURAL COR 76) - Ø1x0,74H</v>
          </cell>
          <cell r="AT4214">
            <v>11285.61</v>
          </cell>
          <cell r="AU4214">
            <v>11285.61</v>
          </cell>
          <cell r="AV4214">
            <v>11285.61</v>
          </cell>
          <cell r="AW4214">
            <v>0</v>
          </cell>
          <cell r="AX4214">
            <v>11285.61</v>
          </cell>
          <cell r="AY4214">
            <v>0</v>
          </cell>
          <cell r="AZ4214"/>
          <cell r="BA4214" t="str">
            <v/>
          </cell>
          <cell r="BB4214"/>
          <cell r="BC4214"/>
          <cell r="BD4214"/>
          <cell r="BE4214" t="str">
            <v/>
          </cell>
          <cell r="BF4214">
            <v>0</v>
          </cell>
          <cell r="BG4214" t="str">
            <v/>
          </cell>
          <cell r="BH4214" t="str">
            <v/>
          </cell>
          <cell r="BI4214">
            <v>14</v>
          </cell>
          <cell r="BJ4214" t="str">
            <v>0</v>
          </cell>
          <cell r="BK4214">
            <v>0</v>
          </cell>
          <cell r="BL4214">
            <v>0</v>
          </cell>
          <cell r="BM4214"/>
          <cell r="BN4214"/>
          <cell r="BO4214"/>
          <cell r="BP4214"/>
          <cell r="BR4214" t="str">
            <v>NOVO</v>
          </cell>
          <cell r="BT4214" t="str">
            <v>CLAMI MESA LATERAL</v>
          </cell>
          <cell r="BU4214" t="str">
            <v>MESA APOIO TULIPA (FL)</v>
          </cell>
        </row>
        <row r="4215">
          <cell r="H4215">
            <v>1</v>
          </cell>
          <cell r="O4215">
            <v>406769</v>
          </cell>
          <cell r="P4215"/>
          <cell r="Q4215" t="str">
            <v>EST MESA CENTRO CLASSICA (4 BASES)</v>
          </cell>
          <cell r="R4215"/>
          <cell r="S4215"/>
          <cell r="T4215"/>
          <cell r="U4215">
            <v>1.5</v>
          </cell>
          <cell r="V4215">
            <v>1</v>
          </cell>
          <cell r="W4215">
            <v>0.4</v>
          </cell>
          <cell r="X4215">
            <v>0</v>
          </cell>
          <cell r="Y4215" t="str">
            <v>EST MESA CENTRO CLASSICA (4 BASES) - 1,5x1x0,4H</v>
          </cell>
          <cell r="Z4215">
            <v>6719.99</v>
          </cell>
          <cell r="AA4215">
            <v>0.5</v>
          </cell>
          <cell r="AB4215">
            <v>3359.9949999999999</v>
          </cell>
          <cell r="AC4215"/>
          <cell r="AD4215"/>
          <cell r="AE4215"/>
          <cell r="AF4215">
            <v>6719.99</v>
          </cell>
          <cell r="AG4215">
            <v>6719.99</v>
          </cell>
          <cell r="AH4215">
            <v>0</v>
          </cell>
          <cell r="AI4215">
            <v>6719.99</v>
          </cell>
          <cell r="AJ4215" t="str">
            <v>REF: 406769</v>
          </cell>
          <cell r="AK4215" t="str">
            <v>PRODUTO FORA DE LINHA</v>
          </cell>
          <cell r="AL4215">
            <v>406769</v>
          </cell>
          <cell r="AM4215" t="str">
            <v>EST MESA CENTRO CLASSICA (4 BASES)</v>
          </cell>
          <cell r="AN4215"/>
          <cell r="AO4215">
            <v>1.5</v>
          </cell>
          <cell r="AP4215">
            <v>1</v>
          </cell>
          <cell r="AQ4215">
            <v>0.4</v>
          </cell>
          <cell r="AR4215">
            <v>0</v>
          </cell>
          <cell r="AS4215" t="str">
            <v>EST MESA CENTRO CLASSICA (4 BASES) - 1,5x1x0,4H</v>
          </cell>
          <cell r="AT4215">
            <v>6719.99</v>
          </cell>
          <cell r="AU4215">
            <v>6719.99</v>
          </cell>
          <cell r="AV4215">
            <v>6719.99</v>
          </cell>
          <cell r="AW4215">
            <v>0</v>
          </cell>
          <cell r="AX4215">
            <v>6719.99</v>
          </cell>
          <cell r="AY4215">
            <v>0</v>
          </cell>
          <cell r="AZ4215"/>
          <cell r="BA4215" t="str">
            <v/>
          </cell>
          <cell r="BB4215"/>
          <cell r="BC4215"/>
          <cell r="BD4215"/>
          <cell r="BE4215" t="str">
            <v/>
          </cell>
          <cell r="BF4215">
            <v>0</v>
          </cell>
          <cell r="BG4215" t="str">
            <v/>
          </cell>
          <cell r="BH4215" t="str">
            <v/>
          </cell>
          <cell r="BI4215">
            <v>14</v>
          </cell>
          <cell r="BJ4215" t="str">
            <v>0</v>
          </cell>
          <cell r="BK4215">
            <v>0</v>
          </cell>
          <cell r="BL4215">
            <v>0</v>
          </cell>
          <cell r="BM4215"/>
          <cell r="BN4215"/>
          <cell r="BO4215"/>
          <cell r="BP4215"/>
          <cell r="BR4215" t="str">
            <v>NOVO</v>
          </cell>
          <cell r="BT4215" t="str">
            <v>CLAMI MESA CENTRO</v>
          </cell>
          <cell r="BU4215" t="str">
            <v>MESA CENTRO ESPECIAL</v>
          </cell>
        </row>
        <row r="4216">
          <cell r="H4216">
            <v>1</v>
          </cell>
          <cell r="O4216">
            <v>120998</v>
          </cell>
          <cell r="P4216"/>
          <cell r="Q4216" t="str">
            <v>EST MESA CENTRO LEE (RESINA BRANCA)</v>
          </cell>
          <cell r="R4216"/>
          <cell r="S4216"/>
          <cell r="T4216"/>
          <cell r="U4216">
            <v>1.2</v>
          </cell>
          <cell r="V4216">
            <v>1.2</v>
          </cell>
          <cell r="W4216">
            <v>0.3</v>
          </cell>
          <cell r="X4216">
            <v>0</v>
          </cell>
          <cell r="Y4216" t="str">
            <v>EST MESA CENTRO LEE (RESINA BRANCA) - 1,2x1,2x0,3H</v>
          </cell>
          <cell r="Z4216">
            <v>12582.22</v>
          </cell>
          <cell r="AA4216">
            <v>0.5</v>
          </cell>
          <cell r="AB4216">
            <v>6291.11</v>
          </cell>
          <cell r="AC4216"/>
          <cell r="AD4216"/>
          <cell r="AE4216"/>
          <cell r="AF4216">
            <v>12582.22</v>
          </cell>
          <cell r="AG4216">
            <v>12582.22</v>
          </cell>
          <cell r="AH4216">
            <v>0</v>
          </cell>
          <cell r="AI4216">
            <v>12582.22</v>
          </cell>
          <cell r="AJ4216" t="str">
            <v>REF: 120998</v>
          </cell>
          <cell r="AK4216" t="str">
            <v>PRODUTO FORA DE LINHA</v>
          </cell>
          <cell r="AL4216">
            <v>120998</v>
          </cell>
          <cell r="AM4216" t="str">
            <v>EST MESA CENTRO LEE (RESINA BRANCA)</v>
          </cell>
          <cell r="AN4216"/>
          <cell r="AO4216">
            <v>1.2</v>
          </cell>
          <cell r="AP4216">
            <v>1.2</v>
          </cell>
          <cell r="AQ4216">
            <v>0.3</v>
          </cell>
          <cell r="AR4216">
            <v>0</v>
          </cell>
          <cell r="AS4216" t="str">
            <v>EST MESA CENTRO LEE (RESINA BRANCA) - 1,2x1,2x0,3H</v>
          </cell>
          <cell r="AT4216">
            <v>12582.22</v>
          </cell>
          <cell r="AU4216">
            <v>12582.22</v>
          </cell>
          <cell r="AV4216">
            <v>12582.22</v>
          </cell>
          <cell r="AW4216">
            <v>0</v>
          </cell>
          <cell r="AX4216">
            <v>12582.22</v>
          </cell>
          <cell r="AY4216">
            <v>0</v>
          </cell>
          <cell r="AZ4216"/>
          <cell r="BA4216" t="str">
            <v/>
          </cell>
          <cell r="BB4216"/>
          <cell r="BC4216"/>
          <cell r="BD4216"/>
          <cell r="BE4216" t="str">
            <v/>
          </cell>
          <cell r="BF4216">
            <v>0</v>
          </cell>
          <cell r="BG4216" t="str">
            <v/>
          </cell>
          <cell r="BH4216" t="str">
            <v/>
          </cell>
          <cell r="BI4216">
            <v>14</v>
          </cell>
          <cell r="BJ4216" t="str">
            <v>0</v>
          </cell>
          <cell r="BK4216">
            <v>0</v>
          </cell>
          <cell r="BL4216">
            <v>0</v>
          </cell>
          <cell r="BM4216"/>
          <cell r="BN4216"/>
          <cell r="BO4216"/>
          <cell r="BP4216"/>
          <cell r="BR4216" t="str">
            <v>NOVO</v>
          </cell>
          <cell r="BT4216" t="str">
            <v>CLAMI MESA CENTRO</v>
          </cell>
          <cell r="BU4216" t="str">
            <v>MESA CENTRO LEE (FL)</v>
          </cell>
        </row>
        <row r="4217">
          <cell r="H4217">
            <v>1</v>
          </cell>
          <cell r="O4217">
            <v>404506</v>
          </cell>
          <cell r="P4217"/>
          <cell r="Q4217" t="str">
            <v>EST MOVEL AUXILIAR ESPECIAL (CLASSICA)</v>
          </cell>
          <cell r="R4217"/>
          <cell r="S4217"/>
          <cell r="T4217"/>
          <cell r="U4217">
            <v>0</v>
          </cell>
          <cell r="V4217">
            <v>0</v>
          </cell>
          <cell r="W4217">
            <v>0</v>
          </cell>
          <cell r="X4217">
            <v>0</v>
          </cell>
          <cell r="Y4217" t="str">
            <v>EST MOVEL AUXILIAR ESPECIAL (CLASSICA) - Ø0x0H</v>
          </cell>
          <cell r="Z4217">
            <v>12000</v>
          </cell>
          <cell r="AA4217">
            <v>0.5</v>
          </cell>
          <cell r="AB4217">
            <v>6000</v>
          </cell>
          <cell r="AC4217"/>
          <cell r="AD4217"/>
          <cell r="AE4217"/>
          <cell r="AF4217">
            <v>12000</v>
          </cell>
          <cell r="AG4217">
            <v>12000</v>
          </cell>
          <cell r="AH4217">
            <v>0</v>
          </cell>
          <cell r="AI4217">
            <v>12000</v>
          </cell>
          <cell r="AJ4217" t="str">
            <v>REF: 404506</v>
          </cell>
          <cell r="AK4217" t="str">
            <v>PRODUTO FORA DE LINHA</v>
          </cell>
          <cell r="AL4217">
            <v>404506</v>
          </cell>
          <cell r="AM4217" t="str">
            <v>EST MOVEL AUXILIAR ESPECIAL (CLASSICA)</v>
          </cell>
          <cell r="AN4217"/>
          <cell r="AO4217">
            <v>0</v>
          </cell>
          <cell r="AP4217">
            <v>0</v>
          </cell>
          <cell r="AQ4217">
            <v>0</v>
          </cell>
          <cell r="AR4217">
            <v>0</v>
          </cell>
          <cell r="AS4217" t="str">
            <v>EST MOVEL AUXILIAR ESPECIAL (CLASSICA) - Ø0x0H</v>
          </cell>
          <cell r="AT4217">
            <v>12000</v>
          </cell>
          <cell r="AU4217">
            <v>12000</v>
          </cell>
          <cell r="AV4217">
            <v>12000</v>
          </cell>
          <cell r="AW4217">
            <v>0</v>
          </cell>
          <cell r="AX4217">
            <v>12000</v>
          </cell>
          <cell r="AY4217">
            <v>0</v>
          </cell>
          <cell r="AZ4217"/>
          <cell r="BA4217" t="str">
            <v/>
          </cell>
          <cell r="BB4217"/>
          <cell r="BC4217"/>
          <cell r="BD4217"/>
          <cell r="BE4217" t="str">
            <v/>
          </cell>
          <cell r="BF4217">
            <v>0</v>
          </cell>
          <cell r="BG4217" t="str">
            <v/>
          </cell>
          <cell r="BH4217" t="str">
            <v/>
          </cell>
          <cell r="BI4217">
            <v>14</v>
          </cell>
          <cell r="BJ4217" t="str">
            <v>0</v>
          </cell>
          <cell r="BK4217">
            <v>0</v>
          </cell>
          <cell r="BL4217">
            <v>0</v>
          </cell>
          <cell r="BM4217"/>
          <cell r="BN4217"/>
          <cell r="BO4217"/>
          <cell r="BP4217"/>
          <cell r="BR4217" t="str">
            <v>NOVO</v>
          </cell>
          <cell r="BT4217" t="str">
            <v>CLAMI MESA CENTRO</v>
          </cell>
          <cell r="BU4217" t="str">
            <v>MOVEL AUXILIAR ESPECIAL</v>
          </cell>
        </row>
        <row r="4218">
          <cell r="H4218">
            <v>1</v>
          </cell>
          <cell r="O4218">
            <v>217341</v>
          </cell>
          <cell r="P4218"/>
          <cell r="Q4218" t="str">
            <v>EST TAMPO MESA JANTAR QUADRATTA (MAD A CINAMOMO 03)</v>
          </cell>
          <cell r="R4218"/>
          <cell r="S4218"/>
          <cell r="T4218"/>
          <cell r="U4218">
            <v>1</v>
          </cell>
          <cell r="V4218">
            <v>0</v>
          </cell>
          <cell r="W4218">
            <v>0</v>
          </cell>
          <cell r="X4218">
            <v>1</v>
          </cell>
          <cell r="Y4218" t="str">
            <v>EST TAMPO MESA JANTAR QUADRATTA (MAD A CINAMOMO 03) - Ø1x0H</v>
          </cell>
          <cell r="Z4218">
            <v>4722.28</v>
          </cell>
          <cell r="AA4218">
            <v>0.5</v>
          </cell>
          <cell r="AB4218">
            <v>2361.14</v>
          </cell>
          <cell r="AC4218"/>
          <cell r="AD4218"/>
          <cell r="AE4218"/>
          <cell r="AF4218">
            <v>4722.28</v>
          </cell>
          <cell r="AG4218">
            <v>4722.28</v>
          </cell>
          <cell r="AH4218">
            <v>0</v>
          </cell>
          <cell r="AI4218">
            <v>4722.28</v>
          </cell>
          <cell r="AJ4218" t="str">
            <v>REF: 217341</v>
          </cell>
          <cell r="AK4218" t="str">
            <v>PRODUTO FORA DE LINHA</v>
          </cell>
          <cell r="AL4218">
            <v>217341</v>
          </cell>
          <cell r="AM4218" t="str">
            <v>EST TAMPO MESA JANTAR QUADRATTA (MAD A CINAMOMO 03)</v>
          </cell>
          <cell r="AN4218"/>
          <cell r="AO4218">
            <v>1</v>
          </cell>
          <cell r="AP4218">
            <v>0</v>
          </cell>
          <cell r="AQ4218">
            <v>0</v>
          </cell>
          <cell r="AR4218">
            <v>1</v>
          </cell>
          <cell r="AS4218" t="str">
            <v>EST TAMPO MESA JANTAR QUADRATTA (MAD A CINAMOMO 03) - Ø1x0H</v>
          </cell>
          <cell r="AT4218">
            <v>4722.28</v>
          </cell>
          <cell r="AU4218">
            <v>4722.28</v>
          </cell>
          <cell r="AV4218">
            <v>4722.28</v>
          </cell>
          <cell r="AW4218">
            <v>0</v>
          </cell>
          <cell r="AX4218">
            <v>4722.28</v>
          </cell>
          <cell r="AY4218">
            <v>0</v>
          </cell>
          <cell r="AZ4218"/>
          <cell r="BA4218" t="str">
            <v/>
          </cell>
          <cell r="BB4218"/>
          <cell r="BC4218"/>
          <cell r="BD4218"/>
          <cell r="BE4218" t="str">
            <v/>
          </cell>
          <cell r="BF4218">
            <v>0</v>
          </cell>
          <cell r="BG4218" t="str">
            <v/>
          </cell>
          <cell r="BH4218" t="str">
            <v/>
          </cell>
          <cell r="BI4218">
            <v>14</v>
          </cell>
          <cell r="BJ4218" t="str">
            <v>0</v>
          </cell>
          <cell r="BK4218">
            <v>0</v>
          </cell>
          <cell r="BL4218">
            <v>0</v>
          </cell>
          <cell r="BM4218"/>
          <cell r="BN4218"/>
          <cell r="BO4218"/>
          <cell r="BP4218"/>
          <cell r="BR4218" t="str">
            <v>NOVO</v>
          </cell>
          <cell r="BT4218" t="str">
            <v>CLAMI MESA JANTAR</v>
          </cell>
          <cell r="BU4218" t="str">
            <v>MESA JANTAR QUADRATTA (FL)</v>
          </cell>
        </row>
        <row r="4219">
          <cell r="H4219">
            <v>1</v>
          </cell>
          <cell r="O4219">
            <v>88671</v>
          </cell>
          <cell r="P4219"/>
          <cell r="Q4219" t="str">
            <v>EST TAMPO SAARINEN (OVAL) 160X90 FORN 116 PAU FERRO</v>
          </cell>
          <cell r="R4219"/>
          <cell r="S4219"/>
          <cell r="T4219"/>
          <cell r="U4219">
            <v>0</v>
          </cell>
          <cell r="V4219">
            <v>0</v>
          </cell>
          <cell r="W4219">
            <v>0</v>
          </cell>
          <cell r="X4219">
            <v>0</v>
          </cell>
          <cell r="Y4219" t="str">
            <v>EST TAMPO SAARINEN (OVAL) 160X90 FORN 116 PAU FERRO - Ø0x0H</v>
          </cell>
          <cell r="Z4219">
            <v>9180</v>
          </cell>
          <cell r="AA4219">
            <v>0.5</v>
          </cell>
          <cell r="AB4219">
            <v>4590</v>
          </cell>
          <cell r="AC4219"/>
          <cell r="AD4219"/>
          <cell r="AE4219"/>
          <cell r="AF4219">
            <v>9180</v>
          </cell>
          <cell r="AG4219">
            <v>9180</v>
          </cell>
          <cell r="AH4219">
            <v>0</v>
          </cell>
          <cell r="AI4219">
            <v>9180</v>
          </cell>
          <cell r="AJ4219" t="str">
            <v>REF: 88671</v>
          </cell>
          <cell r="AK4219" t="str">
            <v>FORA DE LINHA</v>
          </cell>
          <cell r="AL4219">
            <v>88671</v>
          </cell>
          <cell r="AM4219" t="str">
            <v>EST TAMPO SAARINEN (OVAL) 160X90 FORN 116 PAU FERRO</v>
          </cell>
          <cell r="AN4219"/>
          <cell r="AO4219">
            <v>0</v>
          </cell>
          <cell r="AP4219">
            <v>0</v>
          </cell>
          <cell r="AQ4219">
            <v>0</v>
          </cell>
          <cell r="AR4219">
            <v>0</v>
          </cell>
          <cell r="AS4219" t="str">
            <v>EST TAMPO SAARINEN (OVAL) 160X90 FORN 116 PAU FERRO - Ø0x0H</v>
          </cell>
          <cell r="AT4219">
            <v>9180</v>
          </cell>
          <cell r="AU4219">
            <v>9180</v>
          </cell>
          <cell r="AV4219">
            <v>9180</v>
          </cell>
          <cell r="AW4219">
            <v>0</v>
          </cell>
          <cell r="AX4219">
            <v>9180</v>
          </cell>
          <cell r="AY4219">
            <v>0</v>
          </cell>
          <cell r="AZ4219"/>
          <cell r="BA4219" t="str">
            <v/>
          </cell>
          <cell r="BB4219"/>
          <cell r="BC4219"/>
          <cell r="BD4219"/>
          <cell r="BE4219" t="str">
            <v/>
          </cell>
          <cell r="BF4219">
            <v>0</v>
          </cell>
          <cell r="BG4219" t="str">
            <v/>
          </cell>
          <cell r="BH4219" t="str">
            <v/>
          </cell>
          <cell r="BI4219">
            <v>14</v>
          </cell>
          <cell r="BJ4219" t="str">
            <v>0</v>
          </cell>
          <cell r="BK4219">
            <v>0</v>
          </cell>
          <cell r="BL4219">
            <v>0</v>
          </cell>
          <cell r="BM4219"/>
          <cell r="BN4219"/>
          <cell r="BO4219"/>
          <cell r="BP4219"/>
          <cell r="BR4219" t="str">
            <v>NOVO</v>
          </cell>
          <cell r="BT4219" t="str">
            <v>TAMPO MARMORE</v>
          </cell>
          <cell r="BU4219" t="str">
            <v>TAMPO SAARINEN (FL)</v>
          </cell>
        </row>
        <row r="4220">
          <cell r="H4220">
            <v>1</v>
          </cell>
          <cell r="O4220">
            <v>390920</v>
          </cell>
          <cell r="P4220"/>
          <cell r="Q4220" t="str">
            <v>EST MESA LATERAL ARBOL (BS CAPICCINO/ TP PORCELANA BRANCA)</v>
          </cell>
          <cell r="R4220"/>
          <cell r="S4220"/>
          <cell r="T4220"/>
          <cell r="U4220">
            <v>0.61</v>
          </cell>
          <cell r="V4220">
            <v>0.56999999999999995</v>
          </cell>
          <cell r="W4220">
            <v>0.7</v>
          </cell>
          <cell r="X4220">
            <v>0.3</v>
          </cell>
          <cell r="Y4220" t="str">
            <v>EST MESA LATERAL ARBOL (BS CAPICCINO/ TP PORCELANA BRANCA) - 0,61x0,57x0,7H</v>
          </cell>
          <cell r="Z4220">
            <v>7629.46</v>
          </cell>
          <cell r="AA4220">
            <v>0.5</v>
          </cell>
          <cell r="AB4220">
            <v>3814.73</v>
          </cell>
          <cell r="AC4220"/>
          <cell r="AD4220"/>
          <cell r="AE4220"/>
          <cell r="AF4220">
            <v>7629.46</v>
          </cell>
          <cell r="AG4220">
            <v>7629.46</v>
          </cell>
          <cell r="AH4220">
            <v>0</v>
          </cell>
          <cell r="AI4220">
            <v>7629.46</v>
          </cell>
          <cell r="AJ4220" t="str">
            <v>REF: 390920</v>
          </cell>
          <cell r="AK4220" t="str">
            <v>PRODUTO FORA DE LINHA</v>
          </cell>
          <cell r="AL4220">
            <v>390920</v>
          </cell>
          <cell r="AM4220" t="str">
            <v>EST MESA LATERAL ARBOL (BS CAPICCINO/ TP PORCELANA BRANCA)</v>
          </cell>
          <cell r="AN4220"/>
          <cell r="AO4220">
            <v>0.61</v>
          </cell>
          <cell r="AP4220">
            <v>0.56999999999999995</v>
          </cell>
          <cell r="AQ4220">
            <v>0.7</v>
          </cell>
          <cell r="AR4220">
            <v>0.3</v>
          </cell>
          <cell r="AS4220" t="str">
            <v>EST MESA LATERAL ARBOL (BS CAPICCINO/ TP PORCELANA BRANCA) - 0,61x0,57x0,7H</v>
          </cell>
          <cell r="AT4220">
            <v>7629.46</v>
          </cell>
          <cell r="AU4220">
            <v>7629.46</v>
          </cell>
          <cell r="AV4220">
            <v>7629.46</v>
          </cell>
          <cell r="AW4220">
            <v>0</v>
          </cell>
          <cell r="AX4220">
            <v>7629.46</v>
          </cell>
          <cell r="AY4220">
            <v>0</v>
          </cell>
          <cell r="AZ4220"/>
          <cell r="BA4220" t="str">
            <v/>
          </cell>
          <cell r="BB4220"/>
          <cell r="BC4220"/>
          <cell r="BD4220"/>
          <cell r="BE4220" t="str">
            <v/>
          </cell>
          <cell r="BF4220">
            <v>0</v>
          </cell>
          <cell r="BG4220" t="str">
            <v/>
          </cell>
          <cell r="BH4220" t="str">
            <v/>
          </cell>
          <cell r="BI4220">
            <v>14</v>
          </cell>
          <cell r="BJ4220" t="str">
            <v>0</v>
          </cell>
          <cell r="BK4220">
            <v>0</v>
          </cell>
          <cell r="BL4220">
            <v>0</v>
          </cell>
          <cell r="BM4220"/>
          <cell r="BN4220"/>
          <cell r="BO4220"/>
          <cell r="BP4220"/>
          <cell r="BR4220" t="str">
            <v>NOVO</v>
          </cell>
          <cell r="BT4220" t="str">
            <v>CLAMI MESA LATERAL</v>
          </cell>
          <cell r="BU4220" t="str">
            <v>MESA LATERAL ARBOL (FL)</v>
          </cell>
        </row>
        <row r="4221">
          <cell r="H4221">
            <v>1</v>
          </cell>
          <cell r="O4221">
            <v>406929</v>
          </cell>
          <cell r="P4221" t="str">
            <v>2025/146-0004-01</v>
          </cell>
          <cell r="Q4221" t="str">
            <v>EST MESA CENTRO CRUX (DES) (LAM 2 FREIJO) (BS PTO FSC)</v>
          </cell>
          <cell r="R4221"/>
          <cell r="S4221"/>
          <cell r="T4221"/>
          <cell r="U4221">
            <v>1.8</v>
          </cell>
          <cell r="V4221">
            <v>1.1000000000000001</v>
          </cell>
          <cell r="W4221">
            <v>0.35</v>
          </cell>
          <cell r="X4221">
            <v>0</v>
          </cell>
          <cell r="Y4221" t="str">
            <v>EST MESA CENTRO CRUX (DES) (LAM 2 FREIJO) (BS PTO FSC) - 1,8x1,1x0,35H</v>
          </cell>
          <cell r="Z4221">
            <v>17835.64</v>
          </cell>
          <cell r="AA4221">
            <v>0.4</v>
          </cell>
          <cell r="AB4221">
            <v>10701.383999999998</v>
          </cell>
          <cell r="AC4221"/>
          <cell r="AD4221"/>
          <cell r="AE4221"/>
          <cell r="AF4221">
            <v>17835.64</v>
          </cell>
          <cell r="AG4221">
            <v>17835.64</v>
          </cell>
          <cell r="AH4221">
            <v>0</v>
          </cell>
          <cell r="AI4221">
            <v>17835.64</v>
          </cell>
          <cell r="AJ4221" t="str">
            <v>REF: 369700</v>
          </cell>
          <cell r="AK4221"/>
          <cell r="AL4221">
            <v>369700</v>
          </cell>
          <cell r="AM4221" t="str">
            <v>MESA CENTRO CRUX (DESIGUAL) (LAMINA 2)</v>
          </cell>
          <cell r="AN4221"/>
          <cell r="AO4221">
            <v>1.8</v>
          </cell>
          <cell r="AP4221">
            <v>1.1000000000000001</v>
          </cell>
          <cell r="AQ4221">
            <v>0.35</v>
          </cell>
          <cell r="AR4221">
            <v>0</v>
          </cell>
          <cell r="AS4221" t="str">
            <v>MESA CENTRO CRUX (DESIGUAL) (LAMINA 2) - 1,8x1,1x0,35H</v>
          </cell>
          <cell r="AT4221">
            <v>17835.64</v>
          </cell>
          <cell r="AU4221">
            <v>17835.64</v>
          </cell>
          <cell r="AV4221">
            <v>17835.64</v>
          </cell>
          <cell r="AW4221">
            <v>0</v>
          </cell>
          <cell r="AX4221">
            <v>17835.64</v>
          </cell>
          <cell r="AY4221">
            <v>0</v>
          </cell>
          <cell r="AZ4221"/>
          <cell r="BA4221" t="str">
            <v/>
          </cell>
          <cell r="BB4221"/>
          <cell r="BC4221"/>
          <cell r="BD4221"/>
          <cell r="BE4221" t="str">
            <v/>
          </cell>
          <cell r="BF4221">
            <v>0</v>
          </cell>
          <cell r="BG4221" t="str">
            <v/>
          </cell>
          <cell r="BH4221" t="str">
            <v/>
          </cell>
          <cell r="BI4221">
            <v>12</v>
          </cell>
          <cell r="BJ4221" t="str">
            <v>0</v>
          </cell>
          <cell r="BK4221">
            <v>0</v>
          </cell>
          <cell r="BL4221">
            <v>0</v>
          </cell>
          <cell r="BM4221"/>
          <cell r="BN4221"/>
          <cell r="BO4221"/>
          <cell r="BP4221"/>
          <cell r="BR4221" t="str">
            <v>NOVO</v>
          </cell>
          <cell r="BT4221" t="str">
            <v>CLAMI MESA CENTRO</v>
          </cell>
          <cell r="BU4221" t="str">
            <v>MESA CENTRO CRUX</v>
          </cell>
        </row>
        <row r="4222">
          <cell r="H4222">
            <v>1</v>
          </cell>
          <cell r="O4222">
            <v>400396</v>
          </cell>
          <cell r="P4222" t="str">
            <v>2025/038-0002-01</v>
          </cell>
          <cell r="Q4222" t="str">
            <v>EST MESA CENTRO ECLIPSE (TPO LAMINA TABACO) (SUP BZE ARMANI)</v>
          </cell>
          <cell r="R4222"/>
          <cell r="S4222"/>
          <cell r="T4222"/>
          <cell r="U4222">
            <v>1.5</v>
          </cell>
          <cell r="V4222">
            <v>1.1000000000000001</v>
          </cell>
          <cell r="W4222">
            <v>0.35</v>
          </cell>
          <cell r="X4222">
            <v>0</v>
          </cell>
          <cell r="Y4222" t="str">
            <v>EST MESA CENTRO ECLIPSE (TPO LAMINA TABACO) (SUP BZE ARMANI) - 1,5x1,1x0,35H</v>
          </cell>
          <cell r="Z4222">
            <v>19514.66</v>
          </cell>
          <cell r="AA4222">
            <v>0.4</v>
          </cell>
          <cell r="AB4222">
            <v>11708.795999999998</v>
          </cell>
          <cell r="AC4222"/>
          <cell r="AD4222"/>
          <cell r="AE4222"/>
          <cell r="AF4222">
            <v>19514.66</v>
          </cell>
          <cell r="AG4222">
            <v>19514.66</v>
          </cell>
          <cell r="AH4222">
            <v>0</v>
          </cell>
          <cell r="AI4222">
            <v>19514.66</v>
          </cell>
          <cell r="AJ4222" t="str">
            <v>REF: 388320</v>
          </cell>
          <cell r="AK4222"/>
          <cell r="AL4222">
            <v>388320</v>
          </cell>
          <cell r="AM4222" t="str">
            <v>MESA CENTRO ECLIPSE (TAMPO LAMINA)</v>
          </cell>
          <cell r="AN4222"/>
          <cell r="AO4222">
            <v>1.5</v>
          </cell>
          <cell r="AP4222">
            <v>1.1000000000000001</v>
          </cell>
          <cell r="AQ4222">
            <v>0.35</v>
          </cell>
          <cell r="AR4222">
            <v>0</v>
          </cell>
          <cell r="AS4222" t="str">
            <v>MESA CENTRO ECLIPSE (TAMPO LAMINA) - 1,5x1,1x0,35H</v>
          </cell>
          <cell r="AT4222">
            <v>19514.66</v>
          </cell>
          <cell r="AU4222">
            <v>19514.66</v>
          </cell>
          <cell r="AV4222">
            <v>19514.66</v>
          </cell>
          <cell r="AW4222">
            <v>0</v>
          </cell>
          <cell r="AX4222">
            <v>19514.66</v>
          </cell>
          <cell r="AY4222">
            <v>0</v>
          </cell>
          <cell r="AZ4222"/>
          <cell r="BA4222" t="str">
            <v/>
          </cell>
          <cell r="BB4222"/>
          <cell r="BC4222"/>
          <cell r="BD4222"/>
          <cell r="BE4222" t="str">
            <v/>
          </cell>
          <cell r="BF4222">
            <v>0</v>
          </cell>
          <cell r="BG4222" t="str">
            <v/>
          </cell>
          <cell r="BH4222" t="str">
            <v/>
          </cell>
          <cell r="BI4222">
            <v>12</v>
          </cell>
          <cell r="BJ4222" t="str">
            <v>0</v>
          </cell>
          <cell r="BK4222">
            <v>0</v>
          </cell>
          <cell r="BL4222">
            <v>0</v>
          </cell>
          <cell r="BM4222"/>
          <cell r="BN4222"/>
          <cell r="BO4222"/>
          <cell r="BP4222"/>
          <cell r="BR4222" t="str">
            <v>NOVO</v>
          </cell>
          <cell r="BT4222" t="str">
            <v>CLAMI MESA CENTRO</v>
          </cell>
          <cell r="BU4222" t="str">
            <v>MESA CENTRO ECLIPSE</v>
          </cell>
        </row>
        <row r="4223">
          <cell r="H4223">
            <v>1</v>
          </cell>
          <cell r="O4223">
            <v>390794</v>
          </cell>
          <cell r="P4223" t="str">
            <v>2024/226-0033-01</v>
          </cell>
          <cell r="Q4223" t="str">
            <v>EST MESA CENTRO ORGAN (TP MARMORE TRAVERTINO/PES FREIJO)</v>
          </cell>
          <cell r="R4223"/>
          <cell r="S4223"/>
          <cell r="T4223"/>
          <cell r="U4223">
            <v>1.1000000000000001</v>
          </cell>
          <cell r="V4223">
            <v>1.1000000000000001</v>
          </cell>
          <cell r="W4223">
            <v>0.27</v>
          </cell>
          <cell r="X4223">
            <v>0</v>
          </cell>
          <cell r="Y4223" t="str">
            <v>EST MESA CENTRO ORGAN (TP MARMORE TRAVERTINO/PES FREIJO) - 1,1x1,1x0,27H</v>
          </cell>
          <cell r="Z4223">
            <v>44736.95</v>
          </cell>
          <cell r="AA4223">
            <v>0.5</v>
          </cell>
          <cell r="AB4223">
            <v>22368.474999999999</v>
          </cell>
          <cell r="AC4223"/>
          <cell r="AD4223"/>
          <cell r="AE4223"/>
          <cell r="AF4223">
            <v>44736.95</v>
          </cell>
          <cell r="AG4223">
            <v>44736.95</v>
          </cell>
          <cell r="AH4223">
            <v>0</v>
          </cell>
          <cell r="AI4223">
            <v>44736.95</v>
          </cell>
          <cell r="AJ4223" t="str">
            <v>REF: 390794</v>
          </cell>
          <cell r="AK4223" t="str">
            <v>PRODUTO FORA DE LINHA</v>
          </cell>
          <cell r="AL4223">
            <v>390794</v>
          </cell>
          <cell r="AM4223" t="str">
            <v>EST MESA CENTRO ORGAN (TP MARMORE TRAVERTINO/PES FREIJO)</v>
          </cell>
          <cell r="AN4223"/>
          <cell r="AO4223">
            <v>1.1000000000000001</v>
          </cell>
          <cell r="AP4223">
            <v>1.1000000000000001</v>
          </cell>
          <cell r="AQ4223">
            <v>0.27</v>
          </cell>
          <cell r="AR4223">
            <v>0</v>
          </cell>
          <cell r="AS4223" t="str">
            <v>EST MESA CENTRO ORGAN (TP MARMORE TRAVERTINO/PES FREIJO) - 1,1x1,1x0,27H</v>
          </cell>
          <cell r="AT4223">
            <v>44736.95</v>
          </cell>
          <cell r="AU4223">
            <v>44736.95</v>
          </cell>
          <cell r="AV4223">
            <v>44736.95</v>
          </cell>
          <cell r="AW4223">
            <v>0</v>
          </cell>
          <cell r="AX4223">
            <v>44736.95</v>
          </cell>
          <cell r="AY4223">
            <v>0</v>
          </cell>
          <cell r="AZ4223"/>
          <cell r="BA4223" t="str">
            <v/>
          </cell>
          <cell r="BB4223"/>
          <cell r="BC4223"/>
          <cell r="BD4223"/>
          <cell r="BE4223" t="str">
            <v/>
          </cell>
          <cell r="BF4223">
            <v>0</v>
          </cell>
          <cell r="BG4223" t="str">
            <v/>
          </cell>
          <cell r="BH4223" t="str">
            <v/>
          </cell>
          <cell r="BI4223">
            <v>14</v>
          </cell>
          <cell r="BJ4223" t="str">
            <v>0</v>
          </cell>
          <cell r="BK4223">
            <v>0</v>
          </cell>
          <cell r="BL4223">
            <v>0</v>
          </cell>
          <cell r="BM4223"/>
          <cell r="BN4223"/>
          <cell r="BO4223"/>
          <cell r="BP4223"/>
          <cell r="BR4223" t="str">
            <v>NOVO</v>
          </cell>
          <cell r="BT4223" t="str">
            <v>CLAMI MESA CENTRO</v>
          </cell>
          <cell r="BU4223" t="str">
            <v>MESA CENTRO ORGAN (FL)</v>
          </cell>
        </row>
        <row r="4224">
          <cell r="H4224">
            <v>1</v>
          </cell>
          <cell r="O4224">
            <v>326871</v>
          </cell>
          <cell r="P4224"/>
          <cell r="Q4224" t="str">
            <v>EST MODUDLO PUFF LENCOIS M (DET CR5) (FX5416)</v>
          </cell>
          <cell r="R4224"/>
          <cell r="S4224"/>
          <cell r="T4224"/>
          <cell r="U4224">
            <v>0.9</v>
          </cell>
          <cell r="V4224">
            <v>0.5</v>
          </cell>
          <cell r="W4224">
            <v>0.38</v>
          </cell>
          <cell r="X4224">
            <v>0</v>
          </cell>
          <cell r="Y4224" t="str">
            <v>EST MODUDLO PUFF LENCOIS M (DET CR5) (FX5416) - 0,9x0,5x0,38H</v>
          </cell>
          <cell r="Z4224">
            <v>9515.83</v>
          </cell>
          <cell r="AA4224">
            <v>0.5</v>
          </cell>
          <cell r="AB4224">
            <v>4757.915</v>
          </cell>
          <cell r="AC4224"/>
          <cell r="AD4224"/>
          <cell r="AE4224"/>
          <cell r="AF4224">
            <v>9515.83</v>
          </cell>
          <cell r="AG4224">
            <v>9515.83</v>
          </cell>
          <cell r="AH4224">
            <v>0</v>
          </cell>
          <cell r="AI4224">
            <v>9515.83</v>
          </cell>
          <cell r="AJ4224" t="str">
            <v>REF: 326871</v>
          </cell>
          <cell r="AK4224" t="str">
            <v>MEDIDA ESPECIAL</v>
          </cell>
          <cell r="AL4224">
            <v>326871</v>
          </cell>
          <cell r="AM4224" t="str">
            <v>EST MODUDLO PUFF LENCOIS M (DET CR5) (FX5416)</v>
          </cell>
          <cell r="AN4224"/>
          <cell r="AO4224">
            <v>0.9</v>
          </cell>
          <cell r="AP4224">
            <v>0.5</v>
          </cell>
          <cell r="AQ4224">
            <v>0.38</v>
          </cell>
          <cell r="AR4224">
            <v>0</v>
          </cell>
          <cell r="AS4224" t="str">
            <v>EST MODUDLO PUFF LENCOIS M (DET CR5) (FX5416) - 0,9x0,5x0,38H</v>
          </cell>
          <cell r="AT4224">
            <v>9515.83</v>
          </cell>
          <cell r="AU4224">
            <v>9515.83</v>
          </cell>
          <cell r="AV4224">
            <v>9515.83</v>
          </cell>
          <cell r="AW4224">
            <v>0</v>
          </cell>
          <cell r="AX4224">
            <v>9515.83</v>
          </cell>
          <cell r="AY4224">
            <v>0</v>
          </cell>
          <cell r="AZ4224"/>
          <cell r="BA4224" t="str">
            <v/>
          </cell>
          <cell r="BB4224"/>
          <cell r="BC4224"/>
          <cell r="BD4224"/>
          <cell r="BE4224" t="str">
            <v/>
          </cell>
          <cell r="BF4224">
            <v>0</v>
          </cell>
          <cell r="BG4224" t="str">
            <v/>
          </cell>
          <cell r="BH4224" t="str">
            <v/>
          </cell>
          <cell r="BI4224">
            <v>12</v>
          </cell>
          <cell r="BJ4224" t="str">
            <v>0</v>
          </cell>
          <cell r="BK4224">
            <v>0</v>
          </cell>
          <cell r="BL4224">
            <v>0</v>
          </cell>
          <cell r="BM4224"/>
          <cell r="BN4224"/>
          <cell r="BO4224"/>
          <cell r="BP4224"/>
          <cell r="BR4224" t="str">
            <v>NOVO</v>
          </cell>
          <cell r="BT4224" t="str">
            <v>CLAMI SOFA</v>
          </cell>
          <cell r="BU4224" t="str">
            <v>SOFA LENCOIS MARANHENSES</v>
          </cell>
        </row>
        <row r="4225">
          <cell r="H4225">
            <v>1</v>
          </cell>
          <cell r="O4225">
            <v>388698</v>
          </cell>
          <cell r="P4225" t="str">
            <v>2024/178-0024-01</v>
          </cell>
          <cell r="Q4225" t="str">
            <v>EST TAMPO CRISTAL LAPIDADO (10MM) INCOLOR CANTO RETO</v>
          </cell>
          <cell r="R4225"/>
          <cell r="S4225"/>
          <cell r="T4225"/>
          <cell r="U4225">
            <v>1.7</v>
          </cell>
          <cell r="V4225">
            <v>0.56000000000000005</v>
          </cell>
          <cell r="W4225">
            <v>0.01</v>
          </cell>
          <cell r="X4225">
            <v>0</v>
          </cell>
          <cell r="Y4225" t="str">
            <v>EST TAMPO CRISTAL LAPIDADO (10MM) INCOLOR CANTO RETO - 1,7x0,56x0,01H</v>
          </cell>
          <cell r="Z4225">
            <v>2964.1329999999998</v>
          </cell>
          <cell r="AA4225">
            <v>0.4</v>
          </cell>
          <cell r="AB4225">
            <v>1778.4797999999998</v>
          </cell>
          <cell r="AC4225"/>
          <cell r="AD4225"/>
          <cell r="AE4225"/>
          <cell r="AF4225">
            <v>2964.1329999999998</v>
          </cell>
          <cell r="AG4225">
            <v>2964.1329999999998</v>
          </cell>
          <cell r="AH4225">
            <v>0</v>
          </cell>
          <cell r="AI4225">
            <v>2964.1329999999998</v>
          </cell>
          <cell r="AJ4225" t="str">
            <v>REF: 318831</v>
          </cell>
          <cell r="AK4225"/>
          <cell r="AL4225">
            <v>318831</v>
          </cell>
          <cell r="AM4225" t="str">
            <v>TAMPO CRISTAL LAPIDADO (10MM) INCOLOR (RETILINEO)</v>
          </cell>
          <cell r="AN4225"/>
          <cell r="AO4225">
            <v>0</v>
          </cell>
          <cell r="AP4225">
            <v>0</v>
          </cell>
          <cell r="AQ4225">
            <v>0</v>
          </cell>
          <cell r="AR4225">
            <v>0</v>
          </cell>
          <cell r="AS4225" t="str">
            <v>TAMPO CRISTAL LAPIDADO (10MM) INCOLOR (RETILINEO) - Ø0x0H</v>
          </cell>
          <cell r="AT4225">
            <v>2964.1329999999998</v>
          </cell>
          <cell r="AU4225">
            <v>2964.1329999999998</v>
          </cell>
          <cell r="AV4225">
            <v>3120.14</v>
          </cell>
          <cell r="AW4225">
            <v>-156.00700000000006</v>
          </cell>
          <cell r="AX4225">
            <v>2964.14</v>
          </cell>
          <cell r="AY4225">
            <v>-7.0000000000618456E-3</v>
          </cell>
          <cell r="AZ4225">
            <v>318831</v>
          </cell>
          <cell r="BA4225" t="str">
            <v>TAMPO CRISTAL LAPIDADO (10MM) INCOLOR (RETILINEO)</v>
          </cell>
          <cell r="BB4225"/>
          <cell r="BC4225">
            <v>0.95</v>
          </cell>
          <cell r="BD4225"/>
          <cell r="BE4225">
            <v>3120.14</v>
          </cell>
          <cell r="BF4225">
            <v>0</v>
          </cell>
          <cell r="BG4225">
            <v>-3120.14</v>
          </cell>
          <cell r="BH4225" t="str">
            <v/>
          </cell>
          <cell r="BI4225">
            <v>12</v>
          </cell>
          <cell r="BJ4225">
            <v>2964.1329999999998</v>
          </cell>
          <cell r="BK4225">
            <v>0</v>
          </cell>
          <cell r="BL4225">
            <v>0</v>
          </cell>
          <cell r="BM4225"/>
          <cell r="BN4225"/>
          <cell r="BO4225"/>
          <cell r="BP4225"/>
          <cell r="BR4225" t="str">
            <v>NOVO</v>
          </cell>
          <cell r="BT4225" t="str">
            <v>TAMPO CRISTAL</v>
          </cell>
          <cell r="BU4225" t="str">
            <v>TAMPO CRISTAL (10MM)</v>
          </cell>
        </row>
        <row r="4226">
          <cell r="H4226">
            <v>1</v>
          </cell>
          <cell r="O4226">
            <v>179026</v>
          </cell>
          <cell r="P4226" t="str">
            <v>2015/316-000-801</v>
          </cell>
          <cell r="Q4226" t="str">
            <v>EST TAMPO CRISTAL LAPIDADO (10MM) ULTRA CLEAR BCO CTO RETO</v>
          </cell>
          <cell r="R4226"/>
          <cell r="S4226"/>
          <cell r="T4226"/>
          <cell r="U4226">
            <v>1.6</v>
          </cell>
          <cell r="V4226">
            <v>1.1000000000000001</v>
          </cell>
          <cell r="W4226">
            <v>0.01</v>
          </cell>
          <cell r="X4226">
            <v>0</v>
          </cell>
          <cell r="Y4226" t="str">
            <v>EST TAMPO CRISTAL LAPIDADO (10MM) ULTRA CLEAR BCO CTO RETO - 1,6x1,1x0,01H</v>
          </cell>
          <cell r="Z4226">
            <v>12910.251200000001</v>
          </cell>
          <cell r="AA4226">
            <v>0.4</v>
          </cell>
          <cell r="AB4226">
            <v>7746.1507199999996</v>
          </cell>
          <cell r="AC4226"/>
          <cell r="AD4226"/>
          <cell r="AE4226"/>
          <cell r="AF4226">
            <v>12910.251200000001</v>
          </cell>
          <cell r="AG4226">
            <v>12910.251200000001</v>
          </cell>
          <cell r="AH4226">
            <v>0</v>
          </cell>
          <cell r="AI4226">
            <v>12910.251200000001</v>
          </cell>
          <cell r="AJ4226" t="str">
            <v>REF: 318897</v>
          </cell>
          <cell r="AK4226"/>
          <cell r="AL4226">
            <v>318897</v>
          </cell>
          <cell r="AM4226" t="str">
            <v>TAMPO CRISTAL LAPIDADO (10MM) ULTRA CLEAR PINTADO (RETILINEO</v>
          </cell>
          <cell r="AN4226"/>
          <cell r="AO4226">
            <v>0</v>
          </cell>
          <cell r="AP4226">
            <v>0</v>
          </cell>
          <cell r="AQ4226">
            <v>0</v>
          </cell>
          <cell r="AR4226">
            <v>0</v>
          </cell>
          <cell r="AS4226" t="str">
            <v>TAMPO CRISTAL LAPIDADO (10MM) ULTRA CLEAR PINTADO (RETILINEO - Ø0x0H</v>
          </cell>
          <cell r="AT4226">
            <v>12910.251200000001</v>
          </cell>
          <cell r="AU4226">
            <v>12910.251200000001</v>
          </cell>
          <cell r="AV4226">
            <v>7335.37</v>
          </cell>
          <cell r="AW4226">
            <v>5574.8812000000007</v>
          </cell>
          <cell r="AX4226">
            <v>12910.24</v>
          </cell>
          <cell r="AY4226">
            <v>1.1200000000826549E-2</v>
          </cell>
          <cell r="AZ4226">
            <v>318897</v>
          </cell>
          <cell r="BA4226" t="str">
            <v>TAMPO CRISTAL LAPIDADO (10MM) ULTRA CLEAR PINTADO (RETILINEO</v>
          </cell>
          <cell r="BB4226"/>
          <cell r="BC4226">
            <v>1.76</v>
          </cell>
          <cell r="BD4226"/>
          <cell r="BE4226">
            <v>7335.37</v>
          </cell>
          <cell r="BF4226">
            <v>0</v>
          </cell>
          <cell r="BG4226">
            <v>-7335.37</v>
          </cell>
          <cell r="BH4226" t="str">
            <v/>
          </cell>
          <cell r="BI4226">
            <v>12</v>
          </cell>
          <cell r="BJ4226">
            <v>12910.251200000001</v>
          </cell>
          <cell r="BK4226">
            <v>0</v>
          </cell>
          <cell r="BL4226">
            <v>0</v>
          </cell>
          <cell r="BM4226"/>
          <cell r="BN4226"/>
          <cell r="BO4226"/>
          <cell r="BP4226"/>
          <cell r="BR4226" t="str">
            <v>NOVO</v>
          </cell>
          <cell r="BT4226" t="str">
            <v>TAMPO CRISTAL</v>
          </cell>
          <cell r="BU4226" t="str">
            <v>TAMPO CRISTAL (10MM)</v>
          </cell>
        </row>
        <row r="4227">
          <cell r="H4227">
            <v>1</v>
          </cell>
          <cell r="O4227">
            <v>146079</v>
          </cell>
          <cell r="P4227"/>
          <cell r="Q4227" t="str">
            <v>EST TAMPO CRISTAL LAPIDADO (10MM) PINT BRACO CTO FILETADO</v>
          </cell>
          <cell r="R4227"/>
          <cell r="S4227"/>
          <cell r="T4227"/>
          <cell r="U4227">
            <v>1.4</v>
          </cell>
          <cell r="V4227">
            <v>1.4</v>
          </cell>
          <cell r="W4227">
            <v>0.01</v>
          </cell>
          <cell r="X4227">
            <v>0</v>
          </cell>
          <cell r="Y4227" t="str">
            <v>EST TAMPO CRISTAL LAPIDADO (10MM) PINT BRACO CTO FILETADO - 1,4x1,4x0,01H</v>
          </cell>
          <cell r="Z4227">
            <v>8244.82</v>
          </cell>
          <cell r="AA4227">
            <v>0.5</v>
          </cell>
          <cell r="AB4227">
            <v>4122.41</v>
          </cell>
          <cell r="AC4227"/>
          <cell r="AD4227"/>
          <cell r="AE4227"/>
          <cell r="AF4227">
            <v>8244.82</v>
          </cell>
          <cell r="AG4227">
            <v>8244.82</v>
          </cell>
          <cell r="AH4227">
            <v>0</v>
          </cell>
          <cell r="AI4227">
            <v>8244.82</v>
          </cell>
          <cell r="AJ4227" t="str">
            <v>REF: 146079</v>
          </cell>
          <cell r="AK4227" t="str">
            <v>PRODUTO FORA DE LINHA</v>
          </cell>
          <cell r="AL4227">
            <v>146079</v>
          </cell>
          <cell r="AM4227" t="str">
            <v>EST TAMPO CRISTAL LAPIDADO (10MM) PINT BRACO CTO FILETADO</v>
          </cell>
          <cell r="AN4227"/>
          <cell r="AO4227">
            <v>1.4</v>
          </cell>
          <cell r="AP4227">
            <v>1.4</v>
          </cell>
          <cell r="AQ4227">
            <v>0.01</v>
          </cell>
          <cell r="AR4227">
            <v>0</v>
          </cell>
          <cell r="AS4227" t="str">
            <v>EST TAMPO CRISTAL LAPIDADO (10MM) PINT BRACO CTO FILETADO - 1,4x1,4x0,01H</v>
          </cell>
          <cell r="AT4227">
            <v>8244.82</v>
          </cell>
          <cell r="AU4227">
            <v>8244.82</v>
          </cell>
          <cell r="AV4227">
            <v>8244.82</v>
          </cell>
          <cell r="AW4227">
            <v>0</v>
          </cell>
          <cell r="AX4227">
            <v>8244.82</v>
          </cell>
          <cell r="AY4227">
            <v>0</v>
          </cell>
          <cell r="AZ4227"/>
          <cell r="BA4227" t="str">
            <v/>
          </cell>
          <cell r="BB4227"/>
          <cell r="BC4227"/>
          <cell r="BD4227"/>
          <cell r="BE4227" t="str">
            <v/>
          </cell>
          <cell r="BF4227">
            <v>0</v>
          </cell>
          <cell r="BG4227" t="str">
            <v/>
          </cell>
          <cell r="BH4227" t="str">
            <v/>
          </cell>
          <cell r="BI4227">
            <v>12</v>
          </cell>
          <cell r="BJ4227" t="str">
            <v>0</v>
          </cell>
          <cell r="BK4227">
            <v>0</v>
          </cell>
          <cell r="BL4227">
            <v>0</v>
          </cell>
          <cell r="BM4227"/>
          <cell r="BN4227"/>
          <cell r="BO4227"/>
          <cell r="BP4227"/>
          <cell r="BR4227" t="str">
            <v>NOVO</v>
          </cell>
          <cell r="BT4227" t="str">
            <v>TAMPO CRISTAL</v>
          </cell>
          <cell r="BU4227" t="str">
            <v>TAMPO CRISTAL (10MM)</v>
          </cell>
        </row>
        <row r="4228">
          <cell r="H4228">
            <v>1</v>
          </cell>
          <cell r="O4228">
            <v>240101</v>
          </cell>
          <cell r="P4228"/>
          <cell r="Q4228" t="str">
            <v>EST TAMPO CRISTAL LAPIDADO (12MM) INCOLOR RETILINEO</v>
          </cell>
          <cell r="R4228"/>
          <cell r="S4228"/>
          <cell r="T4228"/>
          <cell r="U4228">
            <v>2.8</v>
          </cell>
          <cell r="V4228">
            <v>1.2</v>
          </cell>
          <cell r="W4228">
            <v>0.01</v>
          </cell>
          <cell r="X4228">
            <v>0</v>
          </cell>
          <cell r="Y4228" t="str">
            <v>EST TAMPO CRISTAL LAPIDADO (12MM) INCOLOR RETILINEO - 2,8x1,2x0,01H</v>
          </cell>
          <cell r="Z4228">
            <v>12922.089599999999</v>
          </cell>
          <cell r="AA4228">
            <v>0.4</v>
          </cell>
          <cell r="AB4228">
            <v>7753.2537599999996</v>
          </cell>
          <cell r="AC4228"/>
          <cell r="AD4228"/>
          <cell r="AE4228"/>
          <cell r="AF4228">
            <v>12922.089599999999</v>
          </cell>
          <cell r="AG4228">
            <v>12922.089599999999</v>
          </cell>
          <cell r="AH4228">
            <v>0</v>
          </cell>
          <cell r="AI4228">
            <v>12922.089599999999</v>
          </cell>
          <cell r="AJ4228" t="str">
            <v>REF: 318834</v>
          </cell>
          <cell r="AK4228"/>
          <cell r="AL4228">
            <v>318834</v>
          </cell>
          <cell r="AM4228" t="str">
            <v>TAMPO CRISTAL LAPIDADO (12MM) INCOLOR (RETILINEO)</v>
          </cell>
          <cell r="AN4228"/>
          <cell r="AO4228">
            <v>0</v>
          </cell>
          <cell r="AP4228">
            <v>0</v>
          </cell>
          <cell r="AQ4228">
            <v>0</v>
          </cell>
          <cell r="AR4228">
            <v>0</v>
          </cell>
          <cell r="AS4228" t="str">
            <v>TAMPO CRISTAL LAPIDADO (12MM) INCOLOR (RETILINEO) - Ø0x0H</v>
          </cell>
          <cell r="AT4228">
            <v>12922.089599999999</v>
          </cell>
          <cell r="AU4228">
            <v>12922.089599999999</v>
          </cell>
          <cell r="AV4228">
            <v>3845.86</v>
          </cell>
          <cell r="AW4228">
            <v>9076.2295999999988</v>
          </cell>
          <cell r="AX4228">
            <v>12922.07</v>
          </cell>
          <cell r="AY4228">
            <v>1.9599999999627471E-2</v>
          </cell>
          <cell r="AZ4228">
            <v>318834</v>
          </cell>
          <cell r="BA4228" t="str">
            <v>TAMPO CRISTAL LAPIDADO (12MM) INCOLOR (RETILINEO)</v>
          </cell>
          <cell r="BB4228"/>
          <cell r="BC4228">
            <v>3.36</v>
          </cell>
          <cell r="BD4228"/>
          <cell r="BE4228">
            <v>3845.86</v>
          </cell>
          <cell r="BF4228">
            <v>0</v>
          </cell>
          <cell r="BG4228">
            <v>-3845.86</v>
          </cell>
          <cell r="BH4228" t="str">
            <v/>
          </cell>
          <cell r="BI4228">
            <v>12</v>
          </cell>
          <cell r="BJ4228">
            <v>12922.089599999999</v>
          </cell>
          <cell r="BK4228">
            <v>0</v>
          </cell>
          <cell r="BL4228">
            <v>0</v>
          </cell>
          <cell r="BM4228"/>
          <cell r="BN4228"/>
          <cell r="BO4228"/>
          <cell r="BP4228"/>
          <cell r="BR4228" t="str">
            <v>NOVO</v>
          </cell>
          <cell r="BT4228" t="str">
            <v>TAMPO CRISTAL</v>
          </cell>
          <cell r="BU4228" t="str">
            <v>TAMPO CRISTAL (12MM)</v>
          </cell>
        </row>
        <row r="4229">
          <cell r="H4229">
            <v>1</v>
          </cell>
          <cell r="O4229">
            <v>166407</v>
          </cell>
          <cell r="P4229" t="str">
            <v>2015/044-0003-01</v>
          </cell>
          <cell r="Q4229" t="str">
            <v>EST TAMPO CRISTAL LAPIDADO (12MM) INCOLOR CTO MOEDA</v>
          </cell>
          <cell r="R4229"/>
          <cell r="S4229"/>
          <cell r="T4229"/>
          <cell r="U4229">
            <v>1.7</v>
          </cell>
          <cell r="V4229">
            <v>1.1000000000000001</v>
          </cell>
          <cell r="W4229">
            <v>0.01</v>
          </cell>
          <cell r="X4229">
            <v>0</v>
          </cell>
          <cell r="Y4229" t="str">
            <v>EST TAMPO CRISTAL LAPIDADO (12MM) INCOLOR CTO MOEDA - 1,7x1,1x0,01H</v>
          </cell>
          <cell r="Z4229">
            <v>7191.7582000000002</v>
          </cell>
          <cell r="AA4229">
            <v>0.4</v>
          </cell>
          <cell r="AB4229">
            <v>4315.0549200000005</v>
          </cell>
          <cell r="AC4229"/>
          <cell r="AD4229"/>
          <cell r="AE4229"/>
          <cell r="AF4229">
            <v>7191.7582000000002</v>
          </cell>
          <cell r="AG4229">
            <v>7191.7582000000002</v>
          </cell>
          <cell r="AH4229">
            <v>0</v>
          </cell>
          <cell r="AI4229">
            <v>7191.7582000000002</v>
          </cell>
          <cell r="AJ4229" t="str">
            <v>REF: 318834</v>
          </cell>
          <cell r="AK4229"/>
          <cell r="AL4229">
            <v>318834</v>
          </cell>
          <cell r="AM4229" t="str">
            <v>TAMPO CRISTAL LAPIDADO (12MM) INCOLOR (RETILINEO)</v>
          </cell>
          <cell r="AN4229"/>
          <cell r="AO4229">
            <v>0</v>
          </cell>
          <cell r="AP4229">
            <v>0</v>
          </cell>
          <cell r="AQ4229">
            <v>0</v>
          </cell>
          <cell r="AR4229">
            <v>0</v>
          </cell>
          <cell r="AS4229" t="str">
            <v>TAMPO CRISTAL LAPIDADO (12MM) INCOLOR (RETILINEO) - Ø0x0H</v>
          </cell>
          <cell r="AT4229">
            <v>7191.7582000000002</v>
          </cell>
          <cell r="AU4229">
            <v>7191.7582000000002</v>
          </cell>
          <cell r="AV4229">
            <v>3845.86</v>
          </cell>
          <cell r="AW4229">
            <v>3345.8982000000001</v>
          </cell>
          <cell r="AX4229">
            <v>7191.74</v>
          </cell>
          <cell r="AY4229">
            <v>1.8200000000433647E-2</v>
          </cell>
          <cell r="AZ4229">
            <v>318834</v>
          </cell>
          <cell r="BA4229" t="str">
            <v>TAMPO CRISTAL LAPIDADO (12MM) INCOLOR (RETILINEO)</v>
          </cell>
          <cell r="BB4229"/>
          <cell r="BC4229">
            <v>1.87</v>
          </cell>
          <cell r="BD4229"/>
          <cell r="BE4229">
            <v>3845.86</v>
          </cell>
          <cell r="BF4229">
            <v>0</v>
          </cell>
          <cell r="BG4229">
            <v>-3845.86</v>
          </cell>
          <cell r="BH4229" t="str">
            <v/>
          </cell>
          <cell r="BI4229">
            <v>12</v>
          </cell>
          <cell r="BJ4229">
            <v>7191.7582000000002</v>
          </cell>
          <cell r="BK4229">
            <v>0</v>
          </cell>
          <cell r="BL4229">
            <v>0</v>
          </cell>
          <cell r="BM4229"/>
          <cell r="BN4229"/>
          <cell r="BO4229"/>
          <cell r="BP4229"/>
          <cell r="BR4229" t="str">
            <v>NOVO</v>
          </cell>
          <cell r="BT4229" t="str">
            <v>TAMPO CRISTAL</v>
          </cell>
          <cell r="BU4229" t="str">
            <v>TAMPO CRISTAL (12MM)</v>
          </cell>
        </row>
        <row r="4230">
          <cell r="H4230">
            <v>1</v>
          </cell>
          <cell r="O4230">
            <v>89154</v>
          </cell>
          <cell r="P4230"/>
          <cell r="Q4230" t="str">
            <v>EST TAMPO CRISTAL LAPIDADO (12MM) INCOLOR (CIRCULAR)</v>
          </cell>
          <cell r="R4230"/>
          <cell r="S4230"/>
          <cell r="T4230"/>
          <cell r="U4230">
            <v>1.5</v>
          </cell>
          <cell r="V4230">
            <v>0</v>
          </cell>
          <cell r="W4230">
            <v>0.01</v>
          </cell>
          <cell r="X4230">
            <v>1.5</v>
          </cell>
          <cell r="Y4230" t="str">
            <v>EST TAMPO CRISTAL LAPIDADO (12MM) INCOLOR (CIRCULAR) - Ø1,5x0,01H</v>
          </cell>
          <cell r="Z4230">
            <v>9728.7199999999993</v>
          </cell>
          <cell r="AA4230">
            <v>0.5</v>
          </cell>
          <cell r="AB4230">
            <v>4864.3599999999997</v>
          </cell>
          <cell r="AC4230"/>
          <cell r="AD4230"/>
          <cell r="AE4230"/>
          <cell r="AF4230">
            <v>9728.7199999999993</v>
          </cell>
          <cell r="AG4230">
            <v>9728.7199999999993</v>
          </cell>
          <cell r="AH4230">
            <v>0</v>
          </cell>
          <cell r="AI4230">
            <v>9728.7199999999993</v>
          </cell>
          <cell r="AJ4230" t="str">
            <v>REF: 89154</v>
          </cell>
          <cell r="AK4230" t="str">
            <v>PRODUTO FORA DE LINHA</v>
          </cell>
          <cell r="AL4230">
            <v>89154</v>
          </cell>
          <cell r="AM4230" t="str">
            <v>EST TAMPO CRISTAL LAPIDADO (12MM) INCOLOR (CIRCULAR)</v>
          </cell>
          <cell r="AN4230"/>
          <cell r="AO4230">
            <v>1.5</v>
          </cell>
          <cell r="AP4230">
            <v>0</v>
          </cell>
          <cell r="AQ4230">
            <v>0.01</v>
          </cell>
          <cell r="AR4230">
            <v>1.5</v>
          </cell>
          <cell r="AS4230" t="str">
            <v>EST TAMPO CRISTAL LAPIDADO (12MM) INCOLOR (CIRCULAR) - Ø1,5x0,01H</v>
          </cell>
          <cell r="AT4230">
            <v>9728.7199999999993</v>
          </cell>
          <cell r="AU4230">
            <v>9728.7199999999993</v>
          </cell>
          <cell r="AV4230">
            <v>9728.7199999999993</v>
          </cell>
          <cell r="AW4230">
            <v>0</v>
          </cell>
          <cell r="AX4230">
            <v>9728.7199999999993</v>
          </cell>
          <cell r="AY4230">
            <v>0</v>
          </cell>
          <cell r="AZ4230"/>
          <cell r="BA4230" t="str">
            <v/>
          </cell>
          <cell r="BB4230"/>
          <cell r="BC4230"/>
          <cell r="BD4230"/>
          <cell r="BE4230" t="str">
            <v/>
          </cell>
          <cell r="BF4230">
            <v>0</v>
          </cell>
          <cell r="BG4230" t="str">
            <v/>
          </cell>
          <cell r="BH4230" t="str">
            <v/>
          </cell>
          <cell r="BI4230">
            <v>12</v>
          </cell>
          <cell r="BJ4230" t="str">
            <v>0</v>
          </cell>
          <cell r="BK4230">
            <v>0</v>
          </cell>
          <cell r="BL4230">
            <v>0</v>
          </cell>
          <cell r="BM4230"/>
          <cell r="BN4230"/>
          <cell r="BO4230"/>
          <cell r="BP4230"/>
          <cell r="BR4230" t="str">
            <v>NOVO</v>
          </cell>
          <cell r="BT4230" t="str">
            <v>TAMPO CRISTAL</v>
          </cell>
          <cell r="BU4230" t="str">
            <v>TAMPO CRISTAL (12MM)</v>
          </cell>
        </row>
        <row r="4231">
          <cell r="H4231">
            <v>1</v>
          </cell>
          <cell r="O4231">
            <v>388618</v>
          </cell>
          <cell r="P4231" t="str">
            <v>2024/172-0006-01</v>
          </cell>
          <cell r="Q4231" t="str">
            <v>EST TAMPO CRISTAL LAPIDADO (15MM) INCOLOR CANTO MOEDA</v>
          </cell>
          <cell r="R4231"/>
          <cell r="S4231"/>
          <cell r="T4231"/>
          <cell r="U4231">
            <v>2</v>
          </cell>
          <cell r="V4231">
            <v>0.7</v>
          </cell>
          <cell r="W4231">
            <v>0.01</v>
          </cell>
          <cell r="X4231">
            <v>0</v>
          </cell>
          <cell r="Y4231" t="str">
            <v>EST TAMPO CRISTAL LAPIDADO (15MM) INCOLOR CANTO MOEDA - 2x0,7x0,01H</v>
          </cell>
          <cell r="Z4231">
            <v>8073.253999999999</v>
          </cell>
          <cell r="AA4231">
            <v>0.4</v>
          </cell>
          <cell r="AB4231">
            <v>4843.9523999999992</v>
          </cell>
          <cell r="AC4231"/>
          <cell r="AD4231"/>
          <cell r="AE4231"/>
          <cell r="AF4231">
            <v>8073.253999999999</v>
          </cell>
          <cell r="AG4231">
            <v>8073.253999999999</v>
          </cell>
          <cell r="AH4231">
            <v>0</v>
          </cell>
          <cell r="AI4231">
            <v>8073.253999999999</v>
          </cell>
          <cell r="AJ4231" t="str">
            <v>REF: 318837</v>
          </cell>
          <cell r="AK4231"/>
          <cell r="AL4231">
            <v>318837</v>
          </cell>
          <cell r="AM4231" t="str">
            <v>TAMPO CRISTAL LAPIDADO (15MM) INCOLOR (RETILINEO)</v>
          </cell>
          <cell r="AN4231"/>
          <cell r="AO4231">
            <v>0</v>
          </cell>
          <cell r="AP4231">
            <v>0</v>
          </cell>
          <cell r="AQ4231">
            <v>0</v>
          </cell>
          <cell r="AR4231">
            <v>0</v>
          </cell>
          <cell r="AS4231" t="str">
            <v>TAMPO CRISTAL LAPIDADO (15MM) INCOLOR (RETILINEO) - Ø0x0H</v>
          </cell>
          <cell r="AT4231">
            <v>8073.253999999999</v>
          </cell>
          <cell r="AU4231">
            <v>8073.253999999999</v>
          </cell>
          <cell r="AV4231">
            <v>5766.61</v>
          </cell>
          <cell r="AW4231">
            <v>2306.6439999999993</v>
          </cell>
          <cell r="AX4231">
            <v>8073.28</v>
          </cell>
          <cell r="AY4231">
            <v>-2.6000000000749424E-2</v>
          </cell>
          <cell r="AZ4231">
            <v>318837</v>
          </cell>
          <cell r="BA4231" t="str">
            <v>TAMPO CRISTAL LAPIDADO (15MM) INCOLOR (RETILINEO)</v>
          </cell>
          <cell r="BB4231"/>
          <cell r="BC4231">
            <v>1.4</v>
          </cell>
          <cell r="BD4231"/>
          <cell r="BE4231">
            <v>5766.61</v>
          </cell>
          <cell r="BF4231">
            <v>0</v>
          </cell>
          <cell r="BG4231">
            <v>-5766.61</v>
          </cell>
          <cell r="BH4231" t="str">
            <v/>
          </cell>
          <cell r="BI4231">
            <v>12</v>
          </cell>
          <cell r="BJ4231">
            <v>8073.253999999999</v>
          </cell>
          <cell r="BK4231">
            <v>0</v>
          </cell>
          <cell r="BL4231">
            <v>0</v>
          </cell>
          <cell r="BM4231"/>
          <cell r="BN4231"/>
          <cell r="BO4231"/>
          <cell r="BP4231"/>
          <cell r="BR4231" t="str">
            <v>NOVO</v>
          </cell>
          <cell r="BT4231" t="str">
            <v>TAMPO CRISTAL</v>
          </cell>
          <cell r="BU4231" t="str">
            <v>TAMPO CRISTAL (15MM)</v>
          </cell>
        </row>
        <row r="4232">
          <cell r="H4232">
            <v>1</v>
          </cell>
          <cell r="O4232">
            <v>222971</v>
          </cell>
          <cell r="P4232" t="str">
            <v>2018/127-0031-01</v>
          </cell>
          <cell r="Q4232" t="str">
            <v>EST TAMPO CRISTAL LAPIDADO (15MM) INCOLOR CTO MOEDA</v>
          </cell>
          <cell r="R4232"/>
          <cell r="S4232"/>
          <cell r="T4232"/>
          <cell r="U4232">
            <v>1.5</v>
          </cell>
          <cell r="V4232">
            <v>0.7</v>
          </cell>
          <cell r="W4232">
            <v>0.01</v>
          </cell>
          <cell r="X4232">
            <v>0</v>
          </cell>
          <cell r="Y4232" t="str">
            <v>EST TAMPO CRISTAL LAPIDADO (15MM) INCOLOR CTO MOEDA - 1,5x0,7x0,01H</v>
          </cell>
          <cell r="Z4232">
            <v>5766.61</v>
          </cell>
          <cell r="AA4232">
            <v>0.4</v>
          </cell>
          <cell r="AB4232">
            <v>3459.9659999999999</v>
          </cell>
          <cell r="AC4232"/>
          <cell r="AD4232"/>
          <cell r="AE4232"/>
          <cell r="AF4232">
            <v>5766.61</v>
          </cell>
          <cell r="AG4232">
            <v>5766.61</v>
          </cell>
          <cell r="AH4232">
            <v>0</v>
          </cell>
          <cell r="AI4232">
            <v>5766.61</v>
          </cell>
          <cell r="AJ4232" t="str">
            <v>REF: 318837</v>
          </cell>
          <cell r="AK4232"/>
          <cell r="AL4232">
            <v>318837</v>
          </cell>
          <cell r="AM4232" t="str">
            <v>TAMPO CRISTAL LAPIDADO (15MM) INCOLOR (RETILINEO)</v>
          </cell>
          <cell r="AN4232"/>
          <cell r="AO4232">
            <v>0</v>
          </cell>
          <cell r="AP4232">
            <v>0</v>
          </cell>
          <cell r="AQ4232">
            <v>0</v>
          </cell>
          <cell r="AR4232">
            <v>0</v>
          </cell>
          <cell r="AS4232" t="str">
            <v>TAMPO CRISTAL LAPIDADO (15MM) INCOLOR (RETILINEO) - Ø0x0H</v>
          </cell>
          <cell r="AT4232">
            <v>5766.61</v>
          </cell>
          <cell r="AU4232">
            <v>5766.61</v>
          </cell>
          <cell r="AV4232">
            <v>5766.61</v>
          </cell>
          <cell r="AW4232">
            <v>0</v>
          </cell>
          <cell r="AX4232">
            <v>5593.59</v>
          </cell>
          <cell r="AY4232">
            <v>173.01999999999953</v>
          </cell>
          <cell r="AZ4232">
            <v>318837</v>
          </cell>
          <cell r="BA4232" t="str">
            <v>TAMPO CRISTAL LAPIDADO (15MM) INCOLOR (RETILINEO)</v>
          </cell>
          <cell r="BB4232"/>
          <cell r="BC4232">
            <v>1</v>
          </cell>
          <cell r="BD4232"/>
          <cell r="BE4232">
            <v>5766.61</v>
          </cell>
          <cell r="BF4232">
            <v>0</v>
          </cell>
          <cell r="BG4232">
            <v>-5766.61</v>
          </cell>
          <cell r="BH4232" t="str">
            <v/>
          </cell>
          <cell r="BI4232">
            <v>12</v>
          </cell>
          <cell r="BJ4232">
            <v>5766.61</v>
          </cell>
          <cell r="BK4232">
            <v>0</v>
          </cell>
          <cell r="BL4232">
            <v>0</v>
          </cell>
          <cell r="BM4232"/>
          <cell r="BN4232"/>
          <cell r="BO4232"/>
          <cell r="BP4232"/>
          <cell r="BR4232" t="str">
            <v>NOVO</v>
          </cell>
          <cell r="BT4232" t="str">
            <v>TAMPO CRISTAL</v>
          </cell>
          <cell r="BU4232" t="str">
            <v>TAMPO CRISTAL (15MM)</v>
          </cell>
        </row>
        <row r="4233">
          <cell r="H4233">
            <v>1</v>
          </cell>
          <cell r="O4233">
            <v>219524</v>
          </cell>
          <cell r="P4233" t="str">
            <v>2018/213-0087-01</v>
          </cell>
          <cell r="Q4233" t="str">
            <v>EST TAMPO CRISTAL LAPIDADO (15MM) INCOLOR CANTO TICK</v>
          </cell>
          <cell r="R4233"/>
          <cell r="S4233"/>
          <cell r="T4233"/>
          <cell r="U4233">
            <v>1.8</v>
          </cell>
          <cell r="V4233">
            <v>0.7</v>
          </cell>
          <cell r="W4233">
            <v>0.01</v>
          </cell>
          <cell r="X4233">
            <v>0</v>
          </cell>
          <cell r="Y4233" t="str">
            <v>EST TAMPO CRISTAL LAPIDADO (15MM) INCOLOR CANTO TICK - 1,8x0,7x0,01H</v>
          </cell>
          <cell r="Z4233">
            <v>7265.9285999999993</v>
          </cell>
          <cell r="AA4233">
            <v>0.4</v>
          </cell>
          <cell r="AB4233">
            <v>4359.5571599999994</v>
          </cell>
          <cell r="AC4233"/>
          <cell r="AD4233"/>
          <cell r="AE4233"/>
          <cell r="AF4233">
            <v>7265.9285999999993</v>
          </cell>
          <cell r="AG4233">
            <v>7265.9285999999993</v>
          </cell>
          <cell r="AH4233">
            <v>0</v>
          </cell>
          <cell r="AI4233">
            <v>7265.9285999999993</v>
          </cell>
          <cell r="AJ4233" t="str">
            <v>REF: 318837</v>
          </cell>
          <cell r="AK4233"/>
          <cell r="AL4233">
            <v>318837</v>
          </cell>
          <cell r="AM4233" t="str">
            <v>TAMPO CRISTAL LAPIDADO (15MM) INCOLOR (RETILINEO)</v>
          </cell>
          <cell r="AN4233"/>
          <cell r="AO4233">
            <v>0</v>
          </cell>
          <cell r="AP4233">
            <v>0</v>
          </cell>
          <cell r="AQ4233">
            <v>0</v>
          </cell>
          <cell r="AR4233">
            <v>0</v>
          </cell>
          <cell r="AS4233" t="str">
            <v>TAMPO CRISTAL LAPIDADO (15MM) INCOLOR (RETILINEO) - Ø0x0H</v>
          </cell>
          <cell r="AT4233">
            <v>7265.9285999999993</v>
          </cell>
          <cell r="AU4233">
            <v>7265.9285999999993</v>
          </cell>
          <cell r="AV4233">
            <v>5766.61</v>
          </cell>
          <cell r="AW4233">
            <v>1499.3185999999996</v>
          </cell>
          <cell r="AX4233">
            <v>7265.93</v>
          </cell>
          <cell r="AY4233">
            <v>-1.4000000010128133E-3</v>
          </cell>
          <cell r="AZ4233">
            <v>318837</v>
          </cell>
          <cell r="BA4233" t="str">
            <v>TAMPO CRISTAL LAPIDADO (15MM) INCOLOR (RETILINEO)</v>
          </cell>
          <cell r="BB4233"/>
          <cell r="BC4233">
            <v>1.26</v>
          </cell>
          <cell r="BD4233"/>
          <cell r="BE4233">
            <v>5766.61</v>
          </cell>
          <cell r="BF4233">
            <v>0</v>
          </cell>
          <cell r="BG4233">
            <v>-5766.61</v>
          </cell>
          <cell r="BH4233" t="str">
            <v/>
          </cell>
          <cell r="BI4233">
            <v>12</v>
          </cell>
          <cell r="BJ4233">
            <v>7265.9285999999993</v>
          </cell>
          <cell r="BK4233">
            <v>0</v>
          </cell>
          <cell r="BL4233">
            <v>0</v>
          </cell>
          <cell r="BM4233"/>
          <cell r="BN4233"/>
          <cell r="BO4233"/>
          <cell r="BP4233"/>
          <cell r="BR4233" t="str">
            <v>NOVO</v>
          </cell>
          <cell r="BT4233" t="str">
            <v>TAMPO CRISTAL</v>
          </cell>
          <cell r="BU4233" t="str">
            <v>TAMPO CRISTAL (15MM)</v>
          </cell>
        </row>
        <row r="4234">
          <cell r="H4234">
            <v>1</v>
          </cell>
          <cell r="O4234">
            <v>157054</v>
          </cell>
          <cell r="P4234"/>
          <cell r="Q4234" t="str">
            <v>EST TAMPO CRISTAL LAPIDADO (15MM) INCOLOR (CIRCULAR)</v>
          </cell>
          <cell r="R4234"/>
          <cell r="S4234"/>
          <cell r="T4234"/>
          <cell r="U4234">
            <v>1.3</v>
          </cell>
          <cell r="V4234">
            <v>0</v>
          </cell>
          <cell r="W4234">
            <v>0.01</v>
          </cell>
          <cell r="X4234">
            <v>1.3</v>
          </cell>
          <cell r="Y4234" t="str">
            <v>EST TAMPO CRISTAL LAPIDADO (15MM) INCOLOR (CIRCULAR) - Ø1,3x0,01H</v>
          </cell>
          <cell r="Z4234">
            <v>11118.915599999998</v>
          </cell>
          <cell r="AA4234">
            <v>0.4</v>
          </cell>
          <cell r="AB4234">
            <v>6671.3493599999993</v>
          </cell>
          <cell r="AC4234"/>
          <cell r="AD4234"/>
          <cell r="AE4234"/>
          <cell r="AF4234">
            <v>11118.915599999998</v>
          </cell>
          <cell r="AG4234">
            <v>11118.915599999998</v>
          </cell>
          <cell r="AH4234">
            <v>0</v>
          </cell>
          <cell r="AI4234">
            <v>11118.915599999998</v>
          </cell>
          <cell r="AJ4234" t="str">
            <v>REF: 318838</v>
          </cell>
          <cell r="AK4234"/>
          <cell r="AL4234">
            <v>318838</v>
          </cell>
          <cell r="AM4234" t="str">
            <v>TAMPO CRISTAL LAPIDADO (15MM) INCOLOR (REDONDO)</v>
          </cell>
          <cell r="AN4234"/>
          <cell r="AO4234">
            <v>0</v>
          </cell>
          <cell r="AP4234">
            <v>0</v>
          </cell>
          <cell r="AQ4234">
            <v>0</v>
          </cell>
          <cell r="AR4234">
            <v>0</v>
          </cell>
          <cell r="AS4234" t="str">
            <v>TAMPO CRISTAL LAPIDADO (15MM) INCOLOR (REDONDO) - Ø0x0H</v>
          </cell>
          <cell r="AT4234">
            <v>11118.915599999998</v>
          </cell>
          <cell r="AU4234">
            <v>11118.915599999998</v>
          </cell>
          <cell r="AV4234">
            <v>6579.24</v>
          </cell>
          <cell r="AW4234">
            <v>4539.6755999999987</v>
          </cell>
          <cell r="AX4234">
            <v>11118.91</v>
          </cell>
          <cell r="AY4234">
            <v>5.599999998594285E-3</v>
          </cell>
          <cell r="AZ4234">
            <v>318838</v>
          </cell>
          <cell r="BA4234" t="str">
            <v>TAMPO CRISTAL LAPIDADO (15MM) INCOLOR (REDONDO)</v>
          </cell>
          <cell r="BB4234"/>
          <cell r="BC4234">
            <v>1.69</v>
          </cell>
          <cell r="BD4234"/>
          <cell r="BE4234">
            <v>6579.24</v>
          </cell>
          <cell r="BF4234">
            <v>0</v>
          </cell>
          <cell r="BG4234">
            <v>-6579.24</v>
          </cell>
          <cell r="BH4234" t="str">
            <v/>
          </cell>
          <cell r="BI4234">
            <v>12</v>
          </cell>
          <cell r="BJ4234">
            <v>11118.915599999998</v>
          </cell>
          <cell r="BK4234">
            <v>0</v>
          </cell>
          <cell r="BL4234">
            <v>0</v>
          </cell>
          <cell r="BM4234"/>
          <cell r="BN4234"/>
          <cell r="BO4234"/>
          <cell r="BP4234"/>
          <cell r="BR4234" t="str">
            <v>NOVO</v>
          </cell>
          <cell r="BT4234" t="str">
            <v>TAMPO CRISTAL</v>
          </cell>
          <cell r="BU4234" t="str">
            <v>TAMPO CRISTAL (15MM)</v>
          </cell>
        </row>
        <row r="4235">
          <cell r="H4235">
            <v>1</v>
          </cell>
          <cell r="O4235">
            <v>151679</v>
          </cell>
          <cell r="P4235" t="str">
            <v>2014/197-0093-01</v>
          </cell>
          <cell r="Q4235" t="str">
            <v>EST TAMPO CRISTAL LAPIDADO 20° (15MM) INCOLOR CTO RETO</v>
          </cell>
          <cell r="R4235"/>
          <cell r="S4235"/>
          <cell r="T4235"/>
          <cell r="U4235">
            <v>1.5</v>
          </cell>
          <cell r="V4235">
            <v>1.5</v>
          </cell>
          <cell r="W4235">
            <v>0.01</v>
          </cell>
          <cell r="X4235">
            <v>0</v>
          </cell>
          <cell r="Y4235" t="str">
            <v>EST TAMPO CRISTAL LAPIDADO 20° (15MM) INCOLOR CTO RETO - 1,5x1,5x0,01H</v>
          </cell>
          <cell r="Z4235">
            <v>12974.872499999999</v>
          </cell>
          <cell r="AA4235">
            <v>0.4</v>
          </cell>
          <cell r="AB4235">
            <v>7784.923499999999</v>
          </cell>
          <cell r="AC4235"/>
          <cell r="AD4235"/>
          <cell r="AE4235"/>
          <cell r="AF4235">
            <v>12974.872499999999</v>
          </cell>
          <cell r="AG4235">
            <v>12974.872499999999</v>
          </cell>
          <cell r="AH4235">
            <v>0</v>
          </cell>
          <cell r="AI4235">
            <v>12974.872499999999</v>
          </cell>
          <cell r="AJ4235" t="str">
            <v>REF: 318837</v>
          </cell>
          <cell r="AK4235"/>
          <cell r="AL4235">
            <v>318837</v>
          </cell>
          <cell r="AM4235" t="str">
            <v>TAMPO CRISTAL LAPIDADO (15MM) INCOLOR (RETILINEO)</v>
          </cell>
          <cell r="AN4235"/>
          <cell r="AO4235">
            <v>0</v>
          </cell>
          <cell r="AP4235">
            <v>0</v>
          </cell>
          <cell r="AQ4235">
            <v>0</v>
          </cell>
          <cell r="AR4235">
            <v>0</v>
          </cell>
          <cell r="AS4235" t="str">
            <v>TAMPO CRISTAL LAPIDADO (15MM) INCOLOR (RETILINEO) - Ø0x0H</v>
          </cell>
          <cell r="AT4235">
            <v>12974.872499999999</v>
          </cell>
          <cell r="AU4235">
            <v>12974.872499999999</v>
          </cell>
          <cell r="AV4235">
            <v>5766.61</v>
          </cell>
          <cell r="AW4235">
            <v>7208.2624999999998</v>
          </cell>
          <cell r="AX4235">
            <v>12974.89</v>
          </cell>
          <cell r="AY4235">
            <v>-1.749999999992724E-2</v>
          </cell>
          <cell r="AZ4235">
            <v>318837</v>
          </cell>
          <cell r="BA4235" t="str">
            <v>TAMPO CRISTAL LAPIDADO (15MM) INCOLOR (RETILINEO)</v>
          </cell>
          <cell r="BB4235"/>
          <cell r="BC4235">
            <v>2.25</v>
          </cell>
          <cell r="BD4235"/>
          <cell r="BE4235">
            <v>5766.61</v>
          </cell>
          <cell r="BF4235">
            <v>0</v>
          </cell>
          <cell r="BG4235">
            <v>-5766.61</v>
          </cell>
          <cell r="BH4235" t="str">
            <v/>
          </cell>
          <cell r="BI4235">
            <v>12</v>
          </cell>
          <cell r="BJ4235">
            <v>12974.872499999999</v>
          </cell>
          <cell r="BK4235">
            <v>0</v>
          </cell>
          <cell r="BL4235">
            <v>0</v>
          </cell>
          <cell r="BM4235"/>
          <cell r="BN4235"/>
          <cell r="BO4235"/>
          <cell r="BP4235"/>
          <cell r="BR4235" t="str">
            <v>NOVO</v>
          </cell>
          <cell r="BT4235" t="str">
            <v>TAMPO CRISTAL</v>
          </cell>
          <cell r="BU4235" t="str">
            <v>TAMPO CRISTAL (15MM)</v>
          </cell>
        </row>
        <row r="4236">
          <cell r="H4236">
            <v>1</v>
          </cell>
          <cell r="O4236">
            <v>150094</v>
          </cell>
          <cell r="P4236" t="str">
            <v>2024/232-0006-01</v>
          </cell>
          <cell r="Q4236" t="str">
            <v>EST TAMPO CRISTAL LAPIDADO (15MM) INCOLOR CANTO TICK</v>
          </cell>
          <cell r="R4236"/>
          <cell r="S4236"/>
          <cell r="T4236"/>
          <cell r="U4236">
            <v>1.2</v>
          </cell>
          <cell r="V4236">
            <v>1.2</v>
          </cell>
          <cell r="W4236">
            <v>0.01</v>
          </cell>
          <cell r="X4236">
            <v>0</v>
          </cell>
          <cell r="Y4236" t="str">
            <v>EST TAMPO CRISTAL LAPIDADO (15MM) INCOLOR CANTO TICK - 1,2x1,2x0,01H</v>
          </cell>
          <cell r="Z4236">
            <v>8303.9183999999987</v>
          </cell>
          <cell r="AA4236">
            <v>0.4</v>
          </cell>
          <cell r="AB4236">
            <v>4982.3510399999996</v>
          </cell>
          <cell r="AC4236"/>
          <cell r="AD4236"/>
          <cell r="AE4236"/>
          <cell r="AF4236">
            <v>8303.9183999999987</v>
          </cell>
          <cell r="AG4236">
            <v>8303.9183999999987</v>
          </cell>
          <cell r="AH4236">
            <v>0</v>
          </cell>
          <cell r="AI4236">
            <v>8303.9183999999987</v>
          </cell>
          <cell r="AJ4236" t="str">
            <v>REF: 318837</v>
          </cell>
          <cell r="AK4236"/>
          <cell r="AL4236">
            <v>318837</v>
          </cell>
          <cell r="AM4236" t="str">
            <v>TAMPO CRISTAL LAPIDADO (15MM) INCOLOR (RETILINEO)</v>
          </cell>
          <cell r="AN4236"/>
          <cell r="AO4236">
            <v>0</v>
          </cell>
          <cell r="AP4236">
            <v>0</v>
          </cell>
          <cell r="AQ4236">
            <v>0</v>
          </cell>
          <cell r="AR4236">
            <v>0</v>
          </cell>
          <cell r="AS4236" t="str">
            <v>TAMPO CRISTAL LAPIDADO (15MM) INCOLOR (RETILINEO) - Ø0x0H</v>
          </cell>
          <cell r="AT4236">
            <v>8303.9183999999987</v>
          </cell>
          <cell r="AU4236">
            <v>8303.9183999999987</v>
          </cell>
          <cell r="AV4236">
            <v>5766.61</v>
          </cell>
          <cell r="AW4236">
            <v>2537.308399999999</v>
          </cell>
          <cell r="AX4236">
            <v>8303.91</v>
          </cell>
          <cell r="AY4236">
            <v>8.3999999988009222E-3</v>
          </cell>
          <cell r="AZ4236">
            <v>318837</v>
          </cell>
          <cell r="BA4236" t="str">
            <v>TAMPO CRISTAL LAPIDADO (15MM) INCOLOR (RETILINEO)</v>
          </cell>
          <cell r="BB4236"/>
          <cell r="BC4236">
            <v>1.44</v>
          </cell>
          <cell r="BD4236"/>
          <cell r="BE4236">
            <v>5766.61</v>
          </cell>
          <cell r="BF4236">
            <v>0</v>
          </cell>
          <cell r="BG4236">
            <v>-5766.61</v>
          </cell>
          <cell r="BH4236" t="str">
            <v/>
          </cell>
          <cell r="BI4236">
            <v>12</v>
          </cell>
          <cell r="BJ4236">
            <v>8303.9183999999987</v>
          </cell>
          <cell r="BK4236">
            <v>0</v>
          </cell>
          <cell r="BL4236">
            <v>0</v>
          </cell>
          <cell r="BM4236"/>
          <cell r="BN4236"/>
          <cell r="BO4236"/>
          <cell r="BP4236"/>
          <cell r="BR4236" t="str">
            <v>NOVO</v>
          </cell>
          <cell r="BT4236" t="str">
            <v>TAMPO CRISTAL</v>
          </cell>
          <cell r="BU4236" t="str">
            <v>TAMPO CRISTAL (15MM)</v>
          </cell>
        </row>
        <row r="4237">
          <cell r="H4237">
            <v>1</v>
          </cell>
          <cell r="O4237">
            <v>144480</v>
          </cell>
          <cell r="P4237"/>
          <cell r="Q4237" t="str">
            <v>EST TAMPO CRISTAL LAPIDADO (15MM) INCOLOR CANTO TICK</v>
          </cell>
          <cell r="R4237"/>
          <cell r="S4237"/>
          <cell r="T4237"/>
          <cell r="U4237">
            <v>1.4</v>
          </cell>
          <cell r="V4237">
            <v>1.4</v>
          </cell>
          <cell r="W4237">
            <v>0.01</v>
          </cell>
          <cell r="X4237">
            <v>0</v>
          </cell>
          <cell r="Y4237" t="str">
            <v>EST TAMPO CRISTAL LAPIDADO (15MM) INCOLOR CANTO TICK - 1,4x1,4x0,01H</v>
          </cell>
          <cell r="Z4237">
            <v>11302.5556</v>
          </cell>
          <cell r="AA4237">
            <v>0.4</v>
          </cell>
          <cell r="AB4237">
            <v>6781.5333599999994</v>
          </cell>
          <cell r="AC4237"/>
          <cell r="AD4237"/>
          <cell r="AE4237"/>
          <cell r="AF4237">
            <v>11302.5556</v>
          </cell>
          <cell r="AG4237">
            <v>11302.5556</v>
          </cell>
          <cell r="AH4237">
            <v>0</v>
          </cell>
          <cell r="AI4237">
            <v>11302.5556</v>
          </cell>
          <cell r="AJ4237" t="str">
            <v>REF: 318837</v>
          </cell>
          <cell r="AK4237"/>
          <cell r="AL4237">
            <v>318837</v>
          </cell>
          <cell r="AM4237" t="str">
            <v>TAMPO CRISTAL LAPIDADO (15MM) INCOLOR (RETILINEO)</v>
          </cell>
          <cell r="AN4237"/>
          <cell r="AO4237">
            <v>0</v>
          </cell>
          <cell r="AP4237">
            <v>0</v>
          </cell>
          <cell r="AQ4237">
            <v>0</v>
          </cell>
          <cell r="AR4237">
            <v>0</v>
          </cell>
          <cell r="AS4237" t="str">
            <v>TAMPO CRISTAL LAPIDADO (15MM) INCOLOR (RETILINEO) - Ø0x0H</v>
          </cell>
          <cell r="AT4237">
            <v>11302.5556</v>
          </cell>
          <cell r="AU4237">
            <v>11302.5556</v>
          </cell>
          <cell r="AV4237">
            <v>5766.61</v>
          </cell>
          <cell r="AW4237">
            <v>5535.9456</v>
          </cell>
          <cell r="AX4237">
            <v>11302.55</v>
          </cell>
          <cell r="AY4237">
            <v>5.6000000004132744E-3</v>
          </cell>
          <cell r="AZ4237">
            <v>318837</v>
          </cell>
          <cell r="BA4237" t="str">
            <v>TAMPO CRISTAL LAPIDADO (15MM) INCOLOR (RETILINEO)</v>
          </cell>
          <cell r="BB4237"/>
          <cell r="BC4237">
            <v>1.96</v>
          </cell>
          <cell r="BD4237"/>
          <cell r="BE4237">
            <v>5766.61</v>
          </cell>
          <cell r="BF4237">
            <v>0</v>
          </cell>
          <cell r="BG4237">
            <v>-5766.61</v>
          </cell>
          <cell r="BH4237" t="str">
            <v/>
          </cell>
          <cell r="BI4237">
            <v>12</v>
          </cell>
          <cell r="BJ4237">
            <v>11302.5556</v>
          </cell>
          <cell r="BK4237">
            <v>0</v>
          </cell>
          <cell r="BL4237">
            <v>0</v>
          </cell>
          <cell r="BM4237"/>
          <cell r="BN4237"/>
          <cell r="BO4237"/>
          <cell r="BP4237"/>
          <cell r="BR4237" t="str">
            <v>NOVO</v>
          </cell>
          <cell r="BT4237" t="str">
            <v>TAMPO CRISTAL</v>
          </cell>
          <cell r="BU4237" t="str">
            <v>TAMPO CRISTAL (15MM)</v>
          </cell>
        </row>
        <row r="4238">
          <cell r="H4238">
            <v>1</v>
          </cell>
          <cell r="O4238">
            <v>141358</v>
          </cell>
          <cell r="P4238" t="str">
            <v>2013/297-0037-01</v>
          </cell>
          <cell r="Q4238" t="str">
            <v>EST TAMPO CRISTAL LAPIDADO (15MM) INCOLOR (CIRCULAR)</v>
          </cell>
          <cell r="R4238"/>
          <cell r="S4238"/>
          <cell r="T4238"/>
          <cell r="U4238">
            <v>1.8</v>
          </cell>
          <cell r="V4238">
            <v>0</v>
          </cell>
          <cell r="W4238">
            <v>0.01</v>
          </cell>
          <cell r="X4238">
            <v>1.8</v>
          </cell>
          <cell r="Y4238" t="str">
            <v>EST TAMPO CRISTAL LAPIDADO (15MM) INCOLOR (CIRCULAR) - Ø1,8x0,01H</v>
          </cell>
          <cell r="Z4238">
            <v>21316.7376</v>
          </cell>
          <cell r="AA4238">
            <v>0.4</v>
          </cell>
          <cell r="AB4238">
            <v>12790.04256</v>
          </cell>
          <cell r="AC4238"/>
          <cell r="AD4238"/>
          <cell r="AE4238"/>
          <cell r="AF4238">
            <v>21316.7376</v>
          </cell>
          <cell r="AG4238">
            <v>21316.7376</v>
          </cell>
          <cell r="AH4238">
            <v>0</v>
          </cell>
          <cell r="AI4238">
            <v>21316.7376</v>
          </cell>
          <cell r="AJ4238" t="str">
            <v>REF: 318838</v>
          </cell>
          <cell r="AK4238"/>
          <cell r="AL4238">
            <v>318838</v>
          </cell>
          <cell r="AM4238" t="str">
            <v>TAMPO CRISTAL LAPIDADO (15MM) INCOLOR (REDONDO)</v>
          </cell>
          <cell r="AN4238"/>
          <cell r="AO4238">
            <v>0</v>
          </cell>
          <cell r="AP4238">
            <v>0</v>
          </cell>
          <cell r="AQ4238">
            <v>0</v>
          </cell>
          <cell r="AR4238">
            <v>0</v>
          </cell>
          <cell r="AS4238" t="str">
            <v>TAMPO CRISTAL LAPIDADO (15MM) INCOLOR (REDONDO) - Ø0x0H</v>
          </cell>
          <cell r="AT4238">
            <v>21316.7376</v>
          </cell>
          <cell r="AU4238">
            <v>21316.7376</v>
          </cell>
          <cell r="AV4238">
            <v>6579.24</v>
          </cell>
          <cell r="AW4238">
            <v>14737.497600000001</v>
          </cell>
          <cell r="AX4238">
            <v>21316.74</v>
          </cell>
          <cell r="AY4238">
            <v>-2.4000000012165401E-3</v>
          </cell>
          <cell r="AZ4238">
            <v>318838</v>
          </cell>
          <cell r="BA4238" t="str">
            <v>TAMPO CRISTAL LAPIDADO (15MM) INCOLOR (REDONDO)</v>
          </cell>
          <cell r="BB4238"/>
          <cell r="BC4238">
            <v>3.24</v>
          </cell>
          <cell r="BD4238"/>
          <cell r="BE4238">
            <v>6579.24</v>
          </cell>
          <cell r="BF4238">
            <v>0</v>
          </cell>
          <cell r="BG4238">
            <v>-6579.24</v>
          </cell>
          <cell r="BH4238" t="str">
            <v/>
          </cell>
          <cell r="BI4238">
            <v>12</v>
          </cell>
          <cell r="BJ4238">
            <v>21316.7376</v>
          </cell>
          <cell r="BK4238">
            <v>0</v>
          </cell>
          <cell r="BL4238">
            <v>0</v>
          </cell>
          <cell r="BM4238"/>
          <cell r="BN4238"/>
          <cell r="BO4238"/>
          <cell r="BP4238"/>
          <cell r="BR4238" t="str">
            <v>NOVO</v>
          </cell>
          <cell r="BT4238" t="str">
            <v>TAMPO CRISTAL</v>
          </cell>
          <cell r="BU4238" t="str">
            <v>TAMPO CRISTAL (15MM)</v>
          </cell>
        </row>
        <row r="4239">
          <cell r="H4239">
            <v>1</v>
          </cell>
          <cell r="O4239">
            <v>101748</v>
          </cell>
          <cell r="P4239"/>
          <cell r="Q4239" t="str">
            <v>EST TAMPO CRISTAL LAPIDADO (15MM) INCOLOR (OVAL)</v>
          </cell>
          <cell r="R4239"/>
          <cell r="S4239"/>
          <cell r="T4239"/>
          <cell r="U4239">
            <v>1.1000000000000001</v>
          </cell>
          <cell r="V4239">
            <v>0.7</v>
          </cell>
          <cell r="W4239">
            <v>0.01</v>
          </cell>
          <cell r="X4239">
            <v>0</v>
          </cell>
          <cell r="Y4239" t="str">
            <v>EST TAMPO CRISTAL LAPIDADO (15MM) INCOLOR (OVAL) - 1,1x0,7x0,01H</v>
          </cell>
          <cell r="Z4239">
            <v>5066.0200000000004</v>
          </cell>
          <cell r="AA4239">
            <v>0.5</v>
          </cell>
          <cell r="AB4239">
            <v>2533.0100000000002</v>
          </cell>
          <cell r="AC4239"/>
          <cell r="AD4239"/>
          <cell r="AE4239"/>
          <cell r="AF4239">
            <v>5066.0200000000004</v>
          </cell>
          <cell r="AG4239">
            <v>5066.0200000000004</v>
          </cell>
          <cell r="AH4239">
            <v>0</v>
          </cell>
          <cell r="AI4239">
            <v>5066.0200000000004</v>
          </cell>
          <cell r="AJ4239" t="str">
            <v>REF: 101748</v>
          </cell>
          <cell r="AK4239"/>
          <cell r="AL4239">
            <v>101748</v>
          </cell>
          <cell r="AM4239" t="str">
            <v>EST TAMPO CRISTAL LAPIDADO (15MM) INCOLOR (OVAL)</v>
          </cell>
          <cell r="AN4239"/>
          <cell r="AO4239">
            <v>1.1000000000000001</v>
          </cell>
          <cell r="AP4239">
            <v>0.7</v>
          </cell>
          <cell r="AQ4239">
            <v>0.01</v>
          </cell>
          <cell r="AR4239">
            <v>0</v>
          </cell>
          <cell r="AS4239" t="str">
            <v>EST TAMPO CRISTAL LAPIDADO (15MM) INCOLOR (OVAL) - 1,1x0,7x0,01H</v>
          </cell>
          <cell r="AT4239">
            <v>5066.0200000000004</v>
          </cell>
          <cell r="AU4239">
            <v>5066.0200000000004</v>
          </cell>
          <cell r="AV4239">
            <v>5066.0200000000004</v>
          </cell>
          <cell r="AW4239">
            <v>0</v>
          </cell>
          <cell r="AX4239">
            <v>5066.0200000000004</v>
          </cell>
          <cell r="AY4239">
            <v>0</v>
          </cell>
          <cell r="AZ4239"/>
          <cell r="BA4239" t="str">
            <v/>
          </cell>
          <cell r="BB4239"/>
          <cell r="BC4239"/>
          <cell r="BD4239"/>
          <cell r="BE4239" t="str">
            <v/>
          </cell>
          <cell r="BF4239">
            <v>0</v>
          </cell>
          <cell r="BG4239" t="str">
            <v/>
          </cell>
          <cell r="BH4239" t="str">
            <v/>
          </cell>
          <cell r="BI4239">
            <v>12</v>
          </cell>
          <cell r="BJ4239" t="str">
            <v>0</v>
          </cell>
          <cell r="BK4239">
            <v>0</v>
          </cell>
          <cell r="BL4239">
            <v>0</v>
          </cell>
          <cell r="BM4239"/>
          <cell r="BN4239"/>
          <cell r="BO4239"/>
          <cell r="BP4239"/>
          <cell r="BR4239" t="str">
            <v>NOVO</v>
          </cell>
          <cell r="BT4239" t="str">
            <v>TAMPO CRISTAL</v>
          </cell>
          <cell r="BU4239" t="str">
            <v>TAMPO CRISTAL (15MM)</v>
          </cell>
        </row>
        <row r="4240">
          <cell r="H4240">
            <v>1</v>
          </cell>
          <cell r="O4240">
            <v>77537</v>
          </cell>
          <cell r="P4240"/>
          <cell r="Q4240" t="str">
            <v>EST TAMPO CRISTAL LAPIDADO (15MM) INCOLOR CANTO TICK</v>
          </cell>
          <cell r="R4240"/>
          <cell r="S4240"/>
          <cell r="T4240"/>
          <cell r="U4240">
            <v>1.5</v>
          </cell>
          <cell r="V4240">
            <v>1.5</v>
          </cell>
          <cell r="W4240">
            <v>0.01</v>
          </cell>
          <cell r="X4240">
            <v>0</v>
          </cell>
          <cell r="Y4240" t="str">
            <v>EST TAMPO CRISTAL LAPIDADO (15MM) INCOLOR CANTO TICK - 1,5x1,5x0,01H</v>
          </cell>
          <cell r="Z4240">
            <v>12974.89</v>
          </cell>
          <cell r="AA4240">
            <v>0.5</v>
          </cell>
          <cell r="AB4240">
            <v>6487.4449999999997</v>
          </cell>
          <cell r="AC4240"/>
          <cell r="AD4240"/>
          <cell r="AE4240"/>
          <cell r="AF4240">
            <v>12974.89</v>
          </cell>
          <cell r="AG4240">
            <v>12974.89</v>
          </cell>
          <cell r="AH4240">
            <v>0</v>
          </cell>
          <cell r="AI4240">
            <v>12974.89</v>
          </cell>
          <cell r="AJ4240" t="str">
            <v>REF: 77537</v>
          </cell>
          <cell r="AK4240"/>
          <cell r="AL4240">
            <v>77537</v>
          </cell>
          <cell r="AM4240" t="str">
            <v>EST TAMPO CRISTAL LAPIDADO (15MM) INCOLOR CANTO TICK</v>
          </cell>
          <cell r="AN4240"/>
          <cell r="AO4240">
            <v>1.5</v>
          </cell>
          <cell r="AP4240">
            <v>1.5</v>
          </cell>
          <cell r="AQ4240">
            <v>0.01</v>
          </cell>
          <cell r="AR4240">
            <v>0</v>
          </cell>
          <cell r="AS4240" t="str">
            <v>EST TAMPO CRISTAL LAPIDADO (15MM) INCOLOR CANTO TICK - 1,5x1,5x0,01H</v>
          </cell>
          <cell r="AT4240">
            <v>12974.89</v>
          </cell>
          <cell r="AU4240">
            <v>12974.89</v>
          </cell>
          <cell r="AV4240">
            <v>12974.89</v>
          </cell>
          <cell r="AW4240">
            <v>0</v>
          </cell>
          <cell r="AX4240">
            <v>12974.89</v>
          </cell>
          <cell r="AY4240">
            <v>0</v>
          </cell>
          <cell r="AZ4240"/>
          <cell r="BA4240" t="str">
            <v/>
          </cell>
          <cell r="BB4240"/>
          <cell r="BC4240"/>
          <cell r="BD4240"/>
          <cell r="BE4240" t="str">
            <v/>
          </cell>
          <cell r="BF4240">
            <v>0</v>
          </cell>
          <cell r="BG4240" t="str">
            <v/>
          </cell>
          <cell r="BH4240" t="str">
            <v/>
          </cell>
          <cell r="BI4240">
            <v>12</v>
          </cell>
          <cell r="BJ4240" t="str">
            <v>0</v>
          </cell>
          <cell r="BK4240">
            <v>0</v>
          </cell>
          <cell r="BL4240">
            <v>0</v>
          </cell>
          <cell r="BM4240"/>
          <cell r="BN4240"/>
          <cell r="BO4240"/>
          <cell r="BP4240"/>
          <cell r="BR4240" t="str">
            <v>NOVO</v>
          </cell>
          <cell r="BT4240" t="str">
            <v>TAMPO CRISTAL</v>
          </cell>
          <cell r="BU4240" t="str">
            <v>TAMPO CRISTAL (15MM)</v>
          </cell>
        </row>
        <row r="4241">
          <cell r="H4241">
            <v>1</v>
          </cell>
          <cell r="O4241">
            <v>334167</v>
          </cell>
          <cell r="P4241" t="str">
            <v>2022/214-0035-01</v>
          </cell>
          <cell r="Q4241" t="str">
            <v>EST APARADOR RENE (TP G4 GOF 235 MARROM/EST PINT PRETA)</v>
          </cell>
          <cell r="R4241"/>
          <cell r="S4241"/>
          <cell r="T4241"/>
          <cell r="U4241">
            <v>1.8</v>
          </cell>
          <cell r="V4241">
            <v>0.4</v>
          </cell>
          <cell r="W4241">
            <v>0.75</v>
          </cell>
          <cell r="X4241">
            <v>0</v>
          </cell>
          <cell r="Y4241" t="str">
            <v>EST APARADOR RENE (TP G4 GOF 235 MARROM/EST PINT PRETA) - 1,8x0,4x0,75H</v>
          </cell>
          <cell r="Z4241">
            <v>14033.06</v>
          </cell>
          <cell r="AA4241">
            <v>0.5</v>
          </cell>
          <cell r="AB4241">
            <v>7016.53</v>
          </cell>
          <cell r="AC4241"/>
          <cell r="AD4241"/>
          <cell r="AE4241"/>
          <cell r="AF4241">
            <v>14033.06</v>
          </cell>
          <cell r="AG4241">
            <v>14033.06</v>
          </cell>
          <cell r="AH4241">
            <v>0</v>
          </cell>
          <cell r="AI4241">
            <v>14033.06</v>
          </cell>
          <cell r="AJ4241" t="str">
            <v>REF: 334167</v>
          </cell>
          <cell r="AK4241" t="str">
            <v>PRODUTO FORA DE LINHA</v>
          </cell>
          <cell r="AL4241">
            <v>334167</v>
          </cell>
          <cell r="AM4241" t="str">
            <v>EST APARADOR RENE (TP G4 GOF 235 MARROM/EST PINT PRETA)</v>
          </cell>
          <cell r="AN4241"/>
          <cell r="AO4241">
            <v>1.8</v>
          </cell>
          <cell r="AP4241">
            <v>0.4</v>
          </cell>
          <cell r="AQ4241">
            <v>0.75</v>
          </cell>
          <cell r="AR4241">
            <v>0</v>
          </cell>
          <cell r="AS4241" t="str">
            <v>EST APARADOR RENE (TP G4 GOF 235 MARROM/EST PINT PRETA) - 1,8x0,4x0,75H</v>
          </cell>
          <cell r="AT4241">
            <v>14033.06</v>
          </cell>
          <cell r="AU4241">
            <v>14033.06</v>
          </cell>
          <cell r="AV4241">
            <v>14033.06</v>
          </cell>
          <cell r="AW4241">
            <v>0</v>
          </cell>
          <cell r="AX4241">
            <v>14033.06</v>
          </cell>
          <cell r="AY4241">
            <v>0</v>
          </cell>
          <cell r="AZ4241"/>
          <cell r="BA4241" t="str">
            <v/>
          </cell>
          <cell r="BB4241"/>
          <cell r="BC4241"/>
          <cell r="BD4241"/>
          <cell r="BE4241" t="str">
            <v/>
          </cell>
          <cell r="BF4241">
            <v>0</v>
          </cell>
          <cell r="BG4241" t="str">
            <v/>
          </cell>
          <cell r="BH4241" t="str">
            <v/>
          </cell>
          <cell r="BI4241">
            <v>14</v>
          </cell>
          <cell r="BJ4241" t="str">
            <v>0</v>
          </cell>
          <cell r="BK4241">
            <v>0</v>
          </cell>
          <cell r="BL4241">
            <v>0</v>
          </cell>
          <cell r="BM4241"/>
          <cell r="BN4241"/>
          <cell r="BO4241"/>
          <cell r="BP4241"/>
          <cell r="BR4241" t="str">
            <v>PE</v>
          </cell>
          <cell r="BT4241" t="str">
            <v>CLAMI APARADOR</v>
          </cell>
          <cell r="BU4241" t="str">
            <v>APARADOR RENE (FL)</v>
          </cell>
        </row>
        <row r="4242">
          <cell r="H4242">
            <v>1</v>
          </cell>
          <cell r="O4242">
            <v>334176</v>
          </cell>
          <cell r="P4242" t="str">
            <v>2022/206-0009-01</v>
          </cell>
          <cell r="Q4242" t="str">
            <v>EST APARADOR X (FREIJO EBANIZADO) DET LC PRETA FSC</v>
          </cell>
          <cell r="R4242"/>
          <cell r="S4242"/>
          <cell r="T4242"/>
          <cell r="U4242">
            <v>2.6</v>
          </cell>
          <cell r="V4242">
            <v>0.48</v>
          </cell>
          <cell r="W4242">
            <v>0.75</v>
          </cell>
          <cell r="X4242">
            <v>0</v>
          </cell>
          <cell r="Y4242" t="str">
            <v>EST APARADOR X (FREIJO EBANIZADO) DET LC PRETA FSC - 2,6x0,48x0,75H</v>
          </cell>
          <cell r="Z4242">
            <v>33668.519999999997</v>
          </cell>
          <cell r="AA4242">
            <v>0.5</v>
          </cell>
          <cell r="AB4242">
            <v>16834.259999999998</v>
          </cell>
          <cell r="AC4242"/>
          <cell r="AD4242"/>
          <cell r="AE4242"/>
          <cell r="AF4242">
            <v>33668.519999999997</v>
          </cell>
          <cell r="AG4242">
            <v>33668.519999999997</v>
          </cell>
          <cell r="AH4242">
            <v>0</v>
          </cell>
          <cell r="AI4242">
            <v>33668.519999999997</v>
          </cell>
          <cell r="AJ4242" t="str">
            <v>REF: 334176</v>
          </cell>
          <cell r="AK4242" t="str">
            <v>PRODUTO FORA DE LINHA</v>
          </cell>
          <cell r="AL4242">
            <v>334176</v>
          </cell>
          <cell r="AM4242" t="str">
            <v>EST APARADOR X (FREIJO EBANIZADO) DET LC PRETA FSC</v>
          </cell>
          <cell r="AN4242"/>
          <cell r="AO4242">
            <v>2.6</v>
          </cell>
          <cell r="AP4242">
            <v>0.48</v>
          </cell>
          <cell r="AQ4242">
            <v>0.75</v>
          </cell>
          <cell r="AR4242">
            <v>0</v>
          </cell>
          <cell r="AS4242" t="str">
            <v>EST APARADOR X (FREIJO EBANIZADO) DET LC PRETA FSC - 2,6x0,48x0,75H</v>
          </cell>
          <cell r="AT4242">
            <v>33668.519999999997</v>
          </cell>
          <cell r="AU4242">
            <v>33668.519999999997</v>
          </cell>
          <cell r="AV4242">
            <v>33668.519999999997</v>
          </cell>
          <cell r="AW4242">
            <v>0</v>
          </cell>
          <cell r="AX4242">
            <v>33668.519999999997</v>
          </cell>
          <cell r="AY4242">
            <v>0</v>
          </cell>
          <cell r="AZ4242"/>
          <cell r="BA4242" t="str">
            <v/>
          </cell>
          <cell r="BB4242"/>
          <cell r="BC4242"/>
          <cell r="BD4242"/>
          <cell r="BE4242" t="str">
            <v/>
          </cell>
          <cell r="BF4242">
            <v>0</v>
          </cell>
          <cell r="BG4242" t="str">
            <v/>
          </cell>
          <cell r="BH4242" t="str">
            <v/>
          </cell>
          <cell r="BI4242">
            <v>14</v>
          </cell>
          <cell r="BJ4242" t="str">
            <v>0</v>
          </cell>
          <cell r="BK4242">
            <v>0</v>
          </cell>
          <cell r="BL4242">
            <v>0</v>
          </cell>
          <cell r="BM4242"/>
          <cell r="BN4242"/>
          <cell r="BO4242"/>
          <cell r="BP4242"/>
          <cell r="BR4242" t="str">
            <v>PE</v>
          </cell>
          <cell r="BT4242" t="str">
            <v>CLAMI APARADOR</v>
          </cell>
          <cell r="BU4242" t="str">
            <v>APARADOR X (FL)</v>
          </cell>
        </row>
        <row r="4243">
          <cell r="H4243">
            <v>1</v>
          </cell>
          <cell r="O4243">
            <v>335232</v>
          </cell>
          <cell r="P4243" t="str">
            <v>2022/217-0024-01</v>
          </cell>
          <cell r="Q4243" t="str">
            <v>EST BANCO EOS Ø40 (PINT MARROM) (BOU STELLA 225)</v>
          </cell>
          <cell r="R4243"/>
          <cell r="S4243"/>
          <cell r="T4243"/>
          <cell r="U4243">
            <v>0.4</v>
          </cell>
          <cell r="V4243">
            <v>0</v>
          </cell>
          <cell r="W4243">
            <v>0.43</v>
          </cell>
          <cell r="X4243">
            <v>0.4</v>
          </cell>
          <cell r="Y4243" t="str">
            <v>EST BANCO EOS Ø40 (PINT MARROM) (BOU STELLA 225) - Ø0,4x0,43H</v>
          </cell>
          <cell r="Z4243">
            <v>3801.28</v>
          </cell>
          <cell r="AA4243">
            <v>0.5</v>
          </cell>
          <cell r="AB4243">
            <v>1900.64</v>
          </cell>
          <cell r="AC4243"/>
          <cell r="AD4243" t="str">
            <v>PROD C/RVST FORN</v>
          </cell>
          <cell r="AE4243" t="str">
            <v>REVESTIMENTO FORN</v>
          </cell>
          <cell r="AF4243">
            <v>3801.28</v>
          </cell>
          <cell r="AG4243">
            <v>3801.28</v>
          </cell>
          <cell r="AH4243">
            <v>0</v>
          </cell>
          <cell r="AI4243">
            <v>3801.28</v>
          </cell>
          <cell r="AJ4243" t="str">
            <v>REF: 335232</v>
          </cell>
          <cell r="AK4243" t="str">
            <v>PRODUTO FORA DE LINHA</v>
          </cell>
          <cell r="AL4243">
            <v>335232</v>
          </cell>
          <cell r="AM4243" t="str">
            <v>EST BANCO EOS Ø40 (PINT MARROM) (BOU STELLA 225)</v>
          </cell>
          <cell r="AN4243"/>
          <cell r="AO4243">
            <v>0.4</v>
          </cell>
          <cell r="AP4243">
            <v>0</v>
          </cell>
          <cell r="AQ4243">
            <v>0.43</v>
          </cell>
          <cell r="AR4243">
            <v>0.4</v>
          </cell>
          <cell r="AS4243" t="str">
            <v>EST BANCO EOS Ø40 (PINT MARROM) (BOU STELLA 225) - Ø0,4x0,43H</v>
          </cell>
          <cell r="AT4243">
            <v>3801.28</v>
          </cell>
          <cell r="AU4243">
            <v>3801.28</v>
          </cell>
          <cell r="AV4243">
            <v>3801.28</v>
          </cell>
          <cell r="AW4243">
            <v>0</v>
          </cell>
          <cell r="AX4243">
            <v>3801.28</v>
          </cell>
          <cell r="AY4243">
            <v>0</v>
          </cell>
          <cell r="AZ4243">
            <v>328942</v>
          </cell>
          <cell r="BA4243" t="str">
            <v>TECIDO BOUCLE STELLA (COD 5313) (CASCATA) -</v>
          </cell>
          <cell r="BB4243" t="str">
            <v>RVST FORN: TECIDO BOUCLE STELLA (COD 5313) (CASCATA) - COD 225</v>
          </cell>
          <cell r="BC4243">
            <v>1</v>
          </cell>
          <cell r="BD4243"/>
          <cell r="BE4243">
            <v>834.18</v>
          </cell>
          <cell r="BF4243">
            <v>0</v>
          </cell>
          <cell r="BG4243">
            <v>-834.18</v>
          </cell>
          <cell r="BH4243" t="str">
            <v>RVST FORN</v>
          </cell>
          <cell r="BI4243">
            <v>14</v>
          </cell>
          <cell r="BJ4243">
            <v>834.18</v>
          </cell>
          <cell r="BK4243">
            <v>0</v>
          </cell>
          <cell r="BL4243">
            <v>0</v>
          </cell>
          <cell r="BM4243"/>
          <cell r="BN4243"/>
          <cell r="BO4243"/>
          <cell r="BP4243"/>
          <cell r="BR4243" t="str">
            <v>PE</v>
          </cell>
          <cell r="BT4243" t="str">
            <v>CLAMI BANCO</v>
          </cell>
          <cell r="BU4243" t="str">
            <v>BANCO EOS (FL)</v>
          </cell>
        </row>
        <row r="4244">
          <cell r="H4244">
            <v>1</v>
          </cell>
          <cell r="O4244">
            <v>334228</v>
          </cell>
          <cell r="P4244" t="str">
            <v>2022/235-0067-01</v>
          </cell>
          <cell r="Q4244" t="str">
            <v>EST CHAISE ALF (BRACO ESQ) CURATOR 110115/910/CS 125</v>
          </cell>
          <cell r="R4244"/>
          <cell r="S4244"/>
          <cell r="T4244"/>
          <cell r="U4244">
            <v>1.6</v>
          </cell>
          <cell r="V4244">
            <v>0.95</v>
          </cell>
          <cell r="W4244">
            <v>0.8</v>
          </cell>
          <cell r="X4244">
            <v>0</v>
          </cell>
          <cell r="Y4244" t="str">
            <v>EST CHAISE ALF (BRACO ESQ) CURATOR 110115/910/CS 125 - 1,6x0,95x0,8H</v>
          </cell>
          <cell r="Z4244">
            <v>27132.91</v>
          </cell>
          <cell r="AA4244">
            <v>0.5</v>
          </cell>
          <cell r="AB4244">
            <v>13566.455</v>
          </cell>
          <cell r="AC4244"/>
          <cell r="AD4244"/>
          <cell r="AE4244"/>
          <cell r="AF4244">
            <v>27132.91</v>
          </cell>
          <cell r="AG4244">
            <v>27132.91</v>
          </cell>
          <cell r="AH4244">
            <v>0</v>
          </cell>
          <cell r="AI4244">
            <v>27132.91</v>
          </cell>
          <cell r="AJ4244" t="str">
            <v>REF: 334228</v>
          </cell>
          <cell r="AK4244" t="str">
            <v>PRODUTO FORA DE LINHA</v>
          </cell>
          <cell r="AL4244">
            <v>334228</v>
          </cell>
          <cell r="AM4244" t="str">
            <v>EST CHAISE ALF (BRACO ESQ) CURATOR 110115/910/CS 125</v>
          </cell>
          <cell r="AN4244"/>
          <cell r="AO4244">
            <v>1.6</v>
          </cell>
          <cell r="AP4244">
            <v>0.95</v>
          </cell>
          <cell r="AQ4244">
            <v>0.8</v>
          </cell>
          <cell r="AR4244">
            <v>0</v>
          </cell>
          <cell r="AS4244" t="str">
            <v>EST CHAISE ALF (BRACO ESQ) CURATOR 110115/910/CS 125 - 1,6x0,95x0,8H</v>
          </cell>
          <cell r="AT4244">
            <v>27132.91</v>
          </cell>
          <cell r="AU4244">
            <v>27132.91</v>
          </cell>
          <cell r="AV4244">
            <v>27132.91</v>
          </cell>
          <cell r="AW4244">
            <v>0</v>
          </cell>
          <cell r="AX4244">
            <v>27132.91</v>
          </cell>
          <cell r="AY4244">
            <v>0</v>
          </cell>
          <cell r="AZ4244"/>
          <cell r="BA4244" t="str">
            <v/>
          </cell>
          <cell r="BB4244"/>
          <cell r="BC4244"/>
          <cell r="BD4244"/>
          <cell r="BE4244" t="str">
            <v/>
          </cell>
          <cell r="BF4244">
            <v>0</v>
          </cell>
          <cell r="BG4244" t="str">
            <v/>
          </cell>
          <cell r="BH4244" t="str">
            <v/>
          </cell>
          <cell r="BI4244">
            <v>14</v>
          </cell>
          <cell r="BJ4244" t="str">
            <v>0</v>
          </cell>
          <cell r="BK4244">
            <v>0</v>
          </cell>
          <cell r="BL4244">
            <v>0</v>
          </cell>
          <cell r="BM4244"/>
          <cell r="BN4244"/>
          <cell r="BO4244"/>
          <cell r="BP4244"/>
          <cell r="BR4244" t="str">
            <v>PE</v>
          </cell>
          <cell r="BT4244" t="str">
            <v>CLAMI CHAISE</v>
          </cell>
          <cell r="BU4244" t="str">
            <v>CHAISE ALF (FL)</v>
          </cell>
        </row>
        <row r="4245">
          <cell r="H4245">
            <v>1</v>
          </cell>
          <cell r="O4245">
            <v>334217</v>
          </cell>
          <cell r="P4245" t="str">
            <v>2022/216-0088-01</v>
          </cell>
          <cell r="Q4245" t="str">
            <v>EST CHAISE MARAIS TC CURATOR 136195/003/BS CS125</v>
          </cell>
          <cell r="R4245"/>
          <cell r="S4245"/>
          <cell r="T4245"/>
          <cell r="U4245">
            <v>2.02</v>
          </cell>
          <cell r="V4245">
            <v>0.81</v>
          </cell>
          <cell r="W4245">
            <v>0.57999999999999996</v>
          </cell>
          <cell r="X4245">
            <v>0</v>
          </cell>
          <cell r="Y4245" t="str">
            <v>EST CHAISE MARAIS TC CURATOR 136195/003/BS CS125 - 2,02x0,81x0,58H</v>
          </cell>
          <cell r="Z4245">
            <v>29191.56</v>
          </cell>
          <cell r="AA4245">
            <v>0.5</v>
          </cell>
          <cell r="AB4245">
            <v>14595.78</v>
          </cell>
          <cell r="AC4245"/>
          <cell r="AD4245"/>
          <cell r="AE4245"/>
          <cell r="AF4245">
            <v>29191.56</v>
          </cell>
          <cell r="AG4245">
            <v>29191.56</v>
          </cell>
          <cell r="AH4245">
            <v>0</v>
          </cell>
          <cell r="AI4245">
            <v>29191.56</v>
          </cell>
          <cell r="AJ4245" t="str">
            <v>REF: 334217</v>
          </cell>
          <cell r="AK4245" t="str">
            <v>PRODUTO FORA DE LINHA</v>
          </cell>
          <cell r="AL4245">
            <v>334217</v>
          </cell>
          <cell r="AM4245" t="str">
            <v>EST CHAISE MARAIS TC CURATOR 136195/003/BS CS125</v>
          </cell>
          <cell r="AN4245"/>
          <cell r="AO4245">
            <v>2.02</v>
          </cell>
          <cell r="AP4245">
            <v>0.81</v>
          </cell>
          <cell r="AQ4245">
            <v>0.57999999999999996</v>
          </cell>
          <cell r="AR4245">
            <v>0</v>
          </cell>
          <cell r="AS4245" t="str">
            <v>EST CHAISE MARAIS TC CURATOR 136195/003/BS CS125 - 2,02x0,81x0,58H</v>
          </cell>
          <cell r="AT4245">
            <v>29191.56</v>
          </cell>
          <cell r="AU4245">
            <v>29191.56</v>
          </cell>
          <cell r="AV4245">
            <v>29191.56</v>
          </cell>
          <cell r="AW4245">
            <v>0</v>
          </cell>
          <cell r="AX4245">
            <v>29191.56</v>
          </cell>
          <cell r="AY4245">
            <v>0</v>
          </cell>
          <cell r="AZ4245"/>
          <cell r="BA4245" t="str">
            <v/>
          </cell>
          <cell r="BB4245"/>
          <cell r="BC4245"/>
          <cell r="BD4245"/>
          <cell r="BE4245" t="str">
            <v/>
          </cell>
          <cell r="BF4245">
            <v>0</v>
          </cell>
          <cell r="BG4245" t="str">
            <v/>
          </cell>
          <cell r="BH4245" t="str">
            <v/>
          </cell>
          <cell r="BI4245">
            <v>14</v>
          </cell>
          <cell r="BJ4245" t="str">
            <v>0</v>
          </cell>
          <cell r="BK4245">
            <v>0</v>
          </cell>
          <cell r="BL4245">
            <v>0</v>
          </cell>
          <cell r="BM4245"/>
          <cell r="BN4245"/>
          <cell r="BO4245"/>
          <cell r="BP4245"/>
          <cell r="BR4245" t="str">
            <v>PE</v>
          </cell>
          <cell r="BT4245" t="str">
            <v>CLAMI CHAISE</v>
          </cell>
          <cell r="BU4245" t="str">
            <v>CHAISE MARAIS (FL)</v>
          </cell>
        </row>
        <row r="4246">
          <cell r="H4246">
            <v>1</v>
          </cell>
          <cell r="O4246">
            <v>334270</v>
          </cell>
          <cell r="P4246" t="str">
            <v>2022/203-0131-01</v>
          </cell>
          <cell r="Q4246" t="str">
            <v>EST CHAISE SAN ANDRES (2B) (MTX MARROM) FX D4139/COUR EQUUS</v>
          </cell>
          <cell r="R4246"/>
          <cell r="S4246"/>
          <cell r="T4246"/>
          <cell r="U4246">
            <v>1.1000000000000001</v>
          </cell>
          <cell r="V4246">
            <v>1.6</v>
          </cell>
          <cell r="W4246">
            <v>0.82</v>
          </cell>
          <cell r="X4246">
            <v>0</v>
          </cell>
          <cell r="Y4246" t="str">
            <v>EST CHAISE SAN ANDRES (2B) (MTX MARROM) FX D4139/COUR EQUUS - 1,1x1,6x0,82H</v>
          </cell>
          <cell r="Z4246">
            <v>38993.449999999997</v>
          </cell>
          <cell r="AA4246">
            <v>0.5</v>
          </cell>
          <cell r="AB4246">
            <v>19496.724999999999</v>
          </cell>
          <cell r="AC4246"/>
          <cell r="AD4246"/>
          <cell r="AE4246"/>
          <cell r="AF4246">
            <v>38993.449999999997</v>
          </cell>
          <cell r="AG4246">
            <v>38993.449999999997</v>
          </cell>
          <cell r="AH4246">
            <v>0</v>
          </cell>
          <cell r="AI4246">
            <v>38993.449999999997</v>
          </cell>
          <cell r="AJ4246" t="str">
            <v>REF: 334270</v>
          </cell>
          <cell r="AK4246" t="str">
            <v>PRODUTO FORA DE LINHA</v>
          </cell>
          <cell r="AL4246">
            <v>334270</v>
          </cell>
          <cell r="AM4246" t="str">
            <v>EST CHAISE SAN ANDRES (2B) (MTX MARROM) FX D4139/COUR EQUUS</v>
          </cell>
          <cell r="AN4246"/>
          <cell r="AO4246">
            <v>1.1000000000000001</v>
          </cell>
          <cell r="AP4246">
            <v>1.6</v>
          </cell>
          <cell r="AQ4246">
            <v>0.82</v>
          </cell>
          <cell r="AR4246">
            <v>0</v>
          </cell>
          <cell r="AS4246" t="str">
            <v>EST CHAISE SAN ANDRES (2B) (MTX MARROM) FX D4139/COUR EQUUS - 1,1x1,6x0,82H</v>
          </cell>
          <cell r="AT4246">
            <v>38993.449999999997</v>
          </cell>
          <cell r="AU4246">
            <v>38993.449999999997</v>
          </cell>
          <cell r="AV4246">
            <v>38993.449999999997</v>
          </cell>
          <cell r="AW4246">
            <v>0</v>
          </cell>
          <cell r="AX4246">
            <v>38993.449999999997</v>
          </cell>
          <cell r="AY4246">
            <v>0</v>
          </cell>
          <cell r="AZ4246"/>
          <cell r="BA4246" t="str">
            <v/>
          </cell>
          <cell r="BB4246"/>
          <cell r="BC4246"/>
          <cell r="BD4246"/>
          <cell r="BE4246" t="str">
            <v/>
          </cell>
          <cell r="BF4246">
            <v>0</v>
          </cell>
          <cell r="BG4246" t="str">
            <v/>
          </cell>
          <cell r="BH4246" t="str">
            <v/>
          </cell>
          <cell r="BI4246">
            <v>14</v>
          </cell>
          <cell r="BJ4246" t="str">
            <v>0</v>
          </cell>
          <cell r="BK4246">
            <v>0</v>
          </cell>
          <cell r="BL4246">
            <v>0</v>
          </cell>
          <cell r="BM4246"/>
          <cell r="BN4246"/>
          <cell r="BO4246"/>
          <cell r="BP4246"/>
          <cell r="BR4246" t="str">
            <v>PE</v>
          </cell>
          <cell r="BT4246" t="str">
            <v>CLAMI CHAISE</v>
          </cell>
          <cell r="BU4246" t="str">
            <v>CHAISE SAN ANDRES (FL)</v>
          </cell>
        </row>
        <row r="4247">
          <cell r="H4247">
            <v>1</v>
          </cell>
          <cell r="O4247">
            <v>369543</v>
          </cell>
          <cell r="P4247" t="str">
            <v>2023/136-0001-01</v>
          </cell>
          <cell r="Q4247" t="str">
            <v>EST MESA CENTRO RUSTICA TORA RUSTICA</v>
          </cell>
          <cell r="R4247"/>
          <cell r="S4247"/>
          <cell r="T4247"/>
          <cell r="U4247">
            <v>1.94</v>
          </cell>
          <cell r="V4247">
            <v>0.45</v>
          </cell>
          <cell r="W4247">
            <v>0.4</v>
          </cell>
          <cell r="X4247">
            <v>0</v>
          </cell>
          <cell r="Y4247" t="str">
            <v>EST MESA CENTRO RUSTICA TORA RUSTICA - 1,94x0,45x0,4H</v>
          </cell>
          <cell r="Z4247">
            <v>12651.34</v>
          </cell>
          <cell r="AA4247">
            <v>0.5</v>
          </cell>
          <cell r="AB4247">
            <v>6325.67</v>
          </cell>
          <cell r="AC4247"/>
          <cell r="AD4247"/>
          <cell r="AE4247"/>
          <cell r="AF4247">
            <v>12651.34</v>
          </cell>
          <cell r="AG4247">
            <v>12651.34</v>
          </cell>
          <cell r="AH4247">
            <v>0</v>
          </cell>
          <cell r="AI4247">
            <v>12651.34</v>
          </cell>
          <cell r="AJ4247" t="str">
            <v>REF: 369543</v>
          </cell>
          <cell r="AK4247" t="str">
            <v>PRODUTO FORA DE LINHA</v>
          </cell>
          <cell r="AL4247">
            <v>369543</v>
          </cell>
          <cell r="AM4247" t="str">
            <v>EST MESA CENTRO RUSTICA TORA RUSTICA</v>
          </cell>
          <cell r="AN4247"/>
          <cell r="AO4247">
            <v>1.94</v>
          </cell>
          <cell r="AP4247">
            <v>0.45</v>
          </cell>
          <cell r="AQ4247">
            <v>0.4</v>
          </cell>
          <cell r="AR4247">
            <v>0</v>
          </cell>
          <cell r="AS4247" t="str">
            <v>EST MESA CENTRO RUSTICA TORA RUSTICA - 1,94x0,45x0,4H</v>
          </cell>
          <cell r="AT4247">
            <v>12651.34</v>
          </cell>
          <cell r="AU4247">
            <v>12651.34</v>
          </cell>
          <cell r="AV4247">
            <v>12651.34</v>
          </cell>
          <cell r="AW4247">
            <v>0</v>
          </cell>
          <cell r="AX4247">
            <v>12651.34</v>
          </cell>
          <cell r="AY4247">
            <v>0</v>
          </cell>
          <cell r="AZ4247"/>
          <cell r="BA4247" t="str">
            <v/>
          </cell>
          <cell r="BB4247"/>
          <cell r="BC4247"/>
          <cell r="BD4247"/>
          <cell r="BE4247" t="str">
            <v/>
          </cell>
          <cell r="BF4247">
            <v>0</v>
          </cell>
          <cell r="BG4247" t="str">
            <v/>
          </cell>
          <cell r="BH4247" t="str">
            <v/>
          </cell>
          <cell r="BI4247">
            <v>14</v>
          </cell>
          <cell r="BJ4247" t="str">
            <v>0</v>
          </cell>
          <cell r="BK4247">
            <v>0</v>
          </cell>
          <cell r="BL4247">
            <v>0</v>
          </cell>
          <cell r="BM4247"/>
          <cell r="BN4247"/>
          <cell r="BO4247"/>
          <cell r="BP4247"/>
          <cell r="BR4247" t="str">
            <v>PE</v>
          </cell>
          <cell r="BT4247" t="str">
            <v>CLAMI MESA CENTRO</v>
          </cell>
          <cell r="BU4247" t="str">
            <v>MESA CENTRO RUSTICA (FL)</v>
          </cell>
        </row>
        <row r="4248">
          <cell r="H4248">
            <v>1</v>
          </cell>
          <cell r="O4248">
            <v>377302</v>
          </cell>
          <cell r="P4248" t="str">
            <v>2023/331-0025-01</v>
          </cell>
          <cell r="Q4248" t="str">
            <v>EST MESA JANTAR LISBOA (MAD A TAUARI ENV) INOX ENV</v>
          </cell>
          <cell r="R4248"/>
          <cell r="S4248"/>
          <cell r="T4248"/>
          <cell r="U4248">
            <v>3</v>
          </cell>
          <cell r="V4248">
            <v>1.2</v>
          </cell>
          <cell r="W4248">
            <v>0.75</v>
          </cell>
          <cell r="X4248">
            <v>0</v>
          </cell>
          <cell r="Y4248" t="str">
            <v>EST MESA JANTAR LISBOA (MAD A TAUARI ENV) INOX ENV - 3x1,2x0,75H</v>
          </cell>
          <cell r="Z4248">
            <v>54472.34</v>
          </cell>
          <cell r="AA4248">
            <v>0.5</v>
          </cell>
          <cell r="AB4248">
            <v>27236.17</v>
          </cell>
          <cell r="AC4248"/>
          <cell r="AD4248"/>
          <cell r="AE4248"/>
          <cell r="AF4248">
            <v>54472.34</v>
          </cell>
          <cell r="AG4248">
            <v>54472.34</v>
          </cell>
          <cell r="AH4248">
            <v>0</v>
          </cell>
          <cell r="AI4248">
            <v>54472.34</v>
          </cell>
          <cell r="AJ4248" t="str">
            <v>REF: 377302</v>
          </cell>
          <cell r="AK4248" t="str">
            <v>PRODUTO FORA DE LINHA</v>
          </cell>
          <cell r="AL4248">
            <v>377302</v>
          </cell>
          <cell r="AM4248" t="str">
            <v>EST MESA JANTAR LISBOA (MAD A TAUARI ENV) INOX ENV</v>
          </cell>
          <cell r="AN4248"/>
          <cell r="AO4248">
            <v>3</v>
          </cell>
          <cell r="AP4248">
            <v>1.2</v>
          </cell>
          <cell r="AQ4248">
            <v>0.75</v>
          </cell>
          <cell r="AR4248">
            <v>0</v>
          </cell>
          <cell r="AS4248" t="str">
            <v>EST MESA JANTAR LISBOA (MAD A TAUARI ENV) INOX ENV - 3x1,2x0,75H</v>
          </cell>
          <cell r="AT4248">
            <v>54472.34</v>
          </cell>
          <cell r="AU4248">
            <v>54472.34</v>
          </cell>
          <cell r="AV4248">
            <v>54472.34</v>
          </cell>
          <cell r="AW4248">
            <v>0</v>
          </cell>
          <cell r="AX4248">
            <v>54472.34</v>
          </cell>
          <cell r="AY4248">
            <v>0</v>
          </cell>
          <cell r="AZ4248"/>
          <cell r="BA4248" t="str">
            <v/>
          </cell>
          <cell r="BB4248"/>
          <cell r="BC4248"/>
          <cell r="BD4248"/>
          <cell r="BE4248" t="str">
            <v/>
          </cell>
          <cell r="BF4248">
            <v>0</v>
          </cell>
          <cell r="BG4248" t="str">
            <v/>
          </cell>
          <cell r="BH4248" t="str">
            <v/>
          </cell>
          <cell r="BI4248">
            <v>14</v>
          </cell>
          <cell r="BJ4248" t="str">
            <v>0</v>
          </cell>
          <cell r="BK4248">
            <v>0</v>
          </cell>
          <cell r="BL4248">
            <v>0</v>
          </cell>
          <cell r="BM4248"/>
          <cell r="BN4248"/>
          <cell r="BO4248"/>
          <cell r="BP4248"/>
          <cell r="BR4248" t="str">
            <v>PE</v>
          </cell>
          <cell r="BT4248" t="str">
            <v>CLAMI MESA JANTAR</v>
          </cell>
          <cell r="BU4248" t="str">
            <v>MESA JANTAR LISBOA (FL)</v>
          </cell>
        </row>
        <row r="4249">
          <cell r="H4249">
            <v>1</v>
          </cell>
          <cell r="O4249">
            <v>336697</v>
          </cell>
          <cell r="P4249" t="str">
            <v>2022/230-0031-01</v>
          </cell>
          <cell r="Q4249" t="str">
            <v>EST MESA JANTAR LISBOA (MAD A CINAM NOG) INOX ENVELHECIDO</v>
          </cell>
          <cell r="R4249"/>
          <cell r="S4249"/>
          <cell r="T4249"/>
          <cell r="U4249">
            <v>3</v>
          </cell>
          <cell r="V4249">
            <v>1.2</v>
          </cell>
          <cell r="W4249">
            <v>0.75</v>
          </cell>
          <cell r="X4249">
            <v>0</v>
          </cell>
          <cell r="Y4249" t="str">
            <v>EST MESA JANTAR LISBOA (MAD A CINAM NOG) INOX ENVELHECIDO - 3x1,2x0,75H</v>
          </cell>
          <cell r="Z4249">
            <v>54472.34</v>
          </cell>
          <cell r="AA4249">
            <v>0.5</v>
          </cell>
          <cell r="AB4249">
            <v>27236.17</v>
          </cell>
          <cell r="AC4249"/>
          <cell r="AD4249"/>
          <cell r="AE4249"/>
          <cell r="AF4249">
            <v>54472.34</v>
          </cell>
          <cell r="AG4249">
            <v>54472.34</v>
          </cell>
          <cell r="AH4249">
            <v>0</v>
          </cell>
          <cell r="AI4249">
            <v>54472.34</v>
          </cell>
          <cell r="AJ4249" t="str">
            <v>REF: 336697</v>
          </cell>
          <cell r="AK4249" t="str">
            <v>PRODUTO FORA DE LINHA</v>
          </cell>
          <cell r="AL4249">
            <v>336697</v>
          </cell>
          <cell r="AM4249" t="str">
            <v>EST MESA JANTAR LISBOA (MAD A CINAM NOG) INOX ENVELHECIDO</v>
          </cell>
          <cell r="AN4249"/>
          <cell r="AO4249">
            <v>3</v>
          </cell>
          <cell r="AP4249">
            <v>1.2</v>
          </cell>
          <cell r="AQ4249">
            <v>0.75</v>
          </cell>
          <cell r="AR4249">
            <v>0</v>
          </cell>
          <cell r="AS4249" t="str">
            <v>EST MESA JANTAR LISBOA (MAD A CINAM NOG) INOX ENVELHECIDO - 3x1,2x0,75H</v>
          </cell>
          <cell r="AT4249">
            <v>54472.34</v>
          </cell>
          <cell r="AU4249">
            <v>54472.34</v>
          </cell>
          <cell r="AV4249">
            <v>54472.34</v>
          </cell>
          <cell r="AW4249">
            <v>0</v>
          </cell>
          <cell r="AX4249">
            <v>54472.34</v>
          </cell>
          <cell r="AY4249">
            <v>0</v>
          </cell>
          <cell r="AZ4249"/>
          <cell r="BA4249" t="str">
            <v/>
          </cell>
          <cell r="BB4249"/>
          <cell r="BC4249"/>
          <cell r="BD4249"/>
          <cell r="BE4249" t="str">
            <v/>
          </cell>
          <cell r="BF4249">
            <v>0</v>
          </cell>
          <cell r="BG4249" t="str">
            <v/>
          </cell>
          <cell r="BH4249" t="str">
            <v/>
          </cell>
          <cell r="BI4249">
            <v>14</v>
          </cell>
          <cell r="BJ4249" t="str">
            <v>0</v>
          </cell>
          <cell r="BK4249">
            <v>0</v>
          </cell>
          <cell r="BL4249">
            <v>0</v>
          </cell>
          <cell r="BM4249"/>
          <cell r="BN4249"/>
          <cell r="BO4249"/>
          <cell r="BP4249"/>
          <cell r="BR4249" t="str">
            <v>PE</v>
          </cell>
          <cell r="BT4249" t="str">
            <v>CLAMI MESA JANTAR</v>
          </cell>
          <cell r="BU4249" t="str">
            <v>MESA JANTAR LISBOA (FL)</v>
          </cell>
        </row>
        <row r="4250">
          <cell r="H4250">
            <v>1</v>
          </cell>
          <cell r="O4250">
            <v>233108</v>
          </cell>
          <cell r="P4250" t="str">
            <v>2019/106-0045-01</v>
          </cell>
          <cell r="Q4250" t="str">
            <v>EST MESA LATERAL MARI (SAYRELACK M524)</v>
          </cell>
          <cell r="R4250"/>
          <cell r="S4250"/>
          <cell r="T4250"/>
          <cell r="U4250">
            <v>0.32</v>
          </cell>
          <cell r="V4250">
            <v>0</v>
          </cell>
          <cell r="W4250">
            <v>0.5</v>
          </cell>
          <cell r="X4250">
            <v>0.32</v>
          </cell>
          <cell r="Y4250" t="str">
            <v>EST MESA LATERAL MARI (SAYRELACK M524) - Ø0,32x0,5H</v>
          </cell>
          <cell r="Z4250">
            <v>3588.99</v>
          </cell>
          <cell r="AA4250">
            <v>0.5</v>
          </cell>
          <cell r="AB4250">
            <v>1794.4949999999999</v>
          </cell>
          <cell r="AC4250"/>
          <cell r="AD4250"/>
          <cell r="AE4250"/>
          <cell r="AF4250">
            <v>3588.99</v>
          </cell>
          <cell r="AG4250">
            <v>3588.99</v>
          </cell>
          <cell r="AH4250">
            <v>0</v>
          </cell>
          <cell r="AI4250">
            <v>3588.99</v>
          </cell>
          <cell r="AJ4250" t="str">
            <v>REF: 233108</v>
          </cell>
          <cell r="AK4250" t="str">
            <v>PRODUTO FORA DE LINHA</v>
          </cell>
          <cell r="AL4250">
            <v>233108</v>
          </cell>
          <cell r="AM4250" t="str">
            <v>EST MESA LATERAL MARI (SAYRELACK M524)</v>
          </cell>
          <cell r="AN4250"/>
          <cell r="AO4250">
            <v>0.32</v>
          </cell>
          <cell r="AP4250">
            <v>0</v>
          </cell>
          <cell r="AQ4250">
            <v>0.5</v>
          </cell>
          <cell r="AR4250">
            <v>0.32</v>
          </cell>
          <cell r="AS4250" t="str">
            <v>EST MESA LATERAL MARI (SAYRELACK M524) - Ø0,32x0,5H</v>
          </cell>
          <cell r="AT4250">
            <v>3588.99</v>
          </cell>
          <cell r="AU4250">
            <v>3588.99</v>
          </cell>
          <cell r="AV4250">
            <v>3588.99</v>
          </cell>
          <cell r="AW4250">
            <v>0</v>
          </cell>
          <cell r="AX4250">
            <v>3588.99</v>
          </cell>
          <cell r="AY4250">
            <v>0</v>
          </cell>
          <cell r="AZ4250"/>
          <cell r="BA4250" t="str">
            <v/>
          </cell>
          <cell r="BB4250"/>
          <cell r="BC4250"/>
          <cell r="BD4250"/>
          <cell r="BE4250" t="str">
            <v/>
          </cell>
          <cell r="BF4250">
            <v>0</v>
          </cell>
          <cell r="BG4250" t="str">
            <v/>
          </cell>
          <cell r="BH4250" t="str">
            <v/>
          </cell>
          <cell r="BI4250">
            <v>14</v>
          </cell>
          <cell r="BJ4250" t="str">
            <v>0</v>
          </cell>
          <cell r="BK4250">
            <v>0</v>
          </cell>
          <cell r="BL4250">
            <v>0</v>
          </cell>
          <cell r="BM4250"/>
          <cell r="BN4250"/>
          <cell r="BO4250"/>
          <cell r="BP4250"/>
          <cell r="BR4250" t="str">
            <v>PE</v>
          </cell>
          <cell r="BT4250" t="str">
            <v>CLAMI MESA LATERAL</v>
          </cell>
          <cell r="BU4250" t="str">
            <v>MESA LATERAL MARI (FL)</v>
          </cell>
        </row>
        <row r="4251">
          <cell r="H4251">
            <v>1</v>
          </cell>
          <cell r="O4251">
            <v>377429</v>
          </cell>
          <cell r="P4251" t="str">
            <v>2024/039-0112-01</v>
          </cell>
          <cell r="Q4251" t="str">
            <v>EST POLTRONA ALBA (PE VERNIZ) FX B</v>
          </cell>
          <cell r="R4251"/>
          <cell r="S4251"/>
          <cell r="T4251"/>
          <cell r="U4251">
            <v>0.63</v>
          </cell>
          <cell r="V4251">
            <v>0.79</v>
          </cell>
          <cell r="W4251">
            <v>0.76</v>
          </cell>
          <cell r="X4251">
            <v>0</v>
          </cell>
          <cell r="Y4251" t="str">
            <v>EST POLTRONA ALBA (PE VERNIZ) FX B - 0,63x0,79x0,76H</v>
          </cell>
          <cell r="Z4251">
            <v>8072.02</v>
          </cell>
          <cell r="AA4251">
            <v>0.5</v>
          </cell>
          <cell r="AB4251">
            <v>4036.01</v>
          </cell>
          <cell r="AC4251"/>
          <cell r="AD4251"/>
          <cell r="AE4251"/>
          <cell r="AF4251">
            <v>8072.02</v>
          </cell>
          <cell r="AG4251">
            <v>8072.02</v>
          </cell>
          <cell r="AH4251">
            <v>0</v>
          </cell>
          <cell r="AI4251">
            <v>8072.02</v>
          </cell>
          <cell r="AJ4251" t="str">
            <v>REF: 377429</v>
          </cell>
          <cell r="AK4251" t="str">
            <v>PRODUTO FORA DE LINHA</v>
          </cell>
          <cell r="AL4251">
            <v>377429</v>
          </cell>
          <cell r="AM4251" t="str">
            <v>EST POLTRONA ALBA (PE VERNIZ) FX B</v>
          </cell>
          <cell r="AN4251"/>
          <cell r="AO4251">
            <v>0.63</v>
          </cell>
          <cell r="AP4251">
            <v>0.79</v>
          </cell>
          <cell r="AQ4251">
            <v>0.76</v>
          </cell>
          <cell r="AR4251">
            <v>0</v>
          </cell>
          <cell r="AS4251" t="str">
            <v>EST POLTRONA ALBA (PE VERNIZ) FX B - 0,63x0,79x0,76H</v>
          </cell>
          <cell r="AT4251">
            <v>8072.02</v>
          </cell>
          <cell r="AU4251">
            <v>8072.02</v>
          </cell>
          <cell r="AV4251">
            <v>8072.02</v>
          </cell>
          <cell r="AW4251">
            <v>0</v>
          </cell>
          <cell r="AX4251">
            <v>8072.02</v>
          </cell>
          <cell r="AY4251">
            <v>0</v>
          </cell>
          <cell r="AZ4251"/>
          <cell r="BA4251" t="str">
            <v/>
          </cell>
          <cell r="BB4251"/>
          <cell r="BC4251"/>
          <cell r="BD4251"/>
          <cell r="BE4251" t="str">
            <v/>
          </cell>
          <cell r="BF4251">
            <v>0</v>
          </cell>
          <cell r="BG4251" t="str">
            <v/>
          </cell>
          <cell r="BH4251" t="str">
            <v/>
          </cell>
          <cell r="BI4251">
            <v>14</v>
          </cell>
          <cell r="BJ4251" t="str">
            <v>0</v>
          </cell>
          <cell r="BK4251">
            <v>0</v>
          </cell>
          <cell r="BL4251">
            <v>0</v>
          </cell>
          <cell r="BM4251"/>
          <cell r="BN4251"/>
          <cell r="BO4251"/>
          <cell r="BP4251"/>
          <cell r="BR4251" t="str">
            <v>PE</v>
          </cell>
          <cell r="BT4251" t="str">
            <v>CLAMI POLTRONA</v>
          </cell>
          <cell r="BU4251" t="str">
            <v>POLTRONA ALBA (FL)</v>
          </cell>
        </row>
        <row r="4252">
          <cell r="H4252">
            <v>1</v>
          </cell>
          <cell r="O4252">
            <v>319559</v>
          </cell>
          <cell r="P4252" t="str">
            <v>2022/073-0072-01</v>
          </cell>
          <cell r="Q4252" t="str">
            <v>EST MODULO BRACO ESQUERDO MALONE FX F7140</v>
          </cell>
          <cell r="R4252">
            <v>3</v>
          </cell>
          <cell r="S4252">
            <v>1</v>
          </cell>
          <cell r="T4252">
            <v>0.85</v>
          </cell>
          <cell r="U4252">
            <v>1.5</v>
          </cell>
          <cell r="V4252">
            <v>1</v>
          </cell>
          <cell r="W4252">
            <v>0.85</v>
          </cell>
          <cell r="X4252">
            <v>0</v>
          </cell>
          <cell r="Y4252" t="str">
            <v>EST MODULO BRACO ESQUERDO MALONE FX F7140 - 1,5x1x0,85H</v>
          </cell>
          <cell r="Z4252">
            <v>33838.959999999999</v>
          </cell>
          <cell r="AA4252">
            <v>0.5</v>
          </cell>
          <cell r="AB4252">
            <v>16919.48</v>
          </cell>
          <cell r="AC4252" t="str">
            <v>H</v>
          </cell>
          <cell r="AD4252" t="str">
            <v>SOFA COMPLETO</v>
          </cell>
          <cell r="AE4252" t="str">
            <v>VALOR MODULO</v>
          </cell>
          <cell r="AF4252">
            <v>16919.48</v>
          </cell>
          <cell r="AG4252">
            <v>16919.48</v>
          </cell>
          <cell r="AH4252">
            <v>0</v>
          </cell>
          <cell r="AI4252">
            <v>33838.959999999999</v>
          </cell>
          <cell r="AJ4252" t="str">
            <v>REF: 319559</v>
          </cell>
          <cell r="AK4252" t="str">
            <v>PRODUTO FORA DE LINHA</v>
          </cell>
          <cell r="AL4252">
            <v>319559</v>
          </cell>
          <cell r="AM4252" t="str">
            <v>EST MODULO BRACO ESQUERDO MALONE FX F7140</v>
          </cell>
          <cell r="AN4252"/>
          <cell r="AO4252">
            <v>1.5</v>
          </cell>
          <cell r="AP4252">
            <v>1</v>
          </cell>
          <cell r="AQ4252">
            <v>0.85</v>
          </cell>
          <cell r="AR4252">
            <v>0</v>
          </cell>
          <cell r="AS4252" t="str">
            <v>EST MODULO BRACO ESQUERDO MALONE FX F7140 - 1,5x1x0,85H</v>
          </cell>
          <cell r="AT4252">
            <v>16919.48</v>
          </cell>
          <cell r="AU4252">
            <v>16919.48</v>
          </cell>
          <cell r="AV4252">
            <v>16919.48</v>
          </cell>
          <cell r="AW4252">
            <v>0</v>
          </cell>
          <cell r="AX4252">
            <v>16919.48</v>
          </cell>
          <cell r="AY4252">
            <v>0</v>
          </cell>
          <cell r="AZ4252"/>
          <cell r="BA4252" t="str">
            <v/>
          </cell>
          <cell r="BB4252"/>
          <cell r="BC4252"/>
          <cell r="BD4252"/>
          <cell r="BE4252" t="str">
            <v/>
          </cell>
          <cell r="BF4252">
            <v>0</v>
          </cell>
          <cell r="BG4252" t="str">
            <v/>
          </cell>
          <cell r="BH4252" t="str">
            <v/>
          </cell>
          <cell r="BI4252">
            <v>12</v>
          </cell>
          <cell r="BJ4252" t="str">
            <v>0</v>
          </cell>
          <cell r="BK4252">
            <v>0</v>
          </cell>
          <cell r="BL4252">
            <v>0</v>
          </cell>
          <cell r="BM4252"/>
          <cell r="BN4252"/>
          <cell r="BO4252"/>
          <cell r="BP4252"/>
          <cell r="BR4252" t="str">
            <v>PE</v>
          </cell>
          <cell r="BS4252" t="str">
            <v>319559 | 319558</v>
          </cell>
          <cell r="BT4252" t="str">
            <v>CLAMI SOFA</v>
          </cell>
          <cell r="BU4252" t="str">
            <v>SOFA MALONE</v>
          </cell>
        </row>
        <row r="4253">
          <cell r="H4253">
            <v>1</v>
          </cell>
          <cell r="O4253">
            <v>319558</v>
          </cell>
          <cell r="P4253" t="str">
            <v>2022/073-0071-01</v>
          </cell>
          <cell r="Q4253" t="str">
            <v>EST MODULO BRACO DIREITO MALONE FX F7140</v>
          </cell>
          <cell r="R4253">
            <v>3</v>
          </cell>
          <cell r="S4253">
            <v>1</v>
          </cell>
          <cell r="T4253">
            <v>0.85</v>
          </cell>
          <cell r="U4253">
            <v>1.5</v>
          </cell>
          <cell r="V4253">
            <v>1</v>
          </cell>
          <cell r="W4253">
            <v>0.85</v>
          </cell>
          <cell r="X4253">
            <v>0</v>
          </cell>
          <cell r="Y4253" t="str">
            <v>EST MODULO BRACO DIREITO MALONE FX F7140 - 1,5x1x0,85H</v>
          </cell>
          <cell r="Z4253">
            <v>33838.959999999999</v>
          </cell>
          <cell r="AA4253">
            <v>0.5</v>
          </cell>
          <cell r="AB4253">
            <v>16919.48</v>
          </cell>
          <cell r="AC4253" t="str">
            <v>H</v>
          </cell>
          <cell r="AD4253" t="str">
            <v>SOFA COMPLETO</v>
          </cell>
          <cell r="AE4253" t="str">
            <v>VALOR MODULO</v>
          </cell>
          <cell r="AF4253">
            <v>16919.48</v>
          </cell>
          <cell r="AG4253">
            <v>16919.48</v>
          </cell>
          <cell r="AH4253">
            <v>0</v>
          </cell>
          <cell r="AI4253">
            <v>33838.959999999999</v>
          </cell>
          <cell r="AJ4253" t="str">
            <v>REF: 319558</v>
          </cell>
          <cell r="AK4253" t="str">
            <v>PRODUTO FORA DE LINHA</v>
          </cell>
          <cell r="AL4253">
            <v>319558</v>
          </cell>
          <cell r="AM4253" t="str">
            <v>EST MODULO BRACO DIREITO MALONE FX F7140</v>
          </cell>
          <cell r="AN4253"/>
          <cell r="AO4253">
            <v>1.5</v>
          </cell>
          <cell r="AP4253">
            <v>1</v>
          </cell>
          <cell r="AQ4253">
            <v>0.85</v>
          </cell>
          <cell r="AR4253">
            <v>0</v>
          </cell>
          <cell r="AS4253" t="str">
            <v>EST MODULO BRACO DIREITO MALONE FX F7140 - 1,5x1x0,85H</v>
          </cell>
          <cell r="AT4253">
            <v>16919.48</v>
          </cell>
          <cell r="AU4253">
            <v>16919.48</v>
          </cell>
          <cell r="AV4253">
            <v>16919.48</v>
          </cell>
          <cell r="AW4253">
            <v>0</v>
          </cell>
          <cell r="AX4253">
            <v>16919.48</v>
          </cell>
          <cell r="AY4253">
            <v>0</v>
          </cell>
          <cell r="AZ4253"/>
          <cell r="BA4253" t="str">
            <v/>
          </cell>
          <cell r="BB4253"/>
          <cell r="BC4253"/>
          <cell r="BD4253"/>
          <cell r="BE4253" t="str">
            <v/>
          </cell>
          <cell r="BF4253">
            <v>0</v>
          </cell>
          <cell r="BG4253" t="str">
            <v/>
          </cell>
          <cell r="BH4253" t="str">
            <v/>
          </cell>
          <cell r="BI4253">
            <v>12</v>
          </cell>
          <cell r="BJ4253" t="str">
            <v>0</v>
          </cell>
          <cell r="BK4253">
            <v>0</v>
          </cell>
          <cell r="BL4253">
            <v>0</v>
          </cell>
          <cell r="BM4253"/>
          <cell r="BN4253"/>
          <cell r="BO4253"/>
          <cell r="BP4253"/>
          <cell r="BR4253" t="str">
            <v>PE</v>
          </cell>
          <cell r="BS4253" t="str">
            <v>319559 | 319558</v>
          </cell>
          <cell r="BT4253" t="str">
            <v>CLAMI SOFA</v>
          </cell>
          <cell r="BU4253" t="str">
            <v>SOFA MALONE</v>
          </cell>
        </row>
        <row r="4254">
          <cell r="H4254">
            <v>1</v>
          </cell>
          <cell r="O4254">
            <v>276135</v>
          </cell>
          <cell r="P4254" t="str">
            <v>2021/165-0063-01</v>
          </cell>
          <cell r="Q4254" t="str">
            <v>EST BASE JANTAR GRAZ (MAD B FREIJO TING ENV) (INOX FSC)</v>
          </cell>
          <cell r="R4254"/>
          <cell r="S4254"/>
          <cell r="T4254"/>
          <cell r="U4254">
            <v>1.6</v>
          </cell>
          <cell r="V4254">
            <v>1.6</v>
          </cell>
          <cell r="W4254">
            <v>0.73</v>
          </cell>
          <cell r="X4254">
            <v>0</v>
          </cell>
          <cell r="Y4254" t="str">
            <v>EST BASE JANTAR GRAZ (MAD B FREIJO TING ENV) (INOX FSC) - 1,6x1,6x0,73H</v>
          </cell>
          <cell r="Z4254">
            <v>35313.47</v>
          </cell>
          <cell r="AA4254">
            <v>0.55000000000000004</v>
          </cell>
          <cell r="AB4254">
            <v>15891.0615</v>
          </cell>
          <cell r="AC4254"/>
          <cell r="AD4254"/>
          <cell r="AE4254"/>
          <cell r="AF4254">
            <v>35313.47</v>
          </cell>
          <cell r="AG4254">
            <v>35313.47</v>
          </cell>
          <cell r="AH4254">
            <v>0</v>
          </cell>
          <cell r="AI4254">
            <v>35313.47</v>
          </cell>
          <cell r="AJ4254" t="str">
            <v>REF: 276135</v>
          </cell>
          <cell r="AK4254" t="str">
            <v>PRODUTO FORA DE LINHA</v>
          </cell>
          <cell r="AL4254">
            <v>276135</v>
          </cell>
          <cell r="AM4254" t="str">
            <v>EST BASE JANTAR GRAZ (MAD B FREIJO TING ENV) (INOX FSC)</v>
          </cell>
          <cell r="AN4254"/>
          <cell r="AO4254">
            <v>1.6</v>
          </cell>
          <cell r="AP4254">
            <v>1.6</v>
          </cell>
          <cell r="AQ4254">
            <v>0.73</v>
          </cell>
          <cell r="AR4254">
            <v>0</v>
          </cell>
          <cell r="AS4254" t="str">
            <v>EST BASE JANTAR GRAZ (MAD B FREIJO TING ENV) (INOX FSC) - 1,6x1,6x0,73H</v>
          </cell>
          <cell r="AT4254">
            <v>35313.47</v>
          </cell>
          <cell r="AU4254">
            <v>35313.47</v>
          </cell>
          <cell r="AV4254">
            <v>35313.47</v>
          </cell>
          <cell r="AW4254">
            <v>0</v>
          </cell>
          <cell r="AX4254">
            <v>35313.47</v>
          </cell>
          <cell r="AY4254">
            <v>0</v>
          </cell>
          <cell r="AZ4254"/>
          <cell r="BA4254" t="str">
            <v/>
          </cell>
          <cell r="BB4254"/>
          <cell r="BC4254"/>
          <cell r="BD4254"/>
          <cell r="BE4254" t="str">
            <v/>
          </cell>
          <cell r="BF4254">
            <v>0</v>
          </cell>
          <cell r="BG4254" t="str">
            <v/>
          </cell>
          <cell r="BH4254" t="str">
            <v/>
          </cell>
          <cell r="BI4254">
            <v>14</v>
          </cell>
          <cell r="BJ4254" t="str">
            <v>0</v>
          </cell>
          <cell r="BK4254">
            <v>0</v>
          </cell>
          <cell r="BL4254">
            <v>0</v>
          </cell>
          <cell r="BM4254"/>
          <cell r="BN4254"/>
          <cell r="BO4254"/>
          <cell r="BP4254"/>
          <cell r="BR4254" t="str">
            <v>PE</v>
          </cell>
          <cell r="BT4254" t="str">
            <v>CLAMI MESA JANTAR</v>
          </cell>
          <cell r="BU4254" t="str">
            <v>BASE JANTAR GRAZ (FL)</v>
          </cell>
        </row>
        <row r="4255">
          <cell r="H4255">
            <v>1</v>
          </cell>
          <cell r="O4255">
            <v>308716</v>
          </cell>
          <cell r="P4255" t="str">
            <v>2021/287-0004-01</v>
          </cell>
          <cell r="Q4255" t="str">
            <v>EST BUFFET DIXIE (TP NERO/LAMINADO CARV OAK PRETO/MTX PRETO)</v>
          </cell>
          <cell r="R4255"/>
          <cell r="S4255"/>
          <cell r="T4255"/>
          <cell r="U4255">
            <v>1.6</v>
          </cell>
          <cell r="V4255">
            <v>0.51</v>
          </cell>
          <cell r="W4255">
            <v>0.76</v>
          </cell>
          <cell r="X4255">
            <v>0</v>
          </cell>
          <cell r="Y4255" t="str">
            <v>EST BUFFET DIXIE (TP NERO/LAMINADO CARV OAK PRETO/MTX PRETO) - 1,6x0,51x0,76H</v>
          </cell>
          <cell r="Z4255">
            <v>62892.15</v>
          </cell>
          <cell r="AA4255">
            <v>0.55000000000000004</v>
          </cell>
          <cell r="AB4255">
            <v>28301.467499999999</v>
          </cell>
          <cell r="AC4255"/>
          <cell r="AD4255"/>
          <cell r="AE4255"/>
          <cell r="AF4255">
            <v>62892.15</v>
          </cell>
          <cell r="AG4255">
            <v>62892.15</v>
          </cell>
          <cell r="AH4255">
            <v>0</v>
          </cell>
          <cell r="AI4255">
            <v>62892.15</v>
          </cell>
          <cell r="AJ4255" t="str">
            <v>REF: 308716</v>
          </cell>
          <cell r="AK4255" t="str">
            <v>PRODUTO FORA DE LINHA</v>
          </cell>
          <cell r="AL4255">
            <v>308716</v>
          </cell>
          <cell r="AM4255" t="str">
            <v>EST BUFFET DIXIE (TP NERO/LAMINADO CARV OAK PRETO/MTX PRETO)</v>
          </cell>
          <cell r="AN4255"/>
          <cell r="AO4255">
            <v>1.6</v>
          </cell>
          <cell r="AP4255">
            <v>0.51</v>
          </cell>
          <cell r="AQ4255">
            <v>0.76</v>
          </cell>
          <cell r="AR4255">
            <v>0</v>
          </cell>
          <cell r="AS4255" t="str">
            <v>EST BUFFET DIXIE (TP NERO/LAMINADO CARV OAK PRETO/MTX PRETO) - 1,6x0,51x0,76H</v>
          </cell>
          <cell r="AT4255">
            <v>62892.15</v>
          </cell>
          <cell r="AU4255">
            <v>62892.15</v>
          </cell>
          <cell r="AV4255">
            <v>62892.15</v>
          </cell>
          <cell r="AW4255">
            <v>0</v>
          </cell>
          <cell r="AX4255">
            <v>62892.15</v>
          </cell>
          <cell r="AY4255">
            <v>0</v>
          </cell>
          <cell r="AZ4255"/>
          <cell r="BA4255" t="str">
            <v/>
          </cell>
          <cell r="BB4255"/>
          <cell r="BC4255"/>
          <cell r="BD4255"/>
          <cell r="BE4255" t="str">
            <v/>
          </cell>
          <cell r="BF4255">
            <v>0</v>
          </cell>
          <cell r="BG4255" t="str">
            <v/>
          </cell>
          <cell r="BH4255" t="str">
            <v/>
          </cell>
          <cell r="BI4255">
            <v>14</v>
          </cell>
          <cell r="BJ4255" t="str">
            <v>0</v>
          </cell>
          <cell r="BK4255">
            <v>0</v>
          </cell>
          <cell r="BL4255">
            <v>0</v>
          </cell>
          <cell r="BM4255"/>
          <cell r="BN4255"/>
          <cell r="BO4255"/>
          <cell r="BP4255"/>
          <cell r="BR4255" t="str">
            <v>PE</v>
          </cell>
          <cell r="BT4255" t="str">
            <v>CLAMI BUFFET</v>
          </cell>
          <cell r="BU4255" t="str">
            <v>BUFFET DIXIE (FL)</v>
          </cell>
        </row>
        <row r="4256">
          <cell r="H4256">
            <v>1</v>
          </cell>
          <cell r="O4256">
            <v>302827</v>
          </cell>
          <cell r="P4256" t="str">
            <v>2021/308-0022-01</v>
          </cell>
          <cell r="Q4256" t="str">
            <v>EST MESA CENTRO WHITE (PINT PX) (TC LISO LINHO PT) (TP CER)</v>
          </cell>
          <cell r="R4256"/>
          <cell r="S4256"/>
          <cell r="T4256"/>
          <cell r="U4256">
            <v>1.4</v>
          </cell>
          <cell r="V4256">
            <v>0.95</v>
          </cell>
          <cell r="W4256">
            <v>0.34</v>
          </cell>
          <cell r="X4256">
            <v>0</v>
          </cell>
          <cell r="Y4256" t="str">
            <v>EST MESA CENTRO WHITE (PINT PX) (TC LISO LINHO PT) (TP CER) - 1,4x0,95x0,34H</v>
          </cell>
          <cell r="Z4256">
            <v>16598.400000000001</v>
          </cell>
          <cell r="AA4256">
            <v>0.55000000000000004</v>
          </cell>
          <cell r="AB4256">
            <v>7469.2800000000007</v>
          </cell>
          <cell r="AC4256"/>
          <cell r="AD4256"/>
          <cell r="AE4256"/>
          <cell r="AF4256">
            <v>16598.400000000001</v>
          </cell>
          <cell r="AG4256">
            <v>16598.400000000001</v>
          </cell>
          <cell r="AH4256">
            <v>0</v>
          </cell>
          <cell r="AI4256">
            <v>16598.400000000001</v>
          </cell>
          <cell r="AJ4256" t="str">
            <v>REF: 302827</v>
          </cell>
          <cell r="AK4256" t="str">
            <v>PRODUTO FORA DE LINHA</v>
          </cell>
          <cell r="AL4256">
            <v>302827</v>
          </cell>
          <cell r="AM4256" t="str">
            <v>EST MESA CENTRO WHITE (PINT PX) (TC LISO LINHO PT) (TP CER)</v>
          </cell>
          <cell r="AN4256"/>
          <cell r="AO4256">
            <v>1.4</v>
          </cell>
          <cell r="AP4256">
            <v>0.95</v>
          </cell>
          <cell r="AQ4256">
            <v>0.34</v>
          </cell>
          <cell r="AR4256">
            <v>0</v>
          </cell>
          <cell r="AS4256" t="str">
            <v>EST MESA CENTRO WHITE (PINT PX) (TC LISO LINHO PT) (TP CER) - 1,4x0,95x0,34H</v>
          </cell>
          <cell r="AT4256">
            <v>16598.400000000001</v>
          </cell>
          <cell r="AU4256">
            <v>16598.400000000001</v>
          </cell>
          <cell r="AV4256">
            <v>16598.400000000001</v>
          </cell>
          <cell r="AW4256">
            <v>0</v>
          </cell>
          <cell r="AX4256">
            <v>16598.400000000001</v>
          </cell>
          <cell r="AY4256">
            <v>0</v>
          </cell>
          <cell r="AZ4256"/>
          <cell r="BA4256" t="str">
            <v/>
          </cell>
          <cell r="BB4256"/>
          <cell r="BC4256"/>
          <cell r="BD4256"/>
          <cell r="BE4256" t="str">
            <v/>
          </cell>
          <cell r="BF4256">
            <v>0</v>
          </cell>
          <cell r="BG4256" t="str">
            <v/>
          </cell>
          <cell r="BH4256" t="str">
            <v/>
          </cell>
          <cell r="BI4256">
            <v>14</v>
          </cell>
          <cell r="BJ4256" t="str">
            <v>0</v>
          </cell>
          <cell r="BK4256">
            <v>0</v>
          </cell>
          <cell r="BL4256">
            <v>0</v>
          </cell>
          <cell r="BM4256"/>
          <cell r="BN4256"/>
          <cell r="BO4256"/>
          <cell r="BP4256"/>
          <cell r="BR4256" t="str">
            <v>PE</v>
          </cell>
          <cell r="BT4256" t="str">
            <v>CLAMI MESA CENTRO</v>
          </cell>
          <cell r="BU4256" t="str">
            <v>MESA CENTRO WHITE (FL)</v>
          </cell>
        </row>
        <row r="4257">
          <cell r="H4257">
            <v>1</v>
          </cell>
          <cell r="O4257">
            <v>372118</v>
          </cell>
          <cell r="P4257" t="str">
            <v>2023/282-0002-01</v>
          </cell>
          <cell r="Q4257" t="str">
            <v>EST BUFFET YAACOV (B) (TAUARI NATURAL) (TP G2 RAFFAELLO)</v>
          </cell>
          <cell r="R4257">
            <v>2.58</v>
          </cell>
          <cell r="S4257">
            <v>0.55000000000000004</v>
          </cell>
          <cell r="T4257">
            <v>0.7</v>
          </cell>
          <cell r="U4257">
            <v>2.58</v>
          </cell>
          <cell r="V4257">
            <v>0.55000000000000004</v>
          </cell>
          <cell r="W4257">
            <v>0.7</v>
          </cell>
          <cell r="X4257">
            <v>0</v>
          </cell>
          <cell r="Y4257" t="str">
            <v>EST BUFFET YAACOV (B) (TAUARI NATURAL) (TP G2 RAFFAELLO) - 2,58x0,55x0,7H</v>
          </cell>
          <cell r="Z4257">
            <v>67969.66</v>
          </cell>
          <cell r="AA4257">
            <v>0.4</v>
          </cell>
          <cell r="AB4257">
            <v>40781.796000000002</v>
          </cell>
          <cell r="AC4257" t="str">
            <v>HB</v>
          </cell>
          <cell r="AD4257" t="str">
            <v>BUFFET COMPLETO</v>
          </cell>
          <cell r="AE4257" t="str">
            <v>VALOR S/TAMPO MARMORE</v>
          </cell>
          <cell r="AF4257">
            <v>47606.720000000001</v>
          </cell>
          <cell r="AG4257">
            <v>47606.720000000001</v>
          </cell>
          <cell r="AH4257">
            <v>0</v>
          </cell>
          <cell r="AI4257">
            <v>67969.66</v>
          </cell>
          <cell r="AJ4257" t="str">
            <v>REF: 372769</v>
          </cell>
          <cell r="AK4257"/>
          <cell r="AL4257">
            <v>372769</v>
          </cell>
          <cell r="AM4257" t="str">
            <v>BUFFET YAACOV (B) (TAUARI)</v>
          </cell>
          <cell r="AN4257"/>
          <cell r="AO4257">
            <v>2.58</v>
          </cell>
          <cell r="AP4257">
            <v>0.55000000000000004</v>
          </cell>
          <cell r="AQ4257">
            <v>0.7</v>
          </cell>
          <cell r="AR4257">
            <v>0</v>
          </cell>
          <cell r="AS4257" t="str">
            <v>BUFFET YAACOV (B) (TAUARI) - 2,58x0,55x0,7H</v>
          </cell>
          <cell r="AT4257">
            <v>47606.720000000001</v>
          </cell>
          <cell r="AU4257">
            <v>47606.720000000001</v>
          </cell>
          <cell r="AV4257">
            <v>47606.720000000001</v>
          </cell>
          <cell r="AW4257">
            <v>0</v>
          </cell>
          <cell r="AX4257">
            <v>47606.720000000001</v>
          </cell>
          <cell r="AY4257">
            <v>0</v>
          </cell>
          <cell r="AZ4257"/>
          <cell r="BA4257" t="str">
            <v/>
          </cell>
          <cell r="BB4257"/>
          <cell r="BC4257"/>
          <cell r="BD4257"/>
          <cell r="BE4257" t="str">
            <v/>
          </cell>
          <cell r="BF4257">
            <v>0</v>
          </cell>
          <cell r="BG4257" t="str">
            <v/>
          </cell>
          <cell r="BH4257" t="str">
            <v/>
          </cell>
          <cell r="BI4257">
            <v>12</v>
          </cell>
          <cell r="BJ4257" t="str">
            <v>0</v>
          </cell>
          <cell r="BK4257">
            <v>0</v>
          </cell>
          <cell r="BL4257">
            <v>0</v>
          </cell>
          <cell r="BM4257"/>
          <cell r="BN4257"/>
          <cell r="BO4257"/>
          <cell r="BP4257"/>
          <cell r="BR4257">
            <v>0</v>
          </cell>
          <cell r="BS4257" t="str">
            <v>372118 | 371961</v>
          </cell>
          <cell r="BT4257" t="str">
            <v>CLAMI BUFFET</v>
          </cell>
          <cell r="BU4257" t="str">
            <v>BUFFET YAACOV</v>
          </cell>
        </row>
        <row r="4258">
          <cell r="H4258">
            <v>1</v>
          </cell>
          <cell r="O4258">
            <v>216681</v>
          </cell>
          <cell r="P4258"/>
          <cell r="Q4258" t="str">
            <v>EST BANCO ROCCO (PINNUS ENVELHECIDO)</v>
          </cell>
          <cell r="R4258"/>
          <cell r="S4258"/>
          <cell r="T4258"/>
          <cell r="U4258">
            <v>1.4</v>
          </cell>
          <cell r="V4258">
            <v>0.35</v>
          </cell>
          <cell r="W4258">
            <v>0.32</v>
          </cell>
          <cell r="X4258">
            <v>0</v>
          </cell>
          <cell r="Y4258" t="str">
            <v>EST BANCO ROCCO (PINNUS ENVELHECIDO) - 1,4x0,35x0,32H</v>
          </cell>
          <cell r="Z4258">
            <v>7226.3</v>
          </cell>
          <cell r="AA4258">
            <v>0.6</v>
          </cell>
          <cell r="AB4258">
            <v>2890.5200000000004</v>
          </cell>
          <cell r="AC4258"/>
          <cell r="AD4258"/>
          <cell r="AE4258"/>
          <cell r="AF4258">
            <v>7226.3</v>
          </cell>
          <cell r="AG4258">
            <v>7226.3</v>
          </cell>
          <cell r="AH4258">
            <v>0</v>
          </cell>
          <cell r="AI4258">
            <v>7226.3</v>
          </cell>
          <cell r="AJ4258" t="str">
            <v>REF: 216681</v>
          </cell>
          <cell r="AK4258" t="str">
            <v>PRODUTO FORA DE LINHA</v>
          </cell>
          <cell r="AL4258">
            <v>216681</v>
          </cell>
          <cell r="AM4258" t="str">
            <v>EST BANCO ROCCO (PINNUS ENVELHECIDO)</v>
          </cell>
          <cell r="AN4258"/>
          <cell r="AO4258">
            <v>1.4</v>
          </cell>
          <cell r="AP4258">
            <v>0.35</v>
          </cell>
          <cell r="AQ4258">
            <v>0.32</v>
          </cell>
          <cell r="AR4258">
            <v>0</v>
          </cell>
          <cell r="AS4258" t="str">
            <v>EST BANCO ROCCO (PINNUS ENVELHECIDO) - 1,4x0,35x0,32H</v>
          </cell>
          <cell r="AT4258">
            <v>7226.3</v>
          </cell>
          <cell r="AU4258">
            <v>7226.3</v>
          </cell>
          <cell r="AV4258">
            <v>7226.3</v>
          </cell>
          <cell r="AW4258">
            <v>0</v>
          </cell>
          <cell r="AX4258">
            <v>7226.3</v>
          </cell>
          <cell r="AY4258">
            <v>0</v>
          </cell>
          <cell r="AZ4258"/>
          <cell r="BA4258" t="str">
            <v/>
          </cell>
          <cell r="BB4258"/>
          <cell r="BC4258"/>
          <cell r="BD4258"/>
          <cell r="BE4258" t="str">
            <v/>
          </cell>
          <cell r="BF4258">
            <v>0</v>
          </cell>
          <cell r="BG4258" t="str">
            <v/>
          </cell>
          <cell r="BH4258" t="str">
            <v/>
          </cell>
          <cell r="BI4258">
            <v>14</v>
          </cell>
          <cell r="BJ4258" t="str">
            <v>0</v>
          </cell>
          <cell r="BK4258">
            <v>0</v>
          </cell>
          <cell r="BL4258">
            <v>0</v>
          </cell>
          <cell r="BM4258"/>
          <cell r="BN4258"/>
          <cell r="BO4258"/>
          <cell r="BP4258"/>
          <cell r="BR4258" t="str">
            <v>PE</v>
          </cell>
          <cell r="BT4258" t="str">
            <v>CLAMI BANCO</v>
          </cell>
          <cell r="BU4258" t="str">
            <v>BANCO ROCCO (FL)</v>
          </cell>
        </row>
        <row r="4259">
          <cell r="H4259">
            <v>1</v>
          </cell>
          <cell r="O4259">
            <v>258015</v>
          </cell>
          <cell r="P4259" t="str">
            <v>2020/126-0079-01</v>
          </cell>
          <cell r="Q4259" t="str">
            <v>EST BUFFET CHAN C/PTAS CARV TING IMBUIA MEL CLARO</v>
          </cell>
          <cell r="R4259"/>
          <cell r="S4259"/>
          <cell r="T4259"/>
          <cell r="U4259">
            <v>1.8</v>
          </cell>
          <cell r="V4259">
            <v>0.5</v>
          </cell>
          <cell r="W4259">
            <v>0.75</v>
          </cell>
          <cell r="X4259">
            <v>0</v>
          </cell>
          <cell r="Y4259" t="str">
            <v>EST BUFFET CHAN C/PTAS CARV TING IMBUIA MEL CLARO - 1,8x0,5x0,75H</v>
          </cell>
          <cell r="Z4259">
            <v>29489.15</v>
          </cell>
          <cell r="AA4259">
            <v>0.6</v>
          </cell>
          <cell r="AB4259">
            <v>11795.66</v>
          </cell>
          <cell r="AC4259"/>
          <cell r="AD4259"/>
          <cell r="AE4259"/>
          <cell r="AF4259">
            <v>29489.15</v>
          </cell>
          <cell r="AG4259">
            <v>29489.15</v>
          </cell>
          <cell r="AH4259">
            <v>0</v>
          </cell>
          <cell r="AI4259">
            <v>29489.15</v>
          </cell>
          <cell r="AJ4259" t="str">
            <v>REF: 258015</v>
          </cell>
          <cell r="AK4259" t="str">
            <v>PRODUTO FORA DE LINHA</v>
          </cell>
          <cell r="AL4259">
            <v>258015</v>
          </cell>
          <cell r="AM4259" t="str">
            <v>EST BUFFET CHAN C/PTAS CARV TING IMBUIA MEL CLARO</v>
          </cell>
          <cell r="AN4259"/>
          <cell r="AO4259">
            <v>1.8</v>
          </cell>
          <cell r="AP4259">
            <v>0.5</v>
          </cell>
          <cell r="AQ4259">
            <v>0.75</v>
          </cell>
          <cell r="AR4259">
            <v>0</v>
          </cell>
          <cell r="AS4259" t="str">
            <v>EST BUFFET CHAN C/PTAS CARV TING IMBUIA MEL CLARO - 1,8x0,5x0,75H</v>
          </cell>
          <cell r="AT4259">
            <v>29489.15</v>
          </cell>
          <cell r="AU4259">
            <v>29489.15</v>
          </cell>
          <cell r="AV4259">
            <v>29489.15</v>
          </cell>
          <cell r="AW4259">
            <v>0</v>
          </cell>
          <cell r="AX4259">
            <v>29489.15</v>
          </cell>
          <cell r="AY4259">
            <v>0</v>
          </cell>
          <cell r="AZ4259"/>
          <cell r="BA4259" t="str">
            <v/>
          </cell>
          <cell r="BB4259"/>
          <cell r="BC4259"/>
          <cell r="BD4259"/>
          <cell r="BE4259" t="str">
            <v/>
          </cell>
          <cell r="BF4259">
            <v>0</v>
          </cell>
          <cell r="BG4259" t="str">
            <v/>
          </cell>
          <cell r="BH4259" t="str">
            <v/>
          </cell>
          <cell r="BI4259">
            <v>22</v>
          </cell>
          <cell r="BJ4259" t="str">
            <v>0</v>
          </cell>
          <cell r="BK4259">
            <v>0</v>
          </cell>
          <cell r="BL4259">
            <v>0</v>
          </cell>
          <cell r="BM4259"/>
          <cell r="BN4259"/>
          <cell r="BO4259"/>
          <cell r="BP4259"/>
          <cell r="BR4259" t="str">
            <v>PE</v>
          </cell>
          <cell r="BT4259" t="str">
            <v>CLAMI BUFFET</v>
          </cell>
          <cell r="BU4259" t="str">
            <v>BUFFET CHAN (FL)</v>
          </cell>
        </row>
        <row r="4260">
          <cell r="H4260">
            <v>1</v>
          </cell>
          <cell r="O4260">
            <v>270463</v>
          </cell>
          <cell r="P4260"/>
          <cell r="Q4260" t="str">
            <v>EST CADEIRA TWIN (GIR) (EBANIZADO) TC 4019</v>
          </cell>
          <cell r="R4260"/>
          <cell r="S4260"/>
          <cell r="T4260"/>
          <cell r="U4260">
            <v>0.51</v>
          </cell>
          <cell r="V4260">
            <v>0.6</v>
          </cell>
          <cell r="W4260">
            <v>0.83</v>
          </cell>
          <cell r="X4260">
            <v>0</v>
          </cell>
          <cell r="Y4260" t="str">
            <v>EST CADEIRA TWIN (GIR) (EBANIZADO) TC 4019 - 0,51x0,6x0,83H</v>
          </cell>
          <cell r="Z4260">
            <v>3740.81</v>
          </cell>
          <cell r="AA4260">
            <v>0.6</v>
          </cell>
          <cell r="AB4260">
            <v>1496.3240000000001</v>
          </cell>
          <cell r="AC4260"/>
          <cell r="AD4260"/>
          <cell r="AE4260"/>
          <cell r="AF4260">
            <v>3740.81</v>
          </cell>
          <cell r="AG4260">
            <v>3740.81</v>
          </cell>
          <cell r="AH4260">
            <v>0</v>
          </cell>
          <cell r="AI4260">
            <v>3740.81</v>
          </cell>
          <cell r="AJ4260" t="str">
            <v>REF: 270463</v>
          </cell>
          <cell r="AK4260" t="str">
            <v>PRODUTO FORA DE LINHA</v>
          </cell>
          <cell r="AL4260">
            <v>270463</v>
          </cell>
          <cell r="AM4260" t="str">
            <v>EST CADEIRA TWIN (GIR) (EBANIZADO) TC 4019</v>
          </cell>
          <cell r="AN4260"/>
          <cell r="AO4260">
            <v>0.51</v>
          </cell>
          <cell r="AP4260">
            <v>0.6</v>
          </cell>
          <cell r="AQ4260">
            <v>0.83</v>
          </cell>
          <cell r="AR4260">
            <v>0</v>
          </cell>
          <cell r="AS4260" t="str">
            <v>EST CADEIRA TWIN (GIR) (EBANIZADO) TC 4019 - 0,51x0,6x0,83H</v>
          </cell>
          <cell r="AT4260">
            <v>3740.81</v>
          </cell>
          <cell r="AU4260">
            <v>3740.81</v>
          </cell>
          <cell r="AV4260">
            <v>3740.81</v>
          </cell>
          <cell r="AW4260">
            <v>0</v>
          </cell>
          <cell r="AX4260">
            <v>3740.81</v>
          </cell>
          <cell r="AY4260">
            <v>0</v>
          </cell>
          <cell r="AZ4260"/>
          <cell r="BA4260" t="str">
            <v/>
          </cell>
          <cell r="BB4260"/>
          <cell r="BC4260"/>
          <cell r="BD4260"/>
          <cell r="BE4260" t="str">
            <v/>
          </cell>
          <cell r="BF4260">
            <v>0</v>
          </cell>
          <cell r="BG4260" t="str">
            <v/>
          </cell>
          <cell r="BH4260" t="str">
            <v/>
          </cell>
          <cell r="BI4260">
            <v>14</v>
          </cell>
          <cell r="BJ4260" t="str">
            <v>0</v>
          </cell>
          <cell r="BK4260">
            <v>0</v>
          </cell>
          <cell r="BL4260">
            <v>0</v>
          </cell>
          <cell r="BM4260"/>
          <cell r="BN4260"/>
          <cell r="BO4260"/>
          <cell r="BP4260"/>
          <cell r="BR4260" t="str">
            <v>PE</v>
          </cell>
          <cell r="BT4260" t="str">
            <v>CLAMI CADEIRA</v>
          </cell>
          <cell r="BU4260" t="str">
            <v>CADEIRA TWIN (FL)</v>
          </cell>
        </row>
        <row r="4261">
          <cell r="H4261">
            <v>1</v>
          </cell>
          <cell r="O4261">
            <v>234340</v>
          </cell>
          <cell r="P4261" t="str">
            <v>2019/212-0036-01</v>
          </cell>
          <cell r="Q4261" t="str">
            <v>EST MESA CENTRO LODD (MOD 4) TP VD FUME/HS/BS PRETO</v>
          </cell>
          <cell r="R4261"/>
          <cell r="S4261"/>
          <cell r="T4261"/>
          <cell r="U4261">
            <v>1</v>
          </cell>
          <cell r="V4261">
            <v>0</v>
          </cell>
          <cell r="W4261">
            <v>0.4</v>
          </cell>
          <cell r="X4261">
            <v>1</v>
          </cell>
          <cell r="Y4261" t="str">
            <v>EST MESA CENTRO LODD (MOD 4) TP VD FUME/HS/BS PRETO - Ø1x0,4H</v>
          </cell>
          <cell r="Z4261">
            <v>23356.71</v>
          </cell>
          <cell r="AA4261">
            <v>0.6</v>
          </cell>
          <cell r="AB4261">
            <v>9342.6839999999993</v>
          </cell>
          <cell r="AC4261"/>
          <cell r="AD4261"/>
          <cell r="AE4261"/>
          <cell r="AF4261">
            <v>23356.71</v>
          </cell>
          <cell r="AG4261">
            <v>23356.71</v>
          </cell>
          <cell r="AH4261">
            <v>0</v>
          </cell>
          <cell r="AI4261">
            <v>23356.71</v>
          </cell>
          <cell r="AJ4261" t="str">
            <v>REF: 234340</v>
          </cell>
          <cell r="AK4261" t="str">
            <v>PRODUTO FORA DE LINHA</v>
          </cell>
          <cell r="AL4261">
            <v>234340</v>
          </cell>
          <cell r="AM4261" t="str">
            <v>EST MESA CENTRO LODD (MOD 4) TP VD FUME/HS/BS PRETO</v>
          </cell>
          <cell r="AN4261"/>
          <cell r="AO4261">
            <v>1</v>
          </cell>
          <cell r="AP4261">
            <v>0</v>
          </cell>
          <cell r="AQ4261">
            <v>0.4</v>
          </cell>
          <cell r="AR4261">
            <v>1</v>
          </cell>
          <cell r="AS4261" t="str">
            <v>EST MESA CENTRO LODD (MOD 4) TP VD FUME/HS/BS PRETO - Ø1x0,4H</v>
          </cell>
          <cell r="AT4261">
            <v>23356.71</v>
          </cell>
          <cell r="AU4261">
            <v>23356.71</v>
          </cell>
          <cell r="AV4261">
            <v>23356.71</v>
          </cell>
          <cell r="AW4261">
            <v>0</v>
          </cell>
          <cell r="AX4261">
            <v>23356.71</v>
          </cell>
          <cell r="AY4261">
            <v>0</v>
          </cell>
          <cell r="AZ4261"/>
          <cell r="BA4261" t="str">
            <v/>
          </cell>
          <cell r="BB4261"/>
          <cell r="BC4261"/>
          <cell r="BD4261"/>
          <cell r="BE4261" t="str">
            <v/>
          </cell>
          <cell r="BF4261">
            <v>0</v>
          </cell>
          <cell r="BG4261" t="str">
            <v/>
          </cell>
          <cell r="BH4261" t="str">
            <v/>
          </cell>
          <cell r="BI4261">
            <v>22</v>
          </cell>
          <cell r="BJ4261" t="str">
            <v>0</v>
          </cell>
          <cell r="BK4261">
            <v>0</v>
          </cell>
          <cell r="BL4261">
            <v>0</v>
          </cell>
          <cell r="BM4261"/>
          <cell r="BN4261"/>
          <cell r="BO4261"/>
          <cell r="BP4261"/>
          <cell r="BR4261" t="str">
            <v>PE</v>
          </cell>
          <cell r="BT4261" t="str">
            <v>CLAMI MESA CENTRO</v>
          </cell>
          <cell r="BU4261" t="str">
            <v>MESA CENTRO LODD (FL)</v>
          </cell>
        </row>
        <row r="4262">
          <cell r="H4262">
            <v>1</v>
          </cell>
          <cell r="O4262">
            <v>234229</v>
          </cell>
          <cell r="P4262" t="str">
            <v>2019/149-0201-01</v>
          </cell>
          <cell r="Q4262" t="str">
            <v>EST MESA CENTRO VERSO (EBANIZADO) (PRETO FSC)</v>
          </cell>
          <cell r="R4262"/>
          <cell r="S4262"/>
          <cell r="T4262"/>
          <cell r="U4262">
            <v>1.2</v>
          </cell>
          <cell r="V4262">
            <v>0.4</v>
          </cell>
          <cell r="W4262">
            <v>0.3</v>
          </cell>
          <cell r="X4262">
            <v>0</v>
          </cell>
          <cell r="Y4262" t="str">
            <v>EST MESA CENTRO VERSO (EBANIZADO) (PRETO FSC) - 1,2x0,4x0,3H</v>
          </cell>
          <cell r="Z4262">
            <v>8694</v>
          </cell>
          <cell r="AA4262">
            <v>0.6</v>
          </cell>
          <cell r="AB4262">
            <v>3477.6000000000004</v>
          </cell>
          <cell r="AC4262"/>
          <cell r="AD4262"/>
          <cell r="AE4262"/>
          <cell r="AF4262">
            <v>8694</v>
          </cell>
          <cell r="AG4262">
            <v>8694</v>
          </cell>
          <cell r="AH4262">
            <v>0</v>
          </cell>
          <cell r="AI4262">
            <v>8694</v>
          </cell>
          <cell r="AJ4262" t="str">
            <v>REF: 234229</v>
          </cell>
          <cell r="AK4262" t="str">
            <v>PRODUTO FORA DE LINHA</v>
          </cell>
          <cell r="AL4262">
            <v>234229</v>
          </cell>
          <cell r="AM4262" t="str">
            <v>EST MESA CENTRO VERSO (EBANIZADO) (PRETO FSC)</v>
          </cell>
          <cell r="AN4262"/>
          <cell r="AO4262">
            <v>1.2</v>
          </cell>
          <cell r="AP4262">
            <v>0.4</v>
          </cell>
          <cell r="AQ4262">
            <v>0.3</v>
          </cell>
          <cell r="AR4262">
            <v>0</v>
          </cell>
          <cell r="AS4262" t="str">
            <v>EST MESA CENTRO VERSO (EBANIZADO) (PRETO FSC) - 1,2x0,4x0,3H</v>
          </cell>
          <cell r="AT4262">
            <v>8694</v>
          </cell>
          <cell r="AU4262">
            <v>8694</v>
          </cell>
          <cell r="AV4262">
            <v>8694</v>
          </cell>
          <cell r="AW4262">
            <v>0</v>
          </cell>
          <cell r="AX4262">
            <v>8694</v>
          </cell>
          <cell r="AY4262">
            <v>0</v>
          </cell>
          <cell r="AZ4262"/>
          <cell r="BA4262" t="str">
            <v/>
          </cell>
          <cell r="BB4262"/>
          <cell r="BC4262"/>
          <cell r="BD4262"/>
          <cell r="BE4262" t="str">
            <v/>
          </cell>
          <cell r="BF4262">
            <v>0</v>
          </cell>
          <cell r="BG4262" t="str">
            <v/>
          </cell>
          <cell r="BH4262" t="str">
            <v/>
          </cell>
          <cell r="BI4262">
            <v>14</v>
          </cell>
          <cell r="BJ4262" t="str">
            <v>0</v>
          </cell>
          <cell r="BK4262">
            <v>0</v>
          </cell>
          <cell r="BL4262">
            <v>0</v>
          </cell>
          <cell r="BM4262"/>
          <cell r="BN4262"/>
          <cell r="BO4262"/>
          <cell r="BP4262"/>
          <cell r="BR4262" t="str">
            <v>PE</v>
          </cell>
          <cell r="BT4262" t="str">
            <v>CLAMI MESA CENTRO</v>
          </cell>
          <cell r="BU4262" t="str">
            <v>MESA CENTRO VERSO (FL)</v>
          </cell>
        </row>
        <row r="4263">
          <cell r="H4263">
            <v>1</v>
          </cell>
          <cell r="O4263">
            <v>364785</v>
          </cell>
          <cell r="P4263" t="str">
            <v>2023/135-0037-01</v>
          </cell>
          <cell r="Q4263" t="str">
            <v>EST POLTRONA ORION (INTERNA) (TC ALT COR 907) MARROM/DOURADA</v>
          </cell>
          <cell r="R4263"/>
          <cell r="S4263"/>
          <cell r="T4263"/>
          <cell r="U4263">
            <v>1</v>
          </cell>
          <cell r="V4263">
            <v>0</v>
          </cell>
          <cell r="W4263">
            <v>0.45</v>
          </cell>
          <cell r="X4263">
            <v>1</v>
          </cell>
          <cell r="Y4263" t="str">
            <v>EST POLTRONA ORION (INTERNA) (TC ALT COR 907) MARROM/DOURADA - Ø1x0,45H</v>
          </cell>
          <cell r="Z4263">
            <v>25924.73</v>
          </cell>
          <cell r="AA4263">
            <v>0.6</v>
          </cell>
          <cell r="AB4263">
            <v>10369.892</v>
          </cell>
          <cell r="AC4263"/>
          <cell r="AD4263" t="str">
            <v>PROD C/RVST FORN + 2,5MT CORDA</v>
          </cell>
          <cell r="AE4263" t="str">
            <v>REVESTIMENTO FORN</v>
          </cell>
          <cell r="AF4263">
            <v>25924.73</v>
          </cell>
          <cell r="AG4263">
            <v>25924.73</v>
          </cell>
          <cell r="AH4263">
            <v>0</v>
          </cell>
          <cell r="AI4263">
            <v>25924.73</v>
          </cell>
          <cell r="AJ4263" t="str">
            <v>REF: 364785</v>
          </cell>
          <cell r="AK4263" t="str">
            <v>PRODUTO FORA DE LINHA</v>
          </cell>
          <cell r="AL4263">
            <v>364785</v>
          </cell>
          <cell r="AM4263" t="str">
            <v>EST POLTRONA ORION (INTERNA) (TC ALT COR 907) MARROM/DOURADA</v>
          </cell>
          <cell r="AN4263"/>
          <cell r="AO4263">
            <v>1</v>
          </cell>
          <cell r="AP4263">
            <v>0</v>
          </cell>
          <cell r="AQ4263">
            <v>0.45</v>
          </cell>
          <cell r="AR4263">
            <v>1</v>
          </cell>
          <cell r="AS4263" t="str">
            <v>EST POLTRONA ORION (INTERNA) (TC ALT COR 907) MARROM/DOURADA - Ø1x0,45H</v>
          </cell>
          <cell r="AT4263">
            <v>25924.73</v>
          </cell>
          <cell r="AU4263">
            <v>25924.73</v>
          </cell>
          <cell r="AV4263">
            <v>25924.73</v>
          </cell>
          <cell r="AW4263">
            <v>0</v>
          </cell>
          <cell r="AX4263">
            <v>25924.73</v>
          </cell>
          <cell r="AY4263">
            <v>0</v>
          </cell>
          <cell r="AZ4263">
            <v>328936</v>
          </cell>
          <cell r="BA4263" t="str">
            <v/>
          </cell>
          <cell r="BB4263" t="str">
            <v>RVST FORN: TECIDO RUSTICO ALTAMURA (COD 5248) (EASY&amp;CLEAN - RUSTICOS) - COD 907</v>
          </cell>
          <cell r="BC4263">
            <v>4</v>
          </cell>
          <cell r="BD4263"/>
          <cell r="BE4263" t="str">
            <v/>
          </cell>
          <cell r="BF4263">
            <v>0</v>
          </cell>
          <cell r="BG4263" t="str">
            <v/>
          </cell>
          <cell r="BH4263" t="str">
            <v>RVST FORN</v>
          </cell>
          <cell r="BI4263">
            <v>14</v>
          </cell>
          <cell r="BJ4263" t="str">
            <v>0</v>
          </cell>
          <cell r="BK4263">
            <v>0</v>
          </cell>
          <cell r="BL4263">
            <v>0</v>
          </cell>
          <cell r="BM4263"/>
          <cell r="BN4263"/>
          <cell r="BO4263"/>
          <cell r="BP4263"/>
          <cell r="BR4263" t="str">
            <v>PE</v>
          </cell>
          <cell r="BT4263" t="str">
            <v>CLAMI POLTRONA</v>
          </cell>
          <cell r="BU4263" t="str">
            <v>POLTRONA ORION (FL)</v>
          </cell>
        </row>
        <row r="4264">
          <cell r="H4264">
            <v>1</v>
          </cell>
          <cell r="O4264">
            <v>250143</v>
          </cell>
          <cell r="P4264" t="str">
            <v>2019/252-0145-01</v>
          </cell>
          <cell r="Q4264" t="str">
            <v>EST PUFF MAFALDA TERRACOTA M2 AVESSA COD 4042</v>
          </cell>
          <cell r="R4264"/>
          <cell r="S4264"/>
          <cell r="T4264"/>
          <cell r="U4264">
            <v>0.6</v>
          </cell>
          <cell r="V4264">
            <v>0</v>
          </cell>
          <cell r="W4264">
            <v>0.5</v>
          </cell>
          <cell r="X4264">
            <v>0.6</v>
          </cell>
          <cell r="Y4264" t="str">
            <v>EST PUFF MAFALDA TERRACOTA M2 AVESSA COD 4042 - Ø0,6x0,5H</v>
          </cell>
          <cell r="Z4264">
            <v>4016.63</v>
          </cell>
          <cell r="AA4264">
            <v>0.6</v>
          </cell>
          <cell r="AB4264">
            <v>1606.652</v>
          </cell>
          <cell r="AC4264"/>
          <cell r="AD4264"/>
          <cell r="AE4264"/>
          <cell r="AF4264">
            <v>4016.63</v>
          </cell>
          <cell r="AG4264">
            <v>4016.63</v>
          </cell>
          <cell r="AH4264">
            <v>0</v>
          </cell>
          <cell r="AI4264">
            <v>4016.63</v>
          </cell>
          <cell r="AJ4264" t="str">
            <v>REF: 250143</v>
          </cell>
          <cell r="AK4264" t="str">
            <v>PRODUTO FORA DE LINHA</v>
          </cell>
          <cell r="AL4264">
            <v>250143</v>
          </cell>
          <cell r="AM4264" t="str">
            <v>EST PUFF MAFALDA TERRACOTA M2 AVESSA COD 4042</v>
          </cell>
          <cell r="AN4264"/>
          <cell r="AO4264">
            <v>0.6</v>
          </cell>
          <cell r="AP4264">
            <v>0</v>
          </cell>
          <cell r="AQ4264">
            <v>0.5</v>
          </cell>
          <cell r="AR4264">
            <v>0.6</v>
          </cell>
          <cell r="AS4264" t="str">
            <v>EST PUFF MAFALDA TERRACOTA M2 AVESSA COD 4042 - Ø0,6x0,5H</v>
          </cell>
          <cell r="AT4264">
            <v>4016.63</v>
          </cell>
          <cell r="AU4264">
            <v>4016.63</v>
          </cell>
          <cell r="AV4264">
            <v>4016.63</v>
          </cell>
          <cell r="AW4264">
            <v>0</v>
          </cell>
          <cell r="AX4264">
            <v>4016.63</v>
          </cell>
          <cell r="AY4264">
            <v>0</v>
          </cell>
          <cell r="AZ4264"/>
          <cell r="BA4264" t="str">
            <v/>
          </cell>
          <cell r="BB4264"/>
          <cell r="BC4264"/>
          <cell r="BD4264"/>
          <cell r="BE4264" t="str">
            <v/>
          </cell>
          <cell r="BF4264">
            <v>0</v>
          </cell>
          <cell r="BG4264" t="str">
            <v/>
          </cell>
          <cell r="BH4264" t="str">
            <v/>
          </cell>
          <cell r="BI4264">
            <v>14</v>
          </cell>
          <cell r="BJ4264" t="str">
            <v>0</v>
          </cell>
          <cell r="BK4264">
            <v>0</v>
          </cell>
          <cell r="BL4264">
            <v>0</v>
          </cell>
          <cell r="BM4264"/>
          <cell r="BN4264"/>
          <cell r="BO4264"/>
          <cell r="BP4264"/>
          <cell r="BR4264" t="str">
            <v>PE</v>
          </cell>
          <cell r="BT4264" t="str">
            <v>CLAMI PUFF</v>
          </cell>
          <cell r="BU4264" t="str">
            <v>PUFF MAFALDA (FL)</v>
          </cell>
        </row>
        <row r="4265">
          <cell r="H4265">
            <v>1</v>
          </cell>
          <cell r="O4265">
            <v>344146</v>
          </cell>
          <cell r="P4265" t="str">
            <v>2022/201-0003-01</v>
          </cell>
          <cell r="Q4265" t="str">
            <v>EST REVISTEIRO TECA (COURO FROST) (LATAO BRILHO)</v>
          </cell>
          <cell r="R4265"/>
          <cell r="S4265"/>
          <cell r="T4265"/>
          <cell r="U4265">
            <v>0.55000000000000004</v>
          </cell>
          <cell r="V4265">
            <v>0.3</v>
          </cell>
          <cell r="W4265">
            <v>0.23</v>
          </cell>
          <cell r="X4265">
            <v>0</v>
          </cell>
          <cell r="Y4265" t="str">
            <v>EST REVISTEIRO TECA (COURO FROST) (LATAO BRILHO) - 0,55x0,3x0,23H</v>
          </cell>
          <cell r="Z4265">
            <v>12560</v>
          </cell>
          <cell r="AA4265">
            <v>0.6</v>
          </cell>
          <cell r="AB4265">
            <v>5024</v>
          </cell>
          <cell r="AC4265"/>
          <cell r="AD4265"/>
          <cell r="AE4265"/>
          <cell r="AF4265">
            <v>12560</v>
          </cell>
          <cell r="AG4265">
            <v>12560</v>
          </cell>
          <cell r="AH4265">
            <v>0</v>
          </cell>
          <cell r="AI4265">
            <v>12560</v>
          </cell>
          <cell r="AJ4265" t="str">
            <v>REF: 344146</v>
          </cell>
          <cell r="AK4265" t="str">
            <v>PRODUTO FORA DE LINHA</v>
          </cell>
          <cell r="AL4265">
            <v>344146</v>
          </cell>
          <cell r="AM4265" t="str">
            <v>EST REVISTEIRO TECA (COURO FROST) (LATAO BRILHO)</v>
          </cell>
          <cell r="AN4265"/>
          <cell r="AO4265">
            <v>0.55000000000000004</v>
          </cell>
          <cell r="AP4265">
            <v>0.3</v>
          </cell>
          <cell r="AQ4265">
            <v>0.23</v>
          </cell>
          <cell r="AR4265">
            <v>0</v>
          </cell>
          <cell r="AS4265" t="str">
            <v>EST REVISTEIRO TECA (COURO FROST) (LATAO BRILHO) - 0,55x0,3x0,23H</v>
          </cell>
          <cell r="AT4265">
            <v>12560</v>
          </cell>
          <cell r="AU4265">
            <v>12560</v>
          </cell>
          <cell r="AV4265">
            <v>12560</v>
          </cell>
          <cell r="AW4265">
            <v>0</v>
          </cell>
          <cell r="AX4265">
            <v>12560</v>
          </cell>
          <cell r="AY4265">
            <v>0</v>
          </cell>
          <cell r="AZ4265"/>
          <cell r="BA4265" t="str">
            <v/>
          </cell>
          <cell r="BB4265"/>
          <cell r="BC4265"/>
          <cell r="BD4265"/>
          <cell r="BE4265" t="str">
            <v/>
          </cell>
          <cell r="BF4265">
            <v>0</v>
          </cell>
          <cell r="BG4265" t="str">
            <v/>
          </cell>
          <cell r="BH4265" t="str">
            <v/>
          </cell>
          <cell r="BI4265">
            <v>22</v>
          </cell>
          <cell r="BJ4265" t="str">
            <v>0</v>
          </cell>
          <cell r="BK4265">
            <v>0</v>
          </cell>
          <cell r="BL4265">
            <v>0</v>
          </cell>
          <cell r="BM4265"/>
          <cell r="BN4265"/>
          <cell r="BO4265"/>
          <cell r="BP4265"/>
          <cell r="BR4265" t="str">
            <v>PE</v>
          </cell>
          <cell r="BT4265" t="str">
            <v>CLAMI ACESSORIOS</v>
          </cell>
          <cell r="BU4265" t="str">
            <v>REVISTEIRO TECA (FL)</v>
          </cell>
        </row>
        <row r="4266">
          <cell r="H4266">
            <v>1</v>
          </cell>
          <cell r="O4266">
            <v>210409</v>
          </cell>
          <cell r="P4266"/>
          <cell r="Q4266" t="str">
            <v>EST APARADOR LISA (LACA BRILHO CONCRETO)</v>
          </cell>
          <cell r="R4266"/>
          <cell r="S4266"/>
          <cell r="T4266"/>
          <cell r="U4266">
            <v>2.2999999999999998</v>
          </cell>
          <cell r="V4266">
            <v>0.4</v>
          </cell>
          <cell r="W4266">
            <v>0.76</v>
          </cell>
          <cell r="X4266">
            <v>0</v>
          </cell>
          <cell r="Y4266" t="str">
            <v>EST APARADOR LISA (LACA BRILHO CONCRETO) - 2,3x0,4x0,76H</v>
          </cell>
          <cell r="Z4266">
            <v>8154.34</v>
          </cell>
          <cell r="AA4266">
            <v>0.65</v>
          </cell>
          <cell r="AB4266">
            <v>2854.0190000000002</v>
          </cell>
          <cell r="AC4266"/>
          <cell r="AD4266"/>
          <cell r="AE4266"/>
          <cell r="AF4266">
            <v>8154.34</v>
          </cell>
          <cell r="AG4266">
            <v>8154.34</v>
          </cell>
          <cell r="AH4266">
            <v>0</v>
          </cell>
          <cell r="AI4266">
            <v>8154.34</v>
          </cell>
          <cell r="AJ4266" t="str">
            <v>REF: 210409</v>
          </cell>
          <cell r="AK4266" t="str">
            <v>PRODUTO FORA DE LINHA</v>
          </cell>
          <cell r="AL4266">
            <v>210409</v>
          </cell>
          <cell r="AM4266" t="str">
            <v>EST APARADOR LISA (LACA BRILHO CONCRETO)</v>
          </cell>
          <cell r="AN4266"/>
          <cell r="AO4266">
            <v>2.2999999999999998</v>
          </cell>
          <cell r="AP4266">
            <v>0.4</v>
          </cell>
          <cell r="AQ4266">
            <v>0.76</v>
          </cell>
          <cell r="AR4266">
            <v>0</v>
          </cell>
          <cell r="AS4266" t="str">
            <v>EST APARADOR LISA (LACA BRILHO CONCRETO) - 2,3x0,4x0,76H</v>
          </cell>
          <cell r="AT4266">
            <v>8154.34</v>
          </cell>
          <cell r="AU4266">
            <v>8154.34</v>
          </cell>
          <cell r="AV4266">
            <v>8154.34</v>
          </cell>
          <cell r="AW4266">
            <v>0</v>
          </cell>
          <cell r="AX4266">
            <v>8154.34</v>
          </cell>
          <cell r="AY4266">
            <v>0</v>
          </cell>
          <cell r="AZ4266"/>
          <cell r="BA4266" t="str">
            <v/>
          </cell>
          <cell r="BB4266"/>
          <cell r="BC4266"/>
          <cell r="BD4266"/>
          <cell r="BE4266" t="str">
            <v/>
          </cell>
          <cell r="BF4266">
            <v>0</v>
          </cell>
          <cell r="BG4266" t="str">
            <v/>
          </cell>
          <cell r="BH4266" t="str">
            <v/>
          </cell>
          <cell r="BI4266">
            <v>14</v>
          </cell>
          <cell r="BJ4266" t="str">
            <v>0</v>
          </cell>
          <cell r="BK4266">
            <v>0</v>
          </cell>
          <cell r="BL4266">
            <v>0</v>
          </cell>
          <cell r="BM4266"/>
          <cell r="BN4266"/>
          <cell r="BO4266"/>
          <cell r="BP4266"/>
          <cell r="BR4266" t="str">
            <v>PE</v>
          </cell>
          <cell r="BT4266" t="str">
            <v>CLAMI APARADOR</v>
          </cell>
          <cell r="BU4266" t="str">
            <v>APARADOR LISA (FL)</v>
          </cell>
        </row>
        <row r="4267">
          <cell r="H4267">
            <v>1</v>
          </cell>
          <cell r="O4267">
            <v>210423</v>
          </cell>
          <cell r="P4267" t="str">
            <v>2017/152-0025-01</v>
          </cell>
          <cell r="Q4267" t="str">
            <v>EST BANCO STRONGER (ALUMINIO CHAMPAGNE)</v>
          </cell>
          <cell r="R4267"/>
          <cell r="S4267"/>
          <cell r="T4267"/>
          <cell r="U4267">
            <v>2</v>
          </cell>
          <cell r="V4267">
            <v>0.6</v>
          </cell>
          <cell r="W4267">
            <v>0.45</v>
          </cell>
          <cell r="X4267">
            <v>0</v>
          </cell>
          <cell r="Y4267" t="str">
            <v>EST BANCO STRONGER (ALUMINIO CHAMPAGNE) - 2x0,6x0,45H</v>
          </cell>
          <cell r="Z4267">
            <v>9340.7999999999993</v>
          </cell>
          <cell r="AA4267">
            <v>0.65</v>
          </cell>
          <cell r="AB4267">
            <v>3269.2799999999997</v>
          </cell>
          <cell r="AC4267"/>
          <cell r="AD4267"/>
          <cell r="AE4267"/>
          <cell r="AF4267">
            <v>9340.7999999999993</v>
          </cell>
          <cell r="AG4267">
            <v>9340.7999999999993</v>
          </cell>
          <cell r="AH4267">
            <v>0</v>
          </cell>
          <cell r="AI4267">
            <v>9340.7999999999993</v>
          </cell>
          <cell r="AJ4267" t="str">
            <v>REF: 210423</v>
          </cell>
          <cell r="AK4267" t="str">
            <v>PRODUTO FORA DE LINHA</v>
          </cell>
          <cell r="AL4267">
            <v>210423</v>
          </cell>
          <cell r="AM4267" t="str">
            <v>EST BANCO STRONGER (ALUMINIO CHAMPAGNE)</v>
          </cell>
          <cell r="AN4267"/>
          <cell r="AO4267">
            <v>2</v>
          </cell>
          <cell r="AP4267">
            <v>0.6</v>
          </cell>
          <cell r="AQ4267">
            <v>0.45</v>
          </cell>
          <cell r="AR4267">
            <v>0</v>
          </cell>
          <cell r="AS4267" t="str">
            <v>EST BANCO STRONGER (ALUMINIO CHAMPAGNE) - 2x0,6x0,45H</v>
          </cell>
          <cell r="AT4267">
            <v>9340.7999999999993</v>
          </cell>
          <cell r="AU4267">
            <v>9340.7999999999993</v>
          </cell>
          <cell r="AV4267">
            <v>9340.7999999999993</v>
          </cell>
          <cell r="AW4267">
            <v>0</v>
          </cell>
          <cell r="AX4267">
            <v>9340.7999999999993</v>
          </cell>
          <cell r="AY4267">
            <v>0</v>
          </cell>
          <cell r="AZ4267"/>
          <cell r="BA4267" t="str">
            <v/>
          </cell>
          <cell r="BB4267"/>
          <cell r="BC4267"/>
          <cell r="BD4267"/>
          <cell r="BE4267" t="str">
            <v/>
          </cell>
          <cell r="BF4267">
            <v>0</v>
          </cell>
          <cell r="BG4267" t="str">
            <v/>
          </cell>
          <cell r="BH4267" t="str">
            <v/>
          </cell>
          <cell r="BI4267">
            <v>14</v>
          </cell>
          <cell r="BJ4267" t="str">
            <v>0</v>
          </cell>
          <cell r="BK4267">
            <v>0</v>
          </cell>
          <cell r="BL4267">
            <v>0</v>
          </cell>
          <cell r="BM4267"/>
          <cell r="BN4267"/>
          <cell r="BO4267"/>
          <cell r="BP4267"/>
          <cell r="BR4267" t="str">
            <v>PE</v>
          </cell>
          <cell r="BT4267" t="str">
            <v>CLAMI BANCO</v>
          </cell>
          <cell r="BU4267" t="str">
            <v>BANCO STRONGER (FL)</v>
          </cell>
        </row>
        <row r="4268">
          <cell r="H4268">
            <v>1</v>
          </cell>
          <cell r="O4268">
            <v>214530</v>
          </cell>
          <cell r="P4268"/>
          <cell r="Q4268" t="str">
            <v>EST BANQUETA BAR AYLA TC2013/ESTRUTURA MEL</v>
          </cell>
          <cell r="R4268"/>
          <cell r="S4268"/>
          <cell r="T4268"/>
          <cell r="U4268">
            <v>0.42</v>
          </cell>
          <cell r="V4268">
            <v>0.42</v>
          </cell>
          <cell r="W4268">
            <v>1.08</v>
          </cell>
          <cell r="X4268">
            <v>0</v>
          </cell>
          <cell r="Y4268" t="str">
            <v>EST BANQUETA BAR AYLA TC2013/ESTRUTURA MEL - 0,42x0,42x1,08H</v>
          </cell>
          <cell r="Z4268">
            <v>2605.5100000000002</v>
          </cell>
          <cell r="AA4268">
            <v>0.65</v>
          </cell>
          <cell r="AB4268">
            <v>911.92849999999999</v>
          </cell>
          <cell r="AC4268"/>
          <cell r="AD4268"/>
          <cell r="AE4268"/>
          <cell r="AF4268">
            <v>2605.5100000000002</v>
          </cell>
          <cell r="AG4268">
            <v>2605.5100000000002</v>
          </cell>
          <cell r="AH4268">
            <v>0</v>
          </cell>
          <cell r="AI4268">
            <v>2605.5100000000002</v>
          </cell>
          <cell r="AJ4268" t="str">
            <v>REF: 214530</v>
          </cell>
          <cell r="AK4268" t="str">
            <v>PRODUTO FORA DE LINHA</v>
          </cell>
          <cell r="AL4268">
            <v>214530</v>
          </cell>
          <cell r="AM4268" t="str">
            <v>EST BANQUETA BAR AYLA TC2013/ESTRUTURA MEL</v>
          </cell>
          <cell r="AN4268"/>
          <cell r="AO4268">
            <v>0.42</v>
          </cell>
          <cell r="AP4268">
            <v>0.42</v>
          </cell>
          <cell r="AQ4268">
            <v>1.08</v>
          </cell>
          <cell r="AR4268">
            <v>0</v>
          </cell>
          <cell r="AS4268" t="str">
            <v>EST BANQUETA BAR AYLA TC2013/ESTRUTURA MEL - 0,42x0,42x1,08H</v>
          </cell>
          <cell r="AT4268">
            <v>2605.5100000000002</v>
          </cell>
          <cell r="AU4268">
            <v>2605.5100000000002</v>
          </cell>
          <cell r="AV4268">
            <v>2605.5100000000002</v>
          </cell>
          <cell r="AW4268">
            <v>0</v>
          </cell>
          <cell r="AX4268">
            <v>2605.5100000000002</v>
          </cell>
          <cell r="AY4268">
            <v>0</v>
          </cell>
          <cell r="AZ4268"/>
          <cell r="BA4268" t="str">
            <v/>
          </cell>
          <cell r="BB4268"/>
          <cell r="BC4268"/>
          <cell r="BD4268"/>
          <cell r="BE4268" t="str">
            <v/>
          </cell>
          <cell r="BF4268">
            <v>0</v>
          </cell>
          <cell r="BG4268" t="str">
            <v/>
          </cell>
          <cell r="BH4268" t="str">
            <v/>
          </cell>
          <cell r="BI4268">
            <v>14</v>
          </cell>
          <cell r="BJ4268" t="str">
            <v>0</v>
          </cell>
          <cell r="BK4268">
            <v>0</v>
          </cell>
          <cell r="BL4268">
            <v>0</v>
          </cell>
          <cell r="BM4268"/>
          <cell r="BN4268"/>
          <cell r="BO4268"/>
          <cell r="BP4268"/>
          <cell r="BR4268" t="str">
            <v>PE</v>
          </cell>
          <cell r="BT4268" t="str">
            <v>CLAMI BANQUETA BAR</v>
          </cell>
          <cell r="BU4268" t="str">
            <v>BANQUETA BAR AYLA (FL)</v>
          </cell>
        </row>
        <row r="4269">
          <cell r="H4269">
            <v>1</v>
          </cell>
          <cell r="O4269">
            <v>210555</v>
          </cell>
          <cell r="P4269"/>
          <cell r="Q4269" t="str">
            <v>EST BANQUETA BAR AYLA ACAB MEL TC 2013</v>
          </cell>
          <cell r="R4269"/>
          <cell r="S4269"/>
          <cell r="T4269"/>
          <cell r="U4269">
            <v>0.42</v>
          </cell>
          <cell r="V4269">
            <v>0.43</v>
          </cell>
          <cell r="W4269">
            <v>1.08</v>
          </cell>
          <cell r="X4269">
            <v>0</v>
          </cell>
          <cell r="Y4269" t="str">
            <v>EST BANQUETA BAR AYLA ACAB MEL TC 2013 - 0,42x0,43x1,08H</v>
          </cell>
          <cell r="Z4269">
            <v>2505.9</v>
          </cell>
          <cell r="AA4269">
            <v>0.65</v>
          </cell>
          <cell r="AB4269">
            <v>877.06500000000005</v>
          </cell>
          <cell r="AC4269"/>
          <cell r="AD4269"/>
          <cell r="AE4269"/>
          <cell r="AF4269">
            <v>2505.9</v>
          </cell>
          <cell r="AG4269">
            <v>2505.9</v>
          </cell>
          <cell r="AH4269">
            <v>0</v>
          </cell>
          <cell r="AI4269">
            <v>2505.9</v>
          </cell>
          <cell r="AJ4269" t="str">
            <v>REF: 210555</v>
          </cell>
          <cell r="AK4269" t="str">
            <v>PRODUTO FORA DE LINHA</v>
          </cell>
          <cell r="AL4269">
            <v>210555</v>
          </cell>
          <cell r="AM4269" t="str">
            <v>EST BANQUETA BAR AYLA ACAB MEL TC 2013</v>
          </cell>
          <cell r="AN4269"/>
          <cell r="AO4269">
            <v>0.42</v>
          </cell>
          <cell r="AP4269">
            <v>0.43</v>
          </cell>
          <cell r="AQ4269">
            <v>1.08</v>
          </cell>
          <cell r="AR4269">
            <v>0</v>
          </cell>
          <cell r="AS4269" t="str">
            <v>EST BANQUETA BAR AYLA ACAB MEL TC 2013 - 0,42x0,43x1,08H</v>
          </cell>
          <cell r="AT4269">
            <v>2505.9</v>
          </cell>
          <cell r="AU4269">
            <v>2505.9</v>
          </cell>
          <cell r="AV4269">
            <v>2505.9</v>
          </cell>
          <cell r="AW4269">
            <v>0</v>
          </cell>
          <cell r="AX4269">
            <v>2505.9</v>
          </cell>
          <cell r="AY4269">
            <v>0</v>
          </cell>
          <cell r="AZ4269"/>
          <cell r="BA4269" t="str">
            <v/>
          </cell>
          <cell r="BB4269"/>
          <cell r="BC4269"/>
          <cell r="BD4269"/>
          <cell r="BE4269" t="str">
            <v/>
          </cell>
          <cell r="BF4269">
            <v>0</v>
          </cell>
          <cell r="BG4269" t="str">
            <v/>
          </cell>
          <cell r="BH4269" t="str">
            <v/>
          </cell>
          <cell r="BI4269">
            <v>14</v>
          </cell>
          <cell r="BJ4269" t="str">
            <v>0</v>
          </cell>
          <cell r="BK4269">
            <v>0</v>
          </cell>
          <cell r="BL4269">
            <v>0</v>
          </cell>
          <cell r="BM4269"/>
          <cell r="BN4269"/>
          <cell r="BO4269"/>
          <cell r="BP4269"/>
          <cell r="BR4269" t="str">
            <v>PE</v>
          </cell>
          <cell r="BT4269" t="str">
            <v>CLAMI BANQUETA BAR</v>
          </cell>
          <cell r="BU4269" t="str">
            <v>BANQUETA BAR AYLA (FL)</v>
          </cell>
        </row>
        <row r="4270">
          <cell r="H4270">
            <v>1</v>
          </cell>
          <cell r="O4270">
            <v>250027</v>
          </cell>
          <cell r="P4270" t="str">
            <v>2019/238-0057-01</v>
          </cell>
          <cell r="Q4270" t="str">
            <v>EST BANQUETA BAR EVO (MADEIRA EBANIZADA)</v>
          </cell>
          <cell r="R4270"/>
          <cell r="S4270"/>
          <cell r="T4270"/>
          <cell r="U4270">
            <v>0.43</v>
          </cell>
          <cell r="V4270">
            <v>0.42</v>
          </cell>
          <cell r="W4270">
            <v>1.03</v>
          </cell>
          <cell r="X4270">
            <v>0</v>
          </cell>
          <cell r="Y4270" t="str">
            <v>EST BANQUETA BAR EVO (MADEIRA EBANIZADA) - 0,43x0,42x1,03H</v>
          </cell>
          <cell r="Z4270">
            <v>5392.44</v>
          </cell>
          <cell r="AA4270">
            <v>0.65</v>
          </cell>
          <cell r="AB4270">
            <v>1887.3539999999998</v>
          </cell>
          <cell r="AC4270"/>
          <cell r="AD4270"/>
          <cell r="AE4270"/>
          <cell r="AF4270">
            <v>5392.44</v>
          </cell>
          <cell r="AG4270">
            <v>5392.44</v>
          </cell>
          <cell r="AH4270">
            <v>0</v>
          </cell>
          <cell r="AI4270">
            <v>5392.44</v>
          </cell>
          <cell r="AJ4270" t="str">
            <v>REF: 250027</v>
          </cell>
          <cell r="AK4270" t="str">
            <v>PRODUTO FORA DE LINHA</v>
          </cell>
          <cell r="AL4270">
            <v>250027</v>
          </cell>
          <cell r="AM4270" t="str">
            <v>EST BANQUETA BAR EVO (MADEIRA EBANIZADA)</v>
          </cell>
          <cell r="AN4270"/>
          <cell r="AO4270">
            <v>0.43</v>
          </cell>
          <cell r="AP4270">
            <v>0.42</v>
          </cell>
          <cell r="AQ4270">
            <v>1.03</v>
          </cell>
          <cell r="AR4270">
            <v>0</v>
          </cell>
          <cell r="AS4270" t="str">
            <v>EST BANQUETA BAR EVO (MADEIRA EBANIZADA) - 0,43x0,42x1,03H</v>
          </cell>
          <cell r="AT4270">
            <v>5392.44</v>
          </cell>
          <cell r="AU4270">
            <v>5392.44</v>
          </cell>
          <cell r="AV4270">
            <v>5392.44</v>
          </cell>
          <cell r="AW4270">
            <v>0</v>
          </cell>
          <cell r="AX4270">
            <v>5392.44</v>
          </cell>
          <cell r="AY4270">
            <v>0</v>
          </cell>
          <cell r="AZ4270"/>
          <cell r="BA4270" t="str">
            <v/>
          </cell>
          <cell r="BB4270"/>
          <cell r="BC4270"/>
          <cell r="BD4270"/>
          <cell r="BE4270" t="str">
            <v/>
          </cell>
          <cell r="BF4270">
            <v>0</v>
          </cell>
          <cell r="BG4270" t="str">
            <v/>
          </cell>
          <cell r="BH4270" t="str">
            <v/>
          </cell>
          <cell r="BI4270">
            <v>14</v>
          </cell>
          <cell r="BJ4270" t="str">
            <v>0</v>
          </cell>
          <cell r="BK4270">
            <v>0</v>
          </cell>
          <cell r="BL4270">
            <v>0</v>
          </cell>
          <cell r="BM4270"/>
          <cell r="BN4270"/>
          <cell r="BO4270"/>
          <cell r="BP4270"/>
          <cell r="BR4270" t="str">
            <v>PE</v>
          </cell>
          <cell r="BT4270" t="str">
            <v>CLAMI BANQUETA BAR</v>
          </cell>
          <cell r="BU4270" t="str">
            <v>BANQUETA BAR EVO (FL)</v>
          </cell>
        </row>
        <row r="4271">
          <cell r="H4271">
            <v>1</v>
          </cell>
          <cell r="O4271">
            <v>250026</v>
          </cell>
          <cell r="P4271" t="str">
            <v>2019/224-0076-01</v>
          </cell>
          <cell r="Q4271" t="str">
            <v>EST BANQUETA BAR EVO (MADEIRA MEL)</v>
          </cell>
          <cell r="R4271"/>
          <cell r="S4271"/>
          <cell r="T4271"/>
          <cell r="U4271">
            <v>0.43</v>
          </cell>
          <cell r="V4271">
            <v>0.42</v>
          </cell>
          <cell r="W4271">
            <v>1.03</v>
          </cell>
          <cell r="X4271">
            <v>0</v>
          </cell>
          <cell r="Y4271" t="str">
            <v>EST BANQUETA BAR EVO (MADEIRA MEL) - 0,43x0,42x1,03H</v>
          </cell>
          <cell r="Z4271">
            <v>5392.44</v>
          </cell>
          <cell r="AA4271">
            <v>0.65</v>
          </cell>
          <cell r="AB4271">
            <v>1887.3539999999998</v>
          </cell>
          <cell r="AC4271"/>
          <cell r="AD4271"/>
          <cell r="AE4271"/>
          <cell r="AF4271">
            <v>5392.44</v>
          </cell>
          <cell r="AG4271">
            <v>5392.44</v>
          </cell>
          <cell r="AH4271">
            <v>0</v>
          </cell>
          <cell r="AI4271">
            <v>5392.44</v>
          </cell>
          <cell r="AJ4271" t="str">
            <v>REF: 250026</v>
          </cell>
          <cell r="AK4271" t="str">
            <v>PRODUTO FORA DE LINHA</v>
          </cell>
          <cell r="AL4271">
            <v>250026</v>
          </cell>
          <cell r="AM4271" t="str">
            <v>EST BANQUETA BAR EVO (MADEIRA MEL)</v>
          </cell>
          <cell r="AN4271"/>
          <cell r="AO4271">
            <v>0.43</v>
          </cell>
          <cell r="AP4271">
            <v>0.42</v>
          </cell>
          <cell r="AQ4271">
            <v>1.03</v>
          </cell>
          <cell r="AR4271">
            <v>0</v>
          </cell>
          <cell r="AS4271" t="str">
            <v>EST BANQUETA BAR EVO (MADEIRA MEL) - 0,43x0,42x1,03H</v>
          </cell>
          <cell r="AT4271">
            <v>5392.44</v>
          </cell>
          <cell r="AU4271">
            <v>5392.44</v>
          </cell>
          <cell r="AV4271">
            <v>5392.44</v>
          </cell>
          <cell r="AW4271">
            <v>0</v>
          </cell>
          <cell r="AX4271">
            <v>5392.44</v>
          </cell>
          <cell r="AY4271">
            <v>0</v>
          </cell>
          <cell r="AZ4271"/>
          <cell r="BA4271" t="str">
            <v/>
          </cell>
          <cell r="BB4271"/>
          <cell r="BC4271"/>
          <cell r="BD4271"/>
          <cell r="BE4271" t="str">
            <v/>
          </cell>
          <cell r="BF4271">
            <v>0</v>
          </cell>
          <cell r="BG4271" t="str">
            <v/>
          </cell>
          <cell r="BH4271" t="str">
            <v/>
          </cell>
          <cell r="BI4271">
            <v>14</v>
          </cell>
          <cell r="BJ4271" t="str">
            <v>0</v>
          </cell>
          <cell r="BK4271">
            <v>0</v>
          </cell>
          <cell r="BL4271">
            <v>0</v>
          </cell>
          <cell r="BM4271"/>
          <cell r="BN4271"/>
          <cell r="BO4271"/>
          <cell r="BP4271"/>
          <cell r="BR4271" t="str">
            <v>PE</v>
          </cell>
          <cell r="BT4271" t="str">
            <v>CLAMI BANQUETA BAR</v>
          </cell>
          <cell r="BU4271" t="str">
            <v>BANQUETA BAR EVO (FL)</v>
          </cell>
        </row>
        <row r="4272">
          <cell r="H4272">
            <v>1</v>
          </cell>
          <cell r="O4272">
            <v>210370</v>
          </cell>
          <cell r="P4272"/>
          <cell r="Q4272" t="str">
            <v>EST BANQUETA BAR GIU (TC 7008) (TING CASTANHO)</v>
          </cell>
          <cell r="R4272"/>
          <cell r="S4272"/>
          <cell r="T4272"/>
          <cell r="U4272">
            <v>0.43</v>
          </cell>
          <cell r="V4272">
            <v>0.51</v>
          </cell>
          <cell r="W4272">
            <v>1</v>
          </cell>
          <cell r="X4272">
            <v>0</v>
          </cell>
          <cell r="Y4272" t="str">
            <v>EST BANQUETA BAR GIU (TC 7008) (TING CASTANHO) - 0,43x0,51x1H</v>
          </cell>
          <cell r="Z4272">
            <v>4423.74</v>
          </cell>
          <cell r="AA4272">
            <v>0.65</v>
          </cell>
          <cell r="AB4272">
            <v>1548.3089999999997</v>
          </cell>
          <cell r="AC4272"/>
          <cell r="AD4272"/>
          <cell r="AE4272"/>
          <cell r="AF4272">
            <v>4423.74</v>
          </cell>
          <cell r="AG4272">
            <v>4423.74</v>
          </cell>
          <cell r="AH4272">
            <v>0</v>
          </cell>
          <cell r="AI4272">
            <v>4423.74</v>
          </cell>
          <cell r="AJ4272" t="str">
            <v>REF: 210370</v>
          </cell>
          <cell r="AK4272" t="str">
            <v>PRODUTO FORA DE LINHA</v>
          </cell>
          <cell r="AL4272">
            <v>210370</v>
          </cell>
          <cell r="AM4272" t="str">
            <v>EST BANQUETA BAR GIU (TC 7008) (TING CASTANHO)</v>
          </cell>
          <cell r="AN4272"/>
          <cell r="AO4272">
            <v>0.43</v>
          </cell>
          <cell r="AP4272">
            <v>0.51</v>
          </cell>
          <cell r="AQ4272">
            <v>1</v>
          </cell>
          <cell r="AR4272">
            <v>0</v>
          </cell>
          <cell r="AS4272" t="str">
            <v>EST BANQUETA BAR GIU (TC 7008) (TING CASTANHO) - 0,43x0,51x1H</v>
          </cell>
          <cell r="AT4272">
            <v>4423.74</v>
          </cell>
          <cell r="AU4272">
            <v>4423.74</v>
          </cell>
          <cell r="AV4272">
            <v>4423.74</v>
          </cell>
          <cell r="AW4272">
            <v>0</v>
          </cell>
          <cell r="AX4272">
            <v>4423.74</v>
          </cell>
          <cell r="AY4272">
            <v>0</v>
          </cell>
          <cell r="AZ4272"/>
          <cell r="BA4272" t="str">
            <v/>
          </cell>
          <cell r="BB4272"/>
          <cell r="BC4272"/>
          <cell r="BD4272"/>
          <cell r="BE4272" t="str">
            <v/>
          </cell>
          <cell r="BF4272">
            <v>0</v>
          </cell>
          <cell r="BG4272" t="str">
            <v/>
          </cell>
          <cell r="BH4272" t="str">
            <v/>
          </cell>
          <cell r="BI4272">
            <v>14</v>
          </cell>
          <cell r="BJ4272" t="str">
            <v>0</v>
          </cell>
          <cell r="BK4272">
            <v>0</v>
          </cell>
          <cell r="BL4272">
            <v>0</v>
          </cell>
          <cell r="BM4272"/>
          <cell r="BN4272"/>
          <cell r="BO4272"/>
          <cell r="BP4272"/>
          <cell r="BR4272" t="str">
            <v>PE</v>
          </cell>
          <cell r="BT4272" t="str">
            <v>CLAMI BANQUETA BAR</v>
          </cell>
          <cell r="BU4272" t="str">
            <v>BANQUETA BAR GIU (FL)</v>
          </cell>
        </row>
        <row r="4273">
          <cell r="H4273">
            <v>1</v>
          </cell>
          <cell r="O4273">
            <v>217682</v>
          </cell>
          <cell r="P4273"/>
          <cell r="Q4273" t="str">
            <v>EST BANQUETA BAR PAULISTA REAL/TELA CRU SEXTAVADA/TC124</v>
          </cell>
          <cell r="R4273"/>
          <cell r="S4273"/>
          <cell r="T4273"/>
          <cell r="U4273">
            <v>0.46</v>
          </cell>
          <cell r="V4273">
            <v>0.54</v>
          </cell>
          <cell r="W4273">
            <v>0.98</v>
          </cell>
          <cell r="X4273">
            <v>0</v>
          </cell>
          <cell r="Y4273" t="str">
            <v>EST BANQUETA BAR PAULISTA REAL/TELA CRU SEXTAVADA/TC124 - 0,46x0,54x0,98H</v>
          </cell>
          <cell r="Z4273">
            <v>3875.93</v>
          </cell>
          <cell r="AA4273">
            <v>0.65</v>
          </cell>
          <cell r="AB4273">
            <v>1356.5754999999999</v>
          </cell>
          <cell r="AC4273"/>
          <cell r="AD4273"/>
          <cell r="AE4273"/>
          <cell r="AF4273">
            <v>3875.93</v>
          </cell>
          <cell r="AG4273">
            <v>3875.93</v>
          </cell>
          <cell r="AH4273">
            <v>0</v>
          </cell>
          <cell r="AI4273">
            <v>3875.93</v>
          </cell>
          <cell r="AJ4273" t="str">
            <v>REF: 217682</v>
          </cell>
          <cell r="AK4273" t="str">
            <v>PRODUTO FORA DE LINHA</v>
          </cell>
          <cell r="AL4273">
            <v>217682</v>
          </cell>
          <cell r="AM4273" t="str">
            <v>EST BANQUETA BAR PAULISTA REAL/TELA CRU SEXTAVADA/TC124</v>
          </cell>
          <cell r="AN4273"/>
          <cell r="AO4273">
            <v>0.46</v>
          </cell>
          <cell r="AP4273">
            <v>0.54</v>
          </cell>
          <cell r="AQ4273">
            <v>0.98</v>
          </cell>
          <cell r="AR4273">
            <v>0</v>
          </cell>
          <cell r="AS4273" t="str">
            <v>EST BANQUETA BAR PAULISTA REAL/TELA CRU SEXTAVADA/TC124 - 0,46x0,54x0,98H</v>
          </cell>
          <cell r="AT4273">
            <v>3875.93</v>
          </cell>
          <cell r="AU4273">
            <v>3875.93</v>
          </cell>
          <cell r="AV4273">
            <v>3875.93</v>
          </cell>
          <cell r="AW4273">
            <v>0</v>
          </cell>
          <cell r="AX4273">
            <v>3875.93</v>
          </cell>
          <cell r="AY4273">
            <v>0</v>
          </cell>
          <cell r="AZ4273"/>
          <cell r="BA4273" t="str">
            <v/>
          </cell>
          <cell r="BB4273"/>
          <cell r="BC4273"/>
          <cell r="BD4273"/>
          <cell r="BE4273" t="str">
            <v/>
          </cell>
          <cell r="BF4273">
            <v>0</v>
          </cell>
          <cell r="BG4273" t="str">
            <v/>
          </cell>
          <cell r="BH4273" t="str">
            <v/>
          </cell>
          <cell r="BI4273">
            <v>14</v>
          </cell>
          <cell r="BJ4273" t="str">
            <v>0</v>
          </cell>
          <cell r="BK4273">
            <v>0</v>
          </cell>
          <cell r="BL4273">
            <v>0</v>
          </cell>
          <cell r="BM4273"/>
          <cell r="BN4273"/>
          <cell r="BO4273"/>
          <cell r="BP4273"/>
          <cell r="BR4273" t="str">
            <v>PE</v>
          </cell>
          <cell r="BT4273" t="str">
            <v>CLAMI BANQUETA BAR</v>
          </cell>
          <cell r="BU4273" t="str">
            <v>BANQUETA BAR PAULISTA (FL)</v>
          </cell>
        </row>
        <row r="4274">
          <cell r="H4274">
            <v>1</v>
          </cell>
          <cell r="O4274">
            <v>212974</v>
          </cell>
          <cell r="P4274"/>
          <cell r="Q4274" t="str">
            <v>EST BANQUETA BAR PLATTA RETA (COR 102) (COURO 50118 #7)</v>
          </cell>
          <cell r="R4274"/>
          <cell r="S4274"/>
          <cell r="T4274"/>
          <cell r="U4274">
            <v>0.43</v>
          </cell>
          <cell r="V4274">
            <v>0.45</v>
          </cell>
          <cell r="W4274">
            <v>0.97</v>
          </cell>
          <cell r="X4274">
            <v>0</v>
          </cell>
          <cell r="Y4274" t="str">
            <v>EST BANQUETA BAR PLATTA RETA (COR 102) (COURO 50118 #7) - 0,43x0,45x0,97H</v>
          </cell>
          <cell r="Z4274">
            <v>6955.46</v>
          </cell>
          <cell r="AA4274">
            <v>0.65</v>
          </cell>
          <cell r="AB4274">
            <v>2434.4110000000001</v>
          </cell>
          <cell r="AC4274"/>
          <cell r="AD4274"/>
          <cell r="AE4274"/>
          <cell r="AF4274">
            <v>6955.46</v>
          </cell>
          <cell r="AG4274">
            <v>6955.46</v>
          </cell>
          <cell r="AH4274">
            <v>0</v>
          </cell>
          <cell r="AI4274">
            <v>6955.46</v>
          </cell>
          <cell r="AJ4274" t="str">
            <v>REF: 212974</v>
          </cell>
          <cell r="AK4274" t="str">
            <v>PRODUTO FORA DE LINHA</v>
          </cell>
          <cell r="AL4274">
            <v>212974</v>
          </cell>
          <cell r="AM4274" t="str">
            <v>EST BANQUETA BAR PLATTA RETA (COR 102) (COURO 50118 #7)</v>
          </cell>
          <cell r="AN4274"/>
          <cell r="AO4274">
            <v>0.43</v>
          </cell>
          <cell r="AP4274">
            <v>0.45</v>
          </cell>
          <cell r="AQ4274">
            <v>0.97</v>
          </cell>
          <cell r="AR4274">
            <v>0</v>
          </cell>
          <cell r="AS4274" t="str">
            <v>EST BANQUETA BAR PLATTA RETA (COR 102) (COURO 50118 #7) - 0,43x0,45x0,97H</v>
          </cell>
          <cell r="AT4274">
            <v>6955.46</v>
          </cell>
          <cell r="AU4274">
            <v>6955.46</v>
          </cell>
          <cell r="AV4274">
            <v>6955.46</v>
          </cell>
          <cell r="AW4274">
            <v>0</v>
          </cell>
          <cell r="AX4274">
            <v>6955.46</v>
          </cell>
          <cell r="AY4274">
            <v>0</v>
          </cell>
          <cell r="AZ4274"/>
          <cell r="BA4274" t="str">
            <v/>
          </cell>
          <cell r="BB4274"/>
          <cell r="BC4274"/>
          <cell r="BD4274"/>
          <cell r="BE4274" t="str">
            <v/>
          </cell>
          <cell r="BF4274">
            <v>0</v>
          </cell>
          <cell r="BG4274" t="str">
            <v/>
          </cell>
          <cell r="BH4274" t="str">
            <v/>
          </cell>
          <cell r="BI4274">
            <v>22</v>
          </cell>
          <cell r="BJ4274" t="str">
            <v>0</v>
          </cell>
          <cell r="BK4274">
            <v>0</v>
          </cell>
          <cell r="BL4274">
            <v>0</v>
          </cell>
          <cell r="BM4274"/>
          <cell r="BN4274"/>
          <cell r="BO4274"/>
          <cell r="BP4274"/>
          <cell r="BR4274" t="str">
            <v>PE</v>
          </cell>
          <cell r="BT4274" t="str">
            <v>CLAMI BANQUETA BAR</v>
          </cell>
          <cell r="BU4274" t="str">
            <v>BANQUETA BAR PLATTA (FL)</v>
          </cell>
        </row>
        <row r="4275">
          <cell r="H4275">
            <v>1</v>
          </cell>
          <cell r="O4275">
            <v>214577</v>
          </cell>
          <cell r="P4275"/>
          <cell r="Q4275" t="str">
            <v>EST BANQUETA BAR PRIMA (NOGUEIRA) TC 127 #3</v>
          </cell>
          <cell r="R4275"/>
          <cell r="S4275"/>
          <cell r="T4275"/>
          <cell r="U4275">
            <v>0.52</v>
          </cell>
          <cell r="V4275">
            <v>0.57999999999999996</v>
          </cell>
          <cell r="W4275">
            <v>0.95</v>
          </cell>
          <cell r="X4275">
            <v>0</v>
          </cell>
          <cell r="Y4275" t="str">
            <v>EST BANQUETA BAR PRIMA (NOGUEIRA) TC 127 #3 - 0,52x0,58x0,95H</v>
          </cell>
          <cell r="Z4275">
            <v>5825.38</v>
          </cell>
          <cell r="AA4275">
            <v>0.65</v>
          </cell>
          <cell r="AB4275">
            <v>2038.8829999999998</v>
          </cell>
          <cell r="AC4275"/>
          <cell r="AD4275"/>
          <cell r="AE4275"/>
          <cell r="AF4275">
            <v>5825.38</v>
          </cell>
          <cell r="AG4275">
            <v>5825.38</v>
          </cell>
          <cell r="AH4275">
            <v>0</v>
          </cell>
          <cell r="AI4275">
            <v>5825.38</v>
          </cell>
          <cell r="AJ4275" t="str">
            <v>REF: 214577</v>
          </cell>
          <cell r="AK4275" t="str">
            <v>PRODUTO FORA DE LINHA</v>
          </cell>
          <cell r="AL4275">
            <v>214577</v>
          </cell>
          <cell r="AM4275" t="str">
            <v>EST BANQUETA BAR PRIMA (NOGUEIRA) TC 127 #3</v>
          </cell>
          <cell r="AN4275"/>
          <cell r="AO4275">
            <v>0.52</v>
          </cell>
          <cell r="AP4275">
            <v>0.57999999999999996</v>
          </cell>
          <cell r="AQ4275">
            <v>0.95</v>
          </cell>
          <cell r="AR4275">
            <v>0</v>
          </cell>
          <cell r="AS4275" t="str">
            <v>EST BANQUETA BAR PRIMA (NOGUEIRA) TC 127 #3 - 0,52x0,58x0,95H</v>
          </cell>
          <cell r="AT4275">
            <v>5825.38</v>
          </cell>
          <cell r="AU4275">
            <v>5825.38</v>
          </cell>
          <cell r="AV4275">
            <v>5825.38</v>
          </cell>
          <cell r="AW4275">
            <v>0</v>
          </cell>
          <cell r="AX4275">
            <v>5825.38</v>
          </cell>
          <cell r="AY4275">
            <v>0</v>
          </cell>
          <cell r="AZ4275"/>
          <cell r="BA4275" t="str">
            <v/>
          </cell>
          <cell r="BB4275"/>
          <cell r="BC4275"/>
          <cell r="BD4275"/>
          <cell r="BE4275" t="str">
            <v/>
          </cell>
          <cell r="BF4275">
            <v>0</v>
          </cell>
          <cell r="BG4275" t="str">
            <v/>
          </cell>
          <cell r="BH4275" t="str">
            <v/>
          </cell>
          <cell r="BI4275">
            <v>22</v>
          </cell>
          <cell r="BJ4275" t="str">
            <v>0</v>
          </cell>
          <cell r="BK4275">
            <v>0</v>
          </cell>
          <cell r="BL4275">
            <v>0</v>
          </cell>
          <cell r="BM4275"/>
          <cell r="BN4275"/>
          <cell r="BO4275"/>
          <cell r="BP4275"/>
          <cell r="BR4275" t="str">
            <v>PE</v>
          </cell>
          <cell r="BT4275" t="str">
            <v>CLAMI BANQUETA BAR</v>
          </cell>
          <cell r="BU4275" t="str">
            <v>BANQUETA BAR PRIMA (FL)</v>
          </cell>
        </row>
        <row r="4276">
          <cell r="H4276">
            <v>1</v>
          </cell>
          <cell r="O4276">
            <v>238325</v>
          </cell>
          <cell r="P4276" t="str">
            <v>2019/169-0128-01</v>
          </cell>
          <cell r="Q4276" t="str">
            <v>EST CADEIRA EVO (MADEIRA IMBUIA NEGRA)</v>
          </cell>
          <cell r="R4276"/>
          <cell r="S4276"/>
          <cell r="T4276"/>
          <cell r="U4276">
            <v>0.49</v>
          </cell>
          <cell r="V4276">
            <v>0.47</v>
          </cell>
          <cell r="W4276">
            <v>0.82</v>
          </cell>
          <cell r="X4276">
            <v>0</v>
          </cell>
          <cell r="Y4276" t="str">
            <v>EST CADEIRA EVO (MADEIRA IMBUIA NEGRA) - 0,49x0,47x0,82H</v>
          </cell>
          <cell r="Z4276">
            <v>5314.67</v>
          </cell>
          <cell r="AA4276">
            <v>0.65</v>
          </cell>
          <cell r="AB4276">
            <v>1860.1345000000001</v>
          </cell>
          <cell r="AC4276"/>
          <cell r="AD4276"/>
          <cell r="AE4276"/>
          <cell r="AF4276">
            <v>5314.67</v>
          </cell>
          <cell r="AG4276">
            <v>5314.67</v>
          </cell>
          <cell r="AH4276">
            <v>0</v>
          </cell>
          <cell r="AI4276">
            <v>5314.67</v>
          </cell>
          <cell r="AJ4276" t="str">
            <v>REF: 238325</v>
          </cell>
          <cell r="AK4276" t="str">
            <v>PRODUTO FORA DE LINHA</v>
          </cell>
          <cell r="AL4276">
            <v>238325</v>
          </cell>
          <cell r="AM4276" t="str">
            <v>EST CADEIRA EVO (MADEIRA IMBUIA NEGRA)</v>
          </cell>
          <cell r="AN4276"/>
          <cell r="AO4276">
            <v>0.49</v>
          </cell>
          <cell r="AP4276">
            <v>0.47</v>
          </cell>
          <cell r="AQ4276">
            <v>0.82</v>
          </cell>
          <cell r="AR4276">
            <v>0</v>
          </cell>
          <cell r="AS4276" t="str">
            <v>EST CADEIRA EVO (MADEIRA IMBUIA NEGRA) - 0,49x0,47x0,82H</v>
          </cell>
          <cell r="AT4276">
            <v>5314.67</v>
          </cell>
          <cell r="AU4276">
            <v>5314.67</v>
          </cell>
          <cell r="AV4276">
            <v>5314.67</v>
          </cell>
          <cell r="AW4276">
            <v>0</v>
          </cell>
          <cell r="AX4276">
            <v>5314.67</v>
          </cell>
          <cell r="AY4276">
            <v>0</v>
          </cell>
          <cell r="AZ4276"/>
          <cell r="BA4276" t="str">
            <v/>
          </cell>
          <cell r="BB4276"/>
          <cell r="BC4276"/>
          <cell r="BD4276"/>
          <cell r="BE4276" t="str">
            <v/>
          </cell>
          <cell r="BF4276">
            <v>0</v>
          </cell>
          <cell r="BG4276" t="str">
            <v/>
          </cell>
          <cell r="BH4276" t="str">
            <v/>
          </cell>
          <cell r="BI4276">
            <v>14</v>
          </cell>
          <cell r="BJ4276" t="str">
            <v>0</v>
          </cell>
          <cell r="BK4276">
            <v>0</v>
          </cell>
          <cell r="BL4276">
            <v>0</v>
          </cell>
          <cell r="BM4276"/>
          <cell r="BN4276"/>
          <cell r="BO4276"/>
          <cell r="BP4276"/>
          <cell r="BR4276" t="str">
            <v>PE</v>
          </cell>
          <cell r="BT4276" t="str">
            <v>CLAMI CADEIRA</v>
          </cell>
          <cell r="BU4276" t="str">
            <v>CADEIRA EVO (FL)</v>
          </cell>
        </row>
        <row r="4277">
          <cell r="H4277">
            <v>1</v>
          </cell>
          <cell r="O4277">
            <v>223617</v>
          </cell>
          <cell r="P4277" t="str">
            <v>2018/184-0101-01</v>
          </cell>
          <cell r="Q4277" t="str">
            <v>EST CARRINHO BAR CARRELLO (INOX ENV) (MAD A MUIRAC POA)</v>
          </cell>
          <cell r="R4277"/>
          <cell r="S4277"/>
          <cell r="T4277"/>
          <cell r="U4277">
            <v>0.8</v>
          </cell>
          <cell r="V4277">
            <v>0.5</v>
          </cell>
          <cell r="W4277">
            <v>0.7</v>
          </cell>
          <cell r="X4277">
            <v>0</v>
          </cell>
          <cell r="Y4277" t="str">
            <v>EST CARRINHO BAR CARRELLO (INOX ENV) (MAD A MUIRAC POA) - 0,8x0,5x0,7H</v>
          </cell>
          <cell r="Z4277">
            <v>16817.25</v>
          </cell>
          <cell r="AA4277">
            <v>0.65</v>
          </cell>
          <cell r="AB4277">
            <v>5886.0375000000004</v>
          </cell>
          <cell r="AC4277"/>
          <cell r="AD4277"/>
          <cell r="AE4277"/>
          <cell r="AF4277">
            <v>16817.25</v>
          </cell>
          <cell r="AG4277">
            <v>16817.25</v>
          </cell>
          <cell r="AH4277">
            <v>0</v>
          </cell>
          <cell r="AI4277">
            <v>16817.25</v>
          </cell>
          <cell r="AJ4277" t="str">
            <v>REF: 223617</v>
          </cell>
          <cell r="AK4277" t="str">
            <v>PRODUTO FORA DE LINHA</v>
          </cell>
          <cell r="AL4277">
            <v>223617</v>
          </cell>
          <cell r="AM4277" t="str">
            <v>EST CARRINHO BAR CARRELLO (INOX ENV) (MAD A MUIRAC POA)</v>
          </cell>
          <cell r="AN4277"/>
          <cell r="AO4277">
            <v>0.8</v>
          </cell>
          <cell r="AP4277">
            <v>0.5</v>
          </cell>
          <cell r="AQ4277">
            <v>0.7</v>
          </cell>
          <cell r="AR4277">
            <v>0</v>
          </cell>
          <cell r="AS4277" t="str">
            <v>EST CARRINHO BAR CARRELLO (INOX ENV) (MAD A MUIRAC POA) - 0,8x0,5x0,7H</v>
          </cell>
          <cell r="AT4277">
            <v>16817.25</v>
          </cell>
          <cell r="AU4277">
            <v>16817.25</v>
          </cell>
          <cell r="AV4277">
            <v>16817.25</v>
          </cell>
          <cell r="AW4277">
            <v>0</v>
          </cell>
          <cell r="AX4277">
            <v>16817.25</v>
          </cell>
          <cell r="AY4277">
            <v>0</v>
          </cell>
          <cell r="AZ4277"/>
          <cell r="BA4277" t="str">
            <v/>
          </cell>
          <cell r="BB4277"/>
          <cell r="BC4277"/>
          <cell r="BD4277"/>
          <cell r="BE4277" t="str">
            <v/>
          </cell>
          <cell r="BF4277">
            <v>0</v>
          </cell>
          <cell r="BG4277" t="str">
            <v/>
          </cell>
          <cell r="BH4277" t="str">
            <v/>
          </cell>
          <cell r="BI4277">
            <v>14</v>
          </cell>
          <cell r="BJ4277" t="str">
            <v>0</v>
          </cell>
          <cell r="BK4277">
            <v>0</v>
          </cell>
          <cell r="BL4277">
            <v>0</v>
          </cell>
          <cell r="BM4277"/>
          <cell r="BN4277"/>
          <cell r="BO4277"/>
          <cell r="BP4277"/>
          <cell r="BR4277" t="str">
            <v>PE</v>
          </cell>
          <cell r="BT4277" t="str">
            <v>CLAMI CARRINHO BAR</v>
          </cell>
          <cell r="BU4277" t="str">
            <v>CARRINHO BAR CARRELLO (FL)</v>
          </cell>
        </row>
        <row r="4278">
          <cell r="H4278">
            <v>1</v>
          </cell>
          <cell r="O4278">
            <v>273330</v>
          </cell>
          <cell r="P4278" t="str">
            <v>2021/076-0101-01</v>
          </cell>
          <cell r="Q4278" t="str">
            <v>EST CHAISE MARAIS TC LINHO C531/BS PRETO FSC</v>
          </cell>
          <cell r="R4278"/>
          <cell r="S4278"/>
          <cell r="T4278"/>
          <cell r="U4278">
            <v>2.02</v>
          </cell>
          <cell r="V4278">
            <v>0.81</v>
          </cell>
          <cell r="W4278">
            <v>0.57999999999999996</v>
          </cell>
          <cell r="X4278">
            <v>0</v>
          </cell>
          <cell r="Y4278" t="str">
            <v>EST CHAISE MARAIS TC LINHO C531/BS PRETO FSC - 2,02x0,81x0,58H</v>
          </cell>
          <cell r="Z4278">
            <v>27825.15</v>
          </cell>
          <cell r="AA4278">
            <v>0.65</v>
          </cell>
          <cell r="AB4278">
            <v>9738.8025000000016</v>
          </cell>
          <cell r="AC4278"/>
          <cell r="AD4278"/>
          <cell r="AE4278"/>
          <cell r="AF4278">
            <v>27825.15</v>
          </cell>
          <cell r="AG4278">
            <v>27825.15</v>
          </cell>
          <cell r="AH4278">
            <v>0</v>
          </cell>
          <cell r="AI4278">
            <v>27825.15</v>
          </cell>
          <cell r="AJ4278" t="str">
            <v>REF: 273330</v>
          </cell>
          <cell r="AK4278" t="str">
            <v>PRODUTO FORA DE LINHA</v>
          </cell>
          <cell r="AL4278">
            <v>273330</v>
          </cell>
          <cell r="AM4278" t="str">
            <v>EST CHAISE MARAIS TC LINHO C531/BS PRETO FSC</v>
          </cell>
          <cell r="AN4278"/>
          <cell r="AO4278">
            <v>2.02</v>
          </cell>
          <cell r="AP4278">
            <v>0.81</v>
          </cell>
          <cell r="AQ4278">
            <v>0.57999999999999996</v>
          </cell>
          <cell r="AR4278">
            <v>0</v>
          </cell>
          <cell r="AS4278" t="str">
            <v>EST CHAISE MARAIS TC LINHO C531/BS PRETO FSC - 2,02x0,81x0,58H</v>
          </cell>
          <cell r="AT4278">
            <v>27825.15</v>
          </cell>
          <cell r="AU4278">
            <v>27825.15</v>
          </cell>
          <cell r="AV4278">
            <v>27825.15</v>
          </cell>
          <cell r="AW4278">
            <v>0</v>
          </cell>
          <cell r="AX4278">
            <v>27825.15</v>
          </cell>
          <cell r="AY4278">
            <v>0</v>
          </cell>
          <cell r="AZ4278"/>
          <cell r="BA4278" t="str">
            <v/>
          </cell>
          <cell r="BB4278"/>
          <cell r="BC4278"/>
          <cell r="BD4278"/>
          <cell r="BE4278" t="str">
            <v/>
          </cell>
          <cell r="BF4278">
            <v>0</v>
          </cell>
          <cell r="BG4278" t="str">
            <v/>
          </cell>
          <cell r="BH4278" t="str">
            <v/>
          </cell>
          <cell r="BI4278">
            <v>14</v>
          </cell>
          <cell r="BJ4278" t="str">
            <v>0</v>
          </cell>
          <cell r="BK4278">
            <v>0</v>
          </cell>
          <cell r="BL4278">
            <v>0</v>
          </cell>
          <cell r="BM4278"/>
          <cell r="BN4278"/>
          <cell r="BO4278"/>
          <cell r="BP4278"/>
          <cell r="BR4278" t="str">
            <v>PE</v>
          </cell>
          <cell r="BT4278" t="str">
            <v>CLAMI CHAISE</v>
          </cell>
          <cell r="BU4278" t="str">
            <v>CHAISE MARAIS (FL)</v>
          </cell>
        </row>
        <row r="4279">
          <cell r="H4279">
            <v>1</v>
          </cell>
          <cell r="O4279">
            <v>275020</v>
          </cell>
          <cell r="P4279" t="str">
            <v>2021/165-0092-01</v>
          </cell>
          <cell r="Q4279" t="str">
            <v>EST MESA CENTRO ORGAN (TP MARMORE TRAVERTINO/PES FREIJO)</v>
          </cell>
          <cell r="R4279"/>
          <cell r="S4279"/>
          <cell r="T4279"/>
          <cell r="U4279">
            <v>1.1000000000000001</v>
          </cell>
          <cell r="V4279">
            <v>1.1000000000000001</v>
          </cell>
          <cell r="W4279">
            <v>0.27</v>
          </cell>
          <cell r="X4279">
            <v>0</v>
          </cell>
          <cell r="Y4279" t="str">
            <v>EST MESA CENTRO ORGAN (TP MARMORE TRAVERTINO/PES FREIJO) - 1,1x1,1x0,27H</v>
          </cell>
          <cell r="Z4279">
            <v>42642.879999999997</v>
          </cell>
          <cell r="AA4279">
            <v>0.65</v>
          </cell>
          <cell r="AB4279">
            <v>14925.007999999998</v>
          </cell>
          <cell r="AC4279"/>
          <cell r="AD4279"/>
          <cell r="AE4279"/>
          <cell r="AF4279">
            <v>42642.879999999997</v>
          </cell>
          <cell r="AG4279">
            <v>42642.879999999997</v>
          </cell>
          <cell r="AH4279">
            <v>0</v>
          </cell>
          <cell r="AI4279">
            <v>42642.879999999997</v>
          </cell>
          <cell r="AJ4279" t="str">
            <v>REF: 275020</v>
          </cell>
          <cell r="AK4279" t="str">
            <v>PRODUTO FORA DE LINHA</v>
          </cell>
          <cell r="AL4279">
            <v>275020</v>
          </cell>
          <cell r="AM4279" t="str">
            <v>EST MESA CENTRO ORGAN (TP MARMORE TRAVERTINO/PES FREIJO)</v>
          </cell>
          <cell r="AN4279"/>
          <cell r="AO4279">
            <v>1.1000000000000001</v>
          </cell>
          <cell r="AP4279">
            <v>1.1000000000000001</v>
          </cell>
          <cell r="AQ4279">
            <v>0.27</v>
          </cell>
          <cell r="AR4279">
            <v>0</v>
          </cell>
          <cell r="AS4279" t="str">
            <v>EST MESA CENTRO ORGAN (TP MARMORE TRAVERTINO/PES FREIJO) - 1,1x1,1x0,27H</v>
          </cell>
          <cell r="AT4279">
            <v>42642.879999999997</v>
          </cell>
          <cell r="AU4279">
            <v>42642.879999999997</v>
          </cell>
          <cell r="AV4279">
            <v>42642.879999999997</v>
          </cell>
          <cell r="AW4279">
            <v>0</v>
          </cell>
          <cell r="AX4279">
            <v>42642.879999999997</v>
          </cell>
          <cell r="AY4279">
            <v>0</v>
          </cell>
          <cell r="AZ4279"/>
          <cell r="BA4279" t="str">
            <v/>
          </cell>
          <cell r="BB4279"/>
          <cell r="BC4279"/>
          <cell r="BD4279"/>
          <cell r="BE4279" t="str">
            <v/>
          </cell>
          <cell r="BF4279">
            <v>0</v>
          </cell>
          <cell r="BG4279" t="str">
            <v/>
          </cell>
          <cell r="BH4279" t="str">
            <v/>
          </cell>
          <cell r="BI4279">
            <v>14</v>
          </cell>
          <cell r="BJ4279" t="str">
            <v>0</v>
          </cell>
          <cell r="BK4279">
            <v>0</v>
          </cell>
          <cell r="BL4279">
            <v>0</v>
          </cell>
          <cell r="BM4279"/>
          <cell r="BN4279"/>
          <cell r="BO4279"/>
          <cell r="BP4279"/>
          <cell r="BR4279" t="str">
            <v>PE</v>
          </cell>
          <cell r="BT4279" t="str">
            <v>CLAMI MESA CENTRO</v>
          </cell>
          <cell r="BU4279" t="str">
            <v>MESA CENTRO ORGAN (FL)</v>
          </cell>
        </row>
        <row r="4280">
          <cell r="H4280">
            <v>1</v>
          </cell>
          <cell r="O4280">
            <v>275020</v>
          </cell>
          <cell r="P4280" t="str">
            <v>2021/162-0042-01</v>
          </cell>
          <cell r="Q4280" t="str">
            <v>EST MESA CENTRO ORGAN (TP MARMORE TRAVERTINO/PES FREIJO)</v>
          </cell>
          <cell r="R4280"/>
          <cell r="S4280"/>
          <cell r="T4280"/>
          <cell r="U4280">
            <v>1.1000000000000001</v>
          </cell>
          <cell r="V4280">
            <v>1.1000000000000001</v>
          </cell>
          <cell r="W4280">
            <v>0.27</v>
          </cell>
          <cell r="X4280">
            <v>0</v>
          </cell>
          <cell r="Y4280" t="str">
            <v>EST MESA CENTRO ORGAN (TP MARMORE TRAVERTINO/PES FREIJO) - 1,1x1,1x0,27H</v>
          </cell>
          <cell r="Z4280">
            <v>42642.879999999997</v>
          </cell>
          <cell r="AA4280">
            <v>0.65</v>
          </cell>
          <cell r="AB4280">
            <v>14925.007999999998</v>
          </cell>
          <cell r="AC4280"/>
          <cell r="AD4280"/>
          <cell r="AE4280"/>
          <cell r="AF4280">
            <v>42642.879999999997</v>
          </cell>
          <cell r="AG4280">
            <v>42642.879999999997</v>
          </cell>
          <cell r="AH4280">
            <v>0</v>
          </cell>
          <cell r="AI4280">
            <v>42642.879999999997</v>
          </cell>
          <cell r="AJ4280" t="str">
            <v>REF: 275020</v>
          </cell>
          <cell r="AK4280" t="str">
            <v>PRODUTO FORA DE LINHA</v>
          </cell>
          <cell r="AL4280">
            <v>275020</v>
          </cell>
          <cell r="AM4280" t="str">
            <v>EST MESA CENTRO ORGAN (TP MARMORE TRAVERTINO/PES FREIJO)</v>
          </cell>
          <cell r="AN4280"/>
          <cell r="AO4280">
            <v>1.1000000000000001</v>
          </cell>
          <cell r="AP4280">
            <v>1.1000000000000001</v>
          </cell>
          <cell r="AQ4280">
            <v>0.27</v>
          </cell>
          <cell r="AR4280">
            <v>0</v>
          </cell>
          <cell r="AS4280" t="str">
            <v>EST MESA CENTRO ORGAN (TP MARMORE TRAVERTINO/PES FREIJO) - 1,1x1,1x0,27H</v>
          </cell>
          <cell r="AT4280">
            <v>42642.879999999997</v>
          </cell>
          <cell r="AU4280">
            <v>42642.879999999997</v>
          </cell>
          <cell r="AV4280">
            <v>42642.879999999997</v>
          </cell>
          <cell r="AW4280">
            <v>0</v>
          </cell>
          <cell r="AX4280">
            <v>42642.879999999997</v>
          </cell>
          <cell r="AY4280">
            <v>0</v>
          </cell>
          <cell r="AZ4280"/>
          <cell r="BA4280" t="str">
            <v/>
          </cell>
          <cell r="BB4280"/>
          <cell r="BC4280"/>
          <cell r="BD4280"/>
          <cell r="BE4280" t="str">
            <v/>
          </cell>
          <cell r="BF4280">
            <v>0</v>
          </cell>
          <cell r="BG4280" t="str">
            <v/>
          </cell>
          <cell r="BH4280" t="str">
            <v/>
          </cell>
          <cell r="BI4280">
            <v>14</v>
          </cell>
          <cell r="BJ4280" t="str">
            <v>0</v>
          </cell>
          <cell r="BK4280">
            <v>0</v>
          </cell>
          <cell r="BL4280">
            <v>0</v>
          </cell>
          <cell r="BM4280"/>
          <cell r="BN4280"/>
          <cell r="BO4280"/>
          <cell r="BP4280"/>
          <cell r="BR4280" t="str">
            <v>PE</v>
          </cell>
          <cell r="BT4280" t="str">
            <v>CLAMI MESA CENTRO</v>
          </cell>
          <cell r="BU4280" t="str">
            <v>MESA CENTRO ORGAN (FL)</v>
          </cell>
        </row>
        <row r="4281">
          <cell r="H4281">
            <v>1</v>
          </cell>
          <cell r="O4281">
            <v>191078</v>
          </cell>
          <cell r="P4281" t="str">
            <v>2016/204-0056-01</v>
          </cell>
          <cell r="Q4281" t="str">
            <v>EST MESA CENTRO PEAO CUBO LAM NOGUEIR/MTX JH014</v>
          </cell>
          <cell r="R4281"/>
          <cell r="S4281"/>
          <cell r="T4281"/>
          <cell r="U4281">
            <v>0.6</v>
          </cell>
          <cell r="V4281">
            <v>0.6</v>
          </cell>
          <cell r="W4281">
            <v>0.32</v>
          </cell>
          <cell r="X4281">
            <v>0</v>
          </cell>
          <cell r="Y4281" t="str">
            <v>EST MESA CENTRO PEAO CUBO LAM NOGUEIR/MTX JH014 - 0,6x0,6x0,32H</v>
          </cell>
          <cell r="Z4281">
            <v>5640.32</v>
          </cell>
          <cell r="AA4281">
            <v>0.65</v>
          </cell>
          <cell r="AB4281">
            <v>1974.1119999999996</v>
          </cell>
          <cell r="AC4281"/>
          <cell r="AD4281"/>
          <cell r="AE4281"/>
          <cell r="AF4281">
            <v>5640.32</v>
          </cell>
          <cell r="AG4281">
            <v>5640.32</v>
          </cell>
          <cell r="AH4281">
            <v>0</v>
          </cell>
          <cell r="AI4281">
            <v>5640.32</v>
          </cell>
          <cell r="AJ4281" t="str">
            <v>REF: 191078</v>
          </cell>
          <cell r="AK4281" t="str">
            <v>PRODUTO FORA DE LINHA</v>
          </cell>
          <cell r="AL4281">
            <v>191078</v>
          </cell>
          <cell r="AM4281" t="str">
            <v>EST MESA CENTRO PEAO CUBO LAM NOGUEIR/MTX JH014</v>
          </cell>
          <cell r="AN4281"/>
          <cell r="AO4281">
            <v>0.6</v>
          </cell>
          <cell r="AP4281">
            <v>0.6</v>
          </cell>
          <cell r="AQ4281">
            <v>0.32</v>
          </cell>
          <cell r="AR4281">
            <v>0</v>
          </cell>
          <cell r="AS4281" t="str">
            <v>EST MESA CENTRO PEAO CUBO LAM NOGUEIR/MTX JH014 - 0,6x0,6x0,32H</v>
          </cell>
          <cell r="AT4281">
            <v>5640.32</v>
          </cell>
          <cell r="AU4281">
            <v>5640.32</v>
          </cell>
          <cell r="AV4281">
            <v>5640.32</v>
          </cell>
          <cell r="AW4281">
            <v>0</v>
          </cell>
          <cell r="AX4281">
            <v>5640.32</v>
          </cell>
          <cell r="AY4281">
            <v>0</v>
          </cell>
          <cell r="AZ4281"/>
          <cell r="BA4281" t="str">
            <v/>
          </cell>
          <cell r="BB4281"/>
          <cell r="BC4281"/>
          <cell r="BD4281"/>
          <cell r="BE4281" t="str">
            <v/>
          </cell>
          <cell r="BF4281">
            <v>0</v>
          </cell>
          <cell r="BG4281" t="str">
            <v/>
          </cell>
          <cell r="BH4281" t="str">
            <v/>
          </cell>
          <cell r="BI4281">
            <v>14</v>
          </cell>
          <cell r="BJ4281" t="str">
            <v>0</v>
          </cell>
          <cell r="BK4281">
            <v>0</v>
          </cell>
          <cell r="BL4281">
            <v>0</v>
          </cell>
          <cell r="BM4281"/>
          <cell r="BN4281"/>
          <cell r="BO4281"/>
          <cell r="BP4281"/>
          <cell r="BR4281" t="str">
            <v>PE</v>
          </cell>
          <cell r="BT4281" t="str">
            <v>CLAMI MESA CENTRO</v>
          </cell>
          <cell r="BU4281" t="str">
            <v>MESA CENTRO PEAO (FL)</v>
          </cell>
        </row>
        <row r="4282">
          <cell r="H4282">
            <v>1</v>
          </cell>
          <cell r="O4282">
            <v>191075</v>
          </cell>
          <cell r="P4282" t="str">
            <v>2016/145-0011-01</v>
          </cell>
          <cell r="Q4282" t="str">
            <v>EST MESA CENTRO PEAO BAND INF LAM NOGUEIR/MTX JH014</v>
          </cell>
          <cell r="R4282"/>
          <cell r="S4282"/>
          <cell r="T4282"/>
          <cell r="U4282">
            <v>0.59</v>
          </cell>
          <cell r="V4282">
            <v>0.59</v>
          </cell>
          <cell r="W4282">
            <v>0.32</v>
          </cell>
          <cell r="X4282">
            <v>0</v>
          </cell>
          <cell r="Y4282" t="str">
            <v>EST MESA CENTRO PEAO BAND INF LAM NOGUEIR/MTX JH014 - 0,59x0,59x0,32H</v>
          </cell>
          <cell r="Z4282">
            <v>5532.8</v>
          </cell>
          <cell r="AA4282">
            <v>0.65</v>
          </cell>
          <cell r="AB4282">
            <v>1936.48</v>
          </cell>
          <cell r="AC4282"/>
          <cell r="AD4282"/>
          <cell r="AE4282"/>
          <cell r="AF4282">
            <v>5532.8</v>
          </cell>
          <cell r="AG4282">
            <v>5532.8</v>
          </cell>
          <cell r="AH4282">
            <v>0</v>
          </cell>
          <cell r="AI4282">
            <v>5532.8</v>
          </cell>
          <cell r="AJ4282" t="str">
            <v>REF: 191075</v>
          </cell>
          <cell r="AK4282" t="str">
            <v>PRODUTO FORA DE LINHA</v>
          </cell>
          <cell r="AL4282">
            <v>191075</v>
          </cell>
          <cell r="AM4282" t="str">
            <v>EST MESA CENTRO PEAO BAND INF LAM NOGUEIR/MTX JH014</v>
          </cell>
          <cell r="AN4282"/>
          <cell r="AO4282">
            <v>0.59</v>
          </cell>
          <cell r="AP4282">
            <v>0.59</v>
          </cell>
          <cell r="AQ4282">
            <v>0.32</v>
          </cell>
          <cell r="AR4282">
            <v>0</v>
          </cell>
          <cell r="AS4282" t="str">
            <v>EST MESA CENTRO PEAO BAND INF LAM NOGUEIR/MTX JH014 - 0,59x0,59x0,32H</v>
          </cell>
          <cell r="AT4282">
            <v>5532.8</v>
          </cell>
          <cell r="AU4282">
            <v>5532.8</v>
          </cell>
          <cell r="AV4282">
            <v>5532.8</v>
          </cell>
          <cell r="AW4282">
            <v>0</v>
          </cell>
          <cell r="AX4282">
            <v>5532.8</v>
          </cell>
          <cell r="AY4282">
            <v>0</v>
          </cell>
          <cell r="AZ4282"/>
          <cell r="BA4282" t="str">
            <v/>
          </cell>
          <cell r="BB4282"/>
          <cell r="BC4282"/>
          <cell r="BD4282"/>
          <cell r="BE4282" t="str">
            <v/>
          </cell>
          <cell r="BF4282">
            <v>0</v>
          </cell>
          <cell r="BG4282" t="str">
            <v/>
          </cell>
          <cell r="BH4282" t="str">
            <v/>
          </cell>
          <cell r="BI4282">
            <v>14</v>
          </cell>
          <cell r="BJ4282" t="str">
            <v>0</v>
          </cell>
          <cell r="BK4282">
            <v>0</v>
          </cell>
          <cell r="BL4282">
            <v>0</v>
          </cell>
          <cell r="BM4282"/>
          <cell r="BN4282"/>
          <cell r="BO4282"/>
          <cell r="BP4282"/>
          <cell r="BR4282" t="str">
            <v>PE</v>
          </cell>
          <cell r="BT4282" t="str">
            <v>CLAMI MESA CENTRO</v>
          </cell>
          <cell r="BU4282" t="str">
            <v>MESA CENTRO PEAO (FL)</v>
          </cell>
        </row>
        <row r="4283">
          <cell r="H4283">
            <v>1</v>
          </cell>
          <cell r="O4283">
            <v>217873</v>
          </cell>
          <cell r="P4283"/>
          <cell r="Q4283" t="str">
            <v>EST MESA JANTAR MATRIZ (INT LAMIANA NOGUEIRA) (EXT ACO CRU)</v>
          </cell>
          <cell r="R4283"/>
          <cell r="S4283"/>
          <cell r="T4283"/>
          <cell r="U4283">
            <v>1.9</v>
          </cell>
          <cell r="V4283">
            <v>0.7</v>
          </cell>
          <cell r="W4283">
            <v>0.75</v>
          </cell>
          <cell r="X4283">
            <v>0</v>
          </cell>
          <cell r="Y4283" t="str">
            <v>EST MESA JANTAR MATRIZ (INT LAMIANA NOGUEIRA) (EXT ACO CRU) - 1,9x0,7x0,75H</v>
          </cell>
          <cell r="Z4283">
            <v>43974.99</v>
          </cell>
          <cell r="AA4283">
            <v>0.65</v>
          </cell>
          <cell r="AB4283">
            <v>15391.246499999997</v>
          </cell>
          <cell r="AC4283"/>
          <cell r="AD4283"/>
          <cell r="AE4283"/>
          <cell r="AF4283">
            <v>43974.99</v>
          </cell>
          <cell r="AG4283">
            <v>43974.99</v>
          </cell>
          <cell r="AH4283">
            <v>0</v>
          </cell>
          <cell r="AI4283">
            <v>43974.99</v>
          </cell>
          <cell r="AJ4283" t="str">
            <v>REF: 217873</v>
          </cell>
          <cell r="AK4283" t="str">
            <v>PRODUTO FORA DE LINHA</v>
          </cell>
          <cell r="AL4283">
            <v>217873</v>
          </cell>
          <cell r="AM4283" t="str">
            <v>EST MESA JANTAR MATRIZ (INT LAMIANA NOGUEIRA) (EXT ACO CRU)</v>
          </cell>
          <cell r="AN4283"/>
          <cell r="AO4283">
            <v>1.9</v>
          </cell>
          <cell r="AP4283">
            <v>0.7</v>
          </cell>
          <cell r="AQ4283">
            <v>0.75</v>
          </cell>
          <cell r="AR4283">
            <v>0</v>
          </cell>
          <cell r="AS4283" t="str">
            <v>EST MESA JANTAR MATRIZ (INT LAMIANA NOGUEIRA) (EXT ACO CRU) - 1,9x0,7x0,75H</v>
          </cell>
          <cell r="AT4283">
            <v>43974.99</v>
          </cell>
          <cell r="AU4283">
            <v>43974.99</v>
          </cell>
          <cell r="AV4283">
            <v>43974.99</v>
          </cell>
          <cell r="AW4283">
            <v>0</v>
          </cell>
          <cell r="AX4283">
            <v>43974.99</v>
          </cell>
          <cell r="AY4283">
            <v>0</v>
          </cell>
          <cell r="AZ4283"/>
          <cell r="BA4283" t="str">
            <v/>
          </cell>
          <cell r="BB4283"/>
          <cell r="BC4283"/>
          <cell r="BD4283"/>
          <cell r="BE4283" t="str">
            <v/>
          </cell>
          <cell r="BF4283">
            <v>0</v>
          </cell>
          <cell r="BG4283" t="str">
            <v/>
          </cell>
          <cell r="BH4283" t="str">
            <v/>
          </cell>
          <cell r="BI4283">
            <v>22</v>
          </cell>
          <cell r="BJ4283" t="str">
            <v>0</v>
          </cell>
          <cell r="BK4283">
            <v>0</v>
          </cell>
          <cell r="BL4283">
            <v>0</v>
          </cell>
          <cell r="BM4283"/>
          <cell r="BN4283"/>
          <cell r="BO4283"/>
          <cell r="BP4283"/>
          <cell r="BR4283" t="str">
            <v>PE</v>
          </cell>
          <cell r="BT4283" t="str">
            <v>CLAMI MESA JANTAR</v>
          </cell>
          <cell r="BU4283" t="str">
            <v>MESA JANTAR MATRIZ (FL)</v>
          </cell>
        </row>
        <row r="4284">
          <cell r="H4284">
            <v>1</v>
          </cell>
          <cell r="O4284">
            <v>275022</v>
          </cell>
          <cell r="P4284" t="str">
            <v>2021/162-0043-01</v>
          </cell>
          <cell r="Q4284" t="str">
            <v>EST MESA JANTAR TRIBECA (TP/BASE FREIJO NAT) DET MTX M BLANC</v>
          </cell>
          <cell r="R4284"/>
          <cell r="S4284"/>
          <cell r="T4284"/>
          <cell r="U4284">
            <v>2.7</v>
          </cell>
          <cell r="V4284">
            <v>1.2</v>
          </cell>
          <cell r="W4284">
            <v>0.75</v>
          </cell>
          <cell r="X4284">
            <v>0</v>
          </cell>
          <cell r="Y4284" t="str">
            <v>EST MESA JANTAR TRIBECA (TP/BASE FREIJO NAT) DET MTX M BLANC - 2,7x1,2x0,75H</v>
          </cell>
          <cell r="Z4284">
            <v>53412.44</v>
          </cell>
          <cell r="AA4284">
            <v>0.65</v>
          </cell>
          <cell r="AB4284">
            <v>18694.353999999999</v>
          </cell>
          <cell r="AC4284"/>
          <cell r="AD4284"/>
          <cell r="AE4284"/>
          <cell r="AF4284">
            <v>53412.44</v>
          </cell>
          <cell r="AG4284">
            <v>53412.44</v>
          </cell>
          <cell r="AH4284">
            <v>0</v>
          </cell>
          <cell r="AI4284">
            <v>53412.44</v>
          </cell>
          <cell r="AJ4284" t="str">
            <v>REF: 275022</v>
          </cell>
          <cell r="AK4284" t="str">
            <v>PRODUTO FORA DE LINHA</v>
          </cell>
          <cell r="AL4284">
            <v>275022</v>
          </cell>
          <cell r="AM4284" t="str">
            <v>EST MESA JANTAR TRIBECA (TP/BASE FREIJO NAT) DET MTX M BLANC</v>
          </cell>
          <cell r="AN4284"/>
          <cell r="AO4284">
            <v>2.7</v>
          </cell>
          <cell r="AP4284">
            <v>1.2</v>
          </cell>
          <cell r="AQ4284">
            <v>0.75</v>
          </cell>
          <cell r="AR4284">
            <v>0</v>
          </cell>
          <cell r="AS4284" t="str">
            <v>EST MESA JANTAR TRIBECA (TP/BASE FREIJO NAT) DET MTX M BLANC - 2,7x1,2x0,75H</v>
          </cell>
          <cell r="AT4284">
            <v>53412.44</v>
          </cell>
          <cell r="AU4284">
            <v>53412.44</v>
          </cell>
          <cell r="AV4284">
            <v>53412.44</v>
          </cell>
          <cell r="AW4284">
            <v>0</v>
          </cell>
          <cell r="AX4284">
            <v>53412.44</v>
          </cell>
          <cell r="AY4284">
            <v>0</v>
          </cell>
          <cell r="AZ4284"/>
          <cell r="BA4284" t="str">
            <v/>
          </cell>
          <cell r="BB4284"/>
          <cell r="BC4284"/>
          <cell r="BD4284"/>
          <cell r="BE4284" t="str">
            <v/>
          </cell>
          <cell r="BF4284">
            <v>0</v>
          </cell>
          <cell r="BG4284" t="str">
            <v/>
          </cell>
          <cell r="BH4284" t="str">
            <v/>
          </cell>
          <cell r="BI4284">
            <v>14</v>
          </cell>
          <cell r="BJ4284" t="str">
            <v>0</v>
          </cell>
          <cell r="BK4284">
            <v>0</v>
          </cell>
          <cell r="BL4284">
            <v>0</v>
          </cell>
          <cell r="BM4284"/>
          <cell r="BN4284"/>
          <cell r="BO4284"/>
          <cell r="BP4284"/>
          <cell r="BR4284" t="str">
            <v>PE</v>
          </cell>
          <cell r="BT4284" t="str">
            <v>CLAMI MESA JANTAR</v>
          </cell>
          <cell r="BU4284" t="str">
            <v>MESA JANTAR TRIBECA (FL)</v>
          </cell>
        </row>
        <row r="4285">
          <cell r="H4285">
            <v>1</v>
          </cell>
          <cell r="O4285">
            <v>275021</v>
          </cell>
          <cell r="P4285" t="str">
            <v>2022/245-0073-01</v>
          </cell>
          <cell r="Q4285" t="str">
            <v>EST MESA JANTAR TRIBECA (TP/BS NOGUEIRA) DETALHE MTZ OXI</v>
          </cell>
          <cell r="R4285"/>
          <cell r="S4285"/>
          <cell r="T4285"/>
          <cell r="U4285">
            <v>2.7</v>
          </cell>
          <cell r="V4285">
            <v>1.2</v>
          </cell>
          <cell r="W4285">
            <v>0.75</v>
          </cell>
          <cell r="X4285">
            <v>0</v>
          </cell>
          <cell r="Y4285" t="str">
            <v>EST MESA JANTAR TRIBECA (TP/BS NOGUEIRA) DETALHE MTZ OXI - 2,7x1,2x0,75H</v>
          </cell>
          <cell r="Z4285">
            <v>53412.44</v>
          </cell>
          <cell r="AA4285">
            <v>0.65</v>
          </cell>
          <cell r="AB4285">
            <v>18694.353999999999</v>
          </cell>
          <cell r="AC4285"/>
          <cell r="AD4285"/>
          <cell r="AE4285"/>
          <cell r="AF4285">
            <v>53412.44</v>
          </cell>
          <cell r="AG4285">
            <v>53412.44</v>
          </cell>
          <cell r="AH4285">
            <v>0</v>
          </cell>
          <cell r="AI4285">
            <v>53412.44</v>
          </cell>
          <cell r="AJ4285" t="str">
            <v>REF: 275021</v>
          </cell>
          <cell r="AK4285" t="str">
            <v>PRODUTO FORA DE LINHA</v>
          </cell>
          <cell r="AL4285">
            <v>275021</v>
          </cell>
          <cell r="AM4285" t="str">
            <v>EST MESA JANTAR TRIBECA (TP/BS NOGUEIRA) DETALHE MTZ OXI</v>
          </cell>
          <cell r="AN4285"/>
          <cell r="AO4285">
            <v>2.7</v>
          </cell>
          <cell r="AP4285">
            <v>1.2</v>
          </cell>
          <cell r="AQ4285">
            <v>0.75</v>
          </cell>
          <cell r="AR4285">
            <v>0</v>
          </cell>
          <cell r="AS4285" t="str">
            <v>EST MESA JANTAR TRIBECA (TP/BS NOGUEIRA) DETALHE MTZ OXI - 2,7x1,2x0,75H</v>
          </cell>
          <cell r="AT4285">
            <v>53412.44</v>
          </cell>
          <cell r="AU4285">
            <v>53412.44</v>
          </cell>
          <cell r="AV4285">
            <v>53412.44</v>
          </cell>
          <cell r="AW4285">
            <v>0</v>
          </cell>
          <cell r="AX4285">
            <v>53412.44</v>
          </cell>
          <cell r="AY4285">
            <v>0</v>
          </cell>
          <cell r="AZ4285"/>
          <cell r="BA4285" t="str">
            <v/>
          </cell>
          <cell r="BB4285"/>
          <cell r="BC4285"/>
          <cell r="BD4285"/>
          <cell r="BE4285" t="str">
            <v/>
          </cell>
          <cell r="BF4285">
            <v>0</v>
          </cell>
          <cell r="BG4285" t="str">
            <v/>
          </cell>
          <cell r="BH4285" t="str">
            <v/>
          </cell>
          <cell r="BI4285">
            <v>14</v>
          </cell>
          <cell r="BJ4285" t="str">
            <v>0</v>
          </cell>
          <cell r="BK4285">
            <v>0</v>
          </cell>
          <cell r="BL4285">
            <v>0</v>
          </cell>
          <cell r="BM4285"/>
          <cell r="BN4285"/>
          <cell r="BO4285"/>
          <cell r="BP4285"/>
          <cell r="BR4285" t="str">
            <v>PE</v>
          </cell>
          <cell r="BT4285" t="str">
            <v>CLAMI MESA JANTAR</v>
          </cell>
          <cell r="BU4285" t="str">
            <v>MESA JANTAR TRIBECA (FL)</v>
          </cell>
        </row>
        <row r="4286">
          <cell r="H4286">
            <v>1</v>
          </cell>
          <cell r="O4286">
            <v>204485</v>
          </cell>
          <cell r="P4286"/>
          <cell r="Q4286" t="str">
            <v>EST MESA LATERAL BUNI (GANE OURO ROSA BRILHO)</v>
          </cell>
          <cell r="R4286"/>
          <cell r="S4286"/>
          <cell r="T4286"/>
          <cell r="U4286">
            <v>0.45</v>
          </cell>
          <cell r="V4286">
            <v>0</v>
          </cell>
          <cell r="W4286">
            <v>0.4</v>
          </cell>
          <cell r="X4286">
            <v>0.45</v>
          </cell>
          <cell r="Y4286" t="str">
            <v>EST MESA LATERAL BUNI (GANE OURO ROSA BRILHO) - Ø0,45x0,4H</v>
          </cell>
          <cell r="Z4286">
            <v>8284.85</v>
          </cell>
          <cell r="AA4286">
            <v>0.65</v>
          </cell>
          <cell r="AB4286">
            <v>2899.6975000000002</v>
          </cell>
          <cell r="AC4286"/>
          <cell r="AD4286"/>
          <cell r="AE4286"/>
          <cell r="AF4286">
            <v>8284.85</v>
          </cell>
          <cell r="AG4286">
            <v>8284.85</v>
          </cell>
          <cell r="AH4286">
            <v>0</v>
          </cell>
          <cell r="AI4286">
            <v>8284.85</v>
          </cell>
          <cell r="AJ4286" t="str">
            <v>REF: 204485</v>
          </cell>
          <cell r="AK4286" t="str">
            <v>PRODUTO FORA DE LINHA</v>
          </cell>
          <cell r="AL4286">
            <v>204485</v>
          </cell>
          <cell r="AM4286" t="str">
            <v>EST MESA LATERAL BUNI (GANE OURO ROSA BRILHO)</v>
          </cell>
          <cell r="AN4286"/>
          <cell r="AO4286">
            <v>0.45</v>
          </cell>
          <cell r="AP4286">
            <v>0</v>
          </cell>
          <cell r="AQ4286">
            <v>0.4</v>
          </cell>
          <cell r="AR4286">
            <v>0.45</v>
          </cell>
          <cell r="AS4286" t="str">
            <v>EST MESA LATERAL BUNI (GANE OURO ROSA BRILHO) - Ø0,45x0,4H</v>
          </cell>
          <cell r="AT4286">
            <v>8284.85</v>
          </cell>
          <cell r="AU4286">
            <v>8284.85</v>
          </cell>
          <cell r="AV4286">
            <v>8284.85</v>
          </cell>
          <cell r="AW4286">
            <v>0</v>
          </cell>
          <cell r="AX4286">
            <v>8284.85</v>
          </cell>
          <cell r="AY4286">
            <v>0</v>
          </cell>
          <cell r="AZ4286"/>
          <cell r="BA4286" t="str">
            <v/>
          </cell>
          <cell r="BB4286"/>
          <cell r="BC4286"/>
          <cell r="BD4286"/>
          <cell r="BE4286" t="str">
            <v/>
          </cell>
          <cell r="BF4286">
            <v>0</v>
          </cell>
          <cell r="BG4286" t="str">
            <v/>
          </cell>
          <cell r="BH4286" t="str">
            <v/>
          </cell>
          <cell r="BI4286">
            <v>22</v>
          </cell>
          <cell r="BJ4286" t="str">
            <v>0</v>
          </cell>
          <cell r="BK4286">
            <v>0</v>
          </cell>
          <cell r="BL4286">
            <v>0</v>
          </cell>
          <cell r="BM4286"/>
          <cell r="BN4286"/>
          <cell r="BO4286"/>
          <cell r="BP4286"/>
          <cell r="BR4286" t="str">
            <v>PE</v>
          </cell>
          <cell r="BT4286" t="str">
            <v>CLAMI MESA LATERAL</v>
          </cell>
          <cell r="BU4286" t="str">
            <v>MESA LATERAL BUNI (FL)</v>
          </cell>
        </row>
        <row r="4287">
          <cell r="H4287">
            <v>1</v>
          </cell>
          <cell r="O4287">
            <v>210569</v>
          </cell>
          <cell r="P4287"/>
          <cell r="Q4287" t="str">
            <v>EST MESA LATERAL ZARA ESPELHO PRATA</v>
          </cell>
          <cell r="R4287"/>
          <cell r="S4287"/>
          <cell r="T4287"/>
          <cell r="U4287">
            <v>0.6</v>
          </cell>
          <cell r="V4287">
            <v>0.6</v>
          </cell>
          <cell r="W4287">
            <v>0.6</v>
          </cell>
          <cell r="X4287">
            <v>0</v>
          </cell>
          <cell r="Y4287" t="str">
            <v>EST MESA LATERAL ZARA ESPELHO PRATA - 0,6x0,6x0,6H</v>
          </cell>
          <cell r="Z4287">
            <v>8751.5</v>
          </cell>
          <cell r="AA4287">
            <v>0.65</v>
          </cell>
          <cell r="AB4287">
            <v>3063.0249999999996</v>
          </cell>
          <cell r="AC4287"/>
          <cell r="AD4287"/>
          <cell r="AE4287"/>
          <cell r="AF4287">
            <v>8751.5</v>
          </cell>
          <cell r="AG4287">
            <v>8751.5</v>
          </cell>
          <cell r="AH4287">
            <v>0</v>
          </cell>
          <cell r="AI4287">
            <v>8751.5</v>
          </cell>
          <cell r="AJ4287" t="str">
            <v>REF: 210569</v>
          </cell>
          <cell r="AK4287" t="str">
            <v>PRODUTO FORA DE LINHA</v>
          </cell>
          <cell r="AL4287">
            <v>210569</v>
          </cell>
          <cell r="AM4287" t="str">
            <v>EST MESA LATERAL ZARA ESPELHO PRATA</v>
          </cell>
          <cell r="AN4287"/>
          <cell r="AO4287">
            <v>0.6</v>
          </cell>
          <cell r="AP4287">
            <v>0.6</v>
          </cell>
          <cell r="AQ4287">
            <v>0.6</v>
          </cell>
          <cell r="AR4287">
            <v>0</v>
          </cell>
          <cell r="AS4287" t="str">
            <v>EST MESA LATERAL ZARA ESPELHO PRATA - 0,6x0,6x0,6H</v>
          </cell>
          <cell r="AT4287">
            <v>8751.5</v>
          </cell>
          <cell r="AU4287">
            <v>8751.5</v>
          </cell>
          <cell r="AV4287">
            <v>8751.5</v>
          </cell>
          <cell r="AW4287">
            <v>0</v>
          </cell>
          <cell r="AX4287">
            <v>8751.5</v>
          </cell>
          <cell r="AY4287">
            <v>0</v>
          </cell>
          <cell r="AZ4287"/>
          <cell r="BA4287" t="str">
            <v/>
          </cell>
          <cell r="BB4287"/>
          <cell r="BC4287"/>
          <cell r="BD4287"/>
          <cell r="BE4287" t="str">
            <v/>
          </cell>
          <cell r="BF4287">
            <v>0</v>
          </cell>
          <cell r="BG4287" t="str">
            <v/>
          </cell>
          <cell r="BH4287" t="str">
            <v/>
          </cell>
          <cell r="BI4287">
            <v>14</v>
          </cell>
          <cell r="BJ4287" t="str">
            <v>0</v>
          </cell>
          <cell r="BK4287">
            <v>0</v>
          </cell>
          <cell r="BL4287">
            <v>0</v>
          </cell>
          <cell r="BM4287"/>
          <cell r="BN4287"/>
          <cell r="BO4287"/>
          <cell r="BP4287"/>
          <cell r="BR4287" t="str">
            <v>PE</v>
          </cell>
          <cell r="BT4287" t="str">
            <v>CLAMI MESA LATERAL</v>
          </cell>
          <cell r="BU4287" t="str">
            <v>MESA LATERAL ZARA (FL)</v>
          </cell>
        </row>
        <row r="4288">
          <cell r="H4288">
            <v>1</v>
          </cell>
          <cell r="O4288">
            <v>190129</v>
          </cell>
          <cell r="P4288"/>
          <cell r="Q4288" t="str">
            <v>EST POLTRONA CUBO ECO (C/ASS MOVEL) TC 14830</v>
          </cell>
          <cell r="R4288"/>
          <cell r="S4288"/>
          <cell r="T4288"/>
          <cell r="U4288">
            <v>1.28</v>
          </cell>
          <cell r="V4288">
            <v>1.08</v>
          </cell>
          <cell r="W4288">
            <v>0.85</v>
          </cell>
          <cell r="X4288">
            <v>0</v>
          </cell>
          <cell r="Y4288" t="str">
            <v>EST POLTRONA CUBO ECO (C/ASS MOVEL) TC 14830 - 1,28x1,08x0,85H</v>
          </cell>
          <cell r="Z4288">
            <v>16648.68</v>
          </cell>
          <cell r="AA4288">
            <v>0.65</v>
          </cell>
          <cell r="AB4288">
            <v>5827.0380000000005</v>
          </cell>
          <cell r="AC4288"/>
          <cell r="AD4288"/>
          <cell r="AE4288"/>
          <cell r="AF4288">
            <v>16648.68</v>
          </cell>
          <cell r="AG4288">
            <v>16648.68</v>
          </cell>
          <cell r="AH4288">
            <v>0</v>
          </cell>
          <cell r="AI4288">
            <v>16648.68</v>
          </cell>
          <cell r="AJ4288" t="str">
            <v>REF: 190129</v>
          </cell>
          <cell r="AK4288" t="str">
            <v>PRODUTO FORA DE LINHA</v>
          </cell>
          <cell r="AL4288">
            <v>190129</v>
          </cell>
          <cell r="AM4288" t="str">
            <v>EST POLTRONA CUBO ECO (C/ASS MOVEL) TC 14830</v>
          </cell>
          <cell r="AN4288"/>
          <cell r="AO4288">
            <v>1.28</v>
          </cell>
          <cell r="AP4288">
            <v>1.08</v>
          </cell>
          <cell r="AQ4288">
            <v>0.85</v>
          </cell>
          <cell r="AR4288">
            <v>0</v>
          </cell>
          <cell r="AS4288" t="str">
            <v>EST POLTRONA CUBO ECO (C/ASS MOVEL) TC 14830 - 1,28x1,08x0,85H</v>
          </cell>
          <cell r="AT4288">
            <v>16648.68</v>
          </cell>
          <cell r="AU4288">
            <v>16648.68</v>
          </cell>
          <cell r="AV4288">
            <v>16648.68</v>
          </cell>
          <cell r="AW4288">
            <v>0</v>
          </cell>
          <cell r="AX4288">
            <v>16648.68</v>
          </cell>
          <cell r="AY4288">
            <v>0</v>
          </cell>
          <cell r="AZ4288"/>
          <cell r="BA4288" t="str">
            <v/>
          </cell>
          <cell r="BB4288"/>
          <cell r="BC4288"/>
          <cell r="BD4288"/>
          <cell r="BE4288" t="str">
            <v/>
          </cell>
          <cell r="BF4288">
            <v>0</v>
          </cell>
          <cell r="BG4288" t="str">
            <v/>
          </cell>
          <cell r="BH4288" t="str">
            <v/>
          </cell>
          <cell r="BI4288">
            <v>14</v>
          </cell>
          <cell r="BJ4288" t="str">
            <v>0</v>
          </cell>
          <cell r="BK4288">
            <v>0</v>
          </cell>
          <cell r="BL4288">
            <v>0</v>
          </cell>
          <cell r="BM4288"/>
          <cell r="BN4288"/>
          <cell r="BO4288"/>
          <cell r="BP4288"/>
          <cell r="BR4288" t="str">
            <v>PE</v>
          </cell>
          <cell r="BT4288" t="str">
            <v>CLAMI POLTRONA</v>
          </cell>
          <cell r="BU4288" t="str">
            <v>POLTRONA CUBO (FL)</v>
          </cell>
        </row>
        <row r="4289">
          <cell r="H4289">
            <v>1</v>
          </cell>
          <cell r="O4289">
            <v>270701</v>
          </cell>
          <cell r="P4289" t="str">
            <v>2020/315-0026-01</v>
          </cell>
          <cell r="Q4289" t="str">
            <v>EST POLTRONA LEYVA FX C3130/BS GIR ACO CARB PIN MTZ PRETO</v>
          </cell>
          <cell r="R4289"/>
          <cell r="S4289"/>
          <cell r="T4289"/>
          <cell r="U4289">
            <v>0.8</v>
          </cell>
          <cell r="V4289">
            <v>0.83</v>
          </cell>
          <cell r="W4289">
            <v>0.86</v>
          </cell>
          <cell r="X4289">
            <v>0</v>
          </cell>
          <cell r="Y4289" t="str">
            <v>EST POLTRONA LEYVA FX C3130/BS GIR ACO CARB PIN MTZ PRETO - 0,8x0,83x0,86H</v>
          </cell>
          <cell r="Z4289">
            <v>12735.16</v>
          </cell>
          <cell r="AA4289">
            <v>0.65</v>
          </cell>
          <cell r="AB4289">
            <v>4457.3060000000005</v>
          </cell>
          <cell r="AC4289"/>
          <cell r="AD4289"/>
          <cell r="AE4289"/>
          <cell r="AF4289">
            <v>12735.16</v>
          </cell>
          <cell r="AG4289">
            <v>12735.16</v>
          </cell>
          <cell r="AH4289">
            <v>0</v>
          </cell>
          <cell r="AI4289">
            <v>12735.16</v>
          </cell>
          <cell r="AJ4289" t="str">
            <v>REF: 270701</v>
          </cell>
          <cell r="AK4289" t="str">
            <v>PRODUTO FORA DE LINHA</v>
          </cell>
          <cell r="AL4289">
            <v>270701</v>
          </cell>
          <cell r="AM4289" t="str">
            <v>EST POLTRONA LEYVA FX C3130/BS GIR ACO CARB PIN MTZ PRETO</v>
          </cell>
          <cell r="AN4289"/>
          <cell r="AO4289">
            <v>0.8</v>
          </cell>
          <cell r="AP4289">
            <v>0.83</v>
          </cell>
          <cell r="AQ4289">
            <v>0.86</v>
          </cell>
          <cell r="AR4289">
            <v>0</v>
          </cell>
          <cell r="AS4289" t="str">
            <v>EST POLTRONA LEYVA FX C3130/BS GIR ACO CARB PIN MTZ PRETO - 0,8x0,83x0,86H</v>
          </cell>
          <cell r="AT4289">
            <v>12735.16</v>
          </cell>
          <cell r="AU4289">
            <v>12735.16</v>
          </cell>
          <cell r="AV4289">
            <v>12735.16</v>
          </cell>
          <cell r="AW4289">
            <v>0</v>
          </cell>
          <cell r="AX4289">
            <v>12735.16</v>
          </cell>
          <cell r="AY4289">
            <v>0</v>
          </cell>
          <cell r="AZ4289"/>
          <cell r="BA4289" t="str">
            <v/>
          </cell>
          <cell r="BB4289"/>
          <cell r="BC4289"/>
          <cell r="BD4289"/>
          <cell r="BE4289" t="str">
            <v/>
          </cell>
          <cell r="BF4289">
            <v>0</v>
          </cell>
          <cell r="BG4289" t="str">
            <v/>
          </cell>
          <cell r="BH4289" t="str">
            <v/>
          </cell>
          <cell r="BI4289">
            <v>14</v>
          </cell>
          <cell r="BJ4289" t="str">
            <v>0</v>
          </cell>
          <cell r="BK4289">
            <v>0</v>
          </cell>
          <cell r="BL4289">
            <v>0</v>
          </cell>
          <cell r="BM4289"/>
          <cell r="BN4289"/>
          <cell r="BO4289"/>
          <cell r="BP4289"/>
          <cell r="BR4289" t="str">
            <v>PE</v>
          </cell>
          <cell r="BT4289" t="str">
            <v>CLAMI POLTRONA</v>
          </cell>
          <cell r="BU4289" t="str">
            <v>POLTRONA LEYVA (FL)</v>
          </cell>
        </row>
        <row r="4290">
          <cell r="H4290">
            <v>1</v>
          </cell>
          <cell r="O4290">
            <v>221623</v>
          </cell>
          <cell r="P4290"/>
          <cell r="Q4290" t="str">
            <v>EST POLTRONA SOHO (COURO TP2 MATTE SAFARI/MATTE FENDI) PRETO</v>
          </cell>
          <cell r="R4290"/>
          <cell r="S4290"/>
          <cell r="T4290"/>
          <cell r="U4290">
            <v>0.85</v>
          </cell>
          <cell r="V4290">
            <v>0.85</v>
          </cell>
          <cell r="W4290">
            <v>0.79</v>
          </cell>
          <cell r="X4290">
            <v>0</v>
          </cell>
          <cell r="Y4290" t="str">
            <v>EST POLTRONA SOHO (COURO TP2 MATTE SAFARI/MATTE FENDI) PRETO - 0,85x0,85x0,79H</v>
          </cell>
          <cell r="Z4290">
            <v>17434.02</v>
          </cell>
          <cell r="AA4290">
            <v>0.65</v>
          </cell>
          <cell r="AB4290">
            <v>6101.9069999999992</v>
          </cell>
          <cell r="AC4290"/>
          <cell r="AD4290"/>
          <cell r="AE4290"/>
          <cell r="AF4290">
            <v>17434.02</v>
          </cell>
          <cell r="AG4290">
            <v>17434.02</v>
          </cell>
          <cell r="AH4290">
            <v>0</v>
          </cell>
          <cell r="AI4290">
            <v>17434.02</v>
          </cell>
          <cell r="AJ4290" t="str">
            <v>REF: 221623</v>
          </cell>
          <cell r="AK4290" t="str">
            <v>PRODUTO FORA DE LINHA</v>
          </cell>
          <cell r="AL4290">
            <v>221623</v>
          </cell>
          <cell r="AM4290" t="str">
            <v>EST POLTRONA SOHO (COURO TP2 MATTE SAFARI/MATTE FENDI) PRETO</v>
          </cell>
          <cell r="AN4290"/>
          <cell r="AO4290">
            <v>0.85</v>
          </cell>
          <cell r="AP4290">
            <v>0.85</v>
          </cell>
          <cell r="AQ4290">
            <v>0.79</v>
          </cell>
          <cell r="AR4290">
            <v>0</v>
          </cell>
          <cell r="AS4290" t="str">
            <v>EST POLTRONA SOHO (COURO TP2 MATTE SAFARI/MATTE FENDI) PRETO - 0,85x0,85x0,79H</v>
          </cell>
          <cell r="AT4290">
            <v>17434.02</v>
          </cell>
          <cell r="AU4290">
            <v>17434.02</v>
          </cell>
          <cell r="AV4290">
            <v>17434.02</v>
          </cell>
          <cell r="AW4290">
            <v>0</v>
          </cell>
          <cell r="AX4290">
            <v>17434.02</v>
          </cell>
          <cell r="AY4290">
            <v>0</v>
          </cell>
          <cell r="AZ4290"/>
          <cell r="BA4290" t="str">
            <v/>
          </cell>
          <cell r="BB4290"/>
          <cell r="BC4290"/>
          <cell r="BD4290"/>
          <cell r="BE4290" t="str">
            <v/>
          </cell>
          <cell r="BF4290">
            <v>0</v>
          </cell>
          <cell r="BG4290" t="str">
            <v/>
          </cell>
          <cell r="BH4290" t="str">
            <v/>
          </cell>
          <cell r="BI4290">
            <v>14</v>
          </cell>
          <cell r="BJ4290" t="str">
            <v>0</v>
          </cell>
          <cell r="BK4290">
            <v>0</v>
          </cell>
          <cell r="BL4290">
            <v>0</v>
          </cell>
          <cell r="BM4290"/>
          <cell r="BN4290"/>
          <cell r="BO4290"/>
          <cell r="BP4290"/>
          <cell r="BR4290" t="str">
            <v>PE</v>
          </cell>
          <cell r="BT4290" t="str">
            <v>CLAMI POLTRONA</v>
          </cell>
          <cell r="BU4290" t="str">
            <v>POLTRONA SOHO (FL)</v>
          </cell>
        </row>
        <row r="4291">
          <cell r="H4291">
            <v>1</v>
          </cell>
          <cell r="O4291">
            <v>233159</v>
          </cell>
          <cell r="P4291" t="str">
            <v>2019/105-0083-01</v>
          </cell>
          <cell r="Q4291" t="str">
            <v>EST PUFF UFO Ø75 TC C3081/ZIPER PRETO</v>
          </cell>
          <cell r="R4291"/>
          <cell r="S4291"/>
          <cell r="T4291"/>
          <cell r="U4291">
            <v>0</v>
          </cell>
          <cell r="V4291">
            <v>0</v>
          </cell>
          <cell r="W4291">
            <v>0.44</v>
          </cell>
          <cell r="X4291">
            <v>0.75</v>
          </cell>
          <cell r="Y4291" t="str">
            <v>EST PUFF UFO Ø75 TC C3081/ZIPER PRETO - Ø0,75x0,44H</v>
          </cell>
          <cell r="Z4291">
            <v>5926.73</v>
          </cell>
          <cell r="AA4291">
            <v>0.65</v>
          </cell>
          <cell r="AB4291">
            <v>2074.3554999999997</v>
          </cell>
          <cell r="AC4291"/>
          <cell r="AD4291"/>
          <cell r="AE4291"/>
          <cell r="AF4291">
            <v>5926.73</v>
          </cell>
          <cell r="AG4291">
            <v>5926.73</v>
          </cell>
          <cell r="AH4291">
            <v>0</v>
          </cell>
          <cell r="AI4291">
            <v>5926.73</v>
          </cell>
          <cell r="AJ4291" t="str">
            <v>REF: 233159</v>
          </cell>
          <cell r="AK4291" t="str">
            <v>PRODUTO FORA DE LINHA</v>
          </cell>
          <cell r="AL4291">
            <v>233159</v>
          </cell>
          <cell r="AM4291" t="str">
            <v>EST PUFF UFO Ø75 TC C3081/ZIPER PRETO</v>
          </cell>
          <cell r="AN4291"/>
          <cell r="AO4291">
            <v>0</v>
          </cell>
          <cell r="AP4291">
            <v>0</v>
          </cell>
          <cell r="AQ4291">
            <v>0.44</v>
          </cell>
          <cell r="AR4291">
            <v>0.75</v>
          </cell>
          <cell r="AS4291" t="str">
            <v>EST PUFF UFO Ø75 TC C3081/ZIPER PRETO - Ø0,75x0,44H</v>
          </cell>
          <cell r="AT4291">
            <v>5926.73</v>
          </cell>
          <cell r="AU4291">
            <v>5926.73</v>
          </cell>
          <cell r="AV4291">
            <v>5926.73</v>
          </cell>
          <cell r="AW4291">
            <v>0</v>
          </cell>
          <cell r="AX4291">
            <v>5926.73</v>
          </cell>
          <cell r="AY4291">
            <v>0</v>
          </cell>
          <cell r="AZ4291"/>
          <cell r="BA4291" t="str">
            <v/>
          </cell>
          <cell r="BB4291"/>
          <cell r="BC4291"/>
          <cell r="BD4291"/>
          <cell r="BE4291" t="str">
            <v/>
          </cell>
          <cell r="BF4291">
            <v>0</v>
          </cell>
          <cell r="BG4291" t="str">
            <v/>
          </cell>
          <cell r="BH4291" t="str">
            <v/>
          </cell>
          <cell r="BI4291">
            <v>14</v>
          </cell>
          <cell r="BJ4291" t="str">
            <v>0</v>
          </cell>
          <cell r="BK4291">
            <v>0</v>
          </cell>
          <cell r="BL4291">
            <v>0</v>
          </cell>
          <cell r="BM4291"/>
          <cell r="BN4291"/>
          <cell r="BO4291"/>
          <cell r="BP4291"/>
          <cell r="BR4291" t="str">
            <v>PE</v>
          </cell>
          <cell r="BT4291" t="str">
            <v>CLAMI PUFF</v>
          </cell>
          <cell r="BU4291" t="str">
            <v>PUFF UFO (FL)</v>
          </cell>
        </row>
        <row r="4292">
          <cell r="H4292">
            <v>1</v>
          </cell>
          <cell r="O4292">
            <v>151366</v>
          </cell>
          <cell r="P4292" t="str">
            <v>2014/191-0101-01</v>
          </cell>
          <cell r="Q4292" t="str">
            <v>EST APARADOR NEST ROVERE CATERAL BRONZE</v>
          </cell>
          <cell r="R4292"/>
          <cell r="S4292"/>
          <cell r="T4292"/>
          <cell r="U4292">
            <v>2</v>
          </cell>
          <cell r="V4292">
            <v>0.5</v>
          </cell>
          <cell r="W4292">
            <v>0.76</v>
          </cell>
          <cell r="X4292">
            <v>0</v>
          </cell>
          <cell r="Y4292" t="str">
            <v>EST APARADOR NEST ROVERE CATERAL BRONZE - 2x0,5x0,76H</v>
          </cell>
          <cell r="Z4292">
            <v>16532.669999999998</v>
          </cell>
          <cell r="AA4292">
            <v>0.7</v>
          </cell>
          <cell r="AB4292">
            <v>4959.8009999999995</v>
          </cell>
          <cell r="AC4292"/>
          <cell r="AD4292"/>
          <cell r="AE4292"/>
          <cell r="AF4292">
            <v>16532.669999999998</v>
          </cell>
          <cell r="AG4292">
            <v>16532.669999999998</v>
          </cell>
          <cell r="AH4292">
            <v>0</v>
          </cell>
          <cell r="AI4292">
            <v>16532.669999999998</v>
          </cell>
          <cell r="AJ4292" t="str">
            <v>REF: 151366</v>
          </cell>
          <cell r="AK4292" t="str">
            <v>PRODUTO FORA DE LINHA</v>
          </cell>
          <cell r="AL4292">
            <v>151366</v>
          </cell>
          <cell r="AM4292" t="str">
            <v>EST APARADOR NEST ROVERE CATERAL BRONZE</v>
          </cell>
          <cell r="AN4292"/>
          <cell r="AO4292">
            <v>2</v>
          </cell>
          <cell r="AP4292">
            <v>0.5</v>
          </cell>
          <cell r="AQ4292">
            <v>0.76</v>
          </cell>
          <cell r="AR4292">
            <v>0</v>
          </cell>
          <cell r="AS4292" t="str">
            <v>EST APARADOR NEST ROVERE CATERAL BRONZE - 2x0,5x0,76H</v>
          </cell>
          <cell r="AT4292">
            <v>16532.669999999998</v>
          </cell>
          <cell r="AU4292">
            <v>16532.669999999998</v>
          </cell>
          <cell r="AV4292">
            <v>16532.669999999998</v>
          </cell>
          <cell r="AW4292">
            <v>0</v>
          </cell>
          <cell r="AX4292">
            <v>16532.669999999998</v>
          </cell>
          <cell r="AY4292">
            <v>0</v>
          </cell>
          <cell r="AZ4292"/>
          <cell r="BA4292" t="str">
            <v/>
          </cell>
          <cell r="BB4292"/>
          <cell r="BC4292"/>
          <cell r="BD4292"/>
          <cell r="BE4292" t="str">
            <v/>
          </cell>
          <cell r="BF4292">
            <v>0</v>
          </cell>
          <cell r="BG4292" t="str">
            <v/>
          </cell>
          <cell r="BH4292" t="str">
            <v/>
          </cell>
          <cell r="BI4292">
            <v>14</v>
          </cell>
          <cell r="BJ4292" t="str">
            <v>0</v>
          </cell>
          <cell r="BK4292">
            <v>0</v>
          </cell>
          <cell r="BL4292">
            <v>0</v>
          </cell>
          <cell r="BM4292"/>
          <cell r="BN4292"/>
          <cell r="BO4292"/>
          <cell r="BP4292"/>
          <cell r="BR4292" t="str">
            <v>PE</v>
          </cell>
          <cell r="BT4292" t="str">
            <v>CLAMI APARADOR</v>
          </cell>
          <cell r="BU4292" t="str">
            <v>APARADOR NEST (FL)</v>
          </cell>
        </row>
        <row r="4293">
          <cell r="H4293">
            <v>1</v>
          </cell>
          <cell r="O4293">
            <v>223338</v>
          </cell>
          <cell r="P4293" t="str">
            <v>2018/214-0031-01</v>
          </cell>
          <cell r="Q4293" t="str">
            <v>EST APARADOR TAY II (C/GAV) (LACA POLIESTER BRILHO F100)</v>
          </cell>
          <cell r="R4293"/>
          <cell r="S4293"/>
          <cell r="T4293"/>
          <cell r="U4293">
            <v>2</v>
          </cell>
          <cell r="V4293">
            <v>0.45</v>
          </cell>
          <cell r="W4293">
            <v>0.76</v>
          </cell>
          <cell r="X4293">
            <v>0</v>
          </cell>
          <cell r="Y4293" t="str">
            <v>EST APARADOR TAY II (C/GAV) (LACA POLIESTER BRILHO F100) - 2x0,45x0,76H</v>
          </cell>
          <cell r="Z4293">
            <v>20925.990000000002</v>
          </cell>
          <cell r="AA4293">
            <v>0.7</v>
          </cell>
          <cell r="AB4293">
            <v>6277.7970000000023</v>
          </cell>
          <cell r="AC4293"/>
          <cell r="AD4293"/>
          <cell r="AE4293"/>
          <cell r="AF4293">
            <v>20925.990000000002</v>
          </cell>
          <cell r="AG4293">
            <v>20925.990000000002</v>
          </cell>
          <cell r="AH4293">
            <v>0</v>
          </cell>
          <cell r="AI4293">
            <v>20925.990000000002</v>
          </cell>
          <cell r="AJ4293" t="str">
            <v>REF: 223338</v>
          </cell>
          <cell r="AK4293" t="str">
            <v>PRODUTO FORA DE LINHA</v>
          </cell>
          <cell r="AL4293">
            <v>223338</v>
          </cell>
          <cell r="AM4293" t="str">
            <v>EST APARADOR TAY II (C/GAV) (LACA POLIESTER BRILHO F100)</v>
          </cell>
          <cell r="AN4293"/>
          <cell r="AO4293">
            <v>2</v>
          </cell>
          <cell r="AP4293">
            <v>0.45</v>
          </cell>
          <cell r="AQ4293">
            <v>0.76</v>
          </cell>
          <cell r="AR4293">
            <v>0</v>
          </cell>
          <cell r="AS4293" t="str">
            <v>EST APARADOR TAY II (C/GAV) (LACA POLIESTER BRILHO F100) - 2x0,45x0,76H</v>
          </cell>
          <cell r="AT4293">
            <v>20925.990000000002</v>
          </cell>
          <cell r="AU4293">
            <v>20925.990000000002</v>
          </cell>
          <cell r="AV4293">
            <v>20925.990000000002</v>
          </cell>
          <cell r="AW4293">
            <v>0</v>
          </cell>
          <cell r="AX4293">
            <v>20925.990000000002</v>
          </cell>
          <cell r="AY4293">
            <v>0</v>
          </cell>
          <cell r="AZ4293"/>
          <cell r="BA4293" t="str">
            <v/>
          </cell>
          <cell r="BB4293"/>
          <cell r="BC4293"/>
          <cell r="BD4293"/>
          <cell r="BE4293" t="str">
            <v/>
          </cell>
          <cell r="BF4293">
            <v>0</v>
          </cell>
          <cell r="BG4293" t="str">
            <v/>
          </cell>
          <cell r="BH4293" t="str">
            <v/>
          </cell>
          <cell r="BI4293">
            <v>14</v>
          </cell>
          <cell r="BJ4293" t="str">
            <v>0</v>
          </cell>
          <cell r="BK4293">
            <v>0</v>
          </cell>
          <cell r="BL4293">
            <v>0</v>
          </cell>
          <cell r="BM4293"/>
          <cell r="BN4293"/>
          <cell r="BO4293"/>
          <cell r="BP4293"/>
          <cell r="BR4293" t="str">
            <v>PE</v>
          </cell>
          <cell r="BT4293" t="str">
            <v>CLAMI APARADOR</v>
          </cell>
          <cell r="BU4293" t="str">
            <v>APARADOR TAY (FL)</v>
          </cell>
        </row>
        <row r="4294">
          <cell r="H4294">
            <v>1</v>
          </cell>
          <cell r="O4294">
            <v>178893</v>
          </cell>
          <cell r="P4294"/>
          <cell r="Q4294" t="str">
            <v>EST BANCO CHINO MARROM ESCURO</v>
          </cell>
          <cell r="R4294"/>
          <cell r="S4294"/>
          <cell r="T4294"/>
          <cell r="U4294">
            <v>0.45</v>
          </cell>
          <cell r="V4294">
            <v>0.45</v>
          </cell>
          <cell r="W4294">
            <v>0.45</v>
          </cell>
          <cell r="X4294">
            <v>0</v>
          </cell>
          <cell r="Y4294" t="str">
            <v>EST BANCO CHINO MARROM ESCURO - 0,45x0,45x0,45H</v>
          </cell>
          <cell r="Z4294">
            <v>2593.35</v>
          </cell>
          <cell r="AA4294">
            <v>0.7</v>
          </cell>
          <cell r="AB4294">
            <v>778.00500000000011</v>
          </cell>
          <cell r="AC4294"/>
          <cell r="AD4294"/>
          <cell r="AE4294"/>
          <cell r="AF4294">
            <v>2593.35</v>
          </cell>
          <cell r="AG4294">
            <v>2593.35</v>
          </cell>
          <cell r="AH4294">
            <v>0</v>
          </cell>
          <cell r="AI4294">
            <v>2593.35</v>
          </cell>
          <cell r="AJ4294" t="str">
            <v>REF: 178893</v>
          </cell>
          <cell r="AK4294" t="str">
            <v>PRODUTO FORA DE LINHA</v>
          </cell>
          <cell r="AL4294">
            <v>178893</v>
          </cell>
          <cell r="AM4294" t="str">
            <v>EST BANCO CHINO MARROM ESCURO</v>
          </cell>
          <cell r="AN4294"/>
          <cell r="AO4294">
            <v>0.45</v>
          </cell>
          <cell r="AP4294">
            <v>0.45</v>
          </cell>
          <cell r="AQ4294">
            <v>0.45</v>
          </cell>
          <cell r="AR4294">
            <v>0</v>
          </cell>
          <cell r="AS4294" t="str">
            <v>EST BANCO CHINO MARROM ESCURO - 0,45x0,45x0,45H</v>
          </cell>
          <cell r="AT4294">
            <v>2593.35</v>
          </cell>
          <cell r="AU4294">
            <v>2593.35</v>
          </cell>
          <cell r="AV4294">
            <v>2593.35</v>
          </cell>
          <cell r="AW4294">
            <v>0</v>
          </cell>
          <cell r="AX4294">
            <v>2593.35</v>
          </cell>
          <cell r="AY4294">
            <v>0</v>
          </cell>
          <cell r="AZ4294"/>
          <cell r="BA4294" t="str">
            <v/>
          </cell>
          <cell r="BB4294"/>
          <cell r="BC4294"/>
          <cell r="BD4294"/>
          <cell r="BE4294" t="str">
            <v/>
          </cell>
          <cell r="BF4294">
            <v>0</v>
          </cell>
          <cell r="BG4294" t="str">
            <v/>
          </cell>
          <cell r="BH4294" t="str">
            <v/>
          </cell>
          <cell r="BI4294">
            <v>14</v>
          </cell>
          <cell r="BJ4294" t="str">
            <v>0</v>
          </cell>
          <cell r="BK4294">
            <v>0</v>
          </cell>
          <cell r="BL4294">
            <v>0</v>
          </cell>
          <cell r="BM4294"/>
          <cell r="BN4294"/>
          <cell r="BO4294"/>
          <cell r="BP4294"/>
          <cell r="BR4294" t="str">
            <v>PE</v>
          </cell>
          <cell r="BT4294" t="str">
            <v>CLAMI BANCO</v>
          </cell>
          <cell r="BU4294" t="str">
            <v>BANCO CHINO (FL)</v>
          </cell>
        </row>
        <row r="4295">
          <cell r="H4295">
            <v>1</v>
          </cell>
          <cell r="O4295">
            <v>204057</v>
          </cell>
          <cell r="P4295"/>
          <cell r="Q4295" t="str">
            <v>EST BANQUETA BAR BOSSA (TELA NATURAL) (TAUARI COR 02)</v>
          </cell>
          <cell r="R4295"/>
          <cell r="S4295"/>
          <cell r="T4295"/>
          <cell r="U4295">
            <v>0.44</v>
          </cell>
          <cell r="V4295">
            <v>0.51</v>
          </cell>
          <cell r="W4295">
            <v>1</v>
          </cell>
          <cell r="X4295">
            <v>0</v>
          </cell>
          <cell r="Y4295" t="str">
            <v>EST BANQUETA BAR BOSSA (TELA NATURAL) (TAUARI COR 02) - 0,44x0,51x1H</v>
          </cell>
          <cell r="Z4295">
            <v>7669.36</v>
          </cell>
          <cell r="AA4295">
            <v>0.7</v>
          </cell>
          <cell r="AB4295">
            <v>2300.808</v>
          </cell>
          <cell r="AC4295"/>
          <cell r="AD4295"/>
          <cell r="AE4295"/>
          <cell r="AF4295">
            <v>7669.36</v>
          </cell>
          <cell r="AG4295">
            <v>7669.36</v>
          </cell>
          <cell r="AH4295">
            <v>0</v>
          </cell>
          <cell r="AI4295">
            <v>7669.36</v>
          </cell>
          <cell r="AJ4295" t="str">
            <v>REF: 204057</v>
          </cell>
          <cell r="AK4295" t="str">
            <v>PRODUTO FORA DE LINHA</v>
          </cell>
          <cell r="AL4295">
            <v>204057</v>
          </cell>
          <cell r="AM4295" t="str">
            <v>EST BANQUETA BAR BOSSA (TELA NATURAL) (TAUARI COR 02)</v>
          </cell>
          <cell r="AN4295"/>
          <cell r="AO4295">
            <v>0.44</v>
          </cell>
          <cell r="AP4295">
            <v>0.51</v>
          </cell>
          <cell r="AQ4295">
            <v>1</v>
          </cell>
          <cell r="AR4295">
            <v>0</v>
          </cell>
          <cell r="AS4295" t="str">
            <v>EST BANQUETA BAR BOSSA (TELA NATURAL) (TAUARI COR 02) - 0,44x0,51x1H</v>
          </cell>
          <cell r="AT4295">
            <v>7669.36</v>
          </cell>
          <cell r="AU4295">
            <v>7669.36</v>
          </cell>
          <cell r="AV4295">
            <v>7669.36</v>
          </cell>
          <cell r="AW4295">
            <v>0</v>
          </cell>
          <cell r="AX4295">
            <v>7669.36</v>
          </cell>
          <cell r="AY4295">
            <v>0</v>
          </cell>
          <cell r="AZ4295"/>
          <cell r="BA4295" t="str">
            <v/>
          </cell>
          <cell r="BB4295"/>
          <cell r="BC4295"/>
          <cell r="BD4295"/>
          <cell r="BE4295" t="str">
            <v/>
          </cell>
          <cell r="BF4295">
            <v>0</v>
          </cell>
          <cell r="BG4295" t="str">
            <v/>
          </cell>
          <cell r="BH4295" t="str">
            <v/>
          </cell>
          <cell r="BI4295">
            <v>22</v>
          </cell>
          <cell r="BJ4295" t="str">
            <v>0</v>
          </cell>
          <cell r="BK4295">
            <v>0</v>
          </cell>
          <cell r="BL4295">
            <v>0</v>
          </cell>
          <cell r="BM4295"/>
          <cell r="BN4295"/>
          <cell r="BO4295"/>
          <cell r="BP4295"/>
          <cell r="BR4295" t="str">
            <v>PE</v>
          </cell>
          <cell r="BT4295" t="str">
            <v>CLAMI BANQUETA BAR</v>
          </cell>
          <cell r="BU4295" t="str">
            <v>BANQUETA BAR BOSSA (FL)</v>
          </cell>
        </row>
        <row r="4296">
          <cell r="H4296">
            <v>1</v>
          </cell>
          <cell r="O4296">
            <v>157538</v>
          </cell>
          <cell r="P4296"/>
          <cell r="Q4296" t="str">
            <v>EST BANQUETA BAR PHILLIPS (NOGUEIRA) ((BASE LATAO)</v>
          </cell>
          <cell r="R4296"/>
          <cell r="S4296"/>
          <cell r="T4296"/>
          <cell r="U4296">
            <v>0.35</v>
          </cell>
          <cell r="V4296">
            <v>0</v>
          </cell>
          <cell r="W4296">
            <v>0.7</v>
          </cell>
          <cell r="X4296">
            <v>0.35</v>
          </cell>
          <cell r="Y4296" t="str">
            <v>EST BANQUETA BAR PHILLIPS (NOGUEIRA) ((BASE LATAO) - Ø0,35x0,7H</v>
          </cell>
          <cell r="Z4296">
            <v>29513.5</v>
          </cell>
          <cell r="AA4296">
            <v>0.7</v>
          </cell>
          <cell r="AB4296">
            <v>8854.0500000000029</v>
          </cell>
          <cell r="AC4296"/>
          <cell r="AD4296"/>
          <cell r="AE4296"/>
          <cell r="AF4296">
            <v>29513.5</v>
          </cell>
          <cell r="AG4296">
            <v>29513.5</v>
          </cell>
          <cell r="AH4296">
            <v>0</v>
          </cell>
          <cell r="AI4296">
            <v>29513.5</v>
          </cell>
          <cell r="AJ4296" t="str">
            <v>REF: 157538</v>
          </cell>
          <cell r="AK4296" t="str">
            <v>PRODUTO FORA DE LINHA</v>
          </cell>
          <cell r="AL4296">
            <v>157538</v>
          </cell>
          <cell r="AM4296" t="str">
            <v>EST BANQUETA BAR PHILLIPS (NOGUEIRA) ((BASE LATAO)</v>
          </cell>
          <cell r="AN4296"/>
          <cell r="AO4296">
            <v>0.35</v>
          </cell>
          <cell r="AP4296">
            <v>0</v>
          </cell>
          <cell r="AQ4296">
            <v>0.7</v>
          </cell>
          <cell r="AR4296">
            <v>0.35</v>
          </cell>
          <cell r="AS4296" t="str">
            <v>EST BANQUETA BAR PHILLIPS (NOGUEIRA) ((BASE LATAO) - Ø0,35x0,7H</v>
          </cell>
          <cell r="AT4296">
            <v>29513.5</v>
          </cell>
          <cell r="AU4296">
            <v>29513.5</v>
          </cell>
          <cell r="AV4296">
            <v>29513.5</v>
          </cell>
          <cell r="AW4296">
            <v>0</v>
          </cell>
          <cell r="AX4296">
            <v>29513.5</v>
          </cell>
          <cell r="AY4296">
            <v>0</v>
          </cell>
          <cell r="AZ4296"/>
          <cell r="BA4296" t="str">
            <v/>
          </cell>
          <cell r="BB4296"/>
          <cell r="BC4296"/>
          <cell r="BD4296"/>
          <cell r="BE4296" t="str">
            <v/>
          </cell>
          <cell r="BF4296">
            <v>0</v>
          </cell>
          <cell r="BG4296" t="str">
            <v/>
          </cell>
          <cell r="BH4296" t="str">
            <v/>
          </cell>
          <cell r="BI4296">
            <v>22</v>
          </cell>
          <cell r="BJ4296" t="str">
            <v>0</v>
          </cell>
          <cell r="BK4296">
            <v>0</v>
          </cell>
          <cell r="BL4296">
            <v>0</v>
          </cell>
          <cell r="BM4296"/>
          <cell r="BN4296"/>
          <cell r="BO4296"/>
          <cell r="BP4296"/>
          <cell r="BR4296" t="str">
            <v>PE</v>
          </cell>
          <cell r="BT4296" t="str">
            <v>CLAMI BANQUETA BAR</v>
          </cell>
          <cell r="BU4296" t="str">
            <v>BANQUETA BAR PHILLIPS (FL)</v>
          </cell>
        </row>
        <row r="4297">
          <cell r="H4297">
            <v>1</v>
          </cell>
          <cell r="O4297">
            <v>163826</v>
          </cell>
          <cell r="P4297"/>
          <cell r="Q4297" t="str">
            <v>EST BUFFET CURVO (LC CINZA 70010CZ) JEQUITIBA NATURAL</v>
          </cell>
          <cell r="R4297"/>
          <cell r="S4297"/>
          <cell r="T4297"/>
          <cell r="U4297">
            <v>2</v>
          </cell>
          <cell r="V4297">
            <v>0.5</v>
          </cell>
          <cell r="W4297">
            <v>0.67</v>
          </cell>
          <cell r="X4297">
            <v>0</v>
          </cell>
          <cell r="Y4297" t="str">
            <v>EST BUFFET CURVO (LC CINZA 70010CZ) JEQUITIBA NATURAL - 2x0,5x0,67H</v>
          </cell>
          <cell r="Z4297">
            <v>25457.02</v>
          </cell>
          <cell r="AA4297">
            <v>0.7</v>
          </cell>
          <cell r="AB4297">
            <v>7637.1059999999998</v>
          </cell>
          <cell r="AC4297"/>
          <cell r="AD4297"/>
          <cell r="AE4297"/>
          <cell r="AF4297">
            <v>25457.02</v>
          </cell>
          <cell r="AG4297">
            <v>25457.02</v>
          </cell>
          <cell r="AH4297">
            <v>0</v>
          </cell>
          <cell r="AI4297">
            <v>25457.02</v>
          </cell>
          <cell r="AJ4297" t="str">
            <v>REF: 163826</v>
          </cell>
          <cell r="AK4297" t="str">
            <v>PRODUTO FORA DE LINHA</v>
          </cell>
          <cell r="AL4297">
            <v>163826</v>
          </cell>
          <cell r="AM4297" t="str">
            <v>EST BUFFET CURVO (LC CINZA 70010CZ) JEQUITIBA NATURAL</v>
          </cell>
          <cell r="AN4297"/>
          <cell r="AO4297">
            <v>2</v>
          </cell>
          <cell r="AP4297">
            <v>0.5</v>
          </cell>
          <cell r="AQ4297">
            <v>0.67</v>
          </cell>
          <cell r="AR4297">
            <v>0</v>
          </cell>
          <cell r="AS4297" t="str">
            <v>EST BUFFET CURVO (LC CINZA 70010CZ) JEQUITIBA NATURAL - 2x0,5x0,67H</v>
          </cell>
          <cell r="AT4297">
            <v>25457.02</v>
          </cell>
          <cell r="AU4297">
            <v>25457.02</v>
          </cell>
          <cell r="AV4297">
            <v>25457.02</v>
          </cell>
          <cell r="AW4297">
            <v>0</v>
          </cell>
          <cell r="AX4297">
            <v>25457.02</v>
          </cell>
          <cell r="AY4297">
            <v>0</v>
          </cell>
          <cell r="AZ4297"/>
          <cell r="BA4297" t="str">
            <v/>
          </cell>
          <cell r="BB4297"/>
          <cell r="BC4297"/>
          <cell r="BD4297"/>
          <cell r="BE4297" t="str">
            <v/>
          </cell>
          <cell r="BF4297">
            <v>0</v>
          </cell>
          <cell r="BG4297" t="str">
            <v/>
          </cell>
          <cell r="BH4297" t="str">
            <v/>
          </cell>
          <cell r="BI4297">
            <v>14</v>
          </cell>
          <cell r="BJ4297" t="str">
            <v>0</v>
          </cell>
          <cell r="BK4297">
            <v>0</v>
          </cell>
          <cell r="BL4297">
            <v>0</v>
          </cell>
          <cell r="BM4297"/>
          <cell r="BN4297"/>
          <cell r="BO4297"/>
          <cell r="BP4297"/>
          <cell r="BR4297" t="str">
            <v>PE</v>
          </cell>
          <cell r="BT4297" t="str">
            <v>CLAMI BUFFET</v>
          </cell>
          <cell r="BU4297" t="str">
            <v>BUFFET CURVO (FL)</v>
          </cell>
        </row>
        <row r="4298">
          <cell r="H4298">
            <v>1</v>
          </cell>
          <cell r="O4298">
            <v>232126</v>
          </cell>
          <cell r="P4298" t="str">
            <v>2019/078-0065-01</v>
          </cell>
          <cell r="Q4298" t="str">
            <v>EST CADEIRA CHICAGO C/B (TELA DUP) (FREIJO NT) TC 11203353</v>
          </cell>
          <cell r="R4298"/>
          <cell r="S4298"/>
          <cell r="T4298"/>
          <cell r="U4298">
            <v>0.52</v>
          </cell>
          <cell r="V4298">
            <v>0.53</v>
          </cell>
          <cell r="W4298">
            <v>0.84</v>
          </cell>
          <cell r="X4298">
            <v>0</v>
          </cell>
          <cell r="Y4298" t="str">
            <v>EST CADEIRA CHICAGO C/B (TELA DUP) (FREIJO NT) TC 11203353 - 0,52x0,53x0,84H</v>
          </cell>
          <cell r="Z4298">
            <v>6255.16</v>
          </cell>
          <cell r="AA4298">
            <v>0.7</v>
          </cell>
          <cell r="AB4298">
            <v>1876.5480000000007</v>
          </cell>
          <cell r="AC4298"/>
          <cell r="AD4298"/>
          <cell r="AE4298"/>
          <cell r="AF4298">
            <v>6255.16</v>
          </cell>
          <cell r="AG4298">
            <v>6255.16</v>
          </cell>
          <cell r="AH4298">
            <v>0</v>
          </cell>
          <cell r="AI4298">
            <v>6255.16</v>
          </cell>
          <cell r="AJ4298" t="str">
            <v>REF: 232126</v>
          </cell>
          <cell r="AK4298" t="str">
            <v>PRODUTO FORA DE LINHA</v>
          </cell>
          <cell r="AL4298">
            <v>232126</v>
          </cell>
          <cell r="AM4298" t="str">
            <v>EST CADEIRA CHICAGO C/B (TELA DUP) (FREIJO NT) TC 11203353</v>
          </cell>
          <cell r="AN4298"/>
          <cell r="AO4298">
            <v>0.52</v>
          </cell>
          <cell r="AP4298">
            <v>0.53</v>
          </cell>
          <cell r="AQ4298">
            <v>0.84</v>
          </cell>
          <cell r="AR4298">
            <v>0</v>
          </cell>
          <cell r="AS4298" t="str">
            <v>EST CADEIRA CHICAGO C/B (TELA DUP) (FREIJO NT) TC 11203353 - 0,52x0,53x0,84H</v>
          </cell>
          <cell r="AT4298">
            <v>6255.16</v>
          </cell>
          <cell r="AU4298">
            <v>6255.16</v>
          </cell>
          <cell r="AV4298">
            <v>6255.16</v>
          </cell>
          <cell r="AW4298">
            <v>0</v>
          </cell>
          <cell r="AX4298">
            <v>6255.16</v>
          </cell>
          <cell r="AY4298">
            <v>0</v>
          </cell>
          <cell r="AZ4298"/>
          <cell r="BA4298" t="str">
            <v/>
          </cell>
          <cell r="BB4298"/>
          <cell r="BC4298"/>
          <cell r="BD4298"/>
          <cell r="BE4298" t="str">
            <v/>
          </cell>
          <cell r="BF4298">
            <v>0</v>
          </cell>
          <cell r="BG4298" t="str">
            <v/>
          </cell>
          <cell r="BH4298" t="str">
            <v/>
          </cell>
          <cell r="BI4298">
            <v>14</v>
          </cell>
          <cell r="BJ4298" t="str">
            <v>0</v>
          </cell>
          <cell r="BK4298">
            <v>0</v>
          </cell>
          <cell r="BL4298">
            <v>0</v>
          </cell>
          <cell r="BM4298"/>
          <cell r="BN4298"/>
          <cell r="BO4298"/>
          <cell r="BP4298"/>
          <cell r="BR4298" t="str">
            <v>PE</v>
          </cell>
          <cell r="BT4298" t="str">
            <v>CLAMI CADEIRA</v>
          </cell>
          <cell r="BU4298" t="str">
            <v>CADEIRA CHICAGO (FL)</v>
          </cell>
        </row>
        <row r="4299">
          <cell r="H4299">
            <v>1</v>
          </cell>
          <cell r="O4299">
            <v>226719</v>
          </cell>
          <cell r="P4299" t="str">
            <v>2018/233-0044-01</v>
          </cell>
          <cell r="Q4299" t="str">
            <v>EST CADEIRA EVO C/BRACO (TAP DISTRESS 20363) MAD MEL CLARO</v>
          </cell>
          <cell r="R4299"/>
          <cell r="S4299"/>
          <cell r="T4299"/>
          <cell r="U4299">
            <v>0.53</v>
          </cell>
          <cell r="V4299">
            <v>0.47</v>
          </cell>
          <cell r="W4299">
            <v>0.82</v>
          </cell>
          <cell r="X4299">
            <v>0</v>
          </cell>
          <cell r="Y4299" t="str">
            <v>EST CADEIRA EVO C/BRACO (TAP DISTRESS 20363) MAD MEL CLARO - 0,53x0,47x0,82H</v>
          </cell>
          <cell r="Z4299">
            <v>6988.67</v>
          </cell>
          <cell r="AA4299">
            <v>0.7</v>
          </cell>
          <cell r="AB4299">
            <v>2096.6010000000006</v>
          </cell>
          <cell r="AC4299"/>
          <cell r="AD4299"/>
          <cell r="AE4299"/>
          <cell r="AF4299">
            <v>6988.67</v>
          </cell>
          <cell r="AG4299">
            <v>6988.67</v>
          </cell>
          <cell r="AH4299">
            <v>0</v>
          </cell>
          <cell r="AI4299">
            <v>6988.67</v>
          </cell>
          <cell r="AJ4299" t="str">
            <v>REF: 226719</v>
          </cell>
          <cell r="AK4299" t="str">
            <v>PRODUTO FORA DE LINHA</v>
          </cell>
          <cell r="AL4299">
            <v>226719</v>
          </cell>
          <cell r="AM4299" t="str">
            <v>EST CADEIRA EVO C/BRACO (TAP DISTRESS 20363) MAD MEL CLARO</v>
          </cell>
          <cell r="AN4299"/>
          <cell r="AO4299">
            <v>0.53</v>
          </cell>
          <cell r="AP4299">
            <v>0.47</v>
          </cell>
          <cell r="AQ4299">
            <v>0.82</v>
          </cell>
          <cell r="AR4299">
            <v>0</v>
          </cell>
          <cell r="AS4299" t="str">
            <v>EST CADEIRA EVO C/BRACO (TAP DISTRESS 20363) MAD MEL CLARO - 0,53x0,47x0,82H</v>
          </cell>
          <cell r="AT4299">
            <v>6988.67</v>
          </cell>
          <cell r="AU4299">
            <v>6988.67</v>
          </cell>
          <cell r="AV4299">
            <v>6988.67</v>
          </cell>
          <cell r="AW4299">
            <v>0</v>
          </cell>
          <cell r="AX4299">
            <v>6988.67</v>
          </cell>
          <cell r="AY4299">
            <v>0</v>
          </cell>
          <cell r="AZ4299"/>
          <cell r="BA4299" t="str">
            <v/>
          </cell>
          <cell r="BB4299"/>
          <cell r="BC4299"/>
          <cell r="BD4299"/>
          <cell r="BE4299" t="str">
            <v/>
          </cell>
          <cell r="BF4299">
            <v>0</v>
          </cell>
          <cell r="BG4299" t="str">
            <v/>
          </cell>
          <cell r="BH4299" t="str">
            <v/>
          </cell>
          <cell r="BI4299">
            <v>14</v>
          </cell>
          <cell r="BJ4299" t="str">
            <v>0</v>
          </cell>
          <cell r="BK4299">
            <v>0</v>
          </cell>
          <cell r="BL4299">
            <v>0</v>
          </cell>
          <cell r="BM4299"/>
          <cell r="BN4299"/>
          <cell r="BO4299"/>
          <cell r="BP4299"/>
          <cell r="BR4299" t="str">
            <v>PE</v>
          </cell>
          <cell r="BT4299" t="str">
            <v>CLAMI CADEIRA</v>
          </cell>
          <cell r="BU4299" t="str">
            <v>CADEIRA EVO (FL)</v>
          </cell>
        </row>
        <row r="4300">
          <cell r="H4300">
            <v>1</v>
          </cell>
          <cell r="O4300">
            <v>137163</v>
          </cell>
          <cell r="P4300" t="str">
            <v>2013/241-0007-01</v>
          </cell>
          <cell r="Q4300" t="str">
            <v>EST CADEIRA GIU C/BRACO (TC 4158)</v>
          </cell>
          <cell r="R4300"/>
          <cell r="S4300"/>
          <cell r="T4300"/>
          <cell r="U4300">
            <v>0.57999999999999996</v>
          </cell>
          <cell r="V4300">
            <v>0.59</v>
          </cell>
          <cell r="W4300">
            <v>0.85</v>
          </cell>
          <cell r="X4300">
            <v>0</v>
          </cell>
          <cell r="Y4300" t="str">
            <v>EST CADEIRA GIU C/BRACO (TC 4158) - 0,58x0,59x0,85H</v>
          </cell>
          <cell r="Z4300">
            <v>5561.84</v>
          </cell>
          <cell r="AA4300">
            <v>0.7</v>
          </cell>
          <cell r="AB4300">
            <v>1668.5520000000001</v>
          </cell>
          <cell r="AC4300"/>
          <cell r="AD4300"/>
          <cell r="AE4300"/>
          <cell r="AF4300">
            <v>5561.84</v>
          </cell>
          <cell r="AG4300">
            <v>5561.84</v>
          </cell>
          <cell r="AH4300">
            <v>0</v>
          </cell>
          <cell r="AI4300">
            <v>5561.84</v>
          </cell>
          <cell r="AJ4300" t="str">
            <v>REF: 137163</v>
          </cell>
          <cell r="AK4300" t="str">
            <v>PRODUTO FORA DE LINHA</v>
          </cell>
          <cell r="AL4300">
            <v>137163</v>
          </cell>
          <cell r="AM4300" t="str">
            <v>EST CADEIRA GIU C/BRACO (TC 4158)</v>
          </cell>
          <cell r="AN4300"/>
          <cell r="AO4300">
            <v>0.57999999999999996</v>
          </cell>
          <cell r="AP4300">
            <v>0.59</v>
          </cell>
          <cell r="AQ4300">
            <v>0.85</v>
          </cell>
          <cell r="AR4300">
            <v>0</v>
          </cell>
          <cell r="AS4300" t="str">
            <v>EST CADEIRA GIU C/BRACO (TC 4158) - 0,58x0,59x0,85H</v>
          </cell>
          <cell r="AT4300">
            <v>5561.84</v>
          </cell>
          <cell r="AU4300">
            <v>5561.84</v>
          </cell>
          <cell r="AV4300">
            <v>5561.84</v>
          </cell>
          <cell r="AW4300">
            <v>0</v>
          </cell>
          <cell r="AX4300">
            <v>5561.84</v>
          </cell>
          <cell r="AY4300">
            <v>0</v>
          </cell>
          <cell r="AZ4300"/>
          <cell r="BA4300" t="str">
            <v/>
          </cell>
          <cell r="BB4300"/>
          <cell r="BC4300"/>
          <cell r="BD4300"/>
          <cell r="BE4300" t="str">
            <v/>
          </cell>
          <cell r="BF4300">
            <v>0</v>
          </cell>
          <cell r="BG4300" t="str">
            <v/>
          </cell>
          <cell r="BH4300" t="str">
            <v/>
          </cell>
          <cell r="BI4300">
            <v>14</v>
          </cell>
          <cell r="BJ4300" t="str">
            <v>0</v>
          </cell>
          <cell r="BK4300">
            <v>0</v>
          </cell>
          <cell r="BL4300">
            <v>0</v>
          </cell>
          <cell r="BM4300"/>
          <cell r="BN4300"/>
          <cell r="BO4300"/>
          <cell r="BP4300"/>
          <cell r="BR4300" t="str">
            <v>PE</v>
          </cell>
          <cell r="BT4300" t="str">
            <v>CLAMI CADEIRA</v>
          </cell>
          <cell r="BU4300" t="str">
            <v>CADEIRA GIU (FL)</v>
          </cell>
        </row>
        <row r="4301">
          <cell r="H4301">
            <v>1</v>
          </cell>
          <cell r="O4301">
            <v>180804</v>
          </cell>
          <cell r="P4301"/>
          <cell r="Q4301" t="str">
            <v>EST MESA CENTRO CHINO MARROM CLARO</v>
          </cell>
          <cell r="R4301"/>
          <cell r="S4301"/>
          <cell r="T4301"/>
          <cell r="U4301">
            <v>1.6</v>
          </cell>
          <cell r="V4301">
            <v>0.45</v>
          </cell>
          <cell r="W4301">
            <v>0.35</v>
          </cell>
          <cell r="X4301">
            <v>0</v>
          </cell>
          <cell r="Y4301" t="str">
            <v>EST MESA CENTRO CHINO MARROM CLARO - 1,6x0,45x0,35H</v>
          </cell>
          <cell r="Z4301">
            <v>4290.8100000000004</v>
          </cell>
          <cell r="AA4301">
            <v>0.7</v>
          </cell>
          <cell r="AB4301">
            <v>1287.2430000000004</v>
          </cell>
          <cell r="AC4301"/>
          <cell r="AD4301"/>
          <cell r="AE4301"/>
          <cell r="AF4301">
            <v>4290.8100000000004</v>
          </cell>
          <cell r="AG4301">
            <v>4290.8100000000004</v>
          </cell>
          <cell r="AH4301">
            <v>0</v>
          </cell>
          <cell r="AI4301">
            <v>4290.8100000000004</v>
          </cell>
          <cell r="AJ4301" t="str">
            <v>REF: 180804</v>
          </cell>
          <cell r="AK4301" t="str">
            <v>PRODUTO FORA DE LINHA</v>
          </cell>
          <cell r="AL4301">
            <v>180804</v>
          </cell>
          <cell r="AM4301" t="str">
            <v>EST MESA CENTRO CHINO MARROM CLARO</v>
          </cell>
          <cell r="AN4301"/>
          <cell r="AO4301">
            <v>1.6</v>
          </cell>
          <cell r="AP4301">
            <v>0.45</v>
          </cell>
          <cell r="AQ4301">
            <v>0.35</v>
          </cell>
          <cell r="AR4301">
            <v>0</v>
          </cell>
          <cell r="AS4301" t="str">
            <v>EST MESA CENTRO CHINO MARROM CLARO - 1,6x0,45x0,35H</v>
          </cell>
          <cell r="AT4301">
            <v>4290.8100000000004</v>
          </cell>
          <cell r="AU4301">
            <v>4290.8100000000004</v>
          </cell>
          <cell r="AV4301">
            <v>4290.8100000000004</v>
          </cell>
          <cell r="AW4301">
            <v>0</v>
          </cell>
          <cell r="AX4301">
            <v>4290.8100000000004</v>
          </cell>
          <cell r="AY4301">
            <v>0</v>
          </cell>
          <cell r="AZ4301"/>
          <cell r="BA4301" t="str">
            <v/>
          </cell>
          <cell r="BB4301"/>
          <cell r="BC4301"/>
          <cell r="BD4301"/>
          <cell r="BE4301" t="str">
            <v/>
          </cell>
          <cell r="BF4301">
            <v>0</v>
          </cell>
          <cell r="BG4301" t="str">
            <v/>
          </cell>
          <cell r="BH4301" t="str">
            <v/>
          </cell>
          <cell r="BI4301">
            <v>14</v>
          </cell>
          <cell r="BJ4301" t="str">
            <v>0</v>
          </cell>
          <cell r="BK4301">
            <v>0</v>
          </cell>
          <cell r="BL4301">
            <v>0</v>
          </cell>
          <cell r="BM4301"/>
          <cell r="BN4301"/>
          <cell r="BO4301"/>
          <cell r="BP4301"/>
          <cell r="BR4301" t="str">
            <v>PE</v>
          </cell>
          <cell r="BT4301" t="str">
            <v>CLAMI MESA CENTRO</v>
          </cell>
          <cell r="BU4301" t="str">
            <v>MESA CENTRO CHINO (FL)</v>
          </cell>
        </row>
        <row r="4302">
          <cell r="H4302">
            <v>1</v>
          </cell>
          <cell r="O4302">
            <v>151361</v>
          </cell>
          <cell r="P4302"/>
          <cell r="Q4302" t="str">
            <v>EST MESA CENTRO NEST (LC BRILHO OFFWHITE)</v>
          </cell>
          <cell r="R4302"/>
          <cell r="S4302"/>
          <cell r="T4302"/>
          <cell r="U4302">
            <v>1.63</v>
          </cell>
          <cell r="V4302">
            <v>0.45</v>
          </cell>
          <cell r="W4302">
            <v>0.28999999999999998</v>
          </cell>
          <cell r="X4302">
            <v>0</v>
          </cell>
          <cell r="Y4302" t="str">
            <v>EST MESA CENTRO NEST (LC BRILHO OFFWHITE) - 1,63x0,45x0,29H</v>
          </cell>
          <cell r="Z4302">
            <v>5444.58</v>
          </cell>
          <cell r="AA4302">
            <v>0.7</v>
          </cell>
          <cell r="AB4302">
            <v>1633.3740000000003</v>
          </cell>
          <cell r="AC4302"/>
          <cell r="AD4302"/>
          <cell r="AE4302"/>
          <cell r="AF4302">
            <v>5444.58</v>
          </cell>
          <cell r="AG4302">
            <v>5444.58</v>
          </cell>
          <cell r="AH4302">
            <v>0</v>
          </cell>
          <cell r="AI4302">
            <v>5444.58</v>
          </cell>
          <cell r="AJ4302" t="str">
            <v>REF: 151361</v>
          </cell>
          <cell r="AK4302" t="str">
            <v>PRODUTO FORA DE LINHA</v>
          </cell>
          <cell r="AL4302">
            <v>151361</v>
          </cell>
          <cell r="AM4302" t="str">
            <v>EST MESA CENTRO NEST (LC BRILHO OFFWHITE)</v>
          </cell>
          <cell r="AN4302"/>
          <cell r="AO4302">
            <v>1.63</v>
          </cell>
          <cell r="AP4302">
            <v>0.45</v>
          </cell>
          <cell r="AQ4302">
            <v>0.28999999999999998</v>
          </cell>
          <cell r="AR4302">
            <v>0</v>
          </cell>
          <cell r="AS4302" t="str">
            <v>EST MESA CENTRO NEST (LC BRILHO OFFWHITE) - 1,63x0,45x0,29H</v>
          </cell>
          <cell r="AT4302">
            <v>5444.58</v>
          </cell>
          <cell r="AU4302">
            <v>5444.58</v>
          </cell>
          <cell r="AV4302">
            <v>5444.58</v>
          </cell>
          <cell r="AW4302">
            <v>0</v>
          </cell>
          <cell r="AX4302">
            <v>5444.58</v>
          </cell>
          <cell r="AY4302">
            <v>0</v>
          </cell>
          <cell r="AZ4302"/>
          <cell r="BA4302" t="str">
            <v/>
          </cell>
          <cell r="BB4302"/>
          <cell r="BC4302"/>
          <cell r="BD4302"/>
          <cell r="BE4302" t="str">
            <v/>
          </cell>
          <cell r="BF4302">
            <v>0</v>
          </cell>
          <cell r="BG4302" t="str">
            <v/>
          </cell>
          <cell r="BH4302" t="str">
            <v/>
          </cell>
          <cell r="BI4302">
            <v>14</v>
          </cell>
          <cell r="BJ4302" t="str">
            <v>0</v>
          </cell>
          <cell r="BK4302">
            <v>0</v>
          </cell>
          <cell r="BL4302">
            <v>0</v>
          </cell>
          <cell r="BM4302"/>
          <cell r="BN4302"/>
          <cell r="BO4302"/>
          <cell r="BP4302"/>
          <cell r="BR4302" t="str">
            <v>PE</v>
          </cell>
          <cell r="BT4302" t="str">
            <v>CLAMI MESA CENTRO</v>
          </cell>
          <cell r="BU4302" t="str">
            <v>MESA CENTRO NEST (FL)</v>
          </cell>
        </row>
        <row r="4303">
          <cell r="H4303">
            <v>1</v>
          </cell>
          <cell r="O4303">
            <v>164378</v>
          </cell>
          <cell r="P4303"/>
          <cell r="Q4303" t="str">
            <v>EST MESA CENTRO TRAVES MAIOR (LACA BRILHO BEGE)</v>
          </cell>
          <cell r="R4303"/>
          <cell r="S4303"/>
          <cell r="T4303"/>
          <cell r="U4303">
            <v>2.4</v>
          </cell>
          <cell r="V4303">
            <v>0.7</v>
          </cell>
          <cell r="W4303">
            <v>0.26</v>
          </cell>
          <cell r="X4303">
            <v>0</v>
          </cell>
          <cell r="Y4303" t="str">
            <v>EST MESA CENTRO TRAVES MAIOR (LACA BRILHO BEGE) - 2,4x0,7x0,26H</v>
          </cell>
          <cell r="Z4303">
            <v>15366.29</v>
          </cell>
          <cell r="AA4303">
            <v>0.7</v>
          </cell>
          <cell r="AB4303">
            <v>4609.8870000000006</v>
          </cell>
          <cell r="AC4303"/>
          <cell r="AD4303"/>
          <cell r="AE4303"/>
          <cell r="AF4303">
            <v>15366.29</v>
          </cell>
          <cell r="AG4303">
            <v>15366.29</v>
          </cell>
          <cell r="AH4303">
            <v>0</v>
          </cell>
          <cell r="AI4303">
            <v>15366.29</v>
          </cell>
          <cell r="AJ4303" t="str">
            <v>REF: 164378</v>
          </cell>
          <cell r="AK4303" t="str">
            <v>PRODUTO FORA DE LINHA</v>
          </cell>
          <cell r="AL4303">
            <v>164378</v>
          </cell>
          <cell r="AM4303" t="str">
            <v>EST MESA CENTRO TRAVES MAIOR (LACA BRILHO BEGE)</v>
          </cell>
          <cell r="AN4303"/>
          <cell r="AO4303">
            <v>2.4</v>
          </cell>
          <cell r="AP4303">
            <v>0.7</v>
          </cell>
          <cell r="AQ4303">
            <v>0.26</v>
          </cell>
          <cell r="AR4303">
            <v>0</v>
          </cell>
          <cell r="AS4303" t="str">
            <v>EST MESA CENTRO TRAVES MAIOR (LACA BRILHO BEGE) - 2,4x0,7x0,26H</v>
          </cell>
          <cell r="AT4303">
            <v>15366.29</v>
          </cell>
          <cell r="AU4303">
            <v>15366.29</v>
          </cell>
          <cell r="AV4303">
            <v>15366.29</v>
          </cell>
          <cell r="AW4303">
            <v>0</v>
          </cell>
          <cell r="AX4303">
            <v>15366.29</v>
          </cell>
          <cell r="AY4303">
            <v>0</v>
          </cell>
          <cell r="AZ4303"/>
          <cell r="BA4303" t="str">
            <v/>
          </cell>
          <cell r="BB4303"/>
          <cell r="BC4303"/>
          <cell r="BD4303"/>
          <cell r="BE4303" t="str">
            <v/>
          </cell>
          <cell r="BF4303">
            <v>0</v>
          </cell>
          <cell r="BG4303" t="str">
            <v/>
          </cell>
          <cell r="BH4303" t="str">
            <v/>
          </cell>
          <cell r="BI4303">
            <v>14</v>
          </cell>
          <cell r="BJ4303" t="str">
            <v>0</v>
          </cell>
          <cell r="BK4303">
            <v>0</v>
          </cell>
          <cell r="BL4303">
            <v>0</v>
          </cell>
          <cell r="BM4303"/>
          <cell r="BN4303"/>
          <cell r="BO4303"/>
          <cell r="BP4303"/>
          <cell r="BR4303" t="str">
            <v>PE</v>
          </cell>
          <cell r="BT4303" t="str">
            <v>CLAMI MESA CENTRO</v>
          </cell>
          <cell r="BU4303" t="str">
            <v>MESA CENTRO TRAVES (FL)</v>
          </cell>
        </row>
        <row r="4304">
          <cell r="H4304">
            <v>1</v>
          </cell>
          <cell r="O4304">
            <v>164393</v>
          </cell>
          <cell r="P4304" t="str">
            <v>2015/062-0066-01</v>
          </cell>
          <cell r="Q4304" t="str">
            <v>EST POLTRONA ACCOR FX D4034</v>
          </cell>
          <cell r="R4304"/>
          <cell r="S4304"/>
          <cell r="T4304"/>
          <cell r="U4304">
            <v>0</v>
          </cell>
          <cell r="V4304">
            <v>0</v>
          </cell>
          <cell r="W4304">
            <v>0</v>
          </cell>
          <cell r="X4304">
            <v>0</v>
          </cell>
          <cell r="Y4304" t="str">
            <v>EST POLTRONA ACCOR FX D4034 - Ø0x0H</v>
          </cell>
          <cell r="Z4304">
            <v>8140.31</v>
          </cell>
          <cell r="AA4304">
            <v>0.7</v>
          </cell>
          <cell r="AB4304">
            <v>2442.0930000000008</v>
          </cell>
          <cell r="AC4304"/>
          <cell r="AD4304"/>
          <cell r="AE4304"/>
          <cell r="AF4304">
            <v>8140.31</v>
          </cell>
          <cell r="AG4304">
            <v>8140.31</v>
          </cell>
          <cell r="AH4304">
            <v>0</v>
          </cell>
          <cell r="AI4304">
            <v>8140.31</v>
          </cell>
          <cell r="AJ4304" t="str">
            <v>REF: 164393</v>
          </cell>
          <cell r="AK4304" t="str">
            <v>PRODUTO FORA DE LINHA</v>
          </cell>
          <cell r="AL4304">
            <v>164393</v>
          </cell>
          <cell r="AM4304" t="str">
            <v>EST POLTRONA ACCOR FX D4034</v>
          </cell>
          <cell r="AN4304"/>
          <cell r="AO4304">
            <v>0</v>
          </cell>
          <cell r="AP4304">
            <v>0</v>
          </cell>
          <cell r="AQ4304">
            <v>0</v>
          </cell>
          <cell r="AR4304">
            <v>0</v>
          </cell>
          <cell r="AS4304" t="str">
            <v>EST POLTRONA ACCOR FX D4034 - Ø0x0H</v>
          </cell>
          <cell r="AT4304">
            <v>8140.31</v>
          </cell>
          <cell r="AU4304">
            <v>8140.31</v>
          </cell>
          <cell r="AV4304">
            <v>8140.31</v>
          </cell>
          <cell r="AW4304">
            <v>0</v>
          </cell>
          <cell r="AX4304">
            <v>8140.31</v>
          </cell>
          <cell r="AY4304">
            <v>0</v>
          </cell>
          <cell r="AZ4304"/>
          <cell r="BA4304" t="str">
            <v/>
          </cell>
          <cell r="BB4304"/>
          <cell r="BC4304"/>
          <cell r="BD4304"/>
          <cell r="BE4304" t="str">
            <v/>
          </cell>
          <cell r="BF4304">
            <v>0</v>
          </cell>
          <cell r="BG4304" t="str">
            <v/>
          </cell>
          <cell r="BH4304" t="str">
            <v/>
          </cell>
          <cell r="BI4304">
            <v>14</v>
          </cell>
          <cell r="BJ4304" t="str">
            <v>0</v>
          </cell>
          <cell r="BK4304">
            <v>0</v>
          </cell>
          <cell r="BL4304">
            <v>0</v>
          </cell>
          <cell r="BM4304"/>
          <cell r="BN4304"/>
          <cell r="BO4304"/>
          <cell r="BP4304"/>
          <cell r="BR4304" t="str">
            <v>PE</v>
          </cell>
          <cell r="BT4304" t="str">
            <v>CLAMI POLTRONA</v>
          </cell>
          <cell r="BU4304" t="str">
            <v>POLTRONA ACCOR (FL)</v>
          </cell>
        </row>
        <row r="4305">
          <cell r="H4305">
            <v>1</v>
          </cell>
          <cell r="O4305">
            <v>187162</v>
          </cell>
          <cell r="P4305" t="str">
            <v>2016/119-0014-01</v>
          </cell>
          <cell r="Q4305" t="str">
            <v>EST POLTRONA CAPITU MEL CLARO/TELA NOG/TC521</v>
          </cell>
          <cell r="R4305"/>
          <cell r="S4305"/>
          <cell r="T4305"/>
          <cell r="U4305">
            <v>0.8</v>
          </cell>
          <cell r="V4305">
            <v>0.76</v>
          </cell>
          <cell r="W4305">
            <v>0.76</v>
          </cell>
          <cell r="X4305">
            <v>0</v>
          </cell>
          <cell r="Y4305" t="str">
            <v>EST POLTRONA CAPITU MEL CLARO/TELA NOG/TC521 - 0,8x0,76x0,76H</v>
          </cell>
          <cell r="Z4305">
            <v>17872.43</v>
          </cell>
          <cell r="AA4305">
            <v>0.7</v>
          </cell>
          <cell r="AB4305">
            <v>5361.7290000000012</v>
          </cell>
          <cell r="AC4305"/>
          <cell r="AD4305"/>
          <cell r="AE4305"/>
          <cell r="AF4305">
            <v>17872.43</v>
          </cell>
          <cell r="AG4305">
            <v>17872.43</v>
          </cell>
          <cell r="AH4305">
            <v>0</v>
          </cell>
          <cell r="AI4305">
            <v>17872.43</v>
          </cell>
          <cell r="AJ4305" t="str">
            <v>REF: 187162</v>
          </cell>
          <cell r="AK4305" t="str">
            <v>PRODUTO FORA DE LINHA</v>
          </cell>
          <cell r="AL4305">
            <v>187162</v>
          </cell>
          <cell r="AM4305" t="str">
            <v>EST POLTRONA CAPITU MEL CLARO/TELA NOG/TC521</v>
          </cell>
          <cell r="AN4305"/>
          <cell r="AO4305">
            <v>0.8</v>
          </cell>
          <cell r="AP4305">
            <v>0.76</v>
          </cell>
          <cell r="AQ4305">
            <v>0.76</v>
          </cell>
          <cell r="AR4305">
            <v>0</v>
          </cell>
          <cell r="AS4305" t="str">
            <v>EST POLTRONA CAPITU MEL CLARO/TELA NOG/TC521 - 0,8x0,76x0,76H</v>
          </cell>
          <cell r="AT4305">
            <v>17872.43</v>
          </cell>
          <cell r="AU4305">
            <v>17872.43</v>
          </cell>
          <cell r="AV4305">
            <v>17872.43</v>
          </cell>
          <cell r="AW4305">
            <v>0</v>
          </cell>
          <cell r="AX4305">
            <v>17872.43</v>
          </cell>
          <cell r="AY4305">
            <v>0</v>
          </cell>
          <cell r="AZ4305"/>
          <cell r="BA4305" t="str">
            <v/>
          </cell>
          <cell r="BB4305"/>
          <cell r="BC4305"/>
          <cell r="BD4305"/>
          <cell r="BE4305" t="str">
            <v/>
          </cell>
          <cell r="BF4305">
            <v>0</v>
          </cell>
          <cell r="BG4305" t="str">
            <v/>
          </cell>
          <cell r="BH4305" t="str">
            <v/>
          </cell>
          <cell r="BI4305">
            <v>14</v>
          </cell>
          <cell r="BJ4305" t="str">
            <v>0</v>
          </cell>
          <cell r="BK4305">
            <v>0</v>
          </cell>
          <cell r="BL4305">
            <v>0</v>
          </cell>
          <cell r="BM4305"/>
          <cell r="BN4305"/>
          <cell r="BO4305"/>
          <cell r="BP4305"/>
          <cell r="BR4305" t="str">
            <v>PE</v>
          </cell>
          <cell r="BT4305" t="str">
            <v>CLAMI POLTRONA</v>
          </cell>
          <cell r="BU4305" t="str">
            <v>POLTRONA CAPITU (FL)</v>
          </cell>
        </row>
        <row r="4306">
          <cell r="H4306">
            <v>1</v>
          </cell>
          <cell r="O4306">
            <v>128711</v>
          </cell>
          <cell r="P4306" t="str">
            <v>2013/169-0113-01</v>
          </cell>
          <cell r="Q4306" t="str">
            <v>EST POLTRONA CUSCO (CATUABA PU) LINHO BELGICA NAT17 COSTURA</v>
          </cell>
          <cell r="R4306"/>
          <cell r="S4306"/>
          <cell r="T4306"/>
          <cell r="U4306">
            <v>1</v>
          </cell>
          <cell r="V4306">
            <v>0.82</v>
          </cell>
          <cell r="W4306">
            <v>0.72</v>
          </cell>
          <cell r="X4306">
            <v>0</v>
          </cell>
          <cell r="Y4306" t="str">
            <v>EST POLTRONA CUSCO (CATUABA PU) LINHO BELGICA NAT17 COSTURA - 1x0,82x0,72H</v>
          </cell>
          <cell r="Z4306">
            <v>24842.92</v>
          </cell>
          <cell r="AA4306">
            <v>0.7</v>
          </cell>
          <cell r="AB4306">
            <v>7452.8760000000002</v>
          </cell>
          <cell r="AC4306"/>
          <cell r="AD4306"/>
          <cell r="AE4306"/>
          <cell r="AF4306">
            <v>24842.92</v>
          </cell>
          <cell r="AG4306">
            <v>24842.92</v>
          </cell>
          <cell r="AH4306">
            <v>0</v>
          </cell>
          <cell r="AI4306">
            <v>24842.92</v>
          </cell>
          <cell r="AJ4306" t="str">
            <v>REF: 128711</v>
          </cell>
          <cell r="AK4306" t="str">
            <v>PRODUTO FORA DE LINHA</v>
          </cell>
          <cell r="AL4306">
            <v>128711</v>
          </cell>
          <cell r="AM4306" t="str">
            <v>EST POLTRONA CUSCO (CATUABA PU) LINHO BELGICA NAT17 COSTURA</v>
          </cell>
          <cell r="AN4306"/>
          <cell r="AO4306">
            <v>1</v>
          </cell>
          <cell r="AP4306">
            <v>0.82</v>
          </cell>
          <cell r="AQ4306">
            <v>0.72</v>
          </cell>
          <cell r="AR4306">
            <v>0</v>
          </cell>
          <cell r="AS4306" t="str">
            <v>EST POLTRONA CUSCO (CATUABA PU) LINHO BELGICA NAT17 COSTURA - 1x0,82x0,72H</v>
          </cell>
          <cell r="AT4306">
            <v>24842.92</v>
          </cell>
          <cell r="AU4306">
            <v>24842.92</v>
          </cell>
          <cell r="AV4306">
            <v>24842.92</v>
          </cell>
          <cell r="AW4306">
            <v>0</v>
          </cell>
          <cell r="AX4306">
            <v>24842.92</v>
          </cell>
          <cell r="AY4306">
            <v>0</v>
          </cell>
          <cell r="AZ4306"/>
          <cell r="BA4306" t="str">
            <v/>
          </cell>
          <cell r="BB4306"/>
          <cell r="BC4306"/>
          <cell r="BD4306"/>
          <cell r="BE4306" t="str">
            <v/>
          </cell>
          <cell r="BF4306">
            <v>0</v>
          </cell>
          <cell r="BG4306" t="str">
            <v/>
          </cell>
          <cell r="BH4306" t="str">
            <v/>
          </cell>
          <cell r="BI4306">
            <v>14</v>
          </cell>
          <cell r="BJ4306" t="str">
            <v>0</v>
          </cell>
          <cell r="BK4306">
            <v>0</v>
          </cell>
          <cell r="BL4306">
            <v>0</v>
          </cell>
          <cell r="BM4306"/>
          <cell r="BN4306"/>
          <cell r="BO4306"/>
          <cell r="BP4306"/>
          <cell r="BR4306" t="str">
            <v>PE</v>
          </cell>
          <cell r="BT4306" t="str">
            <v>CLAMI POLTRONA</v>
          </cell>
          <cell r="BU4306" t="str">
            <v>POLTRONA CUSCO (FL)</v>
          </cell>
        </row>
        <row r="4307">
          <cell r="H4307">
            <v>1</v>
          </cell>
          <cell r="O4307">
            <v>151224</v>
          </cell>
          <cell r="P4307"/>
          <cell r="Q4307" t="str">
            <v>EST POLTRONA HAPI (ANEL INOX) (CINAM NERO)/TC 11202-260#05</v>
          </cell>
          <cell r="R4307"/>
          <cell r="S4307"/>
          <cell r="T4307"/>
          <cell r="U4307">
            <v>0.96</v>
          </cell>
          <cell r="V4307">
            <v>0.84</v>
          </cell>
          <cell r="W4307">
            <v>0.96</v>
          </cell>
          <cell r="X4307">
            <v>0</v>
          </cell>
          <cell r="Y4307" t="str">
            <v>EST POLTRONA HAPI (ANEL INOX) (CINAM NERO)/TC 11202-260#05 - 0,96x0,84x0,96H</v>
          </cell>
          <cell r="Z4307">
            <v>24604.48</v>
          </cell>
          <cell r="AA4307">
            <v>0.7</v>
          </cell>
          <cell r="AB4307">
            <v>7381.344000000001</v>
          </cell>
          <cell r="AC4307"/>
          <cell r="AD4307"/>
          <cell r="AE4307"/>
          <cell r="AF4307">
            <v>24604.48</v>
          </cell>
          <cell r="AG4307">
            <v>24604.48</v>
          </cell>
          <cell r="AH4307">
            <v>0</v>
          </cell>
          <cell r="AI4307">
            <v>24604.48</v>
          </cell>
          <cell r="AJ4307" t="str">
            <v>REF: 151224</v>
          </cell>
          <cell r="AK4307" t="str">
            <v>PRODUTO FORA DE LINHA</v>
          </cell>
          <cell r="AL4307">
            <v>151224</v>
          </cell>
          <cell r="AM4307" t="str">
            <v>EST POLTRONA HAPI (ANEL INOX) (CINAM NERO)/TC 11202-260#05</v>
          </cell>
          <cell r="AN4307"/>
          <cell r="AO4307">
            <v>0.96</v>
          </cell>
          <cell r="AP4307">
            <v>0.84</v>
          </cell>
          <cell r="AQ4307">
            <v>0.96</v>
          </cell>
          <cell r="AR4307">
            <v>0</v>
          </cell>
          <cell r="AS4307" t="str">
            <v>EST POLTRONA HAPI (ANEL INOX) (CINAM NERO)/TC 11202-260#05 - 0,96x0,84x0,96H</v>
          </cell>
          <cell r="AT4307">
            <v>24604.48</v>
          </cell>
          <cell r="AU4307">
            <v>24604.48</v>
          </cell>
          <cell r="AV4307">
            <v>24604.48</v>
          </cell>
          <cell r="AW4307">
            <v>0</v>
          </cell>
          <cell r="AX4307">
            <v>24604.48</v>
          </cell>
          <cell r="AY4307">
            <v>0</v>
          </cell>
          <cell r="AZ4307"/>
          <cell r="BA4307" t="str">
            <v/>
          </cell>
          <cell r="BB4307"/>
          <cell r="BC4307"/>
          <cell r="BD4307"/>
          <cell r="BE4307" t="str">
            <v/>
          </cell>
          <cell r="BF4307">
            <v>0</v>
          </cell>
          <cell r="BG4307" t="str">
            <v/>
          </cell>
          <cell r="BH4307" t="str">
            <v/>
          </cell>
          <cell r="BI4307">
            <v>14</v>
          </cell>
          <cell r="BJ4307" t="str">
            <v>0</v>
          </cell>
          <cell r="BK4307">
            <v>0</v>
          </cell>
          <cell r="BL4307">
            <v>0</v>
          </cell>
          <cell r="BM4307"/>
          <cell r="BN4307"/>
          <cell r="BO4307"/>
          <cell r="BP4307"/>
          <cell r="BR4307" t="str">
            <v>PE</v>
          </cell>
          <cell r="BT4307" t="str">
            <v>CLAMI POLTRONA</v>
          </cell>
          <cell r="BU4307" t="str">
            <v>POLTRONA HAPI (FL)</v>
          </cell>
        </row>
        <row r="4308">
          <cell r="H4308">
            <v>1</v>
          </cell>
          <cell r="O4308">
            <v>151548</v>
          </cell>
          <cell r="P4308"/>
          <cell r="Q4308" t="str">
            <v>EST POLTRONA STUART TC OFFWHITE</v>
          </cell>
          <cell r="R4308"/>
          <cell r="S4308"/>
          <cell r="T4308"/>
          <cell r="U4308">
            <v>0.85</v>
          </cell>
          <cell r="V4308">
            <v>0.95</v>
          </cell>
          <cell r="W4308">
            <v>0.73</v>
          </cell>
          <cell r="X4308">
            <v>0</v>
          </cell>
          <cell r="Y4308" t="str">
            <v>EST POLTRONA STUART TC OFFWHITE - 0,85x0,95x0,73H</v>
          </cell>
          <cell r="Z4308">
            <v>18366.38</v>
          </cell>
          <cell r="AA4308">
            <v>0.7</v>
          </cell>
          <cell r="AB4308">
            <v>5509.9140000000007</v>
          </cell>
          <cell r="AC4308"/>
          <cell r="AD4308"/>
          <cell r="AE4308"/>
          <cell r="AF4308">
            <v>18366.38</v>
          </cell>
          <cell r="AG4308">
            <v>18366.38</v>
          </cell>
          <cell r="AH4308">
            <v>0</v>
          </cell>
          <cell r="AI4308">
            <v>18366.38</v>
          </cell>
          <cell r="AJ4308" t="str">
            <v>REF: 151548</v>
          </cell>
          <cell r="AK4308" t="str">
            <v>PRODUTO FORA DE LINHA</v>
          </cell>
          <cell r="AL4308">
            <v>151548</v>
          </cell>
          <cell r="AM4308" t="str">
            <v>EST POLTRONA STUART TC OFFWHITE</v>
          </cell>
          <cell r="AN4308"/>
          <cell r="AO4308">
            <v>0.85</v>
          </cell>
          <cell r="AP4308">
            <v>0.95</v>
          </cell>
          <cell r="AQ4308">
            <v>0.73</v>
          </cell>
          <cell r="AR4308">
            <v>0</v>
          </cell>
          <cell r="AS4308" t="str">
            <v>EST POLTRONA STUART TC OFFWHITE - 0,85x0,95x0,73H</v>
          </cell>
          <cell r="AT4308">
            <v>18366.38</v>
          </cell>
          <cell r="AU4308">
            <v>18366.38</v>
          </cell>
          <cell r="AV4308">
            <v>18366.38</v>
          </cell>
          <cell r="AW4308">
            <v>0</v>
          </cell>
          <cell r="AX4308">
            <v>18366.38</v>
          </cell>
          <cell r="AY4308">
            <v>0</v>
          </cell>
          <cell r="AZ4308"/>
          <cell r="BA4308" t="str">
            <v/>
          </cell>
          <cell r="BB4308"/>
          <cell r="BC4308"/>
          <cell r="BD4308"/>
          <cell r="BE4308" t="str">
            <v/>
          </cell>
          <cell r="BF4308">
            <v>0</v>
          </cell>
          <cell r="BG4308" t="str">
            <v/>
          </cell>
          <cell r="BH4308" t="str">
            <v/>
          </cell>
          <cell r="BI4308">
            <v>14</v>
          </cell>
          <cell r="BJ4308" t="str">
            <v>0</v>
          </cell>
          <cell r="BK4308">
            <v>0</v>
          </cell>
          <cell r="BL4308">
            <v>0</v>
          </cell>
          <cell r="BM4308"/>
          <cell r="BN4308"/>
          <cell r="BO4308"/>
          <cell r="BP4308"/>
          <cell r="BR4308" t="str">
            <v>PE</v>
          </cell>
          <cell r="BT4308" t="str">
            <v>CLAMI POLTRONA</v>
          </cell>
          <cell r="BU4308" t="str">
            <v>POLTRONA STUART (FL)</v>
          </cell>
        </row>
        <row r="4309">
          <cell r="H4309">
            <v>1</v>
          </cell>
          <cell r="O4309">
            <v>151462</v>
          </cell>
          <cell r="P4309"/>
          <cell r="Q4309" t="str">
            <v>EST PUFF RAVENNA (FIBRA BANANEIRA) PES MADEIRA MACICA</v>
          </cell>
          <cell r="R4309"/>
          <cell r="S4309"/>
          <cell r="T4309"/>
          <cell r="U4309">
            <v>0.8</v>
          </cell>
          <cell r="V4309">
            <v>0.8</v>
          </cell>
          <cell r="W4309">
            <v>0.45</v>
          </cell>
          <cell r="X4309">
            <v>0</v>
          </cell>
          <cell r="Y4309" t="str">
            <v>EST PUFF RAVENNA (FIBRA BANANEIRA) PES MADEIRA MACICA - 0,8x0,8x0,45H</v>
          </cell>
          <cell r="Z4309">
            <v>14670.32</v>
          </cell>
          <cell r="AA4309">
            <v>0.7</v>
          </cell>
          <cell r="AB4309">
            <v>4401.0960000000014</v>
          </cell>
          <cell r="AC4309"/>
          <cell r="AD4309"/>
          <cell r="AE4309"/>
          <cell r="AF4309">
            <v>14670.32</v>
          </cell>
          <cell r="AG4309">
            <v>14670.32</v>
          </cell>
          <cell r="AH4309">
            <v>0</v>
          </cell>
          <cell r="AI4309">
            <v>14670.32</v>
          </cell>
          <cell r="AJ4309" t="str">
            <v>REF: 151462</v>
          </cell>
          <cell r="AK4309" t="str">
            <v>PRODUTO FORA DE LINHA</v>
          </cell>
          <cell r="AL4309">
            <v>151462</v>
          </cell>
          <cell r="AM4309" t="str">
            <v>EST PUFF RAVENNA (FIBRA BANANEIRA) PES MADEIRA MACICA</v>
          </cell>
          <cell r="AN4309"/>
          <cell r="AO4309">
            <v>0.8</v>
          </cell>
          <cell r="AP4309">
            <v>0.8</v>
          </cell>
          <cell r="AQ4309">
            <v>0.45</v>
          </cell>
          <cell r="AR4309">
            <v>0</v>
          </cell>
          <cell r="AS4309" t="str">
            <v>EST PUFF RAVENNA (FIBRA BANANEIRA) PES MADEIRA MACICA - 0,8x0,8x0,45H</v>
          </cell>
          <cell r="AT4309">
            <v>14670.32</v>
          </cell>
          <cell r="AU4309">
            <v>14670.32</v>
          </cell>
          <cell r="AV4309">
            <v>14670.32</v>
          </cell>
          <cell r="AW4309">
            <v>0</v>
          </cell>
          <cell r="AX4309">
            <v>14670.32</v>
          </cell>
          <cell r="AY4309">
            <v>0</v>
          </cell>
          <cell r="AZ4309"/>
          <cell r="BA4309" t="str">
            <v/>
          </cell>
          <cell r="BB4309"/>
          <cell r="BC4309"/>
          <cell r="BD4309"/>
          <cell r="BE4309" t="str">
            <v/>
          </cell>
          <cell r="BF4309">
            <v>0</v>
          </cell>
          <cell r="BG4309" t="str">
            <v/>
          </cell>
          <cell r="BH4309" t="str">
            <v/>
          </cell>
          <cell r="BI4309">
            <v>14</v>
          </cell>
          <cell r="BJ4309" t="str">
            <v>0</v>
          </cell>
          <cell r="BK4309">
            <v>0</v>
          </cell>
          <cell r="BL4309">
            <v>0</v>
          </cell>
          <cell r="BM4309"/>
          <cell r="BN4309"/>
          <cell r="BO4309"/>
          <cell r="BP4309"/>
          <cell r="BR4309" t="str">
            <v>PE</v>
          </cell>
          <cell r="BT4309" t="str">
            <v>CLAMI PUFF</v>
          </cell>
          <cell r="BU4309" t="str">
            <v>PUFF RAVENNA (FL)</v>
          </cell>
        </row>
        <row r="4310">
          <cell r="H4310">
            <v>1</v>
          </cell>
          <cell r="O4310">
            <v>151549</v>
          </cell>
          <cell r="P4310" t="str">
            <v>2014/209-0085-01</v>
          </cell>
          <cell r="Q4310" t="str">
            <v>EST MODULO BRACO ESQ C/AVANCO BASE STUART (TC CINZA CLARO)</v>
          </cell>
          <cell r="R4310"/>
          <cell r="S4310"/>
          <cell r="T4310"/>
          <cell r="U4310">
            <v>1.5</v>
          </cell>
          <cell r="V4310">
            <v>0.95</v>
          </cell>
          <cell r="W4310">
            <v>0.73</v>
          </cell>
          <cell r="X4310">
            <v>0</v>
          </cell>
          <cell r="Y4310" t="str">
            <v>EST MODULO BRACO ESQ C/AVANCO BASE STUART (TC CINZA CLARO) - 1,5x0,95x0,73H</v>
          </cell>
          <cell r="Z4310">
            <v>19829.37</v>
          </cell>
          <cell r="AA4310">
            <v>0.7</v>
          </cell>
          <cell r="AB4310">
            <v>5948.8109999999997</v>
          </cell>
          <cell r="AC4310"/>
          <cell r="AD4310"/>
          <cell r="AE4310"/>
          <cell r="AF4310">
            <v>19829.37</v>
          </cell>
          <cell r="AG4310">
            <v>19829.37</v>
          </cell>
          <cell r="AH4310">
            <v>0</v>
          </cell>
          <cell r="AI4310">
            <v>19829.37</v>
          </cell>
          <cell r="AJ4310" t="str">
            <v>REF: 151549</v>
          </cell>
          <cell r="AK4310" t="str">
            <v>PRODUTO FORA DE LINHA</v>
          </cell>
          <cell r="AL4310">
            <v>151549</v>
          </cell>
          <cell r="AM4310" t="str">
            <v>EST MODULO BRACO ESQ C/AVANCO BASE STUART (TC CINZA CLARO)</v>
          </cell>
          <cell r="AN4310"/>
          <cell r="AO4310">
            <v>1.5</v>
          </cell>
          <cell r="AP4310">
            <v>0.95</v>
          </cell>
          <cell r="AQ4310">
            <v>0.73</v>
          </cell>
          <cell r="AR4310">
            <v>0</v>
          </cell>
          <cell r="AS4310" t="str">
            <v>EST MODULO BRACO ESQ C/AVANCO BASE STUART (TC CINZA CLARO) - 1,5x0,95x0,73H</v>
          </cell>
          <cell r="AT4310">
            <v>19829.37</v>
          </cell>
          <cell r="AU4310">
            <v>19829.37</v>
          </cell>
          <cell r="AV4310">
            <v>19829.37</v>
          </cell>
          <cell r="AW4310">
            <v>0</v>
          </cell>
          <cell r="AX4310">
            <v>19829.37</v>
          </cell>
          <cell r="AY4310">
            <v>0</v>
          </cell>
          <cell r="AZ4310"/>
          <cell r="BA4310" t="str">
            <v/>
          </cell>
          <cell r="BB4310"/>
          <cell r="BC4310"/>
          <cell r="BD4310"/>
          <cell r="BE4310" t="str">
            <v/>
          </cell>
          <cell r="BF4310">
            <v>0</v>
          </cell>
          <cell r="BG4310" t="str">
            <v/>
          </cell>
          <cell r="BH4310" t="str">
            <v/>
          </cell>
          <cell r="BI4310">
            <v>14</v>
          </cell>
          <cell r="BJ4310" t="str">
            <v>0</v>
          </cell>
          <cell r="BK4310">
            <v>0</v>
          </cell>
          <cell r="BL4310">
            <v>0</v>
          </cell>
          <cell r="BM4310"/>
          <cell r="BN4310"/>
          <cell r="BO4310"/>
          <cell r="BP4310"/>
          <cell r="BR4310" t="str">
            <v>PE</v>
          </cell>
          <cell r="BT4310" t="str">
            <v>CLAMI SOFA</v>
          </cell>
          <cell r="BU4310" t="str">
            <v>SOFA CLICK (FL)</v>
          </cell>
        </row>
        <row r="4311">
          <cell r="H4311">
            <v>1</v>
          </cell>
          <cell r="O4311">
            <v>150912</v>
          </cell>
          <cell r="P4311"/>
          <cell r="Q4311" t="str">
            <v>EST SOFA REVERE (PES NOGUEIRA AMERICANA) TC 1124-C</v>
          </cell>
          <cell r="R4311"/>
          <cell r="S4311"/>
          <cell r="T4311"/>
          <cell r="U4311">
            <v>2.6</v>
          </cell>
          <cell r="V4311">
            <v>0.86</v>
          </cell>
          <cell r="W4311">
            <v>0.76</v>
          </cell>
          <cell r="X4311">
            <v>0</v>
          </cell>
          <cell r="Y4311" t="str">
            <v>EST SOFA REVERE (PES NOGUEIRA AMERICANA) TC 1124-C - 2,6x0,86x0,76H</v>
          </cell>
          <cell r="Z4311">
            <v>26665.23</v>
          </cell>
          <cell r="AA4311">
            <v>0.7</v>
          </cell>
          <cell r="AB4311">
            <v>7999.5689999999995</v>
          </cell>
          <cell r="AC4311"/>
          <cell r="AD4311"/>
          <cell r="AE4311"/>
          <cell r="AF4311">
            <v>26665.23</v>
          </cell>
          <cell r="AG4311">
            <v>26665.23</v>
          </cell>
          <cell r="AH4311">
            <v>0</v>
          </cell>
          <cell r="AI4311">
            <v>26665.23</v>
          </cell>
          <cell r="AJ4311" t="str">
            <v>REF: 150912</v>
          </cell>
          <cell r="AK4311" t="str">
            <v>PRODUTO FORA DE LINHA</v>
          </cell>
          <cell r="AL4311">
            <v>150912</v>
          </cell>
          <cell r="AM4311" t="str">
            <v>EST SOFA REVERE (PES NOGUEIRA AMERICANA) TC 1124-C</v>
          </cell>
          <cell r="AN4311"/>
          <cell r="AO4311">
            <v>2.6</v>
          </cell>
          <cell r="AP4311">
            <v>0.86</v>
          </cell>
          <cell r="AQ4311">
            <v>0.76</v>
          </cell>
          <cell r="AR4311">
            <v>0</v>
          </cell>
          <cell r="AS4311" t="str">
            <v>EST SOFA REVERE (PES NOGUEIRA AMERICANA) TC 1124-C - 2,6x0,86x0,76H</v>
          </cell>
          <cell r="AT4311">
            <v>26665.23</v>
          </cell>
          <cell r="AU4311">
            <v>26665.23</v>
          </cell>
          <cell r="AV4311">
            <v>26665.23</v>
          </cell>
          <cell r="AW4311">
            <v>0</v>
          </cell>
          <cell r="AX4311">
            <v>26665.23</v>
          </cell>
          <cell r="AY4311">
            <v>0</v>
          </cell>
          <cell r="AZ4311"/>
          <cell r="BA4311" t="str">
            <v/>
          </cell>
          <cell r="BB4311"/>
          <cell r="BC4311"/>
          <cell r="BD4311"/>
          <cell r="BE4311" t="str">
            <v/>
          </cell>
          <cell r="BF4311">
            <v>0</v>
          </cell>
          <cell r="BG4311" t="str">
            <v/>
          </cell>
          <cell r="BH4311" t="str">
            <v/>
          </cell>
          <cell r="BI4311">
            <v>14</v>
          </cell>
          <cell r="BJ4311" t="str">
            <v>0</v>
          </cell>
          <cell r="BK4311">
            <v>0</v>
          </cell>
          <cell r="BL4311">
            <v>0</v>
          </cell>
          <cell r="BM4311"/>
          <cell r="BN4311"/>
          <cell r="BO4311"/>
          <cell r="BP4311"/>
          <cell r="BR4311" t="str">
            <v>PE</v>
          </cell>
          <cell r="BT4311" t="str">
            <v>CLAMI SOFA</v>
          </cell>
          <cell r="BU4311" t="str">
            <v>SOFA REVERE (FL)</v>
          </cell>
        </row>
        <row r="4312">
          <cell r="H4312">
            <v>1</v>
          </cell>
          <cell r="O4312">
            <v>120741</v>
          </cell>
          <cell r="P4312" t="str">
            <v>1012/305-0004-01</v>
          </cell>
          <cell r="Q4312" t="str">
            <v>EST BANQUETA BAR CHICAGO (TELA DUP) (CATUABA AVELA)</v>
          </cell>
          <cell r="R4312"/>
          <cell r="S4312"/>
          <cell r="T4312"/>
          <cell r="U4312">
            <v>0.45</v>
          </cell>
          <cell r="V4312">
            <v>0.49</v>
          </cell>
          <cell r="W4312">
            <v>1.03</v>
          </cell>
          <cell r="X4312">
            <v>0</v>
          </cell>
          <cell r="Y4312" t="str">
            <v>EST BANQUETA BAR CHICAGO (TELA DUP) (CATUABA AVELA) - 0,45x0,49x1,03H</v>
          </cell>
          <cell r="Z4312">
            <v>3592.7</v>
          </cell>
          <cell r="AA4312">
            <v>0.75</v>
          </cell>
          <cell r="AB4312">
            <v>898.17500000000018</v>
          </cell>
          <cell r="AC4312"/>
          <cell r="AD4312"/>
          <cell r="AE4312"/>
          <cell r="AF4312">
            <v>3592.7</v>
          </cell>
          <cell r="AG4312">
            <v>3592.7</v>
          </cell>
          <cell r="AH4312">
            <v>0</v>
          </cell>
          <cell r="AI4312">
            <v>3592.7</v>
          </cell>
          <cell r="AJ4312" t="str">
            <v>REF: 120741</v>
          </cell>
          <cell r="AK4312" t="str">
            <v>PRODUTO FORA DE LINHA</v>
          </cell>
          <cell r="AL4312">
            <v>120741</v>
          </cell>
          <cell r="AM4312" t="str">
            <v>EST BANQUETA BAR CHICAGO (TELA DUP) (CATUABA AVELA)</v>
          </cell>
          <cell r="AN4312"/>
          <cell r="AO4312">
            <v>0.45</v>
          </cell>
          <cell r="AP4312">
            <v>0.49</v>
          </cell>
          <cell r="AQ4312">
            <v>1.03</v>
          </cell>
          <cell r="AR4312">
            <v>0</v>
          </cell>
          <cell r="AS4312" t="str">
            <v>EST BANQUETA BAR CHICAGO (TELA DUP) (CATUABA AVELA) - 0,45x0,49x1,03H</v>
          </cell>
          <cell r="AT4312">
            <v>3592.7</v>
          </cell>
          <cell r="AU4312">
            <v>3592.7</v>
          </cell>
          <cell r="AV4312">
            <v>3592.7</v>
          </cell>
          <cell r="AW4312">
            <v>0</v>
          </cell>
          <cell r="AX4312">
            <v>3592.7</v>
          </cell>
          <cell r="AY4312">
            <v>0</v>
          </cell>
          <cell r="AZ4312"/>
          <cell r="BA4312" t="str">
            <v/>
          </cell>
          <cell r="BB4312"/>
          <cell r="BC4312"/>
          <cell r="BD4312"/>
          <cell r="BE4312" t="str">
            <v/>
          </cell>
          <cell r="BF4312">
            <v>0</v>
          </cell>
          <cell r="BG4312" t="str">
            <v/>
          </cell>
          <cell r="BH4312" t="str">
            <v/>
          </cell>
          <cell r="BI4312">
            <v>14</v>
          </cell>
          <cell r="BJ4312" t="str">
            <v>0</v>
          </cell>
          <cell r="BK4312">
            <v>0</v>
          </cell>
          <cell r="BL4312">
            <v>0</v>
          </cell>
          <cell r="BM4312"/>
          <cell r="BN4312"/>
          <cell r="BO4312"/>
          <cell r="BP4312"/>
          <cell r="BR4312" t="str">
            <v>PE</v>
          </cell>
          <cell r="BT4312" t="str">
            <v>CLAMI BANQUETA BAR</v>
          </cell>
          <cell r="BU4312" t="str">
            <v>BANQUETA BAR CHICAGO (FL)</v>
          </cell>
        </row>
        <row r="4313">
          <cell r="H4313">
            <v>1</v>
          </cell>
          <cell r="O4313">
            <v>112408</v>
          </cell>
          <cell r="P4313"/>
          <cell r="Q4313" t="str">
            <v>EST BANQUETA BAR FINN (ESTOFADO) (TAUARI 01) TC 96#5</v>
          </cell>
          <cell r="R4313"/>
          <cell r="S4313"/>
          <cell r="T4313"/>
          <cell r="U4313">
            <v>0.45</v>
          </cell>
          <cell r="V4313">
            <v>0.43</v>
          </cell>
          <cell r="W4313">
            <v>0.92</v>
          </cell>
          <cell r="X4313">
            <v>0</v>
          </cell>
          <cell r="Y4313" t="str">
            <v>EST BANQUETA BAR FINN (ESTOFADO) (TAUARI 01) TC 96#5 - 0,45x0,43x0,92H</v>
          </cell>
          <cell r="Z4313">
            <v>5764.88</v>
          </cell>
          <cell r="AA4313">
            <v>0.85</v>
          </cell>
          <cell r="AB4313">
            <v>864.73199999999997</v>
          </cell>
          <cell r="AC4313"/>
          <cell r="AD4313"/>
          <cell r="AE4313"/>
          <cell r="AF4313">
            <v>5764.88</v>
          </cell>
          <cell r="AG4313">
            <v>5764.88</v>
          </cell>
          <cell r="AH4313">
            <v>0</v>
          </cell>
          <cell r="AI4313">
            <v>5764.88</v>
          </cell>
          <cell r="AJ4313" t="str">
            <v>REF: 112408</v>
          </cell>
          <cell r="AK4313" t="str">
            <v>PRODUTO FORA DE LINHA</v>
          </cell>
          <cell r="AL4313">
            <v>112408</v>
          </cell>
          <cell r="AM4313" t="str">
            <v>EST BANQUETA BAR FINN (ESTOFADO) (TAUARI 01) TC 96#5</v>
          </cell>
          <cell r="AN4313"/>
          <cell r="AO4313">
            <v>0.45</v>
          </cell>
          <cell r="AP4313">
            <v>0.43</v>
          </cell>
          <cell r="AQ4313">
            <v>0.92</v>
          </cell>
          <cell r="AR4313">
            <v>0</v>
          </cell>
          <cell r="AS4313" t="str">
            <v>EST BANQUETA BAR FINN (ESTOFADO) (TAUARI 01) TC 96#5 - 0,45x0,43x0,92H</v>
          </cell>
          <cell r="AT4313">
            <v>5764.88</v>
          </cell>
          <cell r="AU4313">
            <v>5764.88</v>
          </cell>
          <cell r="AV4313">
            <v>5764.88</v>
          </cell>
          <cell r="AW4313">
            <v>0</v>
          </cell>
          <cell r="AX4313">
            <v>5764.88</v>
          </cell>
          <cell r="AY4313">
            <v>0</v>
          </cell>
          <cell r="AZ4313"/>
          <cell r="BA4313" t="str">
            <v/>
          </cell>
          <cell r="BB4313"/>
          <cell r="BC4313"/>
          <cell r="BD4313"/>
          <cell r="BE4313" t="str">
            <v/>
          </cell>
          <cell r="BF4313">
            <v>0</v>
          </cell>
          <cell r="BG4313" t="str">
            <v/>
          </cell>
          <cell r="BH4313" t="str">
            <v/>
          </cell>
          <cell r="BI4313">
            <v>22</v>
          </cell>
          <cell r="BJ4313" t="str">
            <v>0</v>
          </cell>
          <cell r="BK4313">
            <v>0</v>
          </cell>
          <cell r="BL4313">
            <v>0</v>
          </cell>
          <cell r="BM4313"/>
          <cell r="BN4313"/>
          <cell r="BO4313"/>
          <cell r="BP4313"/>
          <cell r="BR4313" t="str">
            <v>PE</v>
          </cell>
          <cell r="BT4313" t="str">
            <v>CLAMI BANQUETA BAR</v>
          </cell>
          <cell r="BU4313" t="str">
            <v>BANQUETA BAR FINN (FL)</v>
          </cell>
        </row>
        <row r="4314">
          <cell r="H4314">
            <v>1</v>
          </cell>
          <cell r="O4314">
            <v>129593</v>
          </cell>
          <cell r="P4314"/>
          <cell r="Q4314" t="str">
            <v>EST BANQUETA BAR FINN (ASS/ENC ESTOF) (TAUARI NAT) (TC 92#5)</v>
          </cell>
          <cell r="R4314"/>
          <cell r="S4314"/>
          <cell r="T4314"/>
          <cell r="U4314">
            <v>0.45</v>
          </cell>
          <cell r="V4314">
            <v>0.43</v>
          </cell>
          <cell r="W4314">
            <v>0.92</v>
          </cell>
          <cell r="X4314">
            <v>0</v>
          </cell>
          <cell r="Y4314" t="str">
            <v>EST BANQUETA BAR FINN (ASS/ENC ESTOF) (TAUARI NAT) (TC 92#5) - 0,45x0,43x0,92H</v>
          </cell>
          <cell r="Z4314">
            <v>5764.88</v>
          </cell>
          <cell r="AA4314">
            <v>0.75</v>
          </cell>
          <cell r="AB4314">
            <v>1441.2200000000003</v>
          </cell>
          <cell r="AC4314"/>
          <cell r="AD4314"/>
          <cell r="AE4314"/>
          <cell r="AF4314">
            <v>5764.88</v>
          </cell>
          <cell r="AG4314">
            <v>5764.88</v>
          </cell>
          <cell r="AH4314">
            <v>0</v>
          </cell>
          <cell r="AI4314">
            <v>5764.88</v>
          </cell>
          <cell r="AJ4314" t="str">
            <v>REF: 129593</v>
          </cell>
          <cell r="AK4314" t="str">
            <v>PRODUTO FORA DE LINHA</v>
          </cell>
          <cell r="AL4314">
            <v>129593</v>
          </cell>
          <cell r="AM4314" t="str">
            <v>EST BANQUETA BAR FINN (ASS/ENC ESTOF) (TAUARI NAT) (TC 92#5)</v>
          </cell>
          <cell r="AN4314"/>
          <cell r="AO4314">
            <v>0.45</v>
          </cell>
          <cell r="AP4314">
            <v>0.43</v>
          </cell>
          <cell r="AQ4314">
            <v>0.92</v>
          </cell>
          <cell r="AR4314">
            <v>0</v>
          </cell>
          <cell r="AS4314" t="str">
            <v>EST BANQUETA BAR FINN (ASS/ENC ESTOF) (TAUARI NAT) (TC 92#5) - 0,45x0,43x0,92H</v>
          </cell>
          <cell r="AT4314">
            <v>5764.88</v>
          </cell>
          <cell r="AU4314">
            <v>5764.88</v>
          </cell>
          <cell r="AV4314">
            <v>5764.88</v>
          </cell>
          <cell r="AW4314">
            <v>0</v>
          </cell>
          <cell r="AX4314">
            <v>5764.88</v>
          </cell>
          <cell r="AY4314">
            <v>0</v>
          </cell>
          <cell r="AZ4314"/>
          <cell r="BA4314" t="str">
            <v/>
          </cell>
          <cell r="BB4314"/>
          <cell r="BC4314"/>
          <cell r="BD4314"/>
          <cell r="BE4314" t="str">
            <v/>
          </cell>
          <cell r="BF4314">
            <v>0</v>
          </cell>
          <cell r="BG4314" t="str">
            <v/>
          </cell>
          <cell r="BH4314" t="str">
            <v/>
          </cell>
          <cell r="BI4314">
            <v>22</v>
          </cell>
          <cell r="BJ4314" t="str">
            <v>0</v>
          </cell>
          <cell r="BK4314">
            <v>0</v>
          </cell>
          <cell r="BL4314">
            <v>0</v>
          </cell>
          <cell r="BM4314"/>
          <cell r="BN4314"/>
          <cell r="BO4314"/>
          <cell r="BP4314"/>
          <cell r="BR4314" t="str">
            <v>PE</v>
          </cell>
          <cell r="BT4314" t="str">
            <v>CLAMI BANQUETA BAR</v>
          </cell>
          <cell r="BU4314" t="str">
            <v>BANQUETA BAR FINN (FL)</v>
          </cell>
        </row>
        <row r="4315">
          <cell r="H4315">
            <v>1</v>
          </cell>
          <cell r="O4315">
            <v>98952</v>
          </cell>
          <cell r="P4315" t="str">
            <v>1012/306-1374-01</v>
          </cell>
          <cell r="Q4315" t="str">
            <v>EST BANQUETA BAR GIU (TC 6134)</v>
          </cell>
          <cell r="R4315"/>
          <cell r="S4315"/>
          <cell r="T4315"/>
          <cell r="U4315">
            <v>0.43</v>
          </cell>
          <cell r="V4315">
            <v>0.51</v>
          </cell>
          <cell r="W4315">
            <v>1</v>
          </cell>
          <cell r="X4315">
            <v>0</v>
          </cell>
          <cell r="Y4315" t="str">
            <v>EST BANQUETA BAR GIU (TC 6134) - 0,43x0,51x1H</v>
          </cell>
          <cell r="Z4315">
            <v>4525.74</v>
          </cell>
          <cell r="AA4315">
            <v>0.75</v>
          </cell>
          <cell r="AB4315">
            <v>1131.4349999999999</v>
          </cell>
          <cell r="AC4315"/>
          <cell r="AD4315"/>
          <cell r="AE4315"/>
          <cell r="AF4315">
            <v>4525.74</v>
          </cell>
          <cell r="AG4315">
            <v>4525.74</v>
          </cell>
          <cell r="AH4315">
            <v>0</v>
          </cell>
          <cell r="AI4315">
            <v>4525.74</v>
          </cell>
          <cell r="AJ4315" t="str">
            <v>REF: 98952</v>
          </cell>
          <cell r="AK4315" t="str">
            <v>PRODUTO FORA DE LINHA</v>
          </cell>
          <cell r="AL4315">
            <v>98952</v>
          </cell>
          <cell r="AM4315" t="str">
            <v>EST BANQUETA BAR GIU (TC 6134)</v>
          </cell>
          <cell r="AN4315"/>
          <cell r="AO4315">
            <v>0.43</v>
          </cell>
          <cell r="AP4315">
            <v>0.51</v>
          </cell>
          <cell r="AQ4315">
            <v>1</v>
          </cell>
          <cell r="AR4315">
            <v>0</v>
          </cell>
          <cell r="AS4315" t="str">
            <v>EST BANQUETA BAR GIU (TC 6134) - 0,43x0,51x1H</v>
          </cell>
          <cell r="AT4315">
            <v>4525.74</v>
          </cell>
          <cell r="AU4315">
            <v>4525.74</v>
          </cell>
          <cell r="AV4315">
            <v>4525.74</v>
          </cell>
          <cell r="AW4315">
            <v>0</v>
          </cell>
          <cell r="AX4315">
            <v>4525.74</v>
          </cell>
          <cell r="AY4315">
            <v>0</v>
          </cell>
          <cell r="AZ4315"/>
          <cell r="BA4315" t="str">
            <v/>
          </cell>
          <cell r="BB4315"/>
          <cell r="BC4315"/>
          <cell r="BD4315"/>
          <cell r="BE4315" t="str">
            <v/>
          </cell>
          <cell r="BF4315">
            <v>0</v>
          </cell>
          <cell r="BG4315" t="str">
            <v/>
          </cell>
          <cell r="BH4315" t="str">
            <v/>
          </cell>
          <cell r="BI4315">
            <v>14</v>
          </cell>
          <cell r="BJ4315" t="str">
            <v>0</v>
          </cell>
          <cell r="BK4315">
            <v>0</v>
          </cell>
          <cell r="BL4315">
            <v>0</v>
          </cell>
          <cell r="BM4315"/>
          <cell r="BN4315"/>
          <cell r="BO4315"/>
          <cell r="BP4315"/>
          <cell r="BR4315" t="str">
            <v>PE</v>
          </cell>
          <cell r="BT4315" t="str">
            <v>CLAMI BANQUETA BAR</v>
          </cell>
          <cell r="BU4315" t="str">
            <v>BANQUETA BAR GIU (FL)</v>
          </cell>
        </row>
        <row r="4316">
          <cell r="H4316">
            <v>1</v>
          </cell>
          <cell r="O4316">
            <v>212975</v>
          </cell>
          <cell r="P4316"/>
          <cell r="Q4316" t="str">
            <v>EST BANQUETA BAR PHILLIPS (LOURO PRETO) (BASE PRETO MTX)</v>
          </cell>
          <cell r="R4316"/>
          <cell r="S4316"/>
          <cell r="T4316"/>
          <cell r="U4316">
            <v>0.35</v>
          </cell>
          <cell r="V4316">
            <v>0</v>
          </cell>
          <cell r="W4316">
            <v>0.7</v>
          </cell>
          <cell r="X4316">
            <v>0.35</v>
          </cell>
          <cell r="Y4316" t="str">
            <v>EST BANQUETA BAR PHILLIPS (LOURO PRETO) (BASE PRETO MTX) - Ø0,35x0,7H</v>
          </cell>
          <cell r="Z4316">
            <v>15008</v>
          </cell>
          <cell r="AA4316">
            <v>0.75</v>
          </cell>
          <cell r="AB4316">
            <v>3752</v>
          </cell>
          <cell r="AC4316"/>
          <cell r="AD4316"/>
          <cell r="AE4316"/>
          <cell r="AF4316">
            <v>15008</v>
          </cell>
          <cell r="AG4316">
            <v>15008</v>
          </cell>
          <cell r="AH4316">
            <v>0</v>
          </cell>
          <cell r="AI4316">
            <v>15008</v>
          </cell>
          <cell r="AJ4316" t="str">
            <v>REF: 212975</v>
          </cell>
          <cell r="AK4316" t="str">
            <v>PRODUTO FORA DE LINHA</v>
          </cell>
          <cell r="AL4316">
            <v>212975</v>
          </cell>
          <cell r="AM4316" t="str">
            <v>EST BANQUETA BAR PHILLIPS (LOURO PRETO) (BASE PRETO MTX)</v>
          </cell>
          <cell r="AN4316"/>
          <cell r="AO4316">
            <v>0.35</v>
          </cell>
          <cell r="AP4316">
            <v>0</v>
          </cell>
          <cell r="AQ4316">
            <v>0.7</v>
          </cell>
          <cell r="AR4316">
            <v>0.35</v>
          </cell>
          <cell r="AS4316" t="str">
            <v>EST BANQUETA BAR PHILLIPS (LOURO PRETO) (BASE PRETO MTX) - Ø0,35x0,7H</v>
          </cell>
          <cell r="AT4316">
            <v>15008</v>
          </cell>
          <cell r="AU4316">
            <v>15008</v>
          </cell>
          <cell r="AV4316">
            <v>15008</v>
          </cell>
          <cell r="AW4316">
            <v>0</v>
          </cell>
          <cell r="AX4316">
            <v>15008</v>
          </cell>
          <cell r="AY4316">
            <v>0</v>
          </cell>
          <cell r="AZ4316"/>
          <cell r="BA4316" t="str">
            <v/>
          </cell>
          <cell r="BB4316"/>
          <cell r="BC4316"/>
          <cell r="BD4316"/>
          <cell r="BE4316" t="str">
            <v/>
          </cell>
          <cell r="BF4316">
            <v>0</v>
          </cell>
          <cell r="BG4316" t="str">
            <v/>
          </cell>
          <cell r="BH4316" t="str">
            <v/>
          </cell>
          <cell r="BI4316">
            <v>22</v>
          </cell>
          <cell r="BJ4316" t="str">
            <v>0</v>
          </cell>
          <cell r="BK4316">
            <v>0</v>
          </cell>
          <cell r="BL4316">
            <v>0</v>
          </cell>
          <cell r="BM4316"/>
          <cell r="BN4316"/>
          <cell r="BO4316"/>
          <cell r="BP4316"/>
          <cell r="BR4316" t="str">
            <v>PE</v>
          </cell>
          <cell r="BT4316" t="str">
            <v>CLAMI BANQUETA BAR</v>
          </cell>
          <cell r="BU4316" t="str">
            <v>BANQUETA BAR PHILLIPS (FL)</v>
          </cell>
        </row>
        <row r="4317">
          <cell r="H4317">
            <v>1</v>
          </cell>
          <cell r="O4317">
            <v>76865</v>
          </cell>
          <cell r="P4317" t="str">
            <v>1012/303-0355-01</v>
          </cell>
          <cell r="Q4317" t="str">
            <v>EST BASE JANTAR MULTILAMINADA (FREIJO NATURAL)</v>
          </cell>
          <cell r="R4317"/>
          <cell r="S4317"/>
          <cell r="T4317"/>
          <cell r="U4317">
            <v>0.75</v>
          </cell>
          <cell r="V4317">
            <v>0</v>
          </cell>
          <cell r="W4317">
            <v>0.75</v>
          </cell>
          <cell r="X4317">
            <v>0.75</v>
          </cell>
          <cell r="Y4317" t="str">
            <v>EST BASE JANTAR MULTILAMINADA (FREIJO NATURAL) - Ø0,75x0,75H</v>
          </cell>
          <cell r="Z4317">
            <v>5398.76</v>
          </cell>
          <cell r="AA4317">
            <v>0.75</v>
          </cell>
          <cell r="AB4317">
            <v>1349.69</v>
          </cell>
          <cell r="AC4317"/>
          <cell r="AD4317"/>
          <cell r="AE4317"/>
          <cell r="AF4317">
            <v>5398.76</v>
          </cell>
          <cell r="AG4317">
            <v>5398.76</v>
          </cell>
          <cell r="AH4317">
            <v>0</v>
          </cell>
          <cell r="AI4317">
            <v>5398.76</v>
          </cell>
          <cell r="AJ4317" t="str">
            <v>REF: 76865</v>
          </cell>
          <cell r="AK4317" t="str">
            <v>PRODUTO FORA DE LINHA</v>
          </cell>
          <cell r="AL4317">
            <v>76865</v>
          </cell>
          <cell r="AM4317" t="str">
            <v>EST BASE JANTAR MULTILAMINADA (FREIJO NATURAL)</v>
          </cell>
          <cell r="AN4317"/>
          <cell r="AO4317">
            <v>0.75</v>
          </cell>
          <cell r="AP4317">
            <v>0</v>
          </cell>
          <cell r="AQ4317">
            <v>0.75</v>
          </cell>
          <cell r="AR4317">
            <v>0.75</v>
          </cell>
          <cell r="AS4317" t="str">
            <v>EST BASE JANTAR MULTILAMINADA (FREIJO NATURAL) - Ø0,75x0,75H</v>
          </cell>
          <cell r="AT4317">
            <v>5398.76</v>
          </cell>
          <cell r="AU4317">
            <v>5398.76</v>
          </cell>
          <cell r="AV4317">
            <v>5398.76</v>
          </cell>
          <cell r="AW4317">
            <v>0</v>
          </cell>
          <cell r="AX4317">
            <v>5398.76</v>
          </cell>
          <cell r="AY4317">
            <v>0</v>
          </cell>
          <cell r="AZ4317"/>
          <cell r="BA4317" t="str">
            <v/>
          </cell>
          <cell r="BB4317"/>
          <cell r="BC4317"/>
          <cell r="BD4317"/>
          <cell r="BE4317" t="str">
            <v/>
          </cell>
          <cell r="BF4317">
            <v>0</v>
          </cell>
          <cell r="BG4317" t="str">
            <v/>
          </cell>
          <cell r="BH4317" t="str">
            <v/>
          </cell>
          <cell r="BI4317">
            <v>14</v>
          </cell>
          <cell r="BJ4317" t="str">
            <v>0</v>
          </cell>
          <cell r="BK4317">
            <v>0</v>
          </cell>
          <cell r="BL4317">
            <v>0</v>
          </cell>
          <cell r="BM4317"/>
          <cell r="BN4317"/>
          <cell r="BO4317"/>
          <cell r="BP4317"/>
          <cell r="BR4317" t="str">
            <v>PE</v>
          </cell>
          <cell r="BT4317" t="str">
            <v>CLAMI MESA JANTAR</v>
          </cell>
          <cell r="BU4317" t="str">
            <v>BASE JANTAR MULTILAMINADA (FL)</v>
          </cell>
        </row>
        <row r="4318">
          <cell r="H4318">
            <v>1</v>
          </cell>
          <cell r="O4318">
            <v>94227</v>
          </cell>
          <cell r="P4318"/>
          <cell r="Q4318" t="str">
            <v>EST HOME CODE C004 C/GAVETAS E PRAT (IMBUA NEGRA)</v>
          </cell>
          <cell r="R4318"/>
          <cell r="S4318"/>
          <cell r="T4318"/>
          <cell r="U4318">
            <v>0.62</v>
          </cell>
          <cell r="V4318">
            <v>0.5</v>
          </cell>
          <cell r="W4318">
            <v>0.55000000000000004</v>
          </cell>
          <cell r="X4318">
            <v>0</v>
          </cell>
          <cell r="Y4318" t="str">
            <v>EST HOME CODE C004 C/GAVETAS E PRAT (IMBUA NEGRA) - 0,62x0,5x0,55H</v>
          </cell>
          <cell r="Z4318">
            <v>8255.4699999999993</v>
          </cell>
          <cell r="AA4318">
            <v>0.75</v>
          </cell>
          <cell r="AB4318">
            <v>2063.8675000000003</v>
          </cell>
          <cell r="AC4318"/>
          <cell r="AD4318"/>
          <cell r="AE4318"/>
          <cell r="AF4318">
            <v>8255.4699999999993</v>
          </cell>
          <cell r="AG4318">
            <v>8255.4699999999993</v>
          </cell>
          <cell r="AH4318">
            <v>0</v>
          </cell>
          <cell r="AI4318">
            <v>8255.4699999999993</v>
          </cell>
          <cell r="AJ4318" t="str">
            <v>REF: 94227</v>
          </cell>
          <cell r="AK4318" t="str">
            <v>PRODUTO FORA DE LINHA</v>
          </cell>
          <cell r="AL4318">
            <v>94227</v>
          </cell>
          <cell r="AM4318" t="str">
            <v>EST HOME CODE C004 C/GAVETAS E PRAT (IMBUA NEGRA)</v>
          </cell>
          <cell r="AN4318"/>
          <cell r="AO4318">
            <v>0.62</v>
          </cell>
          <cell r="AP4318">
            <v>0.5</v>
          </cell>
          <cell r="AQ4318">
            <v>0.55000000000000004</v>
          </cell>
          <cell r="AR4318">
            <v>0</v>
          </cell>
          <cell r="AS4318" t="str">
            <v>EST HOME CODE C004 C/GAVETAS E PRAT (IMBUA NEGRA) - 0,62x0,5x0,55H</v>
          </cell>
          <cell r="AT4318">
            <v>8255.4699999999993</v>
          </cell>
          <cell r="AU4318">
            <v>8255.4699999999993</v>
          </cell>
          <cell r="AV4318">
            <v>8255.4699999999993</v>
          </cell>
          <cell r="AW4318">
            <v>0</v>
          </cell>
          <cell r="AX4318">
            <v>8255.4699999999993</v>
          </cell>
          <cell r="AY4318">
            <v>0</v>
          </cell>
          <cell r="AZ4318"/>
          <cell r="BA4318" t="str">
            <v/>
          </cell>
          <cell r="BB4318"/>
          <cell r="BC4318"/>
          <cell r="BD4318"/>
          <cell r="BE4318" t="str">
            <v/>
          </cell>
          <cell r="BF4318">
            <v>0</v>
          </cell>
          <cell r="BG4318" t="str">
            <v/>
          </cell>
          <cell r="BH4318" t="str">
            <v/>
          </cell>
          <cell r="BI4318">
            <v>22</v>
          </cell>
          <cell r="BJ4318" t="str">
            <v>0</v>
          </cell>
          <cell r="BK4318">
            <v>0</v>
          </cell>
          <cell r="BL4318">
            <v>0</v>
          </cell>
          <cell r="BM4318"/>
          <cell r="BN4318"/>
          <cell r="BO4318"/>
          <cell r="BP4318"/>
          <cell r="BR4318" t="str">
            <v>PE</v>
          </cell>
          <cell r="BT4318" t="str">
            <v>CLAMI HOME</v>
          </cell>
          <cell r="BU4318" t="str">
            <v>HOME CODE (FL)</v>
          </cell>
        </row>
        <row r="4319">
          <cell r="H4319">
            <v>1</v>
          </cell>
          <cell r="O4319">
            <v>88125</v>
          </cell>
          <cell r="P4319"/>
          <cell r="Q4319" t="str">
            <v>EST MESA CENTRO LEE LACA BRANCA BRILHANTE</v>
          </cell>
          <cell r="R4319"/>
          <cell r="S4319"/>
          <cell r="T4319"/>
          <cell r="U4319">
            <v>1</v>
          </cell>
          <cell r="V4319">
            <v>1</v>
          </cell>
          <cell r="W4319">
            <v>0.24</v>
          </cell>
          <cell r="X4319">
            <v>0</v>
          </cell>
          <cell r="Y4319" t="str">
            <v>EST MESA CENTRO LEE LACA BRANCA BRILHANTE - 1x1x0,24H</v>
          </cell>
          <cell r="Z4319">
            <v>10200</v>
          </cell>
          <cell r="AA4319">
            <v>0.75</v>
          </cell>
          <cell r="AB4319">
            <v>2550</v>
          </cell>
          <cell r="AC4319"/>
          <cell r="AD4319"/>
          <cell r="AE4319"/>
          <cell r="AF4319">
            <v>10200</v>
          </cell>
          <cell r="AG4319">
            <v>10200</v>
          </cell>
          <cell r="AH4319">
            <v>0</v>
          </cell>
          <cell r="AI4319">
            <v>10200</v>
          </cell>
          <cell r="AJ4319" t="str">
            <v>REF: 88125</v>
          </cell>
          <cell r="AK4319" t="str">
            <v>PRODUTO FORA DE LINHA</v>
          </cell>
          <cell r="AL4319">
            <v>88125</v>
          </cell>
          <cell r="AM4319" t="str">
            <v>EST MESA CENTRO LEE LACA BRANCA BRILHANTE</v>
          </cell>
          <cell r="AN4319"/>
          <cell r="AO4319">
            <v>1</v>
          </cell>
          <cell r="AP4319">
            <v>1</v>
          </cell>
          <cell r="AQ4319">
            <v>0.24</v>
          </cell>
          <cell r="AR4319">
            <v>0</v>
          </cell>
          <cell r="AS4319" t="str">
            <v>EST MESA CENTRO LEE LACA BRANCA BRILHANTE - 1x1x0,24H</v>
          </cell>
          <cell r="AT4319">
            <v>10200</v>
          </cell>
          <cell r="AU4319">
            <v>10200</v>
          </cell>
          <cell r="AV4319">
            <v>10200</v>
          </cell>
          <cell r="AW4319">
            <v>0</v>
          </cell>
          <cell r="AX4319">
            <v>10200</v>
          </cell>
          <cell r="AY4319">
            <v>0</v>
          </cell>
          <cell r="AZ4319"/>
          <cell r="BA4319" t="str">
            <v/>
          </cell>
          <cell r="BB4319"/>
          <cell r="BC4319"/>
          <cell r="BD4319"/>
          <cell r="BE4319" t="str">
            <v/>
          </cell>
          <cell r="BF4319">
            <v>0</v>
          </cell>
          <cell r="BG4319" t="str">
            <v/>
          </cell>
          <cell r="BH4319" t="str">
            <v/>
          </cell>
          <cell r="BI4319">
            <v>14</v>
          </cell>
          <cell r="BJ4319" t="str">
            <v>0</v>
          </cell>
          <cell r="BK4319">
            <v>0</v>
          </cell>
          <cell r="BL4319">
            <v>0</v>
          </cell>
          <cell r="BM4319"/>
          <cell r="BN4319"/>
          <cell r="BO4319"/>
          <cell r="BP4319"/>
          <cell r="BR4319" t="str">
            <v>PE</v>
          </cell>
          <cell r="BT4319" t="str">
            <v>CLAMI MESA CENTRO</v>
          </cell>
          <cell r="BU4319" t="str">
            <v>MESA CENTRO LEE (FL)</v>
          </cell>
        </row>
        <row r="4320">
          <cell r="H4320">
            <v>1</v>
          </cell>
          <cell r="O4320">
            <v>101791</v>
          </cell>
          <cell r="P4320"/>
          <cell r="Q4320" t="str">
            <v>EST MESA JANTAR EIFFEL C/VIDRO (CUMARU)</v>
          </cell>
          <cell r="R4320"/>
          <cell r="S4320"/>
          <cell r="T4320"/>
          <cell r="U4320">
            <v>1.4</v>
          </cell>
          <cell r="V4320">
            <v>1.4</v>
          </cell>
          <cell r="W4320">
            <v>0.75</v>
          </cell>
          <cell r="X4320">
            <v>0</v>
          </cell>
          <cell r="Y4320" t="str">
            <v>EST MESA JANTAR EIFFEL C/VIDRO (CUMARU) - 1,4x1,4x0,75H</v>
          </cell>
          <cell r="Z4320">
            <v>23154</v>
          </cell>
          <cell r="AA4320">
            <v>0.75</v>
          </cell>
          <cell r="AB4320">
            <v>5788.5</v>
          </cell>
          <cell r="AC4320"/>
          <cell r="AD4320"/>
          <cell r="AE4320"/>
          <cell r="AF4320">
            <v>23154</v>
          </cell>
          <cell r="AG4320">
            <v>23154</v>
          </cell>
          <cell r="AH4320">
            <v>0</v>
          </cell>
          <cell r="AI4320">
            <v>23154</v>
          </cell>
          <cell r="AJ4320" t="str">
            <v>REF: 101791</v>
          </cell>
          <cell r="AK4320" t="str">
            <v>PRODUTO FORA DE LINHA</v>
          </cell>
          <cell r="AL4320">
            <v>101791</v>
          </cell>
          <cell r="AM4320" t="str">
            <v>EST MESA JANTAR EIFFEL C/VIDRO (CUMARU)</v>
          </cell>
          <cell r="AN4320"/>
          <cell r="AO4320">
            <v>1.4</v>
          </cell>
          <cell r="AP4320">
            <v>1.4</v>
          </cell>
          <cell r="AQ4320">
            <v>0.75</v>
          </cell>
          <cell r="AR4320">
            <v>0</v>
          </cell>
          <cell r="AS4320" t="str">
            <v>EST MESA JANTAR EIFFEL C/VIDRO (CUMARU) - 1,4x1,4x0,75H</v>
          </cell>
          <cell r="AT4320">
            <v>23154</v>
          </cell>
          <cell r="AU4320">
            <v>23154</v>
          </cell>
          <cell r="AV4320">
            <v>23154</v>
          </cell>
          <cell r="AW4320">
            <v>0</v>
          </cell>
          <cell r="AX4320">
            <v>23154</v>
          </cell>
          <cell r="AY4320">
            <v>0</v>
          </cell>
          <cell r="AZ4320"/>
          <cell r="BA4320" t="str">
            <v/>
          </cell>
          <cell r="BB4320"/>
          <cell r="BC4320"/>
          <cell r="BD4320"/>
          <cell r="BE4320" t="str">
            <v/>
          </cell>
          <cell r="BF4320">
            <v>0</v>
          </cell>
          <cell r="BG4320" t="str">
            <v/>
          </cell>
          <cell r="BH4320" t="str">
            <v/>
          </cell>
          <cell r="BI4320">
            <v>14</v>
          </cell>
          <cell r="BJ4320" t="str">
            <v>0</v>
          </cell>
          <cell r="BK4320">
            <v>0</v>
          </cell>
          <cell r="BL4320">
            <v>0</v>
          </cell>
          <cell r="BM4320"/>
          <cell r="BN4320"/>
          <cell r="BO4320"/>
          <cell r="BP4320"/>
          <cell r="BR4320" t="str">
            <v>PE</v>
          </cell>
          <cell r="BT4320" t="str">
            <v>CLAMI MESA JANTAR</v>
          </cell>
          <cell r="BU4320" t="str">
            <v>MESA JANTAR EIFFEL (FL)</v>
          </cell>
        </row>
        <row r="4321">
          <cell r="H4321">
            <v>1</v>
          </cell>
          <cell r="O4321">
            <v>260823</v>
          </cell>
          <cell r="P4321" t="str">
            <v>2020/177-0019-01</v>
          </cell>
          <cell r="Q4321" t="str">
            <v>EST MESA JANTAR MANZANA LIGHT (VD COMUM OXI/BS NOG/MTZ OXI)</v>
          </cell>
          <cell r="R4321"/>
          <cell r="S4321"/>
          <cell r="T4321"/>
          <cell r="U4321">
            <v>2.69</v>
          </cell>
          <cell r="V4321">
            <v>1.18</v>
          </cell>
          <cell r="W4321">
            <v>0.75</v>
          </cell>
          <cell r="X4321">
            <v>0</v>
          </cell>
          <cell r="Y4321" t="str">
            <v>EST MESA JANTAR MANZANA LIGHT (VD COMUM OXI/BS NOG/MTZ OXI) - 2,69x1,18x0,75H</v>
          </cell>
          <cell r="Z4321">
            <v>50275.72</v>
          </cell>
          <cell r="AA4321">
            <v>0.75</v>
          </cell>
          <cell r="AB4321">
            <v>12568.93</v>
          </cell>
          <cell r="AC4321"/>
          <cell r="AD4321"/>
          <cell r="AE4321"/>
          <cell r="AF4321">
            <v>50275.72</v>
          </cell>
          <cell r="AG4321">
            <v>50275.72</v>
          </cell>
          <cell r="AH4321">
            <v>0</v>
          </cell>
          <cell r="AI4321">
            <v>50275.72</v>
          </cell>
          <cell r="AJ4321" t="str">
            <v>REF: 260823</v>
          </cell>
          <cell r="AK4321" t="str">
            <v>PRODUTO FORA DE LINHA</v>
          </cell>
          <cell r="AL4321">
            <v>260823</v>
          </cell>
          <cell r="AM4321" t="str">
            <v>EST MESA JANTAR MANZANA LIGHT (VD COMUM OXI/BS NOG/MTZ OXI)</v>
          </cell>
          <cell r="AN4321"/>
          <cell r="AO4321">
            <v>2.69</v>
          </cell>
          <cell r="AP4321">
            <v>1.18</v>
          </cell>
          <cell r="AQ4321">
            <v>0.75</v>
          </cell>
          <cell r="AR4321">
            <v>0</v>
          </cell>
          <cell r="AS4321" t="str">
            <v>EST MESA JANTAR MANZANA LIGHT (VD COMUM OXI/BS NOG/MTZ OXI) - 2,69x1,18x0,75H</v>
          </cell>
          <cell r="AT4321">
            <v>50275.72</v>
          </cell>
          <cell r="AU4321">
            <v>50275.72</v>
          </cell>
          <cell r="AV4321">
            <v>50275.72</v>
          </cell>
          <cell r="AW4321">
            <v>0</v>
          </cell>
          <cell r="AX4321">
            <v>50275.72</v>
          </cell>
          <cell r="AY4321">
            <v>0</v>
          </cell>
          <cell r="AZ4321"/>
          <cell r="BA4321" t="str">
            <v/>
          </cell>
          <cell r="BB4321"/>
          <cell r="BC4321"/>
          <cell r="BD4321"/>
          <cell r="BE4321" t="str">
            <v/>
          </cell>
          <cell r="BF4321">
            <v>0</v>
          </cell>
          <cell r="BG4321" t="str">
            <v/>
          </cell>
          <cell r="BH4321" t="str">
            <v/>
          </cell>
          <cell r="BI4321">
            <v>14</v>
          </cell>
          <cell r="BJ4321" t="str">
            <v>0</v>
          </cell>
          <cell r="BK4321">
            <v>0</v>
          </cell>
          <cell r="BL4321">
            <v>0</v>
          </cell>
          <cell r="BM4321"/>
          <cell r="BN4321"/>
          <cell r="BO4321"/>
          <cell r="BP4321"/>
          <cell r="BR4321" t="str">
            <v>PE</v>
          </cell>
          <cell r="BT4321" t="str">
            <v>CLAMI MESA JANTAR</v>
          </cell>
          <cell r="BU4321" t="str">
            <v>MESA JANTAR MANZANA (FL)</v>
          </cell>
        </row>
        <row r="4322">
          <cell r="H4322">
            <v>1</v>
          </cell>
          <cell r="O4322">
            <v>124400</v>
          </cell>
          <cell r="P4322"/>
          <cell r="Q4322" t="str">
            <v>EST MESA LATERAL FIX LACA BRILHANTE PLATINA</v>
          </cell>
          <cell r="R4322"/>
          <cell r="S4322"/>
          <cell r="T4322"/>
          <cell r="U4322">
            <v>0.3</v>
          </cell>
          <cell r="V4322">
            <v>0.3</v>
          </cell>
          <cell r="W4322">
            <v>0.3</v>
          </cell>
          <cell r="X4322">
            <v>0</v>
          </cell>
          <cell r="Y4322" t="str">
            <v>EST MESA LATERAL FIX LACA BRILHANTE PLATINA - 0,3x0,3x0,3H</v>
          </cell>
          <cell r="Z4322">
            <v>4320.95</v>
          </cell>
          <cell r="AA4322">
            <v>0.75</v>
          </cell>
          <cell r="AB4322">
            <v>1080.2375000000002</v>
          </cell>
          <cell r="AC4322"/>
          <cell r="AD4322"/>
          <cell r="AE4322"/>
          <cell r="AF4322">
            <v>4320.95</v>
          </cell>
          <cell r="AG4322">
            <v>4320.95</v>
          </cell>
          <cell r="AH4322">
            <v>0</v>
          </cell>
          <cell r="AI4322">
            <v>4320.95</v>
          </cell>
          <cell r="AJ4322" t="str">
            <v>REF: 124400</v>
          </cell>
          <cell r="AK4322" t="str">
            <v>PRODUTO FORA DE LINHA</v>
          </cell>
          <cell r="AL4322">
            <v>124400</v>
          </cell>
          <cell r="AM4322" t="str">
            <v>EST MESA LATERAL FIX LACA BRILHANTE PLATINA</v>
          </cell>
          <cell r="AN4322"/>
          <cell r="AO4322">
            <v>0.3</v>
          </cell>
          <cell r="AP4322">
            <v>0.3</v>
          </cell>
          <cell r="AQ4322">
            <v>0.3</v>
          </cell>
          <cell r="AR4322">
            <v>0</v>
          </cell>
          <cell r="AS4322" t="str">
            <v>EST MESA LATERAL FIX LACA BRILHANTE PLATINA - 0,3x0,3x0,3H</v>
          </cell>
          <cell r="AT4322">
            <v>4320.95</v>
          </cell>
          <cell r="AU4322">
            <v>4320.95</v>
          </cell>
          <cell r="AV4322">
            <v>4320.95</v>
          </cell>
          <cell r="AW4322">
            <v>0</v>
          </cell>
          <cell r="AX4322">
            <v>4320.95</v>
          </cell>
          <cell r="AY4322">
            <v>0</v>
          </cell>
          <cell r="AZ4322"/>
          <cell r="BA4322" t="str">
            <v/>
          </cell>
          <cell r="BB4322"/>
          <cell r="BC4322"/>
          <cell r="BD4322"/>
          <cell r="BE4322" t="str">
            <v/>
          </cell>
          <cell r="BF4322">
            <v>0</v>
          </cell>
          <cell r="BG4322" t="str">
            <v/>
          </cell>
          <cell r="BH4322" t="str">
            <v/>
          </cell>
          <cell r="BI4322">
            <v>14</v>
          </cell>
          <cell r="BJ4322" t="str">
            <v>0</v>
          </cell>
          <cell r="BK4322">
            <v>0</v>
          </cell>
          <cell r="BL4322">
            <v>0</v>
          </cell>
          <cell r="BM4322"/>
          <cell r="BN4322"/>
          <cell r="BO4322"/>
          <cell r="BP4322"/>
          <cell r="BR4322" t="str">
            <v>PE</v>
          </cell>
          <cell r="BT4322" t="str">
            <v>CLAMI MESA LATERAL</v>
          </cell>
          <cell r="BU4322" t="str">
            <v>MESA LATERAL FIX (FL)</v>
          </cell>
        </row>
        <row r="4323">
          <cell r="H4323">
            <v>1</v>
          </cell>
          <cell r="O4323">
            <v>120615</v>
          </cell>
          <cell r="P4323" t="str">
            <v>1012/303-0422-01</v>
          </cell>
          <cell r="Q4323" t="str">
            <v>EST POLTRONA BEBELA ACO INOX PINT M017/CORDA AZUL/TC11202263</v>
          </cell>
          <cell r="R4323"/>
          <cell r="S4323"/>
          <cell r="T4323"/>
          <cell r="U4323">
            <v>0.74</v>
          </cell>
          <cell r="V4323">
            <v>0.78</v>
          </cell>
          <cell r="W4323">
            <v>0.85</v>
          </cell>
          <cell r="X4323">
            <v>0</v>
          </cell>
          <cell r="Y4323" t="str">
            <v>EST POLTRONA BEBELA ACO INOX PINT M017/CORDA AZUL/TC11202263 - 0,74x0,78x0,85H</v>
          </cell>
          <cell r="Z4323">
            <v>16526.419999999998</v>
          </cell>
          <cell r="AA4323">
            <v>0.75</v>
          </cell>
          <cell r="AB4323">
            <v>4131.6049999999996</v>
          </cell>
          <cell r="AC4323"/>
          <cell r="AD4323"/>
          <cell r="AE4323"/>
          <cell r="AF4323">
            <v>16526.419999999998</v>
          </cell>
          <cell r="AG4323">
            <v>16526.419999999998</v>
          </cell>
          <cell r="AH4323">
            <v>0</v>
          </cell>
          <cell r="AI4323">
            <v>16526.419999999998</v>
          </cell>
          <cell r="AJ4323" t="str">
            <v>REF: 120615</v>
          </cell>
          <cell r="AK4323" t="str">
            <v>PRODUTO FORA DE LINHA</v>
          </cell>
          <cell r="AL4323">
            <v>120615</v>
          </cell>
          <cell r="AM4323" t="str">
            <v>EST POLTRONA BEBELA ACO INOX PINT M017/CORDA AZUL/TC11202263</v>
          </cell>
          <cell r="AN4323"/>
          <cell r="AO4323">
            <v>0.74</v>
          </cell>
          <cell r="AP4323">
            <v>0.78</v>
          </cell>
          <cell r="AQ4323">
            <v>0.85</v>
          </cell>
          <cell r="AR4323">
            <v>0</v>
          </cell>
          <cell r="AS4323" t="str">
            <v>EST POLTRONA BEBELA ACO INOX PINT M017/CORDA AZUL/TC11202263 - 0,74x0,78x0,85H</v>
          </cell>
          <cell r="AT4323">
            <v>16526.419999999998</v>
          </cell>
          <cell r="AU4323">
            <v>16526.419999999998</v>
          </cell>
          <cell r="AV4323">
            <v>16526.419999999998</v>
          </cell>
          <cell r="AW4323">
            <v>0</v>
          </cell>
          <cell r="AX4323">
            <v>16526.419999999998</v>
          </cell>
          <cell r="AY4323">
            <v>0</v>
          </cell>
          <cell r="AZ4323"/>
          <cell r="BA4323" t="str">
            <v/>
          </cell>
          <cell r="BB4323"/>
          <cell r="BC4323"/>
          <cell r="BD4323"/>
          <cell r="BE4323" t="str">
            <v/>
          </cell>
          <cell r="BF4323">
            <v>0</v>
          </cell>
          <cell r="BG4323" t="str">
            <v/>
          </cell>
          <cell r="BH4323" t="str">
            <v/>
          </cell>
          <cell r="BI4323">
            <v>14</v>
          </cell>
          <cell r="BJ4323" t="str">
            <v>0</v>
          </cell>
          <cell r="BK4323">
            <v>0</v>
          </cell>
          <cell r="BL4323">
            <v>0</v>
          </cell>
          <cell r="BM4323"/>
          <cell r="BN4323"/>
          <cell r="BO4323"/>
          <cell r="BP4323"/>
          <cell r="BR4323" t="str">
            <v>PE</v>
          </cell>
          <cell r="BT4323" t="str">
            <v>CLAMI POLTRONA</v>
          </cell>
          <cell r="BU4323" t="str">
            <v>POLTRONA BEBELA (FL)</v>
          </cell>
        </row>
        <row r="4324">
          <cell r="H4324">
            <v>1</v>
          </cell>
          <cell r="O4324">
            <v>113384</v>
          </cell>
          <cell r="P4324" t="str">
            <v>1012/306-1998-01</v>
          </cell>
          <cell r="Q4324" t="str">
            <v>EST POLTRONA BEBELA INOX POLIDO/CORDA BEGE/CRU TC4588 ESC07</v>
          </cell>
          <cell r="R4324"/>
          <cell r="S4324"/>
          <cell r="T4324"/>
          <cell r="U4324">
            <v>0.74</v>
          </cell>
          <cell r="V4324">
            <v>0.78</v>
          </cell>
          <cell r="W4324">
            <v>0.85</v>
          </cell>
          <cell r="X4324">
            <v>0</v>
          </cell>
          <cell r="Y4324" t="str">
            <v>EST POLTRONA BEBELA INOX POLIDO/CORDA BEGE/CRU TC4588 ESC07 - 0,74x0,78x0,85H</v>
          </cell>
          <cell r="Z4324">
            <v>17468.29</v>
          </cell>
          <cell r="AA4324">
            <v>0.75</v>
          </cell>
          <cell r="AB4324">
            <v>4367.0725000000002</v>
          </cell>
          <cell r="AC4324"/>
          <cell r="AD4324"/>
          <cell r="AE4324"/>
          <cell r="AF4324">
            <v>17468.29</v>
          </cell>
          <cell r="AG4324">
            <v>17468.29</v>
          </cell>
          <cell r="AH4324">
            <v>0</v>
          </cell>
          <cell r="AI4324">
            <v>17468.29</v>
          </cell>
          <cell r="AJ4324" t="str">
            <v>REF: 113384</v>
          </cell>
          <cell r="AK4324" t="str">
            <v>PRODUTO FORA DE LINHA</v>
          </cell>
          <cell r="AL4324">
            <v>113384</v>
          </cell>
          <cell r="AM4324" t="str">
            <v>EST POLTRONA BEBELA INOX POLIDO/CORDA BEGE/CRU TC4588 ESC07</v>
          </cell>
          <cell r="AN4324"/>
          <cell r="AO4324">
            <v>0.74</v>
          </cell>
          <cell r="AP4324">
            <v>0.78</v>
          </cell>
          <cell r="AQ4324">
            <v>0.85</v>
          </cell>
          <cell r="AR4324">
            <v>0</v>
          </cell>
          <cell r="AS4324" t="str">
            <v>EST POLTRONA BEBELA INOX POLIDO/CORDA BEGE/CRU TC4588 ESC07 - 0,74x0,78x0,85H</v>
          </cell>
          <cell r="AT4324">
            <v>17468.29</v>
          </cell>
          <cell r="AU4324">
            <v>17468.29</v>
          </cell>
          <cell r="AV4324">
            <v>17468.29</v>
          </cell>
          <cell r="AW4324">
            <v>0</v>
          </cell>
          <cell r="AX4324">
            <v>17468.29</v>
          </cell>
          <cell r="AY4324">
            <v>0</v>
          </cell>
          <cell r="AZ4324"/>
          <cell r="BA4324" t="str">
            <v/>
          </cell>
          <cell r="BB4324"/>
          <cell r="BC4324"/>
          <cell r="BD4324"/>
          <cell r="BE4324" t="str">
            <v/>
          </cell>
          <cell r="BF4324">
            <v>0</v>
          </cell>
          <cell r="BG4324" t="str">
            <v/>
          </cell>
          <cell r="BH4324" t="str">
            <v/>
          </cell>
          <cell r="BI4324">
            <v>14</v>
          </cell>
          <cell r="BJ4324" t="str">
            <v>0</v>
          </cell>
          <cell r="BK4324">
            <v>0</v>
          </cell>
          <cell r="BL4324">
            <v>0</v>
          </cell>
          <cell r="BM4324"/>
          <cell r="BN4324"/>
          <cell r="BO4324"/>
          <cell r="BP4324"/>
          <cell r="BR4324" t="str">
            <v>PE</v>
          </cell>
          <cell r="BT4324" t="str">
            <v>CLAMI POLTRONA</v>
          </cell>
          <cell r="BU4324" t="str">
            <v>POLTRONA BEBELA (FL)</v>
          </cell>
        </row>
        <row r="4325">
          <cell r="H4325">
            <v>1</v>
          </cell>
          <cell r="O4325">
            <v>120867</v>
          </cell>
          <cell r="P4325"/>
          <cell r="Q4325" t="str">
            <v>EST PUFF TOPOGRAFIA H41 (CATUABA AVEL) TC11202-258</v>
          </cell>
          <cell r="R4325"/>
          <cell r="S4325"/>
          <cell r="T4325"/>
          <cell r="U4325">
            <v>0.45</v>
          </cell>
          <cell r="V4325">
            <v>0</v>
          </cell>
          <cell r="W4325">
            <v>0.41</v>
          </cell>
          <cell r="X4325">
            <v>0.45</v>
          </cell>
          <cell r="Y4325" t="str">
            <v>EST PUFF TOPOGRAFIA H41 (CATUABA AVEL) TC11202-258 - Ø0,45x0,41H</v>
          </cell>
          <cell r="Z4325">
            <v>4097.62</v>
          </cell>
          <cell r="AA4325">
            <v>0.75</v>
          </cell>
          <cell r="AB4325">
            <v>1024.4049999999997</v>
          </cell>
          <cell r="AC4325"/>
          <cell r="AD4325"/>
          <cell r="AE4325"/>
          <cell r="AF4325">
            <v>4097.62</v>
          </cell>
          <cell r="AG4325">
            <v>4097.62</v>
          </cell>
          <cell r="AH4325">
            <v>0</v>
          </cell>
          <cell r="AI4325">
            <v>4097.62</v>
          </cell>
          <cell r="AJ4325" t="str">
            <v>REF: 120867</v>
          </cell>
          <cell r="AK4325" t="str">
            <v>PRODUTO FORA DE LINHA</v>
          </cell>
          <cell r="AL4325">
            <v>120867</v>
          </cell>
          <cell r="AM4325" t="str">
            <v>EST PUFF TOPOGRAFIA H41 (CATUABA AVEL) TC11202-258</v>
          </cell>
          <cell r="AN4325"/>
          <cell r="AO4325">
            <v>0.45</v>
          </cell>
          <cell r="AP4325">
            <v>0</v>
          </cell>
          <cell r="AQ4325">
            <v>0.41</v>
          </cell>
          <cell r="AR4325">
            <v>0.45</v>
          </cell>
          <cell r="AS4325" t="str">
            <v>EST PUFF TOPOGRAFIA H41 (CATUABA AVEL) TC11202-258 - Ø0,45x0,41H</v>
          </cell>
          <cell r="AT4325">
            <v>4097.62</v>
          </cell>
          <cell r="AU4325">
            <v>4097.62</v>
          </cell>
          <cell r="AV4325">
            <v>4097.62</v>
          </cell>
          <cell r="AW4325">
            <v>0</v>
          </cell>
          <cell r="AX4325">
            <v>4097.62</v>
          </cell>
          <cell r="AY4325">
            <v>0</v>
          </cell>
          <cell r="AZ4325"/>
          <cell r="BA4325" t="str">
            <v/>
          </cell>
          <cell r="BB4325"/>
          <cell r="BC4325"/>
          <cell r="BD4325"/>
          <cell r="BE4325" t="str">
            <v/>
          </cell>
          <cell r="BF4325">
            <v>0</v>
          </cell>
          <cell r="BG4325" t="str">
            <v/>
          </cell>
          <cell r="BH4325" t="str">
            <v/>
          </cell>
          <cell r="BI4325">
            <v>14</v>
          </cell>
          <cell r="BJ4325" t="str">
            <v>0</v>
          </cell>
          <cell r="BK4325">
            <v>0</v>
          </cell>
          <cell r="BL4325">
            <v>0</v>
          </cell>
          <cell r="BM4325"/>
          <cell r="BN4325"/>
          <cell r="BO4325"/>
          <cell r="BP4325"/>
          <cell r="BR4325" t="str">
            <v>PE</v>
          </cell>
          <cell r="BT4325" t="str">
            <v>CLAMI PUFF</v>
          </cell>
          <cell r="BU4325" t="str">
            <v>PUFF TOPOGRAFIA (FL)</v>
          </cell>
        </row>
        <row r="4326">
          <cell r="H4326">
            <v>1</v>
          </cell>
          <cell r="O4326">
            <v>256184</v>
          </cell>
          <cell r="P4326" t="str">
            <v>2021/183-0057-01</v>
          </cell>
          <cell r="Q4326" t="str">
            <v>EST MESA CENTRO POSH BD MROM MSC/CARV PALH/C CAMEL</v>
          </cell>
          <cell r="R4326"/>
          <cell r="S4326"/>
          <cell r="T4326"/>
          <cell r="U4326">
            <v>2</v>
          </cell>
          <cell r="V4326">
            <v>0.45</v>
          </cell>
          <cell r="W4326">
            <v>0.49</v>
          </cell>
          <cell r="X4326">
            <v>0</v>
          </cell>
          <cell r="Y4326" t="str">
            <v>EST MESA CENTRO POSH BD MROM MSC/CARV PALH/C CAMEL - 2x0,45x0,49H</v>
          </cell>
          <cell r="Z4326">
            <v>12753.75</v>
          </cell>
          <cell r="AA4326">
            <v>0.8</v>
          </cell>
          <cell r="AB4326">
            <v>2550.75</v>
          </cell>
          <cell r="AC4326"/>
          <cell r="AD4326"/>
          <cell r="AE4326"/>
          <cell r="AF4326">
            <v>12753.75</v>
          </cell>
          <cell r="AG4326">
            <v>12753.75</v>
          </cell>
          <cell r="AH4326">
            <v>0</v>
          </cell>
          <cell r="AI4326">
            <v>12753.75</v>
          </cell>
          <cell r="AJ4326" t="str">
            <v>REF: 256184</v>
          </cell>
          <cell r="AK4326" t="str">
            <v>PRODUTO FORA DE LINHA</v>
          </cell>
          <cell r="AL4326">
            <v>256184</v>
          </cell>
          <cell r="AM4326" t="str">
            <v>EST MESA CENTRO POSH BD MROM MSC/CARV PALH/C CAMEL</v>
          </cell>
          <cell r="AN4326"/>
          <cell r="AO4326">
            <v>2</v>
          </cell>
          <cell r="AP4326">
            <v>0.45</v>
          </cell>
          <cell r="AQ4326">
            <v>0.49</v>
          </cell>
          <cell r="AR4326">
            <v>0</v>
          </cell>
          <cell r="AS4326" t="str">
            <v>EST MESA CENTRO POSH BD MROM MSC/CARV PALH/C CAMEL - 2x0,45x0,49H</v>
          </cell>
          <cell r="AT4326">
            <v>12753.75</v>
          </cell>
          <cell r="AU4326">
            <v>12753.75</v>
          </cell>
          <cell r="AV4326">
            <v>12753.75</v>
          </cell>
          <cell r="AW4326">
            <v>0</v>
          </cell>
          <cell r="AX4326">
            <v>12753.75</v>
          </cell>
          <cell r="AY4326">
            <v>0</v>
          </cell>
          <cell r="AZ4326"/>
          <cell r="BA4326" t="str">
            <v/>
          </cell>
          <cell r="BB4326"/>
          <cell r="BC4326"/>
          <cell r="BD4326"/>
          <cell r="BE4326" t="str">
            <v/>
          </cell>
          <cell r="BF4326">
            <v>0</v>
          </cell>
          <cell r="BG4326" t="str">
            <v/>
          </cell>
          <cell r="BH4326" t="str">
            <v/>
          </cell>
          <cell r="BI4326">
            <v>14</v>
          </cell>
          <cell r="BJ4326" t="str">
            <v>0</v>
          </cell>
          <cell r="BK4326">
            <v>0</v>
          </cell>
          <cell r="BL4326">
            <v>0</v>
          </cell>
          <cell r="BM4326"/>
          <cell r="BN4326"/>
          <cell r="BO4326"/>
          <cell r="BP4326"/>
          <cell r="BR4326" t="str">
            <v>PE</v>
          </cell>
          <cell r="BT4326" t="str">
            <v>CLAMI MESA CENTRO</v>
          </cell>
          <cell r="BU4326" t="str">
            <v>MESA CENTRO POSH (FL)</v>
          </cell>
        </row>
        <row r="4327">
          <cell r="H4327">
            <v>1</v>
          </cell>
          <cell r="O4327">
            <v>176810</v>
          </cell>
          <cell r="P4327"/>
          <cell r="Q4327" t="str">
            <v>EST SOFA ARMANI CODE (BASE FRONTAL) TC 244 00686 TRAM AL</v>
          </cell>
          <cell r="R4327"/>
          <cell r="S4327"/>
          <cell r="T4327"/>
          <cell r="U4327">
            <v>3</v>
          </cell>
          <cell r="V4327">
            <v>1.1000000000000001</v>
          </cell>
          <cell r="W4327">
            <v>0.8</v>
          </cell>
          <cell r="X4327">
            <v>0</v>
          </cell>
          <cell r="Y4327" t="str">
            <v>EST SOFA ARMANI CODE (BASE FRONTAL) TC 244 00686 TRAM AL - 3x1,1x0,8H</v>
          </cell>
          <cell r="Z4327">
            <v>40171.879999999997</v>
          </cell>
          <cell r="AA4327">
            <v>0.8</v>
          </cell>
          <cell r="AB4327">
            <v>8034.3759999999966</v>
          </cell>
          <cell r="AC4327"/>
          <cell r="AD4327"/>
          <cell r="AE4327"/>
          <cell r="AF4327">
            <v>40171.879999999997</v>
          </cell>
          <cell r="AG4327">
            <v>40171.879999999997</v>
          </cell>
          <cell r="AH4327">
            <v>0</v>
          </cell>
          <cell r="AI4327">
            <v>40171.879999999997</v>
          </cell>
          <cell r="AJ4327" t="str">
            <v>REF: 176810</v>
          </cell>
          <cell r="AK4327" t="str">
            <v>PRODUTO FORA DE LINHA</v>
          </cell>
          <cell r="AL4327">
            <v>176810</v>
          </cell>
          <cell r="AM4327" t="str">
            <v>EST SOFA ARMANI CODE (BASE FRONTAL) TC 244 00686 TRAM AL</v>
          </cell>
          <cell r="AN4327"/>
          <cell r="AO4327">
            <v>3</v>
          </cell>
          <cell r="AP4327">
            <v>1.1000000000000001</v>
          </cell>
          <cell r="AQ4327">
            <v>0.8</v>
          </cell>
          <cell r="AR4327">
            <v>0</v>
          </cell>
          <cell r="AS4327" t="str">
            <v>EST SOFA ARMANI CODE (BASE FRONTAL) TC 244 00686 TRAM AL - 3x1,1x0,8H</v>
          </cell>
          <cell r="AT4327">
            <v>40171.879999999997</v>
          </cell>
          <cell r="AU4327">
            <v>40171.879999999997</v>
          </cell>
          <cell r="AV4327">
            <v>40171.879999999997</v>
          </cell>
          <cell r="AW4327">
            <v>0</v>
          </cell>
          <cell r="AX4327">
            <v>40171.879999999997</v>
          </cell>
          <cell r="AY4327">
            <v>0</v>
          </cell>
          <cell r="AZ4327"/>
          <cell r="BA4327" t="str">
            <v/>
          </cell>
          <cell r="BB4327"/>
          <cell r="BC4327"/>
          <cell r="BD4327"/>
          <cell r="BE4327" t="str">
            <v/>
          </cell>
          <cell r="BF4327">
            <v>0</v>
          </cell>
          <cell r="BG4327" t="str">
            <v/>
          </cell>
          <cell r="BH4327" t="str">
            <v/>
          </cell>
          <cell r="BI4327">
            <v>14</v>
          </cell>
          <cell r="BJ4327" t="str">
            <v>0</v>
          </cell>
          <cell r="BK4327">
            <v>0</v>
          </cell>
          <cell r="BL4327">
            <v>0</v>
          </cell>
          <cell r="BM4327"/>
          <cell r="BN4327"/>
          <cell r="BO4327"/>
          <cell r="BP4327"/>
          <cell r="BR4327" t="str">
            <v>PE</v>
          </cell>
          <cell r="BT4327" t="str">
            <v>CLAMI SOFA</v>
          </cell>
          <cell r="BU4327" t="str">
            <v>SOFA ARMANI CODE (FL)</v>
          </cell>
        </row>
        <row r="4328">
          <cell r="H4328">
            <v>1</v>
          </cell>
          <cell r="O4328">
            <v>182711</v>
          </cell>
          <cell r="P4328" t="str">
            <v>2016/019-0144-01</v>
          </cell>
          <cell r="Q4328" t="str">
            <v>EST APARADOR AMALFI (TAMPO LC BRANCA BRIL) (BS LC FSC PRETA)</v>
          </cell>
          <cell r="R4328"/>
          <cell r="S4328"/>
          <cell r="T4328"/>
          <cell r="U4328">
            <v>2.4</v>
          </cell>
          <cell r="V4328">
            <v>0.43</v>
          </cell>
          <cell r="W4328">
            <v>0.75</v>
          </cell>
          <cell r="X4328">
            <v>0</v>
          </cell>
          <cell r="Y4328" t="str">
            <v>EST APARADOR AMALFI (TAMPO LC BRANCA BRIL) (BS LC FSC PRETA) - 2,4x0,43x0,75H</v>
          </cell>
          <cell r="Z4328">
            <v>18260.55</v>
          </cell>
          <cell r="AA4328">
            <v>0.85</v>
          </cell>
          <cell r="AB4328">
            <v>2739.0825000000004</v>
          </cell>
          <cell r="AC4328"/>
          <cell r="AD4328"/>
          <cell r="AE4328"/>
          <cell r="AF4328">
            <v>18260.55</v>
          </cell>
          <cell r="AG4328">
            <v>18260.55</v>
          </cell>
          <cell r="AH4328">
            <v>0</v>
          </cell>
          <cell r="AI4328">
            <v>18260.55</v>
          </cell>
          <cell r="AJ4328" t="str">
            <v>REF: 182711</v>
          </cell>
          <cell r="AK4328" t="str">
            <v>PRODUTO FORA DE LINHA</v>
          </cell>
          <cell r="AL4328">
            <v>182711</v>
          </cell>
          <cell r="AM4328" t="str">
            <v>EST APARADOR AMALFI (TAMPO LC BRANCA BRIL) (BS LC FSC PRETA)</v>
          </cell>
          <cell r="AN4328"/>
          <cell r="AO4328">
            <v>2.4</v>
          </cell>
          <cell r="AP4328">
            <v>0.43</v>
          </cell>
          <cell r="AQ4328">
            <v>0.75</v>
          </cell>
          <cell r="AR4328">
            <v>0</v>
          </cell>
          <cell r="AS4328" t="str">
            <v>EST APARADOR AMALFI (TAMPO LC BRANCA BRIL) (BS LC FSC PRETA) - 2,4x0,43x0,75H</v>
          </cell>
          <cell r="AT4328">
            <v>18260.55</v>
          </cell>
          <cell r="AU4328">
            <v>18260.55</v>
          </cell>
          <cell r="AV4328">
            <v>18260.55</v>
          </cell>
          <cell r="AW4328">
            <v>0</v>
          </cell>
          <cell r="AX4328">
            <v>18260.55</v>
          </cell>
          <cell r="AY4328">
            <v>0</v>
          </cell>
          <cell r="AZ4328"/>
          <cell r="BA4328" t="str">
            <v/>
          </cell>
          <cell r="BB4328"/>
          <cell r="BC4328"/>
          <cell r="BD4328"/>
          <cell r="BE4328" t="str">
            <v/>
          </cell>
          <cell r="BF4328">
            <v>0</v>
          </cell>
          <cell r="BG4328" t="str">
            <v/>
          </cell>
          <cell r="BH4328" t="str">
            <v/>
          </cell>
          <cell r="BI4328">
            <v>14</v>
          </cell>
          <cell r="BJ4328" t="str">
            <v>0</v>
          </cell>
          <cell r="BK4328">
            <v>0</v>
          </cell>
          <cell r="BL4328">
            <v>0</v>
          </cell>
          <cell r="BM4328"/>
          <cell r="BN4328"/>
          <cell r="BO4328"/>
          <cell r="BP4328"/>
          <cell r="BR4328" t="str">
            <v>PE</v>
          </cell>
          <cell r="BT4328" t="str">
            <v>CLAMI APARADOR</v>
          </cell>
          <cell r="BU4328" t="str">
            <v>APARADOR AMALFI (FL)</v>
          </cell>
        </row>
        <row r="4329">
          <cell r="H4329">
            <v>1</v>
          </cell>
          <cell r="O4329">
            <v>112239</v>
          </cell>
          <cell r="P4329"/>
          <cell r="Q4329" t="str">
            <v>EST BANQUETA BAR PHILLIPS (LACA BRILHO) (BASE GANE LAPIS)</v>
          </cell>
          <cell r="R4329"/>
          <cell r="S4329"/>
          <cell r="T4329"/>
          <cell r="U4329">
            <v>0.35</v>
          </cell>
          <cell r="V4329">
            <v>0</v>
          </cell>
          <cell r="W4329">
            <v>0.7</v>
          </cell>
          <cell r="X4329">
            <v>0.35</v>
          </cell>
          <cell r="Y4329" t="str">
            <v>EST BANQUETA BAR PHILLIPS (LACA BRILHO) (BASE GANE LAPIS) - Ø0,35x0,7H</v>
          </cell>
          <cell r="Z4329">
            <v>14612.52</v>
          </cell>
          <cell r="AA4329">
            <v>0.85</v>
          </cell>
          <cell r="AB4329">
            <v>2191.8780000000006</v>
          </cell>
          <cell r="AC4329"/>
          <cell r="AD4329"/>
          <cell r="AE4329"/>
          <cell r="AF4329">
            <v>14612.52</v>
          </cell>
          <cell r="AG4329">
            <v>14612.52</v>
          </cell>
          <cell r="AH4329">
            <v>0</v>
          </cell>
          <cell r="AI4329">
            <v>14612.52</v>
          </cell>
          <cell r="AJ4329" t="str">
            <v>REF: 112239</v>
          </cell>
          <cell r="AK4329" t="str">
            <v>PRODUTO FORA DE LINHA</v>
          </cell>
          <cell r="AL4329">
            <v>112239</v>
          </cell>
          <cell r="AM4329" t="str">
            <v>EST BANQUETA BAR PHILLIPS (LACA BRILHO) (BASE GANE LAPIS)</v>
          </cell>
          <cell r="AN4329"/>
          <cell r="AO4329">
            <v>0.35</v>
          </cell>
          <cell r="AP4329">
            <v>0</v>
          </cell>
          <cell r="AQ4329">
            <v>0.7</v>
          </cell>
          <cell r="AR4329">
            <v>0.35</v>
          </cell>
          <cell r="AS4329" t="str">
            <v>EST BANQUETA BAR PHILLIPS (LACA BRILHO) (BASE GANE LAPIS) - Ø0,35x0,7H</v>
          </cell>
          <cell r="AT4329">
            <v>14612.52</v>
          </cell>
          <cell r="AU4329">
            <v>14612.52</v>
          </cell>
          <cell r="AV4329">
            <v>14612.52</v>
          </cell>
          <cell r="AW4329">
            <v>0</v>
          </cell>
          <cell r="AX4329">
            <v>14612.52</v>
          </cell>
          <cell r="AY4329">
            <v>0</v>
          </cell>
          <cell r="AZ4329"/>
          <cell r="BA4329" t="str">
            <v/>
          </cell>
          <cell r="BB4329"/>
          <cell r="BC4329"/>
          <cell r="BD4329"/>
          <cell r="BE4329" t="str">
            <v/>
          </cell>
          <cell r="BF4329">
            <v>0</v>
          </cell>
          <cell r="BG4329" t="str">
            <v/>
          </cell>
          <cell r="BH4329" t="str">
            <v/>
          </cell>
          <cell r="BI4329">
            <v>22</v>
          </cell>
          <cell r="BJ4329" t="str">
            <v>0</v>
          </cell>
          <cell r="BK4329">
            <v>0</v>
          </cell>
          <cell r="BL4329">
            <v>0</v>
          </cell>
          <cell r="BM4329"/>
          <cell r="BN4329"/>
          <cell r="BO4329"/>
          <cell r="BP4329"/>
          <cell r="BR4329" t="str">
            <v>PE</v>
          </cell>
          <cell r="BT4329" t="str">
            <v>CLAMI BANQUETA BAR</v>
          </cell>
          <cell r="BU4329" t="str">
            <v>BANQUETA BAR PHILLIPS (FL)</v>
          </cell>
        </row>
        <row r="4330">
          <cell r="H4330">
            <v>1</v>
          </cell>
          <cell r="O4330">
            <v>123063</v>
          </cell>
          <cell r="P4330" t="str">
            <v>1012/307-3851-01</v>
          </cell>
          <cell r="Q4330" t="str">
            <v>EST ESTANTE BASIC (NOGUEIRA/LACA BRANCA) (COMPLETA)</v>
          </cell>
          <cell r="R4330"/>
          <cell r="S4330"/>
          <cell r="T4330"/>
          <cell r="U4330">
            <v>3.04</v>
          </cell>
          <cell r="V4330">
            <v>2</v>
          </cell>
          <cell r="W4330">
            <v>0</v>
          </cell>
          <cell r="X4330">
            <v>0</v>
          </cell>
          <cell r="Y4330" t="str">
            <v>EST ESTANTE BASIC (NOGUEIRA/LACA BRANCA) (COMPLETA) - 3,04x2x0H</v>
          </cell>
          <cell r="Z4330">
            <v>27825.279999999999</v>
          </cell>
          <cell r="AA4330">
            <v>0.85</v>
          </cell>
          <cell r="AB4330">
            <v>4173.7920000000013</v>
          </cell>
          <cell r="AC4330"/>
          <cell r="AD4330"/>
          <cell r="AE4330"/>
          <cell r="AF4330">
            <v>27825.279999999999</v>
          </cell>
          <cell r="AG4330">
            <v>27825.279999999999</v>
          </cell>
          <cell r="AH4330">
            <v>0</v>
          </cell>
          <cell r="AI4330">
            <v>27825.279999999999</v>
          </cell>
          <cell r="AJ4330" t="str">
            <v>REF: 123063</v>
          </cell>
          <cell r="AK4330" t="str">
            <v>PRODUTO FORA DE LINHA</v>
          </cell>
          <cell r="AL4330">
            <v>123063</v>
          </cell>
          <cell r="AM4330" t="str">
            <v>EST ESTANTE BASIC (NOGUEIRA/LACA BRANCA) (COMPLETA)</v>
          </cell>
          <cell r="AN4330"/>
          <cell r="AO4330">
            <v>3.04</v>
          </cell>
          <cell r="AP4330">
            <v>2</v>
          </cell>
          <cell r="AQ4330">
            <v>0</v>
          </cell>
          <cell r="AR4330">
            <v>0</v>
          </cell>
          <cell r="AS4330" t="str">
            <v>EST ESTANTE BASIC (NOGUEIRA/LACA BRANCA) (COMPLETA) - 3,04x2x0H</v>
          </cell>
          <cell r="AT4330">
            <v>27825.279999999999</v>
          </cell>
          <cell r="AU4330">
            <v>27825.279999999999</v>
          </cell>
          <cell r="AV4330">
            <v>27825.279999999999</v>
          </cell>
          <cell r="AW4330">
            <v>0</v>
          </cell>
          <cell r="AX4330">
            <v>27825.279999999999</v>
          </cell>
          <cell r="AY4330">
            <v>0</v>
          </cell>
          <cell r="AZ4330"/>
          <cell r="BA4330" t="str">
            <v/>
          </cell>
          <cell r="BB4330"/>
          <cell r="BC4330"/>
          <cell r="BD4330"/>
          <cell r="BE4330" t="str">
            <v/>
          </cell>
          <cell r="BF4330">
            <v>0</v>
          </cell>
          <cell r="BG4330" t="str">
            <v/>
          </cell>
          <cell r="BH4330" t="str">
            <v/>
          </cell>
          <cell r="BI4330">
            <v>22</v>
          </cell>
          <cell r="BJ4330" t="str">
            <v>0</v>
          </cell>
          <cell r="BK4330">
            <v>0</v>
          </cell>
          <cell r="BL4330">
            <v>0</v>
          </cell>
          <cell r="BM4330"/>
          <cell r="BN4330"/>
          <cell r="BO4330"/>
          <cell r="BP4330"/>
          <cell r="BR4330" t="str">
            <v>PE</v>
          </cell>
          <cell r="BT4330" t="str">
            <v>CLAMI ESTANTE</v>
          </cell>
          <cell r="BU4330" t="str">
            <v>ESTANTE BASIC (FL)</v>
          </cell>
        </row>
        <row r="4331">
          <cell r="H4331">
            <v>1</v>
          </cell>
          <cell r="O4331">
            <v>97923</v>
          </cell>
          <cell r="P4331"/>
          <cell r="Q4331" t="str">
            <v>EST MESA LATERAL DUOMO (LACA BRILHO G044 SAYERLACK)</v>
          </cell>
          <cell r="R4331"/>
          <cell r="S4331"/>
          <cell r="T4331"/>
          <cell r="U4331">
            <v>0.5</v>
          </cell>
          <cell r="V4331">
            <v>0</v>
          </cell>
          <cell r="W4331">
            <v>0.5</v>
          </cell>
          <cell r="X4331">
            <v>0.5</v>
          </cell>
          <cell r="Y4331" t="str">
            <v>EST MESA LATERAL DUOMO (LACA BRILHO G044 SAYERLACK) - Ø0,5x0,5H</v>
          </cell>
          <cell r="Z4331">
            <v>10024.02</v>
          </cell>
          <cell r="AA4331">
            <v>0.85</v>
          </cell>
          <cell r="AB4331">
            <v>1503.603000000001</v>
          </cell>
          <cell r="AC4331"/>
          <cell r="AD4331"/>
          <cell r="AE4331"/>
          <cell r="AF4331">
            <v>10024.02</v>
          </cell>
          <cell r="AG4331">
            <v>10024.02</v>
          </cell>
          <cell r="AH4331">
            <v>0</v>
          </cell>
          <cell r="AI4331">
            <v>10024.02</v>
          </cell>
          <cell r="AJ4331" t="str">
            <v>REF: 97923</v>
          </cell>
          <cell r="AK4331" t="str">
            <v>PRODUTO FORA DE LINHA</v>
          </cell>
          <cell r="AL4331">
            <v>97923</v>
          </cell>
          <cell r="AM4331" t="str">
            <v>EST MESA LATERAL DUOMO (LACA BRILHO G044 SAYERLACK)</v>
          </cell>
          <cell r="AN4331"/>
          <cell r="AO4331">
            <v>0.5</v>
          </cell>
          <cell r="AP4331">
            <v>0</v>
          </cell>
          <cell r="AQ4331">
            <v>0.5</v>
          </cell>
          <cell r="AR4331">
            <v>0.5</v>
          </cell>
          <cell r="AS4331" t="str">
            <v>EST MESA LATERAL DUOMO (LACA BRILHO G044 SAYERLACK) - Ø0,5x0,5H</v>
          </cell>
          <cell r="AT4331">
            <v>10024.02</v>
          </cell>
          <cell r="AU4331">
            <v>10024.02</v>
          </cell>
          <cell r="AV4331">
            <v>10024.02</v>
          </cell>
          <cell r="AW4331">
            <v>0</v>
          </cell>
          <cell r="AX4331">
            <v>10024.02</v>
          </cell>
          <cell r="AY4331">
            <v>0</v>
          </cell>
          <cell r="AZ4331"/>
          <cell r="BA4331" t="str">
            <v/>
          </cell>
          <cell r="BB4331"/>
          <cell r="BC4331"/>
          <cell r="BD4331"/>
          <cell r="BE4331" t="str">
            <v/>
          </cell>
          <cell r="BF4331">
            <v>0</v>
          </cell>
          <cell r="BG4331" t="str">
            <v/>
          </cell>
          <cell r="BH4331" t="str">
            <v/>
          </cell>
          <cell r="BI4331">
            <v>22</v>
          </cell>
          <cell r="BJ4331" t="str">
            <v>0</v>
          </cell>
          <cell r="BK4331">
            <v>0</v>
          </cell>
          <cell r="BL4331">
            <v>0</v>
          </cell>
          <cell r="BM4331"/>
          <cell r="BN4331"/>
          <cell r="BO4331"/>
          <cell r="BP4331"/>
          <cell r="BR4331" t="str">
            <v>PE</v>
          </cell>
          <cell r="BT4331" t="str">
            <v>CLAMI MESA LATERAL</v>
          </cell>
          <cell r="BU4331" t="str">
            <v>MESA LATERAL DUOMO (FL)</v>
          </cell>
        </row>
        <row r="4332">
          <cell r="H4332">
            <v>1</v>
          </cell>
          <cell r="O4332">
            <v>124936</v>
          </cell>
          <cell r="P4332"/>
          <cell r="Q4332" t="str">
            <v>EST POLTRONA MIRAH ESTOFADA (TAUARI IMBUIA MEL) TC 115#05</v>
          </cell>
          <cell r="R4332"/>
          <cell r="S4332"/>
          <cell r="T4332"/>
          <cell r="U4332">
            <v>0.75</v>
          </cell>
          <cell r="V4332">
            <v>0.8</v>
          </cell>
          <cell r="W4332">
            <v>0.68</v>
          </cell>
          <cell r="X4332">
            <v>0</v>
          </cell>
          <cell r="Y4332" t="str">
            <v>EST POLTRONA MIRAH ESTOFADA (TAUARI IMBUIA MEL) TC 115#05 - 0,75x0,8x0,68H</v>
          </cell>
          <cell r="Z4332">
            <v>24429</v>
          </cell>
          <cell r="AA4332">
            <v>0.85</v>
          </cell>
          <cell r="AB4332">
            <v>3664.3500000000022</v>
          </cell>
          <cell r="AC4332"/>
          <cell r="AD4332"/>
          <cell r="AE4332"/>
          <cell r="AF4332">
            <v>24429</v>
          </cell>
          <cell r="AG4332">
            <v>24429</v>
          </cell>
          <cell r="AH4332">
            <v>0</v>
          </cell>
          <cell r="AI4332">
            <v>24429</v>
          </cell>
          <cell r="AJ4332" t="str">
            <v>REF: 124936</v>
          </cell>
          <cell r="AK4332" t="str">
            <v>PRODUTO FORA DE LINHA</v>
          </cell>
          <cell r="AL4332">
            <v>124936</v>
          </cell>
          <cell r="AM4332" t="str">
            <v>EST POLTRONA MIRAH ESTOFADA (TAUARI IMBUIA MEL) TC 115#05</v>
          </cell>
          <cell r="AN4332"/>
          <cell r="AO4332">
            <v>0.75</v>
          </cell>
          <cell r="AP4332">
            <v>0.8</v>
          </cell>
          <cell r="AQ4332">
            <v>0.68</v>
          </cell>
          <cell r="AR4332">
            <v>0</v>
          </cell>
          <cell r="AS4332" t="str">
            <v>EST POLTRONA MIRAH ESTOFADA (TAUARI IMBUIA MEL) TC 115#05 - 0,75x0,8x0,68H</v>
          </cell>
          <cell r="AT4332">
            <v>24429</v>
          </cell>
          <cell r="AU4332">
            <v>24429</v>
          </cell>
          <cell r="AV4332">
            <v>24429</v>
          </cell>
          <cell r="AW4332">
            <v>0</v>
          </cell>
          <cell r="AX4332">
            <v>24429</v>
          </cell>
          <cell r="AY4332">
            <v>0</v>
          </cell>
          <cell r="AZ4332"/>
          <cell r="BA4332" t="str">
            <v/>
          </cell>
          <cell r="BB4332"/>
          <cell r="BC4332"/>
          <cell r="BD4332"/>
          <cell r="BE4332" t="str">
            <v/>
          </cell>
          <cell r="BF4332">
            <v>0</v>
          </cell>
          <cell r="BG4332" t="str">
            <v/>
          </cell>
          <cell r="BH4332" t="str">
            <v/>
          </cell>
          <cell r="BI4332">
            <v>22</v>
          </cell>
          <cell r="BJ4332" t="str">
            <v>0</v>
          </cell>
          <cell r="BK4332">
            <v>0</v>
          </cell>
          <cell r="BL4332">
            <v>0</v>
          </cell>
          <cell r="BM4332"/>
          <cell r="BN4332"/>
          <cell r="BO4332"/>
          <cell r="BP4332"/>
          <cell r="BR4332" t="str">
            <v>PE</v>
          </cell>
          <cell r="BT4332" t="str">
            <v>CLAMI POLTRONA</v>
          </cell>
          <cell r="BU4332" t="str">
            <v>POLTRONA MIRAH (FL)</v>
          </cell>
        </row>
        <row r="4333">
          <cell r="H4333">
            <v>1</v>
          </cell>
          <cell r="O4333">
            <v>351076</v>
          </cell>
          <cell r="P4333"/>
          <cell r="Q4333" t="str">
            <v>EST BANDEJA MATISSE (NOGUEIRA) (INOX COOPER)</v>
          </cell>
          <cell r="R4333"/>
          <cell r="S4333"/>
          <cell r="T4333"/>
          <cell r="U4333">
            <v>0.3</v>
          </cell>
          <cell r="V4333">
            <v>0.3</v>
          </cell>
          <cell r="W4333">
            <v>0.06</v>
          </cell>
          <cell r="X4333">
            <v>0</v>
          </cell>
          <cell r="Y4333" t="str">
            <v>EST BANDEJA MATISSE (NOGUEIRA) (INOX COOPER) - 0,3x0,3x0,06H</v>
          </cell>
          <cell r="Z4333">
            <v>1733.54</v>
          </cell>
          <cell r="AA4333">
            <v>0.5</v>
          </cell>
          <cell r="AB4333">
            <v>866.77</v>
          </cell>
          <cell r="AC4333"/>
          <cell r="AD4333"/>
          <cell r="AE4333"/>
          <cell r="AF4333">
            <v>1733.54</v>
          </cell>
          <cell r="AG4333">
            <v>1733.54</v>
          </cell>
          <cell r="AH4333">
            <v>0</v>
          </cell>
          <cell r="AI4333">
            <v>1733.54</v>
          </cell>
          <cell r="AJ4333" t="str">
            <v>REF: 353408</v>
          </cell>
          <cell r="AK4333" t="str">
            <v>PRODUTO PRONTA ENTREGA</v>
          </cell>
          <cell r="AL4333">
            <v>353408</v>
          </cell>
          <cell r="AM4333" t="str">
            <v>BANDEJA MATISSE (LAMINA) (INOX)</v>
          </cell>
          <cell r="AN4333"/>
          <cell r="AO4333">
            <v>0.3</v>
          </cell>
          <cell r="AP4333">
            <v>0.3</v>
          </cell>
          <cell r="AQ4333">
            <v>0.06</v>
          </cell>
          <cell r="AR4333">
            <v>0</v>
          </cell>
          <cell r="AS4333" t="str">
            <v>BANDEJA MATISSE (LAMINA) (INOX) - 0,3x0,3x0,06H</v>
          </cell>
          <cell r="AT4333">
            <v>1733.54</v>
          </cell>
          <cell r="AU4333">
            <v>1733.54</v>
          </cell>
          <cell r="AV4333">
            <v>1733.54</v>
          </cell>
          <cell r="AW4333">
            <v>0</v>
          </cell>
          <cell r="AX4333">
            <v>1733.54</v>
          </cell>
          <cell r="AY4333">
            <v>0</v>
          </cell>
          <cell r="AZ4333"/>
          <cell r="BA4333" t="str">
            <v/>
          </cell>
          <cell r="BB4333"/>
          <cell r="BC4333"/>
          <cell r="BD4333"/>
          <cell r="BE4333" t="str">
            <v/>
          </cell>
          <cell r="BF4333">
            <v>0</v>
          </cell>
          <cell r="BG4333" t="str">
            <v/>
          </cell>
          <cell r="BH4333" t="str">
            <v/>
          </cell>
          <cell r="BI4333">
            <v>12</v>
          </cell>
          <cell r="BJ4333" t="str">
            <v>0</v>
          </cell>
          <cell r="BK4333">
            <v>0</v>
          </cell>
          <cell r="BL4333">
            <v>0</v>
          </cell>
          <cell r="BM4333"/>
          <cell r="BN4333"/>
          <cell r="BO4333"/>
          <cell r="BP4333"/>
          <cell r="BR4333" t="str">
            <v>PE</v>
          </cell>
          <cell r="BT4333" t="str">
            <v>CLAMI ACESSORIOS</v>
          </cell>
          <cell r="BU4333" t="str">
            <v>BANDEJA MATISSE (RBD)</v>
          </cell>
        </row>
        <row r="4334">
          <cell r="H4334">
            <v>1</v>
          </cell>
          <cell r="O4334">
            <v>351069</v>
          </cell>
          <cell r="P4334"/>
          <cell r="Q4334" t="str">
            <v>EST BANDEJA MATISSE (DUETTO RUST) (PINT CHAMPAGNE)</v>
          </cell>
          <cell r="R4334"/>
          <cell r="S4334"/>
          <cell r="T4334"/>
          <cell r="U4334">
            <v>0.6</v>
          </cell>
          <cell r="V4334">
            <v>0.3</v>
          </cell>
          <cell r="W4334">
            <v>0.06</v>
          </cell>
          <cell r="X4334">
            <v>0</v>
          </cell>
          <cell r="Y4334" t="str">
            <v>EST BANDEJA MATISSE (DUETTO RUST) (PINT CHAMPAGNE) - 0,6x0,3x0,06H</v>
          </cell>
          <cell r="Z4334">
            <v>3779.87</v>
          </cell>
          <cell r="AA4334">
            <v>0.5</v>
          </cell>
          <cell r="AB4334">
            <v>1889.9349999999999</v>
          </cell>
          <cell r="AC4334"/>
          <cell r="AD4334"/>
          <cell r="AE4334"/>
          <cell r="AF4334">
            <v>3779.87</v>
          </cell>
          <cell r="AG4334">
            <v>3779.87</v>
          </cell>
          <cell r="AH4334">
            <v>0</v>
          </cell>
          <cell r="AI4334">
            <v>3779.87</v>
          </cell>
          <cell r="AJ4334" t="str">
            <v>REF: 353403</v>
          </cell>
          <cell r="AK4334" t="str">
            <v>PRODUTO PRONTA ENTREGA</v>
          </cell>
          <cell r="AL4334">
            <v>353403</v>
          </cell>
          <cell r="AM4334" t="str">
            <v>BANDEJA MATISSE (PEDRA) (PINTURA)</v>
          </cell>
          <cell r="AN4334"/>
          <cell r="AO4334">
            <v>0.6</v>
          </cell>
          <cell r="AP4334">
            <v>0.3</v>
          </cell>
          <cell r="AQ4334">
            <v>0.06</v>
          </cell>
          <cell r="AR4334">
            <v>0</v>
          </cell>
          <cell r="AS4334" t="str">
            <v>BANDEJA MATISSE (PEDRA) (PINTURA) - 0,6x0,3x0,06H</v>
          </cell>
          <cell r="AT4334">
            <v>3779.87</v>
          </cell>
          <cell r="AU4334">
            <v>3779.87</v>
          </cell>
          <cell r="AV4334">
            <v>3779.87</v>
          </cell>
          <cell r="AW4334">
            <v>0</v>
          </cell>
          <cell r="AX4334">
            <v>3779.86</v>
          </cell>
          <cell r="AY4334">
            <v>9.9999999997635314E-3</v>
          </cell>
          <cell r="AZ4334"/>
          <cell r="BA4334" t="str">
            <v/>
          </cell>
          <cell r="BB4334"/>
          <cell r="BC4334"/>
          <cell r="BD4334"/>
          <cell r="BE4334" t="str">
            <v/>
          </cell>
          <cell r="BF4334">
            <v>0</v>
          </cell>
          <cell r="BG4334" t="str">
            <v/>
          </cell>
          <cell r="BH4334" t="str">
            <v/>
          </cell>
          <cell r="BI4334">
            <v>12</v>
          </cell>
          <cell r="BJ4334" t="str">
            <v>0</v>
          </cell>
          <cell r="BK4334">
            <v>0</v>
          </cell>
          <cell r="BL4334">
            <v>0</v>
          </cell>
          <cell r="BM4334"/>
          <cell r="BN4334"/>
          <cell r="BO4334"/>
          <cell r="BP4334"/>
          <cell r="BR4334" t="str">
            <v>PE</v>
          </cell>
          <cell r="BT4334" t="str">
            <v>CLAMI ACESSORIOS</v>
          </cell>
          <cell r="BU4334" t="str">
            <v>BANDEJA MATISSE (RBD)</v>
          </cell>
        </row>
        <row r="4335">
          <cell r="H4335">
            <v>1</v>
          </cell>
          <cell r="O4335">
            <v>351065</v>
          </cell>
          <cell r="P4335"/>
          <cell r="Q4335" t="str">
            <v>EST BANDEJA MATISSE (CIRCULAR) (NOGUEIRA) (INOX COOPER)</v>
          </cell>
          <cell r="R4335"/>
          <cell r="S4335"/>
          <cell r="T4335"/>
          <cell r="U4335">
            <v>0.3</v>
          </cell>
          <cell r="V4335">
            <v>0</v>
          </cell>
          <cell r="W4335">
            <v>0.06</v>
          </cell>
          <cell r="X4335">
            <v>0.3</v>
          </cell>
          <cell r="Y4335" t="str">
            <v>EST BANDEJA MATISSE (CIRCULAR) (NOGUEIRA) (INOX COOPER) - Ø0,3x0,06H</v>
          </cell>
          <cell r="Z4335">
            <v>1733.54</v>
          </cell>
          <cell r="AA4335">
            <v>0.5</v>
          </cell>
          <cell r="AB4335">
            <v>866.77</v>
          </cell>
          <cell r="AC4335"/>
          <cell r="AD4335"/>
          <cell r="AE4335"/>
          <cell r="AF4335">
            <v>1733.54</v>
          </cell>
          <cell r="AG4335">
            <v>1733.54</v>
          </cell>
          <cell r="AH4335">
            <v>0</v>
          </cell>
          <cell r="AI4335">
            <v>1733.54</v>
          </cell>
          <cell r="AJ4335" t="str">
            <v>REF: 353360</v>
          </cell>
          <cell r="AK4335" t="str">
            <v>PRODUTO PRONTA ENTREGA</v>
          </cell>
          <cell r="AL4335">
            <v>353360</v>
          </cell>
          <cell r="AM4335" t="str">
            <v>BANDEJA MATISSE (CIRCULAR) (LAMINA) (INOX)</v>
          </cell>
          <cell r="AN4335"/>
          <cell r="AO4335">
            <v>0.3</v>
          </cell>
          <cell r="AP4335">
            <v>0</v>
          </cell>
          <cell r="AQ4335">
            <v>0.06</v>
          </cell>
          <cell r="AR4335">
            <v>0.3</v>
          </cell>
          <cell r="AS4335" t="str">
            <v>BANDEJA MATISSE (CIRCULAR) (LAMINA) (INOX) - Ø0,3x0,06H</v>
          </cell>
          <cell r="AT4335">
            <v>1733.54</v>
          </cell>
          <cell r="AU4335">
            <v>1733.54</v>
          </cell>
          <cell r="AV4335">
            <v>1733.54</v>
          </cell>
          <cell r="AW4335">
            <v>0</v>
          </cell>
          <cell r="AX4335">
            <v>1733.54</v>
          </cell>
          <cell r="AY4335">
            <v>0</v>
          </cell>
          <cell r="AZ4335"/>
          <cell r="BA4335" t="str">
            <v/>
          </cell>
          <cell r="BB4335"/>
          <cell r="BC4335"/>
          <cell r="BD4335"/>
          <cell r="BE4335" t="str">
            <v/>
          </cell>
          <cell r="BF4335">
            <v>0</v>
          </cell>
          <cell r="BG4335" t="str">
            <v/>
          </cell>
          <cell r="BH4335" t="str">
            <v/>
          </cell>
          <cell r="BI4335">
            <v>12</v>
          </cell>
          <cell r="BJ4335" t="str">
            <v>0</v>
          </cell>
          <cell r="BK4335">
            <v>0</v>
          </cell>
          <cell r="BL4335">
            <v>0</v>
          </cell>
          <cell r="BM4335"/>
          <cell r="BN4335"/>
          <cell r="BO4335"/>
          <cell r="BP4335"/>
          <cell r="BR4335" t="str">
            <v>PE</v>
          </cell>
          <cell r="BT4335" t="str">
            <v>CLAMI ACESSORIOS</v>
          </cell>
          <cell r="BU4335" t="str">
            <v>BANDEJA MATISSE (RBD)</v>
          </cell>
        </row>
        <row r="4336">
          <cell r="H4336">
            <v>1</v>
          </cell>
          <cell r="O4336">
            <v>351060</v>
          </cell>
          <cell r="P4336"/>
          <cell r="Q4336" t="str">
            <v>EST BANDEJA MATISSE (CIRCULAR) (CARRARA G PINT CINZA CHUMBO)</v>
          </cell>
          <cell r="R4336"/>
          <cell r="S4336"/>
          <cell r="T4336"/>
          <cell r="U4336">
            <v>0.4</v>
          </cell>
          <cell r="V4336">
            <v>0</v>
          </cell>
          <cell r="W4336">
            <v>0.06</v>
          </cell>
          <cell r="X4336">
            <v>0.4</v>
          </cell>
          <cell r="Y4336" t="str">
            <v>EST BANDEJA MATISSE (CIRCULAR) (CARRARA G PINT CINZA CHUMBO) - Ø0,4x0,06H</v>
          </cell>
          <cell r="Z4336">
            <v>3518.32</v>
          </cell>
          <cell r="AA4336">
            <v>0.5</v>
          </cell>
          <cell r="AB4336">
            <v>1759.16</v>
          </cell>
          <cell r="AC4336"/>
          <cell r="AD4336"/>
          <cell r="AE4336"/>
          <cell r="AF4336">
            <v>3518.32</v>
          </cell>
          <cell r="AG4336">
            <v>3518.32</v>
          </cell>
          <cell r="AH4336">
            <v>0</v>
          </cell>
          <cell r="AI4336">
            <v>3518.32</v>
          </cell>
          <cell r="AJ4336" t="str">
            <v>REF: 353379</v>
          </cell>
          <cell r="AK4336" t="str">
            <v>PRODUTO PRONTA ENTREGA</v>
          </cell>
          <cell r="AL4336">
            <v>353379</v>
          </cell>
          <cell r="AM4336" t="str">
            <v>BANDEJA MATISSE (CIRCULAR) (PEDRA) (PINTURA)</v>
          </cell>
          <cell r="AN4336"/>
          <cell r="AO4336">
            <v>0.4</v>
          </cell>
          <cell r="AP4336">
            <v>0</v>
          </cell>
          <cell r="AQ4336">
            <v>0.06</v>
          </cell>
          <cell r="AR4336">
            <v>0.4</v>
          </cell>
          <cell r="AS4336" t="str">
            <v>BANDEJA MATISSE (CIRCULAR) (PEDRA) (PINTURA) - Ø0,4x0,06H</v>
          </cell>
          <cell r="AT4336">
            <v>3518.32</v>
          </cell>
          <cell r="AU4336">
            <v>3518.32</v>
          </cell>
          <cell r="AV4336">
            <v>3518.32</v>
          </cell>
          <cell r="AW4336">
            <v>0</v>
          </cell>
          <cell r="AX4336">
            <v>3518.32</v>
          </cell>
          <cell r="AY4336">
            <v>0</v>
          </cell>
          <cell r="AZ4336"/>
          <cell r="BA4336" t="str">
            <v/>
          </cell>
          <cell r="BB4336"/>
          <cell r="BC4336"/>
          <cell r="BD4336"/>
          <cell r="BE4336" t="str">
            <v/>
          </cell>
          <cell r="BF4336">
            <v>0</v>
          </cell>
          <cell r="BG4336" t="str">
            <v/>
          </cell>
          <cell r="BH4336" t="str">
            <v/>
          </cell>
          <cell r="BI4336">
            <v>12</v>
          </cell>
          <cell r="BJ4336" t="str">
            <v>0</v>
          </cell>
          <cell r="BK4336">
            <v>0</v>
          </cell>
          <cell r="BL4336">
            <v>0</v>
          </cell>
          <cell r="BM4336"/>
          <cell r="BN4336"/>
          <cell r="BO4336"/>
          <cell r="BP4336"/>
          <cell r="BR4336" t="str">
            <v>PE</v>
          </cell>
          <cell r="BT4336" t="str">
            <v>CLAMI ACESSORIOS</v>
          </cell>
          <cell r="BU4336" t="str">
            <v>BANDEJA MATISSE (RBD)</v>
          </cell>
        </row>
        <row r="4337">
          <cell r="H4337">
            <v>1</v>
          </cell>
          <cell r="O4337">
            <v>351059</v>
          </cell>
          <cell r="P4337"/>
          <cell r="Q4337" t="str">
            <v>EST BANDEJA MATISSE (CIRCULAR) (CARRARA G PINT CINZA CHUMBO)</v>
          </cell>
          <cell r="R4337"/>
          <cell r="S4337"/>
          <cell r="T4337"/>
          <cell r="U4337">
            <v>0.3</v>
          </cell>
          <cell r="V4337">
            <v>0</v>
          </cell>
          <cell r="W4337">
            <v>0.06</v>
          </cell>
          <cell r="X4337">
            <v>0.3</v>
          </cell>
          <cell r="Y4337" t="str">
            <v>EST BANDEJA MATISSE (CIRCULAR) (CARRARA G PINT CINZA CHUMBO) - Ø0,3x0,06H</v>
          </cell>
          <cell r="Z4337">
            <v>2307.96</v>
          </cell>
          <cell r="AA4337">
            <v>0.5</v>
          </cell>
          <cell r="AB4337">
            <v>1153.98</v>
          </cell>
          <cell r="AC4337"/>
          <cell r="AD4337"/>
          <cell r="AE4337"/>
          <cell r="AF4337">
            <v>2307.96</v>
          </cell>
          <cell r="AG4337">
            <v>2307.96</v>
          </cell>
          <cell r="AH4337">
            <v>0</v>
          </cell>
          <cell r="AI4337">
            <v>2307.96</v>
          </cell>
          <cell r="AJ4337" t="str">
            <v>REF: 353367</v>
          </cell>
          <cell r="AK4337" t="str">
            <v>PRODUTO PRONTA ENTREGA</v>
          </cell>
          <cell r="AL4337">
            <v>353367</v>
          </cell>
          <cell r="AM4337" t="str">
            <v>BANDEJA MATISSE (CIRCULAR) (PEDRA) (PINTURA)</v>
          </cell>
          <cell r="AN4337"/>
          <cell r="AO4337">
            <v>0.3</v>
          </cell>
          <cell r="AP4337">
            <v>0</v>
          </cell>
          <cell r="AQ4337">
            <v>0.06</v>
          </cell>
          <cell r="AR4337">
            <v>0.3</v>
          </cell>
          <cell r="AS4337" t="str">
            <v>BANDEJA MATISSE (CIRCULAR) (PEDRA) (PINTURA) - Ø0,3x0,06H</v>
          </cell>
          <cell r="AT4337">
            <v>2307.96</v>
          </cell>
          <cell r="AU4337">
            <v>2307.96</v>
          </cell>
          <cell r="AV4337">
            <v>2307.96</v>
          </cell>
          <cell r="AW4337">
            <v>0</v>
          </cell>
          <cell r="AX4337">
            <v>2307.96</v>
          </cell>
          <cell r="AY4337">
            <v>0</v>
          </cell>
          <cell r="AZ4337"/>
          <cell r="BA4337" t="str">
            <v/>
          </cell>
          <cell r="BB4337"/>
          <cell r="BC4337"/>
          <cell r="BD4337"/>
          <cell r="BE4337" t="str">
            <v/>
          </cell>
          <cell r="BF4337">
            <v>0</v>
          </cell>
          <cell r="BG4337" t="str">
            <v/>
          </cell>
          <cell r="BH4337" t="str">
            <v/>
          </cell>
          <cell r="BI4337">
            <v>12</v>
          </cell>
          <cell r="BJ4337" t="str">
            <v>0</v>
          </cell>
          <cell r="BK4337">
            <v>0</v>
          </cell>
          <cell r="BL4337">
            <v>0</v>
          </cell>
          <cell r="BM4337"/>
          <cell r="BN4337"/>
          <cell r="BO4337"/>
          <cell r="BP4337"/>
          <cell r="BR4337" t="str">
            <v>PE</v>
          </cell>
          <cell r="BT4337" t="str">
            <v>CLAMI ACESSORIOS</v>
          </cell>
          <cell r="BU4337" t="str">
            <v>BANDEJA MATISSE (RBD)</v>
          </cell>
        </row>
        <row r="4338">
          <cell r="H4338">
            <v>1</v>
          </cell>
          <cell r="O4338">
            <v>351057</v>
          </cell>
          <cell r="P4338"/>
          <cell r="Q4338" t="str">
            <v>EST BANDEJA MATISSE (CIRCULAR) (GRIS ARMANI INOX COOPER)</v>
          </cell>
          <cell r="R4338"/>
          <cell r="S4338"/>
          <cell r="T4338"/>
          <cell r="U4338">
            <v>0.4</v>
          </cell>
          <cell r="V4338">
            <v>0</v>
          </cell>
          <cell r="W4338">
            <v>0.06</v>
          </cell>
          <cell r="X4338">
            <v>0.4</v>
          </cell>
          <cell r="Y4338" t="str">
            <v>EST BANDEJA MATISSE (CIRCULAR) (GRIS ARMANI INOX COOPER) - Ø0,4x0,06H</v>
          </cell>
          <cell r="Z4338">
            <v>4349.1400000000003</v>
          </cell>
          <cell r="AA4338">
            <v>0.5</v>
          </cell>
          <cell r="AB4338">
            <v>2174.5700000000002</v>
          </cell>
          <cell r="AC4338"/>
          <cell r="AD4338"/>
          <cell r="AE4338"/>
          <cell r="AF4338">
            <v>4349.1400000000003</v>
          </cell>
          <cell r="AG4338">
            <v>4349.1400000000003</v>
          </cell>
          <cell r="AH4338">
            <v>0</v>
          </cell>
          <cell r="AI4338">
            <v>4349.1400000000003</v>
          </cell>
          <cell r="AJ4338" t="str">
            <v>REF: 353378</v>
          </cell>
          <cell r="AK4338" t="str">
            <v>MARMORE SUSPENSO</v>
          </cell>
          <cell r="AL4338">
            <v>353378</v>
          </cell>
          <cell r="AM4338" t="str">
            <v>BANDEJA MATISSE (CIRCULAR) (PEDRA) (INOX)</v>
          </cell>
          <cell r="AN4338"/>
          <cell r="AO4338">
            <v>0.4</v>
          </cell>
          <cell r="AP4338">
            <v>0</v>
          </cell>
          <cell r="AQ4338">
            <v>0.06</v>
          </cell>
          <cell r="AR4338">
            <v>0.4</v>
          </cell>
          <cell r="AS4338" t="str">
            <v>BANDEJA MATISSE (CIRCULAR) (PEDRA) (INOX) - Ø0,4x0,06H</v>
          </cell>
          <cell r="AT4338">
            <v>4349.1400000000003</v>
          </cell>
          <cell r="AU4338">
            <v>4349.1400000000003</v>
          </cell>
          <cell r="AV4338">
            <v>4349.1400000000003</v>
          </cell>
          <cell r="AW4338">
            <v>0</v>
          </cell>
          <cell r="AX4338">
            <v>4349.1400000000003</v>
          </cell>
          <cell r="AY4338">
            <v>0</v>
          </cell>
          <cell r="AZ4338"/>
          <cell r="BA4338" t="str">
            <v/>
          </cell>
          <cell r="BB4338"/>
          <cell r="BC4338"/>
          <cell r="BD4338"/>
          <cell r="BE4338" t="str">
            <v/>
          </cell>
          <cell r="BF4338">
            <v>0</v>
          </cell>
          <cell r="BG4338" t="str">
            <v/>
          </cell>
          <cell r="BH4338" t="str">
            <v/>
          </cell>
          <cell r="BI4338">
            <v>12</v>
          </cell>
          <cell r="BJ4338" t="str">
            <v>0</v>
          </cell>
          <cell r="BK4338">
            <v>0</v>
          </cell>
          <cell r="BL4338">
            <v>0</v>
          </cell>
          <cell r="BM4338"/>
          <cell r="BN4338"/>
          <cell r="BO4338"/>
          <cell r="BP4338"/>
          <cell r="BR4338" t="str">
            <v>PE</v>
          </cell>
          <cell r="BT4338" t="str">
            <v>CLAMI ACESSORIOS</v>
          </cell>
          <cell r="BU4338" t="str">
            <v>BANDEJA MATISSE (RBD)</v>
          </cell>
        </row>
        <row r="4339">
          <cell r="H4339">
            <v>1</v>
          </cell>
          <cell r="O4339">
            <v>312433</v>
          </cell>
          <cell r="P4339" t="str">
            <v>2022/039-0036-01</v>
          </cell>
          <cell r="Q4339" t="str">
            <v>EST QUADRO SAVANA TARTARUGA (LADO DIREITO)</v>
          </cell>
          <cell r="R4339"/>
          <cell r="S4339"/>
          <cell r="T4339"/>
          <cell r="U4339">
            <v>1</v>
          </cell>
          <cell r="V4339">
            <v>0.7</v>
          </cell>
          <cell r="W4339">
            <v>0</v>
          </cell>
          <cell r="X4339">
            <v>0</v>
          </cell>
          <cell r="Y4339" t="str">
            <v>EST QUADRO SAVANA TARTARUGA (LADO DIREITO) - 1x0,7x0H</v>
          </cell>
          <cell r="Z4339">
            <v>2549.12</v>
          </cell>
          <cell r="AA4339">
            <v>0.5</v>
          </cell>
          <cell r="AB4339">
            <v>1274.56</v>
          </cell>
          <cell r="AC4339"/>
          <cell r="AD4339"/>
          <cell r="AE4339"/>
          <cell r="AF4339">
            <v>2549.12</v>
          </cell>
          <cell r="AG4339">
            <v>2549.12</v>
          </cell>
          <cell r="AH4339">
            <v>0</v>
          </cell>
          <cell r="AI4339">
            <v>2549.12</v>
          </cell>
          <cell r="AJ4339" t="str">
            <v>REF: 312433</v>
          </cell>
          <cell r="AK4339" t="str">
            <v>PRODUTO PRONTA ENTREGA</v>
          </cell>
          <cell r="AL4339">
            <v>312433</v>
          </cell>
          <cell r="AM4339" t="str">
            <v>EST QUADRO SAVANA TARTARUGA (LADO DIREITO)</v>
          </cell>
          <cell r="AN4339"/>
          <cell r="AO4339">
            <v>1</v>
          </cell>
          <cell r="AP4339">
            <v>0.7</v>
          </cell>
          <cell r="AQ4339">
            <v>0</v>
          </cell>
          <cell r="AR4339">
            <v>0</v>
          </cell>
          <cell r="AS4339" t="str">
            <v>EST QUADRO SAVANA TARTARUGA (LADO DIREITO) - 1x0,7x0H</v>
          </cell>
          <cell r="AT4339">
            <v>2549.12</v>
          </cell>
          <cell r="AU4339">
            <v>2549.12</v>
          </cell>
          <cell r="AV4339">
            <v>2549.12</v>
          </cell>
          <cell r="AW4339">
            <v>0</v>
          </cell>
          <cell r="AX4339">
            <v>2549.12</v>
          </cell>
          <cell r="AY4339">
            <v>0</v>
          </cell>
          <cell r="AZ4339"/>
          <cell r="BA4339" t="str">
            <v/>
          </cell>
          <cell r="BB4339"/>
          <cell r="BC4339"/>
          <cell r="BD4339"/>
          <cell r="BE4339" t="str">
            <v/>
          </cell>
          <cell r="BF4339">
            <v>0</v>
          </cell>
          <cell r="BG4339" t="str">
            <v/>
          </cell>
          <cell r="BH4339" t="str">
            <v/>
          </cell>
          <cell r="BI4339">
            <v>12</v>
          </cell>
          <cell r="BJ4339" t="str">
            <v>0</v>
          </cell>
          <cell r="BK4339">
            <v>0</v>
          </cell>
          <cell r="BL4339">
            <v>0</v>
          </cell>
          <cell r="BM4339"/>
          <cell r="BN4339"/>
          <cell r="BO4339"/>
          <cell r="BP4339"/>
          <cell r="BR4339" t="str">
            <v>PE</v>
          </cell>
          <cell r="BT4339" t="str">
            <v>CLAMI ACESSORIOS</v>
          </cell>
          <cell r="BU4339" t="str">
            <v>QUADRO DECORATIVO</v>
          </cell>
        </row>
        <row r="4340">
          <cell r="H4340">
            <v>1</v>
          </cell>
          <cell r="O4340">
            <v>312421</v>
          </cell>
          <cell r="P4340" t="str">
            <v>2022/039-0002-01</v>
          </cell>
          <cell r="Q4340" t="str">
            <v>EST QUADRO CARBONE DIAGONAL</v>
          </cell>
          <cell r="R4340"/>
          <cell r="S4340"/>
          <cell r="T4340"/>
          <cell r="U4340">
            <v>1</v>
          </cell>
          <cell r="V4340">
            <v>0.7</v>
          </cell>
          <cell r="W4340">
            <v>0</v>
          </cell>
          <cell r="X4340">
            <v>0</v>
          </cell>
          <cell r="Y4340" t="str">
            <v>EST QUADRO CARBONE DIAGONAL - 1x0,7x0H</v>
          </cell>
          <cell r="Z4340">
            <v>3091.2</v>
          </cell>
          <cell r="AA4340">
            <v>0.5</v>
          </cell>
          <cell r="AB4340">
            <v>1545.6</v>
          </cell>
          <cell r="AC4340"/>
          <cell r="AD4340"/>
          <cell r="AE4340"/>
          <cell r="AF4340">
            <v>3091.2</v>
          </cell>
          <cell r="AG4340">
            <v>3091.2</v>
          </cell>
          <cell r="AH4340">
            <v>0</v>
          </cell>
          <cell r="AI4340">
            <v>3091.2</v>
          </cell>
          <cell r="AJ4340" t="str">
            <v>REF: 312421</v>
          </cell>
          <cell r="AK4340" t="str">
            <v>PRODUTO PRONTA ENTREGA</v>
          </cell>
          <cell r="AL4340">
            <v>312421</v>
          </cell>
          <cell r="AM4340" t="str">
            <v>EST QUADRO CARBONE DIAGONAL</v>
          </cell>
          <cell r="AN4340"/>
          <cell r="AO4340">
            <v>1</v>
          </cell>
          <cell r="AP4340">
            <v>0.7</v>
          </cell>
          <cell r="AQ4340">
            <v>0</v>
          </cell>
          <cell r="AR4340">
            <v>0</v>
          </cell>
          <cell r="AS4340" t="str">
            <v>EST QUADRO CARBONE DIAGONAL - 1x0,7x0H</v>
          </cell>
          <cell r="AT4340">
            <v>3091.2</v>
          </cell>
          <cell r="AU4340">
            <v>3091.2</v>
          </cell>
          <cell r="AV4340">
            <v>3091.2</v>
          </cell>
          <cell r="AW4340">
            <v>0</v>
          </cell>
          <cell r="AX4340">
            <v>3091.2</v>
          </cell>
          <cell r="AY4340">
            <v>0</v>
          </cell>
          <cell r="AZ4340"/>
          <cell r="BA4340" t="str">
            <v/>
          </cell>
          <cell r="BB4340"/>
          <cell r="BC4340"/>
          <cell r="BD4340"/>
          <cell r="BE4340" t="str">
            <v/>
          </cell>
          <cell r="BF4340">
            <v>0</v>
          </cell>
          <cell r="BG4340" t="str">
            <v/>
          </cell>
          <cell r="BH4340" t="str">
            <v/>
          </cell>
          <cell r="BI4340">
            <v>12</v>
          </cell>
          <cell r="BJ4340" t="str">
            <v>0</v>
          </cell>
          <cell r="BK4340">
            <v>0</v>
          </cell>
          <cell r="BL4340">
            <v>0</v>
          </cell>
          <cell r="BM4340"/>
          <cell r="BN4340"/>
          <cell r="BO4340"/>
          <cell r="BP4340"/>
          <cell r="BR4340" t="str">
            <v>PE</v>
          </cell>
          <cell r="BT4340" t="str">
            <v>CLAMI ACESSORIOS</v>
          </cell>
          <cell r="BU4340" t="str">
            <v>QUADRO DECORATIVO</v>
          </cell>
        </row>
        <row r="4341">
          <cell r="H4341">
            <v>1</v>
          </cell>
          <cell r="O4341">
            <v>312421</v>
          </cell>
          <cell r="P4341" t="str">
            <v>2022/039-0004-01</v>
          </cell>
          <cell r="Q4341" t="str">
            <v>EST QUADRO CARBONE DIAGONAL</v>
          </cell>
          <cell r="R4341"/>
          <cell r="S4341"/>
          <cell r="T4341"/>
          <cell r="U4341">
            <v>1</v>
          </cell>
          <cell r="V4341">
            <v>0.7</v>
          </cell>
          <cell r="W4341">
            <v>0</v>
          </cell>
          <cell r="X4341">
            <v>0</v>
          </cell>
          <cell r="Y4341" t="str">
            <v>EST QUADRO CARBONE DIAGONAL - 1x0,7x0H</v>
          </cell>
          <cell r="Z4341">
            <v>3091.2</v>
          </cell>
          <cell r="AA4341">
            <v>0.5</v>
          </cell>
          <cell r="AB4341">
            <v>1545.6</v>
          </cell>
          <cell r="AC4341"/>
          <cell r="AD4341"/>
          <cell r="AE4341"/>
          <cell r="AF4341">
            <v>3091.2</v>
          </cell>
          <cell r="AG4341">
            <v>3091.2</v>
          </cell>
          <cell r="AH4341">
            <v>0</v>
          </cell>
          <cell r="AI4341">
            <v>3091.2</v>
          </cell>
          <cell r="AJ4341" t="str">
            <v>REF: 312421</v>
          </cell>
          <cell r="AK4341" t="str">
            <v>PRODUTO PRONTA ENTREGA</v>
          </cell>
          <cell r="AL4341">
            <v>312421</v>
          </cell>
          <cell r="AM4341" t="str">
            <v>EST QUADRO CARBONE DIAGONAL</v>
          </cell>
          <cell r="AN4341"/>
          <cell r="AO4341">
            <v>1</v>
          </cell>
          <cell r="AP4341">
            <v>0.7</v>
          </cell>
          <cell r="AQ4341">
            <v>0</v>
          </cell>
          <cell r="AR4341">
            <v>0</v>
          </cell>
          <cell r="AS4341" t="str">
            <v>EST QUADRO CARBONE DIAGONAL - 1x0,7x0H</v>
          </cell>
          <cell r="AT4341">
            <v>3091.2</v>
          </cell>
          <cell r="AU4341">
            <v>3091.2</v>
          </cell>
          <cell r="AV4341">
            <v>3091.2</v>
          </cell>
          <cell r="AW4341">
            <v>0</v>
          </cell>
          <cell r="AX4341">
            <v>3091.2</v>
          </cell>
          <cell r="AY4341">
            <v>0</v>
          </cell>
          <cell r="AZ4341"/>
          <cell r="BA4341" t="str">
            <v/>
          </cell>
          <cell r="BB4341"/>
          <cell r="BC4341"/>
          <cell r="BD4341"/>
          <cell r="BE4341" t="str">
            <v/>
          </cell>
          <cell r="BF4341">
            <v>0</v>
          </cell>
          <cell r="BG4341" t="str">
            <v/>
          </cell>
          <cell r="BH4341" t="str">
            <v/>
          </cell>
          <cell r="BI4341">
            <v>12</v>
          </cell>
          <cell r="BJ4341" t="str">
            <v>0</v>
          </cell>
          <cell r="BK4341">
            <v>0</v>
          </cell>
          <cell r="BL4341">
            <v>0</v>
          </cell>
          <cell r="BM4341"/>
          <cell r="BN4341"/>
          <cell r="BO4341"/>
          <cell r="BP4341"/>
          <cell r="BR4341" t="str">
            <v>PE</v>
          </cell>
          <cell r="BT4341" t="str">
            <v>CLAMI ACESSORIOS</v>
          </cell>
          <cell r="BU4341" t="str">
            <v>QUADRO DECORATIVO</v>
          </cell>
        </row>
        <row r="4342">
          <cell r="H4342">
            <v>1</v>
          </cell>
          <cell r="O4342">
            <v>271418</v>
          </cell>
          <cell r="P4342" t="str">
            <v>2020/354-0028-01</v>
          </cell>
          <cell r="Q4342" t="str">
            <v>EST QUADRO GRAMPH VERTICAL G2 (1394) MOLDURA BRONZE</v>
          </cell>
          <cell r="R4342"/>
          <cell r="S4342"/>
          <cell r="T4342"/>
          <cell r="U4342">
            <v>0.6</v>
          </cell>
          <cell r="V4342">
            <v>0.9</v>
          </cell>
          <cell r="W4342">
            <v>0</v>
          </cell>
          <cell r="X4342">
            <v>0</v>
          </cell>
          <cell r="Y4342" t="str">
            <v>EST QUADRO GRAMPH VERTICAL G2 (1394) MOLDURA BRONZE - 0,6x0,9x0H</v>
          </cell>
          <cell r="Z4342">
            <v>1859.2</v>
          </cell>
          <cell r="AA4342">
            <v>0.5</v>
          </cell>
          <cell r="AB4342">
            <v>929.6</v>
          </cell>
          <cell r="AC4342"/>
          <cell r="AD4342"/>
          <cell r="AE4342"/>
          <cell r="AF4342">
            <v>1859.2</v>
          </cell>
          <cell r="AG4342">
            <v>1859.2</v>
          </cell>
          <cell r="AH4342">
            <v>0</v>
          </cell>
          <cell r="AI4342">
            <v>1859.2</v>
          </cell>
          <cell r="AJ4342" t="str">
            <v>REF: 271418</v>
          </cell>
          <cell r="AK4342" t="str">
            <v>PRODUTO PRONTA ENTREGA</v>
          </cell>
          <cell r="AL4342">
            <v>271418</v>
          </cell>
          <cell r="AM4342" t="str">
            <v>EST QUADRO GRAMPH VERTICAL G2 (1394) MOLDURA BRONZE</v>
          </cell>
          <cell r="AN4342"/>
          <cell r="AO4342">
            <v>0.6</v>
          </cell>
          <cell r="AP4342">
            <v>0.9</v>
          </cell>
          <cell r="AQ4342">
            <v>0</v>
          </cell>
          <cell r="AR4342">
            <v>0</v>
          </cell>
          <cell r="AS4342" t="str">
            <v>EST QUADRO GRAMPH VERTICAL G2 (1394) MOLDURA BRONZE - 0,6x0,9x0H</v>
          </cell>
          <cell r="AT4342">
            <v>1859.2</v>
          </cell>
          <cell r="AU4342">
            <v>1859.2</v>
          </cell>
          <cell r="AV4342">
            <v>1859.2</v>
          </cell>
          <cell r="AW4342">
            <v>0</v>
          </cell>
          <cell r="AX4342">
            <v>1859.2</v>
          </cell>
          <cell r="AY4342">
            <v>0</v>
          </cell>
          <cell r="AZ4342"/>
          <cell r="BA4342" t="str">
            <v/>
          </cell>
          <cell r="BB4342"/>
          <cell r="BC4342"/>
          <cell r="BD4342"/>
          <cell r="BE4342" t="str">
            <v/>
          </cell>
          <cell r="BF4342">
            <v>0</v>
          </cell>
          <cell r="BG4342" t="str">
            <v/>
          </cell>
          <cell r="BH4342" t="str">
            <v/>
          </cell>
          <cell r="BI4342">
            <v>12</v>
          </cell>
          <cell r="BJ4342" t="str">
            <v>0</v>
          </cell>
          <cell r="BK4342">
            <v>0</v>
          </cell>
          <cell r="BL4342">
            <v>0</v>
          </cell>
          <cell r="BM4342"/>
          <cell r="BN4342"/>
          <cell r="BO4342"/>
          <cell r="BP4342"/>
          <cell r="BR4342" t="str">
            <v>PE</v>
          </cell>
          <cell r="BT4342" t="str">
            <v>CLAMI ACESSORIOS</v>
          </cell>
          <cell r="BU4342" t="str">
            <v>QUADRO DECORATIVO</v>
          </cell>
        </row>
        <row r="4343">
          <cell r="H4343">
            <v>1</v>
          </cell>
          <cell r="O4343">
            <v>299562</v>
          </cell>
          <cell r="P4343" t="str">
            <v>2022/034-0015-01</v>
          </cell>
          <cell r="Q4343" t="str">
            <v>EST ESTANTE VO (C) (MTZ ONIX PRETO) (LAM 2 NOGUEIRA)</v>
          </cell>
          <cell r="R4343">
            <v>2.56</v>
          </cell>
          <cell r="S4343">
            <v>0.45</v>
          </cell>
          <cell r="T4343">
            <v>2.11</v>
          </cell>
          <cell r="U4343">
            <v>1.04</v>
          </cell>
          <cell r="V4343">
            <v>0.45</v>
          </cell>
          <cell r="W4343">
            <v>2.11</v>
          </cell>
          <cell r="X4343">
            <v>0</v>
          </cell>
          <cell r="Y4343" t="str">
            <v>EST ESTANTE VO (C) (MTZ ONIX PRETO) (LAM 2 NOGUEIRA) - 1,04x0,45x2,11H</v>
          </cell>
          <cell r="Z4343">
            <v>141393.61000000004</v>
          </cell>
          <cell r="AA4343">
            <v>0.4</v>
          </cell>
          <cell r="AB4343">
            <v>84836.166000000027</v>
          </cell>
          <cell r="AC4343" t="str">
            <v>HN</v>
          </cell>
          <cell r="AD4343" t="str">
            <v>2 ESTANTES + 6 PRAT</v>
          </cell>
          <cell r="AE4343" t="str">
            <v>PRATELEIRA</v>
          </cell>
          <cell r="AF4343">
            <v>61959.61</v>
          </cell>
          <cell r="AG4343">
            <v>61959.61</v>
          </cell>
          <cell r="AH4343">
            <v>0</v>
          </cell>
          <cell r="AI4343">
            <v>141393.61000000004</v>
          </cell>
          <cell r="AJ4343" t="str">
            <v>REF: 369600</v>
          </cell>
          <cell r="AK4343"/>
          <cell r="AL4343">
            <v>369600</v>
          </cell>
          <cell r="AM4343" t="str">
            <v>ESTANTE VO (C) (LAMINA 2)</v>
          </cell>
          <cell r="AN4343"/>
          <cell r="AO4343">
            <v>1.04</v>
          </cell>
          <cell r="AP4343">
            <v>0.45</v>
          </cell>
          <cell r="AQ4343">
            <v>2.11</v>
          </cell>
          <cell r="AR4343">
            <v>0</v>
          </cell>
          <cell r="AS4343" t="str">
            <v>ESTANTE VO (C) (LAMINA 2) - 1,04x0,45x2,11H</v>
          </cell>
          <cell r="AT4343">
            <v>61959.61</v>
          </cell>
          <cell r="AU4343">
            <v>61959.61</v>
          </cell>
          <cell r="AV4343">
            <v>61959.61</v>
          </cell>
          <cell r="AW4343">
            <v>0</v>
          </cell>
          <cell r="AX4343">
            <v>61959.61</v>
          </cell>
          <cell r="AY4343">
            <v>0</v>
          </cell>
          <cell r="AZ4343"/>
          <cell r="BA4343" t="str">
            <v/>
          </cell>
          <cell r="BB4343"/>
          <cell r="BC4343"/>
          <cell r="BD4343"/>
          <cell r="BE4343" t="str">
            <v/>
          </cell>
          <cell r="BF4343">
            <v>0</v>
          </cell>
          <cell r="BG4343" t="str">
            <v/>
          </cell>
          <cell r="BH4343" t="str">
            <v/>
          </cell>
          <cell r="BI4343">
            <v>12</v>
          </cell>
          <cell r="BJ4343" t="str">
            <v>0</v>
          </cell>
          <cell r="BK4343">
            <v>0</v>
          </cell>
          <cell r="BL4343">
            <v>0</v>
          </cell>
          <cell r="BM4343"/>
          <cell r="BN4343"/>
          <cell r="BO4343"/>
          <cell r="BP4343"/>
          <cell r="BR4343" t="str">
            <v>PE</v>
          </cell>
          <cell r="BS4343" t="str">
            <v>309891 | 299562 | 299533</v>
          </cell>
          <cell r="BT4343" t="str">
            <v>CLAMI ESTANTE</v>
          </cell>
          <cell r="BU4343" t="str">
            <v>ESTANTE VO</v>
          </cell>
        </row>
        <row r="4344">
          <cell r="H4344">
            <v>1</v>
          </cell>
          <cell r="O4344">
            <v>299533</v>
          </cell>
          <cell r="P4344" t="str">
            <v>2022/034-0014-01</v>
          </cell>
          <cell r="Q4344" t="str">
            <v>EST ESTANTE VO (B) (MTZ ONIX PRETO) (LAM 2 NOGUEIRA)</v>
          </cell>
          <cell r="R4344">
            <v>2.56</v>
          </cell>
          <cell r="S4344">
            <v>0.45</v>
          </cell>
          <cell r="T4344">
            <v>2.11</v>
          </cell>
          <cell r="U4344">
            <v>1.04</v>
          </cell>
          <cell r="V4344">
            <v>0.45</v>
          </cell>
          <cell r="W4344">
            <v>2.11</v>
          </cell>
          <cell r="X4344">
            <v>0</v>
          </cell>
          <cell r="Y4344" t="str">
            <v>EST ESTANTE VO (B) (MTZ ONIX PRETO) (LAM 2 NOGUEIRA) - 1,04x0,45x2,11H</v>
          </cell>
          <cell r="Z4344">
            <v>141393.61000000004</v>
          </cell>
          <cell r="AA4344">
            <v>0.4</v>
          </cell>
          <cell r="AB4344">
            <v>84836.166000000027</v>
          </cell>
          <cell r="AC4344" t="str">
            <v>HN</v>
          </cell>
          <cell r="AD4344" t="str">
            <v>2 ESTANTES + 6 PRAT</v>
          </cell>
          <cell r="AE4344" t="str">
            <v>ESTANTE</v>
          </cell>
          <cell r="AF4344">
            <v>63815.4</v>
          </cell>
          <cell r="AG4344">
            <v>63815.4</v>
          </cell>
          <cell r="AH4344">
            <v>0</v>
          </cell>
          <cell r="AI4344">
            <v>141393.61000000004</v>
          </cell>
          <cell r="AJ4344" t="str">
            <v>REF: 369596</v>
          </cell>
          <cell r="AK4344"/>
          <cell r="AL4344">
            <v>369596</v>
          </cell>
          <cell r="AM4344" t="str">
            <v>ESTANTE VO (B) (LAMINA 2)</v>
          </cell>
          <cell r="AN4344"/>
          <cell r="AO4344">
            <v>1.04</v>
          </cell>
          <cell r="AP4344">
            <v>0.45</v>
          </cell>
          <cell r="AQ4344">
            <v>2.11</v>
          </cell>
          <cell r="AR4344">
            <v>0</v>
          </cell>
          <cell r="AS4344" t="str">
            <v>ESTANTE VO (B) (LAMINA 2) - 1,04x0,45x2,11H</v>
          </cell>
          <cell r="AT4344">
            <v>63815.4</v>
          </cell>
          <cell r="AU4344">
            <v>63815.4</v>
          </cell>
          <cell r="AV4344">
            <v>63815.4</v>
          </cell>
          <cell r="AW4344">
            <v>0</v>
          </cell>
          <cell r="AX4344">
            <v>63815.4</v>
          </cell>
          <cell r="AY4344">
            <v>0</v>
          </cell>
          <cell r="AZ4344"/>
          <cell r="BA4344" t="str">
            <v/>
          </cell>
          <cell r="BB4344"/>
          <cell r="BC4344"/>
          <cell r="BD4344"/>
          <cell r="BE4344" t="str">
            <v/>
          </cell>
          <cell r="BF4344">
            <v>0</v>
          </cell>
          <cell r="BG4344" t="str">
            <v/>
          </cell>
          <cell r="BH4344" t="str">
            <v/>
          </cell>
          <cell r="BI4344">
            <v>12</v>
          </cell>
          <cell r="BJ4344" t="str">
            <v>0</v>
          </cell>
          <cell r="BK4344">
            <v>0</v>
          </cell>
          <cell r="BL4344">
            <v>0</v>
          </cell>
          <cell r="BM4344"/>
          <cell r="BN4344"/>
          <cell r="BO4344"/>
          <cell r="BP4344"/>
          <cell r="BR4344" t="str">
            <v>PE</v>
          </cell>
          <cell r="BS4344" t="str">
            <v>309891 | 299562 | 299533</v>
          </cell>
          <cell r="BT4344" t="str">
            <v>CLAMI ESTANTE</v>
          </cell>
          <cell r="BU4344" t="str">
            <v>ESTANTE VO</v>
          </cell>
        </row>
        <row r="4345">
          <cell r="H4345">
            <v>1</v>
          </cell>
          <cell r="O4345">
            <v>374358</v>
          </cell>
          <cell r="P4345" t="str">
            <v>2024/026-0021-01</v>
          </cell>
          <cell r="Q4345" t="str">
            <v>EST MODULO PUFF HIMALAYA (CON) COURO FIRENZE 12</v>
          </cell>
          <cell r="R4345">
            <v>4.78</v>
          </cell>
          <cell r="S4345">
            <v>1.9</v>
          </cell>
          <cell r="T4345">
            <v>0.74</v>
          </cell>
          <cell r="U4345">
            <v>1.05</v>
          </cell>
          <cell r="V4345">
            <v>1.05</v>
          </cell>
          <cell r="W4345">
            <v>0.42</v>
          </cell>
          <cell r="X4345">
            <v>0</v>
          </cell>
          <cell r="Y4345" t="str">
            <v>EST MODULO PUFF HIMALAYA (CON) COURO FIRENZE 12 - 1,05x1,05x0,42H</v>
          </cell>
          <cell r="Z4345">
            <v>96372.32</v>
          </cell>
          <cell r="AA4345">
            <v>0.4</v>
          </cell>
          <cell r="AB4345">
            <v>57823.392</v>
          </cell>
          <cell r="AC4345" t="str">
            <v>HO</v>
          </cell>
          <cell r="AD4345" t="str">
            <v>PROD C/RVST FORN</v>
          </cell>
          <cell r="AE4345" t="str">
            <v>VALOR MODULO</v>
          </cell>
          <cell r="AF4345">
            <v>13060.14</v>
          </cell>
          <cell r="AG4345">
            <v>13060.14</v>
          </cell>
          <cell r="AH4345">
            <v>0</v>
          </cell>
          <cell r="AI4345">
            <v>96372.32</v>
          </cell>
          <cell r="AJ4345" t="str">
            <v>REF: 383909</v>
          </cell>
          <cell r="AK4345"/>
          <cell r="AL4345">
            <v>383909</v>
          </cell>
          <cell r="AM4345" t="str">
            <v>MODULO PUFF HIMALAYA (CONTEMP) (COURO FORN)</v>
          </cell>
          <cell r="AN4345"/>
          <cell r="AO4345">
            <v>1.05</v>
          </cell>
          <cell r="AP4345">
            <v>1.05</v>
          </cell>
          <cell r="AQ4345">
            <v>0.42</v>
          </cell>
          <cell r="AR4345">
            <v>0</v>
          </cell>
          <cell r="AS4345" t="str">
            <v>MODULO PUFF HIMALAYA (CONTEMP) (COURO FORN) - 1,05x1,05x0,42H</v>
          </cell>
          <cell r="AT4345">
            <v>13060.14</v>
          </cell>
          <cell r="AU4345">
            <v>13060.14</v>
          </cell>
          <cell r="AV4345">
            <v>9095.34</v>
          </cell>
          <cell r="AW4345">
            <v>3964.7999999999993</v>
          </cell>
          <cell r="AX4345">
            <v>13060.14</v>
          </cell>
          <cell r="AY4345">
            <v>0</v>
          </cell>
          <cell r="AZ4345">
            <v>328274</v>
          </cell>
          <cell r="BA4345" t="str">
            <v>COURO NATURAL FIRENZE (F378)</v>
          </cell>
          <cell r="BB4345" t="str">
            <v>RVST FORN: COURO NATURAL FIRENZE (F378) - COD 12</v>
          </cell>
          <cell r="BC4345">
            <v>5</v>
          </cell>
          <cell r="BD4345"/>
          <cell r="BE4345">
            <v>792.96</v>
          </cell>
          <cell r="BF4345">
            <v>0</v>
          </cell>
          <cell r="BG4345">
            <v>-792.96</v>
          </cell>
          <cell r="BH4345" t="str">
            <v>RVST FORN</v>
          </cell>
          <cell r="BI4345">
            <v>12</v>
          </cell>
          <cell r="BJ4345">
            <v>3964.8</v>
          </cell>
          <cell r="BK4345">
            <v>0</v>
          </cell>
          <cell r="BL4345">
            <v>0</v>
          </cell>
          <cell r="BM4345"/>
          <cell r="BN4345"/>
          <cell r="BO4345"/>
          <cell r="BP4345"/>
          <cell r="BR4345">
            <v>0</v>
          </cell>
          <cell r="BS4345" t="str">
            <v>374358 | 374357 | 374356</v>
          </cell>
          <cell r="BT4345" t="str">
            <v>CLAMI SOFA</v>
          </cell>
          <cell r="BU4345" t="str">
            <v>SOFA HIMALAYA (RBD)</v>
          </cell>
        </row>
        <row r="4346">
          <cell r="H4346">
            <v>1</v>
          </cell>
          <cell r="O4346">
            <v>374357</v>
          </cell>
          <cell r="P4346" t="str">
            <v>2024/026-0020-01</v>
          </cell>
          <cell r="Q4346" t="str">
            <v>EST MODULO ANGULAR DIR S/B HIMALAYA (CON) COURO FIRENZE 12</v>
          </cell>
          <cell r="R4346">
            <v>4.78</v>
          </cell>
          <cell r="S4346">
            <v>1.9</v>
          </cell>
          <cell r="T4346">
            <v>0.74</v>
          </cell>
          <cell r="U4346">
            <v>2</v>
          </cell>
          <cell r="V4346">
            <v>1.05</v>
          </cell>
          <cell r="W4346">
            <v>0.74</v>
          </cell>
          <cell r="X4346">
            <v>0</v>
          </cell>
          <cell r="Y4346" t="str">
            <v>EST MODULO ANGULAR DIR S/B HIMALAYA (CON) COURO FIRENZE 12 - 2x1,05x0,74H</v>
          </cell>
          <cell r="Z4346">
            <v>96372.32</v>
          </cell>
          <cell r="AA4346">
            <v>0.4</v>
          </cell>
          <cell r="AB4346">
            <v>57823.392</v>
          </cell>
          <cell r="AC4346" t="str">
            <v>HO</v>
          </cell>
          <cell r="AD4346" t="str">
            <v>PROD C/RVST FORN</v>
          </cell>
          <cell r="AE4346" t="str">
            <v>VALOR MODULO</v>
          </cell>
          <cell r="AF4346">
            <v>40951.72</v>
          </cell>
          <cell r="AG4346">
            <v>40951.72</v>
          </cell>
          <cell r="AH4346">
            <v>0</v>
          </cell>
          <cell r="AI4346">
            <v>96372.32</v>
          </cell>
          <cell r="AJ4346" t="str">
            <v>REF: 383923</v>
          </cell>
          <cell r="AK4346"/>
          <cell r="AL4346">
            <v>383923</v>
          </cell>
          <cell r="AM4346" t="str">
            <v>MODULO ANGULAR S/BRACO HIMALAYA (CONTEMP) (COURO FORN)</v>
          </cell>
          <cell r="AN4346"/>
          <cell r="AO4346">
            <v>2</v>
          </cell>
          <cell r="AP4346">
            <v>1.05</v>
          </cell>
          <cell r="AQ4346">
            <v>0.74</v>
          </cell>
          <cell r="AR4346">
            <v>0</v>
          </cell>
          <cell r="AS4346" t="str">
            <v>MODULO ANGULAR S/BRACO HIMALAYA (CONTEMP) (COURO FORN) - 2x1,05x0,74H</v>
          </cell>
          <cell r="AT4346">
            <v>40951.72</v>
          </cell>
          <cell r="AU4346">
            <v>40951.72</v>
          </cell>
          <cell r="AV4346">
            <v>22713.64</v>
          </cell>
          <cell r="AW4346">
            <v>18238.080000000002</v>
          </cell>
          <cell r="AX4346">
            <v>40951.72</v>
          </cell>
          <cell r="AY4346">
            <v>0</v>
          </cell>
          <cell r="AZ4346">
            <v>328274</v>
          </cell>
          <cell r="BA4346" t="str">
            <v>COURO NATURAL FIRENZE (F378)</v>
          </cell>
          <cell r="BB4346" t="str">
            <v>RVST FORN: COURO NATURAL FIRENZE (F378) - COD 12</v>
          </cell>
          <cell r="BC4346">
            <v>23</v>
          </cell>
          <cell r="BD4346"/>
          <cell r="BE4346">
            <v>792.96</v>
          </cell>
          <cell r="BF4346">
            <v>0</v>
          </cell>
          <cell r="BG4346">
            <v>-792.96</v>
          </cell>
          <cell r="BH4346" t="str">
            <v>RVST FORN</v>
          </cell>
          <cell r="BI4346">
            <v>12</v>
          </cell>
          <cell r="BJ4346">
            <v>18238.080000000002</v>
          </cell>
          <cell r="BK4346">
            <v>0</v>
          </cell>
          <cell r="BL4346">
            <v>0</v>
          </cell>
          <cell r="BM4346"/>
          <cell r="BN4346"/>
          <cell r="BO4346"/>
          <cell r="BP4346"/>
          <cell r="BR4346">
            <v>0</v>
          </cell>
          <cell r="BS4346" t="str">
            <v>374358 | 374357 | 374356</v>
          </cell>
          <cell r="BT4346" t="str">
            <v>CLAMI SOFA</v>
          </cell>
          <cell r="BU4346" t="str">
            <v>SOFA HIMALAYA (RBD)</v>
          </cell>
        </row>
        <row r="4347">
          <cell r="H4347">
            <v>1</v>
          </cell>
          <cell r="O4347">
            <v>374356</v>
          </cell>
          <cell r="P4347" t="str">
            <v>2024/026-0019-01</v>
          </cell>
          <cell r="Q4347" t="str">
            <v>EST MODULO ANGULAR B/DIR HIMALAYA (CON) COURO FIRENZE 12</v>
          </cell>
          <cell r="R4347">
            <v>4.78</v>
          </cell>
          <cell r="S4347">
            <v>1.9</v>
          </cell>
          <cell r="T4347">
            <v>0.74</v>
          </cell>
          <cell r="U4347">
            <v>2</v>
          </cell>
          <cell r="V4347">
            <v>1.05</v>
          </cell>
          <cell r="W4347">
            <v>0.74</v>
          </cell>
          <cell r="X4347">
            <v>0</v>
          </cell>
          <cell r="Y4347" t="str">
            <v>EST MODULO ANGULAR B/DIR HIMALAYA (CON) COURO FIRENZE 12 - 2x1,05x0,74H</v>
          </cell>
          <cell r="Z4347">
            <v>96372.32</v>
          </cell>
          <cell r="AA4347">
            <v>0.4</v>
          </cell>
          <cell r="AB4347">
            <v>57823.392</v>
          </cell>
          <cell r="AC4347" t="str">
            <v>HO</v>
          </cell>
          <cell r="AD4347" t="str">
            <v>PROD C/RVST FORN</v>
          </cell>
          <cell r="AE4347" t="str">
            <v>VALOR MODULO</v>
          </cell>
          <cell r="AF4347">
            <v>42360.460000000006</v>
          </cell>
          <cell r="AG4347">
            <v>42360.460000000006</v>
          </cell>
          <cell r="AH4347">
            <v>0</v>
          </cell>
          <cell r="AI4347">
            <v>96372.32</v>
          </cell>
          <cell r="AJ4347" t="str">
            <v>REF: 383918</v>
          </cell>
          <cell r="AK4347"/>
          <cell r="AL4347">
            <v>383918</v>
          </cell>
          <cell r="AM4347" t="str">
            <v>MODULO ANGULAR BRACO HIMALAYA (CONTEMP) (COURO FORN)</v>
          </cell>
          <cell r="AN4347"/>
          <cell r="AO4347">
            <v>2</v>
          </cell>
          <cell r="AP4347">
            <v>1.05</v>
          </cell>
          <cell r="AQ4347">
            <v>0.74</v>
          </cell>
          <cell r="AR4347">
            <v>0</v>
          </cell>
          <cell r="AS4347" t="str">
            <v>MODULO ANGULAR BRACO HIMALAYA (CONTEMP) (COURO FORN) - 2x1,05x0,74H</v>
          </cell>
          <cell r="AT4347">
            <v>42360.460000000006</v>
          </cell>
          <cell r="AU4347">
            <v>42360.460000000006</v>
          </cell>
          <cell r="AV4347">
            <v>24122.38</v>
          </cell>
          <cell r="AW4347">
            <v>18238.080000000005</v>
          </cell>
          <cell r="AX4347">
            <v>42360.46</v>
          </cell>
          <cell r="AY4347">
            <v>0</v>
          </cell>
          <cell r="AZ4347">
            <v>328274</v>
          </cell>
          <cell r="BA4347" t="str">
            <v>COURO NATURAL FIRENZE (F378)</v>
          </cell>
          <cell r="BB4347" t="str">
            <v>RVST FORN: COURO NATURAL FIRENZE (F378) - COD 12</v>
          </cell>
          <cell r="BC4347">
            <v>23</v>
          </cell>
          <cell r="BD4347"/>
          <cell r="BE4347">
            <v>792.96</v>
          </cell>
          <cell r="BF4347">
            <v>0</v>
          </cell>
          <cell r="BG4347">
            <v>-792.96</v>
          </cell>
          <cell r="BH4347" t="str">
            <v>RVST FORN</v>
          </cell>
          <cell r="BI4347">
            <v>12</v>
          </cell>
          <cell r="BJ4347">
            <v>18238.080000000002</v>
          </cell>
          <cell r="BK4347">
            <v>0</v>
          </cell>
          <cell r="BL4347">
            <v>0</v>
          </cell>
          <cell r="BM4347"/>
          <cell r="BN4347"/>
          <cell r="BO4347"/>
          <cell r="BP4347"/>
          <cell r="BR4347">
            <v>0</v>
          </cell>
          <cell r="BS4347" t="str">
            <v>374358 | 374357 | 374356</v>
          </cell>
          <cell r="BT4347" t="str">
            <v>CLAMI SOFA</v>
          </cell>
          <cell r="BU4347" t="str">
            <v>SOFA HIMALAYA (RBD)</v>
          </cell>
        </row>
        <row r="4348">
          <cell r="H4348">
            <v>1</v>
          </cell>
          <cell r="O4348">
            <v>351725</v>
          </cell>
          <cell r="P4348"/>
          <cell r="Q4348" t="str">
            <v>EST ALMOFADA CLAMI 2 (PLUMA SINT) (MAQUINETADO CRU/PRETO)</v>
          </cell>
          <cell r="R4348"/>
          <cell r="S4348"/>
          <cell r="T4348"/>
          <cell r="U4348">
            <v>0.5</v>
          </cell>
          <cell r="V4348">
            <v>0.35</v>
          </cell>
          <cell r="W4348">
            <v>0.15</v>
          </cell>
          <cell r="X4348">
            <v>0</v>
          </cell>
          <cell r="Y4348" t="str">
            <v>EST ALMOFADA CLAMI 2 (PLUMA SINT) (MAQUINETADO CRU/PRETO) - 0,5x0,35x0,15H</v>
          </cell>
          <cell r="Z4348">
            <v>642.12</v>
          </cell>
          <cell r="AA4348">
            <v>0.5</v>
          </cell>
          <cell r="AB4348">
            <v>321.06</v>
          </cell>
          <cell r="AC4348"/>
          <cell r="AD4348"/>
          <cell r="AE4348"/>
          <cell r="AF4348">
            <v>642.12</v>
          </cell>
          <cell r="AG4348">
            <v>642.12</v>
          </cell>
          <cell r="AH4348">
            <v>0</v>
          </cell>
          <cell r="AI4348">
            <v>642.12</v>
          </cell>
          <cell r="AJ4348" t="str">
            <v>REF: 351725</v>
          </cell>
          <cell r="AK4348"/>
          <cell r="AL4348">
            <v>351725</v>
          </cell>
          <cell r="AM4348" t="str">
            <v>EST ALMOFADA CLAMI 2 (PLUMA SINT) (MAQUINETADO CRU/PRETO)</v>
          </cell>
          <cell r="AN4348"/>
          <cell r="AO4348">
            <v>0.5</v>
          </cell>
          <cell r="AP4348">
            <v>0.35</v>
          </cell>
          <cell r="AQ4348">
            <v>0.15</v>
          </cell>
          <cell r="AR4348">
            <v>0</v>
          </cell>
          <cell r="AS4348" t="str">
            <v>EST ALMOFADA CLAMI 2 (PLUMA SINT) (MAQUINETADO CRU/PRETO) - 0,5x0,35x0,15H</v>
          </cell>
          <cell r="AT4348">
            <v>642.12</v>
          </cell>
          <cell r="AU4348">
            <v>642.12</v>
          </cell>
          <cell r="AV4348">
            <v>642.12</v>
          </cell>
          <cell r="AW4348">
            <v>0</v>
          </cell>
          <cell r="AX4348">
            <v>642.12</v>
          </cell>
          <cell r="AY4348">
            <v>0</v>
          </cell>
          <cell r="AZ4348"/>
          <cell r="BA4348" t="str">
            <v/>
          </cell>
          <cell r="BB4348"/>
          <cell r="BC4348"/>
          <cell r="BD4348"/>
          <cell r="BE4348" t="str">
            <v/>
          </cell>
          <cell r="BF4348">
            <v>0</v>
          </cell>
          <cell r="BG4348" t="str">
            <v/>
          </cell>
          <cell r="BH4348" t="str">
            <v/>
          </cell>
          <cell r="BI4348">
            <v>12</v>
          </cell>
          <cell r="BJ4348" t="str">
            <v>0</v>
          </cell>
          <cell r="BK4348">
            <v>0</v>
          </cell>
          <cell r="BL4348">
            <v>0</v>
          </cell>
          <cell r="BM4348"/>
          <cell r="BN4348"/>
          <cell r="BO4348"/>
          <cell r="BP4348"/>
          <cell r="BR4348" t="str">
            <v>PE</v>
          </cell>
          <cell r="BT4348" t="str">
            <v>CLAMI ALMOFADA DECORATIVA</v>
          </cell>
          <cell r="BU4348" t="str">
            <v>ALMOFADA DECORATIVA</v>
          </cell>
        </row>
        <row r="4349">
          <cell r="H4349">
            <v>1</v>
          </cell>
          <cell r="O4349">
            <v>351718</v>
          </cell>
          <cell r="P4349"/>
          <cell r="Q4349" t="str">
            <v>EST ALMOFADA CLAMI 1 (PLUMA SINT) (MOHAVE CINZA/CINZA)</v>
          </cell>
          <cell r="R4349"/>
          <cell r="S4349"/>
          <cell r="T4349"/>
          <cell r="U4349">
            <v>0.6</v>
          </cell>
          <cell r="V4349">
            <v>0.25</v>
          </cell>
          <cell r="W4349">
            <v>0.15</v>
          </cell>
          <cell r="X4349">
            <v>0</v>
          </cell>
          <cell r="Y4349" t="str">
            <v>EST ALMOFADA CLAMI 1 (PLUMA SINT) (MOHAVE CINZA/CINZA) - 0,6x0,25x0,15H</v>
          </cell>
          <cell r="Z4349">
            <v>550.37</v>
          </cell>
          <cell r="AA4349">
            <v>0.5</v>
          </cell>
          <cell r="AB4349">
            <v>275.185</v>
          </cell>
          <cell r="AC4349"/>
          <cell r="AD4349"/>
          <cell r="AE4349"/>
          <cell r="AF4349">
            <v>550.37</v>
          </cell>
          <cell r="AG4349">
            <v>550.37</v>
          </cell>
          <cell r="AH4349">
            <v>0</v>
          </cell>
          <cell r="AI4349">
            <v>550.37</v>
          </cell>
          <cell r="AJ4349" t="str">
            <v>REF: 351718</v>
          </cell>
          <cell r="AK4349"/>
          <cell r="AL4349">
            <v>351718</v>
          </cell>
          <cell r="AM4349" t="str">
            <v>EST ALMOFADA CLAMI 1 (PLUMA SINT) (MOHAVE CINZA/CINZA)</v>
          </cell>
          <cell r="AN4349"/>
          <cell r="AO4349">
            <v>0.6</v>
          </cell>
          <cell r="AP4349">
            <v>0.25</v>
          </cell>
          <cell r="AQ4349">
            <v>0.15</v>
          </cell>
          <cell r="AR4349">
            <v>0</v>
          </cell>
          <cell r="AS4349" t="str">
            <v>EST ALMOFADA CLAMI 1 (PLUMA SINT) (MOHAVE CINZA/CINZA) - 0,6x0,25x0,15H</v>
          </cell>
          <cell r="AT4349">
            <v>550.37</v>
          </cell>
          <cell r="AU4349">
            <v>550.37</v>
          </cell>
          <cell r="AV4349">
            <v>550.37</v>
          </cell>
          <cell r="AW4349">
            <v>0</v>
          </cell>
          <cell r="AX4349">
            <v>550.37</v>
          </cell>
          <cell r="AY4349">
            <v>0</v>
          </cell>
          <cell r="AZ4349"/>
          <cell r="BA4349" t="str">
            <v/>
          </cell>
          <cell r="BB4349"/>
          <cell r="BC4349"/>
          <cell r="BD4349"/>
          <cell r="BE4349" t="str">
            <v/>
          </cell>
          <cell r="BF4349">
            <v>0</v>
          </cell>
          <cell r="BG4349" t="str">
            <v/>
          </cell>
          <cell r="BH4349" t="str">
            <v/>
          </cell>
          <cell r="BI4349">
            <v>12</v>
          </cell>
          <cell r="BJ4349" t="str">
            <v>0</v>
          </cell>
          <cell r="BK4349">
            <v>0</v>
          </cell>
          <cell r="BL4349">
            <v>0</v>
          </cell>
          <cell r="BM4349"/>
          <cell r="BN4349"/>
          <cell r="BO4349"/>
          <cell r="BP4349"/>
          <cell r="BR4349" t="str">
            <v>PE</v>
          </cell>
          <cell r="BT4349" t="str">
            <v>CLAMI ALMOFADA DECORATIVA</v>
          </cell>
          <cell r="BU4349" t="str">
            <v>ALMOFADA DECORATIVA</v>
          </cell>
        </row>
        <row r="4350">
          <cell r="H4350">
            <v>1</v>
          </cell>
          <cell r="O4350">
            <v>351717</v>
          </cell>
          <cell r="P4350"/>
          <cell r="Q4350" t="str">
            <v>EST ALMOFADA CLAMI 1 (PLUMA SINT) (MOHAVE CINZA/CINZA)</v>
          </cell>
          <cell r="R4350"/>
          <cell r="S4350"/>
          <cell r="T4350"/>
          <cell r="U4350">
            <v>0.7</v>
          </cell>
          <cell r="V4350">
            <v>0.3</v>
          </cell>
          <cell r="W4350">
            <v>0.15</v>
          </cell>
          <cell r="X4350">
            <v>0</v>
          </cell>
          <cell r="Y4350" t="str">
            <v>EST ALMOFADA CLAMI 1 (PLUMA SINT) (MOHAVE CINZA/CINZA) - 0,7x0,3x0,15H</v>
          </cell>
          <cell r="Z4350">
            <v>770.52</v>
          </cell>
          <cell r="AA4350">
            <v>0.5</v>
          </cell>
          <cell r="AB4350">
            <v>385.26</v>
          </cell>
          <cell r="AC4350"/>
          <cell r="AD4350"/>
          <cell r="AE4350"/>
          <cell r="AF4350">
            <v>770.52</v>
          </cell>
          <cell r="AG4350">
            <v>770.52</v>
          </cell>
          <cell r="AH4350">
            <v>0</v>
          </cell>
          <cell r="AI4350">
            <v>770.52</v>
          </cell>
          <cell r="AJ4350" t="str">
            <v>REF: 351717</v>
          </cell>
          <cell r="AK4350"/>
          <cell r="AL4350">
            <v>351717</v>
          </cell>
          <cell r="AM4350" t="str">
            <v>EST ALMOFADA CLAMI 1 (PLUMA SINT) (MOHAVE CINZA/CINZA)</v>
          </cell>
          <cell r="AN4350"/>
          <cell r="AO4350">
            <v>0.7</v>
          </cell>
          <cell r="AP4350">
            <v>0.3</v>
          </cell>
          <cell r="AQ4350">
            <v>0.15</v>
          </cell>
          <cell r="AR4350">
            <v>0</v>
          </cell>
          <cell r="AS4350" t="str">
            <v>EST ALMOFADA CLAMI 1 (PLUMA SINT) (MOHAVE CINZA/CINZA) - 0,7x0,3x0,15H</v>
          </cell>
          <cell r="AT4350">
            <v>770.52</v>
          </cell>
          <cell r="AU4350">
            <v>770.52</v>
          </cell>
          <cell r="AV4350">
            <v>770.52</v>
          </cell>
          <cell r="AW4350">
            <v>0</v>
          </cell>
          <cell r="AX4350">
            <v>770.52</v>
          </cell>
          <cell r="AY4350">
            <v>0</v>
          </cell>
          <cell r="AZ4350"/>
          <cell r="BA4350" t="str">
            <v/>
          </cell>
          <cell r="BB4350"/>
          <cell r="BC4350"/>
          <cell r="BD4350"/>
          <cell r="BE4350" t="str">
            <v/>
          </cell>
          <cell r="BF4350">
            <v>0</v>
          </cell>
          <cell r="BG4350" t="str">
            <v/>
          </cell>
          <cell r="BH4350" t="str">
            <v/>
          </cell>
          <cell r="BI4350">
            <v>12</v>
          </cell>
          <cell r="BJ4350" t="str">
            <v>0</v>
          </cell>
          <cell r="BK4350">
            <v>0</v>
          </cell>
          <cell r="BL4350">
            <v>0</v>
          </cell>
          <cell r="BM4350"/>
          <cell r="BN4350"/>
          <cell r="BO4350"/>
          <cell r="BP4350"/>
          <cell r="BR4350" t="str">
            <v>PE</v>
          </cell>
          <cell r="BT4350" t="str">
            <v>CLAMI ALMOFADA DECORATIVA</v>
          </cell>
          <cell r="BU4350" t="str">
            <v>ALMOFADA DECORATIVA</v>
          </cell>
        </row>
        <row r="4351">
          <cell r="H4351">
            <v>1</v>
          </cell>
          <cell r="O4351">
            <v>351716</v>
          </cell>
          <cell r="P4351"/>
          <cell r="Q4351" t="str">
            <v>EST ALMOFADA CLAMI 1 (PLUMA SINT) (MOHAVE CINZA/MARROM)</v>
          </cell>
          <cell r="R4351"/>
          <cell r="S4351"/>
          <cell r="T4351"/>
          <cell r="U4351">
            <v>0.6</v>
          </cell>
          <cell r="V4351">
            <v>0.25</v>
          </cell>
          <cell r="W4351">
            <v>0.15</v>
          </cell>
          <cell r="X4351">
            <v>0</v>
          </cell>
          <cell r="Y4351" t="str">
            <v>EST ALMOFADA CLAMI 1 (PLUMA SINT) (MOHAVE CINZA/MARROM) - 0,6x0,25x0,15H</v>
          </cell>
          <cell r="Z4351">
            <v>550.37</v>
          </cell>
          <cell r="AA4351">
            <v>0.5</v>
          </cell>
          <cell r="AB4351">
            <v>275.185</v>
          </cell>
          <cell r="AC4351"/>
          <cell r="AD4351"/>
          <cell r="AE4351"/>
          <cell r="AF4351">
            <v>550.37</v>
          </cell>
          <cell r="AG4351">
            <v>550.37</v>
          </cell>
          <cell r="AH4351">
            <v>0</v>
          </cell>
          <cell r="AI4351">
            <v>550.37</v>
          </cell>
          <cell r="AJ4351" t="str">
            <v>REF: 351716</v>
          </cell>
          <cell r="AK4351"/>
          <cell r="AL4351">
            <v>351716</v>
          </cell>
          <cell r="AM4351" t="str">
            <v>EST ALMOFADA CLAMI 1 (PLUMA SINT) (MOHAVE CINZA/MARROM)</v>
          </cell>
          <cell r="AN4351"/>
          <cell r="AO4351">
            <v>0.6</v>
          </cell>
          <cell r="AP4351">
            <v>0.25</v>
          </cell>
          <cell r="AQ4351">
            <v>0.15</v>
          </cell>
          <cell r="AR4351">
            <v>0</v>
          </cell>
          <cell r="AS4351" t="str">
            <v>EST ALMOFADA CLAMI 1 (PLUMA SINT) (MOHAVE CINZA/MARROM) - 0,6x0,25x0,15H</v>
          </cell>
          <cell r="AT4351">
            <v>550.37</v>
          </cell>
          <cell r="AU4351">
            <v>550.37</v>
          </cell>
          <cell r="AV4351">
            <v>550.37</v>
          </cell>
          <cell r="AW4351">
            <v>0</v>
          </cell>
          <cell r="AX4351">
            <v>550.37</v>
          </cell>
          <cell r="AY4351">
            <v>0</v>
          </cell>
          <cell r="AZ4351"/>
          <cell r="BA4351" t="str">
            <v/>
          </cell>
          <cell r="BB4351"/>
          <cell r="BC4351"/>
          <cell r="BD4351"/>
          <cell r="BE4351" t="str">
            <v/>
          </cell>
          <cell r="BF4351">
            <v>0</v>
          </cell>
          <cell r="BG4351" t="str">
            <v/>
          </cell>
          <cell r="BH4351" t="str">
            <v/>
          </cell>
          <cell r="BI4351">
            <v>12</v>
          </cell>
          <cell r="BJ4351" t="str">
            <v>0</v>
          </cell>
          <cell r="BK4351">
            <v>0</v>
          </cell>
          <cell r="BL4351">
            <v>0</v>
          </cell>
          <cell r="BM4351"/>
          <cell r="BN4351"/>
          <cell r="BO4351"/>
          <cell r="BP4351"/>
          <cell r="BR4351" t="str">
            <v>PE</v>
          </cell>
          <cell r="BT4351" t="str">
            <v>CLAMI ALMOFADA DECORATIVA</v>
          </cell>
          <cell r="BU4351" t="str">
            <v>ALMOFADA DECORATIVA</v>
          </cell>
        </row>
        <row r="4352">
          <cell r="H4352">
            <v>1</v>
          </cell>
          <cell r="O4352">
            <v>351715</v>
          </cell>
          <cell r="P4352"/>
          <cell r="Q4352" t="str">
            <v>EST ALMOFADA CLAMI 1 (PLUMA SINT) (MOHAVE CINZA/MARROM)</v>
          </cell>
          <cell r="R4352"/>
          <cell r="S4352"/>
          <cell r="T4352"/>
          <cell r="U4352">
            <v>0.7</v>
          </cell>
          <cell r="V4352">
            <v>0.3</v>
          </cell>
          <cell r="W4352">
            <v>0.15</v>
          </cell>
          <cell r="X4352">
            <v>0</v>
          </cell>
          <cell r="Y4352" t="str">
            <v>EST ALMOFADA CLAMI 1 (PLUMA SINT) (MOHAVE CINZA/MARROM) - 0,7x0,3x0,15H</v>
          </cell>
          <cell r="Z4352">
            <v>770.52</v>
          </cell>
          <cell r="AA4352">
            <v>0.5</v>
          </cell>
          <cell r="AB4352">
            <v>385.26</v>
          </cell>
          <cell r="AC4352"/>
          <cell r="AD4352"/>
          <cell r="AE4352"/>
          <cell r="AF4352">
            <v>770.52</v>
          </cell>
          <cell r="AG4352">
            <v>770.52</v>
          </cell>
          <cell r="AH4352">
            <v>0</v>
          </cell>
          <cell r="AI4352">
            <v>770.52</v>
          </cell>
          <cell r="AJ4352" t="str">
            <v>REF: 351715</v>
          </cell>
          <cell r="AK4352"/>
          <cell r="AL4352">
            <v>351715</v>
          </cell>
          <cell r="AM4352" t="str">
            <v>EST ALMOFADA CLAMI 1 (PLUMA SINT) (MOHAVE CINZA/MARROM)</v>
          </cell>
          <cell r="AN4352"/>
          <cell r="AO4352">
            <v>0.7</v>
          </cell>
          <cell r="AP4352">
            <v>0.3</v>
          </cell>
          <cell r="AQ4352">
            <v>0.15</v>
          </cell>
          <cell r="AR4352">
            <v>0</v>
          </cell>
          <cell r="AS4352" t="str">
            <v>EST ALMOFADA CLAMI 1 (PLUMA SINT) (MOHAVE CINZA/MARROM) - 0,7x0,3x0,15H</v>
          </cell>
          <cell r="AT4352">
            <v>770.52</v>
          </cell>
          <cell r="AU4352">
            <v>770.52</v>
          </cell>
          <cell r="AV4352">
            <v>770.52</v>
          </cell>
          <cell r="AW4352">
            <v>0</v>
          </cell>
          <cell r="AX4352">
            <v>770.52</v>
          </cell>
          <cell r="AY4352">
            <v>0</v>
          </cell>
          <cell r="AZ4352"/>
          <cell r="BA4352" t="str">
            <v/>
          </cell>
          <cell r="BB4352"/>
          <cell r="BC4352"/>
          <cell r="BD4352"/>
          <cell r="BE4352" t="str">
            <v/>
          </cell>
          <cell r="BF4352">
            <v>0</v>
          </cell>
          <cell r="BG4352" t="str">
            <v/>
          </cell>
          <cell r="BH4352" t="str">
            <v/>
          </cell>
          <cell r="BI4352">
            <v>12</v>
          </cell>
          <cell r="BJ4352" t="str">
            <v>0</v>
          </cell>
          <cell r="BK4352">
            <v>0</v>
          </cell>
          <cell r="BL4352">
            <v>0</v>
          </cell>
          <cell r="BM4352"/>
          <cell r="BN4352"/>
          <cell r="BO4352"/>
          <cell r="BP4352"/>
          <cell r="BR4352" t="str">
            <v>PE</v>
          </cell>
          <cell r="BT4352" t="str">
            <v>CLAMI ALMOFADA DECORATIVA</v>
          </cell>
          <cell r="BU4352" t="str">
            <v>ALMOFADA DECORATIVA</v>
          </cell>
        </row>
        <row r="4353">
          <cell r="H4353">
            <v>1</v>
          </cell>
          <cell r="O4353">
            <v>351713</v>
          </cell>
          <cell r="P4353"/>
          <cell r="Q4353" t="str">
            <v>EST ALMOFADA CLAMI 1 (PLUMA SINT) (1341-1 CINZA/CRU)</v>
          </cell>
          <cell r="R4353"/>
          <cell r="S4353"/>
          <cell r="T4353"/>
          <cell r="U4353">
            <v>0.6</v>
          </cell>
          <cell r="V4353">
            <v>0.25</v>
          </cell>
          <cell r="W4353">
            <v>0.15</v>
          </cell>
          <cell r="X4353">
            <v>0</v>
          </cell>
          <cell r="Y4353" t="str">
            <v>EST ALMOFADA CLAMI 1 (PLUMA SINT) (1341-1 CINZA/CRU) - 0,6x0,25x0,15H</v>
          </cell>
          <cell r="Z4353">
            <v>550.37</v>
          </cell>
          <cell r="AA4353">
            <v>0.5</v>
          </cell>
          <cell r="AB4353">
            <v>275.185</v>
          </cell>
          <cell r="AC4353"/>
          <cell r="AD4353"/>
          <cell r="AE4353"/>
          <cell r="AF4353">
            <v>550.37</v>
          </cell>
          <cell r="AG4353">
            <v>550.37</v>
          </cell>
          <cell r="AH4353">
            <v>0</v>
          </cell>
          <cell r="AI4353">
            <v>550.37</v>
          </cell>
          <cell r="AJ4353" t="str">
            <v>REF: 351713</v>
          </cell>
          <cell r="AK4353"/>
          <cell r="AL4353">
            <v>351713</v>
          </cell>
          <cell r="AM4353" t="str">
            <v>EST ALMOFADA CLAMI 1 (PLUMA SINT) (1341-1 CINZA/CRU)</v>
          </cell>
          <cell r="AN4353"/>
          <cell r="AO4353">
            <v>0.6</v>
          </cell>
          <cell r="AP4353">
            <v>0.25</v>
          </cell>
          <cell r="AQ4353">
            <v>0.15</v>
          </cell>
          <cell r="AR4353">
            <v>0</v>
          </cell>
          <cell r="AS4353" t="str">
            <v>EST ALMOFADA CLAMI 1 (PLUMA SINT) (1341-1 CINZA/CRU) - 0,6x0,25x0,15H</v>
          </cell>
          <cell r="AT4353">
            <v>550.37</v>
          </cell>
          <cell r="AU4353">
            <v>550.37</v>
          </cell>
          <cell r="AV4353">
            <v>550.37</v>
          </cell>
          <cell r="AW4353">
            <v>0</v>
          </cell>
          <cell r="AX4353">
            <v>550.37</v>
          </cell>
          <cell r="AY4353">
            <v>0</v>
          </cell>
          <cell r="AZ4353"/>
          <cell r="BA4353" t="str">
            <v/>
          </cell>
          <cell r="BB4353"/>
          <cell r="BC4353"/>
          <cell r="BD4353"/>
          <cell r="BE4353" t="str">
            <v/>
          </cell>
          <cell r="BF4353">
            <v>0</v>
          </cell>
          <cell r="BG4353" t="str">
            <v/>
          </cell>
          <cell r="BH4353" t="str">
            <v/>
          </cell>
          <cell r="BI4353">
            <v>12</v>
          </cell>
          <cell r="BJ4353" t="str">
            <v>0</v>
          </cell>
          <cell r="BK4353">
            <v>0</v>
          </cell>
          <cell r="BL4353">
            <v>0</v>
          </cell>
          <cell r="BM4353"/>
          <cell r="BN4353"/>
          <cell r="BO4353"/>
          <cell r="BP4353"/>
          <cell r="BR4353" t="str">
            <v>PE</v>
          </cell>
          <cell r="BT4353" t="str">
            <v>CLAMI ALMOFADA DECORATIVA</v>
          </cell>
          <cell r="BU4353" t="str">
            <v>ALMOFADA DECORATIVA</v>
          </cell>
        </row>
        <row r="4354">
          <cell r="H4354">
            <v>1</v>
          </cell>
          <cell r="O4354">
            <v>351712</v>
          </cell>
          <cell r="P4354"/>
          <cell r="Q4354" t="str">
            <v>EST ALMOFADA CLAMI 1 (PLUMA SINT) (1341-1 CINZA/CRU)</v>
          </cell>
          <cell r="R4354"/>
          <cell r="S4354"/>
          <cell r="T4354"/>
          <cell r="U4354">
            <v>0.7</v>
          </cell>
          <cell r="V4354">
            <v>0.3</v>
          </cell>
          <cell r="W4354">
            <v>0.15</v>
          </cell>
          <cell r="X4354">
            <v>0</v>
          </cell>
          <cell r="Y4354" t="str">
            <v>EST ALMOFADA CLAMI 1 (PLUMA SINT) (1341-1 CINZA/CRU) - 0,7x0,3x0,15H</v>
          </cell>
          <cell r="Z4354">
            <v>770.52</v>
          </cell>
          <cell r="AA4354">
            <v>0.5</v>
          </cell>
          <cell r="AB4354">
            <v>385.26</v>
          </cell>
          <cell r="AC4354"/>
          <cell r="AD4354"/>
          <cell r="AE4354"/>
          <cell r="AF4354">
            <v>770.52</v>
          </cell>
          <cell r="AG4354">
            <v>770.52</v>
          </cell>
          <cell r="AH4354">
            <v>0</v>
          </cell>
          <cell r="AI4354">
            <v>770.52</v>
          </cell>
          <cell r="AJ4354" t="str">
            <v>REF: 351712</v>
          </cell>
          <cell r="AK4354"/>
          <cell r="AL4354">
            <v>351712</v>
          </cell>
          <cell r="AM4354" t="str">
            <v>EST ALMOFADA CLAMI 1 (PLUMA SINT) (1341-1 CINZA/CRU)</v>
          </cell>
          <cell r="AN4354"/>
          <cell r="AO4354">
            <v>0.7</v>
          </cell>
          <cell r="AP4354">
            <v>0.3</v>
          </cell>
          <cell r="AQ4354">
            <v>0.15</v>
          </cell>
          <cell r="AR4354">
            <v>0</v>
          </cell>
          <cell r="AS4354" t="str">
            <v>EST ALMOFADA CLAMI 1 (PLUMA SINT) (1341-1 CINZA/CRU) - 0,7x0,3x0,15H</v>
          </cell>
          <cell r="AT4354">
            <v>770.52</v>
          </cell>
          <cell r="AU4354">
            <v>770.52</v>
          </cell>
          <cell r="AV4354">
            <v>770.52</v>
          </cell>
          <cell r="AW4354">
            <v>0</v>
          </cell>
          <cell r="AX4354">
            <v>770.52</v>
          </cell>
          <cell r="AY4354">
            <v>0</v>
          </cell>
          <cell r="AZ4354"/>
          <cell r="BA4354" t="str">
            <v/>
          </cell>
          <cell r="BB4354"/>
          <cell r="BC4354"/>
          <cell r="BD4354"/>
          <cell r="BE4354" t="str">
            <v/>
          </cell>
          <cell r="BF4354">
            <v>0</v>
          </cell>
          <cell r="BG4354" t="str">
            <v/>
          </cell>
          <cell r="BH4354" t="str">
            <v/>
          </cell>
          <cell r="BI4354">
            <v>12</v>
          </cell>
          <cell r="BJ4354" t="str">
            <v>0</v>
          </cell>
          <cell r="BK4354">
            <v>0</v>
          </cell>
          <cell r="BL4354">
            <v>0</v>
          </cell>
          <cell r="BM4354"/>
          <cell r="BN4354"/>
          <cell r="BO4354"/>
          <cell r="BP4354"/>
          <cell r="BR4354" t="str">
            <v>PE</v>
          </cell>
          <cell r="BT4354" t="str">
            <v>CLAMI ALMOFADA DECORATIVA</v>
          </cell>
          <cell r="BU4354" t="str">
            <v>ALMOFADA DECORATIVA</v>
          </cell>
        </row>
        <row r="4355">
          <cell r="H4355">
            <v>1</v>
          </cell>
          <cell r="O4355">
            <v>351709</v>
          </cell>
          <cell r="P4355"/>
          <cell r="Q4355" t="str">
            <v>EST ALMOFADA CLAMI 1 (PLUMA SINT) (PALLA CINZA/MARINHO)</v>
          </cell>
          <cell r="R4355"/>
          <cell r="S4355"/>
          <cell r="T4355"/>
          <cell r="U4355">
            <v>0.6</v>
          </cell>
          <cell r="V4355">
            <v>0.25</v>
          </cell>
          <cell r="W4355">
            <v>0.15</v>
          </cell>
          <cell r="X4355">
            <v>0</v>
          </cell>
          <cell r="Y4355" t="str">
            <v>EST ALMOFADA CLAMI 1 (PLUMA SINT) (PALLA CINZA/MARINHO) - 0,6x0,25x0,15H</v>
          </cell>
          <cell r="Z4355">
            <v>550.37</v>
          </cell>
          <cell r="AA4355">
            <v>0.5</v>
          </cell>
          <cell r="AB4355">
            <v>275.185</v>
          </cell>
          <cell r="AC4355"/>
          <cell r="AD4355"/>
          <cell r="AE4355"/>
          <cell r="AF4355">
            <v>550.37</v>
          </cell>
          <cell r="AG4355">
            <v>550.37</v>
          </cell>
          <cell r="AH4355">
            <v>0</v>
          </cell>
          <cell r="AI4355">
            <v>550.37</v>
          </cell>
          <cell r="AJ4355" t="str">
            <v>REF: 351709</v>
          </cell>
          <cell r="AK4355"/>
          <cell r="AL4355">
            <v>351709</v>
          </cell>
          <cell r="AM4355" t="str">
            <v>EST ALMOFADA CLAMI 1 (PLUMA SINT) (PALLA CINZA/MARINHO)</v>
          </cell>
          <cell r="AN4355"/>
          <cell r="AO4355">
            <v>0.6</v>
          </cell>
          <cell r="AP4355">
            <v>0.25</v>
          </cell>
          <cell r="AQ4355">
            <v>0.15</v>
          </cell>
          <cell r="AR4355">
            <v>0</v>
          </cell>
          <cell r="AS4355" t="str">
            <v>EST ALMOFADA CLAMI 1 (PLUMA SINT) (PALLA CINZA/MARINHO) - 0,6x0,25x0,15H</v>
          </cell>
          <cell r="AT4355">
            <v>550.37</v>
          </cell>
          <cell r="AU4355">
            <v>550.37</v>
          </cell>
          <cell r="AV4355">
            <v>550.37</v>
          </cell>
          <cell r="AW4355">
            <v>0</v>
          </cell>
          <cell r="AX4355">
            <v>550.37</v>
          </cell>
          <cell r="AY4355">
            <v>0</v>
          </cell>
          <cell r="AZ4355"/>
          <cell r="BA4355" t="str">
            <v/>
          </cell>
          <cell r="BB4355"/>
          <cell r="BC4355"/>
          <cell r="BD4355"/>
          <cell r="BE4355" t="str">
            <v/>
          </cell>
          <cell r="BF4355">
            <v>0</v>
          </cell>
          <cell r="BG4355" t="str">
            <v/>
          </cell>
          <cell r="BH4355" t="str">
            <v/>
          </cell>
          <cell r="BI4355">
            <v>12</v>
          </cell>
          <cell r="BJ4355" t="str">
            <v>0</v>
          </cell>
          <cell r="BK4355">
            <v>0</v>
          </cell>
          <cell r="BL4355">
            <v>0</v>
          </cell>
          <cell r="BM4355"/>
          <cell r="BN4355"/>
          <cell r="BO4355"/>
          <cell r="BP4355"/>
          <cell r="BR4355" t="str">
            <v>PE</v>
          </cell>
          <cell r="BT4355" t="str">
            <v>CLAMI ALMOFADA DECORATIVA</v>
          </cell>
          <cell r="BU4355" t="str">
            <v>ALMOFADA DECORATIVA</v>
          </cell>
        </row>
        <row r="4356">
          <cell r="H4356">
            <v>1</v>
          </cell>
          <cell r="O4356">
            <v>351708</v>
          </cell>
          <cell r="P4356"/>
          <cell r="Q4356" t="str">
            <v>EST ALMOFADA CLAMI 1 (PLUMA SINT) (PALLA CINZA/MARINHO)</v>
          </cell>
          <cell r="R4356"/>
          <cell r="S4356"/>
          <cell r="T4356"/>
          <cell r="U4356">
            <v>0.7</v>
          </cell>
          <cell r="V4356">
            <v>0.3</v>
          </cell>
          <cell r="W4356">
            <v>0.15</v>
          </cell>
          <cell r="X4356">
            <v>0</v>
          </cell>
          <cell r="Y4356" t="str">
            <v>EST ALMOFADA CLAMI 1 (PLUMA SINT) (PALLA CINZA/MARINHO) - 0,7x0,3x0,15H</v>
          </cell>
          <cell r="Z4356">
            <v>770.52</v>
          </cell>
          <cell r="AA4356">
            <v>0.5</v>
          </cell>
          <cell r="AB4356">
            <v>385.26</v>
          </cell>
          <cell r="AC4356"/>
          <cell r="AD4356"/>
          <cell r="AE4356"/>
          <cell r="AF4356">
            <v>770.52</v>
          </cell>
          <cell r="AG4356">
            <v>770.52</v>
          </cell>
          <cell r="AH4356">
            <v>0</v>
          </cell>
          <cell r="AI4356">
            <v>770.52</v>
          </cell>
          <cell r="AJ4356" t="str">
            <v>REF: 351708</v>
          </cell>
          <cell r="AK4356"/>
          <cell r="AL4356">
            <v>351708</v>
          </cell>
          <cell r="AM4356" t="str">
            <v>EST ALMOFADA CLAMI 1 (PLUMA SINT) (PALLA CINZA/MARINHO)</v>
          </cell>
          <cell r="AN4356"/>
          <cell r="AO4356">
            <v>0.7</v>
          </cell>
          <cell r="AP4356">
            <v>0.3</v>
          </cell>
          <cell r="AQ4356">
            <v>0.15</v>
          </cell>
          <cell r="AR4356">
            <v>0</v>
          </cell>
          <cell r="AS4356" t="str">
            <v>EST ALMOFADA CLAMI 1 (PLUMA SINT) (PALLA CINZA/MARINHO) - 0,7x0,3x0,15H</v>
          </cell>
          <cell r="AT4356">
            <v>770.52</v>
          </cell>
          <cell r="AU4356">
            <v>770.52</v>
          </cell>
          <cell r="AV4356">
            <v>770.52</v>
          </cell>
          <cell r="AW4356">
            <v>0</v>
          </cell>
          <cell r="AX4356">
            <v>770.52</v>
          </cell>
          <cell r="AY4356">
            <v>0</v>
          </cell>
          <cell r="AZ4356"/>
          <cell r="BA4356" t="str">
            <v/>
          </cell>
          <cell r="BB4356"/>
          <cell r="BC4356"/>
          <cell r="BD4356"/>
          <cell r="BE4356" t="str">
            <v/>
          </cell>
          <cell r="BF4356">
            <v>0</v>
          </cell>
          <cell r="BG4356" t="str">
            <v/>
          </cell>
          <cell r="BH4356" t="str">
            <v/>
          </cell>
          <cell r="BI4356">
            <v>12</v>
          </cell>
          <cell r="BJ4356" t="str">
            <v>0</v>
          </cell>
          <cell r="BK4356">
            <v>0</v>
          </cell>
          <cell r="BL4356">
            <v>0</v>
          </cell>
          <cell r="BM4356"/>
          <cell r="BN4356"/>
          <cell r="BO4356"/>
          <cell r="BP4356"/>
          <cell r="BR4356" t="str">
            <v>PE</v>
          </cell>
          <cell r="BT4356" t="str">
            <v>CLAMI ALMOFADA DECORATIVA</v>
          </cell>
          <cell r="BU4356" t="str">
            <v>ALMOFADA DECORATIVA</v>
          </cell>
        </row>
        <row r="4357">
          <cell r="H4357">
            <v>1</v>
          </cell>
          <cell r="O4357">
            <v>351705</v>
          </cell>
          <cell r="P4357"/>
          <cell r="Q4357" t="str">
            <v>EST ALMOFADA CLAMI 1 (PLUMA SINT) (BISTROL MARROM/CRU)</v>
          </cell>
          <cell r="R4357"/>
          <cell r="S4357"/>
          <cell r="T4357"/>
          <cell r="U4357">
            <v>0.6</v>
          </cell>
          <cell r="V4357">
            <v>0.25</v>
          </cell>
          <cell r="W4357">
            <v>0.15</v>
          </cell>
          <cell r="X4357">
            <v>0</v>
          </cell>
          <cell r="Y4357" t="str">
            <v>EST ALMOFADA CLAMI 1 (PLUMA SINT) (BISTROL MARROM/CRU) - 0,6x0,25x0,15H</v>
          </cell>
          <cell r="Z4357">
            <v>550.37</v>
          </cell>
          <cell r="AA4357">
            <v>0.5</v>
          </cell>
          <cell r="AB4357">
            <v>275.185</v>
          </cell>
          <cell r="AC4357"/>
          <cell r="AD4357"/>
          <cell r="AE4357"/>
          <cell r="AF4357">
            <v>550.37</v>
          </cell>
          <cell r="AG4357">
            <v>550.37</v>
          </cell>
          <cell r="AH4357">
            <v>0</v>
          </cell>
          <cell r="AI4357">
            <v>550.37</v>
          </cell>
          <cell r="AJ4357" t="str">
            <v>REF: 351705</v>
          </cell>
          <cell r="AK4357"/>
          <cell r="AL4357">
            <v>351705</v>
          </cell>
          <cell r="AM4357" t="str">
            <v>EST ALMOFADA CLAMI 1 (PLUMA SINT) (BISTROL MARROM/CRU)</v>
          </cell>
          <cell r="AN4357"/>
          <cell r="AO4357">
            <v>0.6</v>
          </cell>
          <cell r="AP4357">
            <v>0.25</v>
          </cell>
          <cell r="AQ4357">
            <v>0.15</v>
          </cell>
          <cell r="AR4357">
            <v>0</v>
          </cell>
          <cell r="AS4357" t="str">
            <v>EST ALMOFADA CLAMI 1 (PLUMA SINT) (BISTROL MARROM/CRU) - 0,6x0,25x0,15H</v>
          </cell>
          <cell r="AT4357">
            <v>550.37</v>
          </cell>
          <cell r="AU4357">
            <v>550.37</v>
          </cell>
          <cell r="AV4357">
            <v>550.37</v>
          </cell>
          <cell r="AW4357">
            <v>0</v>
          </cell>
          <cell r="AX4357">
            <v>550.37</v>
          </cell>
          <cell r="AY4357">
            <v>0</v>
          </cell>
          <cell r="AZ4357"/>
          <cell r="BA4357" t="str">
            <v/>
          </cell>
          <cell r="BB4357"/>
          <cell r="BC4357"/>
          <cell r="BD4357"/>
          <cell r="BE4357" t="str">
            <v/>
          </cell>
          <cell r="BF4357">
            <v>0</v>
          </cell>
          <cell r="BG4357" t="str">
            <v/>
          </cell>
          <cell r="BH4357" t="str">
            <v/>
          </cell>
          <cell r="BI4357">
            <v>12</v>
          </cell>
          <cell r="BJ4357" t="str">
            <v>0</v>
          </cell>
          <cell r="BK4357">
            <v>0</v>
          </cell>
          <cell r="BL4357">
            <v>0</v>
          </cell>
          <cell r="BM4357"/>
          <cell r="BN4357"/>
          <cell r="BO4357"/>
          <cell r="BP4357"/>
          <cell r="BR4357" t="str">
            <v>PE</v>
          </cell>
          <cell r="BT4357" t="str">
            <v>CLAMI ALMOFADA DECORATIVA</v>
          </cell>
          <cell r="BU4357" t="str">
            <v>ALMOFADA DECORATIVA</v>
          </cell>
        </row>
        <row r="4358">
          <cell r="H4358">
            <v>1</v>
          </cell>
          <cell r="O4358">
            <v>351704</v>
          </cell>
          <cell r="P4358"/>
          <cell r="Q4358" t="str">
            <v>EST ALMOFADA CLAMI 1 (PLUMA SINT) (BISTROL MARROM/CRU)</v>
          </cell>
          <cell r="R4358"/>
          <cell r="S4358"/>
          <cell r="T4358"/>
          <cell r="U4358">
            <v>0.7</v>
          </cell>
          <cell r="V4358">
            <v>0.3</v>
          </cell>
          <cell r="W4358">
            <v>0.15</v>
          </cell>
          <cell r="X4358">
            <v>0</v>
          </cell>
          <cell r="Y4358" t="str">
            <v>EST ALMOFADA CLAMI 1 (PLUMA SINT) (BISTROL MARROM/CRU) - 0,7x0,3x0,15H</v>
          </cell>
          <cell r="Z4358">
            <v>770.52</v>
          </cell>
          <cell r="AA4358">
            <v>0.5</v>
          </cell>
          <cell r="AB4358">
            <v>385.26</v>
          </cell>
          <cell r="AC4358"/>
          <cell r="AD4358"/>
          <cell r="AE4358"/>
          <cell r="AF4358">
            <v>770.52</v>
          </cell>
          <cell r="AG4358">
            <v>770.52</v>
          </cell>
          <cell r="AH4358">
            <v>0</v>
          </cell>
          <cell r="AI4358">
            <v>770.52</v>
          </cell>
          <cell r="AJ4358" t="str">
            <v>REF: 351704</v>
          </cell>
          <cell r="AK4358"/>
          <cell r="AL4358">
            <v>351704</v>
          </cell>
          <cell r="AM4358" t="str">
            <v>EST ALMOFADA CLAMI 1 (PLUMA SINT) (BISTROL MARROM/CRU)</v>
          </cell>
          <cell r="AN4358"/>
          <cell r="AO4358">
            <v>0.7</v>
          </cell>
          <cell r="AP4358">
            <v>0.3</v>
          </cell>
          <cell r="AQ4358">
            <v>0.15</v>
          </cell>
          <cell r="AR4358">
            <v>0</v>
          </cell>
          <cell r="AS4358" t="str">
            <v>EST ALMOFADA CLAMI 1 (PLUMA SINT) (BISTROL MARROM/CRU) - 0,7x0,3x0,15H</v>
          </cell>
          <cell r="AT4358">
            <v>770.52</v>
          </cell>
          <cell r="AU4358">
            <v>770.52</v>
          </cell>
          <cell r="AV4358">
            <v>770.52</v>
          </cell>
          <cell r="AW4358">
            <v>0</v>
          </cell>
          <cell r="AX4358">
            <v>770.52</v>
          </cell>
          <cell r="AY4358">
            <v>0</v>
          </cell>
          <cell r="AZ4358"/>
          <cell r="BA4358" t="str">
            <v/>
          </cell>
          <cell r="BB4358"/>
          <cell r="BC4358"/>
          <cell r="BD4358"/>
          <cell r="BE4358" t="str">
            <v/>
          </cell>
          <cell r="BF4358">
            <v>0</v>
          </cell>
          <cell r="BG4358" t="str">
            <v/>
          </cell>
          <cell r="BH4358" t="str">
            <v/>
          </cell>
          <cell r="BI4358">
            <v>12</v>
          </cell>
          <cell r="BJ4358" t="str">
            <v>0</v>
          </cell>
          <cell r="BK4358">
            <v>0</v>
          </cell>
          <cell r="BL4358">
            <v>0</v>
          </cell>
          <cell r="BM4358"/>
          <cell r="BN4358"/>
          <cell r="BO4358"/>
          <cell r="BP4358"/>
          <cell r="BR4358" t="str">
            <v>PE</v>
          </cell>
          <cell r="BT4358" t="str">
            <v>CLAMI ALMOFADA DECORATIVA</v>
          </cell>
          <cell r="BU4358" t="str">
            <v>ALMOFADA DECORATIVA</v>
          </cell>
        </row>
        <row r="4359">
          <cell r="H4359">
            <v>1</v>
          </cell>
          <cell r="O4359">
            <v>351703</v>
          </cell>
          <cell r="P4359"/>
          <cell r="Q4359" t="str">
            <v>EST ALMOFADA CLAMI 2 (PLUMA SINT) (BISTROL NUVEM/CRU)</v>
          </cell>
          <cell r="R4359"/>
          <cell r="S4359"/>
          <cell r="T4359"/>
          <cell r="U4359">
            <v>0.4</v>
          </cell>
          <cell r="V4359">
            <v>0.3</v>
          </cell>
          <cell r="W4359">
            <v>0.15</v>
          </cell>
          <cell r="X4359">
            <v>0</v>
          </cell>
          <cell r="Y4359" t="str">
            <v>EST ALMOFADA CLAMI 2 (PLUMA SINT) (BISTROL NUVEM/CRU) - 0,4x0,3x0,15H</v>
          </cell>
          <cell r="Z4359">
            <v>440.29</v>
          </cell>
          <cell r="AA4359">
            <v>0.5</v>
          </cell>
          <cell r="AB4359">
            <v>220.14500000000001</v>
          </cell>
          <cell r="AC4359"/>
          <cell r="AD4359"/>
          <cell r="AE4359"/>
          <cell r="AF4359">
            <v>440.29</v>
          </cell>
          <cell r="AG4359">
            <v>440.29</v>
          </cell>
          <cell r="AH4359">
            <v>0</v>
          </cell>
          <cell r="AI4359">
            <v>440.29</v>
          </cell>
          <cell r="AJ4359" t="str">
            <v>REF: 351703</v>
          </cell>
          <cell r="AK4359"/>
          <cell r="AL4359">
            <v>351703</v>
          </cell>
          <cell r="AM4359" t="str">
            <v>EST ALMOFADA CLAMI 2 (PLUMA SINT) (BISTROL NUVEM/CRU)</v>
          </cell>
          <cell r="AN4359"/>
          <cell r="AO4359">
            <v>0.4</v>
          </cell>
          <cell r="AP4359">
            <v>0.3</v>
          </cell>
          <cell r="AQ4359">
            <v>0.15</v>
          </cell>
          <cell r="AR4359">
            <v>0</v>
          </cell>
          <cell r="AS4359" t="str">
            <v>EST ALMOFADA CLAMI 2 (PLUMA SINT) (BISTROL NUVEM/CRU) - 0,4x0,3x0,15H</v>
          </cell>
          <cell r="AT4359">
            <v>440.29</v>
          </cell>
          <cell r="AU4359">
            <v>440.29</v>
          </cell>
          <cell r="AV4359">
            <v>440.29</v>
          </cell>
          <cell r="AW4359">
            <v>0</v>
          </cell>
          <cell r="AX4359">
            <v>440.29</v>
          </cell>
          <cell r="AY4359">
            <v>0</v>
          </cell>
          <cell r="AZ4359"/>
          <cell r="BA4359" t="str">
            <v/>
          </cell>
          <cell r="BB4359"/>
          <cell r="BC4359"/>
          <cell r="BD4359"/>
          <cell r="BE4359" t="str">
            <v/>
          </cell>
          <cell r="BF4359">
            <v>0</v>
          </cell>
          <cell r="BG4359" t="str">
            <v/>
          </cell>
          <cell r="BH4359" t="str">
            <v/>
          </cell>
          <cell r="BI4359">
            <v>12</v>
          </cell>
          <cell r="BJ4359" t="str">
            <v>0</v>
          </cell>
          <cell r="BK4359">
            <v>0</v>
          </cell>
          <cell r="BL4359">
            <v>0</v>
          </cell>
          <cell r="BM4359"/>
          <cell r="BN4359"/>
          <cell r="BO4359"/>
          <cell r="BP4359"/>
          <cell r="BR4359" t="str">
            <v>PE</v>
          </cell>
          <cell r="BT4359" t="str">
            <v>CLAMI ALMOFADA DECORATIVA</v>
          </cell>
          <cell r="BU4359" t="str">
            <v>ALMOFADA DECORATIVA</v>
          </cell>
        </row>
        <row r="4360">
          <cell r="H4360">
            <v>1</v>
          </cell>
          <cell r="O4360">
            <v>351702</v>
          </cell>
          <cell r="P4360"/>
          <cell r="Q4360" t="str">
            <v>EST ALMOFADA CLAMI 2 (PLUMA SINT) (BISTROL NUVEM/CRU)</v>
          </cell>
          <cell r="R4360"/>
          <cell r="S4360"/>
          <cell r="T4360"/>
          <cell r="U4360">
            <v>0.5</v>
          </cell>
          <cell r="V4360">
            <v>0.35</v>
          </cell>
          <cell r="W4360">
            <v>0.15</v>
          </cell>
          <cell r="X4360">
            <v>0</v>
          </cell>
          <cell r="Y4360" t="str">
            <v>EST ALMOFADA CLAMI 2 (PLUMA SINT) (BISTROL NUVEM/CRU) - 0,5x0,35x0,15H</v>
          </cell>
          <cell r="Z4360">
            <v>642.12</v>
          </cell>
          <cell r="AA4360">
            <v>0.5</v>
          </cell>
          <cell r="AB4360">
            <v>321.06</v>
          </cell>
          <cell r="AC4360"/>
          <cell r="AD4360"/>
          <cell r="AE4360"/>
          <cell r="AF4360">
            <v>642.12</v>
          </cell>
          <cell r="AG4360">
            <v>642.12</v>
          </cell>
          <cell r="AH4360">
            <v>0</v>
          </cell>
          <cell r="AI4360">
            <v>642.12</v>
          </cell>
          <cell r="AJ4360" t="str">
            <v>REF: 351702</v>
          </cell>
          <cell r="AK4360"/>
          <cell r="AL4360">
            <v>351702</v>
          </cell>
          <cell r="AM4360" t="str">
            <v>EST ALMOFADA CLAMI 2 (PLUMA SINT) (BISTROL NUVEM/CRU)</v>
          </cell>
          <cell r="AN4360"/>
          <cell r="AO4360">
            <v>0.5</v>
          </cell>
          <cell r="AP4360">
            <v>0.35</v>
          </cell>
          <cell r="AQ4360">
            <v>0.15</v>
          </cell>
          <cell r="AR4360">
            <v>0</v>
          </cell>
          <cell r="AS4360" t="str">
            <v>EST ALMOFADA CLAMI 2 (PLUMA SINT) (BISTROL NUVEM/CRU) - 0,5x0,35x0,15H</v>
          </cell>
          <cell r="AT4360">
            <v>642.12</v>
          </cell>
          <cell r="AU4360">
            <v>642.12</v>
          </cell>
          <cell r="AV4360">
            <v>642.12</v>
          </cell>
          <cell r="AW4360">
            <v>0</v>
          </cell>
          <cell r="AX4360">
            <v>642.12</v>
          </cell>
          <cell r="AY4360">
            <v>0</v>
          </cell>
          <cell r="AZ4360"/>
          <cell r="BA4360" t="str">
            <v/>
          </cell>
          <cell r="BB4360"/>
          <cell r="BC4360"/>
          <cell r="BD4360"/>
          <cell r="BE4360" t="str">
            <v/>
          </cell>
          <cell r="BF4360">
            <v>0</v>
          </cell>
          <cell r="BG4360" t="str">
            <v/>
          </cell>
          <cell r="BH4360" t="str">
            <v/>
          </cell>
          <cell r="BI4360">
            <v>12</v>
          </cell>
          <cell r="BJ4360" t="str">
            <v>0</v>
          </cell>
          <cell r="BK4360">
            <v>0</v>
          </cell>
          <cell r="BL4360">
            <v>0</v>
          </cell>
          <cell r="BM4360"/>
          <cell r="BN4360"/>
          <cell r="BO4360"/>
          <cell r="BP4360"/>
          <cell r="BR4360" t="str">
            <v>PE</v>
          </cell>
          <cell r="BT4360" t="str">
            <v>CLAMI ALMOFADA DECORATIVA</v>
          </cell>
          <cell r="BU4360" t="str">
            <v>ALMOFADA DECORATIVA</v>
          </cell>
        </row>
        <row r="4361">
          <cell r="H4361">
            <v>1</v>
          </cell>
          <cell r="O4361">
            <v>351701</v>
          </cell>
          <cell r="P4361"/>
          <cell r="Q4361" t="str">
            <v>EST ALMOFADA CLAMI 2 (PLUMA SINT) (BISTROL NUVEM/CRU)</v>
          </cell>
          <cell r="R4361"/>
          <cell r="S4361"/>
          <cell r="T4361"/>
          <cell r="U4361">
            <v>0.6</v>
          </cell>
          <cell r="V4361">
            <v>0.25</v>
          </cell>
          <cell r="W4361">
            <v>0.15</v>
          </cell>
          <cell r="X4361">
            <v>0</v>
          </cell>
          <cell r="Y4361" t="str">
            <v>EST ALMOFADA CLAMI 2 (PLUMA SINT) (BISTROL NUVEM/CRU) - 0,6x0,25x0,15H</v>
          </cell>
          <cell r="Z4361">
            <v>550.37</v>
          </cell>
          <cell r="AA4361">
            <v>0.5</v>
          </cell>
          <cell r="AB4361">
            <v>275.185</v>
          </cell>
          <cell r="AC4361"/>
          <cell r="AD4361"/>
          <cell r="AE4361"/>
          <cell r="AF4361">
            <v>550.37</v>
          </cell>
          <cell r="AG4361">
            <v>550.37</v>
          </cell>
          <cell r="AH4361">
            <v>0</v>
          </cell>
          <cell r="AI4361">
            <v>550.37</v>
          </cell>
          <cell r="AJ4361" t="str">
            <v>REF: 351701</v>
          </cell>
          <cell r="AK4361"/>
          <cell r="AL4361">
            <v>351701</v>
          </cell>
          <cell r="AM4361" t="str">
            <v>EST ALMOFADA CLAMI 2 (PLUMA SINT) (BISTROL NUVEM/CRU)</v>
          </cell>
          <cell r="AN4361"/>
          <cell r="AO4361">
            <v>0.6</v>
          </cell>
          <cell r="AP4361">
            <v>0.25</v>
          </cell>
          <cell r="AQ4361">
            <v>0.15</v>
          </cell>
          <cell r="AR4361">
            <v>0</v>
          </cell>
          <cell r="AS4361" t="str">
            <v>EST ALMOFADA CLAMI 2 (PLUMA SINT) (BISTROL NUVEM/CRU) - 0,6x0,25x0,15H</v>
          </cell>
          <cell r="AT4361">
            <v>550.37</v>
          </cell>
          <cell r="AU4361">
            <v>550.37</v>
          </cell>
          <cell r="AV4361">
            <v>550.37</v>
          </cell>
          <cell r="AW4361">
            <v>0</v>
          </cell>
          <cell r="AX4361">
            <v>550.37</v>
          </cell>
          <cell r="AY4361">
            <v>0</v>
          </cell>
          <cell r="AZ4361"/>
          <cell r="BA4361" t="str">
            <v/>
          </cell>
          <cell r="BB4361"/>
          <cell r="BC4361"/>
          <cell r="BD4361"/>
          <cell r="BE4361" t="str">
            <v/>
          </cell>
          <cell r="BF4361">
            <v>0</v>
          </cell>
          <cell r="BG4361" t="str">
            <v/>
          </cell>
          <cell r="BH4361" t="str">
            <v/>
          </cell>
          <cell r="BI4361">
            <v>12</v>
          </cell>
          <cell r="BJ4361" t="str">
            <v>0</v>
          </cell>
          <cell r="BK4361">
            <v>0</v>
          </cell>
          <cell r="BL4361">
            <v>0</v>
          </cell>
          <cell r="BM4361"/>
          <cell r="BN4361"/>
          <cell r="BO4361"/>
          <cell r="BP4361"/>
          <cell r="BR4361" t="str">
            <v>PE</v>
          </cell>
          <cell r="BT4361" t="str">
            <v>CLAMI ALMOFADA DECORATIVA</v>
          </cell>
          <cell r="BU4361" t="str">
            <v>ALMOFADA DECORATIVA</v>
          </cell>
        </row>
        <row r="4362">
          <cell r="H4362">
            <v>1</v>
          </cell>
          <cell r="O4362">
            <v>351699</v>
          </cell>
          <cell r="P4362"/>
          <cell r="Q4362" t="str">
            <v>EST ALMOFADA CLAMI 2 (PLUMA SINT) (BISTROL NUVEM/CINZA)</v>
          </cell>
          <cell r="R4362"/>
          <cell r="S4362"/>
          <cell r="T4362"/>
          <cell r="U4362">
            <v>0.4</v>
          </cell>
          <cell r="V4362">
            <v>0.3</v>
          </cell>
          <cell r="W4362">
            <v>0.15</v>
          </cell>
          <cell r="X4362">
            <v>0</v>
          </cell>
          <cell r="Y4362" t="str">
            <v>EST ALMOFADA CLAMI 2 (PLUMA SINT) (BISTROL NUVEM/CINZA) - 0,4x0,3x0,15H</v>
          </cell>
          <cell r="Z4362">
            <v>440.29</v>
          </cell>
          <cell r="AA4362">
            <v>0.5</v>
          </cell>
          <cell r="AB4362">
            <v>220.14500000000001</v>
          </cell>
          <cell r="AC4362"/>
          <cell r="AD4362"/>
          <cell r="AE4362"/>
          <cell r="AF4362">
            <v>440.29</v>
          </cell>
          <cell r="AG4362">
            <v>440.29</v>
          </cell>
          <cell r="AH4362">
            <v>0</v>
          </cell>
          <cell r="AI4362">
            <v>440.29</v>
          </cell>
          <cell r="AJ4362" t="str">
            <v>REF: 351699</v>
          </cell>
          <cell r="AK4362"/>
          <cell r="AL4362">
            <v>351699</v>
          </cell>
          <cell r="AM4362" t="str">
            <v>EST ALMOFADA CLAMI 2 (PLUMA SINT) (BISTROL NUVEM/CINZA)</v>
          </cell>
          <cell r="AN4362"/>
          <cell r="AO4362">
            <v>0.4</v>
          </cell>
          <cell r="AP4362">
            <v>0.3</v>
          </cell>
          <cell r="AQ4362">
            <v>0.15</v>
          </cell>
          <cell r="AR4362">
            <v>0</v>
          </cell>
          <cell r="AS4362" t="str">
            <v>EST ALMOFADA CLAMI 2 (PLUMA SINT) (BISTROL NUVEM/CINZA) - 0,4x0,3x0,15H</v>
          </cell>
          <cell r="AT4362">
            <v>440.29</v>
          </cell>
          <cell r="AU4362">
            <v>440.29</v>
          </cell>
          <cell r="AV4362">
            <v>440.29</v>
          </cell>
          <cell r="AW4362">
            <v>0</v>
          </cell>
          <cell r="AX4362">
            <v>440.29</v>
          </cell>
          <cell r="AY4362">
            <v>0</v>
          </cell>
          <cell r="AZ4362"/>
          <cell r="BA4362" t="str">
            <v/>
          </cell>
          <cell r="BB4362"/>
          <cell r="BC4362"/>
          <cell r="BD4362"/>
          <cell r="BE4362" t="str">
            <v/>
          </cell>
          <cell r="BF4362">
            <v>0</v>
          </cell>
          <cell r="BG4362" t="str">
            <v/>
          </cell>
          <cell r="BH4362" t="str">
            <v/>
          </cell>
          <cell r="BI4362">
            <v>12</v>
          </cell>
          <cell r="BJ4362" t="str">
            <v>0</v>
          </cell>
          <cell r="BK4362">
            <v>0</v>
          </cell>
          <cell r="BL4362">
            <v>0</v>
          </cell>
          <cell r="BM4362"/>
          <cell r="BN4362"/>
          <cell r="BO4362"/>
          <cell r="BP4362"/>
          <cell r="BR4362" t="str">
            <v>PE</v>
          </cell>
          <cell r="BT4362" t="str">
            <v>CLAMI ALMOFADA DECORATIVA</v>
          </cell>
          <cell r="BU4362" t="str">
            <v>ALMOFADA DECORATIVA</v>
          </cell>
        </row>
        <row r="4363">
          <cell r="H4363">
            <v>1</v>
          </cell>
          <cell r="O4363">
            <v>351694</v>
          </cell>
          <cell r="P4363"/>
          <cell r="Q4363" t="str">
            <v>EST ALMOFADA CLAMI 1 (PLUMA SINT) (BISTROL NUVEM/CRU)</v>
          </cell>
          <cell r="R4363"/>
          <cell r="S4363"/>
          <cell r="T4363"/>
          <cell r="U4363">
            <v>0.5</v>
          </cell>
          <cell r="V4363">
            <v>0.35</v>
          </cell>
          <cell r="W4363">
            <v>0.15</v>
          </cell>
          <cell r="X4363">
            <v>0</v>
          </cell>
          <cell r="Y4363" t="str">
            <v>EST ALMOFADA CLAMI 1 (PLUMA SINT) (BISTROL NUVEM/CRU) - 0,5x0,35x0,15H</v>
          </cell>
          <cell r="Z4363">
            <v>642.12</v>
          </cell>
          <cell r="AA4363">
            <v>0.5</v>
          </cell>
          <cell r="AB4363">
            <v>321.06</v>
          </cell>
          <cell r="AC4363"/>
          <cell r="AD4363"/>
          <cell r="AE4363"/>
          <cell r="AF4363">
            <v>642.12</v>
          </cell>
          <cell r="AG4363">
            <v>642.12</v>
          </cell>
          <cell r="AH4363">
            <v>0</v>
          </cell>
          <cell r="AI4363">
            <v>642.12</v>
          </cell>
          <cell r="AJ4363" t="str">
            <v>REF: 351694</v>
          </cell>
          <cell r="AK4363"/>
          <cell r="AL4363">
            <v>351694</v>
          </cell>
          <cell r="AM4363" t="str">
            <v>EST ALMOFADA CLAMI 1 (PLUMA SINT) (BISTROL NUVEM/CRU)</v>
          </cell>
          <cell r="AN4363"/>
          <cell r="AO4363">
            <v>0.5</v>
          </cell>
          <cell r="AP4363">
            <v>0.35</v>
          </cell>
          <cell r="AQ4363">
            <v>0.15</v>
          </cell>
          <cell r="AR4363">
            <v>0</v>
          </cell>
          <cell r="AS4363" t="str">
            <v>EST ALMOFADA CLAMI 1 (PLUMA SINT) (BISTROL NUVEM/CRU) - 0,5x0,35x0,15H</v>
          </cell>
          <cell r="AT4363">
            <v>642.12</v>
          </cell>
          <cell r="AU4363">
            <v>642.12</v>
          </cell>
          <cell r="AV4363">
            <v>642.12</v>
          </cell>
          <cell r="AW4363">
            <v>0</v>
          </cell>
          <cell r="AX4363">
            <v>642.12</v>
          </cell>
          <cell r="AY4363">
            <v>0</v>
          </cell>
          <cell r="AZ4363"/>
          <cell r="BA4363" t="str">
            <v/>
          </cell>
          <cell r="BB4363"/>
          <cell r="BC4363"/>
          <cell r="BD4363"/>
          <cell r="BE4363" t="str">
            <v/>
          </cell>
          <cell r="BF4363">
            <v>0</v>
          </cell>
          <cell r="BG4363" t="str">
            <v/>
          </cell>
          <cell r="BH4363" t="str">
            <v/>
          </cell>
          <cell r="BI4363">
            <v>12</v>
          </cell>
          <cell r="BJ4363" t="str">
            <v>0</v>
          </cell>
          <cell r="BK4363">
            <v>0</v>
          </cell>
          <cell r="BL4363">
            <v>0</v>
          </cell>
          <cell r="BM4363"/>
          <cell r="BN4363"/>
          <cell r="BO4363"/>
          <cell r="BP4363"/>
          <cell r="BR4363" t="str">
            <v>PE</v>
          </cell>
          <cell r="BT4363" t="str">
            <v>CLAMI ALMOFADA DECORATIVA</v>
          </cell>
          <cell r="BU4363" t="str">
            <v>ALMOFADA DECORATIVA</v>
          </cell>
        </row>
        <row r="4364">
          <cell r="H4364">
            <v>1</v>
          </cell>
          <cell r="O4364">
            <v>351692</v>
          </cell>
          <cell r="P4364"/>
          <cell r="Q4364" t="str">
            <v>EST ALMOFADA CLAMI 1 (PLUMA SINT) (BISTROL NUVEM/CRU)</v>
          </cell>
          <cell r="R4364"/>
          <cell r="S4364"/>
          <cell r="T4364"/>
          <cell r="U4364">
            <v>0.7</v>
          </cell>
          <cell r="V4364">
            <v>0.3</v>
          </cell>
          <cell r="W4364">
            <v>0.15</v>
          </cell>
          <cell r="X4364">
            <v>0</v>
          </cell>
          <cell r="Y4364" t="str">
            <v>EST ALMOFADA CLAMI 1 (PLUMA SINT) (BISTROL NUVEM/CRU) - 0,7x0,3x0,15H</v>
          </cell>
          <cell r="Z4364">
            <v>770.52</v>
          </cell>
          <cell r="AA4364">
            <v>0.5</v>
          </cell>
          <cell r="AB4364">
            <v>385.26</v>
          </cell>
          <cell r="AC4364"/>
          <cell r="AD4364"/>
          <cell r="AE4364"/>
          <cell r="AF4364">
            <v>770.52</v>
          </cell>
          <cell r="AG4364">
            <v>770.52</v>
          </cell>
          <cell r="AH4364">
            <v>0</v>
          </cell>
          <cell r="AI4364">
            <v>770.52</v>
          </cell>
          <cell r="AJ4364" t="str">
            <v>REF: 351692</v>
          </cell>
          <cell r="AK4364"/>
          <cell r="AL4364">
            <v>351692</v>
          </cell>
          <cell r="AM4364" t="str">
            <v>EST ALMOFADA CLAMI 1 (PLUMA SINT) (BISTROL NUVEM/CRU)</v>
          </cell>
          <cell r="AN4364"/>
          <cell r="AO4364">
            <v>0.7</v>
          </cell>
          <cell r="AP4364">
            <v>0.3</v>
          </cell>
          <cell r="AQ4364">
            <v>0.15</v>
          </cell>
          <cell r="AR4364">
            <v>0</v>
          </cell>
          <cell r="AS4364" t="str">
            <v>EST ALMOFADA CLAMI 1 (PLUMA SINT) (BISTROL NUVEM/CRU) - 0,7x0,3x0,15H</v>
          </cell>
          <cell r="AT4364">
            <v>770.52</v>
          </cell>
          <cell r="AU4364">
            <v>770.52</v>
          </cell>
          <cell r="AV4364">
            <v>770.52</v>
          </cell>
          <cell r="AW4364">
            <v>0</v>
          </cell>
          <cell r="AX4364">
            <v>770.52</v>
          </cell>
          <cell r="AY4364">
            <v>0</v>
          </cell>
          <cell r="AZ4364"/>
          <cell r="BA4364" t="str">
            <v/>
          </cell>
          <cell r="BB4364"/>
          <cell r="BC4364"/>
          <cell r="BD4364"/>
          <cell r="BE4364" t="str">
            <v/>
          </cell>
          <cell r="BF4364">
            <v>0</v>
          </cell>
          <cell r="BG4364" t="str">
            <v/>
          </cell>
          <cell r="BH4364" t="str">
            <v/>
          </cell>
          <cell r="BI4364">
            <v>12</v>
          </cell>
          <cell r="BJ4364" t="str">
            <v>0</v>
          </cell>
          <cell r="BK4364">
            <v>0</v>
          </cell>
          <cell r="BL4364">
            <v>0</v>
          </cell>
          <cell r="BM4364"/>
          <cell r="BN4364"/>
          <cell r="BO4364"/>
          <cell r="BP4364"/>
          <cell r="BR4364" t="str">
            <v>PE</v>
          </cell>
          <cell r="BT4364" t="str">
            <v>CLAMI ALMOFADA DECORATIVA</v>
          </cell>
          <cell r="BU4364" t="str">
            <v>ALMOFADA DECORATIVA</v>
          </cell>
        </row>
        <row r="4365">
          <cell r="H4365">
            <v>1</v>
          </cell>
          <cell r="O4365">
            <v>351690</v>
          </cell>
          <cell r="P4365"/>
          <cell r="Q4365" t="str">
            <v>EST ALMOFADA CLAMI 1 (PLUMA SINT) (BISTROL NUVEM/CINZA)</v>
          </cell>
          <cell r="R4365"/>
          <cell r="S4365"/>
          <cell r="T4365"/>
          <cell r="U4365">
            <v>0.5</v>
          </cell>
          <cell r="V4365">
            <v>0.35</v>
          </cell>
          <cell r="W4365">
            <v>0.15</v>
          </cell>
          <cell r="X4365">
            <v>0</v>
          </cell>
          <cell r="Y4365" t="str">
            <v>EST ALMOFADA CLAMI 1 (PLUMA SINT) (BISTROL NUVEM/CINZA) - 0,5x0,35x0,15H</v>
          </cell>
          <cell r="Z4365">
            <v>642.12</v>
          </cell>
          <cell r="AA4365">
            <v>0.5</v>
          </cell>
          <cell r="AB4365">
            <v>321.06</v>
          </cell>
          <cell r="AC4365"/>
          <cell r="AD4365"/>
          <cell r="AE4365"/>
          <cell r="AF4365">
            <v>642.12</v>
          </cell>
          <cell r="AG4365">
            <v>642.12</v>
          </cell>
          <cell r="AH4365">
            <v>0</v>
          </cell>
          <cell r="AI4365">
            <v>642.12</v>
          </cell>
          <cell r="AJ4365" t="str">
            <v>REF: 351690</v>
          </cell>
          <cell r="AK4365"/>
          <cell r="AL4365">
            <v>351690</v>
          </cell>
          <cell r="AM4365" t="str">
            <v>EST ALMOFADA CLAMI 1 (PLUMA SINT) (BISTROL NUVEM/CINZA)</v>
          </cell>
          <cell r="AN4365"/>
          <cell r="AO4365">
            <v>0.5</v>
          </cell>
          <cell r="AP4365">
            <v>0.35</v>
          </cell>
          <cell r="AQ4365">
            <v>0.15</v>
          </cell>
          <cell r="AR4365">
            <v>0</v>
          </cell>
          <cell r="AS4365" t="str">
            <v>EST ALMOFADA CLAMI 1 (PLUMA SINT) (BISTROL NUVEM/CINZA) - 0,5x0,35x0,15H</v>
          </cell>
          <cell r="AT4365">
            <v>642.12</v>
          </cell>
          <cell r="AU4365">
            <v>642.12</v>
          </cell>
          <cell r="AV4365">
            <v>642.12</v>
          </cell>
          <cell r="AW4365">
            <v>0</v>
          </cell>
          <cell r="AX4365">
            <v>642.12</v>
          </cell>
          <cell r="AY4365">
            <v>0</v>
          </cell>
          <cell r="AZ4365"/>
          <cell r="BA4365" t="str">
            <v/>
          </cell>
          <cell r="BB4365"/>
          <cell r="BC4365"/>
          <cell r="BD4365"/>
          <cell r="BE4365" t="str">
            <v/>
          </cell>
          <cell r="BF4365">
            <v>0</v>
          </cell>
          <cell r="BG4365" t="str">
            <v/>
          </cell>
          <cell r="BH4365" t="str">
            <v/>
          </cell>
          <cell r="BI4365">
            <v>12</v>
          </cell>
          <cell r="BJ4365" t="str">
            <v>0</v>
          </cell>
          <cell r="BK4365">
            <v>0</v>
          </cell>
          <cell r="BL4365">
            <v>0</v>
          </cell>
          <cell r="BM4365"/>
          <cell r="BN4365"/>
          <cell r="BO4365"/>
          <cell r="BP4365"/>
          <cell r="BR4365" t="str">
            <v>PE</v>
          </cell>
          <cell r="BT4365" t="str">
            <v>CLAMI ALMOFADA DECORATIVA</v>
          </cell>
          <cell r="BU4365" t="str">
            <v>ALMOFADA DECORATIVA</v>
          </cell>
        </row>
        <row r="4366">
          <cell r="H4366">
            <v>1</v>
          </cell>
          <cell r="O4366">
            <v>351687</v>
          </cell>
          <cell r="P4366"/>
          <cell r="Q4366" t="str">
            <v>EST ALMOFADA CLAMI 1 (PLUMA SINT) (BISTROL CRU/CINZA)</v>
          </cell>
          <cell r="R4366"/>
          <cell r="S4366"/>
          <cell r="T4366"/>
          <cell r="U4366">
            <v>0.4</v>
          </cell>
          <cell r="V4366">
            <v>0.3</v>
          </cell>
          <cell r="W4366">
            <v>0.15</v>
          </cell>
          <cell r="X4366">
            <v>0</v>
          </cell>
          <cell r="Y4366" t="str">
            <v>EST ALMOFADA CLAMI 1 (PLUMA SINT) (BISTROL CRU/CINZA) - 0,4x0,3x0,15H</v>
          </cell>
          <cell r="Z4366">
            <v>440.29</v>
          </cell>
          <cell r="AA4366">
            <v>0.5</v>
          </cell>
          <cell r="AB4366">
            <v>220.14500000000001</v>
          </cell>
          <cell r="AC4366"/>
          <cell r="AD4366"/>
          <cell r="AE4366"/>
          <cell r="AF4366">
            <v>440.29</v>
          </cell>
          <cell r="AG4366">
            <v>440.29</v>
          </cell>
          <cell r="AH4366">
            <v>0</v>
          </cell>
          <cell r="AI4366">
            <v>440.29</v>
          </cell>
          <cell r="AJ4366" t="str">
            <v>REF: 351687</v>
          </cell>
          <cell r="AK4366"/>
          <cell r="AL4366">
            <v>351687</v>
          </cell>
          <cell r="AM4366" t="str">
            <v>EST ALMOFADA CLAMI 1 (PLUMA SINT) (BISTROL CRU/CINZA)</v>
          </cell>
          <cell r="AN4366"/>
          <cell r="AO4366">
            <v>0.4</v>
          </cell>
          <cell r="AP4366">
            <v>0.3</v>
          </cell>
          <cell r="AQ4366">
            <v>0.15</v>
          </cell>
          <cell r="AR4366">
            <v>0</v>
          </cell>
          <cell r="AS4366" t="str">
            <v>EST ALMOFADA CLAMI 1 (PLUMA SINT) (BISTROL CRU/CINZA) - 0,4x0,3x0,15H</v>
          </cell>
          <cell r="AT4366">
            <v>440.29</v>
          </cell>
          <cell r="AU4366">
            <v>440.29</v>
          </cell>
          <cell r="AV4366">
            <v>440.29</v>
          </cell>
          <cell r="AW4366">
            <v>0</v>
          </cell>
          <cell r="AX4366">
            <v>440.29</v>
          </cell>
          <cell r="AY4366">
            <v>0</v>
          </cell>
          <cell r="AZ4366"/>
          <cell r="BA4366" t="str">
            <v/>
          </cell>
          <cell r="BB4366"/>
          <cell r="BC4366"/>
          <cell r="BD4366"/>
          <cell r="BE4366" t="str">
            <v/>
          </cell>
          <cell r="BF4366">
            <v>0</v>
          </cell>
          <cell r="BG4366" t="str">
            <v/>
          </cell>
          <cell r="BH4366" t="str">
            <v/>
          </cell>
          <cell r="BI4366">
            <v>12</v>
          </cell>
          <cell r="BJ4366" t="str">
            <v>0</v>
          </cell>
          <cell r="BK4366">
            <v>0</v>
          </cell>
          <cell r="BL4366">
            <v>0</v>
          </cell>
          <cell r="BM4366"/>
          <cell r="BN4366"/>
          <cell r="BO4366"/>
          <cell r="BP4366"/>
          <cell r="BR4366" t="str">
            <v>PE</v>
          </cell>
          <cell r="BT4366" t="str">
            <v>CLAMI ALMOFADA DECORATIVA</v>
          </cell>
          <cell r="BU4366" t="str">
            <v>ALMOFADA DECORATIVA</v>
          </cell>
        </row>
        <row r="4367">
          <cell r="H4367">
            <v>1</v>
          </cell>
          <cell r="O4367">
            <v>351685</v>
          </cell>
          <cell r="P4367"/>
          <cell r="Q4367" t="str">
            <v>EST ALMOFADA CLAMI 1 (PLUMA SINT) (BISTROL CRU/CINZA)</v>
          </cell>
          <cell r="R4367"/>
          <cell r="S4367"/>
          <cell r="T4367"/>
          <cell r="U4367">
            <v>0.5</v>
          </cell>
          <cell r="V4367">
            <v>0.35</v>
          </cell>
          <cell r="W4367">
            <v>0.15</v>
          </cell>
          <cell r="X4367">
            <v>0</v>
          </cell>
          <cell r="Y4367" t="str">
            <v>EST ALMOFADA CLAMI 1 (PLUMA SINT) (BISTROL CRU/CINZA) - 0,5x0,35x0,15H</v>
          </cell>
          <cell r="Z4367">
            <v>642.12</v>
          </cell>
          <cell r="AA4367">
            <v>0.5</v>
          </cell>
          <cell r="AB4367">
            <v>321.06</v>
          </cell>
          <cell r="AC4367"/>
          <cell r="AD4367"/>
          <cell r="AE4367"/>
          <cell r="AF4367">
            <v>642.12</v>
          </cell>
          <cell r="AG4367">
            <v>642.12</v>
          </cell>
          <cell r="AH4367">
            <v>0</v>
          </cell>
          <cell r="AI4367">
            <v>642.12</v>
          </cell>
          <cell r="AJ4367" t="str">
            <v>REF: 351685</v>
          </cell>
          <cell r="AK4367"/>
          <cell r="AL4367">
            <v>351685</v>
          </cell>
          <cell r="AM4367" t="str">
            <v>EST ALMOFADA CLAMI 1 (PLUMA SINT) (BISTROL CRU/CINZA)</v>
          </cell>
          <cell r="AN4367"/>
          <cell r="AO4367">
            <v>0.5</v>
          </cell>
          <cell r="AP4367">
            <v>0.35</v>
          </cell>
          <cell r="AQ4367">
            <v>0.15</v>
          </cell>
          <cell r="AR4367">
            <v>0</v>
          </cell>
          <cell r="AS4367" t="str">
            <v>EST ALMOFADA CLAMI 1 (PLUMA SINT) (BISTROL CRU/CINZA) - 0,5x0,35x0,15H</v>
          </cell>
          <cell r="AT4367">
            <v>642.12</v>
          </cell>
          <cell r="AU4367">
            <v>642.12</v>
          </cell>
          <cell r="AV4367">
            <v>642.12</v>
          </cell>
          <cell r="AW4367">
            <v>0</v>
          </cell>
          <cell r="AX4367">
            <v>642.12</v>
          </cell>
          <cell r="AY4367">
            <v>0</v>
          </cell>
          <cell r="AZ4367"/>
          <cell r="BA4367" t="str">
            <v/>
          </cell>
          <cell r="BB4367"/>
          <cell r="BC4367"/>
          <cell r="BD4367"/>
          <cell r="BE4367" t="str">
            <v/>
          </cell>
          <cell r="BF4367">
            <v>0</v>
          </cell>
          <cell r="BG4367" t="str">
            <v/>
          </cell>
          <cell r="BH4367" t="str">
            <v/>
          </cell>
          <cell r="BI4367">
            <v>12</v>
          </cell>
          <cell r="BJ4367" t="str">
            <v>0</v>
          </cell>
          <cell r="BK4367">
            <v>0</v>
          </cell>
          <cell r="BL4367">
            <v>0</v>
          </cell>
          <cell r="BM4367"/>
          <cell r="BN4367"/>
          <cell r="BO4367"/>
          <cell r="BP4367"/>
          <cell r="BR4367" t="str">
            <v>PE</v>
          </cell>
          <cell r="BT4367" t="str">
            <v>CLAMI ALMOFADA DECORATIVA</v>
          </cell>
          <cell r="BU4367" t="str">
            <v>ALMOFADA DECORATIVA</v>
          </cell>
        </row>
        <row r="4368">
          <cell r="H4368">
            <v>1</v>
          </cell>
          <cell r="O4368">
            <v>351684</v>
          </cell>
          <cell r="P4368"/>
          <cell r="Q4368" t="str">
            <v>EST ALMOFADA CLAMI 1 (PLUMA SINT) (BISTROL CRU/CINZA)</v>
          </cell>
          <cell r="R4368"/>
          <cell r="S4368"/>
          <cell r="T4368"/>
          <cell r="U4368">
            <v>0.6</v>
          </cell>
          <cell r="V4368">
            <v>0.25</v>
          </cell>
          <cell r="W4368">
            <v>0.15</v>
          </cell>
          <cell r="X4368">
            <v>0</v>
          </cell>
          <cell r="Y4368" t="str">
            <v>EST ALMOFADA CLAMI 1 (PLUMA SINT) (BISTROL CRU/CINZA) - 0,6x0,25x0,15H</v>
          </cell>
          <cell r="Z4368">
            <v>550.37</v>
          </cell>
          <cell r="AA4368">
            <v>0.5</v>
          </cell>
          <cell r="AB4368">
            <v>275.185</v>
          </cell>
          <cell r="AC4368"/>
          <cell r="AD4368"/>
          <cell r="AE4368"/>
          <cell r="AF4368">
            <v>550.37</v>
          </cell>
          <cell r="AG4368">
            <v>550.37</v>
          </cell>
          <cell r="AH4368">
            <v>0</v>
          </cell>
          <cell r="AI4368">
            <v>550.37</v>
          </cell>
          <cell r="AJ4368" t="str">
            <v>REF: 351684</v>
          </cell>
          <cell r="AK4368"/>
          <cell r="AL4368">
            <v>351684</v>
          </cell>
          <cell r="AM4368" t="str">
            <v>EST ALMOFADA CLAMI 1 (PLUMA SINT) (BISTROL CRU/CINZA)</v>
          </cell>
          <cell r="AN4368"/>
          <cell r="AO4368">
            <v>0.6</v>
          </cell>
          <cell r="AP4368">
            <v>0.25</v>
          </cell>
          <cell r="AQ4368">
            <v>0.15</v>
          </cell>
          <cell r="AR4368">
            <v>0</v>
          </cell>
          <cell r="AS4368" t="str">
            <v>EST ALMOFADA CLAMI 1 (PLUMA SINT) (BISTROL CRU/CINZA) - 0,6x0,25x0,15H</v>
          </cell>
          <cell r="AT4368">
            <v>550.37</v>
          </cell>
          <cell r="AU4368">
            <v>550.37</v>
          </cell>
          <cell r="AV4368">
            <v>550.37</v>
          </cell>
          <cell r="AW4368">
            <v>0</v>
          </cell>
          <cell r="AX4368">
            <v>550.37</v>
          </cell>
          <cell r="AY4368">
            <v>0</v>
          </cell>
          <cell r="AZ4368"/>
          <cell r="BA4368" t="str">
            <v/>
          </cell>
          <cell r="BB4368"/>
          <cell r="BC4368"/>
          <cell r="BD4368"/>
          <cell r="BE4368" t="str">
            <v/>
          </cell>
          <cell r="BF4368">
            <v>0</v>
          </cell>
          <cell r="BG4368" t="str">
            <v/>
          </cell>
          <cell r="BH4368" t="str">
            <v/>
          </cell>
          <cell r="BI4368">
            <v>12</v>
          </cell>
          <cell r="BJ4368" t="str">
            <v>0</v>
          </cell>
          <cell r="BK4368">
            <v>0</v>
          </cell>
          <cell r="BL4368">
            <v>0</v>
          </cell>
          <cell r="BM4368"/>
          <cell r="BN4368"/>
          <cell r="BO4368"/>
          <cell r="BP4368"/>
          <cell r="BR4368" t="str">
            <v>PE</v>
          </cell>
          <cell r="BT4368" t="str">
            <v>CLAMI ALMOFADA DECORATIVA</v>
          </cell>
          <cell r="BU4368" t="str">
            <v>ALMOFADA DECORATIVA</v>
          </cell>
        </row>
        <row r="4369">
          <cell r="H4369">
            <v>1</v>
          </cell>
          <cell r="O4369">
            <v>351683</v>
          </cell>
          <cell r="P4369"/>
          <cell r="Q4369" t="str">
            <v>EST ALMOFADA CLAMI 1 (PLUMA SINT) (BISTROL CRU/CINZA)</v>
          </cell>
          <cell r="R4369"/>
          <cell r="S4369"/>
          <cell r="T4369"/>
          <cell r="U4369">
            <v>0.7</v>
          </cell>
          <cell r="V4369">
            <v>0.3</v>
          </cell>
          <cell r="W4369">
            <v>0.15</v>
          </cell>
          <cell r="X4369">
            <v>0</v>
          </cell>
          <cell r="Y4369" t="str">
            <v>EST ALMOFADA CLAMI 1 (PLUMA SINT) (BISTROL CRU/CINZA) - 0,7x0,3x0,15H</v>
          </cell>
          <cell r="Z4369">
            <v>770.52</v>
          </cell>
          <cell r="AA4369">
            <v>0.5</v>
          </cell>
          <cell r="AB4369">
            <v>385.26</v>
          </cell>
          <cell r="AC4369"/>
          <cell r="AD4369"/>
          <cell r="AE4369"/>
          <cell r="AF4369">
            <v>770.52</v>
          </cell>
          <cell r="AG4369">
            <v>770.52</v>
          </cell>
          <cell r="AH4369">
            <v>0</v>
          </cell>
          <cell r="AI4369">
            <v>770.52</v>
          </cell>
          <cell r="AJ4369" t="str">
            <v>REF: 351683</v>
          </cell>
          <cell r="AK4369"/>
          <cell r="AL4369">
            <v>351683</v>
          </cell>
          <cell r="AM4369" t="str">
            <v>EST ALMOFADA CLAMI 1 (PLUMA SINT) (BISTROL CRU/CINZA)</v>
          </cell>
          <cell r="AN4369"/>
          <cell r="AO4369">
            <v>0.7</v>
          </cell>
          <cell r="AP4369">
            <v>0.3</v>
          </cell>
          <cell r="AQ4369">
            <v>0.15</v>
          </cell>
          <cell r="AR4369">
            <v>0</v>
          </cell>
          <cell r="AS4369" t="str">
            <v>EST ALMOFADA CLAMI 1 (PLUMA SINT) (BISTROL CRU/CINZA) - 0,7x0,3x0,15H</v>
          </cell>
          <cell r="AT4369">
            <v>770.52</v>
          </cell>
          <cell r="AU4369">
            <v>770.52</v>
          </cell>
          <cell r="AV4369">
            <v>770.52</v>
          </cell>
          <cell r="AW4369">
            <v>0</v>
          </cell>
          <cell r="AX4369">
            <v>770.52</v>
          </cell>
          <cell r="AY4369">
            <v>0</v>
          </cell>
          <cell r="AZ4369"/>
          <cell r="BA4369" t="str">
            <v/>
          </cell>
          <cell r="BB4369"/>
          <cell r="BC4369"/>
          <cell r="BD4369"/>
          <cell r="BE4369" t="str">
            <v/>
          </cell>
          <cell r="BF4369">
            <v>0</v>
          </cell>
          <cell r="BG4369" t="str">
            <v/>
          </cell>
          <cell r="BH4369" t="str">
            <v/>
          </cell>
          <cell r="BI4369">
            <v>12</v>
          </cell>
          <cell r="BJ4369" t="str">
            <v>0</v>
          </cell>
          <cell r="BK4369">
            <v>0</v>
          </cell>
          <cell r="BL4369">
            <v>0</v>
          </cell>
          <cell r="BM4369"/>
          <cell r="BN4369"/>
          <cell r="BO4369"/>
          <cell r="BP4369"/>
          <cell r="BR4369" t="str">
            <v>PE</v>
          </cell>
          <cell r="BT4369" t="str">
            <v>CLAMI ALMOFADA DECORATIVA</v>
          </cell>
          <cell r="BU4369" t="str">
            <v>ALMOFADA DECORATIVA</v>
          </cell>
        </row>
        <row r="4370">
          <cell r="H4370">
            <v>1</v>
          </cell>
          <cell r="O4370">
            <v>255780</v>
          </cell>
          <cell r="P4370" t="str">
            <v>2020/016-0026-01</v>
          </cell>
          <cell r="Q4370" t="str">
            <v>EST APARADOR COOLER (TP LAM MATT BLACK) (PRETO FSC)</v>
          </cell>
          <cell r="R4370"/>
          <cell r="S4370"/>
          <cell r="T4370"/>
          <cell r="U4370">
            <v>2.2000000000000002</v>
          </cell>
          <cell r="V4370">
            <v>0.45</v>
          </cell>
          <cell r="W4370">
            <v>0.75</v>
          </cell>
          <cell r="X4370">
            <v>0</v>
          </cell>
          <cell r="Y4370" t="str">
            <v>EST APARADOR COOLER (TP LAM MATT BLACK) (PRETO FSC) - 2,2x0,45x0,75H</v>
          </cell>
          <cell r="Z4370">
            <v>19232.3</v>
          </cell>
          <cell r="AA4370">
            <v>0.5</v>
          </cell>
          <cell r="AB4370">
            <v>9616.15</v>
          </cell>
          <cell r="AC4370"/>
          <cell r="AD4370"/>
          <cell r="AE4370"/>
          <cell r="AF4370">
            <v>19232.3</v>
          </cell>
          <cell r="AG4370">
            <v>19232.3</v>
          </cell>
          <cell r="AH4370">
            <v>0</v>
          </cell>
          <cell r="AI4370">
            <v>19232.3</v>
          </cell>
          <cell r="AJ4370" t="str">
            <v>REF: 255780</v>
          </cell>
          <cell r="AK4370" t="str">
            <v>PRODUTO FORA DE LINHA</v>
          </cell>
          <cell r="AL4370">
            <v>255780</v>
          </cell>
          <cell r="AM4370" t="str">
            <v>EST APARADOR COOLER (TP LAM MATT BLACK) (PRETO FSC)</v>
          </cell>
          <cell r="AN4370"/>
          <cell r="AO4370">
            <v>2.2000000000000002</v>
          </cell>
          <cell r="AP4370">
            <v>0.45</v>
          </cell>
          <cell r="AQ4370">
            <v>0.75</v>
          </cell>
          <cell r="AR4370">
            <v>0</v>
          </cell>
          <cell r="AS4370" t="str">
            <v>EST APARADOR COOLER (TP LAM MATT BLACK) (PRETO FSC) - 2,2x0,45x0,75H</v>
          </cell>
          <cell r="AT4370">
            <v>19232.3</v>
          </cell>
          <cell r="AU4370">
            <v>19232.3</v>
          </cell>
          <cell r="AV4370">
            <v>19232.3</v>
          </cell>
          <cell r="AW4370">
            <v>0</v>
          </cell>
          <cell r="AX4370">
            <v>19232.3</v>
          </cell>
          <cell r="AY4370">
            <v>0</v>
          </cell>
          <cell r="AZ4370"/>
          <cell r="BA4370" t="str">
            <v/>
          </cell>
          <cell r="BB4370"/>
          <cell r="BC4370"/>
          <cell r="BD4370"/>
          <cell r="BE4370" t="str">
            <v/>
          </cell>
          <cell r="BF4370">
            <v>0</v>
          </cell>
          <cell r="BG4370" t="str">
            <v/>
          </cell>
          <cell r="BH4370" t="str">
            <v/>
          </cell>
          <cell r="BI4370">
            <v>14</v>
          </cell>
          <cell r="BJ4370" t="str">
            <v>0</v>
          </cell>
          <cell r="BK4370">
            <v>0</v>
          </cell>
          <cell r="BL4370">
            <v>0</v>
          </cell>
          <cell r="BM4370"/>
          <cell r="BN4370"/>
          <cell r="BO4370"/>
          <cell r="BP4370"/>
          <cell r="BR4370" t="str">
            <v>PE</v>
          </cell>
          <cell r="BT4370" t="str">
            <v>CLAMI APARADOR</v>
          </cell>
          <cell r="BU4370" t="str">
            <v>APARADOR COOLER (FL)</v>
          </cell>
        </row>
        <row r="4371">
          <cell r="H4371">
            <v>1</v>
          </cell>
          <cell r="O4371">
            <v>336616</v>
          </cell>
          <cell r="P4371" t="str">
            <v>2022/236-0046-01</v>
          </cell>
          <cell r="Q4371" t="str">
            <v>EST APARADOR MAR ADENTRO (PINTURA CS125)</v>
          </cell>
          <cell r="R4371"/>
          <cell r="S4371"/>
          <cell r="T4371"/>
          <cell r="U4371">
            <v>2.0699999999999998</v>
          </cell>
          <cell r="V4371">
            <v>0.47</v>
          </cell>
          <cell r="W4371">
            <v>0.84</v>
          </cell>
          <cell r="X4371">
            <v>0</v>
          </cell>
          <cell r="Y4371" t="str">
            <v>EST APARADOR MAR ADENTRO (PINTURA CS125) - 2,07x0,47x0,84H</v>
          </cell>
          <cell r="Z4371">
            <v>29795.05</v>
          </cell>
          <cell r="AA4371">
            <v>0.5</v>
          </cell>
          <cell r="AB4371">
            <v>14897.525</v>
          </cell>
          <cell r="AC4371"/>
          <cell r="AD4371"/>
          <cell r="AE4371"/>
          <cell r="AF4371">
            <v>29795.05</v>
          </cell>
          <cell r="AG4371">
            <v>29795.05</v>
          </cell>
          <cell r="AH4371">
            <v>0</v>
          </cell>
          <cell r="AI4371">
            <v>29795.05</v>
          </cell>
          <cell r="AJ4371" t="str">
            <v>REF: 351429</v>
          </cell>
          <cell r="AK4371"/>
          <cell r="AL4371">
            <v>351429</v>
          </cell>
          <cell r="AM4371" t="str">
            <v>APARADOR MAR ADENTRO (PINTURA)</v>
          </cell>
          <cell r="AN4371"/>
          <cell r="AO4371">
            <v>2.0699999999999998</v>
          </cell>
          <cell r="AP4371">
            <v>0.47</v>
          </cell>
          <cell r="AQ4371">
            <v>0.84</v>
          </cell>
          <cell r="AR4371">
            <v>0</v>
          </cell>
          <cell r="AS4371" t="str">
            <v>APARADOR MAR ADENTRO (PINTURA) - 2,07x0,47x0,84H</v>
          </cell>
          <cell r="AT4371">
            <v>29795.05</v>
          </cell>
          <cell r="AU4371">
            <v>29795.05</v>
          </cell>
          <cell r="AV4371">
            <v>29795.05</v>
          </cell>
          <cell r="AW4371">
            <v>0</v>
          </cell>
          <cell r="AX4371">
            <v>29795.05</v>
          </cell>
          <cell r="AY4371">
            <v>0</v>
          </cell>
          <cell r="AZ4371"/>
          <cell r="BA4371" t="str">
            <v/>
          </cell>
          <cell r="BB4371"/>
          <cell r="BC4371"/>
          <cell r="BD4371"/>
          <cell r="BE4371" t="str">
            <v/>
          </cell>
          <cell r="BF4371">
            <v>0</v>
          </cell>
          <cell r="BG4371" t="str">
            <v/>
          </cell>
          <cell r="BH4371" t="str">
            <v/>
          </cell>
          <cell r="BI4371">
            <v>12</v>
          </cell>
          <cell r="BJ4371" t="str">
            <v>0</v>
          </cell>
          <cell r="BK4371">
            <v>0</v>
          </cell>
          <cell r="BL4371">
            <v>0</v>
          </cell>
          <cell r="BM4371"/>
          <cell r="BN4371"/>
          <cell r="BO4371"/>
          <cell r="BP4371"/>
          <cell r="BR4371" t="str">
            <v>PE</v>
          </cell>
          <cell r="BT4371" t="str">
            <v>CLAMI APARADOR</v>
          </cell>
          <cell r="BU4371" t="str">
            <v>APARADOR MAR ADENTRO</v>
          </cell>
        </row>
        <row r="4372">
          <cell r="H4372">
            <v>1</v>
          </cell>
          <cell r="O4372">
            <v>152614</v>
          </cell>
          <cell r="P4372" t="str">
            <v>2014/185-0109-01</v>
          </cell>
          <cell r="Q4372" t="str">
            <v>EST APARADOR PHOENIX (LACA POLIESTER BRILHO BRANCA)</v>
          </cell>
          <cell r="R4372"/>
          <cell r="S4372"/>
          <cell r="T4372"/>
          <cell r="U4372">
            <v>1.8</v>
          </cell>
          <cell r="V4372">
            <v>0.55000000000000004</v>
          </cell>
          <cell r="W4372">
            <v>0.6</v>
          </cell>
          <cell r="X4372">
            <v>0</v>
          </cell>
          <cell r="Y4372" t="str">
            <v>EST APARADOR PHOENIX (LACA POLIESTER BRILHO BRANCA) - 1,8x0,55x0,6H</v>
          </cell>
          <cell r="Z4372">
            <v>15023.81</v>
          </cell>
          <cell r="AA4372">
            <v>0.5</v>
          </cell>
          <cell r="AB4372">
            <v>7511.9049999999997</v>
          </cell>
          <cell r="AC4372"/>
          <cell r="AD4372"/>
          <cell r="AE4372"/>
          <cell r="AF4372">
            <v>15023.81</v>
          </cell>
          <cell r="AG4372">
            <v>15023.81</v>
          </cell>
          <cell r="AH4372">
            <v>0</v>
          </cell>
          <cell r="AI4372">
            <v>15023.81</v>
          </cell>
          <cell r="AJ4372" t="str">
            <v>REF: 152614</v>
          </cell>
          <cell r="AK4372" t="str">
            <v>MEDIDA FORA DE LINHA</v>
          </cell>
          <cell r="AL4372">
            <v>152614</v>
          </cell>
          <cell r="AM4372" t="str">
            <v>EST APARADOR PHOENIX (LACA POLIESTER BRILHO BRANCA)</v>
          </cell>
          <cell r="AN4372"/>
          <cell r="AO4372">
            <v>1.8</v>
          </cell>
          <cell r="AP4372">
            <v>0.55000000000000004</v>
          </cell>
          <cell r="AQ4372">
            <v>0.6</v>
          </cell>
          <cell r="AR4372">
            <v>0</v>
          </cell>
          <cell r="AS4372" t="str">
            <v>EST APARADOR PHOENIX (LACA POLIESTER BRILHO BRANCA) - 1,8x0,55x0,6H</v>
          </cell>
          <cell r="AT4372">
            <v>15023.81</v>
          </cell>
          <cell r="AU4372">
            <v>15023.81</v>
          </cell>
          <cell r="AV4372">
            <v>15023.81</v>
          </cell>
          <cell r="AW4372">
            <v>0</v>
          </cell>
          <cell r="AX4372">
            <v>15023.81</v>
          </cell>
          <cell r="AY4372">
            <v>0</v>
          </cell>
          <cell r="AZ4372"/>
          <cell r="BA4372" t="str">
            <v/>
          </cell>
          <cell r="BB4372"/>
          <cell r="BC4372"/>
          <cell r="BD4372"/>
          <cell r="BE4372" t="str">
            <v/>
          </cell>
          <cell r="BF4372">
            <v>0</v>
          </cell>
          <cell r="BG4372" t="str">
            <v/>
          </cell>
          <cell r="BH4372" t="str">
            <v/>
          </cell>
          <cell r="BI4372">
            <v>12</v>
          </cell>
          <cell r="BJ4372" t="str">
            <v>0</v>
          </cell>
          <cell r="BK4372">
            <v>0</v>
          </cell>
          <cell r="BL4372">
            <v>0</v>
          </cell>
          <cell r="BM4372"/>
          <cell r="BN4372"/>
          <cell r="BO4372"/>
          <cell r="BP4372"/>
          <cell r="BR4372" t="str">
            <v>PE</v>
          </cell>
          <cell r="BT4372" t="str">
            <v>CLAMI APARADOR</v>
          </cell>
          <cell r="BU4372" t="str">
            <v>APARADOR PHOENIX</v>
          </cell>
        </row>
        <row r="4373">
          <cell r="H4373">
            <v>1</v>
          </cell>
          <cell r="O4373">
            <v>299531</v>
          </cell>
          <cell r="P4373" t="str">
            <v>2022/034-0012-01</v>
          </cell>
          <cell r="Q4373" t="str">
            <v>EST APARADOR REGIA (LAMINA 3 LOURO PRETO)</v>
          </cell>
          <cell r="R4373"/>
          <cell r="S4373"/>
          <cell r="T4373"/>
          <cell r="U4373">
            <v>2.2000000000000002</v>
          </cell>
          <cell r="V4373">
            <v>0.7</v>
          </cell>
          <cell r="W4373">
            <v>0.82</v>
          </cell>
          <cell r="X4373">
            <v>0</v>
          </cell>
          <cell r="Y4373" t="str">
            <v>EST APARADOR REGIA (LAMINA 3 LOURO PRETO) - 2,2x0,7x0,82H</v>
          </cell>
          <cell r="Z4373">
            <v>37230.19</v>
          </cell>
          <cell r="AA4373">
            <v>0.5</v>
          </cell>
          <cell r="AB4373">
            <v>18615.095000000001</v>
          </cell>
          <cell r="AC4373"/>
          <cell r="AD4373"/>
          <cell r="AE4373"/>
          <cell r="AF4373">
            <v>37230.19</v>
          </cell>
          <cell r="AG4373">
            <v>37230.19</v>
          </cell>
          <cell r="AH4373">
            <v>0</v>
          </cell>
          <cell r="AI4373">
            <v>37230.19</v>
          </cell>
          <cell r="AJ4373" t="str">
            <v>REF: 299531</v>
          </cell>
          <cell r="AK4373" t="str">
            <v>PRODUTO FORA DE LINHA</v>
          </cell>
          <cell r="AL4373">
            <v>299531</v>
          </cell>
          <cell r="AM4373" t="str">
            <v>EST APARADOR REGIA (LAMINA 3 LOURO PRETO)</v>
          </cell>
          <cell r="AN4373"/>
          <cell r="AO4373">
            <v>2.2000000000000002</v>
          </cell>
          <cell r="AP4373">
            <v>0.7</v>
          </cell>
          <cell r="AQ4373">
            <v>0.82</v>
          </cell>
          <cell r="AR4373">
            <v>0</v>
          </cell>
          <cell r="AS4373" t="str">
            <v>EST APARADOR REGIA (LAMINA 3 LOURO PRETO) - 2,2x0,7x0,82H</v>
          </cell>
          <cell r="AT4373">
            <v>37230.19</v>
          </cell>
          <cell r="AU4373">
            <v>37230.19</v>
          </cell>
          <cell r="AV4373">
            <v>37230.19</v>
          </cell>
          <cell r="AW4373">
            <v>0</v>
          </cell>
          <cell r="AX4373">
            <v>37230.19</v>
          </cell>
          <cell r="AY4373">
            <v>0</v>
          </cell>
          <cell r="AZ4373"/>
          <cell r="BA4373" t="str">
            <v/>
          </cell>
          <cell r="BB4373"/>
          <cell r="BC4373"/>
          <cell r="BD4373"/>
          <cell r="BE4373" t="str">
            <v/>
          </cell>
          <cell r="BF4373">
            <v>0</v>
          </cell>
          <cell r="BG4373" t="str">
            <v/>
          </cell>
          <cell r="BH4373" t="str">
            <v/>
          </cell>
          <cell r="BI4373">
            <v>12</v>
          </cell>
          <cell r="BJ4373" t="str">
            <v>0</v>
          </cell>
          <cell r="BK4373">
            <v>0</v>
          </cell>
          <cell r="BL4373">
            <v>0</v>
          </cell>
          <cell r="BM4373"/>
          <cell r="BN4373"/>
          <cell r="BO4373"/>
          <cell r="BP4373"/>
          <cell r="BR4373" t="str">
            <v>PE</v>
          </cell>
          <cell r="BT4373" t="str">
            <v>CLAMI APARADOR</v>
          </cell>
          <cell r="BU4373" t="str">
            <v>APARADOR REGIA</v>
          </cell>
        </row>
        <row r="4374">
          <cell r="H4374">
            <v>1</v>
          </cell>
          <cell r="O4374">
            <v>269183</v>
          </cell>
          <cell r="P4374" t="str">
            <v>2020/303-0249-01</v>
          </cell>
          <cell r="Q4374" t="str">
            <v>EST APARADOR RENE (TP G2 FREIJO BRANCO/EST PINT MARROM 235)</v>
          </cell>
          <cell r="R4374"/>
          <cell r="S4374"/>
          <cell r="T4374"/>
          <cell r="U4374">
            <v>2.2000000000000002</v>
          </cell>
          <cell r="V4374">
            <v>0.4</v>
          </cell>
          <cell r="W4374">
            <v>0.75</v>
          </cell>
          <cell r="X4374">
            <v>0</v>
          </cell>
          <cell r="Y4374" t="str">
            <v>EST APARADOR RENE (TP G2 FREIJO BRANCO/EST PINT MARROM 235) - 2,2x0,4x0,75H</v>
          </cell>
          <cell r="Z4374">
            <v>15464.74</v>
          </cell>
          <cell r="AA4374">
            <v>0.5</v>
          </cell>
          <cell r="AB4374">
            <v>7732.37</v>
          </cell>
          <cell r="AC4374"/>
          <cell r="AD4374"/>
          <cell r="AE4374"/>
          <cell r="AF4374">
            <v>15464.74</v>
          </cell>
          <cell r="AG4374">
            <v>15464.74</v>
          </cell>
          <cell r="AH4374">
            <v>0</v>
          </cell>
          <cell r="AI4374">
            <v>15464.74</v>
          </cell>
          <cell r="AJ4374" t="str">
            <v>REF: 269183</v>
          </cell>
          <cell r="AK4374" t="str">
            <v>PRODUTO FORA DE LINHA</v>
          </cell>
          <cell r="AL4374">
            <v>269183</v>
          </cell>
          <cell r="AM4374" t="str">
            <v>EST APARADOR RENE (TP G2 FREIJO BRANCO/EST PINT MARROM 235)</v>
          </cell>
          <cell r="AN4374"/>
          <cell r="AO4374">
            <v>2.2000000000000002</v>
          </cell>
          <cell r="AP4374">
            <v>0.4</v>
          </cell>
          <cell r="AQ4374">
            <v>0.75</v>
          </cell>
          <cell r="AR4374">
            <v>0</v>
          </cell>
          <cell r="AS4374" t="str">
            <v>EST APARADOR RENE (TP G2 FREIJO BRANCO/EST PINT MARROM 235) - 2,2x0,4x0,75H</v>
          </cell>
          <cell r="AT4374">
            <v>15464.74</v>
          </cell>
          <cell r="AU4374">
            <v>15464.74</v>
          </cell>
          <cell r="AV4374">
            <v>15464.74</v>
          </cell>
          <cell r="AW4374">
            <v>0</v>
          </cell>
          <cell r="AX4374">
            <v>15464.74</v>
          </cell>
          <cell r="AY4374">
            <v>0</v>
          </cell>
          <cell r="AZ4374"/>
          <cell r="BA4374" t="str">
            <v/>
          </cell>
          <cell r="BB4374"/>
          <cell r="BC4374"/>
          <cell r="BD4374"/>
          <cell r="BE4374" t="str">
            <v/>
          </cell>
          <cell r="BF4374">
            <v>0</v>
          </cell>
          <cell r="BG4374" t="str">
            <v/>
          </cell>
          <cell r="BH4374" t="str">
            <v/>
          </cell>
          <cell r="BI4374">
            <v>14</v>
          </cell>
          <cell r="BJ4374" t="str">
            <v>0</v>
          </cell>
          <cell r="BK4374">
            <v>0</v>
          </cell>
          <cell r="BL4374">
            <v>0</v>
          </cell>
          <cell r="BM4374"/>
          <cell r="BN4374"/>
          <cell r="BO4374"/>
          <cell r="BP4374"/>
          <cell r="BR4374" t="str">
            <v>PE</v>
          </cell>
          <cell r="BT4374" t="str">
            <v>CLAMI APARADOR</v>
          </cell>
          <cell r="BU4374" t="str">
            <v>APARADOR RENE (FL)</v>
          </cell>
        </row>
        <row r="4375">
          <cell r="H4375">
            <v>1</v>
          </cell>
          <cell r="O4375">
            <v>253860</v>
          </cell>
          <cell r="P4375" t="str">
            <v>2019/330-0018-01</v>
          </cell>
          <cell r="Q4375" t="str">
            <v>EST APARADOR UNI (LAMINA 1 SUCUPIRA PAG) BASE PRETA FOSCA</v>
          </cell>
          <cell r="R4375"/>
          <cell r="S4375"/>
          <cell r="T4375"/>
          <cell r="U4375">
            <v>1.83</v>
          </cell>
          <cell r="V4375">
            <v>0.5</v>
          </cell>
          <cell r="W4375">
            <v>0.82</v>
          </cell>
          <cell r="X4375">
            <v>0</v>
          </cell>
          <cell r="Y4375" t="str">
            <v>EST APARADOR UNI (LAMINA 1 SUCUPIRA PAG) BASE PRETA FOSCA - 1,83x0,5x0,82H</v>
          </cell>
          <cell r="Z4375">
            <v>54996.57</v>
          </cell>
          <cell r="AA4375">
            <v>0.5</v>
          </cell>
          <cell r="AB4375">
            <v>27498.285</v>
          </cell>
          <cell r="AC4375"/>
          <cell r="AD4375"/>
          <cell r="AE4375"/>
          <cell r="AF4375">
            <v>54996.57</v>
          </cell>
          <cell r="AG4375">
            <v>54996.57</v>
          </cell>
          <cell r="AH4375">
            <v>0</v>
          </cell>
          <cell r="AI4375">
            <v>54996.57</v>
          </cell>
          <cell r="AJ4375" t="str">
            <v>REF: 253860</v>
          </cell>
          <cell r="AK4375" t="str">
            <v>PRODUTO FORA DE LINHA</v>
          </cell>
          <cell r="AL4375">
            <v>253860</v>
          </cell>
          <cell r="AM4375" t="str">
            <v>EST APARADOR UNI (LAMINA 1 SUCUPIRA PAG) BASE PRETA FOSCA</v>
          </cell>
          <cell r="AN4375"/>
          <cell r="AO4375">
            <v>1.83</v>
          </cell>
          <cell r="AP4375">
            <v>0.5</v>
          </cell>
          <cell r="AQ4375">
            <v>0.82</v>
          </cell>
          <cell r="AR4375">
            <v>0</v>
          </cell>
          <cell r="AS4375" t="str">
            <v>EST APARADOR UNI (LAMINA 1 SUCUPIRA PAG) BASE PRETA FOSCA - 1,83x0,5x0,82H</v>
          </cell>
          <cell r="AT4375">
            <v>54996.57</v>
          </cell>
          <cell r="AU4375">
            <v>54996.57</v>
          </cell>
          <cell r="AV4375">
            <v>54996.57</v>
          </cell>
          <cell r="AW4375">
            <v>0</v>
          </cell>
          <cell r="AX4375">
            <v>54996.57</v>
          </cell>
          <cell r="AY4375">
            <v>0</v>
          </cell>
          <cell r="AZ4375"/>
          <cell r="BA4375" t="str">
            <v/>
          </cell>
          <cell r="BB4375"/>
          <cell r="BC4375"/>
          <cell r="BD4375"/>
          <cell r="BE4375" t="str">
            <v/>
          </cell>
          <cell r="BF4375">
            <v>0</v>
          </cell>
          <cell r="BG4375" t="str">
            <v/>
          </cell>
          <cell r="BH4375" t="str">
            <v/>
          </cell>
          <cell r="BI4375">
            <v>12</v>
          </cell>
          <cell r="BJ4375" t="str">
            <v>0</v>
          </cell>
          <cell r="BK4375">
            <v>0</v>
          </cell>
          <cell r="BL4375">
            <v>0</v>
          </cell>
          <cell r="BM4375"/>
          <cell r="BN4375"/>
          <cell r="BO4375"/>
          <cell r="BP4375"/>
          <cell r="BR4375" t="str">
            <v>PE</v>
          </cell>
          <cell r="BT4375" t="str">
            <v>CLAMI APARADOR</v>
          </cell>
          <cell r="BU4375" t="str">
            <v>APARADOR UNI</v>
          </cell>
        </row>
        <row r="4376">
          <cell r="H4376">
            <v>1</v>
          </cell>
          <cell r="O4376">
            <v>336715</v>
          </cell>
          <cell r="P4376" t="str">
            <v>2022/251-0008-01</v>
          </cell>
          <cell r="Q4376" t="str">
            <v>EST APARADOR VELL 02 (JEQ FENDI) (TP JEQ FENDI) (PRETO TXT)</v>
          </cell>
          <cell r="R4376"/>
          <cell r="S4376"/>
          <cell r="T4376"/>
          <cell r="U4376">
            <v>2.2000000000000002</v>
          </cell>
          <cell r="V4376">
            <v>0.5</v>
          </cell>
          <cell r="W4376">
            <v>0.75</v>
          </cell>
          <cell r="X4376">
            <v>0</v>
          </cell>
          <cell r="Y4376" t="str">
            <v>EST APARADOR VELL 02 (JEQ FENDI) (TP JEQ FENDI) (PRETO TXT) - 2,2x0,5x0,75H</v>
          </cell>
          <cell r="Z4376">
            <v>29653.97</v>
          </cell>
          <cell r="AA4376">
            <v>0.5</v>
          </cell>
          <cell r="AB4376">
            <v>14826.985000000001</v>
          </cell>
          <cell r="AC4376"/>
          <cell r="AD4376"/>
          <cell r="AE4376"/>
          <cell r="AF4376">
            <v>29653.97</v>
          </cell>
          <cell r="AG4376">
            <v>29653.97</v>
          </cell>
          <cell r="AH4376">
            <v>0</v>
          </cell>
          <cell r="AI4376">
            <v>29653.97</v>
          </cell>
          <cell r="AJ4376" t="str">
            <v>REF: 336715</v>
          </cell>
          <cell r="AK4376" t="str">
            <v>PRODUTO FORA DE LINHA</v>
          </cell>
          <cell r="AL4376">
            <v>336715</v>
          </cell>
          <cell r="AM4376" t="str">
            <v>EST APARADOR VELL 02 (JEQ FENDI) (TP JEQ FENDI) (PRETO TXT)</v>
          </cell>
          <cell r="AN4376"/>
          <cell r="AO4376">
            <v>2.2000000000000002</v>
          </cell>
          <cell r="AP4376">
            <v>0.5</v>
          </cell>
          <cell r="AQ4376">
            <v>0.75</v>
          </cell>
          <cell r="AR4376">
            <v>0</v>
          </cell>
          <cell r="AS4376" t="str">
            <v>EST APARADOR VELL 02 (JEQ FENDI) (TP JEQ FENDI) (PRETO TXT) - 2,2x0,5x0,75H</v>
          </cell>
          <cell r="AT4376">
            <v>29653.97</v>
          </cell>
          <cell r="AU4376">
            <v>29653.97</v>
          </cell>
          <cell r="AV4376">
            <v>29653.97</v>
          </cell>
          <cell r="AW4376">
            <v>0</v>
          </cell>
          <cell r="AX4376">
            <v>29653.97</v>
          </cell>
          <cell r="AY4376">
            <v>0</v>
          </cell>
          <cell r="AZ4376"/>
          <cell r="BA4376" t="str">
            <v/>
          </cell>
          <cell r="BB4376"/>
          <cell r="BC4376"/>
          <cell r="BD4376"/>
          <cell r="BE4376" t="str">
            <v/>
          </cell>
          <cell r="BF4376">
            <v>0</v>
          </cell>
          <cell r="BG4376" t="str">
            <v/>
          </cell>
          <cell r="BH4376" t="str">
            <v/>
          </cell>
          <cell r="BI4376">
            <v>12</v>
          </cell>
          <cell r="BJ4376" t="str">
            <v>0</v>
          </cell>
          <cell r="BK4376">
            <v>0</v>
          </cell>
          <cell r="BL4376">
            <v>0</v>
          </cell>
          <cell r="BM4376"/>
          <cell r="BN4376"/>
          <cell r="BO4376"/>
          <cell r="BP4376"/>
          <cell r="BR4376" t="str">
            <v>PE</v>
          </cell>
          <cell r="BT4376" t="str">
            <v>CLAMI APARADOR</v>
          </cell>
          <cell r="BU4376" t="str">
            <v>APARADOR VELL</v>
          </cell>
        </row>
        <row r="4377">
          <cell r="H4377">
            <v>1</v>
          </cell>
          <cell r="O4377">
            <v>319905</v>
          </cell>
          <cell r="P4377" t="str">
            <v>2021/340-0001-01</v>
          </cell>
          <cell r="Q4377" t="str">
            <v>EST BANCO DALI (ALUMINIO POLIDO) FX D4163</v>
          </cell>
          <cell r="R4377"/>
          <cell r="S4377"/>
          <cell r="T4377"/>
          <cell r="U4377">
            <v>1.8</v>
          </cell>
          <cell r="V4377">
            <v>0.6</v>
          </cell>
          <cell r="W4377">
            <v>0.44</v>
          </cell>
          <cell r="X4377">
            <v>0</v>
          </cell>
          <cell r="Y4377" t="str">
            <v>EST BANCO DALI (ALUMINIO POLIDO) FX D4163 - 1,8x0,6x0,44H</v>
          </cell>
          <cell r="Z4377">
            <v>11400.84</v>
          </cell>
          <cell r="AA4377">
            <v>0.5</v>
          </cell>
          <cell r="AB4377">
            <v>5700.42</v>
          </cell>
          <cell r="AC4377"/>
          <cell r="AD4377"/>
          <cell r="AE4377"/>
          <cell r="AF4377">
            <v>11400.84</v>
          </cell>
          <cell r="AG4377">
            <v>11400.84</v>
          </cell>
          <cell r="AH4377">
            <v>0</v>
          </cell>
          <cell r="AI4377">
            <v>11400.84</v>
          </cell>
          <cell r="AJ4377" t="str">
            <v>REF: 319905</v>
          </cell>
          <cell r="AK4377" t="str">
            <v>PRODUTO FORA DE LINHA</v>
          </cell>
          <cell r="AL4377">
            <v>319905</v>
          </cell>
          <cell r="AM4377" t="str">
            <v>EST BANCO DALI (ALUMINIO POLIDO) FX D4163</v>
          </cell>
          <cell r="AN4377"/>
          <cell r="AO4377">
            <v>1.8</v>
          </cell>
          <cell r="AP4377">
            <v>0.6</v>
          </cell>
          <cell r="AQ4377">
            <v>0.44</v>
          </cell>
          <cell r="AR4377">
            <v>0</v>
          </cell>
          <cell r="AS4377" t="str">
            <v>EST BANCO DALI (ALUMINIO POLIDO) FX D4163 - 1,8x0,6x0,44H</v>
          </cell>
          <cell r="AT4377">
            <v>11400.84</v>
          </cell>
          <cell r="AU4377">
            <v>11400.84</v>
          </cell>
          <cell r="AV4377">
            <v>11400.84</v>
          </cell>
          <cell r="AW4377">
            <v>0</v>
          </cell>
          <cell r="AX4377">
            <v>11400.84</v>
          </cell>
          <cell r="AY4377">
            <v>0</v>
          </cell>
          <cell r="AZ4377"/>
          <cell r="BA4377" t="str">
            <v/>
          </cell>
          <cell r="BB4377"/>
          <cell r="BC4377"/>
          <cell r="BD4377"/>
          <cell r="BE4377" t="str">
            <v/>
          </cell>
          <cell r="BF4377">
            <v>0</v>
          </cell>
          <cell r="BG4377" t="str">
            <v/>
          </cell>
          <cell r="BH4377" t="str">
            <v/>
          </cell>
          <cell r="BI4377">
            <v>12</v>
          </cell>
          <cell r="BJ4377" t="str">
            <v>0</v>
          </cell>
          <cell r="BK4377">
            <v>0</v>
          </cell>
          <cell r="BL4377">
            <v>0</v>
          </cell>
          <cell r="BM4377"/>
          <cell r="BN4377"/>
          <cell r="BO4377"/>
          <cell r="BP4377"/>
          <cell r="BR4377" t="str">
            <v>PE</v>
          </cell>
          <cell r="BT4377" t="str">
            <v>CLAMI BANCO</v>
          </cell>
          <cell r="BU4377" t="str">
            <v>BANCO DALI (FL)</v>
          </cell>
        </row>
        <row r="4378">
          <cell r="H4378">
            <v>1</v>
          </cell>
          <cell r="O4378">
            <v>379537</v>
          </cell>
          <cell r="P4378" t="str">
            <v>2024/068-0013-01</v>
          </cell>
          <cell r="Q4378" t="str">
            <v>EST MODULO PUFF MONDRIAN (C1 CREME/CARV BR) (C1 CREME)</v>
          </cell>
          <cell r="R4378">
            <v>4.79</v>
          </cell>
          <cell r="S4378">
            <v>2.89</v>
          </cell>
          <cell r="T4378">
            <v>0.71</v>
          </cell>
          <cell r="U4378">
            <v>1.05</v>
          </cell>
          <cell r="V4378">
            <v>1.05</v>
          </cell>
          <cell r="W4378">
            <v>0.43</v>
          </cell>
          <cell r="X4378">
            <v>0</v>
          </cell>
          <cell r="Y4378" t="str">
            <v>EST MODULO PUFF MONDRIAN (C1 CREME/CARV BR) (C1 CREME) - 1,05x1,05x0,43H</v>
          </cell>
          <cell r="Z4378">
            <v>180845.38</v>
          </cell>
          <cell r="AA4378">
            <v>0.4</v>
          </cell>
          <cell r="AB4378">
            <v>108507.228</v>
          </cell>
          <cell r="AC4378" t="str">
            <v>HQ</v>
          </cell>
          <cell r="AD4378" t="str">
            <v>SOFA COMPLETO</v>
          </cell>
          <cell r="AE4378" t="str">
            <v>VALOR MODULO</v>
          </cell>
          <cell r="AF4378">
            <v>28552.52</v>
          </cell>
          <cell r="AG4378">
            <v>28552.52</v>
          </cell>
          <cell r="AH4378">
            <v>0</v>
          </cell>
          <cell r="AI4378">
            <v>180845.38</v>
          </cell>
          <cell r="AJ4378" t="str">
            <v>REF: 382831</v>
          </cell>
          <cell r="AK4378"/>
          <cell r="AL4378">
            <v>382831</v>
          </cell>
          <cell r="AM4378" t="str">
            <v>MODULO PUFF MONDRIAN (COURO 1) (COURO 1)</v>
          </cell>
          <cell r="AN4378"/>
          <cell r="AO4378">
            <v>1.05</v>
          </cell>
          <cell r="AP4378">
            <v>1.05</v>
          </cell>
          <cell r="AQ4378">
            <v>0.43</v>
          </cell>
          <cell r="AR4378">
            <v>0</v>
          </cell>
          <cell r="AS4378" t="str">
            <v>MODULO PUFF MONDRIAN (COURO 1) (COURO 1) - 1,05x1,05x0,43H</v>
          </cell>
          <cell r="AT4378">
            <v>28552.52</v>
          </cell>
          <cell r="AU4378">
            <v>28552.52</v>
          </cell>
          <cell r="AV4378">
            <v>28552.52</v>
          </cell>
          <cell r="AW4378">
            <v>0</v>
          </cell>
          <cell r="AX4378">
            <v>28552.51</v>
          </cell>
          <cell r="AY4378">
            <v>1.0000000002037268E-2</v>
          </cell>
          <cell r="AZ4378"/>
          <cell r="BA4378" t="str">
            <v/>
          </cell>
          <cell r="BB4378"/>
          <cell r="BC4378"/>
          <cell r="BD4378"/>
          <cell r="BE4378" t="str">
            <v/>
          </cell>
          <cell r="BF4378">
            <v>0</v>
          </cell>
          <cell r="BG4378" t="str">
            <v/>
          </cell>
          <cell r="BH4378" t="str">
            <v/>
          </cell>
          <cell r="BI4378">
            <v>12</v>
          </cell>
          <cell r="BJ4378" t="str">
            <v>0</v>
          </cell>
          <cell r="BK4378">
            <v>0</v>
          </cell>
          <cell r="BL4378">
            <v>0</v>
          </cell>
          <cell r="BM4378"/>
          <cell r="BN4378"/>
          <cell r="BO4378"/>
          <cell r="BP4378"/>
          <cell r="BR4378">
            <v>0</v>
          </cell>
          <cell r="BS4378" t="str">
            <v>379537 | 379536 | 379535 | 379534</v>
          </cell>
          <cell r="BT4378" t="str">
            <v>CLAMI SOFA</v>
          </cell>
          <cell r="BU4378" t="str">
            <v>SOFA MONDRIAN (RBD)</v>
          </cell>
        </row>
        <row r="4379">
          <cell r="H4379">
            <v>1</v>
          </cell>
          <cell r="O4379">
            <v>334344</v>
          </cell>
          <cell r="P4379" t="str">
            <v>2022/157-0026-01</v>
          </cell>
          <cell r="Q4379" t="str">
            <v>EST BANQUETA YUMI COURO 2 8002/JEQ EBANIZADO</v>
          </cell>
          <cell r="R4379"/>
          <cell r="S4379"/>
          <cell r="T4379"/>
          <cell r="U4379">
            <v>0.69</v>
          </cell>
          <cell r="V4379">
            <v>0.53</v>
          </cell>
          <cell r="W4379">
            <v>0.4</v>
          </cell>
          <cell r="X4379">
            <v>0</v>
          </cell>
          <cell r="Y4379" t="str">
            <v>EST BANQUETA YUMI COURO 2 8002/JEQ EBANIZADO - 0,69x0,53x0,4H</v>
          </cell>
          <cell r="Z4379">
            <v>13868.56</v>
          </cell>
          <cell r="AA4379">
            <v>0.5</v>
          </cell>
          <cell r="AB4379">
            <v>6934.28</v>
          </cell>
          <cell r="AC4379"/>
          <cell r="AD4379"/>
          <cell r="AE4379"/>
          <cell r="AF4379">
            <v>13868.56</v>
          </cell>
          <cell r="AG4379">
            <v>13868.56</v>
          </cell>
          <cell r="AH4379">
            <v>0</v>
          </cell>
          <cell r="AI4379">
            <v>13868.56</v>
          </cell>
          <cell r="AJ4379" t="str">
            <v>REF: 303908</v>
          </cell>
          <cell r="AK4379"/>
          <cell r="AL4379">
            <v>303908</v>
          </cell>
          <cell r="AM4379" t="str">
            <v>BANQUETA YUMI (COURO 2)</v>
          </cell>
          <cell r="AN4379"/>
          <cell r="AO4379">
            <v>0.69</v>
          </cell>
          <cell r="AP4379">
            <v>0.53</v>
          </cell>
          <cell r="AQ4379">
            <v>0.4</v>
          </cell>
          <cell r="AR4379">
            <v>0</v>
          </cell>
          <cell r="AS4379" t="str">
            <v>BANQUETA YUMI (COURO 2) - 0,69x0,53x0,4H</v>
          </cell>
          <cell r="AT4379">
            <v>13868.56</v>
          </cell>
          <cell r="AU4379">
            <v>13868.56</v>
          </cell>
          <cell r="AV4379">
            <v>13868.56</v>
          </cell>
          <cell r="AW4379">
            <v>0</v>
          </cell>
          <cell r="AX4379">
            <v>13868.56</v>
          </cell>
          <cell r="AY4379">
            <v>0</v>
          </cell>
          <cell r="AZ4379"/>
          <cell r="BA4379" t="str">
            <v/>
          </cell>
          <cell r="BB4379"/>
          <cell r="BC4379"/>
          <cell r="BD4379"/>
          <cell r="BE4379" t="str">
            <v/>
          </cell>
          <cell r="BF4379">
            <v>0</v>
          </cell>
          <cell r="BG4379" t="str">
            <v/>
          </cell>
          <cell r="BH4379" t="str">
            <v/>
          </cell>
          <cell r="BI4379">
            <v>12</v>
          </cell>
          <cell r="BJ4379" t="str">
            <v>0</v>
          </cell>
          <cell r="BK4379">
            <v>0</v>
          </cell>
          <cell r="BL4379">
            <v>0</v>
          </cell>
          <cell r="BM4379"/>
          <cell r="BN4379"/>
          <cell r="BO4379"/>
          <cell r="BP4379"/>
          <cell r="BR4379" t="str">
            <v>PE</v>
          </cell>
          <cell r="BT4379" t="str">
            <v>CLAMI BANQUETA</v>
          </cell>
          <cell r="BU4379" t="str">
            <v>BANQUETA YUMI</v>
          </cell>
        </row>
        <row r="4380">
          <cell r="H4380">
            <v>1</v>
          </cell>
          <cell r="O4380">
            <v>379536</v>
          </cell>
          <cell r="P4380" t="str">
            <v>2024/068-0012-01</v>
          </cell>
          <cell r="Q4380" t="str">
            <v>EST MODULO B/ESQ MONDRIAN (MISTO) (C1 CREME/CARV) TC 6651</v>
          </cell>
          <cell r="R4380">
            <v>4.79</v>
          </cell>
          <cell r="S4380">
            <v>2.89</v>
          </cell>
          <cell r="T4380">
            <v>0.71</v>
          </cell>
          <cell r="U4380">
            <v>1.84</v>
          </cell>
          <cell r="V4380">
            <v>1.05</v>
          </cell>
          <cell r="W4380">
            <v>0.71</v>
          </cell>
          <cell r="X4380">
            <v>0</v>
          </cell>
          <cell r="Y4380" t="str">
            <v>EST MODULO B/ESQ MONDRIAN (MISTO) (C1 CREME/CARV) TC 6651 - 1,84x1,05x0,71H</v>
          </cell>
          <cell r="Z4380">
            <v>180845.38</v>
          </cell>
          <cell r="AA4380">
            <v>0.4</v>
          </cell>
          <cell r="AB4380">
            <v>108507.228</v>
          </cell>
          <cell r="AC4380" t="str">
            <v>HQ</v>
          </cell>
          <cell r="AD4380" t="str">
            <v>SOFA COMPLETO</v>
          </cell>
          <cell r="AE4380" t="str">
            <v>VALOR MODULO</v>
          </cell>
          <cell r="AF4380">
            <v>52787.08</v>
          </cell>
          <cell r="AG4380">
            <v>52787.08</v>
          </cell>
          <cell r="AH4380">
            <v>0</v>
          </cell>
          <cell r="AI4380">
            <v>180845.38</v>
          </cell>
          <cell r="AJ4380" t="str">
            <v>REF: 382771</v>
          </cell>
          <cell r="AK4380"/>
          <cell r="AL4380">
            <v>382771</v>
          </cell>
          <cell r="AM4380" t="str">
            <v>MODULO BRACO MONDRIAN (MISTO) (COURO 1) (FX6000)</v>
          </cell>
          <cell r="AN4380"/>
          <cell r="AO4380">
            <v>1.84</v>
          </cell>
          <cell r="AP4380">
            <v>1.05</v>
          </cell>
          <cell r="AQ4380">
            <v>0.71</v>
          </cell>
          <cell r="AR4380">
            <v>0</v>
          </cell>
          <cell r="AS4380" t="str">
            <v>MODULO BRACO MONDRIAN (MISTO) (COURO 1) (FX6000) - 1,84x1,05x0,71H</v>
          </cell>
          <cell r="AT4380">
            <v>52787.08</v>
          </cell>
          <cell r="AU4380">
            <v>52787.08</v>
          </cell>
          <cell r="AV4380">
            <v>52787.08</v>
          </cell>
          <cell r="AW4380">
            <v>0</v>
          </cell>
          <cell r="AX4380">
            <v>52787.08</v>
          </cell>
          <cell r="AY4380">
            <v>0</v>
          </cell>
          <cell r="AZ4380"/>
          <cell r="BA4380" t="str">
            <v/>
          </cell>
          <cell r="BB4380"/>
          <cell r="BC4380"/>
          <cell r="BD4380"/>
          <cell r="BE4380" t="str">
            <v/>
          </cell>
          <cell r="BF4380">
            <v>0</v>
          </cell>
          <cell r="BG4380" t="str">
            <v/>
          </cell>
          <cell r="BH4380" t="str">
            <v/>
          </cell>
          <cell r="BI4380">
            <v>12</v>
          </cell>
          <cell r="BJ4380" t="str">
            <v>0</v>
          </cell>
          <cell r="BK4380">
            <v>0</v>
          </cell>
          <cell r="BL4380">
            <v>0</v>
          </cell>
          <cell r="BM4380"/>
          <cell r="BN4380"/>
          <cell r="BO4380"/>
          <cell r="BP4380"/>
          <cell r="BR4380">
            <v>0</v>
          </cell>
          <cell r="BS4380" t="str">
            <v>379537 | 379536 | 379535 | 379534</v>
          </cell>
          <cell r="BT4380" t="str">
            <v>CLAMI SOFA</v>
          </cell>
          <cell r="BU4380" t="str">
            <v>SOFA MONDRIAN (RBD)</v>
          </cell>
        </row>
        <row r="4381">
          <cell r="H4381">
            <v>1</v>
          </cell>
          <cell r="O4381">
            <v>379535</v>
          </cell>
          <cell r="P4381" t="str">
            <v>2024/068-0011-01</v>
          </cell>
          <cell r="Q4381" t="str">
            <v>EST MODULO S/B MONDRIAN (C1 CREME/CARV BR) TC 6651</v>
          </cell>
          <cell r="R4381">
            <v>4.79</v>
          </cell>
          <cell r="S4381">
            <v>2.89</v>
          </cell>
          <cell r="T4381">
            <v>0.71</v>
          </cell>
          <cell r="U4381">
            <v>1.8</v>
          </cell>
          <cell r="V4381">
            <v>1.05</v>
          </cell>
          <cell r="W4381">
            <v>0.71</v>
          </cell>
          <cell r="X4381">
            <v>0</v>
          </cell>
          <cell r="Y4381" t="str">
            <v>EST MODULO S/B MONDRIAN (C1 CREME/CARV BR) TC 6651 - 1,8x1,05x0,71H</v>
          </cell>
          <cell r="Z4381">
            <v>180845.38</v>
          </cell>
          <cell r="AA4381">
            <v>0.4</v>
          </cell>
          <cell r="AB4381">
            <v>108507.228</v>
          </cell>
          <cell r="AC4381" t="str">
            <v>HQ</v>
          </cell>
          <cell r="AD4381" t="str">
            <v>SOFA COMPLETO</v>
          </cell>
          <cell r="AE4381" t="str">
            <v>VALOR MODULO</v>
          </cell>
          <cell r="AF4381">
            <v>47136.86</v>
          </cell>
          <cell r="AG4381">
            <v>47136.86</v>
          </cell>
          <cell r="AH4381">
            <v>0</v>
          </cell>
          <cell r="AI4381">
            <v>180845.38</v>
          </cell>
          <cell r="AJ4381" t="str">
            <v>REF: 382551</v>
          </cell>
          <cell r="AK4381"/>
          <cell r="AL4381">
            <v>382551</v>
          </cell>
          <cell r="AM4381" t="str">
            <v>MODULO S/BRACO MONDRIAN (COURO 1) (FX6000)</v>
          </cell>
          <cell r="AN4381"/>
          <cell r="AO4381">
            <v>1.8</v>
          </cell>
          <cell r="AP4381">
            <v>1.05</v>
          </cell>
          <cell r="AQ4381">
            <v>0.71</v>
          </cell>
          <cell r="AR4381">
            <v>0</v>
          </cell>
          <cell r="AS4381" t="str">
            <v>MODULO S/BRACO MONDRIAN (COURO 1) (FX6000) - 1,8x1,05x0,71H</v>
          </cell>
          <cell r="AT4381">
            <v>47136.86</v>
          </cell>
          <cell r="AU4381">
            <v>47136.86</v>
          </cell>
          <cell r="AV4381">
            <v>47136.86</v>
          </cell>
          <cell r="AW4381">
            <v>0</v>
          </cell>
          <cell r="AX4381">
            <v>47136.86</v>
          </cell>
          <cell r="AY4381">
            <v>0</v>
          </cell>
          <cell r="AZ4381"/>
          <cell r="BA4381" t="str">
            <v/>
          </cell>
          <cell r="BB4381"/>
          <cell r="BC4381"/>
          <cell r="BD4381"/>
          <cell r="BE4381" t="str">
            <v/>
          </cell>
          <cell r="BF4381">
            <v>0</v>
          </cell>
          <cell r="BG4381" t="str">
            <v/>
          </cell>
          <cell r="BH4381" t="str">
            <v/>
          </cell>
          <cell r="BI4381">
            <v>12</v>
          </cell>
          <cell r="BJ4381" t="str">
            <v>0</v>
          </cell>
          <cell r="BK4381">
            <v>0</v>
          </cell>
          <cell r="BL4381">
            <v>0</v>
          </cell>
          <cell r="BM4381"/>
          <cell r="BN4381"/>
          <cell r="BO4381"/>
          <cell r="BP4381"/>
          <cell r="BR4381">
            <v>0</v>
          </cell>
          <cell r="BS4381" t="str">
            <v>379537 | 379536 | 379535 | 379534</v>
          </cell>
          <cell r="BT4381" t="str">
            <v>CLAMI SOFA</v>
          </cell>
          <cell r="BU4381" t="str">
            <v>SOFA MONDRIAN (RBD)</v>
          </cell>
        </row>
        <row r="4382">
          <cell r="H4382">
            <v>1</v>
          </cell>
          <cell r="O4382">
            <v>379534</v>
          </cell>
          <cell r="P4382" t="str">
            <v>2024/068-0010-01</v>
          </cell>
          <cell r="Q4382" t="str">
            <v>EST MODULO B/DIR MONDRIAN (ESTOF) (C1 CREME/CARV BR) TC 6651</v>
          </cell>
          <cell r="R4382">
            <v>4.79</v>
          </cell>
          <cell r="S4382">
            <v>2.89</v>
          </cell>
          <cell r="T4382">
            <v>0.71</v>
          </cell>
          <cell r="U4382">
            <v>1.94</v>
          </cell>
          <cell r="V4382">
            <v>1.05</v>
          </cell>
          <cell r="W4382">
            <v>0.71</v>
          </cell>
          <cell r="X4382">
            <v>0</v>
          </cell>
          <cell r="Y4382" t="str">
            <v>EST MODULO B/DIR MONDRIAN (ESTOF) (C1 CREME/CARV BR) TC 6651 - 1,94x1,05x0,71H</v>
          </cell>
          <cell r="Z4382">
            <v>180845.38</v>
          </cell>
          <cell r="AA4382">
            <v>0.4</v>
          </cell>
          <cell r="AB4382">
            <v>108507.228</v>
          </cell>
          <cell r="AC4382" t="str">
            <v>HQ</v>
          </cell>
          <cell r="AD4382" t="str">
            <v>SOFA COMPLETO</v>
          </cell>
          <cell r="AE4382" t="str">
            <v>VALOR MODULO</v>
          </cell>
          <cell r="AF4382">
            <v>52368.92</v>
          </cell>
          <cell r="AG4382">
            <v>52368.92</v>
          </cell>
          <cell r="AH4382">
            <v>0</v>
          </cell>
          <cell r="AI4382">
            <v>180845.38</v>
          </cell>
          <cell r="AJ4382" t="str">
            <v>REF: 382485</v>
          </cell>
          <cell r="AK4382"/>
          <cell r="AL4382">
            <v>382485</v>
          </cell>
          <cell r="AM4382" t="str">
            <v>MODULO BRACO MONDRIAN (ESTOFADO) (COURO 1) (FX6000)</v>
          </cell>
          <cell r="AN4382"/>
          <cell r="AO4382">
            <v>1.94</v>
          </cell>
          <cell r="AP4382">
            <v>1.05</v>
          </cell>
          <cell r="AQ4382">
            <v>0.71</v>
          </cell>
          <cell r="AR4382">
            <v>0</v>
          </cell>
          <cell r="AS4382" t="str">
            <v>MODULO BRACO MONDRIAN (ESTOFADO) (COURO 1) (FX6000) - 1,94x1,05x0,71H</v>
          </cell>
          <cell r="AT4382">
            <v>52368.92</v>
          </cell>
          <cell r="AU4382">
            <v>52368.92</v>
          </cell>
          <cell r="AV4382">
            <v>52368.92</v>
          </cell>
          <cell r="AW4382">
            <v>0</v>
          </cell>
          <cell r="AX4382">
            <v>52368.92</v>
          </cell>
          <cell r="AY4382">
            <v>0</v>
          </cell>
          <cell r="AZ4382"/>
          <cell r="BA4382" t="str">
            <v/>
          </cell>
          <cell r="BB4382"/>
          <cell r="BC4382"/>
          <cell r="BD4382"/>
          <cell r="BE4382" t="str">
            <v/>
          </cell>
          <cell r="BF4382">
            <v>0</v>
          </cell>
          <cell r="BG4382" t="str">
            <v/>
          </cell>
          <cell r="BH4382" t="str">
            <v/>
          </cell>
          <cell r="BI4382">
            <v>12</v>
          </cell>
          <cell r="BJ4382" t="str">
            <v>0</v>
          </cell>
          <cell r="BK4382">
            <v>0</v>
          </cell>
          <cell r="BL4382">
            <v>0</v>
          </cell>
          <cell r="BM4382"/>
          <cell r="BN4382"/>
          <cell r="BO4382"/>
          <cell r="BP4382"/>
          <cell r="BR4382">
            <v>0</v>
          </cell>
          <cell r="BS4382" t="str">
            <v>379537 | 379536 | 379535 | 379534</v>
          </cell>
          <cell r="BT4382" t="str">
            <v>CLAMI SOFA</v>
          </cell>
          <cell r="BU4382" t="str">
            <v>SOFA MONDRIAN (RBD)</v>
          </cell>
        </row>
        <row r="4383">
          <cell r="H4383">
            <v>1</v>
          </cell>
          <cell r="O4383">
            <v>379520</v>
          </cell>
          <cell r="P4383" t="str">
            <v>2024/068-0002-01</v>
          </cell>
          <cell r="Q4383" t="str">
            <v>EST MODULO B/DIR MONDRIAN (ESTOF) (C1 SEPIA/NOG) TC 6590</v>
          </cell>
          <cell r="R4383">
            <v>3.88</v>
          </cell>
          <cell r="S4383">
            <v>1.05</v>
          </cell>
          <cell r="T4383">
            <v>0.71</v>
          </cell>
          <cell r="U4383">
            <v>1.94</v>
          </cell>
          <cell r="V4383">
            <v>1.05</v>
          </cell>
          <cell r="W4383">
            <v>0.71</v>
          </cell>
          <cell r="X4383">
            <v>0</v>
          </cell>
          <cell r="Y4383" t="str">
            <v>EST MODULO B/DIR MONDRIAN (ESTOF) (C1 SEPIA/NOG) TC 6590 - 1,94x1,05x0,71H</v>
          </cell>
          <cell r="Z4383">
            <v>104737.84</v>
          </cell>
          <cell r="AA4383">
            <v>0.4</v>
          </cell>
          <cell r="AB4383">
            <v>62842.703999999998</v>
          </cell>
          <cell r="AC4383" t="str">
            <v>HS</v>
          </cell>
          <cell r="AD4383" t="str">
            <v>SOFA COMPLETO</v>
          </cell>
          <cell r="AE4383" t="str">
            <v>VALOR MODULO</v>
          </cell>
          <cell r="AF4383">
            <v>52368.92</v>
          </cell>
          <cell r="AG4383">
            <v>52368.92</v>
          </cell>
          <cell r="AH4383">
            <v>0</v>
          </cell>
          <cell r="AI4383">
            <v>104737.84</v>
          </cell>
          <cell r="AJ4383" t="str">
            <v>REF: 382485</v>
          </cell>
          <cell r="AK4383"/>
          <cell r="AL4383">
            <v>382485</v>
          </cell>
          <cell r="AM4383" t="str">
            <v>MODULO BRACO MONDRIAN (ESTOFADO) (COURO 1) (FX6000)</v>
          </cell>
          <cell r="AN4383"/>
          <cell r="AO4383">
            <v>1.94</v>
          </cell>
          <cell r="AP4383">
            <v>1.05</v>
          </cell>
          <cell r="AQ4383">
            <v>0.71</v>
          </cell>
          <cell r="AR4383">
            <v>0</v>
          </cell>
          <cell r="AS4383" t="str">
            <v>MODULO BRACO MONDRIAN (ESTOFADO) (COURO 1) (FX6000) - 1,94x1,05x0,71H</v>
          </cell>
          <cell r="AT4383">
            <v>52368.92</v>
          </cell>
          <cell r="AU4383">
            <v>52368.92</v>
          </cell>
          <cell r="AV4383">
            <v>52368.92</v>
          </cell>
          <cell r="AW4383">
            <v>0</v>
          </cell>
          <cell r="AX4383">
            <v>52368.92</v>
          </cell>
          <cell r="AY4383">
            <v>0</v>
          </cell>
          <cell r="AZ4383"/>
          <cell r="BA4383" t="str">
            <v/>
          </cell>
          <cell r="BB4383"/>
          <cell r="BC4383"/>
          <cell r="BD4383"/>
          <cell r="BE4383" t="str">
            <v/>
          </cell>
          <cell r="BF4383">
            <v>0</v>
          </cell>
          <cell r="BG4383" t="str">
            <v/>
          </cell>
          <cell r="BH4383" t="str">
            <v/>
          </cell>
          <cell r="BI4383">
            <v>12</v>
          </cell>
          <cell r="BJ4383" t="str">
            <v>0</v>
          </cell>
          <cell r="BK4383">
            <v>0</v>
          </cell>
          <cell r="BL4383">
            <v>0</v>
          </cell>
          <cell r="BM4383"/>
          <cell r="BN4383"/>
          <cell r="BO4383"/>
          <cell r="BP4383"/>
          <cell r="BR4383">
            <v>0</v>
          </cell>
          <cell r="BS4383" t="str">
            <v>379520 | 379519</v>
          </cell>
          <cell r="BT4383" t="str">
            <v>CLAMI SOFA</v>
          </cell>
          <cell r="BU4383" t="str">
            <v>SOFA MONDRIAN (RBD)</v>
          </cell>
        </row>
        <row r="4384">
          <cell r="H4384">
            <v>1</v>
          </cell>
          <cell r="O4384">
            <v>379519</v>
          </cell>
          <cell r="P4384" t="str">
            <v>2024/068-0001-01</v>
          </cell>
          <cell r="Q4384" t="str">
            <v>EST MODULO B/ESQ MONDRIAN (ESTOF) (C1 SEPIA/NOG) TC 6590</v>
          </cell>
          <cell r="R4384">
            <v>3.88</v>
          </cell>
          <cell r="S4384">
            <v>1.05</v>
          </cell>
          <cell r="T4384">
            <v>0.71</v>
          </cell>
          <cell r="U4384">
            <v>1.94</v>
          </cell>
          <cell r="V4384">
            <v>1.05</v>
          </cell>
          <cell r="W4384">
            <v>0.71</v>
          </cell>
          <cell r="X4384">
            <v>0</v>
          </cell>
          <cell r="Y4384" t="str">
            <v>EST MODULO B/ESQ MONDRIAN (ESTOF) (C1 SEPIA/NOG) TC 6590 - 1,94x1,05x0,71H</v>
          </cell>
          <cell r="Z4384">
            <v>104737.84</v>
          </cell>
          <cell r="AA4384">
            <v>0.4</v>
          </cell>
          <cell r="AB4384">
            <v>62842.703999999998</v>
          </cell>
          <cell r="AC4384" t="str">
            <v>HS</v>
          </cell>
          <cell r="AD4384" t="str">
            <v>SOFA COMPLETO</v>
          </cell>
          <cell r="AE4384" t="str">
            <v>VALOR MODULO</v>
          </cell>
          <cell r="AF4384">
            <v>52368.92</v>
          </cell>
          <cell r="AG4384">
            <v>52368.92</v>
          </cell>
          <cell r="AH4384">
            <v>0</v>
          </cell>
          <cell r="AI4384">
            <v>104737.84</v>
          </cell>
          <cell r="AJ4384" t="str">
            <v>REF: 382485</v>
          </cell>
          <cell r="AK4384"/>
          <cell r="AL4384">
            <v>382485</v>
          </cell>
          <cell r="AM4384" t="str">
            <v>MODULO BRACO MONDRIAN (ESTOFADO) (COURO 1) (FX6000)</v>
          </cell>
          <cell r="AN4384"/>
          <cell r="AO4384">
            <v>1.94</v>
          </cell>
          <cell r="AP4384">
            <v>1.05</v>
          </cell>
          <cell r="AQ4384">
            <v>0.71</v>
          </cell>
          <cell r="AR4384">
            <v>0</v>
          </cell>
          <cell r="AS4384" t="str">
            <v>MODULO BRACO MONDRIAN (ESTOFADO) (COURO 1) (FX6000) - 1,94x1,05x0,71H</v>
          </cell>
          <cell r="AT4384">
            <v>52368.92</v>
          </cell>
          <cell r="AU4384">
            <v>52368.92</v>
          </cell>
          <cell r="AV4384">
            <v>52368.92</v>
          </cell>
          <cell r="AW4384">
            <v>0</v>
          </cell>
          <cell r="AX4384">
            <v>52368.92</v>
          </cell>
          <cell r="AY4384">
            <v>0</v>
          </cell>
          <cell r="AZ4384"/>
          <cell r="BA4384" t="str">
            <v/>
          </cell>
          <cell r="BB4384"/>
          <cell r="BC4384"/>
          <cell r="BD4384"/>
          <cell r="BE4384" t="str">
            <v/>
          </cell>
          <cell r="BF4384">
            <v>0</v>
          </cell>
          <cell r="BG4384" t="str">
            <v/>
          </cell>
          <cell r="BH4384" t="str">
            <v/>
          </cell>
          <cell r="BI4384">
            <v>12</v>
          </cell>
          <cell r="BJ4384" t="str">
            <v>0</v>
          </cell>
          <cell r="BK4384">
            <v>0</v>
          </cell>
          <cell r="BL4384">
            <v>0</v>
          </cell>
          <cell r="BM4384"/>
          <cell r="BN4384"/>
          <cell r="BO4384"/>
          <cell r="BP4384"/>
          <cell r="BR4384">
            <v>0</v>
          </cell>
          <cell r="BS4384" t="str">
            <v>379520 | 379519</v>
          </cell>
          <cell r="BT4384" t="str">
            <v>CLAMI SOFA</v>
          </cell>
          <cell r="BU4384" t="str">
            <v>SOFA MONDRIAN (RBD)</v>
          </cell>
        </row>
        <row r="4385">
          <cell r="H4385">
            <v>1</v>
          </cell>
          <cell r="O4385">
            <v>234734</v>
          </cell>
          <cell r="P4385" t="str">
            <v>2019/168-0045-01</v>
          </cell>
          <cell r="Q4385" t="str">
            <v>EST CADEIRA ALE (LAM CARV PT) (REC MARROM) SOLETA MARROM</v>
          </cell>
          <cell r="R4385"/>
          <cell r="S4385"/>
          <cell r="T4385"/>
          <cell r="U4385">
            <v>0.56000000000000005</v>
          </cell>
          <cell r="V4385">
            <v>0.55000000000000004</v>
          </cell>
          <cell r="W4385">
            <v>0.78</v>
          </cell>
          <cell r="X4385">
            <v>0</v>
          </cell>
          <cell r="Y4385" t="str">
            <v>EST CADEIRA ALE (LAM CARV PT) (REC MARROM) SOLETA MARROM - 0,56x0,55x0,78H</v>
          </cell>
          <cell r="Z4385">
            <v>9327.9</v>
          </cell>
          <cell r="AA4385">
            <v>0.5</v>
          </cell>
          <cell r="AB4385">
            <v>4663.95</v>
          </cell>
          <cell r="AC4385"/>
          <cell r="AD4385"/>
          <cell r="AE4385"/>
          <cell r="AF4385">
            <v>9327.9</v>
          </cell>
          <cell r="AG4385">
            <v>9327.9</v>
          </cell>
          <cell r="AH4385">
            <v>0</v>
          </cell>
          <cell r="AI4385">
            <v>9327.9</v>
          </cell>
          <cell r="AJ4385" t="str">
            <v>REF: 371146</v>
          </cell>
          <cell r="AK4385"/>
          <cell r="AL4385">
            <v>371146</v>
          </cell>
          <cell r="AM4385" t="str">
            <v>CADEIRA ALE (S/B) (LAMINADA) (RECONSTITUIDO)</v>
          </cell>
          <cell r="AN4385"/>
          <cell r="AO4385">
            <v>0.52</v>
          </cell>
          <cell r="AP4385">
            <v>0.55000000000000004</v>
          </cell>
          <cell r="AQ4385">
            <v>0.78</v>
          </cell>
          <cell r="AR4385">
            <v>0</v>
          </cell>
          <cell r="AS4385" t="str">
            <v>CADEIRA ALE (S/B) (LAMINADA) (RECONSTITUIDO) - 0,52x0,55x0,78H</v>
          </cell>
          <cell r="AT4385">
            <v>9327.9</v>
          </cell>
          <cell r="AU4385">
            <v>9327.9</v>
          </cell>
          <cell r="AV4385">
            <v>9327.9</v>
          </cell>
          <cell r="AW4385">
            <v>0</v>
          </cell>
          <cell r="AX4385">
            <v>9327.9</v>
          </cell>
          <cell r="AY4385">
            <v>0</v>
          </cell>
          <cell r="AZ4385"/>
          <cell r="BA4385" t="str">
            <v/>
          </cell>
          <cell r="BB4385"/>
          <cell r="BC4385"/>
          <cell r="BD4385"/>
          <cell r="BE4385" t="str">
            <v/>
          </cell>
          <cell r="BF4385">
            <v>0</v>
          </cell>
          <cell r="BG4385" t="str">
            <v/>
          </cell>
          <cell r="BH4385" t="str">
            <v/>
          </cell>
          <cell r="BI4385">
            <v>12</v>
          </cell>
          <cell r="BJ4385" t="str">
            <v>0</v>
          </cell>
          <cell r="BK4385">
            <v>0</v>
          </cell>
          <cell r="BL4385">
            <v>0</v>
          </cell>
          <cell r="BM4385"/>
          <cell r="BN4385"/>
          <cell r="BO4385"/>
          <cell r="BP4385"/>
          <cell r="BR4385" t="str">
            <v>PE</v>
          </cell>
          <cell r="BT4385" t="str">
            <v>CLAMI CADEIRA</v>
          </cell>
          <cell r="BU4385" t="str">
            <v>CADEIRA ALE</v>
          </cell>
        </row>
        <row r="4386">
          <cell r="H4386">
            <v>1</v>
          </cell>
          <cell r="O4386">
            <v>146965</v>
          </cell>
          <cell r="P4386" t="str">
            <v>2016/053-0050-01</v>
          </cell>
          <cell r="Q4386" t="str">
            <v>EST CADEIRA CHICAGO C/B (TELA DUP) (CATUABA PU) FACTOR BR</v>
          </cell>
          <cell r="R4386"/>
          <cell r="S4386"/>
          <cell r="T4386"/>
          <cell r="U4386">
            <v>0.45</v>
          </cell>
          <cell r="V4386">
            <v>0.52</v>
          </cell>
          <cell r="W4386">
            <v>0.84</v>
          </cell>
          <cell r="X4386">
            <v>0</v>
          </cell>
          <cell r="Y4386" t="str">
            <v>EST CADEIRA CHICAGO C/B (TELA DUP) (CATUABA PU) FACTOR BR - 0,45x0,52x0,84H</v>
          </cell>
          <cell r="Z4386">
            <v>4435.84</v>
          </cell>
          <cell r="AA4386">
            <v>0.5</v>
          </cell>
          <cell r="AB4386">
            <v>2217.92</v>
          </cell>
          <cell r="AC4386"/>
          <cell r="AD4386"/>
          <cell r="AE4386"/>
          <cell r="AF4386">
            <v>4435.84</v>
          </cell>
          <cell r="AG4386">
            <v>4435.84</v>
          </cell>
          <cell r="AH4386">
            <v>0</v>
          </cell>
          <cell r="AI4386">
            <v>4435.84</v>
          </cell>
          <cell r="AJ4386" t="str">
            <v>REF: 146965</v>
          </cell>
          <cell r="AK4386" t="str">
            <v>ACABAMENTO FORA DE LINHA</v>
          </cell>
          <cell r="AL4386">
            <v>146965</v>
          </cell>
          <cell r="AM4386" t="str">
            <v>EST CADEIRA CHICAGO C/B (TELA DUP) (CATUABA PU) FACTOR BR</v>
          </cell>
          <cell r="AN4386"/>
          <cell r="AO4386">
            <v>0.45</v>
          </cell>
          <cell r="AP4386">
            <v>0.52</v>
          </cell>
          <cell r="AQ4386">
            <v>0.84</v>
          </cell>
          <cell r="AR4386">
            <v>0</v>
          </cell>
          <cell r="AS4386" t="str">
            <v>EST CADEIRA CHICAGO C/B (TELA DUP) (CATUABA PU) FACTOR BR - 0,45x0,52x0,84H</v>
          </cell>
          <cell r="AT4386">
            <v>4435.84</v>
          </cell>
          <cell r="AU4386">
            <v>4435.84</v>
          </cell>
          <cell r="AV4386">
            <v>4435.84</v>
          </cell>
          <cell r="AW4386">
            <v>0</v>
          </cell>
          <cell r="AX4386">
            <v>4435.84</v>
          </cell>
          <cell r="AY4386">
            <v>0</v>
          </cell>
          <cell r="AZ4386"/>
          <cell r="BA4386" t="str">
            <v/>
          </cell>
          <cell r="BB4386"/>
          <cell r="BC4386"/>
          <cell r="BD4386"/>
          <cell r="BE4386" t="str">
            <v/>
          </cell>
          <cell r="BF4386">
            <v>0</v>
          </cell>
          <cell r="BG4386" t="str">
            <v/>
          </cell>
          <cell r="BH4386" t="str">
            <v/>
          </cell>
          <cell r="BI4386">
            <v>14</v>
          </cell>
          <cell r="BJ4386" t="str">
            <v>0</v>
          </cell>
          <cell r="BK4386">
            <v>0</v>
          </cell>
          <cell r="BL4386">
            <v>0</v>
          </cell>
          <cell r="BM4386"/>
          <cell r="BN4386"/>
          <cell r="BO4386"/>
          <cell r="BP4386"/>
          <cell r="BR4386" t="str">
            <v>PE</v>
          </cell>
          <cell r="BT4386" t="str">
            <v>CLAMI CADEIRA</v>
          </cell>
          <cell r="BU4386" t="str">
            <v>CADEIRA CHICAGO (FL)</v>
          </cell>
        </row>
        <row r="4387">
          <cell r="H4387">
            <v>1</v>
          </cell>
          <cell r="O4387">
            <v>270550</v>
          </cell>
          <cell r="P4387" t="str">
            <v>2020/332-0011-01</v>
          </cell>
          <cell r="Q4387" t="str">
            <v>EST CADEIRA DYLAN (MARFIM NOCCE) (FX A1097)</v>
          </cell>
          <cell r="R4387"/>
          <cell r="S4387"/>
          <cell r="T4387"/>
          <cell r="U4387">
            <v>0.5</v>
          </cell>
          <cell r="V4387">
            <v>0.57999999999999996</v>
          </cell>
          <cell r="W4387">
            <v>0.8</v>
          </cell>
          <cell r="X4387">
            <v>0</v>
          </cell>
          <cell r="Y4387" t="str">
            <v>EST CADEIRA DYLAN (MARFIM NOCCE) (FX A1097) - 0,5x0,58x0,8H</v>
          </cell>
          <cell r="Z4387">
            <v>2949.41</v>
          </cell>
          <cell r="AA4387">
            <v>0.5</v>
          </cell>
          <cell r="AB4387">
            <v>1474.7049999999999</v>
          </cell>
          <cell r="AC4387"/>
          <cell r="AD4387"/>
          <cell r="AE4387"/>
          <cell r="AF4387">
            <v>2949.41</v>
          </cell>
          <cell r="AG4387">
            <v>2949.41</v>
          </cell>
          <cell r="AH4387">
            <v>0</v>
          </cell>
          <cell r="AI4387">
            <v>2949.41</v>
          </cell>
          <cell r="AJ4387" t="str">
            <v>REF: 270550</v>
          </cell>
          <cell r="AK4387" t="str">
            <v>VERSAO FORA DE LINHA</v>
          </cell>
          <cell r="AL4387">
            <v>270550</v>
          </cell>
          <cell r="AM4387" t="str">
            <v>EST CADEIRA DYLAN (MARFIM NOCCE) (FX A1097)</v>
          </cell>
          <cell r="AN4387"/>
          <cell r="AO4387">
            <v>0.5</v>
          </cell>
          <cell r="AP4387">
            <v>0.57999999999999996</v>
          </cell>
          <cell r="AQ4387">
            <v>0.8</v>
          </cell>
          <cell r="AR4387">
            <v>0</v>
          </cell>
          <cell r="AS4387" t="str">
            <v>EST CADEIRA DYLAN (MARFIM NOCCE) (FX A1097) - 0,5x0,58x0,8H</v>
          </cell>
          <cell r="AT4387">
            <v>2949.41</v>
          </cell>
          <cell r="AU4387">
            <v>2949.41</v>
          </cell>
          <cell r="AV4387">
            <v>2949.41</v>
          </cell>
          <cell r="AW4387">
            <v>0</v>
          </cell>
          <cell r="AX4387">
            <v>2949.41</v>
          </cell>
          <cell r="AY4387">
            <v>0</v>
          </cell>
          <cell r="AZ4387"/>
          <cell r="BA4387" t="str">
            <v/>
          </cell>
          <cell r="BB4387"/>
          <cell r="BC4387"/>
          <cell r="BD4387"/>
          <cell r="BE4387" t="str">
            <v/>
          </cell>
          <cell r="BF4387">
            <v>0</v>
          </cell>
          <cell r="BG4387" t="str">
            <v/>
          </cell>
          <cell r="BH4387" t="str">
            <v/>
          </cell>
          <cell r="BI4387">
            <v>12</v>
          </cell>
          <cell r="BJ4387" t="str">
            <v>0</v>
          </cell>
          <cell r="BK4387">
            <v>0</v>
          </cell>
          <cell r="BL4387">
            <v>0</v>
          </cell>
          <cell r="BM4387"/>
          <cell r="BN4387"/>
          <cell r="BO4387"/>
          <cell r="BP4387"/>
          <cell r="BR4387" t="str">
            <v>PE</v>
          </cell>
          <cell r="BT4387" t="str">
            <v>CLAMI CADEIRA</v>
          </cell>
          <cell r="BU4387" t="str">
            <v>CADEIRA DYLAN</v>
          </cell>
        </row>
        <row r="4388">
          <cell r="H4388">
            <v>1</v>
          </cell>
          <cell r="O4388">
            <v>270550</v>
          </cell>
          <cell r="P4388" t="str">
            <v>2020/332-0010-01</v>
          </cell>
          <cell r="Q4388" t="str">
            <v>EST CADEIRA DYLAN (MARFIM NOCCE) (FX A1097)</v>
          </cell>
          <cell r="R4388"/>
          <cell r="S4388"/>
          <cell r="T4388"/>
          <cell r="U4388">
            <v>0.5</v>
          </cell>
          <cell r="V4388">
            <v>0.57999999999999996</v>
          </cell>
          <cell r="W4388">
            <v>0.8</v>
          </cell>
          <cell r="X4388">
            <v>0</v>
          </cell>
          <cell r="Y4388" t="str">
            <v>EST CADEIRA DYLAN (MARFIM NOCCE) (FX A1097) - 0,5x0,58x0,8H</v>
          </cell>
          <cell r="Z4388">
            <v>2949.41</v>
          </cell>
          <cell r="AA4388">
            <v>0.5</v>
          </cell>
          <cell r="AB4388">
            <v>1474.7049999999999</v>
          </cell>
          <cell r="AC4388"/>
          <cell r="AD4388"/>
          <cell r="AE4388"/>
          <cell r="AF4388">
            <v>2949.41</v>
          </cell>
          <cell r="AG4388">
            <v>2949.41</v>
          </cell>
          <cell r="AH4388">
            <v>0</v>
          </cell>
          <cell r="AI4388">
            <v>2949.41</v>
          </cell>
          <cell r="AJ4388" t="str">
            <v>REF: 270550</v>
          </cell>
          <cell r="AK4388" t="str">
            <v>VERSAO FORA DE LINHA</v>
          </cell>
          <cell r="AL4388">
            <v>270550</v>
          </cell>
          <cell r="AM4388" t="str">
            <v>EST CADEIRA DYLAN (MARFIM NOCCE) (FX A1097)</v>
          </cell>
          <cell r="AN4388"/>
          <cell r="AO4388">
            <v>0.5</v>
          </cell>
          <cell r="AP4388">
            <v>0.57999999999999996</v>
          </cell>
          <cell r="AQ4388">
            <v>0.8</v>
          </cell>
          <cell r="AR4388">
            <v>0</v>
          </cell>
          <cell r="AS4388" t="str">
            <v>EST CADEIRA DYLAN (MARFIM NOCCE) (FX A1097) - 0,5x0,58x0,8H</v>
          </cell>
          <cell r="AT4388">
            <v>2949.41</v>
          </cell>
          <cell r="AU4388">
            <v>2949.41</v>
          </cell>
          <cell r="AV4388">
            <v>2949.41</v>
          </cell>
          <cell r="AW4388">
            <v>0</v>
          </cell>
          <cell r="AX4388">
            <v>2949.41</v>
          </cell>
          <cell r="AY4388">
            <v>0</v>
          </cell>
          <cell r="AZ4388"/>
          <cell r="BA4388" t="str">
            <v/>
          </cell>
          <cell r="BB4388"/>
          <cell r="BC4388"/>
          <cell r="BD4388"/>
          <cell r="BE4388" t="str">
            <v/>
          </cell>
          <cell r="BF4388">
            <v>0</v>
          </cell>
          <cell r="BG4388" t="str">
            <v/>
          </cell>
          <cell r="BH4388" t="str">
            <v/>
          </cell>
          <cell r="BI4388">
            <v>12</v>
          </cell>
          <cell r="BJ4388" t="str">
            <v>0</v>
          </cell>
          <cell r="BK4388">
            <v>0</v>
          </cell>
          <cell r="BL4388">
            <v>0</v>
          </cell>
          <cell r="BM4388"/>
          <cell r="BN4388"/>
          <cell r="BO4388"/>
          <cell r="BP4388"/>
          <cell r="BR4388" t="str">
            <v>PE</v>
          </cell>
          <cell r="BT4388" t="str">
            <v>CLAMI CADEIRA</v>
          </cell>
          <cell r="BU4388" t="str">
            <v>CADEIRA DYLAN</v>
          </cell>
        </row>
        <row r="4389">
          <cell r="H4389">
            <v>1</v>
          </cell>
          <cell r="O4389">
            <v>270428</v>
          </cell>
          <cell r="P4389" t="str">
            <v>2021/053-0011401</v>
          </cell>
          <cell r="Q4389" t="str">
            <v>EST CADEIRA FINA C/B (FREIJO) (TELA RATTAN AB NT)</v>
          </cell>
          <cell r="R4389"/>
          <cell r="S4389"/>
          <cell r="T4389"/>
          <cell r="U4389">
            <v>0.55000000000000004</v>
          </cell>
          <cell r="V4389">
            <v>0.57999999999999996</v>
          </cell>
          <cell r="W4389">
            <v>0.85</v>
          </cell>
          <cell r="X4389">
            <v>0</v>
          </cell>
          <cell r="Y4389" t="str">
            <v>EST CADEIRA FINA C/B (FREIJO) (TELA RATTAN AB NT) - 0,55x0,58x0,85H</v>
          </cell>
          <cell r="Z4389">
            <v>9924.99</v>
          </cell>
          <cell r="AA4389">
            <v>0.5</v>
          </cell>
          <cell r="AB4389">
            <v>4962.4949999999999</v>
          </cell>
          <cell r="AC4389"/>
          <cell r="AD4389"/>
          <cell r="AE4389"/>
          <cell r="AF4389">
            <v>9924.99</v>
          </cell>
          <cell r="AG4389">
            <v>9924.99</v>
          </cell>
          <cell r="AH4389">
            <v>0</v>
          </cell>
          <cell r="AI4389">
            <v>9924.99</v>
          </cell>
          <cell r="AJ4389" t="str">
            <v>REF: 302016</v>
          </cell>
          <cell r="AK4389"/>
          <cell r="AL4389">
            <v>302016</v>
          </cell>
          <cell r="AM4389" t="str">
            <v>CADEIRA FINA (C/B) (TELA) (FREIJO)</v>
          </cell>
          <cell r="AN4389"/>
          <cell r="AO4389">
            <v>0.55000000000000004</v>
          </cell>
          <cell r="AP4389">
            <v>0.57999999999999996</v>
          </cell>
          <cell r="AQ4389">
            <v>0.85</v>
          </cell>
          <cell r="AR4389">
            <v>0</v>
          </cell>
          <cell r="AS4389" t="str">
            <v>CADEIRA FINA (C/B) (TELA) (FREIJO) - 0,55x0,58x0,85H</v>
          </cell>
          <cell r="AT4389">
            <v>9924.99</v>
          </cell>
          <cell r="AU4389">
            <v>9924.99</v>
          </cell>
          <cell r="AV4389">
            <v>9924.99</v>
          </cell>
          <cell r="AW4389">
            <v>0</v>
          </cell>
          <cell r="AX4389">
            <v>9924.99</v>
          </cell>
          <cell r="AY4389">
            <v>0</v>
          </cell>
          <cell r="AZ4389"/>
          <cell r="BA4389" t="str">
            <v/>
          </cell>
          <cell r="BB4389"/>
          <cell r="BC4389"/>
          <cell r="BD4389"/>
          <cell r="BE4389" t="str">
            <v/>
          </cell>
          <cell r="BF4389">
            <v>0</v>
          </cell>
          <cell r="BG4389" t="str">
            <v/>
          </cell>
          <cell r="BH4389" t="str">
            <v/>
          </cell>
          <cell r="BI4389">
            <v>12</v>
          </cell>
          <cell r="BJ4389" t="str">
            <v>0</v>
          </cell>
          <cell r="BK4389">
            <v>0</v>
          </cell>
          <cell r="BL4389">
            <v>0</v>
          </cell>
          <cell r="BM4389"/>
          <cell r="BN4389"/>
          <cell r="BO4389"/>
          <cell r="BP4389"/>
          <cell r="BR4389" t="str">
            <v>PE</v>
          </cell>
          <cell r="BT4389" t="str">
            <v>CLAMI CADEIRA</v>
          </cell>
          <cell r="BU4389" t="str">
            <v>CADEIRA FINA</v>
          </cell>
        </row>
        <row r="4390">
          <cell r="H4390">
            <v>1</v>
          </cell>
          <cell r="O4390">
            <v>270548</v>
          </cell>
          <cell r="P4390" t="str">
            <v>2020/332-0003-01</v>
          </cell>
          <cell r="Q4390" t="str">
            <v>EST CADEIRA MEG C/BRACO (MARFIM CASTANHO) (COURO CARAMELO)</v>
          </cell>
          <cell r="R4390"/>
          <cell r="S4390"/>
          <cell r="T4390"/>
          <cell r="U4390">
            <v>0.63</v>
          </cell>
          <cell r="V4390">
            <v>0.63</v>
          </cell>
          <cell r="W4390">
            <v>0.81</v>
          </cell>
          <cell r="X4390">
            <v>0</v>
          </cell>
          <cell r="Y4390" t="str">
            <v>EST CADEIRA MEG C/BRACO (MARFIM CASTANHO) (COURO CARAMELO) - 0,63x0,63x0,81H</v>
          </cell>
          <cell r="Z4390">
            <v>7312.66</v>
          </cell>
          <cell r="AA4390">
            <v>0.5</v>
          </cell>
          <cell r="AB4390">
            <v>3656.33</v>
          </cell>
          <cell r="AC4390"/>
          <cell r="AD4390"/>
          <cell r="AE4390"/>
          <cell r="AF4390">
            <v>7312.66</v>
          </cell>
          <cell r="AG4390">
            <v>7312.66</v>
          </cell>
          <cell r="AH4390">
            <v>0</v>
          </cell>
          <cell r="AI4390">
            <v>7312.66</v>
          </cell>
          <cell r="AJ4390" t="str">
            <v>REF: 270548</v>
          </cell>
          <cell r="AK4390" t="str">
            <v>ACABAMENTO FORA DE LINHA</v>
          </cell>
          <cell r="AL4390">
            <v>270548</v>
          </cell>
          <cell r="AM4390" t="str">
            <v>EST CADEIRA MEG C/BRACO (MARFIM CASTANHO) (COURO CARAMELO)</v>
          </cell>
          <cell r="AN4390"/>
          <cell r="AO4390">
            <v>0.63</v>
          </cell>
          <cell r="AP4390">
            <v>0.63</v>
          </cell>
          <cell r="AQ4390">
            <v>0.81</v>
          </cell>
          <cell r="AR4390">
            <v>0</v>
          </cell>
          <cell r="AS4390" t="str">
            <v>EST CADEIRA MEG C/BRACO (MARFIM CASTANHO) (COURO CARAMELO) - 0,63x0,63x0,81H</v>
          </cell>
          <cell r="AT4390">
            <v>7312.66</v>
          </cell>
          <cell r="AU4390">
            <v>7312.66</v>
          </cell>
          <cell r="AV4390">
            <v>7312.66</v>
          </cell>
          <cell r="AW4390">
            <v>0</v>
          </cell>
          <cell r="AX4390">
            <v>7312.66</v>
          </cell>
          <cell r="AY4390">
            <v>0</v>
          </cell>
          <cell r="AZ4390"/>
          <cell r="BA4390" t="str">
            <v/>
          </cell>
          <cell r="BB4390"/>
          <cell r="BC4390"/>
          <cell r="BD4390"/>
          <cell r="BE4390" t="str">
            <v/>
          </cell>
          <cell r="BF4390">
            <v>0</v>
          </cell>
          <cell r="BG4390" t="str">
            <v/>
          </cell>
          <cell r="BH4390" t="str">
            <v/>
          </cell>
          <cell r="BI4390">
            <v>12</v>
          </cell>
          <cell r="BJ4390" t="str">
            <v>0</v>
          </cell>
          <cell r="BK4390">
            <v>0</v>
          </cell>
          <cell r="BL4390">
            <v>0</v>
          </cell>
          <cell r="BM4390"/>
          <cell r="BN4390"/>
          <cell r="BO4390"/>
          <cell r="BP4390"/>
          <cell r="BR4390" t="str">
            <v>PE</v>
          </cell>
          <cell r="BT4390" t="str">
            <v>CLAMI CADEIRA</v>
          </cell>
          <cell r="BU4390" t="str">
            <v>CADEIRA MEG</v>
          </cell>
        </row>
        <row r="4391">
          <cell r="H4391">
            <v>1</v>
          </cell>
          <cell r="O4391">
            <v>328721</v>
          </cell>
          <cell r="P4391" t="str">
            <v>2022/172-0041-01</v>
          </cell>
          <cell r="Q4391" t="str">
            <v>EST CADEIRA MELIZA (GIR) (FX 60004) (TING NOGAL)</v>
          </cell>
          <cell r="R4391"/>
          <cell r="S4391"/>
          <cell r="T4391"/>
          <cell r="U4391">
            <v>0.6</v>
          </cell>
          <cell r="V4391">
            <v>0.49</v>
          </cell>
          <cell r="W4391">
            <v>0.79</v>
          </cell>
          <cell r="X4391">
            <v>0</v>
          </cell>
          <cell r="Y4391" t="str">
            <v>EST CADEIRA MELIZA (GIR) (FX 60004) (TING NOGAL) - 0,6x0,49x0,79H</v>
          </cell>
          <cell r="Z4391">
            <v>5980.67</v>
          </cell>
          <cell r="AA4391">
            <v>0.5</v>
          </cell>
          <cell r="AB4391">
            <v>2990.335</v>
          </cell>
          <cell r="AC4391"/>
          <cell r="AD4391"/>
          <cell r="AE4391"/>
          <cell r="AF4391">
            <v>5980.67</v>
          </cell>
          <cell r="AG4391">
            <v>5980.67</v>
          </cell>
          <cell r="AH4391">
            <v>0</v>
          </cell>
          <cell r="AI4391">
            <v>5980.67</v>
          </cell>
          <cell r="AJ4391" t="str">
            <v>REF: 299760</v>
          </cell>
          <cell r="AK4391"/>
          <cell r="AL4391">
            <v>299760</v>
          </cell>
          <cell r="AM4391" t="str">
            <v>CADEIRA MELIZA (S/B) (GIRATORIA) (FX 6)</v>
          </cell>
          <cell r="AN4391"/>
          <cell r="AO4391">
            <v>0.5</v>
          </cell>
          <cell r="AP4391">
            <v>0.59</v>
          </cell>
          <cell r="AQ4391">
            <v>0.8</v>
          </cell>
          <cell r="AR4391">
            <v>0</v>
          </cell>
          <cell r="AS4391" t="str">
            <v>CADEIRA MELIZA (S/B) (GIRATORIA) (FX 6) - 0,5x0,59x0,8H</v>
          </cell>
          <cell r="AT4391">
            <v>5980.67</v>
          </cell>
          <cell r="AU4391">
            <v>5980.67</v>
          </cell>
          <cell r="AV4391">
            <v>5980.67</v>
          </cell>
          <cell r="AW4391">
            <v>0</v>
          </cell>
          <cell r="AX4391">
            <v>5980.67</v>
          </cell>
          <cell r="AY4391">
            <v>0</v>
          </cell>
          <cell r="AZ4391"/>
          <cell r="BA4391" t="str">
            <v/>
          </cell>
          <cell r="BB4391"/>
          <cell r="BC4391"/>
          <cell r="BD4391"/>
          <cell r="BE4391" t="str">
            <v/>
          </cell>
          <cell r="BF4391">
            <v>0</v>
          </cell>
          <cell r="BG4391" t="str">
            <v/>
          </cell>
          <cell r="BH4391" t="str">
            <v/>
          </cell>
          <cell r="BI4391">
            <v>12</v>
          </cell>
          <cell r="BJ4391" t="str">
            <v>0</v>
          </cell>
          <cell r="BK4391">
            <v>0</v>
          </cell>
          <cell r="BL4391">
            <v>0</v>
          </cell>
          <cell r="BM4391"/>
          <cell r="BN4391"/>
          <cell r="BO4391"/>
          <cell r="BP4391"/>
          <cell r="BR4391" t="str">
            <v>PE</v>
          </cell>
          <cell r="BT4391" t="str">
            <v>CLAMI CADEIRA</v>
          </cell>
          <cell r="BU4391" t="str">
            <v>CADEIRA MELIZA</v>
          </cell>
        </row>
        <row r="4392">
          <cell r="H4392">
            <v>1</v>
          </cell>
          <cell r="O4392">
            <v>371053</v>
          </cell>
          <cell r="P4392" t="str">
            <v>2023/178-0004-01</v>
          </cell>
          <cell r="Q4392" t="str">
            <v>EST CADEIRA TWIN C/BRACO (GIR) (EBANIZADO) TC 1002</v>
          </cell>
          <cell r="R4392"/>
          <cell r="S4392"/>
          <cell r="T4392"/>
          <cell r="U4392">
            <v>0.51</v>
          </cell>
          <cell r="V4392">
            <v>0.6</v>
          </cell>
          <cell r="W4392">
            <v>0.83</v>
          </cell>
          <cell r="X4392">
            <v>0</v>
          </cell>
          <cell r="Y4392" t="str">
            <v>EST CADEIRA TWIN C/BRACO (GIR) (EBANIZADO) TC 1002 - 0,51x0,6x0,83H</v>
          </cell>
          <cell r="Z4392">
            <v>5114.33</v>
          </cell>
          <cell r="AA4392">
            <v>0.5</v>
          </cell>
          <cell r="AB4392">
            <v>2557.165</v>
          </cell>
          <cell r="AC4392"/>
          <cell r="AD4392"/>
          <cell r="AE4392"/>
          <cell r="AF4392">
            <v>5114.33</v>
          </cell>
          <cell r="AG4392">
            <v>5114.33</v>
          </cell>
          <cell r="AH4392">
            <v>0</v>
          </cell>
          <cell r="AI4392">
            <v>5114.33</v>
          </cell>
          <cell r="AJ4392" t="str">
            <v>REF: 371053</v>
          </cell>
          <cell r="AK4392" t="str">
            <v>PRODUTO FORA DE LINHA</v>
          </cell>
          <cell r="AL4392">
            <v>371053</v>
          </cell>
          <cell r="AM4392" t="str">
            <v>EST CADEIRA TWIN C/BRACO (GIR) (EBANIZADO) TC 1002</v>
          </cell>
          <cell r="AN4392"/>
          <cell r="AO4392">
            <v>0.51</v>
          </cell>
          <cell r="AP4392">
            <v>0.6</v>
          </cell>
          <cell r="AQ4392">
            <v>0.83</v>
          </cell>
          <cell r="AR4392">
            <v>0</v>
          </cell>
          <cell r="AS4392" t="str">
            <v>EST CADEIRA TWIN C/BRACO (GIR) (EBANIZADO) TC 1002 - 0,51x0,6x0,83H</v>
          </cell>
          <cell r="AT4392">
            <v>5114.33</v>
          </cell>
          <cell r="AU4392">
            <v>5114.33</v>
          </cell>
          <cell r="AV4392">
            <v>5114.33</v>
          </cell>
          <cell r="AW4392">
            <v>0</v>
          </cell>
          <cell r="AX4392">
            <v>5114.33</v>
          </cell>
          <cell r="AY4392">
            <v>0</v>
          </cell>
          <cell r="AZ4392"/>
          <cell r="BA4392" t="str">
            <v/>
          </cell>
          <cell r="BB4392"/>
          <cell r="BC4392"/>
          <cell r="BD4392"/>
          <cell r="BE4392" t="str">
            <v/>
          </cell>
          <cell r="BF4392">
            <v>0</v>
          </cell>
          <cell r="BG4392" t="str">
            <v/>
          </cell>
          <cell r="BH4392" t="str">
            <v/>
          </cell>
          <cell r="BI4392">
            <v>14</v>
          </cell>
          <cell r="BJ4392" t="str">
            <v>0</v>
          </cell>
          <cell r="BK4392">
            <v>0</v>
          </cell>
          <cell r="BL4392">
            <v>0</v>
          </cell>
          <cell r="BM4392"/>
          <cell r="BN4392"/>
          <cell r="BO4392"/>
          <cell r="BP4392"/>
          <cell r="BR4392" t="str">
            <v>PE</v>
          </cell>
          <cell r="BT4392" t="str">
            <v>CLAMI CADEIRA</v>
          </cell>
          <cell r="BU4392" t="str">
            <v>CADEIRA TWIN (FL)</v>
          </cell>
        </row>
        <row r="4393">
          <cell r="H4393">
            <v>1</v>
          </cell>
          <cell r="O4393">
            <v>379641</v>
          </cell>
          <cell r="P4393" t="str">
            <v>2024/106-0007-01</v>
          </cell>
          <cell r="Q4393" t="str">
            <v>EST CADEIRA YASMIM (ESTOFADO) (NOGUEIRA) TC 2000 - 2337</v>
          </cell>
          <cell r="R4393"/>
          <cell r="S4393"/>
          <cell r="T4393"/>
          <cell r="U4393">
            <v>0.49</v>
          </cell>
          <cell r="V4393">
            <v>0.6</v>
          </cell>
          <cell r="W4393">
            <v>0.84</v>
          </cell>
          <cell r="X4393">
            <v>0</v>
          </cell>
          <cell r="Y4393" t="str">
            <v>EST CADEIRA YASMIM (ESTOFADO) (NOGUEIRA) TC 2000 - 2337 - 0,49x0,6x0,84H</v>
          </cell>
          <cell r="Z4393">
            <v>3185.55</v>
          </cell>
          <cell r="AA4393">
            <v>0.5</v>
          </cell>
          <cell r="AB4393">
            <v>1592.7750000000001</v>
          </cell>
          <cell r="AC4393"/>
          <cell r="AD4393"/>
          <cell r="AE4393"/>
          <cell r="AF4393">
            <v>3185.55</v>
          </cell>
          <cell r="AG4393">
            <v>3185.55</v>
          </cell>
          <cell r="AH4393">
            <v>0</v>
          </cell>
          <cell r="AI4393">
            <v>3185.55</v>
          </cell>
          <cell r="AJ4393" t="str">
            <v>REF: 373788</v>
          </cell>
          <cell r="AK4393"/>
          <cell r="AL4393">
            <v>373788</v>
          </cell>
          <cell r="AM4393" t="str">
            <v>CADEIRA YASMIM (S/B) (ESTOFADA) (FX 2000)</v>
          </cell>
          <cell r="AN4393"/>
          <cell r="AO4393">
            <v>0.49</v>
          </cell>
          <cell r="AP4393">
            <v>0.6</v>
          </cell>
          <cell r="AQ4393">
            <v>0.84</v>
          </cell>
          <cell r="AR4393">
            <v>0</v>
          </cell>
          <cell r="AS4393" t="str">
            <v>CADEIRA YASMIM (S/B) (ESTOFADA) (FX 2000) - 0,49x0,6x0,84H</v>
          </cell>
          <cell r="AT4393">
            <v>3185.55</v>
          </cell>
          <cell r="AU4393">
            <v>3185.55</v>
          </cell>
          <cell r="AV4393">
            <v>3185.55</v>
          </cell>
          <cell r="AW4393">
            <v>0</v>
          </cell>
          <cell r="AX4393">
            <v>3185.55</v>
          </cell>
          <cell r="AY4393">
            <v>0</v>
          </cell>
          <cell r="AZ4393"/>
          <cell r="BA4393" t="str">
            <v/>
          </cell>
          <cell r="BB4393"/>
          <cell r="BC4393"/>
          <cell r="BD4393"/>
          <cell r="BE4393" t="str">
            <v/>
          </cell>
          <cell r="BF4393">
            <v>0</v>
          </cell>
          <cell r="BG4393" t="str">
            <v/>
          </cell>
          <cell r="BH4393" t="str">
            <v/>
          </cell>
          <cell r="BI4393">
            <v>12</v>
          </cell>
          <cell r="BJ4393" t="str">
            <v>0</v>
          </cell>
          <cell r="BK4393">
            <v>0</v>
          </cell>
          <cell r="BL4393">
            <v>0</v>
          </cell>
          <cell r="BM4393"/>
          <cell r="BN4393"/>
          <cell r="BO4393"/>
          <cell r="BP4393"/>
          <cell r="BR4393" t="str">
            <v>PE</v>
          </cell>
          <cell r="BT4393" t="str">
            <v>CLAMI CADEIRA</v>
          </cell>
          <cell r="BU4393" t="str">
            <v>CADEIRA YASMIM</v>
          </cell>
        </row>
        <row r="4394">
          <cell r="H4394">
            <v>1</v>
          </cell>
          <cell r="O4394">
            <v>378054</v>
          </cell>
          <cell r="P4394" t="str">
            <v>2023/333-0003-01</v>
          </cell>
          <cell r="Q4394" t="str">
            <v>EST CADEIRA YASMIM (TELA NOGUEIRA) (AMENDOA) TC 2000 - 2327</v>
          </cell>
          <cell r="R4394"/>
          <cell r="S4394"/>
          <cell r="T4394"/>
          <cell r="U4394">
            <v>0.49</v>
          </cell>
          <cell r="V4394">
            <v>0.6</v>
          </cell>
          <cell r="W4394">
            <v>0.84</v>
          </cell>
          <cell r="X4394">
            <v>0</v>
          </cell>
          <cell r="Y4394" t="str">
            <v>EST CADEIRA YASMIM (TELA NOGUEIRA) (AMENDOA) TC 2000 - 2327 - 0,49x0,6x0,84H</v>
          </cell>
          <cell r="Z4394">
            <v>3505.96</v>
          </cell>
          <cell r="AA4394">
            <v>0.5</v>
          </cell>
          <cell r="AB4394">
            <v>1752.98</v>
          </cell>
          <cell r="AC4394"/>
          <cell r="AD4394" t="str">
            <v>PROD C/RVST FORN</v>
          </cell>
          <cell r="AE4394" t="str">
            <v>REVESTIMENTO FORN</v>
          </cell>
          <cell r="AF4394">
            <v>3505.96</v>
          </cell>
          <cell r="AG4394">
            <v>3505.96</v>
          </cell>
          <cell r="AH4394">
            <v>0</v>
          </cell>
          <cell r="AI4394">
            <v>3505.96</v>
          </cell>
          <cell r="AJ4394" t="str">
            <v>REF: 373794</v>
          </cell>
          <cell r="AK4394"/>
          <cell r="AL4394">
            <v>373794</v>
          </cell>
          <cell r="AM4394" t="str">
            <v>CADEIRA YASMIM (S/B) (TELA) (FX 2000)</v>
          </cell>
          <cell r="AN4394"/>
          <cell r="AO4394">
            <v>0.49</v>
          </cell>
          <cell r="AP4394">
            <v>0.6</v>
          </cell>
          <cell r="AQ4394">
            <v>0.84</v>
          </cell>
          <cell r="AR4394">
            <v>0</v>
          </cell>
          <cell r="AS4394" t="str">
            <v>CADEIRA YASMIM (S/B) (TELA) (FX 2000) - 0,49x0,6x0,84H</v>
          </cell>
          <cell r="AT4394">
            <v>3505.96</v>
          </cell>
          <cell r="AU4394">
            <v>3505.96</v>
          </cell>
          <cell r="AV4394">
            <v>3505.96</v>
          </cell>
          <cell r="AW4394">
            <v>0</v>
          </cell>
          <cell r="AX4394">
            <v>3505.96</v>
          </cell>
          <cell r="AY4394">
            <v>0</v>
          </cell>
          <cell r="AZ4394"/>
          <cell r="BA4394" t="str">
            <v/>
          </cell>
          <cell r="BB4394"/>
          <cell r="BC4394"/>
          <cell r="BD4394"/>
          <cell r="BE4394" t="str">
            <v/>
          </cell>
          <cell r="BF4394">
            <v>0</v>
          </cell>
          <cell r="BG4394" t="str">
            <v/>
          </cell>
          <cell r="BH4394" t="str">
            <v/>
          </cell>
          <cell r="BI4394">
            <v>12</v>
          </cell>
          <cell r="BJ4394" t="str">
            <v>0</v>
          </cell>
          <cell r="BK4394">
            <v>0</v>
          </cell>
          <cell r="BL4394">
            <v>0</v>
          </cell>
          <cell r="BM4394"/>
          <cell r="BN4394"/>
          <cell r="BO4394"/>
          <cell r="BP4394"/>
          <cell r="BR4394" t="str">
            <v>PE</v>
          </cell>
          <cell r="BT4394" t="str">
            <v>CLAMI CADEIRA</v>
          </cell>
          <cell r="BU4394" t="str">
            <v>CADEIRA YASMIM</v>
          </cell>
        </row>
        <row r="4395">
          <cell r="H4395">
            <v>1</v>
          </cell>
          <cell r="O4395">
            <v>374380</v>
          </cell>
          <cell r="P4395" t="str">
            <v>2024/026-0067-01</v>
          </cell>
          <cell r="Q4395" t="str">
            <v>EST CHAISE B/ESQ HIMALAYA (CLA) (C3008/DB3001) NOG</v>
          </cell>
          <cell r="R4395"/>
          <cell r="S4395"/>
          <cell r="T4395"/>
          <cell r="U4395">
            <v>1.1499999999999999</v>
          </cell>
          <cell r="V4395">
            <v>1.7</v>
          </cell>
          <cell r="W4395">
            <v>0.74</v>
          </cell>
          <cell r="X4395">
            <v>0</v>
          </cell>
          <cell r="Y4395" t="str">
            <v>EST CHAISE B/ESQ HIMALAYA (CLA) (C3008/DB3001) NOG - 1,15x1,7x0,74H</v>
          </cell>
          <cell r="Z4395">
            <v>42534.324000000001</v>
          </cell>
          <cell r="AA4395">
            <v>0.5</v>
          </cell>
          <cell r="AB4395">
            <v>21267.162</v>
          </cell>
          <cell r="AC4395"/>
          <cell r="AD4395" t="str">
            <v>5% ACRES DEBRUM</v>
          </cell>
          <cell r="AE4395"/>
          <cell r="AF4395">
            <v>42534.324000000001</v>
          </cell>
          <cell r="AG4395">
            <v>42534.324000000001</v>
          </cell>
          <cell r="AH4395">
            <v>0</v>
          </cell>
          <cell r="AI4395">
            <v>42534.324000000001</v>
          </cell>
          <cell r="AJ4395" t="str">
            <v>REF: 381284</v>
          </cell>
          <cell r="AK4395"/>
          <cell r="AL4395">
            <v>381284</v>
          </cell>
          <cell r="AM4395" t="str">
            <v>MODULO CHAISE BRACO HIMALAYA (CLASSICO) (COURO)</v>
          </cell>
          <cell r="AN4395"/>
          <cell r="AO4395">
            <v>1.1499999999999999</v>
          </cell>
          <cell r="AP4395">
            <v>1.7</v>
          </cell>
          <cell r="AQ4395">
            <v>0.74</v>
          </cell>
          <cell r="AR4395">
            <v>0</v>
          </cell>
          <cell r="AS4395" t="str">
            <v>MODULO CHAISE BRACO HIMALAYA (CLASSICO) (COURO) - 1,15x1,7x0,74H</v>
          </cell>
          <cell r="AT4395">
            <v>42534.324000000001</v>
          </cell>
          <cell r="AU4395">
            <v>42534.324000000001</v>
          </cell>
          <cell r="AV4395">
            <v>40508.879999999997</v>
          </cell>
          <cell r="AW4395">
            <v>2025.4440000000031</v>
          </cell>
          <cell r="AX4395">
            <v>42534.33</v>
          </cell>
          <cell r="AY4395">
            <v>-6.0000000012223609E-3</v>
          </cell>
          <cell r="AZ4395"/>
          <cell r="BA4395" t="str">
            <v/>
          </cell>
          <cell r="BB4395"/>
          <cell r="BC4395"/>
          <cell r="BD4395"/>
          <cell r="BE4395" t="str">
            <v/>
          </cell>
          <cell r="BF4395">
            <v>0</v>
          </cell>
          <cell r="BG4395" t="str">
            <v/>
          </cell>
          <cell r="BH4395" t="str">
            <v/>
          </cell>
          <cell r="BI4395">
            <v>12</v>
          </cell>
          <cell r="BJ4395" t="str">
            <v>0</v>
          </cell>
          <cell r="BK4395">
            <v>0.05</v>
          </cell>
          <cell r="BL4395">
            <v>0</v>
          </cell>
          <cell r="BM4395"/>
          <cell r="BN4395"/>
          <cell r="BO4395"/>
          <cell r="BP4395"/>
          <cell r="BR4395" t="str">
            <v>PE</v>
          </cell>
          <cell r="BT4395" t="str">
            <v>CLAMI CHAISE</v>
          </cell>
          <cell r="BU4395" t="str">
            <v>CHAISE HIMALAYA (RBD)</v>
          </cell>
        </row>
        <row r="4396">
          <cell r="H4396">
            <v>1</v>
          </cell>
          <cell r="O4396">
            <v>374379</v>
          </cell>
          <cell r="P4396" t="str">
            <v>2024/026-0066-01</v>
          </cell>
          <cell r="Q4396" t="str">
            <v>EST CHAISE B/DIR HIMALAYA (CLA) (C3008/DB3001) NOG</v>
          </cell>
          <cell r="R4396"/>
          <cell r="S4396"/>
          <cell r="T4396"/>
          <cell r="U4396">
            <v>1.1499999999999999</v>
          </cell>
          <cell r="V4396">
            <v>1.7</v>
          </cell>
          <cell r="W4396">
            <v>0.74</v>
          </cell>
          <cell r="X4396">
            <v>0</v>
          </cell>
          <cell r="Y4396" t="str">
            <v>EST CHAISE B/DIR HIMALAYA (CLA) (C3008/DB3001) NOG - 1,15x1,7x0,74H</v>
          </cell>
          <cell r="Z4396">
            <v>42534.324000000001</v>
          </cell>
          <cell r="AA4396">
            <v>0.5</v>
          </cell>
          <cell r="AB4396">
            <v>21267.162</v>
          </cell>
          <cell r="AC4396"/>
          <cell r="AD4396" t="str">
            <v>5% ACRES DEBRUM</v>
          </cell>
          <cell r="AE4396"/>
          <cell r="AF4396">
            <v>42534.324000000001</v>
          </cell>
          <cell r="AG4396">
            <v>42534.324000000001</v>
          </cell>
          <cell r="AH4396">
            <v>0</v>
          </cell>
          <cell r="AI4396">
            <v>42534.324000000001</v>
          </cell>
          <cell r="AJ4396" t="str">
            <v>REF: 381284</v>
          </cell>
          <cell r="AK4396"/>
          <cell r="AL4396">
            <v>381284</v>
          </cell>
          <cell r="AM4396" t="str">
            <v>MODULO CHAISE BRACO HIMALAYA (CLASSICO) (COURO)</v>
          </cell>
          <cell r="AN4396"/>
          <cell r="AO4396">
            <v>1.1499999999999999</v>
          </cell>
          <cell r="AP4396">
            <v>1.7</v>
          </cell>
          <cell r="AQ4396">
            <v>0.74</v>
          </cell>
          <cell r="AR4396">
            <v>0</v>
          </cell>
          <cell r="AS4396" t="str">
            <v>MODULO CHAISE BRACO HIMALAYA (CLASSICO) (COURO) - 1,15x1,7x0,74H</v>
          </cell>
          <cell r="AT4396">
            <v>42534.324000000001</v>
          </cell>
          <cell r="AU4396">
            <v>42534.324000000001</v>
          </cell>
          <cell r="AV4396">
            <v>40508.879999999997</v>
          </cell>
          <cell r="AW4396">
            <v>2025.4440000000031</v>
          </cell>
          <cell r="AX4396">
            <v>42534.33</v>
          </cell>
          <cell r="AY4396">
            <v>-6.0000000012223609E-3</v>
          </cell>
          <cell r="AZ4396"/>
          <cell r="BA4396" t="str">
            <v/>
          </cell>
          <cell r="BB4396"/>
          <cell r="BC4396"/>
          <cell r="BD4396"/>
          <cell r="BE4396" t="str">
            <v/>
          </cell>
          <cell r="BF4396">
            <v>0</v>
          </cell>
          <cell r="BG4396" t="str">
            <v/>
          </cell>
          <cell r="BH4396" t="str">
            <v/>
          </cell>
          <cell r="BI4396">
            <v>12</v>
          </cell>
          <cell r="BJ4396" t="str">
            <v>0</v>
          </cell>
          <cell r="BK4396">
            <v>0.05</v>
          </cell>
          <cell r="BL4396">
            <v>0</v>
          </cell>
          <cell r="BM4396"/>
          <cell r="BN4396"/>
          <cell r="BO4396"/>
          <cell r="BP4396"/>
          <cell r="BR4396" t="str">
            <v>PE</v>
          </cell>
          <cell r="BT4396" t="str">
            <v>CLAMI CHAISE</v>
          </cell>
          <cell r="BU4396" t="str">
            <v>CHAISE HIMALAYA (RBD)</v>
          </cell>
        </row>
        <row r="4397">
          <cell r="H4397">
            <v>1</v>
          </cell>
          <cell r="O4397">
            <v>273329</v>
          </cell>
          <cell r="P4397" t="str">
            <v>2021/048-0023-01</v>
          </cell>
          <cell r="Q4397" t="str">
            <v>EST CHAISE MARAIS TC CURATOR GALACTICA WHITE/BS PRETA FSC</v>
          </cell>
          <cell r="R4397"/>
          <cell r="S4397"/>
          <cell r="T4397"/>
          <cell r="U4397">
            <v>2.02</v>
          </cell>
          <cell r="V4397">
            <v>0.81</v>
          </cell>
          <cell r="W4397">
            <v>0.57999999999999996</v>
          </cell>
          <cell r="X4397">
            <v>0</v>
          </cell>
          <cell r="Y4397" t="str">
            <v>EST CHAISE MARAIS TC CURATOR GALACTICA WHITE/BS PRETA FSC - 2,02x0,81x0,58H</v>
          </cell>
          <cell r="Z4397">
            <v>27825.15</v>
          </cell>
          <cell r="AA4397">
            <v>0.5</v>
          </cell>
          <cell r="AB4397">
            <v>13912.575000000001</v>
          </cell>
          <cell r="AC4397"/>
          <cell r="AD4397"/>
          <cell r="AE4397"/>
          <cell r="AF4397">
            <v>27825.15</v>
          </cell>
          <cell r="AG4397">
            <v>27825.15</v>
          </cell>
          <cell r="AH4397">
            <v>0</v>
          </cell>
          <cell r="AI4397">
            <v>27825.15</v>
          </cell>
          <cell r="AJ4397" t="str">
            <v>REF: 273329</v>
          </cell>
          <cell r="AK4397" t="str">
            <v>PRODUTO FORA DE LINHA</v>
          </cell>
          <cell r="AL4397">
            <v>273329</v>
          </cell>
          <cell r="AM4397" t="str">
            <v>EST CHAISE MARAIS TC CURATOR GALACTICA WHITE/BS PRETA FSC</v>
          </cell>
          <cell r="AN4397"/>
          <cell r="AO4397">
            <v>2.02</v>
          </cell>
          <cell r="AP4397">
            <v>0.81</v>
          </cell>
          <cell r="AQ4397">
            <v>0.57999999999999996</v>
          </cell>
          <cell r="AR4397">
            <v>0</v>
          </cell>
          <cell r="AS4397" t="str">
            <v>EST CHAISE MARAIS TC CURATOR GALACTICA WHITE/BS PRETA FSC - 2,02x0,81x0,58H</v>
          </cell>
          <cell r="AT4397">
            <v>27825.15</v>
          </cell>
          <cell r="AU4397">
            <v>27825.15</v>
          </cell>
          <cell r="AV4397">
            <v>27825.15</v>
          </cell>
          <cell r="AW4397">
            <v>0</v>
          </cell>
          <cell r="AX4397">
            <v>27825.15</v>
          </cell>
          <cell r="AY4397">
            <v>0</v>
          </cell>
          <cell r="AZ4397"/>
          <cell r="BA4397" t="str">
            <v/>
          </cell>
          <cell r="BB4397"/>
          <cell r="BC4397"/>
          <cell r="BD4397"/>
          <cell r="BE4397" t="str">
            <v/>
          </cell>
          <cell r="BF4397">
            <v>0</v>
          </cell>
          <cell r="BG4397" t="str">
            <v/>
          </cell>
          <cell r="BH4397" t="str">
            <v/>
          </cell>
          <cell r="BI4397">
            <v>14</v>
          </cell>
          <cell r="BJ4397" t="str">
            <v>0</v>
          </cell>
          <cell r="BK4397">
            <v>0</v>
          </cell>
          <cell r="BL4397">
            <v>0</v>
          </cell>
          <cell r="BM4397"/>
          <cell r="BN4397"/>
          <cell r="BO4397"/>
          <cell r="BP4397"/>
          <cell r="BR4397" t="str">
            <v>PE</v>
          </cell>
          <cell r="BT4397" t="str">
            <v>CLAMI CHAISE</v>
          </cell>
          <cell r="BU4397" t="str">
            <v>CHAISE MARAIS (FL)</v>
          </cell>
        </row>
        <row r="4398">
          <cell r="H4398">
            <v>1</v>
          </cell>
          <cell r="O4398">
            <v>334351</v>
          </cell>
          <cell r="P4398" t="str">
            <v>2022/185-0093-01</v>
          </cell>
          <cell r="Q4398" t="str">
            <v>EST CHAISE REGIA COURO VQ222/V8003/MTZ RB 02</v>
          </cell>
          <cell r="R4398"/>
          <cell r="S4398"/>
          <cell r="T4398"/>
          <cell r="U4398">
            <v>1.68</v>
          </cell>
          <cell r="V4398">
            <v>1.65</v>
          </cell>
          <cell r="W4398">
            <v>0.85</v>
          </cell>
          <cell r="X4398">
            <v>0</v>
          </cell>
          <cell r="Y4398" t="str">
            <v>EST CHAISE REGIA COURO VQ222/V8003/MTZ RB 02 - 1,68x1,65x0,85H</v>
          </cell>
          <cell r="Z4398">
            <v>60453.75</v>
          </cell>
          <cell r="AA4398">
            <v>0.5</v>
          </cell>
          <cell r="AB4398">
            <v>30226.875</v>
          </cell>
          <cell r="AC4398"/>
          <cell r="AD4398"/>
          <cell r="AE4398"/>
          <cell r="AF4398">
            <v>60453.75</v>
          </cell>
          <cell r="AG4398">
            <v>60453.75</v>
          </cell>
          <cell r="AH4398">
            <v>0</v>
          </cell>
          <cell r="AI4398">
            <v>60453.75</v>
          </cell>
          <cell r="AJ4398" t="str">
            <v>REF: 334351</v>
          </cell>
          <cell r="AK4398" t="str">
            <v>PRODUTO FORA DE LINHA</v>
          </cell>
          <cell r="AL4398">
            <v>334351</v>
          </cell>
          <cell r="AM4398" t="str">
            <v>EST CHAISE REGIA COURO VQ222/V8003/MTZ RB 02</v>
          </cell>
          <cell r="AN4398"/>
          <cell r="AO4398">
            <v>1.68</v>
          </cell>
          <cell r="AP4398">
            <v>1.65</v>
          </cell>
          <cell r="AQ4398">
            <v>0.85</v>
          </cell>
          <cell r="AR4398">
            <v>0</v>
          </cell>
          <cell r="AS4398" t="str">
            <v>EST CHAISE REGIA COURO VQ222/V8003/MTZ RB 02 - 1,68x1,65x0,85H</v>
          </cell>
          <cell r="AT4398">
            <v>60453.75</v>
          </cell>
          <cell r="AU4398">
            <v>60453.75</v>
          </cell>
          <cell r="AV4398">
            <v>60453.75</v>
          </cell>
          <cell r="AW4398">
            <v>0</v>
          </cell>
          <cell r="AX4398">
            <v>60453.75</v>
          </cell>
          <cell r="AY4398">
            <v>0</v>
          </cell>
          <cell r="AZ4398"/>
          <cell r="BA4398" t="str">
            <v/>
          </cell>
          <cell r="BB4398"/>
          <cell r="BC4398"/>
          <cell r="BD4398"/>
          <cell r="BE4398" t="str">
            <v/>
          </cell>
          <cell r="BF4398">
            <v>0</v>
          </cell>
          <cell r="BG4398" t="str">
            <v/>
          </cell>
          <cell r="BH4398" t="str">
            <v/>
          </cell>
          <cell r="BI4398">
            <v>12</v>
          </cell>
          <cell r="BJ4398" t="str">
            <v>0</v>
          </cell>
          <cell r="BK4398">
            <v>0</v>
          </cell>
          <cell r="BL4398">
            <v>0</v>
          </cell>
          <cell r="BM4398"/>
          <cell r="BN4398"/>
          <cell r="BO4398"/>
          <cell r="BP4398"/>
          <cell r="BR4398" t="str">
            <v>PE</v>
          </cell>
          <cell r="BT4398" t="str">
            <v>CLAMI CHAISE</v>
          </cell>
          <cell r="BU4398" t="str">
            <v>CHAISE REGIA</v>
          </cell>
        </row>
        <row r="4399">
          <cell r="H4399">
            <v>1</v>
          </cell>
          <cell r="O4399">
            <v>308170</v>
          </cell>
          <cell r="P4399" t="str">
            <v>2022/018-0059-01</v>
          </cell>
          <cell r="Q4399" t="str">
            <v>EST CHAISE REGIA COURO VQ604/TC V8003/PES MTZ RB03</v>
          </cell>
          <cell r="R4399"/>
          <cell r="S4399"/>
          <cell r="T4399"/>
          <cell r="U4399">
            <v>1.68</v>
          </cell>
          <cell r="V4399">
            <v>1.65</v>
          </cell>
          <cell r="W4399">
            <v>0.85</v>
          </cell>
          <cell r="X4399">
            <v>0</v>
          </cell>
          <cell r="Y4399" t="str">
            <v>EST CHAISE REGIA COURO VQ604/TC V8003/PES MTZ RB03 - 1,68x1,65x0,85H</v>
          </cell>
          <cell r="Z4399">
            <v>60453.75</v>
          </cell>
          <cell r="AA4399">
            <v>0.5</v>
          </cell>
          <cell r="AB4399">
            <v>30226.875</v>
          </cell>
          <cell r="AC4399"/>
          <cell r="AD4399"/>
          <cell r="AE4399"/>
          <cell r="AF4399">
            <v>60453.75</v>
          </cell>
          <cell r="AG4399">
            <v>60453.75</v>
          </cell>
          <cell r="AH4399">
            <v>0</v>
          </cell>
          <cell r="AI4399">
            <v>60453.75</v>
          </cell>
          <cell r="AJ4399" t="str">
            <v>REF: 308170</v>
          </cell>
          <cell r="AK4399" t="str">
            <v>PRODUTO FORA DE LINHA</v>
          </cell>
          <cell r="AL4399">
            <v>308170</v>
          </cell>
          <cell r="AM4399" t="str">
            <v>EST CHAISE REGIA COURO VQ604/TC V8003/PES MTZ RB03</v>
          </cell>
          <cell r="AN4399"/>
          <cell r="AO4399">
            <v>1.68</v>
          </cell>
          <cell r="AP4399">
            <v>1.65</v>
          </cell>
          <cell r="AQ4399">
            <v>0.85</v>
          </cell>
          <cell r="AR4399">
            <v>0</v>
          </cell>
          <cell r="AS4399" t="str">
            <v>EST CHAISE REGIA COURO VQ604/TC V8003/PES MTZ RB03 - 1,68x1,65x0,85H</v>
          </cell>
          <cell r="AT4399">
            <v>60453.75</v>
          </cell>
          <cell r="AU4399">
            <v>60453.75</v>
          </cell>
          <cell r="AV4399">
            <v>60453.75</v>
          </cell>
          <cell r="AW4399">
            <v>0</v>
          </cell>
          <cell r="AX4399">
            <v>60453.75</v>
          </cell>
          <cell r="AY4399">
            <v>0</v>
          </cell>
          <cell r="AZ4399"/>
          <cell r="BA4399" t="str">
            <v/>
          </cell>
          <cell r="BB4399"/>
          <cell r="BC4399"/>
          <cell r="BD4399"/>
          <cell r="BE4399" t="str">
            <v/>
          </cell>
          <cell r="BF4399">
            <v>0</v>
          </cell>
          <cell r="BG4399" t="str">
            <v/>
          </cell>
          <cell r="BH4399" t="str">
            <v/>
          </cell>
          <cell r="BI4399">
            <v>12</v>
          </cell>
          <cell r="BJ4399" t="str">
            <v>0</v>
          </cell>
          <cell r="BK4399">
            <v>0</v>
          </cell>
          <cell r="BL4399">
            <v>0</v>
          </cell>
          <cell r="BM4399"/>
          <cell r="BN4399"/>
          <cell r="BO4399"/>
          <cell r="BP4399"/>
          <cell r="BR4399" t="str">
            <v>PE</v>
          </cell>
          <cell r="BT4399" t="str">
            <v>CLAMI CHAISE</v>
          </cell>
          <cell r="BU4399" t="str">
            <v>CHAISE REGIA</v>
          </cell>
        </row>
        <row r="4400">
          <cell r="H4400">
            <v>1</v>
          </cell>
          <cell r="O4400">
            <v>357130</v>
          </cell>
          <cell r="P4400" t="str">
            <v>2022/342-0057-01</v>
          </cell>
          <cell r="Q4400" t="str">
            <v>EST ESCRIVANINHA REGIA (LAMINA 2 NOGUEIRA)</v>
          </cell>
          <cell r="R4400"/>
          <cell r="S4400"/>
          <cell r="T4400"/>
          <cell r="U4400">
            <v>1.8</v>
          </cell>
          <cell r="V4400">
            <v>0.7</v>
          </cell>
          <cell r="W4400">
            <v>0.75</v>
          </cell>
          <cell r="X4400">
            <v>0</v>
          </cell>
          <cell r="Y4400" t="str">
            <v>EST ESCRIVANINHA REGIA (LAMINA 2 NOGUEIRA) - 1,8x0,7x0,75H</v>
          </cell>
          <cell r="Z4400">
            <v>32360.52</v>
          </cell>
          <cell r="AA4400">
            <v>0.5</v>
          </cell>
          <cell r="AB4400">
            <v>16180.26</v>
          </cell>
          <cell r="AC4400"/>
          <cell r="AD4400"/>
          <cell r="AE4400"/>
          <cell r="AF4400">
            <v>32360.52</v>
          </cell>
          <cell r="AG4400">
            <v>32360.52</v>
          </cell>
          <cell r="AH4400">
            <v>0</v>
          </cell>
          <cell r="AI4400">
            <v>32360.52</v>
          </cell>
          <cell r="AJ4400" t="str">
            <v>REF: 369619</v>
          </cell>
          <cell r="AK4400"/>
          <cell r="AL4400">
            <v>369619</v>
          </cell>
          <cell r="AM4400" t="str">
            <v>ESCRIVANINHA REGIA (LAMINA 2)</v>
          </cell>
          <cell r="AN4400"/>
          <cell r="AO4400">
            <v>1.8</v>
          </cell>
          <cell r="AP4400">
            <v>0.7</v>
          </cell>
          <cell r="AQ4400">
            <v>0.75</v>
          </cell>
          <cell r="AR4400">
            <v>0</v>
          </cell>
          <cell r="AS4400" t="str">
            <v>ESCRIVANINHA REGIA (LAMINA 2) - 1,8x0,7x0,75H</v>
          </cell>
          <cell r="AT4400">
            <v>32360.52</v>
          </cell>
          <cell r="AU4400">
            <v>32360.52</v>
          </cell>
          <cell r="AV4400">
            <v>32360.52</v>
          </cell>
          <cell r="AW4400">
            <v>0</v>
          </cell>
          <cell r="AX4400">
            <v>32360.52</v>
          </cell>
          <cell r="AY4400">
            <v>0</v>
          </cell>
          <cell r="AZ4400"/>
          <cell r="BA4400" t="str">
            <v/>
          </cell>
          <cell r="BB4400"/>
          <cell r="BC4400"/>
          <cell r="BD4400"/>
          <cell r="BE4400" t="str">
            <v/>
          </cell>
          <cell r="BF4400">
            <v>0</v>
          </cell>
          <cell r="BG4400" t="str">
            <v/>
          </cell>
          <cell r="BH4400" t="str">
            <v/>
          </cell>
          <cell r="BI4400">
            <v>12</v>
          </cell>
          <cell r="BJ4400" t="str">
            <v>0</v>
          </cell>
          <cell r="BK4400">
            <v>0</v>
          </cell>
          <cell r="BL4400">
            <v>0</v>
          </cell>
          <cell r="BM4400"/>
          <cell r="BN4400"/>
          <cell r="BO4400"/>
          <cell r="BP4400"/>
          <cell r="BR4400" t="str">
            <v>PE</v>
          </cell>
          <cell r="BT4400" t="str">
            <v>CLAMI ESCRIVANINHA</v>
          </cell>
          <cell r="BU4400" t="str">
            <v>ESCRIVANINHA REGIA</v>
          </cell>
        </row>
        <row r="4401">
          <cell r="H4401">
            <v>1</v>
          </cell>
          <cell r="O4401">
            <v>316571</v>
          </cell>
          <cell r="P4401" t="str">
            <v>2022/034-0028-01</v>
          </cell>
          <cell r="Q4401" t="str">
            <v>EST ESTANTE VO (A) (MTZ ONIX PRETO) (LAM 2 NOGUEIRA)</v>
          </cell>
          <cell r="R4401"/>
          <cell r="S4401"/>
          <cell r="T4401"/>
          <cell r="U4401">
            <v>1.04</v>
          </cell>
          <cell r="V4401">
            <v>0.45</v>
          </cell>
          <cell r="W4401">
            <v>2.11</v>
          </cell>
          <cell r="X4401">
            <v>0</v>
          </cell>
          <cell r="Y4401" t="str">
            <v>EST ESTANTE VO (A) (MTZ ONIX PRETO) (LAM 2 NOGUEIRA) - 1,04x0,45x2,11H</v>
          </cell>
          <cell r="Z4401">
            <v>63617.43</v>
          </cell>
          <cell r="AA4401">
            <v>0.5</v>
          </cell>
          <cell r="AB4401">
            <v>31808.715</v>
          </cell>
          <cell r="AC4401"/>
          <cell r="AD4401"/>
          <cell r="AE4401"/>
          <cell r="AF4401">
            <v>63617.43</v>
          </cell>
          <cell r="AG4401">
            <v>63617.43</v>
          </cell>
          <cell r="AH4401">
            <v>0</v>
          </cell>
          <cell r="AI4401">
            <v>63617.43</v>
          </cell>
          <cell r="AJ4401" t="str">
            <v>REF: 369592</v>
          </cell>
          <cell r="AK4401"/>
          <cell r="AL4401">
            <v>369592</v>
          </cell>
          <cell r="AM4401" t="str">
            <v>ESTANTE VO (A) (LAMINA 2)</v>
          </cell>
          <cell r="AN4401"/>
          <cell r="AO4401">
            <v>1.04</v>
          </cell>
          <cell r="AP4401">
            <v>0.45</v>
          </cell>
          <cell r="AQ4401">
            <v>2.11</v>
          </cell>
          <cell r="AR4401">
            <v>0</v>
          </cell>
          <cell r="AS4401" t="str">
            <v>ESTANTE VO (A) (LAMINA 2) - 1,04x0,45x2,11H</v>
          </cell>
          <cell r="AT4401">
            <v>63617.43</v>
          </cell>
          <cell r="AU4401">
            <v>63617.43</v>
          </cell>
          <cell r="AV4401">
            <v>63617.43</v>
          </cell>
          <cell r="AW4401">
            <v>0</v>
          </cell>
          <cell r="AX4401">
            <v>63617.43</v>
          </cell>
          <cell r="AY4401">
            <v>0</v>
          </cell>
          <cell r="AZ4401"/>
          <cell r="BA4401" t="str">
            <v/>
          </cell>
          <cell r="BB4401"/>
          <cell r="BC4401"/>
          <cell r="BD4401"/>
          <cell r="BE4401" t="str">
            <v/>
          </cell>
          <cell r="BF4401">
            <v>0</v>
          </cell>
          <cell r="BG4401" t="str">
            <v/>
          </cell>
          <cell r="BH4401" t="str">
            <v/>
          </cell>
          <cell r="BI4401">
            <v>12</v>
          </cell>
          <cell r="BJ4401" t="str">
            <v>0</v>
          </cell>
          <cell r="BK4401">
            <v>0</v>
          </cell>
          <cell r="BL4401">
            <v>0</v>
          </cell>
          <cell r="BM4401"/>
          <cell r="BN4401"/>
          <cell r="BO4401"/>
          <cell r="BP4401"/>
          <cell r="BR4401" t="str">
            <v>PE</v>
          </cell>
          <cell r="BT4401" t="str">
            <v>CLAMI ESTANTE</v>
          </cell>
          <cell r="BU4401" t="str">
            <v>ESTANTE VO</v>
          </cell>
        </row>
        <row r="4402">
          <cell r="H4402">
            <v>1</v>
          </cell>
          <cell r="O4402">
            <v>335084</v>
          </cell>
          <cell r="P4402" t="str">
            <v>2022/349-0020-01</v>
          </cell>
          <cell r="Q4402" t="str">
            <v>EST LUMINARIA PISO TROY (2101) ACO/JEQ NT/CUP LIN OFF WHITE</v>
          </cell>
          <cell r="R4402"/>
          <cell r="S4402"/>
          <cell r="T4402"/>
          <cell r="U4402">
            <v>0</v>
          </cell>
          <cell r="V4402">
            <v>0</v>
          </cell>
          <cell r="W4402">
            <v>0</v>
          </cell>
          <cell r="X4402">
            <v>0</v>
          </cell>
          <cell r="Y4402" t="str">
            <v>EST LUMINARIA PISO TROY (2101) ACO/JEQ NT/CUP LIN OFF WHITE - Ø0x0H</v>
          </cell>
          <cell r="Z4402">
            <v>5152</v>
          </cell>
          <cell r="AA4402">
            <v>0.5</v>
          </cell>
          <cell r="AB4402">
            <v>2576</v>
          </cell>
          <cell r="AC4402"/>
          <cell r="AD4402"/>
          <cell r="AE4402"/>
          <cell r="AF4402">
            <v>5152</v>
          </cell>
          <cell r="AG4402">
            <v>5152</v>
          </cell>
          <cell r="AH4402">
            <v>0</v>
          </cell>
          <cell r="AI4402">
            <v>5152</v>
          </cell>
          <cell r="AJ4402" t="str">
            <v>REF: 335084</v>
          </cell>
          <cell r="AK4402" t="str">
            <v>PRODUTO PRONTA ENTREGA</v>
          </cell>
          <cell r="AL4402">
            <v>335084</v>
          </cell>
          <cell r="AM4402" t="str">
            <v>EST LUMINARIA PISO TROY (2101) ACO/JEQ NT/CUP LIN OFF WHITE</v>
          </cell>
          <cell r="AN4402"/>
          <cell r="AO4402">
            <v>0</v>
          </cell>
          <cell r="AP4402">
            <v>0</v>
          </cell>
          <cell r="AQ4402">
            <v>0</v>
          </cell>
          <cell r="AR4402">
            <v>0</v>
          </cell>
          <cell r="AS4402" t="str">
            <v>EST LUMINARIA PISO TROY (2101) ACO/JEQ NT/CUP LIN OFF WHITE - Ø0x0H</v>
          </cell>
          <cell r="AT4402">
            <v>5152</v>
          </cell>
          <cell r="AU4402">
            <v>5152</v>
          </cell>
          <cell r="AV4402">
            <v>5152</v>
          </cell>
          <cell r="AW4402">
            <v>0</v>
          </cell>
          <cell r="AX4402">
            <v>5152</v>
          </cell>
          <cell r="AY4402">
            <v>0</v>
          </cell>
          <cell r="AZ4402"/>
          <cell r="BA4402" t="str">
            <v/>
          </cell>
          <cell r="BB4402"/>
          <cell r="BC4402"/>
          <cell r="BD4402"/>
          <cell r="BE4402" t="str">
            <v/>
          </cell>
          <cell r="BF4402">
            <v>0</v>
          </cell>
          <cell r="BG4402" t="str">
            <v/>
          </cell>
          <cell r="BH4402" t="str">
            <v/>
          </cell>
          <cell r="BI4402">
            <v>12</v>
          </cell>
          <cell r="BJ4402" t="str">
            <v>0</v>
          </cell>
          <cell r="BK4402">
            <v>0</v>
          </cell>
          <cell r="BL4402">
            <v>0</v>
          </cell>
          <cell r="BM4402"/>
          <cell r="BN4402"/>
          <cell r="BO4402"/>
          <cell r="BP4402"/>
          <cell r="BR4402" t="str">
            <v>PE</v>
          </cell>
          <cell r="BT4402" t="str">
            <v>CLAMI LUMINARIA</v>
          </cell>
          <cell r="BU4402" t="str">
            <v>LUMINARIA TROY</v>
          </cell>
        </row>
        <row r="4403">
          <cell r="H4403">
            <v>1</v>
          </cell>
          <cell r="O4403">
            <v>275008</v>
          </cell>
          <cell r="P4403" t="str">
            <v>2021/165-0085-01</v>
          </cell>
          <cell r="Q4403" t="str">
            <v>EST MESA CENTRO ARAL (TP FREIJO/BS MTX M BLANC)</v>
          </cell>
          <cell r="R4403"/>
          <cell r="S4403"/>
          <cell r="T4403"/>
          <cell r="U4403">
            <v>1.25</v>
          </cell>
          <cell r="V4403">
            <v>1.1000000000000001</v>
          </cell>
          <cell r="W4403">
            <v>0.27</v>
          </cell>
          <cell r="X4403">
            <v>0</v>
          </cell>
          <cell r="Y4403" t="str">
            <v>EST MESA CENTRO ARAL (TP FREIJO/BS MTX M BLANC) - 1,25x1,1x0,27H</v>
          </cell>
          <cell r="Z4403">
            <v>19842.86</v>
          </cell>
          <cell r="AA4403">
            <v>0.5</v>
          </cell>
          <cell r="AB4403">
            <v>9921.43</v>
          </cell>
          <cell r="AC4403"/>
          <cell r="AD4403"/>
          <cell r="AE4403"/>
          <cell r="AF4403">
            <v>19842.86</v>
          </cell>
          <cell r="AG4403">
            <v>19842.86</v>
          </cell>
          <cell r="AH4403">
            <v>0</v>
          </cell>
          <cell r="AI4403">
            <v>19842.86</v>
          </cell>
          <cell r="AJ4403" t="str">
            <v>REF: 293013</v>
          </cell>
          <cell r="AK4403"/>
          <cell r="AL4403">
            <v>293013</v>
          </cell>
          <cell r="AM4403" t="str">
            <v>MESA CENTRO ARAL (LAMINA)</v>
          </cell>
          <cell r="AN4403"/>
          <cell r="AO4403">
            <v>1.25</v>
          </cell>
          <cell r="AP4403">
            <v>1.25</v>
          </cell>
          <cell r="AQ4403">
            <v>0.27</v>
          </cell>
          <cell r="AR4403">
            <v>0</v>
          </cell>
          <cell r="AS4403" t="str">
            <v>MESA CENTRO ARAL (LAMINA) - 1,25x1,25x0,27H</v>
          </cell>
          <cell r="AT4403">
            <v>19842.86</v>
          </cell>
          <cell r="AU4403">
            <v>19842.86</v>
          </cell>
          <cell r="AV4403">
            <v>19842.86</v>
          </cell>
          <cell r="AW4403">
            <v>0</v>
          </cell>
          <cell r="AX4403">
            <v>19842.86</v>
          </cell>
          <cell r="AY4403">
            <v>0</v>
          </cell>
          <cell r="AZ4403"/>
          <cell r="BA4403" t="str">
            <v/>
          </cell>
          <cell r="BB4403"/>
          <cell r="BC4403"/>
          <cell r="BD4403"/>
          <cell r="BE4403" t="str">
            <v/>
          </cell>
          <cell r="BF4403">
            <v>0</v>
          </cell>
          <cell r="BG4403" t="str">
            <v/>
          </cell>
          <cell r="BH4403" t="str">
            <v/>
          </cell>
          <cell r="BI4403">
            <v>12</v>
          </cell>
          <cell r="BJ4403" t="str">
            <v>0</v>
          </cell>
          <cell r="BK4403">
            <v>0</v>
          </cell>
          <cell r="BL4403">
            <v>0</v>
          </cell>
          <cell r="BM4403"/>
          <cell r="BN4403"/>
          <cell r="BO4403"/>
          <cell r="BP4403"/>
          <cell r="BR4403" t="str">
            <v>PE</v>
          </cell>
          <cell r="BT4403" t="str">
            <v>CLAMI MESA CENTRO</v>
          </cell>
          <cell r="BU4403" t="str">
            <v>MESA CENTRO ARAL</v>
          </cell>
        </row>
        <row r="4404">
          <cell r="H4404">
            <v>1</v>
          </cell>
          <cell r="O4404">
            <v>334648</v>
          </cell>
          <cell r="P4404" t="str">
            <v>2022/210-0133-01</v>
          </cell>
          <cell r="Q4404" t="str">
            <v>EST MESA CENTRO BALLET II (FX4 CALACATA FSC) (AUT OXI)</v>
          </cell>
          <cell r="R4404"/>
          <cell r="S4404"/>
          <cell r="T4404"/>
          <cell r="U4404">
            <v>1.8</v>
          </cell>
          <cell r="V4404">
            <v>0.8</v>
          </cell>
          <cell r="W4404">
            <v>0.3</v>
          </cell>
          <cell r="X4404">
            <v>0</v>
          </cell>
          <cell r="Y4404" t="str">
            <v>EST MESA CENTRO BALLET II (FX4 CALACATA FSC) (AUT OXI) - 1,8x0,8x0,3H</v>
          </cell>
          <cell r="Z4404">
            <v>56537.96</v>
          </cell>
          <cell r="AA4404">
            <v>0.5</v>
          </cell>
          <cell r="AB4404">
            <v>28268.98</v>
          </cell>
          <cell r="AC4404"/>
          <cell r="AD4404"/>
          <cell r="AE4404"/>
          <cell r="AF4404">
            <v>56537.96</v>
          </cell>
          <cell r="AG4404">
            <v>56537.96</v>
          </cell>
          <cell r="AH4404">
            <v>0</v>
          </cell>
          <cell r="AI4404">
            <v>56537.96</v>
          </cell>
          <cell r="AJ4404" t="str">
            <v>REF: 334648</v>
          </cell>
          <cell r="AK4404" t="str">
            <v>PRODUTO FORA DE LINHA</v>
          </cell>
          <cell r="AL4404">
            <v>334648</v>
          </cell>
          <cell r="AM4404" t="str">
            <v>EST MESA CENTRO BALLET II (FX4 CALACATA FSC) (AUT OXI)</v>
          </cell>
          <cell r="AN4404"/>
          <cell r="AO4404">
            <v>1.8</v>
          </cell>
          <cell r="AP4404">
            <v>0.8</v>
          </cell>
          <cell r="AQ4404">
            <v>0.3</v>
          </cell>
          <cell r="AR4404">
            <v>0</v>
          </cell>
          <cell r="AS4404" t="str">
            <v>EST MESA CENTRO BALLET II (FX4 CALACATA FSC) (AUT OXI) - 1,8x0,8x0,3H</v>
          </cell>
          <cell r="AT4404">
            <v>56537.96</v>
          </cell>
          <cell r="AU4404">
            <v>56537.96</v>
          </cell>
          <cell r="AV4404">
            <v>56537.96</v>
          </cell>
          <cell r="AW4404">
            <v>0</v>
          </cell>
          <cell r="AX4404">
            <v>56537.96</v>
          </cell>
          <cell r="AY4404">
            <v>0</v>
          </cell>
          <cell r="AZ4404"/>
          <cell r="BA4404" t="str">
            <v/>
          </cell>
          <cell r="BB4404"/>
          <cell r="BC4404"/>
          <cell r="BD4404"/>
          <cell r="BE4404" t="str">
            <v/>
          </cell>
          <cell r="BF4404">
            <v>0</v>
          </cell>
          <cell r="BG4404" t="str">
            <v/>
          </cell>
          <cell r="BH4404" t="str">
            <v/>
          </cell>
          <cell r="BI4404">
            <v>12</v>
          </cell>
          <cell r="BJ4404" t="str">
            <v>0</v>
          </cell>
          <cell r="BK4404">
            <v>0</v>
          </cell>
          <cell r="BL4404">
            <v>0</v>
          </cell>
          <cell r="BM4404"/>
          <cell r="BN4404"/>
          <cell r="BO4404"/>
          <cell r="BP4404"/>
          <cell r="BR4404" t="str">
            <v>PE</v>
          </cell>
          <cell r="BT4404" t="str">
            <v>CLAMI MESA CENTRO</v>
          </cell>
          <cell r="BU4404" t="str">
            <v>MESA CENTRO BALLET II (FL)</v>
          </cell>
        </row>
        <row r="4405">
          <cell r="H4405">
            <v>1</v>
          </cell>
          <cell r="O4405">
            <v>329026</v>
          </cell>
          <cell r="P4405" t="str">
            <v>2022/207-0042-01</v>
          </cell>
          <cell r="Q4405" t="str">
            <v>EST MESA CENTRO BALLET II (TP MAD PINT AUT SAND) (AUT SAND)</v>
          </cell>
          <cell r="R4405"/>
          <cell r="S4405"/>
          <cell r="T4405"/>
          <cell r="U4405">
            <v>1</v>
          </cell>
          <cell r="V4405">
            <v>1</v>
          </cell>
          <cell r="W4405">
            <v>0.3</v>
          </cell>
          <cell r="X4405">
            <v>0</v>
          </cell>
          <cell r="Y4405" t="str">
            <v>EST MESA CENTRO BALLET II (TP MAD PINT AUT SAND) (AUT SAND) - 1x1x0,3H</v>
          </cell>
          <cell r="Z4405">
            <v>32350.84</v>
          </cell>
          <cell r="AA4405">
            <v>0.5</v>
          </cell>
          <cell r="AB4405">
            <v>16175.42</v>
          </cell>
          <cell r="AC4405"/>
          <cell r="AD4405"/>
          <cell r="AE4405"/>
          <cell r="AF4405">
            <v>32350.84</v>
          </cell>
          <cell r="AG4405">
            <v>32350.84</v>
          </cell>
          <cell r="AH4405">
            <v>0</v>
          </cell>
          <cell r="AI4405">
            <v>32350.84</v>
          </cell>
          <cell r="AJ4405" t="str">
            <v>REF: 329026</v>
          </cell>
          <cell r="AK4405" t="str">
            <v>PRODUTO FORA DE LINHA</v>
          </cell>
          <cell r="AL4405">
            <v>329026</v>
          </cell>
          <cell r="AM4405" t="str">
            <v>EST MESA CENTRO BALLET II (TP MAD PINT AUT SAND) (AUT SAND)</v>
          </cell>
          <cell r="AN4405"/>
          <cell r="AO4405">
            <v>1</v>
          </cell>
          <cell r="AP4405">
            <v>1</v>
          </cell>
          <cell r="AQ4405">
            <v>0.3</v>
          </cell>
          <cell r="AR4405">
            <v>0</v>
          </cell>
          <cell r="AS4405" t="str">
            <v>EST MESA CENTRO BALLET II (TP MAD PINT AUT SAND) (AUT SAND) - 1x1x0,3H</v>
          </cell>
          <cell r="AT4405">
            <v>32350.84</v>
          </cell>
          <cell r="AU4405">
            <v>32350.84</v>
          </cell>
          <cell r="AV4405">
            <v>32350.84</v>
          </cell>
          <cell r="AW4405">
            <v>0</v>
          </cell>
          <cell r="AX4405">
            <v>32350.84</v>
          </cell>
          <cell r="AY4405">
            <v>0</v>
          </cell>
          <cell r="AZ4405"/>
          <cell r="BA4405" t="str">
            <v/>
          </cell>
          <cell r="BB4405"/>
          <cell r="BC4405"/>
          <cell r="BD4405"/>
          <cell r="BE4405" t="str">
            <v/>
          </cell>
          <cell r="BF4405">
            <v>0</v>
          </cell>
          <cell r="BG4405" t="str">
            <v/>
          </cell>
          <cell r="BH4405" t="str">
            <v/>
          </cell>
          <cell r="BI4405">
            <v>12</v>
          </cell>
          <cell r="BJ4405" t="str">
            <v>0</v>
          </cell>
          <cell r="BK4405">
            <v>0</v>
          </cell>
          <cell r="BL4405">
            <v>0</v>
          </cell>
          <cell r="BM4405"/>
          <cell r="BN4405"/>
          <cell r="BO4405"/>
          <cell r="BP4405"/>
          <cell r="BR4405" t="str">
            <v>PE</v>
          </cell>
          <cell r="BT4405" t="str">
            <v>CLAMI MESA CENTRO</v>
          </cell>
          <cell r="BU4405" t="str">
            <v>MESA CENTRO BALLET II (FL)</v>
          </cell>
        </row>
        <row r="4406">
          <cell r="H4406">
            <v>1</v>
          </cell>
          <cell r="O4406">
            <v>328889</v>
          </cell>
          <cell r="P4406" t="str">
            <v>2022/207-0041-01</v>
          </cell>
          <cell r="Q4406" t="str">
            <v>EST MESA CENTRO BALLET II (FX5 SAARA FSC) (AUT SAND)</v>
          </cell>
          <cell r="R4406"/>
          <cell r="S4406"/>
          <cell r="T4406"/>
          <cell r="U4406">
            <v>1</v>
          </cell>
          <cell r="V4406">
            <v>0</v>
          </cell>
          <cell r="W4406">
            <v>0.35</v>
          </cell>
          <cell r="X4406">
            <v>1</v>
          </cell>
          <cell r="Y4406" t="str">
            <v>EST MESA CENTRO BALLET II (FX5 SAARA FSC) (AUT SAND) - Ø1x0,35H</v>
          </cell>
          <cell r="Z4406">
            <v>56312.26</v>
          </cell>
          <cell r="AA4406">
            <v>0.5</v>
          </cell>
          <cell r="AB4406">
            <v>28156.13</v>
          </cell>
          <cell r="AC4406"/>
          <cell r="AD4406"/>
          <cell r="AE4406"/>
          <cell r="AF4406">
            <v>56312.26</v>
          </cell>
          <cell r="AG4406">
            <v>56312.26</v>
          </cell>
          <cell r="AH4406">
            <v>0</v>
          </cell>
          <cell r="AI4406">
            <v>56312.26</v>
          </cell>
          <cell r="AJ4406" t="str">
            <v>REF: 328889</v>
          </cell>
          <cell r="AK4406" t="str">
            <v>PRODUTO FORA DE LINHA</v>
          </cell>
          <cell r="AL4406">
            <v>328889</v>
          </cell>
          <cell r="AM4406" t="str">
            <v>EST MESA CENTRO BALLET II (FX5 SAARA FSC) (AUT SAND)</v>
          </cell>
          <cell r="AN4406"/>
          <cell r="AO4406">
            <v>1</v>
          </cell>
          <cell r="AP4406">
            <v>0</v>
          </cell>
          <cell r="AQ4406">
            <v>0.35</v>
          </cell>
          <cell r="AR4406">
            <v>1</v>
          </cell>
          <cell r="AS4406" t="str">
            <v>EST MESA CENTRO BALLET II (FX5 SAARA FSC) (AUT SAND) - Ø1x0,35H</v>
          </cell>
          <cell r="AT4406">
            <v>56312.26</v>
          </cell>
          <cell r="AU4406">
            <v>56312.26</v>
          </cell>
          <cell r="AV4406">
            <v>56312.26</v>
          </cell>
          <cell r="AW4406">
            <v>0</v>
          </cell>
          <cell r="AX4406">
            <v>56312.26</v>
          </cell>
          <cell r="AY4406">
            <v>0</v>
          </cell>
          <cell r="AZ4406"/>
          <cell r="BA4406" t="str">
            <v/>
          </cell>
          <cell r="BB4406"/>
          <cell r="BC4406"/>
          <cell r="BD4406"/>
          <cell r="BE4406" t="str">
            <v/>
          </cell>
          <cell r="BF4406">
            <v>0</v>
          </cell>
          <cell r="BG4406" t="str">
            <v/>
          </cell>
          <cell r="BH4406" t="str">
            <v/>
          </cell>
          <cell r="BI4406">
            <v>12</v>
          </cell>
          <cell r="BJ4406" t="str">
            <v>0</v>
          </cell>
          <cell r="BK4406">
            <v>0</v>
          </cell>
          <cell r="BL4406">
            <v>0</v>
          </cell>
          <cell r="BM4406"/>
          <cell r="BN4406"/>
          <cell r="BO4406"/>
          <cell r="BP4406"/>
          <cell r="BR4406" t="str">
            <v>PE</v>
          </cell>
          <cell r="BT4406" t="str">
            <v>CLAMI MESA CENTRO</v>
          </cell>
          <cell r="BU4406" t="str">
            <v>MESA CENTRO BALLET II (FL)</v>
          </cell>
        </row>
        <row r="4407">
          <cell r="H4407">
            <v>1</v>
          </cell>
          <cell r="O4407">
            <v>361818</v>
          </cell>
          <cell r="P4407" t="str">
            <v>2023/076-0001-01</v>
          </cell>
          <cell r="Q4407" t="str">
            <v>EST MESA CENTRO CACAU (MARMORE 3 JADORE) (MTZ ONIX COBREADO)</v>
          </cell>
          <cell r="R4407"/>
          <cell r="S4407"/>
          <cell r="T4407"/>
          <cell r="U4407">
            <v>1.3</v>
          </cell>
          <cell r="V4407">
            <v>0.8</v>
          </cell>
          <cell r="W4407">
            <v>0.3</v>
          </cell>
          <cell r="X4407">
            <v>0</v>
          </cell>
          <cell r="Y4407" t="str">
            <v>EST MESA CENTRO CACAU (MARMORE 3 JADORE) (MTZ ONIX COBREADO) - 1,3x0,8x0,3H</v>
          </cell>
          <cell r="Z4407">
            <v>37546.92</v>
          </cell>
          <cell r="AA4407">
            <v>0.5</v>
          </cell>
          <cell r="AB4407">
            <v>18773.46</v>
          </cell>
          <cell r="AC4407"/>
          <cell r="AD4407"/>
          <cell r="AE4407"/>
          <cell r="AF4407">
            <v>37546.92</v>
          </cell>
          <cell r="AG4407">
            <v>37546.92</v>
          </cell>
          <cell r="AH4407">
            <v>0</v>
          </cell>
          <cell r="AI4407">
            <v>37546.92</v>
          </cell>
          <cell r="AJ4407" t="str">
            <v>REF: 361818</v>
          </cell>
          <cell r="AK4407" t="str">
            <v>PRODUTO FORA DE LINHA</v>
          </cell>
          <cell r="AL4407">
            <v>361818</v>
          </cell>
          <cell r="AM4407" t="str">
            <v>EST MESA CENTRO CACAU (MARMORE 3 JADORE) (MTZ ONIX COBREADO)</v>
          </cell>
          <cell r="AN4407"/>
          <cell r="AO4407">
            <v>1.3</v>
          </cell>
          <cell r="AP4407">
            <v>0.8</v>
          </cell>
          <cell r="AQ4407">
            <v>0.3</v>
          </cell>
          <cell r="AR4407">
            <v>0</v>
          </cell>
          <cell r="AS4407" t="str">
            <v>EST MESA CENTRO CACAU (MARMORE 3 JADORE) (MTZ ONIX COBREADO) - 1,3x0,8x0,3H</v>
          </cell>
          <cell r="AT4407">
            <v>37546.92</v>
          </cell>
          <cell r="AU4407">
            <v>37546.92</v>
          </cell>
          <cell r="AV4407">
            <v>37546.92</v>
          </cell>
          <cell r="AW4407">
            <v>0</v>
          </cell>
          <cell r="AX4407">
            <v>37546.92</v>
          </cell>
          <cell r="AY4407">
            <v>0</v>
          </cell>
          <cell r="AZ4407"/>
          <cell r="BA4407" t="str">
            <v/>
          </cell>
          <cell r="BB4407"/>
          <cell r="BC4407"/>
          <cell r="BD4407"/>
          <cell r="BE4407" t="str">
            <v/>
          </cell>
          <cell r="BF4407">
            <v>0</v>
          </cell>
          <cell r="BG4407" t="str">
            <v/>
          </cell>
          <cell r="BH4407" t="str">
            <v/>
          </cell>
          <cell r="BI4407">
            <v>12</v>
          </cell>
          <cell r="BJ4407" t="str">
            <v>0</v>
          </cell>
          <cell r="BK4407">
            <v>0</v>
          </cell>
          <cell r="BL4407">
            <v>0</v>
          </cell>
          <cell r="BM4407"/>
          <cell r="BN4407"/>
          <cell r="BO4407"/>
          <cell r="BP4407"/>
          <cell r="BR4407" t="str">
            <v>PE</v>
          </cell>
          <cell r="BT4407" t="str">
            <v>CLAMI MESA CENTRO</v>
          </cell>
          <cell r="BU4407" t="str">
            <v>MESA CENTRO CACAU</v>
          </cell>
        </row>
        <row r="4408">
          <cell r="H4408">
            <v>1</v>
          </cell>
          <cell r="O4408">
            <v>361818</v>
          </cell>
          <cell r="P4408" t="str">
            <v>2023/076-0002-01</v>
          </cell>
          <cell r="Q4408" t="str">
            <v>EST MESA CENTRO CACAU (MARMORE 3 JADORE) (MTZ ONIX COBREADO)</v>
          </cell>
          <cell r="R4408"/>
          <cell r="S4408"/>
          <cell r="T4408"/>
          <cell r="U4408">
            <v>1.3</v>
          </cell>
          <cell r="V4408">
            <v>0.8</v>
          </cell>
          <cell r="W4408">
            <v>0.3</v>
          </cell>
          <cell r="X4408">
            <v>0</v>
          </cell>
          <cell r="Y4408" t="str">
            <v>EST MESA CENTRO CACAU (MARMORE 3 JADORE) (MTZ ONIX COBREADO) - 1,3x0,8x0,3H</v>
          </cell>
          <cell r="Z4408">
            <v>37546.92</v>
          </cell>
          <cell r="AA4408">
            <v>0.5</v>
          </cell>
          <cell r="AB4408">
            <v>18773.46</v>
          </cell>
          <cell r="AC4408"/>
          <cell r="AD4408"/>
          <cell r="AE4408"/>
          <cell r="AF4408">
            <v>37546.92</v>
          </cell>
          <cell r="AG4408">
            <v>37546.92</v>
          </cell>
          <cell r="AH4408">
            <v>0</v>
          </cell>
          <cell r="AI4408">
            <v>37546.92</v>
          </cell>
          <cell r="AJ4408" t="str">
            <v>REF: 361818</v>
          </cell>
          <cell r="AK4408" t="str">
            <v>PRODUTO FORA DE LINHA</v>
          </cell>
          <cell r="AL4408">
            <v>361818</v>
          </cell>
          <cell r="AM4408" t="str">
            <v>EST MESA CENTRO CACAU (MARMORE 3 JADORE) (MTZ ONIX COBREADO)</v>
          </cell>
          <cell r="AN4408"/>
          <cell r="AO4408">
            <v>1.3</v>
          </cell>
          <cell r="AP4408">
            <v>0.8</v>
          </cell>
          <cell r="AQ4408">
            <v>0.3</v>
          </cell>
          <cell r="AR4408">
            <v>0</v>
          </cell>
          <cell r="AS4408" t="str">
            <v>EST MESA CENTRO CACAU (MARMORE 3 JADORE) (MTZ ONIX COBREADO) - 1,3x0,8x0,3H</v>
          </cell>
          <cell r="AT4408">
            <v>37546.92</v>
          </cell>
          <cell r="AU4408">
            <v>37546.92</v>
          </cell>
          <cell r="AV4408">
            <v>37546.92</v>
          </cell>
          <cell r="AW4408">
            <v>0</v>
          </cell>
          <cell r="AX4408">
            <v>37546.92</v>
          </cell>
          <cell r="AY4408">
            <v>0</v>
          </cell>
          <cell r="AZ4408"/>
          <cell r="BA4408" t="str">
            <v/>
          </cell>
          <cell r="BB4408"/>
          <cell r="BC4408"/>
          <cell r="BD4408"/>
          <cell r="BE4408" t="str">
            <v/>
          </cell>
          <cell r="BF4408">
            <v>0</v>
          </cell>
          <cell r="BG4408" t="str">
            <v/>
          </cell>
          <cell r="BH4408" t="str">
            <v/>
          </cell>
          <cell r="BI4408">
            <v>12</v>
          </cell>
          <cell r="BJ4408" t="str">
            <v>0</v>
          </cell>
          <cell r="BK4408">
            <v>0</v>
          </cell>
          <cell r="BL4408">
            <v>0</v>
          </cell>
          <cell r="BM4408"/>
          <cell r="BN4408"/>
          <cell r="BO4408"/>
          <cell r="BP4408"/>
          <cell r="BR4408" t="str">
            <v>PE</v>
          </cell>
          <cell r="BT4408" t="str">
            <v>CLAMI MESA CENTRO</v>
          </cell>
          <cell r="BU4408" t="str">
            <v>MESA CENTRO CACAU</v>
          </cell>
        </row>
        <row r="4409">
          <cell r="H4409">
            <v>1</v>
          </cell>
          <cell r="O4409">
            <v>361332</v>
          </cell>
          <cell r="P4409" t="str">
            <v>2023/039-0008-01</v>
          </cell>
          <cell r="Q4409" t="str">
            <v>EST MESA CENTRO CACAU (BAND MARM 5 SCARLAT) (MTZ MARROM COB)</v>
          </cell>
          <cell r="R4409"/>
          <cell r="S4409"/>
          <cell r="T4409"/>
          <cell r="U4409">
            <v>1.3</v>
          </cell>
          <cell r="V4409">
            <v>0.8</v>
          </cell>
          <cell r="W4409">
            <v>0.3</v>
          </cell>
          <cell r="X4409">
            <v>0</v>
          </cell>
          <cell r="Y4409" t="str">
            <v>EST MESA CENTRO CACAU (BAND MARM 5 SCARLAT) (MTZ MARROM COB) - 1,3x0,8x0,3H</v>
          </cell>
          <cell r="Z4409">
            <v>38764.36</v>
          </cell>
          <cell r="AA4409">
            <v>0.5</v>
          </cell>
          <cell r="AB4409">
            <v>19382.18</v>
          </cell>
          <cell r="AC4409"/>
          <cell r="AD4409"/>
          <cell r="AE4409"/>
          <cell r="AF4409">
            <v>38764.36</v>
          </cell>
          <cell r="AG4409">
            <v>38764.36</v>
          </cell>
          <cell r="AH4409">
            <v>0</v>
          </cell>
          <cell r="AI4409">
            <v>38764.36</v>
          </cell>
          <cell r="AJ4409" t="str">
            <v>REF: 361332</v>
          </cell>
          <cell r="AK4409" t="str">
            <v>PRODUTO FORA DE LINHA</v>
          </cell>
          <cell r="AL4409">
            <v>361332</v>
          </cell>
          <cell r="AM4409" t="str">
            <v>EST MESA CENTRO CACAU (BAND MARM 5 SCARLAT) (MTZ MARROM COB)</v>
          </cell>
          <cell r="AN4409"/>
          <cell r="AO4409">
            <v>1.3</v>
          </cell>
          <cell r="AP4409">
            <v>0.8</v>
          </cell>
          <cell r="AQ4409">
            <v>0.3</v>
          </cell>
          <cell r="AR4409">
            <v>0</v>
          </cell>
          <cell r="AS4409" t="str">
            <v>EST MESA CENTRO CACAU (BAND MARM 5 SCARLAT) (MTZ MARROM COB) - 1,3x0,8x0,3H</v>
          </cell>
          <cell r="AT4409">
            <v>38764.36</v>
          </cell>
          <cell r="AU4409">
            <v>38764.36</v>
          </cell>
          <cell r="AV4409">
            <v>38764.36</v>
          </cell>
          <cell r="AW4409">
            <v>0</v>
          </cell>
          <cell r="AX4409">
            <v>38764.36</v>
          </cell>
          <cell r="AY4409">
            <v>0</v>
          </cell>
          <cell r="AZ4409"/>
          <cell r="BA4409" t="str">
            <v/>
          </cell>
          <cell r="BB4409"/>
          <cell r="BC4409"/>
          <cell r="BD4409"/>
          <cell r="BE4409" t="str">
            <v/>
          </cell>
          <cell r="BF4409">
            <v>0</v>
          </cell>
          <cell r="BG4409" t="str">
            <v/>
          </cell>
          <cell r="BH4409" t="str">
            <v/>
          </cell>
          <cell r="BI4409">
            <v>12</v>
          </cell>
          <cell r="BJ4409" t="str">
            <v>0</v>
          </cell>
          <cell r="BK4409">
            <v>0</v>
          </cell>
          <cell r="BL4409">
            <v>0</v>
          </cell>
          <cell r="BM4409"/>
          <cell r="BN4409"/>
          <cell r="BO4409"/>
          <cell r="BP4409"/>
          <cell r="BR4409" t="str">
            <v>PE</v>
          </cell>
          <cell r="BT4409" t="str">
            <v>CLAMI MESA CENTRO</v>
          </cell>
          <cell r="BU4409" t="str">
            <v>MESA CENTRO CACAU</v>
          </cell>
        </row>
        <row r="4410">
          <cell r="H4410">
            <v>1</v>
          </cell>
          <cell r="O4410">
            <v>361331</v>
          </cell>
          <cell r="P4410" t="str">
            <v>2023/039-0007-01</v>
          </cell>
          <cell r="Q4410" t="str">
            <v>EST MESA CENTRO CACAU (BAND MARM 5 SCARLAT) (MTZ CHAMP ACIN)</v>
          </cell>
          <cell r="R4410"/>
          <cell r="S4410"/>
          <cell r="T4410"/>
          <cell r="U4410">
            <v>1.3</v>
          </cell>
          <cell r="V4410">
            <v>0.8</v>
          </cell>
          <cell r="W4410">
            <v>0.3</v>
          </cell>
          <cell r="X4410">
            <v>0</v>
          </cell>
          <cell r="Y4410" t="str">
            <v>EST MESA CENTRO CACAU (BAND MARM 5 SCARLAT) (MTZ CHAMP ACIN) - 1,3x0,8x0,3H</v>
          </cell>
          <cell r="Z4410">
            <v>38764.36</v>
          </cell>
          <cell r="AA4410">
            <v>0.5</v>
          </cell>
          <cell r="AB4410">
            <v>19382.18</v>
          </cell>
          <cell r="AC4410"/>
          <cell r="AD4410"/>
          <cell r="AE4410"/>
          <cell r="AF4410">
            <v>38764.36</v>
          </cell>
          <cell r="AG4410">
            <v>38764.36</v>
          </cell>
          <cell r="AH4410">
            <v>0</v>
          </cell>
          <cell r="AI4410">
            <v>38764.36</v>
          </cell>
          <cell r="AJ4410" t="str">
            <v>REF: 361331</v>
          </cell>
          <cell r="AK4410" t="str">
            <v>PRODUTO FORA DE LINHA</v>
          </cell>
          <cell r="AL4410">
            <v>361331</v>
          </cell>
          <cell r="AM4410" t="str">
            <v>EST MESA CENTRO CACAU (BAND MARM 5 SCARLAT) (MTZ CHAMP ACIN)</v>
          </cell>
          <cell r="AN4410"/>
          <cell r="AO4410">
            <v>1.3</v>
          </cell>
          <cell r="AP4410">
            <v>0.8</v>
          </cell>
          <cell r="AQ4410">
            <v>0.3</v>
          </cell>
          <cell r="AR4410">
            <v>0</v>
          </cell>
          <cell r="AS4410" t="str">
            <v>EST MESA CENTRO CACAU (BAND MARM 5 SCARLAT) (MTZ CHAMP ACIN) - 1,3x0,8x0,3H</v>
          </cell>
          <cell r="AT4410">
            <v>38764.36</v>
          </cell>
          <cell r="AU4410">
            <v>38764.36</v>
          </cell>
          <cell r="AV4410">
            <v>38764.36</v>
          </cell>
          <cell r="AW4410">
            <v>0</v>
          </cell>
          <cell r="AX4410">
            <v>38764.36</v>
          </cell>
          <cell r="AY4410">
            <v>0</v>
          </cell>
          <cell r="AZ4410"/>
          <cell r="BA4410" t="str">
            <v/>
          </cell>
          <cell r="BB4410"/>
          <cell r="BC4410"/>
          <cell r="BD4410"/>
          <cell r="BE4410" t="str">
            <v/>
          </cell>
          <cell r="BF4410">
            <v>0</v>
          </cell>
          <cell r="BG4410" t="str">
            <v/>
          </cell>
          <cell r="BH4410" t="str">
            <v/>
          </cell>
          <cell r="BI4410">
            <v>12</v>
          </cell>
          <cell r="BJ4410" t="str">
            <v>0</v>
          </cell>
          <cell r="BK4410">
            <v>0</v>
          </cell>
          <cell r="BL4410">
            <v>0</v>
          </cell>
          <cell r="BM4410"/>
          <cell r="BN4410"/>
          <cell r="BO4410"/>
          <cell r="BP4410"/>
          <cell r="BR4410" t="str">
            <v>PE</v>
          </cell>
          <cell r="BT4410" t="str">
            <v>CLAMI MESA CENTRO</v>
          </cell>
          <cell r="BU4410" t="str">
            <v>MESA CENTRO CACAU</v>
          </cell>
        </row>
        <row r="4411">
          <cell r="H4411">
            <v>1</v>
          </cell>
          <cell r="O4411">
            <v>334565</v>
          </cell>
          <cell r="P4411" t="str">
            <v>2022/228-0030-01</v>
          </cell>
          <cell r="Q4411" t="str">
            <v>EST MESA CENTRO IPANEMA (LACA BRILHO PRETA C/CRISTAL PRETO)</v>
          </cell>
          <cell r="R4411"/>
          <cell r="S4411"/>
          <cell r="T4411"/>
          <cell r="U4411">
            <v>1</v>
          </cell>
          <cell r="V4411">
            <v>0</v>
          </cell>
          <cell r="W4411">
            <v>0.32</v>
          </cell>
          <cell r="X4411">
            <v>1</v>
          </cell>
          <cell r="Y4411" t="str">
            <v>EST MESA CENTRO IPANEMA (LACA BRILHO PRETA C/CRISTAL PRETO) - Ø1x0,32H</v>
          </cell>
          <cell r="Z4411">
            <v>11298.47</v>
          </cell>
          <cell r="AA4411">
            <v>0.5</v>
          </cell>
          <cell r="AB4411">
            <v>5649.2349999999997</v>
          </cell>
          <cell r="AC4411"/>
          <cell r="AD4411"/>
          <cell r="AE4411"/>
          <cell r="AF4411">
            <v>11298.47</v>
          </cell>
          <cell r="AG4411">
            <v>11298.47</v>
          </cell>
          <cell r="AH4411">
            <v>0</v>
          </cell>
          <cell r="AI4411">
            <v>11298.47</v>
          </cell>
          <cell r="AJ4411" t="str">
            <v>REF: 334565</v>
          </cell>
          <cell r="AK4411" t="str">
            <v>ACABAMENTO FORA DE LINHA</v>
          </cell>
          <cell r="AL4411">
            <v>334565</v>
          </cell>
          <cell r="AM4411" t="str">
            <v>EST MESA CENTRO IPANEMA (LACA BRILHO PRETA C/CRISTAL PRETO)</v>
          </cell>
          <cell r="AN4411"/>
          <cell r="AO4411">
            <v>1</v>
          </cell>
          <cell r="AP4411">
            <v>0</v>
          </cell>
          <cell r="AQ4411">
            <v>0.32</v>
          </cell>
          <cell r="AR4411">
            <v>1</v>
          </cell>
          <cell r="AS4411" t="str">
            <v>EST MESA CENTRO IPANEMA (LACA BRILHO PRETA C/CRISTAL PRETO) - Ø1x0,32H</v>
          </cell>
          <cell r="AT4411">
            <v>11298.47</v>
          </cell>
          <cell r="AU4411">
            <v>11298.47</v>
          </cell>
          <cell r="AV4411">
            <v>11298.47</v>
          </cell>
          <cell r="AW4411">
            <v>0</v>
          </cell>
          <cell r="AX4411">
            <v>11298.47</v>
          </cell>
          <cell r="AY4411">
            <v>0</v>
          </cell>
          <cell r="AZ4411"/>
          <cell r="BA4411" t="str">
            <v/>
          </cell>
          <cell r="BB4411"/>
          <cell r="BC4411"/>
          <cell r="BD4411"/>
          <cell r="BE4411" t="str">
            <v/>
          </cell>
          <cell r="BF4411">
            <v>0</v>
          </cell>
          <cell r="BG4411" t="str">
            <v/>
          </cell>
          <cell r="BH4411" t="str">
            <v/>
          </cell>
          <cell r="BI4411">
            <v>12</v>
          </cell>
          <cell r="BJ4411" t="str">
            <v>0</v>
          </cell>
          <cell r="BK4411">
            <v>0</v>
          </cell>
          <cell r="BL4411">
            <v>0</v>
          </cell>
          <cell r="BM4411"/>
          <cell r="BN4411"/>
          <cell r="BO4411"/>
          <cell r="BP4411"/>
          <cell r="BR4411" t="str">
            <v>PE</v>
          </cell>
          <cell r="BT4411" t="str">
            <v>CLAMI MESA CENTRO</v>
          </cell>
          <cell r="BU4411" t="str">
            <v>MESA CENTRO IPANEMA</v>
          </cell>
        </row>
        <row r="4412">
          <cell r="H4412">
            <v>1</v>
          </cell>
          <cell r="O4412">
            <v>350007</v>
          </cell>
          <cell r="P4412" t="str">
            <v>2022/222-0008-01</v>
          </cell>
          <cell r="Q4412" t="str">
            <v>EST MESA CENTRO MATISSE (TP RIPADO GIOIA/NERO) (BS CINZA CH)</v>
          </cell>
          <cell r="R4412"/>
          <cell r="S4412"/>
          <cell r="T4412"/>
          <cell r="U4412">
            <v>1.5</v>
          </cell>
          <cell r="V4412">
            <v>0</v>
          </cell>
          <cell r="W4412">
            <v>0.2</v>
          </cell>
          <cell r="X4412">
            <v>1.5</v>
          </cell>
          <cell r="Y4412" t="str">
            <v>EST MESA CENTRO MATISSE (TP RIPADO GIOIA/NERO) (BS CINZA CH) - Ø1,5x0,2H</v>
          </cell>
          <cell r="Z4412">
            <v>49671.51</v>
          </cell>
          <cell r="AA4412">
            <v>0.4</v>
          </cell>
          <cell r="AB4412">
            <v>29802.905999999999</v>
          </cell>
          <cell r="AC4412"/>
          <cell r="AD4412"/>
          <cell r="AE4412"/>
          <cell r="AF4412">
            <v>49671.51</v>
          </cell>
          <cell r="AG4412">
            <v>49671.51</v>
          </cell>
          <cell r="AH4412">
            <v>0</v>
          </cell>
          <cell r="AI4412">
            <v>49671.51</v>
          </cell>
          <cell r="AJ4412" t="str">
            <v>REF: 365354</v>
          </cell>
          <cell r="AK4412"/>
          <cell r="AL4412">
            <v>365354</v>
          </cell>
          <cell r="AM4412" t="str">
            <v>MESA CENTRO MATISSE (PEDRA RIPADA) (PINTURA)</v>
          </cell>
          <cell r="AN4412"/>
          <cell r="AO4412">
            <v>1.5</v>
          </cell>
          <cell r="AP4412">
            <v>0</v>
          </cell>
          <cell r="AQ4412">
            <v>0.2</v>
          </cell>
          <cell r="AR4412">
            <v>1.5</v>
          </cell>
          <cell r="AS4412" t="str">
            <v>MESA CENTRO MATISSE (PEDRA RIPADA) (PINTURA) - Ø1,5x0,2H</v>
          </cell>
          <cell r="AT4412">
            <v>49671.51</v>
          </cell>
          <cell r="AU4412">
            <v>49671.51</v>
          </cell>
          <cell r="AV4412">
            <v>49671.51</v>
          </cell>
          <cell r="AW4412">
            <v>0</v>
          </cell>
          <cell r="AX4412">
            <v>49671.51</v>
          </cell>
          <cell r="AY4412">
            <v>0</v>
          </cell>
          <cell r="AZ4412"/>
          <cell r="BA4412" t="str">
            <v/>
          </cell>
          <cell r="BB4412"/>
          <cell r="BC4412"/>
          <cell r="BD4412"/>
          <cell r="BE4412" t="str">
            <v/>
          </cell>
          <cell r="BF4412">
            <v>0</v>
          </cell>
          <cell r="BG4412" t="str">
            <v/>
          </cell>
          <cell r="BH4412" t="str">
            <v/>
          </cell>
          <cell r="BI4412">
            <v>12</v>
          </cell>
          <cell r="BJ4412" t="str">
            <v>0</v>
          </cell>
          <cell r="BK4412">
            <v>0</v>
          </cell>
          <cell r="BL4412">
            <v>0</v>
          </cell>
          <cell r="BM4412"/>
          <cell r="BN4412"/>
          <cell r="BO4412"/>
          <cell r="BP4412"/>
          <cell r="BR4412" t="str">
            <v>PE</v>
          </cell>
          <cell r="BT4412" t="str">
            <v>CLAMI MESA CENTRO</v>
          </cell>
          <cell r="BU4412" t="str">
            <v>MESA CENTRO MATISSE (RBD)</v>
          </cell>
        </row>
        <row r="4413">
          <cell r="H4413">
            <v>1</v>
          </cell>
          <cell r="O4413">
            <v>350005</v>
          </cell>
          <cell r="P4413" t="str">
            <v>2022/222-0006-01</v>
          </cell>
          <cell r="Q4413" t="str">
            <v>EST MESA CENTRO MATISSE ORGANICA (BS CARV GRI) (TP CARV GRI)</v>
          </cell>
          <cell r="R4413"/>
          <cell r="S4413"/>
          <cell r="T4413"/>
          <cell r="U4413">
            <v>1.9</v>
          </cell>
          <cell r="V4413">
            <v>1.8</v>
          </cell>
          <cell r="W4413">
            <v>0.3</v>
          </cell>
          <cell r="X4413">
            <v>0</v>
          </cell>
          <cell r="Y4413" t="str">
            <v>EST MESA CENTRO MATISSE ORGANICA (BS CARV GRI) (TP CARV GRI) - 1,9x1,8x0,3H</v>
          </cell>
          <cell r="Z4413">
            <v>35157.29</v>
          </cell>
          <cell r="AA4413">
            <v>0.4</v>
          </cell>
          <cell r="AB4413">
            <v>21094.374</v>
          </cell>
          <cell r="AC4413"/>
          <cell r="AD4413"/>
          <cell r="AE4413"/>
          <cell r="AF4413">
            <v>35157.29</v>
          </cell>
          <cell r="AG4413">
            <v>35157.29</v>
          </cell>
          <cell r="AH4413">
            <v>0</v>
          </cell>
          <cell r="AI4413">
            <v>35157.29</v>
          </cell>
          <cell r="AJ4413" t="str">
            <v>REF: 365370</v>
          </cell>
          <cell r="AK4413"/>
          <cell r="AL4413">
            <v>365370</v>
          </cell>
          <cell r="AM4413" t="str">
            <v>MESA CENTRO MATISSE ORGANICA (BASE LAMINA)</v>
          </cell>
          <cell r="AN4413"/>
          <cell r="AO4413">
            <v>1.9</v>
          </cell>
          <cell r="AP4413">
            <v>1.8</v>
          </cell>
          <cell r="AQ4413">
            <v>0.3</v>
          </cell>
          <cell r="AR4413">
            <v>0</v>
          </cell>
          <cell r="AS4413" t="str">
            <v>MESA CENTRO MATISSE ORGANICA (BASE LAMINA) - 1,9x1,8x0,3H</v>
          </cell>
          <cell r="AT4413">
            <v>35157.29</v>
          </cell>
          <cell r="AU4413">
            <v>35157.29</v>
          </cell>
          <cell r="AV4413">
            <v>35157.29</v>
          </cell>
          <cell r="AW4413">
            <v>0</v>
          </cell>
          <cell r="AX4413">
            <v>35157.29</v>
          </cell>
          <cell r="AY4413">
            <v>0</v>
          </cell>
          <cell r="AZ4413"/>
          <cell r="BA4413" t="str">
            <v/>
          </cell>
          <cell r="BB4413"/>
          <cell r="BC4413"/>
          <cell r="BD4413"/>
          <cell r="BE4413" t="str">
            <v/>
          </cell>
          <cell r="BF4413">
            <v>0</v>
          </cell>
          <cell r="BG4413" t="str">
            <v/>
          </cell>
          <cell r="BH4413" t="str">
            <v/>
          </cell>
          <cell r="BI4413">
            <v>12</v>
          </cell>
          <cell r="BJ4413" t="str">
            <v>0</v>
          </cell>
          <cell r="BK4413">
            <v>0</v>
          </cell>
          <cell r="BL4413">
            <v>0</v>
          </cell>
          <cell r="BM4413"/>
          <cell r="BN4413"/>
          <cell r="BO4413"/>
          <cell r="BP4413"/>
          <cell r="BR4413" t="str">
            <v>PE</v>
          </cell>
          <cell r="BT4413" t="str">
            <v>CLAMI MESA CENTRO</v>
          </cell>
          <cell r="BU4413" t="str">
            <v>MESA CENTRO MATISSE ORGANICA (RBD)</v>
          </cell>
        </row>
        <row r="4414">
          <cell r="H4414">
            <v>1</v>
          </cell>
          <cell r="O4414">
            <v>334174</v>
          </cell>
          <cell r="P4414" t="str">
            <v>2022/210-0041-01</v>
          </cell>
          <cell r="Q4414" t="str">
            <v>EST MESA CENTRO MATIZ (MOD 02) (MAD A CINAM 05) PT FSC</v>
          </cell>
          <cell r="R4414"/>
          <cell r="S4414"/>
          <cell r="T4414"/>
          <cell r="U4414">
            <v>1.63</v>
          </cell>
          <cell r="V4414">
            <v>0.52</v>
          </cell>
          <cell r="W4414">
            <v>0.25</v>
          </cell>
          <cell r="X4414">
            <v>0</v>
          </cell>
          <cell r="Y4414" t="str">
            <v>EST MESA CENTRO MATIZ (MOD 02) (MAD A CINAM 05) PT FSC - 1,63x0,52x0,25H</v>
          </cell>
          <cell r="Z4414">
            <v>18130.78</v>
          </cell>
          <cell r="AA4414">
            <v>0.5</v>
          </cell>
          <cell r="AB4414">
            <v>9065.39</v>
          </cell>
          <cell r="AC4414"/>
          <cell r="AD4414"/>
          <cell r="AE4414"/>
          <cell r="AF4414">
            <v>18130.78</v>
          </cell>
          <cell r="AG4414">
            <v>18130.78</v>
          </cell>
          <cell r="AH4414">
            <v>0</v>
          </cell>
          <cell r="AI4414">
            <v>18130.78</v>
          </cell>
          <cell r="AJ4414" t="str">
            <v>REF: 306650</v>
          </cell>
          <cell r="AK4414"/>
          <cell r="AL4414">
            <v>306650</v>
          </cell>
          <cell r="AM4414" t="str">
            <v>MESA CENTRO MATIZ (MOD 02) (MADEIRA)</v>
          </cell>
          <cell r="AN4414"/>
          <cell r="AO4414">
            <v>1.63</v>
          </cell>
          <cell r="AP4414">
            <v>0.52</v>
          </cell>
          <cell r="AQ4414">
            <v>0.25</v>
          </cell>
          <cell r="AR4414">
            <v>0</v>
          </cell>
          <cell r="AS4414" t="str">
            <v>MESA CENTRO MATIZ (MOD 02) (MADEIRA) - 1,63x0,52x0,25H</v>
          </cell>
          <cell r="AT4414">
            <v>18130.78</v>
          </cell>
          <cell r="AU4414">
            <v>18130.78</v>
          </cell>
          <cell r="AV4414">
            <v>18130.78</v>
          </cell>
          <cell r="AW4414">
            <v>0</v>
          </cell>
          <cell r="AX4414">
            <v>18130.78</v>
          </cell>
          <cell r="AY4414">
            <v>0</v>
          </cell>
          <cell r="AZ4414"/>
          <cell r="BA4414" t="str">
            <v/>
          </cell>
          <cell r="BB4414"/>
          <cell r="BC4414"/>
          <cell r="BD4414"/>
          <cell r="BE4414" t="str">
            <v/>
          </cell>
          <cell r="BF4414">
            <v>0</v>
          </cell>
          <cell r="BG4414" t="str">
            <v/>
          </cell>
          <cell r="BH4414" t="str">
            <v/>
          </cell>
          <cell r="BI4414">
            <v>12</v>
          </cell>
          <cell r="BJ4414" t="str">
            <v>0</v>
          </cell>
          <cell r="BK4414">
            <v>0</v>
          </cell>
          <cell r="BL4414">
            <v>0</v>
          </cell>
          <cell r="BM4414"/>
          <cell r="BN4414"/>
          <cell r="BO4414"/>
          <cell r="BP4414"/>
          <cell r="BR4414" t="str">
            <v>PE</v>
          </cell>
          <cell r="BT4414" t="str">
            <v>CLAMI MESA CENTRO</v>
          </cell>
          <cell r="BU4414" t="str">
            <v>MESA CENTRO MATIZ</v>
          </cell>
        </row>
        <row r="4415">
          <cell r="H4415">
            <v>1</v>
          </cell>
          <cell r="O4415">
            <v>334173</v>
          </cell>
          <cell r="P4415" t="str">
            <v>2022/210-0040-01</v>
          </cell>
          <cell r="Q4415" t="str">
            <v>EST MESA CENTRO MATIZ (MOD 01) (CARRARA) (MAD A CINAM 05)</v>
          </cell>
          <cell r="R4415"/>
          <cell r="S4415"/>
          <cell r="T4415"/>
          <cell r="U4415">
            <v>1.63</v>
          </cell>
          <cell r="V4415">
            <v>0.43</v>
          </cell>
          <cell r="W4415">
            <v>0.25</v>
          </cell>
          <cell r="X4415">
            <v>0</v>
          </cell>
          <cell r="Y4415" t="str">
            <v>EST MESA CENTRO MATIZ (MOD 01) (CARRARA) (MAD A CINAM 05) - 1,63x0,43x0,25H</v>
          </cell>
          <cell r="Z4415">
            <v>38703.75</v>
          </cell>
          <cell r="AA4415">
            <v>0.5</v>
          </cell>
          <cell r="AB4415">
            <v>19351.875</v>
          </cell>
          <cell r="AC4415"/>
          <cell r="AD4415"/>
          <cell r="AE4415"/>
          <cell r="AF4415">
            <v>38703.75</v>
          </cell>
          <cell r="AG4415">
            <v>38703.75</v>
          </cell>
          <cell r="AH4415">
            <v>0</v>
          </cell>
          <cell r="AI4415">
            <v>38703.75</v>
          </cell>
          <cell r="AJ4415" t="str">
            <v>REF: 309948</v>
          </cell>
          <cell r="AK4415"/>
          <cell r="AL4415">
            <v>309948</v>
          </cell>
          <cell r="AM4415" t="str">
            <v>MESA CENTRO MATIZ (MOD 01) (MARMORE)</v>
          </cell>
          <cell r="AN4415"/>
          <cell r="AO4415">
            <v>1.63</v>
          </cell>
          <cell r="AP4415">
            <v>0.43</v>
          </cell>
          <cell r="AQ4415">
            <v>0.25</v>
          </cell>
          <cell r="AR4415">
            <v>0</v>
          </cell>
          <cell r="AS4415" t="str">
            <v>MESA CENTRO MATIZ (MOD 01) (MARMORE) - 1,63x0,43x0,25H</v>
          </cell>
          <cell r="AT4415">
            <v>38703.75</v>
          </cell>
          <cell r="AU4415">
            <v>38703.75</v>
          </cell>
          <cell r="AV4415">
            <v>38703.75</v>
          </cell>
          <cell r="AW4415">
            <v>0</v>
          </cell>
          <cell r="AX4415">
            <v>38703.75</v>
          </cell>
          <cell r="AY4415">
            <v>0</v>
          </cell>
          <cell r="AZ4415"/>
          <cell r="BA4415" t="str">
            <v/>
          </cell>
          <cell r="BB4415"/>
          <cell r="BC4415"/>
          <cell r="BD4415"/>
          <cell r="BE4415" t="str">
            <v/>
          </cell>
          <cell r="BF4415">
            <v>0</v>
          </cell>
          <cell r="BG4415" t="str">
            <v/>
          </cell>
          <cell r="BH4415" t="str">
            <v/>
          </cell>
          <cell r="BI4415">
            <v>12</v>
          </cell>
          <cell r="BJ4415" t="str">
            <v>0</v>
          </cell>
          <cell r="BK4415">
            <v>0</v>
          </cell>
          <cell r="BL4415">
            <v>0</v>
          </cell>
          <cell r="BM4415"/>
          <cell r="BN4415"/>
          <cell r="BO4415"/>
          <cell r="BP4415"/>
          <cell r="BR4415" t="str">
            <v>PE</v>
          </cell>
          <cell r="BT4415" t="str">
            <v>CLAMI MESA CENTRO</v>
          </cell>
          <cell r="BU4415" t="str">
            <v>MESA CENTRO MATIZ</v>
          </cell>
        </row>
        <row r="4416">
          <cell r="H4416">
            <v>1</v>
          </cell>
          <cell r="O4416">
            <v>320804</v>
          </cell>
          <cell r="P4416" t="str">
            <v>2021/347-0150-01</v>
          </cell>
          <cell r="Q4416" t="str">
            <v>EST MESA CENTRO PISAC (RET) (MTZ CAPUCCINO) (LAMINA WALNUT)</v>
          </cell>
          <cell r="R4416"/>
          <cell r="S4416"/>
          <cell r="T4416"/>
          <cell r="U4416">
            <v>1.4</v>
          </cell>
          <cell r="V4416">
            <v>0.7</v>
          </cell>
          <cell r="W4416">
            <v>0.4</v>
          </cell>
          <cell r="X4416">
            <v>0</v>
          </cell>
          <cell r="Y4416" t="str">
            <v>EST MESA CENTRO PISAC (RET) (MTZ CAPUCCINO) (LAMINA WALNUT) - 1,4x0,7x0,4H</v>
          </cell>
          <cell r="Z4416">
            <v>16851.34</v>
          </cell>
          <cell r="AA4416">
            <v>0.5</v>
          </cell>
          <cell r="AB4416">
            <v>8425.67</v>
          </cell>
          <cell r="AC4416"/>
          <cell r="AD4416"/>
          <cell r="AE4416"/>
          <cell r="AF4416">
            <v>16851.34</v>
          </cell>
          <cell r="AG4416">
            <v>16851.34</v>
          </cell>
          <cell r="AH4416">
            <v>0</v>
          </cell>
          <cell r="AI4416">
            <v>16851.34</v>
          </cell>
          <cell r="AJ4416" t="str">
            <v>REF: 291081</v>
          </cell>
          <cell r="AK4416"/>
          <cell r="AL4416">
            <v>291081</v>
          </cell>
          <cell r="AM4416" t="str">
            <v>MESA CENTRO PISAC (LAMINA)</v>
          </cell>
          <cell r="AN4416"/>
          <cell r="AO4416">
            <v>1.4</v>
          </cell>
          <cell r="AP4416">
            <v>0.7</v>
          </cell>
          <cell r="AQ4416">
            <v>0.4</v>
          </cell>
          <cell r="AR4416">
            <v>0</v>
          </cell>
          <cell r="AS4416" t="str">
            <v>MESA CENTRO PISAC (LAMINA) - 1,4x0,7x0,4H</v>
          </cell>
          <cell r="AT4416">
            <v>16851.34</v>
          </cell>
          <cell r="AU4416">
            <v>16851.34</v>
          </cell>
          <cell r="AV4416">
            <v>16851.34</v>
          </cell>
          <cell r="AW4416">
            <v>0</v>
          </cell>
          <cell r="AX4416">
            <v>16851.34</v>
          </cell>
          <cell r="AY4416">
            <v>0</v>
          </cell>
          <cell r="AZ4416"/>
          <cell r="BA4416" t="str">
            <v/>
          </cell>
          <cell r="BB4416"/>
          <cell r="BC4416"/>
          <cell r="BD4416"/>
          <cell r="BE4416" t="str">
            <v/>
          </cell>
          <cell r="BF4416">
            <v>0</v>
          </cell>
          <cell r="BG4416" t="str">
            <v/>
          </cell>
          <cell r="BH4416" t="str">
            <v/>
          </cell>
          <cell r="BI4416">
            <v>12</v>
          </cell>
          <cell r="BJ4416" t="str">
            <v>0</v>
          </cell>
          <cell r="BK4416">
            <v>0</v>
          </cell>
          <cell r="BL4416">
            <v>0</v>
          </cell>
          <cell r="BM4416"/>
          <cell r="BN4416"/>
          <cell r="BO4416"/>
          <cell r="BP4416"/>
          <cell r="BR4416" t="str">
            <v>PE</v>
          </cell>
          <cell r="BT4416" t="str">
            <v>CLAMI MESA CENTRO</v>
          </cell>
          <cell r="BU4416" t="str">
            <v>MESA CENTRO PISAC</v>
          </cell>
        </row>
        <row r="4417">
          <cell r="H4417">
            <v>1</v>
          </cell>
          <cell r="O4417">
            <v>334437</v>
          </cell>
          <cell r="P4417" t="str">
            <v>2022/224-0048-01</v>
          </cell>
          <cell r="Q4417" t="str">
            <v>EST MESA CENTRO SANTIAGO (TRI) (MTX MARROM) (MARM VERDE)</v>
          </cell>
          <cell r="R4417"/>
          <cell r="S4417"/>
          <cell r="T4417"/>
          <cell r="U4417">
            <v>1.4</v>
          </cell>
          <cell r="V4417">
            <v>1.5</v>
          </cell>
          <cell r="W4417">
            <v>0.32</v>
          </cell>
          <cell r="X4417">
            <v>0</v>
          </cell>
          <cell r="Y4417" t="str">
            <v>EST MESA CENTRO SANTIAGO (TRI) (MTX MARROM) (MARM VERDE) - 1,4x1,5x0,32H</v>
          </cell>
          <cell r="Z4417">
            <v>32533.31</v>
          </cell>
          <cell r="AA4417">
            <v>0.5</v>
          </cell>
          <cell r="AB4417">
            <v>16266.655000000001</v>
          </cell>
          <cell r="AC4417"/>
          <cell r="AD4417"/>
          <cell r="AE4417"/>
          <cell r="AF4417">
            <v>32533.31</v>
          </cell>
          <cell r="AG4417">
            <v>32533.31</v>
          </cell>
          <cell r="AH4417">
            <v>0</v>
          </cell>
          <cell r="AI4417">
            <v>32533.31</v>
          </cell>
          <cell r="AJ4417" t="str">
            <v>REF: 327114</v>
          </cell>
          <cell r="AK4417"/>
          <cell r="AL4417">
            <v>327114</v>
          </cell>
          <cell r="AM4417" t="str">
            <v>MESA CENTRO SANTIAGO (TRIANGULAR) (MTX) (MARMORE)</v>
          </cell>
          <cell r="AN4417"/>
          <cell r="AO4417">
            <v>1.4</v>
          </cell>
          <cell r="AP4417">
            <v>1.5</v>
          </cell>
          <cell r="AQ4417">
            <v>0.32</v>
          </cell>
          <cell r="AR4417">
            <v>0</v>
          </cell>
          <cell r="AS4417" t="str">
            <v>MESA CENTRO SANTIAGO (TRIANGULAR) (MTX) (MARMORE) - 1,4x1,5x0,32H</v>
          </cell>
          <cell r="AT4417">
            <v>32533.31</v>
          </cell>
          <cell r="AU4417">
            <v>32533.31</v>
          </cell>
          <cell r="AV4417">
            <v>32533.31</v>
          </cell>
          <cell r="AW4417">
            <v>0</v>
          </cell>
          <cell r="AX4417">
            <v>32533.31</v>
          </cell>
          <cell r="AY4417">
            <v>0</v>
          </cell>
          <cell r="AZ4417"/>
          <cell r="BA4417" t="str">
            <v/>
          </cell>
          <cell r="BB4417"/>
          <cell r="BC4417"/>
          <cell r="BD4417"/>
          <cell r="BE4417" t="str">
            <v/>
          </cell>
          <cell r="BF4417">
            <v>0</v>
          </cell>
          <cell r="BG4417" t="str">
            <v/>
          </cell>
          <cell r="BH4417" t="str">
            <v/>
          </cell>
          <cell r="BI4417">
            <v>12</v>
          </cell>
          <cell r="BJ4417" t="str">
            <v>0</v>
          </cell>
          <cell r="BK4417">
            <v>0</v>
          </cell>
          <cell r="BL4417">
            <v>0</v>
          </cell>
          <cell r="BM4417"/>
          <cell r="BN4417"/>
          <cell r="BO4417"/>
          <cell r="BP4417"/>
          <cell r="BR4417" t="str">
            <v>PE</v>
          </cell>
          <cell r="BT4417" t="str">
            <v>CLAMI MESA CENTRO</v>
          </cell>
          <cell r="BU4417" t="str">
            <v>MESA CENTRO SANTIAGO</v>
          </cell>
        </row>
        <row r="4418">
          <cell r="H4418">
            <v>1</v>
          </cell>
          <cell r="O4418">
            <v>270491</v>
          </cell>
          <cell r="P4418" t="str">
            <v>2020/331-0068-01</v>
          </cell>
          <cell r="Q4418" t="str">
            <v>EST MESA CENTRO SMITH (PINT ELETRO MARROM CORTEN/TP VD FUME)</v>
          </cell>
          <cell r="R4418"/>
          <cell r="S4418"/>
          <cell r="T4418"/>
          <cell r="U4418">
            <v>0.9</v>
          </cell>
          <cell r="V4418">
            <v>0</v>
          </cell>
          <cell r="W4418">
            <v>0.32</v>
          </cell>
          <cell r="X4418">
            <v>0.9</v>
          </cell>
          <cell r="Y4418" t="str">
            <v>EST MESA CENTRO SMITH (PINT ELETRO MARROM CORTEN/TP VD FUME) - Ø0,9x0,32H</v>
          </cell>
          <cell r="Z4418">
            <v>7756.43</v>
          </cell>
          <cell r="AA4418">
            <v>0.5</v>
          </cell>
          <cell r="AB4418">
            <v>3878.2150000000001</v>
          </cell>
          <cell r="AC4418"/>
          <cell r="AD4418"/>
          <cell r="AE4418"/>
          <cell r="AF4418">
            <v>7756.43</v>
          </cell>
          <cell r="AG4418">
            <v>7756.43</v>
          </cell>
          <cell r="AH4418">
            <v>0</v>
          </cell>
          <cell r="AI4418">
            <v>7756.43</v>
          </cell>
          <cell r="AJ4418" t="str">
            <v>REF: 270491</v>
          </cell>
          <cell r="AK4418" t="str">
            <v>PRODUTO FORA DE LINHA</v>
          </cell>
          <cell r="AL4418">
            <v>270491</v>
          </cell>
          <cell r="AM4418" t="str">
            <v>EST MESA CENTRO SMITH (PINT ELETRO MARROM CORTEN/TP VD FUME)</v>
          </cell>
          <cell r="AN4418"/>
          <cell r="AO4418">
            <v>0.9</v>
          </cell>
          <cell r="AP4418">
            <v>0</v>
          </cell>
          <cell r="AQ4418">
            <v>0.32</v>
          </cell>
          <cell r="AR4418">
            <v>0.9</v>
          </cell>
          <cell r="AS4418" t="str">
            <v>EST MESA CENTRO SMITH (PINT ELETRO MARROM CORTEN/TP VD FUME) - Ø0,9x0,32H</v>
          </cell>
          <cell r="AT4418">
            <v>7756.43</v>
          </cell>
          <cell r="AU4418">
            <v>7756.43</v>
          </cell>
          <cell r="AV4418">
            <v>7756.43</v>
          </cell>
          <cell r="AW4418">
            <v>0</v>
          </cell>
          <cell r="AX4418">
            <v>7756.43</v>
          </cell>
          <cell r="AY4418">
            <v>0</v>
          </cell>
          <cell r="AZ4418"/>
          <cell r="BA4418" t="str">
            <v/>
          </cell>
          <cell r="BB4418"/>
          <cell r="BC4418"/>
          <cell r="BD4418"/>
          <cell r="BE4418" t="str">
            <v/>
          </cell>
          <cell r="BF4418">
            <v>0</v>
          </cell>
          <cell r="BG4418" t="str">
            <v/>
          </cell>
          <cell r="BH4418" t="str">
            <v/>
          </cell>
          <cell r="BI4418">
            <v>14</v>
          </cell>
          <cell r="BJ4418" t="str">
            <v>0</v>
          </cell>
          <cell r="BK4418">
            <v>0</v>
          </cell>
          <cell r="BL4418">
            <v>0</v>
          </cell>
          <cell r="BM4418"/>
          <cell r="BN4418"/>
          <cell r="BO4418"/>
          <cell r="BP4418"/>
          <cell r="BR4418" t="str">
            <v>PE</v>
          </cell>
          <cell r="BT4418" t="str">
            <v>CLAMI MESA CENTRO</v>
          </cell>
          <cell r="BU4418" t="str">
            <v>MESA CENTRO SMITH (FL)</v>
          </cell>
        </row>
        <row r="4419">
          <cell r="H4419">
            <v>1</v>
          </cell>
          <cell r="O4419">
            <v>370332</v>
          </cell>
          <cell r="P4419" t="str">
            <v>2023/144-0003-01</v>
          </cell>
          <cell r="Q4419" t="str">
            <v>EST MESA JANTAR AYLA (SUP2 ROSE NAT) (TP CARV ROSE NT) LATAO</v>
          </cell>
          <cell r="R4419"/>
          <cell r="S4419"/>
          <cell r="T4419"/>
          <cell r="U4419">
            <v>3</v>
          </cell>
          <cell r="V4419">
            <v>1.24</v>
          </cell>
          <cell r="W4419">
            <v>0.76</v>
          </cell>
          <cell r="X4419">
            <v>0</v>
          </cell>
          <cell r="Y4419" t="str">
            <v>EST MESA JANTAR AYLA (SUP2 ROSE NAT) (TP CARV ROSE NT) LATAO - 3x1,24x0,76H</v>
          </cell>
          <cell r="Z4419">
            <v>21781.040000000001</v>
          </cell>
          <cell r="AA4419">
            <v>0.5</v>
          </cell>
          <cell r="AB4419">
            <v>10890.52</v>
          </cell>
          <cell r="AC4419"/>
          <cell r="AD4419"/>
          <cell r="AE4419"/>
          <cell r="AF4419">
            <v>21781.040000000001</v>
          </cell>
          <cell r="AG4419">
            <v>21781.040000000001</v>
          </cell>
          <cell r="AH4419">
            <v>0</v>
          </cell>
          <cell r="AI4419">
            <v>21781.040000000001</v>
          </cell>
          <cell r="AJ4419" t="str">
            <v>REF: 370332</v>
          </cell>
          <cell r="AK4419" t="str">
            <v>PRODUTO FORA DE LINHA</v>
          </cell>
          <cell r="AL4419">
            <v>370332</v>
          </cell>
          <cell r="AM4419" t="str">
            <v>EST MESA JANTAR AYLA (SUP2 ROSE NAT) (TP CARV ROSE NT) LATAO</v>
          </cell>
          <cell r="AN4419"/>
          <cell r="AO4419">
            <v>3</v>
          </cell>
          <cell r="AP4419">
            <v>1.24</v>
          </cell>
          <cell r="AQ4419">
            <v>0.76</v>
          </cell>
          <cell r="AR4419">
            <v>0</v>
          </cell>
          <cell r="AS4419" t="str">
            <v>EST MESA JANTAR AYLA (SUP2 ROSE NAT) (TP CARV ROSE NT) LATAO - 3x1,24x0,76H</v>
          </cell>
          <cell r="AT4419">
            <v>21781.040000000001</v>
          </cell>
          <cell r="AU4419">
            <v>21781.040000000001</v>
          </cell>
          <cell r="AV4419">
            <v>21781.040000000001</v>
          </cell>
          <cell r="AW4419">
            <v>0</v>
          </cell>
          <cell r="AX4419">
            <v>21781.040000000001</v>
          </cell>
          <cell r="AY4419">
            <v>0</v>
          </cell>
          <cell r="AZ4419"/>
          <cell r="BA4419" t="str">
            <v/>
          </cell>
          <cell r="BB4419"/>
          <cell r="BC4419"/>
          <cell r="BD4419"/>
          <cell r="BE4419" t="str">
            <v/>
          </cell>
          <cell r="BF4419">
            <v>0</v>
          </cell>
          <cell r="BG4419" t="str">
            <v/>
          </cell>
          <cell r="BH4419" t="str">
            <v/>
          </cell>
          <cell r="BI4419">
            <v>14</v>
          </cell>
          <cell r="BJ4419" t="str">
            <v>0</v>
          </cell>
          <cell r="BK4419">
            <v>0</v>
          </cell>
          <cell r="BL4419">
            <v>0</v>
          </cell>
          <cell r="BM4419"/>
          <cell r="BN4419"/>
          <cell r="BO4419"/>
          <cell r="BP4419"/>
          <cell r="BR4419" t="str">
            <v>PE</v>
          </cell>
          <cell r="BT4419" t="str">
            <v>CLAMI MESA JANTAR</v>
          </cell>
          <cell r="BU4419" t="str">
            <v>MESA JANTAR AYLA (FL)</v>
          </cell>
        </row>
        <row r="4420">
          <cell r="H4420">
            <v>1</v>
          </cell>
          <cell r="O4420">
            <v>343998</v>
          </cell>
          <cell r="P4420" t="str">
            <v>2022/196-0001-01</v>
          </cell>
          <cell r="Q4420" t="str">
            <v>EST MESA JANTAR COOLER (TP LAM MATT BLACK) (PRETO FSC)</v>
          </cell>
          <cell r="R4420"/>
          <cell r="S4420"/>
          <cell r="T4420"/>
          <cell r="U4420">
            <v>4</v>
          </cell>
          <cell r="V4420">
            <v>1.2</v>
          </cell>
          <cell r="W4420">
            <v>0.75</v>
          </cell>
          <cell r="X4420">
            <v>0</v>
          </cell>
          <cell r="Y4420" t="str">
            <v>EST MESA JANTAR COOLER (TP LAM MATT BLACK) (PRETO FSC) - 4x1,2x0,75H</v>
          </cell>
          <cell r="Z4420">
            <v>39524.080000000002</v>
          </cell>
          <cell r="AA4420">
            <v>0.5</v>
          </cell>
          <cell r="AB4420">
            <v>19762.04</v>
          </cell>
          <cell r="AC4420"/>
          <cell r="AD4420"/>
          <cell r="AE4420"/>
          <cell r="AF4420">
            <v>39524.080000000002</v>
          </cell>
          <cell r="AG4420">
            <v>39524.080000000002</v>
          </cell>
          <cell r="AH4420">
            <v>0</v>
          </cell>
          <cell r="AI4420">
            <v>39524.080000000002</v>
          </cell>
          <cell r="AJ4420" t="str">
            <v>REF: 343998</v>
          </cell>
          <cell r="AK4420" t="str">
            <v>PRODUTO FORA DE LINHA</v>
          </cell>
          <cell r="AL4420">
            <v>343998</v>
          </cell>
          <cell r="AM4420" t="str">
            <v>EST MESA JANTAR COOLER (TP LAM MATT BLACK) (PRETO FSC)</v>
          </cell>
          <cell r="AN4420"/>
          <cell r="AO4420">
            <v>4</v>
          </cell>
          <cell r="AP4420">
            <v>1.2</v>
          </cell>
          <cell r="AQ4420">
            <v>0.75</v>
          </cell>
          <cell r="AR4420">
            <v>0</v>
          </cell>
          <cell r="AS4420" t="str">
            <v>EST MESA JANTAR COOLER (TP LAM MATT BLACK) (PRETO FSC) - 4x1,2x0,75H</v>
          </cell>
          <cell r="AT4420">
            <v>39524.080000000002</v>
          </cell>
          <cell r="AU4420">
            <v>39524.080000000002</v>
          </cell>
          <cell r="AV4420">
            <v>39524.080000000002</v>
          </cell>
          <cell r="AW4420">
            <v>0</v>
          </cell>
          <cell r="AX4420">
            <v>39524.080000000002</v>
          </cell>
          <cell r="AY4420">
            <v>0</v>
          </cell>
          <cell r="AZ4420"/>
          <cell r="BA4420" t="str">
            <v/>
          </cell>
          <cell r="BB4420"/>
          <cell r="BC4420"/>
          <cell r="BD4420"/>
          <cell r="BE4420" t="str">
            <v/>
          </cell>
          <cell r="BF4420">
            <v>0</v>
          </cell>
          <cell r="BG4420" t="str">
            <v/>
          </cell>
          <cell r="BH4420" t="str">
            <v/>
          </cell>
          <cell r="BI4420">
            <v>14</v>
          </cell>
          <cell r="BJ4420" t="str">
            <v>0</v>
          </cell>
          <cell r="BK4420">
            <v>0</v>
          </cell>
          <cell r="BL4420">
            <v>0</v>
          </cell>
          <cell r="BM4420"/>
          <cell r="BN4420"/>
          <cell r="BO4420"/>
          <cell r="BP4420"/>
          <cell r="BR4420" t="str">
            <v>PE</v>
          </cell>
          <cell r="BT4420" t="str">
            <v>CLAMI MESA JANTAR</v>
          </cell>
          <cell r="BU4420" t="str">
            <v>MESA JANTAR COOLER (FL)</v>
          </cell>
        </row>
        <row r="4421">
          <cell r="H4421">
            <v>1</v>
          </cell>
          <cell r="O4421">
            <v>300472</v>
          </cell>
          <cell r="P4421" t="str">
            <v>2021/295-0024-01</v>
          </cell>
          <cell r="Q4421" t="str">
            <v>EST PUFF PARATY (FX 50041) (BLACK GLOSS)</v>
          </cell>
          <cell r="R4421">
            <v>3.45</v>
          </cell>
          <cell r="S4421">
            <v>2.4900000000000002</v>
          </cell>
          <cell r="T4421">
            <v>0.77</v>
          </cell>
          <cell r="U4421">
            <v>1.77</v>
          </cell>
          <cell r="V4421">
            <v>0.75</v>
          </cell>
          <cell r="W4421">
            <v>0.4</v>
          </cell>
          <cell r="X4421">
            <v>0</v>
          </cell>
          <cell r="Y4421" t="str">
            <v>EST PUFF PARATY (FX 50041) (BLACK GLOSS) - 1,77x0,75x0,4H</v>
          </cell>
          <cell r="Z4421">
            <v>86407.75999999998</v>
          </cell>
          <cell r="AA4421">
            <v>0.4</v>
          </cell>
          <cell r="AB4421">
            <v>51844.655999999988</v>
          </cell>
          <cell r="AC4421" t="str">
            <v>I</v>
          </cell>
          <cell r="AD4421" t="str">
            <v>SOFA COMPLETO</v>
          </cell>
          <cell r="AE4421" t="str">
            <v>VALOR MODULO</v>
          </cell>
          <cell r="AF4421">
            <v>11980.46</v>
          </cell>
          <cell r="AG4421">
            <v>11980.46</v>
          </cell>
          <cell r="AH4421">
            <v>0</v>
          </cell>
          <cell r="AI4421">
            <v>86407.75999999998</v>
          </cell>
          <cell r="AJ4421" t="str">
            <v>REF: 299719</v>
          </cell>
          <cell r="AK4421"/>
          <cell r="AL4421">
            <v>299719</v>
          </cell>
          <cell r="AM4421" t="str">
            <v>PUFF PARATY (FX 5)</v>
          </cell>
          <cell r="AN4421"/>
          <cell r="AO4421">
            <v>1.77</v>
          </cell>
          <cell r="AP4421">
            <v>0.75</v>
          </cell>
          <cell r="AQ4421">
            <v>0.4</v>
          </cell>
          <cell r="AR4421">
            <v>0</v>
          </cell>
          <cell r="AS4421" t="str">
            <v>PUFF PARATY (FX 5) - 1,77x0,75x0,4H</v>
          </cell>
          <cell r="AT4421">
            <v>11980.46</v>
          </cell>
          <cell r="AU4421">
            <v>11980.46</v>
          </cell>
          <cell r="AV4421">
            <v>11980.46</v>
          </cell>
          <cell r="AW4421">
            <v>0</v>
          </cell>
          <cell r="AX4421">
            <v>11980.46</v>
          </cell>
          <cell r="AY4421">
            <v>0</v>
          </cell>
          <cell r="AZ4421"/>
          <cell r="BA4421" t="str">
            <v/>
          </cell>
          <cell r="BB4421"/>
          <cell r="BC4421"/>
          <cell r="BD4421"/>
          <cell r="BE4421" t="str">
            <v/>
          </cell>
          <cell r="BF4421">
            <v>0</v>
          </cell>
          <cell r="BG4421" t="str">
            <v/>
          </cell>
          <cell r="BH4421" t="str">
            <v/>
          </cell>
          <cell r="BI4421">
            <v>12</v>
          </cell>
          <cell r="BJ4421" t="str">
            <v>0</v>
          </cell>
          <cell r="BK4421">
            <v>0</v>
          </cell>
          <cell r="BL4421">
            <v>0</v>
          </cell>
          <cell r="BM4421"/>
          <cell r="BN4421"/>
          <cell r="BO4421"/>
          <cell r="BP4421"/>
          <cell r="BR4421">
            <v>0</v>
          </cell>
          <cell r="BS4421" t="str">
            <v>300472 | 300469 | 300476 | 300471 | 300470 | 300467</v>
          </cell>
          <cell r="BT4421" t="str">
            <v>CLAMI SOFA</v>
          </cell>
          <cell r="BU4421" t="str">
            <v>SOFA PARATY (CLAMI)</v>
          </cell>
        </row>
        <row r="4422">
          <cell r="H4422">
            <v>1</v>
          </cell>
          <cell r="O4422">
            <v>300476</v>
          </cell>
          <cell r="P4422" t="str">
            <v>2021/295-0025-01</v>
          </cell>
          <cell r="Q4422" t="str">
            <v>EST MODULO S/BRACO C/ENCOSTO PARATY (FX 50041) (BLACK GLOSS)</v>
          </cell>
          <cell r="R4422">
            <v>3.45</v>
          </cell>
          <cell r="S4422">
            <v>2.4900000000000002</v>
          </cell>
          <cell r="T4422">
            <v>0.77</v>
          </cell>
          <cell r="U4422">
            <v>1.8</v>
          </cell>
          <cell r="V4422">
            <v>1</v>
          </cell>
          <cell r="W4422">
            <v>0.77</v>
          </cell>
          <cell r="X4422">
            <v>0</v>
          </cell>
          <cell r="Y4422" t="str">
            <v>EST MODULO S/BRACO C/ENCOSTO PARATY (FX 50041) (BLACK GLOSS) - 1,8x1x0,77H</v>
          </cell>
          <cell r="Z4422">
            <v>86407.75999999998</v>
          </cell>
          <cell r="AA4422">
            <v>0.4</v>
          </cell>
          <cell r="AB4422">
            <v>51844.655999999988</v>
          </cell>
          <cell r="AC4422" t="str">
            <v>I</v>
          </cell>
          <cell r="AD4422" t="str">
            <v>SOFA COMPLETO</v>
          </cell>
          <cell r="AE4422" t="str">
            <v>VALOR MODULO</v>
          </cell>
          <cell r="AF4422">
            <v>18690.87</v>
          </cell>
          <cell r="AG4422">
            <v>18690.87</v>
          </cell>
          <cell r="AH4422">
            <v>0</v>
          </cell>
          <cell r="AI4422">
            <v>86407.75999999998</v>
          </cell>
          <cell r="AJ4422" t="str">
            <v>REF: 299679</v>
          </cell>
          <cell r="AK4422"/>
          <cell r="AL4422">
            <v>299679</v>
          </cell>
          <cell r="AM4422" t="str">
            <v>MODULO S/BRACO PARATY (FX 5)</v>
          </cell>
          <cell r="AN4422"/>
          <cell r="AO4422">
            <v>1.8</v>
          </cell>
          <cell r="AP4422">
            <v>1</v>
          </cell>
          <cell r="AQ4422">
            <v>0.77</v>
          </cell>
          <cell r="AR4422">
            <v>0</v>
          </cell>
          <cell r="AS4422" t="str">
            <v>MODULO S/BRACO PARATY (FX 5) - 1,8x1x0,77H</v>
          </cell>
          <cell r="AT4422">
            <v>18690.87</v>
          </cell>
          <cell r="AU4422">
            <v>18690.87</v>
          </cell>
          <cell r="AV4422">
            <v>18690.87</v>
          </cell>
          <cell r="AW4422">
            <v>0</v>
          </cell>
          <cell r="AX4422">
            <v>18690.88</v>
          </cell>
          <cell r="AY4422">
            <v>-1.0000000002037268E-2</v>
          </cell>
          <cell r="AZ4422"/>
          <cell r="BA4422" t="str">
            <v/>
          </cell>
          <cell r="BB4422"/>
          <cell r="BC4422"/>
          <cell r="BD4422"/>
          <cell r="BE4422" t="str">
            <v/>
          </cell>
          <cell r="BF4422">
            <v>0</v>
          </cell>
          <cell r="BG4422" t="str">
            <v/>
          </cell>
          <cell r="BH4422" t="str">
            <v/>
          </cell>
          <cell r="BI4422">
            <v>12</v>
          </cell>
          <cell r="BJ4422" t="str">
            <v>0</v>
          </cell>
          <cell r="BK4422">
            <v>0</v>
          </cell>
          <cell r="BL4422">
            <v>0</v>
          </cell>
          <cell r="BM4422"/>
          <cell r="BN4422"/>
          <cell r="BO4422"/>
          <cell r="BP4422"/>
          <cell r="BR4422">
            <v>0</v>
          </cell>
          <cell r="BS4422" t="str">
            <v>300472 | 300469 | 300476 | 300471 | 300470 | 300467</v>
          </cell>
          <cell r="BT4422" t="str">
            <v>CLAMI SOFA</v>
          </cell>
          <cell r="BU4422" t="str">
            <v>SOFA PARATY (CLAMI)</v>
          </cell>
        </row>
        <row r="4423">
          <cell r="H4423">
            <v>1</v>
          </cell>
          <cell r="O4423">
            <v>335334</v>
          </cell>
          <cell r="P4423" t="str">
            <v>2022/251-0047-01</v>
          </cell>
          <cell r="Q4423" t="str">
            <v>EST MESA JANTAR LISBOA (MAD A CINAM NOG) INOX ENVELHECIDO</v>
          </cell>
          <cell r="R4423"/>
          <cell r="S4423"/>
          <cell r="T4423"/>
          <cell r="U4423">
            <v>2.8</v>
          </cell>
          <cell r="V4423">
            <v>1.2</v>
          </cell>
          <cell r="W4423">
            <v>0.75</v>
          </cell>
          <cell r="X4423">
            <v>0</v>
          </cell>
          <cell r="Y4423" t="str">
            <v>EST MESA JANTAR LISBOA (MAD A CINAM NOG) INOX ENVELHECIDO - 2,8x1,2x0,75H</v>
          </cell>
          <cell r="Z4423">
            <v>50435.23</v>
          </cell>
          <cell r="AA4423">
            <v>0.5</v>
          </cell>
          <cell r="AB4423">
            <v>25217.615000000002</v>
          </cell>
          <cell r="AC4423"/>
          <cell r="AD4423"/>
          <cell r="AE4423"/>
          <cell r="AF4423">
            <v>50435.23</v>
          </cell>
          <cell r="AG4423">
            <v>50435.23</v>
          </cell>
          <cell r="AH4423">
            <v>0</v>
          </cell>
          <cell r="AI4423">
            <v>50435.23</v>
          </cell>
          <cell r="AJ4423" t="str">
            <v>REF: 335334</v>
          </cell>
          <cell r="AK4423" t="str">
            <v>PRODUTO FORA DE LINHA</v>
          </cell>
          <cell r="AL4423">
            <v>335334</v>
          </cell>
          <cell r="AM4423" t="str">
            <v>EST MESA JANTAR LISBOA (MAD A CINAM NOG) INOX ENVELHECIDO</v>
          </cell>
          <cell r="AN4423"/>
          <cell r="AO4423">
            <v>2.8</v>
          </cell>
          <cell r="AP4423">
            <v>1.2</v>
          </cell>
          <cell r="AQ4423">
            <v>0.75</v>
          </cell>
          <cell r="AR4423">
            <v>0</v>
          </cell>
          <cell r="AS4423" t="str">
            <v>EST MESA JANTAR LISBOA (MAD A CINAM NOG) INOX ENVELHECIDO - 2,8x1,2x0,75H</v>
          </cell>
          <cell r="AT4423">
            <v>50435.23</v>
          </cell>
          <cell r="AU4423">
            <v>50435.23</v>
          </cell>
          <cell r="AV4423">
            <v>50435.23</v>
          </cell>
          <cell r="AW4423">
            <v>0</v>
          </cell>
          <cell r="AX4423">
            <v>50435.23</v>
          </cell>
          <cell r="AY4423">
            <v>0</v>
          </cell>
          <cell r="AZ4423"/>
          <cell r="BA4423" t="str">
            <v/>
          </cell>
          <cell r="BB4423"/>
          <cell r="BC4423"/>
          <cell r="BD4423"/>
          <cell r="BE4423" t="str">
            <v/>
          </cell>
          <cell r="BF4423">
            <v>0</v>
          </cell>
          <cell r="BG4423" t="str">
            <v/>
          </cell>
          <cell r="BH4423" t="str">
            <v/>
          </cell>
          <cell r="BI4423">
            <v>14</v>
          </cell>
          <cell r="BJ4423" t="str">
            <v>0</v>
          </cell>
          <cell r="BK4423">
            <v>0</v>
          </cell>
          <cell r="BL4423">
            <v>0</v>
          </cell>
          <cell r="BM4423"/>
          <cell r="BN4423"/>
          <cell r="BO4423"/>
          <cell r="BP4423"/>
          <cell r="BR4423" t="str">
            <v>PE</v>
          </cell>
          <cell r="BT4423" t="str">
            <v>CLAMI MESA JANTAR</v>
          </cell>
          <cell r="BU4423" t="str">
            <v>MESA JANTAR LISBOA (FL)</v>
          </cell>
        </row>
        <row r="4424">
          <cell r="H4424">
            <v>1</v>
          </cell>
          <cell r="O4424">
            <v>350004</v>
          </cell>
          <cell r="P4424" t="str">
            <v>2022/222-0005-01</v>
          </cell>
          <cell r="Q4424" t="str">
            <v>EST MESA JANTAR MATISSE (TP CINZA CH C/DET) (BS CARV CRIS)</v>
          </cell>
          <cell r="R4424"/>
          <cell r="S4424"/>
          <cell r="T4424"/>
          <cell r="U4424">
            <v>1.83</v>
          </cell>
          <cell r="V4424">
            <v>0</v>
          </cell>
          <cell r="W4424">
            <v>0.75</v>
          </cell>
          <cell r="X4424">
            <v>1.83</v>
          </cell>
          <cell r="Y4424" t="str">
            <v>EST MESA JANTAR MATISSE (TP CINZA CH C/DET) (BS CARV CRIS) - Ø1,83x0,75H</v>
          </cell>
          <cell r="Z4424">
            <v>57574.85</v>
          </cell>
          <cell r="AA4424">
            <v>0.4</v>
          </cell>
          <cell r="AB4424">
            <v>34544.909999999996</v>
          </cell>
          <cell r="AC4424"/>
          <cell r="AD4424"/>
          <cell r="AE4424"/>
          <cell r="AF4424">
            <v>57574.85</v>
          </cell>
          <cell r="AG4424">
            <v>57574.85</v>
          </cell>
          <cell r="AH4424">
            <v>0</v>
          </cell>
          <cell r="AI4424">
            <v>57574.85</v>
          </cell>
          <cell r="AJ4424" t="str">
            <v>REF: 365010</v>
          </cell>
          <cell r="AK4424"/>
          <cell r="AL4424">
            <v>365010</v>
          </cell>
          <cell r="AM4424" t="str">
            <v>MESA JANTAR MATISSE (BASE LAMINA)</v>
          </cell>
          <cell r="AN4424"/>
          <cell r="AO4424">
            <v>1.83</v>
          </cell>
          <cell r="AP4424">
            <v>0</v>
          </cell>
          <cell r="AQ4424">
            <v>0.75</v>
          </cell>
          <cell r="AR4424">
            <v>1.83</v>
          </cell>
          <cell r="AS4424" t="str">
            <v>MESA JANTAR MATISSE (BASE LAMINA) - Ø1,83x0,75H</v>
          </cell>
          <cell r="AT4424">
            <v>57574.85</v>
          </cell>
          <cell r="AU4424">
            <v>57574.85</v>
          </cell>
          <cell r="AV4424">
            <v>57574.85</v>
          </cell>
          <cell r="AW4424">
            <v>0</v>
          </cell>
          <cell r="AX4424">
            <v>57574.85</v>
          </cell>
          <cell r="AY4424">
            <v>0</v>
          </cell>
          <cell r="AZ4424"/>
          <cell r="BA4424" t="str">
            <v/>
          </cell>
          <cell r="BB4424"/>
          <cell r="BC4424"/>
          <cell r="BD4424"/>
          <cell r="BE4424" t="str">
            <v/>
          </cell>
          <cell r="BF4424">
            <v>0</v>
          </cell>
          <cell r="BG4424" t="str">
            <v/>
          </cell>
          <cell r="BH4424" t="str">
            <v/>
          </cell>
          <cell r="BI4424">
            <v>12</v>
          </cell>
          <cell r="BJ4424" t="str">
            <v>0</v>
          </cell>
          <cell r="BK4424">
            <v>0</v>
          </cell>
          <cell r="BL4424">
            <v>0</v>
          </cell>
          <cell r="BM4424"/>
          <cell r="BN4424"/>
          <cell r="BO4424"/>
          <cell r="BP4424"/>
          <cell r="BR4424" t="str">
            <v>PE</v>
          </cell>
          <cell r="BT4424" t="str">
            <v>CLAMI MESA JANTAR</v>
          </cell>
          <cell r="BU4424" t="str">
            <v>MESA JANTAR MATISSE (RBD)</v>
          </cell>
        </row>
        <row r="4425">
          <cell r="H4425">
            <v>1</v>
          </cell>
          <cell r="O4425">
            <v>350003</v>
          </cell>
          <cell r="P4425" t="str">
            <v>2022/222-0004-01</v>
          </cell>
          <cell r="Q4425" t="str">
            <v>EST MESA JANTAR MATISSE (TP CARV GRIS C/DET) (BS CINZA CH)</v>
          </cell>
          <cell r="R4425"/>
          <cell r="S4425"/>
          <cell r="T4425"/>
          <cell r="U4425">
            <v>1.83</v>
          </cell>
          <cell r="V4425">
            <v>0</v>
          </cell>
          <cell r="W4425">
            <v>0.75</v>
          </cell>
          <cell r="X4425">
            <v>1.83</v>
          </cell>
          <cell r="Y4425" t="str">
            <v>EST MESA JANTAR MATISSE (TP CARV GRIS C/DET) (BS CINZA CH) - Ø1,83x0,75H</v>
          </cell>
          <cell r="Z4425">
            <v>51369.11</v>
          </cell>
          <cell r="AA4425">
            <v>0.5</v>
          </cell>
          <cell r="AB4425">
            <v>25684.555</v>
          </cell>
          <cell r="AC4425"/>
          <cell r="AD4425"/>
          <cell r="AE4425"/>
          <cell r="AF4425">
            <v>51369.11</v>
          </cell>
          <cell r="AG4425">
            <v>51369.11</v>
          </cell>
          <cell r="AH4425">
            <v>0</v>
          </cell>
          <cell r="AI4425">
            <v>51369.11</v>
          </cell>
          <cell r="AJ4425" t="str">
            <v>REF: 365075</v>
          </cell>
          <cell r="AK4425"/>
          <cell r="AL4425">
            <v>365075</v>
          </cell>
          <cell r="AM4425" t="str">
            <v>MESA JANTAR MATISSE BAIXA (BASE PINTURA)</v>
          </cell>
          <cell r="AN4425"/>
          <cell r="AO4425">
            <v>1.83</v>
          </cell>
          <cell r="AP4425">
            <v>0</v>
          </cell>
          <cell r="AQ4425">
            <v>0.65</v>
          </cell>
          <cell r="AR4425">
            <v>1.83</v>
          </cell>
          <cell r="AS4425" t="str">
            <v>MESA JANTAR MATISSE BAIXA (BASE PINTURA) - Ø1,83x0,65H</v>
          </cell>
          <cell r="AT4425">
            <v>51369.11</v>
          </cell>
          <cell r="AU4425">
            <v>51369.11</v>
          </cell>
          <cell r="AV4425">
            <v>51369.11</v>
          </cell>
          <cell r="AW4425">
            <v>0</v>
          </cell>
          <cell r="AX4425">
            <v>51369.11</v>
          </cell>
          <cell r="AY4425">
            <v>0</v>
          </cell>
          <cell r="AZ4425"/>
          <cell r="BA4425" t="str">
            <v/>
          </cell>
          <cell r="BB4425"/>
          <cell r="BC4425"/>
          <cell r="BD4425"/>
          <cell r="BE4425" t="str">
            <v/>
          </cell>
          <cell r="BF4425">
            <v>0</v>
          </cell>
          <cell r="BG4425" t="str">
            <v/>
          </cell>
          <cell r="BH4425" t="str">
            <v/>
          </cell>
          <cell r="BI4425">
            <v>12</v>
          </cell>
          <cell r="BJ4425" t="str">
            <v>0</v>
          </cell>
          <cell r="BK4425">
            <v>0</v>
          </cell>
          <cell r="BL4425">
            <v>0</v>
          </cell>
          <cell r="BM4425"/>
          <cell r="BN4425"/>
          <cell r="BO4425"/>
          <cell r="BP4425"/>
          <cell r="BR4425" t="str">
            <v>PE</v>
          </cell>
          <cell r="BT4425" t="str">
            <v>CLAMI MESA JANTAR</v>
          </cell>
          <cell r="BU4425" t="str">
            <v>MESA JANTAR MATISSE (RBD)</v>
          </cell>
        </row>
        <row r="4426">
          <cell r="H4426">
            <v>1</v>
          </cell>
          <cell r="O4426">
            <v>129366</v>
          </cell>
          <cell r="P4426" t="str">
            <v>2013/179-0007-01</v>
          </cell>
          <cell r="Q4426" t="str">
            <v>EST MESA JANTAR SAARINEN (MARMOME CARRARA GIOIA) PINT BRANCA</v>
          </cell>
          <cell r="R4426"/>
          <cell r="S4426"/>
          <cell r="T4426"/>
          <cell r="U4426">
            <v>0.9</v>
          </cell>
          <cell r="V4426">
            <v>0</v>
          </cell>
          <cell r="W4426">
            <v>0.75</v>
          </cell>
          <cell r="X4426">
            <v>0.9</v>
          </cell>
          <cell r="Y4426" t="str">
            <v>EST MESA JANTAR SAARINEN (MARMOME CARRARA GIOIA) PINT BRANCA - Ø0,9x0,75H</v>
          </cell>
          <cell r="Z4426">
            <v>21610.799999999999</v>
          </cell>
          <cell r="AA4426">
            <v>0.5</v>
          </cell>
          <cell r="AB4426">
            <v>10805.4</v>
          </cell>
          <cell r="AC4426"/>
          <cell r="AD4426"/>
          <cell r="AE4426"/>
          <cell r="AF4426">
            <v>21610.799999999999</v>
          </cell>
          <cell r="AG4426">
            <v>21610.799999999999</v>
          </cell>
          <cell r="AH4426">
            <v>0</v>
          </cell>
          <cell r="AI4426">
            <v>21610.799999999999</v>
          </cell>
          <cell r="AJ4426" t="str">
            <v>REF: 129366</v>
          </cell>
          <cell r="AK4426" t="str">
            <v>PRODUTO FORA DE LINHA</v>
          </cell>
          <cell r="AL4426">
            <v>129366</v>
          </cell>
          <cell r="AM4426" t="str">
            <v>EST MESA JANTAR SAARINEN (MARMOME CARRARA GIOIA) PINT BRANCA</v>
          </cell>
          <cell r="AN4426"/>
          <cell r="AO4426">
            <v>0.9</v>
          </cell>
          <cell r="AP4426">
            <v>0</v>
          </cell>
          <cell r="AQ4426">
            <v>0.75</v>
          </cell>
          <cell r="AR4426">
            <v>0.9</v>
          </cell>
          <cell r="AS4426" t="str">
            <v>EST MESA JANTAR SAARINEN (MARMOME CARRARA GIOIA) PINT BRANCA - Ø0,9x0,75H</v>
          </cell>
          <cell r="AT4426">
            <v>21610.799999999999</v>
          </cell>
          <cell r="AU4426">
            <v>21610.799999999999</v>
          </cell>
          <cell r="AV4426">
            <v>21610.799999999999</v>
          </cell>
          <cell r="AW4426">
            <v>0</v>
          </cell>
          <cell r="AX4426">
            <v>21610.799999999999</v>
          </cell>
          <cell r="AY4426">
            <v>0</v>
          </cell>
          <cell r="AZ4426"/>
          <cell r="BA4426" t="str">
            <v/>
          </cell>
          <cell r="BB4426"/>
          <cell r="BC4426"/>
          <cell r="BD4426"/>
          <cell r="BE4426" t="str">
            <v/>
          </cell>
          <cell r="BF4426">
            <v>0</v>
          </cell>
          <cell r="BG4426" t="str">
            <v/>
          </cell>
          <cell r="BH4426" t="str">
            <v/>
          </cell>
          <cell r="BI4426">
            <v>12</v>
          </cell>
          <cell r="BJ4426" t="str">
            <v>0</v>
          </cell>
          <cell r="BK4426">
            <v>0</v>
          </cell>
          <cell r="BL4426">
            <v>0</v>
          </cell>
          <cell r="BM4426"/>
          <cell r="BN4426"/>
          <cell r="BO4426"/>
          <cell r="BP4426"/>
          <cell r="BR4426" t="str">
            <v>PE</v>
          </cell>
          <cell r="BT4426" t="str">
            <v>CLAMI MESA JANTAR</v>
          </cell>
          <cell r="BU4426" t="str">
            <v>MESA JANTAR SAARINEN</v>
          </cell>
        </row>
        <row r="4427">
          <cell r="H4427">
            <v>1</v>
          </cell>
          <cell r="O4427">
            <v>336701</v>
          </cell>
          <cell r="P4427" t="str">
            <v>2022/277-0066-01</v>
          </cell>
          <cell r="Q4427" t="str">
            <v>EST MESA LATERAL LUSA (RED CER AZUL) (MAD B FREIJO NT)</v>
          </cell>
          <cell r="R4427"/>
          <cell r="S4427"/>
          <cell r="T4427"/>
          <cell r="U4427">
            <v>0.4</v>
          </cell>
          <cell r="V4427">
            <v>0.45</v>
          </cell>
          <cell r="W4427">
            <v>0.72</v>
          </cell>
          <cell r="X4427">
            <v>0</v>
          </cell>
          <cell r="Y4427" t="str">
            <v>EST MESA LATERAL LUSA (RED CER AZUL) (MAD B FREIJO NT) - 0,4x0,45x0,72H</v>
          </cell>
          <cell r="Z4427">
            <v>16169.75</v>
          </cell>
          <cell r="AA4427">
            <v>0.5</v>
          </cell>
          <cell r="AB4427">
            <v>8084.875</v>
          </cell>
          <cell r="AC4427"/>
          <cell r="AD4427" t="str">
            <v>15% ACRES FREIJO NATURAL</v>
          </cell>
          <cell r="AE4427"/>
          <cell r="AF4427">
            <v>16169.75</v>
          </cell>
          <cell r="AG4427">
            <v>16169.75</v>
          </cell>
          <cell r="AH4427">
            <v>0</v>
          </cell>
          <cell r="AI4427">
            <v>16169.75</v>
          </cell>
          <cell r="AJ4427" t="str">
            <v>REF: 336701</v>
          </cell>
          <cell r="AK4427" t="str">
            <v>PRODUTO FORA DE LINHA</v>
          </cell>
          <cell r="AL4427">
            <v>336701</v>
          </cell>
          <cell r="AM4427" t="str">
            <v>EST MESA LATERAL LUSA (RED CER AZUL) (MAD B FREIJO NT)</v>
          </cell>
          <cell r="AN4427"/>
          <cell r="AO4427">
            <v>0.4</v>
          </cell>
          <cell r="AP4427">
            <v>0.45</v>
          </cell>
          <cell r="AQ4427">
            <v>0.72</v>
          </cell>
          <cell r="AR4427">
            <v>0</v>
          </cell>
          <cell r="AS4427" t="str">
            <v>EST MESA LATERAL LUSA (RED CER AZUL) (MAD B FREIJO NT) - 0,4x0,45x0,72H</v>
          </cell>
          <cell r="AT4427">
            <v>16169.75</v>
          </cell>
          <cell r="AU4427">
            <v>16169.75</v>
          </cell>
          <cell r="AV4427">
            <v>16169.75</v>
          </cell>
          <cell r="AW4427">
            <v>0</v>
          </cell>
          <cell r="AX4427">
            <v>16169.75</v>
          </cell>
          <cell r="AY4427">
            <v>0</v>
          </cell>
          <cell r="AZ4427"/>
          <cell r="BA4427" t="str">
            <v/>
          </cell>
          <cell r="BB4427"/>
          <cell r="BC4427"/>
          <cell r="BD4427"/>
          <cell r="BE4427" t="str">
            <v/>
          </cell>
          <cell r="BF4427">
            <v>0</v>
          </cell>
          <cell r="BG4427" t="str">
            <v/>
          </cell>
          <cell r="BH4427" t="str">
            <v/>
          </cell>
          <cell r="BI4427">
            <v>12</v>
          </cell>
          <cell r="BJ4427" t="str">
            <v>0</v>
          </cell>
          <cell r="BK4427">
            <v>0.15</v>
          </cell>
          <cell r="BL4427">
            <v>0</v>
          </cell>
          <cell r="BM4427"/>
          <cell r="BN4427"/>
          <cell r="BO4427"/>
          <cell r="BP4427"/>
          <cell r="BR4427" t="str">
            <v>PE</v>
          </cell>
          <cell r="BT4427" t="str">
            <v>CLAMI MESA LATERAL</v>
          </cell>
          <cell r="BU4427" t="str">
            <v>MESA LATERAL LUSA (FL)</v>
          </cell>
        </row>
        <row r="4428">
          <cell r="H4428">
            <v>1</v>
          </cell>
          <cell r="O4428">
            <v>336699</v>
          </cell>
          <cell r="P4428" t="str">
            <v>2022/277-0065-01</v>
          </cell>
          <cell r="Q4428" t="str">
            <v>EST MESA LATERAL LUSA (OBL CER BEGE) (MAD B FREIJO NT)</v>
          </cell>
          <cell r="R4428"/>
          <cell r="S4428"/>
          <cell r="T4428"/>
          <cell r="U4428">
            <v>0.51</v>
          </cell>
          <cell r="V4428">
            <v>0.28000000000000003</v>
          </cell>
          <cell r="W4428">
            <v>0.62</v>
          </cell>
          <cell r="X4428">
            <v>0</v>
          </cell>
          <cell r="Y4428" t="str">
            <v>EST MESA LATERAL LUSA (OBL CER BEGE) (MAD B FREIJO NT) - 0,51x0,28x0,62H</v>
          </cell>
          <cell r="Z4428">
            <v>15286.79</v>
          </cell>
          <cell r="AA4428">
            <v>0.5</v>
          </cell>
          <cell r="AB4428">
            <v>7643.3950000000004</v>
          </cell>
          <cell r="AC4428"/>
          <cell r="AD4428" t="str">
            <v>15% ACRES FREIJO NATURAL</v>
          </cell>
          <cell r="AE4428"/>
          <cell r="AF4428">
            <v>15286.79</v>
          </cell>
          <cell r="AG4428">
            <v>15286.79</v>
          </cell>
          <cell r="AH4428">
            <v>0</v>
          </cell>
          <cell r="AI4428">
            <v>15286.79</v>
          </cell>
          <cell r="AJ4428" t="str">
            <v>REF: 336699</v>
          </cell>
          <cell r="AK4428" t="str">
            <v>PRODUTO FORA DE LINHA</v>
          </cell>
          <cell r="AL4428">
            <v>336699</v>
          </cell>
          <cell r="AM4428" t="str">
            <v>EST MESA LATERAL LUSA (OBL CER BEGE) (MAD B FREIJO NT)</v>
          </cell>
          <cell r="AN4428"/>
          <cell r="AO4428">
            <v>0.51</v>
          </cell>
          <cell r="AP4428">
            <v>0.28000000000000003</v>
          </cell>
          <cell r="AQ4428">
            <v>0.62</v>
          </cell>
          <cell r="AR4428">
            <v>0</v>
          </cell>
          <cell r="AS4428" t="str">
            <v>EST MESA LATERAL LUSA (OBL CER BEGE) (MAD B FREIJO NT) - 0,51x0,28x0,62H</v>
          </cell>
          <cell r="AT4428">
            <v>15286.79</v>
          </cell>
          <cell r="AU4428">
            <v>15286.79</v>
          </cell>
          <cell r="AV4428">
            <v>15286.79</v>
          </cell>
          <cell r="AW4428">
            <v>0</v>
          </cell>
          <cell r="AX4428">
            <v>15286.79</v>
          </cell>
          <cell r="AY4428">
            <v>0</v>
          </cell>
          <cell r="AZ4428"/>
          <cell r="BA4428" t="str">
            <v/>
          </cell>
          <cell r="BB4428"/>
          <cell r="BC4428"/>
          <cell r="BD4428"/>
          <cell r="BE4428" t="str">
            <v/>
          </cell>
          <cell r="BF4428">
            <v>0</v>
          </cell>
          <cell r="BG4428" t="str">
            <v/>
          </cell>
          <cell r="BH4428" t="str">
            <v/>
          </cell>
          <cell r="BI4428">
            <v>12</v>
          </cell>
          <cell r="BJ4428" t="str">
            <v>0</v>
          </cell>
          <cell r="BK4428">
            <v>0.15</v>
          </cell>
          <cell r="BL4428">
            <v>0</v>
          </cell>
          <cell r="BM4428"/>
          <cell r="BN4428"/>
          <cell r="BO4428"/>
          <cell r="BP4428"/>
          <cell r="BR4428" t="str">
            <v>PE</v>
          </cell>
          <cell r="BT4428" t="str">
            <v>CLAMI MESA LATERAL</v>
          </cell>
          <cell r="BU4428" t="str">
            <v>MESA LATERAL LUSA (FL)</v>
          </cell>
        </row>
        <row r="4429">
          <cell r="H4429">
            <v>1</v>
          </cell>
          <cell r="O4429">
            <v>336619</v>
          </cell>
          <cell r="P4429" t="str">
            <v>2022/307-0063-01</v>
          </cell>
          <cell r="Q4429" t="str">
            <v>EST MESA LATERAL LUSA (RED CER BEGE) (MAD A TAUAR ENV)</v>
          </cell>
          <cell r="R4429"/>
          <cell r="S4429"/>
          <cell r="T4429"/>
          <cell r="U4429">
            <v>0.4</v>
          </cell>
          <cell r="V4429">
            <v>0.45</v>
          </cell>
          <cell r="W4429">
            <v>0.67</v>
          </cell>
          <cell r="X4429">
            <v>0</v>
          </cell>
          <cell r="Y4429" t="str">
            <v>EST MESA LATERAL LUSA (RED CER BEGE) (MAD A TAUAR ENV) - 0,4x0,45x0,67H</v>
          </cell>
          <cell r="Z4429">
            <v>13487.13</v>
          </cell>
          <cell r="AA4429">
            <v>0.5</v>
          </cell>
          <cell r="AB4429">
            <v>6743.5649999999996</v>
          </cell>
          <cell r="AC4429"/>
          <cell r="AD4429"/>
          <cell r="AE4429"/>
          <cell r="AF4429">
            <v>13487.13</v>
          </cell>
          <cell r="AG4429">
            <v>13487.13</v>
          </cell>
          <cell r="AH4429">
            <v>0</v>
          </cell>
          <cell r="AI4429">
            <v>13487.13</v>
          </cell>
          <cell r="AJ4429" t="str">
            <v>REF: 336619</v>
          </cell>
          <cell r="AK4429" t="str">
            <v>PRODUTO FORA DE LINHA</v>
          </cell>
          <cell r="AL4429">
            <v>336619</v>
          </cell>
          <cell r="AM4429" t="str">
            <v>EST MESA LATERAL LUSA (RED CER BEGE) (MAD A TAUAR ENV)</v>
          </cell>
          <cell r="AN4429"/>
          <cell r="AO4429">
            <v>0.4</v>
          </cell>
          <cell r="AP4429">
            <v>0.45</v>
          </cell>
          <cell r="AQ4429">
            <v>0.67</v>
          </cell>
          <cell r="AR4429">
            <v>0</v>
          </cell>
          <cell r="AS4429" t="str">
            <v>EST MESA LATERAL LUSA (RED CER BEGE) (MAD A TAUAR ENV) - 0,4x0,45x0,67H</v>
          </cell>
          <cell r="AT4429">
            <v>13487.13</v>
          </cell>
          <cell r="AU4429">
            <v>13487.13</v>
          </cell>
          <cell r="AV4429">
            <v>13487.13</v>
          </cell>
          <cell r="AW4429">
            <v>0</v>
          </cell>
          <cell r="AX4429">
            <v>13487.13</v>
          </cell>
          <cell r="AY4429">
            <v>0</v>
          </cell>
          <cell r="AZ4429"/>
          <cell r="BA4429" t="str">
            <v/>
          </cell>
          <cell r="BB4429"/>
          <cell r="BC4429"/>
          <cell r="BD4429"/>
          <cell r="BE4429" t="str">
            <v/>
          </cell>
          <cell r="BF4429">
            <v>0</v>
          </cell>
          <cell r="BG4429" t="str">
            <v/>
          </cell>
          <cell r="BH4429" t="str">
            <v/>
          </cell>
          <cell r="BI4429">
            <v>12</v>
          </cell>
          <cell r="BJ4429" t="str">
            <v>0</v>
          </cell>
          <cell r="BK4429">
            <v>0</v>
          </cell>
          <cell r="BL4429">
            <v>0</v>
          </cell>
          <cell r="BM4429"/>
          <cell r="BN4429"/>
          <cell r="BO4429"/>
          <cell r="BP4429"/>
          <cell r="BR4429" t="str">
            <v>PE</v>
          </cell>
          <cell r="BT4429" t="str">
            <v>CLAMI MESA LATERAL</v>
          </cell>
          <cell r="BU4429" t="str">
            <v>MESA LATERAL LUSA (FL)</v>
          </cell>
        </row>
        <row r="4430">
          <cell r="H4430">
            <v>1</v>
          </cell>
          <cell r="O4430">
            <v>336618</v>
          </cell>
          <cell r="P4430" t="str">
            <v>2022/307-0062-01</v>
          </cell>
          <cell r="Q4430" t="str">
            <v>EST MESA LATERAL LUSA (OBL CER BEGE) (MAD A TAUARI ENV)</v>
          </cell>
          <cell r="R4430"/>
          <cell r="S4430"/>
          <cell r="T4430"/>
          <cell r="U4430">
            <v>0.51</v>
          </cell>
          <cell r="V4430">
            <v>0.28000000000000003</v>
          </cell>
          <cell r="W4430">
            <v>0.56999999999999995</v>
          </cell>
          <cell r="X4430">
            <v>0</v>
          </cell>
          <cell r="Y4430" t="str">
            <v>EST MESA LATERAL LUSA (OBL CER BEGE) (MAD A TAUARI ENV) - 0,51x0,28x0,57H</v>
          </cell>
          <cell r="Z4430">
            <v>12756.35</v>
          </cell>
          <cell r="AA4430">
            <v>0.5</v>
          </cell>
          <cell r="AB4430">
            <v>6378.1750000000002</v>
          </cell>
          <cell r="AC4430"/>
          <cell r="AD4430"/>
          <cell r="AE4430"/>
          <cell r="AF4430">
            <v>12756.35</v>
          </cell>
          <cell r="AG4430">
            <v>12756.35</v>
          </cell>
          <cell r="AH4430">
            <v>0</v>
          </cell>
          <cell r="AI4430">
            <v>12756.35</v>
          </cell>
          <cell r="AJ4430" t="str">
            <v>REF: 336618</v>
          </cell>
          <cell r="AK4430" t="str">
            <v>PRODUTO FORA DE LINHA</v>
          </cell>
          <cell r="AL4430">
            <v>336618</v>
          </cell>
          <cell r="AM4430" t="str">
            <v>EST MESA LATERAL LUSA (OBL CER BEGE) (MAD A TAUARI ENV)</v>
          </cell>
          <cell r="AN4430"/>
          <cell r="AO4430">
            <v>0.51</v>
          </cell>
          <cell r="AP4430">
            <v>0.28000000000000003</v>
          </cell>
          <cell r="AQ4430">
            <v>0.56999999999999995</v>
          </cell>
          <cell r="AR4430">
            <v>0</v>
          </cell>
          <cell r="AS4430" t="str">
            <v>EST MESA LATERAL LUSA (OBL CER BEGE) (MAD A TAUARI ENV) - 0,51x0,28x0,57H</v>
          </cell>
          <cell r="AT4430">
            <v>12756.35</v>
          </cell>
          <cell r="AU4430">
            <v>12756.35</v>
          </cell>
          <cell r="AV4430">
            <v>12756.35</v>
          </cell>
          <cell r="AW4430">
            <v>0</v>
          </cell>
          <cell r="AX4430">
            <v>12756.35</v>
          </cell>
          <cell r="AY4430">
            <v>0</v>
          </cell>
          <cell r="AZ4430"/>
          <cell r="BA4430" t="str">
            <v/>
          </cell>
          <cell r="BB4430"/>
          <cell r="BC4430"/>
          <cell r="BD4430"/>
          <cell r="BE4430" t="str">
            <v/>
          </cell>
          <cell r="BF4430">
            <v>0</v>
          </cell>
          <cell r="BG4430" t="str">
            <v/>
          </cell>
          <cell r="BH4430" t="str">
            <v/>
          </cell>
          <cell r="BI4430">
            <v>12</v>
          </cell>
          <cell r="BJ4430" t="str">
            <v>0</v>
          </cell>
          <cell r="BK4430">
            <v>0</v>
          </cell>
          <cell r="BL4430">
            <v>0</v>
          </cell>
          <cell r="BM4430"/>
          <cell r="BN4430"/>
          <cell r="BO4430"/>
          <cell r="BP4430"/>
          <cell r="BR4430" t="str">
            <v>PE</v>
          </cell>
          <cell r="BT4430" t="str">
            <v>CLAMI MESA LATERAL</v>
          </cell>
          <cell r="BU4430" t="str">
            <v>MESA LATERAL LUSA (FL)</v>
          </cell>
        </row>
        <row r="4431">
          <cell r="H4431">
            <v>1</v>
          </cell>
          <cell r="O4431">
            <v>336551</v>
          </cell>
          <cell r="P4431" t="str">
            <v>2022/307-0061-01</v>
          </cell>
          <cell r="Q4431" t="str">
            <v>EST MESA LATERAL LUSA (RED CER AZUL) (MAD A TAUARI ENV)</v>
          </cell>
          <cell r="R4431"/>
          <cell r="S4431"/>
          <cell r="T4431"/>
          <cell r="U4431">
            <v>0.4</v>
          </cell>
          <cell r="V4431">
            <v>0.45</v>
          </cell>
          <cell r="W4431">
            <v>0.72</v>
          </cell>
          <cell r="X4431">
            <v>0</v>
          </cell>
          <cell r="Y4431" t="str">
            <v>EST MESA LATERAL LUSA (RED CER AZUL) (MAD A TAUARI ENV) - 0,4x0,45x0,72H</v>
          </cell>
          <cell r="Z4431">
            <v>14060.66</v>
          </cell>
          <cell r="AA4431">
            <v>0.5</v>
          </cell>
          <cell r="AB4431">
            <v>7030.33</v>
          </cell>
          <cell r="AC4431"/>
          <cell r="AD4431"/>
          <cell r="AE4431"/>
          <cell r="AF4431">
            <v>14060.66</v>
          </cell>
          <cell r="AG4431">
            <v>14060.66</v>
          </cell>
          <cell r="AH4431">
            <v>0</v>
          </cell>
          <cell r="AI4431">
            <v>14060.66</v>
          </cell>
          <cell r="AJ4431" t="str">
            <v>REF: 336551</v>
          </cell>
          <cell r="AK4431" t="str">
            <v>PRODUTO FORA DE LINHA</v>
          </cell>
          <cell r="AL4431">
            <v>336551</v>
          </cell>
          <cell r="AM4431" t="str">
            <v>EST MESA LATERAL LUSA (RED CER AZUL) (MAD A TAUARI ENV)</v>
          </cell>
          <cell r="AN4431"/>
          <cell r="AO4431">
            <v>0.4</v>
          </cell>
          <cell r="AP4431">
            <v>0.45</v>
          </cell>
          <cell r="AQ4431">
            <v>0.72</v>
          </cell>
          <cell r="AR4431">
            <v>0</v>
          </cell>
          <cell r="AS4431" t="str">
            <v>EST MESA LATERAL LUSA (RED CER AZUL) (MAD A TAUARI ENV) - 0,4x0,45x0,72H</v>
          </cell>
          <cell r="AT4431">
            <v>14060.66</v>
          </cell>
          <cell r="AU4431">
            <v>14060.66</v>
          </cell>
          <cell r="AV4431">
            <v>14060.66</v>
          </cell>
          <cell r="AW4431">
            <v>0</v>
          </cell>
          <cell r="AX4431">
            <v>14060.66</v>
          </cell>
          <cell r="AY4431">
            <v>0</v>
          </cell>
          <cell r="AZ4431"/>
          <cell r="BA4431" t="str">
            <v/>
          </cell>
          <cell r="BB4431"/>
          <cell r="BC4431"/>
          <cell r="BD4431"/>
          <cell r="BE4431" t="str">
            <v/>
          </cell>
          <cell r="BF4431">
            <v>0</v>
          </cell>
          <cell r="BG4431" t="str">
            <v/>
          </cell>
          <cell r="BH4431" t="str">
            <v/>
          </cell>
          <cell r="BI4431">
            <v>12</v>
          </cell>
          <cell r="BJ4431" t="str">
            <v>0</v>
          </cell>
          <cell r="BK4431">
            <v>0</v>
          </cell>
          <cell r="BL4431">
            <v>0</v>
          </cell>
          <cell r="BM4431"/>
          <cell r="BN4431"/>
          <cell r="BO4431"/>
          <cell r="BP4431"/>
          <cell r="BR4431" t="str">
            <v>PE</v>
          </cell>
          <cell r="BT4431" t="str">
            <v>CLAMI MESA LATERAL</v>
          </cell>
          <cell r="BU4431" t="str">
            <v>MESA LATERAL LUSA (FL)</v>
          </cell>
        </row>
        <row r="4432">
          <cell r="H4432">
            <v>1</v>
          </cell>
          <cell r="O4432">
            <v>335343</v>
          </cell>
          <cell r="P4432" t="str">
            <v>2022/292-0038-01</v>
          </cell>
          <cell r="Q4432" t="str">
            <v>EST MESA LATERAL LUSA (OBL CER AZUL) (MAD A CINAM NOG)</v>
          </cell>
          <cell r="R4432"/>
          <cell r="S4432"/>
          <cell r="T4432"/>
          <cell r="U4432">
            <v>0.45</v>
          </cell>
          <cell r="V4432">
            <v>0.28000000000000003</v>
          </cell>
          <cell r="W4432">
            <v>0.62</v>
          </cell>
          <cell r="X4432">
            <v>0</v>
          </cell>
          <cell r="Y4432" t="str">
            <v>EST MESA LATERAL LUSA (OBL CER AZUL) (MAD A CINAM NOG) - 0,45x0,28x0,62H</v>
          </cell>
          <cell r="Z4432">
            <v>13292.88</v>
          </cell>
          <cell r="AA4432">
            <v>0.5</v>
          </cell>
          <cell r="AB4432">
            <v>6646.44</v>
          </cell>
          <cell r="AC4432"/>
          <cell r="AD4432"/>
          <cell r="AE4432"/>
          <cell r="AF4432">
            <v>13292.88</v>
          </cell>
          <cell r="AG4432">
            <v>13292.88</v>
          </cell>
          <cell r="AH4432">
            <v>0</v>
          </cell>
          <cell r="AI4432">
            <v>13292.88</v>
          </cell>
          <cell r="AJ4432" t="str">
            <v>REF: 335343</v>
          </cell>
          <cell r="AK4432" t="str">
            <v>PRODUTO FORA DE LINHA</v>
          </cell>
          <cell r="AL4432">
            <v>335343</v>
          </cell>
          <cell r="AM4432" t="str">
            <v>EST MESA LATERAL LUSA (OBL CER AZUL) (MAD A CINAM NOG)</v>
          </cell>
          <cell r="AN4432"/>
          <cell r="AO4432">
            <v>0.45</v>
          </cell>
          <cell r="AP4432">
            <v>0.28000000000000003</v>
          </cell>
          <cell r="AQ4432">
            <v>0.62</v>
          </cell>
          <cell r="AR4432">
            <v>0</v>
          </cell>
          <cell r="AS4432" t="str">
            <v>EST MESA LATERAL LUSA (OBL CER AZUL) (MAD A CINAM NOG) - 0,45x0,28x0,62H</v>
          </cell>
          <cell r="AT4432">
            <v>13292.88</v>
          </cell>
          <cell r="AU4432">
            <v>13292.88</v>
          </cell>
          <cell r="AV4432">
            <v>13292.88</v>
          </cell>
          <cell r="AW4432">
            <v>0</v>
          </cell>
          <cell r="AX4432">
            <v>13292.88</v>
          </cell>
          <cell r="AY4432">
            <v>0</v>
          </cell>
          <cell r="AZ4432"/>
          <cell r="BA4432" t="str">
            <v/>
          </cell>
          <cell r="BB4432"/>
          <cell r="BC4432"/>
          <cell r="BD4432"/>
          <cell r="BE4432" t="str">
            <v/>
          </cell>
          <cell r="BF4432">
            <v>0</v>
          </cell>
          <cell r="BG4432" t="str">
            <v/>
          </cell>
          <cell r="BH4432" t="str">
            <v/>
          </cell>
          <cell r="BI4432">
            <v>12</v>
          </cell>
          <cell r="BJ4432" t="str">
            <v>0</v>
          </cell>
          <cell r="BK4432">
            <v>0</v>
          </cell>
          <cell r="BL4432">
            <v>0</v>
          </cell>
          <cell r="BM4432"/>
          <cell r="BN4432"/>
          <cell r="BO4432"/>
          <cell r="BP4432"/>
          <cell r="BR4432" t="str">
            <v>PE</v>
          </cell>
          <cell r="BT4432" t="str">
            <v>CLAMI MESA LATERAL</v>
          </cell>
          <cell r="BU4432" t="str">
            <v>MESA LATERAL LUSA (FL)</v>
          </cell>
        </row>
        <row r="4433">
          <cell r="H4433">
            <v>1</v>
          </cell>
          <cell r="O4433">
            <v>335342</v>
          </cell>
          <cell r="P4433" t="str">
            <v>2022/277-0085-01</v>
          </cell>
          <cell r="Q4433" t="str">
            <v>EST MESA LATERAL LUSA (OBL CER BEGE) (MAD A CINAM NOG)</v>
          </cell>
          <cell r="R4433"/>
          <cell r="S4433"/>
          <cell r="T4433"/>
          <cell r="U4433">
            <v>0.45</v>
          </cell>
          <cell r="V4433">
            <v>0.28000000000000003</v>
          </cell>
          <cell r="W4433">
            <v>0.62</v>
          </cell>
          <cell r="X4433">
            <v>0</v>
          </cell>
          <cell r="Y4433" t="str">
            <v>EST MESA LATERAL LUSA (OBL CER BEGE) (MAD A CINAM NOG) - 0,45x0,28x0,62H</v>
          </cell>
          <cell r="Z4433">
            <v>13292.88</v>
          </cell>
          <cell r="AA4433">
            <v>0.5</v>
          </cell>
          <cell r="AB4433">
            <v>6646.44</v>
          </cell>
          <cell r="AC4433"/>
          <cell r="AD4433"/>
          <cell r="AE4433"/>
          <cell r="AF4433">
            <v>13292.88</v>
          </cell>
          <cell r="AG4433">
            <v>13292.88</v>
          </cell>
          <cell r="AH4433">
            <v>0</v>
          </cell>
          <cell r="AI4433">
            <v>13292.88</v>
          </cell>
          <cell r="AJ4433" t="str">
            <v>REF: 335342</v>
          </cell>
          <cell r="AK4433" t="str">
            <v>PRODUTO FORA DE LINHA</v>
          </cell>
          <cell r="AL4433">
            <v>335342</v>
          </cell>
          <cell r="AM4433" t="str">
            <v>EST MESA LATERAL LUSA (OBL CER BEGE) (MAD A CINAM NOG)</v>
          </cell>
          <cell r="AN4433"/>
          <cell r="AO4433">
            <v>0.45</v>
          </cell>
          <cell r="AP4433">
            <v>0.28000000000000003</v>
          </cell>
          <cell r="AQ4433">
            <v>0.62</v>
          </cell>
          <cell r="AR4433">
            <v>0</v>
          </cell>
          <cell r="AS4433" t="str">
            <v>EST MESA LATERAL LUSA (OBL CER BEGE) (MAD A CINAM NOG) - 0,45x0,28x0,62H</v>
          </cell>
          <cell r="AT4433">
            <v>13292.88</v>
          </cell>
          <cell r="AU4433">
            <v>13292.88</v>
          </cell>
          <cell r="AV4433">
            <v>13292.88</v>
          </cell>
          <cell r="AW4433">
            <v>0</v>
          </cell>
          <cell r="AX4433">
            <v>13292.88</v>
          </cell>
          <cell r="AY4433">
            <v>0</v>
          </cell>
          <cell r="AZ4433"/>
          <cell r="BA4433" t="str">
            <v/>
          </cell>
          <cell r="BB4433"/>
          <cell r="BC4433"/>
          <cell r="BD4433"/>
          <cell r="BE4433" t="str">
            <v/>
          </cell>
          <cell r="BF4433">
            <v>0</v>
          </cell>
          <cell r="BG4433" t="str">
            <v/>
          </cell>
          <cell r="BH4433" t="str">
            <v/>
          </cell>
          <cell r="BI4433">
            <v>12</v>
          </cell>
          <cell r="BJ4433" t="str">
            <v>0</v>
          </cell>
          <cell r="BK4433">
            <v>0</v>
          </cell>
          <cell r="BL4433">
            <v>0</v>
          </cell>
          <cell r="BM4433"/>
          <cell r="BN4433"/>
          <cell r="BO4433"/>
          <cell r="BP4433"/>
          <cell r="BR4433" t="str">
            <v>PE</v>
          </cell>
          <cell r="BT4433" t="str">
            <v>CLAMI MESA LATERAL</v>
          </cell>
          <cell r="BU4433" t="str">
            <v>MESA LATERAL LUSA (FL)</v>
          </cell>
        </row>
        <row r="4434">
          <cell r="H4434">
            <v>1</v>
          </cell>
          <cell r="O4434">
            <v>335340</v>
          </cell>
          <cell r="P4434" t="str">
            <v>2022/292-0037-01</v>
          </cell>
          <cell r="Q4434" t="str">
            <v>EST MESA LATERAL LUSA (RED CER AZUL) (MAD A CINAM NOG)</v>
          </cell>
          <cell r="R4434"/>
          <cell r="S4434"/>
          <cell r="T4434"/>
          <cell r="U4434">
            <v>0.4</v>
          </cell>
          <cell r="V4434">
            <v>0</v>
          </cell>
          <cell r="W4434">
            <v>0.72</v>
          </cell>
          <cell r="X4434">
            <v>0.4</v>
          </cell>
          <cell r="Y4434" t="str">
            <v>EST MESA LATERAL LUSA (RED CER AZUL) (MAD A CINAM NOG) - Ø0,4x0,72H</v>
          </cell>
          <cell r="Z4434">
            <v>14060.66</v>
          </cell>
          <cell r="AA4434">
            <v>0.5</v>
          </cell>
          <cell r="AB4434">
            <v>7030.33</v>
          </cell>
          <cell r="AC4434"/>
          <cell r="AD4434"/>
          <cell r="AE4434"/>
          <cell r="AF4434">
            <v>14060.66</v>
          </cell>
          <cell r="AG4434">
            <v>14060.66</v>
          </cell>
          <cell r="AH4434">
            <v>0</v>
          </cell>
          <cell r="AI4434">
            <v>14060.66</v>
          </cell>
          <cell r="AJ4434" t="str">
            <v>REF: 335340</v>
          </cell>
          <cell r="AK4434" t="str">
            <v>PRODUTO FORA DE LINHA</v>
          </cell>
          <cell r="AL4434">
            <v>335340</v>
          </cell>
          <cell r="AM4434" t="str">
            <v>EST MESA LATERAL LUSA (RED CER AZUL) (MAD A CINAM NOG)</v>
          </cell>
          <cell r="AN4434"/>
          <cell r="AO4434">
            <v>0.4</v>
          </cell>
          <cell r="AP4434">
            <v>0</v>
          </cell>
          <cell r="AQ4434">
            <v>0.72</v>
          </cell>
          <cell r="AR4434">
            <v>0.4</v>
          </cell>
          <cell r="AS4434" t="str">
            <v>EST MESA LATERAL LUSA (RED CER AZUL) (MAD A CINAM NOG) - Ø0,4x0,72H</v>
          </cell>
          <cell r="AT4434">
            <v>14060.66</v>
          </cell>
          <cell r="AU4434">
            <v>14060.66</v>
          </cell>
          <cell r="AV4434">
            <v>14060.66</v>
          </cell>
          <cell r="AW4434">
            <v>0</v>
          </cell>
          <cell r="AX4434">
            <v>14060.66</v>
          </cell>
          <cell r="AY4434">
            <v>0</v>
          </cell>
          <cell r="AZ4434"/>
          <cell r="BA4434" t="str">
            <v/>
          </cell>
          <cell r="BB4434"/>
          <cell r="BC4434"/>
          <cell r="BD4434"/>
          <cell r="BE4434" t="str">
            <v/>
          </cell>
          <cell r="BF4434">
            <v>0</v>
          </cell>
          <cell r="BG4434" t="str">
            <v/>
          </cell>
          <cell r="BH4434" t="str">
            <v/>
          </cell>
          <cell r="BI4434">
            <v>12</v>
          </cell>
          <cell r="BJ4434" t="str">
            <v>0</v>
          </cell>
          <cell r="BK4434">
            <v>0</v>
          </cell>
          <cell r="BL4434">
            <v>0</v>
          </cell>
          <cell r="BM4434"/>
          <cell r="BN4434"/>
          <cell r="BO4434"/>
          <cell r="BP4434"/>
          <cell r="BR4434" t="str">
            <v>PE</v>
          </cell>
          <cell r="BT4434" t="str">
            <v>CLAMI MESA LATERAL</v>
          </cell>
          <cell r="BU4434" t="str">
            <v>MESA LATERAL LUSA (FL)</v>
          </cell>
        </row>
        <row r="4435">
          <cell r="H4435">
            <v>1</v>
          </cell>
          <cell r="O4435">
            <v>260959</v>
          </cell>
          <cell r="P4435" t="str">
            <v>2020/192-0031-01</v>
          </cell>
          <cell r="Q4435" t="str">
            <v>EST MESA LATERAL MARINA (IMBUIA) CAMURCA AVELA 25/LT ENV</v>
          </cell>
          <cell r="R4435"/>
          <cell r="S4435"/>
          <cell r="T4435"/>
          <cell r="U4435">
            <v>0.85</v>
          </cell>
          <cell r="V4435">
            <v>0.5</v>
          </cell>
          <cell r="W4435">
            <v>0.45</v>
          </cell>
          <cell r="X4435">
            <v>0</v>
          </cell>
          <cell r="Y4435" t="str">
            <v>EST MESA LATERAL MARINA (IMBUIA) CAMURCA AVELA 25/LT ENV - 0,85x0,5x0,45H</v>
          </cell>
          <cell r="Z4435">
            <v>15154.94</v>
          </cell>
          <cell r="AA4435">
            <v>0.5</v>
          </cell>
          <cell r="AB4435">
            <v>7577.47</v>
          </cell>
          <cell r="AC4435"/>
          <cell r="AD4435"/>
          <cell r="AE4435"/>
          <cell r="AF4435">
            <v>15154.94</v>
          </cell>
          <cell r="AG4435">
            <v>15154.94</v>
          </cell>
          <cell r="AH4435">
            <v>0</v>
          </cell>
          <cell r="AI4435">
            <v>15154.94</v>
          </cell>
          <cell r="AJ4435" t="str">
            <v>REF: 260959</v>
          </cell>
          <cell r="AK4435" t="str">
            <v>ACABAMENTO FORA DE LINHA</v>
          </cell>
          <cell r="AL4435">
            <v>260959</v>
          </cell>
          <cell r="AM4435" t="str">
            <v>EST MESA LATERAL MARINA (IMBUIA) CAMURCA AVELA 25/LT ENV</v>
          </cell>
          <cell r="AN4435"/>
          <cell r="AO4435">
            <v>0.85</v>
          </cell>
          <cell r="AP4435">
            <v>0.5</v>
          </cell>
          <cell r="AQ4435">
            <v>0.45</v>
          </cell>
          <cell r="AR4435">
            <v>0</v>
          </cell>
          <cell r="AS4435" t="str">
            <v>EST MESA LATERAL MARINA (IMBUIA) CAMURCA AVELA 25/LT ENV - 0,85x0,5x0,45H</v>
          </cell>
          <cell r="AT4435">
            <v>15154.94</v>
          </cell>
          <cell r="AU4435">
            <v>15154.94</v>
          </cell>
          <cell r="AV4435">
            <v>15154.94</v>
          </cell>
          <cell r="AW4435">
            <v>0</v>
          </cell>
          <cell r="AX4435">
            <v>15154.94</v>
          </cell>
          <cell r="AY4435">
            <v>0</v>
          </cell>
          <cell r="AZ4435"/>
          <cell r="BA4435" t="str">
            <v/>
          </cell>
          <cell r="BB4435"/>
          <cell r="BC4435"/>
          <cell r="BD4435"/>
          <cell r="BE4435" t="str">
            <v/>
          </cell>
          <cell r="BF4435">
            <v>0</v>
          </cell>
          <cell r="BG4435" t="str">
            <v/>
          </cell>
          <cell r="BH4435" t="str">
            <v/>
          </cell>
          <cell r="BI4435">
            <v>12</v>
          </cell>
          <cell r="BJ4435" t="str">
            <v>0</v>
          </cell>
          <cell r="BK4435">
            <v>0</v>
          </cell>
          <cell r="BL4435">
            <v>0</v>
          </cell>
          <cell r="BM4435"/>
          <cell r="BN4435"/>
          <cell r="BO4435"/>
          <cell r="BP4435"/>
          <cell r="BR4435" t="str">
            <v>PE</v>
          </cell>
          <cell r="BT4435" t="str">
            <v>CLAMI MESA LATERAL</v>
          </cell>
          <cell r="BU4435" t="str">
            <v>MESA LATERAL MARINA</v>
          </cell>
        </row>
        <row r="4436">
          <cell r="H4436">
            <v>1</v>
          </cell>
          <cell r="O4436">
            <v>300467</v>
          </cell>
          <cell r="P4436" t="str">
            <v>2021/295-0011-01</v>
          </cell>
          <cell r="Q4436" t="str">
            <v>EST MODULO CHAISE S/BRACO PARATY (FX 50041) (BLACK GLOSS)</v>
          </cell>
          <cell r="R4436">
            <v>3.45</v>
          </cell>
          <cell r="S4436">
            <v>2.4900000000000002</v>
          </cell>
          <cell r="T4436">
            <v>0.77</v>
          </cell>
          <cell r="U4436">
            <v>0.9</v>
          </cell>
          <cell r="V4436">
            <v>1.77</v>
          </cell>
          <cell r="W4436">
            <v>0.77</v>
          </cell>
          <cell r="X4436">
            <v>0</v>
          </cell>
          <cell r="Y4436" t="str">
            <v>EST MODULO CHAISE S/BRACO PARATY (FX 50041) (BLACK GLOSS) - 0,9x1,77x0,77H</v>
          </cell>
          <cell r="Z4436">
            <v>86407.75999999998</v>
          </cell>
          <cell r="AA4436">
            <v>0.4</v>
          </cell>
          <cell r="AB4436">
            <v>51844.655999999988</v>
          </cell>
          <cell r="AC4436" t="str">
            <v>I</v>
          </cell>
          <cell r="AD4436" t="str">
            <v>SOFA COMPLETO</v>
          </cell>
          <cell r="AE4436" t="str">
            <v>VALOR MODULO</v>
          </cell>
          <cell r="AF4436">
            <v>16978.71</v>
          </cell>
          <cell r="AG4436">
            <v>16978.71</v>
          </cell>
          <cell r="AH4436">
            <v>0</v>
          </cell>
          <cell r="AI4436">
            <v>86407.75999999998</v>
          </cell>
          <cell r="AJ4436" t="str">
            <v>REF: 299687</v>
          </cell>
          <cell r="AK4436"/>
          <cell r="AL4436">
            <v>299687</v>
          </cell>
          <cell r="AM4436" t="str">
            <v>MODULO CHAISE S/BRACO PARATY (FX 5)</v>
          </cell>
          <cell r="AN4436"/>
          <cell r="AO4436">
            <v>0.9</v>
          </cell>
          <cell r="AP4436">
            <v>1.77</v>
          </cell>
          <cell r="AQ4436">
            <v>0.77</v>
          </cell>
          <cell r="AR4436">
            <v>0</v>
          </cell>
          <cell r="AS4436" t="str">
            <v>MODULO CHAISE S/BRACO PARATY (FX 5) - 0,9x1,77x0,77H</v>
          </cell>
          <cell r="AT4436">
            <v>16978.71</v>
          </cell>
          <cell r="AU4436">
            <v>16978.71</v>
          </cell>
          <cell r="AV4436">
            <v>16978.71</v>
          </cell>
          <cell r="AW4436">
            <v>0</v>
          </cell>
          <cell r="AX4436">
            <v>16978.7</v>
          </cell>
          <cell r="AY4436">
            <v>9.9999999983992893E-3</v>
          </cell>
          <cell r="AZ4436"/>
          <cell r="BA4436" t="str">
            <v/>
          </cell>
          <cell r="BB4436"/>
          <cell r="BC4436"/>
          <cell r="BD4436"/>
          <cell r="BE4436" t="str">
            <v/>
          </cell>
          <cell r="BF4436">
            <v>0</v>
          </cell>
          <cell r="BG4436" t="str">
            <v/>
          </cell>
          <cell r="BH4436" t="str">
            <v/>
          </cell>
          <cell r="BI4436">
            <v>12</v>
          </cell>
          <cell r="BJ4436" t="str">
            <v>0</v>
          </cell>
          <cell r="BK4436">
            <v>0</v>
          </cell>
          <cell r="BL4436">
            <v>0</v>
          </cell>
          <cell r="BM4436"/>
          <cell r="BN4436"/>
          <cell r="BO4436"/>
          <cell r="BP4436"/>
          <cell r="BR4436">
            <v>0</v>
          </cell>
          <cell r="BS4436" t="str">
            <v>300472 | 300469 | 300476 | 300471 | 300470 | 300467</v>
          </cell>
          <cell r="BT4436" t="str">
            <v>CLAMI SOFA</v>
          </cell>
          <cell r="BU4436" t="str">
            <v>SOFA PARATY (CLAMI)</v>
          </cell>
        </row>
        <row r="4437">
          <cell r="H4437">
            <v>1</v>
          </cell>
          <cell r="O4437">
            <v>379526</v>
          </cell>
          <cell r="P4437" t="str">
            <v>2024/068-0016-01</v>
          </cell>
          <cell r="Q4437" t="str">
            <v>EST BASE APARADOR MONDRIAN (BAIXO) (C/PORTA) (LAM CARV BR)</v>
          </cell>
          <cell r="R4437">
            <v>1.8</v>
          </cell>
          <cell r="S4437">
            <v>0.45</v>
          </cell>
          <cell r="T4437">
            <v>0.46</v>
          </cell>
          <cell r="U4437">
            <v>1.8</v>
          </cell>
          <cell r="V4437">
            <v>0.45</v>
          </cell>
          <cell r="W4437">
            <v>0.45</v>
          </cell>
          <cell r="X4437">
            <v>0</v>
          </cell>
          <cell r="Y4437" t="str">
            <v>EST BASE APARADOR MONDRIAN (BAIXO) (C/PORTA) (LAM CARV BR) - 1,8x0,45x0,45H</v>
          </cell>
          <cell r="Z4437">
            <v>38590.589999999997</v>
          </cell>
          <cell r="AA4437">
            <v>0.4</v>
          </cell>
          <cell r="AB4437">
            <v>23154.353999999999</v>
          </cell>
          <cell r="AC4437" t="str">
            <v>IB</v>
          </cell>
          <cell r="AD4437" t="str">
            <v>TAMPO + BASE</v>
          </cell>
          <cell r="AE4437" t="str">
            <v>VALOR BASE</v>
          </cell>
          <cell r="AF4437">
            <v>28858.82</v>
          </cell>
          <cell r="AG4437">
            <v>28858.82</v>
          </cell>
          <cell r="AH4437">
            <v>0</v>
          </cell>
          <cell r="AI4437">
            <v>38590.589999999997</v>
          </cell>
          <cell r="AJ4437" t="str">
            <v>REF: 383586</v>
          </cell>
          <cell r="AK4437"/>
          <cell r="AL4437">
            <v>383586</v>
          </cell>
          <cell r="AM4437" t="str">
            <v>BASE APARADOR MONDRIAN (BAIXO) (C/PORTA) (TAMPO FORN)</v>
          </cell>
          <cell r="AN4437"/>
          <cell r="AO4437">
            <v>1.8</v>
          </cell>
          <cell r="AP4437">
            <v>0.45</v>
          </cell>
          <cell r="AQ4437">
            <v>0.45</v>
          </cell>
          <cell r="AR4437">
            <v>0</v>
          </cell>
          <cell r="AS4437" t="str">
            <v>BASE APARADOR MONDRIAN (BAIXO) (C/PORTA) (TAMPO FORN) - 1,8x0,45x0,45H</v>
          </cell>
          <cell r="AT4437">
            <v>28858.82</v>
          </cell>
          <cell r="AU4437">
            <v>28858.82</v>
          </cell>
          <cell r="AV4437">
            <v>28858.82</v>
          </cell>
          <cell r="AW4437">
            <v>0</v>
          </cell>
          <cell r="AX4437">
            <v>28858.82</v>
          </cell>
          <cell r="AY4437">
            <v>0</v>
          </cell>
          <cell r="AZ4437"/>
          <cell r="BA4437" t="str">
            <v/>
          </cell>
          <cell r="BB4437"/>
          <cell r="BC4437"/>
          <cell r="BD4437"/>
          <cell r="BE4437" t="str">
            <v/>
          </cell>
          <cell r="BF4437">
            <v>0</v>
          </cell>
          <cell r="BG4437" t="str">
            <v/>
          </cell>
          <cell r="BH4437" t="str">
            <v/>
          </cell>
          <cell r="BI4437">
            <v>12</v>
          </cell>
          <cell r="BJ4437" t="str">
            <v>0</v>
          </cell>
          <cell r="BK4437">
            <v>0</v>
          </cell>
          <cell r="BL4437">
            <v>0</v>
          </cell>
          <cell r="BM4437"/>
          <cell r="BN4437"/>
          <cell r="BO4437"/>
          <cell r="BP4437"/>
          <cell r="BR4437">
            <v>0</v>
          </cell>
          <cell r="BS4437" t="str">
            <v>379799 | 379526</v>
          </cell>
          <cell r="BT4437" t="str">
            <v>CLAMI APARADOR</v>
          </cell>
          <cell r="BU4437" t="str">
            <v>APARADOR MONDRIAN (RBD)</v>
          </cell>
        </row>
        <row r="4438">
          <cell r="H4438">
            <v>1</v>
          </cell>
          <cell r="O4438">
            <v>379799</v>
          </cell>
          <cell r="P4438" t="str">
            <v>2024/068-0018-01</v>
          </cell>
          <cell r="Q4438" t="str">
            <v>EST TAMPO MONDRIAN (PEDRA 1) (EMERALD GREEN)</v>
          </cell>
          <cell r="R4438">
            <v>1.8</v>
          </cell>
          <cell r="S4438">
            <v>0.45</v>
          </cell>
          <cell r="T4438">
            <v>0.46</v>
          </cell>
          <cell r="U4438">
            <v>1.2</v>
          </cell>
          <cell r="V4438">
            <v>0.42</v>
          </cell>
          <cell r="W4438">
            <v>0.02</v>
          </cell>
          <cell r="X4438">
            <v>0</v>
          </cell>
          <cell r="Y4438" t="str">
            <v>EST TAMPO MONDRIAN (PEDRA 1) (EMERALD GREEN) - 1,2x0,42x0,02H</v>
          </cell>
          <cell r="Z4438">
            <v>38590.589999999997</v>
          </cell>
          <cell r="AA4438">
            <v>0.4</v>
          </cell>
          <cell r="AB4438">
            <v>23154.353999999999</v>
          </cell>
          <cell r="AC4438" t="str">
            <v>IB</v>
          </cell>
          <cell r="AD4438" t="str">
            <v>BASE + TAMPO</v>
          </cell>
          <cell r="AE4438" t="str">
            <v>VALOR TAMPO</v>
          </cell>
          <cell r="AF4438">
            <v>9731.77</v>
          </cell>
          <cell r="AG4438">
            <v>9731.77</v>
          </cell>
          <cell r="AH4438">
            <v>0</v>
          </cell>
          <cell r="AI4438">
            <v>38590.589999999997</v>
          </cell>
          <cell r="AJ4438" t="str">
            <v>REF: 383589</v>
          </cell>
          <cell r="AK4438"/>
          <cell r="AL4438">
            <v>383589</v>
          </cell>
          <cell r="AM4438" t="str">
            <v>TAMPO MONDRIAN (PEDRA 1)</v>
          </cell>
          <cell r="AN4438"/>
          <cell r="AO4438">
            <v>1.2</v>
          </cell>
          <cell r="AP4438">
            <v>0.42</v>
          </cell>
          <cell r="AQ4438">
            <v>0.02</v>
          </cell>
          <cell r="AR4438">
            <v>0</v>
          </cell>
          <cell r="AS4438" t="str">
            <v>TAMPO MONDRIAN (PEDRA 1) - 1,2x0,42x0,02H</v>
          </cell>
          <cell r="AT4438">
            <v>9731.77</v>
          </cell>
          <cell r="AU4438">
            <v>9731.77</v>
          </cell>
          <cell r="AV4438">
            <v>9731.77</v>
          </cell>
          <cell r="AW4438">
            <v>0</v>
          </cell>
          <cell r="AX4438">
            <v>9731.77</v>
          </cell>
          <cell r="AY4438">
            <v>0</v>
          </cell>
          <cell r="AZ4438"/>
          <cell r="BA4438" t="str">
            <v/>
          </cell>
          <cell r="BB4438"/>
          <cell r="BC4438"/>
          <cell r="BD4438"/>
          <cell r="BE4438" t="str">
            <v/>
          </cell>
          <cell r="BF4438">
            <v>0</v>
          </cell>
          <cell r="BG4438" t="str">
            <v/>
          </cell>
          <cell r="BH4438" t="str">
            <v/>
          </cell>
          <cell r="BI4438">
            <v>12</v>
          </cell>
          <cell r="BJ4438" t="str">
            <v>0</v>
          </cell>
          <cell r="BK4438">
            <v>0</v>
          </cell>
          <cell r="BL4438">
            <v>0</v>
          </cell>
          <cell r="BM4438"/>
          <cell r="BN4438"/>
          <cell r="BO4438"/>
          <cell r="BP4438"/>
          <cell r="BR4438">
            <v>0</v>
          </cell>
          <cell r="BS4438" t="str">
            <v>379799 | 379526</v>
          </cell>
          <cell r="BT4438" t="str">
            <v>CLAMI APARADOR</v>
          </cell>
          <cell r="BU4438" t="str">
            <v>APARADOR MONDRIAN (RBD)</v>
          </cell>
        </row>
        <row r="4439">
          <cell r="H4439">
            <v>1</v>
          </cell>
          <cell r="O4439">
            <v>379022</v>
          </cell>
          <cell r="P4439" t="str">
            <v>2024/073-0007-01</v>
          </cell>
          <cell r="Q4439" t="str">
            <v>EST POLTRONA GALAPAGOS (MST) (TP2 G SILVESTRE) (TP4 C MUSGO)</v>
          </cell>
          <cell r="R4439"/>
          <cell r="S4439"/>
          <cell r="T4439"/>
          <cell r="U4439">
            <v>0.85</v>
          </cell>
          <cell r="V4439">
            <v>0.92</v>
          </cell>
          <cell r="W4439">
            <v>0.8</v>
          </cell>
          <cell r="X4439">
            <v>0</v>
          </cell>
          <cell r="Y4439" t="str">
            <v>EST POLTRONA GALAPAGOS (MST) (TP2 G SILVESTRE) (TP4 C MUSGO) - 0,85x0,92x0,8H</v>
          </cell>
          <cell r="Z4439">
            <v>25108.43</v>
          </cell>
          <cell r="AA4439">
            <v>0.5</v>
          </cell>
          <cell r="AB4439">
            <v>12554.215</v>
          </cell>
          <cell r="AC4439"/>
          <cell r="AD4439"/>
          <cell r="AE4439"/>
          <cell r="AF4439">
            <v>25108.43</v>
          </cell>
          <cell r="AG4439">
            <v>25108.43</v>
          </cell>
          <cell r="AH4439">
            <v>0</v>
          </cell>
          <cell r="AI4439">
            <v>25108.43</v>
          </cell>
          <cell r="AJ4439" t="str">
            <v>REF: 379022</v>
          </cell>
          <cell r="AK4439" t="str">
            <v>PRODUTO FORA DE LINHA</v>
          </cell>
          <cell r="AL4439">
            <v>379022</v>
          </cell>
          <cell r="AM4439" t="str">
            <v>EST POLTRONA GALAPAGOS (MST) (TP2 G SILVESTRE) (TP4 C MUSGO)</v>
          </cell>
          <cell r="AN4439"/>
          <cell r="AO4439">
            <v>0.85</v>
          </cell>
          <cell r="AP4439">
            <v>0.92</v>
          </cell>
          <cell r="AQ4439">
            <v>0.8</v>
          </cell>
          <cell r="AR4439">
            <v>0</v>
          </cell>
          <cell r="AS4439" t="str">
            <v>EST POLTRONA GALAPAGOS (MST) (TP2 G SILVESTRE) (TP4 C MUSGO) - 0,85x0,92x0,8H</v>
          </cell>
          <cell r="AT4439">
            <v>25108.43</v>
          </cell>
          <cell r="AU4439">
            <v>25108.43</v>
          </cell>
          <cell r="AV4439">
            <v>25108.43</v>
          </cell>
          <cell r="AW4439">
            <v>0</v>
          </cell>
          <cell r="AX4439">
            <v>25108.43</v>
          </cell>
          <cell r="AY4439">
            <v>0</v>
          </cell>
          <cell r="AZ4439"/>
          <cell r="BA4439" t="str">
            <v/>
          </cell>
          <cell r="BB4439"/>
          <cell r="BC4439"/>
          <cell r="BD4439"/>
          <cell r="BE4439" t="str">
            <v/>
          </cell>
          <cell r="BF4439">
            <v>0</v>
          </cell>
          <cell r="BG4439" t="str">
            <v/>
          </cell>
          <cell r="BH4439" t="str">
            <v/>
          </cell>
          <cell r="BI4439">
            <v>12</v>
          </cell>
          <cell r="BJ4439" t="str">
            <v>0</v>
          </cell>
          <cell r="BK4439">
            <v>0</v>
          </cell>
          <cell r="BL4439">
            <v>0</v>
          </cell>
          <cell r="BM4439"/>
          <cell r="BN4439"/>
          <cell r="BO4439"/>
          <cell r="BP4439"/>
          <cell r="BR4439" t="str">
            <v>PE</v>
          </cell>
          <cell r="BT4439" t="str">
            <v>CLAMI POLTRONA</v>
          </cell>
          <cell r="BU4439" t="str">
            <v>POLTRONA GALAPAGOS</v>
          </cell>
        </row>
        <row r="4440">
          <cell r="H4440">
            <v>1</v>
          </cell>
          <cell r="O4440">
            <v>353120</v>
          </cell>
          <cell r="P4440" t="str">
            <v>2022/266-0031-01</v>
          </cell>
          <cell r="Q4440" t="str">
            <v>EST POLTRONA PIAF FX E5118 (MTX PRETO)</v>
          </cell>
          <cell r="R4440"/>
          <cell r="S4440"/>
          <cell r="T4440"/>
          <cell r="U4440">
            <v>0.75</v>
          </cell>
          <cell r="V4440">
            <v>0.74</v>
          </cell>
          <cell r="W4440">
            <v>0.75</v>
          </cell>
          <cell r="X4440">
            <v>0</v>
          </cell>
          <cell r="Y4440" t="str">
            <v>EST POLTRONA PIAF FX E5118 (MTX PRETO) - 0,75x0,74x0,75H</v>
          </cell>
          <cell r="Z4440">
            <v>8576.51</v>
          </cell>
          <cell r="AA4440">
            <v>0.5</v>
          </cell>
          <cell r="AB4440">
            <v>4288.2550000000001</v>
          </cell>
          <cell r="AC4440"/>
          <cell r="AD4440"/>
          <cell r="AE4440"/>
          <cell r="AF4440">
            <v>8576.51</v>
          </cell>
          <cell r="AG4440">
            <v>8576.51</v>
          </cell>
          <cell r="AH4440">
            <v>0</v>
          </cell>
          <cell r="AI4440">
            <v>8576.51</v>
          </cell>
          <cell r="AJ4440" t="str">
            <v>REF: 353120</v>
          </cell>
          <cell r="AK4440" t="str">
            <v>PRODUTO FORA DE LINHA</v>
          </cell>
          <cell r="AL4440">
            <v>353120</v>
          </cell>
          <cell r="AM4440" t="str">
            <v>EST POLTRONA PIAF FX E5118 (MTX PRETO)</v>
          </cell>
          <cell r="AN4440"/>
          <cell r="AO4440">
            <v>0.75</v>
          </cell>
          <cell r="AP4440">
            <v>0.74</v>
          </cell>
          <cell r="AQ4440">
            <v>0.75</v>
          </cell>
          <cell r="AR4440">
            <v>0</v>
          </cell>
          <cell r="AS4440" t="str">
            <v>EST POLTRONA PIAF FX E5118 (MTX PRETO) - 0,75x0,74x0,75H</v>
          </cell>
          <cell r="AT4440">
            <v>8576.51</v>
          </cell>
          <cell r="AU4440">
            <v>8576.51</v>
          </cell>
          <cell r="AV4440">
            <v>8576.51</v>
          </cell>
          <cell r="AW4440">
            <v>0</v>
          </cell>
          <cell r="AX4440">
            <v>8576.51</v>
          </cell>
          <cell r="AY4440">
            <v>0</v>
          </cell>
          <cell r="AZ4440"/>
          <cell r="BA4440" t="str">
            <v/>
          </cell>
          <cell r="BB4440"/>
          <cell r="BC4440"/>
          <cell r="BD4440"/>
          <cell r="BE4440" t="str">
            <v/>
          </cell>
          <cell r="BF4440">
            <v>0</v>
          </cell>
          <cell r="BG4440" t="str">
            <v/>
          </cell>
          <cell r="BH4440" t="str">
            <v/>
          </cell>
          <cell r="BI4440">
            <v>12</v>
          </cell>
          <cell r="BJ4440" t="str">
            <v>0</v>
          </cell>
          <cell r="BK4440">
            <v>0</v>
          </cell>
          <cell r="BL4440">
            <v>0</v>
          </cell>
          <cell r="BM4440"/>
          <cell r="BN4440"/>
          <cell r="BO4440"/>
          <cell r="BP4440"/>
          <cell r="BR4440" t="str">
            <v>PE</v>
          </cell>
          <cell r="BT4440" t="str">
            <v>CLAMI POLTRONA</v>
          </cell>
          <cell r="BU4440" t="str">
            <v>POLTRONA PIAF (FL)</v>
          </cell>
        </row>
        <row r="4441">
          <cell r="H4441">
            <v>1</v>
          </cell>
          <cell r="O4441">
            <v>353120</v>
          </cell>
          <cell r="P4441" t="str">
            <v>2022/266-0032-01</v>
          </cell>
          <cell r="Q4441" t="str">
            <v>EST POLTRONA PIAF FX E5118 (MTX PRETO)</v>
          </cell>
          <cell r="R4441"/>
          <cell r="S4441"/>
          <cell r="T4441"/>
          <cell r="U4441">
            <v>0.75</v>
          </cell>
          <cell r="V4441">
            <v>0.74</v>
          </cell>
          <cell r="W4441">
            <v>0.75</v>
          </cell>
          <cell r="X4441">
            <v>0</v>
          </cell>
          <cell r="Y4441" t="str">
            <v>EST POLTRONA PIAF FX E5118 (MTX PRETO) - 0,75x0,74x0,75H</v>
          </cell>
          <cell r="Z4441">
            <v>8576.51</v>
          </cell>
          <cell r="AA4441">
            <v>0.5</v>
          </cell>
          <cell r="AB4441">
            <v>4288.2550000000001</v>
          </cell>
          <cell r="AC4441"/>
          <cell r="AD4441"/>
          <cell r="AE4441"/>
          <cell r="AF4441">
            <v>8576.51</v>
          </cell>
          <cell r="AG4441">
            <v>8576.51</v>
          </cell>
          <cell r="AH4441">
            <v>0</v>
          </cell>
          <cell r="AI4441">
            <v>8576.51</v>
          </cell>
          <cell r="AJ4441" t="str">
            <v>REF: 353120</v>
          </cell>
          <cell r="AK4441" t="str">
            <v>PRODUTO FORA DE LINHA</v>
          </cell>
          <cell r="AL4441">
            <v>353120</v>
          </cell>
          <cell r="AM4441" t="str">
            <v>EST POLTRONA PIAF FX E5118 (MTX PRETO)</v>
          </cell>
          <cell r="AN4441"/>
          <cell r="AO4441">
            <v>0.75</v>
          </cell>
          <cell r="AP4441">
            <v>0.74</v>
          </cell>
          <cell r="AQ4441">
            <v>0.75</v>
          </cell>
          <cell r="AR4441">
            <v>0</v>
          </cell>
          <cell r="AS4441" t="str">
            <v>EST POLTRONA PIAF FX E5118 (MTX PRETO) - 0,75x0,74x0,75H</v>
          </cell>
          <cell r="AT4441">
            <v>8576.51</v>
          </cell>
          <cell r="AU4441">
            <v>8576.51</v>
          </cell>
          <cell r="AV4441">
            <v>8576.51</v>
          </cell>
          <cell r="AW4441">
            <v>0</v>
          </cell>
          <cell r="AX4441">
            <v>8576.51</v>
          </cell>
          <cell r="AY4441">
            <v>0</v>
          </cell>
          <cell r="AZ4441"/>
          <cell r="BA4441" t="str">
            <v/>
          </cell>
          <cell r="BB4441"/>
          <cell r="BC4441"/>
          <cell r="BD4441"/>
          <cell r="BE4441" t="str">
            <v/>
          </cell>
          <cell r="BF4441">
            <v>0</v>
          </cell>
          <cell r="BG4441" t="str">
            <v/>
          </cell>
          <cell r="BH4441" t="str">
            <v/>
          </cell>
          <cell r="BI4441">
            <v>12</v>
          </cell>
          <cell r="BJ4441" t="str">
            <v>0</v>
          </cell>
          <cell r="BK4441">
            <v>0</v>
          </cell>
          <cell r="BL4441">
            <v>0</v>
          </cell>
          <cell r="BM4441"/>
          <cell r="BN4441"/>
          <cell r="BO4441"/>
          <cell r="BP4441"/>
          <cell r="BR4441" t="str">
            <v>PE</v>
          </cell>
          <cell r="BT4441" t="str">
            <v>CLAMI POLTRONA</v>
          </cell>
          <cell r="BU4441" t="str">
            <v>POLTRONA PIAF (FL)</v>
          </cell>
        </row>
        <row r="4442">
          <cell r="H4442">
            <v>1</v>
          </cell>
          <cell r="O4442">
            <v>273340</v>
          </cell>
          <cell r="P4442" t="str">
            <v>2021/124-0088-01</v>
          </cell>
          <cell r="Q4442" t="str">
            <v>EST POLTRONA RAMONA (COURO BOUT LA PAZ CAMEL) PINT PRETA</v>
          </cell>
          <cell r="R4442"/>
          <cell r="S4442"/>
          <cell r="T4442"/>
          <cell r="U4442">
            <v>0.63</v>
          </cell>
          <cell r="V4442">
            <v>0.77</v>
          </cell>
          <cell r="W4442">
            <v>0.66</v>
          </cell>
          <cell r="X4442">
            <v>0</v>
          </cell>
          <cell r="Y4442" t="str">
            <v>EST POLTRONA RAMONA (COURO BOUT LA PAZ CAMEL) PINT PRETA - 0,63x0,77x0,66H</v>
          </cell>
          <cell r="Z4442">
            <v>20720.990000000002</v>
          </cell>
          <cell r="AA4442">
            <v>0.5</v>
          </cell>
          <cell r="AB4442">
            <v>10360.495000000001</v>
          </cell>
          <cell r="AC4442"/>
          <cell r="AD4442"/>
          <cell r="AE4442"/>
          <cell r="AF4442">
            <v>20720.990000000002</v>
          </cell>
          <cell r="AG4442">
            <v>20720.990000000002</v>
          </cell>
          <cell r="AH4442">
            <v>0</v>
          </cell>
          <cell r="AI4442">
            <v>20720.990000000002</v>
          </cell>
          <cell r="AJ4442" t="str">
            <v>REF: 303799</v>
          </cell>
          <cell r="AK4442"/>
          <cell r="AL4442">
            <v>303799</v>
          </cell>
          <cell r="AM4442" t="str">
            <v>POLTRONA RAMONA (COURO)</v>
          </cell>
          <cell r="AN4442"/>
          <cell r="AO4442">
            <v>0.63</v>
          </cell>
          <cell r="AP4442">
            <v>0.77</v>
          </cell>
          <cell r="AQ4442">
            <v>0.66</v>
          </cell>
          <cell r="AR4442">
            <v>0</v>
          </cell>
          <cell r="AS4442" t="str">
            <v>POLTRONA RAMONA (COURO) - 0,63x0,77x0,66H</v>
          </cell>
          <cell r="AT4442">
            <v>20720.990000000002</v>
          </cell>
          <cell r="AU4442">
            <v>20720.990000000002</v>
          </cell>
          <cell r="AV4442">
            <v>20720.990000000002</v>
          </cell>
          <cell r="AW4442">
            <v>0</v>
          </cell>
          <cell r="AX4442">
            <v>20720.990000000002</v>
          </cell>
          <cell r="AY4442">
            <v>0</v>
          </cell>
          <cell r="AZ4442"/>
          <cell r="BA4442" t="str">
            <v/>
          </cell>
          <cell r="BB4442"/>
          <cell r="BC4442"/>
          <cell r="BD4442"/>
          <cell r="BE4442" t="str">
            <v/>
          </cell>
          <cell r="BF4442">
            <v>0</v>
          </cell>
          <cell r="BG4442" t="str">
            <v/>
          </cell>
          <cell r="BH4442" t="str">
            <v/>
          </cell>
          <cell r="BI4442">
            <v>12</v>
          </cell>
          <cell r="BJ4442" t="str">
            <v>0</v>
          </cell>
          <cell r="BK4442">
            <v>0</v>
          </cell>
          <cell r="BL4442">
            <v>0</v>
          </cell>
          <cell r="BM4442"/>
          <cell r="BN4442"/>
          <cell r="BO4442"/>
          <cell r="BP4442"/>
          <cell r="BR4442" t="str">
            <v>PE</v>
          </cell>
          <cell r="BT4442" t="str">
            <v>CLAMI POLTRONA</v>
          </cell>
          <cell r="BU4442" t="str">
            <v>POLTRONA RAMONA</v>
          </cell>
        </row>
        <row r="4443">
          <cell r="H4443">
            <v>1</v>
          </cell>
          <cell r="O4443">
            <v>273340</v>
          </cell>
          <cell r="P4443" t="str">
            <v>2021/124-0087-01</v>
          </cell>
          <cell r="Q4443" t="str">
            <v>EST POLTRONA RAMONA (COURO BOUT LA PAZ CAMEL) PINT PRETA</v>
          </cell>
          <cell r="R4443"/>
          <cell r="S4443"/>
          <cell r="T4443"/>
          <cell r="U4443">
            <v>0.63</v>
          </cell>
          <cell r="V4443">
            <v>0.77</v>
          </cell>
          <cell r="W4443">
            <v>0.66</v>
          </cell>
          <cell r="X4443">
            <v>0</v>
          </cell>
          <cell r="Y4443" t="str">
            <v>EST POLTRONA RAMONA (COURO BOUT LA PAZ CAMEL) PINT PRETA - 0,63x0,77x0,66H</v>
          </cell>
          <cell r="Z4443">
            <v>20720.990000000002</v>
          </cell>
          <cell r="AA4443">
            <v>0.5</v>
          </cell>
          <cell r="AB4443">
            <v>10360.495000000001</v>
          </cell>
          <cell r="AC4443"/>
          <cell r="AD4443"/>
          <cell r="AE4443"/>
          <cell r="AF4443">
            <v>20720.990000000002</v>
          </cell>
          <cell r="AG4443">
            <v>20720.990000000002</v>
          </cell>
          <cell r="AH4443">
            <v>0</v>
          </cell>
          <cell r="AI4443">
            <v>20720.990000000002</v>
          </cell>
          <cell r="AJ4443" t="str">
            <v>REF: 303799</v>
          </cell>
          <cell r="AK4443"/>
          <cell r="AL4443">
            <v>303799</v>
          </cell>
          <cell r="AM4443" t="str">
            <v>POLTRONA RAMONA (COURO)</v>
          </cell>
          <cell r="AN4443"/>
          <cell r="AO4443">
            <v>0.63</v>
          </cell>
          <cell r="AP4443">
            <v>0.77</v>
          </cell>
          <cell r="AQ4443">
            <v>0.66</v>
          </cell>
          <cell r="AR4443">
            <v>0</v>
          </cell>
          <cell r="AS4443" t="str">
            <v>POLTRONA RAMONA (COURO) - 0,63x0,77x0,66H</v>
          </cell>
          <cell r="AT4443">
            <v>20720.990000000002</v>
          </cell>
          <cell r="AU4443">
            <v>20720.990000000002</v>
          </cell>
          <cell r="AV4443">
            <v>20720.990000000002</v>
          </cell>
          <cell r="AW4443">
            <v>0</v>
          </cell>
          <cell r="AX4443">
            <v>20720.990000000002</v>
          </cell>
          <cell r="AY4443">
            <v>0</v>
          </cell>
          <cell r="AZ4443"/>
          <cell r="BA4443" t="str">
            <v/>
          </cell>
          <cell r="BB4443"/>
          <cell r="BC4443"/>
          <cell r="BD4443"/>
          <cell r="BE4443" t="str">
            <v/>
          </cell>
          <cell r="BF4443">
            <v>0</v>
          </cell>
          <cell r="BG4443" t="str">
            <v/>
          </cell>
          <cell r="BH4443" t="str">
            <v/>
          </cell>
          <cell r="BI4443">
            <v>12</v>
          </cell>
          <cell r="BJ4443" t="str">
            <v>0</v>
          </cell>
          <cell r="BK4443">
            <v>0</v>
          </cell>
          <cell r="BL4443">
            <v>0</v>
          </cell>
          <cell r="BM4443"/>
          <cell r="BN4443"/>
          <cell r="BO4443"/>
          <cell r="BP4443"/>
          <cell r="BR4443" t="str">
            <v>PE</v>
          </cell>
          <cell r="BT4443" t="str">
            <v>CLAMI POLTRONA</v>
          </cell>
          <cell r="BU4443" t="str">
            <v>POLTRONA RAMONA</v>
          </cell>
        </row>
        <row r="4444">
          <cell r="H4444">
            <v>1</v>
          </cell>
          <cell r="O4444">
            <v>361893</v>
          </cell>
          <cell r="P4444" t="str">
            <v>2022/343-0036-01</v>
          </cell>
          <cell r="Q4444" t="str">
            <v>EST PUFF ALCALA (DET CENTRAL VERNIZ JEQ NATURAL) FX G7128</v>
          </cell>
          <cell r="R4444"/>
          <cell r="S4444"/>
          <cell r="T4444"/>
          <cell r="U4444">
            <v>0.42</v>
          </cell>
          <cell r="V4444">
            <v>0</v>
          </cell>
          <cell r="W4444">
            <v>0.45</v>
          </cell>
          <cell r="X4444">
            <v>0.42</v>
          </cell>
          <cell r="Y4444" t="str">
            <v>EST PUFF ALCALA (DET CENTRAL VERNIZ JEQ NATURAL) FX G7128 - Ø0,42x0,45H</v>
          </cell>
          <cell r="Z4444">
            <v>8194.64</v>
          </cell>
          <cell r="AA4444">
            <v>0.5</v>
          </cell>
          <cell r="AB4444">
            <v>4097.32</v>
          </cell>
          <cell r="AC4444"/>
          <cell r="AD4444"/>
          <cell r="AE4444"/>
          <cell r="AF4444">
            <v>8194.64</v>
          </cell>
          <cell r="AG4444">
            <v>8194.64</v>
          </cell>
          <cell r="AH4444">
            <v>0</v>
          </cell>
          <cell r="AI4444">
            <v>8194.64</v>
          </cell>
          <cell r="AJ4444" t="str">
            <v>REF: 361893</v>
          </cell>
          <cell r="AK4444" t="str">
            <v>PRODUTO FORA DE LINHA</v>
          </cell>
          <cell r="AL4444">
            <v>361893</v>
          </cell>
          <cell r="AM4444" t="str">
            <v>EST PUFF ALCALA (DET CENTRAL VERNIZ JEQ NATURAL) FX G7128</v>
          </cell>
          <cell r="AN4444"/>
          <cell r="AO4444">
            <v>0.42</v>
          </cell>
          <cell r="AP4444">
            <v>0</v>
          </cell>
          <cell r="AQ4444">
            <v>0.45</v>
          </cell>
          <cell r="AR4444">
            <v>0.42</v>
          </cell>
          <cell r="AS4444" t="str">
            <v>EST PUFF ALCALA (DET CENTRAL VERNIZ JEQ NATURAL) FX G7128 - Ø0,42x0,45H</v>
          </cell>
          <cell r="AT4444">
            <v>8194.64</v>
          </cell>
          <cell r="AU4444">
            <v>8194.64</v>
          </cell>
          <cell r="AV4444">
            <v>8194.64</v>
          </cell>
          <cell r="AW4444">
            <v>0</v>
          </cell>
          <cell r="AX4444">
            <v>8194.64</v>
          </cell>
          <cell r="AY4444">
            <v>0</v>
          </cell>
          <cell r="AZ4444"/>
          <cell r="BA4444" t="str">
            <v/>
          </cell>
          <cell r="BB4444"/>
          <cell r="BC4444"/>
          <cell r="BD4444"/>
          <cell r="BE4444" t="str">
            <v/>
          </cell>
          <cell r="BF4444">
            <v>0</v>
          </cell>
          <cell r="BG4444" t="str">
            <v/>
          </cell>
          <cell r="BH4444" t="str">
            <v/>
          </cell>
          <cell r="BI4444">
            <v>12</v>
          </cell>
          <cell r="BJ4444" t="str">
            <v>0</v>
          </cell>
          <cell r="BK4444">
            <v>0</v>
          </cell>
          <cell r="BL4444">
            <v>0</v>
          </cell>
          <cell r="BM4444"/>
          <cell r="BN4444"/>
          <cell r="BO4444"/>
          <cell r="BP4444"/>
          <cell r="BR4444" t="str">
            <v>PE</v>
          </cell>
          <cell r="BT4444" t="str">
            <v>CLAMI PUFF</v>
          </cell>
          <cell r="BU4444" t="str">
            <v>PUFF ALCALA</v>
          </cell>
        </row>
        <row r="4445">
          <cell r="H4445">
            <v>1</v>
          </cell>
          <cell r="O4445">
            <v>328653</v>
          </cell>
          <cell r="P4445" t="str">
            <v>2022/181-0008-01</v>
          </cell>
          <cell r="Q4445" t="str">
            <v>EST PUFF ALCALA (BASE LAMINADA WALNUT) FX C3092</v>
          </cell>
          <cell r="R4445"/>
          <cell r="S4445"/>
          <cell r="T4445"/>
          <cell r="U4445">
            <v>1</v>
          </cell>
          <cell r="V4445">
            <v>1</v>
          </cell>
          <cell r="W4445">
            <v>0.4</v>
          </cell>
          <cell r="X4445">
            <v>0</v>
          </cell>
          <cell r="Y4445" t="str">
            <v>EST PUFF ALCALA (BASE LAMINADA WALNUT) FX C3092 - 1x1x0,4H</v>
          </cell>
          <cell r="Z4445">
            <v>11735.58</v>
          </cell>
          <cell r="AA4445">
            <v>0.5</v>
          </cell>
          <cell r="AB4445">
            <v>5867.79</v>
          </cell>
          <cell r="AC4445"/>
          <cell r="AD4445"/>
          <cell r="AE4445"/>
          <cell r="AF4445">
            <v>11735.58</v>
          </cell>
          <cell r="AG4445">
            <v>11735.58</v>
          </cell>
          <cell r="AH4445">
            <v>0</v>
          </cell>
          <cell r="AI4445">
            <v>11735.58</v>
          </cell>
          <cell r="AJ4445" t="str">
            <v>REF: 328653</v>
          </cell>
          <cell r="AK4445" t="str">
            <v>PRODUTO FORA DE LINHA</v>
          </cell>
          <cell r="AL4445">
            <v>328653</v>
          </cell>
          <cell r="AM4445" t="str">
            <v>EST PUFF ALCALA (BASE LAMINADA WALNUT) FX C3092</v>
          </cell>
          <cell r="AN4445"/>
          <cell r="AO4445">
            <v>1</v>
          </cell>
          <cell r="AP4445">
            <v>1</v>
          </cell>
          <cell r="AQ4445">
            <v>0.4</v>
          </cell>
          <cell r="AR4445">
            <v>0</v>
          </cell>
          <cell r="AS4445" t="str">
            <v>EST PUFF ALCALA (BASE LAMINADA WALNUT) FX C3092 - 1x1x0,4H</v>
          </cell>
          <cell r="AT4445">
            <v>11735.58</v>
          </cell>
          <cell r="AU4445">
            <v>11735.58</v>
          </cell>
          <cell r="AV4445">
            <v>11735.58</v>
          </cell>
          <cell r="AW4445">
            <v>0</v>
          </cell>
          <cell r="AX4445">
            <v>11735.58</v>
          </cell>
          <cell r="AY4445">
            <v>0</v>
          </cell>
          <cell r="AZ4445"/>
          <cell r="BA4445" t="str">
            <v/>
          </cell>
          <cell r="BB4445"/>
          <cell r="BC4445"/>
          <cell r="BD4445"/>
          <cell r="BE4445" t="str">
            <v/>
          </cell>
          <cell r="BF4445">
            <v>0</v>
          </cell>
          <cell r="BG4445" t="str">
            <v/>
          </cell>
          <cell r="BH4445" t="str">
            <v/>
          </cell>
          <cell r="BI4445">
            <v>12</v>
          </cell>
          <cell r="BJ4445" t="str">
            <v>0</v>
          </cell>
          <cell r="BK4445">
            <v>0</v>
          </cell>
          <cell r="BL4445">
            <v>0</v>
          </cell>
          <cell r="BM4445"/>
          <cell r="BN4445"/>
          <cell r="BO4445"/>
          <cell r="BP4445"/>
          <cell r="BR4445" t="str">
            <v>PE</v>
          </cell>
          <cell r="BT4445" t="str">
            <v>CLAMI PUFF</v>
          </cell>
          <cell r="BU4445" t="str">
            <v>PUFF ALCALA (FL)</v>
          </cell>
        </row>
        <row r="4446">
          <cell r="H4446">
            <v>1</v>
          </cell>
          <cell r="O4446">
            <v>363881</v>
          </cell>
          <cell r="P4446" t="str">
            <v>2023/132-0003-01</v>
          </cell>
          <cell r="Q4446" t="str">
            <v>EST PUFF POMME FX G7125</v>
          </cell>
          <cell r="R4446"/>
          <cell r="S4446"/>
          <cell r="T4446"/>
          <cell r="U4446">
            <v>1</v>
          </cell>
          <cell r="V4446">
            <v>1</v>
          </cell>
          <cell r="W4446">
            <v>0.4</v>
          </cell>
          <cell r="X4446">
            <v>0</v>
          </cell>
          <cell r="Y4446" t="str">
            <v>EST PUFF POMME FX G7125 - 1x1x0,4H</v>
          </cell>
          <cell r="Z4446">
            <v>16040.37</v>
          </cell>
          <cell r="AA4446">
            <v>0.5</v>
          </cell>
          <cell r="AB4446">
            <v>8020.1850000000004</v>
          </cell>
          <cell r="AC4446"/>
          <cell r="AD4446"/>
          <cell r="AE4446"/>
          <cell r="AF4446">
            <v>16040.37</v>
          </cell>
          <cell r="AG4446">
            <v>16040.37</v>
          </cell>
          <cell r="AH4446">
            <v>0</v>
          </cell>
          <cell r="AI4446">
            <v>16040.37</v>
          </cell>
          <cell r="AJ4446" t="str">
            <v>REF: 363656</v>
          </cell>
          <cell r="AK4446"/>
          <cell r="AL4446">
            <v>363656</v>
          </cell>
          <cell r="AM4446" t="str">
            <v>PUFF POMME (FX G)</v>
          </cell>
          <cell r="AN4446"/>
          <cell r="AO4446">
            <v>1</v>
          </cell>
          <cell r="AP4446">
            <v>1</v>
          </cell>
          <cell r="AQ4446">
            <v>0.4</v>
          </cell>
          <cell r="AR4446">
            <v>0</v>
          </cell>
          <cell r="AS4446" t="str">
            <v>PUFF POMME (FX G) - 1x1x0,4H</v>
          </cell>
          <cell r="AT4446">
            <v>16040.37</v>
          </cell>
          <cell r="AU4446">
            <v>16040.37</v>
          </cell>
          <cell r="AV4446">
            <v>16040.37</v>
          </cell>
          <cell r="AW4446">
            <v>0</v>
          </cell>
          <cell r="AX4446">
            <v>16040.37</v>
          </cell>
          <cell r="AY4446">
            <v>0</v>
          </cell>
          <cell r="AZ4446"/>
          <cell r="BA4446" t="str">
            <v/>
          </cell>
          <cell r="BB4446"/>
          <cell r="BC4446"/>
          <cell r="BD4446"/>
          <cell r="BE4446" t="str">
            <v/>
          </cell>
          <cell r="BF4446">
            <v>0</v>
          </cell>
          <cell r="BG4446" t="str">
            <v/>
          </cell>
          <cell r="BH4446" t="str">
            <v/>
          </cell>
          <cell r="BI4446">
            <v>12</v>
          </cell>
          <cell r="BJ4446" t="str">
            <v>0</v>
          </cell>
          <cell r="BK4446">
            <v>0</v>
          </cell>
          <cell r="BL4446">
            <v>0</v>
          </cell>
          <cell r="BM4446"/>
          <cell r="BN4446"/>
          <cell r="BO4446"/>
          <cell r="BP4446"/>
          <cell r="BR4446" t="str">
            <v>PE</v>
          </cell>
          <cell r="BT4446" t="str">
            <v>CLAMI PUFF</v>
          </cell>
          <cell r="BU4446" t="str">
            <v>PUFF POMME</v>
          </cell>
        </row>
        <row r="4447">
          <cell r="H4447">
            <v>1</v>
          </cell>
          <cell r="O4447">
            <v>363831</v>
          </cell>
          <cell r="P4447" t="str">
            <v>2023/124-0005-01</v>
          </cell>
          <cell r="Q4447" t="str">
            <v>EST PUFF POMME TC TARENTO 12</v>
          </cell>
          <cell r="R4447"/>
          <cell r="S4447"/>
          <cell r="T4447"/>
          <cell r="U4447">
            <v>1</v>
          </cell>
          <cell r="V4447">
            <v>1</v>
          </cell>
          <cell r="W4447">
            <v>0.4</v>
          </cell>
          <cell r="X4447">
            <v>0</v>
          </cell>
          <cell r="Y4447" t="str">
            <v>EST PUFF POMME TC TARENTO 12 - 1x1x0,4H</v>
          </cell>
          <cell r="Z4447">
            <v>17159.580000000002</v>
          </cell>
          <cell r="AA4447">
            <v>0.5</v>
          </cell>
          <cell r="AB4447">
            <v>8579.7900000000009</v>
          </cell>
          <cell r="AC4447"/>
          <cell r="AD4447" t="str">
            <v>PROD C/RVST FORN</v>
          </cell>
          <cell r="AE4447" t="str">
            <v>REVESTIMENTO FORN</v>
          </cell>
          <cell r="AF4447">
            <v>17159.580000000002</v>
          </cell>
          <cell r="AG4447">
            <v>17159.580000000002</v>
          </cell>
          <cell r="AH4447">
            <v>0</v>
          </cell>
          <cell r="AI4447">
            <v>17159.580000000002</v>
          </cell>
          <cell r="AJ4447" t="str">
            <v>REF: 363650</v>
          </cell>
          <cell r="AK4447"/>
          <cell r="AL4447">
            <v>363650</v>
          </cell>
          <cell r="AM4447" t="str">
            <v>PUFF POMME (TC FORN)</v>
          </cell>
          <cell r="AN4447"/>
          <cell r="AO4447">
            <v>1</v>
          </cell>
          <cell r="AP4447">
            <v>1</v>
          </cell>
          <cell r="AQ4447">
            <v>0.4</v>
          </cell>
          <cell r="AR4447">
            <v>0</v>
          </cell>
          <cell r="AS4447" t="str">
            <v>PUFF POMME (TC FORN) - 1x1x0,4H</v>
          </cell>
          <cell r="AT4447">
            <v>17159.580000000002</v>
          </cell>
          <cell r="AU4447">
            <v>17159.580000000002</v>
          </cell>
          <cell r="AV4447">
            <v>14203.66</v>
          </cell>
          <cell r="AW4447">
            <v>2955.9200000000019</v>
          </cell>
          <cell r="AX4447">
            <v>17159.560000000001</v>
          </cell>
          <cell r="AY4447">
            <v>2.0000000000436557E-2</v>
          </cell>
          <cell r="AZ4447">
            <v>366735</v>
          </cell>
          <cell r="BA4447" t="str">
            <v>TECIDO TARENTO (COD 136271) -</v>
          </cell>
          <cell r="BB4447" t="str">
            <v>RVST FORN: TECIDO TARENTO (COD 136271) - COD 12</v>
          </cell>
          <cell r="BC4447">
            <v>4</v>
          </cell>
          <cell r="BD4447"/>
          <cell r="BE4447">
            <v>738.98</v>
          </cell>
          <cell r="BF4447">
            <v>0</v>
          </cell>
          <cell r="BG4447">
            <v>-738.98</v>
          </cell>
          <cell r="BH4447" t="str">
            <v>RVST FORN</v>
          </cell>
          <cell r="BI4447">
            <v>12</v>
          </cell>
          <cell r="BJ4447">
            <v>2955.92</v>
          </cell>
          <cell r="BK4447">
            <v>0</v>
          </cell>
          <cell r="BL4447">
            <v>0</v>
          </cell>
          <cell r="BM4447"/>
          <cell r="BN4447"/>
          <cell r="BO4447"/>
          <cell r="BP4447"/>
          <cell r="BR4447" t="str">
            <v>PE</v>
          </cell>
          <cell r="BT4447" t="str">
            <v>CLAMI PUFF</v>
          </cell>
          <cell r="BU4447" t="str">
            <v>PUFF POMME</v>
          </cell>
        </row>
        <row r="4448">
          <cell r="H4448">
            <v>1</v>
          </cell>
          <cell r="O4448">
            <v>374362</v>
          </cell>
          <cell r="P4448" t="str">
            <v>2024/026-0027-01</v>
          </cell>
          <cell r="Q4448" t="str">
            <v>EST MODULO CHAISE DIR HIMALAYA (CON) TC PET 01</v>
          </cell>
          <cell r="R4448"/>
          <cell r="S4448"/>
          <cell r="T4448"/>
          <cell r="U4448">
            <v>1.1499999999999999</v>
          </cell>
          <cell r="V4448">
            <v>1.7</v>
          </cell>
          <cell r="W4448">
            <v>0.74</v>
          </cell>
          <cell r="X4448">
            <v>0</v>
          </cell>
          <cell r="Y4448" t="str">
            <v>EST MODULO CHAISE DIR HIMALAYA (CON) TC PET 01 - 1,15x1,7x0,74H</v>
          </cell>
          <cell r="Z4448">
            <v>35590.46</v>
          </cell>
          <cell r="AA4448">
            <v>0.5</v>
          </cell>
          <cell r="AB4448">
            <v>17795.23</v>
          </cell>
          <cell r="AC4448"/>
          <cell r="AD4448"/>
          <cell r="AE4448"/>
          <cell r="AF4448">
            <v>35590.46</v>
          </cell>
          <cell r="AG4448">
            <v>35590.46</v>
          </cell>
          <cell r="AH4448">
            <v>0</v>
          </cell>
          <cell r="AI4448">
            <v>35590.46</v>
          </cell>
          <cell r="AJ4448" t="str">
            <v>REF: 381681</v>
          </cell>
          <cell r="AK4448"/>
          <cell r="AL4448">
            <v>381681</v>
          </cell>
          <cell r="AM4448" t="str">
            <v>MODULO CHAISE BRACO HIMALAYA (CONTEMP) (FX PET)</v>
          </cell>
          <cell r="AN4448"/>
          <cell r="AO4448">
            <v>1.1499999999999999</v>
          </cell>
          <cell r="AP4448">
            <v>1.7</v>
          </cell>
          <cell r="AQ4448">
            <v>0.74</v>
          </cell>
          <cell r="AR4448">
            <v>0</v>
          </cell>
          <cell r="AS4448" t="str">
            <v>MODULO CHAISE BRACO HIMALAYA (CONTEMP) (FX PET) - 1,15x1,7x0,74H</v>
          </cell>
          <cell r="AT4448">
            <v>35590.46</v>
          </cell>
          <cell r="AU4448">
            <v>35590.46</v>
          </cell>
          <cell r="AV4448">
            <v>35590.46</v>
          </cell>
          <cell r="AW4448">
            <v>0</v>
          </cell>
          <cell r="AX4448">
            <v>35590.46</v>
          </cell>
          <cell r="AY4448">
            <v>0</v>
          </cell>
          <cell r="AZ4448"/>
          <cell r="BA4448" t="str">
            <v/>
          </cell>
          <cell r="BB4448"/>
          <cell r="BC4448"/>
          <cell r="BD4448"/>
          <cell r="BE4448" t="str">
            <v/>
          </cell>
          <cell r="BF4448">
            <v>0</v>
          </cell>
          <cell r="BG4448" t="str">
            <v/>
          </cell>
          <cell r="BH4448" t="str">
            <v/>
          </cell>
          <cell r="BI4448">
            <v>12</v>
          </cell>
          <cell r="BJ4448" t="str">
            <v>0</v>
          </cell>
          <cell r="BK4448">
            <v>0</v>
          </cell>
          <cell r="BL4448">
            <v>0</v>
          </cell>
          <cell r="BM4448"/>
          <cell r="BN4448"/>
          <cell r="BO4448"/>
          <cell r="BP4448"/>
          <cell r="BR4448" t="str">
            <v>PE</v>
          </cell>
          <cell r="BT4448" t="str">
            <v>CLAMI CHAISE</v>
          </cell>
          <cell r="BU4448" t="str">
            <v>CHAISE HIMALAYA (RBD)</v>
          </cell>
        </row>
        <row r="4449">
          <cell r="H4449">
            <v>1</v>
          </cell>
          <cell r="O4449">
            <v>274900</v>
          </cell>
          <cell r="P4449" t="str">
            <v>2022/094-0004-01</v>
          </cell>
          <cell r="Q4449" t="str">
            <v>EST MODULO PUFF LENCOIS M (RVST BG4) (FX6509)</v>
          </cell>
          <cell r="R4449"/>
          <cell r="S4449"/>
          <cell r="T4449"/>
          <cell r="U4449">
            <v>1.18</v>
          </cell>
          <cell r="V4449">
            <v>0.6</v>
          </cell>
          <cell r="W4449">
            <v>0.38</v>
          </cell>
          <cell r="X4449">
            <v>0</v>
          </cell>
          <cell r="Y4449" t="str">
            <v>EST MODULO PUFF LENCOIS M (RVST BG4) (FX6509) - 1,18x0,6x0,38H</v>
          </cell>
          <cell r="Z4449">
            <v>16064.34</v>
          </cell>
          <cell r="AA4449">
            <v>0.5</v>
          </cell>
          <cell r="AB4449">
            <v>8032.17</v>
          </cell>
          <cell r="AC4449"/>
          <cell r="AD4449"/>
          <cell r="AE4449"/>
          <cell r="AF4449">
            <v>16064.34</v>
          </cell>
          <cell r="AG4449">
            <v>16064.34</v>
          </cell>
          <cell r="AH4449">
            <v>0</v>
          </cell>
          <cell r="AI4449">
            <v>16064.34</v>
          </cell>
          <cell r="AJ4449" t="str">
            <v>REF: 274900</v>
          </cell>
          <cell r="AK4449" t="str">
            <v>REVESTIMENTO FORA DE LINHA</v>
          </cell>
          <cell r="AL4449">
            <v>274900</v>
          </cell>
          <cell r="AM4449" t="str">
            <v>EST MODULO PUFF LENCOIS M (RVST BG4) (FX6509)</v>
          </cell>
          <cell r="AN4449"/>
          <cell r="AO4449">
            <v>1.18</v>
          </cell>
          <cell r="AP4449">
            <v>0.6</v>
          </cell>
          <cell r="AQ4449">
            <v>0.38</v>
          </cell>
          <cell r="AR4449">
            <v>0</v>
          </cell>
          <cell r="AS4449" t="str">
            <v>EST MODULO PUFF LENCOIS M (RVST BG4) (FX6509) - 1,18x0,6x0,38H</v>
          </cell>
          <cell r="AT4449">
            <v>16064.34</v>
          </cell>
          <cell r="AU4449">
            <v>16064.34</v>
          </cell>
          <cell r="AV4449">
            <v>16064.34</v>
          </cell>
          <cell r="AW4449">
            <v>0</v>
          </cell>
          <cell r="AX4449">
            <v>16064.34</v>
          </cell>
          <cell r="AY4449">
            <v>0</v>
          </cell>
          <cell r="AZ4449"/>
          <cell r="BA4449" t="str">
            <v/>
          </cell>
          <cell r="BB4449"/>
          <cell r="BC4449"/>
          <cell r="BD4449"/>
          <cell r="BE4449" t="str">
            <v/>
          </cell>
          <cell r="BF4449">
            <v>0</v>
          </cell>
          <cell r="BG4449" t="str">
            <v/>
          </cell>
          <cell r="BH4449" t="str">
            <v/>
          </cell>
          <cell r="BI4449">
            <v>12</v>
          </cell>
          <cell r="BJ4449" t="str">
            <v>0</v>
          </cell>
          <cell r="BK4449">
            <v>0</v>
          </cell>
          <cell r="BL4449">
            <v>0</v>
          </cell>
          <cell r="BM4449"/>
          <cell r="BN4449"/>
          <cell r="BO4449"/>
          <cell r="BP4449"/>
          <cell r="BR4449" t="str">
            <v>PE</v>
          </cell>
          <cell r="BT4449" t="str">
            <v>CLAMI PUFF</v>
          </cell>
          <cell r="BU4449" t="str">
            <v>PUFF LENCOIS MARANHENSES</v>
          </cell>
        </row>
        <row r="4450">
          <cell r="H4450">
            <v>1</v>
          </cell>
          <cell r="O4450">
            <v>271264</v>
          </cell>
          <cell r="P4450" t="str">
            <v>2021/021-0022-01</v>
          </cell>
          <cell r="Q4450" t="str">
            <v>EST SOFA ANDROS (2B) FX C3079 (BASE LAMINA WALNUT)</v>
          </cell>
          <cell r="R4450"/>
          <cell r="S4450"/>
          <cell r="T4450"/>
          <cell r="U4450">
            <v>3</v>
          </cell>
          <cell r="V4450">
            <v>1.5</v>
          </cell>
          <cell r="W4450">
            <v>0.76</v>
          </cell>
          <cell r="X4450">
            <v>0</v>
          </cell>
          <cell r="Y4450" t="str">
            <v>EST SOFA ANDROS (2B) FX C3079 (BASE LAMINA WALNUT) - 3x1,5x0,76H</v>
          </cell>
          <cell r="Z4450">
            <v>48220.08</v>
          </cell>
          <cell r="AA4450">
            <v>0.5</v>
          </cell>
          <cell r="AB4450">
            <v>24110.04</v>
          </cell>
          <cell r="AC4450"/>
          <cell r="AD4450"/>
          <cell r="AE4450"/>
          <cell r="AF4450">
            <v>48220.08</v>
          </cell>
          <cell r="AG4450">
            <v>48220.08</v>
          </cell>
          <cell r="AH4450">
            <v>0</v>
          </cell>
          <cell r="AI4450">
            <v>48220.08</v>
          </cell>
          <cell r="AJ4450" t="str">
            <v>REF: 398770</v>
          </cell>
          <cell r="AK4450" t="str">
            <v>VERSAO FORA DE LINHA</v>
          </cell>
          <cell r="AL4450">
            <v>398770</v>
          </cell>
          <cell r="AM4450" t="str">
            <v>SOFA NEW ANDROS (2B) (LAMINA) (FX C)</v>
          </cell>
          <cell r="AN4450"/>
          <cell r="AO4450">
            <v>3</v>
          </cell>
          <cell r="AP4450">
            <v>1.5</v>
          </cell>
          <cell r="AQ4450">
            <v>0.76</v>
          </cell>
          <cell r="AR4450">
            <v>0</v>
          </cell>
          <cell r="AS4450" t="str">
            <v>SOFA NEW ANDROS (2B) (LAMINA) (FX C) - 3x1,5x0,76H</v>
          </cell>
          <cell r="AT4450">
            <v>48220.08</v>
          </cell>
          <cell r="AU4450">
            <v>48220.08</v>
          </cell>
          <cell r="AV4450">
            <v>48220.08</v>
          </cell>
          <cell r="AW4450">
            <v>0</v>
          </cell>
          <cell r="AX4450">
            <v>48220.08</v>
          </cell>
          <cell r="AY4450">
            <v>0</v>
          </cell>
          <cell r="AZ4450"/>
          <cell r="BA4450" t="str">
            <v/>
          </cell>
          <cell r="BB4450"/>
          <cell r="BC4450"/>
          <cell r="BD4450"/>
          <cell r="BE4450" t="str">
            <v/>
          </cell>
          <cell r="BF4450">
            <v>0</v>
          </cell>
          <cell r="BG4450" t="str">
            <v/>
          </cell>
          <cell r="BH4450" t="str">
            <v/>
          </cell>
          <cell r="BI4450">
            <v>12</v>
          </cell>
          <cell r="BJ4450" t="str">
            <v>0</v>
          </cell>
          <cell r="BK4450">
            <v>0</v>
          </cell>
          <cell r="BL4450">
            <v>0</v>
          </cell>
          <cell r="BM4450"/>
          <cell r="BN4450"/>
          <cell r="BO4450"/>
          <cell r="BP4450"/>
          <cell r="BR4450" t="str">
            <v>PE</v>
          </cell>
          <cell r="BT4450" t="str">
            <v>CLAMI SOFA</v>
          </cell>
          <cell r="BU4450" t="str">
            <v>SOFA ANDROS</v>
          </cell>
        </row>
        <row r="4451">
          <cell r="H4451">
            <v>1</v>
          </cell>
          <cell r="O4451">
            <v>335217</v>
          </cell>
          <cell r="P4451" t="str">
            <v>2022/210-0074-01</v>
          </cell>
          <cell r="Q4451" t="str">
            <v>EST MODULO CHAISE BRACO ESQ TARANTO TC B2111/VRNZ EBNZ</v>
          </cell>
          <cell r="R4451">
            <v>2.4</v>
          </cell>
          <cell r="S4451">
            <v>1.8</v>
          </cell>
          <cell r="T4451">
            <v>0.95</v>
          </cell>
          <cell r="U4451">
            <v>1.2</v>
          </cell>
          <cell r="V4451">
            <v>1.8</v>
          </cell>
          <cell r="W4451">
            <v>0.95</v>
          </cell>
          <cell r="X4451">
            <v>0</v>
          </cell>
          <cell r="Y4451" t="str">
            <v>EST MODULO CHAISE BRACO ESQ TARANTO TC B2111/VRNZ EBNZ - 1,2x1,8x0,95H</v>
          </cell>
          <cell r="Z4451">
            <v>37919.699999999997</v>
          </cell>
          <cell r="AA4451">
            <v>0.5</v>
          </cell>
          <cell r="AB4451">
            <v>18959.849999999999</v>
          </cell>
          <cell r="AC4451" t="str">
            <v>IL</v>
          </cell>
          <cell r="AD4451" t="str">
            <v>SOFA COMP/MEDIDA ESP</v>
          </cell>
          <cell r="AE4451" t="str">
            <v>VALOR MODULO</v>
          </cell>
          <cell r="AF4451">
            <v>18959.849999999999</v>
          </cell>
          <cell r="AG4451">
            <v>18959.849999999999</v>
          </cell>
          <cell r="AH4451">
            <v>0</v>
          </cell>
          <cell r="AI4451">
            <v>37919.699999999997</v>
          </cell>
          <cell r="AJ4451" t="str">
            <v>REF: 335217</v>
          </cell>
          <cell r="AK4451" t="str">
            <v>MEDIDA ESPECIAL - TECIDO FORA DE LINHA</v>
          </cell>
          <cell r="AL4451">
            <v>335217</v>
          </cell>
          <cell r="AM4451" t="str">
            <v>EST MODULO CHAISE BRACO ESQ TARANTO TC B2111/VRNZ EBNZ</v>
          </cell>
          <cell r="AN4451"/>
          <cell r="AO4451">
            <v>1.2</v>
          </cell>
          <cell r="AP4451">
            <v>1.8</v>
          </cell>
          <cell r="AQ4451">
            <v>0.95</v>
          </cell>
          <cell r="AR4451">
            <v>0</v>
          </cell>
          <cell r="AS4451" t="str">
            <v>EST MODULO CHAISE BRACO ESQ TARANTO TC B2111/VRNZ EBNZ - 1,2x1,8x0,95H</v>
          </cell>
          <cell r="AT4451">
            <v>18959.849999999999</v>
          </cell>
          <cell r="AU4451">
            <v>18959.849999999999</v>
          </cell>
          <cell r="AV4451">
            <v>18959.849999999999</v>
          </cell>
          <cell r="AW4451">
            <v>0</v>
          </cell>
          <cell r="AX4451">
            <v>18959.849999999999</v>
          </cell>
          <cell r="AY4451">
            <v>0</v>
          </cell>
          <cell r="AZ4451"/>
          <cell r="BA4451" t="str">
            <v/>
          </cell>
          <cell r="BB4451"/>
          <cell r="BC4451"/>
          <cell r="BD4451"/>
          <cell r="BE4451" t="str">
            <v/>
          </cell>
          <cell r="BF4451">
            <v>0</v>
          </cell>
          <cell r="BG4451" t="str">
            <v/>
          </cell>
          <cell r="BH4451" t="str">
            <v/>
          </cell>
          <cell r="BI4451">
            <v>12</v>
          </cell>
          <cell r="BJ4451" t="str">
            <v>0</v>
          </cell>
          <cell r="BK4451">
            <v>0</v>
          </cell>
          <cell r="BL4451">
            <v>0</v>
          </cell>
          <cell r="BM4451"/>
          <cell r="BN4451"/>
          <cell r="BO4451"/>
          <cell r="BP4451"/>
          <cell r="BR4451" t="str">
            <v>PE</v>
          </cell>
          <cell r="BS4451" t="str">
            <v>335217 | 335216</v>
          </cell>
          <cell r="BT4451" t="str">
            <v>CLAMI SOFA</v>
          </cell>
          <cell r="BU4451" t="str">
            <v>SOFA TARANTO</v>
          </cell>
        </row>
        <row r="4452">
          <cell r="H4452">
            <v>1</v>
          </cell>
          <cell r="O4452">
            <v>335216</v>
          </cell>
          <cell r="P4452" t="str">
            <v>2022/210-0073-01</v>
          </cell>
          <cell r="Q4452" t="str">
            <v>EST MODULO CHAISE BRACO DIR TARANTO TC B2111/VRNZ EBNZ</v>
          </cell>
          <cell r="R4452">
            <v>2.4</v>
          </cell>
          <cell r="S4452">
            <v>1.8</v>
          </cell>
          <cell r="T4452">
            <v>0.95</v>
          </cell>
          <cell r="U4452">
            <v>1.2</v>
          </cell>
          <cell r="V4452">
            <v>1.8</v>
          </cell>
          <cell r="W4452">
            <v>0.95</v>
          </cell>
          <cell r="X4452">
            <v>0</v>
          </cell>
          <cell r="Y4452" t="str">
            <v>EST MODULO CHAISE BRACO DIR TARANTO TC B2111/VRNZ EBNZ - 1,2x1,8x0,95H</v>
          </cell>
          <cell r="Z4452">
            <v>37919.699999999997</v>
          </cell>
          <cell r="AA4452">
            <v>0.5</v>
          </cell>
          <cell r="AB4452">
            <v>18959.849999999999</v>
          </cell>
          <cell r="AC4452" t="str">
            <v>IL</v>
          </cell>
          <cell r="AD4452" t="str">
            <v>SOFA COMP/MEDIDA ESP</v>
          </cell>
          <cell r="AE4452" t="str">
            <v>VALOR MODULO</v>
          </cell>
          <cell r="AF4452">
            <v>18959.849999999999</v>
          </cell>
          <cell r="AG4452">
            <v>18959.849999999999</v>
          </cell>
          <cell r="AH4452">
            <v>0</v>
          </cell>
          <cell r="AI4452">
            <v>37919.699999999997</v>
          </cell>
          <cell r="AJ4452" t="str">
            <v>REF: 335216</v>
          </cell>
          <cell r="AK4452" t="str">
            <v>MEDIDA ESPECIAL - TECIDO FORA DE LINHA</v>
          </cell>
          <cell r="AL4452">
            <v>335216</v>
          </cell>
          <cell r="AM4452" t="str">
            <v>EST MODULO CHAISE BRACO DIR TARANTO TC B2111/VRNZ EBNZ</v>
          </cell>
          <cell r="AN4452"/>
          <cell r="AO4452">
            <v>1.2</v>
          </cell>
          <cell r="AP4452">
            <v>1.8</v>
          </cell>
          <cell r="AQ4452">
            <v>0.95</v>
          </cell>
          <cell r="AR4452">
            <v>0</v>
          </cell>
          <cell r="AS4452" t="str">
            <v>EST MODULO CHAISE BRACO DIR TARANTO TC B2111/VRNZ EBNZ - 1,2x1,8x0,95H</v>
          </cell>
          <cell r="AT4452">
            <v>18959.849999999999</v>
          </cell>
          <cell r="AU4452">
            <v>18959.849999999999</v>
          </cell>
          <cell r="AV4452">
            <v>18959.849999999999</v>
          </cell>
          <cell r="AW4452">
            <v>0</v>
          </cell>
          <cell r="AX4452">
            <v>18959.849999999999</v>
          </cell>
          <cell r="AY4452">
            <v>0</v>
          </cell>
          <cell r="AZ4452"/>
          <cell r="BA4452" t="str">
            <v/>
          </cell>
          <cell r="BB4452"/>
          <cell r="BC4452"/>
          <cell r="BD4452"/>
          <cell r="BE4452" t="str">
            <v/>
          </cell>
          <cell r="BF4452">
            <v>0</v>
          </cell>
          <cell r="BG4452" t="str">
            <v/>
          </cell>
          <cell r="BH4452" t="str">
            <v/>
          </cell>
          <cell r="BI4452">
            <v>12</v>
          </cell>
          <cell r="BJ4452" t="str">
            <v>0</v>
          </cell>
          <cell r="BK4452">
            <v>0</v>
          </cell>
          <cell r="BL4452">
            <v>0</v>
          </cell>
          <cell r="BM4452"/>
          <cell r="BN4452"/>
          <cell r="BO4452"/>
          <cell r="BP4452"/>
          <cell r="BR4452" t="str">
            <v>PE</v>
          </cell>
          <cell r="BS4452" t="str">
            <v>335217 | 335216</v>
          </cell>
          <cell r="BT4452" t="str">
            <v>CLAMI SOFA</v>
          </cell>
          <cell r="BU4452" t="str">
            <v>SOFA TARANTO</v>
          </cell>
        </row>
        <row r="4453">
          <cell r="H4453">
            <v>1</v>
          </cell>
          <cell r="O4453">
            <v>379996</v>
          </cell>
          <cell r="P4453" t="str">
            <v>2024/071-0042-01</v>
          </cell>
          <cell r="Q4453" t="str">
            <v>EST ACESSORIO DE MESA DIXON METAL/COURO CAMEL</v>
          </cell>
          <cell r="R4453">
            <v>3.77</v>
          </cell>
          <cell r="S4453">
            <v>2.67</v>
          </cell>
          <cell r="T4453">
            <v>0.8</v>
          </cell>
          <cell r="U4453">
            <v>0</v>
          </cell>
          <cell r="V4453">
            <v>0</v>
          </cell>
          <cell r="W4453">
            <v>0</v>
          </cell>
          <cell r="X4453">
            <v>0</v>
          </cell>
          <cell r="Y4453" t="str">
            <v>EST ACESSORIO DE MESA DIXON METAL/COURO CAMEL - Ø0x0H</v>
          </cell>
          <cell r="Z4453">
            <v>58146.820000000007</v>
          </cell>
          <cell r="AA4453">
            <v>0.4</v>
          </cell>
          <cell r="AB4453">
            <v>34888.092000000004</v>
          </cell>
          <cell r="AC4453" t="str">
            <v>IM</v>
          </cell>
          <cell r="AD4453" t="str">
            <v>SOFA COMPLETO C/ACESSORIO</v>
          </cell>
          <cell r="AE4453" t="str">
            <v>VALOR ACESSORIO MESA</v>
          </cell>
          <cell r="AF4453">
            <v>10422.27</v>
          </cell>
          <cell r="AG4453">
            <v>10422.27</v>
          </cell>
          <cell r="AH4453">
            <v>0</v>
          </cell>
          <cell r="AI4453">
            <v>58146.820000000007</v>
          </cell>
          <cell r="AJ4453" t="str">
            <v>REF: 308169</v>
          </cell>
          <cell r="AK4453"/>
          <cell r="AL4453">
            <v>308169</v>
          </cell>
          <cell r="AM4453" t="str">
            <v>ACESSORIO MESA DIXON (METAL /COURO)</v>
          </cell>
          <cell r="AN4453"/>
          <cell r="AO4453">
            <v>0</v>
          </cell>
          <cell r="AP4453">
            <v>0</v>
          </cell>
          <cell r="AQ4453">
            <v>0</v>
          </cell>
          <cell r="AR4453">
            <v>0</v>
          </cell>
          <cell r="AS4453" t="str">
            <v>ACESSORIO MESA DIXON (METAL /COURO) - Ø0x0H</v>
          </cell>
          <cell r="AT4453">
            <v>10422.27</v>
          </cell>
          <cell r="AU4453">
            <v>10422.27</v>
          </cell>
          <cell r="AV4453">
            <v>10422.27</v>
          </cell>
          <cell r="AW4453">
            <v>0</v>
          </cell>
          <cell r="AX4453">
            <v>10422.27</v>
          </cell>
          <cell r="AY4453">
            <v>0</v>
          </cell>
          <cell r="AZ4453"/>
          <cell r="BA4453" t="str">
            <v/>
          </cell>
          <cell r="BB4453"/>
          <cell r="BC4453"/>
          <cell r="BD4453"/>
          <cell r="BE4453" t="str">
            <v/>
          </cell>
          <cell r="BF4453">
            <v>0</v>
          </cell>
          <cell r="BG4453" t="str">
            <v/>
          </cell>
          <cell r="BH4453" t="str">
            <v/>
          </cell>
          <cell r="BI4453">
            <v>12</v>
          </cell>
          <cell r="BJ4453" t="str">
            <v>0</v>
          </cell>
          <cell r="BK4453">
            <v>0</v>
          </cell>
          <cell r="BL4453">
            <v>0</v>
          </cell>
          <cell r="BM4453"/>
          <cell r="BN4453"/>
          <cell r="BO4453"/>
          <cell r="BP4453"/>
          <cell r="BR4453">
            <v>0</v>
          </cell>
          <cell r="BS4453" t="str">
            <v>379996 | 379652 | 379651 | 379650</v>
          </cell>
          <cell r="BT4453" t="str">
            <v>CLAMI SOFA</v>
          </cell>
          <cell r="BU4453" t="str">
            <v>SOFA DIXON</v>
          </cell>
        </row>
        <row r="4454">
          <cell r="H4454">
            <v>1</v>
          </cell>
          <cell r="O4454">
            <v>379652</v>
          </cell>
          <cell r="P4454" t="str">
            <v>2024/071-0041-01</v>
          </cell>
          <cell r="Q4454" t="str">
            <v>EST MODULO PUFF DIXON FX C3005/PES PRETO</v>
          </cell>
          <cell r="R4454">
            <v>3.77</v>
          </cell>
          <cell r="S4454">
            <v>2.67</v>
          </cell>
          <cell r="T4454">
            <v>0.8</v>
          </cell>
          <cell r="U4454">
            <v>1.01</v>
          </cell>
          <cell r="V4454">
            <v>1.01</v>
          </cell>
          <cell r="W4454">
            <v>0.44</v>
          </cell>
          <cell r="X4454">
            <v>0</v>
          </cell>
          <cell r="Y4454" t="str">
            <v>EST MODULO PUFF DIXON FX C3005/PES PRETO - 1,01x1,01x0,44H</v>
          </cell>
          <cell r="Z4454">
            <v>58146.820000000007</v>
          </cell>
          <cell r="AA4454">
            <v>0.4</v>
          </cell>
          <cell r="AB4454">
            <v>34888.092000000004</v>
          </cell>
          <cell r="AC4454" t="str">
            <v>IM</v>
          </cell>
          <cell r="AD4454" t="str">
            <v>SOFA COMPLETO C/ACESSORIO</v>
          </cell>
          <cell r="AE4454" t="str">
            <v>VALOR MODULO</v>
          </cell>
          <cell r="AF4454">
            <v>8690.6200000000008</v>
          </cell>
          <cell r="AG4454">
            <v>8690.6200000000008</v>
          </cell>
          <cell r="AH4454">
            <v>0</v>
          </cell>
          <cell r="AI4454">
            <v>58146.820000000007</v>
          </cell>
          <cell r="AJ4454" t="str">
            <v>REF: 297334</v>
          </cell>
          <cell r="AK4454"/>
          <cell r="AL4454">
            <v>297334</v>
          </cell>
          <cell r="AM4454" t="str">
            <v>MODULO PUFF DIXON (FX C)</v>
          </cell>
          <cell r="AN4454"/>
          <cell r="AO4454">
            <v>1.01</v>
          </cell>
          <cell r="AP4454">
            <v>1.01</v>
          </cell>
          <cell r="AQ4454">
            <v>0.44</v>
          </cell>
          <cell r="AR4454">
            <v>0</v>
          </cell>
          <cell r="AS4454" t="str">
            <v>MODULO PUFF DIXON (FX C) - 1,01x1,01x0,44H</v>
          </cell>
          <cell r="AT4454">
            <v>8690.6200000000008</v>
          </cell>
          <cell r="AU4454">
            <v>8690.6200000000008</v>
          </cell>
          <cell r="AV4454">
            <v>8690.6200000000008</v>
          </cell>
          <cell r="AW4454">
            <v>0</v>
          </cell>
          <cell r="AX4454">
            <v>8690.6200000000008</v>
          </cell>
          <cell r="AY4454">
            <v>0</v>
          </cell>
          <cell r="AZ4454"/>
          <cell r="BA4454" t="str">
            <v/>
          </cell>
          <cell r="BB4454"/>
          <cell r="BC4454"/>
          <cell r="BD4454"/>
          <cell r="BE4454" t="str">
            <v/>
          </cell>
          <cell r="BF4454">
            <v>0</v>
          </cell>
          <cell r="BG4454" t="str">
            <v/>
          </cell>
          <cell r="BH4454" t="str">
            <v/>
          </cell>
          <cell r="BI4454">
            <v>12</v>
          </cell>
          <cell r="BJ4454" t="str">
            <v>0</v>
          </cell>
          <cell r="BK4454">
            <v>0</v>
          </cell>
          <cell r="BL4454">
            <v>0</v>
          </cell>
          <cell r="BM4454"/>
          <cell r="BN4454"/>
          <cell r="BO4454"/>
          <cell r="BP4454"/>
          <cell r="BR4454">
            <v>0</v>
          </cell>
          <cell r="BS4454" t="str">
            <v>379996 | 379652 | 379651 | 379650</v>
          </cell>
          <cell r="BT4454" t="str">
            <v>CLAMI SOFA</v>
          </cell>
          <cell r="BU4454" t="str">
            <v>SOFA DIXON</v>
          </cell>
        </row>
        <row r="4455">
          <cell r="H4455">
            <v>1</v>
          </cell>
          <cell r="O4455">
            <v>379651</v>
          </cell>
          <cell r="P4455" t="str">
            <v>2024/071-0040-01</v>
          </cell>
          <cell r="Q4455" t="str">
            <v>EST MODULO S/B C/AVANCO BASE DIR DIXON FX C3005/PES PRETO</v>
          </cell>
          <cell r="R4455">
            <v>3.77</v>
          </cell>
          <cell r="S4455">
            <v>2.67</v>
          </cell>
          <cell r="T4455">
            <v>0.8</v>
          </cell>
          <cell r="U4455">
            <v>1.65</v>
          </cell>
          <cell r="V4455">
            <v>1.02</v>
          </cell>
          <cell r="W4455">
            <v>0.8</v>
          </cell>
          <cell r="X4455">
            <v>0</v>
          </cell>
          <cell r="Y4455" t="str">
            <v>EST MODULO S/B C/AVANCO BASE DIR DIXON FX C3005/PES PRETO - 1,65x1,02x0,8H</v>
          </cell>
          <cell r="Z4455">
            <v>58146.820000000007</v>
          </cell>
          <cell r="AA4455">
            <v>0.4</v>
          </cell>
          <cell r="AB4455">
            <v>34888.092000000004</v>
          </cell>
          <cell r="AC4455" t="str">
            <v>IM</v>
          </cell>
          <cell r="AD4455" t="str">
            <v>SOFA COMPLETO C/ACESSORIO</v>
          </cell>
          <cell r="AE4455" t="str">
            <v>VALOR MODULO</v>
          </cell>
          <cell r="AF4455">
            <v>15548.02</v>
          </cell>
          <cell r="AG4455">
            <v>15548.02</v>
          </cell>
          <cell r="AH4455">
            <v>0</v>
          </cell>
          <cell r="AI4455">
            <v>58146.820000000007</v>
          </cell>
          <cell r="AJ4455" t="str">
            <v>REF: 297422</v>
          </cell>
          <cell r="AK4455"/>
          <cell r="AL4455">
            <v>297422</v>
          </cell>
          <cell r="AM4455" t="str">
            <v>MODULO S/BRACO C/AVANCO BASE DIXON (FX C)</v>
          </cell>
          <cell r="AN4455"/>
          <cell r="AO4455">
            <v>1.65</v>
          </cell>
          <cell r="AP4455">
            <v>1.02</v>
          </cell>
          <cell r="AQ4455">
            <v>0.8</v>
          </cell>
          <cell r="AR4455">
            <v>0</v>
          </cell>
          <cell r="AS4455" t="str">
            <v>MODULO S/BRACO C/AVANCO BASE DIXON (FX C) - 1,65x1,02x0,8H</v>
          </cell>
          <cell r="AT4455">
            <v>15548.02</v>
          </cell>
          <cell r="AU4455">
            <v>15548.02</v>
          </cell>
          <cell r="AV4455">
            <v>15548.02</v>
          </cell>
          <cell r="AW4455">
            <v>0</v>
          </cell>
          <cell r="AX4455">
            <v>15548.02</v>
          </cell>
          <cell r="AY4455">
            <v>0</v>
          </cell>
          <cell r="AZ4455"/>
          <cell r="BA4455" t="str">
            <v/>
          </cell>
          <cell r="BB4455"/>
          <cell r="BC4455"/>
          <cell r="BD4455"/>
          <cell r="BE4455" t="str">
            <v/>
          </cell>
          <cell r="BF4455">
            <v>0</v>
          </cell>
          <cell r="BG4455" t="str">
            <v/>
          </cell>
          <cell r="BH4455" t="str">
            <v/>
          </cell>
          <cell r="BI4455">
            <v>12</v>
          </cell>
          <cell r="BJ4455" t="str">
            <v>0</v>
          </cell>
          <cell r="BK4455">
            <v>0</v>
          </cell>
          <cell r="BL4455">
            <v>0</v>
          </cell>
          <cell r="BM4455"/>
          <cell r="BN4455"/>
          <cell r="BO4455"/>
          <cell r="BP4455"/>
          <cell r="BR4455">
            <v>0</v>
          </cell>
          <cell r="BS4455" t="str">
            <v>379996 | 379652 | 379651 | 379650</v>
          </cell>
          <cell r="BT4455" t="str">
            <v>CLAMI SOFA</v>
          </cell>
          <cell r="BU4455" t="str">
            <v>SOFA DIXON</v>
          </cell>
        </row>
        <row r="4456">
          <cell r="H4456">
            <v>1</v>
          </cell>
          <cell r="O4456">
            <v>379650</v>
          </cell>
          <cell r="P4456" t="str">
            <v>2024/071-0039-01</v>
          </cell>
          <cell r="Q4456" t="str">
            <v>EST MODULO BRACO ESQ DIXON FX C3005/PES PRETO</v>
          </cell>
          <cell r="R4456">
            <v>3.77</v>
          </cell>
          <cell r="S4456">
            <v>2.67</v>
          </cell>
          <cell r="T4456">
            <v>0.8</v>
          </cell>
          <cell r="U4456">
            <v>2.75</v>
          </cell>
          <cell r="V4456">
            <v>1.02</v>
          </cell>
          <cell r="W4456">
            <v>0.8</v>
          </cell>
          <cell r="X4456">
            <v>0</v>
          </cell>
          <cell r="Y4456" t="str">
            <v>EST MODULO BRACO ESQ DIXON FX C3005/PES PRETO - 2,75x1,02x0,8H</v>
          </cell>
          <cell r="Z4456">
            <v>58146.820000000007</v>
          </cell>
          <cell r="AA4456">
            <v>0.4</v>
          </cell>
          <cell r="AB4456">
            <v>34888.092000000004</v>
          </cell>
          <cell r="AC4456" t="str">
            <v>IM</v>
          </cell>
          <cell r="AD4456" t="str">
            <v>SOFA COMPLETO C/ACESSORIO</v>
          </cell>
          <cell r="AE4456" t="str">
            <v>VALOR MODULO</v>
          </cell>
          <cell r="AF4456">
            <v>23485.91</v>
          </cell>
          <cell r="AG4456">
            <v>23485.91</v>
          </cell>
          <cell r="AH4456">
            <v>0</v>
          </cell>
          <cell r="AI4456">
            <v>58146.820000000007</v>
          </cell>
          <cell r="AJ4456" t="str">
            <v>REF: 296718</v>
          </cell>
          <cell r="AK4456"/>
          <cell r="AL4456">
            <v>296718</v>
          </cell>
          <cell r="AM4456" t="str">
            <v>MODULO BRACO DIXON (FX C)</v>
          </cell>
          <cell r="AN4456"/>
          <cell r="AO4456">
            <v>2.75</v>
          </cell>
          <cell r="AP4456">
            <v>1.02</v>
          </cell>
          <cell r="AQ4456">
            <v>0.8</v>
          </cell>
          <cell r="AR4456">
            <v>0</v>
          </cell>
          <cell r="AS4456" t="str">
            <v>MODULO BRACO DIXON (FX C) - 2,75x1,02x0,8H</v>
          </cell>
          <cell r="AT4456">
            <v>23485.91</v>
          </cell>
          <cell r="AU4456">
            <v>23485.91</v>
          </cell>
          <cell r="AV4456">
            <v>23485.91</v>
          </cell>
          <cell r="AW4456">
            <v>0</v>
          </cell>
          <cell r="AX4456">
            <v>23485.91</v>
          </cell>
          <cell r="AY4456">
            <v>0</v>
          </cell>
          <cell r="AZ4456"/>
          <cell r="BA4456" t="str">
            <v/>
          </cell>
          <cell r="BB4456"/>
          <cell r="BC4456"/>
          <cell r="BD4456"/>
          <cell r="BE4456" t="str">
            <v/>
          </cell>
          <cell r="BF4456">
            <v>0</v>
          </cell>
          <cell r="BG4456" t="str">
            <v/>
          </cell>
          <cell r="BH4456" t="str">
            <v/>
          </cell>
          <cell r="BI4456">
            <v>12</v>
          </cell>
          <cell r="BJ4456" t="str">
            <v>0</v>
          </cell>
          <cell r="BK4456">
            <v>0</v>
          </cell>
          <cell r="BL4456">
            <v>0</v>
          </cell>
          <cell r="BM4456"/>
          <cell r="BN4456"/>
          <cell r="BO4456"/>
          <cell r="BP4456"/>
          <cell r="BR4456">
            <v>0</v>
          </cell>
          <cell r="BS4456" t="str">
            <v>379996 | 379652 | 379651 | 379650</v>
          </cell>
          <cell r="BT4456" t="str">
            <v>CLAMI SOFA</v>
          </cell>
          <cell r="BU4456" t="str">
            <v>SOFA DIXON</v>
          </cell>
        </row>
        <row r="4457">
          <cell r="H4457">
            <v>1</v>
          </cell>
          <cell r="O4457">
            <v>365800</v>
          </cell>
          <cell r="P4457" t="str">
            <v>2023/103-0003-01</v>
          </cell>
          <cell r="Q4457" t="str">
            <v>EST SOFA OCA COURO FORN FIRENZE 400/PES RB05/AVANCO DIREITO</v>
          </cell>
          <cell r="R4457"/>
          <cell r="S4457"/>
          <cell r="T4457"/>
          <cell r="U4457">
            <v>2.75</v>
          </cell>
          <cell r="V4457">
            <v>1.01</v>
          </cell>
          <cell r="W4457">
            <v>0.78</v>
          </cell>
          <cell r="X4457">
            <v>0</v>
          </cell>
          <cell r="Y4457" t="str">
            <v>EST SOFA OCA COURO FORN FIRENZE 400/PES RB05/AVANCO DIREITO - 2,75x1,01x0,78H</v>
          </cell>
          <cell r="Z4457">
            <v>95055.12</v>
          </cell>
          <cell r="AA4457">
            <v>0.5</v>
          </cell>
          <cell r="AB4457">
            <v>47527.56</v>
          </cell>
          <cell r="AC4457"/>
          <cell r="AD4457" t="str">
            <v>PROD C/RVST FORN</v>
          </cell>
          <cell r="AE4457" t="str">
            <v>REVESTIMENTO FORN</v>
          </cell>
          <cell r="AF4457">
            <v>95055.12</v>
          </cell>
          <cell r="AG4457">
            <v>95055.12</v>
          </cell>
          <cell r="AH4457">
            <v>0</v>
          </cell>
          <cell r="AI4457">
            <v>95055.12</v>
          </cell>
          <cell r="AJ4457" t="str">
            <v>REF: 365800</v>
          </cell>
          <cell r="AK4457" t="str">
            <v>PRODUTO FORA DE LINHA</v>
          </cell>
          <cell r="AL4457">
            <v>365800</v>
          </cell>
          <cell r="AM4457" t="str">
            <v>EST SOFA OCA COURO FORN FIRENZE 400/PES RB05/AVANCO DIREITO</v>
          </cell>
          <cell r="AN4457"/>
          <cell r="AO4457">
            <v>2.75</v>
          </cell>
          <cell r="AP4457">
            <v>1.01</v>
          </cell>
          <cell r="AQ4457">
            <v>0.78</v>
          </cell>
          <cell r="AR4457">
            <v>0</v>
          </cell>
          <cell r="AS4457" t="str">
            <v>EST SOFA OCA COURO FORN FIRENZE 400/PES RB05/AVANCO DIREITO - 2,75x1,01x0,78H</v>
          </cell>
          <cell r="AT4457">
            <v>95055.12</v>
          </cell>
          <cell r="AU4457">
            <v>95055.12</v>
          </cell>
          <cell r="AV4457">
            <v>95055.12</v>
          </cell>
          <cell r="AW4457">
            <v>0</v>
          </cell>
          <cell r="AX4457">
            <v>95055.12</v>
          </cell>
          <cell r="AY4457">
            <v>0</v>
          </cell>
          <cell r="AZ4457">
            <v>328284</v>
          </cell>
          <cell r="BA4457" t="str">
            <v>COURO NATURAL FIRENZE (F9969)</v>
          </cell>
          <cell r="BB4457" t="str">
            <v>RVST FORN: COURO NATURAL FIRENZE (F9969) - COD 400</v>
          </cell>
          <cell r="BC4457">
            <v>35</v>
          </cell>
          <cell r="BD4457"/>
          <cell r="BE4457">
            <v>806.4</v>
          </cell>
          <cell r="BF4457">
            <v>0</v>
          </cell>
          <cell r="BG4457">
            <v>-806.4</v>
          </cell>
          <cell r="BH4457" t="str">
            <v>RVST FORN</v>
          </cell>
          <cell r="BI4457">
            <v>12</v>
          </cell>
          <cell r="BJ4457">
            <v>28224</v>
          </cell>
          <cell r="BK4457">
            <v>0</v>
          </cell>
          <cell r="BL4457">
            <v>0</v>
          </cell>
          <cell r="BM4457"/>
          <cell r="BN4457"/>
          <cell r="BO4457"/>
          <cell r="BP4457"/>
          <cell r="BR4457" t="str">
            <v>PE</v>
          </cell>
          <cell r="BT4457" t="str">
            <v>CLAMI SOFA</v>
          </cell>
          <cell r="BU4457" t="str">
            <v>SOFA OCA</v>
          </cell>
        </row>
        <row r="4458">
          <cell r="H4458">
            <v>1</v>
          </cell>
          <cell r="O4458">
            <v>334454</v>
          </cell>
          <cell r="P4458" t="str">
            <v>2022/189-0020-01</v>
          </cell>
          <cell r="Q4458" t="str">
            <v>EST SOFA OCA COURO VQ425/PES PRETO/AVANCO DIREITO</v>
          </cell>
          <cell r="R4458"/>
          <cell r="S4458"/>
          <cell r="T4458"/>
          <cell r="U4458">
            <v>2.75</v>
          </cell>
          <cell r="V4458">
            <v>1.01</v>
          </cell>
          <cell r="W4458">
            <v>0.78</v>
          </cell>
          <cell r="X4458">
            <v>0</v>
          </cell>
          <cell r="Y4458" t="str">
            <v>EST SOFA OCA COURO VQ425/PES PRETO/AVANCO DIREITO - 2,75x1,01x0,78H</v>
          </cell>
          <cell r="Z4458">
            <v>87348.62</v>
          </cell>
          <cell r="AA4458">
            <v>0.5</v>
          </cell>
          <cell r="AB4458">
            <v>43674.31</v>
          </cell>
          <cell r="AC4458"/>
          <cell r="AD4458"/>
          <cell r="AE4458"/>
          <cell r="AF4458">
            <v>87348.62</v>
          </cell>
          <cell r="AG4458">
            <v>87348.62</v>
          </cell>
          <cell r="AH4458">
            <v>0</v>
          </cell>
          <cell r="AI4458">
            <v>87348.62</v>
          </cell>
          <cell r="AJ4458" t="str">
            <v>REF: 334454</v>
          </cell>
          <cell r="AK4458" t="str">
            <v>PRODUTO FORA DE LINHA</v>
          </cell>
          <cell r="AL4458">
            <v>334454</v>
          </cell>
          <cell r="AM4458" t="str">
            <v>EST SOFA OCA COURO VQ425/PES PRETO/AVANCO DIREITO</v>
          </cell>
          <cell r="AN4458"/>
          <cell r="AO4458">
            <v>2.75</v>
          </cell>
          <cell r="AP4458">
            <v>1.01</v>
          </cell>
          <cell r="AQ4458">
            <v>0.78</v>
          </cell>
          <cell r="AR4458">
            <v>0</v>
          </cell>
          <cell r="AS4458" t="str">
            <v>EST SOFA OCA COURO VQ425/PES PRETO/AVANCO DIREITO - 2,75x1,01x0,78H</v>
          </cell>
          <cell r="AT4458">
            <v>87348.62</v>
          </cell>
          <cell r="AU4458">
            <v>87348.62</v>
          </cell>
          <cell r="AV4458">
            <v>87348.62</v>
          </cell>
          <cell r="AW4458">
            <v>0</v>
          </cell>
          <cell r="AX4458">
            <v>87348.62</v>
          </cell>
          <cell r="AY4458">
            <v>0</v>
          </cell>
          <cell r="AZ4458"/>
          <cell r="BA4458" t="str">
            <v/>
          </cell>
          <cell r="BB4458"/>
          <cell r="BC4458"/>
          <cell r="BD4458"/>
          <cell r="BE4458" t="str">
            <v/>
          </cell>
          <cell r="BF4458">
            <v>0</v>
          </cell>
          <cell r="BG4458" t="str">
            <v/>
          </cell>
          <cell r="BH4458" t="str">
            <v/>
          </cell>
          <cell r="BI4458">
            <v>12</v>
          </cell>
          <cell r="BJ4458" t="str">
            <v>0</v>
          </cell>
          <cell r="BK4458">
            <v>0</v>
          </cell>
          <cell r="BL4458">
            <v>0</v>
          </cell>
          <cell r="BM4458"/>
          <cell r="BN4458"/>
          <cell r="BO4458"/>
          <cell r="BP4458"/>
          <cell r="BR4458" t="str">
            <v>PE</v>
          </cell>
          <cell r="BT4458" t="str">
            <v>CLAMI SOFA</v>
          </cell>
          <cell r="BU4458" t="str">
            <v>SOFA OCA</v>
          </cell>
        </row>
        <row r="4459">
          <cell r="H4459">
            <v>1</v>
          </cell>
          <cell r="O4459">
            <v>379890</v>
          </cell>
          <cell r="P4459" t="str">
            <v>2024/068-0053-01</v>
          </cell>
          <cell r="Q4459" t="str">
            <v>EST MODULO S/BRACO MONDRIAN (C1 CREME/CARV) (TC 6649)</v>
          </cell>
          <cell r="R4459">
            <v>3.88</v>
          </cell>
          <cell r="S4459">
            <v>1.7</v>
          </cell>
          <cell r="T4459">
            <v>0.71</v>
          </cell>
          <cell r="U4459">
            <v>0.9</v>
          </cell>
          <cell r="V4459">
            <v>0.7</v>
          </cell>
          <cell r="W4459">
            <v>0.71</v>
          </cell>
          <cell r="X4459">
            <v>0</v>
          </cell>
          <cell r="Y4459" t="str">
            <v>EST MODULO S/BRACO MONDRIAN (C1 CREME/CARV) (TC 6649) - 0,9x0,7x0,71H</v>
          </cell>
          <cell r="Z4459">
            <v>123866.81</v>
          </cell>
          <cell r="AA4459">
            <v>0.5</v>
          </cell>
          <cell r="AB4459">
            <v>61933.404999999999</v>
          </cell>
          <cell r="AC4459" t="str">
            <v>IO</v>
          </cell>
          <cell r="AD4459" t="str">
            <v>SOFA COMPLETO</v>
          </cell>
          <cell r="AE4459" t="str">
            <v>VALOR MODULO</v>
          </cell>
          <cell r="AF4459">
            <v>27239.61</v>
          </cell>
          <cell r="AG4459">
            <v>27239.61</v>
          </cell>
          <cell r="AH4459">
            <v>0</v>
          </cell>
          <cell r="AI4459">
            <v>123866.81</v>
          </cell>
          <cell r="AJ4459" t="str">
            <v>REF: 382518</v>
          </cell>
          <cell r="AK4459"/>
          <cell r="AL4459">
            <v>382518</v>
          </cell>
          <cell r="AM4459" t="str">
            <v>MODULO S/BRACO MONDRIAN (COURO 1) (FX6000)</v>
          </cell>
          <cell r="AN4459"/>
          <cell r="AO4459">
            <v>0.9</v>
          </cell>
          <cell r="AP4459">
            <v>1.05</v>
          </cell>
          <cell r="AQ4459">
            <v>0.71</v>
          </cell>
          <cell r="AR4459">
            <v>0</v>
          </cell>
          <cell r="AS4459" t="str">
            <v>MODULO S/BRACO MONDRIAN (COURO 1) (FX6000) - 0,9x1,05x0,71H</v>
          </cell>
          <cell r="AT4459">
            <v>27239.61</v>
          </cell>
          <cell r="AU4459">
            <v>27239.61</v>
          </cell>
          <cell r="AV4459">
            <v>27239.61</v>
          </cell>
          <cell r="AW4459">
            <v>0</v>
          </cell>
          <cell r="AX4459">
            <v>27239.62</v>
          </cell>
          <cell r="AY4459">
            <v>-9.9999999983992893E-3</v>
          </cell>
          <cell r="AZ4459"/>
          <cell r="BA4459" t="str">
            <v/>
          </cell>
          <cell r="BB4459"/>
          <cell r="BC4459"/>
          <cell r="BD4459"/>
          <cell r="BE4459" t="str">
            <v/>
          </cell>
          <cell r="BF4459">
            <v>0</v>
          </cell>
          <cell r="BG4459" t="str">
            <v/>
          </cell>
          <cell r="BH4459" t="str">
            <v/>
          </cell>
          <cell r="BI4459">
            <v>12</v>
          </cell>
          <cell r="BJ4459" t="str">
            <v>0</v>
          </cell>
          <cell r="BK4459">
            <v>0</v>
          </cell>
          <cell r="BL4459">
            <v>0</v>
          </cell>
          <cell r="BM4459"/>
          <cell r="BN4459"/>
          <cell r="BO4459"/>
          <cell r="BP4459"/>
          <cell r="BR4459" t="str">
            <v>PE</v>
          </cell>
          <cell r="BS4459" t="str">
            <v>379891 | 379890 | 379889</v>
          </cell>
          <cell r="BT4459" t="str">
            <v>CLAMI SOFA</v>
          </cell>
          <cell r="BU4459" t="str">
            <v>SOFA MONDRIAN (RBD)</v>
          </cell>
        </row>
        <row r="4460">
          <cell r="H4460">
            <v>1</v>
          </cell>
          <cell r="O4460">
            <v>379891</v>
          </cell>
          <cell r="P4460" t="str">
            <v>2024/068-0054-01</v>
          </cell>
          <cell r="Q4460" t="str">
            <v>EST MODULO B/DIR MONDRIAN (ESTOF) (C1 CREME/CARV BR) TC 6649</v>
          </cell>
          <cell r="R4460">
            <v>3.88</v>
          </cell>
          <cell r="S4460">
            <v>1.7</v>
          </cell>
          <cell r="T4460">
            <v>0.71</v>
          </cell>
          <cell r="U4460">
            <v>1.94</v>
          </cell>
          <cell r="V4460">
            <v>1.05</v>
          </cell>
          <cell r="W4460">
            <v>0.71</v>
          </cell>
          <cell r="X4460">
            <v>0</v>
          </cell>
          <cell r="Y4460" t="str">
            <v>EST MODULO B/DIR MONDRIAN (ESTOF) (C1 CREME/CARV BR) TC 6649 - 1,94x1,05x0,71H</v>
          </cell>
          <cell r="Z4460">
            <v>123866.81</v>
          </cell>
          <cell r="AA4460">
            <v>0.5</v>
          </cell>
          <cell r="AB4460">
            <v>61933.404999999999</v>
          </cell>
          <cell r="AC4460" t="str">
            <v>IO</v>
          </cell>
          <cell r="AD4460" t="str">
            <v>SOFA COMPLETO</v>
          </cell>
          <cell r="AE4460" t="str">
            <v>VALOR MODULO</v>
          </cell>
          <cell r="AF4460">
            <v>52368.92</v>
          </cell>
          <cell r="AG4460">
            <v>52368.92</v>
          </cell>
          <cell r="AH4460">
            <v>0</v>
          </cell>
          <cell r="AI4460">
            <v>123866.81</v>
          </cell>
          <cell r="AJ4460" t="str">
            <v>REF: 382485</v>
          </cell>
          <cell r="AK4460"/>
          <cell r="AL4460">
            <v>382485</v>
          </cell>
          <cell r="AM4460" t="str">
            <v>MODULO BRACO MONDRIAN (ESTOFADO) (COURO 1) (FX6000)</v>
          </cell>
          <cell r="AN4460"/>
          <cell r="AO4460">
            <v>1.94</v>
          </cell>
          <cell r="AP4460">
            <v>1.05</v>
          </cell>
          <cell r="AQ4460">
            <v>0.71</v>
          </cell>
          <cell r="AR4460">
            <v>0</v>
          </cell>
          <cell r="AS4460" t="str">
            <v>MODULO BRACO MONDRIAN (ESTOFADO) (COURO 1) (FX6000) - 1,94x1,05x0,71H</v>
          </cell>
          <cell r="AT4460">
            <v>52368.92</v>
          </cell>
          <cell r="AU4460">
            <v>52368.92</v>
          </cell>
          <cell r="AV4460">
            <v>52368.92</v>
          </cell>
          <cell r="AW4460">
            <v>0</v>
          </cell>
          <cell r="AX4460">
            <v>52368.92</v>
          </cell>
          <cell r="AY4460">
            <v>0</v>
          </cell>
          <cell r="AZ4460"/>
          <cell r="BA4460" t="str">
            <v/>
          </cell>
          <cell r="BB4460"/>
          <cell r="BC4460"/>
          <cell r="BD4460"/>
          <cell r="BE4460" t="str">
            <v/>
          </cell>
          <cell r="BF4460">
            <v>0</v>
          </cell>
          <cell r="BG4460" t="str">
            <v/>
          </cell>
          <cell r="BH4460" t="str">
            <v/>
          </cell>
          <cell r="BI4460">
            <v>12</v>
          </cell>
          <cell r="BJ4460" t="str">
            <v>0</v>
          </cell>
          <cell r="BK4460">
            <v>0</v>
          </cell>
          <cell r="BL4460">
            <v>0</v>
          </cell>
          <cell r="BM4460"/>
          <cell r="BN4460"/>
          <cell r="BO4460"/>
          <cell r="BP4460"/>
          <cell r="BR4460">
            <v>0</v>
          </cell>
          <cell r="BS4460" t="str">
            <v>379891 | 379890 | 379889</v>
          </cell>
          <cell r="BT4460" t="str">
            <v>CLAMI SOFA</v>
          </cell>
          <cell r="BU4460" t="str">
            <v>SOFA MONDRIAN (RBD)</v>
          </cell>
        </row>
        <row r="4461">
          <cell r="H4461">
            <v>1</v>
          </cell>
          <cell r="O4461">
            <v>270755</v>
          </cell>
          <cell r="P4461" t="str">
            <v>2020/338-0106-01</v>
          </cell>
          <cell r="Q4461" t="str">
            <v>EST MODULO CHAISE BRACO DIR TARANTO TC B2109</v>
          </cell>
          <cell r="R4461"/>
          <cell r="S4461"/>
          <cell r="T4461"/>
          <cell r="U4461">
            <v>1.1000000000000001</v>
          </cell>
          <cell r="V4461">
            <v>1.6</v>
          </cell>
          <cell r="W4461">
            <v>0.95</v>
          </cell>
          <cell r="X4461">
            <v>0</v>
          </cell>
          <cell r="Y4461" t="str">
            <v>EST MODULO CHAISE BRACO DIR TARANTO TC B2109 - 1,1x1,6x0,95H</v>
          </cell>
          <cell r="Z4461">
            <v>14630.56</v>
          </cell>
          <cell r="AA4461">
            <v>0.5</v>
          </cell>
          <cell r="AB4461">
            <v>7315.28</v>
          </cell>
          <cell r="AC4461"/>
          <cell r="AD4461"/>
          <cell r="AE4461"/>
          <cell r="AF4461">
            <v>14630.56</v>
          </cell>
          <cell r="AG4461">
            <v>14630.56</v>
          </cell>
          <cell r="AH4461">
            <v>0</v>
          </cell>
          <cell r="AI4461">
            <v>14630.56</v>
          </cell>
          <cell r="AJ4461" t="str">
            <v>REF: 286778</v>
          </cell>
          <cell r="AK4461"/>
          <cell r="AL4461">
            <v>286778</v>
          </cell>
          <cell r="AM4461" t="str">
            <v>MODULO CHAISE BRACO TARANTO (FX B)</v>
          </cell>
          <cell r="AN4461"/>
          <cell r="AO4461">
            <v>1.1000000000000001</v>
          </cell>
          <cell r="AP4461">
            <v>1.6</v>
          </cell>
          <cell r="AQ4461">
            <v>0.95</v>
          </cell>
          <cell r="AR4461">
            <v>0</v>
          </cell>
          <cell r="AS4461" t="str">
            <v>MODULO CHAISE BRACO TARANTO (FX B) - 1,1x1,6x0,95H</v>
          </cell>
          <cell r="AT4461">
            <v>14630.56</v>
          </cell>
          <cell r="AU4461">
            <v>14630.56</v>
          </cell>
          <cell r="AV4461">
            <v>14630.56</v>
          </cell>
          <cell r="AW4461">
            <v>0</v>
          </cell>
          <cell r="AX4461">
            <v>14630.56</v>
          </cell>
          <cell r="AY4461">
            <v>0</v>
          </cell>
          <cell r="AZ4461"/>
          <cell r="BA4461" t="str">
            <v/>
          </cell>
          <cell r="BB4461"/>
          <cell r="BC4461"/>
          <cell r="BD4461"/>
          <cell r="BE4461" t="str">
            <v/>
          </cell>
          <cell r="BF4461">
            <v>0</v>
          </cell>
          <cell r="BG4461" t="str">
            <v/>
          </cell>
          <cell r="BH4461" t="str">
            <v/>
          </cell>
          <cell r="BI4461">
            <v>12</v>
          </cell>
          <cell r="BJ4461" t="str">
            <v>0</v>
          </cell>
          <cell r="BK4461">
            <v>0</v>
          </cell>
          <cell r="BL4461">
            <v>0</v>
          </cell>
          <cell r="BM4461"/>
          <cell r="BN4461"/>
          <cell r="BO4461"/>
          <cell r="BP4461"/>
          <cell r="BR4461" t="str">
            <v>PE</v>
          </cell>
          <cell r="BT4461" t="str">
            <v>CLAMI SOFA</v>
          </cell>
          <cell r="BU4461" t="str">
            <v>SOFA TARANTO</v>
          </cell>
        </row>
        <row r="4462">
          <cell r="H4462">
            <v>1</v>
          </cell>
          <cell r="O4462">
            <v>378391</v>
          </cell>
          <cell r="P4462" t="str">
            <v>2024/030-0067-01</v>
          </cell>
          <cell r="Q4462" t="str">
            <v>EST TAPETE TROPICAL (LISO) (1 COR) (10MM) F:77</v>
          </cell>
          <cell r="R4462"/>
          <cell r="S4462"/>
          <cell r="T4462"/>
          <cell r="U4462">
            <v>4</v>
          </cell>
          <cell r="V4462">
            <v>1</v>
          </cell>
          <cell r="W4462">
            <v>0.01</v>
          </cell>
          <cell r="X4462">
            <v>0</v>
          </cell>
          <cell r="Y4462" t="str">
            <v>EST TAPETE TROPICAL (LISO) (1 COR) (10MM) F:77 - 4x1x0,01H</v>
          </cell>
          <cell r="Z4462">
            <v>6773.76</v>
          </cell>
          <cell r="AA4462">
            <v>0.5</v>
          </cell>
          <cell r="AB4462">
            <v>3386.88</v>
          </cell>
          <cell r="AC4462"/>
          <cell r="AD4462"/>
          <cell r="AE4462"/>
          <cell r="AF4462">
            <v>6773.76</v>
          </cell>
          <cell r="AG4462">
            <v>6773.76</v>
          </cell>
          <cell r="AH4462">
            <v>0</v>
          </cell>
          <cell r="AI4462">
            <v>6773.76</v>
          </cell>
          <cell r="AJ4462" t="str">
            <v>REF: 369260</v>
          </cell>
          <cell r="AK4462" t="str">
            <v>VALOR A PATIR DE DO M²</v>
          </cell>
          <cell r="AL4462">
            <v>369260</v>
          </cell>
          <cell r="AM4462" t="str">
            <v>TAPETE TROPICAL (LISO) (1 COR) (10MM)</v>
          </cell>
          <cell r="AN4462"/>
          <cell r="AO4462">
            <v>0</v>
          </cell>
          <cell r="AP4462">
            <v>0</v>
          </cell>
          <cell r="AQ4462">
            <v>0</v>
          </cell>
          <cell r="AR4462">
            <v>0</v>
          </cell>
          <cell r="AS4462" t="str">
            <v>TAPETE TROPICAL (LISO) (1 COR) (10MM) - Ø0x0H</v>
          </cell>
          <cell r="AT4462">
            <v>6773.76</v>
          </cell>
          <cell r="AU4462">
            <v>6773.76</v>
          </cell>
          <cell r="AV4462">
            <v>1693.44</v>
          </cell>
          <cell r="AW4462">
            <v>5080.32</v>
          </cell>
          <cell r="AX4462">
            <v>6773.76</v>
          </cell>
          <cell r="AY4462">
            <v>0</v>
          </cell>
          <cell r="AZ4462">
            <v>369260</v>
          </cell>
          <cell r="BA4462" t="str">
            <v>TAPETE TROPICAL (LISO) (1 COR) (10MM)</v>
          </cell>
          <cell r="BB4462" t="str">
            <v>(M²): TAPETE TROPICAL (LISO) (1 COR) (10MM)</v>
          </cell>
          <cell r="BC4462">
            <v>4</v>
          </cell>
          <cell r="BD4462"/>
          <cell r="BE4462">
            <v>1693.44</v>
          </cell>
          <cell r="BF4462">
            <v>0</v>
          </cell>
          <cell r="BG4462">
            <v>-1693.44</v>
          </cell>
          <cell r="BH4462" t="str">
            <v>(M²)</v>
          </cell>
          <cell r="BI4462">
            <v>12</v>
          </cell>
          <cell r="BJ4462">
            <v>6773.76</v>
          </cell>
          <cell r="BK4462">
            <v>0</v>
          </cell>
          <cell r="BL4462">
            <v>0</v>
          </cell>
          <cell r="BM4462"/>
          <cell r="BN4462"/>
          <cell r="BO4462"/>
          <cell r="BP4462"/>
          <cell r="BR4462" t="str">
            <v>PE</v>
          </cell>
          <cell r="BT4462" t="str">
            <v>CLAMI TAPETE</v>
          </cell>
          <cell r="BU4462" t="str">
            <v>TAPETE (F 504)</v>
          </cell>
        </row>
        <row r="4463">
          <cell r="H4463">
            <v>1</v>
          </cell>
          <cell r="O4463">
            <v>324020</v>
          </cell>
          <cell r="P4463" t="str">
            <v>2022/090-0057-01</v>
          </cell>
          <cell r="Q4463" t="str">
            <v>EST TAPETE ONDA (ESCULPIDO) (1 COR) (14MM) F: 5056</v>
          </cell>
          <cell r="R4463"/>
          <cell r="S4463"/>
          <cell r="T4463"/>
          <cell r="U4463">
            <v>3.5</v>
          </cell>
          <cell r="V4463">
            <v>4.5</v>
          </cell>
          <cell r="W4463">
            <v>0.01</v>
          </cell>
          <cell r="X4463">
            <v>0</v>
          </cell>
          <cell r="Y4463" t="str">
            <v>EST TAPETE ONDA (ESCULPIDO) (1 COR) (14MM) F: 5056 - 3,5x4,5x0,01H</v>
          </cell>
          <cell r="Z4463">
            <v>49039.199999999997</v>
          </cell>
          <cell r="AA4463">
            <v>0.5</v>
          </cell>
          <cell r="AB4463">
            <v>24519.599999999999</v>
          </cell>
          <cell r="AC4463"/>
          <cell r="AD4463"/>
          <cell r="AE4463"/>
          <cell r="AF4463">
            <v>49039.199999999997</v>
          </cell>
          <cell r="AG4463">
            <v>49039.199999999997</v>
          </cell>
          <cell r="AH4463">
            <v>0</v>
          </cell>
          <cell r="AI4463">
            <v>49039.199999999997</v>
          </cell>
          <cell r="AJ4463" t="str">
            <v>REF: 369309</v>
          </cell>
          <cell r="AK4463" t="str">
            <v>VALOR A PATIR DE DO M²</v>
          </cell>
          <cell r="AL4463">
            <v>369309</v>
          </cell>
          <cell r="AM4463" t="str">
            <v>TAPETE ONDA (ESCULPIDO) (1 COR) (14MM)</v>
          </cell>
          <cell r="AN4463"/>
          <cell r="AO4463">
            <v>0</v>
          </cell>
          <cell r="AP4463">
            <v>0</v>
          </cell>
          <cell r="AQ4463">
            <v>0</v>
          </cell>
          <cell r="AR4463">
            <v>0</v>
          </cell>
          <cell r="AS4463" t="str">
            <v>TAPETE ONDA (ESCULPIDO) (1 COR) (14MM) - Ø0x0H</v>
          </cell>
          <cell r="AT4463">
            <v>49039.199999999997</v>
          </cell>
          <cell r="AU4463">
            <v>49039.199999999997</v>
          </cell>
          <cell r="AV4463">
            <v>3113.6</v>
          </cell>
          <cell r="AW4463">
            <v>45925.599999999999</v>
          </cell>
          <cell r="AX4463">
            <v>49039.199999999997</v>
          </cell>
          <cell r="AY4463">
            <v>0</v>
          </cell>
          <cell r="AZ4463">
            <v>369309</v>
          </cell>
          <cell r="BA4463" t="str">
            <v>TAPETE ONDA (ESCULPIDO) (1 COR) (14MM)</v>
          </cell>
          <cell r="BB4463" t="str">
            <v>(M²): TAPETE ONDA (ESCULPIDO) (1 COR) (14MM)</v>
          </cell>
          <cell r="BC4463">
            <v>15.75</v>
          </cell>
          <cell r="BD4463"/>
          <cell r="BE4463">
            <v>3113.6</v>
          </cell>
          <cell r="BF4463">
            <v>0</v>
          </cell>
          <cell r="BG4463">
            <v>-3113.6</v>
          </cell>
          <cell r="BH4463" t="str">
            <v>(M²)</v>
          </cell>
          <cell r="BI4463">
            <v>12</v>
          </cell>
          <cell r="BJ4463">
            <v>49039.199999999997</v>
          </cell>
          <cell r="BK4463">
            <v>0</v>
          </cell>
          <cell r="BL4463">
            <v>0</v>
          </cell>
          <cell r="BM4463"/>
          <cell r="BN4463"/>
          <cell r="BO4463"/>
          <cell r="BP4463"/>
          <cell r="BR4463" t="str">
            <v>PE</v>
          </cell>
          <cell r="BT4463" t="str">
            <v>CLAMI TAPETE</v>
          </cell>
          <cell r="BU4463" t="str">
            <v>TAPETE (F 504)</v>
          </cell>
        </row>
        <row r="4464">
          <cell r="H4464">
            <v>1</v>
          </cell>
          <cell r="O4464">
            <v>324020</v>
          </cell>
          <cell r="P4464" t="str">
            <v>2022/101-0066-01</v>
          </cell>
          <cell r="Q4464" t="str">
            <v>EST TAPETE ONDA (ESCULPIDO) (1 COR) (14MM) F: 5056</v>
          </cell>
          <cell r="R4464"/>
          <cell r="S4464"/>
          <cell r="T4464"/>
          <cell r="U4464">
            <v>3.5</v>
          </cell>
          <cell r="V4464">
            <v>4.5</v>
          </cell>
          <cell r="W4464">
            <v>0.01</v>
          </cell>
          <cell r="X4464">
            <v>0</v>
          </cell>
          <cell r="Y4464" t="str">
            <v>EST TAPETE ONDA (ESCULPIDO) (1 COR) (14MM) F: 5056 - 3,5x4,5x0,01H</v>
          </cell>
          <cell r="Z4464">
            <v>49039.199999999997</v>
          </cell>
          <cell r="AA4464">
            <v>0.5</v>
          </cell>
          <cell r="AB4464">
            <v>24519.599999999999</v>
          </cell>
          <cell r="AC4464"/>
          <cell r="AD4464"/>
          <cell r="AE4464"/>
          <cell r="AF4464">
            <v>49039.199999999997</v>
          </cell>
          <cell r="AG4464">
            <v>49039.199999999997</v>
          </cell>
          <cell r="AH4464">
            <v>0</v>
          </cell>
          <cell r="AI4464">
            <v>49039.199999999997</v>
          </cell>
          <cell r="AJ4464" t="str">
            <v>REF: 369309</v>
          </cell>
          <cell r="AK4464" t="str">
            <v>VALOR A PATIR DE DO M²</v>
          </cell>
          <cell r="AL4464">
            <v>369309</v>
          </cell>
          <cell r="AM4464" t="str">
            <v>TAPETE ONDA (ESCULPIDO) (1 COR) (14MM)</v>
          </cell>
          <cell r="AN4464"/>
          <cell r="AO4464">
            <v>0</v>
          </cell>
          <cell r="AP4464">
            <v>0</v>
          </cell>
          <cell r="AQ4464">
            <v>0</v>
          </cell>
          <cell r="AR4464">
            <v>0</v>
          </cell>
          <cell r="AS4464" t="str">
            <v>TAPETE ONDA (ESCULPIDO) (1 COR) (14MM) - Ø0x0H</v>
          </cell>
          <cell r="AT4464">
            <v>49039.199999999997</v>
          </cell>
          <cell r="AU4464">
            <v>49039.199999999997</v>
          </cell>
          <cell r="AV4464">
            <v>3113.6</v>
          </cell>
          <cell r="AW4464">
            <v>45925.599999999999</v>
          </cell>
          <cell r="AX4464">
            <v>49039.199999999997</v>
          </cell>
          <cell r="AY4464">
            <v>0</v>
          </cell>
          <cell r="AZ4464">
            <v>369309</v>
          </cell>
          <cell r="BA4464" t="str">
            <v>TAPETE ONDA (ESCULPIDO) (1 COR) (14MM)</v>
          </cell>
          <cell r="BB4464" t="str">
            <v>(M²): TAPETE ONDA (ESCULPIDO) (1 COR) (14MM)</v>
          </cell>
          <cell r="BC4464">
            <v>15.75</v>
          </cell>
          <cell r="BD4464"/>
          <cell r="BE4464">
            <v>3113.6</v>
          </cell>
          <cell r="BF4464">
            <v>0</v>
          </cell>
          <cell r="BG4464">
            <v>-3113.6</v>
          </cell>
          <cell r="BH4464" t="str">
            <v>(M²)</v>
          </cell>
          <cell r="BI4464">
            <v>12</v>
          </cell>
          <cell r="BJ4464">
            <v>49039.199999999997</v>
          </cell>
          <cell r="BK4464">
            <v>0</v>
          </cell>
          <cell r="BL4464">
            <v>0</v>
          </cell>
          <cell r="BM4464"/>
          <cell r="BN4464"/>
          <cell r="BO4464"/>
          <cell r="BP4464"/>
          <cell r="BR4464" t="str">
            <v>PE</v>
          </cell>
          <cell r="BT4464" t="str">
            <v>CLAMI TAPETE</v>
          </cell>
          <cell r="BU4464" t="str">
            <v>TAPETE (F 504)</v>
          </cell>
        </row>
        <row r="4465">
          <cell r="H4465">
            <v>1</v>
          </cell>
          <cell r="O4465">
            <v>386949</v>
          </cell>
          <cell r="P4465" t="str">
            <v>2024/117-0021-01</v>
          </cell>
          <cell r="Q4465" t="str">
            <v>EST BANQUETA BAR MEDALHINHA H61 (FREIJO) (RATTAN ABERTA)</v>
          </cell>
          <cell r="R4465"/>
          <cell r="S4465"/>
          <cell r="T4465"/>
          <cell r="U4465">
            <v>0.47</v>
          </cell>
          <cell r="V4465">
            <v>0.61</v>
          </cell>
          <cell r="W4465">
            <v>1</v>
          </cell>
          <cell r="X4465">
            <v>0</v>
          </cell>
          <cell r="Y4465" t="str">
            <v>EST BANQUETA BAR MEDALHINHA H61 (FREIJO) (RATTAN ABERTA) - 0,47x0,61x1H</v>
          </cell>
          <cell r="Z4465">
            <v>10076.950000000001</v>
          </cell>
          <cell r="AA4465">
            <v>0.5</v>
          </cell>
          <cell r="AB4465">
            <v>5038.4750000000004</v>
          </cell>
          <cell r="AC4465"/>
          <cell r="AD4465"/>
          <cell r="AE4465"/>
          <cell r="AF4465">
            <v>10076.950000000001</v>
          </cell>
          <cell r="AG4465">
            <v>10076.950000000001</v>
          </cell>
          <cell r="AH4465">
            <v>0</v>
          </cell>
          <cell r="AI4465">
            <v>10076.950000000001</v>
          </cell>
          <cell r="AJ4465" t="str">
            <v>REF: 327497</v>
          </cell>
          <cell r="AK4465"/>
          <cell r="AL4465">
            <v>327497</v>
          </cell>
          <cell r="AM4465" t="str">
            <v>BANQUETA BAR MEDALHINHA H61 (S/B) (TELA) (FREIJO)</v>
          </cell>
          <cell r="AN4465"/>
          <cell r="AO4465">
            <v>0.47</v>
          </cell>
          <cell r="AP4465">
            <v>0.61</v>
          </cell>
          <cell r="AQ4465">
            <v>1</v>
          </cell>
          <cell r="AR4465">
            <v>0</v>
          </cell>
          <cell r="AS4465" t="str">
            <v>BANQUETA BAR MEDALHINHA H61 (S/B) (TELA) (FREIJO) - 0,47x0,61x1H</v>
          </cell>
          <cell r="AT4465">
            <v>10076.950000000001</v>
          </cell>
          <cell r="AU4465">
            <v>10076.950000000001</v>
          </cell>
          <cell r="AV4465">
            <v>10076.950000000001</v>
          </cell>
          <cell r="AW4465">
            <v>0</v>
          </cell>
          <cell r="AX4465">
            <v>10076.950000000001</v>
          </cell>
          <cell r="AY4465">
            <v>0</v>
          </cell>
          <cell r="AZ4465"/>
          <cell r="BA4465" t="str">
            <v/>
          </cell>
          <cell r="BB4465"/>
          <cell r="BC4465"/>
          <cell r="BD4465"/>
          <cell r="BE4465" t="str">
            <v/>
          </cell>
          <cell r="BF4465">
            <v>0</v>
          </cell>
          <cell r="BG4465" t="str">
            <v/>
          </cell>
          <cell r="BH4465" t="str">
            <v/>
          </cell>
          <cell r="BI4465">
            <v>12</v>
          </cell>
          <cell r="BJ4465" t="str">
            <v>0</v>
          </cell>
          <cell r="BK4465">
            <v>0</v>
          </cell>
          <cell r="BL4465">
            <v>0</v>
          </cell>
          <cell r="BM4465"/>
          <cell r="BN4465"/>
          <cell r="BO4465"/>
          <cell r="BP4465"/>
          <cell r="BR4465" t="str">
            <v>PE</v>
          </cell>
          <cell r="BT4465" t="str">
            <v>CLAMI BANQUETA BAR</v>
          </cell>
          <cell r="BU4465" t="str">
            <v>BANQUETA BAR MEDALHINHA</v>
          </cell>
        </row>
        <row r="4466">
          <cell r="H4466">
            <v>1</v>
          </cell>
          <cell r="O4466">
            <v>372714</v>
          </cell>
          <cell r="P4466" t="str">
            <v>2023/313-0003-01</v>
          </cell>
          <cell r="Q4466" t="str">
            <v>EST MESA CENTRO IPANEMA (LACA PRETO BRILHO C/CRISTAL)</v>
          </cell>
          <cell r="R4466"/>
          <cell r="S4466"/>
          <cell r="T4466"/>
          <cell r="U4466">
            <v>0.9</v>
          </cell>
          <cell r="V4466">
            <v>0</v>
          </cell>
          <cell r="W4466">
            <v>0.35</v>
          </cell>
          <cell r="X4466">
            <v>0.9</v>
          </cell>
          <cell r="Y4466" t="str">
            <v>EST MESA CENTRO IPANEMA (LACA PRETO BRILHO C/CRISTAL) - Ø0,9x0,35H</v>
          </cell>
          <cell r="Z4466">
            <v>10091.83</v>
          </cell>
          <cell r="AA4466">
            <v>0.5</v>
          </cell>
          <cell r="AB4466">
            <v>5045.915</v>
          </cell>
          <cell r="AC4466"/>
          <cell r="AD4466"/>
          <cell r="AE4466"/>
          <cell r="AF4466">
            <v>10091.83</v>
          </cell>
          <cell r="AG4466">
            <v>10091.83</v>
          </cell>
          <cell r="AH4466">
            <v>0</v>
          </cell>
          <cell r="AI4466">
            <v>10091.83</v>
          </cell>
          <cell r="AJ4466" t="str">
            <v>REF: 372714</v>
          </cell>
          <cell r="AK4466" t="str">
            <v>ACABAMENTO FORA DE LINHA</v>
          </cell>
          <cell r="AL4466">
            <v>372714</v>
          </cell>
          <cell r="AM4466" t="str">
            <v>EST MESA CENTRO IPANEMA (LACA PRETO BRILHO C/CRISTAL)</v>
          </cell>
          <cell r="AN4466"/>
          <cell r="AO4466">
            <v>0.9</v>
          </cell>
          <cell r="AP4466">
            <v>0</v>
          </cell>
          <cell r="AQ4466">
            <v>0.35</v>
          </cell>
          <cell r="AR4466">
            <v>0.9</v>
          </cell>
          <cell r="AS4466" t="str">
            <v>EST MESA CENTRO IPANEMA (LACA PRETO BRILHO C/CRISTAL) - Ø0,9x0,35H</v>
          </cell>
          <cell r="AT4466">
            <v>10091.83</v>
          </cell>
          <cell r="AU4466">
            <v>10091.83</v>
          </cell>
          <cell r="AV4466">
            <v>10091.83</v>
          </cell>
          <cell r="AW4466">
            <v>0</v>
          </cell>
          <cell r="AX4466">
            <v>10091.83</v>
          </cell>
          <cell r="AY4466">
            <v>0</v>
          </cell>
          <cell r="AZ4466"/>
          <cell r="BA4466" t="str">
            <v/>
          </cell>
          <cell r="BB4466"/>
          <cell r="BC4466"/>
          <cell r="BD4466"/>
          <cell r="BE4466" t="str">
            <v/>
          </cell>
          <cell r="BF4466">
            <v>0</v>
          </cell>
          <cell r="BG4466" t="str">
            <v/>
          </cell>
          <cell r="BH4466" t="str">
            <v/>
          </cell>
          <cell r="BI4466">
            <v>12</v>
          </cell>
          <cell r="BJ4466" t="str">
            <v>0</v>
          </cell>
          <cell r="BK4466">
            <v>0</v>
          </cell>
          <cell r="BL4466">
            <v>0</v>
          </cell>
          <cell r="BM4466"/>
          <cell r="BN4466"/>
          <cell r="BO4466"/>
          <cell r="BP4466"/>
          <cell r="BR4466" t="str">
            <v>PE</v>
          </cell>
          <cell r="BT4466" t="str">
            <v>CLAMI MESA CENTRO</v>
          </cell>
          <cell r="BU4466" t="str">
            <v>MESA CENTRO IPANEMA</v>
          </cell>
        </row>
        <row r="4467">
          <cell r="H4467">
            <v>1</v>
          </cell>
          <cell r="O4467">
            <v>65446</v>
          </cell>
          <cell r="P4467"/>
          <cell r="Q4467" t="str">
            <v>EST CADEIRA BOSSA PALHA (EBANIZADA) TELA NATURAL</v>
          </cell>
          <cell r="R4467"/>
          <cell r="S4467"/>
          <cell r="T4467"/>
          <cell r="U4467">
            <v>0.5</v>
          </cell>
          <cell r="V4467">
            <v>0.57999999999999996</v>
          </cell>
          <cell r="W4467">
            <v>0.88</v>
          </cell>
          <cell r="X4467">
            <v>0</v>
          </cell>
          <cell r="Y4467" t="str">
            <v>EST CADEIRA BOSSA PALHA (EBANIZADA) TELA NATURAL - 0,5x0,58x0,88H</v>
          </cell>
          <cell r="Z4467">
            <v>5363.3</v>
          </cell>
          <cell r="AA4467">
            <v>0.5</v>
          </cell>
          <cell r="AB4467">
            <v>2681.65</v>
          </cell>
          <cell r="AC4467"/>
          <cell r="AD4467"/>
          <cell r="AE4467"/>
          <cell r="AF4467">
            <v>5363.3</v>
          </cell>
          <cell r="AG4467">
            <v>5363.3</v>
          </cell>
          <cell r="AH4467">
            <v>0</v>
          </cell>
          <cell r="AI4467">
            <v>5363.3</v>
          </cell>
          <cell r="AJ4467" t="str">
            <v>REF: 65446</v>
          </cell>
          <cell r="AK4467" t="str">
            <v>PRODUTO FORA DE LINHA</v>
          </cell>
          <cell r="AL4467">
            <v>65446</v>
          </cell>
          <cell r="AM4467" t="str">
            <v>EST CADEIRA BOSSA PALHA (EBANIZADA) TELA NATURAL</v>
          </cell>
          <cell r="AN4467"/>
          <cell r="AO4467">
            <v>0.5</v>
          </cell>
          <cell r="AP4467">
            <v>0.57999999999999996</v>
          </cell>
          <cell r="AQ4467">
            <v>0.88</v>
          </cell>
          <cell r="AR4467">
            <v>0</v>
          </cell>
          <cell r="AS4467" t="str">
            <v>EST CADEIRA BOSSA PALHA (EBANIZADA) TELA NATURAL - 0,5x0,58x0,88H</v>
          </cell>
          <cell r="AT4467">
            <v>5363.3</v>
          </cell>
          <cell r="AU4467">
            <v>5363.3</v>
          </cell>
          <cell r="AV4467">
            <v>5363.3</v>
          </cell>
          <cell r="AW4467">
            <v>0</v>
          </cell>
          <cell r="AX4467">
            <v>5363.3</v>
          </cell>
          <cell r="AY4467">
            <v>0</v>
          </cell>
          <cell r="AZ4467"/>
          <cell r="BA4467" t="str">
            <v/>
          </cell>
          <cell r="BB4467"/>
          <cell r="BC4467"/>
          <cell r="BD4467"/>
          <cell r="BE4467" t="str">
            <v/>
          </cell>
          <cell r="BF4467">
            <v>0</v>
          </cell>
          <cell r="BG4467" t="str">
            <v/>
          </cell>
          <cell r="BH4467" t="str">
            <v/>
          </cell>
          <cell r="BI4467">
            <v>22</v>
          </cell>
          <cell r="BJ4467" t="str">
            <v>0</v>
          </cell>
          <cell r="BK4467">
            <v>0</v>
          </cell>
          <cell r="BL4467">
            <v>0</v>
          </cell>
          <cell r="BM4467"/>
          <cell r="BN4467"/>
          <cell r="BO4467"/>
          <cell r="BP4467"/>
          <cell r="BR4467" t="str">
            <v>PE</v>
          </cell>
          <cell r="BT4467" t="str">
            <v>CLAMI CADEIRA</v>
          </cell>
          <cell r="BU4467" t="str">
            <v>CADEIRA BOSSA (FL)</v>
          </cell>
        </row>
        <row r="4468">
          <cell r="H4468">
            <v>1</v>
          </cell>
          <cell r="O4468">
            <v>234546</v>
          </cell>
          <cell r="P4468" t="str">
            <v>2019/261-0111-01</v>
          </cell>
          <cell r="Q4468" t="str">
            <v>EST CADEIRA ELLA MD1 (COU OXI#7) BANHO OXID TAUAR FEU 2</v>
          </cell>
          <cell r="R4468"/>
          <cell r="S4468"/>
          <cell r="T4468"/>
          <cell r="U4468">
            <v>0.6</v>
          </cell>
          <cell r="V4468">
            <v>0.63</v>
          </cell>
          <cell r="W4468">
            <v>0.76</v>
          </cell>
          <cell r="X4468">
            <v>0</v>
          </cell>
          <cell r="Y4468" t="str">
            <v>EST CADEIRA ELLA MD1 (COU OXI#7) BANHO OXID TAUAR FEU 2 - 0,6x0,63x0,76H</v>
          </cell>
          <cell r="Z4468">
            <v>21746.25</v>
          </cell>
          <cell r="AA4468">
            <v>0.5</v>
          </cell>
          <cell r="AB4468">
            <v>10873.125</v>
          </cell>
          <cell r="AC4468"/>
          <cell r="AD4468"/>
          <cell r="AE4468"/>
          <cell r="AF4468">
            <v>21746.25</v>
          </cell>
          <cell r="AG4468">
            <v>21746.25</v>
          </cell>
          <cell r="AH4468">
            <v>0</v>
          </cell>
          <cell r="AI4468">
            <v>21746.25</v>
          </cell>
          <cell r="AJ4468" t="str">
            <v>REF: 234546</v>
          </cell>
          <cell r="AK4468" t="str">
            <v>PRODUTO FORA DE LINHA</v>
          </cell>
          <cell r="AL4468">
            <v>234546</v>
          </cell>
          <cell r="AM4468" t="str">
            <v>EST CADEIRA ELLA MD1 (COU OXI#7) BANHO OXID TAUAR FEU 2</v>
          </cell>
          <cell r="AN4468"/>
          <cell r="AO4468">
            <v>0.6</v>
          </cell>
          <cell r="AP4468">
            <v>0.63</v>
          </cell>
          <cell r="AQ4468">
            <v>0.76</v>
          </cell>
          <cell r="AR4468">
            <v>0</v>
          </cell>
          <cell r="AS4468" t="str">
            <v>EST CADEIRA ELLA MD1 (COU OXI#7) BANHO OXID TAUAR FEU 2 - 0,6x0,63x0,76H</v>
          </cell>
          <cell r="AT4468">
            <v>21746.25</v>
          </cell>
          <cell r="AU4468">
            <v>21746.25</v>
          </cell>
          <cell r="AV4468">
            <v>21746.25</v>
          </cell>
          <cell r="AW4468">
            <v>0</v>
          </cell>
          <cell r="AX4468">
            <v>21746.25</v>
          </cell>
          <cell r="AY4468">
            <v>0</v>
          </cell>
          <cell r="AZ4468"/>
          <cell r="BA4468" t="str">
            <v/>
          </cell>
          <cell r="BB4468"/>
          <cell r="BC4468"/>
          <cell r="BD4468"/>
          <cell r="BE4468" t="str">
            <v/>
          </cell>
          <cell r="BF4468">
            <v>0</v>
          </cell>
          <cell r="BG4468" t="str">
            <v/>
          </cell>
          <cell r="BH4468" t="str">
            <v/>
          </cell>
          <cell r="BI4468">
            <v>22</v>
          </cell>
          <cell r="BJ4468" t="str">
            <v>0</v>
          </cell>
          <cell r="BK4468">
            <v>0</v>
          </cell>
          <cell r="BL4468">
            <v>0</v>
          </cell>
          <cell r="BM4468"/>
          <cell r="BN4468"/>
          <cell r="BO4468"/>
          <cell r="BP4468"/>
          <cell r="BR4468" t="str">
            <v>PE</v>
          </cell>
          <cell r="BT4468" t="str">
            <v>CLAMI CADEIRA</v>
          </cell>
          <cell r="BU4468" t="str">
            <v>CADEIRA ELLA (FL)</v>
          </cell>
        </row>
        <row r="4469">
          <cell r="H4469">
            <v>1</v>
          </cell>
          <cell r="O4469">
            <v>253732</v>
          </cell>
          <cell r="P4469" t="str">
            <v>2019/301-0095-01</v>
          </cell>
          <cell r="Q4469" t="str">
            <v>EST TAMPO CRISTAL BISOTADO (15MM) INCOLOR CANTO TICK</v>
          </cell>
          <cell r="R4469"/>
          <cell r="S4469"/>
          <cell r="T4469"/>
          <cell r="U4469">
            <v>2.8</v>
          </cell>
          <cell r="V4469">
            <v>1.2</v>
          </cell>
          <cell r="W4469">
            <v>0.01</v>
          </cell>
          <cell r="X4469">
            <v>0</v>
          </cell>
          <cell r="Y4469" t="str">
            <v>EST TAMPO CRISTAL BISOTADO (15MM) INCOLOR CANTO TICK - 2,8x1,2x0,01H</v>
          </cell>
          <cell r="Z4469">
            <v>19375.809599999997</v>
          </cell>
          <cell r="AA4469">
            <v>0.5</v>
          </cell>
          <cell r="AB4469">
            <v>9687.9047999999984</v>
          </cell>
          <cell r="AC4469"/>
          <cell r="AD4469"/>
          <cell r="AE4469" t="str">
            <v>VALOR TAMPO</v>
          </cell>
          <cell r="AF4469">
            <v>19375.809599999997</v>
          </cell>
          <cell r="AG4469">
            <v>19375.809599999997</v>
          </cell>
          <cell r="AH4469">
            <v>0</v>
          </cell>
          <cell r="AI4469">
            <v>19375.809599999997</v>
          </cell>
          <cell r="AJ4469" t="str">
            <v>REF: 318837</v>
          </cell>
          <cell r="AK4469"/>
          <cell r="AL4469">
            <v>318837</v>
          </cell>
          <cell r="AM4469" t="str">
            <v>TAMPO CRISTAL LAPIDADO (15MM) INCOLOR (RETILINEO)</v>
          </cell>
          <cell r="AN4469"/>
          <cell r="AO4469">
            <v>0</v>
          </cell>
          <cell r="AP4469">
            <v>0</v>
          </cell>
          <cell r="AQ4469">
            <v>0</v>
          </cell>
          <cell r="AR4469">
            <v>0</v>
          </cell>
          <cell r="AS4469" t="str">
            <v>TAMPO CRISTAL LAPIDADO (15MM) INCOLOR (RETILINEO) - Ø0x0H</v>
          </cell>
          <cell r="AT4469">
            <v>19375.809599999997</v>
          </cell>
          <cell r="AU4469">
            <v>19375.809599999997</v>
          </cell>
          <cell r="AV4469">
            <v>5766.61</v>
          </cell>
          <cell r="AW4469">
            <v>13609.199599999996</v>
          </cell>
          <cell r="AX4469">
            <v>19375.830000000002</v>
          </cell>
          <cell r="AY4469">
            <v>-2.0400000004883623E-2</v>
          </cell>
          <cell r="AZ4469">
            <v>318837</v>
          </cell>
          <cell r="BA4469" t="str">
            <v>TAMPO CRISTAL LAPIDADO (15MM) INCOLOR (RETILINEO)</v>
          </cell>
          <cell r="BB4469" t="str">
            <v>TAMPO FORN: TAMPO CRISTAL LAPIDADO (15MM) INCOLOR (RETILINEO)</v>
          </cell>
          <cell r="BC4469">
            <v>3.36</v>
          </cell>
          <cell r="BD4469"/>
          <cell r="BE4469">
            <v>5766.61</v>
          </cell>
          <cell r="BF4469">
            <v>0</v>
          </cell>
          <cell r="BG4469">
            <v>-5766.61</v>
          </cell>
          <cell r="BH4469" t="str">
            <v>TAMPO FORN</v>
          </cell>
          <cell r="BI4469">
            <v>12</v>
          </cell>
          <cell r="BJ4469">
            <v>19375.809599999997</v>
          </cell>
          <cell r="BK4469">
            <v>0</v>
          </cell>
          <cell r="BL4469">
            <v>0</v>
          </cell>
          <cell r="BM4469"/>
          <cell r="BN4469"/>
          <cell r="BO4469"/>
          <cell r="BP4469"/>
          <cell r="BR4469" t="str">
            <v>PE</v>
          </cell>
          <cell r="BT4469" t="str">
            <v>TAMPO CRISTAL</v>
          </cell>
          <cell r="BU4469" t="str">
            <v>TAMPO CRISTAL (15MM)</v>
          </cell>
        </row>
        <row r="4470">
          <cell r="H4470">
            <v>1</v>
          </cell>
          <cell r="O4470">
            <v>151676</v>
          </cell>
          <cell r="P4470" t="str">
            <v>2014/197-0089-01</v>
          </cell>
          <cell r="Q4470" t="str">
            <v>EST TAMPO CRISTAL LAPIDADO (15MM) INCOLOR (CIRCULAR)</v>
          </cell>
          <cell r="R4470"/>
          <cell r="S4470"/>
          <cell r="T4470"/>
          <cell r="U4470">
            <v>1</v>
          </cell>
          <cell r="V4470">
            <v>0</v>
          </cell>
          <cell r="W4470">
            <v>0.01</v>
          </cell>
          <cell r="X4470">
            <v>1</v>
          </cell>
          <cell r="Y4470" t="str">
            <v>EST TAMPO CRISTAL LAPIDADO (15MM) INCOLOR (CIRCULAR) - Ø1x0,01H</v>
          </cell>
          <cell r="Z4470">
            <v>6579.24</v>
          </cell>
          <cell r="AA4470">
            <v>0.5</v>
          </cell>
          <cell r="AB4470">
            <v>3289.62</v>
          </cell>
          <cell r="AC4470"/>
          <cell r="AD4470"/>
          <cell r="AE4470" t="str">
            <v>VALOR TAMPO</v>
          </cell>
          <cell r="AF4470">
            <v>6579.24</v>
          </cell>
          <cell r="AG4470">
            <v>6579.24</v>
          </cell>
          <cell r="AH4470">
            <v>0</v>
          </cell>
          <cell r="AI4470">
            <v>6579.24</v>
          </cell>
          <cell r="AJ4470" t="str">
            <v>REF: 318838</v>
          </cell>
          <cell r="AK4470"/>
          <cell r="AL4470">
            <v>318838</v>
          </cell>
          <cell r="AM4470" t="str">
            <v>TAMPO CRISTAL LAPIDADO (15MM) INCOLOR (REDONDO)</v>
          </cell>
          <cell r="AN4470"/>
          <cell r="AO4470">
            <v>0</v>
          </cell>
          <cell r="AP4470">
            <v>0</v>
          </cell>
          <cell r="AQ4470">
            <v>0</v>
          </cell>
          <cell r="AR4470">
            <v>0</v>
          </cell>
          <cell r="AS4470" t="str">
            <v>TAMPO CRISTAL LAPIDADO (15MM) INCOLOR (REDONDO) - Ø0x0H</v>
          </cell>
          <cell r="AT4470">
            <v>6579.24</v>
          </cell>
          <cell r="AU4470">
            <v>6579.24</v>
          </cell>
          <cell r="AV4470">
            <v>6579.24</v>
          </cell>
          <cell r="AW4470">
            <v>0</v>
          </cell>
          <cell r="AX4470">
            <v>6579.24</v>
          </cell>
          <cell r="AY4470">
            <v>0</v>
          </cell>
          <cell r="AZ4470">
            <v>318838</v>
          </cell>
          <cell r="BA4470" t="str">
            <v>TAMPO CRISTAL LAPIDADO (15MM) INCOLOR (REDONDO)</v>
          </cell>
          <cell r="BB4470" t="str">
            <v>TAMPO FORN: TAMPO CRISTAL LAPIDADO (15MM) INCOLOR (REDONDO)</v>
          </cell>
          <cell r="BC4470">
            <v>1</v>
          </cell>
          <cell r="BD4470"/>
          <cell r="BE4470">
            <v>6579.24</v>
          </cell>
          <cell r="BF4470">
            <v>0</v>
          </cell>
          <cell r="BG4470">
            <v>-6579.24</v>
          </cell>
          <cell r="BH4470" t="str">
            <v>TAMPO FORN</v>
          </cell>
          <cell r="BI4470">
            <v>12</v>
          </cell>
          <cell r="BJ4470">
            <v>6579.24</v>
          </cell>
          <cell r="BK4470">
            <v>0</v>
          </cell>
          <cell r="BL4470">
            <v>0</v>
          </cell>
          <cell r="BM4470"/>
          <cell r="BN4470"/>
          <cell r="BO4470"/>
          <cell r="BP4470"/>
          <cell r="BR4470" t="str">
            <v>PE</v>
          </cell>
          <cell r="BT4470" t="str">
            <v>TAMPO CRISTAL</v>
          </cell>
          <cell r="BU4470" t="str">
            <v>TAMPO CRISTAL (15MM)</v>
          </cell>
        </row>
        <row r="4471">
          <cell r="H4471">
            <v>1</v>
          </cell>
          <cell r="O4471">
            <v>336556</v>
          </cell>
          <cell r="P4471" t="str">
            <v>2022/248-0013-01</v>
          </cell>
          <cell r="Q4471" t="str">
            <v>EST POLTRONA PACO (MAD A TAUARI POA) TC RUST BRUN 5230/231</v>
          </cell>
          <cell r="R4471"/>
          <cell r="S4471"/>
          <cell r="T4471"/>
          <cell r="U4471">
            <v>0.88</v>
          </cell>
          <cell r="V4471">
            <v>1.04</v>
          </cell>
          <cell r="W4471">
            <v>0.81</v>
          </cell>
          <cell r="X4471">
            <v>0</v>
          </cell>
          <cell r="Y4471" t="str">
            <v>EST POLTRONA PACO (MAD A TAUARI POA) TC RUST BRUN 5230/231 - 0,88x1,04x0,81H</v>
          </cell>
          <cell r="Z4471">
            <v>35879.56</v>
          </cell>
          <cell r="AA4471">
            <v>0.5</v>
          </cell>
          <cell r="AB4471">
            <v>17939.78</v>
          </cell>
          <cell r="AC4471"/>
          <cell r="AD4471" t="str">
            <v>PROD C/RVST FORN</v>
          </cell>
          <cell r="AE4471" t="str">
            <v>REVESTIMENTO FORN</v>
          </cell>
          <cell r="AF4471">
            <v>35879.56</v>
          </cell>
          <cell r="AG4471">
            <v>35879.56</v>
          </cell>
          <cell r="AH4471">
            <v>0</v>
          </cell>
          <cell r="AI4471">
            <v>35879.56</v>
          </cell>
          <cell r="AJ4471" t="str">
            <v>REF: 336556</v>
          </cell>
          <cell r="AK4471" t="str">
            <v>PRODUTO FORA DE LINHA</v>
          </cell>
          <cell r="AL4471">
            <v>336556</v>
          </cell>
          <cell r="AM4471" t="str">
            <v>EST POLTRONA PACO (MAD A TAUARI POA) TC RUST BRUN 5230/231</v>
          </cell>
          <cell r="AN4471"/>
          <cell r="AO4471">
            <v>0.88</v>
          </cell>
          <cell r="AP4471">
            <v>1.04</v>
          </cell>
          <cell r="AQ4471">
            <v>0.81</v>
          </cell>
          <cell r="AR4471">
            <v>0</v>
          </cell>
          <cell r="AS4471" t="str">
            <v>EST POLTRONA PACO (MAD A TAUARI POA) TC RUST BRUN 5230/231 - 0,88x1,04x0,81H</v>
          </cell>
          <cell r="AT4471">
            <v>35879.56</v>
          </cell>
          <cell r="AU4471">
            <v>35879.56</v>
          </cell>
          <cell r="AV4471">
            <v>35879.56</v>
          </cell>
          <cell r="AW4471">
            <v>0</v>
          </cell>
          <cell r="AX4471">
            <v>35879.56</v>
          </cell>
          <cell r="AY4471">
            <v>0</v>
          </cell>
          <cell r="AZ4471">
            <v>328918</v>
          </cell>
          <cell r="BA4471" t="str">
            <v>TECIDO RUSTICO BRUNELLO (COD 5230) (EASY&amp;CLEAN - RUSTICOS) -</v>
          </cell>
          <cell r="BB4471" t="str">
            <v>RVST FORN: TECIDO RUSTICO BRUNELLO (COD 5230) (EASY&amp;CLEAN - RUSTICOS) - COR 231</v>
          </cell>
          <cell r="BC4471">
            <v>5</v>
          </cell>
          <cell r="BD4471"/>
          <cell r="BE4471">
            <v>342.63</v>
          </cell>
          <cell r="BF4471">
            <v>0</v>
          </cell>
          <cell r="BG4471">
            <v>-342.63</v>
          </cell>
          <cell r="BH4471" t="str">
            <v>RVST FORN</v>
          </cell>
          <cell r="BI4471">
            <v>14</v>
          </cell>
          <cell r="BJ4471">
            <v>1713.15</v>
          </cell>
          <cell r="BK4471">
            <v>0</v>
          </cell>
          <cell r="BL4471">
            <v>0</v>
          </cell>
          <cell r="BM4471"/>
          <cell r="BN4471"/>
          <cell r="BO4471"/>
          <cell r="BP4471"/>
          <cell r="BR4471" t="str">
            <v>PE</v>
          </cell>
          <cell r="BT4471" t="str">
            <v>CLAMI POLTRONA</v>
          </cell>
          <cell r="BU4471" t="str">
            <v>POLTRONA PACO (FL)</v>
          </cell>
        </row>
        <row r="4472">
          <cell r="H4472">
            <v>1</v>
          </cell>
          <cell r="O4472">
            <v>379889</v>
          </cell>
          <cell r="P4472" t="str">
            <v>2024/068-0052-01</v>
          </cell>
          <cell r="Q4472" t="str">
            <v>EST CHAISE B/ESQ MONDRIAN (ESTOF) (C1 CREME/CARV) (TC 6649)</v>
          </cell>
          <cell r="R4472">
            <v>3.88</v>
          </cell>
          <cell r="S4472">
            <v>1.7</v>
          </cell>
          <cell r="T4472">
            <v>0.71</v>
          </cell>
          <cell r="U4472">
            <v>1.04</v>
          </cell>
          <cell r="V4472">
            <v>1.7</v>
          </cell>
          <cell r="W4472">
            <v>0.71</v>
          </cell>
          <cell r="X4472">
            <v>0</v>
          </cell>
          <cell r="Y4472" t="str">
            <v>EST CHAISE B/ESQ MONDRIAN (ESTOF) (C1 CREME/CARV) (TC 6649) - 1,04x1,7x0,71H</v>
          </cell>
          <cell r="Z4472">
            <v>123866.81</v>
          </cell>
          <cell r="AA4472">
            <v>0.5</v>
          </cell>
          <cell r="AB4472">
            <v>61933.404999999999</v>
          </cell>
          <cell r="AC4472" t="str">
            <v>IO</v>
          </cell>
          <cell r="AD4472" t="str">
            <v>SOFA COMPLETO</v>
          </cell>
          <cell r="AE4472" t="str">
            <v>VALOR MODULO</v>
          </cell>
          <cell r="AF4472">
            <v>44258.28</v>
          </cell>
          <cell r="AG4472">
            <v>44258.28</v>
          </cell>
          <cell r="AH4472">
            <v>0</v>
          </cell>
          <cell r="AI4472">
            <v>123866.81</v>
          </cell>
          <cell r="AJ4472" t="str">
            <v>REF: 382584</v>
          </cell>
          <cell r="AK4472"/>
          <cell r="AL4472">
            <v>382584</v>
          </cell>
          <cell r="AM4472" t="str">
            <v>CHAISE BRACO MONDRIAN (ESTOFADO) (COURO 1) (FX6000)</v>
          </cell>
          <cell r="AN4472"/>
          <cell r="AO4472">
            <v>1.04</v>
          </cell>
          <cell r="AP4472">
            <v>1.7</v>
          </cell>
          <cell r="AQ4472">
            <v>0.71</v>
          </cell>
          <cell r="AR4472">
            <v>0</v>
          </cell>
          <cell r="AS4472" t="str">
            <v>CHAISE BRACO MONDRIAN (ESTOFADO) (COURO 1) (FX6000) - 1,04x1,7x0,71H</v>
          </cell>
          <cell r="AT4472">
            <v>44258.28</v>
          </cell>
          <cell r="AU4472">
            <v>44258.28</v>
          </cell>
          <cell r="AV4472">
            <v>44258.28</v>
          </cell>
          <cell r="AW4472">
            <v>0</v>
          </cell>
          <cell r="AX4472">
            <v>44258.28</v>
          </cell>
          <cell r="AY4472">
            <v>0</v>
          </cell>
          <cell r="AZ4472"/>
          <cell r="BA4472" t="str">
            <v/>
          </cell>
          <cell r="BB4472"/>
          <cell r="BC4472"/>
          <cell r="BD4472"/>
          <cell r="BE4472" t="str">
            <v/>
          </cell>
          <cell r="BF4472">
            <v>0</v>
          </cell>
          <cell r="BG4472" t="str">
            <v/>
          </cell>
          <cell r="BH4472" t="str">
            <v/>
          </cell>
          <cell r="BI4472">
            <v>12</v>
          </cell>
          <cell r="BJ4472" t="str">
            <v>0</v>
          </cell>
          <cell r="BK4472">
            <v>0</v>
          </cell>
          <cell r="BL4472">
            <v>0</v>
          </cell>
          <cell r="BM4472"/>
          <cell r="BN4472"/>
          <cell r="BO4472"/>
          <cell r="BP4472"/>
          <cell r="BR4472">
            <v>0</v>
          </cell>
          <cell r="BS4472" t="str">
            <v>379891 | 379890 | 379889</v>
          </cell>
          <cell r="BT4472" t="str">
            <v>CLAMI SOFA</v>
          </cell>
          <cell r="BU4472" t="str">
            <v>SOFA MONDRIAN (RBD)</v>
          </cell>
        </row>
        <row r="4473">
          <cell r="H4473">
            <v>1</v>
          </cell>
          <cell r="O4473">
            <v>250138</v>
          </cell>
          <cell r="P4473"/>
          <cell r="Q4473" t="str">
            <v>EST ALMOFADA ONDAS (LACOS NATURAL) (COD 4006)</v>
          </cell>
          <cell r="R4473"/>
          <cell r="S4473"/>
          <cell r="T4473"/>
          <cell r="U4473">
            <v>0.5</v>
          </cell>
          <cell r="V4473">
            <v>0.5</v>
          </cell>
          <cell r="W4473">
            <v>0</v>
          </cell>
          <cell r="X4473">
            <v>0</v>
          </cell>
          <cell r="Y4473" t="str">
            <v>EST ALMOFADA ONDAS (LACOS NATURAL) (COD 4006) - 0,5x0,5x0H</v>
          </cell>
          <cell r="Z4473">
            <v>1631.99</v>
          </cell>
          <cell r="AA4473">
            <v>0.5</v>
          </cell>
          <cell r="AB4473">
            <v>815.995</v>
          </cell>
          <cell r="AC4473"/>
          <cell r="AD4473"/>
          <cell r="AE4473"/>
          <cell r="AF4473">
            <v>1631.99</v>
          </cell>
          <cell r="AG4473">
            <v>1631.99</v>
          </cell>
          <cell r="AH4473">
            <v>0</v>
          </cell>
          <cell r="AI4473">
            <v>1631.99</v>
          </cell>
          <cell r="AJ4473" t="str">
            <v>REF: 250138</v>
          </cell>
          <cell r="AK4473" t="str">
            <v>PRODUTO FORA DE LINHA</v>
          </cell>
          <cell r="AL4473">
            <v>250138</v>
          </cell>
          <cell r="AM4473" t="str">
            <v>EST ALMOFADA ONDAS (LACOS NATURAL) (COD 4006)</v>
          </cell>
          <cell r="AN4473"/>
          <cell r="AO4473">
            <v>0.5</v>
          </cell>
          <cell r="AP4473">
            <v>0.5</v>
          </cell>
          <cell r="AQ4473">
            <v>0</v>
          </cell>
          <cell r="AR4473">
            <v>0</v>
          </cell>
          <cell r="AS4473" t="str">
            <v>EST ALMOFADA ONDAS (LACOS NATURAL) (COD 4006) - 0,5x0,5x0H</v>
          </cell>
          <cell r="AT4473">
            <v>1631.99</v>
          </cell>
          <cell r="AU4473">
            <v>1631.99</v>
          </cell>
          <cell r="AV4473">
            <v>1631.99</v>
          </cell>
          <cell r="AW4473">
            <v>0</v>
          </cell>
          <cell r="AX4473">
            <v>1631.99</v>
          </cell>
          <cell r="AY4473">
            <v>0</v>
          </cell>
          <cell r="AZ4473"/>
          <cell r="BA4473" t="str">
            <v/>
          </cell>
          <cell r="BB4473"/>
          <cell r="BC4473"/>
          <cell r="BD4473"/>
          <cell r="BE4473" t="str">
            <v/>
          </cell>
          <cell r="BF4473">
            <v>0</v>
          </cell>
          <cell r="BG4473" t="str">
            <v/>
          </cell>
          <cell r="BH4473" t="str">
            <v/>
          </cell>
          <cell r="BI4473">
            <v>14</v>
          </cell>
          <cell r="BJ4473" t="str">
            <v>0</v>
          </cell>
          <cell r="BK4473">
            <v>0</v>
          </cell>
          <cell r="BL4473">
            <v>0</v>
          </cell>
          <cell r="BM4473"/>
          <cell r="BN4473"/>
          <cell r="BO4473"/>
          <cell r="BP4473"/>
          <cell r="BR4473" t="str">
            <v>X</v>
          </cell>
          <cell r="BT4473" t="str">
            <v>CLAMI ALMOFADA DECORATIVA</v>
          </cell>
          <cell r="BU4473" t="str">
            <v>ALMOFADA DECORATIVA</v>
          </cell>
        </row>
        <row r="4474">
          <cell r="H4474">
            <v>1</v>
          </cell>
          <cell r="O4474">
            <v>336654</v>
          </cell>
          <cell r="P4474" t="str">
            <v>2022/217-0027-01</v>
          </cell>
          <cell r="Q4474" t="str">
            <v>EST BANCO EOS Ø40 (PINT MARROM) TC RUST CAVAL 5204/755</v>
          </cell>
          <cell r="R4474"/>
          <cell r="S4474"/>
          <cell r="T4474"/>
          <cell r="U4474">
            <v>0.4</v>
          </cell>
          <cell r="V4474">
            <v>0</v>
          </cell>
          <cell r="W4474">
            <v>0.43</v>
          </cell>
          <cell r="X4474">
            <v>0.4</v>
          </cell>
          <cell r="Y4474" t="str">
            <v>EST BANCO EOS Ø40 (PINT MARROM) TC RUST CAVAL 5204/755 - Ø0,4x0,43H</v>
          </cell>
          <cell r="Z4474">
            <v>3801.28</v>
          </cell>
          <cell r="AA4474">
            <v>0.5</v>
          </cell>
          <cell r="AB4474">
            <v>1900.64</v>
          </cell>
          <cell r="AC4474"/>
          <cell r="AD4474" t="str">
            <v>PROD C/RVST FORN</v>
          </cell>
          <cell r="AE4474" t="str">
            <v>REVESTIMENTO FORN</v>
          </cell>
          <cell r="AF4474">
            <v>3801.28</v>
          </cell>
          <cell r="AG4474">
            <v>3801.28</v>
          </cell>
          <cell r="AH4474">
            <v>0</v>
          </cell>
          <cell r="AI4474">
            <v>3801.28</v>
          </cell>
          <cell r="AJ4474" t="str">
            <v>REF: 336654</v>
          </cell>
          <cell r="AK4474" t="str">
            <v>PRODUTO FORA DE LINHA</v>
          </cell>
          <cell r="AL4474">
            <v>336654</v>
          </cell>
          <cell r="AM4474" t="str">
            <v>EST BANCO EOS Ø40 (PINT MARROM) TC RUST CAVAL 5204/755</v>
          </cell>
          <cell r="AN4474"/>
          <cell r="AO4474">
            <v>0.4</v>
          </cell>
          <cell r="AP4474">
            <v>0</v>
          </cell>
          <cell r="AQ4474">
            <v>0.43</v>
          </cell>
          <cell r="AR4474">
            <v>0.4</v>
          </cell>
          <cell r="AS4474" t="str">
            <v>EST BANCO EOS Ø40 (PINT MARROM) TC RUST CAVAL 5204/755 - Ø0,4x0,43H</v>
          </cell>
          <cell r="AT4474">
            <v>3801.28</v>
          </cell>
          <cell r="AU4474">
            <v>3801.28</v>
          </cell>
          <cell r="AV4474">
            <v>3801.28</v>
          </cell>
          <cell r="AW4474">
            <v>0</v>
          </cell>
          <cell r="AX4474">
            <v>3801.28</v>
          </cell>
          <cell r="AY4474">
            <v>0</v>
          </cell>
          <cell r="AZ4474">
            <v>328908</v>
          </cell>
          <cell r="BA4474" t="str">
            <v/>
          </cell>
          <cell r="BB4474" t="str">
            <v>RVST FORN: TECIDO RUSTICO CAVALCANTI (COD 5204) (RUSTICO III) - COD 755 (FL)</v>
          </cell>
          <cell r="BC4474">
            <v>1</v>
          </cell>
          <cell r="BD4474"/>
          <cell r="BE4474" t="str">
            <v/>
          </cell>
          <cell r="BF4474">
            <v>0</v>
          </cell>
          <cell r="BG4474" t="str">
            <v/>
          </cell>
          <cell r="BH4474" t="str">
            <v>RVST FORN</v>
          </cell>
          <cell r="BI4474">
            <v>14</v>
          </cell>
          <cell r="BJ4474" t="str">
            <v>0</v>
          </cell>
          <cell r="BK4474">
            <v>0</v>
          </cell>
          <cell r="BL4474">
            <v>0</v>
          </cell>
          <cell r="BM4474"/>
          <cell r="BN4474"/>
          <cell r="BO4474"/>
          <cell r="BP4474"/>
          <cell r="BR4474">
            <v>0</v>
          </cell>
          <cell r="BT4474" t="str">
            <v>CLAMI BANCO</v>
          </cell>
          <cell r="BU4474" t="str">
            <v>BANCO EOS (FL)</v>
          </cell>
        </row>
        <row r="4475">
          <cell r="H4475">
            <v>1</v>
          </cell>
          <cell r="O4475">
            <v>335234</v>
          </cell>
          <cell r="P4475" t="str">
            <v>2022/217-0026-01</v>
          </cell>
          <cell r="Q4475" t="str">
            <v>EST BANCO EOS Ø66 (ACO PINT MARROM) TC RUST CAVALC 5204/755</v>
          </cell>
          <cell r="R4475"/>
          <cell r="S4475"/>
          <cell r="T4475"/>
          <cell r="U4475">
            <v>0.66</v>
          </cell>
          <cell r="V4475">
            <v>0</v>
          </cell>
          <cell r="W4475">
            <v>0.51</v>
          </cell>
          <cell r="X4475">
            <v>0.66</v>
          </cell>
          <cell r="Y4475" t="str">
            <v>EST BANCO EOS Ø66 (ACO PINT MARROM) TC RUST CAVALC 5204/755 - Ø0,66x0,51H</v>
          </cell>
          <cell r="Z4475">
            <v>4483.58</v>
          </cell>
          <cell r="AA4475">
            <v>0.5</v>
          </cell>
          <cell r="AB4475">
            <v>2241.79</v>
          </cell>
          <cell r="AC4475"/>
          <cell r="AD4475" t="str">
            <v>PROD C/RVST FORN</v>
          </cell>
          <cell r="AE4475" t="str">
            <v>REVESTIMENTO FORN</v>
          </cell>
          <cell r="AF4475">
            <v>4483.58</v>
          </cell>
          <cell r="AG4475">
            <v>4483.58</v>
          </cell>
          <cell r="AH4475">
            <v>0</v>
          </cell>
          <cell r="AI4475">
            <v>4483.58</v>
          </cell>
          <cell r="AJ4475" t="str">
            <v>REF: 335234</v>
          </cell>
          <cell r="AK4475" t="str">
            <v>PRODUTO FORA DE LINHA</v>
          </cell>
          <cell r="AL4475">
            <v>335234</v>
          </cell>
          <cell r="AM4475" t="str">
            <v>EST BANCO EOS Ø66 (ACO PINT MARROM) TC RUST CAVALC 5204/755</v>
          </cell>
          <cell r="AN4475"/>
          <cell r="AO4475">
            <v>0.66</v>
          </cell>
          <cell r="AP4475">
            <v>0</v>
          </cell>
          <cell r="AQ4475">
            <v>0.51</v>
          </cell>
          <cell r="AR4475">
            <v>0.66</v>
          </cell>
          <cell r="AS4475" t="str">
            <v>EST BANCO EOS Ø66 (ACO PINT MARROM) TC RUST CAVALC 5204/755 - Ø0,66x0,51H</v>
          </cell>
          <cell r="AT4475">
            <v>4483.58</v>
          </cell>
          <cell r="AU4475">
            <v>4483.58</v>
          </cell>
          <cell r="AV4475">
            <v>4483.58</v>
          </cell>
          <cell r="AW4475">
            <v>0</v>
          </cell>
          <cell r="AX4475">
            <v>4483.58</v>
          </cell>
          <cell r="AY4475">
            <v>0</v>
          </cell>
          <cell r="AZ4475">
            <v>328908</v>
          </cell>
          <cell r="BA4475" t="str">
            <v/>
          </cell>
          <cell r="BB4475" t="str">
            <v>RVST FORN: TECIDO RUSTICO CAVALCANTI (COD 5204) (RUSTICO III) - COD 755 (FL)</v>
          </cell>
          <cell r="BC4475">
            <v>2</v>
          </cell>
          <cell r="BD4475"/>
          <cell r="BE4475" t="str">
            <v/>
          </cell>
          <cell r="BF4475">
            <v>0</v>
          </cell>
          <cell r="BG4475" t="str">
            <v/>
          </cell>
          <cell r="BH4475" t="str">
            <v>RVST FORN</v>
          </cell>
          <cell r="BI4475">
            <v>14</v>
          </cell>
          <cell r="BJ4475" t="str">
            <v>0</v>
          </cell>
          <cell r="BK4475">
            <v>0</v>
          </cell>
          <cell r="BL4475">
            <v>0</v>
          </cell>
          <cell r="BM4475"/>
          <cell r="BN4475"/>
          <cell r="BO4475"/>
          <cell r="BP4475"/>
          <cell r="BR4475">
            <v>0</v>
          </cell>
          <cell r="BT4475" t="str">
            <v>CLAMI BANCO</v>
          </cell>
          <cell r="BU4475" t="str">
            <v>BANCO EOS (FL)</v>
          </cell>
        </row>
        <row r="4476">
          <cell r="H4476">
            <v>1</v>
          </cell>
          <cell r="O4476">
            <v>334262</v>
          </cell>
          <cell r="P4476" t="str">
            <v>2022/214-0037-01</v>
          </cell>
          <cell r="Q4476" t="str">
            <v>EST MESA CENTRO ORGAN (TP/BS LAMINADO NOGUEIRA)</v>
          </cell>
          <cell r="R4476"/>
          <cell r="S4476"/>
          <cell r="T4476"/>
          <cell r="U4476">
            <v>1.1000000000000001</v>
          </cell>
          <cell r="V4476">
            <v>1.1000000000000001</v>
          </cell>
          <cell r="W4476">
            <v>0.27</v>
          </cell>
          <cell r="X4476">
            <v>0</v>
          </cell>
          <cell r="Y4476" t="str">
            <v>EST MESA CENTRO ORGAN (TP/BS LAMINADO NOGUEIRA) - 1,1x1,1x0,27H</v>
          </cell>
          <cell r="Z4476">
            <v>20501.38</v>
          </cell>
          <cell r="AA4476">
            <v>0.5</v>
          </cell>
          <cell r="AB4476">
            <v>10250.69</v>
          </cell>
          <cell r="AC4476"/>
          <cell r="AD4476"/>
          <cell r="AE4476"/>
          <cell r="AF4476">
            <v>20501.38</v>
          </cell>
          <cell r="AG4476">
            <v>20501.38</v>
          </cell>
          <cell r="AH4476">
            <v>0</v>
          </cell>
          <cell r="AI4476">
            <v>20501.38</v>
          </cell>
          <cell r="AJ4476" t="str">
            <v>REF: 334262</v>
          </cell>
          <cell r="AK4476" t="str">
            <v>PRODUTO FORA DE LINHA</v>
          </cell>
          <cell r="AL4476">
            <v>334262</v>
          </cell>
          <cell r="AM4476" t="str">
            <v>EST MESA CENTRO ORGAN (TP/BS LAMINADO NOGUEIRA)</v>
          </cell>
          <cell r="AN4476"/>
          <cell r="AO4476">
            <v>1.1000000000000001</v>
          </cell>
          <cell r="AP4476">
            <v>1.1000000000000001</v>
          </cell>
          <cell r="AQ4476">
            <v>0.27</v>
          </cell>
          <cell r="AR4476">
            <v>0</v>
          </cell>
          <cell r="AS4476" t="str">
            <v>EST MESA CENTRO ORGAN (TP/BS LAMINADO NOGUEIRA) - 1,1x1,1x0,27H</v>
          </cell>
          <cell r="AT4476">
            <v>20501.38</v>
          </cell>
          <cell r="AU4476">
            <v>20501.38</v>
          </cell>
          <cell r="AV4476">
            <v>20501.38</v>
          </cell>
          <cell r="AW4476">
            <v>0</v>
          </cell>
          <cell r="AX4476">
            <v>20501.38</v>
          </cell>
          <cell r="AY4476">
            <v>0</v>
          </cell>
          <cell r="AZ4476"/>
          <cell r="BA4476" t="str">
            <v/>
          </cell>
          <cell r="BB4476"/>
          <cell r="BC4476"/>
          <cell r="BD4476"/>
          <cell r="BE4476" t="str">
            <v/>
          </cell>
          <cell r="BF4476">
            <v>0</v>
          </cell>
          <cell r="BG4476" t="str">
            <v/>
          </cell>
          <cell r="BH4476" t="str">
            <v/>
          </cell>
          <cell r="BI4476">
            <v>14</v>
          </cell>
          <cell r="BJ4476" t="str">
            <v>0</v>
          </cell>
          <cell r="BK4476">
            <v>0</v>
          </cell>
          <cell r="BL4476">
            <v>0</v>
          </cell>
          <cell r="BM4476"/>
          <cell r="BN4476"/>
          <cell r="BO4476"/>
          <cell r="BP4476"/>
          <cell r="BR4476">
            <v>0</v>
          </cell>
          <cell r="BT4476" t="str">
            <v>CLAMI MESA CENTRO</v>
          </cell>
          <cell r="BU4476" t="str">
            <v>MESA CENTRO ORGAN (FL)</v>
          </cell>
        </row>
        <row r="4477">
          <cell r="H4477">
            <v>1</v>
          </cell>
          <cell r="O4477">
            <v>334261</v>
          </cell>
          <cell r="P4477" t="str">
            <v>2022/214-0036-01</v>
          </cell>
          <cell r="Q4477" t="str">
            <v>EST MESA CENTRO ORGAN (TP CALACATA/NOGUEIRA)</v>
          </cell>
          <cell r="R4477"/>
          <cell r="S4477"/>
          <cell r="T4477"/>
          <cell r="U4477">
            <v>1.1000000000000001</v>
          </cell>
          <cell r="V4477">
            <v>1.1000000000000001</v>
          </cell>
          <cell r="W4477">
            <v>0.27</v>
          </cell>
          <cell r="X4477">
            <v>0</v>
          </cell>
          <cell r="Y4477" t="str">
            <v>EST MESA CENTRO ORGAN (TP CALACATA/NOGUEIRA) - 1,1x1,1x0,27H</v>
          </cell>
          <cell r="Z4477">
            <v>44736.95</v>
          </cell>
          <cell r="AA4477">
            <v>0.5</v>
          </cell>
          <cell r="AB4477">
            <v>22368.474999999999</v>
          </cell>
          <cell r="AC4477"/>
          <cell r="AD4477"/>
          <cell r="AE4477"/>
          <cell r="AF4477">
            <v>44736.95</v>
          </cell>
          <cell r="AG4477">
            <v>44736.95</v>
          </cell>
          <cell r="AH4477">
            <v>0</v>
          </cell>
          <cell r="AI4477">
            <v>44736.95</v>
          </cell>
          <cell r="AJ4477" t="str">
            <v>REF: 334261</v>
          </cell>
          <cell r="AK4477" t="str">
            <v>PRODUTO FORA DE LINHA</v>
          </cell>
          <cell r="AL4477">
            <v>334261</v>
          </cell>
          <cell r="AM4477" t="str">
            <v>EST MESA CENTRO ORGAN (TP CALACATA/NOGUEIRA)</v>
          </cell>
          <cell r="AN4477"/>
          <cell r="AO4477">
            <v>1.1000000000000001</v>
          </cell>
          <cell r="AP4477">
            <v>1.1000000000000001</v>
          </cell>
          <cell r="AQ4477">
            <v>0.27</v>
          </cell>
          <cell r="AR4477">
            <v>0</v>
          </cell>
          <cell r="AS4477" t="str">
            <v>EST MESA CENTRO ORGAN (TP CALACATA/NOGUEIRA) - 1,1x1,1x0,27H</v>
          </cell>
          <cell r="AT4477">
            <v>44736.95</v>
          </cell>
          <cell r="AU4477">
            <v>44736.95</v>
          </cell>
          <cell r="AV4477">
            <v>44736.95</v>
          </cell>
          <cell r="AW4477">
            <v>0</v>
          </cell>
          <cell r="AX4477">
            <v>44736.95</v>
          </cell>
          <cell r="AY4477">
            <v>0</v>
          </cell>
          <cell r="AZ4477"/>
          <cell r="BA4477" t="str">
            <v/>
          </cell>
          <cell r="BB4477"/>
          <cell r="BC4477"/>
          <cell r="BD4477"/>
          <cell r="BE4477" t="str">
            <v/>
          </cell>
          <cell r="BF4477">
            <v>0</v>
          </cell>
          <cell r="BG4477" t="str">
            <v/>
          </cell>
          <cell r="BH4477" t="str">
            <v/>
          </cell>
          <cell r="BI4477">
            <v>14</v>
          </cell>
          <cell r="BJ4477" t="str">
            <v>0</v>
          </cell>
          <cell r="BK4477">
            <v>0</v>
          </cell>
          <cell r="BL4477">
            <v>0</v>
          </cell>
          <cell r="BM4477"/>
          <cell r="BN4477"/>
          <cell r="BO4477"/>
          <cell r="BP4477"/>
          <cell r="BR4477">
            <v>0</v>
          </cell>
          <cell r="BT4477" t="str">
            <v>CLAMI MESA CENTRO</v>
          </cell>
          <cell r="BU4477" t="str">
            <v>MESA CENTRO ORGAN (FL)</v>
          </cell>
        </row>
        <row r="4478">
          <cell r="H4478">
            <v>1</v>
          </cell>
          <cell r="O4478">
            <v>316487</v>
          </cell>
          <cell r="P4478" t="str">
            <v>2022/041-0020-01</v>
          </cell>
          <cell r="Q4478" t="str">
            <v>EST POLTRONA 164 (ASS/ENC TELA SEXTAVADA) (FREIJO NATURAL)</v>
          </cell>
          <cell r="R4478"/>
          <cell r="S4478"/>
          <cell r="T4478"/>
          <cell r="U4478">
            <v>0.74</v>
          </cell>
          <cell r="V4478">
            <v>0.72</v>
          </cell>
          <cell r="W4478">
            <v>0.73</v>
          </cell>
          <cell r="X4478">
            <v>0</v>
          </cell>
          <cell r="Y4478" t="str">
            <v>EST POLTRONA 164 (ASS/ENC TELA SEXTAVADA) (FREIJO NATURAL) - 0,74x0,72x0,73H</v>
          </cell>
          <cell r="Z4478">
            <v>15224.52</v>
          </cell>
          <cell r="AA4478">
            <v>0.5</v>
          </cell>
          <cell r="AB4478">
            <v>7612.26</v>
          </cell>
          <cell r="AC4478"/>
          <cell r="AD4478"/>
          <cell r="AE4478"/>
          <cell r="AF4478">
            <v>15224.52</v>
          </cell>
          <cell r="AG4478">
            <v>15224.52</v>
          </cell>
          <cell r="AH4478">
            <v>0</v>
          </cell>
          <cell r="AI4478">
            <v>15224.52</v>
          </cell>
          <cell r="AJ4478" t="str">
            <v>REF: 316487</v>
          </cell>
          <cell r="AK4478" t="str">
            <v>PRODUTO FORA DE LINHA</v>
          </cell>
          <cell r="AL4478">
            <v>316487</v>
          </cell>
          <cell r="AM4478" t="str">
            <v>EST POLTRONA 164 (ASS/ENC TELA SEXTAVADA) (FREIJO NATURAL)</v>
          </cell>
          <cell r="AN4478"/>
          <cell r="AO4478">
            <v>0.74</v>
          </cell>
          <cell r="AP4478">
            <v>0.72</v>
          </cell>
          <cell r="AQ4478">
            <v>0.73</v>
          </cell>
          <cell r="AR4478">
            <v>0</v>
          </cell>
          <cell r="AS4478" t="str">
            <v>EST POLTRONA 164 (ASS/ENC TELA SEXTAVADA) (FREIJO NATURAL) - 0,74x0,72x0,73H</v>
          </cell>
          <cell r="AT4478">
            <v>15224.52</v>
          </cell>
          <cell r="AU4478">
            <v>15224.52</v>
          </cell>
          <cell r="AV4478">
            <v>15224.52</v>
          </cell>
          <cell r="AW4478">
            <v>0</v>
          </cell>
          <cell r="AX4478">
            <v>15224.52</v>
          </cell>
          <cell r="AY4478">
            <v>0</v>
          </cell>
          <cell r="AZ4478"/>
          <cell r="BA4478" t="str">
            <v/>
          </cell>
          <cell r="BB4478"/>
          <cell r="BC4478"/>
          <cell r="BD4478"/>
          <cell r="BE4478" t="str">
            <v/>
          </cell>
          <cell r="BF4478">
            <v>0</v>
          </cell>
          <cell r="BG4478" t="str">
            <v/>
          </cell>
          <cell r="BH4478" t="str">
            <v/>
          </cell>
          <cell r="BI4478">
            <v>14</v>
          </cell>
          <cell r="BJ4478" t="str">
            <v>0</v>
          </cell>
          <cell r="BK4478">
            <v>0</v>
          </cell>
          <cell r="BL4478">
            <v>0</v>
          </cell>
          <cell r="BM4478"/>
          <cell r="BN4478"/>
          <cell r="BO4478"/>
          <cell r="BP4478"/>
          <cell r="BR4478">
            <v>0</v>
          </cell>
          <cell r="BT4478" t="str">
            <v>CLAMI POLTRONA</v>
          </cell>
          <cell r="BU4478" t="str">
            <v>POLTRONA 164 (FL)</v>
          </cell>
        </row>
        <row r="4479">
          <cell r="H4479">
            <v>1</v>
          </cell>
          <cell r="O4479">
            <v>316487</v>
          </cell>
          <cell r="P4479" t="str">
            <v>2022/041-0022-01</v>
          </cell>
          <cell r="Q4479" t="str">
            <v>EST POLTRONA 164 (ASS/ENC TELA SEXTAVADA) (FREIJO NATURAL)</v>
          </cell>
          <cell r="R4479"/>
          <cell r="S4479"/>
          <cell r="T4479"/>
          <cell r="U4479">
            <v>0.74</v>
          </cell>
          <cell r="V4479">
            <v>0.72</v>
          </cell>
          <cell r="W4479">
            <v>0.73</v>
          </cell>
          <cell r="X4479">
            <v>0</v>
          </cell>
          <cell r="Y4479" t="str">
            <v>EST POLTRONA 164 (ASS/ENC TELA SEXTAVADA) (FREIJO NATURAL) - 0,74x0,72x0,73H</v>
          </cell>
          <cell r="Z4479">
            <v>15224.52</v>
          </cell>
          <cell r="AA4479">
            <v>0.5</v>
          </cell>
          <cell r="AB4479">
            <v>7612.26</v>
          </cell>
          <cell r="AC4479"/>
          <cell r="AD4479"/>
          <cell r="AE4479"/>
          <cell r="AF4479">
            <v>15224.52</v>
          </cell>
          <cell r="AG4479">
            <v>15224.52</v>
          </cell>
          <cell r="AH4479">
            <v>0</v>
          </cell>
          <cell r="AI4479">
            <v>15224.52</v>
          </cell>
          <cell r="AJ4479" t="str">
            <v>REF: 316487</v>
          </cell>
          <cell r="AK4479" t="str">
            <v>PRODUTO FORA DE LINHA</v>
          </cell>
          <cell r="AL4479">
            <v>316487</v>
          </cell>
          <cell r="AM4479" t="str">
            <v>EST POLTRONA 164 (ASS/ENC TELA SEXTAVADA) (FREIJO NATURAL)</v>
          </cell>
          <cell r="AN4479"/>
          <cell r="AO4479">
            <v>0.74</v>
          </cell>
          <cell r="AP4479">
            <v>0.72</v>
          </cell>
          <cell r="AQ4479">
            <v>0.73</v>
          </cell>
          <cell r="AR4479">
            <v>0</v>
          </cell>
          <cell r="AS4479" t="str">
            <v>EST POLTRONA 164 (ASS/ENC TELA SEXTAVADA) (FREIJO NATURAL) - 0,74x0,72x0,73H</v>
          </cell>
          <cell r="AT4479">
            <v>15224.52</v>
          </cell>
          <cell r="AU4479">
            <v>15224.52</v>
          </cell>
          <cell r="AV4479">
            <v>15224.52</v>
          </cell>
          <cell r="AW4479">
            <v>0</v>
          </cell>
          <cell r="AX4479">
            <v>15224.52</v>
          </cell>
          <cell r="AY4479">
            <v>0</v>
          </cell>
          <cell r="AZ4479"/>
          <cell r="BA4479" t="str">
            <v/>
          </cell>
          <cell r="BB4479"/>
          <cell r="BC4479"/>
          <cell r="BD4479"/>
          <cell r="BE4479" t="str">
            <v/>
          </cell>
          <cell r="BF4479">
            <v>0</v>
          </cell>
          <cell r="BG4479" t="str">
            <v/>
          </cell>
          <cell r="BH4479" t="str">
            <v/>
          </cell>
          <cell r="BI4479">
            <v>14</v>
          </cell>
          <cell r="BJ4479" t="str">
            <v>0</v>
          </cell>
          <cell r="BK4479">
            <v>0</v>
          </cell>
          <cell r="BL4479">
            <v>0</v>
          </cell>
          <cell r="BM4479"/>
          <cell r="BN4479"/>
          <cell r="BO4479"/>
          <cell r="BP4479"/>
          <cell r="BR4479">
            <v>0</v>
          </cell>
          <cell r="BT4479" t="str">
            <v>CLAMI POLTRONA</v>
          </cell>
          <cell r="BU4479" t="str">
            <v>POLTRONA 164 (FL)</v>
          </cell>
        </row>
        <row r="4480">
          <cell r="H4480">
            <v>1</v>
          </cell>
          <cell r="O4480">
            <v>316487</v>
          </cell>
          <cell r="P4480" t="str">
            <v>2022/041-0019-01</v>
          </cell>
          <cell r="Q4480" t="str">
            <v>EST POLTRONA 164 (ASS/ENC TELA SEXTAVADA) (FREIJO NATURAL)</v>
          </cell>
          <cell r="R4480"/>
          <cell r="S4480"/>
          <cell r="T4480"/>
          <cell r="U4480">
            <v>0.74</v>
          </cell>
          <cell r="V4480">
            <v>0.72</v>
          </cell>
          <cell r="W4480">
            <v>0.73</v>
          </cell>
          <cell r="X4480">
            <v>0</v>
          </cell>
          <cell r="Y4480" t="str">
            <v>EST POLTRONA 164 (ASS/ENC TELA SEXTAVADA) (FREIJO NATURAL) - 0,74x0,72x0,73H</v>
          </cell>
          <cell r="Z4480">
            <v>15224.52</v>
          </cell>
          <cell r="AA4480">
            <v>0.5</v>
          </cell>
          <cell r="AB4480">
            <v>7612.26</v>
          </cell>
          <cell r="AC4480"/>
          <cell r="AD4480"/>
          <cell r="AE4480"/>
          <cell r="AF4480">
            <v>15224.52</v>
          </cell>
          <cell r="AG4480">
            <v>15224.52</v>
          </cell>
          <cell r="AH4480">
            <v>0</v>
          </cell>
          <cell r="AI4480">
            <v>15224.52</v>
          </cell>
          <cell r="AJ4480" t="str">
            <v>REF: 316487</v>
          </cell>
          <cell r="AK4480" t="str">
            <v>PRODUTO FORA DE LINHA</v>
          </cell>
          <cell r="AL4480">
            <v>316487</v>
          </cell>
          <cell r="AM4480" t="str">
            <v>EST POLTRONA 164 (ASS/ENC TELA SEXTAVADA) (FREIJO NATURAL)</v>
          </cell>
          <cell r="AN4480"/>
          <cell r="AO4480">
            <v>0.74</v>
          </cell>
          <cell r="AP4480">
            <v>0.72</v>
          </cell>
          <cell r="AQ4480">
            <v>0.73</v>
          </cell>
          <cell r="AR4480">
            <v>0</v>
          </cell>
          <cell r="AS4480" t="str">
            <v>EST POLTRONA 164 (ASS/ENC TELA SEXTAVADA) (FREIJO NATURAL) - 0,74x0,72x0,73H</v>
          </cell>
          <cell r="AT4480">
            <v>15224.52</v>
          </cell>
          <cell r="AU4480">
            <v>15224.52</v>
          </cell>
          <cell r="AV4480">
            <v>15224.52</v>
          </cell>
          <cell r="AW4480">
            <v>0</v>
          </cell>
          <cell r="AX4480">
            <v>15224.52</v>
          </cell>
          <cell r="AY4480">
            <v>0</v>
          </cell>
          <cell r="AZ4480"/>
          <cell r="BA4480" t="str">
            <v/>
          </cell>
          <cell r="BB4480"/>
          <cell r="BC4480"/>
          <cell r="BD4480"/>
          <cell r="BE4480" t="str">
            <v/>
          </cell>
          <cell r="BF4480">
            <v>0</v>
          </cell>
          <cell r="BG4480" t="str">
            <v/>
          </cell>
          <cell r="BH4480" t="str">
            <v/>
          </cell>
          <cell r="BI4480">
            <v>14</v>
          </cell>
          <cell r="BJ4480" t="str">
            <v>0</v>
          </cell>
          <cell r="BK4480">
            <v>0</v>
          </cell>
          <cell r="BL4480">
            <v>0</v>
          </cell>
          <cell r="BM4480"/>
          <cell r="BN4480"/>
          <cell r="BO4480"/>
          <cell r="BP4480"/>
          <cell r="BR4480">
            <v>0</v>
          </cell>
          <cell r="BT4480" t="str">
            <v>CLAMI POLTRONA</v>
          </cell>
          <cell r="BU4480" t="str">
            <v>POLTRONA 164 (FL)</v>
          </cell>
        </row>
        <row r="4481">
          <cell r="H4481">
            <v>1</v>
          </cell>
          <cell r="O4481">
            <v>316487</v>
          </cell>
          <cell r="P4481" t="str">
            <v>2022/041-0021-01</v>
          </cell>
          <cell r="Q4481" t="str">
            <v>EST POLTRONA 164 (ASS/ENC TELA SEXTAVADA) (FREIJO NATURAL)</v>
          </cell>
          <cell r="R4481"/>
          <cell r="S4481"/>
          <cell r="T4481"/>
          <cell r="U4481">
            <v>0.74</v>
          </cell>
          <cell r="V4481">
            <v>0.72</v>
          </cell>
          <cell r="W4481">
            <v>0.73</v>
          </cell>
          <cell r="X4481">
            <v>0</v>
          </cell>
          <cell r="Y4481" t="str">
            <v>EST POLTRONA 164 (ASS/ENC TELA SEXTAVADA) (FREIJO NATURAL) - 0,74x0,72x0,73H</v>
          </cell>
          <cell r="Z4481">
            <v>15224.52</v>
          </cell>
          <cell r="AA4481">
            <v>0.5</v>
          </cell>
          <cell r="AB4481">
            <v>7612.26</v>
          </cell>
          <cell r="AC4481"/>
          <cell r="AD4481"/>
          <cell r="AE4481"/>
          <cell r="AF4481">
            <v>15224.52</v>
          </cell>
          <cell r="AG4481">
            <v>15224.52</v>
          </cell>
          <cell r="AH4481">
            <v>0</v>
          </cell>
          <cell r="AI4481">
            <v>15224.52</v>
          </cell>
          <cell r="AJ4481" t="str">
            <v>REF: 316487</v>
          </cell>
          <cell r="AK4481" t="str">
            <v>PRODUTO FORA DE LINHA</v>
          </cell>
          <cell r="AL4481">
            <v>316487</v>
          </cell>
          <cell r="AM4481" t="str">
            <v>EST POLTRONA 164 (ASS/ENC TELA SEXTAVADA) (FREIJO NATURAL)</v>
          </cell>
          <cell r="AN4481"/>
          <cell r="AO4481">
            <v>0.74</v>
          </cell>
          <cell r="AP4481">
            <v>0.72</v>
          </cell>
          <cell r="AQ4481">
            <v>0.73</v>
          </cell>
          <cell r="AR4481">
            <v>0</v>
          </cell>
          <cell r="AS4481" t="str">
            <v>EST POLTRONA 164 (ASS/ENC TELA SEXTAVADA) (FREIJO NATURAL) - 0,74x0,72x0,73H</v>
          </cell>
          <cell r="AT4481">
            <v>15224.52</v>
          </cell>
          <cell r="AU4481">
            <v>15224.52</v>
          </cell>
          <cell r="AV4481">
            <v>15224.52</v>
          </cell>
          <cell r="AW4481">
            <v>0</v>
          </cell>
          <cell r="AX4481">
            <v>15224.52</v>
          </cell>
          <cell r="AY4481">
            <v>0</v>
          </cell>
          <cell r="AZ4481"/>
          <cell r="BA4481" t="str">
            <v/>
          </cell>
          <cell r="BB4481"/>
          <cell r="BC4481"/>
          <cell r="BD4481"/>
          <cell r="BE4481" t="str">
            <v/>
          </cell>
          <cell r="BF4481">
            <v>0</v>
          </cell>
          <cell r="BG4481" t="str">
            <v/>
          </cell>
          <cell r="BH4481" t="str">
            <v/>
          </cell>
          <cell r="BI4481">
            <v>14</v>
          </cell>
          <cell r="BJ4481" t="str">
            <v>0</v>
          </cell>
          <cell r="BK4481">
            <v>0</v>
          </cell>
          <cell r="BL4481">
            <v>0</v>
          </cell>
          <cell r="BM4481"/>
          <cell r="BN4481"/>
          <cell r="BO4481"/>
          <cell r="BP4481"/>
          <cell r="BR4481">
            <v>0</v>
          </cell>
          <cell r="BT4481" t="str">
            <v>CLAMI POLTRONA</v>
          </cell>
          <cell r="BU4481" t="str">
            <v>POLTRONA 164 (FL)</v>
          </cell>
        </row>
        <row r="4482">
          <cell r="H4482">
            <v>1</v>
          </cell>
          <cell r="O4482">
            <v>316487</v>
          </cell>
          <cell r="P4482" t="str">
            <v>2022/041-0023-01</v>
          </cell>
          <cell r="Q4482" t="str">
            <v>EST POLTRONA 164 (ASS/ENC TELA SEXTAVADA) (FREIJO NATURAL)</v>
          </cell>
          <cell r="R4482"/>
          <cell r="S4482"/>
          <cell r="T4482"/>
          <cell r="U4482">
            <v>0.74</v>
          </cell>
          <cell r="V4482">
            <v>0.72</v>
          </cell>
          <cell r="W4482">
            <v>0.73</v>
          </cell>
          <cell r="X4482">
            <v>0</v>
          </cell>
          <cell r="Y4482" t="str">
            <v>EST POLTRONA 164 (ASS/ENC TELA SEXTAVADA) (FREIJO NATURAL) - 0,74x0,72x0,73H</v>
          </cell>
          <cell r="Z4482">
            <v>15224.52</v>
          </cell>
          <cell r="AA4482">
            <v>0.5</v>
          </cell>
          <cell r="AB4482">
            <v>7612.26</v>
          </cell>
          <cell r="AC4482"/>
          <cell r="AD4482"/>
          <cell r="AE4482"/>
          <cell r="AF4482">
            <v>15224.52</v>
          </cell>
          <cell r="AG4482">
            <v>15224.52</v>
          </cell>
          <cell r="AH4482">
            <v>0</v>
          </cell>
          <cell r="AI4482">
            <v>15224.52</v>
          </cell>
          <cell r="AJ4482" t="str">
            <v>REF: 316487</v>
          </cell>
          <cell r="AK4482" t="str">
            <v>PRODUTO FORA DE LINHA</v>
          </cell>
          <cell r="AL4482">
            <v>316487</v>
          </cell>
          <cell r="AM4482" t="str">
            <v>EST POLTRONA 164 (ASS/ENC TELA SEXTAVADA) (FREIJO NATURAL)</v>
          </cell>
          <cell r="AN4482"/>
          <cell r="AO4482">
            <v>0.74</v>
          </cell>
          <cell r="AP4482">
            <v>0.72</v>
          </cell>
          <cell r="AQ4482">
            <v>0.73</v>
          </cell>
          <cell r="AR4482">
            <v>0</v>
          </cell>
          <cell r="AS4482" t="str">
            <v>EST POLTRONA 164 (ASS/ENC TELA SEXTAVADA) (FREIJO NATURAL) - 0,74x0,72x0,73H</v>
          </cell>
          <cell r="AT4482">
            <v>15224.52</v>
          </cell>
          <cell r="AU4482">
            <v>15224.52</v>
          </cell>
          <cell r="AV4482">
            <v>15224.52</v>
          </cell>
          <cell r="AW4482">
            <v>0</v>
          </cell>
          <cell r="AX4482">
            <v>15224.52</v>
          </cell>
          <cell r="AY4482">
            <v>0</v>
          </cell>
          <cell r="AZ4482"/>
          <cell r="BA4482" t="str">
            <v/>
          </cell>
          <cell r="BB4482"/>
          <cell r="BC4482"/>
          <cell r="BD4482"/>
          <cell r="BE4482" t="str">
            <v/>
          </cell>
          <cell r="BF4482">
            <v>0</v>
          </cell>
          <cell r="BG4482" t="str">
            <v/>
          </cell>
          <cell r="BH4482" t="str">
            <v/>
          </cell>
          <cell r="BI4482">
            <v>14</v>
          </cell>
          <cell r="BJ4482" t="str">
            <v>0</v>
          </cell>
          <cell r="BK4482">
            <v>0</v>
          </cell>
          <cell r="BL4482">
            <v>0</v>
          </cell>
          <cell r="BM4482"/>
          <cell r="BN4482"/>
          <cell r="BO4482"/>
          <cell r="BP4482"/>
          <cell r="BR4482">
            <v>0</v>
          </cell>
          <cell r="BT4482" t="str">
            <v>CLAMI POLTRONA</v>
          </cell>
          <cell r="BU4482" t="str">
            <v>POLTRONA 164 (FL)</v>
          </cell>
        </row>
        <row r="4483">
          <cell r="H4483">
            <v>1</v>
          </cell>
          <cell r="O4483">
            <v>316487</v>
          </cell>
          <cell r="P4483" t="str">
            <v>2022/041-0024-01</v>
          </cell>
          <cell r="Q4483" t="str">
            <v>EST POLTRONA 164 (ASS/ENC TELA SEXTAVADA) (FREIJO NATURAL)</v>
          </cell>
          <cell r="R4483"/>
          <cell r="S4483"/>
          <cell r="T4483"/>
          <cell r="U4483">
            <v>0.74</v>
          </cell>
          <cell r="V4483">
            <v>0.72</v>
          </cell>
          <cell r="W4483">
            <v>0.73</v>
          </cell>
          <cell r="X4483">
            <v>0</v>
          </cell>
          <cell r="Y4483" t="str">
            <v>EST POLTRONA 164 (ASS/ENC TELA SEXTAVADA) (FREIJO NATURAL) - 0,74x0,72x0,73H</v>
          </cell>
          <cell r="Z4483">
            <v>15224.52</v>
          </cell>
          <cell r="AA4483">
            <v>0.5</v>
          </cell>
          <cell r="AB4483">
            <v>7612.26</v>
          </cell>
          <cell r="AC4483"/>
          <cell r="AD4483"/>
          <cell r="AE4483"/>
          <cell r="AF4483">
            <v>15224.52</v>
          </cell>
          <cell r="AG4483">
            <v>15224.52</v>
          </cell>
          <cell r="AH4483">
            <v>0</v>
          </cell>
          <cell r="AI4483">
            <v>15224.52</v>
          </cell>
          <cell r="AJ4483" t="str">
            <v>REF: 316487</v>
          </cell>
          <cell r="AK4483" t="str">
            <v>VERSAO FORA DE LINHA</v>
          </cell>
          <cell r="AL4483">
            <v>316487</v>
          </cell>
          <cell r="AM4483" t="str">
            <v>EST POLTRONA 164 (ASS/ENC TELA SEXTAVADA) (FREIJO NATURAL)</v>
          </cell>
          <cell r="AN4483"/>
          <cell r="AO4483">
            <v>0.74</v>
          </cell>
          <cell r="AP4483">
            <v>0.72</v>
          </cell>
          <cell r="AQ4483">
            <v>0.73</v>
          </cell>
          <cell r="AR4483">
            <v>0</v>
          </cell>
          <cell r="AS4483" t="str">
            <v>EST POLTRONA 164 (ASS/ENC TELA SEXTAVADA) (FREIJO NATURAL) - 0,74x0,72x0,73H</v>
          </cell>
          <cell r="AT4483">
            <v>15224.52</v>
          </cell>
          <cell r="AU4483">
            <v>15224.52</v>
          </cell>
          <cell r="AV4483">
            <v>15224.52</v>
          </cell>
          <cell r="AW4483">
            <v>0</v>
          </cell>
          <cell r="AX4483">
            <v>15224.52</v>
          </cell>
          <cell r="AY4483">
            <v>0</v>
          </cell>
          <cell r="AZ4483"/>
          <cell r="BA4483" t="str">
            <v/>
          </cell>
          <cell r="BB4483"/>
          <cell r="BC4483"/>
          <cell r="BD4483"/>
          <cell r="BE4483" t="str">
            <v/>
          </cell>
          <cell r="BF4483">
            <v>0</v>
          </cell>
          <cell r="BG4483" t="str">
            <v/>
          </cell>
          <cell r="BH4483" t="str">
            <v/>
          </cell>
          <cell r="BI4483">
            <v>14</v>
          </cell>
          <cell r="BJ4483" t="str">
            <v>0</v>
          </cell>
          <cell r="BK4483">
            <v>0</v>
          </cell>
          <cell r="BL4483">
            <v>0</v>
          </cell>
          <cell r="BM4483"/>
          <cell r="BN4483"/>
          <cell r="BO4483"/>
          <cell r="BP4483"/>
          <cell r="BR4483">
            <v>0</v>
          </cell>
          <cell r="BT4483" t="str">
            <v>CLAMI POLTRONA</v>
          </cell>
          <cell r="BU4483" t="str">
            <v>POLTRONA 164 (FL)</v>
          </cell>
        </row>
        <row r="4484">
          <cell r="H4484">
            <v>1</v>
          </cell>
          <cell r="O4484">
            <v>255058</v>
          </cell>
          <cell r="P4484" t="str">
            <v>2020/066-0042-01</v>
          </cell>
          <cell r="Q4484" t="str">
            <v>EST MESA CENTRO NOMAN (TP LAM FAJO) (AUT FRAPE)</v>
          </cell>
          <cell r="R4484"/>
          <cell r="S4484"/>
          <cell r="T4484"/>
          <cell r="U4484">
            <v>1.04</v>
          </cell>
          <cell r="V4484">
            <v>1.04</v>
          </cell>
          <cell r="W4484">
            <v>0.3</v>
          </cell>
          <cell r="X4484">
            <v>0</v>
          </cell>
          <cell r="Y4484" t="str">
            <v>EST MESA CENTRO NOMAN (TP LAM FAJO) (AUT FRAPE) - 1,04x1,04x0,3H</v>
          </cell>
          <cell r="Z4484">
            <v>16339.34</v>
          </cell>
          <cell r="AA4484">
            <v>0.65</v>
          </cell>
          <cell r="AB4484">
            <v>5718.7690000000002</v>
          </cell>
          <cell r="AC4484"/>
          <cell r="AD4484"/>
          <cell r="AE4484"/>
          <cell r="AF4484">
            <v>16339.34</v>
          </cell>
          <cell r="AG4484">
            <v>16339.34</v>
          </cell>
          <cell r="AH4484">
            <v>0</v>
          </cell>
          <cell r="AI4484">
            <v>16339.34</v>
          </cell>
          <cell r="AJ4484" t="str">
            <v>REF: 255058</v>
          </cell>
          <cell r="AK4484" t="str">
            <v>PRODUTO FORA DE LINHA</v>
          </cell>
          <cell r="AL4484">
            <v>255058</v>
          </cell>
          <cell r="AM4484" t="str">
            <v>EST MESA CENTRO NOMAN (TP LAM FAJO) (AUT FRAPE)</v>
          </cell>
          <cell r="AN4484"/>
          <cell r="AO4484">
            <v>1.04</v>
          </cell>
          <cell r="AP4484">
            <v>1.04</v>
          </cell>
          <cell r="AQ4484">
            <v>0.3</v>
          </cell>
          <cell r="AR4484">
            <v>0</v>
          </cell>
          <cell r="AS4484" t="str">
            <v>EST MESA CENTRO NOMAN (TP LAM FAJO) (AUT FRAPE) - 1,04x1,04x0,3H</v>
          </cell>
          <cell r="AT4484">
            <v>16339.34</v>
          </cell>
          <cell r="AU4484">
            <v>16339.34</v>
          </cell>
          <cell r="AV4484">
            <v>16339.34</v>
          </cell>
          <cell r="AW4484">
            <v>0</v>
          </cell>
          <cell r="AX4484">
            <v>16339.34</v>
          </cell>
          <cell r="AY4484">
            <v>0</v>
          </cell>
          <cell r="AZ4484"/>
          <cell r="BA4484" t="str">
            <v/>
          </cell>
          <cell r="BB4484"/>
          <cell r="BC4484"/>
          <cell r="BD4484"/>
          <cell r="BE4484" t="str">
            <v/>
          </cell>
          <cell r="BF4484">
            <v>0</v>
          </cell>
          <cell r="BG4484" t="str">
            <v/>
          </cell>
          <cell r="BH4484" t="str">
            <v/>
          </cell>
          <cell r="BI4484">
            <v>14</v>
          </cell>
          <cell r="BJ4484" t="str">
            <v>0</v>
          </cell>
          <cell r="BK4484">
            <v>0</v>
          </cell>
          <cell r="BL4484">
            <v>0</v>
          </cell>
          <cell r="BM4484"/>
          <cell r="BN4484"/>
          <cell r="BO4484"/>
          <cell r="BP4484"/>
          <cell r="BR4484">
            <v>0</v>
          </cell>
          <cell r="BT4484" t="str">
            <v>CLAMI MESA CENTRO</v>
          </cell>
          <cell r="BU4484" t="str">
            <v>MESA CENTRO NOMAN (FL)</v>
          </cell>
        </row>
        <row r="4485">
          <cell r="H4485">
            <v>1</v>
          </cell>
          <cell r="O4485">
            <v>308750</v>
          </cell>
          <cell r="P4485"/>
          <cell r="Q4485" t="str">
            <v>EST CARRINHO BAR SAVASSI (LAMINADO NOGUEIRA/MTX PRETO)</v>
          </cell>
          <cell r="R4485"/>
          <cell r="S4485"/>
          <cell r="T4485"/>
          <cell r="U4485">
            <v>1.5</v>
          </cell>
          <cell r="V4485">
            <v>0.45</v>
          </cell>
          <cell r="W4485">
            <v>0.8</v>
          </cell>
          <cell r="X4485">
            <v>0</v>
          </cell>
          <cell r="Y4485" t="str">
            <v>EST CARRINHO BAR SAVASSI (LAMINADO NOGUEIRA/MTX PRETO) - 1,5x0,45x0,8H</v>
          </cell>
          <cell r="Z4485">
            <v>28934.74</v>
          </cell>
          <cell r="AA4485">
            <v>0.55000000000000004</v>
          </cell>
          <cell r="AB4485">
            <v>13020.633</v>
          </cell>
          <cell r="AC4485"/>
          <cell r="AD4485"/>
          <cell r="AE4485"/>
          <cell r="AF4485">
            <v>28934.74</v>
          </cell>
          <cell r="AG4485">
            <v>28934.74</v>
          </cell>
          <cell r="AH4485">
            <v>0</v>
          </cell>
          <cell r="AI4485">
            <v>28934.74</v>
          </cell>
          <cell r="AJ4485" t="str">
            <v>REF: 308750</v>
          </cell>
          <cell r="AK4485" t="str">
            <v>PRODUTO FORA DE LINHA</v>
          </cell>
          <cell r="AL4485">
            <v>308750</v>
          </cell>
          <cell r="AM4485" t="str">
            <v>EST CARRINHO BAR SAVASSI (LAMINADO NOGUEIRA/MTX PRETO)</v>
          </cell>
          <cell r="AN4485"/>
          <cell r="AO4485">
            <v>1.5</v>
          </cell>
          <cell r="AP4485">
            <v>0.45</v>
          </cell>
          <cell r="AQ4485">
            <v>0.8</v>
          </cell>
          <cell r="AR4485">
            <v>0</v>
          </cell>
          <cell r="AS4485" t="str">
            <v>EST CARRINHO BAR SAVASSI (LAMINADO NOGUEIRA/MTX PRETO) - 1,5x0,45x0,8H</v>
          </cell>
          <cell r="AT4485">
            <v>28934.74</v>
          </cell>
          <cell r="AU4485">
            <v>28934.74</v>
          </cell>
          <cell r="AV4485">
            <v>28934.74</v>
          </cell>
          <cell r="AW4485">
            <v>0</v>
          </cell>
          <cell r="AX4485">
            <v>28934.74</v>
          </cell>
          <cell r="AY4485">
            <v>0</v>
          </cell>
          <cell r="AZ4485"/>
          <cell r="BA4485" t="str">
            <v/>
          </cell>
          <cell r="BB4485"/>
          <cell r="BC4485"/>
          <cell r="BD4485"/>
          <cell r="BE4485" t="str">
            <v/>
          </cell>
          <cell r="BF4485">
            <v>0</v>
          </cell>
          <cell r="BG4485" t="str">
            <v/>
          </cell>
          <cell r="BH4485" t="str">
            <v/>
          </cell>
          <cell r="BI4485">
            <v>14</v>
          </cell>
          <cell r="BJ4485" t="str">
            <v>0</v>
          </cell>
          <cell r="BK4485">
            <v>0</v>
          </cell>
          <cell r="BL4485">
            <v>0</v>
          </cell>
          <cell r="BM4485"/>
          <cell r="BN4485"/>
          <cell r="BO4485"/>
          <cell r="BP4485"/>
          <cell r="BR4485">
            <v>0</v>
          </cell>
          <cell r="BT4485" t="str">
            <v>CLAMI CARRINHO BAR</v>
          </cell>
          <cell r="BU4485" t="str">
            <v>CARRINHO BAR SAVASSI (FL)</v>
          </cell>
        </row>
        <row r="4486">
          <cell r="H4486">
            <v>1</v>
          </cell>
          <cell r="O4486">
            <v>325537</v>
          </cell>
          <cell r="P4486" t="str">
            <v>2023/047-0001-01</v>
          </cell>
          <cell r="Q4486" t="str">
            <v>EST MESA CENTRO ORGAN (TP FREIJO MACICO/PES LAMINADO FREIJO)</v>
          </cell>
          <cell r="R4486"/>
          <cell r="S4486"/>
          <cell r="T4486"/>
          <cell r="U4486">
            <v>1.1000000000000001</v>
          </cell>
          <cell r="V4486">
            <v>1.1000000000000001</v>
          </cell>
          <cell r="W4486">
            <v>0.27</v>
          </cell>
          <cell r="X4486">
            <v>0</v>
          </cell>
          <cell r="Y4486" t="str">
            <v>EST MESA CENTRO ORGAN (TP FREIJO MACICO/PES LAMINADO FREIJO) - 1,1x1,1x0,27H</v>
          </cell>
          <cell r="Z4486">
            <v>26589.25</v>
          </cell>
          <cell r="AA4486">
            <v>0.55000000000000004</v>
          </cell>
          <cell r="AB4486">
            <v>11965.162499999999</v>
          </cell>
          <cell r="AC4486"/>
          <cell r="AD4486"/>
          <cell r="AE4486"/>
          <cell r="AF4486">
            <v>26589.25</v>
          </cell>
          <cell r="AG4486">
            <v>26589.25</v>
          </cell>
          <cell r="AH4486">
            <v>0</v>
          </cell>
          <cell r="AI4486">
            <v>26589.25</v>
          </cell>
          <cell r="AJ4486" t="str">
            <v>REF: 325537</v>
          </cell>
          <cell r="AK4486" t="str">
            <v>PRODUTO FORA DE LINHA</v>
          </cell>
          <cell r="AL4486">
            <v>325537</v>
          </cell>
          <cell r="AM4486" t="str">
            <v>EST MESA CENTRO ORGAN (TP FREIJO MACICO/PES LAMINADO FREIJO)</v>
          </cell>
          <cell r="AN4486"/>
          <cell r="AO4486">
            <v>1.1000000000000001</v>
          </cell>
          <cell r="AP4486">
            <v>1.1000000000000001</v>
          </cell>
          <cell r="AQ4486">
            <v>0.27</v>
          </cell>
          <cell r="AR4486">
            <v>0</v>
          </cell>
          <cell r="AS4486" t="str">
            <v>EST MESA CENTRO ORGAN (TP FREIJO MACICO/PES LAMINADO FREIJO) - 1,1x1,1x0,27H</v>
          </cell>
          <cell r="AT4486">
            <v>26589.25</v>
          </cell>
          <cell r="AU4486">
            <v>26589.25</v>
          </cell>
          <cell r="AV4486">
            <v>26589.25</v>
          </cell>
          <cell r="AW4486">
            <v>0</v>
          </cell>
          <cell r="AX4486">
            <v>26589.25</v>
          </cell>
          <cell r="AY4486">
            <v>0</v>
          </cell>
          <cell r="AZ4486"/>
          <cell r="BA4486" t="str">
            <v/>
          </cell>
          <cell r="BB4486"/>
          <cell r="BC4486"/>
          <cell r="BD4486"/>
          <cell r="BE4486" t="str">
            <v/>
          </cell>
          <cell r="BF4486">
            <v>0</v>
          </cell>
          <cell r="BG4486" t="str">
            <v/>
          </cell>
          <cell r="BH4486" t="str">
            <v/>
          </cell>
          <cell r="BI4486">
            <v>14</v>
          </cell>
          <cell r="BJ4486" t="str">
            <v>0</v>
          </cell>
          <cell r="BK4486">
            <v>0</v>
          </cell>
          <cell r="BL4486">
            <v>0</v>
          </cell>
          <cell r="BM4486"/>
          <cell r="BN4486"/>
          <cell r="BO4486"/>
          <cell r="BP4486"/>
          <cell r="BR4486">
            <v>0</v>
          </cell>
          <cell r="BT4486" t="str">
            <v>CLAMI MESA CENTRO</v>
          </cell>
          <cell r="BU4486" t="str">
            <v>MESA CENTRO ORGAN (FL)</v>
          </cell>
        </row>
        <row r="4487">
          <cell r="H4487">
            <v>1</v>
          </cell>
          <cell r="O4487">
            <v>270551</v>
          </cell>
          <cell r="P4487" t="str">
            <v>2020/332-0016-01</v>
          </cell>
          <cell r="Q4487" t="str">
            <v>EST BANQUETA BAR LISBOA (MARFIM NOCCE) (FX A1094/DET CAMEL)</v>
          </cell>
          <cell r="R4487"/>
          <cell r="S4487"/>
          <cell r="T4487"/>
          <cell r="U4487">
            <v>0.45</v>
          </cell>
          <cell r="V4487">
            <v>0.54</v>
          </cell>
          <cell r="W4487">
            <v>1.01</v>
          </cell>
          <cell r="X4487">
            <v>0</v>
          </cell>
          <cell r="Y4487" t="str">
            <v>EST BANQUETA BAR LISBOA (MARFIM NOCCE) (FX A1094/DET CAMEL) - 0,45x0,54x1,01H</v>
          </cell>
          <cell r="Z4487">
            <v>2386.4</v>
          </cell>
          <cell r="AA4487">
            <v>0.6</v>
          </cell>
          <cell r="AB4487">
            <v>954.56000000000017</v>
          </cell>
          <cell r="AC4487"/>
          <cell r="AD4487"/>
          <cell r="AE4487"/>
          <cell r="AF4487">
            <v>2386.4</v>
          </cell>
          <cell r="AG4487">
            <v>2386.4</v>
          </cell>
          <cell r="AH4487">
            <v>0</v>
          </cell>
          <cell r="AI4487">
            <v>2386.4</v>
          </cell>
          <cell r="AJ4487" t="str">
            <v>REF: 270551</v>
          </cell>
          <cell r="AK4487" t="str">
            <v>PRODUTO FORA DE LINHA</v>
          </cell>
          <cell r="AL4487">
            <v>270551</v>
          </cell>
          <cell r="AM4487" t="str">
            <v>EST BANQUETA BAR LISBOA (MARFIM NOCCE) (FX A1094/DET CAMEL)</v>
          </cell>
          <cell r="AN4487"/>
          <cell r="AO4487">
            <v>0.45</v>
          </cell>
          <cell r="AP4487">
            <v>0.54</v>
          </cell>
          <cell r="AQ4487">
            <v>1.01</v>
          </cell>
          <cell r="AR4487">
            <v>0</v>
          </cell>
          <cell r="AS4487" t="str">
            <v>EST BANQUETA BAR LISBOA (MARFIM NOCCE) (FX A1094/DET CAMEL) - 0,45x0,54x1,01H</v>
          </cell>
          <cell r="AT4487">
            <v>2386.4</v>
          </cell>
          <cell r="AU4487">
            <v>2386.4</v>
          </cell>
          <cell r="AV4487">
            <v>2386.4</v>
          </cell>
          <cell r="AW4487">
            <v>0</v>
          </cell>
          <cell r="AX4487">
            <v>2386.4</v>
          </cell>
          <cell r="AY4487">
            <v>0</v>
          </cell>
          <cell r="AZ4487"/>
          <cell r="BA4487" t="str">
            <v/>
          </cell>
          <cell r="BB4487"/>
          <cell r="BC4487"/>
          <cell r="BD4487"/>
          <cell r="BE4487" t="str">
            <v/>
          </cell>
          <cell r="BF4487">
            <v>0</v>
          </cell>
          <cell r="BG4487" t="str">
            <v/>
          </cell>
          <cell r="BH4487" t="str">
            <v/>
          </cell>
          <cell r="BI4487">
            <v>14</v>
          </cell>
          <cell r="BJ4487" t="str">
            <v>0</v>
          </cell>
          <cell r="BK4487">
            <v>0</v>
          </cell>
          <cell r="BL4487">
            <v>0</v>
          </cell>
          <cell r="BM4487"/>
          <cell r="BN4487"/>
          <cell r="BO4487"/>
          <cell r="BP4487"/>
          <cell r="BR4487">
            <v>0</v>
          </cell>
          <cell r="BT4487" t="str">
            <v>CLAMI BANQUETA BAR</v>
          </cell>
          <cell r="BU4487" t="str">
            <v>BANQUETA BAR LISBOA (FL)</v>
          </cell>
        </row>
        <row r="4488">
          <cell r="H4488">
            <v>1</v>
          </cell>
          <cell r="O4488">
            <v>250017</v>
          </cell>
          <cell r="P4488" t="str">
            <v>2019/224-0098-01</v>
          </cell>
          <cell r="Q4488" t="str">
            <v>EST CADEIRA COLLANA EST MEL/TC 396A</v>
          </cell>
          <cell r="R4488"/>
          <cell r="S4488"/>
          <cell r="T4488"/>
          <cell r="U4488">
            <v>0.7</v>
          </cell>
          <cell r="V4488">
            <v>0.65</v>
          </cell>
          <cell r="W4488">
            <v>0.81</v>
          </cell>
          <cell r="X4488">
            <v>0</v>
          </cell>
          <cell r="Y4488" t="str">
            <v>EST CADEIRA COLLANA EST MEL/TC 396A - 0,7x0,65x0,81H</v>
          </cell>
          <cell r="Z4488">
            <v>5969.6</v>
          </cell>
          <cell r="AA4488">
            <v>0.6</v>
          </cell>
          <cell r="AB4488">
            <v>2387.84</v>
          </cell>
          <cell r="AC4488"/>
          <cell r="AD4488"/>
          <cell r="AE4488"/>
          <cell r="AF4488">
            <v>5969.6</v>
          </cell>
          <cell r="AG4488">
            <v>5969.6</v>
          </cell>
          <cell r="AH4488">
            <v>0</v>
          </cell>
          <cell r="AI4488">
            <v>5969.6</v>
          </cell>
          <cell r="AJ4488" t="str">
            <v>REF: 250017</v>
          </cell>
          <cell r="AK4488" t="str">
            <v>PRODUTO FORA DE LINHA</v>
          </cell>
          <cell r="AL4488">
            <v>250017</v>
          </cell>
          <cell r="AM4488" t="str">
            <v>EST CADEIRA COLLANA EST MEL/TC 396A</v>
          </cell>
          <cell r="AN4488"/>
          <cell r="AO4488">
            <v>0.7</v>
          </cell>
          <cell r="AP4488">
            <v>0.65</v>
          </cell>
          <cell r="AQ4488">
            <v>0.81</v>
          </cell>
          <cell r="AR4488">
            <v>0</v>
          </cell>
          <cell r="AS4488" t="str">
            <v>EST CADEIRA COLLANA EST MEL/TC 396A - 0,7x0,65x0,81H</v>
          </cell>
          <cell r="AT4488">
            <v>5969.6</v>
          </cell>
          <cell r="AU4488">
            <v>5969.6</v>
          </cell>
          <cell r="AV4488">
            <v>5969.6</v>
          </cell>
          <cell r="AW4488">
            <v>0</v>
          </cell>
          <cell r="AX4488">
            <v>5969.6</v>
          </cell>
          <cell r="AY4488">
            <v>0</v>
          </cell>
          <cell r="AZ4488"/>
          <cell r="BA4488" t="str">
            <v/>
          </cell>
          <cell r="BB4488"/>
          <cell r="BC4488"/>
          <cell r="BD4488"/>
          <cell r="BE4488" t="str">
            <v/>
          </cell>
          <cell r="BF4488">
            <v>0</v>
          </cell>
          <cell r="BG4488" t="str">
            <v/>
          </cell>
          <cell r="BH4488" t="str">
            <v/>
          </cell>
          <cell r="BI4488">
            <v>14</v>
          </cell>
          <cell r="BJ4488" t="str">
            <v>0</v>
          </cell>
          <cell r="BK4488">
            <v>0</v>
          </cell>
          <cell r="BL4488">
            <v>0</v>
          </cell>
          <cell r="BM4488"/>
          <cell r="BN4488"/>
          <cell r="BO4488"/>
          <cell r="BP4488"/>
          <cell r="BR4488">
            <v>0</v>
          </cell>
          <cell r="BT4488" t="str">
            <v>CLAMI CADEIRA</v>
          </cell>
          <cell r="BU4488" t="str">
            <v>CADEIRA COLLANA (FL)</v>
          </cell>
        </row>
        <row r="4489">
          <cell r="H4489">
            <v>1</v>
          </cell>
          <cell r="O4489">
            <v>250017</v>
          </cell>
          <cell r="P4489" t="str">
            <v>2019/224-0099-01</v>
          </cell>
          <cell r="Q4489" t="str">
            <v>EST CADEIRA COLLANA EST MEL/TC 396A</v>
          </cell>
          <cell r="R4489"/>
          <cell r="S4489"/>
          <cell r="T4489"/>
          <cell r="U4489">
            <v>0.7</v>
          </cell>
          <cell r="V4489">
            <v>0.65</v>
          </cell>
          <cell r="W4489">
            <v>0.81</v>
          </cell>
          <cell r="X4489">
            <v>0</v>
          </cell>
          <cell r="Y4489" t="str">
            <v>EST CADEIRA COLLANA EST MEL/TC 396A - 0,7x0,65x0,81H</v>
          </cell>
          <cell r="Z4489">
            <v>5969.6</v>
          </cell>
          <cell r="AA4489">
            <v>0.6</v>
          </cell>
          <cell r="AB4489">
            <v>2387.84</v>
          </cell>
          <cell r="AC4489"/>
          <cell r="AD4489"/>
          <cell r="AE4489"/>
          <cell r="AF4489">
            <v>5969.6</v>
          </cell>
          <cell r="AG4489">
            <v>5969.6</v>
          </cell>
          <cell r="AH4489">
            <v>0</v>
          </cell>
          <cell r="AI4489">
            <v>5969.6</v>
          </cell>
          <cell r="AJ4489" t="str">
            <v>REF: 250017</v>
          </cell>
          <cell r="AK4489" t="str">
            <v>PRODUTO FORA DE LINHA</v>
          </cell>
          <cell r="AL4489">
            <v>250017</v>
          </cell>
          <cell r="AM4489" t="str">
            <v>EST CADEIRA COLLANA EST MEL/TC 396A</v>
          </cell>
          <cell r="AN4489"/>
          <cell r="AO4489">
            <v>0.7</v>
          </cell>
          <cell r="AP4489">
            <v>0.65</v>
          </cell>
          <cell r="AQ4489">
            <v>0.81</v>
          </cell>
          <cell r="AR4489">
            <v>0</v>
          </cell>
          <cell r="AS4489" t="str">
            <v>EST CADEIRA COLLANA EST MEL/TC 396A - 0,7x0,65x0,81H</v>
          </cell>
          <cell r="AT4489">
            <v>5969.6</v>
          </cell>
          <cell r="AU4489">
            <v>5969.6</v>
          </cell>
          <cell r="AV4489">
            <v>5969.6</v>
          </cell>
          <cell r="AW4489">
            <v>0</v>
          </cell>
          <cell r="AX4489">
            <v>5969.6</v>
          </cell>
          <cell r="AY4489">
            <v>0</v>
          </cell>
          <cell r="AZ4489"/>
          <cell r="BA4489" t="str">
            <v/>
          </cell>
          <cell r="BB4489"/>
          <cell r="BC4489"/>
          <cell r="BD4489"/>
          <cell r="BE4489" t="str">
            <v/>
          </cell>
          <cell r="BF4489">
            <v>0</v>
          </cell>
          <cell r="BG4489" t="str">
            <v/>
          </cell>
          <cell r="BH4489" t="str">
            <v/>
          </cell>
          <cell r="BI4489">
            <v>14</v>
          </cell>
          <cell r="BJ4489" t="str">
            <v>0</v>
          </cell>
          <cell r="BK4489">
            <v>0</v>
          </cell>
          <cell r="BL4489">
            <v>0</v>
          </cell>
          <cell r="BM4489"/>
          <cell r="BN4489"/>
          <cell r="BO4489"/>
          <cell r="BP4489"/>
          <cell r="BR4489">
            <v>0</v>
          </cell>
          <cell r="BT4489" t="str">
            <v>CLAMI CADEIRA</v>
          </cell>
          <cell r="BU4489" t="str">
            <v>CADEIRA COLLANA (FL)</v>
          </cell>
        </row>
        <row r="4490">
          <cell r="H4490">
            <v>1</v>
          </cell>
          <cell r="O4490">
            <v>250017</v>
          </cell>
          <cell r="P4490" t="str">
            <v>2019/224-0100-01</v>
          </cell>
          <cell r="Q4490" t="str">
            <v>EST CADEIRA COLLANA EST MEL/TC 396A</v>
          </cell>
          <cell r="R4490"/>
          <cell r="S4490"/>
          <cell r="T4490"/>
          <cell r="U4490">
            <v>0.7</v>
          </cell>
          <cell r="V4490">
            <v>0.65</v>
          </cell>
          <cell r="W4490">
            <v>0.81</v>
          </cell>
          <cell r="X4490">
            <v>0</v>
          </cell>
          <cell r="Y4490" t="str">
            <v>EST CADEIRA COLLANA EST MEL/TC 396A - 0,7x0,65x0,81H</v>
          </cell>
          <cell r="Z4490">
            <v>5969.6</v>
          </cell>
          <cell r="AA4490">
            <v>0.6</v>
          </cell>
          <cell r="AB4490">
            <v>2387.84</v>
          </cell>
          <cell r="AC4490"/>
          <cell r="AD4490"/>
          <cell r="AE4490"/>
          <cell r="AF4490">
            <v>5969.6</v>
          </cell>
          <cell r="AG4490">
            <v>5969.6</v>
          </cell>
          <cell r="AH4490">
            <v>0</v>
          </cell>
          <cell r="AI4490">
            <v>5969.6</v>
          </cell>
          <cell r="AJ4490" t="str">
            <v>REF: 250017</v>
          </cell>
          <cell r="AK4490" t="str">
            <v>PRODUTO FORA DE LINHA</v>
          </cell>
          <cell r="AL4490">
            <v>250017</v>
          </cell>
          <cell r="AM4490" t="str">
            <v>EST CADEIRA COLLANA EST MEL/TC 396A</v>
          </cell>
          <cell r="AN4490"/>
          <cell r="AO4490">
            <v>0.7</v>
          </cell>
          <cell r="AP4490">
            <v>0.65</v>
          </cell>
          <cell r="AQ4490">
            <v>0.81</v>
          </cell>
          <cell r="AR4490">
            <v>0</v>
          </cell>
          <cell r="AS4490" t="str">
            <v>EST CADEIRA COLLANA EST MEL/TC 396A - 0,7x0,65x0,81H</v>
          </cell>
          <cell r="AT4490">
            <v>5969.6</v>
          </cell>
          <cell r="AU4490">
            <v>5969.6</v>
          </cell>
          <cell r="AV4490">
            <v>5969.6</v>
          </cell>
          <cell r="AW4490">
            <v>0</v>
          </cell>
          <cell r="AX4490">
            <v>5969.6</v>
          </cell>
          <cell r="AY4490">
            <v>0</v>
          </cell>
          <cell r="AZ4490"/>
          <cell r="BA4490" t="str">
            <v/>
          </cell>
          <cell r="BB4490"/>
          <cell r="BC4490"/>
          <cell r="BD4490"/>
          <cell r="BE4490" t="str">
            <v/>
          </cell>
          <cell r="BF4490">
            <v>0</v>
          </cell>
          <cell r="BG4490" t="str">
            <v/>
          </cell>
          <cell r="BH4490" t="str">
            <v/>
          </cell>
          <cell r="BI4490">
            <v>14</v>
          </cell>
          <cell r="BJ4490" t="str">
            <v>0</v>
          </cell>
          <cell r="BK4490">
            <v>0</v>
          </cell>
          <cell r="BL4490">
            <v>0</v>
          </cell>
          <cell r="BM4490"/>
          <cell r="BN4490"/>
          <cell r="BO4490"/>
          <cell r="BP4490"/>
          <cell r="BR4490">
            <v>0</v>
          </cell>
          <cell r="BT4490" t="str">
            <v>CLAMI CADEIRA</v>
          </cell>
          <cell r="BU4490" t="str">
            <v>CADEIRA COLLANA (FL)</v>
          </cell>
        </row>
        <row r="4491">
          <cell r="H4491">
            <v>1</v>
          </cell>
          <cell r="O4491">
            <v>250017</v>
          </cell>
          <cell r="P4491" t="str">
            <v>2019/224-0101-01</v>
          </cell>
          <cell r="Q4491" t="str">
            <v>EST CADEIRA COLLANA EST MEL/TC 396A</v>
          </cell>
          <cell r="R4491"/>
          <cell r="S4491"/>
          <cell r="T4491"/>
          <cell r="U4491">
            <v>0.7</v>
          </cell>
          <cell r="V4491">
            <v>0.65</v>
          </cell>
          <cell r="W4491">
            <v>0.81</v>
          </cell>
          <cell r="X4491">
            <v>0</v>
          </cell>
          <cell r="Y4491" t="str">
            <v>EST CADEIRA COLLANA EST MEL/TC 396A - 0,7x0,65x0,81H</v>
          </cell>
          <cell r="Z4491">
            <v>5969.6</v>
          </cell>
          <cell r="AA4491">
            <v>0.6</v>
          </cell>
          <cell r="AB4491">
            <v>2387.84</v>
          </cell>
          <cell r="AC4491"/>
          <cell r="AD4491"/>
          <cell r="AE4491"/>
          <cell r="AF4491">
            <v>5969.6</v>
          </cell>
          <cell r="AG4491">
            <v>5969.6</v>
          </cell>
          <cell r="AH4491">
            <v>0</v>
          </cell>
          <cell r="AI4491">
            <v>5969.6</v>
          </cell>
          <cell r="AJ4491" t="str">
            <v>REF: 250017</v>
          </cell>
          <cell r="AK4491" t="str">
            <v>PRODUTO FORA DE LINHA</v>
          </cell>
          <cell r="AL4491">
            <v>250017</v>
          </cell>
          <cell r="AM4491" t="str">
            <v>EST CADEIRA COLLANA EST MEL/TC 396A</v>
          </cell>
          <cell r="AN4491"/>
          <cell r="AO4491">
            <v>0.7</v>
          </cell>
          <cell r="AP4491">
            <v>0.65</v>
          </cell>
          <cell r="AQ4491">
            <v>0.81</v>
          </cell>
          <cell r="AR4491">
            <v>0</v>
          </cell>
          <cell r="AS4491" t="str">
            <v>EST CADEIRA COLLANA EST MEL/TC 396A - 0,7x0,65x0,81H</v>
          </cell>
          <cell r="AT4491">
            <v>5969.6</v>
          </cell>
          <cell r="AU4491">
            <v>5969.6</v>
          </cell>
          <cell r="AV4491">
            <v>5969.6</v>
          </cell>
          <cell r="AW4491">
            <v>0</v>
          </cell>
          <cell r="AX4491">
            <v>5969.6</v>
          </cell>
          <cell r="AY4491">
            <v>0</v>
          </cell>
          <cell r="AZ4491"/>
          <cell r="BA4491" t="str">
            <v/>
          </cell>
          <cell r="BB4491"/>
          <cell r="BC4491"/>
          <cell r="BD4491"/>
          <cell r="BE4491" t="str">
            <v/>
          </cell>
          <cell r="BF4491">
            <v>0</v>
          </cell>
          <cell r="BG4491" t="str">
            <v/>
          </cell>
          <cell r="BH4491" t="str">
            <v/>
          </cell>
          <cell r="BI4491">
            <v>14</v>
          </cell>
          <cell r="BJ4491" t="str">
            <v>0</v>
          </cell>
          <cell r="BK4491">
            <v>0</v>
          </cell>
          <cell r="BL4491">
            <v>0</v>
          </cell>
          <cell r="BM4491"/>
          <cell r="BN4491"/>
          <cell r="BO4491"/>
          <cell r="BP4491"/>
          <cell r="BR4491">
            <v>0</v>
          </cell>
          <cell r="BT4491" t="str">
            <v>CLAMI CADEIRA</v>
          </cell>
          <cell r="BU4491" t="str">
            <v>CADEIRA COLLANA (FL)</v>
          </cell>
        </row>
        <row r="4492">
          <cell r="H4492">
            <v>1</v>
          </cell>
          <cell r="O4492">
            <v>270375</v>
          </cell>
          <cell r="P4492" t="str">
            <v>2020/338-0025-01</v>
          </cell>
          <cell r="Q4492" t="str">
            <v>EST MESA JANTAR BANK (INTEIRA LAMINA FREIJO NATURAL)</v>
          </cell>
          <cell r="R4492"/>
          <cell r="S4492"/>
          <cell r="T4492"/>
          <cell r="U4492">
            <v>3</v>
          </cell>
          <cell r="V4492">
            <v>1.1000000000000001</v>
          </cell>
          <cell r="W4492">
            <v>0.75</v>
          </cell>
          <cell r="X4492">
            <v>0</v>
          </cell>
          <cell r="Y4492" t="str">
            <v>EST MESA JANTAR BANK (INTEIRA LAMINA FREIJO NATURAL) - 3x1,1x0,75H</v>
          </cell>
          <cell r="Z4492">
            <v>81863.69</v>
          </cell>
          <cell r="AA4492">
            <v>0.6</v>
          </cell>
          <cell r="AB4492">
            <v>32745.476000000002</v>
          </cell>
          <cell r="AC4492"/>
          <cell r="AD4492"/>
          <cell r="AE4492"/>
          <cell r="AF4492">
            <v>81863.69</v>
          </cell>
          <cell r="AG4492">
            <v>81863.69</v>
          </cell>
          <cell r="AH4492">
            <v>0</v>
          </cell>
          <cell r="AI4492">
            <v>81863.69</v>
          </cell>
          <cell r="AJ4492" t="str">
            <v>REF: 270375</v>
          </cell>
          <cell r="AK4492" t="str">
            <v>PRODUTO FORA DE LINHA</v>
          </cell>
          <cell r="AL4492">
            <v>270375</v>
          </cell>
          <cell r="AM4492" t="str">
            <v>EST MESA JANTAR BANK (INTEIRA LAMINA FREIJO NATURAL)</v>
          </cell>
          <cell r="AN4492"/>
          <cell r="AO4492">
            <v>3</v>
          </cell>
          <cell r="AP4492">
            <v>1.1000000000000001</v>
          </cell>
          <cell r="AQ4492">
            <v>0.75</v>
          </cell>
          <cell r="AR4492">
            <v>0</v>
          </cell>
          <cell r="AS4492" t="str">
            <v>EST MESA JANTAR BANK (INTEIRA LAMINA FREIJO NATURAL) - 3x1,1x0,75H</v>
          </cell>
          <cell r="AT4492">
            <v>81863.69</v>
          </cell>
          <cell r="AU4492">
            <v>81863.69</v>
          </cell>
          <cell r="AV4492">
            <v>81863.69</v>
          </cell>
          <cell r="AW4492">
            <v>0</v>
          </cell>
          <cell r="AX4492">
            <v>81863.69</v>
          </cell>
          <cell r="AY4492">
            <v>0</v>
          </cell>
          <cell r="AZ4492"/>
          <cell r="BA4492" t="str">
            <v/>
          </cell>
          <cell r="BB4492"/>
          <cell r="BC4492"/>
          <cell r="BD4492"/>
          <cell r="BE4492" t="str">
            <v/>
          </cell>
          <cell r="BF4492">
            <v>0</v>
          </cell>
          <cell r="BG4492" t="str">
            <v/>
          </cell>
          <cell r="BH4492" t="str">
            <v/>
          </cell>
          <cell r="BI4492">
            <v>22</v>
          </cell>
          <cell r="BJ4492" t="str">
            <v>0</v>
          </cell>
          <cell r="BK4492">
            <v>0</v>
          </cell>
          <cell r="BL4492">
            <v>0</v>
          </cell>
          <cell r="BM4492"/>
          <cell r="BN4492"/>
          <cell r="BO4492"/>
          <cell r="BP4492"/>
          <cell r="BR4492">
            <v>0</v>
          </cell>
          <cell r="BT4492" t="str">
            <v>CLAMI MESA JANTAR</v>
          </cell>
          <cell r="BU4492" t="str">
            <v>MESA JANTAR BANK (FL)</v>
          </cell>
        </row>
        <row r="4493">
          <cell r="H4493">
            <v>1</v>
          </cell>
          <cell r="O4493">
            <v>210425</v>
          </cell>
          <cell r="P4493"/>
          <cell r="Q4493" t="str">
            <v>EST MESA JANTAR FLAT (ALUMINIO 10 CHAMPAGNE)</v>
          </cell>
          <cell r="R4493"/>
          <cell r="S4493"/>
          <cell r="T4493"/>
          <cell r="U4493">
            <v>2.5</v>
          </cell>
          <cell r="V4493">
            <v>1.1000000000000001</v>
          </cell>
          <cell r="W4493">
            <v>0.72</v>
          </cell>
          <cell r="X4493">
            <v>0</v>
          </cell>
          <cell r="Y4493" t="str">
            <v>EST MESA JANTAR FLAT (ALUMINIO 10 CHAMPAGNE) - 2,5x1,1x0,72H</v>
          </cell>
          <cell r="Z4493">
            <v>30552.61</v>
          </cell>
          <cell r="AA4493">
            <v>0.6</v>
          </cell>
          <cell r="AB4493">
            <v>12221.044000000002</v>
          </cell>
          <cell r="AC4493"/>
          <cell r="AD4493"/>
          <cell r="AE4493"/>
          <cell r="AF4493">
            <v>30552.61</v>
          </cell>
          <cell r="AG4493">
            <v>30552.61</v>
          </cell>
          <cell r="AH4493">
            <v>0</v>
          </cell>
          <cell r="AI4493">
            <v>30552.61</v>
          </cell>
          <cell r="AJ4493" t="str">
            <v>REF: 210425</v>
          </cell>
          <cell r="AK4493" t="str">
            <v>PRODUTO FORA DE LINHA</v>
          </cell>
          <cell r="AL4493">
            <v>210425</v>
          </cell>
          <cell r="AM4493" t="str">
            <v>EST MESA JANTAR FLAT (ALUMINIO 10 CHAMPAGNE)</v>
          </cell>
          <cell r="AN4493"/>
          <cell r="AO4493">
            <v>2.5</v>
          </cell>
          <cell r="AP4493">
            <v>1.1000000000000001</v>
          </cell>
          <cell r="AQ4493">
            <v>0.72</v>
          </cell>
          <cell r="AR4493">
            <v>0</v>
          </cell>
          <cell r="AS4493" t="str">
            <v>EST MESA JANTAR FLAT (ALUMINIO 10 CHAMPAGNE) - 2,5x1,1x0,72H</v>
          </cell>
          <cell r="AT4493">
            <v>30552.61</v>
          </cell>
          <cell r="AU4493">
            <v>30552.61</v>
          </cell>
          <cell r="AV4493">
            <v>30552.61</v>
          </cell>
          <cell r="AW4493">
            <v>0</v>
          </cell>
          <cell r="AX4493">
            <v>30552.61</v>
          </cell>
          <cell r="AY4493">
            <v>0</v>
          </cell>
          <cell r="AZ4493"/>
          <cell r="BA4493" t="str">
            <v/>
          </cell>
          <cell r="BB4493"/>
          <cell r="BC4493"/>
          <cell r="BD4493"/>
          <cell r="BE4493" t="str">
            <v/>
          </cell>
          <cell r="BF4493">
            <v>0</v>
          </cell>
          <cell r="BG4493" t="str">
            <v/>
          </cell>
          <cell r="BH4493" t="str">
            <v/>
          </cell>
          <cell r="BI4493">
            <v>14</v>
          </cell>
          <cell r="BJ4493" t="str">
            <v>0</v>
          </cell>
          <cell r="BK4493">
            <v>0</v>
          </cell>
          <cell r="BL4493">
            <v>0</v>
          </cell>
          <cell r="BM4493"/>
          <cell r="BN4493"/>
          <cell r="BO4493"/>
          <cell r="BP4493"/>
          <cell r="BR4493">
            <v>0</v>
          </cell>
          <cell r="BT4493" t="str">
            <v>CLAMI MESA JANTAR</v>
          </cell>
          <cell r="BU4493" t="str">
            <v>MESA JANTAR FLAT (FL)</v>
          </cell>
        </row>
        <row r="4494">
          <cell r="H4494">
            <v>1</v>
          </cell>
          <cell r="O4494">
            <v>232001</v>
          </cell>
          <cell r="P4494" t="str">
            <v>2019/091-0034-01</v>
          </cell>
          <cell r="Q4494" t="str">
            <v>EST MESA LATERAL MUD (PAU FERRO PRE COMP) (PRETO FSC)</v>
          </cell>
          <cell r="R4494"/>
          <cell r="S4494"/>
          <cell r="T4494"/>
          <cell r="U4494">
            <v>0.7</v>
          </cell>
          <cell r="V4494">
            <v>0</v>
          </cell>
          <cell r="W4494">
            <v>0.61</v>
          </cell>
          <cell r="X4494">
            <v>0.7</v>
          </cell>
          <cell r="Y4494" t="str">
            <v>EST MESA LATERAL MUD (PAU FERRO PRE COMP) (PRETO FSC) - Ø0,7x0,61H</v>
          </cell>
          <cell r="Z4494">
            <v>7668.32</v>
          </cell>
          <cell r="AA4494">
            <v>0.6</v>
          </cell>
          <cell r="AB4494">
            <v>3067.3280000000004</v>
          </cell>
          <cell r="AC4494"/>
          <cell r="AD4494"/>
          <cell r="AE4494"/>
          <cell r="AF4494">
            <v>7668.32</v>
          </cell>
          <cell r="AG4494">
            <v>7668.32</v>
          </cell>
          <cell r="AH4494">
            <v>0</v>
          </cell>
          <cell r="AI4494">
            <v>7668.32</v>
          </cell>
          <cell r="AJ4494" t="str">
            <v>REF: 232001</v>
          </cell>
          <cell r="AK4494" t="str">
            <v>PRODUTO FORA DE LINHA</v>
          </cell>
          <cell r="AL4494">
            <v>232001</v>
          </cell>
          <cell r="AM4494" t="str">
            <v>EST MESA LATERAL MUD (PAU FERRO PRE COMP) (PRETO FSC)</v>
          </cell>
          <cell r="AN4494"/>
          <cell r="AO4494">
            <v>0.7</v>
          </cell>
          <cell r="AP4494">
            <v>0</v>
          </cell>
          <cell r="AQ4494">
            <v>0.61</v>
          </cell>
          <cell r="AR4494">
            <v>0.7</v>
          </cell>
          <cell r="AS4494" t="str">
            <v>EST MESA LATERAL MUD (PAU FERRO PRE COMP) (PRETO FSC) - Ø0,7x0,61H</v>
          </cell>
          <cell r="AT4494">
            <v>7668.32</v>
          </cell>
          <cell r="AU4494">
            <v>7668.32</v>
          </cell>
          <cell r="AV4494">
            <v>7668.32</v>
          </cell>
          <cell r="AW4494">
            <v>0</v>
          </cell>
          <cell r="AX4494">
            <v>7668.32</v>
          </cell>
          <cell r="AY4494">
            <v>0</v>
          </cell>
          <cell r="AZ4494"/>
          <cell r="BA4494" t="str">
            <v/>
          </cell>
          <cell r="BB4494"/>
          <cell r="BC4494"/>
          <cell r="BD4494"/>
          <cell r="BE4494" t="str">
            <v/>
          </cell>
          <cell r="BF4494">
            <v>0</v>
          </cell>
          <cell r="BG4494" t="str">
            <v/>
          </cell>
          <cell r="BH4494" t="str">
            <v/>
          </cell>
          <cell r="BI4494">
            <v>14</v>
          </cell>
          <cell r="BJ4494" t="str">
            <v>0</v>
          </cell>
          <cell r="BK4494">
            <v>0</v>
          </cell>
          <cell r="BL4494">
            <v>0</v>
          </cell>
          <cell r="BM4494"/>
          <cell r="BN4494"/>
          <cell r="BO4494"/>
          <cell r="BP4494"/>
          <cell r="BR4494">
            <v>0</v>
          </cell>
          <cell r="BT4494" t="str">
            <v>CLAMI MESA LATERAL</v>
          </cell>
          <cell r="BU4494" t="str">
            <v>MESA LATERAL MUD (FL)</v>
          </cell>
        </row>
        <row r="4495">
          <cell r="H4495">
            <v>1</v>
          </cell>
          <cell r="O4495">
            <v>257381</v>
          </cell>
          <cell r="P4495" t="str">
            <v>2020/105-0024-01</v>
          </cell>
          <cell r="Q4495" t="str">
            <v>EST MESA LATERAL PALITO (TP LACA CHAMPAGNE) (PES NOGUEIRA)</v>
          </cell>
          <cell r="R4495"/>
          <cell r="S4495"/>
          <cell r="T4495"/>
          <cell r="U4495">
            <v>0.5</v>
          </cell>
          <cell r="V4495">
            <v>0.5</v>
          </cell>
          <cell r="W4495">
            <v>0.55000000000000004</v>
          </cell>
          <cell r="X4495">
            <v>0</v>
          </cell>
          <cell r="Y4495" t="str">
            <v>EST MESA LATERAL PALITO (TP LACA CHAMPAGNE) (PES NOGUEIRA) - 0,5x0,5x0,55H</v>
          </cell>
          <cell r="Z4495">
            <v>5156.13</v>
          </cell>
          <cell r="AA4495">
            <v>0.6</v>
          </cell>
          <cell r="AB4495">
            <v>2062.4520000000002</v>
          </cell>
          <cell r="AC4495"/>
          <cell r="AD4495"/>
          <cell r="AE4495"/>
          <cell r="AF4495">
            <v>5156.13</v>
          </cell>
          <cell r="AG4495">
            <v>5156.13</v>
          </cell>
          <cell r="AH4495">
            <v>0</v>
          </cell>
          <cell r="AI4495">
            <v>5156.13</v>
          </cell>
          <cell r="AJ4495" t="str">
            <v>REF: 257381</v>
          </cell>
          <cell r="AK4495" t="str">
            <v>PRODUTO FORA DE LINHA</v>
          </cell>
          <cell r="AL4495">
            <v>257381</v>
          </cell>
          <cell r="AM4495" t="str">
            <v>EST MESA LATERAL PALITO (TP LACA CHAMPAGNE) (PES NOGUEIRA)</v>
          </cell>
          <cell r="AN4495"/>
          <cell r="AO4495">
            <v>0.5</v>
          </cell>
          <cell r="AP4495">
            <v>0.5</v>
          </cell>
          <cell r="AQ4495">
            <v>0.55000000000000004</v>
          </cell>
          <cell r="AR4495">
            <v>0</v>
          </cell>
          <cell r="AS4495" t="str">
            <v>EST MESA LATERAL PALITO (TP LACA CHAMPAGNE) (PES NOGUEIRA) - 0,5x0,5x0,55H</v>
          </cell>
          <cell r="AT4495">
            <v>5156.13</v>
          </cell>
          <cell r="AU4495">
            <v>5156.13</v>
          </cell>
          <cell r="AV4495">
            <v>5156.13</v>
          </cell>
          <cell r="AW4495">
            <v>0</v>
          </cell>
          <cell r="AX4495">
            <v>5156.13</v>
          </cell>
          <cell r="AY4495">
            <v>0</v>
          </cell>
          <cell r="AZ4495"/>
          <cell r="BA4495" t="str">
            <v/>
          </cell>
          <cell r="BB4495"/>
          <cell r="BC4495"/>
          <cell r="BD4495"/>
          <cell r="BE4495" t="str">
            <v/>
          </cell>
          <cell r="BF4495">
            <v>0</v>
          </cell>
          <cell r="BG4495" t="str">
            <v/>
          </cell>
          <cell r="BH4495" t="str">
            <v/>
          </cell>
          <cell r="BI4495">
            <v>14</v>
          </cell>
          <cell r="BJ4495" t="str">
            <v>0</v>
          </cell>
          <cell r="BK4495">
            <v>0</v>
          </cell>
          <cell r="BL4495">
            <v>0</v>
          </cell>
          <cell r="BM4495"/>
          <cell r="BN4495"/>
          <cell r="BO4495"/>
          <cell r="BP4495"/>
          <cell r="BR4495">
            <v>0</v>
          </cell>
          <cell r="BT4495" t="str">
            <v>CLAMI MESA LATERAL</v>
          </cell>
          <cell r="BU4495" t="str">
            <v>MESA LATERAL PALITO (FL)</v>
          </cell>
        </row>
        <row r="4496">
          <cell r="H4496">
            <v>1</v>
          </cell>
          <cell r="O4496">
            <v>233669</v>
          </cell>
          <cell r="P4496" t="str">
            <v>2019/151-0126-01</v>
          </cell>
          <cell r="Q4496" t="str">
            <v>EST PUFF DINN (CARVALHO CARBONO) COURO BLACK 7</v>
          </cell>
          <cell r="R4496"/>
          <cell r="S4496"/>
          <cell r="T4496"/>
          <cell r="U4496">
            <v>1.5</v>
          </cell>
          <cell r="V4496">
            <v>0.7</v>
          </cell>
          <cell r="W4496">
            <v>0.4</v>
          </cell>
          <cell r="X4496">
            <v>0</v>
          </cell>
          <cell r="Y4496" t="str">
            <v>EST PUFF DINN (CARVALHO CARBONO) COURO BLACK 7 - 1,5x0,7x0,4H</v>
          </cell>
          <cell r="Z4496">
            <v>26930.560000000001</v>
          </cell>
          <cell r="AA4496">
            <v>0.6</v>
          </cell>
          <cell r="AB4496">
            <v>10772.224000000002</v>
          </cell>
          <cell r="AC4496"/>
          <cell r="AD4496"/>
          <cell r="AE4496"/>
          <cell r="AF4496">
            <v>26930.560000000001</v>
          </cell>
          <cell r="AG4496">
            <v>26930.560000000001</v>
          </cell>
          <cell r="AH4496">
            <v>0</v>
          </cell>
          <cell r="AI4496">
            <v>26930.560000000001</v>
          </cell>
          <cell r="AJ4496" t="str">
            <v>REF: 233669</v>
          </cell>
          <cell r="AK4496" t="str">
            <v>PRODUTO FORA DE LINHA</v>
          </cell>
          <cell r="AL4496">
            <v>233669</v>
          </cell>
          <cell r="AM4496" t="str">
            <v>EST PUFF DINN (CARVALHO CARBONO) COURO BLACK 7</v>
          </cell>
          <cell r="AN4496"/>
          <cell r="AO4496">
            <v>1.5</v>
          </cell>
          <cell r="AP4496">
            <v>0.7</v>
          </cell>
          <cell r="AQ4496">
            <v>0.4</v>
          </cell>
          <cell r="AR4496">
            <v>0</v>
          </cell>
          <cell r="AS4496" t="str">
            <v>EST PUFF DINN (CARVALHO CARBONO) COURO BLACK 7 - 1,5x0,7x0,4H</v>
          </cell>
          <cell r="AT4496">
            <v>26930.560000000001</v>
          </cell>
          <cell r="AU4496">
            <v>26930.560000000001</v>
          </cell>
          <cell r="AV4496">
            <v>26930.560000000001</v>
          </cell>
          <cell r="AW4496">
            <v>0</v>
          </cell>
          <cell r="AX4496">
            <v>26930.560000000001</v>
          </cell>
          <cell r="AY4496">
            <v>0</v>
          </cell>
          <cell r="AZ4496"/>
          <cell r="BA4496" t="str">
            <v/>
          </cell>
          <cell r="BB4496"/>
          <cell r="BC4496"/>
          <cell r="BD4496"/>
          <cell r="BE4496" t="str">
            <v/>
          </cell>
          <cell r="BF4496">
            <v>0</v>
          </cell>
          <cell r="BG4496" t="str">
            <v/>
          </cell>
          <cell r="BH4496" t="str">
            <v/>
          </cell>
          <cell r="BI4496">
            <v>22</v>
          </cell>
          <cell r="BJ4496" t="str">
            <v>0</v>
          </cell>
          <cell r="BK4496">
            <v>0</v>
          </cell>
          <cell r="BL4496">
            <v>0</v>
          </cell>
          <cell r="BM4496"/>
          <cell r="BN4496"/>
          <cell r="BO4496"/>
          <cell r="BP4496"/>
          <cell r="BR4496">
            <v>0</v>
          </cell>
          <cell r="BT4496" t="str">
            <v>CLAMI PUFF</v>
          </cell>
          <cell r="BU4496" t="str">
            <v>PUFF DINN (FL)</v>
          </cell>
        </row>
        <row r="4497">
          <cell r="H4497">
            <v>1</v>
          </cell>
          <cell r="O4497">
            <v>184969</v>
          </cell>
          <cell r="P4497"/>
          <cell r="Q4497" t="str">
            <v>EST BANQUETA 150 (TAUARI TING NOGUEIRA) (TC 122#5)</v>
          </cell>
          <cell r="R4497"/>
          <cell r="S4497"/>
          <cell r="T4497"/>
          <cell r="U4497">
            <v>0.66</v>
          </cell>
          <cell r="V4497">
            <v>0.5</v>
          </cell>
          <cell r="W4497">
            <v>0.41</v>
          </cell>
          <cell r="X4497">
            <v>0</v>
          </cell>
          <cell r="Y4497" t="str">
            <v>EST BANQUETA 150 (TAUARI TING NOGUEIRA) (TC 122#5) - 0,66x0,5x0,41H</v>
          </cell>
          <cell r="Z4497">
            <v>5593</v>
          </cell>
          <cell r="AA4497">
            <v>0.65</v>
          </cell>
          <cell r="AB4497">
            <v>1957.5499999999997</v>
          </cell>
          <cell r="AC4497"/>
          <cell r="AD4497"/>
          <cell r="AE4497"/>
          <cell r="AF4497">
            <v>5593</v>
          </cell>
          <cell r="AG4497">
            <v>5593</v>
          </cell>
          <cell r="AH4497">
            <v>0</v>
          </cell>
          <cell r="AI4497">
            <v>5593</v>
          </cell>
          <cell r="AJ4497" t="str">
            <v>REF: 184969</v>
          </cell>
          <cell r="AK4497" t="str">
            <v>PRODUTO FORA DE LINHA</v>
          </cell>
          <cell r="AL4497">
            <v>184969</v>
          </cell>
          <cell r="AM4497" t="str">
            <v>EST BANQUETA 150 (TAUARI TING NOGUEIRA) (TC 122#5)</v>
          </cell>
          <cell r="AN4497"/>
          <cell r="AO4497">
            <v>0.66</v>
          </cell>
          <cell r="AP4497">
            <v>0.5</v>
          </cell>
          <cell r="AQ4497">
            <v>0.41</v>
          </cell>
          <cell r="AR4497">
            <v>0</v>
          </cell>
          <cell r="AS4497" t="str">
            <v>EST BANQUETA 150 (TAUARI TING NOGUEIRA) (TC 122#5) - 0,66x0,5x0,41H</v>
          </cell>
          <cell r="AT4497">
            <v>5593</v>
          </cell>
          <cell r="AU4497">
            <v>5593</v>
          </cell>
          <cell r="AV4497">
            <v>5593</v>
          </cell>
          <cell r="AW4497">
            <v>0</v>
          </cell>
          <cell r="AX4497">
            <v>5593</v>
          </cell>
          <cell r="AY4497">
            <v>0</v>
          </cell>
          <cell r="AZ4497"/>
          <cell r="BA4497" t="str">
            <v/>
          </cell>
          <cell r="BB4497"/>
          <cell r="BC4497"/>
          <cell r="BD4497"/>
          <cell r="BE4497" t="str">
            <v/>
          </cell>
          <cell r="BF4497">
            <v>0</v>
          </cell>
          <cell r="BG4497" t="str">
            <v/>
          </cell>
          <cell r="BH4497" t="str">
            <v/>
          </cell>
          <cell r="BI4497">
            <v>22</v>
          </cell>
          <cell r="BJ4497" t="str">
            <v>0</v>
          </cell>
          <cell r="BK4497">
            <v>0</v>
          </cell>
          <cell r="BL4497">
            <v>0</v>
          </cell>
          <cell r="BM4497"/>
          <cell r="BN4497"/>
          <cell r="BO4497"/>
          <cell r="BP4497"/>
          <cell r="BR4497">
            <v>0</v>
          </cell>
          <cell r="BT4497" t="str">
            <v>CLAMI BANQUETA</v>
          </cell>
          <cell r="BU4497" t="str">
            <v>BANQUERA 150 (FL)</v>
          </cell>
        </row>
        <row r="4498">
          <cell r="H4498">
            <v>1</v>
          </cell>
          <cell r="O4498">
            <v>268060</v>
          </cell>
          <cell r="P4498"/>
          <cell r="Q4498" t="str">
            <v>EST BANQUETA BAR ANNA (TAUARI TING EBANIZ) COURO BLACK MATT</v>
          </cell>
          <cell r="R4498"/>
          <cell r="S4498"/>
          <cell r="T4498"/>
          <cell r="U4498">
            <v>0.42</v>
          </cell>
          <cell r="V4498">
            <v>0.5</v>
          </cell>
          <cell r="W4498">
            <v>1.25</v>
          </cell>
          <cell r="X4498">
            <v>0</v>
          </cell>
          <cell r="Y4498" t="str">
            <v>EST BANQUETA BAR ANNA (TAUARI TING EBANIZ) COURO BLACK MATT - 0,42x0,5x1,25H</v>
          </cell>
          <cell r="Z4498">
            <v>8960</v>
          </cell>
          <cell r="AA4498">
            <v>0.65</v>
          </cell>
          <cell r="AB4498">
            <v>3136</v>
          </cell>
          <cell r="AC4498"/>
          <cell r="AD4498"/>
          <cell r="AE4498"/>
          <cell r="AF4498">
            <v>8960</v>
          </cell>
          <cell r="AG4498">
            <v>8960</v>
          </cell>
          <cell r="AH4498">
            <v>0</v>
          </cell>
          <cell r="AI4498">
            <v>8960</v>
          </cell>
          <cell r="AJ4498" t="str">
            <v>REF: 268060</v>
          </cell>
          <cell r="AK4498" t="str">
            <v>PRODUTO FORA DE LINHA</v>
          </cell>
          <cell r="AL4498">
            <v>268060</v>
          </cell>
          <cell r="AM4498" t="str">
            <v>EST BANQUETA BAR ANNA (TAUARI TING EBANIZ) COURO BLACK MATT</v>
          </cell>
          <cell r="AN4498"/>
          <cell r="AO4498">
            <v>0.42</v>
          </cell>
          <cell r="AP4498">
            <v>0.5</v>
          </cell>
          <cell r="AQ4498">
            <v>1.25</v>
          </cell>
          <cell r="AR4498">
            <v>0</v>
          </cell>
          <cell r="AS4498" t="str">
            <v>EST BANQUETA BAR ANNA (TAUARI TING EBANIZ) COURO BLACK MATT - 0,42x0,5x1,25H</v>
          </cell>
          <cell r="AT4498">
            <v>8960</v>
          </cell>
          <cell r="AU4498">
            <v>8960</v>
          </cell>
          <cell r="AV4498">
            <v>8960</v>
          </cell>
          <cell r="AW4498">
            <v>0</v>
          </cell>
          <cell r="AX4498">
            <v>8960</v>
          </cell>
          <cell r="AY4498">
            <v>0</v>
          </cell>
          <cell r="AZ4498"/>
          <cell r="BA4498" t="str">
            <v/>
          </cell>
          <cell r="BB4498"/>
          <cell r="BC4498"/>
          <cell r="BD4498"/>
          <cell r="BE4498" t="str">
            <v/>
          </cell>
          <cell r="BF4498">
            <v>0</v>
          </cell>
          <cell r="BG4498" t="str">
            <v/>
          </cell>
          <cell r="BH4498" t="str">
            <v/>
          </cell>
          <cell r="BI4498">
            <v>22</v>
          </cell>
          <cell r="BJ4498" t="str">
            <v>0</v>
          </cell>
          <cell r="BK4498">
            <v>0</v>
          </cell>
          <cell r="BL4498">
            <v>0</v>
          </cell>
          <cell r="BM4498"/>
          <cell r="BN4498"/>
          <cell r="BO4498"/>
          <cell r="BP4498"/>
          <cell r="BR4498">
            <v>0</v>
          </cell>
          <cell r="BT4498" t="str">
            <v>CLAMI BANQUETA BAR</v>
          </cell>
          <cell r="BU4498" t="str">
            <v>BANQUETA BAR ANNA (FL)</v>
          </cell>
        </row>
        <row r="4499">
          <cell r="H4499">
            <v>1</v>
          </cell>
          <cell r="O4499">
            <v>219312</v>
          </cell>
          <cell r="P4499"/>
          <cell r="Q4499" t="str">
            <v>EST BANQUETA BAR PHILLIPS (NOGUEIRA) (BASE EFEITO CORTEN)</v>
          </cell>
          <cell r="R4499"/>
          <cell r="S4499"/>
          <cell r="T4499"/>
          <cell r="U4499">
            <v>0.35</v>
          </cell>
          <cell r="V4499">
            <v>0</v>
          </cell>
          <cell r="W4499">
            <v>0.7</v>
          </cell>
          <cell r="X4499">
            <v>0.35</v>
          </cell>
          <cell r="Y4499" t="str">
            <v>EST BANQUETA BAR PHILLIPS (NOGUEIRA) (BASE EFEITO CORTEN) - Ø0,35x0,7H</v>
          </cell>
          <cell r="Z4499">
            <v>15096.26</v>
          </cell>
          <cell r="AA4499">
            <v>0.65</v>
          </cell>
          <cell r="AB4499">
            <v>5283.6909999999989</v>
          </cell>
          <cell r="AC4499"/>
          <cell r="AD4499"/>
          <cell r="AE4499"/>
          <cell r="AF4499">
            <v>15096.26</v>
          </cell>
          <cell r="AG4499">
            <v>15096.26</v>
          </cell>
          <cell r="AH4499">
            <v>0</v>
          </cell>
          <cell r="AI4499">
            <v>15096.26</v>
          </cell>
          <cell r="AJ4499" t="str">
            <v>REF: 219312</v>
          </cell>
          <cell r="AK4499" t="str">
            <v>PRODUTO FORA DE LINHA</v>
          </cell>
          <cell r="AL4499">
            <v>219312</v>
          </cell>
          <cell r="AM4499" t="str">
            <v>EST BANQUETA BAR PHILLIPS (NOGUEIRA) (BASE EFEITO CORTEN)</v>
          </cell>
          <cell r="AN4499"/>
          <cell r="AO4499">
            <v>0.35</v>
          </cell>
          <cell r="AP4499">
            <v>0</v>
          </cell>
          <cell r="AQ4499">
            <v>0.7</v>
          </cell>
          <cell r="AR4499">
            <v>0.35</v>
          </cell>
          <cell r="AS4499" t="str">
            <v>EST BANQUETA BAR PHILLIPS (NOGUEIRA) (BASE EFEITO CORTEN) - Ø0,35x0,7H</v>
          </cell>
          <cell r="AT4499">
            <v>15096.26</v>
          </cell>
          <cell r="AU4499">
            <v>15096.26</v>
          </cell>
          <cell r="AV4499">
            <v>15096.26</v>
          </cell>
          <cell r="AW4499">
            <v>0</v>
          </cell>
          <cell r="AX4499">
            <v>15096.26</v>
          </cell>
          <cell r="AY4499">
            <v>0</v>
          </cell>
          <cell r="AZ4499"/>
          <cell r="BA4499" t="str">
            <v/>
          </cell>
          <cell r="BB4499"/>
          <cell r="BC4499"/>
          <cell r="BD4499"/>
          <cell r="BE4499" t="str">
            <v/>
          </cell>
          <cell r="BF4499">
            <v>0</v>
          </cell>
          <cell r="BG4499" t="str">
            <v/>
          </cell>
          <cell r="BH4499" t="str">
            <v/>
          </cell>
          <cell r="BI4499">
            <v>22</v>
          </cell>
          <cell r="BJ4499" t="str">
            <v>0</v>
          </cell>
          <cell r="BK4499">
            <v>0</v>
          </cell>
          <cell r="BL4499">
            <v>0</v>
          </cell>
          <cell r="BM4499"/>
          <cell r="BN4499"/>
          <cell r="BO4499"/>
          <cell r="BP4499"/>
          <cell r="BR4499">
            <v>0</v>
          </cell>
          <cell r="BT4499" t="str">
            <v>CLAMI BANQUETA BAR</v>
          </cell>
          <cell r="BU4499" t="str">
            <v>BANQUETA BAR PHILLIPS (FL)</v>
          </cell>
        </row>
        <row r="4500">
          <cell r="H4500">
            <v>1</v>
          </cell>
          <cell r="O4500">
            <v>235963</v>
          </cell>
          <cell r="P4500"/>
          <cell r="Q4500" t="str">
            <v>EST CRISTALEIRA TIME (PRATELEIRA VIDRO) (HASTE PRETA)</v>
          </cell>
          <cell r="R4500"/>
          <cell r="S4500"/>
          <cell r="T4500"/>
          <cell r="U4500">
            <v>1.2</v>
          </cell>
          <cell r="V4500">
            <v>0.45</v>
          </cell>
          <cell r="W4500">
            <v>1.7</v>
          </cell>
          <cell r="X4500">
            <v>0</v>
          </cell>
          <cell r="Y4500" t="str">
            <v>EST CRISTALEIRA TIME (PRATELEIRA VIDRO) (HASTE PRETA) - 1,2x0,45x1,7H</v>
          </cell>
          <cell r="Z4500">
            <v>200245</v>
          </cell>
          <cell r="AA4500">
            <v>0.65</v>
          </cell>
          <cell r="AB4500">
            <v>70085.75</v>
          </cell>
          <cell r="AC4500"/>
          <cell r="AD4500"/>
          <cell r="AE4500"/>
          <cell r="AF4500">
            <v>200245</v>
          </cell>
          <cell r="AG4500">
            <v>200245</v>
          </cell>
          <cell r="AH4500">
            <v>0</v>
          </cell>
          <cell r="AI4500">
            <v>200245</v>
          </cell>
          <cell r="AJ4500" t="str">
            <v>REF: 235963</v>
          </cell>
          <cell r="AK4500" t="str">
            <v>PRODUTO FORA DE LINHA</v>
          </cell>
          <cell r="AL4500">
            <v>235963</v>
          </cell>
          <cell r="AM4500" t="str">
            <v>EST CRISTALEIRA TIME (PRATELEIRA VIDRO) (HASTE PRETA)</v>
          </cell>
          <cell r="AN4500"/>
          <cell r="AO4500">
            <v>1.2</v>
          </cell>
          <cell r="AP4500">
            <v>0.45</v>
          </cell>
          <cell r="AQ4500">
            <v>1.7</v>
          </cell>
          <cell r="AR4500">
            <v>0</v>
          </cell>
          <cell r="AS4500" t="str">
            <v>EST CRISTALEIRA TIME (PRATELEIRA VIDRO) (HASTE PRETA) - 1,2x0,45x1,7H</v>
          </cell>
          <cell r="AT4500">
            <v>200245</v>
          </cell>
          <cell r="AU4500">
            <v>200245</v>
          </cell>
          <cell r="AV4500">
            <v>200245</v>
          </cell>
          <cell r="AW4500">
            <v>0</v>
          </cell>
          <cell r="AX4500">
            <v>200245</v>
          </cell>
          <cell r="AY4500">
            <v>0</v>
          </cell>
          <cell r="AZ4500"/>
          <cell r="BA4500" t="str">
            <v/>
          </cell>
          <cell r="BB4500"/>
          <cell r="BC4500"/>
          <cell r="BD4500"/>
          <cell r="BE4500" t="str">
            <v/>
          </cell>
          <cell r="BF4500">
            <v>0</v>
          </cell>
          <cell r="BG4500" t="str">
            <v/>
          </cell>
          <cell r="BH4500" t="str">
            <v/>
          </cell>
          <cell r="BI4500">
            <v>22</v>
          </cell>
          <cell r="BJ4500" t="str">
            <v>0</v>
          </cell>
          <cell r="BK4500">
            <v>0</v>
          </cell>
          <cell r="BL4500">
            <v>0</v>
          </cell>
          <cell r="BM4500"/>
          <cell r="BN4500"/>
          <cell r="BO4500"/>
          <cell r="BP4500"/>
          <cell r="BR4500">
            <v>0</v>
          </cell>
          <cell r="BT4500" t="str">
            <v>CLAMI ESTANTE</v>
          </cell>
          <cell r="BU4500" t="str">
            <v>CRISTALEIRA TIME (FL)</v>
          </cell>
        </row>
        <row r="4501">
          <cell r="H4501">
            <v>1</v>
          </cell>
          <cell r="O4501">
            <v>231138</v>
          </cell>
          <cell r="P4501" t="str">
            <v>2019/035-0055-01</v>
          </cell>
          <cell r="Q4501" t="str">
            <v>EST MESA LATERAL JOAQUINA (C) GOF ARGI 240/BS PRETA</v>
          </cell>
          <cell r="R4501"/>
          <cell r="S4501"/>
          <cell r="T4501"/>
          <cell r="U4501">
            <v>0.4</v>
          </cell>
          <cell r="V4501">
            <v>0.4</v>
          </cell>
          <cell r="W4501">
            <v>0.55000000000000004</v>
          </cell>
          <cell r="X4501">
            <v>0</v>
          </cell>
          <cell r="Y4501" t="str">
            <v>EST MESA LATERAL JOAQUINA (C) GOF ARGI 240/BS PRETA - 0,4x0,4x0,55H</v>
          </cell>
          <cell r="Z4501">
            <v>6745.47</v>
          </cell>
          <cell r="AA4501">
            <v>0.65</v>
          </cell>
          <cell r="AB4501">
            <v>2360.9144999999999</v>
          </cell>
          <cell r="AC4501"/>
          <cell r="AD4501"/>
          <cell r="AE4501"/>
          <cell r="AF4501">
            <v>6745.47</v>
          </cell>
          <cell r="AG4501">
            <v>6745.47</v>
          </cell>
          <cell r="AH4501">
            <v>0</v>
          </cell>
          <cell r="AI4501">
            <v>6745.47</v>
          </cell>
          <cell r="AJ4501" t="str">
            <v>REF: 231138</v>
          </cell>
          <cell r="AK4501" t="str">
            <v>PRODUTO FORA DE LINHA</v>
          </cell>
          <cell r="AL4501">
            <v>231138</v>
          </cell>
          <cell r="AM4501" t="str">
            <v>EST MESA LATERAL JOAQUINA (C) GOF ARGI 240/BS PRETA</v>
          </cell>
          <cell r="AN4501"/>
          <cell r="AO4501">
            <v>0.4</v>
          </cell>
          <cell r="AP4501">
            <v>0.4</v>
          </cell>
          <cell r="AQ4501">
            <v>0.55000000000000004</v>
          </cell>
          <cell r="AR4501">
            <v>0</v>
          </cell>
          <cell r="AS4501" t="str">
            <v>EST MESA LATERAL JOAQUINA (C) GOF ARGI 240/BS PRETA - 0,4x0,4x0,55H</v>
          </cell>
          <cell r="AT4501">
            <v>6745.47</v>
          </cell>
          <cell r="AU4501">
            <v>6745.47</v>
          </cell>
          <cell r="AV4501">
            <v>6745.47</v>
          </cell>
          <cell r="AW4501">
            <v>0</v>
          </cell>
          <cell r="AX4501">
            <v>6745.47</v>
          </cell>
          <cell r="AY4501">
            <v>0</v>
          </cell>
          <cell r="AZ4501"/>
          <cell r="BA4501" t="str">
            <v/>
          </cell>
          <cell r="BB4501"/>
          <cell r="BC4501"/>
          <cell r="BD4501"/>
          <cell r="BE4501" t="str">
            <v/>
          </cell>
          <cell r="BF4501">
            <v>0</v>
          </cell>
          <cell r="BG4501" t="str">
            <v/>
          </cell>
          <cell r="BH4501" t="str">
            <v/>
          </cell>
          <cell r="BI4501">
            <v>14</v>
          </cell>
          <cell r="BJ4501" t="str">
            <v>0</v>
          </cell>
          <cell r="BK4501">
            <v>0</v>
          </cell>
          <cell r="BL4501">
            <v>0</v>
          </cell>
          <cell r="BM4501"/>
          <cell r="BN4501"/>
          <cell r="BO4501"/>
          <cell r="BP4501"/>
          <cell r="BR4501">
            <v>0</v>
          </cell>
          <cell r="BT4501" t="str">
            <v>CLAMI MESA LATERAL</v>
          </cell>
          <cell r="BU4501" t="str">
            <v>MESA LATERAL JOAQUINA (FL)</v>
          </cell>
        </row>
        <row r="4502">
          <cell r="H4502">
            <v>1</v>
          </cell>
          <cell r="O4502">
            <v>231135</v>
          </cell>
          <cell r="P4502" t="str">
            <v>2019/035-0053-01</v>
          </cell>
          <cell r="Q4502" t="str">
            <v>EST MESA LATERAL JOAQUINA (A) GOF RATO 242/BS PRETA</v>
          </cell>
          <cell r="R4502"/>
          <cell r="S4502"/>
          <cell r="T4502"/>
          <cell r="U4502">
            <v>0.55000000000000004</v>
          </cell>
          <cell r="V4502">
            <v>0.45</v>
          </cell>
          <cell r="W4502">
            <v>0.35</v>
          </cell>
          <cell r="X4502">
            <v>0</v>
          </cell>
          <cell r="Y4502" t="str">
            <v>EST MESA LATERAL JOAQUINA (A) GOF RATO 242/BS PRETA - 0,55x0,45x0,35H</v>
          </cell>
          <cell r="Z4502">
            <v>6913.38</v>
          </cell>
          <cell r="AA4502">
            <v>0.65</v>
          </cell>
          <cell r="AB4502">
            <v>2419.683</v>
          </cell>
          <cell r="AC4502"/>
          <cell r="AD4502"/>
          <cell r="AE4502"/>
          <cell r="AF4502">
            <v>6913.38</v>
          </cell>
          <cell r="AG4502">
            <v>6913.38</v>
          </cell>
          <cell r="AH4502">
            <v>0</v>
          </cell>
          <cell r="AI4502">
            <v>6913.38</v>
          </cell>
          <cell r="AJ4502" t="str">
            <v>REF: 231135</v>
          </cell>
          <cell r="AK4502" t="str">
            <v>PRODUTO FORA DE LINHA</v>
          </cell>
          <cell r="AL4502">
            <v>231135</v>
          </cell>
          <cell r="AM4502" t="str">
            <v>EST MESA LATERAL JOAQUINA (A) GOF RATO 242/BS PRETA</v>
          </cell>
          <cell r="AN4502"/>
          <cell r="AO4502">
            <v>0.55000000000000004</v>
          </cell>
          <cell r="AP4502">
            <v>0.45</v>
          </cell>
          <cell r="AQ4502">
            <v>0.35</v>
          </cell>
          <cell r="AR4502">
            <v>0</v>
          </cell>
          <cell r="AS4502" t="str">
            <v>EST MESA LATERAL JOAQUINA (A) GOF RATO 242/BS PRETA - 0,55x0,45x0,35H</v>
          </cell>
          <cell r="AT4502">
            <v>6913.38</v>
          </cell>
          <cell r="AU4502">
            <v>6913.38</v>
          </cell>
          <cell r="AV4502">
            <v>6913.38</v>
          </cell>
          <cell r="AW4502">
            <v>0</v>
          </cell>
          <cell r="AX4502">
            <v>6913.38</v>
          </cell>
          <cell r="AY4502">
            <v>0</v>
          </cell>
          <cell r="AZ4502"/>
          <cell r="BA4502" t="str">
            <v/>
          </cell>
          <cell r="BB4502"/>
          <cell r="BC4502"/>
          <cell r="BD4502"/>
          <cell r="BE4502" t="str">
            <v/>
          </cell>
          <cell r="BF4502">
            <v>0</v>
          </cell>
          <cell r="BG4502" t="str">
            <v/>
          </cell>
          <cell r="BH4502" t="str">
            <v/>
          </cell>
          <cell r="BI4502">
            <v>14</v>
          </cell>
          <cell r="BJ4502" t="str">
            <v>0</v>
          </cell>
          <cell r="BK4502">
            <v>0</v>
          </cell>
          <cell r="BL4502">
            <v>0</v>
          </cell>
          <cell r="BM4502"/>
          <cell r="BN4502"/>
          <cell r="BO4502"/>
          <cell r="BP4502"/>
          <cell r="BR4502">
            <v>0</v>
          </cell>
          <cell r="BT4502" t="str">
            <v>CLAMI MESA LATERAL</v>
          </cell>
          <cell r="BU4502" t="str">
            <v>MESA LATERAL JOAQUINA (FL)</v>
          </cell>
        </row>
        <row r="4503">
          <cell r="H4503">
            <v>1</v>
          </cell>
          <cell r="O4503">
            <v>223396</v>
          </cell>
          <cell r="P4503" t="str">
            <v>2018/214-0021-01</v>
          </cell>
          <cell r="Q4503" t="str">
            <v>EST MESA LATERAL MUD (PAU FERRO PRE COMP) (PRETO FSC)</v>
          </cell>
          <cell r="R4503"/>
          <cell r="S4503"/>
          <cell r="T4503"/>
          <cell r="U4503">
            <v>0.7</v>
          </cell>
          <cell r="V4503">
            <v>0</v>
          </cell>
          <cell r="W4503">
            <v>0.61</v>
          </cell>
          <cell r="X4503">
            <v>0.7</v>
          </cell>
          <cell r="Y4503" t="str">
            <v>EST MESA LATERAL MUD (PAU FERRO PRE COMP) (PRETO FSC) - Ø0,7x0,61H</v>
          </cell>
          <cell r="Z4503">
            <v>8025.03</v>
          </cell>
          <cell r="AA4503">
            <v>0.65</v>
          </cell>
          <cell r="AB4503">
            <v>2808.7604999999994</v>
          </cell>
          <cell r="AC4503"/>
          <cell r="AD4503"/>
          <cell r="AE4503"/>
          <cell r="AF4503">
            <v>8025.03</v>
          </cell>
          <cell r="AG4503">
            <v>8025.03</v>
          </cell>
          <cell r="AH4503">
            <v>0</v>
          </cell>
          <cell r="AI4503">
            <v>8025.03</v>
          </cell>
          <cell r="AJ4503" t="str">
            <v>REF: 223396</v>
          </cell>
          <cell r="AK4503" t="str">
            <v>PRODUTO FORA DE LINHA</v>
          </cell>
          <cell r="AL4503">
            <v>223396</v>
          </cell>
          <cell r="AM4503" t="str">
            <v>EST MESA LATERAL MUD (PAU FERRO PRE COMP) (PRETO FSC)</v>
          </cell>
          <cell r="AN4503"/>
          <cell r="AO4503">
            <v>0.7</v>
          </cell>
          <cell r="AP4503">
            <v>0</v>
          </cell>
          <cell r="AQ4503">
            <v>0.61</v>
          </cell>
          <cell r="AR4503">
            <v>0.7</v>
          </cell>
          <cell r="AS4503" t="str">
            <v>EST MESA LATERAL MUD (PAU FERRO PRE COMP) (PRETO FSC) - Ø0,7x0,61H</v>
          </cell>
          <cell r="AT4503">
            <v>8025.03</v>
          </cell>
          <cell r="AU4503">
            <v>8025.03</v>
          </cell>
          <cell r="AV4503">
            <v>8025.03</v>
          </cell>
          <cell r="AW4503">
            <v>0</v>
          </cell>
          <cell r="AX4503">
            <v>8025.03</v>
          </cell>
          <cell r="AY4503">
            <v>0</v>
          </cell>
          <cell r="AZ4503"/>
          <cell r="BA4503" t="str">
            <v/>
          </cell>
          <cell r="BB4503"/>
          <cell r="BC4503"/>
          <cell r="BD4503"/>
          <cell r="BE4503" t="str">
            <v/>
          </cell>
          <cell r="BF4503">
            <v>0</v>
          </cell>
          <cell r="BG4503" t="str">
            <v/>
          </cell>
          <cell r="BH4503" t="str">
            <v/>
          </cell>
          <cell r="BI4503">
            <v>14</v>
          </cell>
          <cell r="BJ4503" t="str">
            <v>0</v>
          </cell>
          <cell r="BK4503">
            <v>0</v>
          </cell>
          <cell r="BL4503">
            <v>0</v>
          </cell>
          <cell r="BM4503"/>
          <cell r="BN4503"/>
          <cell r="BO4503"/>
          <cell r="BP4503"/>
          <cell r="BR4503">
            <v>0</v>
          </cell>
          <cell r="BT4503" t="str">
            <v>CLAMI MESA LATERAL</v>
          </cell>
          <cell r="BU4503" t="str">
            <v>MESA LATERAL MUD (FL)</v>
          </cell>
        </row>
        <row r="4504">
          <cell r="H4504">
            <v>1</v>
          </cell>
          <cell r="O4504">
            <v>224211</v>
          </cell>
          <cell r="P4504"/>
          <cell r="Q4504" t="str">
            <v>EST CADEIRA DORA TC INTRICATE WHINTEL MIX TAUARI COR 01</v>
          </cell>
          <cell r="R4504"/>
          <cell r="S4504"/>
          <cell r="T4504"/>
          <cell r="U4504">
            <v>0.62</v>
          </cell>
          <cell r="V4504">
            <v>0.7</v>
          </cell>
          <cell r="W4504">
            <v>0.84</v>
          </cell>
          <cell r="X4504">
            <v>0</v>
          </cell>
          <cell r="Y4504" t="str">
            <v>EST CADEIRA DORA TC INTRICATE WHINTEL MIX TAUARI COR 01 - 0,62x0,7x0,84H</v>
          </cell>
          <cell r="Z4504">
            <v>12851.42</v>
          </cell>
          <cell r="AA4504">
            <v>0.5</v>
          </cell>
          <cell r="AB4504">
            <v>6425.71</v>
          </cell>
          <cell r="AC4504"/>
          <cell r="AD4504"/>
          <cell r="AE4504"/>
          <cell r="AF4504">
            <v>12851.42</v>
          </cell>
          <cell r="AG4504">
            <v>12851.42</v>
          </cell>
          <cell r="AH4504">
            <v>0</v>
          </cell>
          <cell r="AI4504">
            <v>12851.42</v>
          </cell>
          <cell r="AJ4504" t="str">
            <v>REF: 224211</v>
          </cell>
          <cell r="AK4504" t="str">
            <v>PRODUTO FORA DE LINHA</v>
          </cell>
          <cell r="AL4504">
            <v>224211</v>
          </cell>
          <cell r="AM4504" t="str">
            <v>EST CADEIRA DORA TC INTRICATE WHINTEL MIX TAUARI COR 01</v>
          </cell>
          <cell r="AN4504"/>
          <cell r="AO4504">
            <v>0.62</v>
          </cell>
          <cell r="AP4504">
            <v>0.7</v>
          </cell>
          <cell r="AQ4504">
            <v>0.84</v>
          </cell>
          <cell r="AR4504">
            <v>0</v>
          </cell>
          <cell r="AS4504" t="str">
            <v>EST CADEIRA DORA TC INTRICATE WHINTEL MIX TAUARI COR 01 - 0,62x0,7x0,84H</v>
          </cell>
          <cell r="AT4504">
            <v>12851.42</v>
          </cell>
          <cell r="AU4504">
            <v>12851.42</v>
          </cell>
          <cell r="AV4504">
            <v>12851.42</v>
          </cell>
          <cell r="AW4504">
            <v>0</v>
          </cell>
          <cell r="AX4504">
            <v>12851.42</v>
          </cell>
          <cell r="AY4504">
            <v>0</v>
          </cell>
          <cell r="AZ4504"/>
          <cell r="BA4504" t="str">
            <v/>
          </cell>
          <cell r="BB4504"/>
          <cell r="BC4504"/>
          <cell r="BD4504"/>
          <cell r="BE4504" t="str">
            <v/>
          </cell>
          <cell r="BF4504">
            <v>0</v>
          </cell>
          <cell r="BG4504" t="str">
            <v/>
          </cell>
          <cell r="BH4504" t="str">
            <v/>
          </cell>
          <cell r="BI4504">
            <v>22</v>
          </cell>
          <cell r="BJ4504" t="str">
            <v>0</v>
          </cell>
          <cell r="BK4504">
            <v>0</v>
          </cell>
          <cell r="BL4504">
            <v>0</v>
          </cell>
          <cell r="BM4504"/>
          <cell r="BN4504"/>
          <cell r="BO4504"/>
          <cell r="BP4504"/>
          <cell r="BR4504">
            <v>0</v>
          </cell>
          <cell r="BT4504" t="str">
            <v>CLAMI CADEIRA</v>
          </cell>
          <cell r="BU4504" t="str">
            <v>CADEIRA DORA (FL)</v>
          </cell>
        </row>
        <row r="4505">
          <cell r="H4505">
            <v>1</v>
          </cell>
          <cell r="O4505">
            <v>186064</v>
          </cell>
          <cell r="P4505" t="str">
            <v>2016/217-0005-01</v>
          </cell>
          <cell r="Q4505" t="str">
            <v>EST SOFA ZEUS (TC E5010 MOSTARDA)</v>
          </cell>
          <cell r="R4505"/>
          <cell r="S4505"/>
          <cell r="T4505"/>
          <cell r="U4505">
            <v>1.9</v>
          </cell>
          <cell r="V4505">
            <v>1.02</v>
          </cell>
          <cell r="W4505">
            <v>0.94</v>
          </cell>
          <cell r="X4505">
            <v>0</v>
          </cell>
          <cell r="Y4505" t="str">
            <v>EST SOFA ZEUS (TC E5010 MOSTARDA) - 1,9x1,02x0,94H</v>
          </cell>
          <cell r="Z4505">
            <v>24867.279999999999</v>
          </cell>
          <cell r="AA4505">
            <v>0.65</v>
          </cell>
          <cell r="AB4505">
            <v>8703.5479999999989</v>
          </cell>
          <cell r="AC4505"/>
          <cell r="AD4505"/>
          <cell r="AE4505"/>
          <cell r="AF4505">
            <v>24867.279999999999</v>
          </cell>
          <cell r="AG4505">
            <v>24867.279999999999</v>
          </cell>
          <cell r="AH4505">
            <v>0</v>
          </cell>
          <cell r="AI4505">
            <v>24867.279999999999</v>
          </cell>
          <cell r="AJ4505" t="str">
            <v>REF: 186064</v>
          </cell>
          <cell r="AK4505" t="str">
            <v>PRODUTO FORA DE LINHA</v>
          </cell>
          <cell r="AL4505">
            <v>186064</v>
          </cell>
          <cell r="AM4505" t="str">
            <v>EST SOFA ZEUS (TC E5010 MOSTARDA)</v>
          </cell>
          <cell r="AN4505"/>
          <cell r="AO4505">
            <v>1.9</v>
          </cell>
          <cell r="AP4505">
            <v>1.02</v>
          </cell>
          <cell r="AQ4505">
            <v>0.94</v>
          </cell>
          <cell r="AR4505">
            <v>0</v>
          </cell>
          <cell r="AS4505" t="str">
            <v>EST SOFA ZEUS (TC E5010 MOSTARDA) - 1,9x1,02x0,94H</v>
          </cell>
          <cell r="AT4505">
            <v>24867.279999999999</v>
          </cell>
          <cell r="AU4505">
            <v>24867.279999999999</v>
          </cell>
          <cell r="AV4505">
            <v>24867.279999999999</v>
          </cell>
          <cell r="AW4505">
            <v>0</v>
          </cell>
          <cell r="AX4505">
            <v>24867.279999999999</v>
          </cell>
          <cell r="AY4505">
            <v>0</v>
          </cell>
          <cell r="AZ4505"/>
          <cell r="BA4505" t="str">
            <v/>
          </cell>
          <cell r="BB4505"/>
          <cell r="BC4505"/>
          <cell r="BD4505"/>
          <cell r="BE4505" t="str">
            <v/>
          </cell>
          <cell r="BF4505">
            <v>0</v>
          </cell>
          <cell r="BG4505" t="str">
            <v/>
          </cell>
          <cell r="BH4505" t="str">
            <v/>
          </cell>
          <cell r="BI4505">
            <v>14</v>
          </cell>
          <cell r="BJ4505" t="str">
            <v>0</v>
          </cell>
          <cell r="BK4505">
            <v>0</v>
          </cell>
          <cell r="BL4505">
            <v>0</v>
          </cell>
          <cell r="BM4505"/>
          <cell r="BN4505"/>
          <cell r="BO4505"/>
          <cell r="BP4505"/>
          <cell r="BR4505">
            <v>0</v>
          </cell>
          <cell r="BT4505" t="str">
            <v>CLAMI SOFA</v>
          </cell>
          <cell r="BU4505" t="str">
            <v>SOFA ZEUS (FL)</v>
          </cell>
        </row>
        <row r="4506">
          <cell r="H4506">
            <v>1</v>
          </cell>
          <cell r="O4506">
            <v>379927</v>
          </cell>
          <cell r="P4506" t="str">
            <v>2024/095-0016-01</v>
          </cell>
          <cell r="Q4506" t="str">
            <v>EST MODULO CHAISE BRACO ESQ SONETTO (D4139)</v>
          </cell>
          <cell r="R4506">
            <v>3.1</v>
          </cell>
          <cell r="S4506">
            <v>1.75</v>
          </cell>
          <cell r="T4506">
            <v>0.8</v>
          </cell>
          <cell r="U4506">
            <v>1.55</v>
          </cell>
          <cell r="V4506">
            <v>1.75</v>
          </cell>
          <cell r="W4506">
            <v>0.8</v>
          </cell>
          <cell r="X4506">
            <v>0</v>
          </cell>
          <cell r="Y4506" t="str">
            <v>EST MODULO CHAISE BRACO ESQ SONETTO (D4139) - 1,55x1,75x0,8H</v>
          </cell>
          <cell r="Z4506">
            <v>63416.46</v>
          </cell>
          <cell r="AA4506">
            <v>0.5</v>
          </cell>
          <cell r="AB4506">
            <v>31708.23</v>
          </cell>
          <cell r="AC4506" t="str">
            <v>IW</v>
          </cell>
          <cell r="AD4506" t="str">
            <v>SOFA COMPLETO</v>
          </cell>
          <cell r="AE4506" t="str">
            <v>VALOR MODULO</v>
          </cell>
          <cell r="AF4506">
            <v>31708.23</v>
          </cell>
          <cell r="AG4506">
            <v>31708.23</v>
          </cell>
          <cell r="AH4506">
            <v>0</v>
          </cell>
          <cell r="AI4506">
            <v>63416.46</v>
          </cell>
          <cell r="AJ4506" t="str">
            <v>REF: 384551</v>
          </cell>
          <cell r="AK4506"/>
          <cell r="AL4506">
            <v>384551</v>
          </cell>
          <cell r="AM4506" t="str">
            <v>MODULO CHAISE BRACO SONETTO (FX D)</v>
          </cell>
          <cell r="AN4506"/>
          <cell r="AO4506">
            <v>1.55</v>
          </cell>
          <cell r="AP4506">
            <v>1.75</v>
          </cell>
          <cell r="AQ4506">
            <v>0.8</v>
          </cell>
          <cell r="AR4506">
            <v>0</v>
          </cell>
          <cell r="AS4506" t="str">
            <v>MODULO CHAISE BRACO SONETTO (FX D) - 1,55x1,75x0,8H</v>
          </cell>
          <cell r="AT4506">
            <v>31708.23</v>
          </cell>
          <cell r="AU4506">
            <v>31708.23</v>
          </cell>
          <cell r="AV4506">
            <v>31708.23</v>
          </cell>
          <cell r="AW4506">
            <v>0</v>
          </cell>
          <cell r="AX4506">
            <v>31708.23</v>
          </cell>
          <cell r="AY4506">
            <v>0</v>
          </cell>
          <cell r="AZ4506"/>
          <cell r="BA4506" t="str">
            <v/>
          </cell>
          <cell r="BB4506"/>
          <cell r="BC4506"/>
          <cell r="BD4506"/>
          <cell r="BE4506" t="str">
            <v/>
          </cell>
          <cell r="BF4506">
            <v>0</v>
          </cell>
          <cell r="BG4506" t="str">
            <v/>
          </cell>
          <cell r="BH4506" t="str">
            <v/>
          </cell>
          <cell r="BI4506">
            <v>12</v>
          </cell>
          <cell r="BJ4506" t="str">
            <v>0</v>
          </cell>
          <cell r="BK4506">
            <v>0</v>
          </cell>
          <cell r="BL4506">
            <v>0</v>
          </cell>
          <cell r="BM4506"/>
          <cell r="BN4506"/>
          <cell r="BO4506"/>
          <cell r="BP4506"/>
          <cell r="BR4506" t="str">
            <v>PE</v>
          </cell>
          <cell r="BS4506" t="str">
            <v>379927 | 379925</v>
          </cell>
          <cell r="BT4506" t="str">
            <v>CLAMI SOFA</v>
          </cell>
          <cell r="BU4506" t="str">
            <v>SOFA SONETTO</v>
          </cell>
        </row>
        <row r="4507">
          <cell r="H4507">
            <v>1</v>
          </cell>
          <cell r="O4507">
            <v>180739</v>
          </cell>
          <cell r="P4507" t="str">
            <v>2015/342-0051-01</v>
          </cell>
          <cell r="Q4507" t="str">
            <v>EST APARADOR REDENTOR (NOGUEIRA) (LACA BRILHO FENDI)</v>
          </cell>
          <cell r="R4507"/>
          <cell r="S4507"/>
          <cell r="T4507"/>
          <cell r="U4507">
            <v>2.2000000000000002</v>
          </cell>
          <cell r="V4507">
            <v>0.5</v>
          </cell>
          <cell r="W4507">
            <v>0.8</v>
          </cell>
          <cell r="X4507">
            <v>0</v>
          </cell>
          <cell r="Y4507" t="str">
            <v>EST APARADOR REDENTOR (NOGUEIRA) (LACA BRILHO FENDI) - 2,2x0,5x0,8H</v>
          </cell>
          <cell r="Z4507">
            <v>18059.47</v>
          </cell>
          <cell r="AA4507">
            <v>0.7</v>
          </cell>
          <cell r="AB4507">
            <v>5417.8410000000003</v>
          </cell>
          <cell r="AC4507"/>
          <cell r="AD4507"/>
          <cell r="AE4507"/>
          <cell r="AF4507">
            <v>18059.47</v>
          </cell>
          <cell r="AG4507">
            <v>18059.47</v>
          </cell>
          <cell r="AH4507">
            <v>0</v>
          </cell>
          <cell r="AI4507">
            <v>18059.47</v>
          </cell>
          <cell r="AJ4507" t="str">
            <v>REF: 180739</v>
          </cell>
          <cell r="AK4507" t="str">
            <v>PRODUTO FORA DE LINHA</v>
          </cell>
          <cell r="AL4507">
            <v>180739</v>
          </cell>
          <cell r="AM4507" t="str">
            <v>EST APARADOR REDENTOR (NOGUEIRA) (LACA BRILHO FENDI)</v>
          </cell>
          <cell r="AN4507"/>
          <cell r="AO4507">
            <v>2.2000000000000002</v>
          </cell>
          <cell r="AP4507">
            <v>0.5</v>
          </cell>
          <cell r="AQ4507">
            <v>0.8</v>
          </cell>
          <cell r="AR4507">
            <v>0</v>
          </cell>
          <cell r="AS4507" t="str">
            <v>EST APARADOR REDENTOR (NOGUEIRA) (LACA BRILHO FENDI) - 2,2x0,5x0,8H</v>
          </cell>
          <cell r="AT4507">
            <v>18059.47</v>
          </cell>
          <cell r="AU4507">
            <v>18059.47</v>
          </cell>
          <cell r="AV4507">
            <v>18059.47</v>
          </cell>
          <cell r="AW4507">
            <v>0</v>
          </cell>
          <cell r="AX4507">
            <v>18059.47</v>
          </cell>
          <cell r="AY4507">
            <v>0</v>
          </cell>
          <cell r="AZ4507"/>
          <cell r="BA4507" t="str">
            <v/>
          </cell>
          <cell r="BB4507"/>
          <cell r="BC4507"/>
          <cell r="BD4507"/>
          <cell r="BE4507" t="str">
            <v/>
          </cell>
          <cell r="BF4507">
            <v>0</v>
          </cell>
          <cell r="BG4507" t="str">
            <v/>
          </cell>
          <cell r="BH4507" t="str">
            <v/>
          </cell>
          <cell r="BI4507">
            <v>14</v>
          </cell>
          <cell r="BJ4507" t="str">
            <v>0</v>
          </cell>
          <cell r="BK4507">
            <v>0</v>
          </cell>
          <cell r="BL4507">
            <v>0</v>
          </cell>
          <cell r="BM4507"/>
          <cell r="BN4507"/>
          <cell r="BO4507"/>
          <cell r="BP4507"/>
          <cell r="BR4507">
            <v>0</v>
          </cell>
          <cell r="BT4507" t="str">
            <v>CLAMI APARADOR</v>
          </cell>
          <cell r="BU4507" t="str">
            <v>APARADOR REDENTOR (FL)</v>
          </cell>
        </row>
        <row r="4508">
          <cell r="H4508">
            <v>1</v>
          </cell>
          <cell r="O4508">
            <v>191237</v>
          </cell>
          <cell r="P4508"/>
          <cell r="Q4508" t="str">
            <v>EST BANQUETA 150 (TAUARI TING NOGUEIRA) (TC SUMATRA #05)</v>
          </cell>
          <cell r="R4508"/>
          <cell r="S4508"/>
          <cell r="T4508"/>
          <cell r="U4508">
            <v>0.66</v>
          </cell>
          <cell r="V4508">
            <v>0.5</v>
          </cell>
          <cell r="W4508">
            <v>0.41</v>
          </cell>
          <cell r="X4508">
            <v>0</v>
          </cell>
          <cell r="Y4508" t="str">
            <v>EST BANQUETA 150 (TAUARI TING NOGUEIRA) (TC SUMATRA #05) - 0,66x0,5x0,41H</v>
          </cell>
          <cell r="Z4508">
            <v>4537.04</v>
          </cell>
          <cell r="AA4508">
            <v>0.7</v>
          </cell>
          <cell r="AB4508">
            <v>1361.1120000000001</v>
          </cell>
          <cell r="AC4508"/>
          <cell r="AD4508"/>
          <cell r="AE4508"/>
          <cell r="AF4508">
            <v>4537.04</v>
          </cell>
          <cell r="AG4508">
            <v>4537.04</v>
          </cell>
          <cell r="AH4508">
            <v>0</v>
          </cell>
          <cell r="AI4508">
            <v>4537.04</v>
          </cell>
          <cell r="AJ4508" t="str">
            <v>REF: 191237</v>
          </cell>
          <cell r="AK4508" t="str">
            <v>PRODUTO FORA DE LINHA</v>
          </cell>
          <cell r="AL4508">
            <v>191237</v>
          </cell>
          <cell r="AM4508" t="str">
            <v>EST BANQUETA 150 (TAUARI TING NOGUEIRA) (TC SUMATRA #05)</v>
          </cell>
          <cell r="AN4508"/>
          <cell r="AO4508">
            <v>0.66</v>
          </cell>
          <cell r="AP4508">
            <v>0.5</v>
          </cell>
          <cell r="AQ4508">
            <v>0.41</v>
          </cell>
          <cell r="AR4508">
            <v>0</v>
          </cell>
          <cell r="AS4508" t="str">
            <v>EST BANQUETA 150 (TAUARI TING NOGUEIRA) (TC SUMATRA #05) - 0,66x0,5x0,41H</v>
          </cell>
          <cell r="AT4508">
            <v>4537.04</v>
          </cell>
          <cell r="AU4508">
            <v>4537.04</v>
          </cell>
          <cell r="AV4508">
            <v>4537.04</v>
          </cell>
          <cell r="AW4508">
            <v>0</v>
          </cell>
          <cell r="AX4508">
            <v>4537.04</v>
          </cell>
          <cell r="AY4508">
            <v>0</v>
          </cell>
          <cell r="AZ4508"/>
          <cell r="BA4508" t="str">
            <v/>
          </cell>
          <cell r="BB4508"/>
          <cell r="BC4508"/>
          <cell r="BD4508"/>
          <cell r="BE4508" t="str">
            <v/>
          </cell>
          <cell r="BF4508">
            <v>0</v>
          </cell>
          <cell r="BG4508" t="str">
            <v/>
          </cell>
          <cell r="BH4508" t="str">
            <v/>
          </cell>
          <cell r="BI4508">
            <v>22</v>
          </cell>
          <cell r="BJ4508" t="str">
            <v>0</v>
          </cell>
          <cell r="BK4508">
            <v>0</v>
          </cell>
          <cell r="BL4508">
            <v>0</v>
          </cell>
          <cell r="BM4508"/>
          <cell r="BN4508"/>
          <cell r="BO4508"/>
          <cell r="BP4508"/>
          <cell r="BR4508">
            <v>0</v>
          </cell>
          <cell r="BT4508" t="str">
            <v>CLAMI BANQUETA</v>
          </cell>
          <cell r="BU4508" t="str">
            <v>BANQUETA 150 (FL)</v>
          </cell>
        </row>
        <row r="4509">
          <cell r="H4509">
            <v>1</v>
          </cell>
          <cell r="O4509">
            <v>176086</v>
          </cell>
          <cell r="P4509"/>
          <cell r="Q4509" t="str">
            <v>EST BANQUETA BAR 102 (LORO PRETO) TC 96 REF 05</v>
          </cell>
          <cell r="R4509"/>
          <cell r="S4509"/>
          <cell r="T4509"/>
          <cell r="U4509">
            <v>0.52</v>
          </cell>
          <cell r="V4509">
            <v>0.54</v>
          </cell>
          <cell r="W4509">
            <v>1.05</v>
          </cell>
          <cell r="X4509">
            <v>0</v>
          </cell>
          <cell r="Y4509" t="str">
            <v>EST BANQUETA BAR 102 (LORO PRETO) TC 96 REF 05 - 0,52x0,54x1,05H</v>
          </cell>
          <cell r="Z4509">
            <v>8427.75</v>
          </cell>
          <cell r="AA4509">
            <v>0.7</v>
          </cell>
          <cell r="AB4509">
            <v>2528.3250000000007</v>
          </cell>
          <cell r="AC4509"/>
          <cell r="AD4509"/>
          <cell r="AE4509"/>
          <cell r="AF4509">
            <v>8427.75</v>
          </cell>
          <cell r="AG4509">
            <v>8427.75</v>
          </cell>
          <cell r="AH4509">
            <v>0</v>
          </cell>
          <cell r="AI4509">
            <v>8427.75</v>
          </cell>
          <cell r="AJ4509" t="str">
            <v>REF: 176086</v>
          </cell>
          <cell r="AK4509" t="str">
            <v>PRODUTO FORA DE LINHA</v>
          </cell>
          <cell r="AL4509">
            <v>176086</v>
          </cell>
          <cell r="AM4509" t="str">
            <v>EST BANQUETA BAR 102 (LORO PRETO) TC 96 REF 05</v>
          </cell>
          <cell r="AN4509"/>
          <cell r="AO4509">
            <v>0.52</v>
          </cell>
          <cell r="AP4509">
            <v>0.54</v>
          </cell>
          <cell r="AQ4509">
            <v>1.05</v>
          </cell>
          <cell r="AR4509">
            <v>0</v>
          </cell>
          <cell r="AS4509" t="str">
            <v>EST BANQUETA BAR 102 (LORO PRETO) TC 96 REF 05 - 0,52x0,54x1,05H</v>
          </cell>
          <cell r="AT4509">
            <v>8427.75</v>
          </cell>
          <cell r="AU4509">
            <v>8427.75</v>
          </cell>
          <cell r="AV4509">
            <v>8427.75</v>
          </cell>
          <cell r="AW4509">
            <v>0</v>
          </cell>
          <cell r="AX4509">
            <v>8427.75</v>
          </cell>
          <cell r="AY4509">
            <v>0</v>
          </cell>
          <cell r="AZ4509"/>
          <cell r="BA4509" t="str">
            <v/>
          </cell>
          <cell r="BB4509"/>
          <cell r="BC4509"/>
          <cell r="BD4509"/>
          <cell r="BE4509" t="str">
            <v/>
          </cell>
          <cell r="BF4509">
            <v>0</v>
          </cell>
          <cell r="BG4509" t="str">
            <v/>
          </cell>
          <cell r="BH4509" t="str">
            <v/>
          </cell>
          <cell r="BI4509">
            <v>22</v>
          </cell>
          <cell r="BJ4509" t="str">
            <v>0</v>
          </cell>
          <cell r="BK4509">
            <v>0</v>
          </cell>
          <cell r="BL4509">
            <v>0</v>
          </cell>
          <cell r="BM4509"/>
          <cell r="BN4509"/>
          <cell r="BO4509"/>
          <cell r="BP4509"/>
          <cell r="BR4509">
            <v>0</v>
          </cell>
          <cell r="BT4509" t="str">
            <v>CLAMI BANQUETA BAR</v>
          </cell>
          <cell r="BU4509" t="str">
            <v>BANQUETA BAR 102 (FL)</v>
          </cell>
        </row>
        <row r="4510">
          <cell r="H4510">
            <v>1</v>
          </cell>
          <cell r="O4510">
            <v>210389</v>
          </cell>
          <cell r="P4510" t="str">
            <v>2017/187-0027-01</v>
          </cell>
          <cell r="Q4510" t="str">
            <v>EST BANQUETA BAR ZIG (MISTA 520A/TELA SXT NT) NATURAL</v>
          </cell>
          <cell r="R4510"/>
          <cell r="S4510"/>
          <cell r="T4510"/>
          <cell r="U4510">
            <v>0.5</v>
          </cell>
          <cell r="V4510">
            <v>0.51</v>
          </cell>
          <cell r="W4510">
            <v>1.05</v>
          </cell>
          <cell r="X4510">
            <v>0</v>
          </cell>
          <cell r="Y4510" t="str">
            <v>EST BANQUETA BAR ZIG (MISTA 520A/TELA SXT NT) NATURAL - 0,5x0,51x1,05H</v>
          </cell>
          <cell r="Z4510">
            <v>4336.6400000000003</v>
          </cell>
          <cell r="AA4510">
            <v>0.7</v>
          </cell>
          <cell r="AB4510">
            <v>1300.9920000000002</v>
          </cell>
          <cell r="AC4510"/>
          <cell r="AD4510"/>
          <cell r="AE4510"/>
          <cell r="AF4510">
            <v>4336.6400000000003</v>
          </cell>
          <cell r="AG4510">
            <v>4336.6400000000003</v>
          </cell>
          <cell r="AH4510">
            <v>0</v>
          </cell>
          <cell r="AI4510">
            <v>4336.6400000000003</v>
          </cell>
          <cell r="AJ4510" t="str">
            <v>REF: 210389</v>
          </cell>
          <cell r="AK4510" t="str">
            <v>PRODUTO FORA DE LINHA</v>
          </cell>
          <cell r="AL4510">
            <v>210389</v>
          </cell>
          <cell r="AM4510" t="str">
            <v>EST BANQUETA BAR ZIG (MISTA 520A/TELA SXT NT) NATURAL</v>
          </cell>
          <cell r="AN4510"/>
          <cell r="AO4510">
            <v>0.5</v>
          </cell>
          <cell r="AP4510">
            <v>0.51</v>
          </cell>
          <cell r="AQ4510">
            <v>1.05</v>
          </cell>
          <cell r="AR4510">
            <v>0</v>
          </cell>
          <cell r="AS4510" t="str">
            <v>EST BANQUETA BAR ZIG (MISTA 520A/TELA SXT NT) NATURAL - 0,5x0,51x1,05H</v>
          </cell>
          <cell r="AT4510">
            <v>4336.6400000000003</v>
          </cell>
          <cell r="AU4510">
            <v>4336.6400000000003</v>
          </cell>
          <cell r="AV4510">
            <v>4336.6400000000003</v>
          </cell>
          <cell r="AW4510">
            <v>0</v>
          </cell>
          <cell r="AX4510">
            <v>4336.6400000000003</v>
          </cell>
          <cell r="AY4510">
            <v>0</v>
          </cell>
          <cell r="AZ4510"/>
          <cell r="BA4510" t="str">
            <v/>
          </cell>
          <cell r="BB4510"/>
          <cell r="BC4510"/>
          <cell r="BD4510"/>
          <cell r="BE4510" t="str">
            <v/>
          </cell>
          <cell r="BF4510">
            <v>0</v>
          </cell>
          <cell r="BG4510" t="str">
            <v/>
          </cell>
          <cell r="BH4510" t="str">
            <v/>
          </cell>
          <cell r="BI4510">
            <v>14</v>
          </cell>
          <cell r="BJ4510" t="str">
            <v>0</v>
          </cell>
          <cell r="BK4510">
            <v>0</v>
          </cell>
          <cell r="BL4510">
            <v>0</v>
          </cell>
          <cell r="BM4510"/>
          <cell r="BN4510"/>
          <cell r="BO4510"/>
          <cell r="BP4510"/>
          <cell r="BR4510">
            <v>0</v>
          </cell>
          <cell r="BT4510" t="str">
            <v>CLAMI BANQUETA BAR</v>
          </cell>
          <cell r="BU4510" t="str">
            <v>BANQUETA BAR ZIG (FL)</v>
          </cell>
        </row>
        <row r="4511">
          <cell r="H4511">
            <v>1</v>
          </cell>
          <cell r="O4511">
            <v>163757</v>
          </cell>
          <cell r="P4511"/>
          <cell r="Q4511" t="str">
            <v>EST CADEIRA SMALL (ENVELHECIDO) TC 2008</v>
          </cell>
          <cell r="R4511"/>
          <cell r="S4511"/>
          <cell r="T4511"/>
          <cell r="U4511">
            <v>0.46</v>
          </cell>
          <cell r="V4511">
            <v>0.56000000000000005</v>
          </cell>
          <cell r="W4511">
            <v>0.86</v>
          </cell>
          <cell r="X4511">
            <v>0</v>
          </cell>
          <cell r="Y4511" t="str">
            <v>EST CADEIRA SMALL (ENVELHECIDO) TC 2008 - 0,46x0,56x0,86H</v>
          </cell>
          <cell r="Z4511">
            <v>3603.73</v>
          </cell>
          <cell r="AA4511">
            <v>0.7</v>
          </cell>
          <cell r="AB4511">
            <v>1081.1190000000001</v>
          </cell>
          <cell r="AC4511"/>
          <cell r="AD4511"/>
          <cell r="AE4511"/>
          <cell r="AF4511">
            <v>3603.73</v>
          </cell>
          <cell r="AG4511">
            <v>3603.73</v>
          </cell>
          <cell r="AH4511">
            <v>0</v>
          </cell>
          <cell r="AI4511">
            <v>3603.73</v>
          </cell>
          <cell r="AJ4511" t="str">
            <v>REF: 163757</v>
          </cell>
          <cell r="AK4511" t="str">
            <v>PRODUTO FORA DE LINHA</v>
          </cell>
          <cell r="AL4511">
            <v>163757</v>
          </cell>
          <cell r="AM4511" t="str">
            <v>EST CADEIRA SMALL (ENVELHECIDO) TC 2008</v>
          </cell>
          <cell r="AN4511"/>
          <cell r="AO4511">
            <v>0.46</v>
          </cell>
          <cell r="AP4511">
            <v>0.56000000000000005</v>
          </cell>
          <cell r="AQ4511">
            <v>0.86</v>
          </cell>
          <cell r="AR4511">
            <v>0</v>
          </cell>
          <cell r="AS4511" t="str">
            <v>EST CADEIRA SMALL (ENVELHECIDO) TC 2008 - 0,46x0,56x0,86H</v>
          </cell>
          <cell r="AT4511">
            <v>3603.73</v>
          </cell>
          <cell r="AU4511">
            <v>3603.73</v>
          </cell>
          <cell r="AV4511">
            <v>3603.73</v>
          </cell>
          <cell r="AW4511">
            <v>0</v>
          </cell>
          <cell r="AX4511">
            <v>3603.73</v>
          </cell>
          <cell r="AY4511">
            <v>0</v>
          </cell>
          <cell r="AZ4511"/>
          <cell r="BA4511" t="str">
            <v/>
          </cell>
          <cell r="BB4511"/>
          <cell r="BC4511"/>
          <cell r="BD4511"/>
          <cell r="BE4511" t="str">
            <v/>
          </cell>
          <cell r="BF4511">
            <v>0</v>
          </cell>
          <cell r="BG4511" t="str">
            <v/>
          </cell>
          <cell r="BH4511" t="str">
            <v/>
          </cell>
          <cell r="BI4511">
            <v>14</v>
          </cell>
          <cell r="BJ4511" t="str">
            <v>0</v>
          </cell>
          <cell r="BK4511">
            <v>0</v>
          </cell>
          <cell r="BL4511">
            <v>0</v>
          </cell>
          <cell r="BM4511"/>
          <cell r="BN4511"/>
          <cell r="BO4511"/>
          <cell r="BP4511"/>
          <cell r="BR4511">
            <v>0</v>
          </cell>
          <cell r="BT4511" t="str">
            <v>CLAMI CADEIRA</v>
          </cell>
          <cell r="BU4511" t="str">
            <v>CADEIRA SMALL (FL)</v>
          </cell>
        </row>
        <row r="4512">
          <cell r="H4512">
            <v>1</v>
          </cell>
          <cell r="O4512">
            <v>154009</v>
          </cell>
          <cell r="P4512"/>
          <cell r="Q4512" t="str">
            <v>EST MESA JANTAR RAIZES (CATUABA AVELUDADA) (PES LATAO)</v>
          </cell>
          <cell r="R4512"/>
          <cell r="S4512"/>
          <cell r="T4512"/>
          <cell r="U4512">
            <v>2.8</v>
          </cell>
          <cell r="V4512">
            <v>1.2</v>
          </cell>
          <cell r="W4512">
            <v>0.75</v>
          </cell>
          <cell r="X4512">
            <v>0</v>
          </cell>
          <cell r="Y4512" t="str">
            <v>EST MESA JANTAR RAIZES (CATUABA AVELUDADA) (PES LATAO) - 2,8x1,2x0,75H</v>
          </cell>
          <cell r="Z4512">
            <v>44491.38</v>
          </cell>
          <cell r="AA4512">
            <v>0.7</v>
          </cell>
          <cell r="AB4512">
            <v>13347.414000000001</v>
          </cell>
          <cell r="AC4512"/>
          <cell r="AD4512"/>
          <cell r="AE4512"/>
          <cell r="AF4512">
            <v>44491.38</v>
          </cell>
          <cell r="AG4512">
            <v>44491.38</v>
          </cell>
          <cell r="AH4512">
            <v>0</v>
          </cell>
          <cell r="AI4512">
            <v>44491.38</v>
          </cell>
          <cell r="AJ4512" t="str">
            <v>REF: 154009</v>
          </cell>
          <cell r="AK4512" t="str">
            <v>PRODUTO FORA DE LINHA</v>
          </cell>
          <cell r="AL4512">
            <v>154009</v>
          </cell>
          <cell r="AM4512" t="str">
            <v>EST MESA JANTAR RAIZES (CATUABA AVELUDADA) (PES LATAO)</v>
          </cell>
          <cell r="AN4512"/>
          <cell r="AO4512">
            <v>2.8</v>
          </cell>
          <cell r="AP4512">
            <v>1.2</v>
          </cell>
          <cell r="AQ4512">
            <v>0.75</v>
          </cell>
          <cell r="AR4512">
            <v>0</v>
          </cell>
          <cell r="AS4512" t="str">
            <v>EST MESA JANTAR RAIZES (CATUABA AVELUDADA) (PES LATAO) - 2,8x1,2x0,75H</v>
          </cell>
          <cell r="AT4512">
            <v>44491.38</v>
          </cell>
          <cell r="AU4512">
            <v>44491.38</v>
          </cell>
          <cell r="AV4512">
            <v>44491.38</v>
          </cell>
          <cell r="AW4512">
            <v>0</v>
          </cell>
          <cell r="AX4512">
            <v>44491.38</v>
          </cell>
          <cell r="AY4512">
            <v>0</v>
          </cell>
          <cell r="AZ4512"/>
          <cell r="BA4512" t="str">
            <v/>
          </cell>
          <cell r="BB4512"/>
          <cell r="BC4512"/>
          <cell r="BD4512"/>
          <cell r="BE4512" t="str">
            <v/>
          </cell>
          <cell r="BF4512">
            <v>0</v>
          </cell>
          <cell r="BG4512" t="str">
            <v/>
          </cell>
          <cell r="BH4512" t="str">
            <v/>
          </cell>
          <cell r="BI4512">
            <v>14</v>
          </cell>
          <cell r="BJ4512" t="str">
            <v>0</v>
          </cell>
          <cell r="BK4512">
            <v>0</v>
          </cell>
          <cell r="BL4512">
            <v>0</v>
          </cell>
          <cell r="BM4512"/>
          <cell r="BN4512"/>
          <cell r="BO4512"/>
          <cell r="BP4512"/>
          <cell r="BR4512">
            <v>0</v>
          </cell>
          <cell r="BT4512" t="str">
            <v>CLAMI MESA JANTAR</v>
          </cell>
          <cell r="BU4512" t="str">
            <v>MESA JANTAR RAIZES (FL)</v>
          </cell>
        </row>
        <row r="4513">
          <cell r="H4513">
            <v>1</v>
          </cell>
          <cell r="O4513">
            <v>146214</v>
          </cell>
          <cell r="P4513" t="str">
            <v>2014/051-0061-01</v>
          </cell>
          <cell r="Q4513" t="str">
            <v>EST MESA JANTAR TEV (VIDRO LACA BRACO BRILHO/TAUARI NOG)</v>
          </cell>
          <cell r="R4513"/>
          <cell r="S4513"/>
          <cell r="T4513"/>
          <cell r="U4513">
            <v>1.2</v>
          </cell>
          <cell r="V4513">
            <v>1.2</v>
          </cell>
          <cell r="W4513">
            <v>0.75</v>
          </cell>
          <cell r="X4513">
            <v>0</v>
          </cell>
          <cell r="Y4513" t="str">
            <v>EST MESA JANTAR TEV (VIDRO LACA BRACO BRILHO/TAUARI NOG) - 1,2x1,2x0,75H</v>
          </cell>
          <cell r="Z4513">
            <v>53087.3</v>
          </cell>
          <cell r="AA4513">
            <v>0.7</v>
          </cell>
          <cell r="AB4513">
            <v>15926.190000000002</v>
          </cell>
          <cell r="AC4513"/>
          <cell r="AD4513"/>
          <cell r="AE4513"/>
          <cell r="AF4513">
            <v>53087.3</v>
          </cell>
          <cell r="AG4513">
            <v>53087.3</v>
          </cell>
          <cell r="AH4513">
            <v>0</v>
          </cell>
          <cell r="AI4513">
            <v>53087.3</v>
          </cell>
          <cell r="AJ4513" t="str">
            <v>REF: 146214</v>
          </cell>
          <cell r="AK4513" t="str">
            <v>PRODUTO FORA DE LINHA</v>
          </cell>
          <cell r="AL4513">
            <v>146214</v>
          </cell>
          <cell r="AM4513" t="str">
            <v>EST MESA JANTAR TEV (VIDRO LACA BRACO BRILHO/TAUARI NOG)</v>
          </cell>
          <cell r="AN4513"/>
          <cell r="AO4513">
            <v>1.2</v>
          </cell>
          <cell r="AP4513">
            <v>1.2</v>
          </cell>
          <cell r="AQ4513">
            <v>0.75</v>
          </cell>
          <cell r="AR4513">
            <v>0</v>
          </cell>
          <cell r="AS4513" t="str">
            <v>EST MESA JANTAR TEV (VIDRO LACA BRACO BRILHO/TAUARI NOG) - 1,2x1,2x0,75H</v>
          </cell>
          <cell r="AT4513">
            <v>53087.3</v>
          </cell>
          <cell r="AU4513">
            <v>53087.3</v>
          </cell>
          <cell r="AV4513">
            <v>53087.3</v>
          </cell>
          <cell r="AW4513">
            <v>0</v>
          </cell>
          <cell r="AX4513">
            <v>53087.3</v>
          </cell>
          <cell r="AY4513">
            <v>0</v>
          </cell>
          <cell r="AZ4513"/>
          <cell r="BA4513" t="str">
            <v/>
          </cell>
          <cell r="BB4513"/>
          <cell r="BC4513"/>
          <cell r="BD4513"/>
          <cell r="BE4513" t="str">
            <v/>
          </cell>
          <cell r="BF4513">
            <v>0</v>
          </cell>
          <cell r="BG4513" t="str">
            <v/>
          </cell>
          <cell r="BH4513" t="str">
            <v/>
          </cell>
          <cell r="BI4513">
            <v>22</v>
          </cell>
          <cell r="BJ4513" t="str">
            <v>0</v>
          </cell>
          <cell r="BK4513">
            <v>0</v>
          </cell>
          <cell r="BL4513">
            <v>0</v>
          </cell>
          <cell r="BM4513"/>
          <cell r="BN4513"/>
          <cell r="BO4513"/>
          <cell r="BP4513"/>
          <cell r="BR4513">
            <v>0</v>
          </cell>
          <cell r="BT4513" t="str">
            <v>CLAMI MESA JANTAR</v>
          </cell>
          <cell r="BU4513" t="str">
            <v>MESA JANTAR TEV (FL)</v>
          </cell>
        </row>
        <row r="4514">
          <cell r="H4514">
            <v>1</v>
          </cell>
          <cell r="O4514">
            <v>151384</v>
          </cell>
          <cell r="P4514"/>
          <cell r="Q4514" t="str">
            <v>EST MESA JANTAR VERMONT (FITA 10MM ARGILA RASPADO TP CUMARU)</v>
          </cell>
          <cell r="R4514"/>
          <cell r="S4514"/>
          <cell r="T4514"/>
          <cell r="U4514">
            <v>1.5</v>
          </cell>
          <cell r="V4514">
            <v>1.5</v>
          </cell>
          <cell r="W4514">
            <v>0.8</v>
          </cell>
          <cell r="X4514">
            <v>0</v>
          </cell>
          <cell r="Y4514" t="str">
            <v>EST MESA JANTAR VERMONT (FITA 10MM ARGILA RASPADO TP CUMARU) - 1,5x1,5x0,8H</v>
          </cell>
          <cell r="Z4514">
            <v>21021.72</v>
          </cell>
          <cell r="AA4514">
            <v>0.7</v>
          </cell>
          <cell r="AB4514">
            <v>6306.5160000000014</v>
          </cell>
          <cell r="AC4514"/>
          <cell r="AD4514"/>
          <cell r="AE4514"/>
          <cell r="AF4514">
            <v>21021.72</v>
          </cell>
          <cell r="AG4514">
            <v>21021.72</v>
          </cell>
          <cell r="AH4514">
            <v>0</v>
          </cell>
          <cell r="AI4514">
            <v>21021.72</v>
          </cell>
          <cell r="AJ4514" t="str">
            <v>REF: 151384</v>
          </cell>
          <cell r="AK4514" t="str">
            <v>PRODUTO FORA DE LINHA</v>
          </cell>
          <cell r="AL4514">
            <v>151384</v>
          </cell>
          <cell r="AM4514" t="str">
            <v>EST MESA JANTAR VERMONT (FITA 10MM ARGILA RASPADO TP CUMARU)</v>
          </cell>
          <cell r="AN4514"/>
          <cell r="AO4514">
            <v>1.5</v>
          </cell>
          <cell r="AP4514">
            <v>1.5</v>
          </cell>
          <cell r="AQ4514">
            <v>0.8</v>
          </cell>
          <cell r="AR4514">
            <v>0</v>
          </cell>
          <cell r="AS4514" t="str">
            <v>EST MESA JANTAR VERMONT (FITA 10MM ARGILA RASPADO TP CUMARU) - 1,5x1,5x0,8H</v>
          </cell>
          <cell r="AT4514">
            <v>21021.72</v>
          </cell>
          <cell r="AU4514">
            <v>21021.72</v>
          </cell>
          <cell r="AV4514">
            <v>21021.72</v>
          </cell>
          <cell r="AW4514">
            <v>0</v>
          </cell>
          <cell r="AX4514">
            <v>21021.72</v>
          </cell>
          <cell r="AY4514">
            <v>0</v>
          </cell>
          <cell r="AZ4514"/>
          <cell r="BA4514" t="str">
            <v/>
          </cell>
          <cell r="BB4514"/>
          <cell r="BC4514"/>
          <cell r="BD4514"/>
          <cell r="BE4514" t="str">
            <v/>
          </cell>
          <cell r="BF4514">
            <v>0</v>
          </cell>
          <cell r="BG4514" t="str">
            <v/>
          </cell>
          <cell r="BH4514" t="str">
            <v/>
          </cell>
          <cell r="BI4514">
            <v>14</v>
          </cell>
          <cell r="BJ4514" t="str">
            <v>0</v>
          </cell>
          <cell r="BK4514">
            <v>0</v>
          </cell>
          <cell r="BL4514">
            <v>0</v>
          </cell>
          <cell r="BM4514"/>
          <cell r="BN4514"/>
          <cell r="BO4514"/>
          <cell r="BP4514"/>
          <cell r="BR4514">
            <v>0</v>
          </cell>
          <cell r="BT4514" t="str">
            <v>CLAMI MESA JANTAR</v>
          </cell>
          <cell r="BU4514" t="str">
            <v>MESA JANTAR VERMONT (FL)</v>
          </cell>
        </row>
        <row r="4515">
          <cell r="H4515">
            <v>1</v>
          </cell>
          <cell r="O4515">
            <v>221690</v>
          </cell>
          <cell r="P4515"/>
          <cell r="Q4515" t="str">
            <v>EST POLTRONA DORA (BAIXA) CAMURCA VANILLA</v>
          </cell>
          <cell r="R4515"/>
          <cell r="S4515"/>
          <cell r="T4515"/>
          <cell r="U4515">
            <v>0.76</v>
          </cell>
          <cell r="V4515">
            <v>0.83</v>
          </cell>
          <cell r="W4515">
            <v>0.7</v>
          </cell>
          <cell r="X4515">
            <v>0</v>
          </cell>
          <cell r="Y4515" t="str">
            <v>EST POLTRONA DORA (BAIXA) CAMURCA VANILLA - 0,76x0,83x0,7H</v>
          </cell>
          <cell r="Z4515">
            <v>33364.5</v>
          </cell>
          <cell r="AA4515">
            <v>0.7</v>
          </cell>
          <cell r="AB4515">
            <v>10009.350000000002</v>
          </cell>
          <cell r="AC4515"/>
          <cell r="AD4515"/>
          <cell r="AE4515"/>
          <cell r="AF4515">
            <v>33364.5</v>
          </cell>
          <cell r="AG4515">
            <v>33364.5</v>
          </cell>
          <cell r="AH4515">
            <v>0</v>
          </cell>
          <cell r="AI4515">
            <v>33364.5</v>
          </cell>
          <cell r="AJ4515" t="str">
            <v>REF: 221690</v>
          </cell>
          <cell r="AK4515"/>
          <cell r="AL4515">
            <v>221690</v>
          </cell>
          <cell r="AM4515" t="str">
            <v>EST POLTRONA DORA (BAIXA) CAMURCA VANILLA</v>
          </cell>
          <cell r="AN4515"/>
          <cell r="AO4515">
            <v>0.76</v>
          </cell>
          <cell r="AP4515">
            <v>0.83</v>
          </cell>
          <cell r="AQ4515">
            <v>0.7</v>
          </cell>
          <cell r="AR4515">
            <v>0</v>
          </cell>
          <cell r="AS4515" t="str">
            <v>EST POLTRONA DORA (BAIXA) CAMURCA VANILLA - 0,76x0,83x0,7H</v>
          </cell>
          <cell r="AT4515">
            <v>33364.5</v>
          </cell>
          <cell r="AU4515">
            <v>33364.5</v>
          </cell>
          <cell r="AV4515">
            <v>33364.5</v>
          </cell>
          <cell r="AW4515">
            <v>0</v>
          </cell>
          <cell r="AX4515">
            <v>33364.5</v>
          </cell>
          <cell r="AY4515">
            <v>0</v>
          </cell>
          <cell r="AZ4515"/>
          <cell r="BA4515" t="str">
            <v/>
          </cell>
          <cell r="BB4515"/>
          <cell r="BC4515"/>
          <cell r="BD4515"/>
          <cell r="BE4515" t="str">
            <v/>
          </cell>
          <cell r="BF4515">
            <v>0</v>
          </cell>
          <cell r="BG4515" t="str">
            <v/>
          </cell>
          <cell r="BH4515" t="str">
            <v/>
          </cell>
          <cell r="BI4515">
            <v>22</v>
          </cell>
          <cell r="BJ4515" t="str">
            <v>0</v>
          </cell>
          <cell r="BK4515">
            <v>0</v>
          </cell>
          <cell r="BL4515">
            <v>0</v>
          </cell>
          <cell r="BM4515"/>
          <cell r="BN4515"/>
          <cell r="BO4515"/>
          <cell r="BP4515"/>
          <cell r="BR4515">
            <v>0</v>
          </cell>
          <cell r="BT4515" t="str">
            <v>CLAMI POLTRONA</v>
          </cell>
          <cell r="BU4515" t="str">
            <v>POLTRONA DORA (FL)</v>
          </cell>
        </row>
        <row r="4516">
          <cell r="H4516">
            <v>1</v>
          </cell>
          <cell r="O4516">
            <v>206955</v>
          </cell>
          <cell r="P4516"/>
          <cell r="Q4516" t="str">
            <v>EST POLTRONA DORA (BAIXA) CAMURCA VANILLA LADO LISO</v>
          </cell>
          <cell r="R4516"/>
          <cell r="S4516"/>
          <cell r="T4516"/>
          <cell r="U4516">
            <v>0.76</v>
          </cell>
          <cell r="V4516">
            <v>0.83</v>
          </cell>
          <cell r="W4516">
            <v>0.7</v>
          </cell>
          <cell r="X4516">
            <v>0</v>
          </cell>
          <cell r="Y4516" t="str">
            <v>EST POLTRONA DORA (BAIXA) CAMURCA VANILLA LADO LISO - 0,76x0,83x0,7H</v>
          </cell>
          <cell r="Z4516">
            <v>36069.120000000003</v>
          </cell>
          <cell r="AA4516">
            <v>0.7</v>
          </cell>
          <cell r="AB4516">
            <v>10820.736000000001</v>
          </cell>
          <cell r="AC4516"/>
          <cell r="AD4516"/>
          <cell r="AE4516"/>
          <cell r="AF4516">
            <v>36069.120000000003</v>
          </cell>
          <cell r="AG4516">
            <v>36069.120000000003</v>
          </cell>
          <cell r="AH4516">
            <v>0</v>
          </cell>
          <cell r="AI4516">
            <v>36069.120000000003</v>
          </cell>
          <cell r="AJ4516" t="str">
            <v>REF: 206955</v>
          </cell>
          <cell r="AK4516"/>
          <cell r="AL4516">
            <v>206955</v>
          </cell>
          <cell r="AM4516" t="str">
            <v>EST POLTRONA DORA (BAIXA) CAMURCA VANILLA LADO LISO</v>
          </cell>
          <cell r="AN4516"/>
          <cell r="AO4516">
            <v>0.76</v>
          </cell>
          <cell r="AP4516">
            <v>0.83</v>
          </cell>
          <cell r="AQ4516">
            <v>0.7</v>
          </cell>
          <cell r="AR4516">
            <v>0</v>
          </cell>
          <cell r="AS4516" t="str">
            <v>EST POLTRONA DORA (BAIXA) CAMURCA VANILLA LADO LISO - 0,76x0,83x0,7H</v>
          </cell>
          <cell r="AT4516">
            <v>36069.120000000003</v>
          </cell>
          <cell r="AU4516">
            <v>36069.120000000003</v>
          </cell>
          <cell r="AV4516">
            <v>36069.120000000003</v>
          </cell>
          <cell r="AW4516">
            <v>0</v>
          </cell>
          <cell r="AX4516">
            <v>36069.120000000003</v>
          </cell>
          <cell r="AY4516">
            <v>0</v>
          </cell>
          <cell r="AZ4516"/>
          <cell r="BA4516" t="str">
            <v/>
          </cell>
          <cell r="BB4516"/>
          <cell r="BC4516"/>
          <cell r="BD4516"/>
          <cell r="BE4516" t="str">
            <v/>
          </cell>
          <cell r="BF4516">
            <v>0</v>
          </cell>
          <cell r="BG4516" t="str">
            <v/>
          </cell>
          <cell r="BH4516" t="str">
            <v/>
          </cell>
          <cell r="BI4516">
            <v>22</v>
          </cell>
          <cell r="BJ4516" t="str">
            <v>0</v>
          </cell>
          <cell r="BK4516">
            <v>0</v>
          </cell>
          <cell r="BL4516">
            <v>0</v>
          </cell>
          <cell r="BM4516"/>
          <cell r="BN4516"/>
          <cell r="BO4516"/>
          <cell r="BP4516"/>
          <cell r="BR4516">
            <v>0</v>
          </cell>
          <cell r="BT4516" t="str">
            <v>CLAMI POLTRONA</v>
          </cell>
          <cell r="BU4516" t="str">
            <v>POLTRONA DORA (FL)</v>
          </cell>
        </row>
        <row r="4517">
          <cell r="H4517">
            <v>1</v>
          </cell>
          <cell r="O4517">
            <v>157358</v>
          </cell>
          <cell r="P4517" t="str">
            <v>2014/241-0001-01</v>
          </cell>
          <cell r="Q4517" t="str">
            <v>EST POLTRONA DORA (BAIXA) TC IMPORT DIVINA COR01</v>
          </cell>
          <cell r="R4517"/>
          <cell r="S4517"/>
          <cell r="T4517"/>
          <cell r="U4517">
            <v>0.76</v>
          </cell>
          <cell r="V4517">
            <v>0.83</v>
          </cell>
          <cell r="W4517">
            <v>0.7</v>
          </cell>
          <cell r="X4517">
            <v>0</v>
          </cell>
          <cell r="Y4517" t="str">
            <v>EST POLTRONA DORA (BAIXA) TC IMPORT DIVINA COR01 - 0,76x0,83x0,7H</v>
          </cell>
          <cell r="Z4517">
            <v>29568</v>
          </cell>
          <cell r="AA4517">
            <v>0.7</v>
          </cell>
          <cell r="AB4517">
            <v>8870.4000000000015</v>
          </cell>
          <cell r="AC4517"/>
          <cell r="AD4517"/>
          <cell r="AE4517"/>
          <cell r="AF4517">
            <v>29568</v>
          </cell>
          <cell r="AG4517">
            <v>29568</v>
          </cell>
          <cell r="AH4517">
            <v>0</v>
          </cell>
          <cell r="AI4517">
            <v>29568</v>
          </cell>
          <cell r="AJ4517" t="str">
            <v>REF: 157358</v>
          </cell>
          <cell r="AK4517" t="str">
            <v>PRODUTO FORA DE LINHA</v>
          </cell>
          <cell r="AL4517">
            <v>157358</v>
          </cell>
          <cell r="AM4517" t="str">
            <v>EST POLTRONA DORA (BAIXA) TC IMPORT DIVINA COR01</v>
          </cell>
          <cell r="AN4517"/>
          <cell r="AO4517">
            <v>0.76</v>
          </cell>
          <cell r="AP4517">
            <v>0.83</v>
          </cell>
          <cell r="AQ4517">
            <v>0.7</v>
          </cell>
          <cell r="AR4517">
            <v>0</v>
          </cell>
          <cell r="AS4517" t="str">
            <v>EST POLTRONA DORA (BAIXA) TC IMPORT DIVINA COR01 - 0,76x0,83x0,7H</v>
          </cell>
          <cell r="AT4517">
            <v>29568</v>
          </cell>
          <cell r="AU4517">
            <v>29568</v>
          </cell>
          <cell r="AV4517">
            <v>29568</v>
          </cell>
          <cell r="AW4517">
            <v>0</v>
          </cell>
          <cell r="AX4517">
            <v>29568</v>
          </cell>
          <cell r="AY4517">
            <v>0</v>
          </cell>
          <cell r="AZ4517"/>
          <cell r="BA4517" t="str">
            <v/>
          </cell>
          <cell r="BB4517"/>
          <cell r="BC4517"/>
          <cell r="BD4517"/>
          <cell r="BE4517" t="str">
            <v/>
          </cell>
          <cell r="BF4517">
            <v>0</v>
          </cell>
          <cell r="BG4517" t="str">
            <v/>
          </cell>
          <cell r="BH4517" t="str">
            <v/>
          </cell>
          <cell r="BI4517">
            <v>22</v>
          </cell>
          <cell r="BJ4517" t="str">
            <v>0</v>
          </cell>
          <cell r="BK4517">
            <v>0</v>
          </cell>
          <cell r="BL4517">
            <v>0</v>
          </cell>
          <cell r="BM4517"/>
          <cell r="BN4517"/>
          <cell r="BO4517"/>
          <cell r="BP4517"/>
          <cell r="BR4517">
            <v>0</v>
          </cell>
          <cell r="BT4517" t="str">
            <v>CLAMI POLTRONA</v>
          </cell>
          <cell r="BU4517" t="str">
            <v>POLTRONA DORA (FL)</v>
          </cell>
        </row>
        <row r="4518">
          <cell r="H4518">
            <v>1</v>
          </cell>
          <cell r="O4518">
            <v>82483</v>
          </cell>
          <cell r="P4518"/>
          <cell r="Q4518" t="str">
            <v>EST BANQUETA BAR BOSSA (TELA NATURAL) (LACA FSC LARANJA)</v>
          </cell>
          <cell r="R4518"/>
          <cell r="S4518"/>
          <cell r="T4518"/>
          <cell r="U4518">
            <v>0.45</v>
          </cell>
          <cell r="V4518">
            <v>0.52</v>
          </cell>
          <cell r="W4518">
            <v>1</v>
          </cell>
          <cell r="X4518">
            <v>0</v>
          </cell>
          <cell r="Y4518" t="str">
            <v>EST BANQUETA BAR BOSSA (TELA NATURAL) (LACA FSC LARANJA) - 0,45x0,52x1H</v>
          </cell>
          <cell r="Z4518">
            <v>7669.36</v>
          </cell>
          <cell r="AA4518">
            <v>0.75</v>
          </cell>
          <cell r="AB4518">
            <v>1917.3400000000001</v>
          </cell>
          <cell r="AC4518"/>
          <cell r="AD4518"/>
          <cell r="AE4518"/>
          <cell r="AF4518">
            <v>7669.36</v>
          </cell>
          <cell r="AG4518">
            <v>7669.36</v>
          </cell>
          <cell r="AH4518">
            <v>0</v>
          </cell>
          <cell r="AI4518">
            <v>7669.36</v>
          </cell>
          <cell r="AJ4518" t="str">
            <v>REF: 82483</v>
          </cell>
          <cell r="AK4518" t="str">
            <v>PRODUTO FORA DE LINHA</v>
          </cell>
          <cell r="AL4518">
            <v>82483</v>
          </cell>
          <cell r="AM4518" t="str">
            <v>EST BANQUETA BAR BOSSA (TELA NATURAL) (LACA FSC LARANJA)</v>
          </cell>
          <cell r="AN4518"/>
          <cell r="AO4518">
            <v>0.45</v>
          </cell>
          <cell r="AP4518">
            <v>0.52</v>
          </cell>
          <cell r="AQ4518">
            <v>1</v>
          </cell>
          <cell r="AR4518">
            <v>0</v>
          </cell>
          <cell r="AS4518" t="str">
            <v>EST BANQUETA BAR BOSSA (TELA NATURAL) (LACA FSC LARANJA) - 0,45x0,52x1H</v>
          </cell>
          <cell r="AT4518">
            <v>7669.36</v>
          </cell>
          <cell r="AU4518">
            <v>7669.36</v>
          </cell>
          <cell r="AV4518">
            <v>7669.36</v>
          </cell>
          <cell r="AW4518">
            <v>0</v>
          </cell>
          <cell r="AX4518">
            <v>7669.36</v>
          </cell>
          <cell r="AY4518">
            <v>0</v>
          </cell>
          <cell r="AZ4518"/>
          <cell r="BA4518" t="str">
            <v/>
          </cell>
          <cell r="BB4518"/>
          <cell r="BC4518"/>
          <cell r="BD4518"/>
          <cell r="BE4518" t="str">
            <v/>
          </cell>
          <cell r="BF4518">
            <v>0</v>
          </cell>
          <cell r="BG4518" t="str">
            <v/>
          </cell>
          <cell r="BH4518" t="str">
            <v/>
          </cell>
          <cell r="BI4518">
            <v>22</v>
          </cell>
          <cell r="BJ4518" t="str">
            <v>0</v>
          </cell>
          <cell r="BK4518">
            <v>0</v>
          </cell>
          <cell r="BL4518">
            <v>0</v>
          </cell>
          <cell r="BM4518"/>
          <cell r="BN4518"/>
          <cell r="BO4518"/>
          <cell r="BP4518"/>
          <cell r="BR4518">
            <v>0</v>
          </cell>
          <cell r="BT4518" t="str">
            <v>CLAMI BANQUETA BAR</v>
          </cell>
          <cell r="BU4518" t="str">
            <v>BANQUETA BAR BOSSA (FL)</v>
          </cell>
        </row>
        <row r="4519">
          <cell r="H4519">
            <v>1</v>
          </cell>
          <cell r="O4519">
            <v>261228</v>
          </cell>
          <cell r="P4519"/>
          <cell r="Q4519" t="str">
            <v>EST CADEIRA ANNA C/BRACO (TAUARI WHISKY 02) TC #5</v>
          </cell>
          <cell r="R4519"/>
          <cell r="S4519"/>
          <cell r="T4519"/>
          <cell r="U4519">
            <v>0.56000000000000005</v>
          </cell>
          <cell r="V4519">
            <v>0.56999999999999995</v>
          </cell>
          <cell r="W4519">
            <v>0.78</v>
          </cell>
          <cell r="X4519">
            <v>0</v>
          </cell>
          <cell r="Y4519" t="str">
            <v>EST CADEIRA ANNA C/BRACO (TAUARI WHISKY 02) TC #5 - 0,56x0,57x0,78H</v>
          </cell>
          <cell r="Z4519">
            <v>9856</v>
          </cell>
          <cell r="AA4519">
            <v>0.75</v>
          </cell>
          <cell r="AB4519">
            <v>2464</v>
          </cell>
          <cell r="AC4519"/>
          <cell r="AD4519"/>
          <cell r="AE4519"/>
          <cell r="AF4519">
            <v>9856</v>
          </cell>
          <cell r="AG4519">
            <v>9856</v>
          </cell>
          <cell r="AH4519">
            <v>0</v>
          </cell>
          <cell r="AI4519">
            <v>9856</v>
          </cell>
          <cell r="AJ4519" t="str">
            <v>REF: 261228</v>
          </cell>
          <cell r="AK4519" t="str">
            <v>PRODUTO FORA DE LINHA</v>
          </cell>
          <cell r="AL4519">
            <v>261228</v>
          </cell>
          <cell r="AM4519" t="str">
            <v>EST CADEIRA ANNA C/BRACO (TAUARI WHISKY 02) TC #5</v>
          </cell>
          <cell r="AN4519"/>
          <cell r="AO4519">
            <v>0.56000000000000005</v>
          </cell>
          <cell r="AP4519">
            <v>0.56999999999999995</v>
          </cell>
          <cell r="AQ4519">
            <v>0.78</v>
          </cell>
          <cell r="AR4519">
            <v>0</v>
          </cell>
          <cell r="AS4519" t="str">
            <v>EST CADEIRA ANNA C/BRACO (TAUARI WHISKY 02) TC #5 - 0,56x0,57x0,78H</v>
          </cell>
          <cell r="AT4519">
            <v>9856</v>
          </cell>
          <cell r="AU4519">
            <v>9856</v>
          </cell>
          <cell r="AV4519">
            <v>9856</v>
          </cell>
          <cell r="AW4519">
            <v>0</v>
          </cell>
          <cell r="AX4519">
            <v>9856</v>
          </cell>
          <cell r="AY4519">
            <v>0</v>
          </cell>
          <cell r="AZ4519"/>
          <cell r="BA4519" t="str">
            <v/>
          </cell>
          <cell r="BB4519"/>
          <cell r="BC4519"/>
          <cell r="BD4519"/>
          <cell r="BE4519" t="str">
            <v/>
          </cell>
          <cell r="BF4519">
            <v>0</v>
          </cell>
          <cell r="BG4519" t="str">
            <v/>
          </cell>
          <cell r="BH4519" t="str">
            <v/>
          </cell>
          <cell r="BI4519">
            <v>22</v>
          </cell>
          <cell r="BJ4519" t="str">
            <v>0</v>
          </cell>
          <cell r="BK4519">
            <v>0</v>
          </cell>
          <cell r="BL4519">
            <v>0</v>
          </cell>
          <cell r="BM4519"/>
          <cell r="BN4519"/>
          <cell r="BO4519"/>
          <cell r="BP4519"/>
          <cell r="BR4519">
            <v>0</v>
          </cell>
          <cell r="BT4519" t="str">
            <v>CLAMI CADEIRA</v>
          </cell>
          <cell r="BU4519" t="str">
            <v>CADEIRA ANNA (FL)</v>
          </cell>
        </row>
        <row r="4520">
          <cell r="H4520">
            <v>1</v>
          </cell>
          <cell r="O4520">
            <v>261227</v>
          </cell>
          <cell r="P4520"/>
          <cell r="Q4520" t="str">
            <v>EST CADEIRA ANNA (TAUARI WHISKY 02) TC SUMATRA SILVER</v>
          </cell>
          <cell r="R4520"/>
          <cell r="S4520"/>
          <cell r="T4520"/>
          <cell r="U4520">
            <v>0.52</v>
          </cell>
          <cell r="V4520">
            <v>0.62</v>
          </cell>
          <cell r="W4520">
            <v>0.78</v>
          </cell>
          <cell r="X4520">
            <v>0</v>
          </cell>
          <cell r="Y4520" t="str">
            <v>EST CADEIRA ANNA (TAUARI WHISKY 02) TC SUMATRA SILVER - 0,52x0,62x0,78H</v>
          </cell>
          <cell r="Z4520">
            <v>8382.5499999999993</v>
          </cell>
          <cell r="AA4520">
            <v>0.75</v>
          </cell>
          <cell r="AB4520">
            <v>2095.6374999999998</v>
          </cell>
          <cell r="AC4520"/>
          <cell r="AD4520"/>
          <cell r="AE4520"/>
          <cell r="AF4520">
            <v>8382.5499999999993</v>
          </cell>
          <cell r="AG4520">
            <v>8382.5499999999993</v>
          </cell>
          <cell r="AH4520">
            <v>0</v>
          </cell>
          <cell r="AI4520">
            <v>8382.5499999999993</v>
          </cell>
          <cell r="AJ4520" t="str">
            <v>REF: 261227</v>
          </cell>
          <cell r="AK4520" t="str">
            <v>PRODUTO FORA DE LINHA</v>
          </cell>
          <cell r="AL4520">
            <v>261227</v>
          </cell>
          <cell r="AM4520" t="str">
            <v>EST CADEIRA ANNA (TAUARI WHISKY 02) TC SUMATRA SILVER</v>
          </cell>
          <cell r="AN4520"/>
          <cell r="AO4520">
            <v>0.52</v>
          </cell>
          <cell r="AP4520">
            <v>0.62</v>
          </cell>
          <cell r="AQ4520">
            <v>0.78</v>
          </cell>
          <cell r="AR4520">
            <v>0</v>
          </cell>
          <cell r="AS4520" t="str">
            <v>EST CADEIRA ANNA (TAUARI WHISKY 02) TC SUMATRA SILVER - 0,52x0,62x0,78H</v>
          </cell>
          <cell r="AT4520">
            <v>8382.5499999999993</v>
          </cell>
          <cell r="AU4520">
            <v>8382.5499999999993</v>
          </cell>
          <cell r="AV4520">
            <v>8382.5499999999993</v>
          </cell>
          <cell r="AW4520">
            <v>0</v>
          </cell>
          <cell r="AX4520">
            <v>8382.5499999999993</v>
          </cell>
          <cell r="AY4520">
            <v>0</v>
          </cell>
          <cell r="AZ4520"/>
          <cell r="BA4520" t="str">
            <v/>
          </cell>
          <cell r="BB4520"/>
          <cell r="BC4520"/>
          <cell r="BD4520"/>
          <cell r="BE4520" t="str">
            <v/>
          </cell>
          <cell r="BF4520">
            <v>0</v>
          </cell>
          <cell r="BG4520" t="str">
            <v/>
          </cell>
          <cell r="BH4520" t="str">
            <v/>
          </cell>
          <cell r="BI4520">
            <v>22</v>
          </cell>
          <cell r="BJ4520" t="str">
            <v>0</v>
          </cell>
          <cell r="BK4520">
            <v>0</v>
          </cell>
          <cell r="BL4520">
            <v>0</v>
          </cell>
          <cell r="BM4520"/>
          <cell r="BN4520"/>
          <cell r="BO4520"/>
          <cell r="BP4520"/>
          <cell r="BR4520">
            <v>0</v>
          </cell>
          <cell r="BT4520" t="str">
            <v>CLAMI CADEIRA</v>
          </cell>
          <cell r="BU4520" t="str">
            <v>CADEIRA ANNA (FL)</v>
          </cell>
        </row>
        <row r="4521">
          <cell r="H4521">
            <v>1</v>
          </cell>
          <cell r="O4521">
            <v>176795</v>
          </cell>
          <cell r="P4521"/>
          <cell r="Q4521" t="str">
            <v>EST CADEIRA JOY (COR 01) TC LIBERTY WASHED LB-011</v>
          </cell>
          <cell r="R4521"/>
          <cell r="S4521"/>
          <cell r="T4521"/>
          <cell r="U4521">
            <v>0.45</v>
          </cell>
          <cell r="V4521">
            <v>0.59</v>
          </cell>
          <cell r="W4521">
            <v>0.8</v>
          </cell>
          <cell r="X4521">
            <v>0</v>
          </cell>
          <cell r="Y4521" t="str">
            <v>EST CADEIRA JOY (COR 01) TC LIBERTY WASHED LB-011 - 0,45x0,59x0,8H</v>
          </cell>
          <cell r="Z4521">
            <v>9923.19</v>
          </cell>
          <cell r="AA4521">
            <v>0.75</v>
          </cell>
          <cell r="AB4521">
            <v>2480.7975000000006</v>
          </cell>
          <cell r="AC4521"/>
          <cell r="AD4521"/>
          <cell r="AE4521"/>
          <cell r="AF4521">
            <v>9923.19</v>
          </cell>
          <cell r="AG4521">
            <v>9923.19</v>
          </cell>
          <cell r="AH4521">
            <v>0</v>
          </cell>
          <cell r="AI4521">
            <v>9923.19</v>
          </cell>
          <cell r="AJ4521" t="str">
            <v>REF: 176795</v>
          </cell>
          <cell r="AK4521" t="str">
            <v>PRODUTO FORA DE LINHA</v>
          </cell>
          <cell r="AL4521">
            <v>176795</v>
          </cell>
          <cell r="AM4521" t="str">
            <v>EST CADEIRA JOY (COR 01) TC LIBERTY WASHED LB-011</v>
          </cell>
          <cell r="AN4521"/>
          <cell r="AO4521">
            <v>0.45</v>
          </cell>
          <cell r="AP4521">
            <v>0.59</v>
          </cell>
          <cell r="AQ4521">
            <v>0.8</v>
          </cell>
          <cell r="AR4521">
            <v>0</v>
          </cell>
          <cell r="AS4521" t="str">
            <v>EST CADEIRA JOY (COR 01) TC LIBERTY WASHED LB-011 - 0,45x0,59x0,8H</v>
          </cell>
          <cell r="AT4521">
            <v>9923.19</v>
          </cell>
          <cell r="AU4521">
            <v>9923.19</v>
          </cell>
          <cell r="AV4521">
            <v>9923.19</v>
          </cell>
          <cell r="AW4521">
            <v>0</v>
          </cell>
          <cell r="AX4521">
            <v>9923.19</v>
          </cell>
          <cell r="AY4521">
            <v>0</v>
          </cell>
          <cell r="AZ4521"/>
          <cell r="BA4521" t="str">
            <v/>
          </cell>
          <cell r="BB4521"/>
          <cell r="BC4521"/>
          <cell r="BD4521"/>
          <cell r="BE4521" t="str">
            <v/>
          </cell>
          <cell r="BF4521">
            <v>0</v>
          </cell>
          <cell r="BG4521" t="str">
            <v/>
          </cell>
          <cell r="BH4521" t="str">
            <v/>
          </cell>
          <cell r="BI4521">
            <v>22</v>
          </cell>
          <cell r="BJ4521" t="str">
            <v>0</v>
          </cell>
          <cell r="BK4521">
            <v>0</v>
          </cell>
          <cell r="BL4521">
            <v>0</v>
          </cell>
          <cell r="BM4521"/>
          <cell r="BN4521"/>
          <cell r="BO4521"/>
          <cell r="BP4521"/>
          <cell r="BR4521">
            <v>0</v>
          </cell>
          <cell r="BT4521" t="str">
            <v>CLAMI CADEIRA</v>
          </cell>
          <cell r="BU4521" t="str">
            <v>CADEIRA JOY (FL)</v>
          </cell>
        </row>
        <row r="4522">
          <cell r="H4522">
            <v>1</v>
          </cell>
          <cell r="O4522">
            <v>176833</v>
          </cell>
          <cell r="P4522" t="str">
            <v>2015/244-0114-01</v>
          </cell>
          <cell r="Q4522" t="str">
            <v>EST CADEIRA MAIA SMALL (NOGUEIRA) TC G1 T002</v>
          </cell>
          <cell r="R4522"/>
          <cell r="S4522"/>
          <cell r="T4522"/>
          <cell r="U4522">
            <v>0.48</v>
          </cell>
          <cell r="V4522">
            <v>0.54</v>
          </cell>
          <cell r="W4522">
            <v>0.87</v>
          </cell>
          <cell r="X4522">
            <v>0</v>
          </cell>
          <cell r="Y4522" t="str">
            <v>EST CADEIRA MAIA SMALL (NOGUEIRA) TC G1 T002 - 0,48x0,54x0,87H</v>
          </cell>
          <cell r="Z4522">
            <v>3271.58</v>
          </cell>
          <cell r="AA4522">
            <v>0.75</v>
          </cell>
          <cell r="AB4522">
            <v>817.89499999999998</v>
          </cell>
          <cell r="AC4522"/>
          <cell r="AD4522"/>
          <cell r="AE4522"/>
          <cell r="AF4522">
            <v>3271.58</v>
          </cell>
          <cell r="AG4522">
            <v>3271.58</v>
          </cell>
          <cell r="AH4522">
            <v>0</v>
          </cell>
          <cell r="AI4522">
            <v>3271.58</v>
          </cell>
          <cell r="AJ4522" t="str">
            <v>REF: 176833</v>
          </cell>
          <cell r="AK4522" t="str">
            <v>PRODUTO FORA DE LINHA</v>
          </cell>
          <cell r="AL4522">
            <v>176833</v>
          </cell>
          <cell r="AM4522" t="str">
            <v>EST CADEIRA MAIA SMALL (NOGUEIRA) TC G1 T002</v>
          </cell>
          <cell r="AN4522"/>
          <cell r="AO4522">
            <v>0.48</v>
          </cell>
          <cell r="AP4522">
            <v>0.54</v>
          </cell>
          <cell r="AQ4522">
            <v>0.87</v>
          </cell>
          <cell r="AR4522">
            <v>0</v>
          </cell>
          <cell r="AS4522" t="str">
            <v>EST CADEIRA MAIA SMALL (NOGUEIRA) TC G1 T002 - 0,48x0,54x0,87H</v>
          </cell>
          <cell r="AT4522">
            <v>3271.58</v>
          </cell>
          <cell r="AU4522">
            <v>3271.58</v>
          </cell>
          <cell r="AV4522">
            <v>3271.58</v>
          </cell>
          <cell r="AW4522">
            <v>0</v>
          </cell>
          <cell r="AX4522">
            <v>3271.58</v>
          </cell>
          <cell r="AY4522">
            <v>0</v>
          </cell>
          <cell r="AZ4522"/>
          <cell r="BA4522" t="str">
            <v/>
          </cell>
          <cell r="BB4522"/>
          <cell r="BC4522"/>
          <cell r="BD4522"/>
          <cell r="BE4522" t="str">
            <v/>
          </cell>
          <cell r="BF4522">
            <v>0</v>
          </cell>
          <cell r="BG4522" t="str">
            <v/>
          </cell>
          <cell r="BH4522" t="str">
            <v/>
          </cell>
          <cell r="BI4522">
            <v>14</v>
          </cell>
          <cell r="BJ4522" t="str">
            <v>0</v>
          </cell>
          <cell r="BK4522">
            <v>0</v>
          </cell>
          <cell r="BL4522">
            <v>0</v>
          </cell>
          <cell r="BM4522"/>
          <cell r="BN4522"/>
          <cell r="BO4522"/>
          <cell r="BP4522"/>
          <cell r="BR4522">
            <v>0</v>
          </cell>
          <cell r="BT4522" t="str">
            <v>CLAMI CADEIRA</v>
          </cell>
          <cell r="BU4522" t="str">
            <v>CADEIRA MAIA (FL)</v>
          </cell>
        </row>
        <row r="4523">
          <cell r="H4523">
            <v>1</v>
          </cell>
          <cell r="O4523">
            <v>94139</v>
          </cell>
          <cell r="P4523"/>
          <cell r="Q4523" t="str">
            <v>EST CADEIRA MIRA (CASTANHO) (FIBRA CASTANHO ENV) TC 514</v>
          </cell>
          <cell r="R4523"/>
          <cell r="S4523"/>
          <cell r="T4523"/>
          <cell r="U4523">
            <v>0.55000000000000004</v>
          </cell>
          <cell r="V4523">
            <v>0.62</v>
          </cell>
          <cell r="W4523">
            <v>0.82</v>
          </cell>
          <cell r="X4523">
            <v>0</v>
          </cell>
          <cell r="Y4523" t="str">
            <v>EST CADEIRA MIRA (CASTANHO) (FIBRA CASTANHO ENV) TC 514 - 0,55x0,62x0,82H</v>
          </cell>
          <cell r="Z4523">
            <v>7197.12</v>
          </cell>
          <cell r="AA4523">
            <v>0.75</v>
          </cell>
          <cell r="AB4523">
            <v>1799.2799999999997</v>
          </cell>
          <cell r="AC4523"/>
          <cell r="AD4523"/>
          <cell r="AE4523"/>
          <cell r="AF4523">
            <v>7197.12</v>
          </cell>
          <cell r="AG4523">
            <v>7197.12</v>
          </cell>
          <cell r="AH4523">
            <v>0</v>
          </cell>
          <cell r="AI4523">
            <v>7197.12</v>
          </cell>
          <cell r="AJ4523" t="str">
            <v>REF: 94139</v>
          </cell>
          <cell r="AK4523" t="str">
            <v>PRODUTO FORA DE LINHA</v>
          </cell>
          <cell r="AL4523">
            <v>94139</v>
          </cell>
          <cell r="AM4523" t="str">
            <v>EST CADEIRA MIRA (CASTANHO) (FIBRA CASTANHO ENV) TC 514</v>
          </cell>
          <cell r="AN4523"/>
          <cell r="AO4523">
            <v>0.55000000000000004</v>
          </cell>
          <cell r="AP4523">
            <v>0.62</v>
          </cell>
          <cell r="AQ4523">
            <v>0.82</v>
          </cell>
          <cell r="AR4523">
            <v>0</v>
          </cell>
          <cell r="AS4523" t="str">
            <v>EST CADEIRA MIRA (CASTANHO) (FIBRA CASTANHO ENV) TC 514 - 0,55x0,62x0,82H</v>
          </cell>
          <cell r="AT4523">
            <v>7197.12</v>
          </cell>
          <cell r="AU4523">
            <v>7197.12</v>
          </cell>
          <cell r="AV4523">
            <v>7197.12</v>
          </cell>
          <cell r="AW4523">
            <v>0</v>
          </cell>
          <cell r="AX4523">
            <v>7197.12</v>
          </cell>
          <cell r="AY4523">
            <v>0</v>
          </cell>
          <cell r="AZ4523"/>
          <cell r="BA4523" t="str">
            <v/>
          </cell>
          <cell r="BB4523"/>
          <cell r="BC4523"/>
          <cell r="BD4523"/>
          <cell r="BE4523" t="str">
            <v/>
          </cell>
          <cell r="BF4523">
            <v>0</v>
          </cell>
          <cell r="BG4523" t="str">
            <v/>
          </cell>
          <cell r="BH4523" t="str">
            <v/>
          </cell>
          <cell r="BI4523">
            <v>14</v>
          </cell>
          <cell r="BJ4523" t="str">
            <v>0</v>
          </cell>
          <cell r="BK4523">
            <v>0</v>
          </cell>
          <cell r="BL4523">
            <v>0</v>
          </cell>
          <cell r="BM4523"/>
          <cell r="BN4523"/>
          <cell r="BO4523"/>
          <cell r="BP4523"/>
          <cell r="BR4523">
            <v>0</v>
          </cell>
          <cell r="BT4523" t="str">
            <v>CLAMI CADEIRA</v>
          </cell>
          <cell r="BU4523" t="str">
            <v>CADEIRA MIRA (FL)</v>
          </cell>
        </row>
        <row r="4524">
          <cell r="H4524">
            <v>1</v>
          </cell>
          <cell r="O4524">
            <v>124405</v>
          </cell>
          <cell r="P4524" t="str">
            <v>2013/039-0018-01</v>
          </cell>
          <cell r="Q4524" t="str">
            <v>EST MESA LATERAL FIX LACA BRILHANTE CHUMBO</v>
          </cell>
          <cell r="R4524"/>
          <cell r="S4524"/>
          <cell r="T4524"/>
          <cell r="U4524">
            <v>0.5</v>
          </cell>
          <cell r="V4524">
            <v>0.5</v>
          </cell>
          <cell r="W4524">
            <v>0.5</v>
          </cell>
          <cell r="X4524">
            <v>0</v>
          </cell>
          <cell r="Y4524" t="str">
            <v>EST MESA LATERAL FIX LACA BRILHANTE CHUMBO - 0,5x0,5x0,5H</v>
          </cell>
          <cell r="Z4524">
            <v>5214.2700000000004</v>
          </cell>
          <cell r="AA4524">
            <v>0.75</v>
          </cell>
          <cell r="AB4524">
            <v>1303.5675000000001</v>
          </cell>
          <cell r="AC4524"/>
          <cell r="AD4524"/>
          <cell r="AE4524"/>
          <cell r="AF4524">
            <v>5214.2700000000004</v>
          </cell>
          <cell r="AG4524">
            <v>5214.2700000000004</v>
          </cell>
          <cell r="AH4524">
            <v>0</v>
          </cell>
          <cell r="AI4524">
            <v>5214.2700000000004</v>
          </cell>
          <cell r="AJ4524" t="str">
            <v>REF: 124405</v>
          </cell>
          <cell r="AK4524" t="str">
            <v>PRODUTO FORA DE LINHA</v>
          </cell>
          <cell r="AL4524">
            <v>124405</v>
          </cell>
          <cell r="AM4524" t="str">
            <v>EST MESA LATERAL FIX LACA BRILHANTE CHUMBO</v>
          </cell>
          <cell r="AN4524"/>
          <cell r="AO4524">
            <v>0.5</v>
          </cell>
          <cell r="AP4524">
            <v>0.5</v>
          </cell>
          <cell r="AQ4524">
            <v>0.5</v>
          </cell>
          <cell r="AR4524">
            <v>0</v>
          </cell>
          <cell r="AS4524" t="str">
            <v>EST MESA LATERAL FIX LACA BRILHANTE CHUMBO - 0,5x0,5x0,5H</v>
          </cell>
          <cell r="AT4524">
            <v>5214.2700000000004</v>
          </cell>
          <cell r="AU4524">
            <v>5214.2700000000004</v>
          </cell>
          <cell r="AV4524">
            <v>5214.2700000000004</v>
          </cell>
          <cell r="AW4524">
            <v>0</v>
          </cell>
          <cell r="AX4524">
            <v>5214.2700000000004</v>
          </cell>
          <cell r="AY4524">
            <v>0</v>
          </cell>
          <cell r="AZ4524"/>
          <cell r="BA4524" t="str">
            <v/>
          </cell>
          <cell r="BB4524"/>
          <cell r="BC4524"/>
          <cell r="BD4524"/>
          <cell r="BE4524" t="str">
            <v/>
          </cell>
          <cell r="BF4524">
            <v>0</v>
          </cell>
          <cell r="BG4524" t="str">
            <v/>
          </cell>
          <cell r="BH4524" t="str">
            <v/>
          </cell>
          <cell r="BI4524">
            <v>14</v>
          </cell>
          <cell r="BJ4524" t="str">
            <v>0</v>
          </cell>
          <cell r="BK4524">
            <v>0</v>
          </cell>
          <cell r="BL4524">
            <v>0</v>
          </cell>
          <cell r="BM4524"/>
          <cell r="BN4524"/>
          <cell r="BO4524"/>
          <cell r="BP4524"/>
          <cell r="BR4524">
            <v>0</v>
          </cell>
          <cell r="BT4524" t="str">
            <v>CLAMI MESA LATERAL</v>
          </cell>
          <cell r="BU4524" t="str">
            <v>MESA LATERAL FIX (FL)</v>
          </cell>
        </row>
        <row r="4525">
          <cell r="H4525">
            <v>1</v>
          </cell>
          <cell r="O4525">
            <v>230856</v>
          </cell>
          <cell r="P4525"/>
          <cell r="Q4525" t="str">
            <v>EST BANQUETA BAR 102 (CANYON) (TELA IMBUIA NEGRA) TC 120</v>
          </cell>
          <cell r="R4525"/>
          <cell r="S4525"/>
          <cell r="T4525"/>
          <cell r="U4525">
            <v>0.52</v>
          </cell>
          <cell r="V4525">
            <v>0.54</v>
          </cell>
          <cell r="W4525">
            <v>1.05</v>
          </cell>
          <cell r="X4525">
            <v>0</v>
          </cell>
          <cell r="Y4525" t="str">
            <v>EST BANQUETA BAR 102 (CANYON) (TELA IMBUIA NEGRA) TC 120 - 0,52x0,54x1,05H</v>
          </cell>
          <cell r="Z4525">
            <v>9186.7999999999993</v>
          </cell>
          <cell r="AA4525">
            <v>0.8</v>
          </cell>
          <cell r="AB4525">
            <v>1837.3599999999997</v>
          </cell>
          <cell r="AC4525"/>
          <cell r="AD4525"/>
          <cell r="AE4525"/>
          <cell r="AF4525">
            <v>9186.7999999999993</v>
          </cell>
          <cell r="AG4525">
            <v>9186.7999999999993</v>
          </cell>
          <cell r="AH4525">
            <v>0</v>
          </cell>
          <cell r="AI4525">
            <v>9186.7999999999993</v>
          </cell>
          <cell r="AJ4525" t="str">
            <v>REF: 230856</v>
          </cell>
          <cell r="AK4525" t="str">
            <v>PRODUTO FORA DE LINHA</v>
          </cell>
          <cell r="AL4525">
            <v>230856</v>
          </cell>
          <cell r="AM4525" t="str">
            <v>EST BANQUETA BAR 102 (CANYON) (TELA IMBUIA NEGRA) TC 120</v>
          </cell>
          <cell r="AN4525"/>
          <cell r="AO4525">
            <v>0.52</v>
          </cell>
          <cell r="AP4525">
            <v>0.54</v>
          </cell>
          <cell r="AQ4525">
            <v>1.05</v>
          </cell>
          <cell r="AR4525">
            <v>0</v>
          </cell>
          <cell r="AS4525" t="str">
            <v>EST BANQUETA BAR 102 (CANYON) (TELA IMBUIA NEGRA) TC 120 - 0,52x0,54x1,05H</v>
          </cell>
          <cell r="AT4525">
            <v>9186.7999999999993</v>
          </cell>
          <cell r="AU4525">
            <v>9186.7999999999993</v>
          </cell>
          <cell r="AV4525">
            <v>9186.7999999999993</v>
          </cell>
          <cell r="AW4525">
            <v>0</v>
          </cell>
          <cell r="AX4525">
            <v>9186.7999999999993</v>
          </cell>
          <cell r="AY4525">
            <v>0</v>
          </cell>
          <cell r="AZ4525"/>
          <cell r="BA4525" t="str">
            <v/>
          </cell>
          <cell r="BB4525"/>
          <cell r="BC4525"/>
          <cell r="BD4525"/>
          <cell r="BE4525" t="str">
            <v/>
          </cell>
          <cell r="BF4525">
            <v>0</v>
          </cell>
          <cell r="BG4525" t="str">
            <v/>
          </cell>
          <cell r="BH4525" t="str">
            <v/>
          </cell>
          <cell r="BI4525">
            <v>22</v>
          </cell>
          <cell r="BJ4525" t="str">
            <v>0</v>
          </cell>
          <cell r="BK4525">
            <v>0</v>
          </cell>
          <cell r="BL4525">
            <v>0</v>
          </cell>
          <cell r="BM4525"/>
          <cell r="BN4525"/>
          <cell r="BO4525"/>
          <cell r="BP4525"/>
          <cell r="BR4525">
            <v>0</v>
          </cell>
          <cell r="BT4525" t="str">
            <v>CLAMI BANQUETA BAR</v>
          </cell>
          <cell r="BU4525" t="str">
            <v>BANQUETA BAR 102 (FL)</v>
          </cell>
        </row>
        <row r="4526">
          <cell r="H4526">
            <v>1</v>
          </cell>
          <cell r="O4526">
            <v>219523</v>
          </cell>
          <cell r="P4526"/>
          <cell r="Q4526" t="str">
            <v>EST BANQUETA BAR 102 (EBANIZADO) TC 149</v>
          </cell>
          <cell r="R4526"/>
          <cell r="S4526"/>
          <cell r="T4526"/>
          <cell r="U4526">
            <v>0.52</v>
          </cell>
          <cell r="V4526">
            <v>0.54</v>
          </cell>
          <cell r="W4526">
            <v>1.05</v>
          </cell>
          <cell r="X4526">
            <v>0</v>
          </cell>
          <cell r="Y4526" t="str">
            <v>EST BANQUETA BAR 102 (EBANIZADO) TC 149 - 0,52x0,54x1,05H</v>
          </cell>
          <cell r="Z4526">
            <v>8427.75</v>
          </cell>
          <cell r="AA4526">
            <v>0.8</v>
          </cell>
          <cell r="AB4526">
            <v>1685.5499999999993</v>
          </cell>
          <cell r="AC4526"/>
          <cell r="AD4526"/>
          <cell r="AE4526"/>
          <cell r="AF4526">
            <v>8427.75</v>
          </cell>
          <cell r="AG4526">
            <v>8427.75</v>
          </cell>
          <cell r="AH4526">
            <v>0</v>
          </cell>
          <cell r="AI4526">
            <v>8427.75</v>
          </cell>
          <cell r="AJ4526" t="str">
            <v>REF: 219523</v>
          </cell>
          <cell r="AK4526" t="str">
            <v>PRODUTO FORA DE LINHA</v>
          </cell>
          <cell r="AL4526">
            <v>219523</v>
          </cell>
          <cell r="AM4526" t="str">
            <v>EST BANQUETA BAR 102 (EBANIZADO) TC 149</v>
          </cell>
          <cell r="AN4526"/>
          <cell r="AO4526">
            <v>0.52</v>
          </cell>
          <cell r="AP4526">
            <v>0.54</v>
          </cell>
          <cell r="AQ4526">
            <v>1.05</v>
          </cell>
          <cell r="AR4526">
            <v>0</v>
          </cell>
          <cell r="AS4526" t="str">
            <v>EST BANQUETA BAR 102 (EBANIZADO) TC 149 - 0,52x0,54x1,05H</v>
          </cell>
          <cell r="AT4526">
            <v>8427.75</v>
          </cell>
          <cell r="AU4526">
            <v>8427.75</v>
          </cell>
          <cell r="AV4526">
            <v>8427.75</v>
          </cell>
          <cell r="AW4526">
            <v>0</v>
          </cell>
          <cell r="AX4526">
            <v>8427.75</v>
          </cell>
          <cell r="AY4526">
            <v>0</v>
          </cell>
          <cell r="AZ4526"/>
          <cell r="BA4526" t="str">
            <v/>
          </cell>
          <cell r="BB4526"/>
          <cell r="BC4526"/>
          <cell r="BD4526"/>
          <cell r="BE4526" t="str">
            <v/>
          </cell>
          <cell r="BF4526">
            <v>0</v>
          </cell>
          <cell r="BG4526" t="str">
            <v/>
          </cell>
          <cell r="BH4526" t="str">
            <v/>
          </cell>
          <cell r="BI4526">
            <v>22</v>
          </cell>
          <cell r="BJ4526" t="str">
            <v>0</v>
          </cell>
          <cell r="BK4526">
            <v>0</v>
          </cell>
          <cell r="BL4526">
            <v>0</v>
          </cell>
          <cell r="BM4526"/>
          <cell r="BN4526"/>
          <cell r="BO4526"/>
          <cell r="BP4526"/>
          <cell r="BR4526">
            <v>0</v>
          </cell>
          <cell r="BT4526" t="str">
            <v>CLAMI BANQUETA BAR</v>
          </cell>
          <cell r="BU4526" t="str">
            <v>BANQUETA BAR 102 (FL)</v>
          </cell>
        </row>
        <row r="4527">
          <cell r="H4527">
            <v>1</v>
          </cell>
          <cell r="O4527">
            <v>112451</v>
          </cell>
          <cell r="P4527"/>
          <cell r="Q4527" t="str">
            <v>EST CADEIRA MILLA C/BRACO (TAUARI 2) (ESTOFADO) (TC 115#5)</v>
          </cell>
          <cell r="R4527"/>
          <cell r="S4527"/>
          <cell r="T4527"/>
          <cell r="U4527">
            <v>0.57999999999999996</v>
          </cell>
          <cell r="V4527">
            <v>0.56999999999999995</v>
          </cell>
          <cell r="W4527">
            <v>0.8</v>
          </cell>
          <cell r="X4527">
            <v>0</v>
          </cell>
          <cell r="Y4527" t="str">
            <v>EST CADEIRA MILLA C/BRACO (TAUARI 2) (ESTOFADO) (TC 115#5) - 0,58x0,57x0,8H</v>
          </cell>
          <cell r="Z4527">
            <v>7022.4</v>
          </cell>
          <cell r="AA4527">
            <v>0.8</v>
          </cell>
          <cell r="AB4527">
            <v>1404.4799999999996</v>
          </cell>
          <cell r="AC4527"/>
          <cell r="AD4527"/>
          <cell r="AE4527"/>
          <cell r="AF4527">
            <v>7022.4</v>
          </cell>
          <cell r="AG4527">
            <v>7022.4</v>
          </cell>
          <cell r="AH4527">
            <v>0</v>
          </cell>
          <cell r="AI4527">
            <v>7022.4</v>
          </cell>
          <cell r="AJ4527" t="str">
            <v>REF: 112451</v>
          </cell>
          <cell r="AK4527" t="str">
            <v>PRODUTO FORA DE LINHA</v>
          </cell>
          <cell r="AL4527">
            <v>112451</v>
          </cell>
          <cell r="AM4527" t="str">
            <v>EST CADEIRA MILLA C/BRACO (TAUARI 2) (ESTOFADO) (TC 115#5)</v>
          </cell>
          <cell r="AN4527"/>
          <cell r="AO4527">
            <v>0.57999999999999996</v>
          </cell>
          <cell r="AP4527">
            <v>0.56999999999999995</v>
          </cell>
          <cell r="AQ4527">
            <v>0.8</v>
          </cell>
          <cell r="AR4527">
            <v>0</v>
          </cell>
          <cell r="AS4527" t="str">
            <v>EST CADEIRA MILLA C/BRACO (TAUARI 2) (ESTOFADO) (TC 115#5) - 0,58x0,57x0,8H</v>
          </cell>
          <cell r="AT4527">
            <v>7022.4</v>
          </cell>
          <cell r="AU4527">
            <v>7022.4</v>
          </cell>
          <cell r="AV4527">
            <v>7022.4</v>
          </cell>
          <cell r="AW4527">
            <v>0</v>
          </cell>
          <cell r="AX4527">
            <v>7022.4</v>
          </cell>
          <cell r="AY4527">
            <v>0</v>
          </cell>
          <cell r="AZ4527"/>
          <cell r="BA4527" t="str">
            <v/>
          </cell>
          <cell r="BB4527"/>
          <cell r="BC4527"/>
          <cell r="BD4527"/>
          <cell r="BE4527" t="str">
            <v/>
          </cell>
          <cell r="BF4527">
            <v>0</v>
          </cell>
          <cell r="BG4527" t="str">
            <v/>
          </cell>
          <cell r="BH4527" t="str">
            <v/>
          </cell>
          <cell r="BI4527">
            <v>22</v>
          </cell>
          <cell r="BJ4527" t="str">
            <v>0</v>
          </cell>
          <cell r="BK4527">
            <v>0</v>
          </cell>
          <cell r="BL4527">
            <v>0</v>
          </cell>
          <cell r="BM4527"/>
          <cell r="BN4527"/>
          <cell r="BO4527"/>
          <cell r="BP4527"/>
          <cell r="BR4527">
            <v>0</v>
          </cell>
          <cell r="BT4527" t="str">
            <v>CLAMI CADEIRA</v>
          </cell>
          <cell r="BU4527" t="str">
            <v>CADEIRA MILLA (FL)</v>
          </cell>
        </row>
        <row r="4528">
          <cell r="H4528">
            <v>1</v>
          </cell>
          <cell r="O4528">
            <v>331872</v>
          </cell>
          <cell r="P4528"/>
          <cell r="Q4528" t="str">
            <v>EST ALMOFADA FEDD (CONHAQUE)</v>
          </cell>
          <cell r="R4528"/>
          <cell r="S4528"/>
          <cell r="T4528"/>
          <cell r="U4528">
            <v>0.5</v>
          </cell>
          <cell r="V4528">
            <v>0.5</v>
          </cell>
          <cell r="W4528">
            <v>0</v>
          </cell>
          <cell r="X4528">
            <v>0</v>
          </cell>
          <cell r="Y4528" t="str">
            <v>EST ALMOFADA FEDD (CONHAQUE) - 0,5x0,5x0H</v>
          </cell>
          <cell r="Z4528">
            <v>727.64</v>
          </cell>
          <cell r="AA4528">
            <v>0.5</v>
          </cell>
          <cell r="AB4528">
            <v>363.82</v>
          </cell>
          <cell r="AC4528"/>
          <cell r="AD4528"/>
          <cell r="AE4528"/>
          <cell r="AF4528">
            <v>727.64</v>
          </cell>
          <cell r="AG4528">
            <v>727.64</v>
          </cell>
          <cell r="AH4528">
            <v>0</v>
          </cell>
          <cell r="AI4528">
            <v>727.64</v>
          </cell>
          <cell r="AJ4528" t="str">
            <v>REF: 331872</v>
          </cell>
          <cell r="AK4528" t="str">
            <v>PRODUTO FORA DE LINHA</v>
          </cell>
          <cell r="AL4528">
            <v>331872</v>
          </cell>
          <cell r="AM4528" t="str">
            <v>EST ALMOFADA FEDD (CONHAQUE)</v>
          </cell>
          <cell r="AN4528"/>
          <cell r="AO4528">
            <v>0.5</v>
          </cell>
          <cell r="AP4528">
            <v>0.5</v>
          </cell>
          <cell r="AQ4528">
            <v>0</v>
          </cell>
          <cell r="AR4528">
            <v>0</v>
          </cell>
          <cell r="AS4528" t="str">
            <v>EST ALMOFADA FEDD (CONHAQUE) - 0,5x0,5x0H</v>
          </cell>
          <cell r="AT4528">
            <v>727.64</v>
          </cell>
          <cell r="AU4528">
            <v>727.64</v>
          </cell>
          <cell r="AV4528">
            <v>727.64</v>
          </cell>
          <cell r="AW4528">
            <v>0</v>
          </cell>
          <cell r="AX4528">
            <v>727.64</v>
          </cell>
          <cell r="AY4528">
            <v>0</v>
          </cell>
          <cell r="AZ4528"/>
          <cell r="BA4528" t="str">
            <v/>
          </cell>
          <cell r="BB4528"/>
          <cell r="BC4528"/>
          <cell r="BD4528"/>
          <cell r="BE4528" t="str">
            <v/>
          </cell>
          <cell r="BF4528">
            <v>0</v>
          </cell>
          <cell r="BG4528" t="str">
            <v/>
          </cell>
          <cell r="BH4528" t="str">
            <v/>
          </cell>
          <cell r="BI4528">
            <v>14</v>
          </cell>
          <cell r="BJ4528" t="str">
            <v>0</v>
          </cell>
          <cell r="BK4528">
            <v>0</v>
          </cell>
          <cell r="BL4528">
            <v>0</v>
          </cell>
          <cell r="BM4528"/>
          <cell r="BN4528"/>
          <cell r="BO4528"/>
          <cell r="BP4528"/>
          <cell r="BR4528">
            <v>0</v>
          </cell>
          <cell r="BT4528" t="str">
            <v>CLAMI ALMOFADA DECORATIVA</v>
          </cell>
          <cell r="BU4528" t="str">
            <v>ALMOFADA DECORATIVA</v>
          </cell>
        </row>
        <row r="4529">
          <cell r="H4529">
            <v>1</v>
          </cell>
          <cell r="O4529">
            <v>309892</v>
          </cell>
          <cell r="P4529"/>
          <cell r="Q4529" t="str">
            <v>EST BANDEJA RITMO Ø55 (MARMORE 2 ROSA PARANA)</v>
          </cell>
          <cell r="R4529"/>
          <cell r="S4529"/>
          <cell r="T4529"/>
          <cell r="U4529">
            <v>0.55000000000000004</v>
          </cell>
          <cell r="V4529">
            <v>0</v>
          </cell>
          <cell r="W4529">
            <v>0.02</v>
          </cell>
          <cell r="X4529">
            <v>0.55000000000000004</v>
          </cell>
          <cell r="Y4529" t="str">
            <v>EST BANDEJA RITMO Ø55 (MARMORE 2 ROSA PARANA) - Ø0,55x0,02H</v>
          </cell>
          <cell r="Z4529">
            <v>9892.7800000000007</v>
          </cell>
          <cell r="AA4529">
            <v>0.5</v>
          </cell>
          <cell r="AB4529">
            <v>4946.3900000000003</v>
          </cell>
          <cell r="AC4529"/>
          <cell r="AD4529"/>
          <cell r="AE4529"/>
          <cell r="AF4529">
            <v>9892.7800000000007</v>
          </cell>
          <cell r="AG4529">
            <v>9892.7800000000007</v>
          </cell>
          <cell r="AH4529">
            <v>0</v>
          </cell>
          <cell r="AI4529">
            <v>9892.7800000000007</v>
          </cell>
          <cell r="AJ4529" t="str">
            <v>REF: 309892</v>
          </cell>
          <cell r="AK4529" t="str">
            <v>PRODUTO FORA DE LINHA</v>
          </cell>
          <cell r="AL4529">
            <v>309892</v>
          </cell>
          <cell r="AM4529" t="str">
            <v>EST BANDEJA RITMO Ø55 (MARMORE 2 ROSA PARANA)</v>
          </cell>
          <cell r="AN4529"/>
          <cell r="AO4529">
            <v>0.55000000000000004</v>
          </cell>
          <cell r="AP4529">
            <v>0</v>
          </cell>
          <cell r="AQ4529">
            <v>0.02</v>
          </cell>
          <cell r="AR4529">
            <v>0.55000000000000004</v>
          </cell>
          <cell r="AS4529" t="str">
            <v>EST BANDEJA RITMO Ø55 (MARMORE 2 ROSA PARANA) - Ø0,55x0,02H</v>
          </cell>
          <cell r="AT4529">
            <v>9892.7800000000007</v>
          </cell>
          <cell r="AU4529">
            <v>9892.7800000000007</v>
          </cell>
          <cell r="AV4529">
            <v>9892.7800000000007</v>
          </cell>
          <cell r="AW4529">
            <v>0</v>
          </cell>
          <cell r="AX4529">
            <v>9892.7800000000007</v>
          </cell>
          <cell r="AY4529">
            <v>0</v>
          </cell>
          <cell r="AZ4529"/>
          <cell r="BA4529" t="str">
            <v/>
          </cell>
          <cell r="BB4529"/>
          <cell r="BC4529"/>
          <cell r="BD4529"/>
          <cell r="BE4529" t="str">
            <v/>
          </cell>
          <cell r="BF4529">
            <v>0</v>
          </cell>
          <cell r="BG4529" t="str">
            <v/>
          </cell>
          <cell r="BH4529" t="str">
            <v/>
          </cell>
          <cell r="BI4529">
            <v>12</v>
          </cell>
          <cell r="BJ4529" t="str">
            <v>0</v>
          </cell>
          <cell r="BK4529">
            <v>0</v>
          </cell>
          <cell r="BL4529">
            <v>0</v>
          </cell>
          <cell r="BM4529"/>
          <cell r="BN4529"/>
          <cell r="BO4529"/>
          <cell r="BP4529"/>
          <cell r="BR4529">
            <v>0</v>
          </cell>
          <cell r="BT4529" t="str">
            <v>CLAMI ACESSORIOS</v>
          </cell>
          <cell r="BU4529" t="str">
            <v>BANDEJA RITMO</v>
          </cell>
        </row>
        <row r="4530">
          <cell r="H4530">
            <v>1</v>
          </cell>
          <cell r="O4530">
            <v>379925</v>
          </cell>
          <cell r="P4530" t="str">
            <v>2024/095-0015-01</v>
          </cell>
          <cell r="Q4530" t="str">
            <v>EST MODULO CHAISE BRACO DIR SONETTO (D4139)</v>
          </cell>
          <cell r="R4530">
            <v>3.1</v>
          </cell>
          <cell r="S4530">
            <v>1.75</v>
          </cell>
          <cell r="T4530">
            <v>0.8</v>
          </cell>
          <cell r="U4530">
            <v>1.55</v>
          </cell>
          <cell r="V4530">
            <v>1.75</v>
          </cell>
          <cell r="W4530">
            <v>0.8</v>
          </cell>
          <cell r="X4530">
            <v>0</v>
          </cell>
          <cell r="Y4530" t="str">
            <v>EST MODULO CHAISE BRACO DIR SONETTO (D4139) - 1,55x1,75x0,8H</v>
          </cell>
          <cell r="Z4530">
            <v>63416.46</v>
          </cell>
          <cell r="AA4530">
            <v>0.5</v>
          </cell>
          <cell r="AB4530">
            <v>31708.23</v>
          </cell>
          <cell r="AC4530" t="str">
            <v>IW</v>
          </cell>
          <cell r="AD4530" t="str">
            <v>SOFA COMPLETO</v>
          </cell>
          <cell r="AE4530" t="str">
            <v>VALOR MODULO</v>
          </cell>
          <cell r="AF4530">
            <v>31708.23</v>
          </cell>
          <cell r="AG4530">
            <v>31708.23</v>
          </cell>
          <cell r="AH4530">
            <v>0</v>
          </cell>
          <cell r="AI4530">
            <v>63416.46</v>
          </cell>
          <cell r="AJ4530" t="str">
            <v>REF: 384551</v>
          </cell>
          <cell r="AK4530"/>
          <cell r="AL4530">
            <v>384551</v>
          </cell>
          <cell r="AM4530" t="str">
            <v>MODULO CHAISE BRACO SONETTO (FX D)</v>
          </cell>
          <cell r="AN4530"/>
          <cell r="AO4530">
            <v>1.55</v>
          </cell>
          <cell r="AP4530">
            <v>1.75</v>
          </cell>
          <cell r="AQ4530">
            <v>0.8</v>
          </cell>
          <cell r="AR4530">
            <v>0</v>
          </cell>
          <cell r="AS4530" t="str">
            <v>MODULO CHAISE BRACO SONETTO (FX D) - 1,55x1,75x0,8H</v>
          </cell>
          <cell r="AT4530">
            <v>31708.23</v>
          </cell>
          <cell r="AU4530">
            <v>31708.23</v>
          </cell>
          <cell r="AV4530">
            <v>31708.23</v>
          </cell>
          <cell r="AW4530">
            <v>0</v>
          </cell>
          <cell r="AX4530">
            <v>31708.23</v>
          </cell>
          <cell r="AY4530">
            <v>0</v>
          </cell>
          <cell r="AZ4530"/>
          <cell r="BA4530" t="str">
            <v/>
          </cell>
          <cell r="BB4530"/>
          <cell r="BC4530"/>
          <cell r="BD4530"/>
          <cell r="BE4530" t="str">
            <v/>
          </cell>
          <cell r="BF4530">
            <v>0</v>
          </cell>
          <cell r="BG4530" t="str">
            <v/>
          </cell>
          <cell r="BH4530" t="str">
            <v/>
          </cell>
          <cell r="BI4530">
            <v>12</v>
          </cell>
          <cell r="BJ4530" t="str">
            <v>0</v>
          </cell>
          <cell r="BK4530">
            <v>0</v>
          </cell>
          <cell r="BL4530">
            <v>0</v>
          </cell>
          <cell r="BM4530"/>
          <cell r="BN4530"/>
          <cell r="BO4530"/>
          <cell r="BP4530"/>
          <cell r="BR4530" t="str">
            <v>PE</v>
          </cell>
          <cell r="BS4530" t="str">
            <v>379927 | 379925</v>
          </cell>
          <cell r="BT4530" t="str">
            <v>CLAMI SOFA</v>
          </cell>
          <cell r="BU4530" t="str">
            <v>SOFA SONETTO</v>
          </cell>
        </row>
        <row r="4531">
          <cell r="H4531">
            <v>1</v>
          </cell>
          <cell r="O4531">
            <v>336641</v>
          </cell>
          <cell r="P4531" t="str">
            <v>2022/251-0027-01</v>
          </cell>
          <cell r="Q4531" t="str">
            <v>EST APARADOR VELL 01 (FREIJO NT) (TP FREIJO NT) (CHAMPAGNE)</v>
          </cell>
          <cell r="R4531"/>
          <cell r="S4531"/>
          <cell r="T4531"/>
          <cell r="U4531">
            <v>2.2000000000000002</v>
          </cell>
          <cell r="V4531">
            <v>0.5</v>
          </cell>
          <cell r="W4531">
            <v>0.75</v>
          </cell>
          <cell r="X4531">
            <v>0</v>
          </cell>
          <cell r="Y4531" t="str">
            <v>EST APARADOR VELL 01 (FREIJO NT) (TP FREIJO NT) (CHAMPAGNE) - 2,2x0,5x0,75H</v>
          </cell>
          <cell r="Z4531">
            <v>34630.71</v>
          </cell>
          <cell r="AA4531">
            <v>0.5</v>
          </cell>
          <cell r="AB4531">
            <v>17315.355</v>
          </cell>
          <cell r="AC4531"/>
          <cell r="AD4531"/>
          <cell r="AE4531"/>
          <cell r="AF4531">
            <v>34630.71</v>
          </cell>
          <cell r="AG4531">
            <v>34630.71</v>
          </cell>
          <cell r="AH4531">
            <v>0</v>
          </cell>
          <cell r="AI4531">
            <v>34630.71</v>
          </cell>
          <cell r="AJ4531" t="str">
            <v>REF: 336641</v>
          </cell>
          <cell r="AK4531" t="str">
            <v>ACABAMENTO FORA DE LINHA</v>
          </cell>
          <cell r="AL4531">
            <v>336641</v>
          </cell>
          <cell r="AM4531" t="str">
            <v>EST APARADOR VELL 01 (FREIJO NT) (TP FREIJO NT) (CHAMPAGNE)</v>
          </cell>
          <cell r="AN4531"/>
          <cell r="AO4531">
            <v>2.2000000000000002</v>
          </cell>
          <cell r="AP4531">
            <v>0.5</v>
          </cell>
          <cell r="AQ4531">
            <v>0.75</v>
          </cell>
          <cell r="AR4531">
            <v>0</v>
          </cell>
          <cell r="AS4531" t="str">
            <v>EST APARADOR VELL 01 (FREIJO NT) (TP FREIJO NT) (CHAMPAGNE) - 2,2x0,5x0,75H</v>
          </cell>
          <cell r="AT4531">
            <v>34630.71</v>
          </cell>
          <cell r="AU4531">
            <v>34630.71</v>
          </cell>
          <cell r="AV4531">
            <v>34630.71</v>
          </cell>
          <cell r="AW4531">
            <v>0</v>
          </cell>
          <cell r="AX4531">
            <v>34630.71</v>
          </cell>
          <cell r="AY4531">
            <v>0</v>
          </cell>
          <cell r="AZ4531"/>
          <cell r="BA4531" t="str">
            <v/>
          </cell>
          <cell r="BB4531"/>
          <cell r="BC4531"/>
          <cell r="BD4531"/>
          <cell r="BE4531" t="str">
            <v/>
          </cell>
          <cell r="BF4531">
            <v>0</v>
          </cell>
          <cell r="BG4531" t="str">
            <v/>
          </cell>
          <cell r="BH4531" t="str">
            <v/>
          </cell>
          <cell r="BI4531">
            <v>12</v>
          </cell>
          <cell r="BJ4531" t="str">
            <v>0</v>
          </cell>
          <cell r="BK4531">
            <v>0</v>
          </cell>
          <cell r="BL4531">
            <v>0</v>
          </cell>
          <cell r="BM4531"/>
          <cell r="BN4531"/>
          <cell r="BO4531"/>
          <cell r="BP4531"/>
          <cell r="BR4531">
            <v>0</v>
          </cell>
          <cell r="BT4531" t="str">
            <v>CLAMI APARADOR</v>
          </cell>
          <cell r="BU4531" t="str">
            <v>APARADOR VELL</v>
          </cell>
        </row>
        <row r="4532">
          <cell r="H4532">
            <v>1</v>
          </cell>
          <cell r="O4532">
            <v>404589</v>
          </cell>
          <cell r="P4532" t="str">
            <v>2025/154-0031-01</v>
          </cell>
          <cell r="Q4532" t="str">
            <v>EST COMPONENTE ALMOFADA CHAISE BELLAGIO TC KEEPSAKE SILVER</v>
          </cell>
          <cell r="R4532"/>
          <cell r="S4532"/>
          <cell r="T4532"/>
          <cell r="U4532">
            <v>1.7</v>
          </cell>
          <cell r="V4532">
            <v>0.7</v>
          </cell>
          <cell r="W4532">
            <v>0.05</v>
          </cell>
          <cell r="X4532">
            <v>0</v>
          </cell>
          <cell r="Y4532" t="str">
            <v>EST COMPONENTE ALMOFADA CHAISE BELLAGIO TC KEEPSAKE SILVER - 1,7x0,7x0,05H</v>
          </cell>
          <cell r="Z4532">
            <v>8865.7227999999996</v>
          </cell>
          <cell r="AA4532">
            <v>0.4</v>
          </cell>
          <cell r="AB4532">
            <v>5319.4336800000001</v>
          </cell>
          <cell r="AC4532"/>
          <cell r="AD4532" t="str">
            <v>PROD C/RVST FORN</v>
          </cell>
          <cell r="AE4532" t="str">
            <v>REVESTIMENTO FORN</v>
          </cell>
          <cell r="AF4532">
            <v>8865.7227999999996</v>
          </cell>
          <cell r="AG4532">
            <v>8865.7227999999996</v>
          </cell>
          <cell r="AH4532">
            <v>0</v>
          </cell>
          <cell r="AI4532">
            <v>8865.7227999999996</v>
          </cell>
          <cell r="AJ4532" t="str">
            <v>REF: 408966</v>
          </cell>
          <cell r="AK4532"/>
          <cell r="AL4532">
            <v>408966</v>
          </cell>
          <cell r="AM4532" t="str">
            <v>COMPONENTE ALMOFADA CHAISE BELLAGIO (TC FORN)</v>
          </cell>
          <cell r="AN4532"/>
          <cell r="AO4532">
            <v>0</v>
          </cell>
          <cell r="AP4532">
            <v>0</v>
          </cell>
          <cell r="AQ4532">
            <v>0</v>
          </cell>
          <cell r="AR4532">
            <v>0</v>
          </cell>
          <cell r="AS4532" t="str">
            <v>COMPONENTE ALMOFADA CHAISE BELLAGIO (TC FORN) - Ø0x0H</v>
          </cell>
          <cell r="AT4532">
            <v>8865.7227999999996</v>
          </cell>
          <cell r="AU4532">
            <v>8865.7227999999996</v>
          </cell>
          <cell r="AV4532">
            <v>6338.89</v>
          </cell>
          <cell r="AW4532">
            <v>2526.8327999999992</v>
          </cell>
          <cell r="AX4532">
            <v>8865.61</v>
          </cell>
          <cell r="AY4532">
            <v>0.11279999999896972</v>
          </cell>
          <cell r="AZ4532">
            <v>337981</v>
          </cell>
          <cell r="BA4532" t="str">
            <v>TECIDO O'KEEPSAKE -</v>
          </cell>
          <cell r="BB4532" t="str">
            <v>RVST FORN: TECIDO O'KEEPSAKE - SILVER</v>
          </cell>
          <cell r="BC4532">
            <v>4</v>
          </cell>
          <cell r="BD4532"/>
          <cell r="BE4532">
            <v>401.85</v>
          </cell>
          <cell r="BF4532">
            <v>0</v>
          </cell>
          <cell r="BG4532">
            <v>-401.85</v>
          </cell>
          <cell r="BH4532" t="str">
            <v>RVST FORN</v>
          </cell>
          <cell r="BI4532">
            <v>12</v>
          </cell>
          <cell r="BJ4532">
            <v>2526.8328000000001</v>
          </cell>
          <cell r="BK4532">
            <v>0</v>
          </cell>
          <cell r="BL4532">
            <v>0.57200000000000006</v>
          </cell>
          <cell r="BM4532"/>
          <cell r="BN4532"/>
          <cell r="BO4532"/>
          <cell r="BP4532"/>
          <cell r="BR4532">
            <v>0</v>
          </cell>
          <cell r="BT4532" t="str">
            <v>CLAMI ALMOFADA DECORATIVA</v>
          </cell>
          <cell r="BU4532" t="str">
            <v>ALMOFADA BELLAGIO</v>
          </cell>
        </row>
        <row r="4533">
          <cell r="H4533">
            <v>1</v>
          </cell>
          <cell r="O4533">
            <v>404589</v>
          </cell>
          <cell r="P4533" t="str">
            <v>2025/154-0032-01</v>
          </cell>
          <cell r="Q4533" t="str">
            <v>EST COMPONENTE ALMOFADA CHAISE BELLAGIO TC KEEPSAKE SILVER</v>
          </cell>
          <cell r="R4533"/>
          <cell r="S4533"/>
          <cell r="T4533"/>
          <cell r="U4533">
            <v>1.7</v>
          </cell>
          <cell r="V4533">
            <v>0.7</v>
          </cell>
          <cell r="W4533">
            <v>0.05</v>
          </cell>
          <cell r="X4533">
            <v>0</v>
          </cell>
          <cell r="Y4533" t="str">
            <v>EST COMPONENTE ALMOFADA CHAISE BELLAGIO TC KEEPSAKE SILVER - 1,7x0,7x0,05H</v>
          </cell>
          <cell r="Z4533">
            <v>8865.7227999999996</v>
          </cell>
          <cell r="AA4533">
            <v>0.4</v>
          </cell>
          <cell r="AB4533">
            <v>5319.4336800000001</v>
          </cell>
          <cell r="AC4533"/>
          <cell r="AD4533" t="str">
            <v>PROD C/RVST FORN</v>
          </cell>
          <cell r="AE4533" t="str">
            <v>REVESTIMENTO FORN</v>
          </cell>
          <cell r="AF4533">
            <v>8865.7227999999996</v>
          </cell>
          <cell r="AG4533">
            <v>8865.7227999999996</v>
          </cell>
          <cell r="AH4533">
            <v>0</v>
          </cell>
          <cell r="AI4533">
            <v>8865.7227999999996</v>
          </cell>
          <cell r="AJ4533" t="str">
            <v>REF: 408966</v>
          </cell>
          <cell r="AK4533"/>
          <cell r="AL4533">
            <v>408966</v>
          </cell>
          <cell r="AM4533" t="str">
            <v>COMPONENTE ALMOFADA CHAISE BELLAGIO (TC FORN)</v>
          </cell>
          <cell r="AN4533"/>
          <cell r="AO4533">
            <v>0</v>
          </cell>
          <cell r="AP4533">
            <v>0</v>
          </cell>
          <cell r="AQ4533">
            <v>0</v>
          </cell>
          <cell r="AR4533">
            <v>0</v>
          </cell>
          <cell r="AS4533" t="str">
            <v>COMPONENTE ALMOFADA CHAISE BELLAGIO (TC FORN) - Ø0x0H</v>
          </cell>
          <cell r="AT4533">
            <v>8865.7227999999996</v>
          </cell>
          <cell r="AU4533">
            <v>8865.7227999999996</v>
          </cell>
          <cell r="AV4533">
            <v>6338.89</v>
          </cell>
          <cell r="AW4533">
            <v>2526.8327999999992</v>
          </cell>
          <cell r="AX4533">
            <v>8865.61</v>
          </cell>
          <cell r="AY4533">
            <v>0.11279999999896972</v>
          </cell>
          <cell r="AZ4533">
            <v>337981</v>
          </cell>
          <cell r="BA4533" t="str">
            <v>TECIDO O'KEEPSAKE -</v>
          </cell>
          <cell r="BB4533" t="str">
            <v>RVST FORN: TECIDO O'KEEPSAKE - SILVER</v>
          </cell>
          <cell r="BC4533">
            <v>4</v>
          </cell>
          <cell r="BD4533"/>
          <cell r="BE4533">
            <v>401.85</v>
          </cell>
          <cell r="BF4533">
            <v>0</v>
          </cell>
          <cell r="BG4533">
            <v>-401.85</v>
          </cell>
          <cell r="BH4533" t="str">
            <v>RVST FORN</v>
          </cell>
          <cell r="BI4533">
            <v>12</v>
          </cell>
          <cell r="BJ4533">
            <v>2526.8328000000001</v>
          </cell>
          <cell r="BK4533">
            <v>0</v>
          </cell>
          <cell r="BL4533">
            <v>0.57200000000000006</v>
          </cell>
          <cell r="BM4533"/>
          <cell r="BN4533"/>
          <cell r="BO4533"/>
          <cell r="BP4533"/>
          <cell r="BR4533">
            <v>0</v>
          </cell>
          <cell r="BT4533" t="str">
            <v>CLAMI ALMOFADA DECORATIVA</v>
          </cell>
          <cell r="BU4533" t="str">
            <v>ALMOFADA BELLAGIO</v>
          </cell>
        </row>
        <row r="4534">
          <cell r="H4534">
            <v>1</v>
          </cell>
          <cell r="O4534">
            <v>270795</v>
          </cell>
          <cell r="P4534" t="str">
            <v>2020/338-0080-01</v>
          </cell>
          <cell r="Q4534" t="str">
            <v>EST BANCO DALI (ALUMINIO POLIDO) FX E5116</v>
          </cell>
          <cell r="R4534"/>
          <cell r="S4534"/>
          <cell r="T4534"/>
          <cell r="U4534">
            <v>1.8</v>
          </cell>
          <cell r="V4534">
            <v>0.6</v>
          </cell>
          <cell r="W4534">
            <v>0.44</v>
          </cell>
          <cell r="X4534">
            <v>0</v>
          </cell>
          <cell r="Y4534" t="str">
            <v>EST BANCO DALI (ALUMINIO POLIDO) FX E5116 - 1,8x0,6x0,44H</v>
          </cell>
          <cell r="Z4534">
            <v>11509.25</v>
          </cell>
          <cell r="AA4534">
            <v>0.5</v>
          </cell>
          <cell r="AB4534">
            <v>5754.625</v>
          </cell>
          <cell r="AC4534"/>
          <cell r="AD4534"/>
          <cell r="AE4534"/>
          <cell r="AF4534">
            <v>11509.25</v>
          </cell>
          <cell r="AG4534">
            <v>11509.25</v>
          </cell>
          <cell r="AH4534">
            <v>0</v>
          </cell>
          <cell r="AI4534">
            <v>11509.25</v>
          </cell>
          <cell r="AJ4534" t="str">
            <v>REF: 270795</v>
          </cell>
          <cell r="AK4534" t="str">
            <v>PRODUTO FORA DE LINHA</v>
          </cell>
          <cell r="AL4534">
            <v>270795</v>
          </cell>
          <cell r="AM4534" t="str">
            <v>EST BANCO DALI (ALUMINIO POLIDO) FX E5116</v>
          </cell>
          <cell r="AN4534"/>
          <cell r="AO4534">
            <v>1.8</v>
          </cell>
          <cell r="AP4534">
            <v>0.6</v>
          </cell>
          <cell r="AQ4534">
            <v>0.44</v>
          </cell>
          <cell r="AR4534">
            <v>0</v>
          </cell>
          <cell r="AS4534" t="str">
            <v>EST BANCO DALI (ALUMINIO POLIDO) FX E5116 - 1,8x0,6x0,44H</v>
          </cell>
          <cell r="AT4534">
            <v>11509.25</v>
          </cell>
          <cell r="AU4534">
            <v>11509.25</v>
          </cell>
          <cell r="AV4534">
            <v>11509.25</v>
          </cell>
          <cell r="AW4534">
            <v>0</v>
          </cell>
          <cell r="AX4534">
            <v>11509.25</v>
          </cell>
          <cell r="AY4534">
            <v>0</v>
          </cell>
          <cell r="AZ4534"/>
          <cell r="BA4534" t="str">
            <v/>
          </cell>
          <cell r="BB4534"/>
          <cell r="BC4534"/>
          <cell r="BD4534"/>
          <cell r="BE4534" t="str">
            <v/>
          </cell>
          <cell r="BF4534">
            <v>0</v>
          </cell>
          <cell r="BG4534" t="str">
            <v/>
          </cell>
          <cell r="BH4534" t="str">
            <v/>
          </cell>
          <cell r="BI4534">
            <v>12</v>
          </cell>
          <cell r="BJ4534" t="str">
            <v>0</v>
          </cell>
          <cell r="BK4534">
            <v>0</v>
          </cell>
          <cell r="BL4534">
            <v>0</v>
          </cell>
          <cell r="BM4534"/>
          <cell r="BN4534"/>
          <cell r="BO4534"/>
          <cell r="BP4534"/>
          <cell r="BR4534">
            <v>0</v>
          </cell>
          <cell r="BT4534" t="str">
            <v>CLAMI BANCO</v>
          </cell>
          <cell r="BU4534" t="str">
            <v>BANCO DALI (FL)</v>
          </cell>
        </row>
        <row r="4535">
          <cell r="H4535">
            <v>1</v>
          </cell>
          <cell r="O4535">
            <v>328749</v>
          </cell>
          <cell r="P4535" t="str">
            <v>2022/178-0047-01</v>
          </cell>
          <cell r="Q4535" t="str">
            <v>EST BANQUETA SOFT (BS ELET CORTEN) B0707-024/SOL MARFIM</v>
          </cell>
          <cell r="R4535"/>
          <cell r="S4535"/>
          <cell r="T4535"/>
          <cell r="U4535">
            <v>0.57999999999999996</v>
          </cell>
          <cell r="V4535">
            <v>0.75</v>
          </cell>
          <cell r="W4535">
            <v>0.4</v>
          </cell>
          <cell r="X4535">
            <v>0</v>
          </cell>
          <cell r="Y4535" t="str">
            <v>EST BANQUETA SOFT (BS ELET CORTEN) B0707-024/SOL MARFIM - 0,58x0,75x0,4H</v>
          </cell>
          <cell r="Z4535">
            <v>13823.8</v>
          </cell>
          <cell r="AA4535">
            <v>0.4</v>
          </cell>
          <cell r="AB4535">
            <v>8294.2799999999988</v>
          </cell>
          <cell r="AC4535"/>
          <cell r="AD4535" t="str">
            <v>PROD C/RVST FORN</v>
          </cell>
          <cell r="AE4535" t="str">
            <v>REVESTIMENTO FORN</v>
          </cell>
          <cell r="AF4535">
            <v>13823.8</v>
          </cell>
          <cell r="AG4535">
            <v>13823.8</v>
          </cell>
          <cell r="AH4535">
            <v>0</v>
          </cell>
          <cell r="AI4535">
            <v>13823.8</v>
          </cell>
          <cell r="AJ4535" t="str">
            <v>REF: 316089</v>
          </cell>
          <cell r="AK4535"/>
          <cell r="AL4535">
            <v>316089</v>
          </cell>
          <cell r="AM4535" t="str">
            <v>BANQUETA SOFT (RVST FORN)</v>
          </cell>
          <cell r="AN4535"/>
          <cell r="AO4535">
            <v>0.57999999999999996</v>
          </cell>
          <cell r="AP4535">
            <v>0.75</v>
          </cell>
          <cell r="AQ4535">
            <v>0.4</v>
          </cell>
          <cell r="AR4535">
            <v>0</v>
          </cell>
          <cell r="AS4535" t="str">
            <v>BANQUETA SOFT (RVST FORN) - 0,58x0,75x0,4H</v>
          </cell>
          <cell r="AT4535">
            <v>13823.8</v>
          </cell>
          <cell r="AU4535">
            <v>13823.8</v>
          </cell>
          <cell r="AV4535">
            <v>12587.14</v>
          </cell>
          <cell r="AW4535">
            <v>1236.6599999999999</v>
          </cell>
          <cell r="AX4535">
            <v>13823.8</v>
          </cell>
          <cell r="AY4535">
            <v>0</v>
          </cell>
          <cell r="AZ4535">
            <v>373572</v>
          </cell>
          <cell r="BA4535" t="str">
            <v>TECIDO AVULSO (F 10995) (PADRAO B)</v>
          </cell>
          <cell r="BB4535" t="str">
            <v>RVST FORN: TECIDO AVULSO (F 10995) (PADRAO B) - NBX0707-024</v>
          </cell>
          <cell r="BC4535">
            <v>2</v>
          </cell>
          <cell r="BD4535"/>
          <cell r="BE4535">
            <v>618.33000000000004</v>
          </cell>
          <cell r="BF4535">
            <v>0</v>
          </cell>
          <cell r="BG4535">
            <v>-618.33000000000004</v>
          </cell>
          <cell r="BH4535" t="str">
            <v>RVST FORN</v>
          </cell>
          <cell r="BI4535">
            <v>12</v>
          </cell>
          <cell r="BJ4535">
            <v>1236.6600000000001</v>
          </cell>
          <cell r="BK4535">
            <v>0</v>
          </cell>
          <cell r="BL4535">
            <v>0</v>
          </cell>
          <cell r="BM4535"/>
          <cell r="BN4535"/>
          <cell r="BO4535"/>
          <cell r="BP4535"/>
          <cell r="BR4535">
            <v>0</v>
          </cell>
          <cell r="BT4535" t="str">
            <v>CLAMI BANQUETA</v>
          </cell>
          <cell r="BU4535" t="str">
            <v>BANQUETA SOFT</v>
          </cell>
        </row>
        <row r="4536">
          <cell r="H4536">
            <v>1</v>
          </cell>
          <cell r="O4536">
            <v>374368</v>
          </cell>
          <cell r="P4536" t="str">
            <v>2024/026-0045-01</v>
          </cell>
          <cell r="Q4536" t="str">
            <v>EST BANQUETA BAR HIMALAYA 75H C/BR (CON) (C3008) AMENDOA</v>
          </cell>
          <cell r="R4536"/>
          <cell r="S4536"/>
          <cell r="T4536"/>
          <cell r="U4536">
            <v>0.56000000000000005</v>
          </cell>
          <cell r="V4536">
            <v>0.52</v>
          </cell>
          <cell r="W4536">
            <v>1.04</v>
          </cell>
          <cell r="X4536">
            <v>0</v>
          </cell>
          <cell r="Y4536" t="str">
            <v>EST BANQUETA BAR HIMALAYA 75H C/BR (CON) (C3008) AMENDOA - 0,56x0,52x1,04H</v>
          </cell>
          <cell r="Z4536">
            <v>10607.92</v>
          </cell>
          <cell r="AA4536">
            <v>0.4</v>
          </cell>
          <cell r="AB4536">
            <v>6364.7519999999995</v>
          </cell>
          <cell r="AC4536"/>
          <cell r="AD4536"/>
          <cell r="AE4536"/>
          <cell r="AF4536">
            <v>10607.92</v>
          </cell>
          <cell r="AG4536">
            <v>10607.92</v>
          </cell>
          <cell r="AH4536">
            <v>0</v>
          </cell>
          <cell r="AI4536">
            <v>10607.92</v>
          </cell>
          <cell r="AJ4536" t="str">
            <v>REF: 381851</v>
          </cell>
          <cell r="AK4536"/>
          <cell r="AL4536">
            <v>381851</v>
          </cell>
          <cell r="AM4536" t="str">
            <v>BANQUETA BAR HIMALAYA H75 (C/B) (CONTEMP) (COURO)</v>
          </cell>
          <cell r="AN4536"/>
          <cell r="AO4536">
            <v>0.56000000000000005</v>
          </cell>
          <cell r="AP4536">
            <v>0.52</v>
          </cell>
          <cell r="AQ4536">
            <v>1.04</v>
          </cell>
          <cell r="AR4536">
            <v>0</v>
          </cell>
          <cell r="AS4536" t="str">
            <v>BANQUETA BAR HIMALAYA H75 (C/B) (CONTEMP) (COURO) - 0,56x0,52x1,04H</v>
          </cell>
          <cell r="AT4536">
            <v>10607.92</v>
          </cell>
          <cell r="AU4536">
            <v>10607.92</v>
          </cell>
          <cell r="AV4536">
            <v>10607.92</v>
          </cell>
          <cell r="AW4536">
            <v>0</v>
          </cell>
          <cell r="AX4536">
            <v>10607.92</v>
          </cell>
          <cell r="AY4536">
            <v>0</v>
          </cell>
          <cell r="AZ4536"/>
          <cell r="BA4536" t="str">
            <v/>
          </cell>
          <cell r="BB4536"/>
          <cell r="BC4536"/>
          <cell r="BD4536"/>
          <cell r="BE4536" t="str">
            <v/>
          </cell>
          <cell r="BF4536">
            <v>0</v>
          </cell>
          <cell r="BG4536" t="str">
            <v/>
          </cell>
          <cell r="BH4536" t="str">
            <v/>
          </cell>
          <cell r="BI4536">
            <v>12</v>
          </cell>
          <cell r="BJ4536" t="str">
            <v>0</v>
          </cell>
          <cell r="BK4536">
            <v>0</v>
          </cell>
          <cell r="BL4536">
            <v>0</v>
          </cell>
          <cell r="BM4536"/>
          <cell r="BN4536"/>
          <cell r="BO4536"/>
          <cell r="BP4536"/>
          <cell r="BR4536">
            <v>0</v>
          </cell>
          <cell r="BT4536" t="str">
            <v>CLAMI BANQUETA BAR</v>
          </cell>
          <cell r="BU4536" t="str">
            <v>BANQUETA BAR HIMALAYA (RBD)</v>
          </cell>
        </row>
        <row r="4537">
          <cell r="H4537">
            <v>1</v>
          </cell>
          <cell r="O4537">
            <v>385723</v>
          </cell>
          <cell r="P4537" t="str">
            <v>2024/172-0066-01</v>
          </cell>
          <cell r="Q4537" t="str">
            <v>EST BANQUETA BAR MOI H76 (PRETO FOSCO) (TC LISO LINHO CRU)</v>
          </cell>
          <cell r="R4537"/>
          <cell r="S4537"/>
          <cell r="T4537"/>
          <cell r="U4537">
            <v>0.51</v>
          </cell>
          <cell r="V4537">
            <v>0.57999999999999996</v>
          </cell>
          <cell r="W4537">
            <v>1.0900000000000001</v>
          </cell>
          <cell r="X4537">
            <v>0</v>
          </cell>
          <cell r="Y4537" t="str">
            <v>EST BANQUETA BAR MOI H76 (PRETO FOSCO) (TC LISO LINHO CRU) - 0,51x0,58x1,09H</v>
          </cell>
          <cell r="Z4537">
            <v>9059.3700000000008</v>
          </cell>
          <cell r="AA4537">
            <v>0.4</v>
          </cell>
          <cell r="AB4537">
            <v>5435.6220000000003</v>
          </cell>
          <cell r="AC4537"/>
          <cell r="AD4537"/>
          <cell r="AE4537"/>
          <cell r="AF4537">
            <v>9059.3700000000008</v>
          </cell>
          <cell r="AG4537">
            <v>9059.3700000000008</v>
          </cell>
          <cell r="AH4537">
            <v>0</v>
          </cell>
          <cell r="AI4537">
            <v>9059.3700000000008</v>
          </cell>
          <cell r="AJ4537" t="str">
            <v>REF: 371237</v>
          </cell>
          <cell r="AK4537"/>
          <cell r="AL4537">
            <v>371237</v>
          </cell>
          <cell r="AM4537" t="str">
            <v>BANQUETA BAR MOI H76 (PINTURA) (TC LISO)</v>
          </cell>
          <cell r="AN4537"/>
          <cell r="AO4537">
            <v>0.51</v>
          </cell>
          <cell r="AP4537">
            <v>0.57999999999999996</v>
          </cell>
          <cell r="AQ4537">
            <v>1.0900000000000001</v>
          </cell>
          <cell r="AR4537">
            <v>0</v>
          </cell>
          <cell r="AS4537" t="str">
            <v>BANQUETA BAR MOI H76 (PINTURA) (TC LISO) - 0,51x0,58x1,09H</v>
          </cell>
          <cell r="AT4537">
            <v>9059.3700000000008</v>
          </cell>
          <cell r="AU4537">
            <v>9059.3700000000008</v>
          </cell>
          <cell r="AV4537">
            <v>9059.3700000000008</v>
          </cell>
          <cell r="AW4537">
            <v>0</v>
          </cell>
          <cell r="AX4537">
            <v>9059.3700000000008</v>
          </cell>
          <cell r="AY4537">
            <v>0</v>
          </cell>
          <cell r="AZ4537"/>
          <cell r="BA4537" t="str">
            <v/>
          </cell>
          <cell r="BB4537"/>
          <cell r="BC4537"/>
          <cell r="BD4537"/>
          <cell r="BE4537" t="str">
            <v/>
          </cell>
          <cell r="BF4537">
            <v>0</v>
          </cell>
          <cell r="BG4537" t="str">
            <v/>
          </cell>
          <cell r="BH4537" t="str">
            <v/>
          </cell>
          <cell r="BI4537">
            <v>12</v>
          </cell>
          <cell r="BJ4537" t="str">
            <v>0</v>
          </cell>
          <cell r="BK4537">
            <v>0</v>
          </cell>
          <cell r="BL4537">
            <v>0</v>
          </cell>
          <cell r="BM4537"/>
          <cell r="BN4537"/>
          <cell r="BO4537"/>
          <cell r="BP4537"/>
          <cell r="BR4537">
            <v>0</v>
          </cell>
          <cell r="BT4537" t="str">
            <v>CLAMI BANQUETA BAR</v>
          </cell>
          <cell r="BU4537" t="str">
            <v>BANQUETA BAR MOI</v>
          </cell>
        </row>
        <row r="4538">
          <cell r="H4538">
            <v>1</v>
          </cell>
          <cell r="O4538">
            <v>399204</v>
          </cell>
          <cell r="P4538"/>
          <cell r="Q4538" t="str">
            <v>EST CADEIRA JULIETA (JEQ BS DAGUA) (COURO PIGMENTADO PRETO)</v>
          </cell>
          <cell r="R4538"/>
          <cell r="S4538"/>
          <cell r="T4538"/>
          <cell r="U4538">
            <v>0.6</v>
          </cell>
          <cell r="V4538">
            <v>0.5</v>
          </cell>
          <cell r="W4538">
            <v>0.7</v>
          </cell>
          <cell r="X4538">
            <v>0</v>
          </cell>
          <cell r="Y4538" t="str">
            <v>EST CADEIRA JULIETA (JEQ BS DAGUA) (COURO PIGMENTADO PRETO) - 0,6x0,5x0,7H</v>
          </cell>
          <cell r="Z4538">
            <v>9657.4</v>
          </cell>
          <cell r="AA4538">
            <v>0.4</v>
          </cell>
          <cell r="AB4538">
            <v>5794.44</v>
          </cell>
          <cell r="AC4538"/>
          <cell r="AD4538"/>
          <cell r="AE4538"/>
          <cell r="AF4538">
            <v>9657.4</v>
          </cell>
          <cell r="AG4538">
            <v>9657.4</v>
          </cell>
          <cell r="AH4538">
            <v>0</v>
          </cell>
          <cell r="AI4538">
            <v>9657.4</v>
          </cell>
          <cell r="AJ4538" t="str">
            <v>REF: 314954</v>
          </cell>
          <cell r="AK4538"/>
          <cell r="AL4538">
            <v>314954</v>
          </cell>
          <cell r="AM4538" t="str">
            <v>CADEIRA JULIETA (C/B) (JEQUITIBA) (COURO)</v>
          </cell>
          <cell r="AN4538"/>
          <cell r="AO4538">
            <v>0.6</v>
          </cell>
          <cell r="AP4538">
            <v>0.54</v>
          </cell>
          <cell r="AQ4538">
            <v>0.71</v>
          </cell>
          <cell r="AR4538">
            <v>0</v>
          </cell>
          <cell r="AS4538" t="str">
            <v>CADEIRA JULIETA (C/B) (JEQUITIBA) (COURO) - 0,6x0,54x0,71H</v>
          </cell>
          <cell r="AT4538">
            <v>9657.4</v>
          </cell>
          <cell r="AU4538">
            <v>9657.4</v>
          </cell>
          <cell r="AV4538">
            <v>9657.4</v>
          </cell>
          <cell r="AW4538">
            <v>0</v>
          </cell>
          <cell r="AX4538">
            <v>9657.4</v>
          </cell>
          <cell r="AY4538">
            <v>0</v>
          </cell>
          <cell r="AZ4538"/>
          <cell r="BA4538" t="str">
            <v/>
          </cell>
          <cell r="BB4538"/>
          <cell r="BC4538"/>
          <cell r="BD4538"/>
          <cell r="BE4538" t="str">
            <v/>
          </cell>
          <cell r="BF4538">
            <v>0</v>
          </cell>
          <cell r="BG4538" t="str">
            <v/>
          </cell>
          <cell r="BH4538" t="str">
            <v/>
          </cell>
          <cell r="BI4538">
            <v>12</v>
          </cell>
          <cell r="BJ4538" t="str">
            <v>0</v>
          </cell>
          <cell r="BK4538">
            <v>0</v>
          </cell>
          <cell r="BL4538">
            <v>0</v>
          </cell>
          <cell r="BM4538"/>
          <cell r="BN4538"/>
          <cell r="BO4538"/>
          <cell r="BP4538"/>
          <cell r="BR4538">
            <v>0</v>
          </cell>
          <cell r="BT4538" t="str">
            <v>CLAMI CADEIRA</v>
          </cell>
          <cell r="BU4538" t="str">
            <v>CADEIRA JULIETA</v>
          </cell>
        </row>
        <row r="4539">
          <cell r="H4539">
            <v>1</v>
          </cell>
          <cell r="O4539">
            <v>223323</v>
          </cell>
          <cell r="P4539" t="str">
            <v>2019/044-0124-01</v>
          </cell>
          <cell r="Q4539" t="str">
            <v>EST CADEIRA MOI (LAM CARV PT) (TC LISO WHITE MIX)</v>
          </cell>
          <cell r="R4539"/>
          <cell r="S4539"/>
          <cell r="T4539"/>
          <cell r="U4539">
            <v>0.48</v>
          </cell>
          <cell r="V4539">
            <v>0.56999999999999995</v>
          </cell>
          <cell r="W4539">
            <v>0.82</v>
          </cell>
          <cell r="X4539">
            <v>0</v>
          </cell>
          <cell r="Y4539" t="str">
            <v>EST CADEIRA MOI (LAM CARV PT) (TC LISO WHITE MIX) - 0,48x0,57x0,82H</v>
          </cell>
          <cell r="Z4539">
            <v>9101.7900000000009</v>
          </cell>
          <cell r="AA4539">
            <v>0.5</v>
          </cell>
          <cell r="AB4539">
            <v>4550.8950000000004</v>
          </cell>
          <cell r="AC4539"/>
          <cell r="AD4539"/>
          <cell r="AE4539"/>
          <cell r="AF4539">
            <v>9101.7900000000009</v>
          </cell>
          <cell r="AG4539">
            <v>9101.7900000000009</v>
          </cell>
          <cell r="AH4539">
            <v>0</v>
          </cell>
          <cell r="AI4539">
            <v>9101.7900000000009</v>
          </cell>
          <cell r="AJ4539" t="str">
            <v>REF: 371172</v>
          </cell>
          <cell r="AK4539"/>
          <cell r="AL4539">
            <v>371172</v>
          </cell>
          <cell r="AM4539" t="str">
            <v>CADEIRA MOI (S/B) (LAMINADA) (TC LISO)</v>
          </cell>
          <cell r="AN4539"/>
          <cell r="AO4539">
            <v>0.48</v>
          </cell>
          <cell r="AP4539">
            <v>0.56999999999999995</v>
          </cell>
          <cell r="AQ4539">
            <v>0.82</v>
          </cell>
          <cell r="AR4539">
            <v>0</v>
          </cell>
          <cell r="AS4539" t="str">
            <v>CADEIRA MOI (S/B) (LAMINADA) (TC LISO) - 0,48x0,57x0,82H</v>
          </cell>
          <cell r="AT4539">
            <v>9101.7900000000009</v>
          </cell>
          <cell r="AU4539">
            <v>9101.7900000000009</v>
          </cell>
          <cell r="AV4539">
            <v>9101.7900000000009</v>
          </cell>
          <cell r="AW4539">
            <v>0</v>
          </cell>
          <cell r="AX4539">
            <v>9101.7900000000009</v>
          </cell>
          <cell r="AY4539">
            <v>0</v>
          </cell>
          <cell r="AZ4539"/>
          <cell r="BA4539" t="str">
            <v/>
          </cell>
          <cell r="BB4539"/>
          <cell r="BC4539"/>
          <cell r="BD4539"/>
          <cell r="BE4539" t="str">
            <v/>
          </cell>
          <cell r="BF4539">
            <v>0</v>
          </cell>
          <cell r="BG4539" t="str">
            <v/>
          </cell>
          <cell r="BH4539" t="str">
            <v/>
          </cell>
          <cell r="BI4539">
            <v>12</v>
          </cell>
          <cell r="BJ4539" t="str">
            <v>0</v>
          </cell>
          <cell r="BK4539">
            <v>0</v>
          </cell>
          <cell r="BL4539">
            <v>0</v>
          </cell>
          <cell r="BM4539"/>
          <cell r="BN4539"/>
          <cell r="BO4539"/>
          <cell r="BP4539"/>
          <cell r="BR4539">
            <v>0</v>
          </cell>
          <cell r="BT4539" t="str">
            <v>CLAMI CADEIRA</v>
          </cell>
          <cell r="BU4539" t="str">
            <v>CADEIRA MOI</v>
          </cell>
        </row>
        <row r="4540">
          <cell r="H4540">
            <v>1</v>
          </cell>
          <cell r="O4540">
            <v>371340</v>
          </cell>
          <cell r="P4540" t="str">
            <v>2023/234-0089-01</v>
          </cell>
          <cell r="Q4540" t="str">
            <v>EST CADEIRA QUERO QUERO (COURO 2 2016) (NATURE MATT)</v>
          </cell>
          <cell r="R4540"/>
          <cell r="S4540"/>
          <cell r="T4540"/>
          <cell r="U4540">
            <v>0.49</v>
          </cell>
          <cell r="V4540">
            <v>0.54</v>
          </cell>
          <cell r="W4540">
            <v>0.8</v>
          </cell>
          <cell r="X4540">
            <v>0</v>
          </cell>
          <cell r="Y4540" t="str">
            <v>EST CADEIRA QUERO QUERO (COURO 2 2016) (NATURE MATT) - 0,49x0,54x0,8H</v>
          </cell>
          <cell r="Z4540">
            <v>7735.8</v>
          </cell>
          <cell r="AA4540">
            <v>0.4</v>
          </cell>
          <cell r="AB4540">
            <v>4641.4799999999996</v>
          </cell>
          <cell r="AC4540"/>
          <cell r="AD4540"/>
          <cell r="AE4540"/>
          <cell r="AF4540">
            <v>7735.8</v>
          </cell>
          <cell r="AG4540">
            <v>7735.8</v>
          </cell>
          <cell r="AH4540">
            <v>0</v>
          </cell>
          <cell r="AI4540">
            <v>7735.8</v>
          </cell>
          <cell r="AJ4540" t="str">
            <v>REF: 371328</v>
          </cell>
          <cell r="AK4540"/>
          <cell r="AL4540">
            <v>371328</v>
          </cell>
          <cell r="AM4540" t="str">
            <v>CADEIRA QUERO QUERO (S/B) (COURO)</v>
          </cell>
          <cell r="AN4540"/>
          <cell r="AO4540">
            <v>0.49</v>
          </cell>
          <cell r="AP4540">
            <v>0.54</v>
          </cell>
          <cell r="AQ4540">
            <v>0.8</v>
          </cell>
          <cell r="AR4540">
            <v>0</v>
          </cell>
          <cell r="AS4540" t="str">
            <v>CADEIRA QUERO QUERO (S/B) (COURO) - 0,49x0,54x0,8H</v>
          </cell>
          <cell r="AT4540">
            <v>7735.8</v>
          </cell>
          <cell r="AU4540">
            <v>7735.8</v>
          </cell>
          <cell r="AV4540">
            <v>7735.8</v>
          </cell>
          <cell r="AW4540">
            <v>0</v>
          </cell>
          <cell r="AX4540">
            <v>7735.8</v>
          </cell>
          <cell r="AY4540">
            <v>0</v>
          </cell>
          <cell r="AZ4540"/>
          <cell r="BA4540" t="str">
            <v/>
          </cell>
          <cell r="BB4540"/>
          <cell r="BC4540"/>
          <cell r="BD4540"/>
          <cell r="BE4540" t="str">
            <v/>
          </cell>
          <cell r="BF4540">
            <v>0</v>
          </cell>
          <cell r="BG4540" t="str">
            <v/>
          </cell>
          <cell r="BH4540" t="str">
            <v/>
          </cell>
          <cell r="BI4540">
            <v>12</v>
          </cell>
          <cell r="BJ4540" t="str">
            <v>0</v>
          </cell>
          <cell r="BK4540">
            <v>0</v>
          </cell>
          <cell r="BL4540">
            <v>0</v>
          </cell>
          <cell r="BM4540"/>
          <cell r="BN4540"/>
          <cell r="BO4540"/>
          <cell r="BP4540"/>
          <cell r="BR4540">
            <v>0</v>
          </cell>
          <cell r="BT4540" t="str">
            <v>CLAMI CADEIRA</v>
          </cell>
          <cell r="BU4540" t="str">
            <v>CADEIRA QUERO QUERO</v>
          </cell>
        </row>
        <row r="4541">
          <cell r="H4541">
            <v>1</v>
          </cell>
          <cell r="O4541">
            <v>371340</v>
          </cell>
          <cell r="P4541" t="str">
            <v>2023/234-0091-01</v>
          </cell>
          <cell r="Q4541" t="str">
            <v>EST CADEIRA QUERO QUERO (COURO 2 2016) (NATURE MATT)</v>
          </cell>
          <cell r="R4541"/>
          <cell r="S4541"/>
          <cell r="T4541"/>
          <cell r="U4541">
            <v>0.49</v>
          </cell>
          <cell r="V4541">
            <v>0.54</v>
          </cell>
          <cell r="W4541">
            <v>0.8</v>
          </cell>
          <cell r="X4541">
            <v>0</v>
          </cell>
          <cell r="Y4541" t="str">
            <v>EST CADEIRA QUERO QUERO (COURO 2 2016) (NATURE MATT) - 0,49x0,54x0,8H</v>
          </cell>
          <cell r="Z4541">
            <v>7735.8</v>
          </cell>
          <cell r="AA4541">
            <v>0.4</v>
          </cell>
          <cell r="AB4541">
            <v>4641.4799999999996</v>
          </cell>
          <cell r="AC4541"/>
          <cell r="AD4541"/>
          <cell r="AE4541"/>
          <cell r="AF4541">
            <v>7735.8</v>
          </cell>
          <cell r="AG4541">
            <v>7735.8</v>
          </cell>
          <cell r="AH4541">
            <v>0</v>
          </cell>
          <cell r="AI4541">
            <v>7735.8</v>
          </cell>
          <cell r="AJ4541" t="str">
            <v>REF: 371328</v>
          </cell>
          <cell r="AK4541"/>
          <cell r="AL4541">
            <v>371328</v>
          </cell>
          <cell r="AM4541" t="str">
            <v>CADEIRA QUERO QUERO (S/B) (COURO)</v>
          </cell>
          <cell r="AN4541"/>
          <cell r="AO4541">
            <v>0.49</v>
          </cell>
          <cell r="AP4541">
            <v>0.54</v>
          </cell>
          <cell r="AQ4541">
            <v>0.8</v>
          </cell>
          <cell r="AR4541">
            <v>0</v>
          </cell>
          <cell r="AS4541" t="str">
            <v>CADEIRA QUERO QUERO (S/B) (COURO) - 0,49x0,54x0,8H</v>
          </cell>
          <cell r="AT4541">
            <v>7735.8</v>
          </cell>
          <cell r="AU4541">
            <v>7735.8</v>
          </cell>
          <cell r="AV4541">
            <v>7735.8</v>
          </cell>
          <cell r="AW4541">
            <v>0</v>
          </cell>
          <cell r="AX4541">
            <v>7735.8</v>
          </cell>
          <cell r="AY4541">
            <v>0</v>
          </cell>
          <cell r="AZ4541"/>
          <cell r="BA4541" t="str">
            <v/>
          </cell>
          <cell r="BB4541"/>
          <cell r="BC4541"/>
          <cell r="BD4541"/>
          <cell r="BE4541" t="str">
            <v/>
          </cell>
          <cell r="BF4541">
            <v>0</v>
          </cell>
          <cell r="BG4541" t="str">
            <v/>
          </cell>
          <cell r="BH4541" t="str">
            <v/>
          </cell>
          <cell r="BI4541">
            <v>12</v>
          </cell>
          <cell r="BJ4541" t="str">
            <v>0</v>
          </cell>
          <cell r="BK4541">
            <v>0</v>
          </cell>
          <cell r="BL4541">
            <v>0</v>
          </cell>
          <cell r="BM4541"/>
          <cell r="BN4541"/>
          <cell r="BO4541"/>
          <cell r="BP4541"/>
          <cell r="BR4541">
            <v>0</v>
          </cell>
          <cell r="BT4541" t="str">
            <v>CLAMI CADEIRA</v>
          </cell>
          <cell r="BU4541" t="str">
            <v>CADEIRA QUERO QUERO</v>
          </cell>
        </row>
        <row r="4542">
          <cell r="H4542">
            <v>1</v>
          </cell>
          <cell r="O4542">
            <v>371340</v>
          </cell>
          <cell r="P4542" t="str">
            <v>2023/234-0092-01</v>
          </cell>
          <cell r="Q4542" t="str">
            <v>EST CADEIRA QUERO QUERO (COURO 2 2016) (NATURE MATT)</v>
          </cell>
          <cell r="R4542"/>
          <cell r="S4542"/>
          <cell r="T4542"/>
          <cell r="U4542">
            <v>0.49</v>
          </cell>
          <cell r="V4542">
            <v>0.54</v>
          </cell>
          <cell r="W4542">
            <v>0.8</v>
          </cell>
          <cell r="X4542">
            <v>0</v>
          </cell>
          <cell r="Y4542" t="str">
            <v>EST CADEIRA QUERO QUERO (COURO 2 2016) (NATURE MATT) - 0,49x0,54x0,8H</v>
          </cell>
          <cell r="Z4542">
            <v>7735.8</v>
          </cell>
          <cell r="AA4542">
            <v>0.4</v>
          </cell>
          <cell r="AB4542">
            <v>4641.4799999999996</v>
          </cell>
          <cell r="AC4542"/>
          <cell r="AD4542"/>
          <cell r="AE4542"/>
          <cell r="AF4542">
            <v>7735.8</v>
          </cell>
          <cell r="AG4542">
            <v>7735.8</v>
          </cell>
          <cell r="AH4542">
            <v>0</v>
          </cell>
          <cell r="AI4542">
            <v>7735.8</v>
          </cell>
          <cell r="AJ4542" t="str">
            <v>REF: 371328</v>
          </cell>
          <cell r="AK4542"/>
          <cell r="AL4542">
            <v>371328</v>
          </cell>
          <cell r="AM4542" t="str">
            <v>CADEIRA QUERO QUERO (S/B) (COURO)</v>
          </cell>
          <cell r="AN4542"/>
          <cell r="AO4542">
            <v>0.49</v>
          </cell>
          <cell r="AP4542">
            <v>0.54</v>
          </cell>
          <cell r="AQ4542">
            <v>0.8</v>
          </cell>
          <cell r="AR4542">
            <v>0</v>
          </cell>
          <cell r="AS4542" t="str">
            <v>CADEIRA QUERO QUERO (S/B) (COURO) - 0,49x0,54x0,8H</v>
          </cell>
          <cell r="AT4542">
            <v>7735.8</v>
          </cell>
          <cell r="AU4542">
            <v>7735.8</v>
          </cell>
          <cell r="AV4542">
            <v>7735.8</v>
          </cell>
          <cell r="AW4542">
            <v>0</v>
          </cell>
          <cell r="AX4542">
            <v>7735.8</v>
          </cell>
          <cell r="AY4542">
            <v>0</v>
          </cell>
          <cell r="AZ4542"/>
          <cell r="BA4542" t="str">
            <v/>
          </cell>
          <cell r="BB4542"/>
          <cell r="BC4542"/>
          <cell r="BD4542"/>
          <cell r="BE4542" t="str">
            <v/>
          </cell>
          <cell r="BF4542">
            <v>0</v>
          </cell>
          <cell r="BG4542" t="str">
            <v/>
          </cell>
          <cell r="BH4542" t="str">
            <v/>
          </cell>
          <cell r="BI4542">
            <v>12</v>
          </cell>
          <cell r="BJ4542" t="str">
            <v>0</v>
          </cell>
          <cell r="BK4542">
            <v>0</v>
          </cell>
          <cell r="BL4542">
            <v>0</v>
          </cell>
          <cell r="BM4542"/>
          <cell r="BN4542"/>
          <cell r="BO4542"/>
          <cell r="BP4542"/>
          <cell r="BR4542">
            <v>0</v>
          </cell>
          <cell r="BT4542" t="str">
            <v>CLAMI CADEIRA</v>
          </cell>
          <cell r="BU4542" t="str">
            <v>CADEIRA QUERO QUERO</v>
          </cell>
        </row>
        <row r="4543">
          <cell r="H4543">
            <v>1</v>
          </cell>
          <cell r="O4543">
            <v>371340</v>
          </cell>
          <cell r="P4543" t="str">
            <v>2023/234-0093-01</v>
          </cell>
          <cell r="Q4543" t="str">
            <v>EST CADEIRA QUERO QUERO (COURO 2 2016) (NATURE MATT)</v>
          </cell>
          <cell r="R4543"/>
          <cell r="S4543"/>
          <cell r="T4543"/>
          <cell r="U4543">
            <v>0.49</v>
          </cell>
          <cell r="V4543">
            <v>0.54</v>
          </cell>
          <cell r="W4543">
            <v>0.8</v>
          </cell>
          <cell r="X4543">
            <v>0</v>
          </cell>
          <cell r="Y4543" t="str">
            <v>EST CADEIRA QUERO QUERO (COURO 2 2016) (NATURE MATT) - 0,49x0,54x0,8H</v>
          </cell>
          <cell r="Z4543">
            <v>7735.8</v>
          </cell>
          <cell r="AA4543">
            <v>0.4</v>
          </cell>
          <cell r="AB4543">
            <v>4641.4799999999996</v>
          </cell>
          <cell r="AC4543"/>
          <cell r="AD4543"/>
          <cell r="AE4543"/>
          <cell r="AF4543">
            <v>7735.8</v>
          </cell>
          <cell r="AG4543">
            <v>7735.8</v>
          </cell>
          <cell r="AH4543">
            <v>0</v>
          </cell>
          <cell r="AI4543">
            <v>7735.8</v>
          </cell>
          <cell r="AJ4543" t="str">
            <v>REF: 371328</v>
          </cell>
          <cell r="AK4543"/>
          <cell r="AL4543">
            <v>371328</v>
          </cell>
          <cell r="AM4543" t="str">
            <v>CADEIRA QUERO QUERO (S/B) (COURO)</v>
          </cell>
          <cell r="AN4543"/>
          <cell r="AO4543">
            <v>0.49</v>
          </cell>
          <cell r="AP4543">
            <v>0.54</v>
          </cell>
          <cell r="AQ4543">
            <v>0.8</v>
          </cell>
          <cell r="AR4543">
            <v>0</v>
          </cell>
          <cell r="AS4543" t="str">
            <v>CADEIRA QUERO QUERO (S/B) (COURO) - 0,49x0,54x0,8H</v>
          </cell>
          <cell r="AT4543">
            <v>7735.8</v>
          </cell>
          <cell r="AU4543">
            <v>7735.8</v>
          </cell>
          <cell r="AV4543">
            <v>7735.8</v>
          </cell>
          <cell r="AW4543">
            <v>0</v>
          </cell>
          <cell r="AX4543">
            <v>7735.8</v>
          </cell>
          <cell r="AY4543">
            <v>0</v>
          </cell>
          <cell r="AZ4543"/>
          <cell r="BA4543" t="str">
            <v/>
          </cell>
          <cell r="BB4543"/>
          <cell r="BC4543"/>
          <cell r="BD4543"/>
          <cell r="BE4543" t="str">
            <v/>
          </cell>
          <cell r="BF4543">
            <v>0</v>
          </cell>
          <cell r="BG4543" t="str">
            <v/>
          </cell>
          <cell r="BH4543" t="str">
            <v/>
          </cell>
          <cell r="BI4543">
            <v>12</v>
          </cell>
          <cell r="BJ4543" t="str">
            <v>0</v>
          </cell>
          <cell r="BK4543">
            <v>0</v>
          </cell>
          <cell r="BL4543">
            <v>0</v>
          </cell>
          <cell r="BM4543"/>
          <cell r="BN4543"/>
          <cell r="BO4543"/>
          <cell r="BP4543"/>
          <cell r="BR4543">
            <v>0</v>
          </cell>
          <cell r="BT4543" t="str">
            <v>CLAMI CADEIRA</v>
          </cell>
          <cell r="BU4543" t="str">
            <v>CADEIRA QUERO QUERO</v>
          </cell>
        </row>
        <row r="4544">
          <cell r="H4544">
            <v>1</v>
          </cell>
          <cell r="O4544">
            <v>371340</v>
          </cell>
          <cell r="P4544" t="str">
            <v>2023/234-0088-01</v>
          </cell>
          <cell r="Q4544" t="str">
            <v>EST CADEIRA QUERO QUERO (COURO 2 2016) (NATURE MATT)</v>
          </cell>
          <cell r="R4544"/>
          <cell r="S4544"/>
          <cell r="T4544"/>
          <cell r="U4544">
            <v>0.49</v>
          </cell>
          <cell r="V4544">
            <v>0.54</v>
          </cell>
          <cell r="W4544">
            <v>0.8</v>
          </cell>
          <cell r="X4544">
            <v>0</v>
          </cell>
          <cell r="Y4544" t="str">
            <v>EST CADEIRA QUERO QUERO (COURO 2 2016) (NATURE MATT) - 0,49x0,54x0,8H</v>
          </cell>
          <cell r="Z4544">
            <v>7735.8</v>
          </cell>
          <cell r="AA4544">
            <v>0.4</v>
          </cell>
          <cell r="AB4544">
            <v>4641.4799999999996</v>
          </cell>
          <cell r="AC4544"/>
          <cell r="AD4544"/>
          <cell r="AE4544"/>
          <cell r="AF4544">
            <v>7735.8</v>
          </cell>
          <cell r="AG4544">
            <v>7735.8</v>
          </cell>
          <cell r="AH4544">
            <v>0</v>
          </cell>
          <cell r="AI4544">
            <v>7735.8</v>
          </cell>
          <cell r="AJ4544" t="str">
            <v>REF: 371328</v>
          </cell>
          <cell r="AK4544"/>
          <cell r="AL4544">
            <v>371328</v>
          </cell>
          <cell r="AM4544" t="str">
            <v>CADEIRA QUERO QUERO (S/B) (COURO)</v>
          </cell>
          <cell r="AN4544"/>
          <cell r="AO4544">
            <v>0.49</v>
          </cell>
          <cell r="AP4544">
            <v>0.54</v>
          </cell>
          <cell r="AQ4544">
            <v>0.8</v>
          </cell>
          <cell r="AR4544">
            <v>0</v>
          </cell>
          <cell r="AS4544" t="str">
            <v>CADEIRA QUERO QUERO (S/B) (COURO) - 0,49x0,54x0,8H</v>
          </cell>
          <cell r="AT4544">
            <v>7735.8</v>
          </cell>
          <cell r="AU4544">
            <v>7735.8</v>
          </cell>
          <cell r="AV4544">
            <v>7735.8</v>
          </cell>
          <cell r="AW4544">
            <v>0</v>
          </cell>
          <cell r="AX4544">
            <v>7735.8</v>
          </cell>
          <cell r="AY4544">
            <v>0</v>
          </cell>
          <cell r="AZ4544"/>
          <cell r="BA4544" t="str">
            <v/>
          </cell>
          <cell r="BB4544"/>
          <cell r="BC4544"/>
          <cell r="BD4544"/>
          <cell r="BE4544" t="str">
            <v/>
          </cell>
          <cell r="BF4544">
            <v>0</v>
          </cell>
          <cell r="BG4544" t="str">
            <v/>
          </cell>
          <cell r="BH4544" t="str">
            <v/>
          </cell>
          <cell r="BI4544">
            <v>12</v>
          </cell>
          <cell r="BJ4544" t="str">
            <v>0</v>
          </cell>
          <cell r="BK4544">
            <v>0</v>
          </cell>
          <cell r="BL4544">
            <v>0</v>
          </cell>
          <cell r="BM4544"/>
          <cell r="BN4544"/>
          <cell r="BO4544"/>
          <cell r="BP4544"/>
          <cell r="BR4544">
            <v>0</v>
          </cell>
          <cell r="BT4544" t="str">
            <v>CLAMI CADEIRA</v>
          </cell>
          <cell r="BU4544" t="str">
            <v>CADEIRA QUERO QUERO</v>
          </cell>
        </row>
        <row r="4545">
          <cell r="H4545">
            <v>1</v>
          </cell>
          <cell r="O4545">
            <v>389998</v>
          </cell>
          <cell r="P4545" t="str">
            <v>2024/281-0097-01</v>
          </cell>
          <cell r="Q4545" t="str">
            <v>EST CADEIRA WOODY C/B (TING AVELA) COURO PIG 513/SOL FENDY</v>
          </cell>
          <cell r="R4545"/>
          <cell r="S4545"/>
          <cell r="T4545"/>
          <cell r="U4545">
            <v>0.53</v>
          </cell>
          <cell r="V4545">
            <v>0.53</v>
          </cell>
          <cell r="W4545">
            <v>0.82</v>
          </cell>
          <cell r="X4545">
            <v>0</v>
          </cell>
          <cell r="Y4545" t="str">
            <v>EST CADEIRA WOODY C/B (TING AVELA) COURO PIG 513/SOL FENDY - 0,53x0,53x0,82H</v>
          </cell>
          <cell r="Z4545">
            <v>10521.59</v>
          </cell>
          <cell r="AA4545">
            <v>0.4</v>
          </cell>
          <cell r="AB4545">
            <v>6312.9539999999997</v>
          </cell>
          <cell r="AC4545"/>
          <cell r="AD4545" t="str">
            <v>PROD C/RVST FORN</v>
          </cell>
          <cell r="AE4545" t="str">
            <v>REVESTIMENTO FORN</v>
          </cell>
          <cell r="AF4545">
            <v>10521.59</v>
          </cell>
          <cell r="AG4545">
            <v>10521.59</v>
          </cell>
          <cell r="AH4545">
            <v>0</v>
          </cell>
          <cell r="AI4545">
            <v>10521.59</v>
          </cell>
          <cell r="AJ4545" t="str">
            <v>REF: 390648</v>
          </cell>
          <cell r="AK4545"/>
          <cell r="AL4545">
            <v>390648</v>
          </cell>
          <cell r="AM4545" t="str">
            <v>CADEIRA WOODY (C/B) (COURO FORN)</v>
          </cell>
          <cell r="AN4545"/>
          <cell r="AO4545">
            <v>0.53</v>
          </cell>
          <cell r="AP4545">
            <v>0.53</v>
          </cell>
          <cell r="AQ4545">
            <v>0.82</v>
          </cell>
          <cell r="AR4545">
            <v>0</v>
          </cell>
          <cell r="AS4545" t="str">
            <v>CADEIRA WOODY (C/B) (COURO FORN) - 0,53x0,53x0,82H</v>
          </cell>
          <cell r="AT4545">
            <v>10521.59</v>
          </cell>
          <cell r="AU4545">
            <v>10521.59</v>
          </cell>
          <cell r="AV4545">
            <v>8801.27</v>
          </cell>
          <cell r="AW4545">
            <v>1720.3199999999997</v>
          </cell>
          <cell r="AX4545">
            <v>10521.59</v>
          </cell>
          <cell r="AY4545">
            <v>0</v>
          </cell>
          <cell r="AZ4545">
            <v>328272</v>
          </cell>
          <cell r="BA4545" t="str">
            <v>COURO NATURAL PIGMENTADO/VAQUETA (F378)</v>
          </cell>
          <cell r="BB4545" t="str">
            <v>RVST FORN: COURO NATURAL PIGMENTADO/VAQUETA (F378) - COR - 513</v>
          </cell>
          <cell r="BC4545">
            <v>4</v>
          </cell>
          <cell r="BD4545"/>
          <cell r="BE4545">
            <v>430.08</v>
          </cell>
          <cell r="BF4545">
            <v>0</v>
          </cell>
          <cell r="BG4545">
            <v>-430.08</v>
          </cell>
          <cell r="BH4545" t="str">
            <v>RVST FORN</v>
          </cell>
          <cell r="BI4545">
            <v>12</v>
          </cell>
          <cell r="BJ4545">
            <v>1720.32</v>
          </cell>
          <cell r="BK4545">
            <v>0</v>
          </cell>
          <cell r="BL4545">
            <v>0</v>
          </cell>
          <cell r="BM4545"/>
          <cell r="BN4545"/>
          <cell r="BO4545"/>
          <cell r="BP4545"/>
          <cell r="BR4545">
            <v>0</v>
          </cell>
          <cell r="BT4545" t="str">
            <v>CLAMI CADEIRA</v>
          </cell>
          <cell r="BU4545" t="str">
            <v>CADEIRA WOODY</v>
          </cell>
        </row>
        <row r="4546">
          <cell r="H4546">
            <v>1</v>
          </cell>
          <cell r="O4546">
            <v>379862</v>
          </cell>
          <cell r="P4546" t="str">
            <v>2024/068-0021-01</v>
          </cell>
          <cell r="Q4546" t="str">
            <v>EST CHAISE B/ESQ MONDRIAN (LAM) (C1 SEPIA/NOG) (C1 SEPIA)</v>
          </cell>
          <cell r="R4546"/>
          <cell r="S4546"/>
          <cell r="T4546"/>
          <cell r="U4546">
            <v>0.94</v>
          </cell>
          <cell r="V4546">
            <v>1.7</v>
          </cell>
          <cell r="W4546">
            <v>0.71</v>
          </cell>
          <cell r="X4546">
            <v>0</v>
          </cell>
          <cell r="Y4546" t="str">
            <v>EST CHAISE B/ESQ MONDRIAN (LAM) (C1 SEPIA/NOG) (C1 SEPIA) - 0,94x1,7x0,71H</v>
          </cell>
          <cell r="Z4546">
            <v>71279.08</v>
          </cell>
          <cell r="AA4546">
            <v>0.4</v>
          </cell>
          <cell r="AB4546">
            <v>42767.448000000004</v>
          </cell>
          <cell r="AC4546"/>
          <cell r="AD4546"/>
          <cell r="AE4546"/>
          <cell r="AF4546">
            <v>71279.08</v>
          </cell>
          <cell r="AG4546">
            <v>71279.08</v>
          </cell>
          <cell r="AH4546">
            <v>0</v>
          </cell>
          <cell r="AI4546">
            <v>71279.08</v>
          </cell>
          <cell r="AJ4546" t="str">
            <v>REF: 382688</v>
          </cell>
          <cell r="AK4546"/>
          <cell r="AL4546">
            <v>382688</v>
          </cell>
          <cell r="AM4546" t="str">
            <v>CHAISE BRACO MONDRIAN (LAMINADO) (COURO 1) (COURO 1)</v>
          </cell>
          <cell r="AN4546"/>
          <cell r="AO4546">
            <v>0.94</v>
          </cell>
          <cell r="AP4546">
            <v>1.7</v>
          </cell>
          <cell r="AQ4546">
            <v>0.71</v>
          </cell>
          <cell r="AR4546">
            <v>0</v>
          </cell>
          <cell r="AS4546" t="str">
            <v>CHAISE BRACO MONDRIAN (LAMINADO) (COURO 1) (COURO 1) - 0,94x1,7x0,71H</v>
          </cell>
          <cell r="AT4546">
            <v>71279.08</v>
          </cell>
          <cell r="AU4546">
            <v>71279.08</v>
          </cell>
          <cell r="AV4546">
            <v>71279.08</v>
          </cell>
          <cell r="AW4546">
            <v>0</v>
          </cell>
          <cell r="AX4546">
            <v>71279.08</v>
          </cell>
          <cell r="AY4546">
            <v>0</v>
          </cell>
          <cell r="AZ4546"/>
          <cell r="BA4546" t="str">
            <v/>
          </cell>
          <cell r="BB4546"/>
          <cell r="BC4546"/>
          <cell r="BD4546"/>
          <cell r="BE4546" t="str">
            <v/>
          </cell>
          <cell r="BF4546">
            <v>0</v>
          </cell>
          <cell r="BG4546" t="str">
            <v/>
          </cell>
          <cell r="BH4546" t="str">
            <v/>
          </cell>
          <cell r="BI4546">
            <v>12</v>
          </cell>
          <cell r="BJ4546" t="str">
            <v>0</v>
          </cell>
          <cell r="BK4546">
            <v>0</v>
          </cell>
          <cell r="BL4546">
            <v>0</v>
          </cell>
          <cell r="BM4546"/>
          <cell r="BN4546"/>
          <cell r="BO4546"/>
          <cell r="BP4546"/>
          <cell r="BR4546">
            <v>0</v>
          </cell>
          <cell r="BT4546" t="str">
            <v>CLAMI CHAISE</v>
          </cell>
          <cell r="BU4546" t="str">
            <v>CHAISE MONDRIAN (RBD)</v>
          </cell>
        </row>
        <row r="4547">
          <cell r="H4547">
            <v>1</v>
          </cell>
          <cell r="O4547">
            <v>379532</v>
          </cell>
          <cell r="P4547" t="str">
            <v>2024/068-0009-01</v>
          </cell>
          <cell r="Q4547" t="str">
            <v>EST CHAISE B/DIR MONDRIAN (LAM) (C1 SEPIA/NOG) (C1 SEPIA)</v>
          </cell>
          <cell r="R4547"/>
          <cell r="S4547"/>
          <cell r="T4547"/>
          <cell r="U4547">
            <v>0.94</v>
          </cell>
          <cell r="V4547">
            <v>1.7</v>
          </cell>
          <cell r="W4547">
            <v>0.71</v>
          </cell>
          <cell r="X4547">
            <v>0</v>
          </cell>
          <cell r="Y4547" t="str">
            <v>EST CHAISE B/DIR MONDRIAN (LAM) (C1 SEPIA/NOG) (C1 SEPIA) - 0,94x1,7x0,71H</v>
          </cell>
          <cell r="Z4547">
            <v>71279.08</v>
          </cell>
          <cell r="AA4547">
            <v>0.4</v>
          </cell>
          <cell r="AB4547">
            <v>42767.448000000004</v>
          </cell>
          <cell r="AC4547"/>
          <cell r="AD4547"/>
          <cell r="AE4547"/>
          <cell r="AF4547">
            <v>71279.08</v>
          </cell>
          <cell r="AG4547">
            <v>71279.08</v>
          </cell>
          <cell r="AH4547">
            <v>0</v>
          </cell>
          <cell r="AI4547">
            <v>71279.08</v>
          </cell>
          <cell r="AJ4547" t="str">
            <v>REF: 382688</v>
          </cell>
          <cell r="AK4547"/>
          <cell r="AL4547">
            <v>382688</v>
          </cell>
          <cell r="AM4547" t="str">
            <v>CHAISE BRACO MONDRIAN (LAMINADO) (COURO 1) (COURO 1)</v>
          </cell>
          <cell r="AN4547"/>
          <cell r="AO4547">
            <v>0.94</v>
          </cell>
          <cell r="AP4547">
            <v>1.7</v>
          </cell>
          <cell r="AQ4547">
            <v>0.71</v>
          </cell>
          <cell r="AR4547">
            <v>0</v>
          </cell>
          <cell r="AS4547" t="str">
            <v>CHAISE BRACO MONDRIAN (LAMINADO) (COURO 1) (COURO 1) - 0,94x1,7x0,71H</v>
          </cell>
          <cell r="AT4547">
            <v>71279.08</v>
          </cell>
          <cell r="AU4547">
            <v>71279.08</v>
          </cell>
          <cell r="AV4547">
            <v>71279.08</v>
          </cell>
          <cell r="AW4547">
            <v>0</v>
          </cell>
          <cell r="AX4547">
            <v>71279.08</v>
          </cell>
          <cell r="AY4547">
            <v>0</v>
          </cell>
          <cell r="AZ4547"/>
          <cell r="BA4547" t="str">
            <v/>
          </cell>
          <cell r="BB4547"/>
          <cell r="BC4547"/>
          <cell r="BD4547"/>
          <cell r="BE4547" t="str">
            <v/>
          </cell>
          <cell r="BF4547">
            <v>0</v>
          </cell>
          <cell r="BG4547" t="str">
            <v/>
          </cell>
          <cell r="BH4547" t="str">
            <v/>
          </cell>
          <cell r="BI4547">
            <v>12</v>
          </cell>
          <cell r="BJ4547" t="str">
            <v>0</v>
          </cell>
          <cell r="BK4547">
            <v>0</v>
          </cell>
          <cell r="BL4547">
            <v>0</v>
          </cell>
          <cell r="BM4547"/>
          <cell r="BN4547"/>
          <cell r="BO4547"/>
          <cell r="BP4547"/>
          <cell r="BR4547">
            <v>0</v>
          </cell>
          <cell r="BT4547" t="str">
            <v>CLAMI CHAISE</v>
          </cell>
          <cell r="BU4547" t="str">
            <v>CHAISE MONDRIAN (RBD)</v>
          </cell>
        </row>
        <row r="4548">
          <cell r="H4548">
            <v>1</v>
          </cell>
          <cell r="O4548">
            <v>308174</v>
          </cell>
          <cell r="P4548" t="str">
            <v>2022/018-0035-01</v>
          </cell>
          <cell r="Q4548" t="str">
            <v>EST CHAISE REGIA COURO ENC VQ570/ASS TC N2026/ALMF TC2025</v>
          </cell>
          <cell r="R4548"/>
          <cell r="S4548"/>
          <cell r="T4548"/>
          <cell r="U4548">
            <v>1.68</v>
          </cell>
          <cell r="V4548">
            <v>1.65</v>
          </cell>
          <cell r="W4548">
            <v>0.85</v>
          </cell>
          <cell r="X4548">
            <v>0</v>
          </cell>
          <cell r="Y4548" t="str">
            <v>EST CHAISE REGIA COURO ENC VQ570/ASS TC N2026/ALMF TC2025 - 1,68x1,65x0,85H</v>
          </cell>
          <cell r="Z4548">
            <v>59199.71</v>
          </cell>
          <cell r="AA4548">
            <v>0.5</v>
          </cell>
          <cell r="AB4548">
            <v>29599.855</v>
          </cell>
          <cell r="AC4548"/>
          <cell r="AD4548"/>
          <cell r="AE4548"/>
          <cell r="AF4548">
            <v>59199.71</v>
          </cell>
          <cell r="AG4548">
            <v>59199.71</v>
          </cell>
          <cell r="AH4548">
            <v>0</v>
          </cell>
          <cell r="AI4548">
            <v>59199.71</v>
          </cell>
          <cell r="AJ4548" t="str">
            <v>REF: 308174</v>
          </cell>
          <cell r="AK4548" t="str">
            <v>REVESTIMENTO FORA DE LINHA</v>
          </cell>
          <cell r="AL4548">
            <v>308174</v>
          </cell>
          <cell r="AM4548" t="str">
            <v>EST CHAISE REGIA COURO ENC VQ570/ASS TC N2026/ALMF TC2025</v>
          </cell>
          <cell r="AN4548"/>
          <cell r="AO4548">
            <v>1.68</v>
          </cell>
          <cell r="AP4548">
            <v>1.65</v>
          </cell>
          <cell r="AQ4548">
            <v>0.85</v>
          </cell>
          <cell r="AR4548">
            <v>0</v>
          </cell>
          <cell r="AS4548" t="str">
            <v>EST CHAISE REGIA COURO ENC VQ570/ASS TC N2026/ALMF TC2025 - 1,68x1,65x0,85H</v>
          </cell>
          <cell r="AT4548">
            <v>59199.71</v>
          </cell>
          <cell r="AU4548">
            <v>59199.71</v>
          </cell>
          <cell r="AV4548">
            <v>59199.71</v>
          </cell>
          <cell r="AW4548">
            <v>0</v>
          </cell>
          <cell r="AX4548">
            <v>59199.71</v>
          </cell>
          <cell r="AY4548">
            <v>0</v>
          </cell>
          <cell r="AZ4548"/>
          <cell r="BA4548" t="str">
            <v/>
          </cell>
          <cell r="BB4548"/>
          <cell r="BC4548"/>
          <cell r="BD4548"/>
          <cell r="BE4548" t="str">
            <v/>
          </cell>
          <cell r="BF4548">
            <v>0</v>
          </cell>
          <cell r="BG4548" t="str">
            <v/>
          </cell>
          <cell r="BH4548" t="str">
            <v/>
          </cell>
          <cell r="BI4548">
            <v>12</v>
          </cell>
          <cell r="BJ4548" t="str">
            <v>0</v>
          </cell>
          <cell r="BK4548">
            <v>0</v>
          </cell>
          <cell r="BL4548">
            <v>0</v>
          </cell>
          <cell r="BM4548"/>
          <cell r="BN4548"/>
          <cell r="BO4548"/>
          <cell r="BP4548"/>
          <cell r="BR4548">
            <v>0</v>
          </cell>
          <cell r="BT4548" t="str">
            <v>CLAMI CHAISE</v>
          </cell>
          <cell r="BU4548" t="str">
            <v>CHAISE REGIA</v>
          </cell>
        </row>
        <row r="4549">
          <cell r="H4549">
            <v>1</v>
          </cell>
          <cell r="O4549">
            <v>379920</v>
          </cell>
          <cell r="P4549" t="str">
            <v>2024/095-0012-01</v>
          </cell>
          <cell r="Q4549" t="str">
            <v>EST MODULO BRACO ESQ SONETTO SMALL (D4236)</v>
          </cell>
          <cell r="R4549">
            <v>3.8000000000000003</v>
          </cell>
          <cell r="S4549">
            <v>1.55</v>
          </cell>
          <cell r="T4549">
            <v>0.8</v>
          </cell>
          <cell r="U4549">
            <v>1.35</v>
          </cell>
          <cell r="V4549">
            <v>1.1499999999999999</v>
          </cell>
          <cell r="W4549">
            <v>0.8</v>
          </cell>
          <cell r="X4549">
            <v>0</v>
          </cell>
          <cell r="Y4549" t="str">
            <v>EST MODULO BRACO ESQ SONETTO SMALL (D4236) - 1,35x1,15x0,8H</v>
          </cell>
          <cell r="Z4549">
            <v>69272.45</v>
          </cell>
          <cell r="AA4549">
            <v>0.4</v>
          </cell>
          <cell r="AB4549">
            <v>41563.47</v>
          </cell>
          <cell r="AC4549" t="str">
            <v>JÁ</v>
          </cell>
          <cell r="AD4549" t="str">
            <v>SOFA COMPLETO</v>
          </cell>
          <cell r="AE4549" t="str">
            <v>VALOR MODULO</v>
          </cell>
          <cell r="AF4549">
            <v>22627.18</v>
          </cell>
          <cell r="AG4549">
            <v>22627.18</v>
          </cell>
          <cell r="AH4549">
            <v>0</v>
          </cell>
          <cell r="AI4549">
            <v>69272.45</v>
          </cell>
          <cell r="AJ4549" t="str">
            <v>REF: 385013</v>
          </cell>
          <cell r="AK4549"/>
          <cell r="AL4549">
            <v>385013</v>
          </cell>
          <cell r="AM4549" t="str">
            <v>MODULO BRACO SONETTO SMALL (FX D)</v>
          </cell>
          <cell r="AN4549"/>
          <cell r="AO4549">
            <v>1.35</v>
          </cell>
          <cell r="AP4549">
            <v>1.1499999999999999</v>
          </cell>
          <cell r="AQ4549">
            <v>0.8</v>
          </cell>
          <cell r="AR4549">
            <v>0</v>
          </cell>
          <cell r="AS4549" t="str">
            <v>MODULO BRACO SONETTO SMALL (FX D) - 1,35x1,15x0,8H</v>
          </cell>
          <cell r="AT4549">
            <v>22627.18</v>
          </cell>
          <cell r="AU4549">
            <v>22627.18</v>
          </cell>
          <cell r="AV4549">
            <v>22627.18</v>
          </cell>
          <cell r="AW4549">
            <v>0</v>
          </cell>
          <cell r="AX4549">
            <v>22627.18</v>
          </cell>
          <cell r="AY4549">
            <v>0</v>
          </cell>
          <cell r="AZ4549"/>
          <cell r="BA4549" t="str">
            <v/>
          </cell>
          <cell r="BB4549"/>
          <cell r="BC4549"/>
          <cell r="BD4549"/>
          <cell r="BE4549" t="str">
            <v/>
          </cell>
          <cell r="BF4549">
            <v>0</v>
          </cell>
          <cell r="BG4549" t="str">
            <v/>
          </cell>
          <cell r="BH4549" t="str">
            <v/>
          </cell>
          <cell r="BI4549">
            <v>12</v>
          </cell>
          <cell r="BJ4549" t="str">
            <v>0</v>
          </cell>
          <cell r="BK4549">
            <v>0</v>
          </cell>
          <cell r="BL4549">
            <v>0</v>
          </cell>
          <cell r="BM4549"/>
          <cell r="BN4549"/>
          <cell r="BO4549"/>
          <cell r="BP4549"/>
          <cell r="BR4549" t="str">
            <v>PE</v>
          </cell>
          <cell r="BS4549" t="str">
            <v>379920 | 379917 | 379915</v>
          </cell>
          <cell r="BT4549" t="str">
            <v>CLAMI SOFA</v>
          </cell>
          <cell r="BU4549" t="str">
            <v>SOFA SONETTO SMALL</v>
          </cell>
        </row>
        <row r="4550">
          <cell r="H4550">
            <v>1</v>
          </cell>
          <cell r="O4550">
            <v>379917</v>
          </cell>
          <cell r="P4550" t="str">
            <v>2024/095-0011-01</v>
          </cell>
          <cell r="Q4550" t="str">
            <v>EST MODULO S/BRACO SONETTO SMALL (D4236)</v>
          </cell>
          <cell r="R4550">
            <v>3.8000000000000003</v>
          </cell>
          <cell r="S4550">
            <v>1.55</v>
          </cell>
          <cell r="T4550">
            <v>0.8</v>
          </cell>
          <cell r="U4550">
            <v>1.1000000000000001</v>
          </cell>
          <cell r="V4550">
            <v>1.1499999999999999</v>
          </cell>
          <cell r="W4550">
            <v>0.8</v>
          </cell>
          <cell r="X4550">
            <v>0</v>
          </cell>
          <cell r="Y4550" t="str">
            <v>EST MODULO S/BRACO SONETTO SMALL (D4236) - 1,1x1,15x0,8H</v>
          </cell>
          <cell r="Z4550">
            <v>69272.45</v>
          </cell>
          <cell r="AA4550">
            <v>0.4</v>
          </cell>
          <cell r="AB4550">
            <v>41563.47</v>
          </cell>
          <cell r="AC4550" t="str">
            <v>JÁ</v>
          </cell>
          <cell r="AD4550" t="str">
            <v>SOFA COMPLETO</v>
          </cell>
          <cell r="AE4550" t="str">
            <v>VALOR MODULO</v>
          </cell>
          <cell r="AF4550">
            <v>20151.8</v>
          </cell>
          <cell r="AG4550">
            <v>20151.8</v>
          </cell>
          <cell r="AH4550">
            <v>0</v>
          </cell>
          <cell r="AI4550">
            <v>69272.45</v>
          </cell>
          <cell r="AJ4550" t="str">
            <v>REF: 385328</v>
          </cell>
          <cell r="AK4550"/>
          <cell r="AL4550">
            <v>385328</v>
          </cell>
          <cell r="AM4550" t="str">
            <v>MODULO S/BRACO SONETTO SMALL (FX D)</v>
          </cell>
          <cell r="AN4550"/>
          <cell r="AO4550">
            <v>1.1000000000000001</v>
          </cell>
          <cell r="AP4550">
            <v>1.1499999999999999</v>
          </cell>
          <cell r="AQ4550">
            <v>0.8</v>
          </cell>
          <cell r="AR4550">
            <v>0</v>
          </cell>
          <cell r="AS4550" t="str">
            <v>MODULO S/BRACO SONETTO SMALL (FX D) - 1,1x1,15x0,8H</v>
          </cell>
          <cell r="AT4550">
            <v>20151.8</v>
          </cell>
          <cell r="AU4550">
            <v>20151.8</v>
          </cell>
          <cell r="AV4550">
            <v>20151.8</v>
          </cell>
          <cell r="AW4550">
            <v>0</v>
          </cell>
          <cell r="AX4550">
            <v>20151.810000000001</v>
          </cell>
          <cell r="AY4550">
            <v>-1.0000000002037268E-2</v>
          </cell>
          <cell r="AZ4550"/>
          <cell r="BA4550" t="str">
            <v/>
          </cell>
          <cell r="BB4550"/>
          <cell r="BC4550"/>
          <cell r="BD4550"/>
          <cell r="BE4550" t="str">
            <v/>
          </cell>
          <cell r="BF4550">
            <v>0</v>
          </cell>
          <cell r="BG4550" t="str">
            <v/>
          </cell>
          <cell r="BH4550" t="str">
            <v/>
          </cell>
          <cell r="BI4550">
            <v>12</v>
          </cell>
          <cell r="BJ4550" t="str">
            <v>0</v>
          </cell>
          <cell r="BK4550">
            <v>0</v>
          </cell>
          <cell r="BL4550">
            <v>0</v>
          </cell>
          <cell r="BM4550"/>
          <cell r="BN4550"/>
          <cell r="BO4550"/>
          <cell r="BP4550"/>
          <cell r="BR4550" t="str">
            <v>PE</v>
          </cell>
          <cell r="BS4550" t="str">
            <v>379920 | 379917 | 379915</v>
          </cell>
          <cell r="BT4550" t="str">
            <v>CLAMI SOFA</v>
          </cell>
          <cell r="BU4550" t="str">
            <v>SOFA SONETTO SMALL</v>
          </cell>
        </row>
        <row r="4551">
          <cell r="H4551">
            <v>1</v>
          </cell>
          <cell r="O4551">
            <v>299533</v>
          </cell>
          <cell r="P4551" t="str">
            <v>2022/034-0001-01</v>
          </cell>
          <cell r="Q4551" t="str">
            <v>EST ESTANTE VO (B) (MTZ ONIX PRETO) (LAM 2 NOGUEIRA)</v>
          </cell>
          <cell r="R4551"/>
          <cell r="S4551"/>
          <cell r="T4551"/>
          <cell r="U4551">
            <v>1.04</v>
          </cell>
          <cell r="V4551">
            <v>0.45</v>
          </cell>
          <cell r="W4551">
            <v>2.11</v>
          </cell>
          <cell r="X4551">
            <v>0</v>
          </cell>
          <cell r="Y4551" t="str">
            <v>EST ESTANTE VO (B) (MTZ ONIX PRETO) (LAM 2 NOGUEIRA) - 1,04x0,45x2,11H</v>
          </cell>
          <cell r="Z4551">
            <v>63815.4</v>
          </cell>
          <cell r="AA4551">
            <v>0.4</v>
          </cell>
          <cell r="AB4551">
            <v>38289.24</v>
          </cell>
          <cell r="AC4551"/>
          <cell r="AD4551"/>
          <cell r="AE4551"/>
          <cell r="AF4551">
            <v>63815.4</v>
          </cell>
          <cell r="AG4551">
            <v>63815.4</v>
          </cell>
          <cell r="AH4551">
            <v>0</v>
          </cell>
          <cell r="AI4551">
            <v>63815.4</v>
          </cell>
          <cell r="AJ4551" t="str">
            <v>REF: 369596</v>
          </cell>
          <cell r="AK4551"/>
          <cell r="AL4551">
            <v>369596</v>
          </cell>
          <cell r="AM4551" t="str">
            <v>ESTANTE VO (B) (LAMINA 2)</v>
          </cell>
          <cell r="AN4551"/>
          <cell r="AO4551">
            <v>1.04</v>
          </cell>
          <cell r="AP4551">
            <v>0.45</v>
          </cell>
          <cell r="AQ4551">
            <v>2.11</v>
          </cell>
          <cell r="AR4551">
            <v>0</v>
          </cell>
          <cell r="AS4551" t="str">
            <v>ESTANTE VO (B) (LAMINA 2) - 1,04x0,45x2,11H</v>
          </cell>
          <cell r="AT4551">
            <v>63815.4</v>
          </cell>
          <cell r="AU4551">
            <v>63815.4</v>
          </cell>
          <cell r="AV4551">
            <v>63815.4</v>
          </cell>
          <cell r="AW4551">
            <v>0</v>
          </cell>
          <cell r="AX4551">
            <v>63815.4</v>
          </cell>
          <cell r="AY4551">
            <v>0</v>
          </cell>
          <cell r="AZ4551"/>
          <cell r="BA4551" t="str">
            <v/>
          </cell>
          <cell r="BB4551"/>
          <cell r="BC4551"/>
          <cell r="BD4551"/>
          <cell r="BE4551" t="str">
            <v/>
          </cell>
          <cell r="BF4551">
            <v>0</v>
          </cell>
          <cell r="BG4551" t="str">
            <v/>
          </cell>
          <cell r="BH4551" t="str">
            <v/>
          </cell>
          <cell r="BI4551">
            <v>12</v>
          </cell>
          <cell r="BJ4551" t="str">
            <v>0</v>
          </cell>
          <cell r="BK4551">
            <v>0</v>
          </cell>
          <cell r="BL4551">
            <v>0</v>
          </cell>
          <cell r="BM4551"/>
          <cell r="BN4551"/>
          <cell r="BO4551"/>
          <cell r="BP4551"/>
          <cell r="BR4551">
            <v>0</v>
          </cell>
          <cell r="BT4551" t="str">
            <v>CLAMI ESTANTE</v>
          </cell>
          <cell r="BU4551" t="str">
            <v>ESTANTE VO</v>
          </cell>
        </row>
        <row r="4552">
          <cell r="H4552">
            <v>1</v>
          </cell>
          <cell r="O4552">
            <v>179054</v>
          </cell>
          <cell r="P4552" t="str">
            <v>2016/022-0153-01</v>
          </cell>
          <cell r="Q4552" t="str">
            <v>EST LUMINARIA LUMIER (NOGUEIRA) (DET LATAO) (CUPULA CRU)</v>
          </cell>
          <cell r="R4552"/>
          <cell r="S4552"/>
          <cell r="T4552"/>
          <cell r="U4552">
            <v>0.45</v>
          </cell>
          <cell r="V4552">
            <v>0</v>
          </cell>
          <cell r="W4552">
            <v>1.7</v>
          </cell>
          <cell r="X4552">
            <v>0.45</v>
          </cell>
          <cell r="Y4552" t="str">
            <v>EST LUMINARIA LUMIER (NOGUEIRA) (DET LATAO) (CUPULA CRU) - Ø0,45x1,7H</v>
          </cell>
          <cell r="Z4552">
            <v>20511.54</v>
          </cell>
          <cell r="AA4552">
            <v>0.5</v>
          </cell>
          <cell r="AB4552">
            <v>10255.77</v>
          </cell>
          <cell r="AC4552"/>
          <cell r="AD4552"/>
          <cell r="AE4552"/>
          <cell r="AF4552">
            <v>20511.54</v>
          </cell>
          <cell r="AG4552">
            <v>20511.54</v>
          </cell>
          <cell r="AH4552">
            <v>0</v>
          </cell>
          <cell r="AI4552">
            <v>20511.54</v>
          </cell>
          <cell r="AJ4552" t="str">
            <v>REF: 179054</v>
          </cell>
          <cell r="AK4552" t="str">
            <v>PRODUTO FORA DE LINHA</v>
          </cell>
          <cell r="AL4552">
            <v>179054</v>
          </cell>
          <cell r="AM4552" t="str">
            <v>EST LUMINARIA LUMIER (NOGUEIRA) (DET LATAO) (CUPULA CRU)</v>
          </cell>
          <cell r="AN4552"/>
          <cell r="AO4552">
            <v>0.45</v>
          </cell>
          <cell r="AP4552">
            <v>0</v>
          </cell>
          <cell r="AQ4552">
            <v>1.7</v>
          </cell>
          <cell r="AR4552">
            <v>0.45</v>
          </cell>
          <cell r="AS4552" t="str">
            <v>EST LUMINARIA LUMIER (NOGUEIRA) (DET LATAO) (CUPULA CRU) - Ø0,45x1,7H</v>
          </cell>
          <cell r="AT4552">
            <v>20511.54</v>
          </cell>
          <cell r="AU4552">
            <v>20511.54</v>
          </cell>
          <cell r="AV4552">
            <v>20511.54</v>
          </cell>
          <cell r="AW4552">
            <v>0</v>
          </cell>
          <cell r="AX4552">
            <v>20511.54</v>
          </cell>
          <cell r="AY4552">
            <v>0</v>
          </cell>
          <cell r="AZ4552"/>
          <cell r="BA4552" t="str">
            <v/>
          </cell>
          <cell r="BB4552"/>
          <cell r="BC4552"/>
          <cell r="BD4552"/>
          <cell r="BE4552" t="str">
            <v/>
          </cell>
          <cell r="BF4552">
            <v>0</v>
          </cell>
          <cell r="BG4552" t="str">
            <v/>
          </cell>
          <cell r="BH4552" t="str">
            <v/>
          </cell>
          <cell r="BI4552">
            <v>14</v>
          </cell>
          <cell r="BJ4552" t="str">
            <v>0</v>
          </cell>
          <cell r="BK4552">
            <v>0</v>
          </cell>
          <cell r="BL4552">
            <v>0</v>
          </cell>
          <cell r="BM4552"/>
          <cell r="BN4552"/>
          <cell r="BO4552"/>
          <cell r="BP4552"/>
          <cell r="BR4552">
            <v>0</v>
          </cell>
          <cell r="BT4552" t="str">
            <v>CLAMI LUMINARIA</v>
          </cell>
          <cell r="BU4552" t="str">
            <v>LUMINARIA LUMIER (FL)</v>
          </cell>
        </row>
        <row r="4553">
          <cell r="H4553">
            <v>1</v>
          </cell>
          <cell r="O4553">
            <v>334240</v>
          </cell>
          <cell r="P4553" t="str">
            <v>2022/196-0026-01</v>
          </cell>
          <cell r="Q4553" t="str">
            <v>EST MESA CENTRO CANCUN (FX4 ALPI BRI) (AUT BRONW)</v>
          </cell>
          <cell r="R4553"/>
          <cell r="S4553"/>
          <cell r="T4553"/>
          <cell r="U4553">
            <v>1.1000000000000001</v>
          </cell>
          <cell r="V4553">
            <v>0</v>
          </cell>
          <cell r="W4553">
            <v>0.32</v>
          </cell>
          <cell r="X4553">
            <v>1.1000000000000001</v>
          </cell>
          <cell r="Y4553" t="str">
            <v>EST MESA CENTRO CANCUN (FX4 ALPI BRI) (AUT BRONW) - Ø1,1x0,32H</v>
          </cell>
          <cell r="Z4553">
            <v>30567.08</v>
          </cell>
          <cell r="AA4553">
            <v>0.5</v>
          </cell>
          <cell r="AB4553">
            <v>15283.54</v>
          </cell>
          <cell r="AC4553"/>
          <cell r="AD4553"/>
          <cell r="AE4553"/>
          <cell r="AF4553">
            <v>30567.08</v>
          </cell>
          <cell r="AG4553">
            <v>30567.08</v>
          </cell>
          <cell r="AH4553">
            <v>0</v>
          </cell>
          <cell r="AI4553">
            <v>30567.08</v>
          </cell>
          <cell r="AJ4553" t="str">
            <v>REF: 334240</v>
          </cell>
          <cell r="AK4553" t="str">
            <v>PRODUTO FORA DE LINHA</v>
          </cell>
          <cell r="AL4553">
            <v>334240</v>
          </cell>
          <cell r="AM4553" t="str">
            <v>EST MESA CENTRO CANCUN (FX4 ALPI BRI) (AUT BRONW)</v>
          </cell>
          <cell r="AN4553"/>
          <cell r="AO4553">
            <v>1.1000000000000001</v>
          </cell>
          <cell r="AP4553">
            <v>0</v>
          </cell>
          <cell r="AQ4553">
            <v>0.32</v>
          </cell>
          <cell r="AR4553">
            <v>1.1000000000000001</v>
          </cell>
          <cell r="AS4553" t="str">
            <v>EST MESA CENTRO CANCUN (FX4 ALPI BRI) (AUT BRONW) - Ø1,1x0,32H</v>
          </cell>
          <cell r="AT4553">
            <v>30567.08</v>
          </cell>
          <cell r="AU4553">
            <v>30567.08</v>
          </cell>
          <cell r="AV4553">
            <v>30567.08</v>
          </cell>
          <cell r="AW4553">
            <v>0</v>
          </cell>
          <cell r="AX4553">
            <v>30567.08</v>
          </cell>
          <cell r="AY4553">
            <v>0</v>
          </cell>
          <cell r="AZ4553"/>
          <cell r="BA4553" t="str">
            <v/>
          </cell>
          <cell r="BB4553"/>
          <cell r="BC4553"/>
          <cell r="BD4553"/>
          <cell r="BE4553" t="str">
            <v/>
          </cell>
          <cell r="BF4553">
            <v>0</v>
          </cell>
          <cell r="BG4553" t="str">
            <v/>
          </cell>
          <cell r="BH4553" t="str">
            <v/>
          </cell>
          <cell r="BI4553">
            <v>12</v>
          </cell>
          <cell r="BJ4553" t="str">
            <v>0</v>
          </cell>
          <cell r="BK4553">
            <v>0</v>
          </cell>
          <cell r="BL4553">
            <v>0</v>
          </cell>
          <cell r="BM4553"/>
          <cell r="BN4553"/>
          <cell r="BO4553"/>
          <cell r="BP4553"/>
          <cell r="BR4553">
            <v>0</v>
          </cell>
          <cell r="BT4553" t="str">
            <v>CLAMI MESA CENTRO</v>
          </cell>
          <cell r="BU4553" t="str">
            <v>MESA CENTRO CANCUN (FL)</v>
          </cell>
        </row>
        <row r="4554">
          <cell r="H4554">
            <v>1</v>
          </cell>
          <cell r="O4554">
            <v>307934</v>
          </cell>
          <cell r="P4554" t="str">
            <v>2021/257-0003-01</v>
          </cell>
          <cell r="Q4554" t="str">
            <v>EST MESA CENTRO CRUX (DES) (LAM 2 FREIJO/OFF WHT) (BS LATAO)</v>
          </cell>
          <cell r="R4554"/>
          <cell r="S4554"/>
          <cell r="T4554"/>
          <cell r="U4554">
            <v>1.6</v>
          </cell>
          <cell r="V4554">
            <v>1</v>
          </cell>
          <cell r="W4554">
            <v>0.35</v>
          </cell>
          <cell r="X4554">
            <v>0</v>
          </cell>
          <cell r="Y4554" t="str">
            <v>EST MESA CENTRO CRUX (DES) (LAM 2 FREIJO/OFF WHT) (BS LATAO) - 1,6x1x0,35H</v>
          </cell>
          <cell r="Z4554">
            <v>16385.64</v>
          </cell>
          <cell r="AA4554">
            <v>0.5</v>
          </cell>
          <cell r="AB4554">
            <v>8192.82</v>
          </cell>
          <cell r="AC4554"/>
          <cell r="AD4554"/>
          <cell r="AE4554"/>
          <cell r="AF4554">
            <v>16385.64</v>
          </cell>
          <cell r="AG4554">
            <v>16385.64</v>
          </cell>
          <cell r="AH4554">
            <v>0</v>
          </cell>
          <cell r="AI4554">
            <v>16385.64</v>
          </cell>
          <cell r="AJ4554" t="str">
            <v>REF: 369691</v>
          </cell>
          <cell r="AK4554"/>
          <cell r="AL4554">
            <v>369691</v>
          </cell>
          <cell r="AM4554" t="str">
            <v>MESA CENTRO CRUX (DESIGUAL) (LAMINA 2)</v>
          </cell>
          <cell r="AN4554"/>
          <cell r="AO4554">
            <v>1.6</v>
          </cell>
          <cell r="AP4554">
            <v>1</v>
          </cell>
          <cell r="AQ4554">
            <v>0.35</v>
          </cell>
          <cell r="AR4554">
            <v>0</v>
          </cell>
          <cell r="AS4554" t="str">
            <v>MESA CENTRO CRUX (DESIGUAL) (LAMINA 2) - 1,6x1x0,35H</v>
          </cell>
          <cell r="AT4554">
            <v>16385.64</v>
          </cell>
          <cell r="AU4554">
            <v>16385.64</v>
          </cell>
          <cell r="AV4554">
            <v>16385.64</v>
          </cell>
          <cell r="AW4554">
            <v>0</v>
          </cell>
          <cell r="AX4554">
            <v>16385.64</v>
          </cell>
          <cell r="AY4554">
            <v>0</v>
          </cell>
          <cell r="AZ4554"/>
          <cell r="BA4554" t="str">
            <v/>
          </cell>
          <cell r="BB4554"/>
          <cell r="BC4554"/>
          <cell r="BD4554"/>
          <cell r="BE4554" t="str">
            <v/>
          </cell>
          <cell r="BF4554">
            <v>0</v>
          </cell>
          <cell r="BG4554" t="str">
            <v/>
          </cell>
          <cell r="BH4554" t="str">
            <v/>
          </cell>
          <cell r="BI4554">
            <v>12</v>
          </cell>
          <cell r="BJ4554" t="str">
            <v>0</v>
          </cell>
          <cell r="BK4554">
            <v>0</v>
          </cell>
          <cell r="BL4554">
            <v>0</v>
          </cell>
          <cell r="BM4554"/>
          <cell r="BN4554"/>
          <cell r="BO4554"/>
          <cell r="BP4554"/>
          <cell r="BR4554">
            <v>0</v>
          </cell>
          <cell r="BT4554" t="str">
            <v>CLAMI MESA CENTRO</v>
          </cell>
          <cell r="BU4554" t="str">
            <v>MESA CENTRO CRUX</v>
          </cell>
        </row>
        <row r="4555">
          <cell r="H4555">
            <v>1</v>
          </cell>
          <cell r="O4555">
            <v>276469</v>
          </cell>
          <cell r="P4555" t="str">
            <v>2021/083-0002-01</v>
          </cell>
          <cell r="Q4555" t="str">
            <v>EST MESA CENTRO CRUX (DES) (LAM 2 NOGUEIRA) (BS CHAMPAGNE)</v>
          </cell>
          <cell r="R4555"/>
          <cell r="S4555"/>
          <cell r="T4555"/>
          <cell r="U4555">
            <v>1.8</v>
          </cell>
          <cell r="V4555">
            <v>1.1000000000000001</v>
          </cell>
          <cell r="W4555">
            <v>0.3</v>
          </cell>
          <cell r="X4555">
            <v>0</v>
          </cell>
          <cell r="Y4555" t="str">
            <v>EST MESA CENTRO CRUX (DES) (LAM 2 NOGUEIRA) (BS CHAMPAGNE) - 1,8x1,1x0,3H</v>
          </cell>
          <cell r="Z4555">
            <v>17835.64</v>
          </cell>
          <cell r="AA4555">
            <v>0.4</v>
          </cell>
          <cell r="AB4555">
            <v>10701.383999999998</v>
          </cell>
          <cell r="AC4555"/>
          <cell r="AD4555"/>
          <cell r="AE4555"/>
          <cell r="AF4555">
            <v>17835.64</v>
          </cell>
          <cell r="AG4555">
            <v>17835.64</v>
          </cell>
          <cell r="AH4555">
            <v>0</v>
          </cell>
          <cell r="AI4555">
            <v>17835.64</v>
          </cell>
          <cell r="AJ4555" t="str">
            <v>REF: 369700</v>
          </cell>
          <cell r="AK4555"/>
          <cell r="AL4555">
            <v>369700</v>
          </cell>
          <cell r="AM4555" t="str">
            <v>MESA CENTRO CRUX (DESIGUAL) (LAMINA 2)</v>
          </cell>
          <cell r="AN4555"/>
          <cell r="AO4555">
            <v>1.8</v>
          </cell>
          <cell r="AP4555">
            <v>1.1000000000000001</v>
          </cell>
          <cell r="AQ4555">
            <v>0.35</v>
          </cell>
          <cell r="AR4555">
            <v>0</v>
          </cell>
          <cell r="AS4555" t="str">
            <v>MESA CENTRO CRUX (DESIGUAL) (LAMINA 2) - 1,8x1,1x0,35H</v>
          </cell>
          <cell r="AT4555">
            <v>17835.64</v>
          </cell>
          <cell r="AU4555">
            <v>17835.64</v>
          </cell>
          <cell r="AV4555">
            <v>17835.64</v>
          </cell>
          <cell r="AW4555">
            <v>0</v>
          </cell>
          <cell r="AX4555">
            <v>17835.64</v>
          </cell>
          <cell r="AY4555">
            <v>0</v>
          </cell>
          <cell r="AZ4555"/>
          <cell r="BA4555" t="str">
            <v/>
          </cell>
          <cell r="BB4555"/>
          <cell r="BC4555"/>
          <cell r="BD4555"/>
          <cell r="BE4555" t="str">
            <v/>
          </cell>
          <cell r="BF4555">
            <v>0</v>
          </cell>
          <cell r="BG4555" t="str">
            <v/>
          </cell>
          <cell r="BH4555" t="str">
            <v/>
          </cell>
          <cell r="BI4555">
            <v>12</v>
          </cell>
          <cell r="BJ4555" t="str">
            <v>0</v>
          </cell>
          <cell r="BK4555">
            <v>0</v>
          </cell>
          <cell r="BL4555">
            <v>0</v>
          </cell>
          <cell r="BM4555"/>
          <cell r="BN4555"/>
          <cell r="BO4555"/>
          <cell r="BP4555"/>
          <cell r="BR4555">
            <v>0</v>
          </cell>
          <cell r="BT4555" t="str">
            <v>CLAMI MESA CENTRO</v>
          </cell>
          <cell r="BU4555" t="str">
            <v>MESA CENTRO CRUX</v>
          </cell>
        </row>
        <row r="4556">
          <cell r="H4556">
            <v>1</v>
          </cell>
          <cell r="O4556">
            <v>371595</v>
          </cell>
          <cell r="P4556" t="str">
            <v>2023/269-0007-01</v>
          </cell>
          <cell r="Q4556" t="str">
            <v>EST MESA CENTRO ECLIPSE (TP LAM NAT/LAM NAT) (MTZ CHAMP)</v>
          </cell>
          <cell r="R4556"/>
          <cell r="S4556"/>
          <cell r="T4556"/>
          <cell r="U4556">
            <v>1.6</v>
          </cell>
          <cell r="V4556">
            <v>1.2</v>
          </cell>
          <cell r="W4556">
            <v>0.35</v>
          </cell>
          <cell r="X4556">
            <v>0</v>
          </cell>
          <cell r="Y4556" t="str">
            <v>EST MESA CENTRO ECLIPSE (TP LAM NAT/LAM NAT) (MTZ CHAMP) - 1,6x1,2x0,35H</v>
          </cell>
          <cell r="Z4556">
            <v>22094.33</v>
          </cell>
          <cell r="AA4556">
            <v>0.4</v>
          </cell>
          <cell r="AB4556">
            <v>13256.598</v>
          </cell>
          <cell r="AC4556"/>
          <cell r="AD4556"/>
          <cell r="AE4556"/>
          <cell r="AF4556">
            <v>22094.33</v>
          </cell>
          <cell r="AG4556">
            <v>22094.33</v>
          </cell>
          <cell r="AH4556">
            <v>0</v>
          </cell>
          <cell r="AI4556">
            <v>22094.33</v>
          </cell>
          <cell r="AJ4556" t="str">
            <v>REF: 388327</v>
          </cell>
          <cell r="AK4556"/>
          <cell r="AL4556">
            <v>388327</v>
          </cell>
          <cell r="AM4556" t="str">
            <v>MESA CENTRO ECLIPSE (TAMPO LAMINA)</v>
          </cell>
          <cell r="AN4556"/>
          <cell r="AO4556">
            <v>1.6</v>
          </cell>
          <cell r="AP4556">
            <v>1.2</v>
          </cell>
          <cell r="AQ4556">
            <v>0.35</v>
          </cell>
          <cell r="AR4556">
            <v>0</v>
          </cell>
          <cell r="AS4556" t="str">
            <v>MESA CENTRO ECLIPSE (TAMPO LAMINA) - 1,6x1,2x0,35H</v>
          </cell>
          <cell r="AT4556">
            <v>22094.33</v>
          </cell>
          <cell r="AU4556">
            <v>22094.33</v>
          </cell>
          <cell r="AV4556">
            <v>22094.33</v>
          </cell>
          <cell r="AW4556">
            <v>0</v>
          </cell>
          <cell r="AX4556">
            <v>22094.33</v>
          </cell>
          <cell r="AY4556">
            <v>0</v>
          </cell>
          <cell r="AZ4556"/>
          <cell r="BA4556" t="str">
            <v/>
          </cell>
          <cell r="BB4556"/>
          <cell r="BC4556"/>
          <cell r="BD4556"/>
          <cell r="BE4556" t="str">
            <v/>
          </cell>
          <cell r="BF4556">
            <v>0</v>
          </cell>
          <cell r="BG4556" t="str">
            <v/>
          </cell>
          <cell r="BH4556" t="str">
            <v/>
          </cell>
          <cell r="BI4556">
            <v>12</v>
          </cell>
          <cell r="BJ4556" t="str">
            <v>0</v>
          </cell>
          <cell r="BK4556">
            <v>0</v>
          </cell>
          <cell r="BL4556">
            <v>0</v>
          </cell>
          <cell r="BM4556"/>
          <cell r="BN4556"/>
          <cell r="BO4556"/>
          <cell r="BP4556"/>
          <cell r="BR4556">
            <v>0</v>
          </cell>
          <cell r="BT4556" t="str">
            <v>CLAMI MESA CENTRO</v>
          </cell>
          <cell r="BU4556" t="str">
            <v>MESA CENTRO ECLIPSE</v>
          </cell>
        </row>
        <row r="4557">
          <cell r="H4557">
            <v>1</v>
          </cell>
          <cell r="O4557">
            <v>394928</v>
          </cell>
          <cell r="P4557" t="str">
            <v>2025/118-0005-01</v>
          </cell>
          <cell r="Q4557" t="str">
            <v>EST MESA CENTRO ESSENCE OBLONGO (MTZ GOLDEN) CLEAR/ESP CARV</v>
          </cell>
          <cell r="R4557"/>
          <cell r="S4557"/>
          <cell r="T4557"/>
          <cell r="U4557">
            <v>1.58</v>
          </cell>
          <cell r="V4557">
            <v>1.2</v>
          </cell>
          <cell r="W4557">
            <v>0.3</v>
          </cell>
          <cell r="X4557">
            <v>0</v>
          </cell>
          <cell r="Y4557" t="str">
            <v>EST MESA CENTRO ESSENCE OBLONGO (MTZ GOLDEN) CLEAR/ESP CARV - 1,58x1,2x0,3H</v>
          </cell>
          <cell r="Z4557">
            <v>21664.34</v>
          </cell>
          <cell r="AA4557">
            <v>0.4</v>
          </cell>
          <cell r="AB4557">
            <v>12998.603999999999</v>
          </cell>
          <cell r="AC4557"/>
          <cell r="AD4557"/>
          <cell r="AE4557"/>
          <cell r="AF4557">
            <v>21664.34</v>
          </cell>
          <cell r="AG4557">
            <v>21664.34</v>
          </cell>
          <cell r="AH4557">
            <v>0</v>
          </cell>
          <cell r="AI4557">
            <v>21664.34</v>
          </cell>
          <cell r="AJ4557" t="str">
            <v>REF: 394714</v>
          </cell>
          <cell r="AK4557"/>
          <cell r="AL4557">
            <v>394714</v>
          </cell>
          <cell r="AM4557" t="str">
            <v>MESA CENTRO ESSENCE (OBLONGO) (MTZ) (CLEAR) (LAMINA ESP)</v>
          </cell>
          <cell r="AN4557"/>
          <cell r="AO4557">
            <v>1.58</v>
          </cell>
          <cell r="AP4557">
            <v>1.2</v>
          </cell>
          <cell r="AQ4557">
            <v>0.3</v>
          </cell>
          <cell r="AR4557">
            <v>0</v>
          </cell>
          <cell r="AS4557" t="str">
            <v>MESA CENTRO ESSENCE (OBLONGO) (MTZ) (CLEAR) (LAMINA ESP) - 1,58x1,2x0,3H</v>
          </cell>
          <cell r="AT4557">
            <v>21664.34</v>
          </cell>
          <cell r="AU4557">
            <v>21664.34</v>
          </cell>
          <cell r="AV4557">
            <v>21664.34</v>
          </cell>
          <cell r="AW4557">
            <v>0</v>
          </cell>
          <cell r="AX4557">
            <v>21664.34</v>
          </cell>
          <cell r="AY4557">
            <v>0</v>
          </cell>
          <cell r="AZ4557"/>
          <cell r="BA4557" t="str">
            <v/>
          </cell>
          <cell r="BB4557"/>
          <cell r="BC4557"/>
          <cell r="BD4557"/>
          <cell r="BE4557" t="str">
            <v/>
          </cell>
          <cell r="BF4557">
            <v>0</v>
          </cell>
          <cell r="BG4557" t="str">
            <v/>
          </cell>
          <cell r="BH4557" t="str">
            <v/>
          </cell>
          <cell r="BI4557">
            <v>12</v>
          </cell>
          <cell r="BJ4557" t="str">
            <v>0</v>
          </cell>
          <cell r="BK4557">
            <v>0</v>
          </cell>
          <cell r="BL4557">
            <v>0</v>
          </cell>
          <cell r="BM4557"/>
          <cell r="BN4557"/>
          <cell r="BO4557"/>
          <cell r="BP4557"/>
          <cell r="BR4557">
            <v>0</v>
          </cell>
          <cell r="BT4557" t="str">
            <v>CLAMI MESA CENTRO</v>
          </cell>
          <cell r="BU4557" t="str">
            <v>MESA CENTRO ESSENCE</v>
          </cell>
        </row>
        <row r="4558">
          <cell r="H4558">
            <v>1</v>
          </cell>
          <cell r="O4558">
            <v>378477</v>
          </cell>
          <cell r="P4558" t="str">
            <v>2024/030-0010-01</v>
          </cell>
          <cell r="Q4558" t="str">
            <v>EST MESA CENTRO HIMALAYA (CLAS) (TP MARM NEW ROME) (WALNUT)</v>
          </cell>
          <cell r="R4558"/>
          <cell r="S4558"/>
          <cell r="T4558"/>
          <cell r="U4558">
            <v>1.2</v>
          </cell>
          <cell r="V4558">
            <v>0</v>
          </cell>
          <cell r="W4558">
            <v>0.35</v>
          </cell>
          <cell r="X4558">
            <v>1.2</v>
          </cell>
          <cell r="Y4558" t="str">
            <v>EST MESA CENTRO HIMALAYA (CLAS) (TP MARM NEW ROME) (WALNUT) - Ø1,2x0,35H</v>
          </cell>
          <cell r="Z4558">
            <v>43885.41</v>
          </cell>
          <cell r="AA4558">
            <v>0.5</v>
          </cell>
          <cell r="AB4558">
            <v>21942.705000000002</v>
          </cell>
          <cell r="AC4558"/>
          <cell r="AD4558"/>
          <cell r="AE4558"/>
          <cell r="AF4558">
            <v>43885.41</v>
          </cell>
          <cell r="AG4558">
            <v>43885.41</v>
          </cell>
          <cell r="AH4558">
            <v>0</v>
          </cell>
          <cell r="AI4558">
            <v>43885.41</v>
          </cell>
          <cell r="AJ4558" t="str">
            <v>REF: 388400</v>
          </cell>
          <cell r="AK4558"/>
          <cell r="AL4558">
            <v>388400</v>
          </cell>
          <cell r="AM4558" t="str">
            <v>MESA CENTRO HIMALAYA (CLASSICO) (MARMORE 1)</v>
          </cell>
          <cell r="AN4558"/>
          <cell r="AO4558">
            <v>1.2</v>
          </cell>
          <cell r="AP4558">
            <v>0</v>
          </cell>
          <cell r="AQ4558">
            <v>0.35</v>
          </cell>
          <cell r="AR4558">
            <v>1.2</v>
          </cell>
          <cell r="AS4558" t="str">
            <v>MESA CENTRO HIMALAYA (CLASSICO) (MARMORE 1) - Ø1,2x0,35H</v>
          </cell>
          <cell r="AT4558">
            <v>43885.41</v>
          </cell>
          <cell r="AU4558">
            <v>43885.41</v>
          </cell>
          <cell r="AV4558">
            <v>43885.41</v>
          </cell>
          <cell r="AW4558">
            <v>0</v>
          </cell>
          <cell r="AX4558">
            <v>43885.41</v>
          </cell>
          <cell r="AY4558">
            <v>0</v>
          </cell>
          <cell r="AZ4558"/>
          <cell r="BA4558" t="str">
            <v/>
          </cell>
          <cell r="BB4558"/>
          <cell r="BC4558"/>
          <cell r="BD4558"/>
          <cell r="BE4558" t="str">
            <v/>
          </cell>
          <cell r="BF4558">
            <v>0</v>
          </cell>
          <cell r="BG4558" t="str">
            <v/>
          </cell>
          <cell r="BH4558" t="str">
            <v/>
          </cell>
          <cell r="BI4558">
            <v>12</v>
          </cell>
          <cell r="BJ4558" t="str">
            <v>0</v>
          </cell>
          <cell r="BK4558">
            <v>0</v>
          </cell>
          <cell r="BL4558">
            <v>0</v>
          </cell>
          <cell r="BM4558"/>
          <cell r="BN4558"/>
          <cell r="BO4558"/>
          <cell r="BP4558"/>
          <cell r="BR4558">
            <v>0</v>
          </cell>
          <cell r="BT4558" t="str">
            <v>CLAMI MESA CENTRO</v>
          </cell>
          <cell r="BU4558" t="str">
            <v>MESA CENTRO HIMALAYA (F11395)</v>
          </cell>
        </row>
        <row r="4559">
          <cell r="H4559">
            <v>1</v>
          </cell>
          <cell r="O4559">
            <v>378923</v>
          </cell>
          <cell r="P4559" t="str">
            <v>2024/065-0084-01</v>
          </cell>
          <cell r="Q4559" t="str">
            <v>EST MESA CENTRO HIMALAYA VITRINE (CLEAR) (LAM1 EBANIZ) NOGAL</v>
          </cell>
          <cell r="R4559"/>
          <cell r="S4559"/>
          <cell r="T4559"/>
          <cell r="U4559">
            <v>1.05</v>
          </cell>
          <cell r="V4559">
            <v>1.05</v>
          </cell>
          <cell r="W4559">
            <v>0.31</v>
          </cell>
          <cell r="X4559">
            <v>0</v>
          </cell>
          <cell r="Y4559" t="str">
            <v>EST MESA CENTRO HIMALAYA VITRINE (CLEAR) (LAM1 EBANIZ) NOGAL - 1,05x1,05x0,31H</v>
          </cell>
          <cell r="Z4559">
            <v>37340.35</v>
          </cell>
          <cell r="AA4559">
            <v>0.4</v>
          </cell>
          <cell r="AB4559">
            <v>22404.21</v>
          </cell>
          <cell r="AC4559"/>
          <cell r="AD4559"/>
          <cell r="AE4559"/>
          <cell r="AF4559">
            <v>37340.35</v>
          </cell>
          <cell r="AG4559">
            <v>37340.35</v>
          </cell>
          <cell r="AH4559">
            <v>0</v>
          </cell>
          <cell r="AI4559">
            <v>37340.35</v>
          </cell>
          <cell r="AJ4559" t="str">
            <v>REF: 381889</v>
          </cell>
          <cell r="AK4559"/>
          <cell r="AL4559">
            <v>381889</v>
          </cell>
          <cell r="AM4559" t="str">
            <v>MESA CENTRO HIMALAYA VITRINE (VIDRO CLEAR) (LAMINA 1)</v>
          </cell>
          <cell r="AN4559"/>
          <cell r="AO4559">
            <v>1.05</v>
          </cell>
          <cell r="AP4559">
            <v>1.05</v>
          </cell>
          <cell r="AQ4559">
            <v>0.3</v>
          </cell>
          <cell r="AR4559">
            <v>0</v>
          </cell>
          <cell r="AS4559" t="str">
            <v>MESA CENTRO HIMALAYA VITRINE (VIDRO CLEAR) (LAMINA 1) - 1,05x1,05x0,3H</v>
          </cell>
          <cell r="AT4559">
            <v>37340.35</v>
          </cell>
          <cell r="AU4559">
            <v>37340.35</v>
          </cell>
          <cell r="AV4559">
            <v>37340.35</v>
          </cell>
          <cell r="AW4559">
            <v>0</v>
          </cell>
          <cell r="AX4559">
            <v>37340.339999999997</v>
          </cell>
          <cell r="AY4559">
            <v>1.0000000002037268E-2</v>
          </cell>
          <cell r="AZ4559"/>
          <cell r="BA4559" t="str">
            <v/>
          </cell>
          <cell r="BB4559"/>
          <cell r="BC4559"/>
          <cell r="BD4559"/>
          <cell r="BE4559" t="str">
            <v/>
          </cell>
          <cell r="BF4559">
            <v>0</v>
          </cell>
          <cell r="BG4559" t="str">
            <v/>
          </cell>
          <cell r="BH4559" t="str">
            <v/>
          </cell>
          <cell r="BI4559">
            <v>12</v>
          </cell>
          <cell r="BJ4559" t="str">
            <v>0</v>
          </cell>
          <cell r="BK4559">
            <v>0</v>
          </cell>
          <cell r="BL4559">
            <v>0</v>
          </cell>
          <cell r="BM4559"/>
          <cell r="BN4559"/>
          <cell r="BO4559"/>
          <cell r="BP4559"/>
          <cell r="BR4559">
            <v>0</v>
          </cell>
          <cell r="BT4559" t="str">
            <v>CLAMI MESA CENTRO</v>
          </cell>
          <cell r="BU4559" t="str">
            <v>MESA CENTRO HIMALAYA VITRINE</v>
          </cell>
        </row>
        <row r="4560">
          <cell r="H4560">
            <v>1</v>
          </cell>
          <cell r="O4560">
            <v>231142</v>
          </cell>
          <cell r="P4560" t="str">
            <v>2019/035-0118-01</v>
          </cell>
          <cell r="Q4560" t="str">
            <v>EST MESA CENTRO MATIZ (MOD 01) (NERO) (MAD B FREIJO NT)</v>
          </cell>
          <cell r="R4560"/>
          <cell r="S4560"/>
          <cell r="T4560"/>
          <cell r="U4560">
            <v>1.83</v>
          </cell>
          <cell r="V4560">
            <v>0.43</v>
          </cell>
          <cell r="W4560">
            <v>0.25</v>
          </cell>
          <cell r="X4560">
            <v>0</v>
          </cell>
          <cell r="Y4560" t="str">
            <v>EST MESA CENTRO MATIZ (MOD 01) (NERO) (MAD B FREIJO NT) - 1,83x0,43x0,25H</v>
          </cell>
          <cell r="Z4560">
            <v>45690.097999999998</v>
          </cell>
          <cell r="AA4560">
            <v>0.4</v>
          </cell>
          <cell r="AB4560">
            <v>27414.058799999999</v>
          </cell>
          <cell r="AC4560"/>
          <cell r="AD4560" t="str">
            <v>15% ACRES FREIJO NATURAL</v>
          </cell>
          <cell r="AE4560"/>
          <cell r="AF4560">
            <v>45690.097999999998</v>
          </cell>
          <cell r="AG4560">
            <v>45690.097999999998</v>
          </cell>
          <cell r="AH4560">
            <v>0</v>
          </cell>
          <cell r="AI4560">
            <v>45690.097999999998</v>
          </cell>
          <cell r="AJ4560" t="str">
            <v>REF: 309949</v>
          </cell>
          <cell r="AK4560" t="str">
            <v>15% ACRES FREIJO NATURAL</v>
          </cell>
          <cell r="AL4560">
            <v>309949</v>
          </cell>
          <cell r="AM4560" t="str">
            <v>MESA CENTRO MATIZ (MOD 01) (MARMORE)</v>
          </cell>
          <cell r="AN4560"/>
          <cell r="AO4560">
            <v>1.83</v>
          </cell>
          <cell r="AP4560">
            <v>0.43</v>
          </cell>
          <cell r="AQ4560">
            <v>0.25</v>
          </cell>
          <cell r="AR4560">
            <v>0</v>
          </cell>
          <cell r="AS4560" t="str">
            <v>MESA CENTRO MATIZ (MOD 01) (MARMORE) - 1,83x0,43x0,25H</v>
          </cell>
          <cell r="AT4560">
            <v>45690.097999999998</v>
          </cell>
          <cell r="AU4560">
            <v>45690.097999999998</v>
          </cell>
          <cell r="AV4560">
            <v>39730.519999999997</v>
          </cell>
          <cell r="AW4560">
            <v>5959.5780000000013</v>
          </cell>
          <cell r="AX4560">
            <v>45690.09</v>
          </cell>
          <cell r="AY4560">
            <v>8.0000000016298145E-3</v>
          </cell>
          <cell r="AZ4560"/>
          <cell r="BA4560" t="str">
            <v/>
          </cell>
          <cell r="BB4560"/>
          <cell r="BC4560"/>
          <cell r="BD4560"/>
          <cell r="BE4560" t="str">
            <v/>
          </cell>
          <cell r="BF4560">
            <v>0</v>
          </cell>
          <cell r="BG4560" t="str">
            <v/>
          </cell>
          <cell r="BH4560" t="str">
            <v/>
          </cell>
          <cell r="BI4560">
            <v>12</v>
          </cell>
          <cell r="BJ4560" t="str">
            <v>0</v>
          </cell>
          <cell r="BK4560">
            <v>0.15</v>
          </cell>
          <cell r="BL4560">
            <v>0</v>
          </cell>
          <cell r="BM4560"/>
          <cell r="BN4560"/>
          <cell r="BO4560"/>
          <cell r="BP4560"/>
          <cell r="BR4560">
            <v>0</v>
          </cell>
          <cell r="BT4560" t="str">
            <v>CLAMI MESA CENTRO</v>
          </cell>
          <cell r="BU4560" t="str">
            <v>MESA CENTRO MATIZ</v>
          </cell>
        </row>
        <row r="4561">
          <cell r="H4561">
            <v>1</v>
          </cell>
          <cell r="O4561">
            <v>379915</v>
          </cell>
          <cell r="P4561" t="str">
            <v>2024/095-0010-01</v>
          </cell>
          <cell r="Q4561" t="str">
            <v>EST MODULO CHAISE BRACO DIREITO SONETTO SMALL (D4236)</v>
          </cell>
          <cell r="R4561">
            <v>3.8000000000000003</v>
          </cell>
          <cell r="S4561">
            <v>1.55</v>
          </cell>
          <cell r="T4561">
            <v>0.8</v>
          </cell>
          <cell r="U4561">
            <v>1.35</v>
          </cell>
          <cell r="V4561">
            <v>1.55</v>
          </cell>
          <cell r="W4561">
            <v>0.8</v>
          </cell>
          <cell r="X4561">
            <v>0</v>
          </cell>
          <cell r="Y4561" t="str">
            <v>EST MODULO CHAISE BRACO DIREITO SONETTO SMALL (D4236) - 1,35x1,55x0,8H</v>
          </cell>
          <cell r="Z4561">
            <v>69272.45</v>
          </cell>
          <cell r="AA4561">
            <v>0.4</v>
          </cell>
          <cell r="AB4561">
            <v>41563.47</v>
          </cell>
          <cell r="AC4561" t="str">
            <v>JÁ</v>
          </cell>
          <cell r="AD4561" t="str">
            <v>SOFA COMPLETO</v>
          </cell>
          <cell r="AE4561" t="str">
            <v>VALOR MODULO</v>
          </cell>
          <cell r="AF4561">
            <v>26493.47</v>
          </cell>
          <cell r="AG4561">
            <v>26493.47</v>
          </cell>
          <cell r="AH4561">
            <v>0</v>
          </cell>
          <cell r="AI4561">
            <v>69272.45</v>
          </cell>
          <cell r="AJ4561" t="str">
            <v>REF: 385167</v>
          </cell>
          <cell r="AK4561"/>
          <cell r="AL4561">
            <v>385167</v>
          </cell>
          <cell r="AM4561" t="str">
            <v>MODULO CHAISE BRACO SONETTO SMALL (FX D)</v>
          </cell>
          <cell r="AN4561"/>
          <cell r="AO4561">
            <v>1.35</v>
          </cell>
          <cell r="AP4561">
            <v>1.55</v>
          </cell>
          <cell r="AQ4561">
            <v>0.8</v>
          </cell>
          <cell r="AR4561">
            <v>0</v>
          </cell>
          <cell r="AS4561" t="str">
            <v>MODULO CHAISE BRACO SONETTO SMALL (FX D) - 1,35x1,55x0,8H</v>
          </cell>
          <cell r="AT4561">
            <v>26493.47</v>
          </cell>
          <cell r="AU4561">
            <v>26493.47</v>
          </cell>
          <cell r="AV4561">
            <v>26493.47</v>
          </cell>
          <cell r="AW4561">
            <v>0</v>
          </cell>
          <cell r="AX4561">
            <v>26493.47</v>
          </cell>
          <cell r="AY4561">
            <v>0</v>
          </cell>
          <cell r="AZ4561"/>
          <cell r="BA4561" t="str">
            <v/>
          </cell>
          <cell r="BB4561"/>
          <cell r="BC4561"/>
          <cell r="BD4561"/>
          <cell r="BE4561" t="str">
            <v/>
          </cell>
          <cell r="BF4561">
            <v>0</v>
          </cell>
          <cell r="BG4561" t="str">
            <v/>
          </cell>
          <cell r="BH4561" t="str">
            <v/>
          </cell>
          <cell r="BI4561">
            <v>12</v>
          </cell>
          <cell r="BJ4561" t="str">
            <v>0</v>
          </cell>
          <cell r="BK4561">
            <v>0</v>
          </cell>
          <cell r="BL4561">
            <v>0</v>
          </cell>
          <cell r="BM4561"/>
          <cell r="BN4561"/>
          <cell r="BO4561"/>
          <cell r="BP4561"/>
          <cell r="BR4561">
            <v>0</v>
          </cell>
          <cell r="BS4561" t="str">
            <v>379920 | 379917 | 379915</v>
          </cell>
          <cell r="BT4561" t="str">
            <v>CLAMI SOFA</v>
          </cell>
          <cell r="BU4561" t="str">
            <v>SOFA SONETTO SMALL</v>
          </cell>
        </row>
        <row r="4562">
          <cell r="H4562">
            <v>1</v>
          </cell>
          <cell r="O4562">
            <v>379923</v>
          </cell>
          <cell r="P4562" t="str">
            <v>2024/095-0014-01</v>
          </cell>
          <cell r="Q4562" t="str">
            <v>EST MODULO S/BRACO C/AVANCO DIR SONETTO (G7138)</v>
          </cell>
          <cell r="R4562">
            <v>3.85</v>
          </cell>
          <cell r="S4562">
            <v>1.75</v>
          </cell>
          <cell r="T4562">
            <v>0.8</v>
          </cell>
          <cell r="U4562">
            <v>2.1</v>
          </cell>
          <cell r="V4562">
            <v>1.35</v>
          </cell>
          <cell r="W4562">
            <v>0.8</v>
          </cell>
          <cell r="X4562">
            <v>0</v>
          </cell>
          <cell r="Y4562" t="str">
            <v>EST MODULO S/BRACO C/AVANCO DIR SONETTO (G7138) - 2,1x1,35x0,8H</v>
          </cell>
          <cell r="Z4562">
            <v>76594.740000000005</v>
          </cell>
          <cell r="AA4562">
            <v>0.4</v>
          </cell>
          <cell r="AB4562">
            <v>45956.843999999997</v>
          </cell>
          <cell r="AC4562" t="str">
            <v>JB</v>
          </cell>
          <cell r="AD4562" t="str">
            <v>SOFA COMPLETO</v>
          </cell>
          <cell r="AE4562" t="str">
            <v>VALOR MODULO</v>
          </cell>
          <cell r="AF4562">
            <v>36366.58</v>
          </cell>
          <cell r="AG4562">
            <v>36366.58</v>
          </cell>
          <cell r="AH4562">
            <v>0</v>
          </cell>
          <cell r="AI4562">
            <v>76594.740000000005</v>
          </cell>
          <cell r="AJ4562" t="str">
            <v>REF: 384806</v>
          </cell>
          <cell r="AK4562"/>
          <cell r="AL4562">
            <v>384806</v>
          </cell>
          <cell r="AM4562" t="str">
            <v>MODULO S/BRACO C/AVANCO SONETTO (FX G)</v>
          </cell>
          <cell r="AN4562"/>
          <cell r="AO4562">
            <v>2.1</v>
          </cell>
          <cell r="AP4562">
            <v>1.35</v>
          </cell>
          <cell r="AQ4562">
            <v>0.8</v>
          </cell>
          <cell r="AR4562">
            <v>0</v>
          </cell>
          <cell r="AS4562" t="str">
            <v>MODULO S/BRACO C/AVANCO SONETTO (FX G) - 2,1x1,35x0,8H</v>
          </cell>
          <cell r="AT4562">
            <v>36366.58</v>
          </cell>
          <cell r="AU4562">
            <v>36366.58</v>
          </cell>
          <cell r="AV4562">
            <v>36366.58</v>
          </cell>
          <cell r="AW4562">
            <v>0</v>
          </cell>
          <cell r="AX4562">
            <v>36366.58</v>
          </cell>
          <cell r="AY4562">
            <v>0</v>
          </cell>
          <cell r="AZ4562"/>
          <cell r="BA4562" t="str">
            <v/>
          </cell>
          <cell r="BB4562"/>
          <cell r="BC4562"/>
          <cell r="BD4562"/>
          <cell r="BE4562" t="str">
            <v/>
          </cell>
          <cell r="BF4562">
            <v>0</v>
          </cell>
          <cell r="BG4562" t="str">
            <v/>
          </cell>
          <cell r="BH4562" t="str">
            <v/>
          </cell>
          <cell r="BI4562">
            <v>12</v>
          </cell>
          <cell r="BJ4562" t="str">
            <v>0</v>
          </cell>
          <cell r="BK4562">
            <v>0</v>
          </cell>
          <cell r="BL4562">
            <v>0</v>
          </cell>
          <cell r="BM4562"/>
          <cell r="BN4562"/>
          <cell r="BO4562"/>
          <cell r="BP4562"/>
          <cell r="BR4562">
            <v>0</v>
          </cell>
          <cell r="BS4562" t="str">
            <v>379923 | 379922</v>
          </cell>
          <cell r="BT4562" t="str">
            <v>CLAMI SOFA</v>
          </cell>
          <cell r="BU4562" t="str">
            <v>SOFA SONETTO</v>
          </cell>
        </row>
        <row r="4563">
          <cell r="H4563">
            <v>1</v>
          </cell>
          <cell r="O4563">
            <v>334631</v>
          </cell>
          <cell r="P4563" t="str">
            <v>2022/224-0050-01</v>
          </cell>
          <cell r="Q4563" t="str">
            <v>EST MESA CENTRO PISAC (RET) (MTX PRETA) (LAMINA WALNUT)</v>
          </cell>
          <cell r="R4563"/>
          <cell r="S4563"/>
          <cell r="T4563"/>
          <cell r="U4563">
            <v>1.4</v>
          </cell>
          <cell r="V4563">
            <v>0.7</v>
          </cell>
          <cell r="W4563">
            <v>0.4</v>
          </cell>
          <cell r="X4563">
            <v>0</v>
          </cell>
          <cell r="Y4563" t="str">
            <v>EST MESA CENTRO PISAC (RET) (MTX PRETA) (LAMINA WALNUT) - 1,4x0,7x0,4H</v>
          </cell>
          <cell r="Z4563">
            <v>16851.34</v>
          </cell>
          <cell r="AA4563">
            <v>0.5</v>
          </cell>
          <cell r="AB4563">
            <v>8425.67</v>
          </cell>
          <cell r="AC4563"/>
          <cell r="AD4563"/>
          <cell r="AE4563"/>
          <cell r="AF4563">
            <v>16851.34</v>
          </cell>
          <cell r="AG4563">
            <v>16851.34</v>
          </cell>
          <cell r="AH4563">
            <v>0</v>
          </cell>
          <cell r="AI4563">
            <v>16851.34</v>
          </cell>
          <cell r="AJ4563" t="str">
            <v>REF: 291081</v>
          </cell>
          <cell r="AK4563"/>
          <cell r="AL4563">
            <v>291081</v>
          </cell>
          <cell r="AM4563" t="str">
            <v>MESA CENTRO PISAC (LAMINA)</v>
          </cell>
          <cell r="AN4563"/>
          <cell r="AO4563">
            <v>1.4</v>
          </cell>
          <cell r="AP4563">
            <v>0.7</v>
          </cell>
          <cell r="AQ4563">
            <v>0.4</v>
          </cell>
          <cell r="AR4563">
            <v>0</v>
          </cell>
          <cell r="AS4563" t="str">
            <v>MESA CENTRO PISAC (LAMINA) - 1,4x0,7x0,4H</v>
          </cell>
          <cell r="AT4563">
            <v>16851.34</v>
          </cell>
          <cell r="AU4563">
            <v>16851.34</v>
          </cell>
          <cell r="AV4563">
            <v>16851.34</v>
          </cell>
          <cell r="AW4563">
            <v>0</v>
          </cell>
          <cell r="AX4563">
            <v>16851.34</v>
          </cell>
          <cell r="AY4563">
            <v>0</v>
          </cell>
          <cell r="AZ4563"/>
          <cell r="BA4563" t="str">
            <v/>
          </cell>
          <cell r="BB4563"/>
          <cell r="BC4563"/>
          <cell r="BD4563"/>
          <cell r="BE4563" t="str">
            <v/>
          </cell>
          <cell r="BF4563">
            <v>0</v>
          </cell>
          <cell r="BG4563" t="str">
            <v/>
          </cell>
          <cell r="BH4563" t="str">
            <v/>
          </cell>
          <cell r="BI4563">
            <v>12</v>
          </cell>
          <cell r="BJ4563" t="str">
            <v>0</v>
          </cell>
          <cell r="BK4563">
            <v>0</v>
          </cell>
          <cell r="BL4563">
            <v>0</v>
          </cell>
          <cell r="BM4563"/>
          <cell r="BN4563"/>
          <cell r="BO4563"/>
          <cell r="BP4563"/>
          <cell r="BR4563">
            <v>0</v>
          </cell>
          <cell r="BT4563" t="str">
            <v>CLAMI MESA CENTRO</v>
          </cell>
          <cell r="BU4563" t="str">
            <v>MESA CENTRO PISAC</v>
          </cell>
        </row>
        <row r="4564">
          <cell r="H4564">
            <v>1</v>
          </cell>
          <cell r="O4564">
            <v>274745</v>
          </cell>
          <cell r="P4564" t="str">
            <v>2021/119-0018-01</v>
          </cell>
          <cell r="Q4564" t="str">
            <v>EST MESA CENTRO PISAC (RED) (MTZ CAPUCCINO) (MARM IMPERADOR)</v>
          </cell>
          <cell r="R4564"/>
          <cell r="S4564"/>
          <cell r="T4564"/>
          <cell r="U4564">
            <v>0.9</v>
          </cell>
          <cell r="V4564">
            <v>0</v>
          </cell>
          <cell r="W4564">
            <v>0.4</v>
          </cell>
          <cell r="X4564">
            <v>0.9</v>
          </cell>
          <cell r="Y4564" t="str">
            <v>EST MESA CENTRO PISAC (RED) (MTZ CAPUCCINO) (MARM IMPERADOR) - Ø0,9x0,4H</v>
          </cell>
          <cell r="Z4564">
            <v>21627.599999999999</v>
          </cell>
          <cell r="AA4564">
            <v>0.4</v>
          </cell>
          <cell r="AB4564">
            <v>12976.56</v>
          </cell>
          <cell r="AC4564"/>
          <cell r="AD4564"/>
          <cell r="AE4564"/>
          <cell r="AF4564">
            <v>21627.599999999999</v>
          </cell>
          <cell r="AG4564">
            <v>21627.599999999999</v>
          </cell>
          <cell r="AH4564">
            <v>0</v>
          </cell>
          <cell r="AI4564">
            <v>21627.599999999999</v>
          </cell>
          <cell r="AJ4564" t="str">
            <v>REF: 291075</v>
          </cell>
          <cell r="AK4564" t="str">
            <v>ACABAMENTO FORA DE LINHA</v>
          </cell>
          <cell r="AL4564">
            <v>291075</v>
          </cell>
          <cell r="AM4564" t="str">
            <v>MESA CENTRO PISAC (CIRCULAR) (MARMORE)</v>
          </cell>
          <cell r="AN4564"/>
          <cell r="AO4564">
            <v>0.9</v>
          </cell>
          <cell r="AP4564">
            <v>0</v>
          </cell>
          <cell r="AQ4564">
            <v>0.4</v>
          </cell>
          <cell r="AR4564">
            <v>0.9</v>
          </cell>
          <cell r="AS4564" t="str">
            <v>MESA CENTRO PISAC (CIRCULAR) (MARMORE) - Ø0,9x0,4H</v>
          </cell>
          <cell r="AT4564">
            <v>21627.599999999999</v>
          </cell>
          <cell r="AU4564">
            <v>21627.599999999999</v>
          </cell>
          <cell r="AV4564">
            <v>21627.599999999999</v>
          </cell>
          <cell r="AW4564">
            <v>0</v>
          </cell>
          <cell r="AX4564">
            <v>21627.599999999999</v>
          </cell>
          <cell r="AY4564">
            <v>0</v>
          </cell>
          <cell r="AZ4564"/>
          <cell r="BA4564" t="str">
            <v/>
          </cell>
          <cell r="BB4564"/>
          <cell r="BC4564"/>
          <cell r="BD4564"/>
          <cell r="BE4564" t="str">
            <v/>
          </cell>
          <cell r="BF4564">
            <v>0</v>
          </cell>
          <cell r="BG4564" t="str">
            <v/>
          </cell>
          <cell r="BH4564" t="str">
            <v/>
          </cell>
          <cell r="BI4564">
            <v>12</v>
          </cell>
          <cell r="BJ4564" t="str">
            <v>0</v>
          </cell>
          <cell r="BK4564">
            <v>0</v>
          </cell>
          <cell r="BL4564">
            <v>0</v>
          </cell>
          <cell r="BM4564"/>
          <cell r="BN4564"/>
          <cell r="BO4564"/>
          <cell r="BP4564"/>
          <cell r="BR4564">
            <v>0</v>
          </cell>
          <cell r="BT4564" t="str">
            <v>CLAMI MESA CENTRO</v>
          </cell>
          <cell r="BU4564" t="str">
            <v>MESA CENTRO PISAC</v>
          </cell>
        </row>
        <row r="4565">
          <cell r="H4565">
            <v>1</v>
          </cell>
          <cell r="O4565">
            <v>327120</v>
          </cell>
          <cell r="P4565" t="str">
            <v>2022/129-0143-01</v>
          </cell>
          <cell r="Q4565" t="str">
            <v>EST MESA CENTRO SANTIAGO (TRI) (MTX MARROM) (MARM IMPERADOR)</v>
          </cell>
          <cell r="R4565"/>
          <cell r="S4565"/>
          <cell r="T4565"/>
          <cell r="U4565">
            <v>1.4</v>
          </cell>
          <cell r="V4565">
            <v>1.5</v>
          </cell>
          <cell r="W4565">
            <v>0.32</v>
          </cell>
          <cell r="X4565">
            <v>0</v>
          </cell>
          <cell r="Y4565" t="str">
            <v>EST MESA CENTRO SANTIAGO (TRI) (MTX MARROM) (MARM IMPERADOR) - 1,4x1,5x0,32H</v>
          </cell>
          <cell r="Z4565">
            <v>32533.31</v>
          </cell>
          <cell r="AA4565">
            <v>0.4</v>
          </cell>
          <cell r="AB4565">
            <v>19519.986000000001</v>
          </cell>
          <cell r="AC4565"/>
          <cell r="AD4565"/>
          <cell r="AE4565"/>
          <cell r="AF4565">
            <v>32533.31</v>
          </cell>
          <cell r="AG4565">
            <v>32533.31</v>
          </cell>
          <cell r="AH4565">
            <v>0</v>
          </cell>
          <cell r="AI4565">
            <v>32533.31</v>
          </cell>
          <cell r="AJ4565" t="str">
            <v>REF: 327114</v>
          </cell>
          <cell r="AK4565" t="str">
            <v>ACABAMENTO FORA DE LINHA</v>
          </cell>
          <cell r="AL4565">
            <v>327114</v>
          </cell>
          <cell r="AM4565" t="str">
            <v>MESA CENTRO SANTIAGO (TRIANGULAR) (MTX) (MARMORE)</v>
          </cell>
          <cell r="AN4565"/>
          <cell r="AO4565">
            <v>1.4</v>
          </cell>
          <cell r="AP4565">
            <v>1.5</v>
          </cell>
          <cell r="AQ4565">
            <v>0.32</v>
          </cell>
          <cell r="AR4565">
            <v>0</v>
          </cell>
          <cell r="AS4565" t="str">
            <v>MESA CENTRO SANTIAGO (TRIANGULAR) (MTX) (MARMORE) - 1,4x1,5x0,32H</v>
          </cell>
          <cell r="AT4565">
            <v>32533.31</v>
          </cell>
          <cell r="AU4565">
            <v>32533.31</v>
          </cell>
          <cell r="AV4565">
            <v>32533.31</v>
          </cell>
          <cell r="AW4565">
            <v>0</v>
          </cell>
          <cell r="AX4565">
            <v>32533.31</v>
          </cell>
          <cell r="AY4565">
            <v>0</v>
          </cell>
          <cell r="AZ4565"/>
          <cell r="BA4565" t="str">
            <v/>
          </cell>
          <cell r="BB4565"/>
          <cell r="BC4565"/>
          <cell r="BD4565"/>
          <cell r="BE4565" t="str">
            <v/>
          </cell>
          <cell r="BF4565">
            <v>0</v>
          </cell>
          <cell r="BG4565" t="str">
            <v/>
          </cell>
          <cell r="BH4565" t="str">
            <v/>
          </cell>
          <cell r="BI4565">
            <v>12</v>
          </cell>
          <cell r="BJ4565" t="str">
            <v>0</v>
          </cell>
          <cell r="BK4565">
            <v>0</v>
          </cell>
          <cell r="BL4565">
            <v>0</v>
          </cell>
          <cell r="BM4565"/>
          <cell r="BN4565"/>
          <cell r="BO4565"/>
          <cell r="BP4565"/>
          <cell r="BR4565">
            <v>0</v>
          </cell>
          <cell r="BT4565" t="str">
            <v>CLAMI MESA CENTRO</v>
          </cell>
          <cell r="BU4565" t="str">
            <v>MESA CENTRO SANTIAGO</v>
          </cell>
        </row>
        <row r="4566">
          <cell r="H4566">
            <v>1</v>
          </cell>
          <cell r="O4566">
            <v>386032</v>
          </cell>
          <cell r="P4566" t="str">
            <v>2024/110-0088-01</v>
          </cell>
          <cell r="Q4566" t="str">
            <v>EST MESA JANTAR HIMALAYA (CONT) (TP MARM NUVOLA) (WALNUT)</v>
          </cell>
          <cell r="R4566"/>
          <cell r="S4566"/>
          <cell r="T4566"/>
          <cell r="U4566">
            <v>1.8</v>
          </cell>
          <cell r="V4566">
            <v>0</v>
          </cell>
          <cell r="W4566">
            <v>0.75</v>
          </cell>
          <cell r="X4566">
            <v>1.8</v>
          </cell>
          <cell r="Y4566" t="str">
            <v>EST MESA JANTAR HIMALAYA (CONT) (TP MARM NUVOLA) (WALNUT) - Ø1,8x0,75H</v>
          </cell>
          <cell r="Z4566">
            <v>97143.6</v>
          </cell>
          <cell r="AA4566">
            <v>0.4</v>
          </cell>
          <cell r="AB4566">
            <v>58286.16</v>
          </cell>
          <cell r="AC4566"/>
          <cell r="AD4566"/>
          <cell r="AE4566"/>
          <cell r="AF4566">
            <v>97143.6</v>
          </cell>
          <cell r="AG4566">
            <v>97143.6</v>
          </cell>
          <cell r="AH4566">
            <v>0</v>
          </cell>
          <cell r="AI4566">
            <v>97143.6</v>
          </cell>
          <cell r="AJ4566" t="str">
            <v>REF: 388362</v>
          </cell>
          <cell r="AK4566"/>
          <cell r="AL4566">
            <v>388362</v>
          </cell>
          <cell r="AM4566" t="str">
            <v>MESA JANTAR HIMALAYA (CONTEMP) (MARMORE 1)</v>
          </cell>
          <cell r="AN4566"/>
          <cell r="AO4566">
            <v>1.8</v>
          </cell>
          <cell r="AP4566">
            <v>0</v>
          </cell>
          <cell r="AQ4566">
            <v>0.75</v>
          </cell>
          <cell r="AR4566">
            <v>1.8</v>
          </cell>
          <cell r="AS4566" t="str">
            <v>MESA JANTAR HIMALAYA (CONTEMP) (MARMORE 1) - Ø1,8x0,75H</v>
          </cell>
          <cell r="AT4566">
            <v>97143.6</v>
          </cell>
          <cell r="AU4566">
            <v>97143.6</v>
          </cell>
          <cell r="AV4566">
            <v>97143.6</v>
          </cell>
          <cell r="AW4566">
            <v>0</v>
          </cell>
          <cell r="AX4566">
            <v>97143.6</v>
          </cell>
          <cell r="AY4566">
            <v>0</v>
          </cell>
          <cell r="AZ4566"/>
          <cell r="BA4566" t="str">
            <v/>
          </cell>
          <cell r="BB4566"/>
          <cell r="BC4566"/>
          <cell r="BD4566"/>
          <cell r="BE4566" t="str">
            <v/>
          </cell>
          <cell r="BF4566">
            <v>0</v>
          </cell>
          <cell r="BG4566" t="str">
            <v/>
          </cell>
          <cell r="BH4566" t="str">
            <v/>
          </cell>
          <cell r="BI4566">
            <v>12</v>
          </cell>
          <cell r="BJ4566" t="str">
            <v>0</v>
          </cell>
          <cell r="BK4566">
            <v>0</v>
          </cell>
          <cell r="BL4566">
            <v>0</v>
          </cell>
          <cell r="BM4566"/>
          <cell r="BN4566"/>
          <cell r="BO4566"/>
          <cell r="BP4566"/>
          <cell r="BR4566">
            <v>0</v>
          </cell>
          <cell r="BT4566" t="str">
            <v>CLAMI MESA JANTAR</v>
          </cell>
          <cell r="BU4566" t="str">
            <v>MESA JANTAR HIMALAYA (F11395)</v>
          </cell>
        </row>
        <row r="4567">
          <cell r="H4567">
            <v>1</v>
          </cell>
          <cell r="O4567">
            <v>378493</v>
          </cell>
          <cell r="P4567" t="str">
            <v>2024/075-0029-01</v>
          </cell>
          <cell r="Q4567" t="str">
            <v>EST MESA JANTAR HIMALAYA (CONT) (TP MARM NUVOLA) (WALNUT)</v>
          </cell>
          <cell r="R4567"/>
          <cell r="S4567"/>
          <cell r="T4567"/>
          <cell r="U4567">
            <v>1.8</v>
          </cell>
          <cell r="V4567">
            <v>0</v>
          </cell>
          <cell r="W4567">
            <v>0.75</v>
          </cell>
          <cell r="X4567">
            <v>1.8</v>
          </cell>
          <cell r="Y4567" t="str">
            <v>EST MESA JANTAR HIMALAYA (CONT) (TP MARM NUVOLA) (WALNUT) - Ø1,8x0,75H</v>
          </cell>
          <cell r="Z4567">
            <v>97143.6</v>
          </cell>
          <cell r="AA4567">
            <v>0.4</v>
          </cell>
          <cell r="AB4567">
            <v>58286.16</v>
          </cell>
          <cell r="AC4567"/>
          <cell r="AD4567"/>
          <cell r="AE4567"/>
          <cell r="AF4567">
            <v>97143.6</v>
          </cell>
          <cell r="AG4567">
            <v>97143.6</v>
          </cell>
          <cell r="AH4567">
            <v>0</v>
          </cell>
          <cell r="AI4567">
            <v>97143.6</v>
          </cell>
          <cell r="AJ4567" t="str">
            <v>REF: 388362</v>
          </cell>
          <cell r="AK4567"/>
          <cell r="AL4567">
            <v>388362</v>
          </cell>
          <cell r="AM4567" t="str">
            <v>MESA JANTAR HIMALAYA (CONTEMP) (MARMORE 1)</v>
          </cell>
          <cell r="AN4567"/>
          <cell r="AO4567">
            <v>1.8</v>
          </cell>
          <cell r="AP4567">
            <v>0</v>
          </cell>
          <cell r="AQ4567">
            <v>0.75</v>
          </cell>
          <cell r="AR4567">
            <v>1.8</v>
          </cell>
          <cell r="AS4567" t="str">
            <v>MESA JANTAR HIMALAYA (CONTEMP) (MARMORE 1) - Ø1,8x0,75H</v>
          </cell>
          <cell r="AT4567">
            <v>97143.6</v>
          </cell>
          <cell r="AU4567">
            <v>97143.6</v>
          </cell>
          <cell r="AV4567">
            <v>97143.6</v>
          </cell>
          <cell r="AW4567">
            <v>0</v>
          </cell>
          <cell r="AX4567">
            <v>97143.6</v>
          </cell>
          <cell r="AY4567">
            <v>0</v>
          </cell>
          <cell r="AZ4567"/>
          <cell r="BA4567" t="str">
            <v/>
          </cell>
          <cell r="BB4567"/>
          <cell r="BC4567"/>
          <cell r="BD4567"/>
          <cell r="BE4567" t="str">
            <v/>
          </cell>
          <cell r="BF4567">
            <v>0</v>
          </cell>
          <cell r="BG4567" t="str">
            <v/>
          </cell>
          <cell r="BH4567" t="str">
            <v/>
          </cell>
          <cell r="BI4567">
            <v>12</v>
          </cell>
          <cell r="BJ4567" t="str">
            <v>0</v>
          </cell>
          <cell r="BK4567">
            <v>0</v>
          </cell>
          <cell r="BL4567">
            <v>0</v>
          </cell>
          <cell r="BM4567"/>
          <cell r="BN4567"/>
          <cell r="BO4567"/>
          <cell r="BP4567"/>
          <cell r="BR4567">
            <v>0</v>
          </cell>
          <cell r="BT4567" t="str">
            <v>CLAMI MESA JANTAR</v>
          </cell>
          <cell r="BU4567" t="str">
            <v>MESA JANTAR HIMALAYA (F11395)</v>
          </cell>
        </row>
        <row r="4568">
          <cell r="H4568">
            <v>1</v>
          </cell>
          <cell r="O4568">
            <v>387720</v>
          </cell>
          <cell r="P4568" t="str">
            <v>2024/206-0093-01</v>
          </cell>
          <cell r="Q4568" t="str">
            <v>EST MESA JANTAR ORIENTE TEKA (TP LAM NOG) BS NOG/MTZ PRETO</v>
          </cell>
          <cell r="R4568"/>
          <cell r="S4568"/>
          <cell r="T4568"/>
          <cell r="U4568">
            <v>2.78</v>
          </cell>
          <cell r="V4568">
            <v>1.2</v>
          </cell>
          <cell r="W4568">
            <v>0.76</v>
          </cell>
          <cell r="X4568">
            <v>0</v>
          </cell>
          <cell r="Y4568" t="str">
            <v>EST MESA JANTAR ORIENTE TEKA (TP LAM NOG) BS NOG/MTZ PRETO - 2,78x1,2x0,76H</v>
          </cell>
          <cell r="Z4568">
            <v>26717.200000000001</v>
          </cell>
          <cell r="AA4568">
            <v>0.4</v>
          </cell>
          <cell r="AB4568">
            <v>16030.32</v>
          </cell>
          <cell r="AC4568"/>
          <cell r="AD4568"/>
          <cell r="AE4568"/>
          <cell r="AF4568">
            <v>26717.200000000001</v>
          </cell>
          <cell r="AG4568">
            <v>26717.200000000001</v>
          </cell>
          <cell r="AH4568">
            <v>0</v>
          </cell>
          <cell r="AI4568">
            <v>26717.200000000001</v>
          </cell>
          <cell r="AJ4568" t="str">
            <v>REF: 387161</v>
          </cell>
          <cell r="AK4568"/>
          <cell r="AL4568">
            <v>387161</v>
          </cell>
          <cell r="AM4568" t="str">
            <v>MESA JANTAR ORIENTE TEKA (CANTO ARRED) (MADEIRA)</v>
          </cell>
          <cell r="AN4568"/>
          <cell r="AO4568">
            <v>2.78</v>
          </cell>
          <cell r="AP4568">
            <v>1.2</v>
          </cell>
          <cell r="AQ4568">
            <v>0.76</v>
          </cell>
          <cell r="AR4568">
            <v>0</v>
          </cell>
          <cell r="AS4568" t="str">
            <v>MESA JANTAR ORIENTE TEKA (CANTO ARRED) (MADEIRA) - 2,78x1,2x0,76H</v>
          </cell>
          <cell r="AT4568">
            <v>26717.200000000001</v>
          </cell>
          <cell r="AU4568">
            <v>26717.200000000001</v>
          </cell>
          <cell r="AV4568">
            <v>26717.200000000001</v>
          </cell>
          <cell r="AW4568">
            <v>0</v>
          </cell>
          <cell r="AX4568">
            <v>26717.200000000001</v>
          </cell>
          <cell r="AY4568">
            <v>0</v>
          </cell>
          <cell r="AZ4568"/>
          <cell r="BA4568" t="str">
            <v/>
          </cell>
          <cell r="BB4568"/>
          <cell r="BC4568"/>
          <cell r="BD4568"/>
          <cell r="BE4568" t="str">
            <v/>
          </cell>
          <cell r="BF4568">
            <v>0</v>
          </cell>
          <cell r="BG4568" t="str">
            <v/>
          </cell>
          <cell r="BH4568" t="str">
            <v/>
          </cell>
          <cell r="BI4568">
            <v>12</v>
          </cell>
          <cell r="BJ4568" t="str">
            <v>0</v>
          </cell>
          <cell r="BK4568">
            <v>0</v>
          </cell>
          <cell r="BL4568">
            <v>0</v>
          </cell>
          <cell r="BM4568"/>
          <cell r="BN4568"/>
          <cell r="BO4568"/>
          <cell r="BP4568"/>
          <cell r="BR4568">
            <v>0</v>
          </cell>
          <cell r="BT4568" t="str">
            <v>CLAMI MESA JANTAR</v>
          </cell>
          <cell r="BU4568" t="str">
            <v>MESA JANTAR ORIENTE</v>
          </cell>
        </row>
        <row r="4569">
          <cell r="H4569">
            <v>1</v>
          </cell>
          <cell r="O4569">
            <v>388738</v>
          </cell>
          <cell r="P4569" t="str">
            <v>2024/239-0124-01</v>
          </cell>
          <cell r="Q4569" t="str">
            <v>EST MESA JANTAR TWINS (DET LAMINA DIF TECA 2) (MAD A JEQ 5)</v>
          </cell>
          <cell r="R4569"/>
          <cell r="S4569"/>
          <cell r="T4569"/>
          <cell r="U4569">
            <v>3</v>
          </cell>
          <cell r="V4569">
            <v>1.1499999999999999</v>
          </cell>
          <cell r="W4569">
            <v>0.75</v>
          </cell>
          <cell r="X4569">
            <v>0</v>
          </cell>
          <cell r="Y4569" t="str">
            <v>EST MESA JANTAR TWINS (DET LAMINA DIF TECA 2) (MAD A JEQ 5) - 3x1,15x0,75H</v>
          </cell>
          <cell r="Z4569">
            <v>52204.72</v>
          </cell>
          <cell r="AA4569">
            <v>0.4</v>
          </cell>
          <cell r="AB4569">
            <v>31322.831999999999</v>
          </cell>
          <cell r="AC4569"/>
          <cell r="AD4569"/>
          <cell r="AE4569"/>
          <cell r="AF4569">
            <v>52204.72</v>
          </cell>
          <cell r="AG4569">
            <v>52204.72</v>
          </cell>
          <cell r="AH4569">
            <v>0</v>
          </cell>
          <cell r="AI4569">
            <v>52204.72</v>
          </cell>
          <cell r="AJ4569" t="str">
            <v>REF: 388917</v>
          </cell>
          <cell r="AK4569"/>
          <cell r="AL4569">
            <v>388917</v>
          </cell>
          <cell r="AM4569" t="str">
            <v>MESA JANTAR TWINS (DETALHE LAMINA DIFERENTE) (MADEIRA A)</v>
          </cell>
          <cell r="AN4569"/>
          <cell r="AO4569">
            <v>3</v>
          </cell>
          <cell r="AP4569">
            <v>1.1499999999999999</v>
          </cell>
          <cell r="AQ4569">
            <v>0.75</v>
          </cell>
          <cell r="AR4569">
            <v>0</v>
          </cell>
          <cell r="AS4569" t="str">
            <v>MESA JANTAR TWINS (DETALHE LAMINA DIFERENTE) (MADEIRA A) - 3x1,15x0,75H</v>
          </cell>
          <cell r="AT4569">
            <v>52204.72</v>
          </cell>
          <cell r="AU4569">
            <v>52204.72</v>
          </cell>
          <cell r="AV4569">
            <v>52204.72</v>
          </cell>
          <cell r="AW4569">
            <v>0</v>
          </cell>
          <cell r="AX4569">
            <v>52204.72</v>
          </cell>
          <cell r="AY4569">
            <v>0</v>
          </cell>
          <cell r="AZ4569"/>
          <cell r="BA4569" t="str">
            <v/>
          </cell>
          <cell r="BB4569"/>
          <cell r="BC4569"/>
          <cell r="BD4569"/>
          <cell r="BE4569" t="str">
            <v/>
          </cell>
          <cell r="BF4569">
            <v>0</v>
          </cell>
          <cell r="BG4569" t="str">
            <v/>
          </cell>
          <cell r="BH4569" t="str">
            <v/>
          </cell>
          <cell r="BI4569">
            <v>12</v>
          </cell>
          <cell r="BJ4569" t="str">
            <v>0</v>
          </cell>
          <cell r="BK4569">
            <v>0</v>
          </cell>
          <cell r="BL4569">
            <v>0</v>
          </cell>
          <cell r="BM4569"/>
          <cell r="BN4569"/>
          <cell r="BO4569"/>
          <cell r="BP4569"/>
          <cell r="BR4569">
            <v>0</v>
          </cell>
          <cell r="BT4569" t="str">
            <v>CLAMI MESA JANTAR</v>
          </cell>
          <cell r="BU4569" t="str">
            <v>MESA JANTAR TWINS</v>
          </cell>
        </row>
        <row r="4570">
          <cell r="H4570">
            <v>1</v>
          </cell>
          <cell r="O4570">
            <v>219074</v>
          </cell>
          <cell r="P4570" t="str">
            <v>2018/029-0076-01</v>
          </cell>
          <cell r="Q4570" t="str">
            <v>EST MESA LATERAL IPANEMA (CINAMOMO CASTANHO C/CRISTAL PRETO)</v>
          </cell>
          <cell r="R4570"/>
          <cell r="S4570"/>
          <cell r="T4570"/>
          <cell r="U4570">
            <v>0.77</v>
          </cell>
          <cell r="V4570">
            <v>0</v>
          </cell>
          <cell r="W4570">
            <v>0.7</v>
          </cell>
          <cell r="X4570">
            <v>0</v>
          </cell>
          <cell r="Y4570" t="str">
            <v>EST MESA LATERAL IPANEMA (CINAMOMO CASTANHO C/CRISTAL PRETO) - Ø0x0,7H</v>
          </cell>
          <cell r="Z4570">
            <v>7235.02</v>
          </cell>
          <cell r="AA4570">
            <v>0.5</v>
          </cell>
          <cell r="AB4570">
            <v>3617.51</v>
          </cell>
          <cell r="AC4570"/>
          <cell r="AD4570"/>
          <cell r="AE4570"/>
          <cell r="AF4570">
            <v>7235.02</v>
          </cell>
          <cell r="AG4570">
            <v>7235.02</v>
          </cell>
          <cell r="AH4570">
            <v>0</v>
          </cell>
          <cell r="AI4570">
            <v>7235.02</v>
          </cell>
          <cell r="AJ4570" t="str">
            <v>REF: 219074</v>
          </cell>
          <cell r="AK4570" t="str">
            <v>ACABAMENTO FORA DE LINHA</v>
          </cell>
          <cell r="AL4570">
            <v>219074</v>
          </cell>
          <cell r="AM4570" t="str">
            <v>EST MESA LATERAL IPANEMA (CINAMOMO CASTANHO C/CRISTAL PRETO)</v>
          </cell>
          <cell r="AN4570"/>
          <cell r="AO4570">
            <v>0.77</v>
          </cell>
          <cell r="AP4570">
            <v>0</v>
          </cell>
          <cell r="AQ4570">
            <v>0.7</v>
          </cell>
          <cell r="AR4570">
            <v>0</v>
          </cell>
          <cell r="AS4570" t="str">
            <v>EST MESA LATERAL IPANEMA (CINAMOMO CASTANHO C/CRISTAL PRETO) - Ø0x0,7H</v>
          </cell>
          <cell r="AT4570">
            <v>7235.02</v>
          </cell>
          <cell r="AU4570">
            <v>7235.02</v>
          </cell>
          <cell r="AV4570">
            <v>7235.02</v>
          </cell>
          <cell r="AW4570">
            <v>0</v>
          </cell>
          <cell r="AX4570">
            <v>7235.02</v>
          </cell>
          <cell r="AY4570">
            <v>0</v>
          </cell>
          <cell r="AZ4570"/>
          <cell r="BA4570" t="str">
            <v/>
          </cell>
          <cell r="BB4570"/>
          <cell r="BC4570"/>
          <cell r="BD4570"/>
          <cell r="BE4570" t="str">
            <v/>
          </cell>
          <cell r="BF4570">
            <v>0</v>
          </cell>
          <cell r="BG4570" t="str">
            <v/>
          </cell>
          <cell r="BH4570" t="str">
            <v/>
          </cell>
          <cell r="BI4570">
            <v>12</v>
          </cell>
          <cell r="BJ4570" t="str">
            <v>0</v>
          </cell>
          <cell r="BK4570">
            <v>0</v>
          </cell>
          <cell r="BL4570">
            <v>0</v>
          </cell>
          <cell r="BM4570"/>
          <cell r="BN4570"/>
          <cell r="BO4570"/>
          <cell r="BP4570"/>
          <cell r="BR4570">
            <v>0</v>
          </cell>
          <cell r="BT4570" t="str">
            <v>CLAMI MESA LATERAL</v>
          </cell>
          <cell r="BU4570" t="str">
            <v>MESA LATERAL IPANEMA</v>
          </cell>
        </row>
        <row r="4571">
          <cell r="H4571">
            <v>1</v>
          </cell>
          <cell r="O4571">
            <v>379922</v>
          </cell>
          <cell r="P4571" t="str">
            <v>2024/095-0013-01</v>
          </cell>
          <cell r="Q4571" t="str">
            <v>EST MODULO CHAISE BRACO ESQ SONETTO (G7138)</v>
          </cell>
          <cell r="R4571">
            <v>3.85</v>
          </cell>
          <cell r="S4571">
            <v>1.75</v>
          </cell>
          <cell r="T4571">
            <v>0.8</v>
          </cell>
          <cell r="U4571">
            <v>1.75</v>
          </cell>
          <cell r="V4571">
            <v>1.75</v>
          </cell>
          <cell r="W4571">
            <v>0.8</v>
          </cell>
          <cell r="X4571">
            <v>0</v>
          </cell>
          <cell r="Y4571" t="str">
            <v>EST MODULO CHAISE BRACO ESQ SONETTO (G7138) - 1,75x1,75x0,8H</v>
          </cell>
          <cell r="Z4571">
            <v>76594.740000000005</v>
          </cell>
          <cell r="AA4571">
            <v>0.4</v>
          </cell>
          <cell r="AB4571">
            <v>45956.843999999997</v>
          </cell>
          <cell r="AC4571" t="str">
            <v>JB</v>
          </cell>
          <cell r="AD4571" t="str">
            <v>SOFA COMPLETO</v>
          </cell>
          <cell r="AE4571" t="str">
            <v>VALOR MODULO</v>
          </cell>
          <cell r="AF4571">
            <v>40228.160000000003</v>
          </cell>
          <cell r="AG4571">
            <v>40228.160000000003</v>
          </cell>
          <cell r="AH4571">
            <v>0</v>
          </cell>
          <cell r="AI4571">
            <v>76594.740000000005</v>
          </cell>
          <cell r="AJ4571" t="str">
            <v>REF: 384568</v>
          </cell>
          <cell r="AK4571"/>
          <cell r="AL4571">
            <v>384568</v>
          </cell>
          <cell r="AM4571" t="str">
            <v>MODULO CHAISE BRACO SONETTO (FX G)</v>
          </cell>
          <cell r="AN4571"/>
          <cell r="AO4571">
            <v>1.75</v>
          </cell>
          <cell r="AP4571">
            <v>1.75</v>
          </cell>
          <cell r="AQ4571">
            <v>0.8</v>
          </cell>
          <cell r="AR4571">
            <v>0</v>
          </cell>
          <cell r="AS4571" t="str">
            <v>MODULO CHAISE BRACO SONETTO (FX G) - 1,75x1,75x0,8H</v>
          </cell>
          <cell r="AT4571">
            <v>40228.160000000003</v>
          </cell>
          <cell r="AU4571">
            <v>40228.160000000003</v>
          </cell>
          <cell r="AV4571">
            <v>40228.160000000003</v>
          </cell>
          <cell r="AW4571">
            <v>0</v>
          </cell>
          <cell r="AX4571">
            <v>40228.160000000003</v>
          </cell>
          <cell r="AY4571">
            <v>0</v>
          </cell>
          <cell r="AZ4571"/>
          <cell r="BA4571" t="str">
            <v/>
          </cell>
          <cell r="BB4571"/>
          <cell r="BC4571"/>
          <cell r="BD4571"/>
          <cell r="BE4571" t="str">
            <v/>
          </cell>
          <cell r="BF4571">
            <v>0</v>
          </cell>
          <cell r="BG4571" t="str">
            <v/>
          </cell>
          <cell r="BH4571" t="str">
            <v/>
          </cell>
          <cell r="BI4571">
            <v>12</v>
          </cell>
          <cell r="BJ4571" t="str">
            <v>0</v>
          </cell>
          <cell r="BK4571">
            <v>0</v>
          </cell>
          <cell r="BL4571">
            <v>0</v>
          </cell>
          <cell r="BM4571"/>
          <cell r="BN4571"/>
          <cell r="BO4571"/>
          <cell r="BP4571"/>
          <cell r="BR4571">
            <v>0</v>
          </cell>
          <cell r="BS4571" t="str">
            <v>379923 | 379922</v>
          </cell>
          <cell r="BT4571" t="str">
            <v>CLAMI SOFA</v>
          </cell>
          <cell r="BU4571" t="str">
            <v>SOFA SONETTO</v>
          </cell>
        </row>
        <row r="4572">
          <cell r="H4572">
            <v>1</v>
          </cell>
          <cell r="O4572">
            <v>336702</v>
          </cell>
          <cell r="P4572"/>
          <cell r="Q4572" t="str">
            <v>EST MESA LATERAL LUSA (RED CER BEGE) (FREIJO NT) HAST ENV</v>
          </cell>
          <cell r="R4572"/>
          <cell r="S4572"/>
          <cell r="T4572"/>
          <cell r="U4572">
            <v>0.4</v>
          </cell>
          <cell r="V4572">
            <v>0.45</v>
          </cell>
          <cell r="W4572">
            <v>0.67</v>
          </cell>
          <cell r="X4572">
            <v>0</v>
          </cell>
          <cell r="Y4572" t="str">
            <v>EST MESA LATERAL LUSA (RED CER BEGE) (FREIJO NT) HAST ENV - 0,4x0,45x0,67H</v>
          </cell>
          <cell r="Z4572">
            <v>13366.66</v>
          </cell>
          <cell r="AA4572">
            <v>0.5</v>
          </cell>
          <cell r="AB4572">
            <v>6683.33</v>
          </cell>
          <cell r="AC4572"/>
          <cell r="AD4572"/>
          <cell r="AE4572"/>
          <cell r="AF4572">
            <v>13366.66</v>
          </cell>
          <cell r="AG4572">
            <v>13366.66</v>
          </cell>
          <cell r="AH4572">
            <v>0</v>
          </cell>
          <cell r="AI4572">
            <v>13366.66</v>
          </cell>
          <cell r="AJ4572" t="str">
            <v>REF: 336702</v>
          </cell>
          <cell r="AK4572" t="str">
            <v>PRODUTO FORA DE LINHA</v>
          </cell>
          <cell r="AL4572">
            <v>336702</v>
          </cell>
          <cell r="AM4572" t="str">
            <v>EST MESA LATERAL LUSA (RED CER BEGE) (FREIJO NT) HAST ENV</v>
          </cell>
          <cell r="AN4572"/>
          <cell r="AO4572">
            <v>0.4</v>
          </cell>
          <cell r="AP4572">
            <v>0.45</v>
          </cell>
          <cell r="AQ4572">
            <v>0.67</v>
          </cell>
          <cell r="AR4572">
            <v>0</v>
          </cell>
          <cell r="AS4572" t="str">
            <v>EST MESA LATERAL LUSA (RED CER BEGE) (FREIJO NT) HAST ENV - 0,4x0,45x0,67H</v>
          </cell>
          <cell r="AT4572">
            <v>13366.66</v>
          </cell>
          <cell r="AU4572">
            <v>13366.66</v>
          </cell>
          <cell r="AV4572">
            <v>13366.66</v>
          </cell>
          <cell r="AW4572">
            <v>0</v>
          </cell>
          <cell r="AX4572">
            <v>13366.66</v>
          </cell>
          <cell r="AY4572">
            <v>0</v>
          </cell>
          <cell r="AZ4572"/>
          <cell r="BA4572" t="str">
            <v/>
          </cell>
          <cell r="BB4572"/>
          <cell r="BC4572"/>
          <cell r="BD4572"/>
          <cell r="BE4572" t="str">
            <v/>
          </cell>
          <cell r="BF4572">
            <v>0</v>
          </cell>
          <cell r="BG4572" t="str">
            <v/>
          </cell>
          <cell r="BH4572" t="str">
            <v/>
          </cell>
          <cell r="BI4572">
            <v>12</v>
          </cell>
          <cell r="BJ4572" t="str">
            <v>0</v>
          </cell>
          <cell r="BK4572">
            <v>0</v>
          </cell>
          <cell r="BL4572">
            <v>0</v>
          </cell>
          <cell r="BM4572"/>
          <cell r="BN4572"/>
          <cell r="BO4572"/>
          <cell r="BP4572"/>
          <cell r="BR4572">
            <v>0</v>
          </cell>
          <cell r="BT4572" t="str">
            <v>CLAMI MESA LATERAL</v>
          </cell>
          <cell r="BU4572" t="str">
            <v>MESA LATERAL LUSA (FL)</v>
          </cell>
        </row>
        <row r="4573">
          <cell r="H4573">
            <v>1</v>
          </cell>
          <cell r="O4573">
            <v>336547</v>
          </cell>
          <cell r="P4573"/>
          <cell r="Q4573" t="str">
            <v>EST MESA LATERAL LUSA (OBL CER BEGE) (TAUARI ENV) HST ENV</v>
          </cell>
          <cell r="R4573"/>
          <cell r="S4573"/>
          <cell r="T4573"/>
          <cell r="U4573">
            <v>0.51</v>
          </cell>
          <cell r="V4573">
            <v>0.28000000000000003</v>
          </cell>
          <cell r="W4573">
            <v>0.62</v>
          </cell>
          <cell r="X4573">
            <v>0</v>
          </cell>
          <cell r="Y4573" t="str">
            <v>EST MESA LATERAL LUSA (OBL CER BEGE) (TAUARI ENV) HST ENV - 0,51x0,28x0,62H</v>
          </cell>
          <cell r="Z4573">
            <v>13292.88</v>
          </cell>
          <cell r="AA4573">
            <v>0.5</v>
          </cell>
          <cell r="AB4573">
            <v>6646.44</v>
          </cell>
          <cell r="AC4573"/>
          <cell r="AD4573"/>
          <cell r="AE4573"/>
          <cell r="AF4573">
            <v>13292.88</v>
          </cell>
          <cell r="AG4573">
            <v>13292.88</v>
          </cell>
          <cell r="AH4573">
            <v>0</v>
          </cell>
          <cell r="AI4573">
            <v>13292.88</v>
          </cell>
          <cell r="AJ4573" t="str">
            <v>REF: 336547</v>
          </cell>
          <cell r="AK4573" t="str">
            <v>PRODUTO FORA DE LINHA</v>
          </cell>
          <cell r="AL4573">
            <v>336547</v>
          </cell>
          <cell r="AM4573" t="str">
            <v>EST MESA LATERAL LUSA (OBL CER BEGE) (TAUARI ENV) HST ENV</v>
          </cell>
          <cell r="AN4573"/>
          <cell r="AO4573">
            <v>0.51</v>
          </cell>
          <cell r="AP4573">
            <v>0.28000000000000003</v>
          </cell>
          <cell r="AQ4573">
            <v>0.62</v>
          </cell>
          <cell r="AR4573">
            <v>0</v>
          </cell>
          <cell r="AS4573" t="str">
            <v>EST MESA LATERAL LUSA (OBL CER BEGE) (TAUARI ENV) HST ENV - 0,51x0,28x0,62H</v>
          </cell>
          <cell r="AT4573">
            <v>13292.88</v>
          </cell>
          <cell r="AU4573">
            <v>13292.88</v>
          </cell>
          <cell r="AV4573">
            <v>13292.88</v>
          </cell>
          <cell r="AW4573">
            <v>0</v>
          </cell>
          <cell r="AX4573">
            <v>13292.88</v>
          </cell>
          <cell r="AY4573">
            <v>0</v>
          </cell>
          <cell r="AZ4573"/>
          <cell r="BA4573" t="str">
            <v/>
          </cell>
          <cell r="BB4573"/>
          <cell r="BC4573"/>
          <cell r="BD4573"/>
          <cell r="BE4573" t="str">
            <v/>
          </cell>
          <cell r="BF4573">
            <v>0</v>
          </cell>
          <cell r="BG4573" t="str">
            <v/>
          </cell>
          <cell r="BH4573" t="str">
            <v/>
          </cell>
          <cell r="BI4573">
            <v>12</v>
          </cell>
          <cell r="BJ4573" t="str">
            <v>0</v>
          </cell>
          <cell r="BK4573">
            <v>0</v>
          </cell>
          <cell r="BL4573">
            <v>0</v>
          </cell>
          <cell r="BM4573"/>
          <cell r="BN4573"/>
          <cell r="BO4573"/>
          <cell r="BP4573"/>
          <cell r="BR4573">
            <v>0</v>
          </cell>
          <cell r="BT4573" t="str">
            <v>CLAMI MESA LATERAL</v>
          </cell>
          <cell r="BU4573" t="str">
            <v>MESA LATERAL LUSA (FL)</v>
          </cell>
        </row>
        <row r="4574">
          <cell r="H4574">
            <v>1</v>
          </cell>
          <cell r="O4574">
            <v>334354</v>
          </cell>
          <cell r="P4574" t="str">
            <v>2022/193-0023-01</v>
          </cell>
          <cell r="Q4574" t="str">
            <v>EST POLTRONA 164 (ASS/ENC TELA RETA) (FREIJO ESCURO)</v>
          </cell>
          <cell r="R4574"/>
          <cell r="S4574"/>
          <cell r="T4574"/>
          <cell r="U4574">
            <v>0.74</v>
          </cell>
          <cell r="V4574">
            <v>0.72</v>
          </cell>
          <cell r="W4574">
            <v>0.73</v>
          </cell>
          <cell r="X4574">
            <v>0</v>
          </cell>
          <cell r="Y4574" t="str">
            <v>EST POLTRONA 164 (ASS/ENC TELA RETA) (FREIJO ESCURO) - 0,74x0,72x0,73H</v>
          </cell>
          <cell r="Z4574">
            <v>15224.52</v>
          </cell>
          <cell r="AA4574">
            <v>0.5</v>
          </cell>
          <cell r="AB4574">
            <v>7612.26</v>
          </cell>
          <cell r="AC4574"/>
          <cell r="AD4574"/>
          <cell r="AE4574"/>
          <cell r="AF4574">
            <v>15224.52</v>
          </cell>
          <cell r="AG4574">
            <v>15224.52</v>
          </cell>
          <cell r="AH4574">
            <v>0</v>
          </cell>
          <cell r="AI4574">
            <v>15224.52</v>
          </cell>
          <cell r="AJ4574" t="str">
            <v>REF: 334354</v>
          </cell>
          <cell r="AK4574" t="str">
            <v>PRODUTO FORA DE LINHA</v>
          </cell>
          <cell r="AL4574">
            <v>334354</v>
          </cell>
          <cell r="AM4574" t="str">
            <v>EST POLTRONA 164 (ASS/ENC TELA RETA) (FREIJO ESCURO)</v>
          </cell>
          <cell r="AN4574"/>
          <cell r="AO4574">
            <v>0.74</v>
          </cell>
          <cell r="AP4574">
            <v>0.72</v>
          </cell>
          <cell r="AQ4574">
            <v>0.73</v>
          </cell>
          <cell r="AR4574">
            <v>0</v>
          </cell>
          <cell r="AS4574" t="str">
            <v>EST POLTRONA 164 (ASS/ENC TELA RETA) (FREIJO ESCURO) - 0,74x0,72x0,73H</v>
          </cell>
          <cell r="AT4574">
            <v>15224.52</v>
          </cell>
          <cell r="AU4574">
            <v>15224.52</v>
          </cell>
          <cell r="AV4574">
            <v>15224.52</v>
          </cell>
          <cell r="AW4574">
            <v>0</v>
          </cell>
          <cell r="AX4574">
            <v>15224.52</v>
          </cell>
          <cell r="AY4574">
            <v>0</v>
          </cell>
          <cell r="AZ4574"/>
          <cell r="BA4574" t="str">
            <v/>
          </cell>
          <cell r="BB4574"/>
          <cell r="BC4574"/>
          <cell r="BD4574"/>
          <cell r="BE4574" t="str">
            <v/>
          </cell>
          <cell r="BF4574">
            <v>0</v>
          </cell>
          <cell r="BG4574" t="str">
            <v/>
          </cell>
          <cell r="BH4574" t="str">
            <v/>
          </cell>
          <cell r="BI4574">
            <v>14</v>
          </cell>
          <cell r="BJ4574" t="str">
            <v>0</v>
          </cell>
          <cell r="BK4574">
            <v>0</v>
          </cell>
          <cell r="BL4574">
            <v>0</v>
          </cell>
          <cell r="BM4574"/>
          <cell r="BN4574"/>
          <cell r="BO4574"/>
          <cell r="BP4574"/>
          <cell r="BR4574">
            <v>0</v>
          </cell>
          <cell r="BT4574" t="str">
            <v>CLAMI POLTRONA</v>
          </cell>
          <cell r="BU4574" t="str">
            <v>POLTRONA 164 (FL)</v>
          </cell>
        </row>
        <row r="4575">
          <cell r="H4575">
            <v>1</v>
          </cell>
          <cell r="O4575">
            <v>362425</v>
          </cell>
          <cell r="P4575" t="str">
            <v>2023/082-0013-01</v>
          </cell>
          <cell r="Q4575" t="str">
            <v>EST POLTRONA BUBA (TC CURATOR 136195 COR 166)</v>
          </cell>
          <cell r="R4575"/>
          <cell r="S4575"/>
          <cell r="T4575"/>
          <cell r="U4575">
            <v>1.05</v>
          </cell>
          <cell r="V4575">
            <v>1</v>
          </cell>
          <cell r="W4575">
            <v>0.74</v>
          </cell>
          <cell r="X4575">
            <v>0</v>
          </cell>
          <cell r="Y4575" t="str">
            <v>EST POLTRONA BUBA (TC CURATOR 136195 COR 166) - 1,05x1x0,74H</v>
          </cell>
          <cell r="Z4575">
            <v>29586.37</v>
          </cell>
          <cell r="AA4575">
            <v>0.4</v>
          </cell>
          <cell r="AB4575">
            <v>17751.822</v>
          </cell>
          <cell r="AC4575"/>
          <cell r="AD4575"/>
          <cell r="AE4575"/>
          <cell r="AF4575">
            <v>29586.37</v>
          </cell>
          <cell r="AG4575">
            <v>29586.37</v>
          </cell>
          <cell r="AH4575">
            <v>0</v>
          </cell>
          <cell r="AI4575">
            <v>29586.37</v>
          </cell>
          <cell r="AJ4575" t="str">
            <v>REF: 362402</v>
          </cell>
          <cell r="AK4575"/>
          <cell r="AL4575">
            <v>362402</v>
          </cell>
          <cell r="AM4575" t="str">
            <v>POLTRONA BUBA (TC CURATOR)</v>
          </cell>
          <cell r="AN4575"/>
          <cell r="AO4575">
            <v>1.05</v>
          </cell>
          <cell r="AP4575">
            <v>1</v>
          </cell>
          <cell r="AQ4575">
            <v>0.74</v>
          </cell>
          <cell r="AR4575">
            <v>0</v>
          </cell>
          <cell r="AS4575" t="str">
            <v>POLTRONA BUBA (TC CURATOR) - 1,05x1x0,74H</v>
          </cell>
          <cell r="AT4575">
            <v>29586.37</v>
          </cell>
          <cell r="AU4575">
            <v>29586.37</v>
          </cell>
          <cell r="AV4575">
            <v>29586.37</v>
          </cell>
          <cell r="AW4575">
            <v>0</v>
          </cell>
          <cell r="AX4575">
            <v>29586.37</v>
          </cell>
          <cell r="AY4575">
            <v>0</v>
          </cell>
          <cell r="AZ4575"/>
          <cell r="BA4575" t="str">
            <v/>
          </cell>
          <cell r="BB4575"/>
          <cell r="BC4575"/>
          <cell r="BD4575"/>
          <cell r="BE4575" t="str">
            <v/>
          </cell>
          <cell r="BF4575">
            <v>0</v>
          </cell>
          <cell r="BG4575" t="str">
            <v/>
          </cell>
          <cell r="BH4575" t="str">
            <v/>
          </cell>
          <cell r="BI4575">
            <v>12</v>
          </cell>
          <cell r="BJ4575" t="str">
            <v>0</v>
          </cell>
          <cell r="BK4575">
            <v>0</v>
          </cell>
          <cell r="BL4575">
            <v>0</v>
          </cell>
          <cell r="BM4575"/>
          <cell r="BN4575"/>
          <cell r="BO4575"/>
          <cell r="BP4575"/>
          <cell r="BR4575">
            <v>0</v>
          </cell>
          <cell r="BT4575" t="str">
            <v>CLAMI POLTRONA</v>
          </cell>
          <cell r="BU4575" t="str">
            <v>POLTRONA BUBA</v>
          </cell>
        </row>
        <row r="4576">
          <cell r="H4576">
            <v>1</v>
          </cell>
          <cell r="O4576">
            <v>362425</v>
          </cell>
          <cell r="P4576" t="str">
            <v>2023/082-0014-01</v>
          </cell>
          <cell r="Q4576" t="str">
            <v>EST POLTRONA BUBA (TC CURATOR 136195 COR 166)</v>
          </cell>
          <cell r="R4576"/>
          <cell r="S4576"/>
          <cell r="T4576"/>
          <cell r="U4576">
            <v>1.05</v>
          </cell>
          <cell r="V4576">
            <v>1</v>
          </cell>
          <cell r="W4576">
            <v>0.74</v>
          </cell>
          <cell r="X4576">
            <v>0</v>
          </cell>
          <cell r="Y4576" t="str">
            <v>EST POLTRONA BUBA (TC CURATOR 136195 COR 166) - 1,05x1x0,74H</v>
          </cell>
          <cell r="Z4576">
            <v>29586.37</v>
          </cell>
          <cell r="AA4576">
            <v>0.4</v>
          </cell>
          <cell r="AB4576">
            <v>17751.822</v>
          </cell>
          <cell r="AC4576"/>
          <cell r="AD4576"/>
          <cell r="AE4576"/>
          <cell r="AF4576">
            <v>29586.37</v>
          </cell>
          <cell r="AG4576">
            <v>29586.37</v>
          </cell>
          <cell r="AH4576">
            <v>0</v>
          </cell>
          <cell r="AI4576">
            <v>29586.37</v>
          </cell>
          <cell r="AJ4576" t="str">
            <v>REF: 362402</v>
          </cell>
          <cell r="AK4576"/>
          <cell r="AL4576">
            <v>362402</v>
          </cell>
          <cell r="AM4576" t="str">
            <v>POLTRONA BUBA (TC CURATOR)</v>
          </cell>
          <cell r="AN4576"/>
          <cell r="AO4576">
            <v>1.05</v>
          </cell>
          <cell r="AP4576">
            <v>1</v>
          </cell>
          <cell r="AQ4576">
            <v>0.74</v>
          </cell>
          <cell r="AR4576">
            <v>0</v>
          </cell>
          <cell r="AS4576" t="str">
            <v>POLTRONA BUBA (TC CURATOR) - 1,05x1x0,74H</v>
          </cell>
          <cell r="AT4576">
            <v>29586.37</v>
          </cell>
          <cell r="AU4576">
            <v>29586.37</v>
          </cell>
          <cell r="AV4576">
            <v>29586.37</v>
          </cell>
          <cell r="AW4576">
            <v>0</v>
          </cell>
          <cell r="AX4576">
            <v>29586.37</v>
          </cell>
          <cell r="AY4576">
            <v>0</v>
          </cell>
          <cell r="AZ4576"/>
          <cell r="BA4576" t="str">
            <v/>
          </cell>
          <cell r="BB4576"/>
          <cell r="BC4576"/>
          <cell r="BD4576"/>
          <cell r="BE4576" t="str">
            <v/>
          </cell>
          <cell r="BF4576">
            <v>0</v>
          </cell>
          <cell r="BG4576" t="str">
            <v/>
          </cell>
          <cell r="BH4576" t="str">
            <v/>
          </cell>
          <cell r="BI4576">
            <v>12</v>
          </cell>
          <cell r="BJ4576" t="str">
            <v>0</v>
          </cell>
          <cell r="BK4576">
            <v>0</v>
          </cell>
          <cell r="BL4576">
            <v>0</v>
          </cell>
          <cell r="BM4576"/>
          <cell r="BN4576"/>
          <cell r="BO4576"/>
          <cell r="BP4576"/>
          <cell r="BR4576">
            <v>0</v>
          </cell>
          <cell r="BT4576" t="str">
            <v>CLAMI POLTRONA</v>
          </cell>
          <cell r="BU4576" t="str">
            <v>POLTRONA BUBA</v>
          </cell>
        </row>
        <row r="4577">
          <cell r="H4577">
            <v>1</v>
          </cell>
          <cell r="O4577">
            <v>299328</v>
          </cell>
          <cell r="P4577" t="str">
            <v>2022/025-0115-01</v>
          </cell>
          <cell r="Q4577" t="str">
            <v>EST POLTRONA ETTRO (BC RECOURO 2562) F8027/REC 2562/2584</v>
          </cell>
          <cell r="R4577"/>
          <cell r="S4577"/>
          <cell r="T4577"/>
          <cell r="U4577">
            <v>0.87</v>
          </cell>
          <cell r="V4577">
            <v>0.9</v>
          </cell>
          <cell r="W4577">
            <v>0.74</v>
          </cell>
          <cell r="X4577">
            <v>0</v>
          </cell>
          <cell r="Y4577" t="str">
            <v>EST POLTRONA ETTRO (BC RECOURO 2562) F8027/REC 2562/2584 - 0,87x0,9x0,74H</v>
          </cell>
          <cell r="Z4577">
            <v>18471.04</v>
          </cell>
          <cell r="AA4577">
            <v>0.5</v>
          </cell>
          <cell r="AB4577">
            <v>9235.52</v>
          </cell>
          <cell r="AC4577"/>
          <cell r="AD4577"/>
          <cell r="AE4577"/>
          <cell r="AF4577">
            <v>18471.04</v>
          </cell>
          <cell r="AG4577">
            <v>18471.04</v>
          </cell>
          <cell r="AH4577">
            <v>0</v>
          </cell>
          <cell r="AI4577">
            <v>18471.04</v>
          </cell>
          <cell r="AJ4577" t="str">
            <v>REF: 299244</v>
          </cell>
          <cell r="AK4577"/>
          <cell r="AL4577">
            <v>299244</v>
          </cell>
          <cell r="AM4577" t="str">
            <v>POLTRONA ETTRO (BRACO RECOURO) (FX F)</v>
          </cell>
          <cell r="AN4577"/>
          <cell r="AO4577">
            <v>0.87</v>
          </cell>
          <cell r="AP4577">
            <v>0.9</v>
          </cell>
          <cell r="AQ4577">
            <v>0.74</v>
          </cell>
          <cell r="AR4577">
            <v>0</v>
          </cell>
          <cell r="AS4577" t="str">
            <v>POLTRONA ETTRO (BRACO RECOURO) (FX F) - 0,87x0,9x0,74H</v>
          </cell>
          <cell r="AT4577">
            <v>18471.04</v>
          </cell>
          <cell r="AU4577">
            <v>18471.04</v>
          </cell>
          <cell r="AV4577">
            <v>18471.04</v>
          </cell>
          <cell r="AW4577">
            <v>0</v>
          </cell>
          <cell r="AX4577">
            <v>18471.04</v>
          </cell>
          <cell r="AY4577">
            <v>0</v>
          </cell>
          <cell r="AZ4577"/>
          <cell r="BA4577" t="str">
            <v/>
          </cell>
          <cell r="BB4577"/>
          <cell r="BC4577"/>
          <cell r="BD4577"/>
          <cell r="BE4577" t="str">
            <v/>
          </cell>
          <cell r="BF4577">
            <v>0</v>
          </cell>
          <cell r="BG4577" t="str">
            <v/>
          </cell>
          <cell r="BH4577" t="str">
            <v/>
          </cell>
          <cell r="BI4577">
            <v>12</v>
          </cell>
          <cell r="BJ4577" t="str">
            <v>0</v>
          </cell>
          <cell r="BK4577">
            <v>0</v>
          </cell>
          <cell r="BL4577">
            <v>0</v>
          </cell>
          <cell r="BM4577"/>
          <cell r="BN4577"/>
          <cell r="BO4577"/>
          <cell r="BP4577"/>
          <cell r="BR4577">
            <v>0</v>
          </cell>
          <cell r="BT4577" t="str">
            <v>CLAMI POLTRONA</v>
          </cell>
          <cell r="BU4577" t="str">
            <v>POLTRONA ETTRO</v>
          </cell>
        </row>
        <row r="4578">
          <cell r="H4578">
            <v>1</v>
          </cell>
          <cell r="O4578">
            <v>379020</v>
          </cell>
          <cell r="P4578" t="str">
            <v>2024/073-0006-01</v>
          </cell>
          <cell r="Q4578" t="str">
            <v>EST POLTRONA GALAPAGOS (COURO TP2 PROMO GRANO SANDSTORM)</v>
          </cell>
          <cell r="R4578"/>
          <cell r="S4578"/>
          <cell r="T4578"/>
          <cell r="U4578">
            <v>0.85</v>
          </cell>
          <cell r="V4578">
            <v>0.92</v>
          </cell>
          <cell r="W4578">
            <v>0.8</v>
          </cell>
          <cell r="X4578">
            <v>0</v>
          </cell>
          <cell r="Y4578" t="str">
            <v>EST POLTRONA GALAPAGOS (COURO TP2 PROMO GRANO SANDSTORM) - 0,85x0,92x0,8H</v>
          </cell>
          <cell r="Z4578">
            <v>21164.1</v>
          </cell>
          <cell r="AA4578">
            <v>0.5</v>
          </cell>
          <cell r="AB4578">
            <v>10582.05</v>
          </cell>
          <cell r="AC4578"/>
          <cell r="AD4578"/>
          <cell r="AE4578"/>
          <cell r="AF4578">
            <v>21164.1</v>
          </cell>
          <cell r="AG4578">
            <v>21164.1</v>
          </cell>
          <cell r="AH4578">
            <v>0</v>
          </cell>
          <cell r="AI4578">
            <v>21164.1</v>
          </cell>
          <cell r="AJ4578" t="str">
            <v>REF: 379020</v>
          </cell>
          <cell r="AK4578" t="str">
            <v>PRODUTO FORA DE LINHA</v>
          </cell>
          <cell r="AL4578">
            <v>379020</v>
          </cell>
          <cell r="AM4578" t="str">
            <v>EST POLTRONA GALAPAGOS (COURO TP2 PROMO GRANO SANDSTORM)</v>
          </cell>
          <cell r="AN4578"/>
          <cell r="AO4578">
            <v>0.85</v>
          </cell>
          <cell r="AP4578">
            <v>0.92</v>
          </cell>
          <cell r="AQ4578">
            <v>0.8</v>
          </cell>
          <cell r="AR4578">
            <v>0</v>
          </cell>
          <cell r="AS4578" t="str">
            <v>EST POLTRONA GALAPAGOS (COURO TP2 PROMO GRANO SANDSTORM) - 0,85x0,92x0,8H</v>
          </cell>
          <cell r="AT4578">
            <v>21164.1</v>
          </cell>
          <cell r="AU4578">
            <v>21164.1</v>
          </cell>
          <cell r="AV4578">
            <v>21164.1</v>
          </cell>
          <cell r="AW4578">
            <v>0</v>
          </cell>
          <cell r="AX4578">
            <v>21164.1</v>
          </cell>
          <cell r="AY4578">
            <v>0</v>
          </cell>
          <cell r="AZ4578"/>
          <cell r="BA4578" t="str">
            <v/>
          </cell>
          <cell r="BB4578"/>
          <cell r="BC4578"/>
          <cell r="BD4578"/>
          <cell r="BE4578" t="str">
            <v/>
          </cell>
          <cell r="BF4578">
            <v>0</v>
          </cell>
          <cell r="BG4578" t="str">
            <v/>
          </cell>
          <cell r="BH4578" t="str">
            <v/>
          </cell>
          <cell r="BI4578">
            <v>12</v>
          </cell>
          <cell r="BJ4578" t="str">
            <v>0</v>
          </cell>
          <cell r="BK4578">
            <v>0</v>
          </cell>
          <cell r="BL4578">
            <v>0</v>
          </cell>
          <cell r="BM4578"/>
          <cell r="BN4578"/>
          <cell r="BO4578"/>
          <cell r="BP4578"/>
          <cell r="BR4578">
            <v>0</v>
          </cell>
          <cell r="BT4578" t="str">
            <v>CLAMI POLTRONA</v>
          </cell>
          <cell r="BU4578" t="str">
            <v>POLTRONA GALAPAGOS</v>
          </cell>
        </row>
        <row r="4579">
          <cell r="H4579">
            <v>1</v>
          </cell>
          <cell r="O4579">
            <v>335325</v>
          </cell>
          <cell r="P4579" t="str">
            <v>2022/213-0003-01</v>
          </cell>
          <cell r="Q4579" t="str">
            <v>EST POLTRONA HARRY (GIRATORIA) FX B2171</v>
          </cell>
          <cell r="R4579"/>
          <cell r="S4579"/>
          <cell r="T4579"/>
          <cell r="U4579">
            <v>0.89</v>
          </cell>
          <cell r="V4579">
            <v>0.83</v>
          </cell>
          <cell r="W4579">
            <v>0.72</v>
          </cell>
          <cell r="X4579">
            <v>0</v>
          </cell>
          <cell r="Y4579" t="str">
            <v>EST POLTRONA HARRY (GIRATORIA) FX B2171 - 0,89x0,83x0,72H</v>
          </cell>
          <cell r="Z4579">
            <v>8599.4</v>
          </cell>
          <cell r="AA4579">
            <v>0.5</v>
          </cell>
          <cell r="AB4579">
            <v>4299.7</v>
          </cell>
          <cell r="AC4579"/>
          <cell r="AD4579"/>
          <cell r="AE4579"/>
          <cell r="AF4579">
            <v>8599.4</v>
          </cell>
          <cell r="AG4579">
            <v>8599.4</v>
          </cell>
          <cell r="AH4579">
            <v>0</v>
          </cell>
          <cell r="AI4579">
            <v>8599.4</v>
          </cell>
          <cell r="AJ4579" t="str">
            <v>REF: 335325</v>
          </cell>
          <cell r="AK4579" t="str">
            <v>VERSAO FORA DE LINHA</v>
          </cell>
          <cell r="AL4579">
            <v>335325</v>
          </cell>
          <cell r="AM4579" t="str">
            <v>EST POLTRONA HARRY (GIRATORIA) FX B2171</v>
          </cell>
          <cell r="AN4579"/>
          <cell r="AO4579">
            <v>0.89</v>
          </cell>
          <cell r="AP4579">
            <v>0.83</v>
          </cell>
          <cell r="AQ4579">
            <v>0.72</v>
          </cell>
          <cell r="AR4579">
            <v>0</v>
          </cell>
          <cell r="AS4579" t="str">
            <v>EST POLTRONA HARRY (GIRATORIA) FX B2171 - 0,89x0,83x0,72H</v>
          </cell>
          <cell r="AT4579">
            <v>8599.4</v>
          </cell>
          <cell r="AU4579">
            <v>8599.4</v>
          </cell>
          <cell r="AV4579">
            <v>8599.4</v>
          </cell>
          <cell r="AW4579">
            <v>0</v>
          </cell>
          <cell r="AX4579">
            <v>8599.4</v>
          </cell>
          <cell r="AY4579">
            <v>0</v>
          </cell>
          <cell r="AZ4579"/>
          <cell r="BA4579" t="str">
            <v/>
          </cell>
          <cell r="BB4579"/>
          <cell r="BC4579"/>
          <cell r="BD4579"/>
          <cell r="BE4579" t="str">
            <v/>
          </cell>
          <cell r="BF4579">
            <v>0</v>
          </cell>
          <cell r="BG4579" t="str">
            <v/>
          </cell>
          <cell r="BH4579" t="str">
            <v/>
          </cell>
          <cell r="BI4579">
            <v>12</v>
          </cell>
          <cell r="BJ4579" t="str">
            <v>0</v>
          </cell>
          <cell r="BK4579">
            <v>0</v>
          </cell>
          <cell r="BL4579">
            <v>0</v>
          </cell>
          <cell r="BM4579"/>
          <cell r="BN4579"/>
          <cell r="BO4579"/>
          <cell r="BP4579"/>
          <cell r="BR4579">
            <v>0</v>
          </cell>
          <cell r="BT4579" t="str">
            <v>CLAMI POLTRONA</v>
          </cell>
          <cell r="BU4579" t="str">
            <v>POLTRONA HARRY</v>
          </cell>
        </row>
        <row r="4580">
          <cell r="H4580">
            <v>1</v>
          </cell>
          <cell r="O4580">
            <v>252276</v>
          </cell>
          <cell r="P4580" t="str">
            <v>2019/296-0005-01</v>
          </cell>
          <cell r="Q4580" t="str">
            <v>EST POLTRONA HARRY (GIRATORIA) FX C3091</v>
          </cell>
          <cell r="R4580"/>
          <cell r="S4580"/>
          <cell r="T4580"/>
          <cell r="U4580">
            <v>0.89</v>
          </cell>
          <cell r="V4580">
            <v>0.83</v>
          </cell>
          <cell r="W4580">
            <v>0.72</v>
          </cell>
          <cell r="X4580">
            <v>0</v>
          </cell>
          <cell r="Y4580" t="str">
            <v>EST POLTRONA HARRY (GIRATORIA) FX C3091 - 0,89x0,83x0,72H</v>
          </cell>
          <cell r="Z4580">
            <v>9054.89</v>
          </cell>
          <cell r="AA4580">
            <v>0.5</v>
          </cell>
          <cell r="AB4580">
            <v>4527.4449999999997</v>
          </cell>
          <cell r="AC4580"/>
          <cell r="AD4580"/>
          <cell r="AE4580"/>
          <cell r="AF4580">
            <v>9054.89</v>
          </cell>
          <cell r="AG4580">
            <v>9054.89</v>
          </cell>
          <cell r="AH4580">
            <v>0</v>
          </cell>
          <cell r="AI4580">
            <v>9054.89</v>
          </cell>
          <cell r="AJ4580" t="str">
            <v>REF: 252276</v>
          </cell>
          <cell r="AK4580" t="str">
            <v>VERSAO FORA DE LINHA</v>
          </cell>
          <cell r="AL4580">
            <v>252276</v>
          </cell>
          <cell r="AM4580" t="str">
            <v>EST POLTRONA HARRY (GIRATORIA) FX C3091</v>
          </cell>
          <cell r="AN4580"/>
          <cell r="AO4580">
            <v>0.89</v>
          </cell>
          <cell r="AP4580">
            <v>0.83</v>
          </cell>
          <cell r="AQ4580">
            <v>0.72</v>
          </cell>
          <cell r="AR4580">
            <v>0</v>
          </cell>
          <cell r="AS4580" t="str">
            <v>EST POLTRONA HARRY (GIRATORIA) FX C3091 - 0,89x0,83x0,72H</v>
          </cell>
          <cell r="AT4580">
            <v>9054.89</v>
          </cell>
          <cell r="AU4580">
            <v>9054.89</v>
          </cell>
          <cell r="AV4580">
            <v>9054.89</v>
          </cell>
          <cell r="AW4580">
            <v>0</v>
          </cell>
          <cell r="AX4580">
            <v>9054.89</v>
          </cell>
          <cell r="AY4580">
            <v>0</v>
          </cell>
          <cell r="AZ4580"/>
          <cell r="BA4580" t="str">
            <v/>
          </cell>
          <cell r="BB4580"/>
          <cell r="BC4580"/>
          <cell r="BD4580"/>
          <cell r="BE4580" t="str">
            <v/>
          </cell>
          <cell r="BF4580">
            <v>0</v>
          </cell>
          <cell r="BG4580" t="str">
            <v/>
          </cell>
          <cell r="BH4580" t="str">
            <v/>
          </cell>
          <cell r="BI4580">
            <v>12</v>
          </cell>
          <cell r="BJ4580" t="str">
            <v>0</v>
          </cell>
          <cell r="BK4580">
            <v>0</v>
          </cell>
          <cell r="BL4580">
            <v>0</v>
          </cell>
          <cell r="BM4580"/>
          <cell r="BN4580"/>
          <cell r="BO4580"/>
          <cell r="BP4580"/>
          <cell r="BR4580">
            <v>0</v>
          </cell>
          <cell r="BT4580" t="str">
            <v>CLAMI POLTRONA</v>
          </cell>
          <cell r="BU4580" t="str">
            <v>POLTRONA HARRY</v>
          </cell>
        </row>
        <row r="4581">
          <cell r="H4581">
            <v>1</v>
          </cell>
          <cell r="O4581">
            <v>328005</v>
          </cell>
          <cell r="P4581" t="str">
            <v>2022/160-0024-01</v>
          </cell>
          <cell r="Q4581" t="str">
            <v>EST POLTRONA KAZZ TC C3016/REC 2562/ESTRUTURA MARROM CLARO</v>
          </cell>
          <cell r="R4581"/>
          <cell r="S4581"/>
          <cell r="T4581"/>
          <cell r="U4581">
            <v>0.85</v>
          </cell>
          <cell r="V4581">
            <v>0.85</v>
          </cell>
          <cell r="W4581">
            <v>0.75</v>
          </cell>
          <cell r="X4581">
            <v>0</v>
          </cell>
          <cell r="Y4581" t="str">
            <v>EST POLTRONA KAZZ TC C3016/REC 2562/ESTRUTURA MARROM CLARO - 0,85x0,85x0,75H</v>
          </cell>
          <cell r="Z4581">
            <v>18360.2</v>
          </cell>
          <cell r="AA4581">
            <v>0.4</v>
          </cell>
          <cell r="AB4581">
            <v>11016.119999999999</v>
          </cell>
          <cell r="AC4581"/>
          <cell r="AD4581"/>
          <cell r="AE4581"/>
          <cell r="AF4581">
            <v>18360.2</v>
          </cell>
          <cell r="AG4581">
            <v>18360.2</v>
          </cell>
          <cell r="AH4581">
            <v>0</v>
          </cell>
          <cell r="AI4581">
            <v>18360.2</v>
          </cell>
          <cell r="AJ4581" t="str">
            <v>REF: 297432</v>
          </cell>
          <cell r="AK4581" t="str">
            <v>REVESTIMENTO FORA DE LINHA</v>
          </cell>
          <cell r="AL4581">
            <v>297432</v>
          </cell>
          <cell r="AM4581" t="str">
            <v>POLTRONA KAZZ (FX B)</v>
          </cell>
          <cell r="AN4581"/>
          <cell r="AO4581">
            <v>0.85</v>
          </cell>
          <cell r="AP4581">
            <v>0.85</v>
          </cell>
          <cell r="AQ4581">
            <v>0.75</v>
          </cell>
          <cell r="AR4581">
            <v>0</v>
          </cell>
          <cell r="AS4581" t="str">
            <v>POLTRONA KAZZ (FX B) - 0,85x0,85x0,75H</v>
          </cell>
          <cell r="AT4581">
            <v>18360.2</v>
          </cell>
          <cell r="AU4581">
            <v>18360.2</v>
          </cell>
          <cell r="AV4581">
            <v>18360.2</v>
          </cell>
          <cell r="AW4581">
            <v>0</v>
          </cell>
          <cell r="AX4581">
            <v>18360.2</v>
          </cell>
          <cell r="AY4581">
            <v>0</v>
          </cell>
          <cell r="AZ4581"/>
          <cell r="BA4581" t="str">
            <v/>
          </cell>
          <cell r="BB4581"/>
          <cell r="BC4581"/>
          <cell r="BD4581"/>
          <cell r="BE4581" t="str">
            <v/>
          </cell>
          <cell r="BF4581">
            <v>0</v>
          </cell>
          <cell r="BG4581" t="str">
            <v/>
          </cell>
          <cell r="BH4581" t="str">
            <v/>
          </cell>
          <cell r="BI4581">
            <v>12</v>
          </cell>
          <cell r="BJ4581" t="str">
            <v>0</v>
          </cell>
          <cell r="BK4581">
            <v>0</v>
          </cell>
          <cell r="BL4581">
            <v>0</v>
          </cell>
          <cell r="BM4581"/>
          <cell r="BN4581"/>
          <cell r="BO4581"/>
          <cell r="BP4581"/>
          <cell r="BR4581">
            <v>0</v>
          </cell>
          <cell r="BT4581" t="str">
            <v>CLAMI POLTRONA</v>
          </cell>
          <cell r="BU4581" t="str">
            <v>POLTRONA KAZZ</v>
          </cell>
        </row>
        <row r="4582">
          <cell r="H4582">
            <v>1</v>
          </cell>
          <cell r="O4582">
            <v>234735</v>
          </cell>
          <cell r="P4582" t="str">
            <v>2020/052-0027-01</v>
          </cell>
          <cell r="Q4582" t="str">
            <v>EST POLTRONA MOI (LAM FREIJO MEL) (TC LISO LINHO CINZA)</v>
          </cell>
          <cell r="R4582"/>
          <cell r="S4582"/>
          <cell r="T4582"/>
          <cell r="U4582">
            <v>0.69</v>
          </cell>
          <cell r="V4582">
            <v>0.77</v>
          </cell>
          <cell r="W4582">
            <v>0.8</v>
          </cell>
          <cell r="X4582">
            <v>0</v>
          </cell>
          <cell r="Y4582" t="str">
            <v>EST POLTRONA MOI (LAM FREIJO MEL) (TC LISO LINHO CINZA) - 0,69x0,77x0,8H</v>
          </cell>
          <cell r="Z4582">
            <v>13223.97</v>
          </cell>
          <cell r="AA4582">
            <v>0.5</v>
          </cell>
          <cell r="AB4582">
            <v>6611.9849999999997</v>
          </cell>
          <cell r="AC4582"/>
          <cell r="AD4582"/>
          <cell r="AE4582"/>
          <cell r="AF4582">
            <v>13223.97</v>
          </cell>
          <cell r="AG4582">
            <v>13223.97</v>
          </cell>
          <cell r="AH4582">
            <v>0</v>
          </cell>
          <cell r="AI4582">
            <v>13223.97</v>
          </cell>
          <cell r="AJ4582" t="str">
            <v>REF: 371199</v>
          </cell>
          <cell r="AK4582" t="str">
            <v>PRODUTO FORA DE LINHA</v>
          </cell>
          <cell r="AL4582">
            <v>371199</v>
          </cell>
          <cell r="AM4582" t="str">
            <v>POLTRONA MOI (LAMINADA) (TC LISO)</v>
          </cell>
          <cell r="AN4582"/>
          <cell r="AO4582">
            <v>0.69</v>
          </cell>
          <cell r="AP4582">
            <v>0.77</v>
          </cell>
          <cell r="AQ4582">
            <v>0.8</v>
          </cell>
          <cell r="AR4582">
            <v>0</v>
          </cell>
          <cell r="AS4582" t="str">
            <v>POLTRONA MOI (LAMINADA) (TC LISO) - 0,69x0,77x0,8H</v>
          </cell>
          <cell r="AT4582">
            <v>13223.97</v>
          </cell>
          <cell r="AU4582">
            <v>13223.97</v>
          </cell>
          <cell r="AV4582">
            <v>13223.97</v>
          </cell>
          <cell r="AW4582">
            <v>0</v>
          </cell>
          <cell r="AX4582">
            <v>13223.97</v>
          </cell>
          <cell r="AY4582">
            <v>0</v>
          </cell>
          <cell r="AZ4582"/>
          <cell r="BA4582" t="str">
            <v/>
          </cell>
          <cell r="BB4582"/>
          <cell r="BC4582"/>
          <cell r="BD4582"/>
          <cell r="BE4582" t="str">
            <v/>
          </cell>
          <cell r="BF4582">
            <v>0</v>
          </cell>
          <cell r="BG4582" t="str">
            <v/>
          </cell>
          <cell r="BH4582" t="str">
            <v/>
          </cell>
          <cell r="BI4582">
            <v>12</v>
          </cell>
          <cell r="BJ4582" t="str">
            <v>0</v>
          </cell>
          <cell r="BK4582">
            <v>0</v>
          </cell>
          <cell r="BL4582">
            <v>0</v>
          </cell>
          <cell r="BM4582"/>
          <cell r="BN4582"/>
          <cell r="BO4582"/>
          <cell r="BP4582"/>
          <cell r="BR4582">
            <v>0</v>
          </cell>
          <cell r="BT4582" t="str">
            <v>CLAMI POLTRONA</v>
          </cell>
          <cell r="BU4582" t="str">
            <v>POLTRONA MOI</v>
          </cell>
        </row>
        <row r="4583">
          <cell r="H4583">
            <v>1</v>
          </cell>
          <cell r="O4583">
            <v>379893</v>
          </cell>
          <cell r="P4583" t="str">
            <v>2024/068-0056-01</v>
          </cell>
          <cell r="Q4583" t="str">
            <v>EST POLTRONA MONDRIAN (ESTOF) (C2 MAMMUT/NOG) (C1 SEPIA)</v>
          </cell>
          <cell r="R4583"/>
          <cell r="S4583"/>
          <cell r="T4583"/>
          <cell r="U4583">
            <v>1.18</v>
          </cell>
          <cell r="V4583">
            <v>1.05</v>
          </cell>
          <cell r="W4583">
            <v>0.71</v>
          </cell>
          <cell r="X4583">
            <v>0</v>
          </cell>
          <cell r="Y4583" t="str">
            <v>EST POLTRONA MONDRIAN (ESTOF) (C2 MAMMUT/NOG) (C1 SEPIA) - 1,18x1,05x0,71H</v>
          </cell>
          <cell r="Z4583">
            <v>72635.72</v>
          </cell>
          <cell r="AA4583">
            <v>0.4</v>
          </cell>
          <cell r="AB4583">
            <v>43581.432000000001</v>
          </cell>
          <cell r="AC4583"/>
          <cell r="AD4583"/>
          <cell r="AE4583"/>
          <cell r="AF4583">
            <v>72635.72</v>
          </cell>
          <cell r="AG4583">
            <v>72635.72</v>
          </cell>
          <cell r="AH4583">
            <v>0</v>
          </cell>
          <cell r="AI4583">
            <v>72635.72</v>
          </cell>
          <cell r="AJ4583" t="str">
            <v>REF: 381995</v>
          </cell>
          <cell r="AK4583"/>
          <cell r="AL4583">
            <v>381995</v>
          </cell>
          <cell r="AM4583" t="str">
            <v>POLTRONA MONDRIAN (ESTOFADO) (COURO 2) (COURO 1)</v>
          </cell>
          <cell r="AN4583"/>
          <cell r="AO4583">
            <v>1.18</v>
          </cell>
          <cell r="AP4583">
            <v>1.05</v>
          </cell>
          <cell r="AQ4583">
            <v>0.71</v>
          </cell>
          <cell r="AR4583">
            <v>0</v>
          </cell>
          <cell r="AS4583" t="str">
            <v>POLTRONA MONDRIAN (ESTOFADO) (COURO 2) (COURO 1) - 1,18x1,05x0,71H</v>
          </cell>
          <cell r="AT4583">
            <v>72635.72</v>
          </cell>
          <cell r="AU4583">
            <v>72635.72</v>
          </cell>
          <cell r="AV4583">
            <v>72635.72</v>
          </cell>
          <cell r="AW4583">
            <v>0</v>
          </cell>
          <cell r="AX4583">
            <v>72635.72</v>
          </cell>
          <cell r="AY4583">
            <v>0</v>
          </cell>
          <cell r="AZ4583"/>
          <cell r="BA4583" t="str">
            <v/>
          </cell>
          <cell r="BB4583"/>
          <cell r="BC4583"/>
          <cell r="BD4583"/>
          <cell r="BE4583" t="str">
            <v/>
          </cell>
          <cell r="BF4583">
            <v>0</v>
          </cell>
          <cell r="BG4583" t="str">
            <v/>
          </cell>
          <cell r="BH4583" t="str">
            <v/>
          </cell>
          <cell r="BI4583">
            <v>12</v>
          </cell>
          <cell r="BJ4583" t="str">
            <v>0</v>
          </cell>
          <cell r="BK4583">
            <v>0</v>
          </cell>
          <cell r="BL4583">
            <v>0</v>
          </cell>
          <cell r="BM4583"/>
          <cell r="BN4583"/>
          <cell r="BO4583"/>
          <cell r="BP4583"/>
          <cell r="BR4583">
            <v>0</v>
          </cell>
          <cell r="BT4583" t="str">
            <v>CLAMI POLTRONA</v>
          </cell>
          <cell r="BU4583" t="str">
            <v>POLTRONA MONDRIAN (RBD)</v>
          </cell>
        </row>
        <row r="4584">
          <cell r="H4584">
            <v>1</v>
          </cell>
          <cell r="O4584">
            <v>379528</v>
          </cell>
          <cell r="P4584" t="str">
            <v>2024/068-0008-01</v>
          </cell>
          <cell r="Q4584" t="str">
            <v>EST POLTRONA MONDRIAN (MISTO) (C2 KURK/CARV BR) (C1 CREME)</v>
          </cell>
          <cell r="R4584"/>
          <cell r="S4584"/>
          <cell r="T4584"/>
          <cell r="U4584">
            <v>0.98</v>
          </cell>
          <cell r="V4584">
            <v>1.05</v>
          </cell>
          <cell r="W4584">
            <v>0.81</v>
          </cell>
          <cell r="X4584">
            <v>0</v>
          </cell>
          <cell r="Y4584" t="str">
            <v>EST POLTRONA MONDRIAN (MISTO) (C2 KURK/CARV BR) (C1 CREME) - 0,98x1,05x0,81H</v>
          </cell>
          <cell r="Z4584">
            <v>72154.3</v>
          </cell>
          <cell r="AA4584">
            <v>0.4</v>
          </cell>
          <cell r="AB4584">
            <v>43292.58</v>
          </cell>
          <cell r="AC4584"/>
          <cell r="AD4584"/>
          <cell r="AE4584"/>
          <cell r="AF4584">
            <v>72154.3</v>
          </cell>
          <cell r="AG4584">
            <v>72154.3</v>
          </cell>
          <cell r="AH4584">
            <v>0</v>
          </cell>
          <cell r="AI4584">
            <v>72154.3</v>
          </cell>
          <cell r="AJ4584" t="str">
            <v>REF: 382281</v>
          </cell>
          <cell r="AK4584"/>
          <cell r="AL4584">
            <v>382281</v>
          </cell>
          <cell r="AM4584" t="str">
            <v>POLTRONA MONDRIAN (MISTO) (COURO 2) (COURO 1)</v>
          </cell>
          <cell r="AN4584"/>
          <cell r="AO4584">
            <v>0.98</v>
          </cell>
          <cell r="AP4584">
            <v>1.05</v>
          </cell>
          <cell r="AQ4584">
            <v>0.71</v>
          </cell>
          <cell r="AR4584">
            <v>0</v>
          </cell>
          <cell r="AS4584" t="str">
            <v>POLTRONA MONDRIAN (MISTO) (COURO 2) (COURO 1) - 0,98x1,05x0,71H</v>
          </cell>
          <cell r="AT4584">
            <v>72154.3</v>
          </cell>
          <cell r="AU4584">
            <v>72154.3</v>
          </cell>
          <cell r="AV4584">
            <v>72154.3</v>
          </cell>
          <cell r="AW4584">
            <v>0</v>
          </cell>
          <cell r="AX4584">
            <v>72154.3</v>
          </cell>
          <cell r="AY4584">
            <v>0</v>
          </cell>
          <cell r="AZ4584"/>
          <cell r="BA4584" t="str">
            <v/>
          </cell>
          <cell r="BB4584"/>
          <cell r="BC4584"/>
          <cell r="BD4584"/>
          <cell r="BE4584" t="str">
            <v/>
          </cell>
          <cell r="BF4584">
            <v>0</v>
          </cell>
          <cell r="BG4584" t="str">
            <v/>
          </cell>
          <cell r="BH4584" t="str">
            <v/>
          </cell>
          <cell r="BI4584">
            <v>12</v>
          </cell>
          <cell r="BJ4584" t="str">
            <v>0</v>
          </cell>
          <cell r="BK4584">
            <v>0</v>
          </cell>
          <cell r="BL4584">
            <v>0</v>
          </cell>
          <cell r="BM4584"/>
          <cell r="BN4584"/>
          <cell r="BO4584"/>
          <cell r="BP4584"/>
          <cell r="BR4584">
            <v>0</v>
          </cell>
          <cell r="BT4584" t="str">
            <v>CLAMI POLTRONA</v>
          </cell>
          <cell r="BU4584" t="str">
            <v>POLTRONA MONDRIAN (RBD)</v>
          </cell>
        </row>
        <row r="4585">
          <cell r="H4585">
            <v>1</v>
          </cell>
          <cell r="O4585">
            <v>328748</v>
          </cell>
          <cell r="P4585" t="str">
            <v>2022/178-0046-01</v>
          </cell>
          <cell r="Q4585" t="str">
            <v>EST POLTRONA SOFT (BS ELET CORTEN) B0707-024/SOL MARFIM</v>
          </cell>
          <cell r="R4585"/>
          <cell r="S4585"/>
          <cell r="T4585"/>
          <cell r="U4585">
            <v>0.87</v>
          </cell>
          <cell r="V4585">
            <v>1.02</v>
          </cell>
          <cell r="W4585">
            <v>0.8</v>
          </cell>
          <cell r="X4585">
            <v>0</v>
          </cell>
          <cell r="Y4585" t="str">
            <v>EST POLTRONA SOFT (BS ELET CORTEN) B0707-024/SOL MARFIM - 0,87x1,02x0,8H</v>
          </cell>
          <cell r="Z4585">
            <v>30356.12</v>
          </cell>
          <cell r="AA4585">
            <v>0.4</v>
          </cell>
          <cell r="AB4585">
            <v>18213.671999999999</v>
          </cell>
          <cell r="AC4585"/>
          <cell r="AD4585" t="str">
            <v>PROD C/RVST FORN</v>
          </cell>
          <cell r="AE4585" t="str">
            <v>REVESTIMENTO FORN</v>
          </cell>
          <cell r="AF4585">
            <v>30356.12</v>
          </cell>
          <cell r="AG4585">
            <v>30356.12</v>
          </cell>
          <cell r="AH4585">
            <v>0</v>
          </cell>
          <cell r="AI4585">
            <v>30356.12</v>
          </cell>
          <cell r="AJ4585" t="str">
            <v>REF: 316071</v>
          </cell>
          <cell r="AK4585"/>
          <cell r="AL4585">
            <v>316071</v>
          </cell>
          <cell r="AM4585" t="str">
            <v>POLTRONA SOFT (RVST FORN)</v>
          </cell>
          <cell r="AN4585"/>
          <cell r="AO4585">
            <v>0.87</v>
          </cell>
          <cell r="AP4585">
            <v>1.02</v>
          </cell>
          <cell r="AQ4585">
            <v>0.8</v>
          </cell>
          <cell r="AR4585">
            <v>0</v>
          </cell>
          <cell r="AS4585" t="str">
            <v>POLTRONA SOFT (RVST FORN) - 0,87x1,02x0,8H</v>
          </cell>
          <cell r="AT4585">
            <v>30356.12</v>
          </cell>
          <cell r="AU4585">
            <v>30356.12</v>
          </cell>
          <cell r="AV4585">
            <v>26646.14</v>
          </cell>
          <cell r="AW4585">
            <v>3709.9799999999996</v>
          </cell>
          <cell r="AX4585">
            <v>30356.12</v>
          </cell>
          <cell r="AY4585">
            <v>0</v>
          </cell>
          <cell r="AZ4585">
            <v>373572</v>
          </cell>
          <cell r="BA4585" t="str">
            <v>TECIDO AVULSO (F 10995) (PADRAO B)</v>
          </cell>
          <cell r="BB4585" t="str">
            <v>RVST FORN: TECIDO AVULSO (F 10995) (PADRAO B) - NBX0707-024</v>
          </cell>
          <cell r="BC4585">
            <v>6</v>
          </cell>
          <cell r="BD4585"/>
          <cell r="BE4585">
            <v>618.33000000000004</v>
          </cell>
          <cell r="BF4585">
            <v>0</v>
          </cell>
          <cell r="BG4585">
            <v>-618.33000000000004</v>
          </cell>
          <cell r="BH4585" t="str">
            <v>RVST FORN</v>
          </cell>
          <cell r="BI4585">
            <v>12</v>
          </cell>
          <cell r="BJ4585">
            <v>3709.9800000000005</v>
          </cell>
          <cell r="BK4585">
            <v>0</v>
          </cell>
          <cell r="BL4585">
            <v>0</v>
          </cell>
          <cell r="BM4585"/>
          <cell r="BN4585"/>
          <cell r="BO4585"/>
          <cell r="BP4585"/>
          <cell r="BR4585">
            <v>0</v>
          </cell>
          <cell r="BT4585" t="str">
            <v>CLAMI POLTRONA</v>
          </cell>
          <cell r="BU4585" t="str">
            <v>POLTRONA SOFT</v>
          </cell>
        </row>
        <row r="4586">
          <cell r="H4586">
            <v>1</v>
          </cell>
          <cell r="O4586">
            <v>334161</v>
          </cell>
          <cell r="P4586" t="str">
            <v>2022/189-0007-01</v>
          </cell>
          <cell r="Q4586" t="str">
            <v>EST PUFF ALCALA (BASE VERNIZ EBANO) FX D4144</v>
          </cell>
          <cell r="R4586"/>
          <cell r="S4586"/>
          <cell r="T4586"/>
          <cell r="U4586">
            <v>1</v>
          </cell>
          <cell r="V4586">
            <v>1</v>
          </cell>
          <cell r="W4586">
            <v>0.4</v>
          </cell>
          <cell r="X4586">
            <v>0</v>
          </cell>
          <cell r="Y4586" t="str">
            <v>EST PUFF ALCALA (BASE VERNIZ EBANO) FX D4144 - 1x1x0,4H</v>
          </cell>
          <cell r="Z4586">
            <v>12023.2</v>
          </cell>
          <cell r="AA4586">
            <v>0.5</v>
          </cell>
          <cell r="AB4586">
            <v>6011.6</v>
          </cell>
          <cell r="AC4586"/>
          <cell r="AD4586"/>
          <cell r="AE4586"/>
          <cell r="AF4586">
            <v>12023.2</v>
          </cell>
          <cell r="AG4586">
            <v>12023.2</v>
          </cell>
          <cell r="AH4586">
            <v>0</v>
          </cell>
          <cell r="AI4586">
            <v>12023.2</v>
          </cell>
          <cell r="AJ4586" t="str">
            <v>REF: 334161</v>
          </cell>
          <cell r="AK4586" t="str">
            <v>PRODUTO FORA DE LINHA</v>
          </cell>
          <cell r="AL4586">
            <v>334161</v>
          </cell>
          <cell r="AM4586" t="str">
            <v>EST PUFF ALCALA (BASE VERNIZ EBANO) FX D4144</v>
          </cell>
          <cell r="AN4586"/>
          <cell r="AO4586">
            <v>1</v>
          </cell>
          <cell r="AP4586">
            <v>1</v>
          </cell>
          <cell r="AQ4586">
            <v>0.4</v>
          </cell>
          <cell r="AR4586">
            <v>0</v>
          </cell>
          <cell r="AS4586" t="str">
            <v>EST PUFF ALCALA (BASE VERNIZ EBANO) FX D4144 - 1x1x0,4H</v>
          </cell>
          <cell r="AT4586">
            <v>12023.2</v>
          </cell>
          <cell r="AU4586">
            <v>12023.2</v>
          </cell>
          <cell r="AV4586">
            <v>12023.2</v>
          </cell>
          <cell r="AW4586">
            <v>0</v>
          </cell>
          <cell r="AX4586">
            <v>12023.2</v>
          </cell>
          <cell r="AY4586">
            <v>0</v>
          </cell>
          <cell r="AZ4586"/>
          <cell r="BA4586" t="str">
            <v/>
          </cell>
          <cell r="BB4586"/>
          <cell r="BC4586"/>
          <cell r="BD4586"/>
          <cell r="BE4586" t="str">
            <v/>
          </cell>
          <cell r="BF4586">
            <v>0</v>
          </cell>
          <cell r="BG4586" t="str">
            <v/>
          </cell>
          <cell r="BH4586" t="str">
            <v/>
          </cell>
          <cell r="BI4586">
            <v>12</v>
          </cell>
          <cell r="BJ4586" t="str">
            <v>0</v>
          </cell>
          <cell r="BK4586">
            <v>0</v>
          </cell>
          <cell r="BL4586">
            <v>0</v>
          </cell>
          <cell r="BM4586"/>
          <cell r="BN4586"/>
          <cell r="BO4586"/>
          <cell r="BP4586"/>
          <cell r="BR4586">
            <v>0</v>
          </cell>
          <cell r="BT4586" t="str">
            <v>CLAMI PUFF</v>
          </cell>
          <cell r="BU4586" t="str">
            <v>PUFF ALCALA (FL)</v>
          </cell>
        </row>
        <row r="4587">
          <cell r="H4587">
            <v>1</v>
          </cell>
          <cell r="O4587">
            <v>374359</v>
          </cell>
          <cell r="P4587" t="str">
            <v>2024/026-0022-01</v>
          </cell>
          <cell r="Q4587" t="str">
            <v>EST PUFF HIMALAYA (CON) (FX PET 02) NOG</v>
          </cell>
          <cell r="R4587"/>
          <cell r="S4587"/>
          <cell r="T4587"/>
          <cell r="U4587">
            <v>1.6</v>
          </cell>
          <cell r="V4587">
            <v>0</v>
          </cell>
          <cell r="W4587">
            <v>0.42</v>
          </cell>
          <cell r="X4587">
            <v>0</v>
          </cell>
          <cell r="Y4587" t="str">
            <v>EST PUFF HIMALAYA (CON) (FX PET 02) NOG - Ø0x0,42H</v>
          </cell>
          <cell r="Z4587">
            <v>27884.15</v>
          </cell>
          <cell r="AA4587">
            <v>0.4</v>
          </cell>
          <cell r="AB4587">
            <v>16730.489999999998</v>
          </cell>
          <cell r="AC4587"/>
          <cell r="AD4587"/>
          <cell r="AE4587"/>
          <cell r="AF4587">
            <v>27884.15</v>
          </cell>
          <cell r="AG4587">
            <v>27884.15</v>
          </cell>
          <cell r="AH4587">
            <v>0</v>
          </cell>
          <cell r="AI4587">
            <v>27884.15</v>
          </cell>
          <cell r="AJ4587" t="str">
            <v>REF: 381708</v>
          </cell>
          <cell r="AK4587"/>
          <cell r="AL4587">
            <v>381708</v>
          </cell>
          <cell r="AM4587" t="str">
            <v>PUFF HIMALAYA (CONTEMP) (FX PET)</v>
          </cell>
          <cell r="AN4587"/>
          <cell r="AO4587">
            <v>1.6</v>
          </cell>
          <cell r="AP4587">
            <v>0</v>
          </cell>
          <cell r="AQ4587">
            <v>0.42</v>
          </cell>
          <cell r="AR4587">
            <v>1.6</v>
          </cell>
          <cell r="AS4587" t="str">
            <v>PUFF HIMALAYA (CONTEMP) (FX PET) - Ø1,6x0,42H</v>
          </cell>
          <cell r="AT4587">
            <v>27884.15</v>
          </cell>
          <cell r="AU4587">
            <v>27884.15</v>
          </cell>
          <cell r="AV4587">
            <v>27884.15</v>
          </cell>
          <cell r="AW4587">
            <v>0</v>
          </cell>
          <cell r="AX4587">
            <v>27884.15</v>
          </cell>
          <cell r="AY4587">
            <v>0</v>
          </cell>
          <cell r="AZ4587"/>
          <cell r="BA4587" t="str">
            <v/>
          </cell>
          <cell r="BB4587"/>
          <cell r="BC4587"/>
          <cell r="BD4587"/>
          <cell r="BE4587" t="str">
            <v/>
          </cell>
          <cell r="BF4587">
            <v>0</v>
          </cell>
          <cell r="BG4587" t="str">
            <v/>
          </cell>
          <cell r="BH4587" t="str">
            <v/>
          </cell>
          <cell r="BI4587">
            <v>12</v>
          </cell>
          <cell r="BJ4587" t="str">
            <v>0</v>
          </cell>
          <cell r="BK4587">
            <v>0</v>
          </cell>
          <cell r="BL4587">
            <v>0</v>
          </cell>
          <cell r="BM4587"/>
          <cell r="BN4587"/>
          <cell r="BO4587"/>
          <cell r="BP4587"/>
          <cell r="BR4587">
            <v>0</v>
          </cell>
          <cell r="BT4587" t="str">
            <v>CLAMI PUFF</v>
          </cell>
          <cell r="BU4587" t="str">
            <v>PUFF HIMALAYA (RBD)</v>
          </cell>
        </row>
        <row r="4588">
          <cell r="H4588">
            <v>1</v>
          </cell>
          <cell r="O4588">
            <v>379894</v>
          </cell>
          <cell r="P4588" t="str">
            <v>2024/072-0095-01</v>
          </cell>
          <cell r="Q4588" t="str">
            <v>EST PUFF MONDRIAN (C2 MAMMUT/NOG) (C1 SEPIA)</v>
          </cell>
          <cell r="R4588"/>
          <cell r="S4588"/>
          <cell r="T4588"/>
          <cell r="U4588">
            <v>0.9</v>
          </cell>
          <cell r="V4588">
            <v>0.6</v>
          </cell>
          <cell r="W4588">
            <v>0.43</v>
          </cell>
          <cell r="X4588">
            <v>0</v>
          </cell>
          <cell r="Y4588" t="str">
            <v>EST PUFF MONDRIAN (C2 MAMMUT/NOG) (C1 SEPIA) - 0,9x0,6x0,43H</v>
          </cell>
          <cell r="Z4588">
            <v>22600.79</v>
          </cell>
          <cell r="AA4588">
            <v>0.4</v>
          </cell>
          <cell r="AB4588">
            <v>13560.474</v>
          </cell>
          <cell r="AC4588"/>
          <cell r="AD4588"/>
          <cell r="AE4588"/>
          <cell r="AF4588">
            <v>22600.79</v>
          </cell>
          <cell r="AG4588">
            <v>22600.79</v>
          </cell>
          <cell r="AH4588">
            <v>0</v>
          </cell>
          <cell r="AI4588">
            <v>22600.79</v>
          </cell>
          <cell r="AJ4588" t="str">
            <v>REF: 382391</v>
          </cell>
          <cell r="AK4588"/>
          <cell r="AL4588">
            <v>382391</v>
          </cell>
          <cell r="AM4588" t="str">
            <v>PUFF MONDRIAN (COURO 2) (COURO 1)</v>
          </cell>
          <cell r="AN4588"/>
          <cell r="AO4588">
            <v>0.9</v>
          </cell>
          <cell r="AP4588">
            <v>0.6</v>
          </cell>
          <cell r="AQ4588">
            <v>0.43</v>
          </cell>
          <cell r="AR4588">
            <v>0</v>
          </cell>
          <cell r="AS4588" t="str">
            <v>PUFF MONDRIAN (COURO 2) (COURO 1) - 0,9x0,6x0,43H</v>
          </cell>
          <cell r="AT4588">
            <v>22600.79</v>
          </cell>
          <cell r="AU4588">
            <v>22600.79</v>
          </cell>
          <cell r="AV4588">
            <v>22600.79</v>
          </cell>
          <cell r="AW4588">
            <v>0</v>
          </cell>
          <cell r="AX4588">
            <v>22600.79</v>
          </cell>
          <cell r="AY4588">
            <v>0</v>
          </cell>
          <cell r="AZ4588"/>
          <cell r="BA4588" t="str">
            <v/>
          </cell>
          <cell r="BB4588"/>
          <cell r="BC4588"/>
          <cell r="BD4588"/>
          <cell r="BE4588" t="str">
            <v/>
          </cell>
          <cell r="BF4588">
            <v>0</v>
          </cell>
          <cell r="BG4588" t="str">
            <v/>
          </cell>
          <cell r="BH4588" t="str">
            <v/>
          </cell>
          <cell r="BI4588">
            <v>12</v>
          </cell>
          <cell r="BJ4588" t="str">
            <v>0</v>
          </cell>
          <cell r="BK4588">
            <v>0</v>
          </cell>
          <cell r="BL4588">
            <v>0</v>
          </cell>
          <cell r="BM4588"/>
          <cell r="BN4588"/>
          <cell r="BO4588"/>
          <cell r="BP4588"/>
          <cell r="BR4588">
            <v>0</v>
          </cell>
          <cell r="BT4588" t="str">
            <v>CLAMI PUFF</v>
          </cell>
          <cell r="BU4588" t="str">
            <v>PUFF MONDRIAN (RBD)</v>
          </cell>
        </row>
        <row r="4589">
          <cell r="H4589">
            <v>1</v>
          </cell>
          <cell r="O4589">
            <v>379892</v>
          </cell>
          <cell r="P4589" t="str">
            <v>2024/068-0055-01</v>
          </cell>
          <cell r="Q4589" t="str">
            <v>EST PUFF MONDRIAN (C1 CREME/CARV) (TC 6649)</v>
          </cell>
          <cell r="R4589"/>
          <cell r="S4589"/>
          <cell r="T4589"/>
          <cell r="U4589">
            <v>0.9</v>
          </cell>
          <cell r="V4589">
            <v>0.6</v>
          </cell>
          <cell r="W4589">
            <v>0.43</v>
          </cell>
          <cell r="X4589">
            <v>0</v>
          </cell>
          <cell r="Y4589" t="str">
            <v>EST PUFF MONDRIAN (C1 CREME/CARV) (TC 6649) - 0,9x0,6x0,43H</v>
          </cell>
          <cell r="Z4589">
            <v>17198.59</v>
          </cell>
          <cell r="AA4589">
            <v>0.4</v>
          </cell>
          <cell r="AB4589">
            <v>10319.153999999999</v>
          </cell>
          <cell r="AC4589"/>
          <cell r="AD4589"/>
          <cell r="AE4589"/>
          <cell r="AF4589">
            <v>17198.59</v>
          </cell>
          <cell r="AG4589">
            <v>17198.59</v>
          </cell>
          <cell r="AH4589">
            <v>0</v>
          </cell>
          <cell r="AI4589">
            <v>17198.59</v>
          </cell>
          <cell r="AJ4589" t="str">
            <v>REF: 382826</v>
          </cell>
          <cell r="AK4589"/>
          <cell r="AL4589">
            <v>382826</v>
          </cell>
          <cell r="AM4589" t="str">
            <v>PUFF MONDRIAN (COURO 1) (FX6000)</v>
          </cell>
          <cell r="AN4589"/>
          <cell r="AO4589">
            <v>0.9</v>
          </cell>
          <cell r="AP4589">
            <v>0.6</v>
          </cell>
          <cell r="AQ4589">
            <v>0.43</v>
          </cell>
          <cell r="AR4589">
            <v>0</v>
          </cell>
          <cell r="AS4589" t="str">
            <v>PUFF MONDRIAN (COURO 1) (FX6000) - 0,9x0,6x0,43H</v>
          </cell>
          <cell r="AT4589">
            <v>17198.59</v>
          </cell>
          <cell r="AU4589">
            <v>17198.59</v>
          </cell>
          <cell r="AV4589">
            <v>17198.59</v>
          </cell>
          <cell r="AW4589">
            <v>0</v>
          </cell>
          <cell r="AX4589">
            <v>17198.59</v>
          </cell>
          <cell r="AY4589">
            <v>0</v>
          </cell>
          <cell r="AZ4589"/>
          <cell r="BA4589" t="str">
            <v/>
          </cell>
          <cell r="BB4589"/>
          <cell r="BC4589"/>
          <cell r="BD4589"/>
          <cell r="BE4589" t="str">
            <v/>
          </cell>
          <cell r="BF4589">
            <v>0</v>
          </cell>
          <cell r="BG4589" t="str">
            <v/>
          </cell>
          <cell r="BH4589" t="str">
            <v/>
          </cell>
          <cell r="BI4589">
            <v>12</v>
          </cell>
          <cell r="BJ4589" t="str">
            <v>0</v>
          </cell>
          <cell r="BK4589">
            <v>0</v>
          </cell>
          <cell r="BL4589">
            <v>0</v>
          </cell>
          <cell r="BM4589"/>
          <cell r="BN4589"/>
          <cell r="BO4589"/>
          <cell r="BP4589"/>
          <cell r="BR4589">
            <v>0</v>
          </cell>
          <cell r="BT4589" t="str">
            <v>CLAMI PUFF</v>
          </cell>
          <cell r="BU4589" t="str">
            <v>PUFF MONDRIAN (RBD)</v>
          </cell>
        </row>
        <row r="4590">
          <cell r="H4590">
            <v>1</v>
          </cell>
          <cell r="O4590">
            <v>299554</v>
          </cell>
          <cell r="P4590" t="str">
            <v>2022/018-0040-01</v>
          </cell>
          <cell r="Q4590" t="str">
            <v>EST PUFF OLY H45 FX B2062/HASTE METAL 2415</v>
          </cell>
          <cell r="R4590"/>
          <cell r="S4590"/>
          <cell r="T4590"/>
          <cell r="U4590">
            <v>0.6</v>
          </cell>
          <cell r="V4590">
            <v>0</v>
          </cell>
          <cell r="W4590">
            <v>0.45</v>
          </cell>
          <cell r="X4590">
            <v>0.6</v>
          </cell>
          <cell r="Y4590" t="str">
            <v>EST PUFF OLY H45 FX B2062/HASTE METAL 2415 - Ø0,6x0,45H</v>
          </cell>
          <cell r="Z4590">
            <v>7194.48</v>
          </cell>
          <cell r="AA4590">
            <v>0.5</v>
          </cell>
          <cell r="AB4590">
            <v>3597.24</v>
          </cell>
          <cell r="AC4590"/>
          <cell r="AD4590"/>
          <cell r="AE4590"/>
          <cell r="AF4590">
            <v>7194.48</v>
          </cell>
          <cell r="AG4590">
            <v>7194.48</v>
          </cell>
          <cell r="AH4590">
            <v>0</v>
          </cell>
          <cell r="AI4590">
            <v>7194.48</v>
          </cell>
          <cell r="AJ4590" t="str">
            <v>REF: 299281</v>
          </cell>
          <cell r="AK4590"/>
          <cell r="AL4590">
            <v>299281</v>
          </cell>
          <cell r="AM4590" t="str">
            <v>PUFF OLY H45 (FX B)</v>
          </cell>
          <cell r="AN4590"/>
          <cell r="AO4590">
            <v>0.6</v>
          </cell>
          <cell r="AP4590">
            <v>0</v>
          </cell>
          <cell r="AQ4590">
            <v>0.56999999999999995</v>
          </cell>
          <cell r="AR4590">
            <v>0.6</v>
          </cell>
          <cell r="AS4590" t="str">
            <v>PUFF OLY H45 (FX B) - Ø0,6x0,57H</v>
          </cell>
          <cell r="AT4590">
            <v>7194.48</v>
          </cell>
          <cell r="AU4590">
            <v>7194.48</v>
          </cell>
          <cell r="AV4590">
            <v>7194.48</v>
          </cell>
          <cell r="AW4590">
            <v>0</v>
          </cell>
          <cell r="AX4590">
            <v>7194.48</v>
          </cell>
          <cell r="AY4590">
            <v>0</v>
          </cell>
          <cell r="AZ4590"/>
          <cell r="BA4590" t="str">
            <v/>
          </cell>
          <cell r="BB4590"/>
          <cell r="BC4590"/>
          <cell r="BD4590"/>
          <cell r="BE4590" t="str">
            <v/>
          </cell>
          <cell r="BF4590">
            <v>0</v>
          </cell>
          <cell r="BG4590" t="str">
            <v/>
          </cell>
          <cell r="BH4590" t="str">
            <v/>
          </cell>
          <cell r="BI4590">
            <v>12</v>
          </cell>
          <cell r="BJ4590" t="str">
            <v>0</v>
          </cell>
          <cell r="BK4590">
            <v>0</v>
          </cell>
          <cell r="BL4590">
            <v>0</v>
          </cell>
          <cell r="BM4590"/>
          <cell r="BN4590"/>
          <cell r="BO4590"/>
          <cell r="BP4590"/>
          <cell r="BR4590">
            <v>0</v>
          </cell>
          <cell r="BT4590" t="str">
            <v>CLAMI PUFF</v>
          </cell>
          <cell r="BU4590" t="str">
            <v>PUFF OLY</v>
          </cell>
        </row>
        <row r="4591">
          <cell r="H4591">
            <v>1</v>
          </cell>
          <cell r="O4591">
            <v>299553</v>
          </cell>
          <cell r="P4591" t="str">
            <v>2022/018-0039-01</v>
          </cell>
          <cell r="Q4591" t="str">
            <v>EST PUFF OLY H38 FX B2062/HASTE METAL 2415</v>
          </cell>
          <cell r="R4591"/>
          <cell r="S4591"/>
          <cell r="T4591"/>
          <cell r="U4591">
            <v>0.5</v>
          </cell>
          <cell r="V4591">
            <v>0</v>
          </cell>
          <cell r="W4591">
            <v>0.38</v>
          </cell>
          <cell r="X4591">
            <v>0.5</v>
          </cell>
          <cell r="Y4591" t="str">
            <v>EST PUFF OLY H38 FX B2062/HASTE METAL 2415 - Ø0,5x0,38H</v>
          </cell>
          <cell r="Z4591">
            <v>6575.7</v>
          </cell>
          <cell r="AA4591">
            <v>0.5</v>
          </cell>
          <cell r="AB4591">
            <v>3287.85</v>
          </cell>
          <cell r="AC4591"/>
          <cell r="AD4591"/>
          <cell r="AE4591"/>
          <cell r="AF4591">
            <v>6575.7</v>
          </cell>
          <cell r="AG4591">
            <v>6575.7</v>
          </cell>
          <cell r="AH4591">
            <v>0</v>
          </cell>
          <cell r="AI4591">
            <v>6575.7</v>
          </cell>
          <cell r="AJ4591" t="str">
            <v>REF: 299270</v>
          </cell>
          <cell r="AK4591"/>
          <cell r="AL4591">
            <v>299270</v>
          </cell>
          <cell r="AM4591" t="str">
            <v>PUFF OLY H38 (FX B)</v>
          </cell>
          <cell r="AN4591"/>
          <cell r="AO4591">
            <v>0.5</v>
          </cell>
          <cell r="AP4591">
            <v>0</v>
          </cell>
          <cell r="AQ4591">
            <v>0.5</v>
          </cell>
          <cell r="AR4591">
            <v>0.5</v>
          </cell>
          <cell r="AS4591" t="str">
            <v>PUFF OLY H38 (FX B) - Ø0,5x0,5H</v>
          </cell>
          <cell r="AT4591">
            <v>6575.7</v>
          </cell>
          <cell r="AU4591">
            <v>6575.7</v>
          </cell>
          <cell r="AV4591">
            <v>6575.7</v>
          </cell>
          <cell r="AW4591">
            <v>0</v>
          </cell>
          <cell r="AX4591">
            <v>6575.7</v>
          </cell>
          <cell r="AY4591">
            <v>0</v>
          </cell>
          <cell r="AZ4591"/>
          <cell r="BA4591" t="str">
            <v/>
          </cell>
          <cell r="BB4591"/>
          <cell r="BC4591"/>
          <cell r="BD4591"/>
          <cell r="BE4591" t="str">
            <v/>
          </cell>
          <cell r="BF4591">
            <v>0</v>
          </cell>
          <cell r="BG4591" t="str">
            <v/>
          </cell>
          <cell r="BH4591" t="str">
            <v/>
          </cell>
          <cell r="BI4591">
            <v>12</v>
          </cell>
          <cell r="BJ4591" t="str">
            <v>0</v>
          </cell>
          <cell r="BK4591">
            <v>0</v>
          </cell>
          <cell r="BL4591">
            <v>0</v>
          </cell>
          <cell r="BM4591"/>
          <cell r="BN4591"/>
          <cell r="BO4591"/>
          <cell r="BP4591"/>
          <cell r="BR4591">
            <v>0</v>
          </cell>
          <cell r="BT4591" t="str">
            <v>CLAMI PUFF</v>
          </cell>
          <cell r="BU4591" t="str">
            <v>PUFF OLY</v>
          </cell>
        </row>
        <row r="4592">
          <cell r="H4592">
            <v>1</v>
          </cell>
          <cell r="O4592">
            <v>365935</v>
          </cell>
          <cell r="P4592" t="str">
            <v>2023/094-0083-01</v>
          </cell>
          <cell r="Q4592" t="str">
            <v>EST BANQUETA CACAU TC V8001</v>
          </cell>
          <cell r="R4592">
            <v>0.92</v>
          </cell>
          <cell r="S4592">
            <v>1.51</v>
          </cell>
          <cell r="T4592">
            <v>0.74</v>
          </cell>
          <cell r="U4592">
            <v>0.92</v>
          </cell>
          <cell r="V4592">
            <v>0.57999999999999996</v>
          </cell>
          <cell r="W4592">
            <v>0.4</v>
          </cell>
          <cell r="X4592">
            <v>0</v>
          </cell>
          <cell r="Y4592" t="str">
            <v>EST BANQUETA CACAU TC V8001 - 0,92x0,58x0,4H</v>
          </cell>
          <cell r="Z4592">
            <v>35206.800000000003</v>
          </cell>
          <cell r="AA4592">
            <v>0.5</v>
          </cell>
          <cell r="AB4592">
            <v>17603.400000000001</v>
          </cell>
          <cell r="AC4592" t="str">
            <v>XA</v>
          </cell>
          <cell r="AD4592" t="str">
            <v>POLTRONA + BANQUETA</v>
          </cell>
          <cell r="AE4592"/>
          <cell r="AF4592">
            <v>11952.73</v>
          </cell>
          <cell r="AG4592">
            <v>11952.73</v>
          </cell>
          <cell r="AH4592">
            <v>0</v>
          </cell>
          <cell r="AI4592">
            <v>35206.800000000003</v>
          </cell>
          <cell r="AJ4592" t="str">
            <v>REF: 299267</v>
          </cell>
          <cell r="AK4592"/>
          <cell r="AL4592">
            <v>299267</v>
          </cell>
          <cell r="AM4592" t="str">
            <v>BANQUETA CACAU (TC V)</v>
          </cell>
          <cell r="AN4592"/>
          <cell r="AO4592">
            <v>0.92</v>
          </cell>
          <cell r="AP4592">
            <v>0.57999999999999996</v>
          </cell>
          <cell r="AQ4592">
            <v>0.4</v>
          </cell>
          <cell r="AR4592">
            <v>0</v>
          </cell>
          <cell r="AS4592" t="str">
            <v>BANQUETA CACAU (TC V) - 0,92x0,58x0,4H</v>
          </cell>
          <cell r="AT4592">
            <v>11952.73</v>
          </cell>
          <cell r="AU4592">
            <v>11952.73</v>
          </cell>
          <cell r="AV4592">
            <v>11952.73</v>
          </cell>
          <cell r="AW4592">
            <v>0</v>
          </cell>
          <cell r="AX4592">
            <v>11952.73</v>
          </cell>
          <cell r="AY4592">
            <v>0</v>
          </cell>
          <cell r="AZ4592"/>
          <cell r="BA4592" t="str">
            <v/>
          </cell>
          <cell r="BB4592"/>
          <cell r="BC4592"/>
          <cell r="BD4592"/>
          <cell r="BE4592" t="str">
            <v/>
          </cell>
          <cell r="BF4592">
            <v>0</v>
          </cell>
          <cell r="BG4592" t="str">
            <v/>
          </cell>
          <cell r="BH4592" t="str">
            <v/>
          </cell>
          <cell r="BI4592">
            <v>12</v>
          </cell>
          <cell r="BJ4592" t="str">
            <v>0</v>
          </cell>
          <cell r="BK4592">
            <v>0</v>
          </cell>
          <cell r="BL4592">
            <v>0</v>
          </cell>
          <cell r="BM4592"/>
          <cell r="BN4592"/>
          <cell r="BO4592"/>
          <cell r="BP4592"/>
          <cell r="BR4592">
            <v>0</v>
          </cell>
          <cell r="BS4592" t="str">
            <v>365935 | 365801</v>
          </cell>
          <cell r="BT4592" t="str">
            <v>CLAMI POLTRONA</v>
          </cell>
          <cell r="BU4592" t="str">
            <v>POLTRONA + BANQUETA CACAU</v>
          </cell>
        </row>
        <row r="4593">
          <cell r="H4593">
            <v>1</v>
          </cell>
          <cell r="O4593">
            <v>349986</v>
          </cell>
          <cell r="P4593"/>
          <cell r="Q4593" t="str">
            <v>EST CAPA ENCOSTO RETO LENCOIS M (DET MR5) FX7621</v>
          </cell>
          <cell r="R4593"/>
          <cell r="S4593"/>
          <cell r="T4593"/>
          <cell r="U4593">
            <v>0.7</v>
          </cell>
          <cell r="V4593">
            <v>0.26</v>
          </cell>
          <cell r="W4593">
            <v>0.26</v>
          </cell>
          <cell r="X4593">
            <v>0</v>
          </cell>
          <cell r="Y4593" t="str">
            <v>EST CAPA ENCOSTO RETO LENCOIS M (DET MR5) FX7621 - 0,7x0,26x0,26H</v>
          </cell>
          <cell r="Z4593">
            <v>1373.88</v>
          </cell>
          <cell r="AA4593">
            <v>0.5</v>
          </cell>
          <cell r="AB4593">
            <v>686.94</v>
          </cell>
          <cell r="AC4593"/>
          <cell r="AD4593"/>
          <cell r="AE4593"/>
          <cell r="AF4593">
            <v>1373.88</v>
          </cell>
          <cell r="AG4593">
            <v>1373.88</v>
          </cell>
          <cell r="AH4593">
            <v>0</v>
          </cell>
          <cell r="AI4593">
            <v>1373.88</v>
          </cell>
          <cell r="AJ4593" t="str">
            <v>REF: 349986</v>
          </cell>
          <cell r="AK4593" t="str">
            <v>PRODUTO FORA DE LINHA</v>
          </cell>
          <cell r="AL4593">
            <v>349986</v>
          </cell>
          <cell r="AM4593" t="str">
            <v>EST CAPA ENCOSTO RETO LENCOIS M (DET MR5) FX7621</v>
          </cell>
          <cell r="AN4593"/>
          <cell r="AO4593">
            <v>0.7</v>
          </cell>
          <cell r="AP4593">
            <v>0.26</v>
          </cell>
          <cell r="AQ4593">
            <v>0.26</v>
          </cell>
          <cell r="AR4593">
            <v>0</v>
          </cell>
          <cell r="AS4593" t="str">
            <v>EST CAPA ENCOSTO RETO LENCOIS M (DET MR5) FX7621 - 0,7x0,26x0,26H</v>
          </cell>
          <cell r="AT4593">
            <v>1373.88</v>
          </cell>
          <cell r="AU4593">
            <v>1373.88</v>
          </cell>
          <cell r="AV4593">
            <v>1373.88</v>
          </cell>
          <cell r="AW4593">
            <v>0</v>
          </cell>
          <cell r="AX4593">
            <v>1373.88</v>
          </cell>
          <cell r="AY4593">
            <v>0</v>
          </cell>
          <cell r="AZ4593"/>
          <cell r="BA4593" t="str">
            <v/>
          </cell>
          <cell r="BB4593"/>
          <cell r="BC4593"/>
          <cell r="BD4593"/>
          <cell r="BE4593" t="str">
            <v/>
          </cell>
          <cell r="BF4593">
            <v>0</v>
          </cell>
          <cell r="BG4593" t="str">
            <v/>
          </cell>
          <cell r="BH4593" t="str">
            <v/>
          </cell>
          <cell r="BI4593">
            <v>12</v>
          </cell>
          <cell r="BJ4593" t="str">
            <v>0</v>
          </cell>
          <cell r="BK4593">
            <v>0</v>
          </cell>
          <cell r="BL4593">
            <v>0</v>
          </cell>
          <cell r="BM4593"/>
          <cell r="BN4593"/>
          <cell r="BO4593"/>
          <cell r="BP4593"/>
          <cell r="BR4593">
            <v>0</v>
          </cell>
          <cell r="BT4593" t="str">
            <v>CLAMI SOFA</v>
          </cell>
          <cell r="BU4593" t="str">
            <v>CAPA LENCOIS MARANHENSES</v>
          </cell>
        </row>
        <row r="4594">
          <cell r="H4594">
            <v>1</v>
          </cell>
          <cell r="O4594">
            <v>335139</v>
          </cell>
          <cell r="P4594" t="str">
            <v>2022/206-0018-01</v>
          </cell>
          <cell r="Q4594" t="str">
            <v>EST MODULO ENCOSTO (L) LENCOIS M (DET BG4) (FX8285)</v>
          </cell>
          <cell r="R4594"/>
          <cell r="S4594"/>
          <cell r="T4594"/>
          <cell r="U4594">
            <v>1.2</v>
          </cell>
          <cell r="V4594">
            <v>0.8</v>
          </cell>
          <cell r="W4594">
            <v>0.26</v>
          </cell>
          <cell r="X4594">
            <v>0</v>
          </cell>
          <cell r="Y4594" t="str">
            <v>EST MODULO ENCOSTO (L) LENCOIS M (DET BG4) (FX8285) - 1,2x0,8x0,26H</v>
          </cell>
          <cell r="Z4594">
            <v>7455.97</v>
          </cell>
          <cell r="AA4594">
            <v>0.4</v>
          </cell>
          <cell r="AB4594">
            <v>4473.5820000000003</v>
          </cell>
          <cell r="AC4594"/>
          <cell r="AD4594" t="str">
            <v>VALOR MODULO</v>
          </cell>
          <cell r="AE4594" t="str">
            <v>VALOR MODULO</v>
          </cell>
          <cell r="AF4594">
            <v>7455.97</v>
          </cell>
          <cell r="AG4594">
            <v>7455.97</v>
          </cell>
          <cell r="AH4594">
            <v>0</v>
          </cell>
          <cell r="AI4594">
            <v>7455.97</v>
          </cell>
          <cell r="AJ4594" t="str">
            <v>REF: 294561</v>
          </cell>
          <cell r="AK4594"/>
          <cell r="AL4594">
            <v>294561</v>
          </cell>
          <cell r="AM4594" t="str">
            <v>MODULO ENCOSTO (L) LENCOIS M (C/DET) (FX8000)</v>
          </cell>
          <cell r="AN4594"/>
          <cell r="AO4594">
            <v>1.2</v>
          </cell>
          <cell r="AP4594">
            <v>0.8</v>
          </cell>
          <cell r="AQ4594">
            <v>0.26</v>
          </cell>
          <cell r="AR4594">
            <v>0</v>
          </cell>
          <cell r="AS4594" t="str">
            <v>MODULO ENCOSTO (L) LENCOIS M (C/DET) (FX8000) - 1,2x0,8x0,26H</v>
          </cell>
          <cell r="AT4594">
            <v>7455.97</v>
          </cell>
          <cell r="AU4594">
            <v>7455.97</v>
          </cell>
          <cell r="AV4594">
            <v>7455.97</v>
          </cell>
          <cell r="AW4594">
            <v>0</v>
          </cell>
          <cell r="AX4594">
            <v>7455.98</v>
          </cell>
          <cell r="AY4594">
            <v>-9.999999999308784E-3</v>
          </cell>
          <cell r="AZ4594"/>
          <cell r="BA4594" t="str">
            <v/>
          </cell>
          <cell r="BB4594"/>
          <cell r="BC4594"/>
          <cell r="BD4594"/>
          <cell r="BE4594" t="str">
            <v/>
          </cell>
          <cell r="BF4594">
            <v>0</v>
          </cell>
          <cell r="BG4594" t="str">
            <v/>
          </cell>
          <cell r="BH4594" t="str">
            <v/>
          </cell>
          <cell r="BI4594">
            <v>12</v>
          </cell>
          <cell r="BJ4594" t="str">
            <v>0</v>
          </cell>
          <cell r="BK4594">
            <v>0</v>
          </cell>
          <cell r="BL4594">
            <v>0</v>
          </cell>
          <cell r="BM4594"/>
          <cell r="BN4594"/>
          <cell r="BO4594"/>
          <cell r="BP4594"/>
          <cell r="BR4594">
            <v>0</v>
          </cell>
          <cell r="BT4594" t="str">
            <v>CLAMI SOFA</v>
          </cell>
          <cell r="BU4594" t="str">
            <v>MODULO LENCOIS MARANHENSES</v>
          </cell>
        </row>
        <row r="4595">
          <cell r="H4595">
            <v>1</v>
          </cell>
          <cell r="O4595">
            <v>365801</v>
          </cell>
          <cell r="P4595" t="str">
            <v>2023/094-0080-01</v>
          </cell>
          <cell r="Q4595" t="str">
            <v>EST POLTRONA CACAU TC V8001 (BRACO LADO DIREITO)</v>
          </cell>
          <cell r="R4595">
            <v>0.92</v>
          </cell>
          <cell r="S4595">
            <v>1.51</v>
          </cell>
          <cell r="T4595">
            <v>0.74</v>
          </cell>
          <cell r="U4595">
            <v>1.27</v>
          </cell>
          <cell r="V4595">
            <v>0.93</v>
          </cell>
          <cell r="W4595">
            <v>0.74</v>
          </cell>
          <cell r="X4595">
            <v>0</v>
          </cell>
          <cell r="Y4595" t="str">
            <v>EST POLTRONA CACAU TC V8001 (BRACO LADO DIREITO) - 1,27x0,93x0,74H</v>
          </cell>
          <cell r="Z4595">
            <v>35206.800000000003</v>
          </cell>
          <cell r="AA4595">
            <v>0.5</v>
          </cell>
          <cell r="AB4595">
            <v>17603.400000000001</v>
          </cell>
          <cell r="AC4595" t="str">
            <v>XA</v>
          </cell>
          <cell r="AD4595" t="str">
            <v>POLTRONA + BANQUETA</v>
          </cell>
          <cell r="AE4595"/>
          <cell r="AF4595">
            <v>23254.07</v>
          </cell>
          <cell r="AG4595">
            <v>23254.07</v>
          </cell>
          <cell r="AH4595">
            <v>0</v>
          </cell>
          <cell r="AI4595">
            <v>35206.800000000003</v>
          </cell>
          <cell r="AJ4595" t="str">
            <v>REF: 299263</v>
          </cell>
          <cell r="AK4595"/>
          <cell r="AL4595">
            <v>299263</v>
          </cell>
          <cell r="AM4595" t="str">
            <v>POLTRONA CACAU (TC V)</v>
          </cell>
          <cell r="AN4595"/>
          <cell r="AO4595">
            <v>1.27</v>
          </cell>
          <cell r="AP4595">
            <v>0.93</v>
          </cell>
          <cell r="AQ4595">
            <v>0.74</v>
          </cell>
          <cell r="AR4595">
            <v>0</v>
          </cell>
          <cell r="AS4595" t="str">
            <v>POLTRONA CACAU (TC V) - 1,27x0,93x0,74H</v>
          </cell>
          <cell r="AT4595">
            <v>23254.07</v>
          </cell>
          <cell r="AU4595">
            <v>23254.07</v>
          </cell>
          <cell r="AV4595">
            <v>23254.07</v>
          </cell>
          <cell r="AW4595">
            <v>0</v>
          </cell>
          <cell r="AX4595">
            <v>23254.07</v>
          </cell>
          <cell r="AY4595">
            <v>0</v>
          </cell>
          <cell r="AZ4595"/>
          <cell r="BA4595" t="str">
            <v/>
          </cell>
          <cell r="BB4595"/>
          <cell r="BC4595"/>
          <cell r="BD4595"/>
          <cell r="BE4595" t="str">
            <v/>
          </cell>
          <cell r="BF4595">
            <v>0</v>
          </cell>
          <cell r="BG4595" t="str">
            <v/>
          </cell>
          <cell r="BH4595" t="str">
            <v/>
          </cell>
          <cell r="BI4595">
            <v>12</v>
          </cell>
          <cell r="BJ4595" t="str">
            <v>0</v>
          </cell>
          <cell r="BK4595">
            <v>0</v>
          </cell>
          <cell r="BL4595">
            <v>0</v>
          </cell>
          <cell r="BM4595"/>
          <cell r="BN4595"/>
          <cell r="BO4595"/>
          <cell r="BP4595"/>
          <cell r="BR4595">
            <v>0</v>
          </cell>
          <cell r="BS4595" t="str">
            <v>365935 | 365801</v>
          </cell>
          <cell r="BT4595" t="str">
            <v>CLAMI POLTRONA</v>
          </cell>
          <cell r="BU4595" t="str">
            <v>POLTRONA + BANQUETA CACAU</v>
          </cell>
        </row>
        <row r="4596">
          <cell r="H4596">
            <v>1</v>
          </cell>
          <cell r="O4596">
            <v>334189</v>
          </cell>
          <cell r="P4596" t="str">
            <v>2022/173-0033-01</v>
          </cell>
          <cell r="Q4596" t="str">
            <v>EST BANQUETA CACAU TC V8002</v>
          </cell>
          <cell r="R4596">
            <v>0.92</v>
          </cell>
          <cell r="S4596">
            <v>1.51</v>
          </cell>
          <cell r="T4596">
            <v>0.74</v>
          </cell>
          <cell r="U4596">
            <v>0.92</v>
          </cell>
          <cell r="V4596">
            <v>0.57999999999999996</v>
          </cell>
          <cell r="W4596">
            <v>0.4</v>
          </cell>
          <cell r="X4596">
            <v>0</v>
          </cell>
          <cell r="Y4596" t="str">
            <v>EST BANQUETA CACAU TC V8002 - 0,92x0,58x0,4H</v>
          </cell>
          <cell r="Z4596">
            <v>35206.800000000003</v>
          </cell>
          <cell r="AA4596">
            <v>0.5</v>
          </cell>
          <cell r="AB4596">
            <v>17603.400000000001</v>
          </cell>
          <cell r="AC4596" t="str">
            <v>XB</v>
          </cell>
          <cell r="AD4596" t="str">
            <v>POLTRONA + BANQUETA</v>
          </cell>
          <cell r="AE4596"/>
          <cell r="AF4596">
            <v>11952.73</v>
          </cell>
          <cell r="AG4596">
            <v>11952.73</v>
          </cell>
          <cell r="AH4596">
            <v>0</v>
          </cell>
          <cell r="AI4596">
            <v>35206.800000000003</v>
          </cell>
          <cell r="AJ4596" t="str">
            <v>REF: 299267</v>
          </cell>
          <cell r="AK4596" t="str">
            <v>REVESTIMENTO FORA DE LINHA</v>
          </cell>
          <cell r="AL4596">
            <v>299267</v>
          </cell>
          <cell r="AM4596" t="str">
            <v>BANQUETA CACAU (TC V)</v>
          </cell>
          <cell r="AN4596"/>
          <cell r="AO4596">
            <v>0.92</v>
          </cell>
          <cell r="AP4596">
            <v>0.57999999999999996</v>
          </cell>
          <cell r="AQ4596">
            <v>0.4</v>
          </cell>
          <cell r="AR4596">
            <v>0</v>
          </cell>
          <cell r="AS4596" t="str">
            <v>BANQUETA CACAU (TC V) - 0,92x0,58x0,4H</v>
          </cell>
          <cell r="AT4596">
            <v>11952.73</v>
          </cell>
          <cell r="AU4596">
            <v>11952.73</v>
          </cell>
          <cell r="AV4596">
            <v>11952.73</v>
          </cell>
          <cell r="AW4596">
            <v>0</v>
          </cell>
          <cell r="AX4596">
            <v>11952.73</v>
          </cell>
          <cell r="AY4596">
            <v>0</v>
          </cell>
          <cell r="AZ4596"/>
          <cell r="BA4596" t="str">
            <v/>
          </cell>
          <cell r="BB4596"/>
          <cell r="BC4596"/>
          <cell r="BD4596"/>
          <cell r="BE4596" t="str">
            <v/>
          </cell>
          <cell r="BF4596">
            <v>0</v>
          </cell>
          <cell r="BG4596" t="str">
            <v/>
          </cell>
          <cell r="BH4596" t="str">
            <v/>
          </cell>
          <cell r="BI4596">
            <v>12</v>
          </cell>
          <cell r="BJ4596" t="str">
            <v>0</v>
          </cell>
          <cell r="BK4596">
            <v>0</v>
          </cell>
          <cell r="BL4596">
            <v>0</v>
          </cell>
          <cell r="BM4596"/>
          <cell r="BN4596"/>
          <cell r="BO4596"/>
          <cell r="BP4596"/>
          <cell r="BR4596" t="str">
            <v>PE</v>
          </cell>
          <cell r="BS4596" t="str">
            <v>334189 | 334190</v>
          </cell>
          <cell r="BT4596" t="str">
            <v>CLAMI POLTRONA</v>
          </cell>
          <cell r="BU4596" t="str">
            <v>POLTRONA + BANQUETA CACAU</v>
          </cell>
        </row>
        <row r="4597">
          <cell r="H4597">
            <v>1</v>
          </cell>
          <cell r="O4597">
            <v>334190</v>
          </cell>
          <cell r="P4597" t="str">
            <v>2022/173-0034-01</v>
          </cell>
          <cell r="Q4597" t="str">
            <v>EST POLTRONA CACAU TC V8002 (BRACO LADO ESQUERDO)</v>
          </cell>
          <cell r="R4597">
            <v>0.92</v>
          </cell>
          <cell r="S4597">
            <v>1.51</v>
          </cell>
          <cell r="T4597">
            <v>0.74</v>
          </cell>
          <cell r="U4597">
            <v>1.27</v>
          </cell>
          <cell r="V4597">
            <v>0.93</v>
          </cell>
          <cell r="W4597">
            <v>0.74</v>
          </cell>
          <cell r="X4597">
            <v>0</v>
          </cell>
          <cell r="Y4597" t="str">
            <v>EST POLTRONA CACAU TC V8002 (BRACO LADO ESQUERDO) - 1,27x0,93x0,74H</v>
          </cell>
          <cell r="Z4597">
            <v>35206.800000000003</v>
          </cell>
          <cell r="AA4597">
            <v>0.5</v>
          </cell>
          <cell r="AB4597">
            <v>17603.400000000001</v>
          </cell>
          <cell r="AC4597" t="str">
            <v>XB</v>
          </cell>
          <cell r="AD4597" t="str">
            <v>POLTRONA + BANQUETA</v>
          </cell>
          <cell r="AE4597"/>
          <cell r="AF4597">
            <v>23254.07</v>
          </cell>
          <cell r="AG4597">
            <v>23254.07</v>
          </cell>
          <cell r="AH4597">
            <v>0</v>
          </cell>
          <cell r="AI4597">
            <v>35206.800000000003</v>
          </cell>
          <cell r="AJ4597" t="str">
            <v>REF: 299263</v>
          </cell>
          <cell r="AK4597" t="str">
            <v>REVESTIMENTO FORA DE LINHA</v>
          </cell>
          <cell r="AL4597">
            <v>299263</v>
          </cell>
          <cell r="AM4597" t="str">
            <v>POLTRONA CACAU (TC V)</v>
          </cell>
          <cell r="AN4597"/>
          <cell r="AO4597">
            <v>1.27</v>
          </cell>
          <cell r="AP4597">
            <v>0.93</v>
          </cell>
          <cell r="AQ4597">
            <v>0.74</v>
          </cell>
          <cell r="AR4597">
            <v>0</v>
          </cell>
          <cell r="AS4597" t="str">
            <v>POLTRONA CACAU (TC V) - 1,27x0,93x0,74H</v>
          </cell>
          <cell r="AT4597">
            <v>23254.07</v>
          </cell>
          <cell r="AU4597">
            <v>23254.07</v>
          </cell>
          <cell r="AV4597">
            <v>23254.07</v>
          </cell>
          <cell r="AW4597">
            <v>0</v>
          </cell>
          <cell r="AX4597">
            <v>23254.07</v>
          </cell>
          <cell r="AY4597">
            <v>0</v>
          </cell>
          <cell r="AZ4597"/>
          <cell r="BA4597" t="str">
            <v/>
          </cell>
          <cell r="BB4597"/>
          <cell r="BC4597"/>
          <cell r="BD4597"/>
          <cell r="BE4597" t="str">
            <v/>
          </cell>
          <cell r="BF4597">
            <v>0</v>
          </cell>
          <cell r="BG4597" t="str">
            <v/>
          </cell>
          <cell r="BH4597" t="str">
            <v/>
          </cell>
          <cell r="BI4597">
            <v>12</v>
          </cell>
          <cell r="BJ4597" t="str">
            <v>0</v>
          </cell>
          <cell r="BK4597">
            <v>0</v>
          </cell>
          <cell r="BL4597">
            <v>0</v>
          </cell>
          <cell r="BM4597"/>
          <cell r="BN4597"/>
          <cell r="BO4597"/>
          <cell r="BP4597"/>
          <cell r="BR4597" t="str">
            <v>PE</v>
          </cell>
          <cell r="BS4597" t="str">
            <v>334189 | 334190</v>
          </cell>
          <cell r="BT4597" t="str">
            <v>CLAMI POLTRONA</v>
          </cell>
          <cell r="BU4597" t="str">
            <v>POLTRONA + BANQUETA CACAU</v>
          </cell>
        </row>
        <row r="4598">
          <cell r="H4598">
            <v>1</v>
          </cell>
          <cell r="O4598">
            <v>330637</v>
          </cell>
          <cell r="P4598" t="str">
            <v>2022/161-0024-01</v>
          </cell>
          <cell r="Q4598" t="str">
            <v>EST BANQUETA CACAU TC N 2063</v>
          </cell>
          <cell r="R4598">
            <v>0.92</v>
          </cell>
          <cell r="S4598">
            <v>1.51</v>
          </cell>
          <cell r="T4598">
            <v>0.74</v>
          </cell>
          <cell r="U4598">
            <v>0.92</v>
          </cell>
          <cell r="V4598">
            <v>0.57999999999999996</v>
          </cell>
          <cell r="W4598">
            <v>0.4</v>
          </cell>
          <cell r="X4598">
            <v>0</v>
          </cell>
          <cell r="Y4598" t="str">
            <v>EST BANQUETA CACAU TC N 2063 - 0,92x0,58x0,4H</v>
          </cell>
          <cell r="Z4598">
            <v>33252.800000000003</v>
          </cell>
          <cell r="AA4598">
            <v>0.5</v>
          </cell>
          <cell r="AB4598">
            <v>16626.400000000001</v>
          </cell>
          <cell r="AC4598" t="str">
            <v>XC</v>
          </cell>
          <cell r="AD4598" t="str">
            <v>POLTRONA + BANQUETA</v>
          </cell>
          <cell r="AE4598"/>
          <cell r="AF4598">
            <v>11427.76</v>
          </cell>
          <cell r="AG4598">
            <v>11427.76</v>
          </cell>
          <cell r="AH4598">
            <v>0</v>
          </cell>
          <cell r="AI4598">
            <v>33252.800000000003</v>
          </cell>
          <cell r="AJ4598" t="str">
            <v>REF: 299265</v>
          </cell>
          <cell r="AK4598"/>
          <cell r="AL4598">
            <v>299265</v>
          </cell>
          <cell r="AM4598" t="str">
            <v>BANQUETA CACAU (TC N)</v>
          </cell>
          <cell r="AN4598"/>
          <cell r="AO4598">
            <v>0.92</v>
          </cell>
          <cell r="AP4598">
            <v>0.57999999999999996</v>
          </cell>
          <cell r="AQ4598">
            <v>0.4</v>
          </cell>
          <cell r="AR4598">
            <v>0</v>
          </cell>
          <cell r="AS4598" t="str">
            <v>BANQUETA CACAU (TC N) - 0,92x0,58x0,4H</v>
          </cell>
          <cell r="AT4598">
            <v>11427.76</v>
          </cell>
          <cell r="AU4598">
            <v>11427.76</v>
          </cell>
          <cell r="AV4598">
            <v>11427.76</v>
          </cell>
          <cell r="AW4598">
            <v>0</v>
          </cell>
          <cell r="AX4598">
            <v>11427.76</v>
          </cell>
          <cell r="AY4598">
            <v>0</v>
          </cell>
          <cell r="AZ4598"/>
          <cell r="BA4598" t="str">
            <v/>
          </cell>
          <cell r="BB4598"/>
          <cell r="BC4598"/>
          <cell r="BD4598"/>
          <cell r="BE4598" t="str">
            <v/>
          </cell>
          <cell r="BF4598">
            <v>0</v>
          </cell>
          <cell r="BG4598" t="str">
            <v/>
          </cell>
          <cell r="BH4598" t="str">
            <v/>
          </cell>
          <cell r="BI4598">
            <v>12</v>
          </cell>
          <cell r="BJ4598" t="str">
            <v>0</v>
          </cell>
          <cell r="BK4598">
            <v>0</v>
          </cell>
          <cell r="BL4598">
            <v>0</v>
          </cell>
          <cell r="BM4598"/>
          <cell r="BN4598"/>
          <cell r="BO4598"/>
          <cell r="BP4598"/>
          <cell r="BR4598" t="str">
            <v>PE</v>
          </cell>
          <cell r="BS4598" t="str">
            <v>330637 | 330635</v>
          </cell>
          <cell r="BT4598" t="str">
            <v>CLAMI POLTRONA</v>
          </cell>
          <cell r="BU4598" t="str">
            <v>POLTRONA + BANQUETA CACAU</v>
          </cell>
        </row>
        <row r="4599">
          <cell r="H4599">
            <v>1</v>
          </cell>
          <cell r="O4599">
            <v>330635</v>
          </cell>
          <cell r="P4599" t="str">
            <v>2022/161-0023-01</v>
          </cell>
          <cell r="Q4599" t="str">
            <v>EST POLTRONA CACAU TC N2063 (BRACO LADO DIREITO)</v>
          </cell>
          <cell r="R4599">
            <v>0.92</v>
          </cell>
          <cell r="S4599">
            <v>1.51</v>
          </cell>
          <cell r="T4599">
            <v>0.74</v>
          </cell>
          <cell r="U4599">
            <v>1.27</v>
          </cell>
          <cell r="V4599">
            <v>0.93</v>
          </cell>
          <cell r="W4599">
            <v>0.74</v>
          </cell>
          <cell r="X4599">
            <v>0</v>
          </cell>
          <cell r="Y4599" t="str">
            <v>EST POLTRONA CACAU TC N2063 (BRACO LADO DIREITO) - 1,27x0,93x0,74H</v>
          </cell>
          <cell r="Z4599">
            <v>33252.800000000003</v>
          </cell>
          <cell r="AA4599">
            <v>0.5</v>
          </cell>
          <cell r="AB4599">
            <v>16626.400000000001</v>
          </cell>
          <cell r="AC4599" t="str">
            <v>XC</v>
          </cell>
          <cell r="AD4599" t="str">
            <v>POLTRONA + BANQUETA</v>
          </cell>
          <cell r="AE4599"/>
          <cell r="AF4599">
            <v>21825.040000000001</v>
          </cell>
          <cell r="AG4599">
            <v>21825.040000000001</v>
          </cell>
          <cell r="AH4599">
            <v>0</v>
          </cell>
          <cell r="AI4599">
            <v>33252.800000000003</v>
          </cell>
          <cell r="AJ4599" t="str">
            <v>REF: 299261</v>
          </cell>
          <cell r="AK4599"/>
          <cell r="AL4599">
            <v>299261</v>
          </cell>
          <cell r="AM4599" t="str">
            <v>POLTRONA CACAU (TC N)</v>
          </cell>
          <cell r="AN4599"/>
          <cell r="AO4599">
            <v>1.27</v>
          </cell>
          <cell r="AP4599">
            <v>0.93</v>
          </cell>
          <cell r="AQ4599">
            <v>0.74</v>
          </cell>
          <cell r="AR4599">
            <v>0</v>
          </cell>
          <cell r="AS4599" t="str">
            <v>POLTRONA CACAU (TC N) - 1,27x0,93x0,74H</v>
          </cell>
          <cell r="AT4599">
            <v>21825.040000000001</v>
          </cell>
          <cell r="AU4599">
            <v>21825.040000000001</v>
          </cell>
          <cell r="AV4599">
            <v>21825.040000000001</v>
          </cell>
          <cell r="AW4599">
            <v>0</v>
          </cell>
          <cell r="AX4599">
            <v>21825.040000000001</v>
          </cell>
          <cell r="AY4599">
            <v>0</v>
          </cell>
          <cell r="AZ4599"/>
          <cell r="BA4599" t="str">
            <v/>
          </cell>
          <cell r="BB4599"/>
          <cell r="BC4599"/>
          <cell r="BD4599"/>
          <cell r="BE4599" t="str">
            <v/>
          </cell>
          <cell r="BF4599">
            <v>0</v>
          </cell>
          <cell r="BG4599" t="str">
            <v/>
          </cell>
          <cell r="BH4599" t="str">
            <v/>
          </cell>
          <cell r="BI4599">
            <v>12</v>
          </cell>
          <cell r="BJ4599" t="str">
            <v>0</v>
          </cell>
          <cell r="BK4599">
            <v>0</v>
          </cell>
          <cell r="BL4599">
            <v>0</v>
          </cell>
          <cell r="BM4599"/>
          <cell r="BN4599"/>
          <cell r="BO4599"/>
          <cell r="BP4599"/>
          <cell r="BR4599" t="str">
            <v>PE</v>
          </cell>
          <cell r="BS4599" t="str">
            <v>330637 | 330635</v>
          </cell>
          <cell r="BT4599" t="str">
            <v>CLAMI POLTRONA</v>
          </cell>
          <cell r="BU4599" t="str">
            <v>POLTRONA + BANQUETA CACAU</v>
          </cell>
        </row>
        <row r="4600">
          <cell r="H4600">
            <v>1</v>
          </cell>
          <cell r="O4600">
            <v>308176</v>
          </cell>
          <cell r="P4600" t="str">
            <v>2022/018-0038-01</v>
          </cell>
          <cell r="Q4600" t="str">
            <v>EST BANQUETA CACAU TC N2008</v>
          </cell>
          <cell r="R4600">
            <v>0.92</v>
          </cell>
          <cell r="S4600">
            <v>1.51</v>
          </cell>
          <cell r="T4600">
            <v>0.74</v>
          </cell>
          <cell r="U4600">
            <v>0.92</v>
          </cell>
          <cell r="V4600">
            <v>0.57999999999999996</v>
          </cell>
          <cell r="W4600">
            <v>0.4</v>
          </cell>
          <cell r="X4600">
            <v>0</v>
          </cell>
          <cell r="Y4600" t="str">
            <v>EST BANQUETA CACAU TC N2008 - 0,92x0,58x0,4H</v>
          </cell>
          <cell r="Z4600">
            <v>33252.800000000003</v>
          </cell>
          <cell r="AA4600">
            <v>0.5</v>
          </cell>
          <cell r="AB4600">
            <v>16626.400000000001</v>
          </cell>
          <cell r="AC4600" t="str">
            <v>XD</v>
          </cell>
          <cell r="AD4600" t="str">
            <v>POLTRONA + BANQUETA</v>
          </cell>
          <cell r="AE4600"/>
          <cell r="AF4600">
            <v>11427.76</v>
          </cell>
          <cell r="AG4600">
            <v>11427.76</v>
          </cell>
          <cell r="AH4600">
            <v>0</v>
          </cell>
          <cell r="AI4600">
            <v>33252.800000000003</v>
          </cell>
          <cell r="AJ4600" t="str">
            <v>REF: 299265</v>
          </cell>
          <cell r="AK4600"/>
          <cell r="AL4600">
            <v>299265</v>
          </cell>
          <cell r="AM4600" t="str">
            <v>BANQUETA CACAU (TC N)</v>
          </cell>
          <cell r="AN4600"/>
          <cell r="AO4600">
            <v>0.92</v>
          </cell>
          <cell r="AP4600">
            <v>0.57999999999999996</v>
          </cell>
          <cell r="AQ4600">
            <v>0.4</v>
          </cell>
          <cell r="AR4600">
            <v>0</v>
          </cell>
          <cell r="AS4600" t="str">
            <v>BANQUETA CACAU (TC N) - 0,92x0,58x0,4H</v>
          </cell>
          <cell r="AT4600">
            <v>11427.76</v>
          </cell>
          <cell r="AU4600">
            <v>11427.76</v>
          </cell>
          <cell r="AV4600">
            <v>11427.76</v>
          </cell>
          <cell r="AW4600">
            <v>0</v>
          </cell>
          <cell r="AX4600">
            <v>11427.76</v>
          </cell>
          <cell r="AY4600">
            <v>0</v>
          </cell>
          <cell r="AZ4600"/>
          <cell r="BA4600" t="str">
            <v/>
          </cell>
          <cell r="BB4600"/>
          <cell r="BC4600"/>
          <cell r="BD4600"/>
          <cell r="BE4600" t="str">
            <v/>
          </cell>
          <cell r="BF4600">
            <v>0</v>
          </cell>
          <cell r="BG4600" t="str">
            <v/>
          </cell>
          <cell r="BH4600" t="str">
            <v/>
          </cell>
          <cell r="BI4600">
            <v>12</v>
          </cell>
          <cell r="BJ4600" t="str">
            <v>0</v>
          </cell>
          <cell r="BK4600">
            <v>0</v>
          </cell>
          <cell r="BL4600">
            <v>0</v>
          </cell>
          <cell r="BM4600"/>
          <cell r="BN4600"/>
          <cell r="BO4600"/>
          <cell r="BP4600"/>
          <cell r="BR4600" t="str">
            <v>PE</v>
          </cell>
          <cell r="BS4600" t="str">
            <v>308175 | 308176</v>
          </cell>
          <cell r="BT4600" t="str">
            <v>CLAMI POLTRONA</v>
          </cell>
          <cell r="BU4600" t="str">
            <v>POLTRONA + BANQUETA CACAU</v>
          </cell>
        </row>
        <row r="4601">
          <cell r="H4601">
            <v>1</v>
          </cell>
          <cell r="O4601">
            <v>308175</v>
          </cell>
          <cell r="P4601" t="str">
            <v>2022/018-0037-01</v>
          </cell>
          <cell r="Q4601" t="str">
            <v>EST POLTRONA CACAU TC N2008 (BRACO LADO DIREITO)</v>
          </cell>
          <cell r="R4601">
            <v>0.92</v>
          </cell>
          <cell r="S4601">
            <v>1.51</v>
          </cell>
          <cell r="T4601">
            <v>0.74</v>
          </cell>
          <cell r="U4601">
            <v>1.27</v>
          </cell>
          <cell r="V4601">
            <v>0.93</v>
          </cell>
          <cell r="W4601">
            <v>0.74</v>
          </cell>
          <cell r="X4601">
            <v>0</v>
          </cell>
          <cell r="Y4601" t="str">
            <v>EST POLTRONA CACAU TC N2008 (BRACO LADO DIREITO) - 1,27x0,93x0,74H</v>
          </cell>
          <cell r="Z4601">
            <v>33252.800000000003</v>
          </cell>
          <cell r="AA4601">
            <v>0.5</v>
          </cell>
          <cell r="AB4601">
            <v>16626.400000000001</v>
          </cell>
          <cell r="AC4601" t="str">
            <v>XD</v>
          </cell>
          <cell r="AD4601" t="str">
            <v>POLTRONA + BANQUETA</v>
          </cell>
          <cell r="AE4601"/>
          <cell r="AF4601">
            <v>21825.040000000001</v>
          </cell>
          <cell r="AG4601">
            <v>21825.040000000001</v>
          </cell>
          <cell r="AH4601">
            <v>0</v>
          </cell>
          <cell r="AI4601">
            <v>33252.800000000003</v>
          </cell>
          <cell r="AJ4601" t="str">
            <v>REF: 299261</v>
          </cell>
          <cell r="AK4601"/>
          <cell r="AL4601">
            <v>299261</v>
          </cell>
          <cell r="AM4601" t="str">
            <v>POLTRONA CACAU (TC N)</v>
          </cell>
          <cell r="AN4601"/>
          <cell r="AO4601">
            <v>1.27</v>
          </cell>
          <cell r="AP4601">
            <v>0.93</v>
          </cell>
          <cell r="AQ4601">
            <v>0.74</v>
          </cell>
          <cell r="AR4601">
            <v>0</v>
          </cell>
          <cell r="AS4601" t="str">
            <v>POLTRONA CACAU (TC N) - 1,27x0,93x0,74H</v>
          </cell>
          <cell r="AT4601">
            <v>21825.040000000001</v>
          </cell>
          <cell r="AU4601">
            <v>21825.040000000001</v>
          </cell>
          <cell r="AV4601">
            <v>21825.040000000001</v>
          </cell>
          <cell r="AW4601">
            <v>0</v>
          </cell>
          <cell r="AX4601">
            <v>21825.040000000001</v>
          </cell>
          <cell r="AY4601">
            <v>0</v>
          </cell>
          <cell r="AZ4601"/>
          <cell r="BA4601" t="str">
            <v/>
          </cell>
          <cell r="BB4601"/>
          <cell r="BC4601"/>
          <cell r="BD4601"/>
          <cell r="BE4601" t="str">
            <v/>
          </cell>
          <cell r="BF4601">
            <v>0</v>
          </cell>
          <cell r="BG4601" t="str">
            <v/>
          </cell>
          <cell r="BH4601" t="str">
            <v/>
          </cell>
          <cell r="BI4601">
            <v>12</v>
          </cell>
          <cell r="BJ4601" t="str">
            <v>0</v>
          </cell>
          <cell r="BK4601">
            <v>0</v>
          </cell>
          <cell r="BL4601">
            <v>0</v>
          </cell>
          <cell r="BM4601"/>
          <cell r="BN4601"/>
          <cell r="BO4601"/>
          <cell r="BP4601"/>
          <cell r="BR4601" t="str">
            <v>PE</v>
          </cell>
          <cell r="BS4601" t="str">
            <v>308175 | 308176</v>
          </cell>
          <cell r="BT4601" t="str">
            <v>CLAMI POLTRONA</v>
          </cell>
          <cell r="BU4601" t="str">
            <v>POLTRONA + BANQUETA CACAU</v>
          </cell>
        </row>
        <row r="4602">
          <cell r="H4602">
            <v>1</v>
          </cell>
          <cell r="O4602">
            <v>308172</v>
          </cell>
          <cell r="P4602" t="str">
            <v>2022/018-0047-01</v>
          </cell>
          <cell r="Q4602" t="str">
            <v>EST BANQUETA CACAU TC N2021</v>
          </cell>
          <cell r="R4602">
            <v>0.92</v>
          </cell>
          <cell r="S4602">
            <v>1.51</v>
          </cell>
          <cell r="T4602">
            <v>0.74</v>
          </cell>
          <cell r="U4602">
            <v>0.92</v>
          </cell>
          <cell r="V4602">
            <v>0.57999999999999996</v>
          </cell>
          <cell r="W4602">
            <v>0.4</v>
          </cell>
          <cell r="X4602">
            <v>0</v>
          </cell>
          <cell r="Y4602" t="str">
            <v>EST BANQUETA CACAU TC N2021 - 0,92x0,58x0,4H</v>
          </cell>
          <cell r="Z4602">
            <v>33252.800000000003</v>
          </cell>
          <cell r="AA4602">
            <v>0.5</v>
          </cell>
          <cell r="AB4602">
            <v>16626.400000000001</v>
          </cell>
          <cell r="AC4602" t="str">
            <v>XE</v>
          </cell>
          <cell r="AD4602" t="str">
            <v>POLTRONA + BANQUETA</v>
          </cell>
          <cell r="AE4602"/>
          <cell r="AF4602">
            <v>11427.76</v>
          </cell>
          <cell r="AG4602">
            <v>11427.76</v>
          </cell>
          <cell r="AH4602">
            <v>0</v>
          </cell>
          <cell r="AI4602">
            <v>33252.800000000003</v>
          </cell>
          <cell r="AJ4602" t="str">
            <v>REF: 299265</v>
          </cell>
          <cell r="AK4602"/>
          <cell r="AL4602">
            <v>299265</v>
          </cell>
          <cell r="AM4602" t="str">
            <v>BANQUETA CACAU (TC N)</v>
          </cell>
          <cell r="AN4602"/>
          <cell r="AO4602">
            <v>0.92</v>
          </cell>
          <cell r="AP4602">
            <v>0.57999999999999996</v>
          </cell>
          <cell r="AQ4602">
            <v>0.4</v>
          </cell>
          <cell r="AR4602">
            <v>0</v>
          </cell>
          <cell r="AS4602" t="str">
            <v>BANQUETA CACAU (TC N) - 0,92x0,58x0,4H</v>
          </cell>
          <cell r="AT4602">
            <v>11427.76</v>
          </cell>
          <cell r="AU4602">
            <v>11427.76</v>
          </cell>
          <cell r="AV4602">
            <v>11427.76</v>
          </cell>
          <cell r="AW4602">
            <v>0</v>
          </cell>
          <cell r="AX4602">
            <v>11427.76</v>
          </cell>
          <cell r="AY4602">
            <v>0</v>
          </cell>
          <cell r="AZ4602"/>
          <cell r="BA4602" t="str">
            <v/>
          </cell>
          <cell r="BB4602"/>
          <cell r="BC4602"/>
          <cell r="BD4602"/>
          <cell r="BE4602" t="str">
            <v/>
          </cell>
          <cell r="BF4602">
            <v>0</v>
          </cell>
          <cell r="BG4602" t="str">
            <v/>
          </cell>
          <cell r="BH4602" t="str">
            <v/>
          </cell>
          <cell r="BI4602">
            <v>12</v>
          </cell>
          <cell r="BJ4602" t="str">
            <v>0</v>
          </cell>
          <cell r="BK4602">
            <v>0</v>
          </cell>
          <cell r="BL4602">
            <v>0</v>
          </cell>
          <cell r="BM4602"/>
          <cell r="BN4602"/>
          <cell r="BO4602"/>
          <cell r="BP4602"/>
          <cell r="BR4602" t="str">
            <v>PE</v>
          </cell>
          <cell r="BS4602" t="str">
            <v>308172 | 308171</v>
          </cell>
          <cell r="BT4602" t="str">
            <v>CLAMI POLTRONA</v>
          </cell>
          <cell r="BU4602" t="str">
            <v>POLTRONA + BANQUETA CACAU</v>
          </cell>
        </row>
        <row r="4603">
          <cell r="H4603">
            <v>1</v>
          </cell>
          <cell r="O4603">
            <v>308171</v>
          </cell>
          <cell r="P4603" t="str">
            <v>2022/018-0046-01</v>
          </cell>
          <cell r="Q4603" t="str">
            <v>EST POLTRONA CACAU TC N2021 (BRACO LADO DIREITO)</v>
          </cell>
          <cell r="R4603">
            <v>0.92</v>
          </cell>
          <cell r="S4603">
            <v>1.51</v>
          </cell>
          <cell r="T4603">
            <v>0.74</v>
          </cell>
          <cell r="U4603">
            <v>1.27</v>
          </cell>
          <cell r="V4603">
            <v>0.93</v>
          </cell>
          <cell r="W4603">
            <v>0.74</v>
          </cell>
          <cell r="X4603">
            <v>0</v>
          </cell>
          <cell r="Y4603" t="str">
            <v>EST POLTRONA CACAU TC N2021 (BRACO LADO DIREITO) - 1,27x0,93x0,74H</v>
          </cell>
          <cell r="Z4603">
            <v>33252.800000000003</v>
          </cell>
          <cell r="AA4603">
            <v>0.5</v>
          </cell>
          <cell r="AB4603">
            <v>16626.400000000001</v>
          </cell>
          <cell r="AC4603" t="str">
            <v>XE</v>
          </cell>
          <cell r="AD4603" t="str">
            <v>POLTRONA + BANQUETA</v>
          </cell>
          <cell r="AE4603"/>
          <cell r="AF4603">
            <v>21825.040000000001</v>
          </cell>
          <cell r="AG4603">
            <v>21825.040000000001</v>
          </cell>
          <cell r="AH4603">
            <v>0</v>
          </cell>
          <cell r="AI4603">
            <v>33252.800000000003</v>
          </cell>
          <cell r="AJ4603" t="str">
            <v>REF: 299261</v>
          </cell>
          <cell r="AK4603"/>
          <cell r="AL4603">
            <v>299261</v>
          </cell>
          <cell r="AM4603" t="str">
            <v>POLTRONA CACAU (TC N)</v>
          </cell>
          <cell r="AN4603"/>
          <cell r="AO4603">
            <v>1.27</v>
          </cell>
          <cell r="AP4603">
            <v>0.93</v>
          </cell>
          <cell r="AQ4603">
            <v>0.74</v>
          </cell>
          <cell r="AR4603">
            <v>0</v>
          </cell>
          <cell r="AS4603" t="str">
            <v>POLTRONA CACAU (TC N) - 1,27x0,93x0,74H</v>
          </cell>
          <cell r="AT4603">
            <v>21825.040000000001</v>
          </cell>
          <cell r="AU4603">
            <v>21825.040000000001</v>
          </cell>
          <cell r="AV4603">
            <v>21825.040000000001</v>
          </cell>
          <cell r="AW4603">
            <v>0</v>
          </cell>
          <cell r="AX4603">
            <v>21825.040000000001</v>
          </cell>
          <cell r="AY4603">
            <v>0</v>
          </cell>
          <cell r="AZ4603"/>
          <cell r="BA4603" t="str">
            <v/>
          </cell>
          <cell r="BB4603"/>
          <cell r="BC4603"/>
          <cell r="BD4603"/>
          <cell r="BE4603" t="str">
            <v/>
          </cell>
          <cell r="BF4603">
            <v>0</v>
          </cell>
          <cell r="BG4603" t="str">
            <v/>
          </cell>
          <cell r="BH4603" t="str">
            <v/>
          </cell>
          <cell r="BI4603">
            <v>12</v>
          </cell>
          <cell r="BJ4603" t="str">
            <v>0</v>
          </cell>
          <cell r="BK4603">
            <v>0</v>
          </cell>
          <cell r="BL4603">
            <v>0</v>
          </cell>
          <cell r="BM4603"/>
          <cell r="BN4603"/>
          <cell r="BO4603"/>
          <cell r="BP4603"/>
          <cell r="BR4603" t="str">
            <v>PE</v>
          </cell>
          <cell r="BS4603" t="str">
            <v>308172 | 308171</v>
          </cell>
          <cell r="BT4603" t="str">
            <v>CLAMI POLTRONA</v>
          </cell>
          <cell r="BU4603" t="str">
            <v>POLTRONA + BANQUETA CACAU</v>
          </cell>
        </row>
        <row r="4604">
          <cell r="H4604">
            <v>1</v>
          </cell>
          <cell r="O4604">
            <v>185350</v>
          </cell>
          <cell r="P4604" t="str">
            <v>2016/109-0089-01</v>
          </cell>
          <cell r="Q4604" t="str">
            <v>EST SOFA CLASS (BIPARTIDO) TC MOBILITY TRIBAL GREY</v>
          </cell>
          <cell r="R4604"/>
          <cell r="S4604"/>
          <cell r="T4604"/>
          <cell r="U4604">
            <v>3</v>
          </cell>
          <cell r="V4604">
            <v>0.98</v>
          </cell>
          <cell r="W4604">
            <v>0.83</v>
          </cell>
          <cell r="X4604">
            <v>0</v>
          </cell>
          <cell r="Y4604" t="str">
            <v>EST SOFA CLASS (BIPARTIDO) TC MOBILITY TRIBAL GREY - 3x0,98x0,83H</v>
          </cell>
          <cell r="Z4604">
            <v>40653.120000000003</v>
          </cell>
          <cell r="AA4604">
            <v>0.5</v>
          </cell>
          <cell r="AB4604">
            <v>20326.560000000001</v>
          </cell>
          <cell r="AC4604"/>
          <cell r="AD4604"/>
          <cell r="AE4604"/>
          <cell r="AF4604">
            <v>40653.120000000003</v>
          </cell>
          <cell r="AG4604">
            <v>40653.120000000003</v>
          </cell>
          <cell r="AH4604">
            <v>0</v>
          </cell>
          <cell r="AI4604">
            <v>40653.120000000003</v>
          </cell>
          <cell r="AJ4604" t="str">
            <v>REF: 185350</v>
          </cell>
          <cell r="AK4604" t="str">
            <v>PRODUTO FORA DE LINHA</v>
          </cell>
          <cell r="AL4604">
            <v>185350</v>
          </cell>
          <cell r="AM4604" t="str">
            <v>EST SOFA CLASS (BIPARTIDO) TC MOBILITY TRIBAL GREY</v>
          </cell>
          <cell r="AN4604"/>
          <cell r="AO4604">
            <v>3</v>
          </cell>
          <cell r="AP4604">
            <v>0.98</v>
          </cell>
          <cell r="AQ4604">
            <v>0.83</v>
          </cell>
          <cell r="AR4604">
            <v>0</v>
          </cell>
          <cell r="AS4604" t="str">
            <v>EST SOFA CLASS (BIPARTIDO) TC MOBILITY TRIBAL GREY - 3x0,98x0,83H</v>
          </cell>
          <cell r="AT4604">
            <v>40653.120000000003</v>
          </cell>
          <cell r="AU4604">
            <v>40653.120000000003</v>
          </cell>
          <cell r="AV4604">
            <v>40653.120000000003</v>
          </cell>
          <cell r="AW4604">
            <v>0</v>
          </cell>
          <cell r="AX4604">
            <v>40653.120000000003</v>
          </cell>
          <cell r="AY4604">
            <v>0</v>
          </cell>
          <cell r="AZ4604"/>
          <cell r="BA4604" t="str">
            <v/>
          </cell>
          <cell r="BB4604"/>
          <cell r="BC4604"/>
          <cell r="BD4604"/>
          <cell r="BE4604" t="str">
            <v/>
          </cell>
          <cell r="BF4604">
            <v>0</v>
          </cell>
          <cell r="BG4604" t="str">
            <v/>
          </cell>
          <cell r="BH4604" t="str">
            <v/>
          </cell>
          <cell r="BI4604">
            <v>14</v>
          </cell>
          <cell r="BJ4604" t="str">
            <v>0</v>
          </cell>
          <cell r="BK4604">
            <v>0</v>
          </cell>
          <cell r="BL4604">
            <v>0</v>
          </cell>
          <cell r="BM4604"/>
          <cell r="BN4604"/>
          <cell r="BO4604"/>
          <cell r="BP4604"/>
          <cell r="BR4604">
            <v>0</v>
          </cell>
          <cell r="BT4604" t="str">
            <v>CLAMI SOFA</v>
          </cell>
          <cell r="BU4604" t="str">
            <v>SOFA CLASS (FL)</v>
          </cell>
        </row>
        <row r="4605">
          <cell r="H4605">
            <v>1</v>
          </cell>
          <cell r="O4605">
            <v>248944</v>
          </cell>
          <cell r="P4605"/>
          <cell r="Q4605" t="str">
            <v>EST POLTRONA 150 (TAUARI TING COR 01) (TC 169#4)</v>
          </cell>
          <cell r="R4605">
            <v>0.69</v>
          </cell>
          <cell r="S4605">
            <v>1.22</v>
          </cell>
          <cell r="T4605">
            <v>0.86</v>
          </cell>
          <cell r="U4605">
            <v>0.69</v>
          </cell>
          <cell r="V4605">
            <v>0.72</v>
          </cell>
          <cell r="W4605">
            <v>0.86</v>
          </cell>
          <cell r="X4605">
            <v>0</v>
          </cell>
          <cell r="Y4605" t="str">
            <v>EST POLTRONA 150 (TAUARI TING COR 01) (TC 169#4) - 0,69x0,72x0,86H</v>
          </cell>
          <cell r="Z4605">
            <v>14870.19</v>
          </cell>
          <cell r="AA4605">
            <v>0.6</v>
          </cell>
          <cell r="AB4605">
            <v>5948.0760000000009</v>
          </cell>
          <cell r="AC4605" t="str">
            <v>XF</v>
          </cell>
          <cell r="AD4605" t="str">
            <v>POLTRONA + BANQUETA</v>
          </cell>
          <cell r="AE4605"/>
          <cell r="AF4605">
            <v>11044.83</v>
          </cell>
          <cell r="AG4605">
            <v>11044.83</v>
          </cell>
          <cell r="AH4605">
            <v>0</v>
          </cell>
          <cell r="AI4605">
            <v>14870.19</v>
          </cell>
          <cell r="AJ4605" t="str">
            <v>REF: 248944</v>
          </cell>
          <cell r="AK4605" t="str">
            <v>PRODUTO FORA DE LINHA</v>
          </cell>
          <cell r="AL4605">
            <v>248944</v>
          </cell>
          <cell r="AM4605" t="str">
            <v>EST POLTRONA 150 (TAUARI TING COR 01) (TC 169#4)</v>
          </cell>
          <cell r="AN4605"/>
          <cell r="AO4605">
            <v>0.69</v>
          </cell>
          <cell r="AP4605">
            <v>0.72</v>
          </cell>
          <cell r="AQ4605">
            <v>0.86</v>
          </cell>
          <cell r="AR4605">
            <v>0</v>
          </cell>
          <cell r="AS4605" t="str">
            <v>EST POLTRONA 150 (TAUARI TING COR 01) (TC 169#4) - 0,69x0,72x0,86H</v>
          </cell>
          <cell r="AT4605">
            <v>11044.83</v>
          </cell>
          <cell r="AU4605">
            <v>11044.83</v>
          </cell>
          <cell r="AV4605">
            <v>11044.83</v>
          </cell>
          <cell r="AW4605">
            <v>0</v>
          </cell>
          <cell r="AX4605">
            <v>11044.83</v>
          </cell>
          <cell r="AY4605">
            <v>0</v>
          </cell>
          <cell r="AZ4605"/>
          <cell r="BA4605" t="str">
            <v/>
          </cell>
          <cell r="BB4605"/>
          <cell r="BC4605"/>
          <cell r="BD4605"/>
          <cell r="BE4605" t="str">
            <v/>
          </cell>
          <cell r="BF4605">
            <v>0</v>
          </cell>
          <cell r="BG4605" t="str">
            <v/>
          </cell>
          <cell r="BH4605" t="str">
            <v/>
          </cell>
          <cell r="BI4605">
            <v>22</v>
          </cell>
          <cell r="BJ4605" t="str">
            <v>0</v>
          </cell>
          <cell r="BK4605">
            <v>0</v>
          </cell>
          <cell r="BL4605">
            <v>0</v>
          </cell>
          <cell r="BM4605"/>
          <cell r="BN4605"/>
          <cell r="BO4605"/>
          <cell r="BP4605"/>
          <cell r="BR4605">
            <v>0</v>
          </cell>
          <cell r="BS4605" t="str">
            <v>248944 | 248947</v>
          </cell>
          <cell r="BT4605" t="str">
            <v>CLAMI POLTRONA</v>
          </cell>
          <cell r="BU4605" t="str">
            <v>POLTRONA + BANQUETA 150 (FL)</v>
          </cell>
        </row>
        <row r="4606">
          <cell r="H4606">
            <v>1</v>
          </cell>
          <cell r="O4606">
            <v>248947</v>
          </cell>
          <cell r="P4606"/>
          <cell r="Q4606" t="str">
            <v>EST BANQUETA 150 (TAUARI TING COR 01) (TC 169#4)</v>
          </cell>
          <cell r="R4606">
            <v>0.69</v>
          </cell>
          <cell r="S4606">
            <v>1.22</v>
          </cell>
          <cell r="T4606">
            <v>0.86</v>
          </cell>
          <cell r="U4606">
            <v>0.66</v>
          </cell>
          <cell r="V4606">
            <v>0.5</v>
          </cell>
          <cell r="W4606">
            <v>0.41</v>
          </cell>
          <cell r="X4606">
            <v>0</v>
          </cell>
          <cell r="Y4606" t="str">
            <v>EST BANQUETA 150 (TAUARI TING COR 01) (TC 169#4) - 0,66x0,5x0,41H</v>
          </cell>
          <cell r="Z4606">
            <v>14870.19</v>
          </cell>
          <cell r="AA4606">
            <v>0.65</v>
          </cell>
          <cell r="AB4606">
            <v>5204.566499999999</v>
          </cell>
          <cell r="AC4606" t="str">
            <v>XF</v>
          </cell>
          <cell r="AD4606" t="str">
            <v>POLTRONA + BANQUETA</v>
          </cell>
          <cell r="AE4606"/>
          <cell r="AF4606">
            <v>3825.36</v>
          </cell>
          <cell r="AG4606">
            <v>3825.36</v>
          </cell>
          <cell r="AH4606">
            <v>0</v>
          </cell>
          <cell r="AI4606">
            <v>14870.19</v>
          </cell>
          <cell r="AJ4606" t="str">
            <v>REF: 248947</v>
          </cell>
          <cell r="AK4606" t="str">
            <v>PRODUTO FORA DE LINHA</v>
          </cell>
          <cell r="AL4606">
            <v>248947</v>
          </cell>
          <cell r="AM4606" t="str">
            <v>EST BANQUETA 150 (TAUARI TING COR 01) (TC 169#4)</v>
          </cell>
          <cell r="AN4606"/>
          <cell r="AO4606">
            <v>0.66</v>
          </cell>
          <cell r="AP4606">
            <v>0.5</v>
          </cell>
          <cell r="AQ4606">
            <v>0.41</v>
          </cell>
          <cell r="AR4606">
            <v>0</v>
          </cell>
          <cell r="AS4606" t="str">
            <v>EST BANQUETA 150 (TAUARI TING COR 01) (TC 169#4) - 0,66x0,5x0,41H</v>
          </cell>
          <cell r="AT4606">
            <v>3825.36</v>
          </cell>
          <cell r="AU4606">
            <v>3825.36</v>
          </cell>
          <cell r="AV4606">
            <v>3825.36</v>
          </cell>
          <cell r="AW4606">
            <v>0</v>
          </cell>
          <cell r="AX4606">
            <v>3825.36</v>
          </cell>
          <cell r="AY4606">
            <v>0</v>
          </cell>
          <cell r="AZ4606"/>
          <cell r="BA4606" t="str">
            <v/>
          </cell>
          <cell r="BB4606"/>
          <cell r="BC4606"/>
          <cell r="BD4606"/>
          <cell r="BE4606" t="str">
            <v/>
          </cell>
          <cell r="BF4606">
            <v>0</v>
          </cell>
          <cell r="BG4606" t="str">
            <v/>
          </cell>
          <cell r="BH4606" t="str">
            <v/>
          </cell>
          <cell r="BI4606">
            <v>22</v>
          </cell>
          <cell r="BJ4606" t="str">
            <v>0</v>
          </cell>
          <cell r="BK4606">
            <v>0</v>
          </cell>
          <cell r="BL4606">
            <v>0</v>
          </cell>
          <cell r="BM4606"/>
          <cell r="BN4606"/>
          <cell r="BO4606"/>
          <cell r="BP4606"/>
          <cell r="BR4606">
            <v>0</v>
          </cell>
          <cell r="BS4606" t="str">
            <v>248944 | 248947</v>
          </cell>
          <cell r="BT4606" t="str">
            <v>CLAMI POLTRONA</v>
          </cell>
          <cell r="BU4606" t="str">
            <v>POLTRONA + BANQUETA 150 (FL)</v>
          </cell>
        </row>
        <row r="4607">
          <cell r="H4607">
            <v>1</v>
          </cell>
          <cell r="O4607">
            <v>176798</v>
          </cell>
          <cell r="P4607"/>
          <cell r="Q4607" t="str">
            <v>EST POLTRONA DORA (BAIXA) (PINTURA CORTEN) CAMURCA CARAMELO</v>
          </cell>
          <cell r="R4607">
            <v>0.76</v>
          </cell>
          <cell r="S4607">
            <v>1.33</v>
          </cell>
          <cell r="T4607">
            <v>0.83</v>
          </cell>
          <cell r="U4607">
            <v>0.76</v>
          </cell>
          <cell r="V4607">
            <v>0.83</v>
          </cell>
          <cell r="W4607">
            <v>0.7</v>
          </cell>
          <cell r="X4607">
            <v>0</v>
          </cell>
          <cell r="Y4607" t="str">
            <v>EST POLTRONA DORA (BAIXA) (PINTURA CORTEN) CAMURCA CARAMELO - 0,76x0,83x0,7H</v>
          </cell>
          <cell r="Z4607">
            <v>52666.19</v>
          </cell>
          <cell r="AA4607">
            <v>0.7</v>
          </cell>
          <cell r="AB4607">
            <v>15799.857000000004</v>
          </cell>
          <cell r="AC4607" t="str">
            <v>XH</v>
          </cell>
          <cell r="AD4607" t="str">
            <v>POLTRONA + BANQUETA</v>
          </cell>
          <cell r="AE4607"/>
          <cell r="AF4607">
            <v>30669.39</v>
          </cell>
          <cell r="AG4607">
            <v>30669.39</v>
          </cell>
          <cell r="AH4607">
            <v>0</v>
          </cell>
          <cell r="AI4607">
            <v>52666.19</v>
          </cell>
          <cell r="AJ4607" t="str">
            <v>REF: 176798</v>
          </cell>
          <cell r="AK4607" t="str">
            <v>PRODUTO FORA DE LINHA</v>
          </cell>
          <cell r="AL4607">
            <v>176798</v>
          </cell>
          <cell r="AM4607" t="str">
            <v>EST POLTRONA DORA (BAIXA) (PINTURA CORTEN) CAMURCA CARAMELO</v>
          </cell>
          <cell r="AN4607"/>
          <cell r="AO4607">
            <v>0.76</v>
          </cell>
          <cell r="AP4607">
            <v>0.83</v>
          </cell>
          <cell r="AQ4607">
            <v>0.7</v>
          </cell>
          <cell r="AR4607">
            <v>0</v>
          </cell>
          <cell r="AS4607" t="str">
            <v>EST POLTRONA DORA (BAIXA) (PINTURA CORTEN) CAMURCA CARAMELO - 0,76x0,83x0,7H</v>
          </cell>
          <cell r="AT4607">
            <v>30669.39</v>
          </cell>
          <cell r="AU4607">
            <v>30669.39</v>
          </cell>
          <cell r="AV4607">
            <v>30669.39</v>
          </cell>
          <cell r="AW4607">
            <v>0</v>
          </cell>
          <cell r="AX4607">
            <v>30669.39</v>
          </cell>
          <cell r="AY4607">
            <v>0</v>
          </cell>
          <cell r="AZ4607"/>
          <cell r="BA4607" t="str">
            <v/>
          </cell>
          <cell r="BB4607"/>
          <cell r="BC4607"/>
          <cell r="BD4607"/>
          <cell r="BE4607" t="str">
            <v/>
          </cell>
          <cell r="BF4607">
            <v>0</v>
          </cell>
          <cell r="BG4607" t="str">
            <v/>
          </cell>
          <cell r="BH4607" t="str">
            <v/>
          </cell>
          <cell r="BI4607">
            <v>22</v>
          </cell>
          <cell r="BJ4607" t="str">
            <v>0</v>
          </cell>
          <cell r="BK4607">
            <v>0</v>
          </cell>
          <cell r="BL4607">
            <v>0</v>
          </cell>
          <cell r="BM4607"/>
          <cell r="BN4607"/>
          <cell r="BO4607"/>
          <cell r="BP4607"/>
          <cell r="BR4607">
            <v>0</v>
          </cell>
          <cell r="BS4607" t="str">
            <v>176798 | 176801</v>
          </cell>
          <cell r="BT4607" t="str">
            <v>CLAMI POLTRONA</v>
          </cell>
          <cell r="BU4607" t="str">
            <v>POLTRONA + BANQUETA DORA (FL)</v>
          </cell>
        </row>
        <row r="4608">
          <cell r="H4608">
            <v>1</v>
          </cell>
          <cell r="O4608">
            <v>176801</v>
          </cell>
          <cell r="P4608"/>
          <cell r="Q4608" t="str">
            <v>EST BANQUETA DORA (PINTURA CORTEN) CAMURCA CARAMELO</v>
          </cell>
          <cell r="R4608">
            <v>0.76</v>
          </cell>
          <cell r="S4608">
            <v>1.33</v>
          </cell>
          <cell r="T4608">
            <v>0.83</v>
          </cell>
          <cell r="U4608">
            <v>0.6</v>
          </cell>
          <cell r="V4608">
            <v>0.5</v>
          </cell>
          <cell r="W4608">
            <v>0.43</v>
          </cell>
          <cell r="X4608">
            <v>0</v>
          </cell>
          <cell r="Y4608" t="str">
            <v>EST BANQUETA DORA (PINTURA CORTEN) CAMURCA CARAMELO - 0,6x0,5x0,43H</v>
          </cell>
          <cell r="Z4608">
            <v>52666.19</v>
          </cell>
          <cell r="AA4608">
            <v>0.7</v>
          </cell>
          <cell r="AB4608">
            <v>15799.857000000004</v>
          </cell>
          <cell r="AC4608" t="str">
            <v>XH</v>
          </cell>
          <cell r="AD4608" t="str">
            <v>POLTRONA + BANQUETA</v>
          </cell>
          <cell r="AE4608"/>
          <cell r="AF4608">
            <v>21996.799999999999</v>
          </cell>
          <cell r="AG4608">
            <v>21996.799999999999</v>
          </cell>
          <cell r="AH4608">
            <v>0</v>
          </cell>
          <cell r="AI4608">
            <v>52666.19</v>
          </cell>
          <cell r="AJ4608" t="str">
            <v>REF: 176801</v>
          </cell>
          <cell r="AK4608" t="str">
            <v>PRODUTO FORA DE LINHA</v>
          </cell>
          <cell r="AL4608">
            <v>176801</v>
          </cell>
          <cell r="AM4608" t="str">
            <v>EST BANQUETA DORA (PINTURA CORTEN) CAMURCA CARAMELO</v>
          </cell>
          <cell r="AN4608"/>
          <cell r="AO4608">
            <v>0.6</v>
          </cell>
          <cell r="AP4608">
            <v>0.5</v>
          </cell>
          <cell r="AQ4608">
            <v>0.43</v>
          </cell>
          <cell r="AR4608">
            <v>0</v>
          </cell>
          <cell r="AS4608" t="str">
            <v>EST BANQUETA DORA (PINTURA CORTEN) CAMURCA CARAMELO - 0,6x0,5x0,43H</v>
          </cell>
          <cell r="AT4608">
            <v>21996.799999999999</v>
          </cell>
          <cell r="AU4608">
            <v>21996.799999999999</v>
          </cell>
          <cell r="AV4608">
            <v>21996.799999999999</v>
          </cell>
          <cell r="AW4608">
            <v>0</v>
          </cell>
          <cell r="AX4608">
            <v>21996.799999999999</v>
          </cell>
          <cell r="AY4608">
            <v>0</v>
          </cell>
          <cell r="AZ4608"/>
          <cell r="BA4608" t="str">
            <v/>
          </cell>
          <cell r="BB4608"/>
          <cell r="BC4608"/>
          <cell r="BD4608"/>
          <cell r="BE4608" t="str">
            <v/>
          </cell>
          <cell r="BF4608">
            <v>0</v>
          </cell>
          <cell r="BG4608" t="str">
            <v/>
          </cell>
          <cell r="BH4608" t="str">
            <v/>
          </cell>
          <cell r="BI4608">
            <v>22</v>
          </cell>
          <cell r="BJ4608" t="str">
            <v>0</v>
          </cell>
          <cell r="BK4608">
            <v>0</v>
          </cell>
          <cell r="BL4608">
            <v>0</v>
          </cell>
          <cell r="BM4608"/>
          <cell r="BN4608"/>
          <cell r="BO4608"/>
          <cell r="BP4608"/>
          <cell r="BR4608">
            <v>0</v>
          </cell>
          <cell r="BS4608" t="str">
            <v>176798 | 176801</v>
          </cell>
          <cell r="BT4608" t="str">
            <v>CLAMI POLTRONA</v>
          </cell>
          <cell r="BU4608" t="str">
            <v>POLTRONA + BANQUETA DORA (FL)</v>
          </cell>
        </row>
        <row r="4609">
          <cell r="H4609">
            <v>1</v>
          </cell>
          <cell r="O4609">
            <v>334447</v>
          </cell>
          <cell r="P4609" t="str">
            <v>2022/216-0090-01</v>
          </cell>
          <cell r="Q4609" t="str">
            <v>EST POLTRONA MARE COURO TP3 LA PAZ VERDE/MARROM</v>
          </cell>
          <cell r="R4609">
            <v>0.93</v>
          </cell>
          <cell r="S4609">
            <v>1.63</v>
          </cell>
          <cell r="T4609">
            <v>0.83</v>
          </cell>
          <cell r="U4609">
            <v>0.93</v>
          </cell>
          <cell r="V4609">
            <v>1.06</v>
          </cell>
          <cell r="W4609">
            <v>0.83</v>
          </cell>
          <cell r="X4609">
            <v>0</v>
          </cell>
          <cell r="Y4609" t="str">
            <v>EST POLTRONA MARE COURO TP3 LA PAZ VERDE/MARROM - 0,93x1,06x0,83H</v>
          </cell>
          <cell r="Z4609">
            <v>35394.29</v>
          </cell>
          <cell r="AA4609">
            <v>0.5</v>
          </cell>
          <cell r="AB4609">
            <v>17697.145</v>
          </cell>
          <cell r="AC4609" t="str">
            <v>XI</v>
          </cell>
          <cell r="AD4609" t="str">
            <v>POLTRONA + BANQUETA</v>
          </cell>
          <cell r="AE4609"/>
          <cell r="AF4609">
            <v>24086.09</v>
          </cell>
          <cell r="AG4609">
            <v>24086.09</v>
          </cell>
          <cell r="AH4609">
            <v>0</v>
          </cell>
          <cell r="AI4609">
            <v>35394.29</v>
          </cell>
          <cell r="AJ4609" t="str">
            <v>REF: 334447</v>
          </cell>
          <cell r="AK4609" t="str">
            <v>PRODUTO FORA DE LINHA</v>
          </cell>
          <cell r="AL4609">
            <v>334447</v>
          </cell>
          <cell r="AM4609" t="str">
            <v>EST POLTRONA MARE COURO TP3 LA PAZ VERDE/MARROM</v>
          </cell>
          <cell r="AN4609"/>
          <cell r="AO4609">
            <v>0.93</v>
          </cell>
          <cell r="AP4609">
            <v>1.06</v>
          </cell>
          <cell r="AQ4609">
            <v>0.83</v>
          </cell>
          <cell r="AR4609">
            <v>0</v>
          </cell>
          <cell r="AS4609" t="str">
            <v>EST POLTRONA MARE COURO TP3 LA PAZ VERDE/MARROM - 0,93x1,06x0,83H</v>
          </cell>
          <cell r="AT4609">
            <v>24086.09</v>
          </cell>
          <cell r="AU4609">
            <v>24086.09</v>
          </cell>
          <cell r="AV4609">
            <v>24086.09</v>
          </cell>
          <cell r="AW4609">
            <v>0</v>
          </cell>
          <cell r="AX4609">
            <v>24086.09</v>
          </cell>
          <cell r="AY4609">
            <v>0</v>
          </cell>
          <cell r="AZ4609"/>
          <cell r="BA4609" t="str">
            <v/>
          </cell>
          <cell r="BB4609"/>
          <cell r="BC4609"/>
          <cell r="BD4609"/>
          <cell r="BE4609" t="str">
            <v/>
          </cell>
          <cell r="BF4609">
            <v>0</v>
          </cell>
          <cell r="BG4609" t="str">
            <v/>
          </cell>
          <cell r="BH4609" t="str">
            <v/>
          </cell>
          <cell r="BI4609">
            <v>14</v>
          </cell>
          <cell r="BJ4609" t="str">
            <v>0</v>
          </cell>
          <cell r="BK4609">
            <v>0</v>
          </cell>
          <cell r="BL4609">
            <v>0</v>
          </cell>
          <cell r="BM4609"/>
          <cell r="BN4609"/>
          <cell r="BO4609"/>
          <cell r="BP4609"/>
          <cell r="BR4609" t="str">
            <v>PE</v>
          </cell>
          <cell r="BS4609" t="str">
            <v>334447 | 334446</v>
          </cell>
          <cell r="BT4609" t="str">
            <v>CLAMI POLTRONA</v>
          </cell>
          <cell r="BU4609" t="str">
            <v>POLTRONA + BANQUETA MARE (FL)</v>
          </cell>
        </row>
        <row r="4610">
          <cell r="H4610">
            <v>1</v>
          </cell>
          <cell r="O4610">
            <v>334446</v>
          </cell>
          <cell r="P4610" t="str">
            <v>2022/216-0089-01</v>
          </cell>
          <cell r="Q4610" t="str">
            <v>EST BANQUETA MARE COURO TP3 LA PAZ VERDE/MARROM</v>
          </cell>
          <cell r="R4610">
            <v>0.93</v>
          </cell>
          <cell r="S4610">
            <v>1.63</v>
          </cell>
          <cell r="T4610">
            <v>0.83</v>
          </cell>
          <cell r="U4610">
            <v>0.91</v>
          </cell>
          <cell r="V4610">
            <v>0.56999999999999995</v>
          </cell>
          <cell r="W4610">
            <v>0.4</v>
          </cell>
          <cell r="X4610">
            <v>0</v>
          </cell>
          <cell r="Y4610" t="str">
            <v>EST BANQUETA MARE COURO TP3 LA PAZ VERDE/MARROM - 0,91x0,57x0,4H</v>
          </cell>
          <cell r="Z4610">
            <v>35394.29</v>
          </cell>
          <cell r="AA4610">
            <v>0.5</v>
          </cell>
          <cell r="AB4610">
            <v>17697.145</v>
          </cell>
          <cell r="AC4610" t="str">
            <v>XI</v>
          </cell>
          <cell r="AD4610" t="str">
            <v>POLTRONA + BANQUETA</v>
          </cell>
          <cell r="AE4610"/>
          <cell r="AF4610">
            <v>11308.2</v>
          </cell>
          <cell r="AG4610">
            <v>11308.2</v>
          </cell>
          <cell r="AH4610">
            <v>0</v>
          </cell>
          <cell r="AI4610">
            <v>35394.29</v>
          </cell>
          <cell r="AJ4610" t="str">
            <v>REF: 334446</v>
          </cell>
          <cell r="AK4610" t="str">
            <v>PRODUTO FORA DE LINHA</v>
          </cell>
          <cell r="AL4610">
            <v>334446</v>
          </cell>
          <cell r="AM4610" t="str">
            <v>EST BANQUETA MARE COURO TP3 LA PAZ VERDE/MARROM</v>
          </cell>
          <cell r="AN4610"/>
          <cell r="AO4610">
            <v>0.91</v>
          </cell>
          <cell r="AP4610">
            <v>0.56999999999999995</v>
          </cell>
          <cell r="AQ4610">
            <v>0.4</v>
          </cell>
          <cell r="AR4610">
            <v>0</v>
          </cell>
          <cell r="AS4610" t="str">
            <v>EST BANQUETA MARE COURO TP3 LA PAZ VERDE/MARROM - 0,91x0,57x0,4H</v>
          </cell>
          <cell r="AT4610">
            <v>11308.2</v>
          </cell>
          <cell r="AU4610">
            <v>11308.2</v>
          </cell>
          <cell r="AV4610">
            <v>11308.2</v>
          </cell>
          <cell r="AW4610">
            <v>0</v>
          </cell>
          <cell r="AX4610">
            <v>11308.2</v>
          </cell>
          <cell r="AY4610">
            <v>0</v>
          </cell>
          <cell r="AZ4610"/>
          <cell r="BA4610" t="str">
            <v/>
          </cell>
          <cell r="BB4610"/>
          <cell r="BC4610"/>
          <cell r="BD4610"/>
          <cell r="BE4610" t="str">
            <v/>
          </cell>
          <cell r="BF4610">
            <v>0</v>
          </cell>
          <cell r="BG4610" t="str">
            <v/>
          </cell>
          <cell r="BH4610" t="str">
            <v/>
          </cell>
          <cell r="BI4610">
            <v>14</v>
          </cell>
          <cell r="BJ4610" t="str">
            <v>0</v>
          </cell>
          <cell r="BK4610">
            <v>0</v>
          </cell>
          <cell r="BL4610">
            <v>0</v>
          </cell>
          <cell r="BM4610"/>
          <cell r="BN4610"/>
          <cell r="BO4610"/>
          <cell r="BP4610"/>
          <cell r="BR4610" t="str">
            <v>PE</v>
          </cell>
          <cell r="BS4610" t="str">
            <v>334447 | 334446</v>
          </cell>
          <cell r="BT4610" t="str">
            <v>CLAMI POLTRONA</v>
          </cell>
          <cell r="BU4610" t="str">
            <v>POLTRONA + BANQUETA MARE (FL)</v>
          </cell>
        </row>
        <row r="4611">
          <cell r="H4611">
            <v>1</v>
          </cell>
          <cell r="O4611">
            <v>277923</v>
          </cell>
          <cell r="P4611" t="str">
            <v>2021/203-0031-01</v>
          </cell>
          <cell r="Q4611" t="str">
            <v>EST BANQUETA MARE (COURO TP2 MATTE GREY) PRETO</v>
          </cell>
          <cell r="R4611">
            <v>0.93</v>
          </cell>
          <cell r="S4611">
            <v>1.63</v>
          </cell>
          <cell r="T4611">
            <v>0.83</v>
          </cell>
          <cell r="U4611">
            <v>0.91</v>
          </cell>
          <cell r="V4611">
            <v>0.56999999999999995</v>
          </cell>
          <cell r="W4611">
            <v>0.4</v>
          </cell>
          <cell r="X4611">
            <v>0</v>
          </cell>
          <cell r="Y4611" t="str">
            <v>EST BANQUETA MARE (COURO TP2 MATTE GREY) PRETO - 0,91x0,57x0,4H</v>
          </cell>
          <cell r="Z4611">
            <v>32257.920000000002</v>
          </cell>
          <cell r="AA4611">
            <v>0.55000000000000004</v>
          </cell>
          <cell r="AB4611">
            <v>14516.063999999998</v>
          </cell>
          <cell r="AC4611" t="str">
            <v>XJ</v>
          </cell>
          <cell r="AD4611" t="str">
            <v>POLTRONA + BANQUETA</v>
          </cell>
          <cell r="AE4611"/>
          <cell r="AF4611">
            <v>10221.34</v>
          </cell>
          <cell r="AG4611">
            <v>10221.34</v>
          </cell>
          <cell r="AH4611">
            <v>0</v>
          </cell>
          <cell r="AI4611">
            <v>32257.920000000002</v>
          </cell>
          <cell r="AJ4611" t="str">
            <v>REF: 277923</v>
          </cell>
          <cell r="AK4611" t="str">
            <v>PRODUTO FORA DE LINHA</v>
          </cell>
          <cell r="AL4611">
            <v>277923</v>
          </cell>
          <cell r="AM4611" t="str">
            <v>EST BANQUETA MARE (COURO TP2 MATTE GREY) PRETO</v>
          </cell>
          <cell r="AN4611"/>
          <cell r="AO4611">
            <v>0.91</v>
          </cell>
          <cell r="AP4611">
            <v>0.56999999999999995</v>
          </cell>
          <cell r="AQ4611">
            <v>0.4</v>
          </cell>
          <cell r="AR4611">
            <v>0</v>
          </cell>
          <cell r="AS4611" t="str">
            <v>EST BANQUETA MARE (COURO TP2 MATTE GREY) PRETO - 0,91x0,57x0,4H</v>
          </cell>
          <cell r="AT4611">
            <v>10221.34</v>
          </cell>
          <cell r="AU4611">
            <v>10221.34</v>
          </cell>
          <cell r="AV4611">
            <v>10221.34</v>
          </cell>
          <cell r="AW4611">
            <v>0</v>
          </cell>
          <cell r="AX4611">
            <v>10221.34</v>
          </cell>
          <cell r="AY4611">
            <v>0</v>
          </cell>
          <cell r="AZ4611"/>
          <cell r="BA4611" t="str">
            <v/>
          </cell>
          <cell r="BB4611"/>
          <cell r="BC4611"/>
          <cell r="BD4611"/>
          <cell r="BE4611" t="str">
            <v/>
          </cell>
          <cell r="BF4611">
            <v>0</v>
          </cell>
          <cell r="BG4611" t="str">
            <v/>
          </cell>
          <cell r="BH4611" t="str">
            <v/>
          </cell>
          <cell r="BI4611">
            <v>14</v>
          </cell>
          <cell r="BJ4611" t="str">
            <v>0</v>
          </cell>
          <cell r="BK4611">
            <v>0</v>
          </cell>
          <cell r="BL4611">
            <v>0</v>
          </cell>
          <cell r="BM4611"/>
          <cell r="BN4611"/>
          <cell r="BO4611"/>
          <cell r="BP4611"/>
          <cell r="BR4611" t="str">
            <v>PE</v>
          </cell>
          <cell r="BS4611" t="str">
            <v>277923 | 277920</v>
          </cell>
          <cell r="BT4611" t="str">
            <v>CLAMI POLTRONA</v>
          </cell>
          <cell r="BU4611" t="str">
            <v>POLTRONA + BANQUETA MARE (FL)</v>
          </cell>
        </row>
        <row r="4612">
          <cell r="H4612">
            <v>1</v>
          </cell>
          <cell r="O4612">
            <v>277920</v>
          </cell>
          <cell r="P4612" t="str">
            <v>2021/203-0030-01</v>
          </cell>
          <cell r="Q4612" t="str">
            <v>EST POLTRONA MARE (COURO TP2 MATTE GREY) PRETO</v>
          </cell>
          <cell r="R4612">
            <v>0.93</v>
          </cell>
          <cell r="S4612">
            <v>1.63</v>
          </cell>
          <cell r="T4612">
            <v>0.83</v>
          </cell>
          <cell r="U4612">
            <v>0.93</v>
          </cell>
          <cell r="V4612">
            <v>1.06</v>
          </cell>
          <cell r="W4612">
            <v>0.83</v>
          </cell>
          <cell r="X4612">
            <v>0</v>
          </cell>
          <cell r="Y4612" t="str">
            <v>EST POLTRONA MARE (COURO TP2 MATTE GREY) PRETO - 0,93x1,06x0,83H</v>
          </cell>
          <cell r="Z4612">
            <v>32257.920000000002</v>
          </cell>
          <cell r="AA4612">
            <v>0.55000000000000004</v>
          </cell>
          <cell r="AB4612">
            <v>14516.063999999998</v>
          </cell>
          <cell r="AC4612" t="str">
            <v>XJ</v>
          </cell>
          <cell r="AD4612" t="str">
            <v>POLTRONA + BANQUETA</v>
          </cell>
          <cell r="AE4612"/>
          <cell r="AF4612">
            <v>22036.58</v>
          </cell>
          <cell r="AG4612">
            <v>22036.58</v>
          </cell>
          <cell r="AH4612">
            <v>0</v>
          </cell>
          <cell r="AI4612">
            <v>32257.920000000002</v>
          </cell>
          <cell r="AJ4612" t="str">
            <v>REF: 277920</v>
          </cell>
          <cell r="AK4612" t="str">
            <v>PRODUTO FORA DE LINHA</v>
          </cell>
          <cell r="AL4612">
            <v>277920</v>
          </cell>
          <cell r="AM4612" t="str">
            <v>EST POLTRONA MARE (COURO TP2 MATTE GREY) PRETO</v>
          </cell>
          <cell r="AN4612"/>
          <cell r="AO4612">
            <v>0.93</v>
          </cell>
          <cell r="AP4612">
            <v>1.06</v>
          </cell>
          <cell r="AQ4612">
            <v>0.83</v>
          </cell>
          <cell r="AR4612">
            <v>0</v>
          </cell>
          <cell r="AS4612" t="str">
            <v>EST POLTRONA MARE (COURO TP2 MATTE GREY) PRETO - 0,93x1,06x0,83H</v>
          </cell>
          <cell r="AT4612">
            <v>22036.58</v>
          </cell>
          <cell r="AU4612">
            <v>22036.58</v>
          </cell>
          <cell r="AV4612">
            <v>22036.58</v>
          </cell>
          <cell r="AW4612">
            <v>0</v>
          </cell>
          <cell r="AX4612">
            <v>22036.58</v>
          </cell>
          <cell r="AY4612">
            <v>0</v>
          </cell>
          <cell r="AZ4612"/>
          <cell r="BA4612" t="str">
            <v/>
          </cell>
          <cell r="BB4612"/>
          <cell r="BC4612"/>
          <cell r="BD4612"/>
          <cell r="BE4612" t="str">
            <v/>
          </cell>
          <cell r="BF4612">
            <v>0</v>
          </cell>
          <cell r="BG4612" t="str">
            <v/>
          </cell>
          <cell r="BH4612" t="str">
            <v/>
          </cell>
          <cell r="BI4612">
            <v>14</v>
          </cell>
          <cell r="BJ4612" t="str">
            <v>0</v>
          </cell>
          <cell r="BK4612">
            <v>0</v>
          </cell>
          <cell r="BL4612">
            <v>0</v>
          </cell>
          <cell r="BM4612"/>
          <cell r="BN4612"/>
          <cell r="BO4612"/>
          <cell r="BP4612"/>
          <cell r="BR4612" t="str">
            <v>PE</v>
          </cell>
          <cell r="BS4612" t="str">
            <v>277923 | 277920</v>
          </cell>
          <cell r="BT4612" t="str">
            <v>CLAMI POLTRONA</v>
          </cell>
          <cell r="BU4612" t="str">
            <v>POLTRONA + BANQUETA MARE (FL)</v>
          </cell>
        </row>
        <row r="4613">
          <cell r="H4613">
            <v>1</v>
          </cell>
          <cell r="O4613">
            <v>277922</v>
          </cell>
          <cell r="P4613" t="str">
            <v>2021/203-0037-01</v>
          </cell>
          <cell r="Q4613" t="str">
            <v>EST BANQUETA MARE COURO TP2 (PROMO) GRANO SANDSTORM/CHAMPAG</v>
          </cell>
          <cell r="R4613">
            <v>0.93</v>
          </cell>
          <cell r="S4613">
            <v>1.63</v>
          </cell>
          <cell r="T4613">
            <v>0.83</v>
          </cell>
          <cell r="U4613">
            <v>0.91</v>
          </cell>
          <cell r="V4613">
            <v>0.56999999999999995</v>
          </cell>
          <cell r="W4613">
            <v>0.4</v>
          </cell>
          <cell r="X4613">
            <v>0</v>
          </cell>
          <cell r="Y4613" t="str">
            <v>EST BANQUETA MARE COURO TP2 (PROMO) GRANO SANDSTORM/CHAMPAG - 0,91x0,57x0,4H</v>
          </cell>
          <cell r="Z4613">
            <v>29077.17</v>
          </cell>
          <cell r="AA4613">
            <v>0.6</v>
          </cell>
          <cell r="AB4613">
            <v>11630.867999999999</v>
          </cell>
          <cell r="AC4613" t="str">
            <v>XK</v>
          </cell>
          <cell r="AD4613" t="str">
            <v>POLTRONA + BANQUETA</v>
          </cell>
          <cell r="AE4613"/>
          <cell r="AF4613">
            <v>8620.24</v>
          </cell>
          <cell r="AG4613">
            <v>8620.24</v>
          </cell>
          <cell r="AH4613">
            <v>0</v>
          </cell>
          <cell r="AI4613">
            <v>29077.17</v>
          </cell>
          <cell r="AJ4613" t="str">
            <v>REF: 277922</v>
          </cell>
          <cell r="AK4613" t="str">
            <v>PRODUTO FORA DE LINHA</v>
          </cell>
          <cell r="AL4613">
            <v>277922</v>
          </cell>
          <cell r="AM4613" t="str">
            <v>EST BANQUETA MARE COURO TP2 (PROMO) GRANO SANDSTORM/CHAMPAG</v>
          </cell>
          <cell r="AN4613"/>
          <cell r="AO4613">
            <v>0.91</v>
          </cell>
          <cell r="AP4613">
            <v>0.56999999999999995</v>
          </cell>
          <cell r="AQ4613">
            <v>0.4</v>
          </cell>
          <cell r="AR4613">
            <v>0</v>
          </cell>
          <cell r="AS4613" t="str">
            <v>EST BANQUETA MARE COURO TP2 (PROMO) GRANO SANDSTORM/CHAMPAG - 0,91x0,57x0,4H</v>
          </cell>
          <cell r="AT4613">
            <v>8620.24</v>
          </cell>
          <cell r="AU4613">
            <v>8620.24</v>
          </cell>
          <cell r="AV4613">
            <v>8620.24</v>
          </cell>
          <cell r="AW4613">
            <v>0</v>
          </cell>
          <cell r="AX4613">
            <v>8620.24</v>
          </cell>
          <cell r="AY4613">
            <v>0</v>
          </cell>
          <cell r="AZ4613"/>
          <cell r="BA4613" t="str">
            <v/>
          </cell>
          <cell r="BB4613"/>
          <cell r="BC4613"/>
          <cell r="BD4613"/>
          <cell r="BE4613" t="str">
            <v/>
          </cell>
          <cell r="BF4613">
            <v>0</v>
          </cell>
          <cell r="BG4613" t="str">
            <v/>
          </cell>
          <cell r="BH4613" t="str">
            <v/>
          </cell>
          <cell r="BI4613">
            <v>14</v>
          </cell>
          <cell r="BJ4613" t="str">
            <v>0</v>
          </cell>
          <cell r="BK4613">
            <v>0</v>
          </cell>
          <cell r="BL4613">
            <v>0</v>
          </cell>
          <cell r="BM4613"/>
          <cell r="BN4613"/>
          <cell r="BO4613"/>
          <cell r="BP4613"/>
          <cell r="BR4613" t="str">
            <v>PE</v>
          </cell>
          <cell r="BS4613" t="str">
            <v>277922 | 277919</v>
          </cell>
          <cell r="BT4613" t="str">
            <v>CLAMI POLTRONA</v>
          </cell>
          <cell r="BU4613" t="str">
            <v>POLTRONA + BANQUETA MARE (FL)</v>
          </cell>
        </row>
        <row r="4614">
          <cell r="H4614">
            <v>1</v>
          </cell>
          <cell r="O4614">
            <v>277919</v>
          </cell>
          <cell r="P4614" t="str">
            <v>2021/203-0036-01</v>
          </cell>
          <cell r="Q4614" t="str">
            <v>EST POLTRONA MARE COURO TP2 (PROMO) GRANO SANDSTORM/CHAMPAG</v>
          </cell>
          <cell r="R4614">
            <v>0.93</v>
          </cell>
          <cell r="S4614">
            <v>1.63</v>
          </cell>
          <cell r="T4614">
            <v>0.83</v>
          </cell>
          <cell r="U4614">
            <v>0.93</v>
          </cell>
          <cell r="V4614">
            <v>1.06</v>
          </cell>
          <cell r="W4614">
            <v>0.83</v>
          </cell>
          <cell r="X4614">
            <v>0</v>
          </cell>
          <cell r="Y4614" t="str">
            <v>EST POLTRONA MARE COURO TP2 (PROMO) GRANO SANDSTORM/CHAMPAG - 0,93x1,06x0,83H</v>
          </cell>
          <cell r="Z4614">
            <v>29077.17</v>
          </cell>
          <cell r="AA4614">
            <v>0.6</v>
          </cell>
          <cell r="AB4614">
            <v>11630.867999999999</v>
          </cell>
          <cell r="AC4614" t="str">
            <v>XK</v>
          </cell>
          <cell r="AD4614" t="str">
            <v>POLTRONA + BANQUETA</v>
          </cell>
          <cell r="AE4614"/>
          <cell r="AF4614">
            <v>20456.93</v>
          </cell>
          <cell r="AG4614">
            <v>20456.93</v>
          </cell>
          <cell r="AH4614">
            <v>0</v>
          </cell>
          <cell r="AI4614">
            <v>29077.17</v>
          </cell>
          <cell r="AJ4614" t="str">
            <v>REF: 277919</v>
          </cell>
          <cell r="AK4614" t="str">
            <v>PRODUTO FORA DE LINHA</v>
          </cell>
          <cell r="AL4614">
            <v>277919</v>
          </cell>
          <cell r="AM4614" t="str">
            <v>EST POLTRONA MARE COURO TP2 (PROMO) GRANO SANDSTORM/CHAMPAG</v>
          </cell>
          <cell r="AN4614"/>
          <cell r="AO4614">
            <v>0.93</v>
          </cell>
          <cell r="AP4614">
            <v>1.06</v>
          </cell>
          <cell r="AQ4614">
            <v>0.83</v>
          </cell>
          <cell r="AR4614">
            <v>0</v>
          </cell>
          <cell r="AS4614" t="str">
            <v>EST POLTRONA MARE COURO TP2 (PROMO) GRANO SANDSTORM/CHAMPAG - 0,93x1,06x0,83H</v>
          </cell>
          <cell r="AT4614">
            <v>20456.93</v>
          </cell>
          <cell r="AU4614">
            <v>20456.93</v>
          </cell>
          <cell r="AV4614">
            <v>20456.93</v>
          </cell>
          <cell r="AW4614">
            <v>0</v>
          </cell>
          <cell r="AX4614">
            <v>20456.93</v>
          </cell>
          <cell r="AY4614">
            <v>0</v>
          </cell>
          <cell r="AZ4614"/>
          <cell r="BA4614" t="str">
            <v/>
          </cell>
          <cell r="BB4614"/>
          <cell r="BC4614"/>
          <cell r="BD4614"/>
          <cell r="BE4614" t="str">
            <v/>
          </cell>
          <cell r="BF4614">
            <v>0</v>
          </cell>
          <cell r="BG4614" t="str">
            <v/>
          </cell>
          <cell r="BH4614" t="str">
            <v/>
          </cell>
          <cell r="BI4614">
            <v>14</v>
          </cell>
          <cell r="BJ4614" t="str">
            <v>0</v>
          </cell>
          <cell r="BK4614">
            <v>0</v>
          </cell>
          <cell r="BL4614">
            <v>0</v>
          </cell>
          <cell r="BM4614"/>
          <cell r="BN4614"/>
          <cell r="BO4614"/>
          <cell r="BP4614"/>
          <cell r="BR4614" t="str">
            <v>PE</v>
          </cell>
          <cell r="BS4614" t="str">
            <v>277922 | 277919</v>
          </cell>
          <cell r="BT4614" t="str">
            <v>CLAMI POLTRONA</v>
          </cell>
          <cell r="BU4614" t="str">
            <v>POLTRONA + BANQUETA MARE (FL)</v>
          </cell>
        </row>
        <row r="4615">
          <cell r="H4615">
            <v>1</v>
          </cell>
          <cell r="O4615">
            <v>344048</v>
          </cell>
          <cell r="P4615" t="str">
            <v>2022/325-0039-01</v>
          </cell>
          <cell r="Q4615" t="str">
            <v>EST BANQUETA ONDAS (MTZ MARROM) COURO FIRENZE MARROM 500</v>
          </cell>
          <cell r="R4615">
            <v>0.83</v>
          </cell>
          <cell r="S4615">
            <v>1.17</v>
          </cell>
          <cell r="T4615">
            <v>0.83</v>
          </cell>
          <cell r="U4615">
            <v>0.83</v>
          </cell>
          <cell r="V4615">
            <v>0.5</v>
          </cell>
          <cell r="W4615">
            <v>0.83</v>
          </cell>
          <cell r="X4615">
            <v>0</v>
          </cell>
          <cell r="Y4615" t="str">
            <v>EST BANQUETA ONDAS (MTZ MARROM) COURO FIRENZE MARROM 500 - 0,83x0,5x0,83H</v>
          </cell>
          <cell r="Z4615">
            <v>45010.869999999995</v>
          </cell>
          <cell r="AA4615">
            <v>0.5</v>
          </cell>
          <cell r="AB4615">
            <v>22505.434999999998</v>
          </cell>
          <cell r="AC4615" t="str">
            <v>XL</v>
          </cell>
          <cell r="AD4615" t="str">
            <v>PROD C/RVST FORN</v>
          </cell>
          <cell r="AE4615" t="str">
            <v>REVESTIMENTO FORN</v>
          </cell>
          <cell r="AF4615">
            <v>16671.09</v>
          </cell>
          <cell r="AG4615">
            <v>16671.09</v>
          </cell>
          <cell r="AH4615">
            <v>0</v>
          </cell>
          <cell r="AI4615">
            <v>45010.869999999995</v>
          </cell>
          <cell r="AJ4615" t="str">
            <v>REF: 344048</v>
          </cell>
          <cell r="AK4615" t="str">
            <v>PRODUTO FORA DE LINHA</v>
          </cell>
          <cell r="AL4615">
            <v>344048</v>
          </cell>
          <cell r="AM4615" t="str">
            <v>EST BANQUETA ONDAS (MTZ MARROM) COURO FIRENZE MARROM 500</v>
          </cell>
          <cell r="AN4615"/>
          <cell r="AO4615">
            <v>0.83</v>
          </cell>
          <cell r="AP4615">
            <v>0.5</v>
          </cell>
          <cell r="AQ4615">
            <v>0.83</v>
          </cell>
          <cell r="AR4615">
            <v>0</v>
          </cell>
          <cell r="AS4615" t="str">
            <v>EST BANQUETA ONDAS (MTZ MARROM) COURO FIRENZE MARROM 500 - 0,83x0,5x0,83H</v>
          </cell>
          <cell r="AT4615">
            <v>16671.09</v>
          </cell>
          <cell r="AU4615">
            <v>16671.09</v>
          </cell>
          <cell r="AV4615">
            <v>16671.09</v>
          </cell>
          <cell r="AW4615">
            <v>0</v>
          </cell>
          <cell r="AX4615">
            <v>16671.09</v>
          </cell>
          <cell r="AY4615">
            <v>0</v>
          </cell>
          <cell r="AZ4615">
            <v>328274</v>
          </cell>
          <cell r="BA4615" t="str">
            <v>COURO NATURAL FIRENZE (F378)</v>
          </cell>
          <cell r="BB4615" t="str">
            <v>RVST FORN: COURO NATURAL FIRENZE (F378) - COD 500</v>
          </cell>
          <cell r="BC4615">
            <v>4</v>
          </cell>
          <cell r="BD4615"/>
          <cell r="BE4615">
            <v>792.96</v>
          </cell>
          <cell r="BF4615">
            <v>0</v>
          </cell>
          <cell r="BG4615">
            <v>-792.96</v>
          </cell>
          <cell r="BH4615" t="str">
            <v>RVST FORN</v>
          </cell>
          <cell r="BI4615">
            <v>14</v>
          </cell>
          <cell r="BJ4615">
            <v>3171.84</v>
          </cell>
          <cell r="BK4615">
            <v>0</v>
          </cell>
          <cell r="BL4615">
            <v>0</v>
          </cell>
          <cell r="BM4615"/>
          <cell r="BN4615"/>
          <cell r="BO4615"/>
          <cell r="BP4615"/>
          <cell r="BR4615" t="str">
            <v>PE</v>
          </cell>
          <cell r="BS4615" t="str">
            <v>344048 | 344045</v>
          </cell>
          <cell r="BT4615" t="str">
            <v>CLAMI POLTRONA</v>
          </cell>
          <cell r="BU4615" t="str">
            <v>POLTRONA +  BANQUETA ONDAS (FL)</v>
          </cell>
        </row>
        <row r="4616">
          <cell r="H4616">
            <v>1</v>
          </cell>
          <cell r="O4616">
            <v>344045</v>
          </cell>
          <cell r="P4616" t="str">
            <v>2022/325-0038-01</v>
          </cell>
          <cell r="Q4616" t="str">
            <v>EST POLTRONA ONDAS (MTZ MARROM) COURO FIRENZE 500</v>
          </cell>
          <cell r="R4616">
            <v>0.83</v>
          </cell>
          <cell r="S4616">
            <v>1.17</v>
          </cell>
          <cell r="T4616">
            <v>0.83</v>
          </cell>
          <cell r="U4616">
            <v>0.83</v>
          </cell>
          <cell r="V4616">
            <v>0.67</v>
          </cell>
          <cell r="W4616">
            <v>0.83</v>
          </cell>
          <cell r="X4616">
            <v>0</v>
          </cell>
          <cell r="Y4616" t="str">
            <v>EST POLTRONA ONDAS (MTZ MARROM) COURO FIRENZE 500 - 0,83x0,67x0,83H</v>
          </cell>
          <cell r="Z4616">
            <v>45010.869999999995</v>
          </cell>
          <cell r="AA4616">
            <v>0.5</v>
          </cell>
          <cell r="AB4616">
            <v>22505.434999999998</v>
          </cell>
          <cell r="AC4616" t="str">
            <v>XL</v>
          </cell>
          <cell r="AD4616" t="str">
            <v>PROD C/RVST FORN</v>
          </cell>
          <cell r="AE4616" t="str">
            <v>REVESTIMENTO FORN</v>
          </cell>
          <cell r="AF4616">
            <v>28339.78</v>
          </cell>
          <cell r="AG4616">
            <v>28339.78</v>
          </cell>
          <cell r="AH4616">
            <v>0</v>
          </cell>
          <cell r="AI4616">
            <v>45010.869999999995</v>
          </cell>
          <cell r="AJ4616" t="str">
            <v>REF: 344045</v>
          </cell>
          <cell r="AK4616" t="str">
            <v>PRODUTO FORA DE LINHA</v>
          </cell>
          <cell r="AL4616">
            <v>344045</v>
          </cell>
          <cell r="AM4616" t="str">
            <v>EST POLTRONA ONDAS (MTZ MARROM) COURO FIRENZE 500</v>
          </cell>
          <cell r="AN4616"/>
          <cell r="AO4616">
            <v>0.83</v>
          </cell>
          <cell r="AP4616">
            <v>0.67</v>
          </cell>
          <cell r="AQ4616">
            <v>0.83</v>
          </cell>
          <cell r="AR4616">
            <v>0</v>
          </cell>
          <cell r="AS4616" t="str">
            <v>EST POLTRONA ONDAS (MTZ MARROM) COURO FIRENZE 500 - 0,83x0,67x0,83H</v>
          </cell>
          <cell r="AT4616">
            <v>28339.78</v>
          </cell>
          <cell r="AU4616">
            <v>28339.78</v>
          </cell>
          <cell r="AV4616">
            <v>28339.78</v>
          </cell>
          <cell r="AW4616">
            <v>0</v>
          </cell>
          <cell r="AX4616">
            <v>28339.78</v>
          </cell>
          <cell r="AY4616">
            <v>0</v>
          </cell>
          <cell r="AZ4616">
            <v>328274</v>
          </cell>
          <cell r="BA4616" t="str">
            <v>COURO NATURAL FIRENZE (F378)</v>
          </cell>
          <cell r="BB4616" t="str">
            <v>RVST FORN: COURO NATURAL FIRENZE (F378) - COD 500</v>
          </cell>
          <cell r="BC4616">
            <v>8</v>
          </cell>
          <cell r="BD4616"/>
          <cell r="BE4616">
            <v>792.96</v>
          </cell>
          <cell r="BF4616">
            <v>0</v>
          </cell>
          <cell r="BG4616">
            <v>-792.96</v>
          </cell>
          <cell r="BH4616" t="str">
            <v>RVST FORN</v>
          </cell>
          <cell r="BI4616">
            <v>14</v>
          </cell>
          <cell r="BJ4616">
            <v>6343.68</v>
          </cell>
          <cell r="BK4616">
            <v>0</v>
          </cell>
          <cell r="BL4616">
            <v>0</v>
          </cell>
          <cell r="BM4616"/>
          <cell r="BN4616"/>
          <cell r="BO4616"/>
          <cell r="BP4616"/>
          <cell r="BR4616" t="str">
            <v>PE</v>
          </cell>
          <cell r="BS4616" t="str">
            <v>344048 | 344045</v>
          </cell>
          <cell r="BT4616" t="str">
            <v>CLAMI POLTRONA</v>
          </cell>
          <cell r="BU4616" t="str">
            <v>POLTRONA +  BANQUETA ONDAS (FL)</v>
          </cell>
        </row>
        <row r="4617">
          <cell r="H4617">
            <v>1</v>
          </cell>
          <cell r="O4617">
            <v>344047</v>
          </cell>
          <cell r="P4617" t="str">
            <v>2022/304-0013-01</v>
          </cell>
          <cell r="Q4617" t="str">
            <v>EST BANQUETA ONDAS (BASE ELETROS PRETO FSC) COURO PIG 259</v>
          </cell>
          <cell r="R4617">
            <v>0.83</v>
          </cell>
          <cell r="S4617">
            <v>1.17</v>
          </cell>
          <cell r="T4617">
            <v>0.83</v>
          </cell>
          <cell r="U4617">
            <v>0.83</v>
          </cell>
          <cell r="V4617">
            <v>0.5</v>
          </cell>
          <cell r="W4617">
            <v>0.39</v>
          </cell>
          <cell r="X4617">
            <v>0</v>
          </cell>
          <cell r="Y4617" t="str">
            <v>EST BANQUETA ONDAS (BASE ELETROS PRETO FSC) COURO PIG 259 - 0,83x0,5x0,39H</v>
          </cell>
          <cell r="Z4617">
            <v>39681.07</v>
          </cell>
          <cell r="AA4617">
            <v>0.5</v>
          </cell>
          <cell r="AB4617">
            <v>19840.535</v>
          </cell>
          <cell r="AC4617" t="str">
            <v>XM</v>
          </cell>
          <cell r="AD4617" t="str">
            <v>PROD C/RVST FORN</v>
          </cell>
          <cell r="AE4617" t="str">
            <v>REVESTIMENTO FORN</v>
          </cell>
          <cell r="AF4617">
            <v>14767.59</v>
          </cell>
          <cell r="AG4617">
            <v>14767.59</v>
          </cell>
          <cell r="AH4617">
            <v>0</v>
          </cell>
          <cell r="AI4617">
            <v>39681.07</v>
          </cell>
          <cell r="AJ4617" t="str">
            <v>REF: 344047</v>
          </cell>
          <cell r="AK4617" t="str">
            <v>PRODUTO FORA DE LINHA</v>
          </cell>
          <cell r="AL4617">
            <v>344047</v>
          </cell>
          <cell r="AM4617" t="str">
            <v>EST BANQUETA ONDAS (BASE ELETROS PRETO FSC) COURO PIG 259</v>
          </cell>
          <cell r="AN4617"/>
          <cell r="AO4617">
            <v>0.83</v>
          </cell>
          <cell r="AP4617">
            <v>0.5</v>
          </cell>
          <cell r="AQ4617">
            <v>0.39</v>
          </cell>
          <cell r="AR4617">
            <v>0</v>
          </cell>
          <cell r="AS4617" t="str">
            <v>EST BANQUETA ONDAS (BASE ELETROS PRETO FSC) COURO PIG 259 - 0,83x0,5x0,39H</v>
          </cell>
          <cell r="AT4617">
            <v>14767.59</v>
          </cell>
          <cell r="AU4617">
            <v>14767.59</v>
          </cell>
          <cell r="AV4617">
            <v>14767.59</v>
          </cell>
          <cell r="AW4617">
            <v>0</v>
          </cell>
          <cell r="AX4617">
            <v>14767.59</v>
          </cell>
          <cell r="AY4617">
            <v>0</v>
          </cell>
          <cell r="AZ4617">
            <v>328272</v>
          </cell>
          <cell r="BA4617" t="str">
            <v>COURO NATURAL PIGMENTADO/VAQUETA (F378)</v>
          </cell>
          <cell r="BB4617" t="str">
            <v>RVST FORN: COURO NATURAL PIGMENTADO/VAQUETA (F378) - COD 259</v>
          </cell>
          <cell r="BC4617">
            <v>4</v>
          </cell>
          <cell r="BD4617"/>
          <cell r="BE4617">
            <v>430.08</v>
          </cell>
          <cell r="BF4617">
            <v>0</v>
          </cell>
          <cell r="BG4617">
            <v>-430.08</v>
          </cell>
          <cell r="BH4617" t="str">
            <v>RVST FORN</v>
          </cell>
          <cell r="BI4617">
            <v>14</v>
          </cell>
          <cell r="BJ4617">
            <v>1720.32</v>
          </cell>
          <cell r="BK4617">
            <v>0</v>
          </cell>
          <cell r="BL4617">
            <v>0</v>
          </cell>
          <cell r="BM4617"/>
          <cell r="BN4617"/>
          <cell r="BO4617"/>
          <cell r="BP4617"/>
          <cell r="BR4617" t="str">
            <v>PE</v>
          </cell>
          <cell r="BS4617" t="str">
            <v>344047 | 344044</v>
          </cell>
          <cell r="BT4617" t="str">
            <v>CLAMI POLTRONA</v>
          </cell>
          <cell r="BU4617" t="str">
            <v>POLTRONA +  BANQUETA ONDAS (FL)</v>
          </cell>
        </row>
        <row r="4618">
          <cell r="H4618">
            <v>1</v>
          </cell>
          <cell r="O4618">
            <v>344044</v>
          </cell>
          <cell r="P4618" t="str">
            <v>2022/304-0012-01</v>
          </cell>
          <cell r="Q4618" t="str">
            <v>EST POLTRONA ONDAS (BASE ELETROS PRETO FSC) COURO PIG 259</v>
          </cell>
          <cell r="R4618">
            <v>0.83</v>
          </cell>
          <cell r="S4618">
            <v>1.17</v>
          </cell>
          <cell r="T4618">
            <v>0.83</v>
          </cell>
          <cell r="U4618">
            <v>0.83</v>
          </cell>
          <cell r="V4618">
            <v>0.67</v>
          </cell>
          <cell r="W4618">
            <v>0.83</v>
          </cell>
          <cell r="X4618">
            <v>0</v>
          </cell>
          <cell r="Y4618" t="str">
            <v>EST POLTRONA ONDAS (BASE ELETROS PRETO FSC) COURO PIG 259 - 0,83x0,67x0,83H</v>
          </cell>
          <cell r="Z4618">
            <v>39681.07</v>
          </cell>
          <cell r="AA4618">
            <v>0.5</v>
          </cell>
          <cell r="AB4618">
            <v>19840.535</v>
          </cell>
          <cell r="AC4618" t="str">
            <v>XM</v>
          </cell>
          <cell r="AD4618" t="str">
            <v>PROD C/RVST FORN</v>
          </cell>
          <cell r="AE4618" t="str">
            <v>REVESTIMENTO FORN</v>
          </cell>
          <cell r="AF4618">
            <v>24913.48</v>
          </cell>
          <cell r="AG4618">
            <v>24913.48</v>
          </cell>
          <cell r="AH4618">
            <v>0</v>
          </cell>
          <cell r="AI4618">
            <v>39681.07</v>
          </cell>
          <cell r="AJ4618" t="str">
            <v>REF: 344044</v>
          </cell>
          <cell r="AK4618" t="str">
            <v>PRODUTO FORA DE LINHA</v>
          </cell>
          <cell r="AL4618">
            <v>344044</v>
          </cell>
          <cell r="AM4618" t="str">
            <v>EST POLTRONA ONDAS (BASE ELETROS PRETO FSC) COURO PIG 259</v>
          </cell>
          <cell r="AN4618"/>
          <cell r="AO4618">
            <v>0.83</v>
          </cell>
          <cell r="AP4618">
            <v>0.67</v>
          </cell>
          <cell r="AQ4618">
            <v>0.83</v>
          </cell>
          <cell r="AR4618">
            <v>0</v>
          </cell>
          <cell r="AS4618" t="str">
            <v>EST POLTRONA ONDAS (BASE ELETROS PRETO FSC) COURO PIG 259 - 0,83x0,67x0,83H</v>
          </cell>
          <cell r="AT4618">
            <v>24913.48</v>
          </cell>
          <cell r="AU4618">
            <v>24913.48</v>
          </cell>
          <cell r="AV4618">
            <v>24913.48</v>
          </cell>
          <cell r="AW4618">
            <v>0</v>
          </cell>
          <cell r="AX4618">
            <v>24913.48</v>
          </cell>
          <cell r="AY4618">
            <v>0</v>
          </cell>
          <cell r="AZ4618">
            <v>328272</v>
          </cell>
          <cell r="BA4618" t="str">
            <v>COURO NATURAL PIGMENTADO/VAQUETA (F378)</v>
          </cell>
          <cell r="BB4618" t="str">
            <v>RVST FORN: COURO NATURAL PIGMENTADO/VAQUETA (F378) - COD 259</v>
          </cell>
          <cell r="BC4618">
            <v>8</v>
          </cell>
          <cell r="BD4618"/>
          <cell r="BE4618">
            <v>430.08</v>
          </cell>
          <cell r="BF4618">
            <v>0</v>
          </cell>
          <cell r="BG4618">
            <v>-430.08</v>
          </cell>
          <cell r="BH4618" t="str">
            <v>RVST FORN</v>
          </cell>
          <cell r="BI4618">
            <v>14</v>
          </cell>
          <cell r="BJ4618">
            <v>3440.64</v>
          </cell>
          <cell r="BK4618">
            <v>0</v>
          </cell>
          <cell r="BL4618">
            <v>0</v>
          </cell>
          <cell r="BM4618"/>
          <cell r="BN4618"/>
          <cell r="BO4618"/>
          <cell r="BP4618"/>
          <cell r="BR4618" t="str">
            <v>PE</v>
          </cell>
          <cell r="BS4618" t="str">
            <v>344047 | 344044</v>
          </cell>
          <cell r="BT4618" t="str">
            <v>CLAMI POLTRONA</v>
          </cell>
          <cell r="BU4618" t="str">
            <v>POLTRONA +  BANQUETA ONDAS (FL)</v>
          </cell>
        </row>
        <row r="4619">
          <cell r="H4619">
            <v>1</v>
          </cell>
          <cell r="O4619">
            <v>344043</v>
          </cell>
          <cell r="P4619" t="str">
            <v>2022/304-0010-01</v>
          </cell>
          <cell r="Q4619" t="str">
            <v>EST POLTRONA ONDAS (BASE ELETROS PRETO FSC) COURO PIG 101</v>
          </cell>
          <cell r="R4619">
            <v>0.83</v>
          </cell>
          <cell r="S4619">
            <v>1.17</v>
          </cell>
          <cell r="T4619">
            <v>0.83</v>
          </cell>
          <cell r="U4619">
            <v>0.83</v>
          </cell>
          <cell r="V4619">
            <v>0.67</v>
          </cell>
          <cell r="W4619">
            <v>0.83</v>
          </cell>
          <cell r="X4619">
            <v>0</v>
          </cell>
          <cell r="Y4619" t="str">
            <v>EST POLTRONA ONDAS (BASE ELETROS PRETO FSC) COURO PIG 101 - 0,83x0,67x0,83H</v>
          </cell>
          <cell r="Z4619">
            <v>39906.67</v>
          </cell>
          <cell r="AA4619">
            <v>0.5</v>
          </cell>
          <cell r="AB4619">
            <v>19953.334999999999</v>
          </cell>
          <cell r="AC4619" t="str">
            <v>XN</v>
          </cell>
          <cell r="AD4619" t="str">
            <v>PROD C/RVST FORN</v>
          </cell>
          <cell r="AE4619" t="str">
            <v>REVESTIMENTO FORN</v>
          </cell>
          <cell r="AF4619">
            <v>25139.08</v>
          </cell>
          <cell r="AG4619">
            <v>25139.08</v>
          </cell>
          <cell r="AH4619">
            <v>0</v>
          </cell>
          <cell r="AI4619">
            <v>39906.67</v>
          </cell>
          <cell r="AJ4619" t="str">
            <v>REF: 344043</v>
          </cell>
          <cell r="AK4619" t="str">
            <v>PRODUTO FORA DE LINHA</v>
          </cell>
          <cell r="AL4619">
            <v>344043</v>
          </cell>
          <cell r="AM4619" t="str">
            <v>EST POLTRONA ONDAS (BASE ELETROS PRETO FSC) COURO PIG 101</v>
          </cell>
          <cell r="AN4619"/>
          <cell r="AO4619">
            <v>0.83</v>
          </cell>
          <cell r="AP4619">
            <v>0.67</v>
          </cell>
          <cell r="AQ4619">
            <v>0.83</v>
          </cell>
          <cell r="AR4619">
            <v>0</v>
          </cell>
          <cell r="AS4619" t="str">
            <v>EST POLTRONA ONDAS (BASE ELETROS PRETO FSC) COURO PIG 101 - 0,83x0,67x0,83H</v>
          </cell>
          <cell r="AT4619">
            <v>25139.08</v>
          </cell>
          <cell r="AU4619">
            <v>25139.08</v>
          </cell>
          <cell r="AV4619">
            <v>25139.08</v>
          </cell>
          <cell r="AW4619">
            <v>0</v>
          </cell>
          <cell r="AX4619">
            <v>25139.08</v>
          </cell>
          <cell r="AY4619">
            <v>0</v>
          </cell>
          <cell r="AZ4619">
            <v>328272</v>
          </cell>
          <cell r="BA4619" t="str">
            <v>COURO NATURAL PIGMENTADO/VAQUETA (F378)</v>
          </cell>
          <cell r="BB4619" t="str">
            <v>RVST FORN: COURO NATURAL PIGMENTADO/VAQUETA (F378) - COD 101 BEGE</v>
          </cell>
          <cell r="BC4619">
            <v>8</v>
          </cell>
          <cell r="BD4619"/>
          <cell r="BE4619">
            <v>430.08</v>
          </cell>
          <cell r="BF4619">
            <v>0</v>
          </cell>
          <cell r="BG4619">
            <v>-430.08</v>
          </cell>
          <cell r="BH4619" t="str">
            <v>RVST FORN</v>
          </cell>
          <cell r="BI4619">
            <v>14</v>
          </cell>
          <cell r="BJ4619">
            <v>3440.64</v>
          </cell>
          <cell r="BK4619">
            <v>0</v>
          </cell>
          <cell r="BL4619">
            <v>0</v>
          </cell>
          <cell r="BM4619"/>
          <cell r="BN4619"/>
          <cell r="BO4619"/>
          <cell r="BP4619"/>
          <cell r="BR4619" t="str">
            <v>PE</v>
          </cell>
          <cell r="BS4619" t="str">
            <v>344046 | 344043</v>
          </cell>
          <cell r="BT4619" t="str">
            <v>CLAMI POLTRONA</v>
          </cell>
          <cell r="BU4619" t="str">
            <v>POLTRONA +  BANQUETA ONDAS (FL)</v>
          </cell>
        </row>
        <row r="4620">
          <cell r="H4620">
            <v>1</v>
          </cell>
          <cell r="O4620">
            <v>344046</v>
          </cell>
          <cell r="P4620" t="str">
            <v>2022/304-0011-01</v>
          </cell>
          <cell r="Q4620" t="str">
            <v>EST BANQUETA ONDAS (BASE ELETROS PRETO FSC) FORN PIG 101</v>
          </cell>
          <cell r="R4620">
            <v>0.83</v>
          </cell>
          <cell r="S4620">
            <v>1.17</v>
          </cell>
          <cell r="T4620">
            <v>0.83</v>
          </cell>
          <cell r="U4620">
            <v>0.83</v>
          </cell>
          <cell r="V4620">
            <v>0.5</v>
          </cell>
          <cell r="W4620">
            <v>0.83</v>
          </cell>
          <cell r="X4620">
            <v>0</v>
          </cell>
          <cell r="Y4620" t="str">
            <v>EST BANQUETA ONDAS (BASE ELETROS PRETO FSC) FORN PIG 101 - 0,83x0,5x0,83H</v>
          </cell>
          <cell r="Z4620">
            <v>39906.67</v>
          </cell>
          <cell r="AA4620">
            <v>0.5</v>
          </cell>
          <cell r="AB4620">
            <v>19953.334999999999</v>
          </cell>
          <cell r="AC4620" t="str">
            <v>XN</v>
          </cell>
          <cell r="AD4620" t="str">
            <v>PROD C/RVST FORN</v>
          </cell>
          <cell r="AE4620" t="str">
            <v>REVESTIMENTO FORN</v>
          </cell>
          <cell r="AF4620">
            <v>14767.59</v>
          </cell>
          <cell r="AG4620">
            <v>14767.59</v>
          </cell>
          <cell r="AH4620">
            <v>0</v>
          </cell>
          <cell r="AI4620">
            <v>39906.67</v>
          </cell>
          <cell r="AJ4620" t="str">
            <v>REF: 344046</v>
          </cell>
          <cell r="AK4620" t="str">
            <v>PRODUTO FORA DE LINHA</v>
          </cell>
          <cell r="AL4620">
            <v>344046</v>
          </cell>
          <cell r="AM4620" t="str">
            <v>EST BANQUETA ONDAS (BASE ELETROS PRETO FSC) FORN PIG 101</v>
          </cell>
          <cell r="AN4620"/>
          <cell r="AO4620">
            <v>0.83</v>
          </cell>
          <cell r="AP4620">
            <v>0.5</v>
          </cell>
          <cell r="AQ4620">
            <v>0.83</v>
          </cell>
          <cell r="AR4620">
            <v>0</v>
          </cell>
          <cell r="AS4620" t="str">
            <v>EST BANQUETA ONDAS (BASE ELETROS PRETO FSC) FORN PIG 101 - 0,83x0,5x0,83H</v>
          </cell>
          <cell r="AT4620">
            <v>14767.59</v>
          </cell>
          <cell r="AU4620">
            <v>14767.59</v>
          </cell>
          <cell r="AV4620">
            <v>14767.59</v>
          </cell>
          <cell r="AW4620">
            <v>0</v>
          </cell>
          <cell r="AX4620">
            <v>14767.59</v>
          </cell>
          <cell r="AY4620">
            <v>0</v>
          </cell>
          <cell r="AZ4620">
            <v>328272</v>
          </cell>
          <cell r="BA4620" t="str">
            <v>COURO NATURAL PIGMENTADO/VAQUETA (F378)</v>
          </cell>
          <cell r="BB4620" t="str">
            <v>RVST FORN: COURO NATURAL PIGMENTADO/VAQUETA (F378) - COD 101 BEGE</v>
          </cell>
          <cell r="BC4620">
            <v>4</v>
          </cell>
          <cell r="BD4620"/>
          <cell r="BE4620">
            <v>430.08</v>
          </cell>
          <cell r="BF4620">
            <v>0</v>
          </cell>
          <cell r="BG4620">
            <v>-430.08</v>
          </cell>
          <cell r="BH4620" t="str">
            <v>RVST FORN</v>
          </cell>
          <cell r="BI4620">
            <v>14</v>
          </cell>
          <cell r="BJ4620">
            <v>1720.32</v>
          </cell>
          <cell r="BK4620">
            <v>0</v>
          </cell>
          <cell r="BL4620">
            <v>0</v>
          </cell>
          <cell r="BM4620"/>
          <cell r="BN4620"/>
          <cell r="BO4620"/>
          <cell r="BP4620"/>
          <cell r="BR4620" t="str">
            <v>PE</v>
          </cell>
          <cell r="BS4620" t="str">
            <v>344046 | 344043</v>
          </cell>
          <cell r="BT4620" t="str">
            <v>CLAMI POLTRONA</v>
          </cell>
          <cell r="BU4620" t="str">
            <v>POLTRONA +  BANQUETA ONDAS (FL)</v>
          </cell>
        </row>
        <row r="4621">
          <cell r="H4621">
            <v>1</v>
          </cell>
          <cell r="O4621">
            <v>320759</v>
          </cell>
          <cell r="P4621" t="str">
            <v>2022/053-0043-01</v>
          </cell>
          <cell r="Q4621" t="str">
            <v>EST POLTRONA PATER (IMBUIA) TAURUS 30/ALMOF FX6363</v>
          </cell>
          <cell r="R4621">
            <v>0.82</v>
          </cell>
          <cell r="S4621">
            <v>1.45</v>
          </cell>
          <cell r="T4621">
            <v>0.83</v>
          </cell>
          <cell r="U4621">
            <v>0.82</v>
          </cell>
          <cell r="V4621">
            <v>0.94</v>
          </cell>
          <cell r="W4621">
            <v>0.83</v>
          </cell>
          <cell r="X4621">
            <v>0</v>
          </cell>
          <cell r="Y4621" t="str">
            <v>EST POLTRONA PATER (IMBUIA) TAURUS 30/ALMOF FX6363 - 0,82x0,94x0,83H</v>
          </cell>
          <cell r="Z4621">
            <v>46458.14</v>
          </cell>
          <cell r="AA4621">
            <v>0.5</v>
          </cell>
          <cell r="AB4621">
            <v>23229.07</v>
          </cell>
          <cell r="AC4621" t="str">
            <v>XX</v>
          </cell>
          <cell r="AD4621" t="str">
            <v>POLTRONA + BANQUETA</v>
          </cell>
          <cell r="AE4621" t="str">
            <v>VALOR POLTRONA</v>
          </cell>
          <cell r="AF4621">
            <v>30546.75</v>
          </cell>
          <cell r="AG4621">
            <v>30546.75</v>
          </cell>
          <cell r="AH4621">
            <v>0</v>
          </cell>
          <cell r="AI4621">
            <v>46458.14</v>
          </cell>
          <cell r="AJ4621" t="str">
            <v>REF: 320759</v>
          </cell>
          <cell r="AK4621" t="str">
            <v>ACABAMENTO FORA DE LINHA</v>
          </cell>
          <cell r="AL4621">
            <v>320759</v>
          </cell>
          <cell r="AM4621" t="str">
            <v>EST POLTRONA PATER (IMBUIA) TAURUS 30/ALMOF FX6363</v>
          </cell>
          <cell r="AN4621"/>
          <cell r="AO4621">
            <v>0.82</v>
          </cell>
          <cell r="AP4621">
            <v>0.94</v>
          </cell>
          <cell r="AQ4621">
            <v>0.83</v>
          </cell>
          <cell r="AR4621">
            <v>0</v>
          </cell>
          <cell r="AS4621" t="str">
            <v>EST POLTRONA PATER (IMBUIA) TAURUS 30/ALMOF FX6363 - 0,82x0,94x0,83H</v>
          </cell>
          <cell r="AT4621">
            <v>30546.75</v>
          </cell>
          <cell r="AU4621">
            <v>30546.75</v>
          </cell>
          <cell r="AV4621">
            <v>30546.75</v>
          </cell>
          <cell r="AW4621">
            <v>0</v>
          </cell>
          <cell r="AX4621">
            <v>30546.75</v>
          </cell>
          <cell r="AY4621">
            <v>0</v>
          </cell>
          <cell r="AZ4621"/>
          <cell r="BA4621" t="str">
            <v/>
          </cell>
          <cell r="BB4621"/>
          <cell r="BC4621"/>
          <cell r="BD4621"/>
          <cell r="BE4621" t="str">
            <v/>
          </cell>
          <cell r="BF4621">
            <v>0</v>
          </cell>
          <cell r="BG4621" t="str">
            <v/>
          </cell>
          <cell r="BH4621" t="str">
            <v/>
          </cell>
          <cell r="BI4621">
            <v>12</v>
          </cell>
          <cell r="BJ4621" t="str">
            <v>0</v>
          </cell>
          <cell r="BK4621">
            <v>0</v>
          </cell>
          <cell r="BL4621">
            <v>0</v>
          </cell>
          <cell r="BM4621"/>
          <cell r="BN4621"/>
          <cell r="BO4621"/>
          <cell r="BP4621"/>
          <cell r="BR4621" t="str">
            <v>PE</v>
          </cell>
          <cell r="BS4621" t="str">
            <v>337717 | 320759</v>
          </cell>
          <cell r="BT4621" t="str">
            <v>CLAMI POLTRONA</v>
          </cell>
          <cell r="BU4621" t="str">
            <v>POLTRONA + BANQUETA PATER</v>
          </cell>
        </row>
        <row r="4622">
          <cell r="H4622">
            <v>1</v>
          </cell>
          <cell r="O4622">
            <v>335211</v>
          </cell>
          <cell r="P4622" t="str">
            <v>2022/206-0025-01</v>
          </cell>
          <cell r="Q4622" t="str">
            <v>EST MODULO PUFF LENCOIS M (RVST MR5) (FX5322)</v>
          </cell>
          <cell r="R4622"/>
          <cell r="S4622"/>
          <cell r="T4622"/>
          <cell r="U4622">
            <v>2.4</v>
          </cell>
          <cell r="V4622">
            <v>1</v>
          </cell>
          <cell r="W4622">
            <v>0.38</v>
          </cell>
          <cell r="X4622">
            <v>0</v>
          </cell>
          <cell r="Y4622" t="str">
            <v>EST MODULO PUFF LENCOIS M (RVST MR5) (FX5322) - 2,4x1x0,38H</v>
          </cell>
          <cell r="Z4622">
            <v>15817.54</v>
          </cell>
          <cell r="AA4622">
            <v>0.4</v>
          </cell>
          <cell r="AB4622">
            <v>9490.5240000000013</v>
          </cell>
          <cell r="AC4622"/>
          <cell r="AD4622" t="str">
            <v>VALOR MODULO</v>
          </cell>
          <cell r="AE4622" t="str">
            <v>VALOR MODULO</v>
          </cell>
          <cell r="AF4622">
            <v>15817.54</v>
          </cell>
          <cell r="AG4622">
            <v>15817.54</v>
          </cell>
          <cell r="AH4622">
            <v>0</v>
          </cell>
          <cell r="AI4622">
            <v>15817.54</v>
          </cell>
          <cell r="AJ4622" t="str">
            <v>REF: 294356</v>
          </cell>
          <cell r="AK4622"/>
          <cell r="AL4622">
            <v>294356</v>
          </cell>
          <cell r="AM4622" t="str">
            <v>MODULO PUFF LENCOIS M (RVST C/DET) (FX5000)</v>
          </cell>
          <cell r="AN4622"/>
          <cell r="AO4622">
            <v>2.4</v>
          </cell>
          <cell r="AP4622">
            <v>1</v>
          </cell>
          <cell r="AQ4622">
            <v>0.38</v>
          </cell>
          <cell r="AR4622">
            <v>0</v>
          </cell>
          <cell r="AS4622" t="str">
            <v>MODULO PUFF LENCOIS M (RVST C/DET) (FX5000) - 2,4x1x0,38H</v>
          </cell>
          <cell r="AT4622">
            <v>15817.54</v>
          </cell>
          <cell r="AU4622">
            <v>15817.54</v>
          </cell>
          <cell r="AV4622">
            <v>15817.54</v>
          </cell>
          <cell r="AW4622">
            <v>0</v>
          </cell>
          <cell r="AX4622">
            <v>15817.54</v>
          </cell>
          <cell r="AY4622">
            <v>0</v>
          </cell>
          <cell r="AZ4622"/>
          <cell r="BA4622" t="str">
            <v/>
          </cell>
          <cell r="BB4622"/>
          <cell r="BC4622"/>
          <cell r="BD4622"/>
          <cell r="BE4622" t="str">
            <v/>
          </cell>
          <cell r="BF4622">
            <v>0</v>
          </cell>
          <cell r="BG4622" t="str">
            <v/>
          </cell>
          <cell r="BH4622" t="str">
            <v/>
          </cell>
          <cell r="BI4622">
            <v>12</v>
          </cell>
          <cell r="BJ4622" t="str">
            <v>0</v>
          </cell>
          <cell r="BK4622">
            <v>0</v>
          </cell>
          <cell r="BL4622">
            <v>0</v>
          </cell>
          <cell r="BM4622"/>
          <cell r="BN4622"/>
          <cell r="BO4622"/>
          <cell r="BP4622"/>
          <cell r="BR4622">
            <v>0</v>
          </cell>
          <cell r="BT4622" t="str">
            <v>CLAMI SOFA</v>
          </cell>
          <cell r="BU4622" t="str">
            <v>SOFA LENCOIS MARANHENSES</v>
          </cell>
        </row>
        <row r="4623">
          <cell r="H4623">
            <v>1</v>
          </cell>
          <cell r="O4623">
            <v>335210</v>
          </cell>
          <cell r="P4623" t="str">
            <v>2022/206-0024-01</v>
          </cell>
          <cell r="Q4623" t="str">
            <v>EST MODULO PUFF CHAISE LENCOIS M (RVST MR5) (FX5322)</v>
          </cell>
          <cell r="R4623"/>
          <cell r="S4623"/>
          <cell r="T4623"/>
          <cell r="U4623">
            <v>2.4</v>
          </cell>
          <cell r="V4623">
            <v>1.55</v>
          </cell>
          <cell r="W4623">
            <v>0.38</v>
          </cell>
          <cell r="X4623">
            <v>0</v>
          </cell>
          <cell r="Y4623" t="str">
            <v>EST MODULO PUFF CHAISE LENCOIS M (RVST MR5) (FX5322) - 2,4x1,55x0,38H</v>
          </cell>
          <cell r="Z4623">
            <v>23400.2</v>
          </cell>
          <cell r="AA4623">
            <v>0.4</v>
          </cell>
          <cell r="AB4623">
            <v>14040.12</v>
          </cell>
          <cell r="AC4623"/>
          <cell r="AD4623" t="str">
            <v>VALOR MODULO</v>
          </cell>
          <cell r="AE4623" t="str">
            <v>VALOR MODULO</v>
          </cell>
          <cell r="AF4623">
            <v>23400.2</v>
          </cell>
          <cell r="AG4623">
            <v>23400.2</v>
          </cell>
          <cell r="AH4623">
            <v>0</v>
          </cell>
          <cell r="AI4623">
            <v>23400.2</v>
          </cell>
          <cell r="AJ4623" t="str">
            <v>REF: 294444</v>
          </cell>
          <cell r="AK4623"/>
          <cell r="AL4623">
            <v>294444</v>
          </cell>
          <cell r="AM4623" t="str">
            <v>MODULO PUFF CHAISE LENCOIS M (RVST C/DET) (FX5000)</v>
          </cell>
          <cell r="AN4623"/>
          <cell r="AO4623">
            <v>2.4</v>
          </cell>
          <cell r="AP4623">
            <v>1.55</v>
          </cell>
          <cell r="AQ4623">
            <v>0.38</v>
          </cell>
          <cell r="AR4623">
            <v>0</v>
          </cell>
          <cell r="AS4623" t="str">
            <v>MODULO PUFF CHAISE LENCOIS M (RVST C/DET) (FX5000) - 2,4x1,55x0,38H</v>
          </cell>
          <cell r="AT4623">
            <v>23400.2</v>
          </cell>
          <cell r="AU4623">
            <v>23400.2</v>
          </cell>
          <cell r="AV4623">
            <v>23400.2</v>
          </cell>
          <cell r="AW4623">
            <v>0</v>
          </cell>
          <cell r="AX4623">
            <v>23400.2</v>
          </cell>
          <cell r="AY4623">
            <v>0</v>
          </cell>
          <cell r="AZ4623"/>
          <cell r="BA4623" t="str">
            <v/>
          </cell>
          <cell r="BB4623"/>
          <cell r="BC4623"/>
          <cell r="BD4623"/>
          <cell r="BE4623" t="str">
            <v/>
          </cell>
          <cell r="BF4623">
            <v>0</v>
          </cell>
          <cell r="BG4623" t="str">
            <v/>
          </cell>
          <cell r="BH4623" t="str">
            <v/>
          </cell>
          <cell r="BI4623">
            <v>12</v>
          </cell>
          <cell r="BJ4623" t="str">
            <v>0</v>
          </cell>
          <cell r="BK4623">
            <v>0</v>
          </cell>
          <cell r="BL4623">
            <v>0</v>
          </cell>
          <cell r="BM4623"/>
          <cell r="BN4623"/>
          <cell r="BO4623"/>
          <cell r="BP4623"/>
          <cell r="BR4623">
            <v>0</v>
          </cell>
          <cell r="BT4623" t="str">
            <v>CLAMI SOFA</v>
          </cell>
          <cell r="BU4623" t="str">
            <v>SOFA LENCOIS MARANHENSES</v>
          </cell>
        </row>
        <row r="4624">
          <cell r="H4624">
            <v>1</v>
          </cell>
          <cell r="O4624">
            <v>335206</v>
          </cell>
          <cell r="P4624" t="str">
            <v>2022/206-0023-01</v>
          </cell>
          <cell r="Q4624" t="str">
            <v>EST MODULO PUFF CANTO 90 LENCOIS M (RVST BG4) (FX8285)</v>
          </cell>
          <cell r="R4624"/>
          <cell r="S4624"/>
          <cell r="T4624"/>
          <cell r="U4624">
            <v>1</v>
          </cell>
          <cell r="V4624">
            <v>1</v>
          </cell>
          <cell r="W4624">
            <v>0.38</v>
          </cell>
          <cell r="X4624">
            <v>0</v>
          </cell>
          <cell r="Y4624" t="str">
            <v>EST MODULO PUFF CANTO 90 LENCOIS M (RVST BG4) (FX8285) - 1x1x0,38H</v>
          </cell>
          <cell r="Z4624">
            <v>11125.27</v>
          </cell>
          <cell r="AA4624">
            <v>0.4</v>
          </cell>
          <cell r="AB4624">
            <v>6675.1620000000003</v>
          </cell>
          <cell r="AC4624"/>
          <cell r="AD4624" t="str">
            <v>VALOR MODULO</v>
          </cell>
          <cell r="AE4624" t="str">
            <v>VALOR MODULO</v>
          </cell>
          <cell r="AF4624">
            <v>11125.27</v>
          </cell>
          <cell r="AG4624">
            <v>11125.27</v>
          </cell>
          <cell r="AH4624">
            <v>0</v>
          </cell>
          <cell r="AI4624">
            <v>11125.27</v>
          </cell>
          <cell r="AJ4624" t="str">
            <v>REF: 294369</v>
          </cell>
          <cell r="AK4624"/>
          <cell r="AL4624">
            <v>294369</v>
          </cell>
          <cell r="AM4624" t="str">
            <v>MODULO PUFF CANTO 90 LENCOIS M (RVST DET) (FX8000)</v>
          </cell>
          <cell r="AN4624"/>
          <cell r="AO4624">
            <v>1</v>
          </cell>
          <cell r="AP4624">
            <v>1</v>
          </cell>
          <cell r="AQ4624">
            <v>0.38</v>
          </cell>
          <cell r="AR4624">
            <v>0</v>
          </cell>
          <cell r="AS4624" t="str">
            <v>MODULO PUFF CANTO 90 LENCOIS M (RVST DET) (FX8000) - 1x1x0,38H</v>
          </cell>
          <cell r="AT4624">
            <v>11125.27</v>
          </cell>
          <cell r="AU4624">
            <v>11125.27</v>
          </cell>
          <cell r="AV4624">
            <v>11125.27</v>
          </cell>
          <cell r="AW4624">
            <v>0</v>
          </cell>
          <cell r="AX4624">
            <v>11125.27</v>
          </cell>
          <cell r="AY4624">
            <v>0</v>
          </cell>
          <cell r="AZ4624"/>
          <cell r="BA4624" t="str">
            <v/>
          </cell>
          <cell r="BB4624"/>
          <cell r="BC4624"/>
          <cell r="BD4624"/>
          <cell r="BE4624" t="str">
            <v/>
          </cell>
          <cell r="BF4624">
            <v>0</v>
          </cell>
          <cell r="BG4624" t="str">
            <v/>
          </cell>
          <cell r="BH4624" t="str">
            <v/>
          </cell>
          <cell r="BI4624">
            <v>12</v>
          </cell>
          <cell r="BJ4624" t="str">
            <v>0</v>
          </cell>
          <cell r="BK4624">
            <v>0</v>
          </cell>
          <cell r="BL4624">
            <v>0</v>
          </cell>
          <cell r="BM4624"/>
          <cell r="BN4624"/>
          <cell r="BO4624"/>
          <cell r="BP4624"/>
          <cell r="BR4624">
            <v>0</v>
          </cell>
          <cell r="BT4624" t="str">
            <v>CLAMI SOFA</v>
          </cell>
          <cell r="BU4624" t="str">
            <v>SOFA LENCOIS MARANHENSES</v>
          </cell>
        </row>
        <row r="4625">
          <cell r="H4625">
            <v>1</v>
          </cell>
          <cell r="O4625">
            <v>354854</v>
          </cell>
          <cell r="P4625" t="str">
            <v>2022/3230-004-01</v>
          </cell>
          <cell r="Q4625" t="str">
            <v>EST MODULO ENCOSTO RETO LENCOIS M (LISO) (COURO CH 32)</v>
          </cell>
          <cell r="R4625">
            <v>1</v>
          </cell>
          <cell r="S4625">
            <v>1</v>
          </cell>
          <cell r="T4625">
            <v>0.38</v>
          </cell>
          <cell r="U4625">
            <v>0.7</v>
          </cell>
          <cell r="V4625">
            <v>0.26</v>
          </cell>
          <cell r="W4625">
            <v>0.26</v>
          </cell>
          <cell r="X4625">
            <v>0</v>
          </cell>
          <cell r="Y4625" t="str">
            <v>EST MODULO ENCOSTO RETO LENCOIS M (LISO) (COURO CH 32) - 0,7x0,26x0,26H</v>
          </cell>
          <cell r="Z4625">
            <v>16666.63</v>
          </cell>
          <cell r="AA4625">
            <v>0.5</v>
          </cell>
          <cell r="AB4625">
            <v>8333.3150000000005</v>
          </cell>
          <cell r="AC4625" t="str">
            <v>XZ</v>
          </cell>
          <cell r="AD4625" t="str">
            <v>PROD C/RVST FORN VALOR MODULO</v>
          </cell>
          <cell r="AE4625"/>
          <cell r="AF4625">
            <v>5006.5300000000007</v>
          </cell>
          <cell r="AG4625">
            <v>5006.5300000000007</v>
          </cell>
          <cell r="AH4625">
            <v>0</v>
          </cell>
          <cell r="AI4625">
            <v>16666.63</v>
          </cell>
          <cell r="AJ4625" t="str">
            <v>REF: 294819</v>
          </cell>
          <cell r="AK4625"/>
          <cell r="AL4625">
            <v>294819</v>
          </cell>
          <cell r="AM4625" t="str">
            <v>MODULO ENCOSTO RETO LENCOIS M (LISO) (TC FORN)</v>
          </cell>
          <cell r="AN4625"/>
          <cell r="AO4625">
            <v>0.7</v>
          </cell>
          <cell r="AP4625">
            <v>0.26</v>
          </cell>
          <cell r="AQ4625">
            <v>0.26</v>
          </cell>
          <cell r="AR4625">
            <v>0</v>
          </cell>
          <cell r="AS4625" t="str">
            <v>MODULO ENCOSTO RETO LENCOIS M (LISO) (TC FORN) - 0,7x0,26x0,26H</v>
          </cell>
          <cell r="AT4625">
            <v>5006.5300000000007</v>
          </cell>
          <cell r="AU4625">
            <v>5006.5300000000007</v>
          </cell>
          <cell r="AV4625">
            <v>2627.65</v>
          </cell>
          <cell r="AW4625">
            <v>2378.8800000000006</v>
          </cell>
          <cell r="AX4625">
            <v>5006.53</v>
          </cell>
          <cell r="AY4625">
            <v>0</v>
          </cell>
          <cell r="AZ4625">
            <v>328273</v>
          </cell>
          <cell r="BA4625" t="str">
            <v>COURO NATURAL CH ENVELHECIDO (F378)</v>
          </cell>
          <cell r="BB4625" t="str">
            <v>RVST FORN: COURO NATURAL CH ENVELHECIDO (F378) - COD 32</v>
          </cell>
          <cell r="BC4625">
            <v>3</v>
          </cell>
          <cell r="BD4625"/>
          <cell r="BE4625">
            <v>792.96</v>
          </cell>
          <cell r="BF4625">
            <v>0</v>
          </cell>
          <cell r="BG4625">
            <v>-792.96</v>
          </cell>
          <cell r="BH4625" t="str">
            <v>RVST FORN</v>
          </cell>
          <cell r="BI4625">
            <v>12</v>
          </cell>
          <cell r="BJ4625">
            <v>2378.88</v>
          </cell>
          <cell r="BK4625">
            <v>0</v>
          </cell>
          <cell r="BL4625">
            <v>0</v>
          </cell>
          <cell r="BM4625"/>
          <cell r="BN4625"/>
          <cell r="BO4625"/>
          <cell r="BP4625"/>
          <cell r="BR4625" t="str">
            <v>PE</v>
          </cell>
          <cell r="BS4625" t="str">
            <v>354854 | 354853</v>
          </cell>
          <cell r="BT4625" t="str">
            <v>CLAMI SOFA</v>
          </cell>
          <cell r="BU4625" t="str">
            <v>SOFA LENCOIS MARANHENSES</v>
          </cell>
        </row>
        <row r="4626">
          <cell r="H4626">
            <v>1</v>
          </cell>
          <cell r="O4626">
            <v>354853</v>
          </cell>
          <cell r="P4626" t="str">
            <v>2022/3230-003-01</v>
          </cell>
          <cell r="Q4626" t="str">
            <v>EST MODULO PUFF CANTO 90 LENCOIS M (RVST) (COURO CH 32)</v>
          </cell>
          <cell r="R4626">
            <v>1</v>
          </cell>
          <cell r="S4626">
            <v>1</v>
          </cell>
          <cell r="T4626">
            <v>0.38</v>
          </cell>
          <cell r="U4626">
            <v>1</v>
          </cell>
          <cell r="V4626">
            <v>1</v>
          </cell>
          <cell r="W4626">
            <v>0.38</v>
          </cell>
          <cell r="X4626">
            <v>0</v>
          </cell>
          <cell r="Y4626" t="str">
            <v>EST MODULO PUFF CANTO 90 LENCOIS M (RVST) (COURO CH 32) - 1x1x0,38H</v>
          </cell>
          <cell r="Z4626">
            <v>16666.63</v>
          </cell>
          <cell r="AA4626">
            <v>0.5</v>
          </cell>
          <cell r="AB4626">
            <v>8333.3150000000005</v>
          </cell>
          <cell r="AC4626" t="str">
            <v>XZ</v>
          </cell>
          <cell r="AD4626" t="str">
            <v>PROD C/RVST FORN VALOR MODULO</v>
          </cell>
          <cell r="AE4626"/>
          <cell r="AF4626">
            <v>11660.1</v>
          </cell>
          <cell r="AG4626">
            <v>11660.1</v>
          </cell>
          <cell r="AH4626">
            <v>0</v>
          </cell>
          <cell r="AI4626">
            <v>16666.63</v>
          </cell>
          <cell r="AJ4626" t="str">
            <v>REF: 294759</v>
          </cell>
          <cell r="AK4626"/>
          <cell r="AL4626">
            <v>294759</v>
          </cell>
          <cell r="AM4626" t="str">
            <v>MODULO PUFF CANTO 90 LENCOIS M (RVST LISO) (TC FORN)</v>
          </cell>
          <cell r="AN4626"/>
          <cell r="AO4626">
            <v>1</v>
          </cell>
          <cell r="AP4626">
            <v>1</v>
          </cell>
          <cell r="AQ4626">
            <v>0.38</v>
          </cell>
          <cell r="AR4626">
            <v>0</v>
          </cell>
          <cell r="AS4626" t="str">
            <v>MODULO PUFF CANTO 90 LENCOIS M (RVST LISO) (TC FORN) - 1x1x0,38H</v>
          </cell>
          <cell r="AT4626">
            <v>11660.1</v>
          </cell>
          <cell r="AU4626">
            <v>11660.1</v>
          </cell>
          <cell r="AV4626">
            <v>7695.3</v>
          </cell>
          <cell r="AW4626">
            <v>3964.8</v>
          </cell>
          <cell r="AX4626">
            <v>11660.1</v>
          </cell>
          <cell r="AY4626">
            <v>0</v>
          </cell>
          <cell r="AZ4626">
            <v>328273</v>
          </cell>
          <cell r="BA4626" t="str">
            <v>COURO NATURAL CH ENVELHECIDO (F378)</v>
          </cell>
          <cell r="BB4626" t="str">
            <v>RVST FORN: COURO NATURAL CH ENVELHECIDO (F378) - COD 32</v>
          </cell>
          <cell r="BC4626">
            <v>5</v>
          </cell>
          <cell r="BD4626"/>
          <cell r="BE4626">
            <v>792.96</v>
          </cell>
          <cell r="BF4626">
            <v>0</v>
          </cell>
          <cell r="BG4626">
            <v>-792.96</v>
          </cell>
          <cell r="BH4626" t="str">
            <v>RVST FORN</v>
          </cell>
          <cell r="BI4626">
            <v>12</v>
          </cell>
          <cell r="BJ4626">
            <v>3964.8</v>
          </cell>
          <cell r="BK4626">
            <v>0</v>
          </cell>
          <cell r="BL4626">
            <v>0</v>
          </cell>
          <cell r="BM4626"/>
          <cell r="BN4626"/>
          <cell r="BO4626"/>
          <cell r="BP4626"/>
          <cell r="BR4626" t="str">
            <v>PE</v>
          </cell>
          <cell r="BS4626" t="str">
            <v>354854 | 354853</v>
          </cell>
          <cell r="BT4626" t="str">
            <v>CLAMI SOFA</v>
          </cell>
          <cell r="BU4626" t="str">
            <v>SOFA LENCOIS MARANHENSES</v>
          </cell>
        </row>
        <row r="4627">
          <cell r="H4627">
            <v>1</v>
          </cell>
          <cell r="O4627">
            <v>389958</v>
          </cell>
          <cell r="P4627" t="str">
            <v>2024/267-0088-01</v>
          </cell>
          <cell r="Q4627" t="str">
            <v>EST ALMOFADA DECORATIVA LENCOIS M OUTDOOR TC KEEPSAKE TAUPE</v>
          </cell>
          <cell r="R4627">
            <v>1.7</v>
          </cell>
          <cell r="S4627">
            <v>1</v>
          </cell>
          <cell r="T4627">
            <v>0.64</v>
          </cell>
          <cell r="U4627">
            <v>0.6</v>
          </cell>
          <cell r="V4627">
            <v>0.6</v>
          </cell>
          <cell r="W4627">
            <v>0</v>
          </cell>
          <cell r="X4627">
            <v>0</v>
          </cell>
          <cell r="Y4627" t="str">
            <v>EST ALMOFADA DECORATIVA LENCOIS M OUTDOOR TC KEEPSAKE TAUPE - 0,6x0,6x0H</v>
          </cell>
          <cell r="Z4627">
            <v>37616.780360000004</v>
          </cell>
          <cell r="AA4627">
            <v>0.4</v>
          </cell>
          <cell r="AB4627">
            <v>22570.068216</v>
          </cell>
          <cell r="AC4627" t="str">
            <v>YA</v>
          </cell>
          <cell r="AD4627" t="str">
            <v>PROD C/RVST FORN</v>
          </cell>
          <cell r="AE4627" t="str">
            <v>REVESTIMENTO FORN</v>
          </cell>
          <cell r="AF4627">
            <v>1751.3990200000003</v>
          </cell>
          <cell r="AG4627">
            <v>1751.3990200000003</v>
          </cell>
          <cell r="AH4627">
            <v>0</v>
          </cell>
          <cell r="AI4627">
            <v>37616.780360000004</v>
          </cell>
          <cell r="AJ4627" t="str">
            <v>REF: 325129</v>
          </cell>
          <cell r="AK4627"/>
          <cell r="AL4627">
            <v>325129</v>
          </cell>
          <cell r="AM4627" t="str">
            <v>ALMOFADA DECORATIVA LENCOIS M OUTDOOR (LISO) (TC FORN)</v>
          </cell>
          <cell r="AN4627"/>
          <cell r="AO4627">
            <v>0.6</v>
          </cell>
          <cell r="AP4627">
            <v>0.6</v>
          </cell>
          <cell r="AQ4627">
            <v>0</v>
          </cell>
          <cell r="AR4627">
            <v>0</v>
          </cell>
          <cell r="AS4627" t="str">
            <v>ALMOFADA DECORATIVA LENCOIS M OUTDOOR (LISO) (TC FORN) - 0,6x0,6x0H</v>
          </cell>
          <cell r="AT4627">
            <v>1751.3990200000003</v>
          </cell>
          <cell r="AU4627">
            <v>1751.3990200000003</v>
          </cell>
          <cell r="AV4627">
            <v>1056.52</v>
          </cell>
          <cell r="AW4627">
            <v>694.87902000000031</v>
          </cell>
          <cell r="AX4627">
            <v>1751.37</v>
          </cell>
          <cell r="AY4627">
            <v>2.9020000000400614E-2</v>
          </cell>
          <cell r="AZ4627">
            <v>337981</v>
          </cell>
          <cell r="BA4627" t="str">
            <v>TECIDO O'KEEPSAKE -</v>
          </cell>
          <cell r="BB4627" t="str">
            <v>RVST FORN: TECIDO O'KEEPSAKE - TAUPE MIX</v>
          </cell>
          <cell r="BC4627">
            <v>1.1000000000000001</v>
          </cell>
          <cell r="BD4627"/>
          <cell r="BE4627">
            <v>401.85</v>
          </cell>
          <cell r="BF4627">
            <v>0</v>
          </cell>
          <cell r="BG4627">
            <v>-401.85</v>
          </cell>
          <cell r="BH4627" t="str">
            <v>RVST FORN</v>
          </cell>
          <cell r="BI4627">
            <v>12</v>
          </cell>
          <cell r="BJ4627">
            <v>694.8790200000002</v>
          </cell>
          <cell r="BK4627">
            <v>0</v>
          </cell>
          <cell r="BL4627">
            <v>0.57200000000000006</v>
          </cell>
          <cell r="BM4627"/>
          <cell r="BN4627"/>
          <cell r="BO4627"/>
          <cell r="BP4627"/>
          <cell r="BR4627">
            <v>0</v>
          </cell>
          <cell r="BS4627" t="str">
            <v>389953 | 389954 | 389957 | 389958</v>
          </cell>
          <cell r="BT4627" t="str">
            <v>CLAMI SOFA</v>
          </cell>
          <cell r="BU4627" t="str">
            <v>SOFA LENCOIS MARANHENSES OUTDOOR</v>
          </cell>
        </row>
        <row r="4628">
          <cell r="H4628">
            <v>1</v>
          </cell>
          <cell r="O4628">
            <v>373835</v>
          </cell>
          <cell r="P4628" t="str">
            <v>2023/294-0009-01</v>
          </cell>
          <cell r="Q4628" t="str">
            <v>EST SOFA NEW CHATEAU (BI PARTIDO) (MTX GRAFITE) FX D4235</v>
          </cell>
          <cell r="R4628"/>
          <cell r="S4628"/>
          <cell r="T4628"/>
          <cell r="U4628">
            <v>2.96</v>
          </cell>
          <cell r="V4628">
            <v>0.96</v>
          </cell>
          <cell r="W4628">
            <v>0.8</v>
          </cell>
          <cell r="X4628">
            <v>0</v>
          </cell>
          <cell r="Y4628" t="str">
            <v>EST SOFA NEW CHATEAU (BI PARTIDO) (MTX GRAFITE) FX D4235 - 2,96x0,96x0,8H</v>
          </cell>
          <cell r="Z4628">
            <v>30524.75</v>
          </cell>
          <cell r="AA4628">
            <v>0.4</v>
          </cell>
          <cell r="AB4628">
            <v>18314.849999999999</v>
          </cell>
          <cell r="AC4628"/>
          <cell r="AD4628"/>
          <cell r="AE4628"/>
          <cell r="AF4628">
            <v>30524.75</v>
          </cell>
          <cell r="AG4628">
            <v>30524.75</v>
          </cell>
          <cell r="AH4628">
            <v>0</v>
          </cell>
          <cell r="AI4628">
            <v>30524.75</v>
          </cell>
          <cell r="AJ4628" t="str">
            <v>REF: 283971</v>
          </cell>
          <cell r="AK4628"/>
          <cell r="AL4628">
            <v>283971</v>
          </cell>
          <cell r="AM4628" t="str">
            <v>SOFA NEW CHATEAU (BI PARTIDO) (MTX) (FX D)</v>
          </cell>
          <cell r="AN4628"/>
          <cell r="AO4628">
            <v>2.96</v>
          </cell>
          <cell r="AP4628">
            <v>0.96</v>
          </cell>
          <cell r="AQ4628">
            <v>0.8</v>
          </cell>
          <cell r="AR4628">
            <v>0</v>
          </cell>
          <cell r="AS4628" t="str">
            <v>SOFA NEW CHATEAU (BI PARTIDO) (MTX) (FX D) - 2,96x0,96x0,8H</v>
          </cell>
          <cell r="AT4628">
            <v>30524.75</v>
          </cell>
          <cell r="AU4628">
            <v>30524.75</v>
          </cell>
          <cell r="AV4628">
            <v>30524.75</v>
          </cell>
          <cell r="AW4628">
            <v>0</v>
          </cell>
          <cell r="AX4628">
            <v>30524.75</v>
          </cell>
          <cell r="AY4628">
            <v>0</v>
          </cell>
          <cell r="AZ4628"/>
          <cell r="BA4628" t="str">
            <v/>
          </cell>
          <cell r="BB4628"/>
          <cell r="BC4628"/>
          <cell r="BD4628"/>
          <cell r="BE4628" t="str">
            <v/>
          </cell>
          <cell r="BF4628">
            <v>0</v>
          </cell>
          <cell r="BG4628" t="str">
            <v/>
          </cell>
          <cell r="BH4628" t="str">
            <v/>
          </cell>
          <cell r="BI4628">
            <v>12</v>
          </cell>
          <cell r="BJ4628" t="str">
            <v>0</v>
          </cell>
          <cell r="BK4628">
            <v>0</v>
          </cell>
          <cell r="BL4628">
            <v>0</v>
          </cell>
          <cell r="BM4628"/>
          <cell r="BN4628"/>
          <cell r="BO4628"/>
          <cell r="BP4628"/>
          <cell r="BR4628">
            <v>0</v>
          </cell>
          <cell r="BT4628" t="str">
            <v>CLAMI SOFA</v>
          </cell>
          <cell r="BU4628" t="str">
            <v>SOFA NEW CHATEAU</v>
          </cell>
        </row>
        <row r="4629">
          <cell r="H4629">
            <v>1</v>
          </cell>
          <cell r="O4629">
            <v>389958</v>
          </cell>
          <cell r="P4629" t="str">
            <v>2024/267-0089-01</v>
          </cell>
          <cell r="Q4629" t="str">
            <v>EST ALMOFADA DECORATIVA LENCOIS M OUTDOOR TC KEEPSAKE TAUPE</v>
          </cell>
          <cell r="R4629">
            <v>1.7</v>
          </cell>
          <cell r="S4629">
            <v>1</v>
          </cell>
          <cell r="T4629">
            <v>0.64</v>
          </cell>
          <cell r="U4629">
            <v>0.6</v>
          </cell>
          <cell r="V4629">
            <v>0.6</v>
          </cell>
          <cell r="W4629">
            <v>0</v>
          </cell>
          <cell r="X4629">
            <v>0</v>
          </cell>
          <cell r="Y4629" t="str">
            <v>EST ALMOFADA DECORATIVA LENCOIS M OUTDOOR TC KEEPSAKE TAUPE - 0,6x0,6x0H</v>
          </cell>
          <cell r="Z4629">
            <v>37616.780360000004</v>
          </cell>
          <cell r="AA4629">
            <v>0.4</v>
          </cell>
          <cell r="AB4629">
            <v>22570.068216</v>
          </cell>
          <cell r="AC4629" t="str">
            <v>YB</v>
          </cell>
          <cell r="AD4629" t="str">
            <v>PROD C/RVST FORN</v>
          </cell>
          <cell r="AE4629" t="str">
            <v>REVESTIMENTO FORN</v>
          </cell>
          <cell r="AF4629">
            <v>1751.3990200000003</v>
          </cell>
          <cell r="AG4629">
            <v>1751.3990200000003</v>
          </cell>
          <cell r="AH4629">
            <v>0</v>
          </cell>
          <cell r="AI4629">
            <v>37616.780360000004</v>
          </cell>
          <cell r="AJ4629" t="str">
            <v>REF: 325129</v>
          </cell>
          <cell r="AK4629"/>
          <cell r="AL4629">
            <v>325129</v>
          </cell>
          <cell r="AM4629" t="str">
            <v>ALMOFADA DECORATIVA LENCOIS M OUTDOOR (LISO) (TC FORN)</v>
          </cell>
          <cell r="AN4629"/>
          <cell r="AO4629">
            <v>0.6</v>
          </cell>
          <cell r="AP4629">
            <v>0.6</v>
          </cell>
          <cell r="AQ4629">
            <v>0</v>
          </cell>
          <cell r="AR4629">
            <v>0</v>
          </cell>
          <cell r="AS4629" t="str">
            <v>ALMOFADA DECORATIVA LENCOIS M OUTDOOR (LISO) (TC FORN) - 0,6x0,6x0H</v>
          </cell>
          <cell r="AT4629">
            <v>1751.3990200000003</v>
          </cell>
          <cell r="AU4629">
            <v>1751.3990200000003</v>
          </cell>
          <cell r="AV4629">
            <v>1056.52</v>
          </cell>
          <cell r="AW4629">
            <v>694.87902000000031</v>
          </cell>
          <cell r="AX4629">
            <v>1751.37</v>
          </cell>
          <cell r="AY4629">
            <v>2.9020000000400614E-2</v>
          </cell>
          <cell r="AZ4629">
            <v>337981</v>
          </cell>
          <cell r="BA4629" t="str">
            <v>TECIDO O'KEEPSAKE -</v>
          </cell>
          <cell r="BB4629" t="str">
            <v>RVST FORN: TECIDO O'KEEPSAKE - TAUPE MIX</v>
          </cell>
          <cell r="BC4629">
            <v>1.1000000000000001</v>
          </cell>
          <cell r="BD4629"/>
          <cell r="BE4629">
            <v>401.85</v>
          </cell>
          <cell r="BF4629">
            <v>0</v>
          </cell>
          <cell r="BG4629">
            <v>-401.85</v>
          </cell>
          <cell r="BH4629" t="str">
            <v>RVST FORN</v>
          </cell>
          <cell r="BI4629">
            <v>12</v>
          </cell>
          <cell r="BJ4629">
            <v>694.8790200000002</v>
          </cell>
          <cell r="BK4629">
            <v>0</v>
          </cell>
          <cell r="BL4629">
            <v>0.57200000000000006</v>
          </cell>
          <cell r="BM4629"/>
          <cell r="BN4629"/>
          <cell r="BO4629"/>
          <cell r="BP4629"/>
          <cell r="BR4629">
            <v>0</v>
          </cell>
          <cell r="BS4629" t="str">
            <v>389953 | 389954 | 389957 | 389958</v>
          </cell>
          <cell r="BT4629" t="str">
            <v>CLAMI SOFA</v>
          </cell>
          <cell r="BU4629" t="str">
            <v>SOFA LENCOIS MARANHENSES OUTDOOR</v>
          </cell>
        </row>
        <row r="4630">
          <cell r="H4630">
            <v>1</v>
          </cell>
          <cell r="O4630">
            <v>335136</v>
          </cell>
          <cell r="P4630" t="str">
            <v>2022/220-0024-01</v>
          </cell>
          <cell r="Q4630" t="str">
            <v>EST MODULO S/BRACO C/ENC PARATY(FX 50043) (WALNUT MATT)</v>
          </cell>
          <cell r="R4630">
            <v>4.2</v>
          </cell>
          <cell r="S4630">
            <v>2.44</v>
          </cell>
          <cell r="T4630">
            <v>0.77</v>
          </cell>
          <cell r="U4630">
            <v>0.9</v>
          </cell>
          <cell r="V4630">
            <v>0</v>
          </cell>
          <cell r="W4630">
            <v>0.77</v>
          </cell>
          <cell r="X4630">
            <v>0</v>
          </cell>
          <cell r="Y4630" t="str">
            <v>EST MODULO S/BRACO C/ENC PARATY(FX 50043) (WALNUT MATT) - Ø0x0,77H</v>
          </cell>
          <cell r="Z4630">
            <v>93089.499999999971</v>
          </cell>
          <cell r="AA4630">
            <v>0.5</v>
          </cell>
          <cell r="AB4630">
            <v>46544.749999999985</v>
          </cell>
          <cell r="AC4630" t="str">
            <v>YC</v>
          </cell>
          <cell r="AD4630" t="str">
            <v>VALOR MODULO</v>
          </cell>
          <cell r="AE4630" t="str">
            <v>VALOR MODULO</v>
          </cell>
          <cell r="AF4630">
            <v>11679.99</v>
          </cell>
          <cell r="AG4630">
            <v>11679.99</v>
          </cell>
          <cell r="AH4630">
            <v>0</v>
          </cell>
          <cell r="AI4630">
            <v>93089.499999999971</v>
          </cell>
          <cell r="AJ4630" t="str">
            <v>REF: 299671</v>
          </cell>
          <cell r="AK4630"/>
          <cell r="AL4630">
            <v>299671</v>
          </cell>
          <cell r="AM4630" t="str">
            <v>MODULO S/BRACO PARATY (FX 5)</v>
          </cell>
          <cell r="AN4630"/>
          <cell r="AO4630">
            <v>0.9</v>
          </cell>
          <cell r="AP4630">
            <v>1</v>
          </cell>
          <cell r="AQ4630">
            <v>0.77</v>
          </cell>
          <cell r="AR4630">
            <v>0</v>
          </cell>
          <cell r="AS4630" t="str">
            <v>MODULO S/BRACO PARATY (FX 5) - 0,9x1x0,77H</v>
          </cell>
          <cell r="AT4630">
            <v>11679.99</v>
          </cell>
          <cell r="AU4630">
            <v>11679.99</v>
          </cell>
          <cell r="AV4630">
            <v>11679.99</v>
          </cell>
          <cell r="AW4630">
            <v>0</v>
          </cell>
          <cell r="AX4630">
            <v>11679.99</v>
          </cell>
          <cell r="AY4630">
            <v>0</v>
          </cell>
          <cell r="AZ4630"/>
          <cell r="BA4630" t="str">
            <v/>
          </cell>
          <cell r="BB4630"/>
          <cell r="BC4630"/>
          <cell r="BD4630"/>
          <cell r="BE4630" t="str">
            <v/>
          </cell>
          <cell r="BF4630">
            <v>0</v>
          </cell>
          <cell r="BG4630" t="str">
            <v/>
          </cell>
          <cell r="BH4630" t="str">
            <v/>
          </cell>
          <cell r="BI4630">
            <v>12</v>
          </cell>
          <cell r="BJ4630" t="str">
            <v>0</v>
          </cell>
          <cell r="BK4630">
            <v>0</v>
          </cell>
          <cell r="BL4630">
            <v>0</v>
          </cell>
          <cell r="BM4630"/>
          <cell r="BN4630"/>
          <cell r="BO4630"/>
          <cell r="BP4630"/>
          <cell r="BR4630">
            <v>0</v>
          </cell>
          <cell r="BS4630" t="str">
            <v>335137 | 335136 | 335135 | 335134 | 335133 | 335132</v>
          </cell>
          <cell r="BT4630" t="str">
            <v>CLAMI SOFA</v>
          </cell>
          <cell r="BU4630" t="str">
            <v>SOFA PARATY</v>
          </cell>
        </row>
        <row r="4631">
          <cell r="H4631">
            <v>1</v>
          </cell>
          <cell r="O4631">
            <v>378392</v>
          </cell>
          <cell r="P4631" t="str">
            <v>2024/030-0068-01</v>
          </cell>
          <cell r="Q4631" t="str">
            <v>EST TAPETE TROPICAL (LISO) (1 COR) (10MM) F:89</v>
          </cell>
          <cell r="R4631"/>
          <cell r="S4631"/>
          <cell r="T4631"/>
          <cell r="U4631">
            <v>4</v>
          </cell>
          <cell r="V4631">
            <v>1</v>
          </cell>
          <cell r="W4631">
            <v>0.01</v>
          </cell>
          <cell r="X4631">
            <v>0</v>
          </cell>
          <cell r="Y4631" t="str">
            <v>EST TAPETE TROPICAL (LISO) (1 COR) (10MM) F:89 - 4x1x0,01H</v>
          </cell>
          <cell r="Z4631">
            <v>6773.76</v>
          </cell>
          <cell r="AA4631">
            <v>0.4</v>
          </cell>
          <cell r="AB4631">
            <v>4064.2559999999999</v>
          </cell>
          <cell r="AC4631"/>
          <cell r="AD4631"/>
          <cell r="AE4631"/>
          <cell r="AF4631">
            <v>6773.76</v>
          </cell>
          <cell r="AG4631">
            <v>6773.76</v>
          </cell>
          <cell r="AH4631">
            <v>0</v>
          </cell>
          <cell r="AI4631">
            <v>6773.76</v>
          </cell>
          <cell r="AJ4631" t="str">
            <v>REF: 369260</v>
          </cell>
          <cell r="AK4631" t="str">
            <v>VALOR A PATIR DE DO M²</v>
          </cell>
          <cell r="AL4631">
            <v>369260</v>
          </cell>
          <cell r="AM4631" t="str">
            <v>TAPETE TROPICAL (LISO) (1 COR) (10MM)</v>
          </cell>
          <cell r="AN4631"/>
          <cell r="AO4631">
            <v>0</v>
          </cell>
          <cell r="AP4631">
            <v>0</v>
          </cell>
          <cell r="AQ4631">
            <v>0</v>
          </cell>
          <cell r="AR4631">
            <v>0</v>
          </cell>
          <cell r="AS4631" t="str">
            <v>TAPETE TROPICAL (LISO) (1 COR) (10MM) - Ø0x0H</v>
          </cell>
          <cell r="AT4631">
            <v>6773.76</v>
          </cell>
          <cell r="AU4631">
            <v>6773.76</v>
          </cell>
          <cell r="AV4631">
            <v>1693.44</v>
          </cell>
          <cell r="AW4631">
            <v>5080.32</v>
          </cell>
          <cell r="AX4631">
            <v>6773.76</v>
          </cell>
          <cell r="AY4631">
            <v>0</v>
          </cell>
          <cell r="AZ4631">
            <v>369260</v>
          </cell>
          <cell r="BA4631" t="str">
            <v>TAPETE TROPICAL (LISO) (1 COR) (10MM)</v>
          </cell>
          <cell r="BB4631" t="str">
            <v>(M²): TAPETE TROPICAL (LISO) (1 COR) (10MM)</v>
          </cell>
          <cell r="BC4631">
            <v>4</v>
          </cell>
          <cell r="BD4631"/>
          <cell r="BE4631">
            <v>1693.44</v>
          </cell>
          <cell r="BF4631">
            <v>0</v>
          </cell>
          <cell r="BG4631">
            <v>-1693.44</v>
          </cell>
          <cell r="BH4631" t="str">
            <v>(M²)</v>
          </cell>
          <cell r="BI4631">
            <v>12</v>
          </cell>
          <cell r="BJ4631">
            <v>6773.76</v>
          </cell>
          <cell r="BK4631">
            <v>0</v>
          </cell>
          <cell r="BL4631">
            <v>0</v>
          </cell>
          <cell r="BM4631"/>
          <cell r="BN4631"/>
          <cell r="BO4631"/>
          <cell r="BP4631"/>
          <cell r="BR4631">
            <v>0</v>
          </cell>
          <cell r="BT4631" t="str">
            <v>CLAMI TAPETE</v>
          </cell>
          <cell r="BU4631" t="str">
            <v>TAPETE (F 504)</v>
          </cell>
        </row>
        <row r="4632">
          <cell r="H4632">
            <v>1</v>
          </cell>
          <cell r="O4632">
            <v>335134</v>
          </cell>
          <cell r="P4632" t="str">
            <v>2022/220-0020-01</v>
          </cell>
          <cell r="Q4632" t="str">
            <v>EST MODULO S/BRACO C/ENC PARATY (FX 50043) (WALNUT MATT)</v>
          </cell>
          <cell r="R4632">
            <v>4.2</v>
          </cell>
          <cell r="S4632">
            <v>2.44</v>
          </cell>
          <cell r="T4632">
            <v>0.77</v>
          </cell>
          <cell r="U4632">
            <v>1.8</v>
          </cell>
          <cell r="V4632">
            <v>1</v>
          </cell>
          <cell r="W4632">
            <v>0.77</v>
          </cell>
          <cell r="X4632">
            <v>0</v>
          </cell>
          <cell r="Y4632" t="str">
            <v>EST MODULO S/BRACO C/ENC PARATY (FX 50043) (WALNUT MATT) - 1,8x1x0,77H</v>
          </cell>
          <cell r="Z4632">
            <v>93089.499999999971</v>
          </cell>
          <cell r="AA4632">
            <v>0.5</v>
          </cell>
          <cell r="AB4632">
            <v>46544.749999999985</v>
          </cell>
          <cell r="AC4632" t="str">
            <v>YC</v>
          </cell>
          <cell r="AD4632" t="str">
            <v>VALOR MODULO</v>
          </cell>
          <cell r="AE4632" t="str">
            <v>VALOR MODULO</v>
          </cell>
          <cell r="AF4632">
            <v>18690.87</v>
          </cell>
          <cell r="AG4632">
            <v>18690.87</v>
          </cell>
          <cell r="AH4632">
            <v>0</v>
          </cell>
          <cell r="AI4632">
            <v>93089.499999999971</v>
          </cell>
          <cell r="AJ4632" t="str">
            <v>REF: 299679</v>
          </cell>
          <cell r="AK4632"/>
          <cell r="AL4632">
            <v>299679</v>
          </cell>
          <cell r="AM4632" t="str">
            <v>MODULO S/BRACO PARATY (FX 5)</v>
          </cell>
          <cell r="AN4632"/>
          <cell r="AO4632">
            <v>1.8</v>
          </cell>
          <cell r="AP4632">
            <v>1</v>
          </cell>
          <cell r="AQ4632">
            <v>0.77</v>
          </cell>
          <cell r="AR4632">
            <v>0</v>
          </cell>
          <cell r="AS4632" t="str">
            <v>MODULO S/BRACO PARATY (FX 5) - 1,8x1x0,77H</v>
          </cell>
          <cell r="AT4632">
            <v>18690.87</v>
          </cell>
          <cell r="AU4632">
            <v>18690.87</v>
          </cell>
          <cell r="AV4632">
            <v>18690.87</v>
          </cell>
          <cell r="AW4632">
            <v>0</v>
          </cell>
          <cell r="AX4632">
            <v>18690.88</v>
          </cell>
          <cell r="AY4632">
            <v>-1.0000000002037268E-2</v>
          </cell>
          <cell r="AZ4632"/>
          <cell r="BA4632" t="str">
            <v/>
          </cell>
          <cell r="BB4632"/>
          <cell r="BC4632"/>
          <cell r="BD4632"/>
          <cell r="BE4632" t="str">
            <v/>
          </cell>
          <cell r="BF4632">
            <v>0</v>
          </cell>
          <cell r="BG4632" t="str">
            <v/>
          </cell>
          <cell r="BH4632" t="str">
            <v/>
          </cell>
          <cell r="BI4632">
            <v>12</v>
          </cell>
          <cell r="BJ4632" t="str">
            <v>0</v>
          </cell>
          <cell r="BK4632">
            <v>0</v>
          </cell>
          <cell r="BL4632">
            <v>0</v>
          </cell>
          <cell r="BM4632"/>
          <cell r="BN4632"/>
          <cell r="BO4632"/>
          <cell r="BP4632"/>
          <cell r="BR4632">
            <v>0</v>
          </cell>
          <cell r="BS4632" t="str">
            <v>335137 | 335136 | 335135 | 335134 | 335133 | 335132</v>
          </cell>
          <cell r="BT4632" t="str">
            <v>CLAMI SOFA</v>
          </cell>
          <cell r="BU4632" t="str">
            <v>SOFA PARATY</v>
          </cell>
        </row>
        <row r="4633">
          <cell r="H4633">
            <v>1</v>
          </cell>
          <cell r="O4633">
            <v>183815</v>
          </cell>
          <cell r="P4633"/>
          <cell r="Q4633" t="str">
            <v>EST BANCO CLARICE (CUMARU)</v>
          </cell>
          <cell r="R4633">
            <v>2.4700000000000002</v>
          </cell>
          <cell r="S4633">
            <v>0.46</v>
          </cell>
          <cell r="T4633">
            <v>0.46</v>
          </cell>
          <cell r="U4633">
            <v>2.4700000000000002</v>
          </cell>
          <cell r="V4633">
            <v>0.46</v>
          </cell>
          <cell r="W4633">
            <v>0.46</v>
          </cell>
          <cell r="X4633">
            <v>0</v>
          </cell>
          <cell r="Y4633" t="str">
            <v>EST BANCO CLARICE (CUMARU) - 2,47x0,46x0,46H</v>
          </cell>
          <cell r="Z4633">
            <v>16314.02</v>
          </cell>
          <cell r="AA4633">
            <v>0.7</v>
          </cell>
          <cell r="AB4633">
            <v>4894.2060000000001</v>
          </cell>
          <cell r="AC4633" t="str">
            <v>YI</v>
          </cell>
          <cell r="AD4633" t="str">
            <v>BANCO + FUTON</v>
          </cell>
          <cell r="AE4633"/>
          <cell r="AF4633">
            <v>12882.59</v>
          </cell>
          <cell r="AG4633">
            <v>12882.59</v>
          </cell>
          <cell r="AH4633">
            <v>0</v>
          </cell>
          <cell r="AI4633">
            <v>16314.02</v>
          </cell>
          <cell r="AJ4633" t="str">
            <v>REF: 183815</v>
          </cell>
          <cell r="AK4633" t="str">
            <v>PRODUTO FORA DE LINHA</v>
          </cell>
          <cell r="AL4633">
            <v>183815</v>
          </cell>
          <cell r="AM4633" t="str">
            <v>EST BANCO CLARICE (CUMARU)</v>
          </cell>
          <cell r="AN4633"/>
          <cell r="AO4633">
            <v>2.4700000000000002</v>
          </cell>
          <cell r="AP4633">
            <v>0.46</v>
          </cell>
          <cell r="AQ4633">
            <v>0.46</v>
          </cell>
          <cell r="AR4633">
            <v>0</v>
          </cell>
          <cell r="AS4633" t="str">
            <v>EST BANCO CLARICE (CUMARU) - 2,47x0,46x0,46H</v>
          </cell>
          <cell r="AT4633">
            <v>12882.59</v>
          </cell>
          <cell r="AU4633">
            <v>12882.59</v>
          </cell>
          <cell r="AV4633">
            <v>12882.59</v>
          </cell>
          <cell r="AW4633">
            <v>0</v>
          </cell>
          <cell r="AX4633">
            <v>12882.59</v>
          </cell>
          <cell r="AY4633">
            <v>0</v>
          </cell>
          <cell r="AZ4633"/>
          <cell r="BA4633" t="str">
            <v/>
          </cell>
          <cell r="BB4633"/>
          <cell r="BC4633"/>
          <cell r="BD4633"/>
          <cell r="BE4633" t="str">
            <v/>
          </cell>
          <cell r="BF4633">
            <v>0</v>
          </cell>
          <cell r="BG4633" t="str">
            <v/>
          </cell>
          <cell r="BH4633" t="str">
            <v/>
          </cell>
          <cell r="BI4633">
            <v>14</v>
          </cell>
          <cell r="BJ4633" t="str">
            <v>0</v>
          </cell>
          <cell r="BK4633">
            <v>0</v>
          </cell>
          <cell r="BL4633">
            <v>0</v>
          </cell>
          <cell r="BM4633"/>
          <cell r="BN4633"/>
          <cell r="BO4633"/>
          <cell r="BP4633"/>
          <cell r="BR4633" t="str">
            <v>NOVO</v>
          </cell>
          <cell r="BS4633" t="str">
            <v>183815 | 183816</v>
          </cell>
          <cell r="BT4633" t="str">
            <v>CLAMI BANCO</v>
          </cell>
          <cell r="BU4633" t="str">
            <v>BANCO CLARICE + FUTON (FL)</v>
          </cell>
        </row>
        <row r="4634">
          <cell r="H4634">
            <v>1</v>
          </cell>
          <cell r="O4634">
            <v>183816</v>
          </cell>
          <cell r="P4634"/>
          <cell r="Q4634" t="str">
            <v>EST COMPONENTE FUTTON BANCO CLARICE (TC TA 200007)</v>
          </cell>
          <cell r="R4634">
            <v>2.4700000000000002</v>
          </cell>
          <cell r="S4634">
            <v>0.46</v>
          </cell>
          <cell r="T4634">
            <v>0.46</v>
          </cell>
          <cell r="U4634">
            <v>2.4700000000000002</v>
          </cell>
          <cell r="V4634">
            <v>0.46</v>
          </cell>
          <cell r="W4634">
            <v>7.0000000000000007E-2</v>
          </cell>
          <cell r="X4634">
            <v>0</v>
          </cell>
          <cell r="Y4634" t="str">
            <v>EST COMPONENTE FUTTON BANCO CLARICE (TC TA 200007) - 2,47x0,46x0,07H</v>
          </cell>
          <cell r="Z4634">
            <v>16314.02</v>
          </cell>
          <cell r="AA4634">
            <v>0.7</v>
          </cell>
          <cell r="AB4634">
            <v>4894.2060000000001</v>
          </cell>
          <cell r="AC4634" t="str">
            <v>YI</v>
          </cell>
          <cell r="AD4634" t="str">
            <v>BANCO + FUTON</v>
          </cell>
          <cell r="AE4634"/>
          <cell r="AF4634">
            <v>3431.43</v>
          </cell>
          <cell r="AG4634">
            <v>3431.43</v>
          </cell>
          <cell r="AH4634">
            <v>0</v>
          </cell>
          <cell r="AI4634">
            <v>16314.02</v>
          </cell>
          <cell r="AJ4634" t="str">
            <v>REF: 183816</v>
          </cell>
          <cell r="AK4634" t="str">
            <v>PRODUTO FORA DE LINHA</v>
          </cell>
          <cell r="AL4634">
            <v>183816</v>
          </cell>
          <cell r="AM4634" t="str">
            <v>EST COMPONENTE FUTTON BANCO CLARICE (TC TA 200007)</v>
          </cell>
          <cell r="AN4634"/>
          <cell r="AO4634">
            <v>2.4700000000000002</v>
          </cell>
          <cell r="AP4634">
            <v>0.46</v>
          </cell>
          <cell r="AQ4634">
            <v>0.46</v>
          </cell>
          <cell r="AR4634">
            <v>0</v>
          </cell>
          <cell r="AS4634" t="str">
            <v>EST COMPONENTE FUTTON BANCO CLARICE (TC TA 200007) - 2,47x0,46x0,46H</v>
          </cell>
          <cell r="AT4634">
            <v>3431.43</v>
          </cell>
          <cell r="AU4634">
            <v>3431.43</v>
          </cell>
          <cell r="AV4634">
            <v>3431.43</v>
          </cell>
          <cell r="AW4634">
            <v>0</v>
          </cell>
          <cell r="AX4634">
            <v>3431.43</v>
          </cell>
          <cell r="AY4634">
            <v>0</v>
          </cell>
          <cell r="AZ4634"/>
          <cell r="BA4634" t="str">
            <v/>
          </cell>
          <cell r="BB4634"/>
          <cell r="BC4634"/>
          <cell r="BD4634"/>
          <cell r="BE4634" t="str">
            <v/>
          </cell>
          <cell r="BF4634">
            <v>0</v>
          </cell>
          <cell r="BG4634" t="str">
            <v/>
          </cell>
          <cell r="BH4634" t="str">
            <v/>
          </cell>
          <cell r="BI4634">
            <v>14</v>
          </cell>
          <cell r="BJ4634" t="str">
            <v>0</v>
          </cell>
          <cell r="BK4634">
            <v>0</v>
          </cell>
          <cell r="BL4634">
            <v>0</v>
          </cell>
          <cell r="BM4634"/>
          <cell r="BN4634"/>
          <cell r="BO4634"/>
          <cell r="BP4634"/>
          <cell r="BR4634">
            <v>0</v>
          </cell>
          <cell r="BS4634" t="str">
            <v>183815 | 183816</v>
          </cell>
          <cell r="BT4634" t="str">
            <v>CLAMI BANCO</v>
          </cell>
          <cell r="BU4634" t="str">
            <v>BANCO CLARICE + FUTON (FL)</v>
          </cell>
        </row>
        <row r="4635">
          <cell r="H4635">
            <v>1</v>
          </cell>
          <cell r="O4635">
            <v>324027</v>
          </cell>
          <cell r="P4635" t="str">
            <v>2022/090-0050-01</v>
          </cell>
          <cell r="Q4635" t="str">
            <v>EST TAPETE DUNAS (DES) (10MM) D:1399/6005/87/89</v>
          </cell>
          <cell r="R4635"/>
          <cell r="S4635"/>
          <cell r="T4635"/>
          <cell r="U4635">
            <v>4</v>
          </cell>
          <cell r="V4635">
            <v>4.5</v>
          </cell>
          <cell r="W4635">
            <v>0.01</v>
          </cell>
          <cell r="X4635">
            <v>0</v>
          </cell>
          <cell r="Y4635" t="str">
            <v>EST TAPETE DUNAS (DES) (10MM) D:1399/6005/87/89 - 4x4,5x0,01H</v>
          </cell>
          <cell r="Z4635">
            <v>45803.519999999997</v>
          </cell>
          <cell r="AA4635">
            <v>0.4</v>
          </cell>
          <cell r="AB4635">
            <v>27482.111999999997</v>
          </cell>
          <cell r="AC4635"/>
          <cell r="AD4635"/>
          <cell r="AE4635"/>
          <cell r="AF4635">
            <v>45803.519999999997</v>
          </cell>
          <cell r="AG4635">
            <v>45803.519999999997</v>
          </cell>
          <cell r="AH4635">
            <v>0</v>
          </cell>
          <cell r="AI4635">
            <v>45803.519999999997</v>
          </cell>
          <cell r="AJ4635" t="str">
            <v>REF: 369311</v>
          </cell>
          <cell r="AK4635" t="str">
            <v>VALOR A PATIR DE DO M²</v>
          </cell>
          <cell r="AL4635">
            <v>369311</v>
          </cell>
          <cell r="AM4635" t="str">
            <v>TAPETE DUNAS (DESENHO) (5 CORES) (10MM)</v>
          </cell>
          <cell r="AN4635"/>
          <cell r="AO4635">
            <v>0</v>
          </cell>
          <cell r="AP4635">
            <v>0</v>
          </cell>
          <cell r="AQ4635">
            <v>0</v>
          </cell>
          <cell r="AR4635">
            <v>0</v>
          </cell>
          <cell r="AS4635" t="str">
            <v>TAPETE DUNAS (DESENHO) (5 CORES) (10MM) - Ø0x0H</v>
          </cell>
          <cell r="AT4635">
            <v>45803.519999999997</v>
          </cell>
          <cell r="AU4635">
            <v>45803.519999999997</v>
          </cell>
          <cell r="AV4635">
            <v>2544.64</v>
          </cell>
          <cell r="AW4635">
            <v>43258.879999999997</v>
          </cell>
          <cell r="AX4635">
            <v>45803.519999999997</v>
          </cell>
          <cell r="AY4635">
            <v>0</v>
          </cell>
          <cell r="AZ4635">
            <v>369311</v>
          </cell>
          <cell r="BA4635" t="str">
            <v>TAPETE DUNAS (DESENHO) (5 CORES) (10MM)</v>
          </cell>
          <cell r="BB4635" t="str">
            <v>(M²): TAPETE DUNAS (DESENHO) (5 CORES) (10MM)</v>
          </cell>
          <cell r="BC4635">
            <v>18</v>
          </cell>
          <cell r="BD4635"/>
          <cell r="BE4635">
            <v>2544.64</v>
          </cell>
          <cell r="BF4635">
            <v>0</v>
          </cell>
          <cell r="BG4635">
            <v>-2544.64</v>
          </cell>
          <cell r="BH4635" t="str">
            <v>(M²)</v>
          </cell>
          <cell r="BI4635">
            <v>12</v>
          </cell>
          <cell r="BJ4635">
            <v>45803.519999999997</v>
          </cell>
          <cell r="BK4635">
            <v>0</v>
          </cell>
          <cell r="BL4635">
            <v>0</v>
          </cell>
          <cell r="BM4635"/>
          <cell r="BN4635"/>
          <cell r="BO4635"/>
          <cell r="BP4635"/>
          <cell r="BR4635">
            <v>0</v>
          </cell>
          <cell r="BT4635" t="str">
            <v>CLAMI TAPETE</v>
          </cell>
          <cell r="BU4635" t="str">
            <v>TAPETE (F 504)</v>
          </cell>
        </row>
        <row r="4636">
          <cell r="H4636">
            <v>1</v>
          </cell>
          <cell r="O4636">
            <v>324027</v>
          </cell>
          <cell r="P4636" t="str">
            <v>2022/090-0051-01</v>
          </cell>
          <cell r="Q4636" t="str">
            <v>EST TAPETE DUNAS (DES) (10MM) D:1399/6005/87/89</v>
          </cell>
          <cell r="R4636"/>
          <cell r="S4636"/>
          <cell r="T4636"/>
          <cell r="U4636">
            <v>4</v>
          </cell>
          <cell r="V4636">
            <v>4.5</v>
          </cell>
          <cell r="W4636">
            <v>0.01</v>
          </cell>
          <cell r="X4636">
            <v>0</v>
          </cell>
          <cell r="Y4636" t="str">
            <v>EST TAPETE DUNAS (DES) (10MM) D:1399/6005/87/89 - 4x4,5x0,01H</v>
          </cell>
          <cell r="Z4636">
            <v>45803.519999999997</v>
          </cell>
          <cell r="AA4636">
            <v>0.4</v>
          </cell>
          <cell r="AB4636">
            <v>27482.111999999997</v>
          </cell>
          <cell r="AC4636"/>
          <cell r="AD4636"/>
          <cell r="AE4636"/>
          <cell r="AF4636">
            <v>45803.519999999997</v>
          </cell>
          <cell r="AG4636">
            <v>45803.519999999997</v>
          </cell>
          <cell r="AH4636">
            <v>0</v>
          </cell>
          <cell r="AI4636">
            <v>45803.519999999997</v>
          </cell>
          <cell r="AJ4636" t="str">
            <v>REF: 369311</v>
          </cell>
          <cell r="AK4636" t="str">
            <v>VALOR A PATIR DE DO M²</v>
          </cell>
          <cell r="AL4636">
            <v>369311</v>
          </cell>
          <cell r="AM4636" t="str">
            <v>TAPETE DUNAS (DESENHO) (5 CORES) (10MM)</v>
          </cell>
          <cell r="AN4636"/>
          <cell r="AO4636">
            <v>0</v>
          </cell>
          <cell r="AP4636">
            <v>0</v>
          </cell>
          <cell r="AQ4636">
            <v>0</v>
          </cell>
          <cell r="AR4636">
            <v>0</v>
          </cell>
          <cell r="AS4636" t="str">
            <v>TAPETE DUNAS (DESENHO) (5 CORES) (10MM) - Ø0x0H</v>
          </cell>
          <cell r="AT4636">
            <v>45803.519999999997</v>
          </cell>
          <cell r="AU4636">
            <v>45803.519999999997</v>
          </cell>
          <cell r="AV4636">
            <v>2544.64</v>
          </cell>
          <cell r="AW4636">
            <v>43258.879999999997</v>
          </cell>
          <cell r="AX4636">
            <v>45803.519999999997</v>
          </cell>
          <cell r="AY4636">
            <v>0</v>
          </cell>
          <cell r="AZ4636">
            <v>369311</v>
          </cell>
          <cell r="BA4636" t="str">
            <v>TAPETE DUNAS (DESENHO) (5 CORES) (10MM)</v>
          </cell>
          <cell r="BB4636" t="str">
            <v>(M²): TAPETE DUNAS (DESENHO) (5 CORES) (10MM)</v>
          </cell>
          <cell r="BC4636">
            <v>18</v>
          </cell>
          <cell r="BD4636"/>
          <cell r="BE4636">
            <v>2544.64</v>
          </cell>
          <cell r="BF4636">
            <v>0</v>
          </cell>
          <cell r="BG4636">
            <v>-2544.64</v>
          </cell>
          <cell r="BH4636" t="str">
            <v>(M²)</v>
          </cell>
          <cell r="BI4636">
            <v>12</v>
          </cell>
          <cell r="BJ4636">
            <v>45803.519999999997</v>
          </cell>
          <cell r="BK4636">
            <v>0</v>
          </cell>
          <cell r="BL4636">
            <v>0</v>
          </cell>
          <cell r="BM4636"/>
          <cell r="BN4636"/>
          <cell r="BO4636"/>
          <cell r="BP4636"/>
          <cell r="BR4636">
            <v>0</v>
          </cell>
          <cell r="BT4636" t="str">
            <v>CLAMI TAPETE</v>
          </cell>
          <cell r="BU4636" t="str">
            <v>TAPETE (F 504)</v>
          </cell>
        </row>
        <row r="4637">
          <cell r="H4637">
            <v>1</v>
          </cell>
          <cell r="O4637">
            <v>324016</v>
          </cell>
          <cell r="P4637" t="str">
            <v>2022/090-0047-01</v>
          </cell>
          <cell r="Q4637" t="str">
            <v>EST TAPETE MAR (QUADR) (2 CORES) (10MM) F:4090/1147</v>
          </cell>
          <cell r="R4637"/>
          <cell r="S4637"/>
          <cell r="T4637"/>
          <cell r="U4637">
            <v>4.5</v>
          </cell>
          <cell r="V4637">
            <v>4</v>
          </cell>
          <cell r="W4637">
            <v>0.01</v>
          </cell>
          <cell r="X4637">
            <v>0</v>
          </cell>
          <cell r="Y4637" t="str">
            <v>EST TAPETE MAR (QUADR) (2 CORES) (10MM) F:4090/1147 - 4,5x4x0,01H</v>
          </cell>
          <cell r="Z4637">
            <v>52093.440000000002</v>
          </cell>
          <cell r="AA4637">
            <v>0.4</v>
          </cell>
          <cell r="AB4637">
            <v>31256.063999999998</v>
          </cell>
          <cell r="AC4637"/>
          <cell r="AD4637"/>
          <cell r="AE4637"/>
          <cell r="AF4637">
            <v>52093.440000000002</v>
          </cell>
          <cell r="AG4637">
            <v>52093.440000000002</v>
          </cell>
          <cell r="AH4637">
            <v>0</v>
          </cell>
          <cell r="AI4637">
            <v>52093.440000000002</v>
          </cell>
          <cell r="AJ4637" t="str">
            <v>REF: 369315</v>
          </cell>
          <cell r="AK4637" t="str">
            <v>VALOR A PATIR DE DO M²</v>
          </cell>
          <cell r="AL4637">
            <v>369315</v>
          </cell>
          <cell r="AM4637" t="str">
            <v>TAPETE MAR (QUADRICULADO) (2 CORES) (10MM)</v>
          </cell>
          <cell r="AN4637"/>
          <cell r="AO4637">
            <v>0</v>
          </cell>
          <cell r="AP4637">
            <v>0</v>
          </cell>
          <cell r="AQ4637">
            <v>0</v>
          </cell>
          <cell r="AR4637">
            <v>0</v>
          </cell>
          <cell r="AS4637" t="str">
            <v>TAPETE MAR (QUADRICULADO) (2 CORES) (10MM) - Ø0x0H</v>
          </cell>
          <cell r="AT4637">
            <v>52093.440000000002</v>
          </cell>
          <cell r="AU4637">
            <v>52093.440000000002</v>
          </cell>
          <cell r="AV4637">
            <v>2894.08</v>
          </cell>
          <cell r="AW4637">
            <v>49199.360000000001</v>
          </cell>
          <cell r="AX4637">
            <v>52093.440000000002</v>
          </cell>
          <cell r="AY4637">
            <v>0</v>
          </cell>
          <cell r="AZ4637">
            <v>369315</v>
          </cell>
          <cell r="BA4637" t="str">
            <v>TAPETE MAR (QUADRICULADO) (2 CORES) (10MM)</v>
          </cell>
          <cell r="BB4637" t="str">
            <v>(M²): TAPETE MAR (QUADRICULADO) (2 CORES) (10MM)</v>
          </cell>
          <cell r="BC4637">
            <v>18</v>
          </cell>
          <cell r="BD4637"/>
          <cell r="BE4637">
            <v>2894.08</v>
          </cell>
          <cell r="BF4637">
            <v>0</v>
          </cell>
          <cell r="BG4637">
            <v>-2894.08</v>
          </cell>
          <cell r="BH4637" t="str">
            <v>(M²)</v>
          </cell>
          <cell r="BI4637">
            <v>12</v>
          </cell>
          <cell r="BJ4637">
            <v>52093.440000000002</v>
          </cell>
          <cell r="BK4637">
            <v>0</v>
          </cell>
          <cell r="BL4637">
            <v>0</v>
          </cell>
          <cell r="BM4637"/>
          <cell r="BN4637"/>
          <cell r="BO4637"/>
          <cell r="BP4637"/>
          <cell r="BR4637">
            <v>0</v>
          </cell>
          <cell r="BT4637" t="str">
            <v>CLAMI TAPETE</v>
          </cell>
          <cell r="BU4637" t="str">
            <v>TAPETE (F 504)</v>
          </cell>
        </row>
        <row r="4638">
          <cell r="H4638">
            <v>1</v>
          </cell>
          <cell r="O4638">
            <v>324014</v>
          </cell>
          <cell r="P4638" t="str">
            <v>2022/101-0064-01</v>
          </cell>
          <cell r="Q4638" t="str">
            <v>EST TAPETE AREIA (LIST IRR) (10MM) F:1471/D:103/1057/1237/95</v>
          </cell>
          <cell r="R4638"/>
          <cell r="S4638"/>
          <cell r="T4638"/>
          <cell r="U4638">
            <v>4</v>
          </cell>
          <cell r="V4638">
            <v>4</v>
          </cell>
          <cell r="W4638">
            <v>0.01</v>
          </cell>
          <cell r="X4638">
            <v>0</v>
          </cell>
          <cell r="Y4638" t="str">
            <v>EST TAPETE AREIA (LIST IRR) (10MM) F:1471/D:103/1057/1237/95 - 4x4x0,01H</v>
          </cell>
          <cell r="Z4638">
            <v>40714.239999999998</v>
          </cell>
          <cell r="AA4638">
            <v>0.5</v>
          </cell>
          <cell r="AB4638">
            <v>20357.12</v>
          </cell>
          <cell r="AC4638"/>
          <cell r="AD4638"/>
          <cell r="AE4638"/>
          <cell r="AF4638">
            <v>40714.239999999998</v>
          </cell>
          <cell r="AG4638">
            <v>40714.239999999998</v>
          </cell>
          <cell r="AH4638">
            <v>0</v>
          </cell>
          <cell r="AI4638">
            <v>40714.239999999998</v>
          </cell>
          <cell r="AJ4638" t="str">
            <v>REF: 324014</v>
          </cell>
          <cell r="AK4638"/>
          <cell r="AL4638">
            <v>324014</v>
          </cell>
          <cell r="AM4638" t="str">
            <v>EST TAPETE AREIA (LIST IRR) (10MM) F:1471/D:103/1057/1237/95</v>
          </cell>
          <cell r="AN4638"/>
          <cell r="AO4638">
            <v>4</v>
          </cell>
          <cell r="AP4638">
            <v>4</v>
          </cell>
          <cell r="AQ4638">
            <v>0.01</v>
          </cell>
          <cell r="AR4638">
            <v>0</v>
          </cell>
          <cell r="AS4638" t="str">
            <v>EST TAPETE AREIA (LIST IRR) (10MM) F:1471/D:103/1057/1237/95 - 4x4x0,01H</v>
          </cell>
          <cell r="AT4638">
            <v>40714.239999999998</v>
          </cell>
          <cell r="AU4638">
            <v>40714.239999999998</v>
          </cell>
          <cell r="AV4638">
            <v>40714.239999999998</v>
          </cell>
          <cell r="AW4638">
            <v>0</v>
          </cell>
          <cell r="AX4638">
            <v>40714.239999999998</v>
          </cell>
          <cell r="AY4638">
            <v>0</v>
          </cell>
          <cell r="AZ4638"/>
          <cell r="BA4638" t="str">
            <v/>
          </cell>
          <cell r="BB4638"/>
          <cell r="BC4638"/>
          <cell r="BD4638"/>
          <cell r="BE4638" t="str">
            <v/>
          </cell>
          <cell r="BF4638">
            <v>0</v>
          </cell>
          <cell r="BG4638" t="str">
            <v/>
          </cell>
          <cell r="BH4638" t="str">
            <v/>
          </cell>
          <cell r="BI4638">
            <v>12</v>
          </cell>
          <cell r="BJ4638" t="str">
            <v>0</v>
          </cell>
          <cell r="BK4638">
            <v>0</v>
          </cell>
          <cell r="BL4638">
            <v>0</v>
          </cell>
          <cell r="BM4638"/>
          <cell r="BN4638"/>
          <cell r="BO4638"/>
          <cell r="BP4638"/>
          <cell r="BR4638">
            <v>0</v>
          </cell>
          <cell r="BT4638" t="str">
            <v>CLAMI TAPETE</v>
          </cell>
          <cell r="BU4638" t="str">
            <v>TAPETE AREIA</v>
          </cell>
        </row>
        <row r="4639">
          <cell r="H4639">
            <v>1</v>
          </cell>
          <cell r="O4639">
            <v>404833</v>
          </cell>
          <cell r="P4639" t="str">
            <v>2025/129-0037-01</v>
          </cell>
          <cell r="Q4639" t="str">
            <v>EST TAPETE SISAL CH (BARRA VIRADA)</v>
          </cell>
          <cell r="R4639"/>
          <cell r="S4639"/>
          <cell r="T4639"/>
          <cell r="U4639">
            <v>6</v>
          </cell>
          <cell r="V4639">
            <v>4.5</v>
          </cell>
          <cell r="W4639">
            <v>0</v>
          </cell>
          <cell r="X4639">
            <v>0</v>
          </cell>
          <cell r="Y4639" t="str">
            <v>EST TAPETE SISAL CH (BARRA VIRADA) - 6x4,5x0H</v>
          </cell>
          <cell r="Z4639">
            <v>18085.759999999998</v>
          </cell>
          <cell r="AA4639">
            <v>0.5</v>
          </cell>
          <cell r="AB4639">
            <v>9042.8799999999992</v>
          </cell>
          <cell r="AC4639"/>
          <cell r="AD4639"/>
          <cell r="AE4639"/>
          <cell r="AF4639">
            <v>18085.759999999998</v>
          </cell>
          <cell r="AG4639">
            <v>18085.759999999998</v>
          </cell>
          <cell r="AH4639">
            <v>0</v>
          </cell>
          <cell r="AI4639">
            <v>18085.759999999998</v>
          </cell>
          <cell r="AJ4639" t="str">
            <v>REF: 404833</v>
          </cell>
          <cell r="AK4639"/>
          <cell r="AL4639">
            <v>404833</v>
          </cell>
          <cell r="AM4639" t="str">
            <v>EST TAPETE SISAL CH (BARRA VIRADA)</v>
          </cell>
          <cell r="AN4639"/>
          <cell r="AO4639">
            <v>6</v>
          </cell>
          <cell r="AP4639">
            <v>4.5</v>
          </cell>
          <cell r="AQ4639">
            <v>0</v>
          </cell>
          <cell r="AR4639">
            <v>0</v>
          </cell>
          <cell r="AS4639" t="str">
            <v>EST TAPETE SISAL CH (BARRA VIRADA) - 6x4,5x0H</v>
          </cell>
          <cell r="AT4639">
            <v>18085.759999999998</v>
          </cell>
          <cell r="AU4639">
            <v>18085.759999999998</v>
          </cell>
          <cell r="AV4639">
            <v>18085.759999999998</v>
          </cell>
          <cell r="AW4639">
            <v>0</v>
          </cell>
          <cell r="AX4639">
            <v>18085.759999999998</v>
          </cell>
          <cell r="AY4639">
            <v>0</v>
          </cell>
          <cell r="AZ4639"/>
          <cell r="BA4639" t="str">
            <v/>
          </cell>
          <cell r="BB4639"/>
          <cell r="BC4639"/>
          <cell r="BD4639"/>
          <cell r="BE4639" t="str">
            <v/>
          </cell>
          <cell r="BF4639">
            <v>0</v>
          </cell>
          <cell r="BG4639" t="str">
            <v/>
          </cell>
          <cell r="BH4639" t="str">
            <v/>
          </cell>
          <cell r="BI4639">
            <v>12</v>
          </cell>
          <cell r="BJ4639" t="str">
            <v>0</v>
          </cell>
          <cell r="BK4639">
            <v>0</v>
          </cell>
          <cell r="BL4639">
            <v>0</v>
          </cell>
          <cell r="BM4639"/>
          <cell r="BN4639"/>
          <cell r="BO4639"/>
          <cell r="BP4639"/>
          <cell r="BR4639">
            <v>0</v>
          </cell>
          <cell r="BT4639" t="str">
            <v>CLAMI TAPETE</v>
          </cell>
          <cell r="BU4639" t="str">
            <v>TAPETE DECORATIVO</v>
          </cell>
        </row>
        <row r="4640">
          <cell r="H4640">
            <v>1</v>
          </cell>
          <cell r="O4640">
            <v>378173</v>
          </cell>
          <cell r="P4640" t="str">
            <v>2024/023-0010-01</v>
          </cell>
          <cell r="Q4640" t="str">
            <v>EST TAPETE SISAL C44 (BARRA VIRADA)</v>
          </cell>
          <cell r="R4640"/>
          <cell r="S4640"/>
          <cell r="T4640"/>
          <cell r="U4640">
            <v>5</v>
          </cell>
          <cell r="V4640">
            <v>4</v>
          </cell>
          <cell r="W4640">
            <v>0</v>
          </cell>
          <cell r="X4640">
            <v>0</v>
          </cell>
          <cell r="Y4640" t="str">
            <v>EST TAPETE SISAL C44 (BARRA VIRADA) - 5x4x0H</v>
          </cell>
          <cell r="Z4640">
            <v>8892.7999999999993</v>
          </cell>
          <cell r="AA4640">
            <v>0.5</v>
          </cell>
          <cell r="AB4640">
            <v>4446.3999999999996</v>
          </cell>
          <cell r="AC4640"/>
          <cell r="AD4640"/>
          <cell r="AE4640"/>
          <cell r="AF4640">
            <v>8892.7999999999993</v>
          </cell>
          <cell r="AG4640">
            <v>8892.7999999999993</v>
          </cell>
          <cell r="AH4640">
            <v>0</v>
          </cell>
          <cell r="AI4640">
            <v>8892.7999999999993</v>
          </cell>
          <cell r="AJ4640" t="str">
            <v>REF: 378173</v>
          </cell>
          <cell r="AK4640"/>
          <cell r="AL4640">
            <v>378173</v>
          </cell>
          <cell r="AM4640" t="str">
            <v>EST TAPETE SISAL C44 (BARRA VIRADA)</v>
          </cell>
          <cell r="AN4640"/>
          <cell r="AO4640">
            <v>5</v>
          </cell>
          <cell r="AP4640">
            <v>4</v>
          </cell>
          <cell r="AQ4640">
            <v>0</v>
          </cell>
          <cell r="AR4640">
            <v>0</v>
          </cell>
          <cell r="AS4640" t="str">
            <v>EST TAPETE SISAL C44 (BARRA VIRADA) - 5x4x0H</v>
          </cell>
          <cell r="AT4640">
            <v>8892.7999999999993</v>
          </cell>
          <cell r="AU4640">
            <v>8892.7999999999993</v>
          </cell>
          <cell r="AV4640">
            <v>8892.7999999999993</v>
          </cell>
          <cell r="AW4640">
            <v>0</v>
          </cell>
          <cell r="AX4640">
            <v>8892.7999999999993</v>
          </cell>
          <cell r="AY4640">
            <v>0</v>
          </cell>
          <cell r="AZ4640"/>
          <cell r="BA4640" t="str">
            <v/>
          </cell>
          <cell r="BB4640"/>
          <cell r="BC4640"/>
          <cell r="BD4640"/>
          <cell r="BE4640" t="str">
            <v/>
          </cell>
          <cell r="BF4640">
            <v>0</v>
          </cell>
          <cell r="BG4640" t="str">
            <v/>
          </cell>
          <cell r="BH4640" t="str">
            <v/>
          </cell>
          <cell r="BI4640">
            <v>12</v>
          </cell>
          <cell r="BJ4640" t="str">
            <v>0</v>
          </cell>
          <cell r="BK4640">
            <v>0</v>
          </cell>
          <cell r="BL4640">
            <v>0</v>
          </cell>
          <cell r="BM4640"/>
          <cell r="BN4640"/>
          <cell r="BO4640"/>
          <cell r="BP4640"/>
          <cell r="BR4640">
            <v>0</v>
          </cell>
          <cell r="BT4640" t="str">
            <v>CLAMI TAPETE</v>
          </cell>
          <cell r="BU4640" t="str">
            <v>TAPETE DECORATIVO</v>
          </cell>
        </row>
        <row r="4641">
          <cell r="H4641">
            <v>1</v>
          </cell>
          <cell r="O4641">
            <v>324007</v>
          </cell>
          <cell r="P4641" t="str">
            <v>2022/090-0036-01</v>
          </cell>
          <cell r="Q4641" t="str">
            <v>EST TAPETE TROPICAL (LISO) (1 COR) (10MM) F:5013</v>
          </cell>
          <cell r="R4641"/>
          <cell r="S4641"/>
          <cell r="T4641"/>
          <cell r="U4641">
            <v>4</v>
          </cell>
          <cell r="V4641">
            <v>2.5</v>
          </cell>
          <cell r="W4641">
            <v>0.01</v>
          </cell>
          <cell r="X4641">
            <v>0</v>
          </cell>
          <cell r="Y4641" t="str">
            <v>EST TAPETE TROPICAL (LISO) (1 COR) (10MM) F:5013 - 4x2,5x0,01H</v>
          </cell>
          <cell r="Z4641">
            <v>16934.400000000001</v>
          </cell>
          <cell r="AA4641">
            <v>0.5</v>
          </cell>
          <cell r="AB4641">
            <v>8467.2000000000007</v>
          </cell>
          <cell r="AC4641"/>
          <cell r="AD4641"/>
          <cell r="AE4641"/>
          <cell r="AF4641">
            <v>16934.400000000001</v>
          </cell>
          <cell r="AG4641">
            <v>16934.400000000001</v>
          </cell>
          <cell r="AH4641">
            <v>0</v>
          </cell>
          <cell r="AI4641">
            <v>16934.400000000001</v>
          </cell>
          <cell r="AJ4641" t="str">
            <v>REF: 324007</v>
          </cell>
          <cell r="AK4641"/>
          <cell r="AL4641">
            <v>324007</v>
          </cell>
          <cell r="AM4641" t="str">
            <v>EST TAPETE TROPICAL (LISO) (1 COR) (10MM) F:5013</v>
          </cell>
          <cell r="AN4641"/>
          <cell r="AO4641">
            <v>4</v>
          </cell>
          <cell r="AP4641">
            <v>2.5</v>
          </cell>
          <cell r="AQ4641">
            <v>0.01</v>
          </cell>
          <cell r="AR4641">
            <v>0</v>
          </cell>
          <cell r="AS4641" t="str">
            <v>EST TAPETE TROPICAL (LISO) (1 COR) (10MM) F:5013 - 4x2,5x0,01H</v>
          </cell>
          <cell r="AT4641">
            <v>16934.400000000001</v>
          </cell>
          <cell r="AU4641">
            <v>16934.400000000001</v>
          </cell>
          <cell r="AV4641">
            <v>16934.400000000001</v>
          </cell>
          <cell r="AW4641">
            <v>0</v>
          </cell>
          <cell r="AX4641">
            <v>16934.400000000001</v>
          </cell>
          <cell r="AY4641">
            <v>0</v>
          </cell>
          <cell r="AZ4641">
            <v>369260</v>
          </cell>
          <cell r="BA4641" t="str">
            <v>TAPETE TROPICAL (LISO) (1 COR) (10MM)</v>
          </cell>
          <cell r="BB4641" t="str">
            <v>(M²): TAPETE TROPICAL (LISO) (1 COR) (10MM)</v>
          </cell>
          <cell r="BC4641">
            <v>10</v>
          </cell>
          <cell r="BD4641"/>
          <cell r="BE4641">
            <v>1693.44</v>
          </cell>
          <cell r="BF4641">
            <v>0</v>
          </cell>
          <cell r="BG4641">
            <v>-1693.44</v>
          </cell>
          <cell r="BH4641" t="str">
            <v>(M²)</v>
          </cell>
          <cell r="BI4641">
            <v>12</v>
          </cell>
          <cell r="BJ4641">
            <v>16934.400000000001</v>
          </cell>
          <cell r="BK4641">
            <v>0</v>
          </cell>
          <cell r="BL4641">
            <v>0</v>
          </cell>
          <cell r="BM4641"/>
          <cell r="BN4641"/>
          <cell r="BO4641"/>
          <cell r="BP4641"/>
          <cell r="BR4641">
            <v>0</v>
          </cell>
          <cell r="BT4641" t="str">
            <v>CLAMI TAPETE</v>
          </cell>
          <cell r="BU4641" t="str">
            <v>TAPETE TROPICAL</v>
          </cell>
        </row>
        <row r="4642">
          <cell r="H4642">
            <v>1</v>
          </cell>
          <cell r="O4642">
            <v>324007</v>
          </cell>
          <cell r="P4642" t="str">
            <v>2022/090-0037-01</v>
          </cell>
          <cell r="Q4642" t="str">
            <v>EST TAPETE TROPICAL (LISO) (1 COR) (10MM) F:5013</v>
          </cell>
          <cell r="R4642"/>
          <cell r="S4642"/>
          <cell r="T4642"/>
          <cell r="U4642">
            <v>4</v>
          </cell>
          <cell r="V4642">
            <v>2.5</v>
          </cell>
          <cell r="W4642">
            <v>0.01</v>
          </cell>
          <cell r="X4642">
            <v>0</v>
          </cell>
          <cell r="Y4642" t="str">
            <v>EST TAPETE TROPICAL (LISO) (1 COR) (10MM) F:5013 - 4x2,5x0,01H</v>
          </cell>
          <cell r="Z4642">
            <v>16934.400000000001</v>
          </cell>
          <cell r="AA4642">
            <v>0.5</v>
          </cell>
          <cell r="AB4642">
            <v>8467.2000000000007</v>
          </cell>
          <cell r="AC4642"/>
          <cell r="AD4642"/>
          <cell r="AE4642"/>
          <cell r="AF4642">
            <v>16934.400000000001</v>
          </cell>
          <cell r="AG4642">
            <v>16934.400000000001</v>
          </cell>
          <cell r="AH4642">
            <v>0</v>
          </cell>
          <cell r="AI4642">
            <v>16934.400000000001</v>
          </cell>
          <cell r="AJ4642" t="str">
            <v>REF: 324007</v>
          </cell>
          <cell r="AK4642"/>
          <cell r="AL4642">
            <v>324007</v>
          </cell>
          <cell r="AM4642" t="str">
            <v>EST TAPETE TROPICAL (LISO) (1 COR) (10MM) F:5013</v>
          </cell>
          <cell r="AN4642"/>
          <cell r="AO4642">
            <v>4</v>
          </cell>
          <cell r="AP4642">
            <v>2.5</v>
          </cell>
          <cell r="AQ4642">
            <v>0.01</v>
          </cell>
          <cell r="AR4642">
            <v>0</v>
          </cell>
          <cell r="AS4642" t="str">
            <v>EST TAPETE TROPICAL (LISO) (1 COR) (10MM) F:5013 - 4x2,5x0,01H</v>
          </cell>
          <cell r="AT4642">
            <v>16934.400000000001</v>
          </cell>
          <cell r="AU4642">
            <v>16934.400000000001</v>
          </cell>
          <cell r="AV4642">
            <v>16934.400000000001</v>
          </cell>
          <cell r="AW4642">
            <v>0</v>
          </cell>
          <cell r="AX4642">
            <v>16934.400000000001</v>
          </cell>
          <cell r="AY4642">
            <v>0</v>
          </cell>
          <cell r="AZ4642">
            <v>369260</v>
          </cell>
          <cell r="BA4642" t="str">
            <v>TAPETE TROPICAL (LISO) (1 COR) (10MM)</v>
          </cell>
          <cell r="BB4642" t="str">
            <v>(M²): TAPETE TROPICAL (LISO) (1 COR) (10MM)</v>
          </cell>
          <cell r="BC4642">
            <v>10</v>
          </cell>
          <cell r="BD4642"/>
          <cell r="BE4642">
            <v>1693.44</v>
          </cell>
          <cell r="BF4642">
            <v>0</v>
          </cell>
          <cell r="BG4642">
            <v>-1693.44</v>
          </cell>
          <cell r="BH4642" t="str">
            <v>(M²)</v>
          </cell>
          <cell r="BI4642">
            <v>12</v>
          </cell>
          <cell r="BJ4642">
            <v>16934.400000000001</v>
          </cell>
          <cell r="BK4642">
            <v>0</v>
          </cell>
          <cell r="BL4642">
            <v>0</v>
          </cell>
          <cell r="BM4642"/>
          <cell r="BN4642"/>
          <cell r="BO4642"/>
          <cell r="BP4642"/>
          <cell r="BR4642">
            <v>0</v>
          </cell>
          <cell r="BT4642" t="str">
            <v>CLAMI TAPETE</v>
          </cell>
          <cell r="BU4642" t="str">
            <v>TAPETE TROPICAL</v>
          </cell>
        </row>
        <row r="4643">
          <cell r="H4643">
            <v>1</v>
          </cell>
          <cell r="O4643">
            <v>402396</v>
          </cell>
          <cell r="P4643" t="str">
            <v>2025/045-0005-01</v>
          </cell>
          <cell r="Q4643" t="str">
            <v>EST BANQUETA BAR QUERO QUERO H65 (KOURO CAFE) (WALNUT MATT)</v>
          </cell>
          <cell r="R4643"/>
          <cell r="S4643"/>
          <cell r="T4643"/>
          <cell r="U4643">
            <v>0.46</v>
          </cell>
          <cell r="V4643">
            <v>0.56000000000000005</v>
          </cell>
          <cell r="W4643">
            <v>0.92</v>
          </cell>
          <cell r="X4643">
            <v>0</v>
          </cell>
          <cell r="Y4643" t="str">
            <v>EST BANQUETA BAR QUERO QUERO H65 (KOURO CAFE) (WALNUT MATT) - 0,46x0,56x0,92H</v>
          </cell>
          <cell r="Z4643">
            <v>7575.86</v>
          </cell>
          <cell r="AA4643">
            <v>0.4</v>
          </cell>
          <cell r="AB4643">
            <v>4545.5159999999996</v>
          </cell>
          <cell r="AC4643"/>
          <cell r="AD4643" t="str">
            <v>PROD C/RVST FORN</v>
          </cell>
          <cell r="AE4643" t="str">
            <v>REVESTIMENTO FORN</v>
          </cell>
          <cell r="AF4643">
            <v>7575.86</v>
          </cell>
          <cell r="AG4643">
            <v>7575.86</v>
          </cell>
          <cell r="AH4643">
            <v>0</v>
          </cell>
          <cell r="AI4643">
            <v>7575.86</v>
          </cell>
          <cell r="AJ4643" t="str">
            <v>REF: 373365</v>
          </cell>
          <cell r="AK4643"/>
          <cell r="AL4643">
            <v>373365</v>
          </cell>
          <cell r="AM4643" t="str">
            <v>BANQUETA BAR QUERO QUERO H65 (S/B) (TC FORN)</v>
          </cell>
          <cell r="AN4643"/>
          <cell r="AO4643">
            <v>0.46</v>
          </cell>
          <cell r="AP4643">
            <v>0.56000000000000005</v>
          </cell>
          <cell r="AQ4643">
            <v>0.92</v>
          </cell>
          <cell r="AR4643">
            <v>0</v>
          </cell>
          <cell r="AS4643" t="str">
            <v>BANQUETA BAR QUERO QUERO H65 (S/B) (TC FORN) - 0,46x0,56x0,92H</v>
          </cell>
          <cell r="AT4643">
            <v>7575.86</v>
          </cell>
          <cell r="AU4643">
            <v>7575.86</v>
          </cell>
          <cell r="AV4643">
            <v>7277.94</v>
          </cell>
          <cell r="AW4643">
            <v>297.92000000000007</v>
          </cell>
          <cell r="AX4643">
            <v>7575.86</v>
          </cell>
          <cell r="AY4643">
            <v>0</v>
          </cell>
          <cell r="AZ4643">
            <v>337618</v>
          </cell>
          <cell r="BA4643" t="str">
            <v>TECIDO KOURO ESTONADO (COD 4518) (SINTETICO III) -</v>
          </cell>
          <cell r="BB4643" t="str">
            <v>RVST FORN: TECIDO KOURO ESTONADO (COD 4518) (SINTETICO III) - KOURO CAFÉ</v>
          </cell>
          <cell r="BC4643">
            <v>1</v>
          </cell>
          <cell r="BD4643"/>
          <cell r="BE4643">
            <v>297.92</v>
          </cell>
          <cell r="BF4643">
            <v>0</v>
          </cell>
          <cell r="BG4643">
            <v>-297.92</v>
          </cell>
          <cell r="BH4643" t="str">
            <v>RVST FORN</v>
          </cell>
          <cell r="BI4643">
            <v>12</v>
          </cell>
          <cell r="BJ4643">
            <v>297.92</v>
          </cell>
          <cell r="BK4643">
            <v>0</v>
          </cell>
          <cell r="BL4643">
            <v>0</v>
          </cell>
          <cell r="BM4643"/>
          <cell r="BN4643"/>
          <cell r="BO4643"/>
          <cell r="BP4643"/>
          <cell r="BR4643">
            <v>0</v>
          </cell>
          <cell r="BT4643" t="str">
            <v>CLAMI BANQUETA BAR</v>
          </cell>
          <cell r="BU4643" t="str">
            <v>BANQUETA BAR QUERO QUERO</v>
          </cell>
        </row>
        <row r="4644">
          <cell r="H4644">
            <v>1</v>
          </cell>
          <cell r="O4644">
            <v>402396</v>
          </cell>
          <cell r="P4644" t="str">
            <v>2025/045-0006-01</v>
          </cell>
          <cell r="Q4644" t="str">
            <v>EST BANQUETA BAR QUERO QUERO H65 (KOURO CAFE) (WALNUT MATT)</v>
          </cell>
          <cell r="R4644"/>
          <cell r="S4644"/>
          <cell r="T4644"/>
          <cell r="U4644">
            <v>0.46</v>
          </cell>
          <cell r="V4644">
            <v>0.56000000000000005</v>
          </cell>
          <cell r="W4644">
            <v>0.92</v>
          </cell>
          <cell r="X4644">
            <v>0</v>
          </cell>
          <cell r="Y4644" t="str">
            <v>EST BANQUETA BAR QUERO QUERO H65 (KOURO CAFE) (WALNUT MATT) - 0,46x0,56x0,92H</v>
          </cell>
          <cell r="Z4644">
            <v>7575.86</v>
          </cell>
          <cell r="AA4644">
            <v>0.4</v>
          </cell>
          <cell r="AB4644">
            <v>4545.5159999999996</v>
          </cell>
          <cell r="AC4644"/>
          <cell r="AD4644" t="str">
            <v>PROD C/RVST FORN</v>
          </cell>
          <cell r="AE4644" t="str">
            <v>REVESTIMENTO FORN</v>
          </cell>
          <cell r="AF4644">
            <v>7575.86</v>
          </cell>
          <cell r="AG4644">
            <v>7575.86</v>
          </cell>
          <cell r="AH4644">
            <v>0</v>
          </cell>
          <cell r="AI4644">
            <v>7575.86</v>
          </cell>
          <cell r="AJ4644" t="str">
            <v>REF: 373365</v>
          </cell>
          <cell r="AK4644"/>
          <cell r="AL4644">
            <v>373365</v>
          </cell>
          <cell r="AM4644" t="str">
            <v>BANQUETA BAR QUERO QUERO H65 (S/B) (TC FORN)</v>
          </cell>
          <cell r="AN4644"/>
          <cell r="AO4644">
            <v>0.46</v>
          </cell>
          <cell r="AP4644">
            <v>0.56000000000000005</v>
          </cell>
          <cell r="AQ4644">
            <v>0.92</v>
          </cell>
          <cell r="AR4644">
            <v>0</v>
          </cell>
          <cell r="AS4644" t="str">
            <v>BANQUETA BAR QUERO QUERO H65 (S/B) (TC FORN) - 0,46x0,56x0,92H</v>
          </cell>
          <cell r="AT4644">
            <v>7575.86</v>
          </cell>
          <cell r="AU4644">
            <v>7575.86</v>
          </cell>
          <cell r="AV4644">
            <v>7277.94</v>
          </cell>
          <cell r="AW4644">
            <v>297.92000000000007</v>
          </cell>
          <cell r="AX4644">
            <v>7575.86</v>
          </cell>
          <cell r="AY4644">
            <v>0</v>
          </cell>
          <cell r="AZ4644">
            <v>337618</v>
          </cell>
          <cell r="BA4644" t="str">
            <v>TECIDO KOURO ESTONADO (COD 4518) (SINTETICO III) -</v>
          </cell>
          <cell r="BB4644" t="str">
            <v>RVST FORN: TECIDO KOURO ESTONADO (COD 4518) (SINTETICO III) - KOURO CAFÉ</v>
          </cell>
          <cell r="BC4644">
            <v>1</v>
          </cell>
          <cell r="BD4644"/>
          <cell r="BE4644">
            <v>297.92</v>
          </cell>
          <cell r="BF4644">
            <v>0</v>
          </cell>
          <cell r="BG4644">
            <v>-297.92</v>
          </cell>
          <cell r="BH4644" t="str">
            <v>RVST FORN</v>
          </cell>
          <cell r="BI4644">
            <v>12</v>
          </cell>
          <cell r="BJ4644">
            <v>297.92</v>
          </cell>
          <cell r="BK4644">
            <v>0</v>
          </cell>
          <cell r="BL4644">
            <v>0</v>
          </cell>
          <cell r="BM4644"/>
          <cell r="BN4644"/>
          <cell r="BO4644"/>
          <cell r="BP4644"/>
          <cell r="BR4644">
            <v>0</v>
          </cell>
          <cell r="BT4644" t="str">
            <v>CLAMI BANQUETA BAR</v>
          </cell>
          <cell r="BU4644" t="str">
            <v>BANQUETA BAR QUERO QUERO</v>
          </cell>
        </row>
        <row r="4645">
          <cell r="H4645">
            <v>1</v>
          </cell>
          <cell r="O4645">
            <v>402396</v>
          </cell>
          <cell r="P4645" t="str">
            <v>2025/045-0007-01</v>
          </cell>
          <cell r="Q4645" t="str">
            <v>EST BANQUETA BAR QUERO QUERO H65 (KOURO CAFE) (WALNUT MATT)</v>
          </cell>
          <cell r="R4645"/>
          <cell r="S4645"/>
          <cell r="T4645"/>
          <cell r="U4645">
            <v>0.46</v>
          </cell>
          <cell r="V4645">
            <v>0.56000000000000005</v>
          </cell>
          <cell r="W4645">
            <v>0.92</v>
          </cell>
          <cell r="X4645">
            <v>0</v>
          </cell>
          <cell r="Y4645" t="str">
            <v>EST BANQUETA BAR QUERO QUERO H65 (KOURO CAFE) (WALNUT MATT) - 0,46x0,56x0,92H</v>
          </cell>
          <cell r="Z4645">
            <v>7575.86</v>
          </cell>
          <cell r="AA4645">
            <v>0.4</v>
          </cell>
          <cell r="AB4645">
            <v>4545.5159999999996</v>
          </cell>
          <cell r="AC4645"/>
          <cell r="AD4645" t="str">
            <v>PROD C/RVST FORN</v>
          </cell>
          <cell r="AE4645" t="str">
            <v>REVESTIMENTO FORN</v>
          </cell>
          <cell r="AF4645">
            <v>7575.86</v>
          </cell>
          <cell r="AG4645">
            <v>7575.86</v>
          </cell>
          <cell r="AH4645">
            <v>0</v>
          </cell>
          <cell r="AI4645">
            <v>7575.86</v>
          </cell>
          <cell r="AJ4645" t="str">
            <v>REF: 373365</v>
          </cell>
          <cell r="AK4645"/>
          <cell r="AL4645">
            <v>373365</v>
          </cell>
          <cell r="AM4645" t="str">
            <v>BANQUETA BAR QUERO QUERO H65 (S/B) (TC FORN)</v>
          </cell>
          <cell r="AN4645"/>
          <cell r="AO4645">
            <v>0.46</v>
          </cell>
          <cell r="AP4645">
            <v>0.56000000000000005</v>
          </cell>
          <cell r="AQ4645">
            <v>0.92</v>
          </cell>
          <cell r="AR4645">
            <v>0</v>
          </cell>
          <cell r="AS4645" t="str">
            <v>BANQUETA BAR QUERO QUERO H65 (S/B) (TC FORN) - 0,46x0,56x0,92H</v>
          </cell>
          <cell r="AT4645">
            <v>7575.86</v>
          </cell>
          <cell r="AU4645">
            <v>7575.86</v>
          </cell>
          <cell r="AV4645">
            <v>7277.94</v>
          </cell>
          <cell r="AW4645">
            <v>297.92000000000007</v>
          </cell>
          <cell r="AX4645">
            <v>7575.86</v>
          </cell>
          <cell r="AY4645">
            <v>0</v>
          </cell>
          <cell r="AZ4645">
            <v>337618</v>
          </cell>
          <cell r="BA4645" t="str">
            <v>TECIDO KOURO ESTONADO (COD 4518) (SINTETICO III) -</v>
          </cell>
          <cell r="BB4645" t="str">
            <v>RVST FORN: TECIDO KOURO ESTONADO (COD 4518) (SINTETICO III) - KOURO CAFÉ</v>
          </cell>
          <cell r="BC4645">
            <v>1</v>
          </cell>
          <cell r="BD4645"/>
          <cell r="BE4645">
            <v>297.92</v>
          </cell>
          <cell r="BF4645">
            <v>0</v>
          </cell>
          <cell r="BG4645">
            <v>-297.92</v>
          </cell>
          <cell r="BH4645" t="str">
            <v>RVST FORN</v>
          </cell>
          <cell r="BI4645">
            <v>12</v>
          </cell>
          <cell r="BJ4645">
            <v>297.92</v>
          </cell>
          <cell r="BK4645">
            <v>0</v>
          </cell>
          <cell r="BL4645">
            <v>0</v>
          </cell>
          <cell r="BM4645"/>
          <cell r="BN4645"/>
          <cell r="BO4645"/>
          <cell r="BP4645"/>
          <cell r="BR4645">
            <v>0</v>
          </cell>
          <cell r="BT4645" t="str">
            <v>CLAMI BANQUETA BAR</v>
          </cell>
          <cell r="BU4645" t="str">
            <v>BANQUETA BAR QUERO QUERO</v>
          </cell>
        </row>
        <row r="4646">
          <cell r="H4646">
            <v>1</v>
          </cell>
          <cell r="O4646">
            <v>411118</v>
          </cell>
          <cell r="P4646" t="str">
            <v>2025/283-0068-01</v>
          </cell>
          <cell r="Q4646" t="str">
            <v>EST MESA JANTAR MONIZ (C/GIR) (ESPINHADA D) (LAM 2 NOGUEIRA)</v>
          </cell>
          <cell r="R4646"/>
          <cell r="S4646"/>
          <cell r="T4646"/>
          <cell r="U4646">
            <v>1.8</v>
          </cell>
          <cell r="V4646">
            <v>0</v>
          </cell>
          <cell r="W4646">
            <v>0.75</v>
          </cell>
          <cell r="X4646">
            <v>1.8</v>
          </cell>
          <cell r="Y4646" t="str">
            <v>EST MESA JANTAR MONIZ (C/GIR) (ESPINHADA D) (LAM 2 NOGUEIRA) - Ø1,8x0,75H</v>
          </cell>
          <cell r="Z4646">
            <v>44771.28</v>
          </cell>
          <cell r="AA4646">
            <v>0.4</v>
          </cell>
          <cell r="AB4646">
            <v>26862.768</v>
          </cell>
          <cell r="AC4646"/>
          <cell r="AD4646"/>
          <cell r="AE4646"/>
          <cell r="AF4646">
            <v>44771.28</v>
          </cell>
          <cell r="AG4646">
            <v>44771.28</v>
          </cell>
          <cell r="AH4646">
            <v>0</v>
          </cell>
          <cell r="AI4646">
            <v>44771.28</v>
          </cell>
          <cell r="AJ4646" t="str">
            <v>REF: 369799</v>
          </cell>
          <cell r="AK4646"/>
          <cell r="AL4646">
            <v>369799</v>
          </cell>
          <cell r="AM4646" t="str">
            <v>MESA JANTAR MONIZ (C/GIR) (ESPINHADA D) (LAMINA 2)</v>
          </cell>
          <cell r="AN4646"/>
          <cell r="AO4646">
            <v>1.8</v>
          </cell>
          <cell r="AP4646">
            <v>0</v>
          </cell>
          <cell r="AQ4646">
            <v>0.75</v>
          </cell>
          <cell r="AR4646">
            <v>1.8</v>
          </cell>
          <cell r="AS4646" t="str">
            <v>MESA JANTAR MONIZ (C/GIR) (ESPINHADA D) (LAMINA 2) - Ø1,8x0,75H</v>
          </cell>
          <cell r="AT4646">
            <v>44771.28</v>
          </cell>
          <cell r="AU4646">
            <v>44771.28</v>
          </cell>
          <cell r="AV4646">
            <v>44771.28</v>
          </cell>
          <cell r="AW4646">
            <v>0</v>
          </cell>
          <cell r="AX4646">
            <v>44771.28</v>
          </cell>
          <cell r="AY4646">
            <v>0</v>
          </cell>
          <cell r="AZ4646"/>
          <cell r="BA4646" t="str">
            <v/>
          </cell>
          <cell r="BB4646"/>
          <cell r="BC4646"/>
          <cell r="BD4646"/>
          <cell r="BE4646" t="str">
            <v/>
          </cell>
          <cell r="BF4646">
            <v>0</v>
          </cell>
          <cell r="BG4646" t="str">
            <v/>
          </cell>
          <cell r="BH4646" t="str">
            <v/>
          </cell>
          <cell r="BI4646">
            <v>12</v>
          </cell>
          <cell r="BJ4646" t="str">
            <v>0</v>
          </cell>
          <cell r="BK4646">
            <v>0</v>
          </cell>
          <cell r="BL4646">
            <v>0</v>
          </cell>
          <cell r="BM4646"/>
          <cell r="BN4646"/>
          <cell r="BO4646"/>
          <cell r="BP4646"/>
          <cell r="BR4646">
            <v>0</v>
          </cell>
          <cell r="BT4646" t="str">
            <v>CLAMI MESA JANTAR</v>
          </cell>
          <cell r="BU4646" t="str">
            <v>MESA JANTAR MONIZ</v>
          </cell>
        </row>
        <row r="4647">
          <cell r="H4647">
            <v>1</v>
          </cell>
          <cell r="O4647">
            <v>408755</v>
          </cell>
          <cell r="P4647" t="str">
            <v>2025/169-0190-01</v>
          </cell>
          <cell r="Q4647" t="str">
            <v>EST MODULO S/BRACO DOMO (1AS) TC VELUDO CRISTAL NATURAL</v>
          </cell>
          <cell r="R4647"/>
          <cell r="S4647"/>
          <cell r="T4647"/>
          <cell r="U4647">
            <v>0.9</v>
          </cell>
          <cell r="V4647">
            <v>1.05</v>
          </cell>
          <cell r="W4647">
            <v>0.85</v>
          </cell>
          <cell r="X4647">
            <v>0</v>
          </cell>
          <cell r="Y4647" t="str">
            <v>EST MODULO S/BRACO DOMO (1AS) TC VELUDO CRISTAL NATURAL - 0,9x1,05x0,85H</v>
          </cell>
          <cell r="Z4647">
            <v>12641.207759999999</v>
          </cell>
          <cell r="AA4647">
            <v>0.4</v>
          </cell>
          <cell r="AB4647">
            <v>7584.7246559999994</v>
          </cell>
          <cell r="AC4647"/>
          <cell r="AD4647" t="str">
            <v>MODULO C/ACABAMENTO LATERAL</v>
          </cell>
          <cell r="AE4647"/>
          <cell r="AF4647">
            <v>12641.207759999999</v>
          </cell>
          <cell r="AG4647">
            <v>12641.207759999999</v>
          </cell>
          <cell r="AH4647">
            <v>0</v>
          </cell>
          <cell r="AI4647">
            <v>12641.207759999999</v>
          </cell>
          <cell r="AJ4647" t="str">
            <v>REF: 360722</v>
          </cell>
          <cell r="AK4647"/>
          <cell r="AL4647">
            <v>360722</v>
          </cell>
          <cell r="AM4647" t="str">
            <v>MODULO S/BRACO DOMO (1AS) (TC FORN)</v>
          </cell>
          <cell r="AN4647"/>
          <cell r="AO4647">
            <v>0.9</v>
          </cell>
          <cell r="AP4647">
            <v>1.05</v>
          </cell>
          <cell r="AQ4647">
            <v>0.85</v>
          </cell>
          <cell r="AR4647">
            <v>0</v>
          </cell>
          <cell r="AS4647" t="str">
            <v>MODULO S/BRACO DOMO (1AS) (TC FORN) - 0,9x1,05x0,85H</v>
          </cell>
          <cell r="AT4647">
            <v>12641.207759999999</v>
          </cell>
          <cell r="AU4647">
            <v>12641.207759999999</v>
          </cell>
          <cell r="AV4647">
            <v>9859.67</v>
          </cell>
          <cell r="AW4647">
            <v>2781.5377599999993</v>
          </cell>
          <cell r="AX4647">
            <v>12602.95</v>
          </cell>
          <cell r="AY4647">
            <v>38.257759999998598</v>
          </cell>
          <cell r="AZ4647">
            <v>372513</v>
          </cell>
          <cell r="BA4647" t="str">
            <v>TECIDO VELUDO CRISTAL (COD 5413) (REVOLUTION I) -</v>
          </cell>
          <cell r="BB4647" t="str">
            <v>RVST FORN: TECIDO VELUDO CRISTAL (COD 5413) (REVOLUTION I) - NATURAL</v>
          </cell>
          <cell r="BC4647">
            <v>6</v>
          </cell>
          <cell r="BD4647"/>
          <cell r="BE4647">
            <v>253.25</v>
          </cell>
          <cell r="BF4647">
            <v>0</v>
          </cell>
          <cell r="BG4647">
            <v>-253.25</v>
          </cell>
          <cell r="BH4647" t="str">
            <v>RVST FORN</v>
          </cell>
          <cell r="BI4647">
            <v>12</v>
          </cell>
          <cell r="BJ4647">
            <v>1519.5</v>
          </cell>
          <cell r="BK4647">
            <v>0.128</v>
          </cell>
          <cell r="BL4647">
            <v>0</v>
          </cell>
          <cell r="BM4647"/>
          <cell r="BN4647"/>
          <cell r="BO4647"/>
          <cell r="BP4647"/>
          <cell r="BR4647">
            <v>0</v>
          </cell>
          <cell r="BT4647" t="str">
            <v>CLAMI SOFA</v>
          </cell>
          <cell r="BU4647" t="str">
            <v>SOFA DOMO</v>
          </cell>
        </row>
        <row r="4648">
          <cell r="H4648">
            <v>1</v>
          </cell>
          <cell r="O4648">
            <v>398671</v>
          </cell>
          <cell r="P4648"/>
          <cell r="Q4648" t="str">
            <v>EST MODULO ENCOSTO (L) LENCOIS M (DET CR5) (FX5416)</v>
          </cell>
          <cell r="R4648"/>
          <cell r="S4648"/>
          <cell r="T4648"/>
          <cell r="U4648">
            <v>1</v>
          </cell>
          <cell r="V4648">
            <v>0.8</v>
          </cell>
          <cell r="W4648">
            <v>0.26</v>
          </cell>
          <cell r="X4648">
            <v>0</v>
          </cell>
          <cell r="Y4648" t="str">
            <v>EST MODULO ENCOSTO (L) LENCOIS M (DET CR5) (FX5416) - 1x0,8x0,26H</v>
          </cell>
          <cell r="Z4648">
            <v>5715.18</v>
          </cell>
          <cell r="AA4648">
            <v>0.4</v>
          </cell>
          <cell r="AB4648">
            <v>3429.1080000000002</v>
          </cell>
          <cell r="AC4648"/>
          <cell r="AD4648"/>
          <cell r="AE4648"/>
          <cell r="AF4648">
            <v>5715.18</v>
          </cell>
          <cell r="AG4648">
            <v>5715.18</v>
          </cell>
          <cell r="AH4648">
            <v>0</v>
          </cell>
          <cell r="AI4648">
            <v>5715.18</v>
          </cell>
          <cell r="AJ4648" t="str">
            <v>REF: 294548</v>
          </cell>
          <cell r="AK4648"/>
          <cell r="AL4648">
            <v>294548</v>
          </cell>
          <cell r="AM4648" t="str">
            <v>MODULO ENCOSTO (L) LENCOIS M (C/DET) (FX5000)</v>
          </cell>
          <cell r="AN4648"/>
          <cell r="AO4648">
            <v>1</v>
          </cell>
          <cell r="AP4648">
            <v>0.8</v>
          </cell>
          <cell r="AQ4648">
            <v>0.26</v>
          </cell>
          <cell r="AR4648">
            <v>0</v>
          </cell>
          <cell r="AS4648" t="str">
            <v>MODULO ENCOSTO (L) LENCOIS M (C/DET) (FX5000) - 1x0,8x0,26H</v>
          </cell>
          <cell r="AT4648">
            <v>5715.18</v>
          </cell>
          <cell r="AU4648">
            <v>5715.18</v>
          </cell>
          <cell r="AV4648">
            <v>5715.18</v>
          </cell>
          <cell r="AW4648">
            <v>0</v>
          </cell>
          <cell r="AX4648">
            <v>5715.18</v>
          </cell>
          <cell r="AY4648">
            <v>0</v>
          </cell>
          <cell r="AZ4648"/>
          <cell r="BA4648" t="str">
            <v/>
          </cell>
          <cell r="BB4648"/>
          <cell r="BC4648"/>
          <cell r="BD4648"/>
          <cell r="BE4648" t="str">
            <v/>
          </cell>
          <cell r="BF4648">
            <v>0</v>
          </cell>
          <cell r="BG4648" t="str">
            <v/>
          </cell>
          <cell r="BH4648" t="str">
            <v/>
          </cell>
          <cell r="BI4648">
            <v>12</v>
          </cell>
          <cell r="BJ4648" t="str">
            <v>0</v>
          </cell>
          <cell r="BK4648">
            <v>0</v>
          </cell>
          <cell r="BL4648">
            <v>0</v>
          </cell>
          <cell r="BM4648"/>
          <cell r="BN4648"/>
          <cell r="BO4648"/>
          <cell r="BP4648"/>
          <cell r="BR4648">
            <v>0</v>
          </cell>
          <cell r="BT4648" t="str">
            <v>CLAMI SOFA</v>
          </cell>
          <cell r="BU4648" t="str">
            <v>SOFA LENCOIS MARANHENSES</v>
          </cell>
        </row>
        <row r="4649">
          <cell r="H4649">
            <v>1</v>
          </cell>
          <cell r="O4649">
            <v>398670</v>
          </cell>
          <cell r="P4649" t="str">
            <v>2024/305-0063-01</v>
          </cell>
          <cell r="Q4649" t="str">
            <v>EST MODULO PUFF LENCOIS M (RVST DET CR5) (FX5416)</v>
          </cell>
          <cell r="R4649"/>
          <cell r="S4649"/>
          <cell r="T4649"/>
          <cell r="U4649">
            <v>2</v>
          </cell>
          <cell r="V4649">
            <v>1</v>
          </cell>
          <cell r="W4649">
            <v>0.38</v>
          </cell>
          <cell r="X4649">
            <v>0</v>
          </cell>
          <cell r="Y4649" t="str">
            <v>EST MODULO PUFF LENCOIS M (RVST DET CR5) (FX5416) - 2x1x0,38H</v>
          </cell>
          <cell r="Z4649">
            <v>14212.8</v>
          </cell>
          <cell r="AA4649">
            <v>0.4</v>
          </cell>
          <cell r="AB4649">
            <v>8527.68</v>
          </cell>
          <cell r="AC4649"/>
          <cell r="AD4649"/>
          <cell r="AE4649"/>
          <cell r="AF4649">
            <v>14212.8</v>
          </cell>
          <cell r="AG4649">
            <v>14212.8</v>
          </cell>
          <cell r="AH4649">
            <v>0</v>
          </cell>
          <cell r="AI4649">
            <v>14212.8</v>
          </cell>
          <cell r="AJ4649" t="str">
            <v>REF: 294324</v>
          </cell>
          <cell r="AK4649"/>
          <cell r="AL4649">
            <v>294324</v>
          </cell>
          <cell r="AM4649" t="str">
            <v>MODULO PUFF LENCOIS M (RVST C/DET) (FX5000)</v>
          </cell>
          <cell r="AN4649"/>
          <cell r="AO4649">
            <v>2</v>
          </cell>
          <cell r="AP4649">
            <v>1</v>
          </cell>
          <cell r="AQ4649">
            <v>0.38</v>
          </cell>
          <cell r="AR4649">
            <v>0</v>
          </cell>
          <cell r="AS4649" t="str">
            <v>MODULO PUFF LENCOIS M (RVST C/DET) (FX5000) - 2x1x0,38H</v>
          </cell>
          <cell r="AT4649">
            <v>14212.8</v>
          </cell>
          <cell r="AU4649">
            <v>14212.8</v>
          </cell>
          <cell r="AV4649">
            <v>14212.8</v>
          </cell>
          <cell r="AW4649">
            <v>0</v>
          </cell>
          <cell r="AX4649">
            <v>14212.8</v>
          </cell>
          <cell r="AY4649">
            <v>0</v>
          </cell>
          <cell r="AZ4649"/>
          <cell r="BA4649" t="str">
            <v/>
          </cell>
          <cell r="BB4649"/>
          <cell r="BC4649"/>
          <cell r="BD4649"/>
          <cell r="BE4649" t="str">
            <v/>
          </cell>
          <cell r="BF4649">
            <v>0</v>
          </cell>
          <cell r="BG4649" t="str">
            <v/>
          </cell>
          <cell r="BH4649" t="str">
            <v/>
          </cell>
          <cell r="BI4649">
            <v>12</v>
          </cell>
          <cell r="BJ4649" t="str">
            <v>0</v>
          </cell>
          <cell r="BK4649">
            <v>0</v>
          </cell>
          <cell r="BL4649">
            <v>0</v>
          </cell>
          <cell r="BM4649"/>
          <cell r="BN4649"/>
          <cell r="BO4649"/>
          <cell r="BP4649"/>
          <cell r="BR4649">
            <v>0</v>
          </cell>
          <cell r="BT4649" t="str">
            <v>CLAMI SOFA</v>
          </cell>
          <cell r="BU4649" t="str">
            <v>SOFA LENCOIS MARANHENSES</v>
          </cell>
        </row>
        <row r="4650">
          <cell r="H4650">
            <v>1</v>
          </cell>
          <cell r="O4650">
            <v>398669</v>
          </cell>
          <cell r="P4650"/>
          <cell r="Q4650" t="str">
            <v>EST MODULO ENCOSTO RETO LENCOIS M (DET CR5) (FX5416)</v>
          </cell>
          <cell r="R4650"/>
          <cell r="S4650"/>
          <cell r="T4650"/>
          <cell r="U4650">
            <v>0.8</v>
          </cell>
          <cell r="V4650">
            <v>0.26</v>
          </cell>
          <cell r="W4650">
            <v>0.26</v>
          </cell>
          <cell r="X4650">
            <v>0</v>
          </cell>
          <cell r="Y4650" t="str">
            <v>EST MODULO ENCOSTO RETO LENCOIS M (DET CR5) (FX5416) - 0,8x0,26x0,26H</v>
          </cell>
          <cell r="Z4650">
            <v>3265.79</v>
          </cell>
          <cell r="AA4650">
            <v>0.4</v>
          </cell>
          <cell r="AB4650">
            <v>1959.4739999999999</v>
          </cell>
          <cell r="AC4650"/>
          <cell r="AD4650"/>
          <cell r="AE4650"/>
          <cell r="AF4650">
            <v>3265.79</v>
          </cell>
          <cell r="AG4650">
            <v>3265.79</v>
          </cell>
          <cell r="AH4650">
            <v>0</v>
          </cell>
          <cell r="AI4650">
            <v>3265.79</v>
          </cell>
          <cell r="AJ4650" t="str">
            <v>REF: 294484</v>
          </cell>
          <cell r="AK4650"/>
          <cell r="AL4650">
            <v>294484</v>
          </cell>
          <cell r="AM4650" t="str">
            <v>MODULO ENCOSTO RETO LENCOIS M (C/DET) (FX5000)</v>
          </cell>
          <cell r="AN4650"/>
          <cell r="AO4650">
            <v>0.8</v>
          </cell>
          <cell r="AP4650">
            <v>0.26</v>
          </cell>
          <cell r="AQ4650">
            <v>0.26</v>
          </cell>
          <cell r="AR4650">
            <v>0</v>
          </cell>
          <cell r="AS4650" t="str">
            <v>MODULO ENCOSTO RETO LENCOIS M (C/DET) (FX5000) - 0,8x0,26x0,26H</v>
          </cell>
          <cell r="AT4650">
            <v>3265.79</v>
          </cell>
          <cell r="AU4650">
            <v>3265.79</v>
          </cell>
          <cell r="AV4650">
            <v>3265.79</v>
          </cell>
          <cell r="AW4650">
            <v>0</v>
          </cell>
          <cell r="AX4650">
            <v>3265.78</v>
          </cell>
          <cell r="AY4650">
            <v>9.9999999997635314E-3</v>
          </cell>
          <cell r="AZ4650"/>
          <cell r="BA4650" t="str">
            <v/>
          </cell>
          <cell r="BB4650"/>
          <cell r="BC4650"/>
          <cell r="BD4650"/>
          <cell r="BE4650" t="str">
            <v/>
          </cell>
          <cell r="BF4650">
            <v>0</v>
          </cell>
          <cell r="BG4650" t="str">
            <v/>
          </cell>
          <cell r="BH4650" t="str">
            <v/>
          </cell>
          <cell r="BI4650">
            <v>12</v>
          </cell>
          <cell r="BJ4650" t="str">
            <v>0</v>
          </cell>
          <cell r="BK4650">
            <v>0</v>
          </cell>
          <cell r="BL4650">
            <v>0</v>
          </cell>
          <cell r="BM4650"/>
          <cell r="BN4650"/>
          <cell r="BO4650"/>
          <cell r="BP4650"/>
          <cell r="BR4650">
            <v>0</v>
          </cell>
          <cell r="BT4650" t="str">
            <v>CLAMI SOFA</v>
          </cell>
          <cell r="BU4650" t="str">
            <v>SOFA LENCOIS MARANHENSES</v>
          </cell>
        </row>
        <row r="4651">
          <cell r="H4651">
            <v>1</v>
          </cell>
          <cell r="O4651">
            <v>261230</v>
          </cell>
          <cell r="P4651"/>
          <cell r="Q4651" t="str">
            <v>EST CADEIRA ANNA (TAUARI WHISKY 02) TC #6</v>
          </cell>
          <cell r="R4651"/>
          <cell r="S4651"/>
          <cell r="T4651"/>
          <cell r="U4651">
            <v>0.52</v>
          </cell>
          <cell r="V4651">
            <v>0.62</v>
          </cell>
          <cell r="W4651">
            <v>0.78</v>
          </cell>
          <cell r="X4651">
            <v>0</v>
          </cell>
          <cell r="Y4651" t="str">
            <v>EST CADEIRA ANNA (TAUARI WHISKY 02) TC #6 - 0,52x0,62x0,78H</v>
          </cell>
          <cell r="Z4651">
            <v>8512</v>
          </cell>
          <cell r="AA4651">
            <v>0.5</v>
          </cell>
          <cell r="AB4651">
            <v>4256</v>
          </cell>
          <cell r="AC4651"/>
          <cell r="AD4651"/>
          <cell r="AE4651"/>
          <cell r="AF4651">
            <v>8512</v>
          </cell>
          <cell r="AG4651">
            <v>8512</v>
          </cell>
          <cell r="AH4651">
            <v>0</v>
          </cell>
          <cell r="AI4651">
            <v>8512</v>
          </cell>
          <cell r="AJ4651" t="str">
            <v>REF: 261230</v>
          </cell>
          <cell r="AK4651" t="str">
            <v>PRODUTO FORA DE LINHA</v>
          </cell>
          <cell r="AL4651">
            <v>261230</v>
          </cell>
          <cell r="AM4651" t="str">
            <v>EST CADEIRA ANNA (TAUARI WHISKY 02) TC #6</v>
          </cell>
          <cell r="AN4651"/>
          <cell r="AO4651">
            <v>0.52</v>
          </cell>
          <cell r="AP4651">
            <v>0.62</v>
          </cell>
          <cell r="AQ4651">
            <v>0.78</v>
          </cell>
          <cell r="AR4651">
            <v>0</v>
          </cell>
          <cell r="AS4651" t="str">
            <v>EST CADEIRA ANNA (TAUARI WHISKY 02) TC #6 - 0,52x0,62x0,78H</v>
          </cell>
          <cell r="AT4651">
            <v>8512</v>
          </cell>
          <cell r="AU4651">
            <v>8512</v>
          </cell>
          <cell r="AV4651">
            <v>8512</v>
          </cell>
          <cell r="AW4651">
            <v>0</v>
          </cell>
          <cell r="AX4651">
            <v>8512</v>
          </cell>
          <cell r="AY4651">
            <v>0</v>
          </cell>
          <cell r="AZ4651"/>
          <cell r="BA4651" t="str">
            <v/>
          </cell>
          <cell r="BB4651"/>
          <cell r="BC4651"/>
          <cell r="BD4651"/>
          <cell r="BE4651" t="str">
            <v/>
          </cell>
          <cell r="BF4651">
            <v>0</v>
          </cell>
          <cell r="BG4651" t="str">
            <v/>
          </cell>
          <cell r="BH4651" t="str">
            <v/>
          </cell>
          <cell r="BI4651">
            <v>22</v>
          </cell>
          <cell r="BJ4651" t="str">
            <v>0</v>
          </cell>
          <cell r="BK4651">
            <v>0</v>
          </cell>
          <cell r="BL4651">
            <v>0</v>
          </cell>
          <cell r="BM4651"/>
          <cell r="BN4651"/>
          <cell r="BO4651"/>
          <cell r="BP4651"/>
          <cell r="BR4651">
            <v>0</v>
          </cell>
          <cell r="BT4651" t="str">
            <v>CLAMI CADEIRA</v>
          </cell>
          <cell r="BU4651" t="str">
            <v>CADEIRA ANNA (FL)</v>
          </cell>
        </row>
        <row r="4652">
          <cell r="H4652">
            <v>1</v>
          </cell>
          <cell r="O4652">
            <v>261229</v>
          </cell>
          <cell r="P4652"/>
          <cell r="Q4652" t="str">
            <v>EST CADEIRA ANNA C/BRACO (TAUARI WHISKY 02) TC #6</v>
          </cell>
          <cell r="R4652"/>
          <cell r="S4652"/>
          <cell r="T4652"/>
          <cell r="U4652">
            <v>0.56000000000000005</v>
          </cell>
          <cell r="V4652">
            <v>0.56999999999999995</v>
          </cell>
          <cell r="W4652">
            <v>0.78</v>
          </cell>
          <cell r="X4652">
            <v>0</v>
          </cell>
          <cell r="Y4652" t="str">
            <v>EST CADEIRA ANNA C/BRACO (TAUARI WHISKY 02) TC #6 - 0,56x0,57x0,78H</v>
          </cell>
          <cell r="Z4652">
            <v>8960</v>
          </cell>
          <cell r="AA4652">
            <v>0.5</v>
          </cell>
          <cell r="AB4652">
            <v>4480</v>
          </cell>
          <cell r="AC4652"/>
          <cell r="AD4652"/>
          <cell r="AE4652"/>
          <cell r="AF4652">
            <v>8960</v>
          </cell>
          <cell r="AG4652">
            <v>8960</v>
          </cell>
          <cell r="AH4652">
            <v>0</v>
          </cell>
          <cell r="AI4652">
            <v>8960</v>
          </cell>
          <cell r="AJ4652" t="str">
            <v>REF: 261229</v>
          </cell>
          <cell r="AK4652" t="str">
            <v>PRODUTO FORA DE LINHA</v>
          </cell>
          <cell r="AL4652">
            <v>261229</v>
          </cell>
          <cell r="AM4652" t="str">
            <v>EST CADEIRA ANNA C/BRACO (TAUARI WHISKY 02) TC #6</v>
          </cell>
          <cell r="AN4652"/>
          <cell r="AO4652">
            <v>0.56000000000000005</v>
          </cell>
          <cell r="AP4652">
            <v>0.56999999999999995</v>
          </cell>
          <cell r="AQ4652">
            <v>0.78</v>
          </cell>
          <cell r="AR4652">
            <v>0</v>
          </cell>
          <cell r="AS4652" t="str">
            <v>EST CADEIRA ANNA C/BRACO (TAUARI WHISKY 02) TC #6 - 0,56x0,57x0,78H</v>
          </cell>
          <cell r="AT4652">
            <v>8960</v>
          </cell>
          <cell r="AU4652">
            <v>8960</v>
          </cell>
          <cell r="AV4652">
            <v>8960</v>
          </cell>
          <cell r="AW4652">
            <v>0</v>
          </cell>
          <cell r="AX4652">
            <v>8960</v>
          </cell>
          <cell r="AY4652">
            <v>0</v>
          </cell>
          <cell r="AZ4652"/>
          <cell r="BA4652" t="str">
            <v/>
          </cell>
          <cell r="BB4652"/>
          <cell r="BC4652"/>
          <cell r="BD4652"/>
          <cell r="BE4652" t="str">
            <v/>
          </cell>
          <cell r="BF4652">
            <v>0</v>
          </cell>
          <cell r="BG4652" t="str">
            <v/>
          </cell>
          <cell r="BH4652" t="str">
            <v/>
          </cell>
          <cell r="BI4652">
            <v>22</v>
          </cell>
          <cell r="BJ4652" t="str">
            <v>0</v>
          </cell>
          <cell r="BK4652">
            <v>0</v>
          </cell>
          <cell r="BL4652">
            <v>0</v>
          </cell>
          <cell r="BM4652"/>
          <cell r="BN4652"/>
          <cell r="BO4652"/>
          <cell r="BP4652"/>
          <cell r="BR4652">
            <v>0</v>
          </cell>
          <cell r="BT4652" t="str">
            <v>CLAMI CADEIRA</v>
          </cell>
          <cell r="BU4652" t="str">
            <v>CADEIRA ANNA (FL)</v>
          </cell>
        </row>
        <row r="4653">
          <cell r="H4653">
            <v>1</v>
          </cell>
          <cell r="O4653">
            <v>151021</v>
          </cell>
          <cell r="P4653"/>
          <cell r="Q4653" t="str">
            <v>EST POLTRONA DORA (ALTA) COURO FIRENZE 600</v>
          </cell>
          <cell r="R4653"/>
          <cell r="S4653"/>
          <cell r="T4653"/>
          <cell r="U4653">
            <v>0</v>
          </cell>
          <cell r="V4653">
            <v>0</v>
          </cell>
          <cell r="W4653">
            <v>0</v>
          </cell>
          <cell r="X4653">
            <v>0</v>
          </cell>
          <cell r="Y4653" t="str">
            <v>EST POLTRONA DORA (ALTA) COURO FIRENZE 600 - Ø0x0H</v>
          </cell>
          <cell r="Z4653">
            <v>31518.04</v>
          </cell>
          <cell r="AA4653">
            <v>0.7</v>
          </cell>
          <cell r="AB4653">
            <v>9455.4120000000003</v>
          </cell>
          <cell r="AC4653"/>
          <cell r="AD4653"/>
          <cell r="AE4653"/>
          <cell r="AF4653">
            <v>31518.04</v>
          </cell>
          <cell r="AG4653">
            <v>31518.04</v>
          </cell>
          <cell r="AH4653">
            <v>0</v>
          </cell>
          <cell r="AI4653">
            <v>31518.04</v>
          </cell>
          <cell r="AJ4653" t="str">
            <v>REF: 151021</v>
          </cell>
          <cell r="AK4653"/>
          <cell r="AL4653">
            <v>151021</v>
          </cell>
          <cell r="AM4653" t="str">
            <v>EST POLTRONA DORA (ALTA) COURO FIRENZE 600</v>
          </cell>
          <cell r="AN4653"/>
          <cell r="AO4653">
            <v>0</v>
          </cell>
          <cell r="AP4653">
            <v>0</v>
          </cell>
          <cell r="AQ4653">
            <v>0</v>
          </cell>
          <cell r="AR4653">
            <v>0</v>
          </cell>
          <cell r="AS4653" t="str">
            <v>EST POLTRONA DORA (ALTA) COURO FIRENZE 600 - Ø0x0H</v>
          </cell>
          <cell r="AT4653">
            <v>31518.04</v>
          </cell>
          <cell r="AU4653">
            <v>31518.04</v>
          </cell>
          <cell r="AV4653">
            <v>31518.04</v>
          </cell>
          <cell r="AW4653">
            <v>0</v>
          </cell>
          <cell r="AX4653">
            <v>31518.04</v>
          </cell>
          <cell r="AY4653">
            <v>0</v>
          </cell>
          <cell r="AZ4653"/>
          <cell r="BA4653" t="str">
            <v/>
          </cell>
          <cell r="BB4653"/>
          <cell r="BC4653"/>
          <cell r="BD4653"/>
          <cell r="BE4653" t="str">
            <v/>
          </cell>
          <cell r="BF4653">
            <v>0</v>
          </cell>
          <cell r="BG4653" t="str">
            <v/>
          </cell>
          <cell r="BH4653" t="str">
            <v/>
          </cell>
          <cell r="BI4653">
            <v>22</v>
          </cell>
          <cell r="BJ4653" t="str">
            <v>0</v>
          </cell>
          <cell r="BK4653">
            <v>0</v>
          </cell>
          <cell r="BL4653">
            <v>0</v>
          </cell>
          <cell r="BM4653"/>
          <cell r="BN4653"/>
          <cell r="BO4653"/>
          <cell r="BP4653"/>
          <cell r="BR4653">
            <v>0</v>
          </cell>
          <cell r="BT4653" t="str">
            <v>CLAMI POLTRONA</v>
          </cell>
          <cell r="BU4653" t="str">
            <v>POLTRONA DORA (FL)</v>
          </cell>
        </row>
        <row r="4654">
          <cell r="H4654">
            <v>1</v>
          </cell>
          <cell r="O4654">
            <v>174045</v>
          </cell>
          <cell r="P4654"/>
          <cell r="Q4654" t="str">
            <v>EST CADEIRA JOY (COR 01) (COURO NUDE)</v>
          </cell>
          <cell r="R4654"/>
          <cell r="S4654"/>
          <cell r="T4654"/>
          <cell r="U4654">
            <v>0.44</v>
          </cell>
          <cell r="V4654">
            <v>0.56999999999999995</v>
          </cell>
          <cell r="W4654">
            <v>0.8</v>
          </cell>
          <cell r="X4654">
            <v>0</v>
          </cell>
          <cell r="Y4654" t="str">
            <v>EST CADEIRA JOY (COR 01) (COURO NUDE) - 0,44x0,57x0,8H</v>
          </cell>
          <cell r="Z4654">
            <v>8960</v>
          </cell>
          <cell r="AA4654">
            <v>0.5</v>
          </cell>
          <cell r="AB4654">
            <v>4480</v>
          </cell>
          <cell r="AC4654"/>
          <cell r="AD4654"/>
          <cell r="AE4654"/>
          <cell r="AF4654">
            <v>8960</v>
          </cell>
          <cell r="AG4654">
            <v>8960</v>
          </cell>
          <cell r="AH4654">
            <v>0</v>
          </cell>
          <cell r="AI4654">
            <v>8960</v>
          </cell>
          <cell r="AJ4654" t="str">
            <v>REF: 174045</v>
          </cell>
          <cell r="AK4654" t="str">
            <v>PRODUTO FORA DE LINHA</v>
          </cell>
          <cell r="AL4654">
            <v>174045</v>
          </cell>
          <cell r="AM4654" t="str">
            <v>EST CADEIRA JOY (COR 01) (COURO NUDE)</v>
          </cell>
          <cell r="AN4654"/>
          <cell r="AO4654">
            <v>0.44</v>
          </cell>
          <cell r="AP4654">
            <v>0.56999999999999995</v>
          </cell>
          <cell r="AQ4654">
            <v>0.8</v>
          </cell>
          <cell r="AR4654">
            <v>0</v>
          </cell>
          <cell r="AS4654" t="str">
            <v>EST CADEIRA JOY (COR 01) (COURO NUDE) - 0,44x0,57x0,8H</v>
          </cell>
          <cell r="AT4654">
            <v>8960</v>
          </cell>
          <cell r="AU4654">
            <v>8960</v>
          </cell>
          <cell r="AV4654">
            <v>8960</v>
          </cell>
          <cell r="AW4654">
            <v>0</v>
          </cell>
          <cell r="AX4654">
            <v>8960</v>
          </cell>
          <cell r="AY4654">
            <v>0</v>
          </cell>
          <cell r="AZ4654"/>
          <cell r="BA4654" t="str">
            <v/>
          </cell>
          <cell r="BB4654"/>
          <cell r="BC4654"/>
          <cell r="BD4654"/>
          <cell r="BE4654" t="str">
            <v/>
          </cell>
          <cell r="BF4654">
            <v>0</v>
          </cell>
          <cell r="BG4654" t="str">
            <v/>
          </cell>
          <cell r="BH4654" t="str">
            <v/>
          </cell>
          <cell r="BI4654">
            <v>22</v>
          </cell>
          <cell r="BJ4654" t="str">
            <v>0</v>
          </cell>
          <cell r="BK4654">
            <v>0</v>
          </cell>
          <cell r="BL4654">
            <v>0</v>
          </cell>
          <cell r="BM4654"/>
          <cell r="BN4654"/>
          <cell r="BO4654"/>
          <cell r="BP4654"/>
          <cell r="BR4654">
            <v>0</v>
          </cell>
          <cell r="BT4654" t="str">
            <v>CLAMI CADEIRA</v>
          </cell>
          <cell r="BU4654" t="str">
            <v>CADEIRA JOY (FL)</v>
          </cell>
        </row>
        <row r="4655">
          <cell r="H4655">
            <v>1</v>
          </cell>
          <cell r="O4655">
            <v>263760</v>
          </cell>
          <cell r="P4655"/>
          <cell r="Q4655" t="str">
            <v>EST CADEIRA MILLA 560 C/BRACO (IMBUIA MEL TELA) (TC UMBER)</v>
          </cell>
          <cell r="R4655"/>
          <cell r="S4655"/>
          <cell r="T4655"/>
          <cell r="U4655">
            <v>0.59</v>
          </cell>
          <cell r="V4655">
            <v>0.53</v>
          </cell>
          <cell r="W4655">
            <v>0.85</v>
          </cell>
          <cell r="X4655">
            <v>0</v>
          </cell>
          <cell r="Y4655" t="str">
            <v>EST CADEIRA MILLA 560 C/BRACO (IMBUIA MEL TELA) (TC UMBER) - 0,59x0,53x0,85H</v>
          </cell>
          <cell r="Z4655">
            <v>9215.4</v>
          </cell>
          <cell r="AA4655">
            <v>0.5</v>
          </cell>
          <cell r="AB4655">
            <v>4607.7</v>
          </cell>
          <cell r="AC4655"/>
          <cell r="AD4655"/>
          <cell r="AE4655"/>
          <cell r="AF4655">
            <v>9215.4</v>
          </cell>
          <cell r="AG4655">
            <v>9215.4</v>
          </cell>
          <cell r="AH4655">
            <v>0</v>
          </cell>
          <cell r="AI4655">
            <v>9215.4</v>
          </cell>
          <cell r="AJ4655" t="str">
            <v>REF: 263760</v>
          </cell>
          <cell r="AK4655" t="str">
            <v>PRODUTO FORA DE LINHA</v>
          </cell>
          <cell r="AL4655">
            <v>263760</v>
          </cell>
          <cell r="AM4655" t="str">
            <v>EST CADEIRA MILLA 560 C/BRACO (IMBUIA MEL TELA) (TC UMBER)</v>
          </cell>
          <cell r="AN4655"/>
          <cell r="AO4655">
            <v>0.59</v>
          </cell>
          <cell r="AP4655">
            <v>0.53</v>
          </cell>
          <cell r="AQ4655">
            <v>0.85</v>
          </cell>
          <cell r="AR4655">
            <v>0</v>
          </cell>
          <cell r="AS4655" t="str">
            <v>EST CADEIRA MILLA 560 C/BRACO (IMBUIA MEL TELA) (TC UMBER) - 0,59x0,53x0,85H</v>
          </cell>
          <cell r="AT4655">
            <v>9215.4</v>
          </cell>
          <cell r="AU4655">
            <v>9215.4</v>
          </cell>
          <cell r="AV4655">
            <v>9215.4</v>
          </cell>
          <cell r="AW4655">
            <v>0</v>
          </cell>
          <cell r="AX4655">
            <v>9215.4</v>
          </cell>
          <cell r="AY4655">
            <v>0</v>
          </cell>
          <cell r="AZ4655"/>
          <cell r="BA4655" t="str">
            <v/>
          </cell>
          <cell r="BB4655"/>
          <cell r="BC4655"/>
          <cell r="BD4655"/>
          <cell r="BE4655" t="str">
            <v/>
          </cell>
          <cell r="BF4655">
            <v>0</v>
          </cell>
          <cell r="BG4655" t="str">
            <v/>
          </cell>
          <cell r="BH4655" t="str">
            <v/>
          </cell>
          <cell r="BI4655">
            <v>22</v>
          </cell>
          <cell r="BJ4655" t="str">
            <v>0</v>
          </cell>
          <cell r="BK4655">
            <v>0</v>
          </cell>
          <cell r="BL4655">
            <v>0</v>
          </cell>
          <cell r="BM4655"/>
          <cell r="BN4655"/>
          <cell r="BO4655"/>
          <cell r="BP4655"/>
          <cell r="BR4655">
            <v>0</v>
          </cell>
          <cell r="BT4655" t="str">
            <v>CLAMI CADEIRA</v>
          </cell>
          <cell r="BU4655" t="str">
            <v>CADEIRA MILLA (FL)</v>
          </cell>
        </row>
        <row r="4656">
          <cell r="H4656">
            <v>1</v>
          </cell>
          <cell r="O4656">
            <v>263759</v>
          </cell>
          <cell r="P4656"/>
          <cell r="Q4656" t="str">
            <v>EST CADEIRA MILLA 540 (IMBUIA MEL) (TELA) (TC UMBER)</v>
          </cell>
          <cell r="R4656"/>
          <cell r="S4656"/>
          <cell r="T4656"/>
          <cell r="U4656">
            <v>0.55000000000000004</v>
          </cell>
          <cell r="V4656">
            <v>0.53</v>
          </cell>
          <cell r="W4656">
            <v>0.85</v>
          </cell>
          <cell r="X4656">
            <v>0</v>
          </cell>
          <cell r="Y4656" t="str">
            <v>EST CADEIRA MILLA 540 (IMBUIA MEL) (TELA) (TC UMBER) - 0,55x0,53x0,85H</v>
          </cell>
          <cell r="Z4656">
            <v>7409.96</v>
          </cell>
          <cell r="AA4656">
            <v>0.5</v>
          </cell>
          <cell r="AB4656">
            <v>3704.98</v>
          </cell>
          <cell r="AC4656"/>
          <cell r="AD4656"/>
          <cell r="AE4656"/>
          <cell r="AF4656">
            <v>7409.96</v>
          </cell>
          <cell r="AG4656">
            <v>7409.96</v>
          </cell>
          <cell r="AH4656">
            <v>0</v>
          </cell>
          <cell r="AI4656">
            <v>7409.96</v>
          </cell>
          <cell r="AJ4656" t="str">
            <v>REF: 263759</v>
          </cell>
          <cell r="AK4656" t="str">
            <v>PRODUTO FORA DE LINHA</v>
          </cell>
          <cell r="AL4656">
            <v>263759</v>
          </cell>
          <cell r="AM4656" t="str">
            <v>EST CADEIRA MILLA 540 (IMBUIA MEL) (TELA) (TC UMBER)</v>
          </cell>
          <cell r="AN4656"/>
          <cell r="AO4656">
            <v>0.55000000000000004</v>
          </cell>
          <cell r="AP4656">
            <v>0.53</v>
          </cell>
          <cell r="AQ4656">
            <v>0.85</v>
          </cell>
          <cell r="AR4656">
            <v>0</v>
          </cell>
          <cell r="AS4656" t="str">
            <v>EST CADEIRA MILLA 540 (IMBUIA MEL) (TELA) (TC UMBER) - 0,55x0,53x0,85H</v>
          </cell>
          <cell r="AT4656">
            <v>7409.96</v>
          </cell>
          <cell r="AU4656">
            <v>7409.96</v>
          </cell>
          <cell r="AV4656">
            <v>7409.96</v>
          </cell>
          <cell r="AW4656">
            <v>0</v>
          </cell>
          <cell r="AX4656">
            <v>7409.96</v>
          </cell>
          <cell r="AY4656">
            <v>0</v>
          </cell>
          <cell r="AZ4656"/>
          <cell r="BA4656" t="str">
            <v/>
          </cell>
          <cell r="BB4656"/>
          <cell r="BC4656"/>
          <cell r="BD4656"/>
          <cell r="BE4656" t="str">
            <v/>
          </cell>
          <cell r="BF4656">
            <v>0</v>
          </cell>
          <cell r="BG4656" t="str">
            <v/>
          </cell>
          <cell r="BH4656" t="str">
            <v/>
          </cell>
          <cell r="BI4656">
            <v>22</v>
          </cell>
          <cell r="BJ4656" t="str">
            <v>0</v>
          </cell>
          <cell r="BK4656">
            <v>0</v>
          </cell>
          <cell r="BL4656">
            <v>0</v>
          </cell>
          <cell r="BM4656"/>
          <cell r="BN4656"/>
          <cell r="BO4656"/>
          <cell r="BP4656"/>
          <cell r="BR4656">
            <v>0</v>
          </cell>
          <cell r="BT4656" t="str">
            <v>CLAMI CADEIRA</v>
          </cell>
          <cell r="BU4656" t="str">
            <v>CADEIRA MILLA (FL)</v>
          </cell>
        </row>
        <row r="4657">
          <cell r="H4657">
            <v>1</v>
          </cell>
          <cell r="O4657">
            <v>263756</v>
          </cell>
          <cell r="P4657"/>
          <cell r="Q4657" t="str">
            <v>EST CADEIRA MILLA 120 C/BRACO (IMB MEL) TC VILLA OLMO UMBER</v>
          </cell>
          <cell r="R4657"/>
          <cell r="S4657"/>
          <cell r="T4657"/>
          <cell r="U4657">
            <v>0.57999999999999996</v>
          </cell>
          <cell r="V4657">
            <v>0.56000000000000005</v>
          </cell>
          <cell r="W4657">
            <v>0.79</v>
          </cell>
          <cell r="X4657">
            <v>0</v>
          </cell>
          <cell r="Y4657" t="str">
            <v>EST CADEIRA MILLA 120 C/BRACO (IMB MEL) TC VILLA OLMO UMBER - 0,58x0,56x0,79H</v>
          </cell>
          <cell r="Z4657">
            <v>9201.4599999999991</v>
          </cell>
          <cell r="AA4657">
            <v>0.5</v>
          </cell>
          <cell r="AB4657">
            <v>4600.7299999999996</v>
          </cell>
          <cell r="AC4657"/>
          <cell r="AD4657"/>
          <cell r="AE4657"/>
          <cell r="AF4657">
            <v>9201.4599999999991</v>
          </cell>
          <cell r="AG4657">
            <v>9201.4599999999991</v>
          </cell>
          <cell r="AH4657">
            <v>0</v>
          </cell>
          <cell r="AI4657">
            <v>9201.4599999999991</v>
          </cell>
          <cell r="AJ4657" t="str">
            <v>REF: 263756</v>
          </cell>
          <cell r="AK4657" t="str">
            <v>PRODUTO FORA DE LINHA</v>
          </cell>
          <cell r="AL4657">
            <v>263756</v>
          </cell>
          <cell r="AM4657" t="str">
            <v>EST CADEIRA MILLA 120 C/BRACO (IMB MEL) TC VILLA OLMO UMBER</v>
          </cell>
          <cell r="AN4657"/>
          <cell r="AO4657">
            <v>0.57999999999999996</v>
          </cell>
          <cell r="AP4657">
            <v>0.56000000000000005</v>
          </cell>
          <cell r="AQ4657">
            <v>0.79</v>
          </cell>
          <cell r="AR4657">
            <v>0</v>
          </cell>
          <cell r="AS4657" t="str">
            <v>EST CADEIRA MILLA 120 C/BRACO (IMB MEL) TC VILLA OLMO UMBER - 0,58x0,56x0,79H</v>
          </cell>
          <cell r="AT4657">
            <v>9201.4599999999991</v>
          </cell>
          <cell r="AU4657">
            <v>9201.4599999999991</v>
          </cell>
          <cell r="AV4657">
            <v>9201.4599999999991</v>
          </cell>
          <cell r="AW4657">
            <v>0</v>
          </cell>
          <cell r="AX4657">
            <v>9201.4599999999991</v>
          </cell>
          <cell r="AY4657">
            <v>0</v>
          </cell>
          <cell r="AZ4657"/>
          <cell r="BA4657" t="str">
            <v/>
          </cell>
          <cell r="BB4657"/>
          <cell r="BC4657"/>
          <cell r="BD4657"/>
          <cell r="BE4657" t="str">
            <v/>
          </cell>
          <cell r="BF4657">
            <v>0</v>
          </cell>
          <cell r="BG4657" t="str">
            <v/>
          </cell>
          <cell r="BH4657" t="str">
            <v/>
          </cell>
          <cell r="BI4657">
            <v>22</v>
          </cell>
          <cell r="BJ4657" t="str">
            <v>0</v>
          </cell>
          <cell r="BK4657">
            <v>0</v>
          </cell>
          <cell r="BL4657">
            <v>0</v>
          </cell>
          <cell r="BM4657"/>
          <cell r="BN4657"/>
          <cell r="BO4657"/>
          <cell r="BP4657"/>
          <cell r="BR4657">
            <v>0</v>
          </cell>
          <cell r="BT4657" t="str">
            <v>CLAMI CADEIRA</v>
          </cell>
          <cell r="BU4657" t="str">
            <v>CADEIRA MILLA (FL)</v>
          </cell>
        </row>
        <row r="4658">
          <cell r="H4658">
            <v>1</v>
          </cell>
          <cell r="O4658">
            <v>207167</v>
          </cell>
          <cell r="P4658"/>
          <cell r="Q4658" t="str">
            <v>EST CADEIRA MILLA 160 C/BRACO (WHISKY) (TELA) (TC 24401718)</v>
          </cell>
          <cell r="R4658"/>
          <cell r="S4658"/>
          <cell r="T4658"/>
          <cell r="U4658">
            <v>0.57999999999999996</v>
          </cell>
          <cell r="V4658">
            <v>0.56999999999999995</v>
          </cell>
          <cell r="W4658">
            <v>0.8</v>
          </cell>
          <cell r="X4658">
            <v>0</v>
          </cell>
          <cell r="Y4658" t="str">
            <v>EST CADEIRA MILLA 160 C/BRACO (WHISKY) (TELA) (TC 24401718) - 0,58x0,57x0,8H</v>
          </cell>
          <cell r="Z4658">
            <v>9386.7099999999991</v>
          </cell>
          <cell r="AA4658">
            <v>0.5</v>
          </cell>
          <cell r="AB4658">
            <v>4693.3549999999996</v>
          </cell>
          <cell r="AC4658"/>
          <cell r="AD4658"/>
          <cell r="AE4658"/>
          <cell r="AF4658">
            <v>9386.7099999999991</v>
          </cell>
          <cell r="AG4658">
            <v>9386.7099999999991</v>
          </cell>
          <cell r="AH4658">
            <v>0</v>
          </cell>
          <cell r="AI4658">
            <v>9386.7099999999991</v>
          </cell>
          <cell r="AJ4658" t="str">
            <v>REF: 207167</v>
          </cell>
          <cell r="AK4658" t="str">
            <v>PRODUTO FORA DE LINHA</v>
          </cell>
          <cell r="AL4658">
            <v>207167</v>
          </cell>
          <cell r="AM4658" t="str">
            <v>EST CADEIRA MILLA 160 C/BRACO (WHISKY) (TELA) (TC 24401718)</v>
          </cell>
          <cell r="AN4658"/>
          <cell r="AO4658">
            <v>0.57999999999999996</v>
          </cell>
          <cell r="AP4658">
            <v>0.56999999999999995</v>
          </cell>
          <cell r="AQ4658">
            <v>0.8</v>
          </cell>
          <cell r="AR4658">
            <v>0</v>
          </cell>
          <cell r="AS4658" t="str">
            <v>EST CADEIRA MILLA 160 C/BRACO (WHISKY) (TELA) (TC 24401718) - 0,58x0,57x0,8H</v>
          </cell>
          <cell r="AT4658">
            <v>9386.7099999999991</v>
          </cell>
          <cell r="AU4658">
            <v>9386.7099999999991</v>
          </cell>
          <cell r="AV4658">
            <v>9386.7099999999991</v>
          </cell>
          <cell r="AW4658">
            <v>0</v>
          </cell>
          <cell r="AX4658">
            <v>9386.7099999999991</v>
          </cell>
          <cell r="AY4658">
            <v>0</v>
          </cell>
          <cell r="AZ4658"/>
          <cell r="BA4658" t="str">
            <v/>
          </cell>
          <cell r="BB4658"/>
          <cell r="BC4658"/>
          <cell r="BD4658"/>
          <cell r="BE4658" t="str">
            <v/>
          </cell>
          <cell r="BF4658">
            <v>0</v>
          </cell>
          <cell r="BG4658" t="str">
            <v/>
          </cell>
          <cell r="BH4658" t="str">
            <v/>
          </cell>
          <cell r="BI4658">
            <v>22</v>
          </cell>
          <cell r="BJ4658" t="str">
            <v>0</v>
          </cell>
          <cell r="BK4658">
            <v>0</v>
          </cell>
          <cell r="BL4658">
            <v>0</v>
          </cell>
          <cell r="BM4658"/>
          <cell r="BN4658"/>
          <cell r="BO4658"/>
          <cell r="BP4658"/>
          <cell r="BR4658">
            <v>0</v>
          </cell>
          <cell r="BT4658" t="str">
            <v>CLAMI CADEIRA</v>
          </cell>
          <cell r="BU4658" t="str">
            <v>CADEIRA MILLA (FL)</v>
          </cell>
        </row>
        <row r="4659">
          <cell r="H4659">
            <v>1</v>
          </cell>
          <cell r="O4659">
            <v>207166</v>
          </cell>
          <cell r="P4659"/>
          <cell r="Q4659" t="str">
            <v>EST CADEIRA MILLA 360 C/BRACO (WHISKY) TELA NT TC 244-01718</v>
          </cell>
          <cell r="R4659"/>
          <cell r="S4659"/>
          <cell r="T4659"/>
          <cell r="U4659">
            <v>0</v>
          </cell>
          <cell r="V4659">
            <v>0</v>
          </cell>
          <cell r="W4659">
            <v>0</v>
          </cell>
          <cell r="X4659">
            <v>0</v>
          </cell>
          <cell r="Y4659" t="str">
            <v>EST CADEIRA MILLA 360 C/BRACO (WHISKY) TELA NT TC 244-01718 - Ø0x0H</v>
          </cell>
          <cell r="Z4659">
            <v>9655.49</v>
          </cell>
          <cell r="AA4659">
            <v>0.5</v>
          </cell>
          <cell r="AB4659">
            <v>4827.7449999999999</v>
          </cell>
          <cell r="AC4659"/>
          <cell r="AD4659"/>
          <cell r="AE4659"/>
          <cell r="AF4659">
            <v>9655.49</v>
          </cell>
          <cell r="AG4659">
            <v>9655.49</v>
          </cell>
          <cell r="AH4659">
            <v>0</v>
          </cell>
          <cell r="AI4659">
            <v>9655.49</v>
          </cell>
          <cell r="AJ4659" t="str">
            <v>REF: 207166</v>
          </cell>
          <cell r="AK4659" t="str">
            <v>PRODUTO FORA DE LINHA</v>
          </cell>
          <cell r="AL4659">
            <v>207166</v>
          </cell>
          <cell r="AM4659" t="str">
            <v>EST CADEIRA MILLA 360 C/BRACO (WHISKY) TELA NT TC 244-01718</v>
          </cell>
          <cell r="AN4659"/>
          <cell r="AO4659">
            <v>0</v>
          </cell>
          <cell r="AP4659">
            <v>0</v>
          </cell>
          <cell r="AQ4659">
            <v>0</v>
          </cell>
          <cell r="AR4659">
            <v>0</v>
          </cell>
          <cell r="AS4659" t="str">
            <v>EST CADEIRA MILLA 360 C/BRACO (WHISKY) TELA NT TC 244-01718 - Ø0x0H</v>
          </cell>
          <cell r="AT4659">
            <v>9655.49</v>
          </cell>
          <cell r="AU4659">
            <v>9655.49</v>
          </cell>
          <cell r="AV4659">
            <v>9655.49</v>
          </cell>
          <cell r="AW4659">
            <v>0</v>
          </cell>
          <cell r="AX4659">
            <v>9655.49</v>
          </cell>
          <cell r="AY4659">
            <v>0</v>
          </cell>
          <cell r="AZ4659"/>
          <cell r="BA4659" t="str">
            <v/>
          </cell>
          <cell r="BB4659"/>
          <cell r="BC4659"/>
          <cell r="BD4659"/>
          <cell r="BE4659" t="str">
            <v/>
          </cell>
          <cell r="BF4659">
            <v>0</v>
          </cell>
          <cell r="BG4659" t="str">
            <v/>
          </cell>
          <cell r="BH4659" t="str">
            <v/>
          </cell>
          <cell r="BI4659">
            <v>22</v>
          </cell>
          <cell r="BJ4659" t="str">
            <v>0</v>
          </cell>
          <cell r="BK4659">
            <v>0</v>
          </cell>
          <cell r="BL4659">
            <v>0</v>
          </cell>
          <cell r="BM4659"/>
          <cell r="BN4659"/>
          <cell r="BO4659"/>
          <cell r="BP4659"/>
          <cell r="BR4659">
            <v>0</v>
          </cell>
          <cell r="BT4659" t="str">
            <v>CLAMI CADEIRA</v>
          </cell>
          <cell r="BU4659" t="str">
            <v>CADEIRA MILLA (FL)</v>
          </cell>
        </row>
        <row r="4660">
          <cell r="H4660">
            <v>1</v>
          </cell>
          <cell r="O4660">
            <v>207163</v>
          </cell>
          <cell r="P4660"/>
          <cell r="Q4660" t="str">
            <v>EST CADEIRA MILLA 540 ( WHISKY) TELA NAT TC 244-01718</v>
          </cell>
          <cell r="R4660"/>
          <cell r="S4660"/>
          <cell r="T4660"/>
          <cell r="U4660">
            <v>0.59</v>
          </cell>
          <cell r="V4660">
            <v>0.52</v>
          </cell>
          <cell r="W4660">
            <v>0.84</v>
          </cell>
          <cell r="X4660">
            <v>0</v>
          </cell>
          <cell r="Y4660" t="str">
            <v>EST CADEIRA MILLA 540 ( WHISKY) TELA NAT TC 244-01718 - 0,59x0,52x0,84H</v>
          </cell>
          <cell r="Z4660">
            <v>7323.94</v>
          </cell>
          <cell r="AA4660">
            <v>0.5</v>
          </cell>
          <cell r="AB4660">
            <v>3661.97</v>
          </cell>
          <cell r="AC4660"/>
          <cell r="AD4660"/>
          <cell r="AE4660"/>
          <cell r="AF4660">
            <v>7323.94</v>
          </cell>
          <cell r="AG4660">
            <v>7323.94</v>
          </cell>
          <cell r="AH4660">
            <v>0</v>
          </cell>
          <cell r="AI4660">
            <v>7323.94</v>
          </cell>
          <cell r="AJ4660" t="str">
            <v>REF: 207163</v>
          </cell>
          <cell r="AK4660" t="str">
            <v>PRODUTO FORA DE LINHA</v>
          </cell>
          <cell r="AL4660">
            <v>207163</v>
          </cell>
          <cell r="AM4660" t="str">
            <v>EST CADEIRA MILLA 540 ( WHISKY) TELA NAT TC 244-01718</v>
          </cell>
          <cell r="AN4660"/>
          <cell r="AO4660">
            <v>0.59</v>
          </cell>
          <cell r="AP4660">
            <v>0.52</v>
          </cell>
          <cell r="AQ4660">
            <v>0.84</v>
          </cell>
          <cell r="AR4660">
            <v>0</v>
          </cell>
          <cell r="AS4660" t="str">
            <v>EST CADEIRA MILLA 540 ( WHISKY) TELA NAT TC 244-01718 - 0,59x0,52x0,84H</v>
          </cell>
          <cell r="AT4660">
            <v>7323.94</v>
          </cell>
          <cell r="AU4660">
            <v>7323.94</v>
          </cell>
          <cell r="AV4660">
            <v>7323.94</v>
          </cell>
          <cell r="AW4660">
            <v>0</v>
          </cell>
          <cell r="AX4660">
            <v>7323.94</v>
          </cell>
          <cell r="AY4660">
            <v>0</v>
          </cell>
          <cell r="AZ4660"/>
          <cell r="BA4660" t="str">
            <v/>
          </cell>
          <cell r="BB4660"/>
          <cell r="BC4660"/>
          <cell r="BD4660"/>
          <cell r="BE4660" t="str">
            <v/>
          </cell>
          <cell r="BF4660">
            <v>0</v>
          </cell>
          <cell r="BG4660" t="str">
            <v/>
          </cell>
          <cell r="BH4660" t="str">
            <v/>
          </cell>
          <cell r="BI4660">
            <v>22</v>
          </cell>
          <cell r="BJ4660" t="str">
            <v>0</v>
          </cell>
          <cell r="BK4660">
            <v>0</v>
          </cell>
          <cell r="BL4660">
            <v>0</v>
          </cell>
          <cell r="BM4660"/>
          <cell r="BN4660"/>
          <cell r="BO4660"/>
          <cell r="BP4660"/>
          <cell r="BR4660">
            <v>0</v>
          </cell>
          <cell r="BT4660" t="str">
            <v>CLAMI CADEIRA</v>
          </cell>
          <cell r="BU4660" t="str">
            <v>CADEIRA MILLA (FL)</v>
          </cell>
        </row>
        <row r="4661">
          <cell r="H4661">
            <v>1</v>
          </cell>
          <cell r="O4661">
            <v>176793</v>
          </cell>
          <cell r="P4661"/>
          <cell r="Q4661" t="str">
            <v>EST CADEIRA MILLA 160 C/BRACO (COR 01) (TELA) (TC LB-011)</v>
          </cell>
          <cell r="R4661"/>
          <cell r="S4661"/>
          <cell r="T4661"/>
          <cell r="U4661">
            <v>0.56999999999999995</v>
          </cell>
          <cell r="V4661">
            <v>0.57999999999999996</v>
          </cell>
          <cell r="W4661">
            <v>0.8</v>
          </cell>
          <cell r="X4661">
            <v>0</v>
          </cell>
          <cell r="Y4661" t="str">
            <v>EST CADEIRA MILLA 160 C/BRACO (COR 01) (TELA) (TC LB-011) - 0,57x0,58x0,8H</v>
          </cell>
          <cell r="Z4661">
            <v>9110.3700000000008</v>
          </cell>
          <cell r="AA4661">
            <v>0.5</v>
          </cell>
          <cell r="AB4661">
            <v>4555.1850000000004</v>
          </cell>
          <cell r="AC4661"/>
          <cell r="AD4661"/>
          <cell r="AE4661"/>
          <cell r="AF4661">
            <v>9110.3700000000008</v>
          </cell>
          <cell r="AG4661">
            <v>9110.3700000000008</v>
          </cell>
          <cell r="AH4661">
            <v>0</v>
          </cell>
          <cell r="AI4661">
            <v>9110.3700000000008</v>
          </cell>
          <cell r="AJ4661" t="str">
            <v>REF: 176793</v>
          </cell>
          <cell r="AK4661" t="str">
            <v>PRODUTO FORA DE LINHA</v>
          </cell>
          <cell r="AL4661">
            <v>176793</v>
          </cell>
          <cell r="AM4661" t="str">
            <v>EST CADEIRA MILLA 160 C/BRACO (COR 01) (TELA) (TC LB-011)</v>
          </cell>
          <cell r="AN4661"/>
          <cell r="AO4661">
            <v>0.56999999999999995</v>
          </cell>
          <cell r="AP4661">
            <v>0.57999999999999996</v>
          </cell>
          <cell r="AQ4661">
            <v>0.8</v>
          </cell>
          <cell r="AR4661">
            <v>0</v>
          </cell>
          <cell r="AS4661" t="str">
            <v>EST CADEIRA MILLA 160 C/BRACO (COR 01) (TELA) (TC LB-011) - 0,57x0,58x0,8H</v>
          </cell>
          <cell r="AT4661">
            <v>9110.3700000000008</v>
          </cell>
          <cell r="AU4661">
            <v>9110.3700000000008</v>
          </cell>
          <cell r="AV4661">
            <v>9110.3700000000008</v>
          </cell>
          <cell r="AW4661">
            <v>0</v>
          </cell>
          <cell r="AX4661">
            <v>9110.3700000000008</v>
          </cell>
          <cell r="AY4661">
            <v>0</v>
          </cell>
          <cell r="AZ4661"/>
          <cell r="BA4661" t="str">
            <v/>
          </cell>
          <cell r="BB4661"/>
          <cell r="BC4661"/>
          <cell r="BD4661"/>
          <cell r="BE4661" t="str">
            <v/>
          </cell>
          <cell r="BF4661">
            <v>0</v>
          </cell>
          <cell r="BG4661" t="str">
            <v/>
          </cell>
          <cell r="BH4661" t="str">
            <v/>
          </cell>
          <cell r="BI4661">
            <v>22</v>
          </cell>
          <cell r="BJ4661" t="str">
            <v>0</v>
          </cell>
          <cell r="BK4661">
            <v>0</v>
          </cell>
          <cell r="BL4661">
            <v>0</v>
          </cell>
          <cell r="BM4661"/>
          <cell r="BN4661"/>
          <cell r="BO4661"/>
          <cell r="BP4661"/>
          <cell r="BR4661">
            <v>0</v>
          </cell>
          <cell r="BT4661" t="str">
            <v>CLAMI CADEIRA</v>
          </cell>
          <cell r="BU4661" t="str">
            <v>CADEIRA MILLA (FL)</v>
          </cell>
        </row>
        <row r="4662">
          <cell r="H4662">
            <v>1</v>
          </cell>
          <cell r="O4662">
            <v>176791</v>
          </cell>
          <cell r="P4662"/>
          <cell r="Q4662" t="str">
            <v>EST CADEIRA MILLA 360 (TELA NT) (COR01/TC LIBERTY011)</v>
          </cell>
          <cell r="R4662"/>
          <cell r="S4662"/>
          <cell r="T4662"/>
          <cell r="U4662">
            <v>0.59</v>
          </cell>
          <cell r="V4662">
            <v>0.53</v>
          </cell>
          <cell r="W4662">
            <v>0.8</v>
          </cell>
          <cell r="X4662">
            <v>0</v>
          </cell>
          <cell r="Y4662" t="str">
            <v>EST CADEIRA MILLA 360 (TELA NT) (COR01/TC LIBERTY011) - 0,59x0,53x0,8H</v>
          </cell>
          <cell r="Z4662">
            <v>9371.7099999999991</v>
          </cell>
          <cell r="AA4662">
            <v>0.5</v>
          </cell>
          <cell r="AB4662">
            <v>4685.8549999999996</v>
          </cell>
          <cell r="AC4662"/>
          <cell r="AD4662"/>
          <cell r="AE4662"/>
          <cell r="AF4662">
            <v>9371.7099999999991</v>
          </cell>
          <cell r="AG4662">
            <v>9371.7099999999991</v>
          </cell>
          <cell r="AH4662">
            <v>0</v>
          </cell>
          <cell r="AI4662">
            <v>9371.7099999999991</v>
          </cell>
          <cell r="AJ4662" t="str">
            <v>REF: 176791</v>
          </cell>
          <cell r="AK4662" t="str">
            <v>PRODUTO FORA DE LINHA</v>
          </cell>
          <cell r="AL4662">
            <v>176791</v>
          </cell>
          <cell r="AM4662" t="str">
            <v>EST CADEIRA MILLA 360 (TELA NT) (COR01/TC LIBERTY011)</v>
          </cell>
          <cell r="AN4662"/>
          <cell r="AO4662">
            <v>0.59</v>
          </cell>
          <cell r="AP4662">
            <v>0.53</v>
          </cell>
          <cell r="AQ4662">
            <v>0.8</v>
          </cell>
          <cell r="AR4662">
            <v>0</v>
          </cell>
          <cell r="AS4662" t="str">
            <v>EST CADEIRA MILLA 360 (TELA NT) (COR01/TC LIBERTY011) - 0,59x0,53x0,8H</v>
          </cell>
          <cell r="AT4662">
            <v>9371.7099999999991</v>
          </cell>
          <cell r="AU4662">
            <v>9371.7099999999991</v>
          </cell>
          <cell r="AV4662">
            <v>9371.7099999999991</v>
          </cell>
          <cell r="AW4662">
            <v>0</v>
          </cell>
          <cell r="AX4662">
            <v>9371.7099999999991</v>
          </cell>
          <cell r="AY4662">
            <v>0</v>
          </cell>
          <cell r="AZ4662"/>
          <cell r="BA4662" t="str">
            <v/>
          </cell>
          <cell r="BB4662"/>
          <cell r="BC4662"/>
          <cell r="BD4662"/>
          <cell r="BE4662" t="str">
            <v/>
          </cell>
          <cell r="BF4662">
            <v>0</v>
          </cell>
          <cell r="BG4662" t="str">
            <v/>
          </cell>
          <cell r="BH4662" t="str">
            <v/>
          </cell>
          <cell r="BI4662">
            <v>22</v>
          </cell>
          <cell r="BJ4662" t="str">
            <v>0</v>
          </cell>
          <cell r="BK4662">
            <v>0</v>
          </cell>
          <cell r="BL4662">
            <v>0</v>
          </cell>
          <cell r="BM4662"/>
          <cell r="BN4662"/>
          <cell r="BO4662"/>
          <cell r="BP4662"/>
          <cell r="BR4662">
            <v>0</v>
          </cell>
          <cell r="BT4662" t="str">
            <v>CLAMI CADEIRA</v>
          </cell>
          <cell r="BU4662" t="str">
            <v>CADEIRA MILLA (FL)</v>
          </cell>
        </row>
        <row r="4663">
          <cell r="H4663">
            <v>1</v>
          </cell>
          <cell r="O4663">
            <v>176790</v>
          </cell>
          <cell r="P4663"/>
          <cell r="Q4663" t="str">
            <v>EST CADEIRA MILLA 300 (ESTOFADA) (COR 01/TC LIBERTY011)</v>
          </cell>
          <cell r="R4663"/>
          <cell r="S4663"/>
          <cell r="T4663"/>
          <cell r="U4663">
            <v>0.59</v>
          </cell>
          <cell r="V4663">
            <v>0.53</v>
          </cell>
          <cell r="W4663">
            <v>0.8</v>
          </cell>
          <cell r="X4663">
            <v>0</v>
          </cell>
          <cell r="Y4663" t="str">
            <v>EST CADEIRA MILLA 300 (ESTOFADA) (COR 01/TC LIBERTY011) - 0,59x0,53x0,8H</v>
          </cell>
          <cell r="Z4663">
            <v>8522.81</v>
          </cell>
          <cell r="AA4663">
            <v>0.5</v>
          </cell>
          <cell r="AB4663">
            <v>4261.4049999999997</v>
          </cell>
          <cell r="AC4663"/>
          <cell r="AD4663"/>
          <cell r="AE4663"/>
          <cell r="AF4663">
            <v>8522.81</v>
          </cell>
          <cell r="AG4663">
            <v>8522.81</v>
          </cell>
          <cell r="AH4663">
            <v>0</v>
          </cell>
          <cell r="AI4663">
            <v>8522.81</v>
          </cell>
          <cell r="AJ4663" t="str">
            <v>REF: 176790</v>
          </cell>
          <cell r="AK4663" t="str">
            <v>PRODUTO FORA DE LINHA</v>
          </cell>
          <cell r="AL4663">
            <v>176790</v>
          </cell>
          <cell r="AM4663" t="str">
            <v>EST CADEIRA MILLA 300 (ESTOFADA) (COR 01/TC LIBERTY011)</v>
          </cell>
          <cell r="AN4663"/>
          <cell r="AO4663">
            <v>0.59</v>
          </cell>
          <cell r="AP4663">
            <v>0.53</v>
          </cell>
          <cell r="AQ4663">
            <v>0.8</v>
          </cell>
          <cell r="AR4663">
            <v>0</v>
          </cell>
          <cell r="AS4663" t="str">
            <v>EST CADEIRA MILLA 300 (ESTOFADA) (COR 01/TC LIBERTY011) - 0,59x0,53x0,8H</v>
          </cell>
          <cell r="AT4663">
            <v>8522.81</v>
          </cell>
          <cell r="AU4663">
            <v>8522.81</v>
          </cell>
          <cell r="AV4663">
            <v>8522.81</v>
          </cell>
          <cell r="AW4663">
            <v>0</v>
          </cell>
          <cell r="AX4663">
            <v>8522.81</v>
          </cell>
          <cell r="AY4663">
            <v>0</v>
          </cell>
          <cell r="AZ4663"/>
          <cell r="BA4663" t="str">
            <v/>
          </cell>
          <cell r="BB4663"/>
          <cell r="BC4663"/>
          <cell r="BD4663"/>
          <cell r="BE4663" t="str">
            <v/>
          </cell>
          <cell r="BF4663">
            <v>0</v>
          </cell>
          <cell r="BG4663" t="str">
            <v/>
          </cell>
          <cell r="BH4663" t="str">
            <v/>
          </cell>
          <cell r="BI4663">
            <v>22</v>
          </cell>
          <cell r="BJ4663" t="str">
            <v>0</v>
          </cell>
          <cell r="BK4663">
            <v>0</v>
          </cell>
          <cell r="BL4663">
            <v>0</v>
          </cell>
          <cell r="BM4663"/>
          <cell r="BN4663"/>
          <cell r="BO4663"/>
          <cell r="BP4663"/>
          <cell r="BR4663">
            <v>0</v>
          </cell>
          <cell r="BT4663" t="str">
            <v>CLAMI CADEIRA</v>
          </cell>
          <cell r="BU4663" t="str">
            <v>CADEIRA MILLA (FL)</v>
          </cell>
        </row>
        <row r="4664">
          <cell r="H4664">
            <v>1</v>
          </cell>
          <cell r="O4664">
            <v>176789</v>
          </cell>
          <cell r="P4664"/>
          <cell r="Q4664" t="str">
            <v>EST CADEIRA MILLA 520 C/BRACO (COR 01) (ESTOFADA TC LB-011)</v>
          </cell>
          <cell r="R4664"/>
          <cell r="S4664"/>
          <cell r="T4664"/>
          <cell r="U4664">
            <v>0.56999999999999995</v>
          </cell>
          <cell r="V4664">
            <v>0.57999999999999996</v>
          </cell>
          <cell r="W4664">
            <v>0.8</v>
          </cell>
          <cell r="X4664">
            <v>0</v>
          </cell>
          <cell r="Y4664" t="str">
            <v>EST CADEIRA MILLA 520 C/BRACO (COR 01) (ESTOFADA TC LB-011) - 0,57x0,58x0,8H</v>
          </cell>
          <cell r="Z4664">
            <v>10258.959999999999</v>
          </cell>
          <cell r="AA4664">
            <v>0.5</v>
          </cell>
          <cell r="AB4664">
            <v>5129.4799999999996</v>
          </cell>
          <cell r="AC4664"/>
          <cell r="AD4664"/>
          <cell r="AE4664"/>
          <cell r="AF4664">
            <v>10258.959999999999</v>
          </cell>
          <cell r="AG4664">
            <v>10258.959999999999</v>
          </cell>
          <cell r="AH4664">
            <v>0</v>
          </cell>
          <cell r="AI4664">
            <v>10258.959999999999</v>
          </cell>
          <cell r="AJ4664" t="str">
            <v>REF: 176789</v>
          </cell>
          <cell r="AK4664" t="str">
            <v>PRODUTO FORA DE LINHA</v>
          </cell>
          <cell r="AL4664">
            <v>176789</v>
          </cell>
          <cell r="AM4664" t="str">
            <v>EST CADEIRA MILLA 520 C/BRACO (COR 01) (ESTOFADA TC LB-011)</v>
          </cell>
          <cell r="AN4664"/>
          <cell r="AO4664">
            <v>0.56999999999999995</v>
          </cell>
          <cell r="AP4664">
            <v>0.57999999999999996</v>
          </cell>
          <cell r="AQ4664">
            <v>0.8</v>
          </cell>
          <cell r="AR4664">
            <v>0</v>
          </cell>
          <cell r="AS4664" t="str">
            <v>EST CADEIRA MILLA 520 C/BRACO (COR 01) (ESTOFADA TC LB-011) - 0,57x0,58x0,8H</v>
          </cell>
          <cell r="AT4664">
            <v>10258.959999999999</v>
          </cell>
          <cell r="AU4664">
            <v>10258.959999999999</v>
          </cell>
          <cell r="AV4664">
            <v>10258.959999999999</v>
          </cell>
          <cell r="AW4664">
            <v>0</v>
          </cell>
          <cell r="AX4664">
            <v>10258.959999999999</v>
          </cell>
          <cell r="AY4664">
            <v>0</v>
          </cell>
          <cell r="AZ4664"/>
          <cell r="BA4664" t="str">
            <v/>
          </cell>
          <cell r="BB4664"/>
          <cell r="BC4664"/>
          <cell r="BD4664"/>
          <cell r="BE4664" t="str">
            <v/>
          </cell>
          <cell r="BF4664">
            <v>0</v>
          </cell>
          <cell r="BG4664" t="str">
            <v/>
          </cell>
          <cell r="BH4664" t="str">
            <v/>
          </cell>
          <cell r="BI4664">
            <v>22</v>
          </cell>
          <cell r="BJ4664" t="str">
            <v>0</v>
          </cell>
          <cell r="BK4664">
            <v>0</v>
          </cell>
          <cell r="BL4664">
            <v>0</v>
          </cell>
          <cell r="BM4664"/>
          <cell r="BN4664"/>
          <cell r="BO4664"/>
          <cell r="BP4664"/>
          <cell r="BR4664">
            <v>0</v>
          </cell>
          <cell r="BT4664" t="str">
            <v>CLAMI CADEIRA</v>
          </cell>
          <cell r="BU4664" t="str">
            <v>CADEIRA MILLA (FL)</v>
          </cell>
        </row>
        <row r="4665">
          <cell r="H4665">
            <v>1</v>
          </cell>
          <cell r="O4665">
            <v>271762</v>
          </cell>
          <cell r="P4665" t="str">
            <v>2020/294-0060-01</v>
          </cell>
          <cell r="Q4665" t="str">
            <v>EST MODULO PUFF IZADORA (CAPA/FIBRA) TC 4104</v>
          </cell>
          <cell r="R4665"/>
          <cell r="S4665"/>
          <cell r="T4665"/>
          <cell r="U4665">
            <v>0.9</v>
          </cell>
          <cell r="V4665">
            <v>0.6</v>
          </cell>
          <cell r="W4665">
            <v>0.47</v>
          </cell>
          <cell r="X4665">
            <v>0</v>
          </cell>
          <cell r="Y4665" t="str">
            <v>EST MODULO PUFF IZADORA (CAPA/FIBRA) TC 4104 - 0,9x0,6x0,47H</v>
          </cell>
          <cell r="Z4665">
            <v>10343.469999999999</v>
          </cell>
          <cell r="AA4665">
            <v>0.5</v>
          </cell>
          <cell r="AB4665">
            <v>5171.7349999999997</v>
          </cell>
          <cell r="AC4665"/>
          <cell r="AD4665"/>
          <cell r="AE4665"/>
          <cell r="AF4665">
            <v>10343.469999999999</v>
          </cell>
          <cell r="AG4665">
            <v>10343.469999999999</v>
          </cell>
          <cell r="AH4665">
            <v>0</v>
          </cell>
          <cell r="AI4665">
            <v>10343.469999999999</v>
          </cell>
          <cell r="AJ4665" t="str">
            <v>REF: 308614</v>
          </cell>
          <cell r="AK4665"/>
          <cell r="AL4665">
            <v>308614</v>
          </cell>
          <cell r="AM4665" t="str">
            <v>MODULO PUFF IZADORA (CAPA/FIBRA) (TC 04)</v>
          </cell>
          <cell r="AN4665"/>
          <cell r="AO4665">
            <v>0.9</v>
          </cell>
          <cell r="AP4665">
            <v>0.6</v>
          </cell>
          <cell r="AQ4665">
            <v>0.47</v>
          </cell>
          <cell r="AR4665">
            <v>0</v>
          </cell>
          <cell r="AS4665" t="str">
            <v>MODULO PUFF IZADORA (CAPA/FIBRA) (TC 04) - 0,9x0,6x0,47H</v>
          </cell>
          <cell r="AT4665">
            <v>10343.469999999999</v>
          </cell>
          <cell r="AU4665">
            <v>10343.469999999999</v>
          </cell>
          <cell r="AV4665">
            <v>10343.469999999999</v>
          </cell>
          <cell r="AW4665">
            <v>0</v>
          </cell>
          <cell r="AX4665">
            <v>10343.469999999999</v>
          </cell>
          <cell r="AY4665">
            <v>0</v>
          </cell>
          <cell r="AZ4665"/>
          <cell r="BA4665" t="str">
            <v/>
          </cell>
          <cell r="BB4665"/>
          <cell r="BC4665"/>
          <cell r="BD4665"/>
          <cell r="BE4665" t="str">
            <v/>
          </cell>
          <cell r="BF4665">
            <v>0</v>
          </cell>
          <cell r="BG4665" t="str">
            <v/>
          </cell>
          <cell r="BH4665" t="str">
            <v/>
          </cell>
          <cell r="BI4665">
            <v>12</v>
          </cell>
          <cell r="BJ4665" t="str">
            <v>0</v>
          </cell>
          <cell r="BK4665">
            <v>0</v>
          </cell>
          <cell r="BL4665">
            <v>0</v>
          </cell>
          <cell r="BM4665"/>
          <cell r="BN4665"/>
          <cell r="BO4665"/>
          <cell r="BP4665"/>
          <cell r="BR4665">
            <v>0</v>
          </cell>
          <cell r="BT4665" t="str">
            <v>CLAMI PUFF</v>
          </cell>
          <cell r="BU4665" t="str">
            <v>PUFF IZADORA</v>
          </cell>
        </row>
        <row r="4666">
          <cell r="H4666">
            <v>1</v>
          </cell>
          <cell r="O4666">
            <v>281001</v>
          </cell>
          <cell r="P4666"/>
          <cell r="Q4666" t="str">
            <v>EST TAMPO CRISTAL LAPIDADO (10MM) INCOLOR RETILINEO</v>
          </cell>
          <cell r="R4666"/>
          <cell r="S4666"/>
          <cell r="T4666"/>
          <cell r="U4666">
            <v>1.1599999999999999</v>
          </cell>
          <cell r="V4666">
            <v>1.1599999999999999</v>
          </cell>
          <cell r="W4666">
            <v>0.01</v>
          </cell>
          <cell r="X4666">
            <v>0</v>
          </cell>
          <cell r="Y4666" t="str">
            <v>EST TAMPO CRISTAL LAPIDADO (10MM) INCOLOR RETILINEO - 1,16x1,16x0,01H</v>
          </cell>
          <cell r="Z4666">
            <v>4212.1890000000003</v>
          </cell>
          <cell r="AA4666">
            <v>0.4</v>
          </cell>
          <cell r="AB4666">
            <v>2527.3134</v>
          </cell>
          <cell r="AC4666"/>
          <cell r="AD4666"/>
          <cell r="AE4666"/>
          <cell r="AF4666">
            <v>4212.1890000000003</v>
          </cell>
          <cell r="AG4666">
            <v>4212.1890000000003</v>
          </cell>
          <cell r="AH4666">
            <v>0</v>
          </cell>
          <cell r="AI4666">
            <v>4212.1890000000003</v>
          </cell>
          <cell r="AJ4666" t="str">
            <v>REF: 318831</v>
          </cell>
          <cell r="AK4666"/>
          <cell r="AL4666">
            <v>318831</v>
          </cell>
          <cell r="AM4666" t="str">
            <v>TAMPO CRISTAL LAPIDADO (10MM) INCOLOR (RETILINEO)</v>
          </cell>
          <cell r="AN4666"/>
          <cell r="AO4666">
            <v>0</v>
          </cell>
          <cell r="AP4666">
            <v>0</v>
          </cell>
          <cell r="AQ4666">
            <v>0</v>
          </cell>
          <cell r="AR4666">
            <v>0</v>
          </cell>
          <cell r="AS4666" t="str">
            <v>TAMPO CRISTAL LAPIDADO (10MM) INCOLOR (RETILINEO) - Ø0x0H</v>
          </cell>
          <cell r="AT4666">
            <v>4212.1890000000003</v>
          </cell>
          <cell r="AU4666">
            <v>4212.1890000000003</v>
          </cell>
          <cell r="AV4666">
            <v>3120.14</v>
          </cell>
          <cell r="AW4666">
            <v>1092.0490000000004</v>
          </cell>
          <cell r="AX4666">
            <v>4212.18</v>
          </cell>
          <cell r="AY4666">
            <v>9.0000000000145519E-3</v>
          </cell>
          <cell r="AZ4666">
            <v>318831</v>
          </cell>
          <cell r="BA4666" t="str">
            <v>TAMPO CRISTAL LAPIDADO (10MM) INCOLOR (RETILINEO)</v>
          </cell>
          <cell r="BB4666"/>
          <cell r="BC4666">
            <v>1.35</v>
          </cell>
          <cell r="BD4666"/>
          <cell r="BE4666">
            <v>3120.14</v>
          </cell>
          <cell r="BF4666">
            <v>0</v>
          </cell>
          <cell r="BG4666">
            <v>-3120.14</v>
          </cell>
          <cell r="BH4666" t="str">
            <v/>
          </cell>
          <cell r="BI4666">
            <v>12</v>
          </cell>
          <cell r="BJ4666">
            <v>4212.1890000000003</v>
          </cell>
          <cell r="BK4666">
            <v>0</v>
          </cell>
          <cell r="BL4666">
            <v>0</v>
          </cell>
          <cell r="BM4666"/>
          <cell r="BN4666"/>
          <cell r="BO4666"/>
          <cell r="BP4666"/>
          <cell r="BR4666">
            <v>0</v>
          </cell>
          <cell r="BT4666" t="str">
            <v>TAMPO CRISTAL</v>
          </cell>
          <cell r="BU4666" t="str">
            <v>TAMPO CRISTAL (10MM)</v>
          </cell>
        </row>
        <row r="4667">
          <cell r="H4667">
            <v>1</v>
          </cell>
          <cell r="O4667">
            <v>365739</v>
          </cell>
          <cell r="P4667"/>
          <cell r="Q4667" t="str">
            <v>EST TAMPO CRISTAL LAPIDADO (12MM) INCOLOR (CIRCULAR)</v>
          </cell>
          <cell r="R4667"/>
          <cell r="S4667"/>
          <cell r="T4667"/>
          <cell r="U4667">
            <v>1.5</v>
          </cell>
          <cell r="V4667">
            <v>0</v>
          </cell>
          <cell r="W4667">
            <v>0.01</v>
          </cell>
          <cell r="X4667">
            <v>1.5</v>
          </cell>
          <cell r="Y4667" t="str">
            <v>EST TAMPO CRISTAL LAPIDADO (12MM) INCOLOR (CIRCULAR) - Ø1,5x0,01H</v>
          </cell>
          <cell r="Z4667">
            <v>12971.61</v>
          </cell>
          <cell r="AA4667">
            <v>0.4</v>
          </cell>
          <cell r="AB4667">
            <v>7782.9660000000003</v>
          </cell>
          <cell r="AC4667"/>
          <cell r="AD4667"/>
          <cell r="AE4667"/>
          <cell r="AF4667">
            <v>12971.61</v>
          </cell>
          <cell r="AG4667">
            <v>12971.61</v>
          </cell>
          <cell r="AH4667">
            <v>0</v>
          </cell>
          <cell r="AI4667">
            <v>12971.61</v>
          </cell>
          <cell r="AJ4667" t="str">
            <v>REF: 318835</v>
          </cell>
          <cell r="AK4667"/>
          <cell r="AL4667">
            <v>318835</v>
          </cell>
          <cell r="AM4667" t="str">
            <v>TAMPO CRISTAL LAPIDADO (12MM) INCOLOR (REDONDO)</v>
          </cell>
          <cell r="AN4667"/>
          <cell r="AO4667">
            <v>0</v>
          </cell>
          <cell r="AP4667">
            <v>0</v>
          </cell>
          <cell r="AQ4667">
            <v>0</v>
          </cell>
          <cell r="AR4667">
            <v>0</v>
          </cell>
          <cell r="AS4667" t="str">
            <v>TAMPO CRISTAL LAPIDADO (12MM) INCOLOR (REDONDO) - Ø0x0H</v>
          </cell>
          <cell r="AT4667">
            <v>12971.61</v>
          </cell>
          <cell r="AU4667">
            <v>12971.61</v>
          </cell>
          <cell r="AV4667">
            <v>4323.87</v>
          </cell>
          <cell r="AW4667">
            <v>8647.7400000000016</v>
          </cell>
          <cell r="AX4667">
            <v>12971.61</v>
          </cell>
          <cell r="AY4667">
            <v>0</v>
          </cell>
          <cell r="AZ4667">
            <v>318835</v>
          </cell>
          <cell r="BA4667" t="str">
            <v>TAMPO CRISTAL LAPIDADO (12MM) INCOLOR (REDONDO)</v>
          </cell>
          <cell r="BB4667"/>
          <cell r="BC4667">
            <v>3</v>
          </cell>
          <cell r="BD4667"/>
          <cell r="BE4667">
            <v>4323.87</v>
          </cell>
          <cell r="BF4667">
            <v>0</v>
          </cell>
          <cell r="BG4667">
            <v>-4323.87</v>
          </cell>
          <cell r="BH4667" t="str">
            <v/>
          </cell>
          <cell r="BI4667">
            <v>12</v>
          </cell>
          <cell r="BJ4667">
            <v>12971.61</v>
          </cell>
          <cell r="BK4667">
            <v>0</v>
          </cell>
          <cell r="BL4667">
            <v>0</v>
          </cell>
          <cell r="BM4667"/>
          <cell r="BN4667"/>
          <cell r="BO4667"/>
          <cell r="BP4667"/>
          <cell r="BR4667">
            <v>0</v>
          </cell>
          <cell r="BT4667" t="str">
            <v>TAMPO CRISTAL</v>
          </cell>
          <cell r="BU4667" t="str">
            <v>TAMPO CRISTAL (12MM)</v>
          </cell>
        </row>
        <row r="4668">
          <cell r="H4668">
            <v>1</v>
          </cell>
          <cell r="O4668">
            <v>334460</v>
          </cell>
          <cell r="P4668" t="str">
            <v>2022/222-0027-01</v>
          </cell>
          <cell r="Q4668" t="str">
            <v>EST ESTANTE VO (C) (MTZ ONIX PRETO) (LAM 3 LOURO PRETO)</v>
          </cell>
          <cell r="R4668">
            <v>2.56</v>
          </cell>
          <cell r="S4668">
            <v>0.45</v>
          </cell>
          <cell r="T4668">
            <v>2.11</v>
          </cell>
          <cell r="U4668">
            <v>1.04</v>
          </cell>
          <cell r="V4668">
            <v>0.45</v>
          </cell>
          <cell r="W4668">
            <v>2.11</v>
          </cell>
          <cell r="X4668">
            <v>0</v>
          </cell>
          <cell r="Y4668" t="str">
            <v>EST ESTANTE VO (C) (MTZ ONIX PRETO) (LAM 3 LOURO PRETO) - 1,04x0,45x2,11H</v>
          </cell>
          <cell r="Z4668">
            <v>152686.92999999993</v>
          </cell>
          <cell r="AA4668">
            <v>0.4</v>
          </cell>
          <cell r="AB4668">
            <v>91612.157999999967</v>
          </cell>
          <cell r="AC4668" t="str">
            <v>YJ</v>
          </cell>
          <cell r="AD4668" t="str">
            <v>2 ESTANTES + 6 PRAT</v>
          </cell>
          <cell r="AE4668" t="str">
            <v>PRATELEIRA</v>
          </cell>
          <cell r="AF4668">
            <v>65765.279999999999</v>
          </cell>
          <cell r="AG4668">
            <v>65765.279999999999</v>
          </cell>
          <cell r="AH4668">
            <v>0</v>
          </cell>
          <cell r="AI4668">
            <v>152686.92999999993</v>
          </cell>
          <cell r="AJ4668" t="str">
            <v>REF: 369601</v>
          </cell>
          <cell r="AK4668"/>
          <cell r="AL4668">
            <v>369601</v>
          </cell>
          <cell r="AM4668" t="str">
            <v>ESTANTE VO (C) (LAMINA 3)</v>
          </cell>
          <cell r="AN4668"/>
          <cell r="AO4668">
            <v>1.04</v>
          </cell>
          <cell r="AP4668">
            <v>0.45</v>
          </cell>
          <cell r="AQ4668">
            <v>2.11</v>
          </cell>
          <cell r="AR4668">
            <v>0</v>
          </cell>
          <cell r="AS4668" t="str">
            <v>ESTANTE VO (C) (LAMINA 3) - 1,04x0,45x2,11H</v>
          </cell>
          <cell r="AT4668">
            <v>65765.279999999999</v>
          </cell>
          <cell r="AU4668">
            <v>65765.279999999999</v>
          </cell>
          <cell r="AV4668">
            <v>65765.279999999999</v>
          </cell>
          <cell r="AW4668">
            <v>0</v>
          </cell>
          <cell r="AX4668">
            <v>65765.279999999999</v>
          </cell>
          <cell r="AY4668">
            <v>0</v>
          </cell>
          <cell r="AZ4668"/>
          <cell r="BA4668" t="str">
            <v/>
          </cell>
          <cell r="BB4668"/>
          <cell r="BC4668"/>
          <cell r="BD4668"/>
          <cell r="BE4668" t="str">
            <v/>
          </cell>
          <cell r="BF4668">
            <v>0</v>
          </cell>
          <cell r="BG4668" t="str">
            <v/>
          </cell>
          <cell r="BH4668" t="str">
            <v/>
          </cell>
          <cell r="BI4668">
            <v>12</v>
          </cell>
          <cell r="BJ4668" t="str">
            <v>0</v>
          </cell>
          <cell r="BK4668">
            <v>0</v>
          </cell>
          <cell r="BL4668">
            <v>0</v>
          </cell>
          <cell r="BM4668"/>
          <cell r="BN4668"/>
          <cell r="BO4668"/>
          <cell r="BP4668"/>
          <cell r="BR4668">
            <v>0</v>
          </cell>
          <cell r="BS4668" t="str">
            <v>334461 | 334460 | 334459</v>
          </cell>
          <cell r="BT4668" t="str">
            <v>CLAMI ESTANTE</v>
          </cell>
          <cell r="BU4668" t="str">
            <v>ESTANTE VO</v>
          </cell>
        </row>
        <row r="4669">
          <cell r="H4669">
            <v>1</v>
          </cell>
          <cell r="O4669">
            <v>334459</v>
          </cell>
          <cell r="P4669" t="str">
            <v>2022/222-0026-01</v>
          </cell>
          <cell r="Q4669" t="str">
            <v>EST ESTANTE VO (B) (MTZ ONIX PRETO) (LAM 3 LOURO PRETO)</v>
          </cell>
          <cell r="R4669">
            <v>2.56</v>
          </cell>
          <cell r="S4669">
            <v>0.45</v>
          </cell>
          <cell r="T4669">
            <v>2.11</v>
          </cell>
          <cell r="U4669">
            <v>1.04</v>
          </cell>
          <cell r="V4669">
            <v>0.45</v>
          </cell>
          <cell r="W4669">
            <v>2.11</v>
          </cell>
          <cell r="X4669">
            <v>0</v>
          </cell>
          <cell r="Y4669" t="str">
            <v>EST ESTANTE VO (B) (MTZ ONIX PRETO) (LAM 3 LOURO PRETO) - 1,04x0,45x2,11H</v>
          </cell>
          <cell r="Z4669">
            <v>152686.92999999993</v>
          </cell>
          <cell r="AA4669">
            <v>0.4</v>
          </cell>
          <cell r="AB4669">
            <v>91612.157999999967</v>
          </cell>
          <cell r="AC4669" t="str">
            <v>YJ</v>
          </cell>
          <cell r="AD4669" t="str">
            <v>2 ESTANTES + 6 PRAT</v>
          </cell>
          <cell r="AE4669" t="str">
            <v>PRATELEIRA</v>
          </cell>
          <cell r="AF4669">
            <v>69966.850000000006</v>
          </cell>
          <cell r="AG4669">
            <v>69966.850000000006</v>
          </cell>
          <cell r="AH4669">
            <v>0</v>
          </cell>
          <cell r="AI4669">
            <v>152686.92999999993</v>
          </cell>
          <cell r="AJ4669" t="str">
            <v>REF: 369597</v>
          </cell>
          <cell r="AK4669"/>
          <cell r="AL4669">
            <v>369597</v>
          </cell>
          <cell r="AM4669" t="str">
            <v>ESTANTE VO (B) (LAMINA 3)</v>
          </cell>
          <cell r="AN4669"/>
          <cell r="AO4669">
            <v>1.04</v>
          </cell>
          <cell r="AP4669">
            <v>0.45</v>
          </cell>
          <cell r="AQ4669">
            <v>2.11</v>
          </cell>
          <cell r="AR4669">
            <v>0</v>
          </cell>
          <cell r="AS4669" t="str">
            <v>ESTANTE VO (B) (LAMINA 3) - 1,04x0,45x2,11H</v>
          </cell>
          <cell r="AT4669">
            <v>69966.850000000006</v>
          </cell>
          <cell r="AU4669">
            <v>69966.850000000006</v>
          </cell>
          <cell r="AV4669">
            <v>69966.850000000006</v>
          </cell>
          <cell r="AW4669">
            <v>0</v>
          </cell>
          <cell r="AX4669">
            <v>69966.850000000006</v>
          </cell>
          <cell r="AY4669">
            <v>0</v>
          </cell>
          <cell r="AZ4669"/>
          <cell r="BA4669" t="str">
            <v/>
          </cell>
          <cell r="BB4669"/>
          <cell r="BC4669"/>
          <cell r="BD4669"/>
          <cell r="BE4669" t="str">
            <v/>
          </cell>
          <cell r="BF4669">
            <v>0</v>
          </cell>
          <cell r="BG4669" t="str">
            <v/>
          </cell>
          <cell r="BH4669" t="str">
            <v/>
          </cell>
          <cell r="BI4669">
            <v>12</v>
          </cell>
          <cell r="BJ4669" t="str">
            <v>0</v>
          </cell>
          <cell r="BK4669">
            <v>0</v>
          </cell>
          <cell r="BL4669">
            <v>0</v>
          </cell>
          <cell r="BM4669"/>
          <cell r="BN4669"/>
          <cell r="BO4669"/>
          <cell r="BP4669"/>
          <cell r="BR4669">
            <v>0</v>
          </cell>
          <cell r="BS4669" t="str">
            <v>334461 | 334460 | 334459</v>
          </cell>
          <cell r="BT4669" t="str">
            <v>CLAMI ESTANTE</v>
          </cell>
          <cell r="BU4669" t="str">
            <v>ESTANTE VO</v>
          </cell>
        </row>
        <row r="4670">
          <cell r="H4670">
            <v>1</v>
          </cell>
          <cell r="O4670">
            <v>251463</v>
          </cell>
          <cell r="P4670" t="str">
            <v>2019/245-0003-01</v>
          </cell>
          <cell r="Q4670" t="str">
            <v>EST MODULO ENCOSTO RETO LENCOIS M (DET MR5) (FX7623)</v>
          </cell>
          <cell r="R4670">
            <v>1.2</v>
          </cell>
          <cell r="S4670">
            <v>0.26</v>
          </cell>
          <cell r="T4670"/>
          <cell r="U4670">
            <v>1.2</v>
          </cell>
          <cell r="V4670">
            <v>0.26</v>
          </cell>
          <cell r="W4670">
            <v>0.26</v>
          </cell>
          <cell r="X4670">
            <v>0</v>
          </cell>
          <cell r="Y4670" t="str">
            <v>EST MODULO ENCOSTO RETO LENCOIS M (DET MR5) (FX7623) - 1,2x0,26x0,26H</v>
          </cell>
          <cell r="Z4670">
            <v>4589.04</v>
          </cell>
          <cell r="AA4670">
            <v>0.5</v>
          </cell>
          <cell r="AB4670">
            <v>2294.52</v>
          </cell>
          <cell r="AC4670"/>
          <cell r="AD4670" t="str">
            <v>SOFA COMPLETO</v>
          </cell>
          <cell r="AE4670" t="str">
            <v>VALOR MODULO</v>
          </cell>
          <cell r="AF4670">
            <v>4589.04</v>
          </cell>
          <cell r="AG4670">
            <v>4589.04</v>
          </cell>
          <cell r="AH4670">
            <v>0</v>
          </cell>
          <cell r="AI4670">
            <v>4589.04</v>
          </cell>
          <cell r="AJ4670" t="str">
            <v>REF: 294514</v>
          </cell>
          <cell r="AK4670"/>
          <cell r="AL4670">
            <v>294514</v>
          </cell>
          <cell r="AM4670" t="str">
            <v>MODULO ENCOSTO RETO LENCOIS M (C/DET) (FX7000)</v>
          </cell>
          <cell r="AN4670"/>
          <cell r="AO4670">
            <v>1.2</v>
          </cell>
          <cell r="AP4670">
            <v>0.26</v>
          </cell>
          <cell r="AQ4670">
            <v>0.26</v>
          </cell>
          <cell r="AR4670">
            <v>0</v>
          </cell>
          <cell r="AS4670" t="str">
            <v>MODULO ENCOSTO RETO LENCOIS M (C/DET) (FX7000) - 1,2x0,26x0,26H</v>
          </cell>
          <cell r="AT4670">
            <v>4589.04</v>
          </cell>
          <cell r="AU4670">
            <v>4589.04</v>
          </cell>
          <cell r="AV4670">
            <v>4589.04</v>
          </cell>
          <cell r="AW4670">
            <v>0</v>
          </cell>
          <cell r="AX4670">
            <v>4589.04</v>
          </cell>
          <cell r="AY4670">
            <v>0</v>
          </cell>
          <cell r="AZ4670"/>
          <cell r="BA4670" t="str">
            <v/>
          </cell>
          <cell r="BB4670"/>
          <cell r="BC4670"/>
          <cell r="BD4670"/>
          <cell r="BE4670" t="str">
            <v/>
          </cell>
          <cell r="BF4670">
            <v>0</v>
          </cell>
          <cell r="BG4670" t="str">
            <v/>
          </cell>
          <cell r="BH4670" t="str">
            <v/>
          </cell>
          <cell r="BI4670">
            <v>12</v>
          </cell>
          <cell r="BJ4670" t="str">
            <v>0</v>
          </cell>
          <cell r="BK4670">
            <v>0</v>
          </cell>
          <cell r="BL4670">
            <v>0</v>
          </cell>
          <cell r="BM4670"/>
          <cell r="BN4670"/>
          <cell r="BO4670"/>
          <cell r="BP4670"/>
          <cell r="BR4670" t="str">
            <v>PE</v>
          </cell>
          <cell r="BT4670" t="str">
            <v>CLAMI SOFA</v>
          </cell>
          <cell r="BU4670" t="str">
            <v>MODULO LENCOIS MARANHENSES</v>
          </cell>
        </row>
        <row r="4671">
          <cell r="H4671">
            <v>1</v>
          </cell>
          <cell r="O4671">
            <v>244137</v>
          </cell>
          <cell r="P4671" t="str">
            <v>2019/205-0006-01</v>
          </cell>
          <cell r="Q4671" t="str">
            <v>EST MODULO PUFF CANTO 90 LENCOIS M (RVST MR5) (FX7623)</v>
          </cell>
          <cell r="R4671">
            <v>1</v>
          </cell>
          <cell r="S4671">
            <v>1</v>
          </cell>
          <cell r="T4671"/>
          <cell r="U4671">
            <v>1</v>
          </cell>
          <cell r="V4671">
            <v>1</v>
          </cell>
          <cell r="W4671">
            <v>0.38</v>
          </cell>
          <cell r="X4671">
            <v>0</v>
          </cell>
          <cell r="Y4671" t="str">
            <v>EST MODULO PUFF CANTO 90 LENCOIS M (RVST MR5) (FX7623) - 1x1x0,38H</v>
          </cell>
          <cell r="Z4671">
            <v>10482.44</v>
          </cell>
          <cell r="AA4671">
            <v>0.5</v>
          </cell>
          <cell r="AB4671">
            <v>5241.22</v>
          </cell>
          <cell r="AC4671"/>
          <cell r="AD4671" t="str">
            <v>SOFA COMPLETO</v>
          </cell>
          <cell r="AE4671" t="str">
            <v>VALOR MODULO</v>
          </cell>
          <cell r="AF4671">
            <v>10482.44</v>
          </cell>
          <cell r="AG4671">
            <v>10482.44</v>
          </cell>
          <cell r="AH4671">
            <v>0</v>
          </cell>
          <cell r="AI4671">
            <v>10482.44</v>
          </cell>
          <cell r="AJ4671" t="str">
            <v>REF: 294370</v>
          </cell>
          <cell r="AK4671"/>
          <cell r="AL4671">
            <v>294370</v>
          </cell>
          <cell r="AM4671" t="str">
            <v>MODULO PUFF CANTO 90 LENCOIS M (RVST DET) (FX7000)</v>
          </cell>
          <cell r="AN4671"/>
          <cell r="AO4671">
            <v>1</v>
          </cell>
          <cell r="AP4671">
            <v>1</v>
          </cell>
          <cell r="AQ4671">
            <v>0.38</v>
          </cell>
          <cell r="AR4671">
            <v>0</v>
          </cell>
          <cell r="AS4671" t="str">
            <v>MODULO PUFF CANTO 90 LENCOIS M (RVST DET) (FX7000) - 1x1x0,38H</v>
          </cell>
          <cell r="AT4671">
            <v>10482.44</v>
          </cell>
          <cell r="AU4671">
            <v>10482.44</v>
          </cell>
          <cell r="AV4671">
            <v>10482.44</v>
          </cell>
          <cell r="AW4671">
            <v>0</v>
          </cell>
          <cell r="AX4671">
            <v>10482.44</v>
          </cell>
          <cell r="AY4671">
            <v>0</v>
          </cell>
          <cell r="AZ4671"/>
          <cell r="BA4671" t="str">
            <v/>
          </cell>
          <cell r="BB4671"/>
          <cell r="BC4671"/>
          <cell r="BD4671"/>
          <cell r="BE4671" t="str">
            <v/>
          </cell>
          <cell r="BF4671">
            <v>0</v>
          </cell>
          <cell r="BG4671" t="str">
            <v/>
          </cell>
          <cell r="BH4671" t="str">
            <v/>
          </cell>
          <cell r="BI4671">
            <v>12</v>
          </cell>
          <cell r="BJ4671" t="str">
            <v>0</v>
          </cell>
          <cell r="BK4671">
            <v>0</v>
          </cell>
          <cell r="BL4671">
            <v>0</v>
          </cell>
          <cell r="BM4671"/>
          <cell r="BN4671"/>
          <cell r="BO4671"/>
          <cell r="BP4671"/>
          <cell r="BR4671" t="str">
            <v>PE</v>
          </cell>
          <cell r="BT4671" t="str">
            <v>CLAMI PUFF</v>
          </cell>
          <cell r="BU4671" t="str">
            <v>PUFF LENCOIS MARANHENSES</v>
          </cell>
        </row>
        <row r="4672">
          <cell r="H4672">
            <v>1</v>
          </cell>
          <cell r="O4672">
            <v>336696</v>
          </cell>
          <cell r="P4672" t="str">
            <v>2022/223-0030-01</v>
          </cell>
          <cell r="Q4672" t="str">
            <v>EST POLTRONA PACO (MAD A TAUARI ENV) TC G10-11202-343</v>
          </cell>
          <cell r="R4672"/>
          <cell r="S4672"/>
          <cell r="T4672"/>
          <cell r="U4672">
            <v>0.88</v>
          </cell>
          <cell r="V4672">
            <v>1.04</v>
          </cell>
          <cell r="W4672">
            <v>0.81</v>
          </cell>
          <cell r="X4672">
            <v>0</v>
          </cell>
          <cell r="Y4672" t="str">
            <v>EST POLTRONA PACO (MAD A TAUARI ENV) TC G10-11202-343 - 0,88x1,04x0,81H</v>
          </cell>
          <cell r="Z4672">
            <v>43835.360000000001</v>
          </cell>
          <cell r="AA4672">
            <v>0.5</v>
          </cell>
          <cell r="AB4672">
            <v>21917.68</v>
          </cell>
          <cell r="AC4672"/>
          <cell r="AD4672"/>
          <cell r="AE4672"/>
          <cell r="AF4672">
            <v>43835.360000000001</v>
          </cell>
          <cell r="AG4672">
            <v>43835.360000000001</v>
          </cell>
          <cell r="AH4672">
            <v>0</v>
          </cell>
          <cell r="AI4672">
            <v>43835.360000000001</v>
          </cell>
          <cell r="AJ4672" t="str">
            <v>REF: 336696</v>
          </cell>
          <cell r="AK4672" t="str">
            <v>PRODUTO FORA DE LINHA</v>
          </cell>
          <cell r="AL4672">
            <v>336696</v>
          </cell>
          <cell r="AM4672" t="str">
            <v>EST POLTRONA PACO (MAD A TAUARI ENV) TC G10-11202-343</v>
          </cell>
          <cell r="AN4672"/>
          <cell r="AO4672">
            <v>0.88</v>
          </cell>
          <cell r="AP4672">
            <v>1.04</v>
          </cell>
          <cell r="AQ4672">
            <v>0.81</v>
          </cell>
          <cell r="AR4672">
            <v>0</v>
          </cell>
          <cell r="AS4672" t="str">
            <v>EST POLTRONA PACO (MAD A TAUARI ENV) TC G10-11202-343 - 0,88x1,04x0,81H</v>
          </cell>
          <cell r="AT4672">
            <v>43835.360000000001</v>
          </cell>
          <cell r="AU4672">
            <v>43835.360000000001</v>
          </cell>
          <cell r="AV4672">
            <v>43835.360000000001</v>
          </cell>
          <cell r="AW4672">
            <v>0</v>
          </cell>
          <cell r="AX4672">
            <v>43835.360000000001</v>
          </cell>
          <cell r="AY4672">
            <v>0</v>
          </cell>
          <cell r="AZ4672"/>
          <cell r="BA4672" t="str">
            <v/>
          </cell>
          <cell r="BB4672"/>
          <cell r="BC4672"/>
          <cell r="BD4672"/>
          <cell r="BE4672" t="str">
            <v/>
          </cell>
          <cell r="BF4672">
            <v>0</v>
          </cell>
          <cell r="BG4672" t="str">
            <v/>
          </cell>
          <cell r="BH4672" t="str">
            <v/>
          </cell>
          <cell r="BI4672">
            <v>14</v>
          </cell>
          <cell r="BJ4672" t="str">
            <v>0</v>
          </cell>
          <cell r="BK4672">
            <v>0</v>
          </cell>
          <cell r="BL4672">
            <v>0</v>
          </cell>
          <cell r="BM4672"/>
          <cell r="BN4672"/>
          <cell r="BO4672"/>
          <cell r="BP4672"/>
          <cell r="BR4672">
            <v>0</v>
          </cell>
          <cell r="BT4672" t="str">
            <v>CLAMI POLTRONA</v>
          </cell>
          <cell r="BU4672" t="str">
            <v>POLTRONA PACO (FL)</v>
          </cell>
        </row>
        <row r="4673">
          <cell r="H4673">
            <v>1</v>
          </cell>
          <cell r="O4673">
            <v>379866</v>
          </cell>
          <cell r="P4673" t="str">
            <v>2024/068-0033-01</v>
          </cell>
          <cell r="Q4673" t="str">
            <v>EST TAMPO MONDRIAN (PEDRA 1) (BRANCO PARANA LEVIGADO)</v>
          </cell>
          <cell r="R4673"/>
          <cell r="S4673"/>
          <cell r="T4673"/>
          <cell r="U4673">
            <v>0.87</v>
          </cell>
          <cell r="V4673">
            <v>0.6</v>
          </cell>
          <cell r="W4673">
            <v>0.02</v>
          </cell>
          <cell r="X4673">
            <v>0</v>
          </cell>
          <cell r="Y4673" t="str">
            <v>EST TAMPO MONDRIAN (PEDRA 1) (BRANCO PARANA LEVIGADO) - 0,87x0,6x0,02H</v>
          </cell>
          <cell r="Z4673">
            <v>10052.99</v>
          </cell>
          <cell r="AA4673">
            <v>0.4</v>
          </cell>
          <cell r="AB4673">
            <v>6031.7939999999999</v>
          </cell>
          <cell r="AC4673"/>
          <cell r="AD4673" t="str">
            <v>BASE + TAMPO</v>
          </cell>
          <cell r="AE4673" t="str">
            <v>VALOR TAMPO</v>
          </cell>
          <cell r="AF4673">
            <v>10052.99</v>
          </cell>
          <cell r="AG4673">
            <v>10052.99</v>
          </cell>
          <cell r="AH4673">
            <v>0</v>
          </cell>
          <cell r="AI4673">
            <v>10052.99</v>
          </cell>
          <cell r="AJ4673" t="str">
            <v>REF: 383576</v>
          </cell>
          <cell r="AK4673"/>
          <cell r="AL4673">
            <v>383576</v>
          </cell>
          <cell r="AM4673" t="str">
            <v>TAMPO MONDRIAN (PEDRA 1)</v>
          </cell>
          <cell r="AN4673"/>
          <cell r="AO4673">
            <v>0.87</v>
          </cell>
          <cell r="AP4673">
            <v>0.6</v>
          </cell>
          <cell r="AQ4673">
            <v>0.02</v>
          </cell>
          <cell r="AR4673">
            <v>0</v>
          </cell>
          <cell r="AS4673" t="str">
            <v>TAMPO MONDRIAN (PEDRA 1) - 0,87x0,6x0,02H</v>
          </cell>
          <cell r="AT4673">
            <v>10052.99</v>
          </cell>
          <cell r="AU4673">
            <v>10052.99</v>
          </cell>
          <cell r="AV4673">
            <v>10052.99</v>
          </cell>
          <cell r="AW4673">
            <v>0</v>
          </cell>
          <cell r="AX4673">
            <v>10052.99</v>
          </cell>
          <cell r="AY4673">
            <v>0</v>
          </cell>
          <cell r="AZ4673"/>
          <cell r="BA4673" t="str">
            <v/>
          </cell>
          <cell r="BB4673"/>
          <cell r="BC4673"/>
          <cell r="BD4673"/>
          <cell r="BE4673" t="str">
            <v/>
          </cell>
          <cell r="BF4673">
            <v>0</v>
          </cell>
          <cell r="BG4673" t="str">
            <v/>
          </cell>
          <cell r="BH4673" t="str">
            <v/>
          </cell>
          <cell r="BI4673">
            <v>12</v>
          </cell>
          <cell r="BJ4673" t="str">
            <v>0</v>
          </cell>
          <cell r="BK4673">
            <v>0</v>
          </cell>
          <cell r="BL4673">
            <v>0</v>
          </cell>
          <cell r="BM4673"/>
          <cell r="BN4673"/>
          <cell r="BO4673"/>
          <cell r="BP4673"/>
          <cell r="BR4673">
            <v>0</v>
          </cell>
          <cell r="BT4673" t="str">
            <v>CLAMI MESA CENTRO</v>
          </cell>
          <cell r="BU4673" t="str">
            <v>TAMPO MONDRIAN (RBD)</v>
          </cell>
        </row>
        <row r="4674">
          <cell r="H4674">
            <v>2</v>
          </cell>
          <cell r="O4674">
            <v>151718</v>
          </cell>
          <cell r="P4674" t="str">
            <v>2014/199-0109-01</v>
          </cell>
          <cell r="Q4674" t="str">
            <v>EST APARADOR MAZAS PES/TP LACA H155 BRILHO</v>
          </cell>
          <cell r="R4674">
            <v>2</v>
          </cell>
          <cell r="S4674">
            <v>0.5</v>
          </cell>
          <cell r="T4674">
            <v>0.76</v>
          </cell>
          <cell r="U4674">
            <v>2</v>
          </cell>
          <cell r="V4674">
            <v>0.5</v>
          </cell>
          <cell r="W4674">
            <v>0.76</v>
          </cell>
          <cell r="X4674">
            <v>0</v>
          </cell>
          <cell r="Y4674" t="str">
            <v>EST APARADOR MAZAS PES/TP LACA H155 BRILHO - 2x0,5x0,76H</v>
          </cell>
          <cell r="Z4674">
            <v>27730.951000000001</v>
          </cell>
          <cell r="AA4674">
            <v>0.7</v>
          </cell>
          <cell r="AB4674">
            <v>8319.2853000000032</v>
          </cell>
          <cell r="AC4674" t="str">
            <v>CJ</v>
          </cell>
          <cell r="AD4674" t="str">
            <v>APARADOR + TAMPO</v>
          </cell>
          <cell r="AE4674" t="str">
            <v>VALOR APARADOR</v>
          </cell>
          <cell r="AF4674">
            <v>21387.68</v>
          </cell>
          <cell r="AG4674">
            <v>21387.68</v>
          </cell>
          <cell r="AH4674">
            <v>0</v>
          </cell>
          <cell r="AI4674">
            <v>27730.951000000001</v>
          </cell>
          <cell r="AJ4674" t="str">
            <v>REF: 151718</v>
          </cell>
          <cell r="AK4674" t="str">
            <v>PRODUTO FORA DE LINHA</v>
          </cell>
          <cell r="AL4674">
            <v>151718</v>
          </cell>
          <cell r="AM4674" t="str">
            <v>EST APARADOR MAZAS PES/TP LACA H155 BRILHO</v>
          </cell>
          <cell r="AN4674"/>
          <cell r="AO4674">
            <v>2</v>
          </cell>
          <cell r="AP4674">
            <v>0.5</v>
          </cell>
          <cell r="AQ4674">
            <v>0.76</v>
          </cell>
          <cell r="AR4674">
            <v>0</v>
          </cell>
          <cell r="AS4674" t="str">
            <v>EST APARADOR MAZAS PES/TP LACA H155 BRILHO - 2x0,5x0,76H</v>
          </cell>
          <cell r="AT4674">
            <v>21387.68</v>
          </cell>
          <cell r="AU4674">
            <v>21387.68</v>
          </cell>
          <cell r="AV4674">
            <v>21387.68</v>
          </cell>
          <cell r="AW4674">
            <v>0</v>
          </cell>
          <cell r="AX4674">
            <v>21387.68</v>
          </cell>
          <cell r="AY4674">
            <v>0</v>
          </cell>
          <cell r="AZ4674"/>
          <cell r="BA4674" t="str">
            <v/>
          </cell>
          <cell r="BB4674"/>
          <cell r="BC4674"/>
          <cell r="BD4674"/>
          <cell r="BE4674" t="str">
            <v/>
          </cell>
          <cell r="BF4674">
            <v>0</v>
          </cell>
          <cell r="BG4674" t="str">
            <v/>
          </cell>
          <cell r="BH4674" t="str">
            <v/>
          </cell>
          <cell r="BI4674">
            <v>14</v>
          </cell>
          <cell r="BJ4674" t="str">
            <v>0</v>
          </cell>
          <cell r="BK4674">
            <v>0</v>
          </cell>
          <cell r="BL4674">
            <v>0</v>
          </cell>
          <cell r="BM4674"/>
          <cell r="BN4674"/>
          <cell r="BO4674"/>
          <cell r="BP4674"/>
          <cell r="BR4674" t="str">
            <v>PE</v>
          </cell>
          <cell r="BS4674" t="str">
            <v>78082 | 151718</v>
          </cell>
          <cell r="BT4674" t="str">
            <v>CLAMI APARADOR</v>
          </cell>
          <cell r="BU4674" t="str">
            <v>APARADOR MAZAS (FL)</v>
          </cell>
        </row>
        <row r="4675">
          <cell r="H4675">
            <v>2</v>
          </cell>
          <cell r="O4675">
            <v>334249</v>
          </cell>
          <cell r="P4675" t="str">
            <v>2022/203-0087-01</v>
          </cell>
          <cell r="Q4675" t="str">
            <v>EST MODULO S/BRACO C/ENCOSTO PARATY (FX 40030) (COFFEE MATT)</v>
          </cell>
          <cell r="R4675">
            <v>3.6</v>
          </cell>
          <cell r="S4675">
            <v>1.77</v>
          </cell>
          <cell r="T4675">
            <v>0.77</v>
          </cell>
          <cell r="U4675">
            <v>0.9</v>
          </cell>
          <cell r="V4675">
            <v>1</v>
          </cell>
          <cell r="W4675">
            <v>0.77</v>
          </cell>
          <cell r="X4675">
            <v>0</v>
          </cell>
          <cell r="Y4675" t="str">
            <v>EST MODULO S/BRACO C/ENCOSTO PARATY (FX 40030) (COFFEE MATT) - 0,9x1x0,77H</v>
          </cell>
          <cell r="Z4675">
            <v>45780.5</v>
          </cell>
          <cell r="AA4675">
            <v>0.5</v>
          </cell>
          <cell r="AB4675">
            <v>22890.25</v>
          </cell>
          <cell r="AC4675" t="str">
            <v>DV</v>
          </cell>
          <cell r="AD4675" t="str">
            <v>SOFA COMP S/ALMOFADA</v>
          </cell>
          <cell r="AE4675" t="str">
            <v>VALOR MODULO</v>
          </cell>
          <cell r="AF4675">
            <v>11293.68</v>
          </cell>
          <cell r="AG4675">
            <v>11293.68</v>
          </cell>
          <cell r="AH4675">
            <v>0</v>
          </cell>
          <cell r="AI4675">
            <v>45780.5</v>
          </cell>
          <cell r="AJ4675" t="str">
            <v>REF: 299670</v>
          </cell>
          <cell r="AK4675"/>
          <cell r="AL4675">
            <v>299670</v>
          </cell>
          <cell r="AM4675" t="str">
            <v>MODULO S/BRACO PARATY (FX 4)</v>
          </cell>
          <cell r="AN4675"/>
          <cell r="AO4675">
            <v>0.9</v>
          </cell>
          <cell r="AP4675">
            <v>1</v>
          </cell>
          <cell r="AQ4675">
            <v>0.77</v>
          </cell>
          <cell r="AR4675">
            <v>0</v>
          </cell>
          <cell r="AS4675" t="str">
            <v>MODULO S/BRACO PARATY (FX 4) - 0,9x1x0,77H</v>
          </cell>
          <cell r="AT4675">
            <v>11293.68</v>
          </cell>
          <cell r="AU4675">
            <v>11293.68</v>
          </cell>
          <cell r="AV4675">
            <v>11293.68</v>
          </cell>
          <cell r="AW4675">
            <v>0</v>
          </cell>
          <cell r="AX4675">
            <v>11293.67</v>
          </cell>
          <cell r="AY4675">
            <v>1.0000000000218279E-2</v>
          </cell>
          <cell r="AZ4675"/>
          <cell r="BA4675" t="str">
            <v/>
          </cell>
          <cell r="BB4675"/>
          <cell r="BC4675"/>
          <cell r="BD4675"/>
          <cell r="BE4675" t="str">
            <v/>
          </cell>
          <cell r="BF4675">
            <v>0</v>
          </cell>
          <cell r="BG4675" t="str">
            <v/>
          </cell>
          <cell r="BH4675" t="str">
            <v/>
          </cell>
          <cell r="BI4675">
            <v>12</v>
          </cell>
          <cell r="BJ4675" t="str">
            <v>0</v>
          </cell>
          <cell r="BK4675">
            <v>0</v>
          </cell>
          <cell r="BL4675">
            <v>0</v>
          </cell>
          <cell r="BM4675"/>
          <cell r="BN4675"/>
          <cell r="BO4675"/>
          <cell r="BP4675"/>
          <cell r="BR4675" t="str">
            <v>PE</v>
          </cell>
          <cell r="BS4675" t="str">
            <v>334249 | 334248 | 334247</v>
          </cell>
          <cell r="BT4675" t="str">
            <v>CLAMI SOFA</v>
          </cell>
          <cell r="BU4675" t="str">
            <v>SOFA PARATY</v>
          </cell>
        </row>
        <row r="4676">
          <cell r="H4676">
            <v>2</v>
          </cell>
          <cell r="O4676">
            <v>334248</v>
          </cell>
          <cell r="P4676" t="str">
            <v>2022/203-0085-01</v>
          </cell>
          <cell r="Q4676" t="str">
            <v>EST MODULO S/BRACO C/ENCOSTO PARATY (FX 40030) (COFFEE MATT)</v>
          </cell>
          <cell r="R4676">
            <v>3.6</v>
          </cell>
          <cell r="S4676">
            <v>1.77</v>
          </cell>
          <cell r="T4676">
            <v>0.77</v>
          </cell>
          <cell r="U4676">
            <v>1.8</v>
          </cell>
          <cell r="V4676">
            <v>1</v>
          </cell>
          <cell r="W4676">
            <v>0.77</v>
          </cell>
          <cell r="X4676">
            <v>0</v>
          </cell>
          <cell r="Y4676" t="str">
            <v>EST MODULO S/BRACO C/ENCOSTO PARATY (FX 40030) (COFFEE MATT) - 1,8x1x0,77H</v>
          </cell>
          <cell r="Z4676">
            <v>45780.5</v>
          </cell>
          <cell r="AA4676">
            <v>0.5</v>
          </cell>
          <cell r="AB4676">
            <v>22890.25</v>
          </cell>
          <cell r="AC4676" t="str">
            <v>DV</v>
          </cell>
          <cell r="AD4676" t="str">
            <v>SOFA COMP S/ALMOFADA</v>
          </cell>
          <cell r="AE4676" t="str">
            <v>VALOR MODULO</v>
          </cell>
          <cell r="AF4676">
            <v>18070.89</v>
          </cell>
          <cell r="AG4676">
            <v>18070.89</v>
          </cell>
          <cell r="AH4676">
            <v>0</v>
          </cell>
          <cell r="AI4676">
            <v>45780.5</v>
          </cell>
          <cell r="AJ4676" t="str">
            <v>REF: 299678</v>
          </cell>
          <cell r="AK4676"/>
          <cell r="AL4676">
            <v>299678</v>
          </cell>
          <cell r="AM4676" t="str">
            <v>MODULO S/BRACO PARATY (FX 4)</v>
          </cell>
          <cell r="AN4676"/>
          <cell r="AO4676">
            <v>1.8</v>
          </cell>
          <cell r="AP4676">
            <v>1</v>
          </cell>
          <cell r="AQ4676">
            <v>0.77</v>
          </cell>
          <cell r="AR4676">
            <v>0</v>
          </cell>
          <cell r="AS4676" t="str">
            <v>MODULO S/BRACO PARATY (FX 4) - 1,8x1x0,77H</v>
          </cell>
          <cell r="AT4676">
            <v>18070.89</v>
          </cell>
          <cell r="AU4676">
            <v>18070.89</v>
          </cell>
          <cell r="AV4676">
            <v>18070.89</v>
          </cell>
          <cell r="AW4676">
            <v>0</v>
          </cell>
          <cell r="AX4676">
            <v>18070.89</v>
          </cell>
          <cell r="AY4676">
            <v>0</v>
          </cell>
          <cell r="AZ4676"/>
          <cell r="BA4676" t="str">
            <v/>
          </cell>
          <cell r="BB4676"/>
          <cell r="BC4676"/>
          <cell r="BD4676"/>
          <cell r="BE4676" t="str">
            <v/>
          </cell>
          <cell r="BF4676">
            <v>0</v>
          </cell>
          <cell r="BG4676" t="str">
            <v/>
          </cell>
          <cell r="BH4676" t="str">
            <v/>
          </cell>
          <cell r="BI4676">
            <v>12</v>
          </cell>
          <cell r="BJ4676" t="str">
            <v>0</v>
          </cell>
          <cell r="BK4676">
            <v>0</v>
          </cell>
          <cell r="BL4676">
            <v>0</v>
          </cell>
          <cell r="BM4676"/>
          <cell r="BN4676"/>
          <cell r="BO4676"/>
          <cell r="BP4676"/>
          <cell r="BR4676" t="str">
            <v>PE</v>
          </cell>
          <cell r="BS4676" t="str">
            <v>334249 | 334248 | 334247</v>
          </cell>
          <cell r="BT4676" t="str">
            <v>CLAMI SOFA</v>
          </cell>
          <cell r="BU4676" t="str">
            <v>SOFA PARATY</v>
          </cell>
        </row>
        <row r="4677">
          <cell r="H4677">
            <v>2</v>
          </cell>
          <cell r="O4677">
            <v>334247</v>
          </cell>
          <cell r="P4677" t="str">
            <v>2022/203-0084-01</v>
          </cell>
          <cell r="Q4677" t="str">
            <v>EST MODULO CHAISE S/BRACO PARATY (FX 40030) (COFFEE MATT)</v>
          </cell>
          <cell r="R4677">
            <v>3.6</v>
          </cell>
          <cell r="S4677">
            <v>1.77</v>
          </cell>
          <cell r="T4677">
            <v>0.77</v>
          </cell>
          <cell r="U4677">
            <v>0.9</v>
          </cell>
          <cell r="V4677">
            <v>1.77</v>
          </cell>
          <cell r="W4677">
            <v>0.77</v>
          </cell>
          <cell r="X4677">
            <v>0</v>
          </cell>
          <cell r="Y4677" t="str">
            <v>EST MODULO CHAISE S/BRACO PARATY (FX 40030) (COFFEE MATT) - 0,9x1,77x0,77H</v>
          </cell>
          <cell r="Z4677">
            <v>45780.5</v>
          </cell>
          <cell r="AA4677">
            <v>0.5</v>
          </cell>
          <cell r="AB4677">
            <v>22890.25</v>
          </cell>
          <cell r="AC4677" t="str">
            <v>DV</v>
          </cell>
          <cell r="AD4677" t="str">
            <v>SOFA COMP S/ALMOFADA</v>
          </cell>
          <cell r="AE4677" t="str">
            <v>VALOR MODULO</v>
          </cell>
          <cell r="AF4677">
            <v>16415.93</v>
          </cell>
          <cell r="AG4677">
            <v>16415.93</v>
          </cell>
          <cell r="AH4677">
            <v>0</v>
          </cell>
          <cell r="AI4677">
            <v>45780.5</v>
          </cell>
          <cell r="AJ4677" t="str">
            <v>REF: 299686</v>
          </cell>
          <cell r="AK4677"/>
          <cell r="AL4677">
            <v>299686</v>
          </cell>
          <cell r="AM4677" t="str">
            <v>MODULO CHAISE S/BRACO PARATY (FX 4)</v>
          </cell>
          <cell r="AN4677"/>
          <cell r="AO4677">
            <v>0.9</v>
          </cell>
          <cell r="AP4677">
            <v>1.77</v>
          </cell>
          <cell r="AQ4677">
            <v>0.77</v>
          </cell>
          <cell r="AR4677">
            <v>0</v>
          </cell>
          <cell r="AS4677" t="str">
            <v>MODULO CHAISE S/BRACO PARATY (FX 4) - 0,9x1,77x0,77H</v>
          </cell>
          <cell r="AT4677">
            <v>16415.93</v>
          </cell>
          <cell r="AU4677">
            <v>16415.93</v>
          </cell>
          <cell r="AV4677">
            <v>16415.93</v>
          </cell>
          <cell r="AW4677">
            <v>0</v>
          </cell>
          <cell r="AX4677">
            <v>16415.93</v>
          </cell>
          <cell r="AY4677">
            <v>0</v>
          </cell>
          <cell r="AZ4677"/>
          <cell r="BA4677" t="str">
            <v/>
          </cell>
          <cell r="BB4677"/>
          <cell r="BC4677"/>
          <cell r="BD4677"/>
          <cell r="BE4677" t="str">
            <v/>
          </cell>
          <cell r="BF4677">
            <v>0</v>
          </cell>
          <cell r="BG4677" t="str">
            <v/>
          </cell>
          <cell r="BH4677" t="str">
            <v/>
          </cell>
          <cell r="BI4677">
            <v>12</v>
          </cell>
          <cell r="BJ4677" t="str">
            <v>0</v>
          </cell>
          <cell r="BK4677">
            <v>0</v>
          </cell>
          <cell r="BL4677">
            <v>0</v>
          </cell>
          <cell r="BM4677"/>
          <cell r="BN4677"/>
          <cell r="BO4677"/>
          <cell r="BP4677"/>
          <cell r="BR4677" t="str">
            <v>PE</v>
          </cell>
          <cell r="BS4677" t="str">
            <v>334249 | 334248 | 334247</v>
          </cell>
          <cell r="BT4677" t="str">
            <v>CLAMI SOFA</v>
          </cell>
          <cell r="BU4677" t="str">
            <v>SOFA PARATY</v>
          </cell>
        </row>
        <row r="4678">
          <cell r="H4678">
            <v>2</v>
          </cell>
          <cell r="O4678">
            <v>354547</v>
          </cell>
          <cell r="P4678" t="str">
            <v>2022/244-0036-01</v>
          </cell>
          <cell r="Q4678" t="str">
            <v>EST MESA LATERAL PACO (TAMPO CERAMICA BEGE) INOX ENV</v>
          </cell>
          <cell r="R4678">
            <v>1.05</v>
          </cell>
          <cell r="S4678">
            <v>1.04</v>
          </cell>
          <cell r="T4678">
            <v>0.81</v>
          </cell>
          <cell r="U4678">
            <v>0.25</v>
          </cell>
          <cell r="V4678">
            <v>0</v>
          </cell>
          <cell r="W4678">
            <v>0.52</v>
          </cell>
          <cell r="X4678">
            <v>0.25</v>
          </cell>
          <cell r="Y4678" t="str">
            <v>EST MESA LATERAL PACO (TAMPO CERAMICA BEGE) INOX ENV - Ø0,25x0,52H</v>
          </cell>
          <cell r="Z4678">
            <v>51254.2</v>
          </cell>
          <cell r="AA4678">
            <v>0.5</v>
          </cell>
          <cell r="AB4678">
            <v>25627.1</v>
          </cell>
          <cell r="AC4678" t="str">
            <v>ET</v>
          </cell>
          <cell r="AD4678" t="str">
            <v>POLT + MESA LATERAL</v>
          </cell>
          <cell r="AE4678" t="str">
            <v>MESA LATERAL</v>
          </cell>
          <cell r="AF4678">
            <v>7418.84</v>
          </cell>
          <cell r="AG4678">
            <v>7418.84</v>
          </cell>
          <cell r="AH4678">
            <v>0</v>
          </cell>
          <cell r="AI4678">
            <v>51254.2</v>
          </cell>
          <cell r="AJ4678" t="str">
            <v>REF: 354547</v>
          </cell>
          <cell r="AK4678" t="str">
            <v>PRODUTO FORA DE LINHA</v>
          </cell>
          <cell r="AL4678">
            <v>354547</v>
          </cell>
          <cell r="AM4678" t="str">
            <v>EST MESA LATERAL PACO (TAMPO CERAMICA BEGE) INOX ENV</v>
          </cell>
          <cell r="AN4678"/>
          <cell r="AO4678">
            <v>0.25</v>
          </cell>
          <cell r="AP4678">
            <v>0</v>
          </cell>
          <cell r="AQ4678">
            <v>0.52</v>
          </cell>
          <cell r="AR4678">
            <v>0.25</v>
          </cell>
          <cell r="AS4678" t="str">
            <v>EST MESA LATERAL PACO (TAMPO CERAMICA BEGE) INOX ENV - Ø0,25x0,52H</v>
          </cell>
          <cell r="AT4678">
            <v>7418.84</v>
          </cell>
          <cell r="AU4678">
            <v>7418.84</v>
          </cell>
          <cell r="AV4678">
            <v>7418.84</v>
          </cell>
          <cell r="AW4678">
            <v>0</v>
          </cell>
          <cell r="AX4678">
            <v>7418.84</v>
          </cell>
          <cell r="AY4678">
            <v>0</v>
          </cell>
          <cell r="AZ4678"/>
          <cell r="BA4678" t="str">
            <v/>
          </cell>
          <cell r="BB4678"/>
          <cell r="BC4678"/>
          <cell r="BD4678"/>
          <cell r="BE4678" t="str">
            <v/>
          </cell>
          <cell r="BF4678">
            <v>0</v>
          </cell>
          <cell r="BG4678" t="str">
            <v/>
          </cell>
          <cell r="BH4678" t="str">
            <v/>
          </cell>
          <cell r="BI4678">
            <v>14</v>
          </cell>
          <cell r="BJ4678" t="str">
            <v>0</v>
          </cell>
          <cell r="BK4678">
            <v>0</v>
          </cell>
          <cell r="BL4678">
            <v>0</v>
          </cell>
          <cell r="BM4678"/>
          <cell r="BN4678"/>
          <cell r="BO4678"/>
          <cell r="BP4678"/>
          <cell r="BR4678" t="str">
            <v>PE</v>
          </cell>
          <cell r="BS4678" t="str">
            <v>354547 | 336696</v>
          </cell>
          <cell r="BT4678" t="str">
            <v>CLAMI POLTRONA</v>
          </cell>
          <cell r="BU4678" t="str">
            <v>POLTRONA PACO + MESA LATERAL (FL)</v>
          </cell>
        </row>
        <row r="4679">
          <cell r="H4679">
            <v>2</v>
          </cell>
          <cell r="O4679">
            <v>334249</v>
          </cell>
          <cell r="P4679" t="str">
            <v>2022/203-0088-01</v>
          </cell>
          <cell r="Q4679" t="str">
            <v>EST MODULO S/BRACO C/ENCOSTO PARATY (FX 40030) (COFFEE MATT)</v>
          </cell>
          <cell r="R4679">
            <v>3.6</v>
          </cell>
          <cell r="S4679">
            <v>1.77</v>
          </cell>
          <cell r="T4679">
            <v>0.77</v>
          </cell>
          <cell r="U4679">
            <v>0.9</v>
          </cell>
          <cell r="V4679">
            <v>1</v>
          </cell>
          <cell r="W4679">
            <v>0.77</v>
          </cell>
          <cell r="X4679">
            <v>0</v>
          </cell>
          <cell r="Y4679" t="str">
            <v>EST MODULO S/BRACO C/ENCOSTO PARATY (FX 40030) (COFFEE MATT) - 0,9x1x0,77H</v>
          </cell>
          <cell r="Z4679">
            <v>45780.5</v>
          </cell>
          <cell r="AA4679">
            <v>0.5</v>
          </cell>
          <cell r="AB4679">
            <v>22890.25</v>
          </cell>
          <cell r="AC4679" t="str">
            <v>GG</v>
          </cell>
          <cell r="AD4679" t="str">
            <v>SOFA COMPLETO</v>
          </cell>
          <cell r="AE4679" t="str">
            <v>VALOR MODULO</v>
          </cell>
          <cell r="AF4679">
            <v>11293.68</v>
          </cell>
          <cell r="AG4679">
            <v>11293.68</v>
          </cell>
          <cell r="AH4679">
            <v>0</v>
          </cell>
          <cell r="AI4679">
            <v>45780.5</v>
          </cell>
          <cell r="AJ4679" t="str">
            <v>REF: 299670</v>
          </cell>
          <cell r="AK4679"/>
          <cell r="AL4679">
            <v>299670</v>
          </cell>
          <cell r="AM4679" t="str">
            <v>MODULO S/BRACO PARATY (FX 4)</v>
          </cell>
          <cell r="AN4679"/>
          <cell r="AO4679">
            <v>0.9</v>
          </cell>
          <cell r="AP4679">
            <v>1</v>
          </cell>
          <cell r="AQ4679">
            <v>0.77</v>
          </cell>
          <cell r="AR4679">
            <v>0</v>
          </cell>
          <cell r="AS4679" t="str">
            <v>MODULO S/BRACO PARATY (FX 4) - 0,9x1x0,77H</v>
          </cell>
          <cell r="AT4679">
            <v>11293.68</v>
          </cell>
          <cell r="AU4679">
            <v>11293.68</v>
          </cell>
          <cell r="AV4679">
            <v>11293.68</v>
          </cell>
          <cell r="AW4679">
            <v>0</v>
          </cell>
          <cell r="AX4679">
            <v>11293.67</v>
          </cell>
          <cell r="AY4679">
            <v>1.0000000000218279E-2</v>
          </cell>
          <cell r="AZ4679"/>
          <cell r="BA4679" t="str">
            <v/>
          </cell>
          <cell r="BB4679"/>
          <cell r="BC4679"/>
          <cell r="BD4679"/>
          <cell r="BE4679" t="str">
            <v/>
          </cell>
          <cell r="BF4679">
            <v>0</v>
          </cell>
          <cell r="BG4679" t="str">
            <v/>
          </cell>
          <cell r="BH4679" t="str">
            <v/>
          </cell>
          <cell r="BI4679">
            <v>12</v>
          </cell>
          <cell r="BJ4679" t="str">
            <v>0</v>
          </cell>
          <cell r="BK4679">
            <v>0</v>
          </cell>
          <cell r="BL4679">
            <v>0</v>
          </cell>
          <cell r="BM4679"/>
          <cell r="BN4679"/>
          <cell r="BO4679"/>
          <cell r="BP4679"/>
          <cell r="BR4679" t="str">
            <v>PE</v>
          </cell>
          <cell r="BS4679" t="str">
            <v>334249 | 334248 | 334247</v>
          </cell>
          <cell r="BT4679" t="str">
            <v>CLAMI SOFA</v>
          </cell>
          <cell r="BU4679" t="str">
            <v>SOFA PARATY</v>
          </cell>
        </row>
        <row r="4680">
          <cell r="H4680">
            <v>2</v>
          </cell>
          <cell r="O4680">
            <v>334248</v>
          </cell>
          <cell r="P4680" t="str">
            <v>2022/203-0086-01</v>
          </cell>
          <cell r="Q4680" t="str">
            <v>EST MODULO S/BRACO C/ENCOSTO PARATY (FX 40030) (COFFEE MATT)</v>
          </cell>
          <cell r="R4680">
            <v>3.6</v>
          </cell>
          <cell r="S4680">
            <v>1.77</v>
          </cell>
          <cell r="T4680">
            <v>0.77</v>
          </cell>
          <cell r="U4680">
            <v>1.8</v>
          </cell>
          <cell r="V4680">
            <v>1</v>
          </cell>
          <cell r="W4680">
            <v>0.77</v>
          </cell>
          <cell r="X4680">
            <v>0</v>
          </cell>
          <cell r="Y4680" t="str">
            <v>EST MODULO S/BRACO C/ENCOSTO PARATY (FX 40030) (COFFEE MATT) - 1,8x1x0,77H</v>
          </cell>
          <cell r="Z4680">
            <v>45780.5</v>
          </cell>
          <cell r="AA4680">
            <v>0.5</v>
          </cell>
          <cell r="AB4680">
            <v>22890.25</v>
          </cell>
          <cell r="AC4680" t="str">
            <v>GG</v>
          </cell>
          <cell r="AD4680" t="str">
            <v>SOFA COMPLETO</v>
          </cell>
          <cell r="AE4680" t="str">
            <v>VALOR MODULO</v>
          </cell>
          <cell r="AF4680">
            <v>18070.89</v>
          </cell>
          <cell r="AG4680">
            <v>18070.89</v>
          </cell>
          <cell r="AH4680">
            <v>0</v>
          </cell>
          <cell r="AI4680">
            <v>45780.5</v>
          </cell>
          <cell r="AJ4680" t="str">
            <v>REF: 299678</v>
          </cell>
          <cell r="AK4680"/>
          <cell r="AL4680">
            <v>299678</v>
          </cell>
          <cell r="AM4680" t="str">
            <v>MODULO S/BRACO PARATY (FX 4)</v>
          </cell>
          <cell r="AN4680"/>
          <cell r="AO4680">
            <v>1.8</v>
          </cell>
          <cell r="AP4680">
            <v>1</v>
          </cell>
          <cell r="AQ4680">
            <v>0.77</v>
          </cell>
          <cell r="AR4680">
            <v>0</v>
          </cell>
          <cell r="AS4680" t="str">
            <v>MODULO S/BRACO PARATY (FX 4) - 1,8x1x0,77H</v>
          </cell>
          <cell r="AT4680">
            <v>18070.89</v>
          </cell>
          <cell r="AU4680">
            <v>18070.89</v>
          </cell>
          <cell r="AV4680">
            <v>18070.89</v>
          </cell>
          <cell r="AW4680">
            <v>0</v>
          </cell>
          <cell r="AX4680">
            <v>18070.89</v>
          </cell>
          <cell r="AY4680">
            <v>0</v>
          </cell>
          <cell r="AZ4680"/>
          <cell r="BA4680" t="str">
            <v/>
          </cell>
          <cell r="BB4680"/>
          <cell r="BC4680"/>
          <cell r="BD4680"/>
          <cell r="BE4680" t="str">
            <v/>
          </cell>
          <cell r="BF4680">
            <v>0</v>
          </cell>
          <cell r="BG4680" t="str">
            <v/>
          </cell>
          <cell r="BH4680" t="str">
            <v/>
          </cell>
          <cell r="BI4680">
            <v>12</v>
          </cell>
          <cell r="BJ4680" t="str">
            <v>0</v>
          </cell>
          <cell r="BK4680">
            <v>0</v>
          </cell>
          <cell r="BL4680">
            <v>0</v>
          </cell>
          <cell r="BM4680"/>
          <cell r="BN4680"/>
          <cell r="BO4680"/>
          <cell r="BP4680"/>
          <cell r="BR4680" t="str">
            <v>PE</v>
          </cell>
          <cell r="BS4680" t="str">
            <v>334249 | 334248 | 334247</v>
          </cell>
          <cell r="BT4680" t="str">
            <v>CLAMI SOFA</v>
          </cell>
          <cell r="BU4680" t="str">
            <v>SOFA PARATY</v>
          </cell>
        </row>
        <row r="4681">
          <cell r="H4681">
            <v>2</v>
          </cell>
          <cell r="O4681">
            <v>334247</v>
          </cell>
          <cell r="P4681" t="str">
            <v>2022/203-0083-01</v>
          </cell>
          <cell r="Q4681" t="str">
            <v>EST MODULO CHAISE S/BRACO PARATY (FX 40030) (COFFEE MATT)</v>
          </cell>
          <cell r="R4681">
            <v>3.6</v>
          </cell>
          <cell r="S4681">
            <v>1.77</v>
          </cell>
          <cell r="T4681">
            <v>0.77</v>
          </cell>
          <cell r="U4681">
            <v>0.9</v>
          </cell>
          <cell r="V4681">
            <v>1.77</v>
          </cell>
          <cell r="W4681">
            <v>0.77</v>
          </cell>
          <cell r="X4681">
            <v>0</v>
          </cell>
          <cell r="Y4681" t="str">
            <v>EST MODULO CHAISE S/BRACO PARATY (FX 40030) (COFFEE MATT) - 0,9x1,77x0,77H</v>
          </cell>
          <cell r="Z4681">
            <v>45780.5</v>
          </cell>
          <cell r="AA4681">
            <v>0.5</v>
          </cell>
          <cell r="AB4681">
            <v>22890.25</v>
          </cell>
          <cell r="AC4681" t="str">
            <v>GG</v>
          </cell>
          <cell r="AD4681" t="str">
            <v>SOFA COMPLETO</v>
          </cell>
          <cell r="AE4681" t="str">
            <v>VALOR MODULO</v>
          </cell>
          <cell r="AF4681">
            <v>16415.93</v>
          </cell>
          <cell r="AG4681">
            <v>16415.93</v>
          </cell>
          <cell r="AH4681">
            <v>0</v>
          </cell>
          <cell r="AI4681">
            <v>45780.5</v>
          </cell>
          <cell r="AJ4681" t="str">
            <v>REF: 299686</v>
          </cell>
          <cell r="AK4681"/>
          <cell r="AL4681">
            <v>299686</v>
          </cell>
          <cell r="AM4681" t="str">
            <v>MODULO CHAISE S/BRACO PARATY (FX 4)</v>
          </cell>
          <cell r="AN4681"/>
          <cell r="AO4681">
            <v>0.9</v>
          </cell>
          <cell r="AP4681">
            <v>1.77</v>
          </cell>
          <cell r="AQ4681">
            <v>0.77</v>
          </cell>
          <cell r="AR4681">
            <v>0</v>
          </cell>
          <cell r="AS4681" t="str">
            <v>MODULO CHAISE S/BRACO PARATY (FX 4) - 0,9x1,77x0,77H</v>
          </cell>
          <cell r="AT4681">
            <v>16415.93</v>
          </cell>
          <cell r="AU4681">
            <v>16415.93</v>
          </cell>
          <cell r="AV4681">
            <v>16415.93</v>
          </cell>
          <cell r="AW4681">
            <v>0</v>
          </cell>
          <cell r="AX4681">
            <v>16415.93</v>
          </cell>
          <cell r="AY4681">
            <v>0</v>
          </cell>
          <cell r="AZ4681"/>
          <cell r="BA4681" t="str">
            <v/>
          </cell>
          <cell r="BB4681"/>
          <cell r="BC4681"/>
          <cell r="BD4681"/>
          <cell r="BE4681" t="str">
            <v/>
          </cell>
          <cell r="BF4681">
            <v>0</v>
          </cell>
          <cell r="BG4681" t="str">
            <v/>
          </cell>
          <cell r="BH4681" t="str">
            <v/>
          </cell>
          <cell r="BI4681">
            <v>12</v>
          </cell>
          <cell r="BJ4681" t="str">
            <v>0</v>
          </cell>
          <cell r="BK4681">
            <v>0</v>
          </cell>
          <cell r="BL4681">
            <v>0</v>
          </cell>
          <cell r="BM4681"/>
          <cell r="BN4681"/>
          <cell r="BO4681"/>
          <cell r="BP4681"/>
          <cell r="BR4681" t="str">
            <v>PE</v>
          </cell>
          <cell r="BS4681" t="str">
            <v>334249 | 334248 | 334247</v>
          </cell>
          <cell r="BT4681" t="str">
            <v>CLAMI SOFA</v>
          </cell>
          <cell r="BU4681" t="str">
            <v>SOFA PARATY</v>
          </cell>
        </row>
        <row r="4682">
          <cell r="H4682">
            <v>2</v>
          </cell>
          <cell r="O4682">
            <v>191298</v>
          </cell>
          <cell r="P4682"/>
          <cell r="Q4682" t="str">
            <v>EST BANCO JULIA (FIBRA VIDRO) (LACA OURO ROSA BRILHO)</v>
          </cell>
          <cell r="R4682"/>
          <cell r="S4682"/>
          <cell r="T4682"/>
          <cell r="U4682">
            <v>0.35</v>
          </cell>
          <cell r="V4682">
            <v>0</v>
          </cell>
          <cell r="W4682">
            <v>0.4</v>
          </cell>
          <cell r="X4682">
            <v>0.35</v>
          </cell>
          <cell r="Y4682" t="str">
            <v>EST BANCO JULIA (FIBRA VIDRO) (LACA OURO ROSA BRILHO) - Ø0,35x0,4H</v>
          </cell>
          <cell r="Z4682">
            <v>7803.67</v>
          </cell>
          <cell r="AA4682">
            <v>0.65</v>
          </cell>
          <cell r="AB4682">
            <v>2731.2844999999998</v>
          </cell>
          <cell r="AC4682"/>
          <cell r="AD4682"/>
          <cell r="AE4682"/>
          <cell r="AF4682">
            <v>7803.67</v>
          </cell>
          <cell r="AG4682">
            <v>7803.67</v>
          </cell>
          <cell r="AH4682">
            <v>0</v>
          </cell>
          <cell r="AI4682">
            <v>7803.67</v>
          </cell>
          <cell r="AJ4682" t="str">
            <v>REF: 191298</v>
          </cell>
          <cell r="AK4682" t="str">
            <v>PRODUTO FORA DE LINHA</v>
          </cell>
          <cell r="AL4682">
            <v>191298</v>
          </cell>
          <cell r="AM4682" t="str">
            <v>EST BANCO JULIA (FIBRA VIDRO) (LACA OURO ROSA BRILHO)</v>
          </cell>
          <cell r="AN4682"/>
          <cell r="AO4682">
            <v>0.35</v>
          </cell>
          <cell r="AP4682">
            <v>0</v>
          </cell>
          <cell r="AQ4682">
            <v>0.4</v>
          </cell>
          <cell r="AR4682">
            <v>0.35</v>
          </cell>
          <cell r="AS4682" t="str">
            <v>EST BANCO JULIA (FIBRA VIDRO) (LACA OURO ROSA BRILHO) - Ø0,35x0,4H</v>
          </cell>
          <cell r="AT4682">
            <v>7803.67</v>
          </cell>
          <cell r="AU4682">
            <v>7803.67</v>
          </cell>
          <cell r="AV4682">
            <v>7803.67</v>
          </cell>
          <cell r="AW4682">
            <v>0</v>
          </cell>
          <cell r="AX4682">
            <v>7803.67</v>
          </cell>
          <cell r="AY4682">
            <v>0</v>
          </cell>
          <cell r="AZ4682"/>
          <cell r="BA4682" t="str">
            <v/>
          </cell>
          <cell r="BB4682"/>
          <cell r="BC4682"/>
          <cell r="BD4682"/>
          <cell r="BE4682" t="str">
            <v/>
          </cell>
          <cell r="BF4682">
            <v>0</v>
          </cell>
          <cell r="BG4682" t="str">
            <v/>
          </cell>
          <cell r="BH4682" t="str">
            <v/>
          </cell>
          <cell r="BI4682">
            <v>22</v>
          </cell>
          <cell r="BJ4682" t="str">
            <v>0</v>
          </cell>
          <cell r="BK4682">
            <v>0</v>
          </cell>
          <cell r="BL4682">
            <v>0</v>
          </cell>
          <cell r="BM4682"/>
          <cell r="BN4682"/>
          <cell r="BO4682"/>
          <cell r="BP4682"/>
          <cell r="BR4682" t="str">
            <v>DPOT</v>
          </cell>
          <cell r="BT4682" t="str">
            <v>CLAMI BANCO</v>
          </cell>
          <cell r="BU4682" t="str">
            <v>BANCO JULIA (FL)</v>
          </cell>
        </row>
        <row r="4683">
          <cell r="H4683">
            <v>2</v>
          </cell>
          <cell r="O4683">
            <v>230260</v>
          </cell>
          <cell r="P4683"/>
          <cell r="Q4683" t="str">
            <v>EST BANQUETA BAR EASY (EBANIZADO) (BASE PRETA FOSCA)</v>
          </cell>
          <cell r="R4683"/>
          <cell r="S4683"/>
          <cell r="T4683"/>
          <cell r="U4683">
            <v>0.38</v>
          </cell>
          <cell r="V4683">
            <v>0.36</v>
          </cell>
          <cell r="W4683">
            <v>0.7</v>
          </cell>
          <cell r="X4683">
            <v>0</v>
          </cell>
          <cell r="Y4683" t="str">
            <v>EST BANQUETA BAR EASY (EBANIZADO) (BASE PRETA FOSCA) - 0,38x0,36x0,7H</v>
          </cell>
          <cell r="Z4683">
            <v>11600</v>
          </cell>
          <cell r="AA4683">
            <v>0.65</v>
          </cell>
          <cell r="AB4683">
            <v>4060</v>
          </cell>
          <cell r="AC4683"/>
          <cell r="AD4683"/>
          <cell r="AE4683"/>
          <cell r="AF4683">
            <v>11600</v>
          </cell>
          <cell r="AG4683">
            <v>11600</v>
          </cell>
          <cell r="AH4683">
            <v>0</v>
          </cell>
          <cell r="AI4683">
            <v>11600</v>
          </cell>
          <cell r="AJ4683" t="str">
            <v>REF: 230260</v>
          </cell>
          <cell r="AK4683" t="str">
            <v>PRODUTO FORA DE LINHA</v>
          </cell>
          <cell r="AL4683">
            <v>230260</v>
          </cell>
          <cell r="AM4683" t="str">
            <v>EST BANQUETA BAR EASY (EBANIZADO) (BASE PRETA FOSCA)</v>
          </cell>
          <cell r="AN4683"/>
          <cell r="AO4683">
            <v>0.38</v>
          </cell>
          <cell r="AP4683">
            <v>0.36</v>
          </cell>
          <cell r="AQ4683">
            <v>0.7</v>
          </cell>
          <cell r="AR4683">
            <v>0</v>
          </cell>
          <cell r="AS4683" t="str">
            <v>EST BANQUETA BAR EASY (EBANIZADO) (BASE PRETA FOSCA) - 0,38x0,36x0,7H</v>
          </cell>
          <cell r="AT4683">
            <v>11600</v>
          </cell>
          <cell r="AU4683">
            <v>11600</v>
          </cell>
          <cell r="AV4683">
            <v>11600</v>
          </cell>
          <cell r="AW4683">
            <v>0</v>
          </cell>
          <cell r="AX4683">
            <v>11600</v>
          </cell>
          <cell r="AY4683">
            <v>0</v>
          </cell>
          <cell r="AZ4683"/>
          <cell r="BA4683" t="str">
            <v/>
          </cell>
          <cell r="BB4683"/>
          <cell r="BC4683"/>
          <cell r="BD4683"/>
          <cell r="BE4683" t="str">
            <v/>
          </cell>
          <cell r="BF4683">
            <v>0</v>
          </cell>
          <cell r="BG4683" t="str">
            <v/>
          </cell>
          <cell r="BH4683" t="str">
            <v/>
          </cell>
          <cell r="BI4683">
            <v>22</v>
          </cell>
          <cell r="BJ4683" t="str">
            <v>0</v>
          </cell>
          <cell r="BK4683">
            <v>0</v>
          </cell>
          <cell r="BL4683">
            <v>0</v>
          </cell>
          <cell r="BM4683"/>
          <cell r="BN4683"/>
          <cell r="BO4683"/>
          <cell r="BP4683"/>
          <cell r="BR4683" t="str">
            <v>DPOT</v>
          </cell>
          <cell r="BT4683" t="str">
            <v>CLAMI BANQUETA BAR</v>
          </cell>
          <cell r="BU4683" t="str">
            <v>BANQUETA BAR EASY (FL)</v>
          </cell>
        </row>
        <row r="4684">
          <cell r="H4684">
            <v>2</v>
          </cell>
          <cell r="O4684">
            <v>222841</v>
          </cell>
          <cell r="P4684"/>
          <cell r="Q4684" t="str">
            <v>EST COMPONENTE HASTE ESTANTE ICON (EPOXI BRANCO FOSCO)</v>
          </cell>
          <cell r="R4684"/>
          <cell r="S4684"/>
          <cell r="T4684"/>
          <cell r="U4684">
            <v>0</v>
          </cell>
          <cell r="V4684">
            <v>0</v>
          </cell>
          <cell r="W4684">
            <v>2.2000000000000002</v>
          </cell>
          <cell r="X4684">
            <v>0</v>
          </cell>
          <cell r="Y4684" t="str">
            <v>EST COMPONENTE HASTE ESTANTE ICON (EPOXI BRANCO FOSCO) - Ø0x2,2H</v>
          </cell>
          <cell r="Z4684">
            <v>3887.23</v>
          </cell>
          <cell r="AA4684">
            <v>0.65</v>
          </cell>
          <cell r="AB4684">
            <v>1360.5304999999998</v>
          </cell>
          <cell r="AC4684"/>
          <cell r="AD4684"/>
          <cell r="AE4684"/>
          <cell r="AF4684">
            <v>3887.23</v>
          </cell>
          <cell r="AG4684">
            <v>3887.23</v>
          </cell>
          <cell r="AH4684">
            <v>0</v>
          </cell>
          <cell r="AI4684">
            <v>3887.23</v>
          </cell>
          <cell r="AJ4684" t="str">
            <v>REF: 222841</v>
          </cell>
          <cell r="AK4684" t="str">
            <v>PRODUTO FORA DE LINHA</v>
          </cell>
          <cell r="AL4684">
            <v>222841</v>
          </cell>
          <cell r="AM4684" t="str">
            <v>EST COMPONENTE HASTE ESTANTE ICON (EPOXI BRANCO FOSCO)</v>
          </cell>
          <cell r="AN4684"/>
          <cell r="AO4684">
            <v>0</v>
          </cell>
          <cell r="AP4684">
            <v>0</v>
          </cell>
          <cell r="AQ4684">
            <v>2.2000000000000002</v>
          </cell>
          <cell r="AR4684">
            <v>0</v>
          </cell>
          <cell r="AS4684" t="str">
            <v>EST COMPONENTE HASTE ESTANTE ICON (EPOXI BRANCO FOSCO) - Ø0x2,2H</v>
          </cell>
          <cell r="AT4684">
            <v>3887.23</v>
          </cell>
          <cell r="AU4684">
            <v>3887.23</v>
          </cell>
          <cell r="AV4684">
            <v>3887.23</v>
          </cell>
          <cell r="AW4684">
            <v>0</v>
          </cell>
          <cell r="AX4684">
            <v>3887.23</v>
          </cell>
          <cell r="AY4684">
            <v>0</v>
          </cell>
          <cell r="AZ4684"/>
          <cell r="BA4684" t="str">
            <v/>
          </cell>
          <cell r="BB4684"/>
          <cell r="BC4684"/>
          <cell r="BD4684"/>
          <cell r="BE4684" t="str">
            <v/>
          </cell>
          <cell r="BF4684">
            <v>0</v>
          </cell>
          <cell r="BG4684" t="str">
            <v/>
          </cell>
          <cell r="BH4684" t="str">
            <v/>
          </cell>
          <cell r="BI4684">
            <v>22</v>
          </cell>
          <cell r="BJ4684" t="str">
            <v>0</v>
          </cell>
          <cell r="BK4684">
            <v>0</v>
          </cell>
          <cell r="BL4684">
            <v>0</v>
          </cell>
          <cell r="BM4684"/>
          <cell r="BN4684"/>
          <cell r="BO4684"/>
          <cell r="BP4684"/>
          <cell r="BR4684" t="str">
            <v>DPOT</v>
          </cell>
          <cell r="BT4684" t="str">
            <v>CLAMI ESTANTE</v>
          </cell>
          <cell r="BU4684" t="str">
            <v>HASTE ESTANTE ICON (FL)</v>
          </cell>
        </row>
        <row r="4685">
          <cell r="H4685">
            <v>2</v>
          </cell>
          <cell r="O4685">
            <v>151004</v>
          </cell>
          <cell r="P4685"/>
          <cell r="Q4685" t="str">
            <v>EST REVISTEIRO THORK (LATAO) (PRETO FOSCO)</v>
          </cell>
          <cell r="R4685"/>
          <cell r="S4685"/>
          <cell r="T4685"/>
          <cell r="U4685">
            <v>0.37</v>
          </cell>
          <cell r="V4685">
            <v>0.35</v>
          </cell>
          <cell r="W4685">
            <v>0.65</v>
          </cell>
          <cell r="X4685">
            <v>0</v>
          </cell>
          <cell r="Y4685" t="str">
            <v>EST REVISTEIRO THORK (LATAO) (PRETO FOSCO) - 0,37x0,35x0,65H</v>
          </cell>
          <cell r="Z4685">
            <v>14874.89</v>
          </cell>
          <cell r="AA4685">
            <v>0.7</v>
          </cell>
          <cell r="AB4685">
            <v>4462.4670000000006</v>
          </cell>
          <cell r="AC4685"/>
          <cell r="AD4685"/>
          <cell r="AE4685"/>
          <cell r="AF4685">
            <v>14874.89</v>
          </cell>
          <cell r="AG4685">
            <v>14874.89</v>
          </cell>
          <cell r="AH4685">
            <v>0</v>
          </cell>
          <cell r="AI4685">
            <v>14874.89</v>
          </cell>
          <cell r="AJ4685" t="str">
            <v>REF: 151004</v>
          </cell>
          <cell r="AK4685" t="str">
            <v>PRODUTO FORA DE LINHA</v>
          </cell>
          <cell r="AL4685">
            <v>151004</v>
          </cell>
          <cell r="AM4685" t="str">
            <v>EST REVISTEIRO THORK (LATAO) (PRETO FOSCO)</v>
          </cell>
          <cell r="AN4685"/>
          <cell r="AO4685">
            <v>0.37</v>
          </cell>
          <cell r="AP4685">
            <v>0.35</v>
          </cell>
          <cell r="AQ4685">
            <v>0.65</v>
          </cell>
          <cell r="AR4685">
            <v>0</v>
          </cell>
          <cell r="AS4685" t="str">
            <v>EST REVISTEIRO THORK (LATAO) (PRETO FOSCO) - 0,37x0,35x0,65H</v>
          </cell>
          <cell r="AT4685">
            <v>14874.89</v>
          </cell>
          <cell r="AU4685">
            <v>14874.89</v>
          </cell>
          <cell r="AV4685">
            <v>14874.89</v>
          </cell>
          <cell r="AW4685">
            <v>0</v>
          </cell>
          <cell r="AX4685">
            <v>14874.89</v>
          </cell>
          <cell r="AY4685">
            <v>0</v>
          </cell>
          <cell r="AZ4685"/>
          <cell r="BA4685" t="str">
            <v/>
          </cell>
          <cell r="BB4685"/>
          <cell r="BC4685"/>
          <cell r="BD4685"/>
          <cell r="BE4685" t="str">
            <v/>
          </cell>
          <cell r="BF4685">
            <v>0</v>
          </cell>
          <cell r="BG4685" t="str">
            <v/>
          </cell>
          <cell r="BH4685" t="str">
            <v/>
          </cell>
          <cell r="BI4685">
            <v>22</v>
          </cell>
          <cell r="BJ4685" t="str">
            <v>0</v>
          </cell>
          <cell r="BK4685">
            <v>0</v>
          </cell>
          <cell r="BL4685">
            <v>0</v>
          </cell>
          <cell r="BM4685"/>
          <cell r="BN4685"/>
          <cell r="BO4685"/>
          <cell r="BP4685"/>
          <cell r="BR4685" t="str">
            <v>DPOT</v>
          </cell>
          <cell r="BT4685" t="str">
            <v>CLAMI ACESSORIOS</v>
          </cell>
          <cell r="BU4685" t="str">
            <v>REVISTEIRO THORK (FL)</v>
          </cell>
        </row>
        <row r="4686">
          <cell r="H4686">
            <v>2</v>
          </cell>
          <cell r="O4686">
            <v>147559</v>
          </cell>
          <cell r="P4686"/>
          <cell r="Q4686" t="str">
            <v>EST BANCO GARDEN SEAT (TIE DYE) (SIG BERGAMIN)</v>
          </cell>
          <cell r="R4686"/>
          <cell r="S4686"/>
          <cell r="T4686"/>
          <cell r="U4686">
            <v>0.37</v>
          </cell>
          <cell r="V4686">
            <v>0</v>
          </cell>
          <cell r="W4686">
            <v>0.46</v>
          </cell>
          <cell r="X4686">
            <v>0.37</v>
          </cell>
          <cell r="Y4686" t="str">
            <v>EST BANCO GARDEN SEAT (TIE DYE) (SIG BERGAMIN) - Ø0,37x0,46H</v>
          </cell>
          <cell r="Z4686">
            <v>2252.16</v>
          </cell>
          <cell r="AA4686">
            <v>0.6</v>
          </cell>
          <cell r="AB4686">
            <v>900.86400000000003</v>
          </cell>
          <cell r="AC4686"/>
          <cell r="AD4686"/>
          <cell r="AE4686"/>
          <cell r="AF4686">
            <v>2252.16</v>
          </cell>
          <cell r="AG4686">
            <v>2252.16</v>
          </cell>
          <cell r="AH4686">
            <v>0</v>
          </cell>
          <cell r="AI4686">
            <v>2252.16</v>
          </cell>
          <cell r="AJ4686" t="str">
            <v>REF: 147559</v>
          </cell>
          <cell r="AK4686" t="str">
            <v>PRODUTO FORA DE LINHA</v>
          </cell>
          <cell r="AL4686">
            <v>147559</v>
          </cell>
          <cell r="AM4686" t="str">
            <v>EST BANCO GARDEN SEAT (TIE DYE) (SIG BERGAMIN)</v>
          </cell>
          <cell r="AN4686"/>
          <cell r="AO4686">
            <v>0.37</v>
          </cell>
          <cell r="AP4686">
            <v>0</v>
          </cell>
          <cell r="AQ4686">
            <v>0.46</v>
          </cell>
          <cell r="AR4686">
            <v>0.37</v>
          </cell>
          <cell r="AS4686" t="str">
            <v>EST BANCO GARDEN SEAT (TIE DYE) (SIG BERGAMIN) - Ø0,37x0,46H</v>
          </cell>
          <cell r="AT4686">
            <v>2252.16</v>
          </cell>
          <cell r="AU4686">
            <v>2252.16</v>
          </cell>
          <cell r="AV4686">
            <v>2252.16</v>
          </cell>
          <cell r="AW4686">
            <v>0</v>
          </cell>
          <cell r="AX4686">
            <v>2252.16</v>
          </cell>
          <cell r="AY4686">
            <v>0</v>
          </cell>
          <cell r="AZ4686"/>
          <cell r="BA4686" t="str">
            <v/>
          </cell>
          <cell r="BB4686"/>
          <cell r="BC4686"/>
          <cell r="BD4686"/>
          <cell r="BE4686" t="str">
            <v/>
          </cell>
          <cell r="BF4686">
            <v>0</v>
          </cell>
          <cell r="BG4686" t="str">
            <v/>
          </cell>
          <cell r="BH4686" t="str">
            <v/>
          </cell>
          <cell r="BI4686">
            <v>14</v>
          </cell>
          <cell r="BJ4686" t="str">
            <v>0</v>
          </cell>
          <cell r="BK4686">
            <v>0</v>
          </cell>
          <cell r="BL4686">
            <v>0</v>
          </cell>
          <cell r="BM4686"/>
          <cell r="BN4686"/>
          <cell r="BO4686"/>
          <cell r="BP4686"/>
          <cell r="BR4686" t="str">
            <v>NOVO</v>
          </cell>
          <cell r="BT4686" t="str">
            <v>CLAMI BANCO</v>
          </cell>
          <cell r="BU4686" t="str">
            <v>BANCO GARDEN SEAT (FL)</v>
          </cell>
        </row>
        <row r="4687">
          <cell r="H4687">
            <v>2</v>
          </cell>
          <cell r="O4687">
            <v>260259</v>
          </cell>
          <cell r="P4687"/>
          <cell r="Q4687" t="str">
            <v>EST CADEIRA DIX (MSITA) (MEL) (TELA CRU) TC 310A</v>
          </cell>
          <cell r="R4687"/>
          <cell r="S4687"/>
          <cell r="T4687"/>
          <cell r="U4687">
            <v>0.56000000000000005</v>
          </cell>
          <cell r="V4687">
            <v>0.56999999999999995</v>
          </cell>
          <cell r="W4687">
            <v>0.81</v>
          </cell>
          <cell r="X4687">
            <v>0</v>
          </cell>
          <cell r="Y4687" t="str">
            <v>EST CADEIRA DIX (MSITA) (MEL) (TELA CRU) TC 310A - 0,56x0,57x0,81H</v>
          </cell>
          <cell r="Z4687">
            <v>4620.6400000000003</v>
          </cell>
          <cell r="AA4687">
            <v>0.6</v>
          </cell>
          <cell r="AB4687">
            <v>1848.2560000000003</v>
          </cell>
          <cell r="AC4687"/>
          <cell r="AD4687"/>
          <cell r="AE4687"/>
          <cell r="AF4687">
            <v>4620.6400000000003</v>
          </cell>
          <cell r="AG4687">
            <v>4620.6400000000003</v>
          </cell>
          <cell r="AH4687">
            <v>0</v>
          </cell>
          <cell r="AI4687">
            <v>4620.6400000000003</v>
          </cell>
          <cell r="AJ4687" t="str">
            <v>REF: 260259</v>
          </cell>
          <cell r="AK4687" t="str">
            <v>PRODUTO FORA DE LINHA</v>
          </cell>
          <cell r="AL4687">
            <v>260259</v>
          </cell>
          <cell r="AM4687" t="str">
            <v>EST CADEIRA DIX (MSITA) (MEL) (TELA CRU) TC 310A</v>
          </cell>
          <cell r="AN4687"/>
          <cell r="AO4687">
            <v>0.56000000000000005</v>
          </cell>
          <cell r="AP4687">
            <v>0.56999999999999995</v>
          </cell>
          <cell r="AQ4687">
            <v>0.81</v>
          </cell>
          <cell r="AR4687">
            <v>0</v>
          </cell>
          <cell r="AS4687" t="str">
            <v>EST CADEIRA DIX (MSITA) (MEL) (TELA CRU) TC 310A - 0,56x0,57x0,81H</v>
          </cell>
          <cell r="AT4687">
            <v>4620.6400000000003</v>
          </cell>
          <cell r="AU4687">
            <v>4620.6400000000003</v>
          </cell>
          <cell r="AV4687">
            <v>4620.6400000000003</v>
          </cell>
          <cell r="AW4687">
            <v>0</v>
          </cell>
          <cell r="AX4687">
            <v>4620.6400000000003</v>
          </cell>
          <cell r="AY4687">
            <v>0</v>
          </cell>
          <cell r="AZ4687"/>
          <cell r="BA4687" t="str">
            <v/>
          </cell>
          <cell r="BB4687"/>
          <cell r="BC4687"/>
          <cell r="BD4687"/>
          <cell r="BE4687" t="str">
            <v/>
          </cell>
          <cell r="BF4687">
            <v>0</v>
          </cell>
          <cell r="BG4687" t="str">
            <v/>
          </cell>
          <cell r="BH4687" t="str">
            <v/>
          </cell>
          <cell r="BI4687">
            <v>14</v>
          </cell>
          <cell r="BJ4687" t="str">
            <v>0</v>
          </cell>
          <cell r="BK4687">
            <v>0</v>
          </cell>
          <cell r="BL4687">
            <v>0</v>
          </cell>
          <cell r="BM4687"/>
          <cell r="BN4687"/>
          <cell r="BO4687"/>
          <cell r="BP4687"/>
          <cell r="BR4687" t="str">
            <v>NOVO</v>
          </cell>
          <cell r="BT4687" t="str">
            <v>CLAMI CADEIRA</v>
          </cell>
          <cell r="BU4687" t="str">
            <v>CADEIRA DIX (FL)</v>
          </cell>
        </row>
        <row r="4688">
          <cell r="H4688">
            <v>2</v>
          </cell>
          <cell r="O4688">
            <v>231017</v>
          </cell>
          <cell r="P4688"/>
          <cell r="Q4688" t="str">
            <v>EST CADEIRA FLORA C/BRACO (ESTOFADA) TC 7040</v>
          </cell>
          <cell r="R4688"/>
          <cell r="S4688"/>
          <cell r="T4688"/>
          <cell r="U4688">
            <v>0.63</v>
          </cell>
          <cell r="V4688">
            <v>0.65</v>
          </cell>
          <cell r="W4688">
            <v>0.88</v>
          </cell>
          <cell r="X4688">
            <v>0</v>
          </cell>
          <cell r="Y4688" t="str">
            <v>EST CADEIRA FLORA C/BRACO (ESTOFADA) TC 7040 - 0,63x0,65x0,88H</v>
          </cell>
          <cell r="Z4688">
            <v>5561.84</v>
          </cell>
          <cell r="AA4688">
            <v>0.65</v>
          </cell>
          <cell r="AB4688">
            <v>1946.6439999999998</v>
          </cell>
          <cell r="AC4688"/>
          <cell r="AD4688"/>
          <cell r="AE4688"/>
          <cell r="AF4688">
            <v>5561.84</v>
          </cell>
          <cell r="AG4688">
            <v>5561.84</v>
          </cell>
          <cell r="AH4688">
            <v>0</v>
          </cell>
          <cell r="AI4688">
            <v>5561.84</v>
          </cell>
          <cell r="AJ4688" t="str">
            <v>REF: 231017</v>
          </cell>
          <cell r="AK4688" t="str">
            <v>PRODUTO FORA DE LINHA</v>
          </cell>
          <cell r="AL4688">
            <v>231017</v>
          </cell>
          <cell r="AM4688" t="str">
            <v>EST CADEIRA FLORA C/BRACO (ESTOFADA) TC 7040</v>
          </cell>
          <cell r="AN4688"/>
          <cell r="AO4688">
            <v>0.63</v>
          </cell>
          <cell r="AP4688">
            <v>0.65</v>
          </cell>
          <cell r="AQ4688">
            <v>0.88</v>
          </cell>
          <cell r="AR4688">
            <v>0</v>
          </cell>
          <cell r="AS4688" t="str">
            <v>EST CADEIRA FLORA C/BRACO (ESTOFADA) TC 7040 - 0,63x0,65x0,88H</v>
          </cell>
          <cell r="AT4688">
            <v>5561.84</v>
          </cell>
          <cell r="AU4688">
            <v>5561.84</v>
          </cell>
          <cell r="AV4688">
            <v>5561.84</v>
          </cell>
          <cell r="AW4688">
            <v>0</v>
          </cell>
          <cell r="AX4688">
            <v>5561.84</v>
          </cell>
          <cell r="AY4688">
            <v>0</v>
          </cell>
          <cell r="AZ4688"/>
          <cell r="BA4688" t="str">
            <v/>
          </cell>
          <cell r="BB4688"/>
          <cell r="BC4688"/>
          <cell r="BD4688"/>
          <cell r="BE4688" t="str">
            <v/>
          </cell>
          <cell r="BF4688">
            <v>0</v>
          </cell>
          <cell r="BG4688" t="str">
            <v/>
          </cell>
          <cell r="BH4688" t="str">
            <v/>
          </cell>
          <cell r="BI4688">
            <v>14</v>
          </cell>
          <cell r="BJ4688" t="str">
            <v>0</v>
          </cell>
          <cell r="BK4688">
            <v>0</v>
          </cell>
          <cell r="BL4688">
            <v>0</v>
          </cell>
          <cell r="BM4688"/>
          <cell r="BN4688"/>
          <cell r="BO4688"/>
          <cell r="BP4688"/>
          <cell r="BR4688" t="str">
            <v>NOVO</v>
          </cell>
          <cell r="BT4688" t="str">
            <v>CLAMI CADEIRA</v>
          </cell>
          <cell r="BU4688" t="str">
            <v>CADEIRA FLORA (FL)</v>
          </cell>
        </row>
        <row r="4689">
          <cell r="H4689">
            <v>2</v>
          </cell>
          <cell r="O4689">
            <v>210542</v>
          </cell>
          <cell r="P4689"/>
          <cell r="Q4689" t="str">
            <v>EST PUFF ZEN (IMBUIA) TC VELVET BAMBU DARKPURPLE</v>
          </cell>
          <cell r="R4689"/>
          <cell r="S4689"/>
          <cell r="T4689"/>
          <cell r="U4689">
            <v>0.5</v>
          </cell>
          <cell r="V4689">
            <v>0</v>
          </cell>
          <cell r="W4689">
            <v>0.43</v>
          </cell>
          <cell r="X4689">
            <v>0.5</v>
          </cell>
          <cell r="Y4689" t="str">
            <v>EST PUFF ZEN (IMBUIA) TC VELVET BAMBU DARKPURPLE - Ø0,5x0,43H</v>
          </cell>
          <cell r="Z4689">
            <v>3076.8</v>
          </cell>
          <cell r="AA4689">
            <v>0.65</v>
          </cell>
          <cell r="AB4689">
            <v>1076.8799999999999</v>
          </cell>
          <cell r="AC4689"/>
          <cell r="AD4689"/>
          <cell r="AE4689"/>
          <cell r="AF4689">
            <v>3076.8</v>
          </cell>
          <cell r="AG4689">
            <v>3076.8</v>
          </cell>
          <cell r="AH4689">
            <v>0</v>
          </cell>
          <cell r="AI4689">
            <v>3076.8</v>
          </cell>
          <cell r="AJ4689" t="str">
            <v>REF: 210542</v>
          </cell>
          <cell r="AK4689" t="str">
            <v>PRODUTO FORA DE LINHA</v>
          </cell>
          <cell r="AL4689">
            <v>210542</v>
          </cell>
          <cell r="AM4689" t="str">
            <v>EST PUFF ZEN (IMBUIA) TC VELVET BAMBU DARKPURPLE</v>
          </cell>
          <cell r="AN4689"/>
          <cell r="AO4689">
            <v>0.5</v>
          </cell>
          <cell r="AP4689">
            <v>0</v>
          </cell>
          <cell r="AQ4689">
            <v>0.43</v>
          </cell>
          <cell r="AR4689">
            <v>0.5</v>
          </cell>
          <cell r="AS4689" t="str">
            <v>EST PUFF ZEN (IMBUIA) TC VELVET BAMBU DARKPURPLE - Ø0,5x0,43H</v>
          </cell>
          <cell r="AT4689">
            <v>3076.8</v>
          </cell>
          <cell r="AU4689">
            <v>3076.8</v>
          </cell>
          <cell r="AV4689">
            <v>3076.8</v>
          </cell>
          <cell r="AW4689">
            <v>0</v>
          </cell>
          <cell r="AX4689">
            <v>3076.8</v>
          </cell>
          <cell r="AY4689">
            <v>0</v>
          </cell>
          <cell r="AZ4689"/>
          <cell r="BA4689" t="str">
            <v/>
          </cell>
          <cell r="BB4689"/>
          <cell r="BC4689"/>
          <cell r="BD4689"/>
          <cell r="BE4689" t="str">
            <v/>
          </cell>
          <cell r="BF4689">
            <v>0</v>
          </cell>
          <cell r="BG4689" t="str">
            <v/>
          </cell>
          <cell r="BH4689" t="str">
            <v/>
          </cell>
          <cell r="BI4689">
            <v>14</v>
          </cell>
          <cell r="BJ4689" t="str">
            <v>0</v>
          </cell>
          <cell r="BK4689">
            <v>0</v>
          </cell>
          <cell r="BL4689">
            <v>0</v>
          </cell>
          <cell r="BM4689"/>
          <cell r="BN4689"/>
          <cell r="BO4689"/>
          <cell r="BP4689"/>
          <cell r="BR4689" t="str">
            <v>NOVO</v>
          </cell>
          <cell r="BT4689" t="str">
            <v>CLAMI PUFF</v>
          </cell>
          <cell r="BU4689" t="str">
            <v>PUFF ZEN (FL)</v>
          </cell>
        </row>
        <row r="4690">
          <cell r="H4690">
            <v>2</v>
          </cell>
          <cell r="O4690">
            <v>151386</v>
          </cell>
          <cell r="P4690"/>
          <cell r="Q4690" t="str">
            <v>EST APARADOR BRISTOL (FIBRA 10MM ESTONADO TABACO)</v>
          </cell>
          <cell r="R4690"/>
          <cell r="S4690"/>
          <cell r="T4690"/>
          <cell r="U4690">
            <v>1.8</v>
          </cell>
          <cell r="V4690">
            <v>0.6</v>
          </cell>
          <cell r="W4690">
            <v>0.9</v>
          </cell>
          <cell r="X4690">
            <v>0</v>
          </cell>
          <cell r="Y4690" t="str">
            <v>EST APARADOR BRISTOL (FIBRA 10MM ESTONADO TABACO) - 1,8x0,6x0,9H</v>
          </cell>
          <cell r="Z4690">
            <v>10192.379999999999</v>
          </cell>
          <cell r="AA4690">
            <v>0.7</v>
          </cell>
          <cell r="AB4690">
            <v>3057.7139999999999</v>
          </cell>
          <cell r="AC4690"/>
          <cell r="AD4690"/>
          <cell r="AE4690"/>
          <cell r="AF4690">
            <v>10192.379999999999</v>
          </cell>
          <cell r="AG4690">
            <v>10192.379999999999</v>
          </cell>
          <cell r="AH4690">
            <v>0</v>
          </cell>
          <cell r="AI4690">
            <v>10192.379999999999</v>
          </cell>
          <cell r="AJ4690" t="str">
            <v>REF: 151386</v>
          </cell>
          <cell r="AK4690" t="str">
            <v>PRODUTO FORA DE LINHA</v>
          </cell>
          <cell r="AL4690">
            <v>151386</v>
          </cell>
          <cell r="AM4690" t="str">
            <v>EST APARADOR BRISTOL (FIBRA 10MM ESTONADO TABACO)</v>
          </cell>
          <cell r="AN4690"/>
          <cell r="AO4690">
            <v>1.8</v>
          </cell>
          <cell r="AP4690">
            <v>0.6</v>
          </cell>
          <cell r="AQ4690">
            <v>0.9</v>
          </cell>
          <cell r="AR4690">
            <v>0</v>
          </cell>
          <cell r="AS4690" t="str">
            <v>EST APARADOR BRISTOL (FIBRA 10MM ESTONADO TABACO) - 1,8x0,6x0,9H</v>
          </cell>
          <cell r="AT4690">
            <v>10192.379999999999</v>
          </cell>
          <cell r="AU4690">
            <v>10192.379999999999</v>
          </cell>
          <cell r="AV4690">
            <v>10192.379999999999</v>
          </cell>
          <cell r="AW4690">
            <v>0</v>
          </cell>
          <cell r="AX4690">
            <v>10192.379999999999</v>
          </cell>
          <cell r="AY4690">
            <v>0</v>
          </cell>
          <cell r="AZ4690"/>
          <cell r="BA4690" t="str">
            <v/>
          </cell>
          <cell r="BB4690"/>
          <cell r="BC4690"/>
          <cell r="BD4690"/>
          <cell r="BE4690" t="str">
            <v/>
          </cell>
          <cell r="BF4690">
            <v>0</v>
          </cell>
          <cell r="BG4690" t="str">
            <v/>
          </cell>
          <cell r="BH4690" t="str">
            <v/>
          </cell>
          <cell r="BI4690">
            <v>14</v>
          </cell>
          <cell r="BJ4690" t="str">
            <v>0</v>
          </cell>
          <cell r="BK4690">
            <v>0</v>
          </cell>
          <cell r="BL4690">
            <v>0</v>
          </cell>
          <cell r="BM4690"/>
          <cell r="BN4690"/>
          <cell r="BO4690"/>
          <cell r="BP4690"/>
          <cell r="BR4690" t="str">
            <v>NOVO</v>
          </cell>
          <cell r="BT4690" t="str">
            <v>CLAMI APARADOR</v>
          </cell>
          <cell r="BU4690" t="str">
            <v>APARADOR BRISTOL (FL)</v>
          </cell>
        </row>
        <row r="4691">
          <cell r="H4691">
            <v>2</v>
          </cell>
          <cell r="O4691">
            <v>142219</v>
          </cell>
          <cell r="P4691"/>
          <cell r="Q4691" t="str">
            <v>EST BANCO BETA (LACA BRILHO BERINJELA)</v>
          </cell>
          <cell r="R4691"/>
          <cell r="S4691"/>
          <cell r="T4691"/>
          <cell r="U4691">
            <v>0.45</v>
          </cell>
          <cell r="V4691">
            <v>0.45</v>
          </cell>
          <cell r="W4691">
            <v>0.45</v>
          </cell>
          <cell r="X4691">
            <v>0</v>
          </cell>
          <cell r="Y4691" t="str">
            <v>EST BANCO BETA (LACA BRILHO BERINJELA) - 0,45x0,45x0,45H</v>
          </cell>
          <cell r="Z4691">
            <v>4935.9799999999996</v>
          </cell>
          <cell r="AA4691">
            <v>0.7</v>
          </cell>
          <cell r="AB4691">
            <v>1480.7939999999999</v>
          </cell>
          <cell r="AC4691"/>
          <cell r="AD4691"/>
          <cell r="AE4691"/>
          <cell r="AF4691">
            <v>4935.9799999999996</v>
          </cell>
          <cell r="AG4691">
            <v>4935.9799999999996</v>
          </cell>
          <cell r="AH4691">
            <v>0</v>
          </cell>
          <cell r="AI4691">
            <v>4935.9799999999996</v>
          </cell>
          <cell r="AJ4691" t="str">
            <v>REF: 142219</v>
          </cell>
          <cell r="AK4691" t="str">
            <v>PRODUTO FORA DE LINHA</v>
          </cell>
          <cell r="AL4691">
            <v>142219</v>
          </cell>
          <cell r="AM4691" t="str">
            <v>EST BANCO BETA (LACA BRILHO BERINJELA)</v>
          </cell>
          <cell r="AN4691"/>
          <cell r="AO4691">
            <v>0.45</v>
          </cell>
          <cell r="AP4691">
            <v>0.45</v>
          </cell>
          <cell r="AQ4691">
            <v>0.45</v>
          </cell>
          <cell r="AR4691">
            <v>0</v>
          </cell>
          <cell r="AS4691" t="str">
            <v>EST BANCO BETA (LACA BRILHO BERINJELA) - 0,45x0,45x0,45H</v>
          </cell>
          <cell r="AT4691">
            <v>4935.9799999999996</v>
          </cell>
          <cell r="AU4691">
            <v>4935.9799999999996</v>
          </cell>
          <cell r="AV4691">
            <v>4935.9799999999996</v>
          </cell>
          <cell r="AW4691">
            <v>0</v>
          </cell>
          <cell r="AX4691">
            <v>4935.9799999999996</v>
          </cell>
          <cell r="AY4691">
            <v>0</v>
          </cell>
          <cell r="AZ4691"/>
          <cell r="BA4691" t="str">
            <v/>
          </cell>
          <cell r="BB4691"/>
          <cell r="BC4691"/>
          <cell r="BD4691"/>
          <cell r="BE4691" t="str">
            <v/>
          </cell>
          <cell r="BF4691">
            <v>0</v>
          </cell>
          <cell r="BG4691" t="str">
            <v/>
          </cell>
          <cell r="BH4691" t="str">
            <v/>
          </cell>
          <cell r="BI4691">
            <v>14</v>
          </cell>
          <cell r="BJ4691" t="str">
            <v>0</v>
          </cell>
          <cell r="BK4691">
            <v>0</v>
          </cell>
          <cell r="BL4691">
            <v>0</v>
          </cell>
          <cell r="BM4691"/>
          <cell r="BN4691"/>
          <cell r="BO4691"/>
          <cell r="BP4691"/>
          <cell r="BR4691" t="str">
            <v>NOVO</v>
          </cell>
          <cell r="BT4691" t="str">
            <v>CLAMI BANCO</v>
          </cell>
          <cell r="BU4691" t="str">
            <v>BANCO BETA (FL)</v>
          </cell>
        </row>
        <row r="4692">
          <cell r="H4692">
            <v>2</v>
          </cell>
          <cell r="O4692">
            <v>151452</v>
          </cell>
          <cell r="P4692"/>
          <cell r="Q4692" t="str">
            <v>EST BANCO BRASILIS (LAMINADO COR 10)</v>
          </cell>
          <cell r="R4692"/>
          <cell r="S4692"/>
          <cell r="T4692"/>
          <cell r="U4692">
            <v>1.8</v>
          </cell>
          <cell r="V4692">
            <v>0.5</v>
          </cell>
          <cell r="W4692">
            <v>0.42</v>
          </cell>
          <cell r="X4692">
            <v>0</v>
          </cell>
          <cell r="Y4692" t="str">
            <v>EST BANCO BRASILIS (LAMINADO COR 10) - 1,8x0,5x0,42H</v>
          </cell>
          <cell r="Z4692">
            <v>17462.12</v>
          </cell>
          <cell r="AA4692">
            <v>0.7</v>
          </cell>
          <cell r="AB4692">
            <v>5238.6360000000004</v>
          </cell>
          <cell r="AC4692"/>
          <cell r="AD4692"/>
          <cell r="AE4692"/>
          <cell r="AF4692">
            <v>17462.12</v>
          </cell>
          <cell r="AG4692">
            <v>17462.12</v>
          </cell>
          <cell r="AH4692">
            <v>0</v>
          </cell>
          <cell r="AI4692">
            <v>17462.12</v>
          </cell>
          <cell r="AJ4692" t="str">
            <v>REF: 151452</v>
          </cell>
          <cell r="AK4692" t="str">
            <v>PRODUTO FORA DE LINHA</v>
          </cell>
          <cell r="AL4692">
            <v>151452</v>
          </cell>
          <cell r="AM4692" t="str">
            <v>EST BANCO BRASILIS (LAMINADO COR 10)</v>
          </cell>
          <cell r="AN4692"/>
          <cell r="AO4692">
            <v>1.8</v>
          </cell>
          <cell r="AP4692">
            <v>0.5</v>
          </cell>
          <cell r="AQ4692">
            <v>0.42</v>
          </cell>
          <cell r="AR4692">
            <v>0</v>
          </cell>
          <cell r="AS4692" t="str">
            <v>EST BANCO BRASILIS (LAMINADO COR 10) - 1,8x0,5x0,42H</v>
          </cell>
          <cell r="AT4692">
            <v>17462.12</v>
          </cell>
          <cell r="AU4692">
            <v>17462.12</v>
          </cell>
          <cell r="AV4692">
            <v>17462.12</v>
          </cell>
          <cell r="AW4692">
            <v>0</v>
          </cell>
          <cell r="AX4692">
            <v>17462.12</v>
          </cell>
          <cell r="AY4692">
            <v>0</v>
          </cell>
          <cell r="AZ4692"/>
          <cell r="BA4692" t="str">
            <v/>
          </cell>
          <cell r="BB4692"/>
          <cell r="BC4692"/>
          <cell r="BD4692"/>
          <cell r="BE4692" t="str">
            <v/>
          </cell>
          <cell r="BF4692">
            <v>0</v>
          </cell>
          <cell r="BG4692" t="str">
            <v/>
          </cell>
          <cell r="BH4692" t="str">
            <v/>
          </cell>
          <cell r="BI4692">
            <v>14</v>
          </cell>
          <cell r="BJ4692" t="str">
            <v>0</v>
          </cell>
          <cell r="BK4692">
            <v>0</v>
          </cell>
          <cell r="BL4692">
            <v>0</v>
          </cell>
          <cell r="BM4692"/>
          <cell r="BN4692"/>
          <cell r="BO4692"/>
          <cell r="BP4692"/>
          <cell r="BR4692" t="str">
            <v>NOVO</v>
          </cell>
          <cell r="BT4692" t="str">
            <v>CLAMI BANCO</v>
          </cell>
          <cell r="BU4692" t="str">
            <v>BANCO BRASILIS (FL)</v>
          </cell>
        </row>
        <row r="4693">
          <cell r="H4693">
            <v>2</v>
          </cell>
          <cell r="O4693">
            <v>151385</v>
          </cell>
          <cell r="P4693"/>
          <cell r="Q4693" t="str">
            <v>EST BANCO CARTIER (FITA 10MM TABACO) TC SOL</v>
          </cell>
          <cell r="R4693"/>
          <cell r="S4693"/>
          <cell r="T4693"/>
          <cell r="U4693">
            <v>1.3</v>
          </cell>
          <cell r="V4693">
            <v>0.4</v>
          </cell>
          <cell r="W4693">
            <v>0.45</v>
          </cell>
          <cell r="X4693">
            <v>0</v>
          </cell>
          <cell r="Y4693" t="str">
            <v>EST BANCO CARTIER (FITA 10MM TABACO) TC SOL - 1,3x0,4x0,45H</v>
          </cell>
          <cell r="Z4693">
            <v>6603.8</v>
          </cell>
          <cell r="AA4693">
            <v>0.7</v>
          </cell>
          <cell r="AB4693">
            <v>1981.1400000000003</v>
          </cell>
          <cell r="AC4693"/>
          <cell r="AD4693"/>
          <cell r="AE4693"/>
          <cell r="AF4693">
            <v>6603.8</v>
          </cell>
          <cell r="AG4693">
            <v>6603.8</v>
          </cell>
          <cell r="AH4693">
            <v>0</v>
          </cell>
          <cell r="AI4693">
            <v>6603.8</v>
          </cell>
          <cell r="AJ4693" t="str">
            <v>REF: 151385</v>
          </cell>
          <cell r="AK4693" t="str">
            <v>PRODUTO FORA DE LINHA</v>
          </cell>
          <cell r="AL4693">
            <v>151385</v>
          </cell>
          <cell r="AM4693" t="str">
            <v>EST BANCO CARTIER (FITA 10MM TABACO) TC SOL</v>
          </cell>
          <cell r="AN4693"/>
          <cell r="AO4693">
            <v>1.3</v>
          </cell>
          <cell r="AP4693">
            <v>0.4</v>
          </cell>
          <cell r="AQ4693">
            <v>0.45</v>
          </cell>
          <cell r="AR4693">
            <v>0</v>
          </cell>
          <cell r="AS4693" t="str">
            <v>EST BANCO CARTIER (FITA 10MM TABACO) TC SOL - 1,3x0,4x0,45H</v>
          </cell>
          <cell r="AT4693">
            <v>6603.8</v>
          </cell>
          <cell r="AU4693">
            <v>6603.8</v>
          </cell>
          <cell r="AV4693">
            <v>6603.8</v>
          </cell>
          <cell r="AW4693">
            <v>0</v>
          </cell>
          <cell r="AX4693">
            <v>6603.8</v>
          </cell>
          <cell r="AY4693">
            <v>0</v>
          </cell>
          <cell r="AZ4693"/>
          <cell r="BA4693" t="str">
            <v/>
          </cell>
          <cell r="BB4693"/>
          <cell r="BC4693"/>
          <cell r="BD4693"/>
          <cell r="BE4693" t="str">
            <v/>
          </cell>
          <cell r="BF4693">
            <v>0</v>
          </cell>
          <cell r="BG4693" t="str">
            <v/>
          </cell>
          <cell r="BH4693" t="str">
            <v/>
          </cell>
          <cell r="BI4693">
            <v>14</v>
          </cell>
          <cell r="BJ4693" t="str">
            <v>0</v>
          </cell>
          <cell r="BK4693">
            <v>0</v>
          </cell>
          <cell r="BL4693">
            <v>0</v>
          </cell>
          <cell r="BM4693"/>
          <cell r="BN4693"/>
          <cell r="BO4693"/>
          <cell r="BP4693"/>
          <cell r="BR4693" t="str">
            <v>NOVO</v>
          </cell>
          <cell r="BT4693" t="str">
            <v>CLAMI BANCO (AREA EXTERNA)</v>
          </cell>
          <cell r="BU4693" t="str">
            <v>BANCO CARTIER (FL)</v>
          </cell>
        </row>
        <row r="4694">
          <cell r="H4694">
            <v>2</v>
          </cell>
          <cell r="O4694">
            <v>151376</v>
          </cell>
          <cell r="P4694"/>
          <cell r="Q4694" t="str">
            <v>EST BANCO GARDEN SEAT (ALCA) (FIBRA MARROM MESCLADO)</v>
          </cell>
          <cell r="R4694"/>
          <cell r="S4694"/>
          <cell r="T4694"/>
          <cell r="U4694">
            <v>0.43</v>
          </cell>
          <cell r="V4694">
            <v>0</v>
          </cell>
          <cell r="W4694">
            <v>0.46</v>
          </cell>
          <cell r="X4694">
            <v>0.46</v>
          </cell>
          <cell r="Y4694" t="str">
            <v>EST BANCO GARDEN SEAT (ALCA) (FIBRA MARROM MESCLADO) - Ø0,46x0,46H</v>
          </cell>
          <cell r="Z4694">
            <v>3678.44</v>
          </cell>
          <cell r="AA4694">
            <v>0.7</v>
          </cell>
          <cell r="AB4694">
            <v>1103.5320000000002</v>
          </cell>
          <cell r="AC4694"/>
          <cell r="AD4694"/>
          <cell r="AE4694"/>
          <cell r="AF4694">
            <v>3678.44</v>
          </cell>
          <cell r="AG4694">
            <v>3678.44</v>
          </cell>
          <cell r="AH4694">
            <v>0</v>
          </cell>
          <cell r="AI4694">
            <v>3678.44</v>
          </cell>
          <cell r="AJ4694" t="str">
            <v>REF: 151376</v>
          </cell>
          <cell r="AK4694" t="str">
            <v>PRODUTO FORA DE LINHA</v>
          </cell>
          <cell r="AL4694">
            <v>151376</v>
          </cell>
          <cell r="AM4694" t="str">
            <v>EST BANCO GARDEN SEAT (ALCA) (FIBRA MARROM MESCLADO)</v>
          </cell>
          <cell r="AN4694"/>
          <cell r="AO4694">
            <v>0.43</v>
          </cell>
          <cell r="AP4694">
            <v>0</v>
          </cell>
          <cell r="AQ4694">
            <v>0.46</v>
          </cell>
          <cell r="AR4694">
            <v>0.46</v>
          </cell>
          <cell r="AS4694" t="str">
            <v>EST BANCO GARDEN SEAT (ALCA) (FIBRA MARROM MESCLADO) - Ø0,46x0,46H</v>
          </cell>
          <cell r="AT4694">
            <v>3678.44</v>
          </cell>
          <cell r="AU4694">
            <v>3678.44</v>
          </cell>
          <cell r="AV4694">
            <v>3678.44</v>
          </cell>
          <cell r="AW4694">
            <v>0</v>
          </cell>
          <cell r="AX4694">
            <v>3678.44</v>
          </cell>
          <cell r="AY4694">
            <v>0</v>
          </cell>
          <cell r="AZ4694"/>
          <cell r="BA4694" t="str">
            <v/>
          </cell>
          <cell r="BB4694"/>
          <cell r="BC4694"/>
          <cell r="BD4694"/>
          <cell r="BE4694" t="str">
            <v/>
          </cell>
          <cell r="BF4694">
            <v>0</v>
          </cell>
          <cell r="BG4694" t="str">
            <v/>
          </cell>
          <cell r="BH4694" t="str">
            <v/>
          </cell>
          <cell r="BI4694">
            <v>14</v>
          </cell>
          <cell r="BJ4694" t="str">
            <v>0</v>
          </cell>
          <cell r="BK4694">
            <v>0</v>
          </cell>
          <cell r="BL4694">
            <v>0</v>
          </cell>
          <cell r="BM4694"/>
          <cell r="BN4694"/>
          <cell r="BO4694"/>
          <cell r="BP4694"/>
          <cell r="BR4694" t="str">
            <v>NOVO</v>
          </cell>
          <cell r="BT4694" t="str">
            <v>CLAMI BANCO</v>
          </cell>
          <cell r="BU4694" t="str">
            <v>BANCO GARDEN SEAT (FL)</v>
          </cell>
        </row>
        <row r="4695">
          <cell r="H4695">
            <v>2</v>
          </cell>
          <cell r="O4695">
            <v>163874</v>
          </cell>
          <cell r="P4695"/>
          <cell r="Q4695" t="str">
            <v>EST BANCO VITE (CINAMOMO EBANO) TC LINHO PANAMA CRU</v>
          </cell>
          <cell r="R4695"/>
          <cell r="S4695"/>
          <cell r="T4695"/>
          <cell r="U4695">
            <v>0</v>
          </cell>
          <cell r="V4695">
            <v>0</v>
          </cell>
          <cell r="W4695">
            <v>0</v>
          </cell>
          <cell r="X4695">
            <v>0</v>
          </cell>
          <cell r="Y4695" t="str">
            <v>EST BANCO VITE (CINAMOMO EBANO) TC LINHO PANAMA CRU - Ø0x0H</v>
          </cell>
          <cell r="Z4695">
            <v>6826.69</v>
          </cell>
          <cell r="AA4695">
            <v>0.7</v>
          </cell>
          <cell r="AB4695">
            <v>2048.0070000000005</v>
          </cell>
          <cell r="AC4695"/>
          <cell r="AD4695"/>
          <cell r="AE4695"/>
          <cell r="AF4695">
            <v>6826.69</v>
          </cell>
          <cell r="AG4695">
            <v>6826.69</v>
          </cell>
          <cell r="AH4695">
            <v>0</v>
          </cell>
          <cell r="AI4695">
            <v>6826.69</v>
          </cell>
          <cell r="AJ4695" t="str">
            <v>REF: 163874</v>
          </cell>
          <cell r="AK4695" t="str">
            <v>PRODUTO FORA DE LINHA</v>
          </cell>
          <cell r="AL4695">
            <v>163874</v>
          </cell>
          <cell r="AM4695" t="str">
            <v>EST BANCO VITE (CINAMOMO EBANO) TC LINHO PANAMA CRU</v>
          </cell>
          <cell r="AN4695"/>
          <cell r="AO4695">
            <v>0</v>
          </cell>
          <cell r="AP4695">
            <v>0</v>
          </cell>
          <cell r="AQ4695">
            <v>0</v>
          </cell>
          <cell r="AR4695">
            <v>0</v>
          </cell>
          <cell r="AS4695" t="str">
            <v>EST BANCO VITE (CINAMOMO EBANO) TC LINHO PANAMA CRU - Ø0x0H</v>
          </cell>
          <cell r="AT4695">
            <v>6826.69</v>
          </cell>
          <cell r="AU4695">
            <v>6826.69</v>
          </cell>
          <cell r="AV4695">
            <v>6826.69</v>
          </cell>
          <cell r="AW4695">
            <v>0</v>
          </cell>
          <cell r="AX4695">
            <v>6826.69</v>
          </cell>
          <cell r="AY4695">
            <v>0</v>
          </cell>
          <cell r="AZ4695"/>
          <cell r="BA4695" t="str">
            <v/>
          </cell>
          <cell r="BB4695"/>
          <cell r="BC4695"/>
          <cell r="BD4695"/>
          <cell r="BE4695" t="str">
            <v/>
          </cell>
          <cell r="BF4695">
            <v>0</v>
          </cell>
          <cell r="BG4695" t="str">
            <v/>
          </cell>
          <cell r="BH4695" t="str">
            <v/>
          </cell>
          <cell r="BI4695">
            <v>14</v>
          </cell>
          <cell r="BJ4695" t="str">
            <v>0</v>
          </cell>
          <cell r="BK4695">
            <v>0</v>
          </cell>
          <cell r="BL4695">
            <v>0</v>
          </cell>
          <cell r="BM4695"/>
          <cell r="BN4695"/>
          <cell r="BO4695"/>
          <cell r="BP4695"/>
          <cell r="BR4695" t="str">
            <v>NOVO</v>
          </cell>
          <cell r="BT4695" t="str">
            <v>CLAMI BANCO</v>
          </cell>
          <cell r="BU4695" t="str">
            <v>BANCO VITE (FL)</v>
          </cell>
        </row>
        <row r="4696">
          <cell r="H4696">
            <v>2</v>
          </cell>
          <cell r="O4696">
            <v>151433</v>
          </cell>
          <cell r="P4696"/>
          <cell r="Q4696" t="str">
            <v>EST CADEIRA 213 C/BRACO (MEL TABACO) TC 430A</v>
          </cell>
          <cell r="R4696"/>
          <cell r="S4696"/>
          <cell r="T4696"/>
          <cell r="U4696">
            <v>0.57999999999999996</v>
          </cell>
          <cell r="V4696">
            <v>0.56000000000000005</v>
          </cell>
          <cell r="W4696">
            <v>0.89</v>
          </cell>
          <cell r="X4696">
            <v>0</v>
          </cell>
          <cell r="Y4696" t="str">
            <v>EST CADEIRA 213 C/BRACO (MEL TABACO) TC 430A - 0,58x0,56x0,89H</v>
          </cell>
          <cell r="Z4696">
            <v>3650.69</v>
          </cell>
          <cell r="AA4696">
            <v>0.7</v>
          </cell>
          <cell r="AB4696">
            <v>1095.2070000000003</v>
          </cell>
          <cell r="AC4696"/>
          <cell r="AD4696"/>
          <cell r="AE4696"/>
          <cell r="AF4696">
            <v>3650.69</v>
          </cell>
          <cell r="AG4696">
            <v>3650.69</v>
          </cell>
          <cell r="AH4696">
            <v>0</v>
          </cell>
          <cell r="AI4696">
            <v>3650.69</v>
          </cell>
          <cell r="AJ4696" t="str">
            <v>REF: 151433</v>
          </cell>
          <cell r="AK4696" t="str">
            <v>PRODUTO FORA DE LINHA</v>
          </cell>
          <cell r="AL4696">
            <v>151433</v>
          </cell>
          <cell r="AM4696" t="str">
            <v>EST CADEIRA 213 C/BRACO (MEL TABACO) TC 430A</v>
          </cell>
          <cell r="AN4696"/>
          <cell r="AO4696">
            <v>0.57999999999999996</v>
          </cell>
          <cell r="AP4696">
            <v>0.56000000000000005</v>
          </cell>
          <cell r="AQ4696">
            <v>0.89</v>
          </cell>
          <cell r="AR4696">
            <v>0</v>
          </cell>
          <cell r="AS4696" t="str">
            <v>EST CADEIRA 213 C/BRACO (MEL TABACO) TC 430A - 0,58x0,56x0,89H</v>
          </cell>
          <cell r="AT4696">
            <v>3650.69</v>
          </cell>
          <cell r="AU4696">
            <v>3650.69</v>
          </cell>
          <cell r="AV4696">
            <v>3650.69</v>
          </cell>
          <cell r="AW4696">
            <v>0</v>
          </cell>
          <cell r="AX4696">
            <v>3650.69</v>
          </cell>
          <cell r="AY4696">
            <v>0</v>
          </cell>
          <cell r="AZ4696"/>
          <cell r="BA4696" t="str">
            <v/>
          </cell>
          <cell r="BB4696"/>
          <cell r="BC4696"/>
          <cell r="BD4696"/>
          <cell r="BE4696" t="str">
            <v/>
          </cell>
          <cell r="BF4696">
            <v>0</v>
          </cell>
          <cell r="BG4696" t="str">
            <v/>
          </cell>
          <cell r="BH4696" t="str">
            <v/>
          </cell>
          <cell r="BI4696">
            <v>14</v>
          </cell>
          <cell r="BJ4696" t="str">
            <v>0</v>
          </cell>
          <cell r="BK4696">
            <v>0</v>
          </cell>
          <cell r="BL4696">
            <v>0</v>
          </cell>
          <cell r="BM4696"/>
          <cell r="BN4696"/>
          <cell r="BO4696"/>
          <cell r="BP4696"/>
          <cell r="BR4696" t="str">
            <v>NOVO</v>
          </cell>
          <cell r="BT4696" t="str">
            <v>CLAMI CADEIRA</v>
          </cell>
          <cell r="BU4696" t="str">
            <v>CADEIRA 213 (FL)</v>
          </cell>
        </row>
        <row r="4697">
          <cell r="H4697">
            <v>2</v>
          </cell>
          <cell r="O4697">
            <v>147797</v>
          </cell>
          <cell r="P4697"/>
          <cell r="Q4697" t="str">
            <v>EST CADEIRA FEMME FATALE (FUME)</v>
          </cell>
          <cell r="R4697"/>
          <cell r="S4697"/>
          <cell r="T4697"/>
          <cell r="U4697">
            <v>0.51</v>
          </cell>
          <cell r="V4697">
            <v>0.54</v>
          </cell>
          <cell r="W4697">
            <v>0.81</v>
          </cell>
          <cell r="X4697">
            <v>0</v>
          </cell>
          <cell r="Y4697" t="str">
            <v>EST CADEIRA FEMME FATALE (FUME) - 0,51x0,54x0,81H</v>
          </cell>
          <cell r="Z4697">
            <v>3043.41</v>
          </cell>
          <cell r="AA4697">
            <v>0.7</v>
          </cell>
          <cell r="AB4697">
            <v>913.02300000000014</v>
          </cell>
          <cell r="AC4697"/>
          <cell r="AD4697"/>
          <cell r="AE4697"/>
          <cell r="AF4697">
            <v>3043.41</v>
          </cell>
          <cell r="AG4697">
            <v>3043.41</v>
          </cell>
          <cell r="AH4697">
            <v>0</v>
          </cell>
          <cell r="AI4697">
            <v>3043.41</v>
          </cell>
          <cell r="AJ4697" t="str">
            <v>REF: 147797</v>
          </cell>
          <cell r="AK4697" t="str">
            <v>PRODUTO FORA DE LINHA</v>
          </cell>
          <cell r="AL4697">
            <v>147797</v>
          </cell>
          <cell r="AM4697" t="str">
            <v>EST CADEIRA FEMME FATALE (FUME)</v>
          </cell>
          <cell r="AN4697"/>
          <cell r="AO4697">
            <v>0.51</v>
          </cell>
          <cell r="AP4697">
            <v>0.54</v>
          </cell>
          <cell r="AQ4697">
            <v>0.81</v>
          </cell>
          <cell r="AR4697">
            <v>0</v>
          </cell>
          <cell r="AS4697" t="str">
            <v>EST CADEIRA FEMME FATALE (FUME) - 0,51x0,54x0,81H</v>
          </cell>
          <cell r="AT4697">
            <v>3043.41</v>
          </cell>
          <cell r="AU4697">
            <v>3043.41</v>
          </cell>
          <cell r="AV4697">
            <v>3043.41</v>
          </cell>
          <cell r="AW4697">
            <v>0</v>
          </cell>
          <cell r="AX4697">
            <v>3043.41</v>
          </cell>
          <cell r="AY4697">
            <v>0</v>
          </cell>
          <cell r="AZ4697"/>
          <cell r="BA4697" t="str">
            <v/>
          </cell>
          <cell r="BB4697"/>
          <cell r="BC4697"/>
          <cell r="BD4697"/>
          <cell r="BE4697" t="str">
            <v/>
          </cell>
          <cell r="BF4697">
            <v>0</v>
          </cell>
          <cell r="BG4697" t="str">
            <v/>
          </cell>
          <cell r="BH4697" t="str">
            <v/>
          </cell>
          <cell r="BI4697">
            <v>14</v>
          </cell>
          <cell r="BJ4697" t="str">
            <v>0</v>
          </cell>
          <cell r="BK4697">
            <v>0</v>
          </cell>
          <cell r="BL4697">
            <v>0</v>
          </cell>
          <cell r="BM4697"/>
          <cell r="BN4697"/>
          <cell r="BO4697"/>
          <cell r="BP4697"/>
          <cell r="BR4697" t="str">
            <v>NOVO</v>
          </cell>
          <cell r="BT4697" t="str">
            <v>CLAMI CADEIRA</v>
          </cell>
          <cell r="BU4697" t="str">
            <v>CADEIRA FEMME (FL)</v>
          </cell>
        </row>
        <row r="4698">
          <cell r="H4698">
            <v>2</v>
          </cell>
          <cell r="O4698">
            <v>151438</v>
          </cell>
          <cell r="P4698"/>
          <cell r="Q4698" t="str">
            <v>EST CADEIRA 213 C/BRACO (MEL TABACO) TC 11632/007</v>
          </cell>
          <cell r="R4698"/>
          <cell r="S4698"/>
          <cell r="T4698"/>
          <cell r="U4698">
            <v>0.57999999999999996</v>
          </cell>
          <cell r="V4698">
            <v>0.56000000000000005</v>
          </cell>
          <cell r="W4698">
            <v>0.89</v>
          </cell>
          <cell r="X4698">
            <v>0</v>
          </cell>
          <cell r="Y4698" t="str">
            <v>EST CADEIRA 213 C/BRACO (MEL TABACO) TC 11632/007 - 0,58x0,56x0,89H</v>
          </cell>
          <cell r="Z4698">
            <v>5621.84</v>
          </cell>
          <cell r="AA4698">
            <v>0.7</v>
          </cell>
          <cell r="AB4698">
            <v>1686.5520000000001</v>
          </cell>
          <cell r="AC4698"/>
          <cell r="AD4698"/>
          <cell r="AE4698"/>
          <cell r="AF4698">
            <v>5621.84</v>
          </cell>
          <cell r="AG4698">
            <v>5621.84</v>
          </cell>
          <cell r="AH4698">
            <v>0</v>
          </cell>
          <cell r="AI4698">
            <v>5621.84</v>
          </cell>
          <cell r="AJ4698" t="str">
            <v>REF: 151438</v>
          </cell>
          <cell r="AK4698" t="str">
            <v>PRODUTO FORA DE LINHA</v>
          </cell>
          <cell r="AL4698">
            <v>151438</v>
          </cell>
          <cell r="AM4698" t="str">
            <v>EST CADEIRA 213 C/BRACO (MEL TABACO) TC 11632/007</v>
          </cell>
          <cell r="AN4698"/>
          <cell r="AO4698">
            <v>0.57999999999999996</v>
          </cell>
          <cell r="AP4698">
            <v>0.56000000000000005</v>
          </cell>
          <cell r="AQ4698">
            <v>0.89</v>
          </cell>
          <cell r="AR4698">
            <v>0</v>
          </cell>
          <cell r="AS4698" t="str">
            <v>EST CADEIRA 213 C/BRACO (MEL TABACO) TC 11632/007 - 0,58x0,56x0,89H</v>
          </cell>
          <cell r="AT4698">
            <v>5621.84</v>
          </cell>
          <cell r="AU4698">
            <v>5621.84</v>
          </cell>
          <cell r="AV4698">
            <v>5621.84</v>
          </cell>
          <cell r="AW4698">
            <v>0</v>
          </cell>
          <cell r="AX4698">
            <v>5621.84</v>
          </cell>
          <cell r="AY4698">
            <v>0</v>
          </cell>
          <cell r="AZ4698"/>
          <cell r="BA4698" t="str">
            <v/>
          </cell>
          <cell r="BB4698"/>
          <cell r="BC4698"/>
          <cell r="BD4698"/>
          <cell r="BE4698" t="str">
            <v/>
          </cell>
          <cell r="BF4698">
            <v>0</v>
          </cell>
          <cell r="BG4698" t="str">
            <v/>
          </cell>
          <cell r="BH4698" t="str">
            <v/>
          </cell>
          <cell r="BI4698">
            <v>14</v>
          </cell>
          <cell r="BJ4698" t="str">
            <v>0</v>
          </cell>
          <cell r="BK4698">
            <v>0</v>
          </cell>
          <cell r="BL4698">
            <v>0</v>
          </cell>
          <cell r="BM4698"/>
          <cell r="BN4698"/>
          <cell r="BO4698"/>
          <cell r="BP4698"/>
          <cell r="BR4698" t="str">
            <v>NOVO</v>
          </cell>
          <cell r="BT4698" t="str">
            <v>CLAMI CADEIRA</v>
          </cell>
          <cell r="BU4698" t="str">
            <v>CADEIRA MEL (FL)</v>
          </cell>
        </row>
        <row r="4699">
          <cell r="H4699">
            <v>2</v>
          </cell>
          <cell r="O4699">
            <v>187636</v>
          </cell>
          <cell r="P4699"/>
          <cell r="Q4699" t="str">
            <v>EST CADEIRA PLIS (CASTANHO) TC 7008 | TC 5343</v>
          </cell>
          <cell r="R4699"/>
          <cell r="S4699"/>
          <cell r="T4699"/>
          <cell r="U4699">
            <v>0.57999999999999996</v>
          </cell>
          <cell r="V4699">
            <v>0.64</v>
          </cell>
          <cell r="W4699">
            <v>0.94</v>
          </cell>
          <cell r="X4699">
            <v>0</v>
          </cell>
          <cell r="Y4699" t="str">
            <v>EST CADEIRA PLIS (CASTANHO) TC 7008 | TC 5343 - 0,58x0,64x0,94H</v>
          </cell>
          <cell r="Z4699">
            <v>5729.45</v>
          </cell>
          <cell r="AA4699">
            <v>0.7</v>
          </cell>
          <cell r="AB4699">
            <v>1718.835</v>
          </cell>
          <cell r="AC4699"/>
          <cell r="AD4699"/>
          <cell r="AE4699"/>
          <cell r="AF4699">
            <v>5729.45</v>
          </cell>
          <cell r="AG4699">
            <v>5729.45</v>
          </cell>
          <cell r="AH4699">
            <v>0</v>
          </cell>
          <cell r="AI4699">
            <v>5729.45</v>
          </cell>
          <cell r="AJ4699" t="str">
            <v>REF: 187636</v>
          </cell>
          <cell r="AK4699" t="str">
            <v>PRODUTO FORA DE LINHA</v>
          </cell>
          <cell r="AL4699">
            <v>187636</v>
          </cell>
          <cell r="AM4699" t="str">
            <v>EST CADEIRA PLIS (CASTANHO) TC 7008 | TC 5343</v>
          </cell>
          <cell r="AN4699"/>
          <cell r="AO4699">
            <v>0.57999999999999996</v>
          </cell>
          <cell r="AP4699">
            <v>0.64</v>
          </cell>
          <cell r="AQ4699">
            <v>0.94</v>
          </cell>
          <cell r="AR4699">
            <v>0</v>
          </cell>
          <cell r="AS4699" t="str">
            <v>EST CADEIRA PLIS (CASTANHO) TC 7008 | TC 5343 - 0,58x0,64x0,94H</v>
          </cell>
          <cell r="AT4699">
            <v>5729.45</v>
          </cell>
          <cell r="AU4699">
            <v>5729.45</v>
          </cell>
          <cell r="AV4699">
            <v>5729.45</v>
          </cell>
          <cell r="AW4699">
            <v>0</v>
          </cell>
          <cell r="AX4699">
            <v>5729.45</v>
          </cell>
          <cell r="AY4699">
            <v>0</v>
          </cell>
          <cell r="AZ4699"/>
          <cell r="BA4699" t="str">
            <v/>
          </cell>
          <cell r="BB4699"/>
          <cell r="BC4699"/>
          <cell r="BD4699"/>
          <cell r="BE4699" t="str">
            <v/>
          </cell>
          <cell r="BF4699">
            <v>0</v>
          </cell>
          <cell r="BG4699" t="str">
            <v/>
          </cell>
          <cell r="BH4699" t="str">
            <v/>
          </cell>
          <cell r="BI4699">
            <v>14</v>
          </cell>
          <cell r="BJ4699" t="str">
            <v>0</v>
          </cell>
          <cell r="BK4699">
            <v>0</v>
          </cell>
          <cell r="BL4699">
            <v>0</v>
          </cell>
          <cell r="BM4699"/>
          <cell r="BN4699"/>
          <cell r="BO4699"/>
          <cell r="BP4699"/>
          <cell r="BR4699" t="str">
            <v>NOVO</v>
          </cell>
          <cell r="BT4699" t="str">
            <v>CLAMI CADEIRA</v>
          </cell>
          <cell r="BU4699" t="str">
            <v>CADEIRA PLIS (FL)</v>
          </cell>
        </row>
        <row r="4700">
          <cell r="H4700">
            <v>2</v>
          </cell>
          <cell r="O4700">
            <v>147798</v>
          </cell>
          <cell r="P4700"/>
          <cell r="Q4700" t="str">
            <v>EST CADEIRA VANITY C/BRACO (TRANSPARENTE)</v>
          </cell>
          <cell r="R4700"/>
          <cell r="S4700"/>
          <cell r="T4700"/>
          <cell r="U4700">
            <v>0.56999999999999995</v>
          </cell>
          <cell r="V4700">
            <v>0.55000000000000004</v>
          </cell>
          <cell r="W4700">
            <v>0.88</v>
          </cell>
          <cell r="X4700">
            <v>0</v>
          </cell>
          <cell r="Y4700" t="str">
            <v>EST CADEIRA VANITY C/BRACO (TRANSPARENTE) - 0,57x0,55x0,88H</v>
          </cell>
          <cell r="Z4700">
            <v>3924.86</v>
          </cell>
          <cell r="AA4700">
            <v>0.7</v>
          </cell>
          <cell r="AB4700">
            <v>1177.4580000000001</v>
          </cell>
          <cell r="AC4700"/>
          <cell r="AD4700"/>
          <cell r="AE4700"/>
          <cell r="AF4700">
            <v>3924.86</v>
          </cell>
          <cell r="AG4700">
            <v>3924.86</v>
          </cell>
          <cell r="AH4700">
            <v>0</v>
          </cell>
          <cell r="AI4700">
            <v>3924.86</v>
          </cell>
          <cell r="AJ4700" t="str">
            <v>REF: 147798</v>
          </cell>
          <cell r="AK4700" t="str">
            <v>PRODUTO FORA DE LINHA</v>
          </cell>
          <cell r="AL4700">
            <v>147798</v>
          </cell>
          <cell r="AM4700" t="str">
            <v>EST CADEIRA VANITY C/BRACO (TRANSPARENTE)</v>
          </cell>
          <cell r="AN4700"/>
          <cell r="AO4700">
            <v>0.56999999999999995</v>
          </cell>
          <cell r="AP4700">
            <v>0.55000000000000004</v>
          </cell>
          <cell r="AQ4700">
            <v>0.88</v>
          </cell>
          <cell r="AR4700">
            <v>0</v>
          </cell>
          <cell r="AS4700" t="str">
            <v>EST CADEIRA VANITY C/BRACO (TRANSPARENTE) - 0,57x0,55x0,88H</v>
          </cell>
          <cell r="AT4700">
            <v>3924.86</v>
          </cell>
          <cell r="AU4700">
            <v>3924.86</v>
          </cell>
          <cell r="AV4700">
            <v>3924.86</v>
          </cell>
          <cell r="AW4700">
            <v>0</v>
          </cell>
          <cell r="AX4700">
            <v>3924.86</v>
          </cell>
          <cell r="AY4700">
            <v>0</v>
          </cell>
          <cell r="AZ4700"/>
          <cell r="BA4700" t="str">
            <v/>
          </cell>
          <cell r="BB4700"/>
          <cell r="BC4700"/>
          <cell r="BD4700"/>
          <cell r="BE4700" t="str">
            <v/>
          </cell>
          <cell r="BF4700">
            <v>0</v>
          </cell>
          <cell r="BG4700" t="str">
            <v/>
          </cell>
          <cell r="BH4700" t="str">
            <v/>
          </cell>
          <cell r="BI4700">
            <v>14</v>
          </cell>
          <cell r="BJ4700" t="str">
            <v>0</v>
          </cell>
          <cell r="BK4700">
            <v>0</v>
          </cell>
          <cell r="BL4700">
            <v>0</v>
          </cell>
          <cell r="BM4700"/>
          <cell r="BN4700"/>
          <cell r="BO4700"/>
          <cell r="BP4700"/>
          <cell r="BR4700" t="str">
            <v>NOVO</v>
          </cell>
          <cell r="BT4700" t="str">
            <v>CLAMI CADEIRA</v>
          </cell>
          <cell r="BU4700" t="str">
            <v>CADEIRA VANITY (FL)</v>
          </cell>
        </row>
        <row r="4701">
          <cell r="H4701">
            <v>2</v>
          </cell>
          <cell r="O4701">
            <v>174976</v>
          </cell>
          <cell r="P4701"/>
          <cell r="Q4701" t="str">
            <v>EST POLTROMA COOL (INOX) TC BOUCLE PRETO</v>
          </cell>
          <cell r="R4701"/>
          <cell r="S4701"/>
          <cell r="T4701"/>
          <cell r="U4701">
            <v>0.8</v>
          </cell>
          <cell r="V4701">
            <v>0.3</v>
          </cell>
          <cell r="W4701">
            <v>0.68</v>
          </cell>
          <cell r="X4701">
            <v>0</v>
          </cell>
          <cell r="Y4701" t="str">
            <v>EST POLTROMA COOL (INOX) TC BOUCLE PRETO - 0,8x0,3x0,68H</v>
          </cell>
          <cell r="Z4701">
            <v>32637.1</v>
          </cell>
          <cell r="AA4701">
            <v>0.7</v>
          </cell>
          <cell r="AB4701">
            <v>9791.130000000001</v>
          </cell>
          <cell r="AC4701"/>
          <cell r="AD4701"/>
          <cell r="AE4701"/>
          <cell r="AF4701">
            <v>32637.1</v>
          </cell>
          <cell r="AG4701">
            <v>32637.1</v>
          </cell>
          <cell r="AH4701">
            <v>0</v>
          </cell>
          <cell r="AI4701">
            <v>32637.1</v>
          </cell>
          <cell r="AJ4701" t="str">
            <v>REF: 174976</v>
          </cell>
          <cell r="AK4701" t="str">
            <v>PRODUTO FORA DE LINHA</v>
          </cell>
          <cell r="AL4701">
            <v>174976</v>
          </cell>
          <cell r="AM4701" t="str">
            <v>EST POLTROMA COOL (INOX) TC BOUCLE PRETO</v>
          </cell>
          <cell r="AN4701"/>
          <cell r="AO4701">
            <v>0.8</v>
          </cell>
          <cell r="AP4701">
            <v>0.3</v>
          </cell>
          <cell r="AQ4701">
            <v>0.68</v>
          </cell>
          <cell r="AR4701">
            <v>0</v>
          </cell>
          <cell r="AS4701" t="str">
            <v>EST POLTROMA COOL (INOX) TC BOUCLE PRETO - 0,8x0,3x0,68H</v>
          </cell>
          <cell r="AT4701">
            <v>32637.1</v>
          </cell>
          <cell r="AU4701">
            <v>32637.1</v>
          </cell>
          <cell r="AV4701">
            <v>32637.1</v>
          </cell>
          <cell r="AW4701">
            <v>0</v>
          </cell>
          <cell r="AX4701">
            <v>32637.1</v>
          </cell>
          <cell r="AY4701">
            <v>0</v>
          </cell>
          <cell r="AZ4701"/>
          <cell r="BA4701" t="str">
            <v/>
          </cell>
          <cell r="BB4701"/>
          <cell r="BC4701"/>
          <cell r="BD4701"/>
          <cell r="BE4701" t="str">
            <v/>
          </cell>
          <cell r="BF4701">
            <v>0</v>
          </cell>
          <cell r="BG4701" t="str">
            <v/>
          </cell>
          <cell r="BH4701" t="str">
            <v/>
          </cell>
          <cell r="BI4701">
            <v>14</v>
          </cell>
          <cell r="BJ4701" t="str">
            <v>0</v>
          </cell>
          <cell r="BK4701">
            <v>0</v>
          </cell>
          <cell r="BL4701">
            <v>0</v>
          </cell>
          <cell r="BM4701"/>
          <cell r="BN4701"/>
          <cell r="BO4701"/>
          <cell r="BP4701"/>
          <cell r="BR4701" t="str">
            <v>NOVO</v>
          </cell>
          <cell r="BT4701" t="str">
            <v>CLAMI POLTRONA</v>
          </cell>
          <cell r="BU4701" t="str">
            <v>POLTROMA COOL (FL)</v>
          </cell>
        </row>
        <row r="4702">
          <cell r="H4702">
            <v>2</v>
          </cell>
          <cell r="O4702">
            <v>151312</v>
          </cell>
          <cell r="P4702"/>
          <cell r="Q4702" t="str">
            <v>EST POLTRONA ARENA (FIBRA NATURAL CASTANHO) TC LINHO 10711</v>
          </cell>
          <cell r="R4702"/>
          <cell r="S4702"/>
          <cell r="T4702"/>
          <cell r="U4702">
            <v>0.9</v>
          </cell>
          <cell r="V4702">
            <v>0.78</v>
          </cell>
          <cell r="W4702">
            <v>0.73</v>
          </cell>
          <cell r="X4702">
            <v>0</v>
          </cell>
          <cell r="Y4702" t="str">
            <v>EST POLTRONA ARENA (FIBRA NATURAL CASTANHO) TC LINHO 10711 - 0,9x0,78x0,73H</v>
          </cell>
          <cell r="Z4702">
            <v>17926.939999999999</v>
          </cell>
          <cell r="AA4702">
            <v>0.7</v>
          </cell>
          <cell r="AB4702">
            <v>5378.0820000000003</v>
          </cell>
          <cell r="AC4702"/>
          <cell r="AD4702"/>
          <cell r="AE4702"/>
          <cell r="AF4702">
            <v>17926.939999999999</v>
          </cell>
          <cell r="AG4702">
            <v>17926.939999999999</v>
          </cell>
          <cell r="AH4702">
            <v>0</v>
          </cell>
          <cell r="AI4702">
            <v>17926.939999999999</v>
          </cell>
          <cell r="AJ4702" t="str">
            <v>REF: 151312</v>
          </cell>
          <cell r="AK4702" t="str">
            <v>PRODUTO FORA DE LINHA</v>
          </cell>
          <cell r="AL4702">
            <v>151312</v>
          </cell>
          <cell r="AM4702" t="str">
            <v>EST POLTRONA ARENA (FIBRA NATURAL CASTANHO) TC LINHO 10711</v>
          </cell>
          <cell r="AN4702"/>
          <cell r="AO4702">
            <v>0.9</v>
          </cell>
          <cell r="AP4702">
            <v>0.78</v>
          </cell>
          <cell r="AQ4702">
            <v>0.73</v>
          </cell>
          <cell r="AR4702">
            <v>0</v>
          </cell>
          <cell r="AS4702" t="str">
            <v>EST POLTRONA ARENA (FIBRA NATURAL CASTANHO) TC LINHO 10711 - 0,9x0,78x0,73H</v>
          </cell>
          <cell r="AT4702">
            <v>17926.939999999999</v>
          </cell>
          <cell r="AU4702">
            <v>17926.939999999999</v>
          </cell>
          <cell r="AV4702">
            <v>17926.939999999999</v>
          </cell>
          <cell r="AW4702">
            <v>0</v>
          </cell>
          <cell r="AX4702">
            <v>17926.939999999999</v>
          </cell>
          <cell r="AY4702">
            <v>0</v>
          </cell>
          <cell r="AZ4702"/>
          <cell r="BA4702" t="str">
            <v/>
          </cell>
          <cell r="BB4702"/>
          <cell r="BC4702"/>
          <cell r="BD4702"/>
          <cell r="BE4702" t="str">
            <v/>
          </cell>
          <cell r="BF4702">
            <v>0</v>
          </cell>
          <cell r="BG4702" t="str">
            <v/>
          </cell>
          <cell r="BH4702" t="str">
            <v/>
          </cell>
          <cell r="BI4702">
            <v>14</v>
          </cell>
          <cell r="BJ4702" t="str">
            <v>0</v>
          </cell>
          <cell r="BK4702">
            <v>0</v>
          </cell>
          <cell r="BL4702">
            <v>0</v>
          </cell>
          <cell r="BM4702"/>
          <cell r="BN4702"/>
          <cell r="BO4702"/>
          <cell r="BP4702"/>
          <cell r="BR4702" t="str">
            <v>NOVO</v>
          </cell>
          <cell r="BT4702" t="str">
            <v>CLAMI POLTRONA</v>
          </cell>
          <cell r="BU4702" t="str">
            <v>POLTRONA ARENA (FL)</v>
          </cell>
        </row>
        <row r="4703">
          <cell r="H4703">
            <v>2</v>
          </cell>
          <cell r="O4703">
            <v>196059</v>
          </cell>
          <cell r="P4703"/>
          <cell r="Q4703" t="str">
            <v>EST POLTRONA FLY (CAPUCCINO) (FIBRA FB42) TC Q135</v>
          </cell>
          <cell r="R4703"/>
          <cell r="S4703"/>
          <cell r="T4703"/>
          <cell r="U4703">
            <v>0.7</v>
          </cell>
          <cell r="V4703">
            <v>0.69</v>
          </cell>
          <cell r="W4703">
            <v>0.81</v>
          </cell>
          <cell r="X4703">
            <v>0</v>
          </cell>
          <cell r="Y4703" t="str">
            <v>EST POLTRONA FLY (CAPUCCINO) (FIBRA FB42) TC Q135 - 0,7x0,69x0,81H</v>
          </cell>
          <cell r="Z4703">
            <v>11927.39</v>
          </cell>
          <cell r="AA4703">
            <v>0.7</v>
          </cell>
          <cell r="AB4703">
            <v>3578.2170000000006</v>
          </cell>
          <cell r="AC4703"/>
          <cell r="AD4703"/>
          <cell r="AE4703"/>
          <cell r="AF4703">
            <v>11927.39</v>
          </cell>
          <cell r="AG4703">
            <v>11927.39</v>
          </cell>
          <cell r="AH4703">
            <v>0</v>
          </cell>
          <cell r="AI4703">
            <v>11927.39</v>
          </cell>
          <cell r="AJ4703" t="str">
            <v>REF: 196059</v>
          </cell>
          <cell r="AK4703" t="str">
            <v>PRODUTO FORA DE LINHA</v>
          </cell>
          <cell r="AL4703">
            <v>196059</v>
          </cell>
          <cell r="AM4703" t="str">
            <v>EST POLTRONA FLY (CAPUCCINO) (FIBRA FB42) TC Q135</v>
          </cell>
          <cell r="AN4703"/>
          <cell r="AO4703">
            <v>0.7</v>
          </cell>
          <cell r="AP4703">
            <v>0.69</v>
          </cell>
          <cell r="AQ4703">
            <v>0.81</v>
          </cell>
          <cell r="AR4703">
            <v>0</v>
          </cell>
          <cell r="AS4703" t="str">
            <v>EST POLTRONA FLY (CAPUCCINO) (FIBRA FB42) TC Q135 - 0,7x0,69x0,81H</v>
          </cell>
          <cell r="AT4703">
            <v>11927.39</v>
          </cell>
          <cell r="AU4703">
            <v>11927.39</v>
          </cell>
          <cell r="AV4703">
            <v>11927.39</v>
          </cell>
          <cell r="AW4703">
            <v>0</v>
          </cell>
          <cell r="AX4703">
            <v>11927.39</v>
          </cell>
          <cell r="AY4703">
            <v>0</v>
          </cell>
          <cell r="AZ4703"/>
          <cell r="BA4703" t="str">
            <v/>
          </cell>
          <cell r="BB4703"/>
          <cell r="BC4703"/>
          <cell r="BD4703"/>
          <cell r="BE4703" t="str">
            <v/>
          </cell>
          <cell r="BF4703">
            <v>0</v>
          </cell>
          <cell r="BG4703" t="str">
            <v/>
          </cell>
          <cell r="BH4703" t="str">
            <v/>
          </cell>
          <cell r="BI4703">
            <v>14</v>
          </cell>
          <cell r="BJ4703" t="str">
            <v>0</v>
          </cell>
          <cell r="BK4703">
            <v>0</v>
          </cell>
          <cell r="BL4703">
            <v>0</v>
          </cell>
          <cell r="BM4703"/>
          <cell r="BN4703"/>
          <cell r="BO4703"/>
          <cell r="BP4703"/>
          <cell r="BR4703" t="str">
            <v>NOVO</v>
          </cell>
          <cell r="BT4703" t="str">
            <v>CLAMI POLTRONA</v>
          </cell>
          <cell r="BU4703" t="str">
            <v>POLTRONA FLY (FL)</v>
          </cell>
        </row>
        <row r="4704">
          <cell r="H4704">
            <v>2</v>
          </cell>
          <cell r="O4704">
            <v>113370</v>
          </cell>
          <cell r="P4704"/>
          <cell r="Q4704" t="str">
            <v>EST POLTRONA MARIA TC NEVOA</v>
          </cell>
          <cell r="R4704"/>
          <cell r="S4704"/>
          <cell r="T4704"/>
          <cell r="U4704">
            <v>0.6</v>
          </cell>
          <cell r="V4704">
            <v>0.97</v>
          </cell>
          <cell r="W4704">
            <v>0.63</v>
          </cell>
          <cell r="X4704">
            <v>0</v>
          </cell>
          <cell r="Y4704" t="str">
            <v>EST POLTRONA MARIA TC NEVOA - 0,6x0,97x0,63H</v>
          </cell>
          <cell r="Z4704">
            <v>11496.64</v>
          </cell>
          <cell r="AA4704">
            <v>0.7</v>
          </cell>
          <cell r="AB4704">
            <v>3448.9920000000002</v>
          </cell>
          <cell r="AC4704"/>
          <cell r="AD4704"/>
          <cell r="AE4704"/>
          <cell r="AF4704">
            <v>11496.64</v>
          </cell>
          <cell r="AG4704">
            <v>11496.64</v>
          </cell>
          <cell r="AH4704">
            <v>0</v>
          </cell>
          <cell r="AI4704">
            <v>11496.64</v>
          </cell>
          <cell r="AJ4704" t="str">
            <v>REF: 113370</v>
          </cell>
          <cell r="AK4704" t="str">
            <v>PRODUTO FORA DE LINHA</v>
          </cell>
          <cell r="AL4704">
            <v>113370</v>
          </cell>
          <cell r="AM4704" t="str">
            <v>EST POLTRONA MARIA TC NEVOA</v>
          </cell>
          <cell r="AN4704"/>
          <cell r="AO4704">
            <v>0.6</v>
          </cell>
          <cell r="AP4704">
            <v>0.97</v>
          </cell>
          <cell r="AQ4704">
            <v>0.63</v>
          </cell>
          <cell r="AR4704">
            <v>0</v>
          </cell>
          <cell r="AS4704" t="str">
            <v>EST POLTRONA MARIA TC NEVOA - 0,6x0,97x0,63H</v>
          </cell>
          <cell r="AT4704">
            <v>11496.64</v>
          </cell>
          <cell r="AU4704">
            <v>11496.64</v>
          </cell>
          <cell r="AV4704">
            <v>11496.64</v>
          </cell>
          <cell r="AW4704">
            <v>0</v>
          </cell>
          <cell r="AX4704">
            <v>11496.64</v>
          </cell>
          <cell r="AY4704">
            <v>0</v>
          </cell>
          <cell r="AZ4704"/>
          <cell r="BA4704" t="str">
            <v/>
          </cell>
          <cell r="BB4704"/>
          <cell r="BC4704"/>
          <cell r="BD4704"/>
          <cell r="BE4704" t="str">
            <v/>
          </cell>
          <cell r="BF4704">
            <v>0</v>
          </cell>
          <cell r="BG4704" t="str">
            <v/>
          </cell>
          <cell r="BH4704" t="str">
            <v/>
          </cell>
          <cell r="BI4704">
            <v>14</v>
          </cell>
          <cell r="BJ4704" t="str">
            <v>0</v>
          </cell>
          <cell r="BK4704">
            <v>0</v>
          </cell>
          <cell r="BL4704">
            <v>0</v>
          </cell>
          <cell r="BM4704"/>
          <cell r="BN4704"/>
          <cell r="BO4704"/>
          <cell r="BP4704"/>
          <cell r="BR4704" t="str">
            <v>NOVO</v>
          </cell>
          <cell r="BT4704" t="str">
            <v>CLAMI POLTRONA</v>
          </cell>
          <cell r="BU4704" t="str">
            <v>POLTRONA MARIA (FL)</v>
          </cell>
        </row>
        <row r="4705">
          <cell r="H4705">
            <v>2</v>
          </cell>
          <cell r="O4705">
            <v>182715</v>
          </cell>
          <cell r="P4705" t="str">
            <v>2016/019-0148-01</v>
          </cell>
          <cell r="Q4705" t="str">
            <v>EST SOFA TABLE POSITANO (EXTERNO ROVERE) (INTERNO BRANCO)</v>
          </cell>
          <cell r="R4705"/>
          <cell r="S4705"/>
          <cell r="T4705"/>
          <cell r="U4705">
            <v>2.6</v>
          </cell>
          <cell r="V4705">
            <v>1</v>
          </cell>
          <cell r="W4705">
            <v>0.45</v>
          </cell>
          <cell r="X4705">
            <v>0</v>
          </cell>
          <cell r="Y4705" t="str">
            <v>EST SOFA TABLE POSITANO (EXTERNO ROVERE) (INTERNO BRANCO) - 2,6x1x0,45H</v>
          </cell>
          <cell r="Z4705">
            <v>25212.29</v>
          </cell>
          <cell r="AA4705">
            <v>0.7</v>
          </cell>
          <cell r="AB4705">
            <v>7563.6870000000017</v>
          </cell>
          <cell r="AC4705"/>
          <cell r="AD4705"/>
          <cell r="AE4705"/>
          <cell r="AF4705">
            <v>25212.29</v>
          </cell>
          <cell r="AG4705">
            <v>25212.29</v>
          </cell>
          <cell r="AH4705">
            <v>0</v>
          </cell>
          <cell r="AI4705">
            <v>25212.29</v>
          </cell>
          <cell r="AJ4705" t="str">
            <v>REF: 182715</v>
          </cell>
          <cell r="AK4705" t="str">
            <v>PRODUTO FORA DE LINHA</v>
          </cell>
          <cell r="AL4705">
            <v>182715</v>
          </cell>
          <cell r="AM4705" t="str">
            <v>EST SOFA TABLE POSITANO (EXTERNO ROVERE) (INTERNO BRANCO)</v>
          </cell>
          <cell r="AN4705"/>
          <cell r="AO4705">
            <v>2.6</v>
          </cell>
          <cell r="AP4705">
            <v>1</v>
          </cell>
          <cell r="AQ4705">
            <v>0.45</v>
          </cell>
          <cell r="AR4705">
            <v>0</v>
          </cell>
          <cell r="AS4705" t="str">
            <v>EST SOFA TABLE POSITANO (EXTERNO ROVERE) (INTERNO BRANCO) - 2,6x1x0,45H</v>
          </cell>
          <cell r="AT4705">
            <v>25212.29</v>
          </cell>
          <cell r="AU4705">
            <v>25212.29</v>
          </cell>
          <cell r="AV4705">
            <v>25212.29</v>
          </cell>
          <cell r="AW4705">
            <v>0</v>
          </cell>
          <cell r="AX4705">
            <v>25212.29</v>
          </cell>
          <cell r="AY4705">
            <v>0</v>
          </cell>
          <cell r="AZ4705"/>
          <cell r="BA4705" t="str">
            <v/>
          </cell>
          <cell r="BB4705"/>
          <cell r="BC4705"/>
          <cell r="BD4705"/>
          <cell r="BE4705" t="str">
            <v/>
          </cell>
          <cell r="BF4705">
            <v>0</v>
          </cell>
          <cell r="BG4705" t="str">
            <v/>
          </cell>
          <cell r="BH4705" t="str">
            <v/>
          </cell>
          <cell r="BI4705">
            <v>14</v>
          </cell>
          <cell r="BJ4705" t="str">
            <v>0</v>
          </cell>
          <cell r="BK4705">
            <v>0</v>
          </cell>
          <cell r="BL4705">
            <v>0</v>
          </cell>
          <cell r="BM4705"/>
          <cell r="BN4705"/>
          <cell r="BO4705"/>
          <cell r="BP4705"/>
          <cell r="BR4705" t="str">
            <v>NOVO</v>
          </cell>
          <cell r="BT4705" t="str">
            <v>CLAMI SOFA TABLE</v>
          </cell>
          <cell r="BU4705" t="str">
            <v>SOFA TABLE POSITANO (FL)</v>
          </cell>
        </row>
        <row r="4706">
          <cell r="H4706">
            <v>2</v>
          </cell>
          <cell r="O4706">
            <v>182715</v>
          </cell>
          <cell r="P4706" t="str">
            <v>2016/019-0149-01</v>
          </cell>
          <cell r="Q4706" t="str">
            <v>EST SOFA TABLE POSITANO (EXTERNO ROVERE) (INTERNO BRANCO)</v>
          </cell>
          <cell r="R4706"/>
          <cell r="S4706"/>
          <cell r="T4706"/>
          <cell r="U4706">
            <v>2.6</v>
          </cell>
          <cell r="V4706">
            <v>1</v>
          </cell>
          <cell r="W4706">
            <v>0.45</v>
          </cell>
          <cell r="X4706">
            <v>0</v>
          </cell>
          <cell r="Y4706" t="str">
            <v>EST SOFA TABLE POSITANO (EXTERNO ROVERE) (INTERNO BRANCO) - 2,6x1x0,45H</v>
          </cell>
          <cell r="Z4706">
            <v>25212.29</v>
          </cell>
          <cell r="AA4706">
            <v>0.7</v>
          </cell>
          <cell r="AB4706">
            <v>7563.6870000000017</v>
          </cell>
          <cell r="AC4706"/>
          <cell r="AD4706"/>
          <cell r="AE4706"/>
          <cell r="AF4706">
            <v>25212.29</v>
          </cell>
          <cell r="AG4706">
            <v>25212.29</v>
          </cell>
          <cell r="AH4706">
            <v>0</v>
          </cell>
          <cell r="AI4706">
            <v>25212.29</v>
          </cell>
          <cell r="AJ4706" t="str">
            <v>REF: 182715</v>
          </cell>
          <cell r="AK4706" t="str">
            <v>PRODUTO FORA DE LINHA</v>
          </cell>
          <cell r="AL4706">
            <v>182715</v>
          </cell>
          <cell r="AM4706" t="str">
            <v>EST SOFA TABLE POSITANO (EXTERNO ROVERE) (INTERNO BRANCO)</v>
          </cell>
          <cell r="AN4706"/>
          <cell r="AO4706">
            <v>2.6</v>
          </cell>
          <cell r="AP4706">
            <v>1</v>
          </cell>
          <cell r="AQ4706">
            <v>0.45</v>
          </cell>
          <cell r="AR4706">
            <v>0</v>
          </cell>
          <cell r="AS4706" t="str">
            <v>EST SOFA TABLE POSITANO (EXTERNO ROVERE) (INTERNO BRANCO) - 2,6x1x0,45H</v>
          </cell>
          <cell r="AT4706">
            <v>25212.29</v>
          </cell>
          <cell r="AU4706">
            <v>25212.29</v>
          </cell>
          <cell r="AV4706">
            <v>25212.29</v>
          </cell>
          <cell r="AW4706">
            <v>0</v>
          </cell>
          <cell r="AX4706">
            <v>25212.29</v>
          </cell>
          <cell r="AY4706">
            <v>0</v>
          </cell>
          <cell r="AZ4706"/>
          <cell r="BA4706" t="str">
            <v/>
          </cell>
          <cell r="BB4706"/>
          <cell r="BC4706"/>
          <cell r="BD4706"/>
          <cell r="BE4706" t="str">
            <v/>
          </cell>
          <cell r="BF4706">
            <v>0</v>
          </cell>
          <cell r="BG4706" t="str">
            <v/>
          </cell>
          <cell r="BH4706" t="str">
            <v/>
          </cell>
          <cell r="BI4706">
            <v>14</v>
          </cell>
          <cell r="BJ4706" t="str">
            <v>0</v>
          </cell>
          <cell r="BK4706">
            <v>0</v>
          </cell>
          <cell r="BL4706">
            <v>0</v>
          </cell>
          <cell r="BM4706"/>
          <cell r="BN4706"/>
          <cell r="BO4706"/>
          <cell r="BP4706"/>
          <cell r="BR4706" t="str">
            <v>NOVO</v>
          </cell>
          <cell r="BT4706" t="str">
            <v>CLAMI SOFA TABLE</v>
          </cell>
          <cell r="BU4706" t="str">
            <v>SOFA TABLE POSITANO (FL)</v>
          </cell>
        </row>
        <row r="4707">
          <cell r="H4707">
            <v>2</v>
          </cell>
          <cell r="O4707">
            <v>86812</v>
          </cell>
          <cell r="P4707"/>
          <cell r="Q4707" t="str">
            <v>EST BANCO LILLY II (LACA INDIGO BRILHO) TC M-7900</v>
          </cell>
          <cell r="R4707"/>
          <cell r="S4707"/>
          <cell r="T4707"/>
          <cell r="U4707">
            <v>0.6</v>
          </cell>
          <cell r="V4707">
            <v>0.5</v>
          </cell>
          <cell r="W4707">
            <v>0.53</v>
          </cell>
          <cell r="X4707">
            <v>0</v>
          </cell>
          <cell r="Y4707" t="str">
            <v>EST BANCO LILLY II (LACA INDIGO BRILHO) TC M-7900 - 0,6x0,5x0,53H</v>
          </cell>
          <cell r="Z4707">
            <v>9435</v>
          </cell>
          <cell r="AA4707">
            <v>0.75</v>
          </cell>
          <cell r="AB4707">
            <v>2358.75</v>
          </cell>
          <cell r="AC4707"/>
          <cell r="AD4707"/>
          <cell r="AE4707"/>
          <cell r="AF4707">
            <v>9435</v>
          </cell>
          <cell r="AG4707">
            <v>9435</v>
          </cell>
          <cell r="AH4707">
            <v>0</v>
          </cell>
          <cell r="AI4707">
            <v>9435</v>
          </cell>
          <cell r="AJ4707" t="str">
            <v>REF: 86812</v>
          </cell>
          <cell r="AK4707" t="str">
            <v>PRODUTO FORA DE LINHA</v>
          </cell>
          <cell r="AL4707">
            <v>86812</v>
          </cell>
          <cell r="AM4707" t="str">
            <v>EST BANCO LILLY II (LACA INDIGO BRILHO) TC M-7900</v>
          </cell>
          <cell r="AN4707"/>
          <cell r="AO4707">
            <v>0.6</v>
          </cell>
          <cell r="AP4707">
            <v>0.5</v>
          </cell>
          <cell r="AQ4707">
            <v>0.53</v>
          </cell>
          <cell r="AR4707">
            <v>0</v>
          </cell>
          <cell r="AS4707" t="str">
            <v>EST BANCO LILLY II (LACA INDIGO BRILHO) TC M-7900 - 0,6x0,5x0,53H</v>
          </cell>
          <cell r="AT4707">
            <v>9435</v>
          </cell>
          <cell r="AU4707">
            <v>9435</v>
          </cell>
          <cell r="AV4707">
            <v>9435</v>
          </cell>
          <cell r="AW4707">
            <v>0</v>
          </cell>
          <cell r="AX4707">
            <v>9435</v>
          </cell>
          <cell r="AY4707">
            <v>0</v>
          </cell>
          <cell r="AZ4707"/>
          <cell r="BA4707" t="str">
            <v/>
          </cell>
          <cell r="BB4707"/>
          <cell r="BC4707"/>
          <cell r="BD4707"/>
          <cell r="BE4707" t="str">
            <v/>
          </cell>
          <cell r="BF4707">
            <v>0</v>
          </cell>
          <cell r="BG4707" t="str">
            <v/>
          </cell>
          <cell r="BH4707" t="str">
            <v/>
          </cell>
          <cell r="BI4707">
            <v>14</v>
          </cell>
          <cell r="BJ4707" t="str">
            <v>0</v>
          </cell>
          <cell r="BK4707">
            <v>0</v>
          </cell>
          <cell r="BL4707">
            <v>0</v>
          </cell>
          <cell r="BM4707"/>
          <cell r="BN4707"/>
          <cell r="BO4707"/>
          <cell r="BP4707"/>
          <cell r="BR4707" t="str">
            <v>NOVO</v>
          </cell>
          <cell r="BT4707" t="str">
            <v>CLAMI BANCO</v>
          </cell>
          <cell r="BU4707" t="str">
            <v>BANCO LILLY II (FL)</v>
          </cell>
        </row>
        <row r="4708">
          <cell r="H4708">
            <v>2</v>
          </cell>
          <cell r="O4708">
            <v>77581</v>
          </cell>
          <cell r="P4708"/>
          <cell r="Q4708" t="str">
            <v>EST ESTANTE VENEZIA (4 MODULOS) (FREIJO CASTANHO)</v>
          </cell>
          <cell r="R4708"/>
          <cell r="S4708"/>
          <cell r="T4708"/>
          <cell r="U4708">
            <v>0</v>
          </cell>
          <cell r="V4708">
            <v>0</v>
          </cell>
          <cell r="W4708">
            <v>0</v>
          </cell>
          <cell r="X4708">
            <v>0</v>
          </cell>
          <cell r="Y4708" t="str">
            <v>EST ESTANTE VENEZIA (4 MODULOS) (FREIJO CASTANHO) - Ø0x0H</v>
          </cell>
          <cell r="Z4708">
            <v>12543.12</v>
          </cell>
          <cell r="AA4708">
            <v>0.75</v>
          </cell>
          <cell r="AB4708">
            <v>3135.7800000000007</v>
          </cell>
          <cell r="AC4708"/>
          <cell r="AD4708"/>
          <cell r="AE4708"/>
          <cell r="AF4708">
            <v>12543.12</v>
          </cell>
          <cell r="AG4708">
            <v>12543.12</v>
          </cell>
          <cell r="AH4708">
            <v>0</v>
          </cell>
          <cell r="AI4708">
            <v>12543.12</v>
          </cell>
          <cell r="AJ4708" t="str">
            <v>REF: 77581</v>
          </cell>
          <cell r="AK4708" t="str">
            <v>PRODUTO FORA DE LINHA</v>
          </cell>
          <cell r="AL4708">
            <v>77581</v>
          </cell>
          <cell r="AM4708" t="str">
            <v>EST ESTANTE VENEZIA (4 MODULOS) (FREIJO CASTANHO)</v>
          </cell>
          <cell r="AN4708"/>
          <cell r="AO4708">
            <v>0</v>
          </cell>
          <cell r="AP4708">
            <v>0</v>
          </cell>
          <cell r="AQ4708">
            <v>0</v>
          </cell>
          <cell r="AR4708">
            <v>0</v>
          </cell>
          <cell r="AS4708" t="str">
            <v>EST ESTANTE VENEZIA (4 MODULOS) (FREIJO CASTANHO) - Ø0x0H</v>
          </cell>
          <cell r="AT4708">
            <v>12543.12</v>
          </cell>
          <cell r="AU4708">
            <v>12543.12</v>
          </cell>
          <cell r="AV4708">
            <v>12543.12</v>
          </cell>
          <cell r="AW4708">
            <v>0</v>
          </cell>
          <cell r="AX4708">
            <v>12543.12</v>
          </cell>
          <cell r="AY4708">
            <v>0</v>
          </cell>
          <cell r="AZ4708"/>
          <cell r="BA4708" t="str">
            <v/>
          </cell>
          <cell r="BB4708"/>
          <cell r="BC4708"/>
          <cell r="BD4708"/>
          <cell r="BE4708" t="str">
            <v/>
          </cell>
          <cell r="BF4708">
            <v>0</v>
          </cell>
          <cell r="BG4708" t="str">
            <v/>
          </cell>
          <cell r="BH4708" t="str">
            <v/>
          </cell>
          <cell r="BI4708">
            <v>14</v>
          </cell>
          <cell r="BJ4708" t="str">
            <v>0</v>
          </cell>
          <cell r="BK4708">
            <v>0</v>
          </cell>
          <cell r="BL4708">
            <v>0</v>
          </cell>
          <cell r="BM4708"/>
          <cell r="BN4708"/>
          <cell r="BO4708"/>
          <cell r="BP4708"/>
          <cell r="BR4708" t="str">
            <v>NOVO</v>
          </cell>
          <cell r="BT4708" t="str">
            <v>CLAMI ESTANTE</v>
          </cell>
          <cell r="BU4708" t="str">
            <v>ESTANTE VENEZIA (FL)</v>
          </cell>
        </row>
        <row r="4709">
          <cell r="H4709">
            <v>2</v>
          </cell>
          <cell r="O4709">
            <v>80044</v>
          </cell>
          <cell r="P4709"/>
          <cell r="Q4709" t="str">
            <v>EST POLTRONA CROCCO (CATUABA AVELUDADA) TC SARJA</v>
          </cell>
          <cell r="R4709"/>
          <cell r="S4709"/>
          <cell r="T4709"/>
          <cell r="U4709">
            <v>0.74</v>
          </cell>
          <cell r="V4709">
            <v>0.72</v>
          </cell>
          <cell r="W4709">
            <v>0.81</v>
          </cell>
          <cell r="X4709">
            <v>0</v>
          </cell>
          <cell r="Y4709" t="str">
            <v>EST POLTRONA CROCCO (CATUABA AVELUDADA) TC SARJA - 0,74x0,72x0,81H</v>
          </cell>
          <cell r="Z4709">
            <v>14512.05</v>
          </cell>
          <cell r="AA4709">
            <v>0.75</v>
          </cell>
          <cell r="AB4709">
            <v>3628.0125000000007</v>
          </cell>
          <cell r="AC4709"/>
          <cell r="AD4709"/>
          <cell r="AE4709"/>
          <cell r="AF4709">
            <v>14512.05</v>
          </cell>
          <cell r="AG4709">
            <v>14512.05</v>
          </cell>
          <cell r="AH4709">
            <v>0</v>
          </cell>
          <cell r="AI4709">
            <v>14512.05</v>
          </cell>
          <cell r="AJ4709" t="str">
            <v>REF: 80044</v>
          </cell>
          <cell r="AK4709" t="str">
            <v>PRODUTO FORA DE LINHA</v>
          </cell>
          <cell r="AL4709">
            <v>80044</v>
          </cell>
          <cell r="AM4709" t="str">
            <v>EST POLTRONA CROCCO (CATUABA AVELUDADA) TC SARJA</v>
          </cell>
          <cell r="AN4709"/>
          <cell r="AO4709">
            <v>0.74</v>
          </cell>
          <cell r="AP4709">
            <v>0.72</v>
          </cell>
          <cell r="AQ4709">
            <v>0.81</v>
          </cell>
          <cell r="AR4709">
            <v>0</v>
          </cell>
          <cell r="AS4709" t="str">
            <v>EST POLTRONA CROCCO (CATUABA AVELUDADA) TC SARJA - 0,74x0,72x0,81H</v>
          </cell>
          <cell r="AT4709">
            <v>14512.05</v>
          </cell>
          <cell r="AU4709">
            <v>14512.05</v>
          </cell>
          <cell r="AV4709">
            <v>14512.05</v>
          </cell>
          <cell r="AW4709">
            <v>0</v>
          </cell>
          <cell r="AX4709">
            <v>14512.05</v>
          </cell>
          <cell r="AY4709">
            <v>0</v>
          </cell>
          <cell r="AZ4709"/>
          <cell r="BA4709" t="str">
            <v/>
          </cell>
          <cell r="BB4709"/>
          <cell r="BC4709"/>
          <cell r="BD4709"/>
          <cell r="BE4709" t="str">
            <v/>
          </cell>
          <cell r="BF4709">
            <v>0</v>
          </cell>
          <cell r="BG4709" t="str">
            <v/>
          </cell>
          <cell r="BH4709" t="str">
            <v/>
          </cell>
          <cell r="BI4709">
            <v>14</v>
          </cell>
          <cell r="BJ4709" t="str">
            <v>0</v>
          </cell>
          <cell r="BK4709">
            <v>0</v>
          </cell>
          <cell r="BL4709">
            <v>0</v>
          </cell>
          <cell r="BM4709"/>
          <cell r="BN4709"/>
          <cell r="BO4709"/>
          <cell r="BP4709"/>
          <cell r="BR4709" t="str">
            <v>NOVO</v>
          </cell>
          <cell r="BT4709" t="str">
            <v>CLAMI POLTRONA</v>
          </cell>
          <cell r="BU4709" t="str">
            <v>POLTRONA CROCCO (FL)</v>
          </cell>
        </row>
        <row r="4710">
          <cell r="H4710">
            <v>2</v>
          </cell>
          <cell r="O4710">
            <v>203600</v>
          </cell>
          <cell r="P4710"/>
          <cell r="Q4710" t="str">
            <v>EST QUADRO ROUND BAMBU RED LISO D74X7,2CM (RDL70-BB)</v>
          </cell>
          <cell r="R4710"/>
          <cell r="S4710"/>
          <cell r="T4710"/>
          <cell r="U4710">
            <v>0</v>
          </cell>
          <cell r="V4710">
            <v>0</v>
          </cell>
          <cell r="W4710">
            <v>0</v>
          </cell>
          <cell r="X4710">
            <v>0</v>
          </cell>
          <cell r="Y4710" t="str">
            <v>EST QUADRO ROUND BAMBU RED LISO D74X7,2CM (RDL70-BB) - Ø0x0H</v>
          </cell>
          <cell r="Z4710">
            <v>4096.25</v>
          </cell>
          <cell r="AA4710">
            <v>0.5</v>
          </cell>
          <cell r="AB4710">
            <v>2048.125</v>
          </cell>
          <cell r="AC4710"/>
          <cell r="AD4710"/>
          <cell r="AE4710"/>
          <cell r="AF4710">
            <v>4096.25</v>
          </cell>
          <cell r="AG4710">
            <v>4096.25</v>
          </cell>
          <cell r="AH4710">
            <v>0</v>
          </cell>
          <cell r="AI4710">
            <v>4096.25</v>
          </cell>
          <cell r="AJ4710" t="str">
            <v>REF: 203600</v>
          </cell>
          <cell r="AK4710" t="str">
            <v>PRODUTO PRONTA ENTREGA</v>
          </cell>
          <cell r="AL4710">
            <v>203600</v>
          </cell>
          <cell r="AM4710" t="str">
            <v>EST QUADRO ROUND BAMBU RED LISO D74X7,2CM (RDL70-BB)</v>
          </cell>
          <cell r="AN4710"/>
          <cell r="AO4710">
            <v>0</v>
          </cell>
          <cell r="AP4710">
            <v>0</v>
          </cell>
          <cell r="AQ4710">
            <v>0</v>
          </cell>
          <cell r="AR4710">
            <v>0</v>
          </cell>
          <cell r="AS4710" t="str">
            <v>EST QUADRO ROUND BAMBU RED LISO D74X7,2CM (RDL70-BB) - Ø0x0H</v>
          </cell>
          <cell r="AT4710">
            <v>4096.25</v>
          </cell>
          <cell r="AU4710">
            <v>4096.25</v>
          </cell>
          <cell r="AV4710">
            <v>4096.25</v>
          </cell>
          <cell r="AW4710">
            <v>0</v>
          </cell>
          <cell r="AX4710">
            <v>4096.25</v>
          </cell>
          <cell r="AY4710">
            <v>0</v>
          </cell>
          <cell r="AZ4710"/>
          <cell r="BA4710" t="str">
            <v/>
          </cell>
          <cell r="BB4710"/>
          <cell r="BC4710"/>
          <cell r="BD4710"/>
          <cell r="BE4710" t="str">
            <v/>
          </cell>
          <cell r="BF4710">
            <v>0</v>
          </cell>
          <cell r="BG4710" t="str">
            <v/>
          </cell>
          <cell r="BH4710" t="str">
            <v/>
          </cell>
          <cell r="BI4710">
            <v>14</v>
          </cell>
          <cell r="BJ4710" t="str">
            <v>0</v>
          </cell>
          <cell r="BK4710">
            <v>0</v>
          </cell>
          <cell r="BL4710">
            <v>0</v>
          </cell>
          <cell r="BM4710"/>
          <cell r="BN4710"/>
          <cell r="BO4710"/>
          <cell r="BP4710"/>
          <cell r="BR4710" t="str">
            <v>NOVO</v>
          </cell>
          <cell r="BT4710" t="str">
            <v>CLAMI ACESSORIOS</v>
          </cell>
          <cell r="BU4710" t="str">
            <v>QUADRO DECORATIVO</v>
          </cell>
        </row>
        <row r="4711">
          <cell r="H4711">
            <v>2</v>
          </cell>
          <cell r="O4711">
            <v>207223</v>
          </cell>
          <cell r="P4711"/>
          <cell r="Q4711" t="str">
            <v>EST CADEIRA FILO C/BRACO (IPE) COURO CAMURCA GRAFITE</v>
          </cell>
          <cell r="R4711"/>
          <cell r="S4711"/>
          <cell r="T4711"/>
          <cell r="U4711">
            <v>0.56000000000000005</v>
          </cell>
          <cell r="V4711">
            <v>0.56000000000000005</v>
          </cell>
          <cell r="W4711">
            <v>0.81</v>
          </cell>
          <cell r="X4711">
            <v>0</v>
          </cell>
          <cell r="Y4711" t="str">
            <v>EST CADEIRA FILO C/BRACO (IPE) COURO CAMURCA GRAFITE - 0,56x0,56x0,81H</v>
          </cell>
          <cell r="Z4711">
            <v>24930.36</v>
          </cell>
          <cell r="AA4711">
            <v>0.5</v>
          </cell>
          <cell r="AB4711">
            <v>12465.18</v>
          </cell>
          <cell r="AC4711"/>
          <cell r="AD4711"/>
          <cell r="AE4711"/>
          <cell r="AF4711">
            <v>24930.36</v>
          </cell>
          <cell r="AG4711">
            <v>24930.36</v>
          </cell>
          <cell r="AH4711">
            <v>0</v>
          </cell>
          <cell r="AI4711">
            <v>24930.36</v>
          </cell>
          <cell r="AJ4711" t="str">
            <v>REF: 207223</v>
          </cell>
          <cell r="AK4711" t="str">
            <v>PRODUTO FORA DE LINHA</v>
          </cell>
          <cell r="AL4711">
            <v>207223</v>
          </cell>
          <cell r="AM4711" t="str">
            <v>EST CADEIRA FILO C/BRACO (IPE) COURO CAMURCA GRAFITE</v>
          </cell>
          <cell r="AN4711"/>
          <cell r="AO4711">
            <v>0.56000000000000005</v>
          </cell>
          <cell r="AP4711">
            <v>0.56000000000000005</v>
          </cell>
          <cell r="AQ4711">
            <v>0.81</v>
          </cell>
          <cell r="AR4711">
            <v>0</v>
          </cell>
          <cell r="AS4711" t="str">
            <v>EST CADEIRA FILO C/BRACO (IPE) COURO CAMURCA GRAFITE - 0,56x0,56x0,81H</v>
          </cell>
          <cell r="AT4711">
            <v>24930.36</v>
          </cell>
          <cell r="AU4711">
            <v>24930.36</v>
          </cell>
          <cell r="AV4711">
            <v>24930.36</v>
          </cell>
          <cell r="AW4711">
            <v>0</v>
          </cell>
          <cell r="AX4711">
            <v>24930.36</v>
          </cell>
          <cell r="AY4711">
            <v>0</v>
          </cell>
          <cell r="AZ4711"/>
          <cell r="BA4711" t="str">
            <v/>
          </cell>
          <cell r="BB4711"/>
          <cell r="BC4711"/>
          <cell r="BD4711"/>
          <cell r="BE4711" t="str">
            <v/>
          </cell>
          <cell r="BF4711">
            <v>0</v>
          </cell>
          <cell r="BG4711" t="str">
            <v/>
          </cell>
          <cell r="BH4711" t="str">
            <v/>
          </cell>
          <cell r="BI4711">
            <v>14</v>
          </cell>
          <cell r="BJ4711" t="str">
            <v>0</v>
          </cell>
          <cell r="BK4711">
            <v>0</v>
          </cell>
          <cell r="BL4711">
            <v>0</v>
          </cell>
          <cell r="BM4711"/>
          <cell r="BN4711"/>
          <cell r="BO4711"/>
          <cell r="BP4711"/>
          <cell r="BR4711" t="str">
            <v>NOVO</v>
          </cell>
          <cell r="BT4711" t="str">
            <v>CLAMI CADEIRA</v>
          </cell>
          <cell r="BU4711" t="str">
            <v>CADEIRA FILO (FL)</v>
          </cell>
        </row>
        <row r="4712">
          <cell r="H4712">
            <v>2</v>
          </cell>
          <cell r="O4712">
            <v>350046</v>
          </cell>
          <cell r="P4712"/>
          <cell r="Q4712" t="str">
            <v>EST LUMINARIA MATISSE ORGANICA DUPLA (VOIL BRANCO/ALG BRANC)</v>
          </cell>
          <cell r="R4712"/>
          <cell r="S4712"/>
          <cell r="T4712"/>
          <cell r="U4712">
            <v>0.6</v>
          </cell>
          <cell r="V4712">
            <v>0.6</v>
          </cell>
          <cell r="W4712">
            <v>0.4</v>
          </cell>
          <cell r="X4712">
            <v>0</v>
          </cell>
          <cell r="Y4712" t="str">
            <v>EST LUMINARIA MATISSE ORGANICA DUPLA (VOIL BRANCO/ALG BRANC) - 0,6x0,6x0,4H</v>
          </cell>
          <cell r="Z4712">
            <v>4928</v>
          </cell>
          <cell r="AA4712">
            <v>0.5</v>
          </cell>
          <cell r="AB4712">
            <v>2464</v>
          </cell>
          <cell r="AC4712"/>
          <cell r="AD4712"/>
          <cell r="AE4712"/>
          <cell r="AF4712">
            <v>4928</v>
          </cell>
          <cell r="AG4712">
            <v>4928</v>
          </cell>
          <cell r="AH4712">
            <v>0</v>
          </cell>
          <cell r="AI4712">
            <v>4928</v>
          </cell>
          <cell r="AJ4712" t="str">
            <v>REF: 350046</v>
          </cell>
          <cell r="AK4712" t="str">
            <v>PRODUTO FORA DE LINHA</v>
          </cell>
          <cell r="AL4712">
            <v>350046</v>
          </cell>
          <cell r="AM4712" t="str">
            <v>EST LUMINARIA MATISSE ORGANICA DUPLA (VOIL BRANCO/ALG BRANC)</v>
          </cell>
          <cell r="AN4712"/>
          <cell r="AO4712">
            <v>0.6</v>
          </cell>
          <cell r="AP4712">
            <v>0.6</v>
          </cell>
          <cell r="AQ4712">
            <v>0.4</v>
          </cell>
          <cell r="AR4712">
            <v>0</v>
          </cell>
          <cell r="AS4712" t="str">
            <v>EST LUMINARIA MATISSE ORGANICA DUPLA (VOIL BRANCO/ALG BRANC) - 0,6x0,6x0,4H</v>
          </cell>
          <cell r="AT4712">
            <v>4928</v>
          </cell>
          <cell r="AU4712">
            <v>4928</v>
          </cell>
          <cell r="AV4712">
            <v>4928</v>
          </cell>
          <cell r="AW4712">
            <v>0</v>
          </cell>
          <cell r="AX4712">
            <v>4928</v>
          </cell>
          <cell r="AY4712">
            <v>0</v>
          </cell>
          <cell r="AZ4712"/>
          <cell r="BA4712" t="str">
            <v/>
          </cell>
          <cell r="BB4712"/>
          <cell r="BC4712"/>
          <cell r="BD4712"/>
          <cell r="BE4712" t="str">
            <v/>
          </cell>
          <cell r="BF4712">
            <v>0</v>
          </cell>
          <cell r="BG4712" t="str">
            <v/>
          </cell>
          <cell r="BH4712" t="str">
            <v/>
          </cell>
          <cell r="BI4712">
            <v>12</v>
          </cell>
          <cell r="BJ4712" t="str">
            <v>0</v>
          </cell>
          <cell r="BK4712">
            <v>0</v>
          </cell>
          <cell r="BL4712">
            <v>0</v>
          </cell>
          <cell r="BM4712"/>
          <cell r="BN4712"/>
          <cell r="BO4712"/>
          <cell r="BP4712"/>
          <cell r="BR4712" t="str">
            <v>NOVO</v>
          </cell>
          <cell r="BT4712" t="str">
            <v>CLAMI LUMINARIA</v>
          </cell>
          <cell r="BU4712" t="str">
            <v>LUMINARIA MATISSE (FL)</v>
          </cell>
        </row>
        <row r="4713">
          <cell r="H4713">
            <v>2</v>
          </cell>
          <cell r="O4713">
            <v>384056</v>
          </cell>
          <cell r="P4713" t="str">
            <v>2024/116-0006-01</v>
          </cell>
          <cell r="Q4713" t="str">
            <v>EST MESA JANTAR HIMALAYA (CONT) (MARM 1 ARMANI) (WALNUT)</v>
          </cell>
          <cell r="R4713"/>
          <cell r="S4713"/>
          <cell r="T4713"/>
          <cell r="U4713">
            <v>1.4</v>
          </cell>
          <cell r="V4713">
            <v>1.4</v>
          </cell>
          <cell r="W4713">
            <v>0.75</v>
          </cell>
          <cell r="X4713">
            <v>0</v>
          </cell>
          <cell r="Y4713" t="str">
            <v>EST MESA JANTAR HIMALAYA (CONT) (MARM 1 ARMANI) (WALNUT) - 1,4x1,4x0,75H</v>
          </cell>
          <cell r="Z4713">
            <v>75250.47</v>
          </cell>
          <cell r="AA4713">
            <v>0.4</v>
          </cell>
          <cell r="AB4713">
            <v>45150.281999999999</v>
          </cell>
          <cell r="AC4713"/>
          <cell r="AD4713"/>
          <cell r="AE4713"/>
          <cell r="AF4713">
            <v>75250.47</v>
          </cell>
          <cell r="AG4713">
            <v>75250.47</v>
          </cell>
          <cell r="AH4713">
            <v>0</v>
          </cell>
          <cell r="AI4713">
            <v>75250.47</v>
          </cell>
          <cell r="AJ4713" t="str">
            <v>REF: 388368</v>
          </cell>
          <cell r="AK4713"/>
          <cell r="AL4713">
            <v>388368</v>
          </cell>
          <cell r="AM4713" t="str">
            <v>MESA JANTAR HIMALAYA (CONTEMP) (MARMORE 1)</v>
          </cell>
          <cell r="AN4713"/>
          <cell r="AO4713">
            <v>1.4</v>
          </cell>
          <cell r="AP4713">
            <v>1.4</v>
          </cell>
          <cell r="AQ4713">
            <v>0.75</v>
          </cell>
          <cell r="AR4713">
            <v>0</v>
          </cell>
          <cell r="AS4713" t="str">
            <v>MESA JANTAR HIMALAYA (CONTEMP) (MARMORE 1) - 1,4x1,4x0,75H</v>
          </cell>
          <cell r="AT4713">
            <v>75250.47</v>
          </cell>
          <cell r="AU4713">
            <v>75250.47</v>
          </cell>
          <cell r="AV4713">
            <v>75250.47</v>
          </cell>
          <cell r="AW4713">
            <v>0</v>
          </cell>
          <cell r="AX4713">
            <v>75250.47</v>
          </cell>
          <cell r="AY4713">
            <v>0</v>
          </cell>
          <cell r="AZ4713"/>
          <cell r="BA4713" t="str">
            <v/>
          </cell>
          <cell r="BB4713"/>
          <cell r="BC4713"/>
          <cell r="BD4713"/>
          <cell r="BE4713" t="str">
            <v/>
          </cell>
          <cell r="BF4713">
            <v>0</v>
          </cell>
          <cell r="BG4713" t="str">
            <v/>
          </cell>
          <cell r="BH4713" t="str">
            <v/>
          </cell>
          <cell r="BI4713">
            <v>12</v>
          </cell>
          <cell r="BJ4713" t="str">
            <v>0</v>
          </cell>
          <cell r="BK4713">
            <v>0</v>
          </cell>
          <cell r="BL4713">
            <v>0</v>
          </cell>
          <cell r="BM4713"/>
          <cell r="BN4713"/>
          <cell r="BO4713"/>
          <cell r="BP4713"/>
          <cell r="BR4713" t="str">
            <v>NOVO</v>
          </cell>
          <cell r="BT4713" t="str">
            <v>CLAMI MESA JANTAR</v>
          </cell>
          <cell r="BU4713" t="str">
            <v>MESA JANTAR HIMALAYA (F11395)</v>
          </cell>
        </row>
        <row r="4714">
          <cell r="H4714">
            <v>2</v>
          </cell>
          <cell r="O4714">
            <v>384056</v>
          </cell>
          <cell r="P4714" t="str">
            <v>2024/116-0007-01</v>
          </cell>
          <cell r="Q4714" t="str">
            <v>EST MESA JANTAR HIMALAYA (CONT) (MARM 1 ARMANI) (WALNUT)</v>
          </cell>
          <cell r="R4714"/>
          <cell r="S4714"/>
          <cell r="T4714"/>
          <cell r="U4714">
            <v>1.4</v>
          </cell>
          <cell r="V4714">
            <v>1.4</v>
          </cell>
          <cell r="W4714">
            <v>0.75</v>
          </cell>
          <cell r="X4714">
            <v>0</v>
          </cell>
          <cell r="Y4714" t="str">
            <v>EST MESA JANTAR HIMALAYA (CONT) (MARM 1 ARMANI) (WALNUT) - 1,4x1,4x0,75H</v>
          </cell>
          <cell r="Z4714">
            <v>75250.47</v>
          </cell>
          <cell r="AA4714">
            <v>0.4</v>
          </cell>
          <cell r="AB4714">
            <v>45150.281999999999</v>
          </cell>
          <cell r="AC4714"/>
          <cell r="AD4714"/>
          <cell r="AE4714"/>
          <cell r="AF4714">
            <v>75250.47</v>
          </cell>
          <cell r="AG4714">
            <v>75250.47</v>
          </cell>
          <cell r="AH4714">
            <v>0</v>
          </cell>
          <cell r="AI4714">
            <v>75250.47</v>
          </cell>
          <cell r="AJ4714" t="str">
            <v>REF: 388368</v>
          </cell>
          <cell r="AK4714"/>
          <cell r="AL4714">
            <v>388368</v>
          </cell>
          <cell r="AM4714" t="str">
            <v>MESA JANTAR HIMALAYA (CONTEMP) (MARMORE 1)</v>
          </cell>
          <cell r="AN4714"/>
          <cell r="AO4714">
            <v>1.4</v>
          </cell>
          <cell r="AP4714">
            <v>1.4</v>
          </cell>
          <cell r="AQ4714">
            <v>0.75</v>
          </cell>
          <cell r="AR4714">
            <v>0</v>
          </cell>
          <cell r="AS4714" t="str">
            <v>MESA JANTAR HIMALAYA (CONTEMP) (MARMORE 1) - 1,4x1,4x0,75H</v>
          </cell>
          <cell r="AT4714">
            <v>75250.47</v>
          </cell>
          <cell r="AU4714">
            <v>75250.47</v>
          </cell>
          <cell r="AV4714">
            <v>75250.47</v>
          </cell>
          <cell r="AW4714">
            <v>0</v>
          </cell>
          <cell r="AX4714">
            <v>75250.47</v>
          </cell>
          <cell r="AY4714">
            <v>0</v>
          </cell>
          <cell r="AZ4714"/>
          <cell r="BA4714" t="str">
            <v/>
          </cell>
          <cell r="BB4714"/>
          <cell r="BC4714"/>
          <cell r="BD4714"/>
          <cell r="BE4714" t="str">
            <v/>
          </cell>
          <cell r="BF4714">
            <v>0</v>
          </cell>
          <cell r="BG4714" t="str">
            <v/>
          </cell>
          <cell r="BH4714" t="str">
            <v/>
          </cell>
          <cell r="BI4714">
            <v>12</v>
          </cell>
          <cell r="BJ4714" t="str">
            <v>0</v>
          </cell>
          <cell r="BK4714">
            <v>0</v>
          </cell>
          <cell r="BL4714">
            <v>0</v>
          </cell>
          <cell r="BM4714"/>
          <cell r="BN4714"/>
          <cell r="BO4714"/>
          <cell r="BP4714"/>
          <cell r="BR4714" t="str">
            <v>NOVO</v>
          </cell>
          <cell r="BT4714" t="str">
            <v>CLAMI MESA JANTAR</v>
          </cell>
          <cell r="BU4714" t="str">
            <v>MESA JANTAR HIMALAYA (F11395)</v>
          </cell>
        </row>
        <row r="4715">
          <cell r="H4715">
            <v>2</v>
          </cell>
          <cell r="O4715">
            <v>232110</v>
          </cell>
          <cell r="P4715" t="str">
            <v>2023/086-0036-01</v>
          </cell>
          <cell r="Q4715" t="str">
            <v>EST TAMPO CRISTAL LAPIDADO (15MM) INCOLOR (CIRCULAR)</v>
          </cell>
          <cell r="R4715"/>
          <cell r="S4715"/>
          <cell r="T4715"/>
          <cell r="U4715">
            <v>1.4</v>
          </cell>
          <cell r="V4715">
            <v>0</v>
          </cell>
          <cell r="W4715">
            <v>0.01</v>
          </cell>
          <cell r="X4715">
            <v>1.4</v>
          </cell>
          <cell r="Y4715" t="str">
            <v>EST TAMPO CRISTAL LAPIDADO (15MM) INCOLOR (CIRCULAR) - Ø1,4x0,01H</v>
          </cell>
          <cell r="Z4715">
            <v>12895.310399999998</v>
          </cell>
          <cell r="AA4715">
            <v>0.4</v>
          </cell>
          <cell r="AB4715">
            <v>7737.1862399999991</v>
          </cell>
          <cell r="AC4715"/>
          <cell r="AD4715"/>
          <cell r="AE4715"/>
          <cell r="AF4715">
            <v>12895.310399999998</v>
          </cell>
          <cell r="AG4715">
            <v>12895.310399999998</v>
          </cell>
          <cell r="AH4715">
            <v>0</v>
          </cell>
          <cell r="AI4715">
            <v>12895.310399999998</v>
          </cell>
          <cell r="AJ4715" t="str">
            <v>REF: 318838</v>
          </cell>
          <cell r="AK4715"/>
          <cell r="AL4715">
            <v>318838</v>
          </cell>
          <cell r="AM4715" t="str">
            <v>TAMPO CRISTAL LAPIDADO (15MM) INCOLOR (REDONDO)</v>
          </cell>
          <cell r="AN4715"/>
          <cell r="AO4715">
            <v>0</v>
          </cell>
          <cell r="AP4715">
            <v>0</v>
          </cell>
          <cell r="AQ4715">
            <v>0</v>
          </cell>
          <cell r="AR4715">
            <v>0</v>
          </cell>
          <cell r="AS4715" t="str">
            <v>TAMPO CRISTAL LAPIDADO (15MM) INCOLOR (REDONDO) - Ø0x0H</v>
          </cell>
          <cell r="AT4715">
            <v>12895.310399999998</v>
          </cell>
          <cell r="AU4715">
            <v>12895.310399999998</v>
          </cell>
          <cell r="AV4715">
            <v>6579.24</v>
          </cell>
          <cell r="AW4715">
            <v>6316.0703999999987</v>
          </cell>
          <cell r="AX4715">
            <v>12895.32</v>
          </cell>
          <cell r="AY4715">
            <v>-9.6000000012281816E-3</v>
          </cell>
          <cell r="AZ4715">
            <v>318838</v>
          </cell>
          <cell r="BA4715" t="str">
            <v>TAMPO CRISTAL LAPIDADO (15MM) INCOLOR (REDONDO)</v>
          </cell>
          <cell r="BB4715"/>
          <cell r="BC4715">
            <v>1.96</v>
          </cell>
          <cell r="BD4715"/>
          <cell r="BE4715">
            <v>6579.24</v>
          </cell>
          <cell r="BF4715">
            <v>0</v>
          </cell>
          <cell r="BG4715">
            <v>-6579.24</v>
          </cell>
          <cell r="BH4715" t="str">
            <v/>
          </cell>
          <cell r="BI4715">
            <v>12</v>
          </cell>
          <cell r="BJ4715">
            <v>12895.310399999998</v>
          </cell>
          <cell r="BK4715">
            <v>0</v>
          </cell>
          <cell r="BL4715">
            <v>0</v>
          </cell>
          <cell r="BM4715"/>
          <cell r="BN4715"/>
          <cell r="BO4715"/>
          <cell r="BP4715"/>
          <cell r="BR4715" t="str">
            <v>NOVO</v>
          </cell>
          <cell r="BT4715" t="str">
            <v>TAMPO CRISTAL</v>
          </cell>
          <cell r="BU4715" t="str">
            <v>TAMPO CRISTAL (15MM)</v>
          </cell>
        </row>
        <row r="4716">
          <cell r="H4716">
            <v>2</v>
          </cell>
          <cell r="O4716">
            <v>232110</v>
          </cell>
          <cell r="P4716" t="str">
            <v>2024/233-0027-01</v>
          </cell>
          <cell r="Q4716" t="str">
            <v>EST TAMPO CRISTAL LAPIDADO (15MM) INCOLOR (CIRCULAR)</v>
          </cell>
          <cell r="R4716"/>
          <cell r="S4716"/>
          <cell r="T4716"/>
          <cell r="U4716">
            <v>1.4</v>
          </cell>
          <cell r="V4716">
            <v>0</v>
          </cell>
          <cell r="W4716">
            <v>0.01</v>
          </cell>
          <cell r="X4716">
            <v>1.4</v>
          </cell>
          <cell r="Y4716" t="str">
            <v>EST TAMPO CRISTAL LAPIDADO (15MM) INCOLOR (CIRCULAR) - Ø1,4x0,01H</v>
          </cell>
          <cell r="Z4716">
            <v>12895.310399999998</v>
          </cell>
          <cell r="AA4716">
            <v>0.4</v>
          </cell>
          <cell r="AB4716">
            <v>7737.1862399999991</v>
          </cell>
          <cell r="AC4716"/>
          <cell r="AD4716"/>
          <cell r="AE4716"/>
          <cell r="AF4716">
            <v>12895.310399999998</v>
          </cell>
          <cell r="AG4716">
            <v>12895.310399999998</v>
          </cell>
          <cell r="AH4716">
            <v>0</v>
          </cell>
          <cell r="AI4716">
            <v>12895.310399999998</v>
          </cell>
          <cell r="AJ4716" t="str">
            <v>REF: 318838</v>
          </cell>
          <cell r="AK4716"/>
          <cell r="AL4716">
            <v>318838</v>
          </cell>
          <cell r="AM4716" t="str">
            <v>TAMPO CRISTAL LAPIDADO (15MM) INCOLOR (REDONDO)</v>
          </cell>
          <cell r="AN4716"/>
          <cell r="AO4716">
            <v>0</v>
          </cell>
          <cell r="AP4716">
            <v>0</v>
          </cell>
          <cell r="AQ4716">
            <v>0</v>
          </cell>
          <cell r="AR4716">
            <v>0</v>
          </cell>
          <cell r="AS4716" t="str">
            <v>TAMPO CRISTAL LAPIDADO (15MM) INCOLOR (REDONDO) - Ø0x0H</v>
          </cell>
          <cell r="AT4716">
            <v>12895.310399999998</v>
          </cell>
          <cell r="AU4716">
            <v>12895.310399999998</v>
          </cell>
          <cell r="AV4716">
            <v>6579.24</v>
          </cell>
          <cell r="AW4716">
            <v>6316.0703999999987</v>
          </cell>
          <cell r="AX4716">
            <v>12895.32</v>
          </cell>
          <cell r="AY4716">
            <v>-9.6000000012281816E-3</v>
          </cell>
          <cell r="AZ4716">
            <v>318838</v>
          </cell>
          <cell r="BA4716" t="str">
            <v>TAMPO CRISTAL LAPIDADO (15MM) INCOLOR (REDONDO)</v>
          </cell>
          <cell r="BB4716"/>
          <cell r="BC4716">
            <v>1.96</v>
          </cell>
          <cell r="BD4716"/>
          <cell r="BE4716">
            <v>6579.24</v>
          </cell>
          <cell r="BF4716">
            <v>0</v>
          </cell>
          <cell r="BG4716">
            <v>-6579.24</v>
          </cell>
          <cell r="BH4716" t="str">
            <v/>
          </cell>
          <cell r="BI4716">
            <v>12</v>
          </cell>
          <cell r="BJ4716">
            <v>12895.310399999998</v>
          </cell>
          <cell r="BK4716">
            <v>0</v>
          </cell>
          <cell r="BL4716">
            <v>0</v>
          </cell>
          <cell r="BM4716"/>
          <cell r="BN4716"/>
          <cell r="BO4716"/>
          <cell r="BP4716"/>
          <cell r="BR4716" t="str">
            <v>NOVO</v>
          </cell>
          <cell r="BT4716" t="str">
            <v>TAMPO CRISTAL</v>
          </cell>
          <cell r="BU4716" t="str">
            <v>TAMPO CRISTAL (15MM)</v>
          </cell>
        </row>
        <row r="4717">
          <cell r="H4717">
            <v>2</v>
          </cell>
          <cell r="O4717">
            <v>232110</v>
          </cell>
          <cell r="P4717" t="str">
            <v>2024/233-0026-01</v>
          </cell>
          <cell r="Q4717" t="str">
            <v>EST TAMPO CRISTAL LAPIDADO (15MM) INCOLOR (CIRCULAR)</v>
          </cell>
          <cell r="R4717"/>
          <cell r="S4717"/>
          <cell r="T4717"/>
          <cell r="U4717">
            <v>1.4</v>
          </cell>
          <cell r="V4717">
            <v>0</v>
          </cell>
          <cell r="W4717">
            <v>0.01</v>
          </cell>
          <cell r="X4717">
            <v>1.4</v>
          </cell>
          <cell r="Y4717" t="str">
            <v>EST TAMPO CRISTAL LAPIDADO (15MM) INCOLOR (CIRCULAR) - Ø1,4x0,01H</v>
          </cell>
          <cell r="Z4717">
            <v>12895.310399999998</v>
          </cell>
          <cell r="AA4717">
            <v>0.4</v>
          </cell>
          <cell r="AB4717">
            <v>7737.1862399999991</v>
          </cell>
          <cell r="AC4717"/>
          <cell r="AD4717"/>
          <cell r="AE4717"/>
          <cell r="AF4717">
            <v>12895.310399999998</v>
          </cell>
          <cell r="AG4717">
            <v>12895.310399999998</v>
          </cell>
          <cell r="AH4717">
            <v>0</v>
          </cell>
          <cell r="AI4717">
            <v>12895.310399999998</v>
          </cell>
          <cell r="AJ4717" t="str">
            <v>REF: 318838</v>
          </cell>
          <cell r="AK4717"/>
          <cell r="AL4717">
            <v>318838</v>
          </cell>
          <cell r="AM4717" t="str">
            <v>TAMPO CRISTAL LAPIDADO (15MM) INCOLOR (REDONDO)</v>
          </cell>
          <cell r="AN4717"/>
          <cell r="AO4717">
            <v>0</v>
          </cell>
          <cell r="AP4717">
            <v>0</v>
          </cell>
          <cell r="AQ4717">
            <v>0</v>
          </cell>
          <cell r="AR4717">
            <v>0</v>
          </cell>
          <cell r="AS4717" t="str">
            <v>TAMPO CRISTAL LAPIDADO (15MM) INCOLOR (REDONDO) - Ø0x0H</v>
          </cell>
          <cell r="AT4717">
            <v>12895.310399999998</v>
          </cell>
          <cell r="AU4717">
            <v>12895.310399999998</v>
          </cell>
          <cell r="AV4717">
            <v>6579.24</v>
          </cell>
          <cell r="AW4717">
            <v>6316.0703999999987</v>
          </cell>
          <cell r="AX4717">
            <v>12895.32</v>
          </cell>
          <cell r="AY4717">
            <v>-9.6000000012281816E-3</v>
          </cell>
          <cell r="AZ4717">
            <v>318838</v>
          </cell>
          <cell r="BA4717" t="str">
            <v>TAMPO CRISTAL LAPIDADO (15MM) INCOLOR (REDONDO)</v>
          </cell>
          <cell r="BB4717"/>
          <cell r="BC4717">
            <v>1.96</v>
          </cell>
          <cell r="BD4717"/>
          <cell r="BE4717">
            <v>6579.24</v>
          </cell>
          <cell r="BF4717">
            <v>0</v>
          </cell>
          <cell r="BG4717">
            <v>-6579.24</v>
          </cell>
          <cell r="BH4717" t="str">
            <v/>
          </cell>
          <cell r="BI4717">
            <v>12</v>
          </cell>
          <cell r="BJ4717">
            <v>12895.310399999998</v>
          </cell>
          <cell r="BK4717">
            <v>0</v>
          </cell>
          <cell r="BL4717">
            <v>0</v>
          </cell>
          <cell r="BM4717"/>
          <cell r="BN4717"/>
          <cell r="BO4717"/>
          <cell r="BP4717"/>
          <cell r="BR4717" t="str">
            <v>NOVO</v>
          </cell>
          <cell r="BT4717" t="str">
            <v>TAMPO CRISTAL</v>
          </cell>
          <cell r="BU4717" t="str">
            <v>TAMPO CRISTAL (15MM)</v>
          </cell>
        </row>
        <row r="4718">
          <cell r="H4718">
            <v>2</v>
          </cell>
          <cell r="O4718">
            <v>160943</v>
          </cell>
          <cell r="P4718" t="str">
            <v>2024/323-0016-01</v>
          </cell>
          <cell r="Q4718" t="str">
            <v>EST TAMPO CRISTAL LAPIDADO (15MM) INCOLOR RETILINEO</v>
          </cell>
          <cell r="R4718"/>
          <cell r="S4718"/>
          <cell r="T4718"/>
          <cell r="U4718">
            <v>1.5</v>
          </cell>
          <cell r="V4718">
            <v>1.5</v>
          </cell>
          <cell r="W4718">
            <v>0.01</v>
          </cell>
          <cell r="X4718">
            <v>0</v>
          </cell>
          <cell r="Y4718" t="str">
            <v>EST TAMPO CRISTAL LAPIDADO (15MM) INCOLOR RETILINEO - 1,5x1,5x0,01H</v>
          </cell>
          <cell r="Z4718">
            <v>12974.872499999999</v>
          </cell>
          <cell r="AA4718">
            <v>0.4</v>
          </cell>
          <cell r="AB4718">
            <v>7784.923499999999</v>
          </cell>
          <cell r="AC4718"/>
          <cell r="AD4718"/>
          <cell r="AE4718"/>
          <cell r="AF4718">
            <v>12974.872499999999</v>
          </cell>
          <cell r="AG4718">
            <v>12974.872499999999</v>
          </cell>
          <cell r="AH4718">
            <v>0</v>
          </cell>
          <cell r="AI4718">
            <v>12974.872499999999</v>
          </cell>
          <cell r="AJ4718" t="str">
            <v>REF: 318837</v>
          </cell>
          <cell r="AK4718"/>
          <cell r="AL4718">
            <v>318837</v>
          </cell>
          <cell r="AM4718" t="str">
            <v>TAMPO CRISTAL LAPIDADO (15MM) INCOLOR (RETILINEO)</v>
          </cell>
          <cell r="AN4718"/>
          <cell r="AO4718">
            <v>0</v>
          </cell>
          <cell r="AP4718">
            <v>0</v>
          </cell>
          <cell r="AQ4718">
            <v>0</v>
          </cell>
          <cell r="AR4718">
            <v>0</v>
          </cell>
          <cell r="AS4718" t="str">
            <v>TAMPO CRISTAL LAPIDADO (15MM) INCOLOR (RETILINEO) - Ø0x0H</v>
          </cell>
          <cell r="AT4718">
            <v>12974.872499999999</v>
          </cell>
          <cell r="AU4718">
            <v>12974.872499999999</v>
          </cell>
          <cell r="AV4718">
            <v>5766.61</v>
          </cell>
          <cell r="AW4718">
            <v>7208.2624999999998</v>
          </cell>
          <cell r="AX4718">
            <v>12974.89</v>
          </cell>
          <cell r="AY4718">
            <v>-1.749999999992724E-2</v>
          </cell>
          <cell r="AZ4718">
            <v>318837</v>
          </cell>
          <cell r="BA4718" t="str">
            <v>TAMPO CRISTAL LAPIDADO (15MM) INCOLOR (RETILINEO)</v>
          </cell>
          <cell r="BB4718"/>
          <cell r="BC4718">
            <v>2.25</v>
          </cell>
          <cell r="BD4718"/>
          <cell r="BE4718">
            <v>5766.61</v>
          </cell>
          <cell r="BF4718">
            <v>0</v>
          </cell>
          <cell r="BG4718">
            <v>-5766.61</v>
          </cell>
          <cell r="BH4718" t="str">
            <v/>
          </cell>
          <cell r="BI4718">
            <v>12</v>
          </cell>
          <cell r="BJ4718">
            <v>12974.872499999999</v>
          </cell>
          <cell r="BK4718">
            <v>0</v>
          </cell>
          <cell r="BL4718">
            <v>0</v>
          </cell>
          <cell r="BM4718"/>
          <cell r="BN4718"/>
          <cell r="BO4718"/>
          <cell r="BP4718"/>
          <cell r="BR4718" t="str">
            <v>NOVO</v>
          </cell>
          <cell r="BT4718" t="str">
            <v>TAMPO CRISTAL</v>
          </cell>
          <cell r="BU4718" t="str">
            <v>TAMPO CRISTAL (15MM)</v>
          </cell>
        </row>
        <row r="4719">
          <cell r="H4719">
            <v>2</v>
          </cell>
          <cell r="O4719">
            <v>160943</v>
          </cell>
          <cell r="P4719" t="str">
            <v>2014/293-0001-01</v>
          </cell>
          <cell r="Q4719" t="str">
            <v>EST TAMPO CRISTAL LAPIDADO (15MM) INCOLOR RETILINEO</v>
          </cell>
          <cell r="R4719"/>
          <cell r="S4719"/>
          <cell r="T4719"/>
          <cell r="U4719">
            <v>1.5</v>
          </cell>
          <cell r="V4719">
            <v>1.5</v>
          </cell>
          <cell r="W4719">
            <v>0.01</v>
          </cell>
          <cell r="X4719">
            <v>0</v>
          </cell>
          <cell r="Y4719" t="str">
            <v>EST TAMPO CRISTAL LAPIDADO (15MM) INCOLOR RETILINEO - 1,5x1,5x0,01H</v>
          </cell>
          <cell r="Z4719">
            <v>12974.872499999999</v>
          </cell>
          <cell r="AA4719">
            <v>0.4</v>
          </cell>
          <cell r="AB4719">
            <v>7784.923499999999</v>
          </cell>
          <cell r="AC4719"/>
          <cell r="AD4719"/>
          <cell r="AE4719"/>
          <cell r="AF4719">
            <v>12974.872499999999</v>
          </cell>
          <cell r="AG4719">
            <v>12974.872499999999</v>
          </cell>
          <cell r="AH4719">
            <v>0</v>
          </cell>
          <cell r="AI4719">
            <v>12974.872499999999</v>
          </cell>
          <cell r="AJ4719" t="str">
            <v>REF: 318837</v>
          </cell>
          <cell r="AK4719"/>
          <cell r="AL4719">
            <v>318837</v>
          </cell>
          <cell r="AM4719" t="str">
            <v>TAMPO CRISTAL LAPIDADO (15MM) INCOLOR (RETILINEO)</v>
          </cell>
          <cell r="AN4719"/>
          <cell r="AO4719">
            <v>0</v>
          </cell>
          <cell r="AP4719">
            <v>0</v>
          </cell>
          <cell r="AQ4719">
            <v>0</v>
          </cell>
          <cell r="AR4719">
            <v>0</v>
          </cell>
          <cell r="AS4719" t="str">
            <v>TAMPO CRISTAL LAPIDADO (15MM) INCOLOR (RETILINEO) - Ø0x0H</v>
          </cell>
          <cell r="AT4719">
            <v>12974.872499999999</v>
          </cell>
          <cell r="AU4719">
            <v>12974.872499999999</v>
          </cell>
          <cell r="AV4719">
            <v>5766.61</v>
          </cell>
          <cell r="AW4719">
            <v>7208.2624999999998</v>
          </cell>
          <cell r="AX4719">
            <v>12974.89</v>
          </cell>
          <cell r="AY4719">
            <v>-1.749999999992724E-2</v>
          </cell>
          <cell r="AZ4719">
            <v>318837</v>
          </cell>
          <cell r="BA4719" t="str">
            <v>TAMPO CRISTAL LAPIDADO (15MM) INCOLOR (RETILINEO)</v>
          </cell>
          <cell r="BB4719"/>
          <cell r="BC4719">
            <v>2.25</v>
          </cell>
          <cell r="BD4719"/>
          <cell r="BE4719">
            <v>5766.61</v>
          </cell>
          <cell r="BF4719">
            <v>0</v>
          </cell>
          <cell r="BG4719">
            <v>-5766.61</v>
          </cell>
          <cell r="BH4719" t="str">
            <v/>
          </cell>
          <cell r="BI4719">
            <v>12</v>
          </cell>
          <cell r="BJ4719">
            <v>12974.872499999999</v>
          </cell>
          <cell r="BK4719">
            <v>0</v>
          </cell>
          <cell r="BL4719">
            <v>0</v>
          </cell>
          <cell r="BM4719"/>
          <cell r="BN4719"/>
          <cell r="BO4719"/>
          <cell r="BP4719"/>
          <cell r="BR4719" t="str">
            <v>NOVO</v>
          </cell>
          <cell r="BT4719" t="str">
            <v>TAMPO CRISTAL</v>
          </cell>
          <cell r="BU4719" t="str">
            <v>TAMPO CRISTAL (15MM)</v>
          </cell>
        </row>
        <row r="4720">
          <cell r="H4720">
            <v>2</v>
          </cell>
          <cell r="O4720">
            <v>334436</v>
          </cell>
          <cell r="P4720" t="str">
            <v>2022/210-0068-01</v>
          </cell>
          <cell r="Q4720" t="str">
            <v>EST POLTRONA ALBA VERNIZ TABACO) FX G7092</v>
          </cell>
          <cell r="R4720"/>
          <cell r="S4720"/>
          <cell r="T4720"/>
          <cell r="U4720">
            <v>0.63</v>
          </cell>
          <cell r="V4720">
            <v>0.79</v>
          </cell>
          <cell r="W4720">
            <v>0.76</v>
          </cell>
          <cell r="X4720">
            <v>0</v>
          </cell>
          <cell r="Y4720" t="str">
            <v>EST POLTRONA ALBA VERNIZ TABACO) FX G7092 - 0,63x0,79x0,76H</v>
          </cell>
          <cell r="Z4720">
            <v>9853.4599999999991</v>
          </cell>
          <cell r="AA4720">
            <v>0.5</v>
          </cell>
          <cell r="AB4720">
            <v>4926.7299999999996</v>
          </cell>
          <cell r="AC4720"/>
          <cell r="AD4720"/>
          <cell r="AE4720"/>
          <cell r="AF4720">
            <v>9853.4599999999991</v>
          </cell>
          <cell r="AG4720">
            <v>9853.4599999999991</v>
          </cell>
          <cell r="AH4720">
            <v>0</v>
          </cell>
          <cell r="AI4720">
            <v>9853.4599999999991</v>
          </cell>
          <cell r="AJ4720" t="str">
            <v>REF: 334436</v>
          </cell>
          <cell r="AK4720" t="str">
            <v>PRODUTO FORA DE LINHA</v>
          </cell>
          <cell r="AL4720">
            <v>334436</v>
          </cell>
          <cell r="AM4720" t="str">
            <v>EST POLTRONA ALBA VERNIZ TABACO) FX G7092</v>
          </cell>
          <cell r="AN4720"/>
          <cell r="AO4720">
            <v>0.63</v>
          </cell>
          <cell r="AP4720">
            <v>0.79</v>
          </cell>
          <cell r="AQ4720">
            <v>0.76</v>
          </cell>
          <cell r="AR4720">
            <v>0</v>
          </cell>
          <cell r="AS4720" t="str">
            <v>EST POLTRONA ALBA VERNIZ TABACO) FX G7092 - 0,63x0,79x0,76H</v>
          </cell>
          <cell r="AT4720">
            <v>9853.4599999999991</v>
          </cell>
          <cell r="AU4720">
            <v>9853.4599999999991</v>
          </cell>
          <cell r="AV4720">
            <v>9853.4599999999991</v>
          </cell>
          <cell r="AW4720">
            <v>0</v>
          </cell>
          <cell r="AX4720">
            <v>9853.4599999999991</v>
          </cell>
          <cell r="AY4720">
            <v>0</v>
          </cell>
          <cell r="AZ4720"/>
          <cell r="BA4720" t="str">
            <v/>
          </cell>
          <cell r="BB4720"/>
          <cell r="BC4720"/>
          <cell r="BD4720"/>
          <cell r="BE4720" t="str">
            <v/>
          </cell>
          <cell r="BF4720">
            <v>0</v>
          </cell>
          <cell r="BG4720" t="str">
            <v/>
          </cell>
          <cell r="BH4720" t="str">
            <v/>
          </cell>
          <cell r="BI4720">
            <v>14</v>
          </cell>
          <cell r="BJ4720" t="str">
            <v>0</v>
          </cell>
          <cell r="BK4720">
            <v>0</v>
          </cell>
          <cell r="BL4720">
            <v>0</v>
          </cell>
          <cell r="BM4720"/>
          <cell r="BN4720"/>
          <cell r="BO4720"/>
          <cell r="BP4720"/>
          <cell r="BR4720" t="str">
            <v>PE</v>
          </cell>
          <cell r="BT4720" t="str">
            <v>CLAMI POLTRONA</v>
          </cell>
          <cell r="BU4720" t="str">
            <v>POLTRONA ALBA (FL)</v>
          </cell>
        </row>
        <row r="4721">
          <cell r="H4721">
            <v>2</v>
          </cell>
          <cell r="O4721">
            <v>334436</v>
          </cell>
          <cell r="P4721" t="str">
            <v>2022/210-0069-01</v>
          </cell>
          <cell r="Q4721" t="str">
            <v>EST POLTRONA ALBA VERNIZ TABACO) FX G7092</v>
          </cell>
          <cell r="R4721"/>
          <cell r="S4721"/>
          <cell r="T4721"/>
          <cell r="U4721">
            <v>0.63</v>
          </cell>
          <cell r="V4721">
            <v>0.79</v>
          </cell>
          <cell r="W4721">
            <v>0.76</v>
          </cell>
          <cell r="X4721">
            <v>0</v>
          </cell>
          <cell r="Y4721" t="str">
            <v>EST POLTRONA ALBA VERNIZ TABACO) FX G7092 - 0,63x0,79x0,76H</v>
          </cell>
          <cell r="Z4721">
            <v>9853.4599999999991</v>
          </cell>
          <cell r="AA4721">
            <v>0.5</v>
          </cell>
          <cell r="AB4721">
            <v>4926.7299999999996</v>
          </cell>
          <cell r="AC4721"/>
          <cell r="AD4721"/>
          <cell r="AE4721"/>
          <cell r="AF4721">
            <v>9853.4599999999991</v>
          </cell>
          <cell r="AG4721">
            <v>9853.4599999999991</v>
          </cell>
          <cell r="AH4721">
            <v>0</v>
          </cell>
          <cell r="AI4721">
            <v>9853.4599999999991</v>
          </cell>
          <cell r="AJ4721" t="str">
            <v>REF: 334436</v>
          </cell>
          <cell r="AK4721" t="str">
            <v>PRODUTO FORA DE LINHA</v>
          </cell>
          <cell r="AL4721">
            <v>334436</v>
          </cell>
          <cell r="AM4721" t="str">
            <v>EST POLTRONA ALBA VERNIZ TABACO) FX G7092</v>
          </cell>
          <cell r="AN4721"/>
          <cell r="AO4721">
            <v>0.63</v>
          </cell>
          <cell r="AP4721">
            <v>0.79</v>
          </cell>
          <cell r="AQ4721">
            <v>0.76</v>
          </cell>
          <cell r="AR4721">
            <v>0</v>
          </cell>
          <cell r="AS4721" t="str">
            <v>EST POLTRONA ALBA VERNIZ TABACO) FX G7092 - 0,63x0,79x0,76H</v>
          </cell>
          <cell r="AT4721">
            <v>9853.4599999999991</v>
          </cell>
          <cell r="AU4721">
            <v>9853.4599999999991</v>
          </cell>
          <cell r="AV4721">
            <v>9853.4599999999991</v>
          </cell>
          <cell r="AW4721">
            <v>0</v>
          </cell>
          <cell r="AX4721">
            <v>9853.4599999999991</v>
          </cell>
          <cell r="AY4721">
            <v>0</v>
          </cell>
          <cell r="AZ4721"/>
          <cell r="BA4721" t="str">
            <v/>
          </cell>
          <cell r="BB4721"/>
          <cell r="BC4721"/>
          <cell r="BD4721"/>
          <cell r="BE4721" t="str">
            <v/>
          </cell>
          <cell r="BF4721">
            <v>0</v>
          </cell>
          <cell r="BG4721" t="str">
            <v/>
          </cell>
          <cell r="BH4721" t="str">
            <v/>
          </cell>
          <cell r="BI4721">
            <v>14</v>
          </cell>
          <cell r="BJ4721" t="str">
            <v>0</v>
          </cell>
          <cell r="BK4721">
            <v>0</v>
          </cell>
          <cell r="BL4721">
            <v>0</v>
          </cell>
          <cell r="BM4721"/>
          <cell r="BN4721"/>
          <cell r="BO4721"/>
          <cell r="BP4721"/>
          <cell r="BR4721" t="str">
            <v>PE</v>
          </cell>
          <cell r="BT4721" t="str">
            <v>CLAMI POLTRONA</v>
          </cell>
          <cell r="BU4721" t="str">
            <v>POLTRONA ALBA (FL)</v>
          </cell>
        </row>
        <row r="4722">
          <cell r="H4722">
            <v>2</v>
          </cell>
          <cell r="O4722">
            <v>371961</v>
          </cell>
          <cell r="P4722" t="str">
            <v>2023/258-0051-01</v>
          </cell>
          <cell r="Q4722" t="str">
            <v>EST TAMPO BUFFET YAACOV (G2-RAFFAELLO LEVIG)</v>
          </cell>
          <cell r="R4722">
            <v>2.58</v>
          </cell>
          <cell r="S4722">
            <v>0.55000000000000004</v>
          </cell>
          <cell r="T4722">
            <v>0.7</v>
          </cell>
          <cell r="U4722">
            <v>1</v>
          </cell>
          <cell r="V4722">
            <v>0.5</v>
          </cell>
          <cell r="W4722">
            <v>0.02</v>
          </cell>
          <cell r="X4722">
            <v>0</v>
          </cell>
          <cell r="Y4722" t="str">
            <v>EST TAMPO BUFFET YAACOV (G2-RAFFAELLO LEVIG) - 1x0,5x0,02H</v>
          </cell>
          <cell r="Z4722">
            <v>67969.66</v>
          </cell>
          <cell r="AA4722">
            <v>0.4</v>
          </cell>
          <cell r="AB4722">
            <v>40781.796000000002</v>
          </cell>
          <cell r="AC4722" t="str">
            <v>HB</v>
          </cell>
          <cell r="AD4722" t="str">
            <v>BUFFET COMPLETO</v>
          </cell>
          <cell r="AE4722" t="str">
            <v>VALOR TAMPO UNITARIO</v>
          </cell>
          <cell r="AF4722">
            <v>10181.469999999999</v>
          </cell>
          <cell r="AG4722">
            <v>10181.469999999999</v>
          </cell>
          <cell r="AH4722">
            <v>0</v>
          </cell>
          <cell r="AI4722">
            <v>67969.66</v>
          </cell>
          <cell r="AJ4722" t="str">
            <v>REF: 371924</v>
          </cell>
          <cell r="AK4722"/>
          <cell r="AL4722">
            <v>371924</v>
          </cell>
          <cell r="AM4722" t="str">
            <v>TAMPO BUFFET YAACOV (PEDRA GRUPO 2)</v>
          </cell>
          <cell r="AN4722"/>
          <cell r="AO4722">
            <v>1</v>
          </cell>
          <cell r="AP4722">
            <v>0.5</v>
          </cell>
          <cell r="AQ4722">
            <v>0.02</v>
          </cell>
          <cell r="AR4722">
            <v>0</v>
          </cell>
          <cell r="AS4722" t="str">
            <v>TAMPO BUFFET YAACOV (PEDRA GRUPO 2) - 1x0,5x0,02H</v>
          </cell>
          <cell r="AT4722">
            <v>10181.469999999999</v>
          </cell>
          <cell r="AU4722">
            <v>10181.469999999999</v>
          </cell>
          <cell r="AV4722">
            <v>10181.469999999999</v>
          </cell>
          <cell r="AW4722">
            <v>0</v>
          </cell>
          <cell r="AX4722">
            <v>10181.469999999999</v>
          </cell>
          <cell r="AY4722">
            <v>0</v>
          </cell>
          <cell r="AZ4722"/>
          <cell r="BA4722" t="str">
            <v/>
          </cell>
          <cell r="BB4722"/>
          <cell r="BC4722"/>
          <cell r="BD4722"/>
          <cell r="BE4722" t="str">
            <v/>
          </cell>
          <cell r="BF4722">
            <v>0</v>
          </cell>
          <cell r="BG4722" t="str">
            <v/>
          </cell>
          <cell r="BH4722" t="str">
            <v/>
          </cell>
          <cell r="BI4722">
            <v>12</v>
          </cell>
          <cell r="BJ4722" t="str">
            <v>0</v>
          </cell>
          <cell r="BK4722">
            <v>0</v>
          </cell>
          <cell r="BL4722">
            <v>0</v>
          </cell>
          <cell r="BM4722"/>
          <cell r="BN4722"/>
          <cell r="BO4722"/>
          <cell r="BP4722"/>
          <cell r="BR4722">
            <v>0</v>
          </cell>
          <cell r="BS4722" t="str">
            <v>372118 | 371961</v>
          </cell>
          <cell r="BT4722" t="str">
            <v>CLAMI BUFFET</v>
          </cell>
          <cell r="BU4722" t="str">
            <v>BUFFET YAACOV</v>
          </cell>
        </row>
        <row r="4723">
          <cell r="H4723">
            <v>2</v>
          </cell>
          <cell r="O4723">
            <v>371961</v>
          </cell>
          <cell r="P4723" t="str">
            <v>2023/258-0052-01</v>
          </cell>
          <cell r="Q4723" t="str">
            <v>EST TAMPO BUFFET YAACOV (G2-RAFFAELLO LEVIG)</v>
          </cell>
          <cell r="R4723">
            <v>2.58</v>
          </cell>
          <cell r="S4723">
            <v>0.55000000000000004</v>
          </cell>
          <cell r="T4723">
            <v>0.7</v>
          </cell>
          <cell r="U4723">
            <v>1</v>
          </cell>
          <cell r="V4723">
            <v>0.5</v>
          </cell>
          <cell r="W4723">
            <v>0.02</v>
          </cell>
          <cell r="X4723">
            <v>0</v>
          </cell>
          <cell r="Y4723" t="str">
            <v>EST TAMPO BUFFET YAACOV (G2-RAFFAELLO LEVIG) - 1x0,5x0,02H</v>
          </cell>
          <cell r="Z4723">
            <v>67969.66</v>
          </cell>
          <cell r="AA4723">
            <v>0.4</v>
          </cell>
          <cell r="AB4723">
            <v>40781.796000000002</v>
          </cell>
          <cell r="AC4723" t="str">
            <v>HB</v>
          </cell>
          <cell r="AD4723" t="str">
            <v>BUFFET COMPLETO</v>
          </cell>
          <cell r="AE4723" t="str">
            <v>VALOR TAMPO UNITARIO</v>
          </cell>
          <cell r="AF4723">
            <v>10181.469999999999</v>
          </cell>
          <cell r="AG4723">
            <v>10181.469999999999</v>
          </cell>
          <cell r="AH4723">
            <v>0</v>
          </cell>
          <cell r="AI4723">
            <v>67969.66</v>
          </cell>
          <cell r="AJ4723" t="str">
            <v>REF: 371924</v>
          </cell>
          <cell r="AK4723"/>
          <cell r="AL4723">
            <v>371924</v>
          </cell>
          <cell r="AM4723" t="str">
            <v>TAMPO BUFFET YAACOV (PEDRA GRUPO 2)</v>
          </cell>
          <cell r="AN4723"/>
          <cell r="AO4723">
            <v>1</v>
          </cell>
          <cell r="AP4723">
            <v>0.5</v>
          </cell>
          <cell r="AQ4723">
            <v>0.02</v>
          </cell>
          <cell r="AR4723">
            <v>0</v>
          </cell>
          <cell r="AS4723" t="str">
            <v>TAMPO BUFFET YAACOV (PEDRA GRUPO 2) - 1x0,5x0,02H</v>
          </cell>
          <cell r="AT4723">
            <v>10181.469999999999</v>
          </cell>
          <cell r="AU4723">
            <v>10181.469999999999</v>
          </cell>
          <cell r="AV4723">
            <v>10181.469999999999</v>
          </cell>
          <cell r="AW4723">
            <v>0</v>
          </cell>
          <cell r="AX4723">
            <v>10181.469999999999</v>
          </cell>
          <cell r="AY4723">
            <v>0</v>
          </cell>
          <cell r="AZ4723"/>
          <cell r="BA4723" t="str">
            <v/>
          </cell>
          <cell r="BB4723"/>
          <cell r="BC4723"/>
          <cell r="BD4723"/>
          <cell r="BE4723" t="str">
            <v/>
          </cell>
          <cell r="BF4723">
            <v>0</v>
          </cell>
          <cell r="BG4723" t="str">
            <v/>
          </cell>
          <cell r="BH4723" t="str">
            <v/>
          </cell>
          <cell r="BI4723">
            <v>12</v>
          </cell>
          <cell r="BJ4723" t="str">
            <v>0</v>
          </cell>
          <cell r="BK4723">
            <v>0</v>
          </cell>
          <cell r="BL4723">
            <v>0</v>
          </cell>
          <cell r="BM4723"/>
          <cell r="BN4723"/>
          <cell r="BO4723"/>
          <cell r="BP4723"/>
          <cell r="BR4723">
            <v>0</v>
          </cell>
          <cell r="BS4723" t="str">
            <v>372118 | 371961</v>
          </cell>
          <cell r="BT4723" t="str">
            <v>CLAMI BUFFET</v>
          </cell>
          <cell r="BU4723" t="str">
            <v>BUFFET YAACOV</v>
          </cell>
        </row>
        <row r="4724">
          <cell r="H4724">
            <v>2</v>
          </cell>
          <cell r="O4724">
            <v>234069</v>
          </cell>
          <cell r="P4724" t="str">
            <v>2019/105-0011-01</v>
          </cell>
          <cell r="Q4724" t="str">
            <v>EST CADEIRA GOLF (TING EBANIZ/TELA SEXT NAT) TC213</v>
          </cell>
          <cell r="R4724"/>
          <cell r="S4724"/>
          <cell r="T4724"/>
          <cell r="U4724">
            <v>0.51</v>
          </cell>
          <cell r="V4724">
            <v>0.6</v>
          </cell>
          <cell r="W4724">
            <v>0.9</v>
          </cell>
          <cell r="X4724">
            <v>0</v>
          </cell>
          <cell r="Y4724" t="str">
            <v>EST CADEIRA GOLF (TING EBANIZ/TELA SEXT NAT) TC213 - 0,51x0,6x0,9H</v>
          </cell>
          <cell r="Z4724">
            <v>4498.95</v>
          </cell>
          <cell r="AA4724">
            <v>0.6</v>
          </cell>
          <cell r="AB4724">
            <v>1799.58</v>
          </cell>
          <cell r="AC4724"/>
          <cell r="AD4724"/>
          <cell r="AE4724"/>
          <cell r="AF4724">
            <v>4498.95</v>
          </cell>
          <cell r="AG4724">
            <v>4498.95</v>
          </cell>
          <cell r="AH4724">
            <v>0</v>
          </cell>
          <cell r="AI4724">
            <v>4498.95</v>
          </cell>
          <cell r="AJ4724" t="str">
            <v>REF: 234069</v>
          </cell>
          <cell r="AK4724" t="str">
            <v>PRODUTO FORA DE LINHA</v>
          </cell>
          <cell r="AL4724">
            <v>234069</v>
          </cell>
          <cell r="AM4724" t="str">
            <v>EST CADEIRA GOLF (TING EBANIZ/TELA SEXT NAT) TC213</v>
          </cell>
          <cell r="AN4724"/>
          <cell r="AO4724">
            <v>0.51</v>
          </cell>
          <cell r="AP4724">
            <v>0.6</v>
          </cell>
          <cell r="AQ4724">
            <v>0.9</v>
          </cell>
          <cell r="AR4724">
            <v>0</v>
          </cell>
          <cell r="AS4724" t="str">
            <v>EST CADEIRA GOLF (TING EBANIZ/TELA SEXT NAT) TC213 - 0,51x0,6x0,9H</v>
          </cell>
          <cell r="AT4724">
            <v>4498.95</v>
          </cell>
          <cell r="AU4724">
            <v>4498.95</v>
          </cell>
          <cell r="AV4724">
            <v>4498.95</v>
          </cell>
          <cell r="AW4724">
            <v>0</v>
          </cell>
          <cell r="AX4724">
            <v>4498.95</v>
          </cell>
          <cell r="AY4724">
            <v>0</v>
          </cell>
          <cell r="AZ4724"/>
          <cell r="BA4724" t="str">
            <v/>
          </cell>
          <cell r="BB4724"/>
          <cell r="BC4724"/>
          <cell r="BD4724"/>
          <cell r="BE4724" t="str">
            <v/>
          </cell>
          <cell r="BF4724">
            <v>0</v>
          </cell>
          <cell r="BG4724" t="str">
            <v/>
          </cell>
          <cell r="BH4724" t="str">
            <v/>
          </cell>
          <cell r="BI4724">
            <v>14</v>
          </cell>
          <cell r="BJ4724" t="str">
            <v>0</v>
          </cell>
          <cell r="BK4724">
            <v>0</v>
          </cell>
          <cell r="BL4724">
            <v>0</v>
          </cell>
          <cell r="BM4724"/>
          <cell r="BN4724"/>
          <cell r="BO4724"/>
          <cell r="BP4724"/>
          <cell r="BR4724" t="str">
            <v>PE</v>
          </cell>
          <cell r="BT4724" t="str">
            <v>CLAMI CADEIRA</v>
          </cell>
          <cell r="BU4724" t="str">
            <v>CADEIRA GOLF (FL)</v>
          </cell>
        </row>
        <row r="4725">
          <cell r="H4725">
            <v>2</v>
          </cell>
          <cell r="O4725">
            <v>234069</v>
          </cell>
          <cell r="P4725" t="str">
            <v>2019/143-0083-01</v>
          </cell>
          <cell r="Q4725" t="str">
            <v>EST CADEIRA GOLF (TING EBANIZ/TELA SEXT NAT) TC213</v>
          </cell>
          <cell r="R4725"/>
          <cell r="S4725"/>
          <cell r="T4725"/>
          <cell r="U4725">
            <v>0.51</v>
          </cell>
          <cell r="V4725">
            <v>0.6</v>
          </cell>
          <cell r="W4725">
            <v>0.9</v>
          </cell>
          <cell r="X4725">
            <v>0</v>
          </cell>
          <cell r="Y4725" t="str">
            <v>EST CADEIRA GOLF (TING EBANIZ/TELA SEXT NAT) TC213 - 0,51x0,6x0,9H</v>
          </cell>
          <cell r="Z4725">
            <v>4498.95</v>
          </cell>
          <cell r="AA4725">
            <v>0.6</v>
          </cell>
          <cell r="AB4725">
            <v>1799.58</v>
          </cell>
          <cell r="AC4725"/>
          <cell r="AD4725"/>
          <cell r="AE4725"/>
          <cell r="AF4725">
            <v>4498.95</v>
          </cell>
          <cell r="AG4725">
            <v>4498.95</v>
          </cell>
          <cell r="AH4725">
            <v>0</v>
          </cell>
          <cell r="AI4725">
            <v>4498.95</v>
          </cell>
          <cell r="AJ4725" t="str">
            <v>REF: 234069</v>
          </cell>
          <cell r="AK4725" t="str">
            <v>PRODUTO FORA DE LINHA</v>
          </cell>
          <cell r="AL4725">
            <v>234069</v>
          </cell>
          <cell r="AM4725" t="str">
            <v>EST CADEIRA GOLF (TING EBANIZ/TELA SEXT NAT) TC213</v>
          </cell>
          <cell r="AN4725"/>
          <cell r="AO4725">
            <v>0.51</v>
          </cell>
          <cell r="AP4725">
            <v>0.6</v>
          </cell>
          <cell r="AQ4725">
            <v>0.9</v>
          </cell>
          <cell r="AR4725">
            <v>0</v>
          </cell>
          <cell r="AS4725" t="str">
            <v>EST CADEIRA GOLF (TING EBANIZ/TELA SEXT NAT) TC213 - 0,51x0,6x0,9H</v>
          </cell>
          <cell r="AT4725">
            <v>4498.95</v>
          </cell>
          <cell r="AU4725">
            <v>4498.95</v>
          </cell>
          <cell r="AV4725">
            <v>4498.95</v>
          </cell>
          <cell r="AW4725">
            <v>0</v>
          </cell>
          <cell r="AX4725">
            <v>4498.95</v>
          </cell>
          <cell r="AY4725">
            <v>0</v>
          </cell>
          <cell r="AZ4725"/>
          <cell r="BA4725" t="str">
            <v/>
          </cell>
          <cell r="BB4725"/>
          <cell r="BC4725"/>
          <cell r="BD4725"/>
          <cell r="BE4725" t="str">
            <v/>
          </cell>
          <cell r="BF4725">
            <v>0</v>
          </cell>
          <cell r="BG4725" t="str">
            <v/>
          </cell>
          <cell r="BH4725" t="str">
            <v/>
          </cell>
          <cell r="BI4725">
            <v>14</v>
          </cell>
          <cell r="BJ4725" t="str">
            <v>0</v>
          </cell>
          <cell r="BK4725">
            <v>0</v>
          </cell>
          <cell r="BL4725">
            <v>0</v>
          </cell>
          <cell r="BM4725"/>
          <cell r="BN4725"/>
          <cell r="BO4725"/>
          <cell r="BP4725"/>
          <cell r="BR4725" t="str">
            <v>PE</v>
          </cell>
          <cell r="BT4725" t="str">
            <v>CLAMI CADEIRA</v>
          </cell>
          <cell r="BU4725" t="str">
            <v>CADEIRA GOLF (FL)</v>
          </cell>
        </row>
        <row r="4726">
          <cell r="H4726">
            <v>2</v>
          </cell>
          <cell r="O4726">
            <v>234069</v>
          </cell>
          <cell r="P4726" t="str">
            <v>2019/143-0088-01</v>
          </cell>
          <cell r="Q4726" t="str">
            <v>EST CADEIRA GOLF (TING EBANIZ/TELA SEXT NAT) TC213</v>
          </cell>
          <cell r="R4726"/>
          <cell r="S4726"/>
          <cell r="T4726"/>
          <cell r="U4726">
            <v>0.51</v>
          </cell>
          <cell r="V4726">
            <v>0.6</v>
          </cell>
          <cell r="W4726">
            <v>0.9</v>
          </cell>
          <cell r="X4726">
            <v>0</v>
          </cell>
          <cell r="Y4726" t="str">
            <v>EST CADEIRA GOLF (TING EBANIZ/TELA SEXT NAT) TC213 - 0,51x0,6x0,9H</v>
          </cell>
          <cell r="Z4726">
            <v>4498.95</v>
          </cell>
          <cell r="AA4726">
            <v>0.6</v>
          </cell>
          <cell r="AB4726">
            <v>1799.58</v>
          </cell>
          <cell r="AC4726"/>
          <cell r="AD4726"/>
          <cell r="AE4726"/>
          <cell r="AF4726">
            <v>4498.95</v>
          </cell>
          <cell r="AG4726">
            <v>4498.95</v>
          </cell>
          <cell r="AH4726">
            <v>0</v>
          </cell>
          <cell r="AI4726">
            <v>4498.95</v>
          </cell>
          <cell r="AJ4726" t="str">
            <v>REF: 234069</v>
          </cell>
          <cell r="AK4726" t="str">
            <v>PRODUTO FORA DE LINHA</v>
          </cell>
          <cell r="AL4726">
            <v>234069</v>
          </cell>
          <cell r="AM4726" t="str">
            <v>EST CADEIRA GOLF (TING EBANIZ/TELA SEXT NAT) TC213</v>
          </cell>
          <cell r="AN4726"/>
          <cell r="AO4726">
            <v>0.51</v>
          </cell>
          <cell r="AP4726">
            <v>0.6</v>
          </cell>
          <cell r="AQ4726">
            <v>0.9</v>
          </cell>
          <cell r="AR4726">
            <v>0</v>
          </cell>
          <cell r="AS4726" t="str">
            <v>EST CADEIRA GOLF (TING EBANIZ/TELA SEXT NAT) TC213 - 0,51x0,6x0,9H</v>
          </cell>
          <cell r="AT4726">
            <v>4498.95</v>
          </cell>
          <cell r="AU4726">
            <v>4498.95</v>
          </cell>
          <cell r="AV4726">
            <v>4498.95</v>
          </cell>
          <cell r="AW4726">
            <v>0</v>
          </cell>
          <cell r="AX4726">
            <v>4498.95</v>
          </cell>
          <cell r="AY4726">
            <v>0</v>
          </cell>
          <cell r="AZ4726"/>
          <cell r="BA4726" t="str">
            <v/>
          </cell>
          <cell r="BB4726"/>
          <cell r="BC4726"/>
          <cell r="BD4726"/>
          <cell r="BE4726" t="str">
            <v/>
          </cell>
          <cell r="BF4726">
            <v>0</v>
          </cell>
          <cell r="BG4726" t="str">
            <v/>
          </cell>
          <cell r="BH4726" t="str">
            <v/>
          </cell>
          <cell r="BI4726">
            <v>14</v>
          </cell>
          <cell r="BJ4726" t="str">
            <v>0</v>
          </cell>
          <cell r="BK4726">
            <v>0</v>
          </cell>
          <cell r="BL4726">
            <v>0</v>
          </cell>
          <cell r="BM4726"/>
          <cell r="BN4726"/>
          <cell r="BO4726"/>
          <cell r="BP4726"/>
          <cell r="BR4726" t="str">
            <v>PE</v>
          </cell>
          <cell r="BT4726" t="str">
            <v>CLAMI CADEIRA</v>
          </cell>
          <cell r="BU4726" t="str">
            <v>CADEIRA GOLF (FL)</v>
          </cell>
        </row>
        <row r="4727">
          <cell r="H4727">
            <v>2</v>
          </cell>
          <cell r="O4727">
            <v>234069</v>
          </cell>
          <cell r="P4727" t="str">
            <v>2019/326-0001-01</v>
          </cell>
          <cell r="Q4727" t="str">
            <v>EST CADEIRA GOLF (TING EBANIZ/TELA SEXT NAT) TC213</v>
          </cell>
          <cell r="R4727"/>
          <cell r="S4727"/>
          <cell r="T4727"/>
          <cell r="U4727">
            <v>0.51</v>
          </cell>
          <cell r="V4727">
            <v>0.6</v>
          </cell>
          <cell r="W4727">
            <v>0.9</v>
          </cell>
          <cell r="X4727">
            <v>0</v>
          </cell>
          <cell r="Y4727" t="str">
            <v>EST CADEIRA GOLF (TING EBANIZ/TELA SEXT NAT) TC213 - 0,51x0,6x0,9H</v>
          </cell>
          <cell r="Z4727">
            <v>4498.95</v>
          </cell>
          <cell r="AA4727">
            <v>0.6</v>
          </cell>
          <cell r="AB4727">
            <v>1799.58</v>
          </cell>
          <cell r="AC4727"/>
          <cell r="AD4727"/>
          <cell r="AE4727"/>
          <cell r="AF4727">
            <v>4498.95</v>
          </cell>
          <cell r="AG4727">
            <v>4498.95</v>
          </cell>
          <cell r="AH4727">
            <v>0</v>
          </cell>
          <cell r="AI4727">
            <v>4498.95</v>
          </cell>
          <cell r="AJ4727" t="str">
            <v>REF: 234069</v>
          </cell>
          <cell r="AK4727" t="str">
            <v>PRODUTO FORA DE LINHA</v>
          </cell>
          <cell r="AL4727">
            <v>234069</v>
          </cell>
          <cell r="AM4727" t="str">
            <v>EST CADEIRA GOLF (TING EBANIZ/TELA SEXT NAT) TC213</v>
          </cell>
          <cell r="AN4727"/>
          <cell r="AO4727">
            <v>0.51</v>
          </cell>
          <cell r="AP4727">
            <v>0.6</v>
          </cell>
          <cell r="AQ4727">
            <v>0.9</v>
          </cell>
          <cell r="AR4727">
            <v>0</v>
          </cell>
          <cell r="AS4727" t="str">
            <v>EST CADEIRA GOLF (TING EBANIZ/TELA SEXT NAT) TC213 - 0,51x0,6x0,9H</v>
          </cell>
          <cell r="AT4727">
            <v>4498.95</v>
          </cell>
          <cell r="AU4727">
            <v>4498.95</v>
          </cell>
          <cell r="AV4727">
            <v>4498.95</v>
          </cell>
          <cell r="AW4727">
            <v>0</v>
          </cell>
          <cell r="AX4727">
            <v>4498.95</v>
          </cell>
          <cell r="AY4727">
            <v>0</v>
          </cell>
          <cell r="AZ4727"/>
          <cell r="BA4727" t="str">
            <v/>
          </cell>
          <cell r="BB4727"/>
          <cell r="BC4727"/>
          <cell r="BD4727"/>
          <cell r="BE4727" t="str">
            <v/>
          </cell>
          <cell r="BF4727">
            <v>0</v>
          </cell>
          <cell r="BG4727" t="str">
            <v/>
          </cell>
          <cell r="BH4727" t="str">
            <v/>
          </cell>
          <cell r="BI4727">
            <v>14</v>
          </cell>
          <cell r="BJ4727" t="str">
            <v>0</v>
          </cell>
          <cell r="BK4727">
            <v>0</v>
          </cell>
          <cell r="BL4727">
            <v>0</v>
          </cell>
          <cell r="BM4727"/>
          <cell r="BN4727"/>
          <cell r="BO4727"/>
          <cell r="BP4727"/>
          <cell r="BR4727" t="str">
            <v>PE</v>
          </cell>
          <cell r="BT4727" t="str">
            <v>CLAMI CADEIRA</v>
          </cell>
          <cell r="BU4727" t="str">
            <v>CADEIRA GOLF (FL)</v>
          </cell>
        </row>
        <row r="4728">
          <cell r="H4728">
            <v>2</v>
          </cell>
          <cell r="O4728">
            <v>233552</v>
          </cell>
          <cell r="P4728" t="str">
            <v>2019/149-0089-01</v>
          </cell>
          <cell r="Q4728" t="str">
            <v>EST CADEIRA LIA (ASS/ENC EST) (TAUARI TING 2) TC ROCKYRO CHA</v>
          </cell>
          <cell r="R4728"/>
          <cell r="S4728"/>
          <cell r="T4728"/>
          <cell r="U4728">
            <v>0.46</v>
          </cell>
          <cell r="V4728">
            <v>0.55000000000000004</v>
          </cell>
          <cell r="W4728">
            <v>0.8</v>
          </cell>
          <cell r="X4728">
            <v>0</v>
          </cell>
          <cell r="Y4728" t="str">
            <v>EST CADEIRA LIA (ASS/ENC EST) (TAUARI TING 2) TC ROCKYRO CHA - 0,46x0,55x0,8H</v>
          </cell>
          <cell r="Z4728">
            <v>6098.63</v>
          </cell>
          <cell r="AA4728">
            <v>0.6</v>
          </cell>
          <cell r="AB4728">
            <v>2439.4520000000002</v>
          </cell>
          <cell r="AC4728"/>
          <cell r="AD4728"/>
          <cell r="AE4728"/>
          <cell r="AF4728">
            <v>6098.63</v>
          </cell>
          <cell r="AG4728">
            <v>6098.63</v>
          </cell>
          <cell r="AH4728">
            <v>0</v>
          </cell>
          <cell r="AI4728">
            <v>6098.63</v>
          </cell>
          <cell r="AJ4728" t="str">
            <v>REF: 233552</v>
          </cell>
          <cell r="AK4728" t="str">
            <v>PRODUTO FORA DE LINHA</v>
          </cell>
          <cell r="AL4728">
            <v>233552</v>
          </cell>
          <cell r="AM4728" t="str">
            <v>EST CADEIRA LIA (ASS/ENC EST) (TAUARI TING 2) TC ROCKYRO CHA</v>
          </cell>
          <cell r="AN4728"/>
          <cell r="AO4728">
            <v>0.46</v>
          </cell>
          <cell r="AP4728">
            <v>0.55000000000000004</v>
          </cell>
          <cell r="AQ4728">
            <v>0.8</v>
          </cell>
          <cell r="AR4728">
            <v>0</v>
          </cell>
          <cell r="AS4728" t="str">
            <v>EST CADEIRA LIA (ASS/ENC EST) (TAUARI TING 2) TC ROCKYRO CHA - 0,46x0,55x0,8H</v>
          </cell>
          <cell r="AT4728">
            <v>6098.63</v>
          </cell>
          <cell r="AU4728">
            <v>6098.63</v>
          </cell>
          <cell r="AV4728">
            <v>6098.63</v>
          </cell>
          <cell r="AW4728">
            <v>0</v>
          </cell>
          <cell r="AX4728">
            <v>6098.63</v>
          </cell>
          <cell r="AY4728">
            <v>0</v>
          </cell>
          <cell r="AZ4728"/>
          <cell r="BA4728" t="str">
            <v/>
          </cell>
          <cell r="BB4728"/>
          <cell r="BC4728"/>
          <cell r="BD4728"/>
          <cell r="BE4728" t="str">
            <v/>
          </cell>
          <cell r="BF4728">
            <v>0</v>
          </cell>
          <cell r="BG4728" t="str">
            <v/>
          </cell>
          <cell r="BH4728" t="str">
            <v/>
          </cell>
          <cell r="BI4728">
            <v>22</v>
          </cell>
          <cell r="BJ4728" t="str">
            <v>0</v>
          </cell>
          <cell r="BK4728">
            <v>0</v>
          </cell>
          <cell r="BL4728">
            <v>0</v>
          </cell>
          <cell r="BM4728"/>
          <cell r="BN4728"/>
          <cell r="BO4728"/>
          <cell r="BP4728"/>
          <cell r="BR4728" t="str">
            <v>PE</v>
          </cell>
          <cell r="BT4728" t="str">
            <v>CLAMI CADEIRA</v>
          </cell>
          <cell r="BU4728" t="str">
            <v>CADEIRA LIA (FL)</v>
          </cell>
        </row>
        <row r="4729">
          <cell r="H4729">
            <v>2</v>
          </cell>
          <cell r="O4729">
            <v>233552</v>
          </cell>
          <cell r="P4729" t="str">
            <v>2019/149-0101-01</v>
          </cell>
          <cell r="Q4729" t="str">
            <v>EST CADEIRA LIA (ASS/ENC EST) (TAUARI TING 2) TC ROCKYRO CHA</v>
          </cell>
          <cell r="R4729"/>
          <cell r="S4729"/>
          <cell r="T4729"/>
          <cell r="U4729">
            <v>0.46</v>
          </cell>
          <cell r="V4729">
            <v>0.55000000000000004</v>
          </cell>
          <cell r="W4729">
            <v>0.8</v>
          </cell>
          <cell r="X4729">
            <v>0</v>
          </cell>
          <cell r="Y4729" t="str">
            <v>EST CADEIRA LIA (ASS/ENC EST) (TAUARI TING 2) TC ROCKYRO CHA - 0,46x0,55x0,8H</v>
          </cell>
          <cell r="Z4729">
            <v>6098.63</v>
          </cell>
          <cell r="AA4729">
            <v>0.6</v>
          </cell>
          <cell r="AB4729">
            <v>2439.4520000000002</v>
          </cell>
          <cell r="AC4729"/>
          <cell r="AD4729"/>
          <cell r="AE4729"/>
          <cell r="AF4729">
            <v>6098.63</v>
          </cell>
          <cell r="AG4729">
            <v>6098.63</v>
          </cell>
          <cell r="AH4729">
            <v>0</v>
          </cell>
          <cell r="AI4729">
            <v>6098.63</v>
          </cell>
          <cell r="AJ4729" t="str">
            <v>REF: 233552</v>
          </cell>
          <cell r="AK4729" t="str">
            <v>PRODUTO FORA DE LINHA</v>
          </cell>
          <cell r="AL4729">
            <v>233552</v>
          </cell>
          <cell r="AM4729" t="str">
            <v>EST CADEIRA LIA (ASS/ENC EST) (TAUARI TING 2) TC ROCKYRO CHA</v>
          </cell>
          <cell r="AN4729"/>
          <cell r="AO4729">
            <v>0.46</v>
          </cell>
          <cell r="AP4729">
            <v>0.55000000000000004</v>
          </cell>
          <cell r="AQ4729">
            <v>0.8</v>
          </cell>
          <cell r="AR4729">
            <v>0</v>
          </cell>
          <cell r="AS4729" t="str">
            <v>EST CADEIRA LIA (ASS/ENC EST) (TAUARI TING 2) TC ROCKYRO CHA - 0,46x0,55x0,8H</v>
          </cell>
          <cell r="AT4729">
            <v>6098.63</v>
          </cell>
          <cell r="AU4729">
            <v>6098.63</v>
          </cell>
          <cell r="AV4729">
            <v>6098.63</v>
          </cell>
          <cell r="AW4729">
            <v>0</v>
          </cell>
          <cell r="AX4729">
            <v>6098.63</v>
          </cell>
          <cell r="AY4729">
            <v>0</v>
          </cell>
          <cell r="AZ4729"/>
          <cell r="BA4729" t="str">
            <v/>
          </cell>
          <cell r="BB4729"/>
          <cell r="BC4729"/>
          <cell r="BD4729"/>
          <cell r="BE4729" t="str">
            <v/>
          </cell>
          <cell r="BF4729">
            <v>0</v>
          </cell>
          <cell r="BG4729" t="str">
            <v/>
          </cell>
          <cell r="BH4729" t="str">
            <v/>
          </cell>
          <cell r="BI4729">
            <v>22</v>
          </cell>
          <cell r="BJ4729" t="str">
            <v>0</v>
          </cell>
          <cell r="BK4729">
            <v>0</v>
          </cell>
          <cell r="BL4729">
            <v>0</v>
          </cell>
          <cell r="BM4729"/>
          <cell r="BN4729"/>
          <cell r="BO4729"/>
          <cell r="BP4729"/>
          <cell r="BR4729" t="str">
            <v>PE</v>
          </cell>
          <cell r="BT4729" t="str">
            <v>CLAMI CADEIRA</v>
          </cell>
          <cell r="BU4729" t="str">
            <v>CADEIRA LIA (FL)</v>
          </cell>
        </row>
        <row r="4730">
          <cell r="H4730">
            <v>2</v>
          </cell>
          <cell r="O4730">
            <v>233552</v>
          </cell>
          <cell r="P4730" t="str">
            <v>2019/149-0141-01</v>
          </cell>
          <cell r="Q4730" t="str">
            <v>EST CADEIRA LIA (ASS/ENC EST) (TAUARI TING 2) TC ROCKYRO CHA</v>
          </cell>
          <cell r="R4730"/>
          <cell r="S4730"/>
          <cell r="T4730"/>
          <cell r="U4730">
            <v>0.46</v>
          </cell>
          <cell r="V4730">
            <v>0.55000000000000004</v>
          </cell>
          <cell r="W4730">
            <v>0.8</v>
          </cell>
          <cell r="X4730">
            <v>0</v>
          </cell>
          <cell r="Y4730" t="str">
            <v>EST CADEIRA LIA (ASS/ENC EST) (TAUARI TING 2) TC ROCKYRO CHA - 0,46x0,55x0,8H</v>
          </cell>
          <cell r="Z4730">
            <v>6098.63</v>
          </cell>
          <cell r="AA4730">
            <v>0.6</v>
          </cell>
          <cell r="AB4730">
            <v>2439.4520000000002</v>
          </cell>
          <cell r="AC4730"/>
          <cell r="AD4730"/>
          <cell r="AE4730"/>
          <cell r="AF4730">
            <v>6098.63</v>
          </cell>
          <cell r="AG4730">
            <v>6098.63</v>
          </cell>
          <cell r="AH4730">
            <v>0</v>
          </cell>
          <cell r="AI4730">
            <v>6098.63</v>
          </cell>
          <cell r="AJ4730" t="str">
            <v>REF: 233552</v>
          </cell>
          <cell r="AK4730" t="str">
            <v>PRODUTO FORA DE LINHA</v>
          </cell>
          <cell r="AL4730">
            <v>233552</v>
          </cell>
          <cell r="AM4730" t="str">
            <v>EST CADEIRA LIA (ASS/ENC EST) (TAUARI TING 2) TC ROCKYRO CHA</v>
          </cell>
          <cell r="AN4730"/>
          <cell r="AO4730">
            <v>0.46</v>
          </cell>
          <cell r="AP4730">
            <v>0.55000000000000004</v>
          </cell>
          <cell r="AQ4730">
            <v>0.8</v>
          </cell>
          <cell r="AR4730">
            <v>0</v>
          </cell>
          <cell r="AS4730" t="str">
            <v>EST CADEIRA LIA (ASS/ENC EST) (TAUARI TING 2) TC ROCKYRO CHA - 0,46x0,55x0,8H</v>
          </cell>
          <cell r="AT4730">
            <v>6098.63</v>
          </cell>
          <cell r="AU4730">
            <v>6098.63</v>
          </cell>
          <cell r="AV4730">
            <v>6098.63</v>
          </cell>
          <cell r="AW4730">
            <v>0</v>
          </cell>
          <cell r="AX4730">
            <v>6098.63</v>
          </cell>
          <cell r="AY4730">
            <v>0</v>
          </cell>
          <cell r="AZ4730"/>
          <cell r="BA4730" t="str">
            <v/>
          </cell>
          <cell r="BB4730"/>
          <cell r="BC4730"/>
          <cell r="BD4730"/>
          <cell r="BE4730" t="str">
            <v/>
          </cell>
          <cell r="BF4730">
            <v>0</v>
          </cell>
          <cell r="BG4730" t="str">
            <v/>
          </cell>
          <cell r="BH4730" t="str">
            <v/>
          </cell>
          <cell r="BI4730">
            <v>22</v>
          </cell>
          <cell r="BJ4730" t="str">
            <v>0</v>
          </cell>
          <cell r="BK4730">
            <v>0</v>
          </cell>
          <cell r="BL4730">
            <v>0</v>
          </cell>
          <cell r="BM4730"/>
          <cell r="BN4730"/>
          <cell r="BO4730"/>
          <cell r="BP4730"/>
          <cell r="BR4730" t="str">
            <v>PE</v>
          </cell>
          <cell r="BT4730" t="str">
            <v>CLAMI CADEIRA</v>
          </cell>
          <cell r="BU4730" t="str">
            <v>CADEIRA LIA (FL)</v>
          </cell>
        </row>
        <row r="4731">
          <cell r="H4731">
            <v>2</v>
          </cell>
          <cell r="O4731">
            <v>232359</v>
          </cell>
          <cell r="P4731"/>
          <cell r="Q4731" t="str">
            <v>EST ESTANTE MORE (LAM CARBO LISO ESTR FAKE BRONZE)</v>
          </cell>
          <cell r="R4731"/>
          <cell r="S4731"/>
          <cell r="T4731"/>
          <cell r="U4731">
            <v>1.2</v>
          </cell>
          <cell r="V4731">
            <v>0.4</v>
          </cell>
          <cell r="W4731">
            <v>1.6</v>
          </cell>
          <cell r="X4731">
            <v>0</v>
          </cell>
          <cell r="Y4731" t="str">
            <v>EST ESTANTE MORE (LAM CARBO LISO ESTR FAKE BRONZE) - 1,2x0,4x1,6H</v>
          </cell>
          <cell r="Z4731">
            <v>44544.61</v>
          </cell>
          <cell r="AA4731">
            <v>0.6</v>
          </cell>
          <cell r="AB4731">
            <v>17817.844000000001</v>
          </cell>
          <cell r="AC4731"/>
          <cell r="AD4731"/>
          <cell r="AE4731"/>
          <cell r="AF4731">
            <v>44544.61</v>
          </cell>
          <cell r="AG4731">
            <v>44544.61</v>
          </cell>
          <cell r="AH4731">
            <v>0</v>
          </cell>
          <cell r="AI4731">
            <v>44544.61</v>
          </cell>
          <cell r="AJ4731" t="str">
            <v>REF: 232359</v>
          </cell>
          <cell r="AK4731" t="str">
            <v>PRODUTO FORA DE LINHA</v>
          </cell>
          <cell r="AL4731">
            <v>232359</v>
          </cell>
          <cell r="AM4731" t="str">
            <v>EST ESTANTE MORE (LAM CARBO LISO ESTR FAKE BRONZE)</v>
          </cell>
          <cell r="AN4731"/>
          <cell r="AO4731">
            <v>1.2</v>
          </cell>
          <cell r="AP4731">
            <v>0.4</v>
          </cell>
          <cell r="AQ4731">
            <v>1.6</v>
          </cell>
          <cell r="AR4731">
            <v>0</v>
          </cell>
          <cell r="AS4731" t="str">
            <v>EST ESTANTE MORE (LAM CARBO LISO ESTR FAKE BRONZE) - 1,2x0,4x1,6H</v>
          </cell>
          <cell r="AT4731">
            <v>44544.61</v>
          </cell>
          <cell r="AU4731">
            <v>44544.61</v>
          </cell>
          <cell r="AV4731">
            <v>44544.61</v>
          </cell>
          <cell r="AW4731">
            <v>0</v>
          </cell>
          <cell r="AX4731">
            <v>44544.61</v>
          </cell>
          <cell r="AY4731">
            <v>0</v>
          </cell>
          <cell r="AZ4731"/>
          <cell r="BA4731" t="str">
            <v/>
          </cell>
          <cell r="BB4731"/>
          <cell r="BC4731"/>
          <cell r="BD4731"/>
          <cell r="BE4731" t="str">
            <v/>
          </cell>
          <cell r="BF4731">
            <v>0</v>
          </cell>
          <cell r="BG4731" t="str">
            <v/>
          </cell>
          <cell r="BH4731" t="str">
            <v/>
          </cell>
          <cell r="BI4731">
            <v>22</v>
          </cell>
          <cell r="BJ4731" t="str">
            <v>0</v>
          </cell>
          <cell r="BK4731">
            <v>0</v>
          </cell>
          <cell r="BL4731">
            <v>0</v>
          </cell>
          <cell r="BM4731"/>
          <cell r="BN4731"/>
          <cell r="BO4731"/>
          <cell r="BP4731"/>
          <cell r="BR4731" t="str">
            <v>PE</v>
          </cell>
          <cell r="BT4731" t="str">
            <v>CLAMI ESTANTE</v>
          </cell>
          <cell r="BU4731" t="str">
            <v>ESTANTE MORE (FL)</v>
          </cell>
        </row>
        <row r="4732">
          <cell r="H4732">
            <v>2</v>
          </cell>
          <cell r="O4732">
            <v>232131</v>
          </cell>
          <cell r="P4732" t="str">
            <v>2019/122-0018-01</v>
          </cell>
          <cell r="Q4732" t="str">
            <v>EST POLTRONA ABAS (MAD B LOURO ESP) G11-11202300 AZ 907</v>
          </cell>
          <cell r="R4732"/>
          <cell r="S4732"/>
          <cell r="T4732"/>
          <cell r="U4732">
            <v>0.9</v>
          </cell>
          <cell r="V4732">
            <v>0.97</v>
          </cell>
          <cell r="W4732">
            <v>0.61</v>
          </cell>
          <cell r="X4732">
            <v>0</v>
          </cell>
          <cell r="Y4732" t="str">
            <v>EST POLTRONA ABAS (MAD B LOURO ESP) G11-11202300 AZ 907 - 0,9x0,97x0,61H</v>
          </cell>
          <cell r="Z4732">
            <v>12445.81</v>
          </cell>
          <cell r="AA4732">
            <v>0.6</v>
          </cell>
          <cell r="AB4732">
            <v>4978.3240000000005</v>
          </cell>
          <cell r="AC4732"/>
          <cell r="AD4732"/>
          <cell r="AE4732"/>
          <cell r="AF4732">
            <v>12445.81</v>
          </cell>
          <cell r="AG4732">
            <v>12445.81</v>
          </cell>
          <cell r="AH4732">
            <v>0</v>
          </cell>
          <cell r="AI4732">
            <v>12445.81</v>
          </cell>
          <cell r="AJ4732" t="str">
            <v>REF: 232131</v>
          </cell>
          <cell r="AK4732" t="str">
            <v>PRODUTO FORA DE LINHA</v>
          </cell>
          <cell r="AL4732">
            <v>232131</v>
          </cell>
          <cell r="AM4732" t="str">
            <v>EST POLTRONA ABAS (MAD B LOURO ESP) G11-11202300 AZ 907</v>
          </cell>
          <cell r="AN4732"/>
          <cell r="AO4732">
            <v>0.9</v>
          </cell>
          <cell r="AP4732">
            <v>0.97</v>
          </cell>
          <cell r="AQ4732">
            <v>0.61</v>
          </cell>
          <cell r="AR4732">
            <v>0</v>
          </cell>
          <cell r="AS4732" t="str">
            <v>EST POLTRONA ABAS (MAD B LOURO ESP) G11-11202300 AZ 907 - 0,9x0,97x0,61H</v>
          </cell>
          <cell r="AT4732">
            <v>12445.81</v>
          </cell>
          <cell r="AU4732">
            <v>12445.81</v>
          </cell>
          <cell r="AV4732">
            <v>12445.81</v>
          </cell>
          <cell r="AW4732">
            <v>0</v>
          </cell>
          <cell r="AX4732">
            <v>12445.81</v>
          </cell>
          <cell r="AY4732">
            <v>0</v>
          </cell>
          <cell r="AZ4732"/>
          <cell r="BA4732" t="str">
            <v/>
          </cell>
          <cell r="BB4732"/>
          <cell r="BC4732"/>
          <cell r="BD4732"/>
          <cell r="BE4732" t="str">
            <v/>
          </cell>
          <cell r="BF4732">
            <v>0</v>
          </cell>
          <cell r="BG4732" t="str">
            <v/>
          </cell>
          <cell r="BH4732" t="str">
            <v/>
          </cell>
          <cell r="BI4732">
            <v>14</v>
          </cell>
          <cell r="BJ4732" t="str">
            <v>0</v>
          </cell>
          <cell r="BK4732">
            <v>0</v>
          </cell>
          <cell r="BL4732">
            <v>0</v>
          </cell>
          <cell r="BM4732"/>
          <cell r="BN4732"/>
          <cell r="BO4732"/>
          <cell r="BP4732"/>
          <cell r="BR4732" t="str">
            <v>PE</v>
          </cell>
          <cell r="BT4732" t="str">
            <v>CLAMI POLTRONA</v>
          </cell>
          <cell r="BU4732" t="str">
            <v>POLTRONA ABAS (FL)</v>
          </cell>
        </row>
        <row r="4733">
          <cell r="H4733">
            <v>2</v>
          </cell>
          <cell r="O4733">
            <v>232131</v>
          </cell>
          <cell r="P4733" t="str">
            <v>2019/122-0019-01</v>
          </cell>
          <cell r="Q4733" t="str">
            <v>EST POLTRONA ABAS (MAD B LOURO ESP) G11-11202300 AZ 907</v>
          </cell>
          <cell r="R4733"/>
          <cell r="S4733"/>
          <cell r="T4733"/>
          <cell r="U4733">
            <v>0.9</v>
          </cell>
          <cell r="V4733">
            <v>0.97</v>
          </cell>
          <cell r="W4733">
            <v>0.61</v>
          </cell>
          <cell r="X4733">
            <v>0</v>
          </cell>
          <cell r="Y4733" t="str">
            <v>EST POLTRONA ABAS (MAD B LOURO ESP) G11-11202300 AZ 907 - 0,9x0,97x0,61H</v>
          </cell>
          <cell r="Z4733">
            <v>12445.81</v>
          </cell>
          <cell r="AA4733">
            <v>0.6</v>
          </cell>
          <cell r="AB4733">
            <v>4978.3240000000005</v>
          </cell>
          <cell r="AC4733"/>
          <cell r="AD4733"/>
          <cell r="AE4733"/>
          <cell r="AF4733">
            <v>12445.81</v>
          </cell>
          <cell r="AG4733">
            <v>12445.81</v>
          </cell>
          <cell r="AH4733">
            <v>0</v>
          </cell>
          <cell r="AI4733">
            <v>12445.81</v>
          </cell>
          <cell r="AJ4733" t="str">
            <v>REF: 232131</v>
          </cell>
          <cell r="AK4733" t="str">
            <v>PRODUTO FORA DE LINHA</v>
          </cell>
          <cell r="AL4733">
            <v>232131</v>
          </cell>
          <cell r="AM4733" t="str">
            <v>EST POLTRONA ABAS (MAD B LOURO ESP) G11-11202300 AZ 907</v>
          </cell>
          <cell r="AN4733"/>
          <cell r="AO4733">
            <v>0.9</v>
          </cell>
          <cell r="AP4733">
            <v>0.97</v>
          </cell>
          <cell r="AQ4733">
            <v>0.61</v>
          </cell>
          <cell r="AR4733">
            <v>0</v>
          </cell>
          <cell r="AS4733" t="str">
            <v>EST POLTRONA ABAS (MAD B LOURO ESP) G11-11202300 AZ 907 - 0,9x0,97x0,61H</v>
          </cell>
          <cell r="AT4733">
            <v>12445.81</v>
          </cell>
          <cell r="AU4733">
            <v>12445.81</v>
          </cell>
          <cell r="AV4733">
            <v>12445.81</v>
          </cell>
          <cell r="AW4733">
            <v>0</v>
          </cell>
          <cell r="AX4733">
            <v>12445.81</v>
          </cell>
          <cell r="AY4733">
            <v>0</v>
          </cell>
          <cell r="AZ4733"/>
          <cell r="BA4733" t="str">
            <v/>
          </cell>
          <cell r="BB4733"/>
          <cell r="BC4733"/>
          <cell r="BD4733"/>
          <cell r="BE4733" t="str">
            <v/>
          </cell>
          <cell r="BF4733">
            <v>0</v>
          </cell>
          <cell r="BG4733" t="str">
            <v/>
          </cell>
          <cell r="BH4733" t="str">
            <v/>
          </cell>
          <cell r="BI4733">
            <v>14</v>
          </cell>
          <cell r="BJ4733" t="str">
            <v>0</v>
          </cell>
          <cell r="BK4733">
            <v>0</v>
          </cell>
          <cell r="BL4733">
            <v>0</v>
          </cell>
          <cell r="BM4733"/>
          <cell r="BN4733"/>
          <cell r="BO4733"/>
          <cell r="BP4733"/>
          <cell r="BR4733" t="str">
            <v>PE</v>
          </cell>
          <cell r="BT4733" t="str">
            <v>CLAMI POLTRONA</v>
          </cell>
          <cell r="BU4733" t="str">
            <v>POLTRONA ABAS (FL)</v>
          </cell>
        </row>
        <row r="4734">
          <cell r="H4734">
            <v>2</v>
          </cell>
          <cell r="O4734">
            <v>253546</v>
          </cell>
          <cell r="P4734" t="str">
            <v>2019/323-0137-01</v>
          </cell>
          <cell r="Q4734" t="str">
            <v>EST POLTRONA EOS TC673 VERDE/PRETO</v>
          </cell>
          <cell r="R4734"/>
          <cell r="S4734"/>
          <cell r="T4734"/>
          <cell r="U4734">
            <v>0.84</v>
          </cell>
          <cell r="V4734">
            <v>0.74</v>
          </cell>
          <cell r="W4734">
            <v>0.68</v>
          </cell>
          <cell r="X4734">
            <v>0</v>
          </cell>
          <cell r="Y4734" t="str">
            <v>EST POLTRONA EOS TC673 VERDE/PRETO - 0,84x0,74x0,68H</v>
          </cell>
          <cell r="Z4734">
            <v>10621.17</v>
          </cell>
          <cell r="AA4734">
            <v>0.6</v>
          </cell>
          <cell r="AB4734">
            <v>4248.4679999999998</v>
          </cell>
          <cell r="AC4734"/>
          <cell r="AD4734"/>
          <cell r="AE4734"/>
          <cell r="AF4734">
            <v>10621.17</v>
          </cell>
          <cell r="AG4734">
            <v>10621.17</v>
          </cell>
          <cell r="AH4734">
            <v>0</v>
          </cell>
          <cell r="AI4734">
            <v>10621.17</v>
          </cell>
          <cell r="AJ4734" t="str">
            <v>REF: 253546</v>
          </cell>
          <cell r="AK4734" t="str">
            <v>PRODUTO FORA DE LINHA</v>
          </cell>
          <cell r="AL4734">
            <v>253546</v>
          </cell>
          <cell r="AM4734" t="str">
            <v>EST POLTRONA EOS TC673 VERDE/PRETO</v>
          </cell>
          <cell r="AN4734"/>
          <cell r="AO4734">
            <v>0.84</v>
          </cell>
          <cell r="AP4734">
            <v>0.74</v>
          </cell>
          <cell r="AQ4734">
            <v>0.68</v>
          </cell>
          <cell r="AR4734">
            <v>0</v>
          </cell>
          <cell r="AS4734" t="str">
            <v>EST POLTRONA EOS TC673 VERDE/PRETO - 0,84x0,74x0,68H</v>
          </cell>
          <cell r="AT4734">
            <v>10621.17</v>
          </cell>
          <cell r="AU4734">
            <v>10621.17</v>
          </cell>
          <cell r="AV4734">
            <v>10621.17</v>
          </cell>
          <cell r="AW4734">
            <v>0</v>
          </cell>
          <cell r="AX4734">
            <v>10621.17</v>
          </cell>
          <cell r="AY4734">
            <v>0</v>
          </cell>
          <cell r="AZ4734"/>
          <cell r="BA4734" t="str">
            <v/>
          </cell>
          <cell r="BB4734"/>
          <cell r="BC4734"/>
          <cell r="BD4734"/>
          <cell r="BE4734" t="str">
            <v/>
          </cell>
          <cell r="BF4734">
            <v>0</v>
          </cell>
          <cell r="BG4734" t="str">
            <v/>
          </cell>
          <cell r="BH4734" t="str">
            <v/>
          </cell>
          <cell r="BI4734">
            <v>14</v>
          </cell>
          <cell r="BJ4734" t="str">
            <v>0</v>
          </cell>
          <cell r="BK4734">
            <v>0</v>
          </cell>
          <cell r="BL4734">
            <v>0</v>
          </cell>
          <cell r="BM4734"/>
          <cell r="BN4734"/>
          <cell r="BO4734"/>
          <cell r="BP4734"/>
          <cell r="BR4734" t="str">
            <v>PE</v>
          </cell>
          <cell r="BT4734" t="str">
            <v>CLAMI POLTRONA</v>
          </cell>
          <cell r="BU4734" t="str">
            <v>POLTRONA EOS (FL)</v>
          </cell>
        </row>
        <row r="4735">
          <cell r="H4735">
            <v>2</v>
          </cell>
          <cell r="O4735">
            <v>253546</v>
          </cell>
          <cell r="P4735" t="str">
            <v>2019/323-0138-01</v>
          </cell>
          <cell r="Q4735" t="str">
            <v>EST POLTRONA EOS TC673 VERDE/PRETO</v>
          </cell>
          <cell r="R4735"/>
          <cell r="S4735"/>
          <cell r="T4735"/>
          <cell r="U4735">
            <v>0.84</v>
          </cell>
          <cell r="V4735">
            <v>0.74</v>
          </cell>
          <cell r="W4735">
            <v>0.68</v>
          </cell>
          <cell r="X4735">
            <v>0</v>
          </cell>
          <cell r="Y4735" t="str">
            <v>EST POLTRONA EOS TC673 VERDE/PRETO - 0,84x0,74x0,68H</v>
          </cell>
          <cell r="Z4735">
            <v>10621.17</v>
          </cell>
          <cell r="AA4735">
            <v>0.6</v>
          </cell>
          <cell r="AB4735">
            <v>4248.4679999999998</v>
          </cell>
          <cell r="AC4735"/>
          <cell r="AD4735"/>
          <cell r="AE4735"/>
          <cell r="AF4735">
            <v>10621.17</v>
          </cell>
          <cell r="AG4735">
            <v>10621.17</v>
          </cell>
          <cell r="AH4735">
            <v>0</v>
          </cell>
          <cell r="AI4735">
            <v>10621.17</v>
          </cell>
          <cell r="AJ4735" t="str">
            <v>REF: 253546</v>
          </cell>
          <cell r="AK4735" t="str">
            <v>PRODUTO FORA DE LINHA</v>
          </cell>
          <cell r="AL4735">
            <v>253546</v>
          </cell>
          <cell r="AM4735" t="str">
            <v>EST POLTRONA EOS TC673 VERDE/PRETO</v>
          </cell>
          <cell r="AN4735"/>
          <cell r="AO4735">
            <v>0.84</v>
          </cell>
          <cell r="AP4735">
            <v>0.74</v>
          </cell>
          <cell r="AQ4735">
            <v>0.68</v>
          </cell>
          <cell r="AR4735">
            <v>0</v>
          </cell>
          <cell r="AS4735" t="str">
            <v>EST POLTRONA EOS TC673 VERDE/PRETO - 0,84x0,74x0,68H</v>
          </cell>
          <cell r="AT4735">
            <v>10621.17</v>
          </cell>
          <cell r="AU4735">
            <v>10621.17</v>
          </cell>
          <cell r="AV4735">
            <v>10621.17</v>
          </cell>
          <cell r="AW4735">
            <v>0</v>
          </cell>
          <cell r="AX4735">
            <v>10621.17</v>
          </cell>
          <cell r="AY4735">
            <v>0</v>
          </cell>
          <cell r="AZ4735"/>
          <cell r="BA4735" t="str">
            <v/>
          </cell>
          <cell r="BB4735"/>
          <cell r="BC4735"/>
          <cell r="BD4735"/>
          <cell r="BE4735" t="str">
            <v/>
          </cell>
          <cell r="BF4735">
            <v>0</v>
          </cell>
          <cell r="BG4735" t="str">
            <v/>
          </cell>
          <cell r="BH4735" t="str">
            <v/>
          </cell>
          <cell r="BI4735">
            <v>14</v>
          </cell>
          <cell r="BJ4735" t="str">
            <v>0</v>
          </cell>
          <cell r="BK4735">
            <v>0</v>
          </cell>
          <cell r="BL4735">
            <v>0</v>
          </cell>
          <cell r="BM4735"/>
          <cell r="BN4735"/>
          <cell r="BO4735"/>
          <cell r="BP4735"/>
          <cell r="BR4735" t="str">
            <v>PE</v>
          </cell>
          <cell r="BT4735" t="str">
            <v>CLAMI POLTRONA</v>
          </cell>
          <cell r="BU4735" t="str">
            <v>POLTRONA EOS (FL)</v>
          </cell>
        </row>
        <row r="4736">
          <cell r="H4736">
            <v>2</v>
          </cell>
          <cell r="O4736">
            <v>250144</v>
          </cell>
          <cell r="P4736" t="str">
            <v>2019/252-0147-01</v>
          </cell>
          <cell r="Q4736" t="str">
            <v>EST PUFF MAFALDA NATURAL M3 TRANCA LARGA COD 4041</v>
          </cell>
          <cell r="R4736"/>
          <cell r="S4736"/>
          <cell r="T4736"/>
          <cell r="U4736">
            <v>0.5</v>
          </cell>
          <cell r="V4736">
            <v>0</v>
          </cell>
          <cell r="W4736">
            <v>0.45</v>
          </cell>
          <cell r="X4736">
            <v>0.5</v>
          </cell>
          <cell r="Y4736" t="str">
            <v>EST PUFF MAFALDA NATURAL M3 TRANCA LARGA COD 4041 - Ø0,5x0,45H</v>
          </cell>
          <cell r="Z4736">
            <v>3494.99</v>
          </cell>
          <cell r="AA4736">
            <v>0.6</v>
          </cell>
          <cell r="AB4736">
            <v>1397.9960000000001</v>
          </cell>
          <cell r="AC4736"/>
          <cell r="AD4736"/>
          <cell r="AE4736"/>
          <cell r="AF4736">
            <v>3494.99</v>
          </cell>
          <cell r="AG4736">
            <v>3494.99</v>
          </cell>
          <cell r="AH4736">
            <v>0</v>
          </cell>
          <cell r="AI4736">
            <v>3494.99</v>
          </cell>
          <cell r="AJ4736" t="str">
            <v>REF: 250144</v>
          </cell>
          <cell r="AK4736" t="str">
            <v>PRODUTO FORA DE LINHA</v>
          </cell>
          <cell r="AL4736">
            <v>250144</v>
          </cell>
          <cell r="AM4736" t="str">
            <v>EST PUFF MAFALDA NATURAL M3 TRANCA LARGA COD 4041</v>
          </cell>
          <cell r="AN4736"/>
          <cell r="AO4736">
            <v>0.5</v>
          </cell>
          <cell r="AP4736">
            <v>0</v>
          </cell>
          <cell r="AQ4736">
            <v>0.45</v>
          </cell>
          <cell r="AR4736">
            <v>0.5</v>
          </cell>
          <cell r="AS4736" t="str">
            <v>EST PUFF MAFALDA NATURAL M3 TRANCA LARGA COD 4041 - Ø0,5x0,45H</v>
          </cell>
          <cell r="AT4736">
            <v>3494.99</v>
          </cell>
          <cell r="AU4736">
            <v>3494.99</v>
          </cell>
          <cell r="AV4736">
            <v>3494.99</v>
          </cell>
          <cell r="AW4736">
            <v>0</v>
          </cell>
          <cell r="AX4736">
            <v>3494.99</v>
          </cell>
          <cell r="AY4736">
            <v>0</v>
          </cell>
          <cell r="AZ4736"/>
          <cell r="BA4736" t="str">
            <v/>
          </cell>
          <cell r="BB4736"/>
          <cell r="BC4736"/>
          <cell r="BD4736"/>
          <cell r="BE4736" t="str">
            <v/>
          </cell>
          <cell r="BF4736">
            <v>0</v>
          </cell>
          <cell r="BG4736" t="str">
            <v/>
          </cell>
          <cell r="BH4736" t="str">
            <v/>
          </cell>
          <cell r="BI4736">
            <v>14</v>
          </cell>
          <cell r="BJ4736" t="str">
            <v>0</v>
          </cell>
          <cell r="BK4736">
            <v>0</v>
          </cell>
          <cell r="BL4736">
            <v>0</v>
          </cell>
          <cell r="BM4736"/>
          <cell r="BN4736"/>
          <cell r="BO4736"/>
          <cell r="BP4736"/>
          <cell r="BR4736" t="str">
            <v>PE</v>
          </cell>
          <cell r="BT4736" t="str">
            <v>CLAMI PUFF</v>
          </cell>
          <cell r="BU4736" t="str">
            <v>PUFF MAFALDA (FL)</v>
          </cell>
        </row>
        <row r="4737">
          <cell r="H4737">
            <v>2</v>
          </cell>
          <cell r="O4737">
            <v>250144</v>
          </cell>
          <cell r="P4737" t="str">
            <v>2019/252-0148-01</v>
          </cell>
          <cell r="Q4737" t="str">
            <v>EST PUFF MAFALDA NATURAL M3 TRANCA LARGA COD 4041</v>
          </cell>
          <cell r="R4737"/>
          <cell r="S4737"/>
          <cell r="T4737"/>
          <cell r="U4737">
            <v>0.5</v>
          </cell>
          <cell r="V4737">
            <v>0</v>
          </cell>
          <cell r="W4737">
            <v>0.45</v>
          </cell>
          <cell r="X4737">
            <v>0.5</v>
          </cell>
          <cell r="Y4737" t="str">
            <v>EST PUFF MAFALDA NATURAL M3 TRANCA LARGA COD 4041 - Ø0,5x0,45H</v>
          </cell>
          <cell r="Z4737">
            <v>3494.99</v>
          </cell>
          <cell r="AA4737">
            <v>0.6</v>
          </cell>
          <cell r="AB4737">
            <v>1397.9960000000001</v>
          </cell>
          <cell r="AC4737"/>
          <cell r="AD4737"/>
          <cell r="AE4737"/>
          <cell r="AF4737">
            <v>3494.99</v>
          </cell>
          <cell r="AG4737">
            <v>3494.99</v>
          </cell>
          <cell r="AH4737">
            <v>0</v>
          </cell>
          <cell r="AI4737">
            <v>3494.99</v>
          </cell>
          <cell r="AJ4737" t="str">
            <v>REF: 250144</v>
          </cell>
          <cell r="AK4737" t="str">
            <v>PRODUTO FORA DE LINHA</v>
          </cell>
          <cell r="AL4737">
            <v>250144</v>
          </cell>
          <cell r="AM4737" t="str">
            <v>EST PUFF MAFALDA NATURAL M3 TRANCA LARGA COD 4041</v>
          </cell>
          <cell r="AN4737"/>
          <cell r="AO4737">
            <v>0.5</v>
          </cell>
          <cell r="AP4737">
            <v>0</v>
          </cell>
          <cell r="AQ4737">
            <v>0.45</v>
          </cell>
          <cell r="AR4737">
            <v>0.5</v>
          </cell>
          <cell r="AS4737" t="str">
            <v>EST PUFF MAFALDA NATURAL M3 TRANCA LARGA COD 4041 - Ø0,5x0,45H</v>
          </cell>
          <cell r="AT4737">
            <v>3494.99</v>
          </cell>
          <cell r="AU4737">
            <v>3494.99</v>
          </cell>
          <cell r="AV4737">
            <v>3494.99</v>
          </cell>
          <cell r="AW4737">
            <v>0</v>
          </cell>
          <cell r="AX4737">
            <v>3494.99</v>
          </cell>
          <cell r="AY4737">
            <v>0</v>
          </cell>
          <cell r="AZ4737"/>
          <cell r="BA4737" t="str">
            <v/>
          </cell>
          <cell r="BB4737"/>
          <cell r="BC4737"/>
          <cell r="BD4737"/>
          <cell r="BE4737" t="str">
            <v/>
          </cell>
          <cell r="BF4737">
            <v>0</v>
          </cell>
          <cell r="BG4737" t="str">
            <v/>
          </cell>
          <cell r="BH4737" t="str">
            <v/>
          </cell>
          <cell r="BI4737">
            <v>14</v>
          </cell>
          <cell r="BJ4737" t="str">
            <v>0</v>
          </cell>
          <cell r="BK4737">
            <v>0</v>
          </cell>
          <cell r="BL4737">
            <v>0</v>
          </cell>
          <cell r="BM4737"/>
          <cell r="BN4737"/>
          <cell r="BO4737"/>
          <cell r="BP4737"/>
          <cell r="BR4737" t="str">
            <v>PE</v>
          </cell>
          <cell r="BT4737" t="str">
            <v>CLAMI PUFF</v>
          </cell>
          <cell r="BU4737" t="str">
            <v>PUFF MAFALDA (FL)</v>
          </cell>
        </row>
        <row r="4738">
          <cell r="H4738">
            <v>2</v>
          </cell>
          <cell r="O4738">
            <v>210381</v>
          </cell>
          <cell r="P4738"/>
          <cell r="Q4738" t="str">
            <v>EST APARADOR BARCENA (FREIJO) (BASE LACA FOSCA H155)</v>
          </cell>
          <cell r="R4738"/>
          <cell r="S4738"/>
          <cell r="T4738"/>
          <cell r="U4738">
            <v>1.8</v>
          </cell>
          <cell r="V4738">
            <v>0.45</v>
          </cell>
          <cell r="W4738">
            <v>0.76</v>
          </cell>
          <cell r="X4738">
            <v>0</v>
          </cell>
          <cell r="Y4738" t="str">
            <v>EST APARADOR BARCENA (FREIJO) (BASE LACA FOSCA H155) - 1,8x0,45x0,76H</v>
          </cell>
          <cell r="Z4738">
            <v>27163.9</v>
          </cell>
          <cell r="AA4738">
            <v>0.65</v>
          </cell>
          <cell r="AB4738">
            <v>9507.3650000000016</v>
          </cell>
          <cell r="AC4738"/>
          <cell r="AD4738"/>
          <cell r="AE4738"/>
          <cell r="AF4738">
            <v>27163.9</v>
          </cell>
          <cell r="AG4738">
            <v>27163.9</v>
          </cell>
          <cell r="AH4738">
            <v>0</v>
          </cell>
          <cell r="AI4738">
            <v>27163.9</v>
          </cell>
          <cell r="AJ4738" t="str">
            <v>REF: 210381</v>
          </cell>
          <cell r="AK4738" t="str">
            <v>PRODUTO FORA DE LINHA</v>
          </cell>
          <cell r="AL4738">
            <v>210381</v>
          </cell>
          <cell r="AM4738" t="str">
            <v>EST APARADOR BARCENA (FREIJO) (BASE LACA FOSCA H155)</v>
          </cell>
          <cell r="AN4738"/>
          <cell r="AO4738">
            <v>1.8</v>
          </cell>
          <cell r="AP4738">
            <v>0.45</v>
          </cell>
          <cell r="AQ4738">
            <v>0.76</v>
          </cell>
          <cell r="AR4738">
            <v>0</v>
          </cell>
          <cell r="AS4738" t="str">
            <v>EST APARADOR BARCENA (FREIJO) (BASE LACA FOSCA H155) - 1,8x0,45x0,76H</v>
          </cell>
          <cell r="AT4738">
            <v>27163.9</v>
          </cell>
          <cell r="AU4738">
            <v>27163.9</v>
          </cell>
          <cell r="AV4738">
            <v>27163.9</v>
          </cell>
          <cell r="AW4738">
            <v>0</v>
          </cell>
          <cell r="AX4738">
            <v>27163.9</v>
          </cell>
          <cell r="AY4738">
            <v>0</v>
          </cell>
          <cell r="AZ4738"/>
          <cell r="BA4738" t="str">
            <v/>
          </cell>
          <cell r="BB4738"/>
          <cell r="BC4738"/>
          <cell r="BD4738"/>
          <cell r="BE4738" t="str">
            <v/>
          </cell>
          <cell r="BF4738">
            <v>0</v>
          </cell>
          <cell r="BG4738" t="str">
            <v/>
          </cell>
          <cell r="BH4738" t="str">
            <v/>
          </cell>
          <cell r="BI4738">
            <v>14</v>
          </cell>
          <cell r="BJ4738" t="str">
            <v>0</v>
          </cell>
          <cell r="BK4738">
            <v>0</v>
          </cell>
          <cell r="BL4738">
            <v>0</v>
          </cell>
          <cell r="BM4738"/>
          <cell r="BN4738"/>
          <cell r="BO4738"/>
          <cell r="BP4738"/>
          <cell r="BR4738" t="str">
            <v>PE</v>
          </cell>
          <cell r="BT4738" t="str">
            <v>CLAMI APARADOR</v>
          </cell>
          <cell r="BU4738" t="str">
            <v>APARADOR BARCENA (FL)</v>
          </cell>
        </row>
        <row r="4739">
          <cell r="H4739">
            <v>2</v>
          </cell>
          <cell r="O4739">
            <v>210359</v>
          </cell>
          <cell r="P4739"/>
          <cell r="Q4739" t="str">
            <v>EST BANCO GAL (PINTURA COBRE)</v>
          </cell>
          <cell r="R4739"/>
          <cell r="S4739"/>
          <cell r="T4739"/>
          <cell r="U4739">
            <v>0.45</v>
          </cell>
          <cell r="V4739">
            <v>0.45</v>
          </cell>
          <cell r="W4739">
            <v>0.45</v>
          </cell>
          <cell r="X4739">
            <v>0</v>
          </cell>
          <cell r="Y4739" t="str">
            <v>EST BANCO GAL (PINTURA COBRE) - 0,45x0,45x0,45H</v>
          </cell>
          <cell r="Z4739">
            <v>8350.07</v>
          </cell>
          <cell r="AA4739">
            <v>0.65</v>
          </cell>
          <cell r="AB4739">
            <v>2922.5244999999995</v>
          </cell>
          <cell r="AC4739"/>
          <cell r="AD4739"/>
          <cell r="AE4739"/>
          <cell r="AF4739">
            <v>8350.07</v>
          </cell>
          <cell r="AG4739">
            <v>8350.07</v>
          </cell>
          <cell r="AH4739">
            <v>0</v>
          </cell>
          <cell r="AI4739">
            <v>8350.07</v>
          </cell>
          <cell r="AJ4739" t="str">
            <v>REF: 210359</v>
          </cell>
          <cell r="AK4739" t="str">
            <v>PRODUTO FORA DE LINHA</v>
          </cell>
          <cell r="AL4739">
            <v>210359</v>
          </cell>
          <cell r="AM4739" t="str">
            <v>EST BANCO GAL (PINTURA COBRE)</v>
          </cell>
          <cell r="AN4739"/>
          <cell r="AO4739">
            <v>0.45</v>
          </cell>
          <cell r="AP4739">
            <v>0.45</v>
          </cell>
          <cell r="AQ4739">
            <v>0.45</v>
          </cell>
          <cell r="AR4739">
            <v>0</v>
          </cell>
          <cell r="AS4739" t="str">
            <v>EST BANCO GAL (PINTURA COBRE) - 0,45x0,45x0,45H</v>
          </cell>
          <cell r="AT4739">
            <v>8350.07</v>
          </cell>
          <cell r="AU4739">
            <v>8350.07</v>
          </cell>
          <cell r="AV4739">
            <v>8350.07</v>
          </cell>
          <cell r="AW4739">
            <v>0</v>
          </cell>
          <cell r="AX4739">
            <v>8350.07</v>
          </cell>
          <cell r="AY4739">
            <v>0</v>
          </cell>
          <cell r="AZ4739"/>
          <cell r="BA4739" t="str">
            <v/>
          </cell>
          <cell r="BB4739"/>
          <cell r="BC4739"/>
          <cell r="BD4739"/>
          <cell r="BE4739" t="str">
            <v/>
          </cell>
          <cell r="BF4739">
            <v>0</v>
          </cell>
          <cell r="BG4739" t="str">
            <v/>
          </cell>
          <cell r="BH4739" t="str">
            <v/>
          </cell>
          <cell r="BI4739">
            <v>14</v>
          </cell>
          <cell r="BJ4739" t="str">
            <v>0</v>
          </cell>
          <cell r="BK4739">
            <v>0</v>
          </cell>
          <cell r="BL4739">
            <v>0</v>
          </cell>
          <cell r="BM4739"/>
          <cell r="BN4739"/>
          <cell r="BO4739"/>
          <cell r="BP4739"/>
          <cell r="BR4739" t="str">
            <v>PE</v>
          </cell>
          <cell r="BT4739" t="str">
            <v>CLAMI BANCO</v>
          </cell>
          <cell r="BU4739" t="str">
            <v>BANCO GAL (FL)</v>
          </cell>
        </row>
        <row r="4740">
          <cell r="H4740">
            <v>2</v>
          </cell>
          <cell r="O4740">
            <v>230075</v>
          </cell>
          <cell r="P4740"/>
          <cell r="Q4740" t="str">
            <v>EST BANCO PHILLIPS (LACA NUDE GRADIENTE FOSCA)</v>
          </cell>
          <cell r="R4740"/>
          <cell r="S4740"/>
          <cell r="T4740"/>
          <cell r="U4740">
            <v>0.35</v>
          </cell>
          <cell r="V4740">
            <v>0</v>
          </cell>
          <cell r="W4740">
            <v>0.45</v>
          </cell>
          <cell r="X4740">
            <v>0.35</v>
          </cell>
          <cell r="Y4740" t="str">
            <v>EST BANCO PHILLIPS (LACA NUDE GRADIENTE FOSCA) - Ø0,35x0,45H</v>
          </cell>
          <cell r="Z4740">
            <v>8806.94</v>
          </cell>
          <cell r="AA4740">
            <v>0.65</v>
          </cell>
          <cell r="AB4740">
            <v>3082.4290000000001</v>
          </cell>
          <cell r="AC4740"/>
          <cell r="AD4740"/>
          <cell r="AE4740"/>
          <cell r="AF4740">
            <v>8806.94</v>
          </cell>
          <cell r="AG4740">
            <v>8806.94</v>
          </cell>
          <cell r="AH4740">
            <v>0</v>
          </cell>
          <cell r="AI4740">
            <v>8806.94</v>
          </cell>
          <cell r="AJ4740" t="str">
            <v>REF: 230075</v>
          </cell>
          <cell r="AK4740" t="str">
            <v>PRODUTO FORA DE LINHA</v>
          </cell>
          <cell r="AL4740">
            <v>230075</v>
          </cell>
          <cell r="AM4740" t="str">
            <v>EST BANCO PHILLIPS (LACA NUDE GRADIENTE FOSCA)</v>
          </cell>
          <cell r="AN4740"/>
          <cell r="AO4740">
            <v>0.35</v>
          </cell>
          <cell r="AP4740">
            <v>0</v>
          </cell>
          <cell r="AQ4740">
            <v>0.45</v>
          </cell>
          <cell r="AR4740">
            <v>0.35</v>
          </cell>
          <cell r="AS4740" t="str">
            <v>EST BANCO PHILLIPS (LACA NUDE GRADIENTE FOSCA) - Ø0,35x0,45H</v>
          </cell>
          <cell r="AT4740">
            <v>8806.94</v>
          </cell>
          <cell r="AU4740">
            <v>8806.94</v>
          </cell>
          <cell r="AV4740">
            <v>8806.94</v>
          </cell>
          <cell r="AW4740">
            <v>0</v>
          </cell>
          <cell r="AX4740">
            <v>8806.94</v>
          </cell>
          <cell r="AY4740">
            <v>0</v>
          </cell>
          <cell r="AZ4740"/>
          <cell r="BA4740" t="str">
            <v/>
          </cell>
          <cell r="BB4740"/>
          <cell r="BC4740"/>
          <cell r="BD4740"/>
          <cell r="BE4740" t="str">
            <v/>
          </cell>
          <cell r="BF4740">
            <v>0</v>
          </cell>
          <cell r="BG4740" t="str">
            <v/>
          </cell>
          <cell r="BH4740" t="str">
            <v/>
          </cell>
          <cell r="BI4740">
            <v>22</v>
          </cell>
          <cell r="BJ4740" t="str">
            <v>0</v>
          </cell>
          <cell r="BK4740">
            <v>0</v>
          </cell>
          <cell r="BL4740">
            <v>0</v>
          </cell>
          <cell r="BM4740"/>
          <cell r="BN4740"/>
          <cell r="BO4740"/>
          <cell r="BP4740"/>
          <cell r="BR4740" t="str">
            <v>PE</v>
          </cell>
          <cell r="BT4740" t="str">
            <v>CLAMI BANCO</v>
          </cell>
          <cell r="BU4740" t="str">
            <v>BANCO PHILLIPS (FL)</v>
          </cell>
        </row>
        <row r="4741">
          <cell r="H4741">
            <v>2</v>
          </cell>
          <cell r="O4741">
            <v>238164</v>
          </cell>
          <cell r="P4741" t="str">
            <v>2019/211-0039-01</v>
          </cell>
          <cell r="Q4741" t="str">
            <v>EST BASE JANTAR GRAZ (MAD B LOURO ESPECIAL) (INOX ENV)</v>
          </cell>
          <cell r="R4741"/>
          <cell r="S4741"/>
          <cell r="T4741"/>
          <cell r="U4741">
            <v>2.5499999999999998</v>
          </cell>
          <cell r="V4741">
            <v>1</v>
          </cell>
          <cell r="W4741">
            <v>0.74</v>
          </cell>
          <cell r="X4741">
            <v>0</v>
          </cell>
          <cell r="Y4741" t="str">
            <v>EST BASE JANTAR GRAZ (MAD B LOURO ESPECIAL) (INOX ENV) - 2,55x1x0,74H</v>
          </cell>
          <cell r="Z4741">
            <v>43907.09</v>
          </cell>
          <cell r="AA4741">
            <v>0.65</v>
          </cell>
          <cell r="AB4741">
            <v>15367.481499999998</v>
          </cell>
          <cell r="AC4741"/>
          <cell r="AD4741" t="str">
            <v>MESA + TAMPO</v>
          </cell>
          <cell r="AE4741" t="str">
            <v>VALOR BASE MESA</v>
          </cell>
          <cell r="AF4741">
            <v>43907.09</v>
          </cell>
          <cell r="AG4741">
            <v>43907.09</v>
          </cell>
          <cell r="AH4741">
            <v>0</v>
          </cell>
          <cell r="AI4741">
            <v>43907.09</v>
          </cell>
          <cell r="AJ4741" t="str">
            <v>REF: 238164</v>
          </cell>
          <cell r="AK4741" t="str">
            <v>PRODUTO FORA DE LINHA</v>
          </cell>
          <cell r="AL4741">
            <v>238164</v>
          </cell>
          <cell r="AM4741" t="str">
            <v>EST BASE JANTAR GRAZ (MAD B LOURO ESPECIAL) (INOX ENV)</v>
          </cell>
          <cell r="AN4741"/>
          <cell r="AO4741">
            <v>2.5499999999999998</v>
          </cell>
          <cell r="AP4741">
            <v>1</v>
          </cell>
          <cell r="AQ4741">
            <v>0.74</v>
          </cell>
          <cell r="AR4741">
            <v>0</v>
          </cell>
          <cell r="AS4741" t="str">
            <v>EST BASE JANTAR GRAZ (MAD B LOURO ESPECIAL) (INOX ENV) - 2,55x1x0,74H</v>
          </cell>
          <cell r="AT4741">
            <v>43907.09</v>
          </cell>
          <cell r="AU4741">
            <v>43907.09</v>
          </cell>
          <cell r="AV4741">
            <v>43907.09</v>
          </cell>
          <cell r="AW4741">
            <v>0</v>
          </cell>
          <cell r="AX4741">
            <v>43907.09</v>
          </cell>
          <cell r="AY4741">
            <v>0</v>
          </cell>
          <cell r="AZ4741"/>
          <cell r="BA4741" t="str">
            <v/>
          </cell>
          <cell r="BB4741"/>
          <cell r="BC4741"/>
          <cell r="BD4741"/>
          <cell r="BE4741" t="str">
            <v/>
          </cell>
          <cell r="BF4741">
            <v>0</v>
          </cell>
          <cell r="BG4741" t="str">
            <v/>
          </cell>
          <cell r="BH4741" t="str">
            <v/>
          </cell>
          <cell r="BI4741">
            <v>14</v>
          </cell>
          <cell r="BJ4741" t="str">
            <v>0</v>
          </cell>
          <cell r="BK4741">
            <v>0</v>
          </cell>
          <cell r="BL4741">
            <v>0</v>
          </cell>
          <cell r="BM4741"/>
          <cell r="BN4741"/>
          <cell r="BO4741"/>
          <cell r="BP4741"/>
          <cell r="BR4741" t="str">
            <v>PE</v>
          </cell>
          <cell r="BT4741" t="str">
            <v>CLAMI MESA JANTAR</v>
          </cell>
          <cell r="BU4741" t="str">
            <v>BASE JANTAR GRAZ (FL)</v>
          </cell>
        </row>
        <row r="4742">
          <cell r="H4742">
            <v>2</v>
          </cell>
          <cell r="O4742">
            <v>238164</v>
          </cell>
          <cell r="P4742" t="str">
            <v>2019/211-0044-01</v>
          </cell>
          <cell r="Q4742" t="str">
            <v>EST BASE JANTAR GRAZ (MAD B LOURO ESPECIAL) (INOX ENV)</v>
          </cell>
          <cell r="R4742"/>
          <cell r="S4742"/>
          <cell r="T4742"/>
          <cell r="U4742">
            <v>2.5499999999999998</v>
          </cell>
          <cell r="V4742">
            <v>1</v>
          </cell>
          <cell r="W4742">
            <v>0.74</v>
          </cell>
          <cell r="X4742">
            <v>0</v>
          </cell>
          <cell r="Y4742" t="str">
            <v>EST BASE JANTAR GRAZ (MAD B LOURO ESPECIAL) (INOX ENV) - 2,55x1x0,74H</v>
          </cell>
          <cell r="Z4742">
            <v>43907.09</v>
          </cell>
          <cell r="AA4742">
            <v>0.65</v>
          </cell>
          <cell r="AB4742">
            <v>15367.481499999998</v>
          </cell>
          <cell r="AC4742"/>
          <cell r="AD4742" t="str">
            <v>MESA + TAMPO</v>
          </cell>
          <cell r="AE4742" t="str">
            <v>VALOR BASE MESA</v>
          </cell>
          <cell r="AF4742">
            <v>43907.09</v>
          </cell>
          <cell r="AG4742">
            <v>43907.09</v>
          </cell>
          <cell r="AH4742">
            <v>0</v>
          </cell>
          <cell r="AI4742">
            <v>43907.09</v>
          </cell>
          <cell r="AJ4742" t="str">
            <v>REF: 238164</v>
          </cell>
          <cell r="AK4742" t="str">
            <v>PRODUTO FORA DE LINHA</v>
          </cell>
          <cell r="AL4742">
            <v>238164</v>
          </cell>
          <cell r="AM4742" t="str">
            <v>EST BASE JANTAR GRAZ (MAD B LOURO ESPECIAL) (INOX ENV)</v>
          </cell>
          <cell r="AN4742"/>
          <cell r="AO4742">
            <v>2.5499999999999998</v>
          </cell>
          <cell r="AP4742">
            <v>1</v>
          </cell>
          <cell r="AQ4742">
            <v>0.74</v>
          </cell>
          <cell r="AR4742">
            <v>0</v>
          </cell>
          <cell r="AS4742" t="str">
            <v>EST BASE JANTAR GRAZ (MAD B LOURO ESPECIAL) (INOX ENV) - 2,55x1x0,74H</v>
          </cell>
          <cell r="AT4742">
            <v>43907.09</v>
          </cell>
          <cell r="AU4742">
            <v>43907.09</v>
          </cell>
          <cell r="AV4742">
            <v>43907.09</v>
          </cell>
          <cell r="AW4742">
            <v>0</v>
          </cell>
          <cell r="AX4742">
            <v>43907.09</v>
          </cell>
          <cell r="AY4742">
            <v>0</v>
          </cell>
          <cell r="AZ4742"/>
          <cell r="BA4742" t="str">
            <v/>
          </cell>
          <cell r="BB4742"/>
          <cell r="BC4742"/>
          <cell r="BD4742"/>
          <cell r="BE4742" t="str">
            <v/>
          </cell>
          <cell r="BF4742">
            <v>0</v>
          </cell>
          <cell r="BG4742" t="str">
            <v/>
          </cell>
          <cell r="BH4742" t="str">
            <v/>
          </cell>
          <cell r="BI4742">
            <v>14</v>
          </cell>
          <cell r="BJ4742" t="str">
            <v>0</v>
          </cell>
          <cell r="BK4742">
            <v>0</v>
          </cell>
          <cell r="BL4742">
            <v>0</v>
          </cell>
          <cell r="BM4742"/>
          <cell r="BN4742"/>
          <cell r="BO4742"/>
          <cell r="BP4742"/>
          <cell r="BR4742" t="str">
            <v>PE</v>
          </cell>
          <cell r="BT4742" t="str">
            <v>CLAMI MESA JANTAR</v>
          </cell>
          <cell r="BU4742" t="str">
            <v>BASE JANTAR GRAZ (FL)</v>
          </cell>
        </row>
        <row r="4743">
          <cell r="H4743">
            <v>2</v>
          </cell>
          <cell r="O4743">
            <v>212906</v>
          </cell>
          <cell r="P4743"/>
          <cell r="Q4743" t="str">
            <v>EST CADEIRA 128 ASS TC120#4/LAMNINA NOGUEIRA</v>
          </cell>
          <cell r="R4743"/>
          <cell r="S4743"/>
          <cell r="T4743"/>
          <cell r="U4743">
            <v>0.59</v>
          </cell>
          <cell r="V4743">
            <v>0.55000000000000004</v>
          </cell>
          <cell r="W4743">
            <v>0.83</v>
          </cell>
          <cell r="X4743">
            <v>0</v>
          </cell>
          <cell r="Y4743" t="str">
            <v>EST CADEIRA 128 ASS TC120#4/LAMNINA NOGUEIRA - 0,59x0,55x0,83H</v>
          </cell>
          <cell r="Z4743">
            <v>5492.97</v>
          </cell>
          <cell r="AA4743">
            <v>0.65</v>
          </cell>
          <cell r="AB4743">
            <v>1922.5394999999999</v>
          </cell>
          <cell r="AC4743"/>
          <cell r="AD4743"/>
          <cell r="AE4743"/>
          <cell r="AF4743">
            <v>5492.97</v>
          </cell>
          <cell r="AG4743">
            <v>5492.97</v>
          </cell>
          <cell r="AH4743">
            <v>0</v>
          </cell>
          <cell r="AI4743">
            <v>5492.97</v>
          </cell>
          <cell r="AJ4743" t="str">
            <v>REF: 212906</v>
          </cell>
          <cell r="AK4743" t="str">
            <v>PRODUTO FORA DE LINHA</v>
          </cell>
          <cell r="AL4743">
            <v>212906</v>
          </cell>
          <cell r="AM4743" t="str">
            <v>EST CADEIRA 128 ASS TC120#4/LAMNINA NOGUEIRA</v>
          </cell>
          <cell r="AN4743"/>
          <cell r="AO4743">
            <v>0.59</v>
          </cell>
          <cell r="AP4743">
            <v>0.55000000000000004</v>
          </cell>
          <cell r="AQ4743">
            <v>0.83</v>
          </cell>
          <cell r="AR4743">
            <v>0</v>
          </cell>
          <cell r="AS4743" t="str">
            <v>EST CADEIRA 128 ASS TC120#4/LAMNINA NOGUEIRA - 0,59x0,55x0,83H</v>
          </cell>
          <cell r="AT4743">
            <v>5492.97</v>
          </cell>
          <cell r="AU4743">
            <v>5492.97</v>
          </cell>
          <cell r="AV4743">
            <v>5492.97</v>
          </cell>
          <cell r="AW4743">
            <v>0</v>
          </cell>
          <cell r="AX4743">
            <v>5492.97</v>
          </cell>
          <cell r="AY4743">
            <v>0</v>
          </cell>
          <cell r="AZ4743"/>
          <cell r="BA4743" t="str">
            <v/>
          </cell>
          <cell r="BB4743"/>
          <cell r="BC4743"/>
          <cell r="BD4743"/>
          <cell r="BE4743" t="str">
            <v/>
          </cell>
          <cell r="BF4743">
            <v>0</v>
          </cell>
          <cell r="BG4743" t="str">
            <v/>
          </cell>
          <cell r="BH4743" t="str">
            <v/>
          </cell>
          <cell r="BI4743">
            <v>22</v>
          </cell>
          <cell r="BJ4743" t="str">
            <v>0</v>
          </cell>
          <cell r="BK4743">
            <v>0</v>
          </cell>
          <cell r="BL4743">
            <v>0</v>
          </cell>
          <cell r="BM4743"/>
          <cell r="BN4743"/>
          <cell r="BO4743"/>
          <cell r="BP4743"/>
          <cell r="BR4743" t="str">
            <v>PE</v>
          </cell>
          <cell r="BT4743" t="str">
            <v>CLAMI CADEIRA</v>
          </cell>
          <cell r="BU4743" t="str">
            <v>CADEIRA 128 (FL)</v>
          </cell>
        </row>
        <row r="4744">
          <cell r="H4744">
            <v>2</v>
          </cell>
          <cell r="O4744">
            <v>223394</v>
          </cell>
          <cell r="P4744" t="str">
            <v>2018/214-0019-01</v>
          </cell>
          <cell r="Q4744" t="str">
            <v>EST MESA CENTRO TUNIS (LACA POLIESTER BRILHO J155)</v>
          </cell>
          <cell r="R4744"/>
          <cell r="S4744"/>
          <cell r="T4744"/>
          <cell r="U4744">
            <v>1.8</v>
          </cell>
          <cell r="V4744">
            <v>0.7</v>
          </cell>
          <cell r="W4744">
            <v>0.23</v>
          </cell>
          <cell r="X4744">
            <v>0</v>
          </cell>
          <cell r="Y4744" t="str">
            <v>EST MESA CENTRO TUNIS (LACA POLIESTER BRILHO J155) - 1,8x0,7x0,23H</v>
          </cell>
          <cell r="Z4744">
            <v>16035.13</v>
          </cell>
          <cell r="AA4744">
            <v>0.65</v>
          </cell>
          <cell r="AB4744">
            <v>5612.2955000000002</v>
          </cell>
          <cell r="AC4744"/>
          <cell r="AD4744"/>
          <cell r="AE4744"/>
          <cell r="AF4744">
            <v>16035.13</v>
          </cell>
          <cell r="AG4744">
            <v>16035.13</v>
          </cell>
          <cell r="AH4744">
            <v>0</v>
          </cell>
          <cell r="AI4744">
            <v>16035.13</v>
          </cell>
          <cell r="AJ4744" t="str">
            <v>REF: 223394</v>
          </cell>
          <cell r="AK4744" t="str">
            <v>PRODUTO FORA DE LINHA</v>
          </cell>
          <cell r="AL4744">
            <v>223394</v>
          </cell>
          <cell r="AM4744" t="str">
            <v>EST MESA CENTRO TUNIS (LACA POLIESTER BRILHO J155)</v>
          </cell>
          <cell r="AN4744"/>
          <cell r="AO4744">
            <v>1.8</v>
          </cell>
          <cell r="AP4744">
            <v>0.7</v>
          </cell>
          <cell r="AQ4744">
            <v>0.23</v>
          </cell>
          <cell r="AR4744">
            <v>0</v>
          </cell>
          <cell r="AS4744" t="str">
            <v>EST MESA CENTRO TUNIS (LACA POLIESTER BRILHO J155) - 1,8x0,7x0,23H</v>
          </cell>
          <cell r="AT4744">
            <v>16035.13</v>
          </cell>
          <cell r="AU4744">
            <v>16035.13</v>
          </cell>
          <cell r="AV4744">
            <v>16035.13</v>
          </cell>
          <cell r="AW4744">
            <v>0</v>
          </cell>
          <cell r="AX4744">
            <v>16035.13</v>
          </cell>
          <cell r="AY4744">
            <v>0</v>
          </cell>
          <cell r="AZ4744"/>
          <cell r="BA4744" t="str">
            <v/>
          </cell>
          <cell r="BB4744"/>
          <cell r="BC4744"/>
          <cell r="BD4744"/>
          <cell r="BE4744" t="str">
            <v/>
          </cell>
          <cell r="BF4744">
            <v>0</v>
          </cell>
          <cell r="BG4744" t="str">
            <v/>
          </cell>
          <cell r="BH4744" t="str">
            <v/>
          </cell>
          <cell r="BI4744">
            <v>14</v>
          </cell>
          <cell r="BJ4744" t="str">
            <v>0</v>
          </cell>
          <cell r="BK4744">
            <v>0</v>
          </cell>
          <cell r="BL4744">
            <v>0</v>
          </cell>
          <cell r="BM4744"/>
          <cell r="BN4744"/>
          <cell r="BO4744"/>
          <cell r="BP4744"/>
          <cell r="BR4744" t="str">
            <v>PE</v>
          </cell>
          <cell r="BT4744" t="str">
            <v>CLAMI MESA CENTRO</v>
          </cell>
          <cell r="BU4744" t="str">
            <v>MESA CENTRO TUNIS (FL)</v>
          </cell>
        </row>
        <row r="4745">
          <cell r="H4745">
            <v>2</v>
          </cell>
          <cell r="O4745">
            <v>181321</v>
          </cell>
          <cell r="P4745"/>
          <cell r="Q4745" t="str">
            <v>EST BANQUETA BAR BOSSA (TELA NATURAL) (SAYER L-137)</v>
          </cell>
          <cell r="R4745"/>
          <cell r="S4745"/>
          <cell r="T4745"/>
          <cell r="U4745">
            <v>0.44</v>
          </cell>
          <cell r="V4745">
            <v>0.51</v>
          </cell>
          <cell r="W4745">
            <v>1</v>
          </cell>
          <cell r="X4745">
            <v>0</v>
          </cell>
          <cell r="Y4745" t="str">
            <v>EST BANQUETA BAR BOSSA (TELA NATURAL) (SAYER L-137) - 0,44x0,51x1H</v>
          </cell>
          <cell r="Z4745">
            <v>7669.36</v>
          </cell>
          <cell r="AA4745">
            <v>0.7</v>
          </cell>
          <cell r="AB4745">
            <v>2300.808</v>
          </cell>
          <cell r="AC4745"/>
          <cell r="AD4745"/>
          <cell r="AE4745"/>
          <cell r="AF4745">
            <v>7669.36</v>
          </cell>
          <cell r="AG4745">
            <v>7669.36</v>
          </cell>
          <cell r="AH4745">
            <v>0</v>
          </cell>
          <cell r="AI4745">
            <v>7669.36</v>
          </cell>
          <cell r="AJ4745" t="str">
            <v>REF: 181321</v>
          </cell>
          <cell r="AK4745" t="str">
            <v>PRODUTO FORA DE LINHA</v>
          </cell>
          <cell r="AL4745">
            <v>181321</v>
          </cell>
          <cell r="AM4745" t="str">
            <v>EST BANQUETA BAR BOSSA (TELA NATURAL) (SAYER L-137)</v>
          </cell>
          <cell r="AN4745"/>
          <cell r="AO4745">
            <v>0.44</v>
          </cell>
          <cell r="AP4745">
            <v>0.51</v>
          </cell>
          <cell r="AQ4745">
            <v>1</v>
          </cell>
          <cell r="AR4745">
            <v>0</v>
          </cell>
          <cell r="AS4745" t="str">
            <v>EST BANQUETA BAR BOSSA (TELA NATURAL) (SAYER L-137) - 0,44x0,51x1H</v>
          </cell>
          <cell r="AT4745">
            <v>7669.36</v>
          </cell>
          <cell r="AU4745">
            <v>7669.36</v>
          </cell>
          <cell r="AV4745">
            <v>7669.36</v>
          </cell>
          <cell r="AW4745">
            <v>0</v>
          </cell>
          <cell r="AX4745">
            <v>7669.36</v>
          </cell>
          <cell r="AY4745">
            <v>0</v>
          </cell>
          <cell r="AZ4745"/>
          <cell r="BA4745" t="str">
            <v/>
          </cell>
          <cell r="BB4745"/>
          <cell r="BC4745"/>
          <cell r="BD4745"/>
          <cell r="BE4745" t="str">
            <v/>
          </cell>
          <cell r="BF4745">
            <v>0</v>
          </cell>
          <cell r="BG4745" t="str">
            <v/>
          </cell>
          <cell r="BH4745" t="str">
            <v/>
          </cell>
          <cell r="BI4745">
            <v>22</v>
          </cell>
          <cell r="BJ4745" t="str">
            <v>0</v>
          </cell>
          <cell r="BK4745">
            <v>0</v>
          </cell>
          <cell r="BL4745">
            <v>0</v>
          </cell>
          <cell r="BM4745"/>
          <cell r="BN4745"/>
          <cell r="BO4745"/>
          <cell r="BP4745"/>
          <cell r="BR4745" t="str">
            <v>PE</v>
          </cell>
          <cell r="BT4745" t="str">
            <v>CLAMI BANQUETA BAR</v>
          </cell>
          <cell r="BU4745" t="str">
            <v>BANQUETA BAR BOSSA (FL)</v>
          </cell>
        </row>
        <row r="4746">
          <cell r="H4746">
            <v>2</v>
          </cell>
          <cell r="O4746">
            <v>224531</v>
          </cell>
          <cell r="P4746" t="str">
            <v>2018/207-0005-01</v>
          </cell>
          <cell r="Q4746" t="str">
            <v>EST BUFFET TOKYO SUSPENSO (CORPO/PORTA NOG/DET MTX PRETO)</v>
          </cell>
          <cell r="R4746"/>
          <cell r="S4746"/>
          <cell r="T4746"/>
          <cell r="U4746">
            <v>2.4</v>
          </cell>
          <cell r="V4746">
            <v>0.45</v>
          </cell>
          <cell r="W4746">
            <v>0.45</v>
          </cell>
          <cell r="X4746">
            <v>0</v>
          </cell>
          <cell r="Y4746" t="str">
            <v>EST BUFFET TOKYO SUSPENSO (CORPO/PORTA NOG/DET MTX PRETO) - 2,4x0,45x0,45H</v>
          </cell>
          <cell r="Z4746">
            <v>36012.93</v>
          </cell>
          <cell r="AA4746">
            <v>0.7</v>
          </cell>
          <cell r="AB4746">
            <v>10803.879000000001</v>
          </cell>
          <cell r="AC4746"/>
          <cell r="AD4746"/>
          <cell r="AE4746"/>
          <cell r="AF4746">
            <v>36012.93</v>
          </cell>
          <cell r="AG4746">
            <v>36012.93</v>
          </cell>
          <cell r="AH4746">
            <v>0</v>
          </cell>
          <cell r="AI4746">
            <v>36012.93</v>
          </cell>
          <cell r="AJ4746" t="str">
            <v>REF: 224531</v>
          </cell>
          <cell r="AK4746" t="str">
            <v>PRODUTO FORA DE LINHA</v>
          </cell>
          <cell r="AL4746">
            <v>224531</v>
          </cell>
          <cell r="AM4746" t="str">
            <v>EST BUFFET TOKYO SUSPENSO (CORPO/PORTA NOG/DET MTX PRETO)</v>
          </cell>
          <cell r="AN4746"/>
          <cell r="AO4746">
            <v>2.4</v>
          </cell>
          <cell r="AP4746">
            <v>0.45</v>
          </cell>
          <cell r="AQ4746">
            <v>0.45</v>
          </cell>
          <cell r="AR4746">
            <v>0</v>
          </cell>
          <cell r="AS4746" t="str">
            <v>EST BUFFET TOKYO SUSPENSO (CORPO/PORTA NOG/DET MTX PRETO) - 2,4x0,45x0,45H</v>
          </cell>
          <cell r="AT4746">
            <v>36012.93</v>
          </cell>
          <cell r="AU4746">
            <v>36012.93</v>
          </cell>
          <cell r="AV4746">
            <v>36012.93</v>
          </cell>
          <cell r="AW4746">
            <v>0</v>
          </cell>
          <cell r="AX4746">
            <v>36012.93</v>
          </cell>
          <cell r="AY4746">
            <v>0</v>
          </cell>
          <cell r="AZ4746"/>
          <cell r="BA4746" t="str">
            <v/>
          </cell>
          <cell r="BB4746"/>
          <cell r="BC4746"/>
          <cell r="BD4746"/>
          <cell r="BE4746" t="str">
            <v/>
          </cell>
          <cell r="BF4746">
            <v>0</v>
          </cell>
          <cell r="BG4746" t="str">
            <v/>
          </cell>
          <cell r="BH4746" t="str">
            <v/>
          </cell>
          <cell r="BI4746">
            <v>14</v>
          </cell>
          <cell r="BJ4746" t="str">
            <v>0</v>
          </cell>
          <cell r="BK4746">
            <v>0</v>
          </cell>
          <cell r="BL4746">
            <v>0</v>
          </cell>
          <cell r="BM4746"/>
          <cell r="BN4746"/>
          <cell r="BO4746"/>
          <cell r="BP4746"/>
          <cell r="BR4746" t="str">
            <v>PE</v>
          </cell>
          <cell r="BT4746" t="str">
            <v>CLAMI BUFFET</v>
          </cell>
          <cell r="BU4746" t="str">
            <v>BUFFET TOKYO (FL)</v>
          </cell>
        </row>
        <row r="4747">
          <cell r="H4747">
            <v>2</v>
          </cell>
          <cell r="O4747">
            <v>224531</v>
          </cell>
          <cell r="P4747" t="str">
            <v>2018/234-0011-01</v>
          </cell>
          <cell r="Q4747" t="str">
            <v>EST BUFFET TOKYO SUSPENSO (CORPO/PORTA NOG/DET MTX PRETO)</v>
          </cell>
          <cell r="R4747"/>
          <cell r="S4747"/>
          <cell r="T4747"/>
          <cell r="U4747">
            <v>2.4</v>
          </cell>
          <cell r="V4747">
            <v>0.45</v>
          </cell>
          <cell r="W4747">
            <v>0.45</v>
          </cell>
          <cell r="X4747">
            <v>0</v>
          </cell>
          <cell r="Y4747" t="str">
            <v>EST BUFFET TOKYO SUSPENSO (CORPO/PORTA NOG/DET MTX PRETO) - 2,4x0,45x0,45H</v>
          </cell>
          <cell r="Z4747">
            <v>36012.93</v>
          </cell>
          <cell r="AA4747">
            <v>0.7</v>
          </cell>
          <cell r="AB4747">
            <v>10803.879000000001</v>
          </cell>
          <cell r="AC4747"/>
          <cell r="AD4747"/>
          <cell r="AE4747"/>
          <cell r="AF4747">
            <v>36012.93</v>
          </cell>
          <cell r="AG4747">
            <v>36012.93</v>
          </cell>
          <cell r="AH4747">
            <v>0</v>
          </cell>
          <cell r="AI4747">
            <v>36012.93</v>
          </cell>
          <cell r="AJ4747" t="str">
            <v>REF: 224531</v>
          </cell>
          <cell r="AK4747" t="str">
            <v>PRODUTO FORA DE LINHA</v>
          </cell>
          <cell r="AL4747">
            <v>224531</v>
          </cell>
          <cell r="AM4747" t="str">
            <v>EST BUFFET TOKYO SUSPENSO (CORPO/PORTA NOG/DET MTX PRETO)</v>
          </cell>
          <cell r="AN4747"/>
          <cell r="AO4747">
            <v>2.4</v>
          </cell>
          <cell r="AP4747">
            <v>0.45</v>
          </cell>
          <cell r="AQ4747">
            <v>0.45</v>
          </cell>
          <cell r="AR4747">
            <v>0</v>
          </cell>
          <cell r="AS4747" t="str">
            <v>EST BUFFET TOKYO SUSPENSO (CORPO/PORTA NOG/DET MTX PRETO) - 2,4x0,45x0,45H</v>
          </cell>
          <cell r="AT4747">
            <v>36012.93</v>
          </cell>
          <cell r="AU4747">
            <v>36012.93</v>
          </cell>
          <cell r="AV4747">
            <v>36012.93</v>
          </cell>
          <cell r="AW4747">
            <v>0</v>
          </cell>
          <cell r="AX4747">
            <v>36012.93</v>
          </cell>
          <cell r="AY4747">
            <v>0</v>
          </cell>
          <cell r="AZ4747"/>
          <cell r="BA4747" t="str">
            <v/>
          </cell>
          <cell r="BB4747"/>
          <cell r="BC4747"/>
          <cell r="BD4747"/>
          <cell r="BE4747" t="str">
            <v/>
          </cell>
          <cell r="BF4747">
            <v>0</v>
          </cell>
          <cell r="BG4747" t="str">
            <v/>
          </cell>
          <cell r="BH4747" t="str">
            <v/>
          </cell>
          <cell r="BI4747">
            <v>14</v>
          </cell>
          <cell r="BJ4747" t="str">
            <v>0</v>
          </cell>
          <cell r="BK4747">
            <v>0</v>
          </cell>
          <cell r="BL4747">
            <v>0</v>
          </cell>
          <cell r="BM4747"/>
          <cell r="BN4747"/>
          <cell r="BO4747"/>
          <cell r="BP4747"/>
          <cell r="BR4747" t="str">
            <v>PE</v>
          </cell>
          <cell r="BT4747" t="str">
            <v>CLAMI BUFFET</v>
          </cell>
          <cell r="BU4747" t="str">
            <v>BUFFET TOKYO (FL)</v>
          </cell>
        </row>
        <row r="4748">
          <cell r="H4748">
            <v>2</v>
          </cell>
          <cell r="O4748">
            <v>174050</v>
          </cell>
          <cell r="P4748"/>
          <cell r="Q4748" t="str">
            <v>EST CADEIRA GIO C/BRACO ESTOFADA (TAUARI COR 01) (TC 90#5)</v>
          </cell>
          <cell r="R4748"/>
          <cell r="S4748"/>
          <cell r="T4748"/>
          <cell r="U4748">
            <v>0.54</v>
          </cell>
          <cell r="V4748">
            <v>0.6</v>
          </cell>
          <cell r="W4748">
            <v>0.83</v>
          </cell>
          <cell r="X4748">
            <v>0</v>
          </cell>
          <cell r="Y4748" t="str">
            <v>EST CADEIRA GIO C/BRACO ESTOFADA (TAUARI COR 01) (TC 90#5) - 0,54x0,6x0,83H</v>
          </cell>
          <cell r="Z4748">
            <v>7008.84</v>
          </cell>
          <cell r="AA4748">
            <v>0.7</v>
          </cell>
          <cell r="AB4748">
            <v>2102.652</v>
          </cell>
          <cell r="AC4748"/>
          <cell r="AD4748"/>
          <cell r="AE4748"/>
          <cell r="AF4748">
            <v>7008.84</v>
          </cell>
          <cell r="AG4748">
            <v>7008.84</v>
          </cell>
          <cell r="AH4748">
            <v>0</v>
          </cell>
          <cell r="AI4748">
            <v>7008.84</v>
          </cell>
          <cell r="AJ4748" t="str">
            <v>REF: 174050</v>
          </cell>
          <cell r="AK4748" t="str">
            <v>PRODUTO FORA DE LINHA</v>
          </cell>
          <cell r="AL4748">
            <v>174050</v>
          </cell>
          <cell r="AM4748" t="str">
            <v>EST CADEIRA GIO C/BRACO ESTOFADA (TAUARI COR 01) (TC 90#5)</v>
          </cell>
          <cell r="AN4748"/>
          <cell r="AO4748">
            <v>0.54</v>
          </cell>
          <cell r="AP4748">
            <v>0.6</v>
          </cell>
          <cell r="AQ4748">
            <v>0.83</v>
          </cell>
          <cell r="AR4748">
            <v>0</v>
          </cell>
          <cell r="AS4748" t="str">
            <v>EST CADEIRA GIO C/BRACO ESTOFADA (TAUARI COR 01) (TC 90#5) - 0,54x0,6x0,83H</v>
          </cell>
          <cell r="AT4748">
            <v>7008.84</v>
          </cell>
          <cell r="AU4748">
            <v>7008.84</v>
          </cell>
          <cell r="AV4748">
            <v>7008.84</v>
          </cell>
          <cell r="AW4748">
            <v>0</v>
          </cell>
          <cell r="AX4748">
            <v>7008.84</v>
          </cell>
          <cell r="AY4748">
            <v>0</v>
          </cell>
          <cell r="AZ4748"/>
          <cell r="BA4748" t="str">
            <v/>
          </cell>
          <cell r="BB4748"/>
          <cell r="BC4748"/>
          <cell r="BD4748"/>
          <cell r="BE4748" t="str">
            <v/>
          </cell>
          <cell r="BF4748">
            <v>0</v>
          </cell>
          <cell r="BG4748" t="str">
            <v/>
          </cell>
          <cell r="BH4748" t="str">
            <v/>
          </cell>
          <cell r="BI4748">
            <v>22</v>
          </cell>
          <cell r="BJ4748" t="str">
            <v>0</v>
          </cell>
          <cell r="BK4748">
            <v>0</v>
          </cell>
          <cell r="BL4748">
            <v>0</v>
          </cell>
          <cell r="BM4748"/>
          <cell r="BN4748"/>
          <cell r="BO4748"/>
          <cell r="BP4748"/>
          <cell r="BR4748" t="str">
            <v>PE</v>
          </cell>
          <cell r="BT4748" t="str">
            <v>CLAMI CADEIRA</v>
          </cell>
          <cell r="BU4748" t="str">
            <v>CADEIRA GIO (FL)</v>
          </cell>
        </row>
        <row r="4749">
          <cell r="H4749">
            <v>2</v>
          </cell>
          <cell r="O4749">
            <v>151533</v>
          </cell>
          <cell r="P4749" t="str">
            <v>2014/219-0105-01</v>
          </cell>
          <cell r="Q4749" t="str">
            <v>EST CADEIRA C/BARCO GIU (TC CHEVRON 11632/005)</v>
          </cell>
          <cell r="R4749"/>
          <cell r="S4749"/>
          <cell r="T4749"/>
          <cell r="U4749">
            <v>0.57999999999999996</v>
          </cell>
          <cell r="V4749">
            <v>0.59</v>
          </cell>
          <cell r="W4749">
            <v>0.85</v>
          </cell>
          <cell r="X4749">
            <v>0</v>
          </cell>
          <cell r="Y4749" t="str">
            <v>EST CADEIRA C/BARCO GIU (TC CHEVRON 11632/005) - 0,58x0,59x0,85H</v>
          </cell>
          <cell r="Z4749">
            <v>5988.25</v>
          </cell>
          <cell r="AA4749">
            <v>0.7</v>
          </cell>
          <cell r="AB4749">
            <v>1796.4750000000004</v>
          </cell>
          <cell r="AC4749"/>
          <cell r="AD4749"/>
          <cell r="AE4749"/>
          <cell r="AF4749">
            <v>5988.25</v>
          </cell>
          <cell r="AG4749">
            <v>5988.25</v>
          </cell>
          <cell r="AH4749">
            <v>0</v>
          </cell>
          <cell r="AI4749">
            <v>5988.25</v>
          </cell>
          <cell r="AJ4749" t="str">
            <v>REF: 151533</v>
          </cell>
          <cell r="AK4749" t="str">
            <v>PRODUTO FORA DE LINHA</v>
          </cell>
          <cell r="AL4749">
            <v>151533</v>
          </cell>
          <cell r="AM4749" t="str">
            <v>EST CADEIRA C/BARCO GIU (TC CHEVRON 11632/005)</v>
          </cell>
          <cell r="AN4749"/>
          <cell r="AO4749">
            <v>0.57999999999999996</v>
          </cell>
          <cell r="AP4749">
            <v>0.59</v>
          </cell>
          <cell r="AQ4749">
            <v>0.85</v>
          </cell>
          <cell r="AR4749">
            <v>0</v>
          </cell>
          <cell r="AS4749" t="str">
            <v>EST CADEIRA C/BARCO GIU (TC CHEVRON 11632/005) - 0,58x0,59x0,85H</v>
          </cell>
          <cell r="AT4749">
            <v>5988.25</v>
          </cell>
          <cell r="AU4749">
            <v>5988.25</v>
          </cell>
          <cell r="AV4749">
            <v>5988.25</v>
          </cell>
          <cell r="AW4749">
            <v>0</v>
          </cell>
          <cell r="AX4749">
            <v>5988.25</v>
          </cell>
          <cell r="AY4749">
            <v>0</v>
          </cell>
          <cell r="AZ4749"/>
          <cell r="BA4749" t="str">
            <v/>
          </cell>
          <cell r="BB4749"/>
          <cell r="BC4749"/>
          <cell r="BD4749"/>
          <cell r="BE4749" t="str">
            <v/>
          </cell>
          <cell r="BF4749">
            <v>0</v>
          </cell>
          <cell r="BG4749" t="str">
            <v/>
          </cell>
          <cell r="BH4749" t="str">
            <v/>
          </cell>
          <cell r="BI4749">
            <v>14</v>
          </cell>
          <cell r="BJ4749" t="str">
            <v>0</v>
          </cell>
          <cell r="BK4749">
            <v>0</v>
          </cell>
          <cell r="BL4749">
            <v>0</v>
          </cell>
          <cell r="BM4749"/>
          <cell r="BN4749"/>
          <cell r="BO4749"/>
          <cell r="BP4749"/>
          <cell r="BR4749" t="str">
            <v>PE</v>
          </cell>
          <cell r="BT4749" t="str">
            <v>CLAMI CADEIRA</v>
          </cell>
          <cell r="BU4749" t="str">
            <v>CADEIRA GIU (FL)</v>
          </cell>
        </row>
        <row r="4750">
          <cell r="H4750">
            <v>2</v>
          </cell>
          <cell r="O4750">
            <v>151533</v>
          </cell>
          <cell r="P4750" t="str">
            <v>2014/219-0106-01</v>
          </cell>
          <cell r="Q4750" t="str">
            <v>EST CADEIRA C/BARCO GIU (TC CHEVRON 11632/005)</v>
          </cell>
          <cell r="R4750"/>
          <cell r="S4750"/>
          <cell r="T4750"/>
          <cell r="U4750">
            <v>0.57999999999999996</v>
          </cell>
          <cell r="V4750">
            <v>0.59</v>
          </cell>
          <cell r="W4750">
            <v>0.85</v>
          </cell>
          <cell r="X4750">
            <v>0</v>
          </cell>
          <cell r="Y4750" t="str">
            <v>EST CADEIRA C/BARCO GIU (TC CHEVRON 11632/005) - 0,58x0,59x0,85H</v>
          </cell>
          <cell r="Z4750">
            <v>5988.25</v>
          </cell>
          <cell r="AA4750">
            <v>0.7</v>
          </cell>
          <cell r="AB4750">
            <v>1796.4750000000004</v>
          </cell>
          <cell r="AC4750"/>
          <cell r="AD4750"/>
          <cell r="AE4750"/>
          <cell r="AF4750">
            <v>5988.25</v>
          </cell>
          <cell r="AG4750">
            <v>5988.25</v>
          </cell>
          <cell r="AH4750">
            <v>0</v>
          </cell>
          <cell r="AI4750">
            <v>5988.25</v>
          </cell>
          <cell r="AJ4750" t="str">
            <v>REF: 151533</v>
          </cell>
          <cell r="AK4750" t="str">
            <v>PRODUTO FORA DE LINHA</v>
          </cell>
          <cell r="AL4750">
            <v>151533</v>
          </cell>
          <cell r="AM4750" t="str">
            <v>EST CADEIRA C/BARCO GIU (TC CHEVRON 11632/005)</v>
          </cell>
          <cell r="AN4750"/>
          <cell r="AO4750">
            <v>0.57999999999999996</v>
          </cell>
          <cell r="AP4750">
            <v>0.59</v>
          </cell>
          <cell r="AQ4750">
            <v>0.85</v>
          </cell>
          <cell r="AR4750">
            <v>0</v>
          </cell>
          <cell r="AS4750" t="str">
            <v>EST CADEIRA C/BARCO GIU (TC CHEVRON 11632/005) - 0,58x0,59x0,85H</v>
          </cell>
          <cell r="AT4750">
            <v>5988.25</v>
          </cell>
          <cell r="AU4750">
            <v>5988.25</v>
          </cell>
          <cell r="AV4750">
            <v>5988.25</v>
          </cell>
          <cell r="AW4750">
            <v>0</v>
          </cell>
          <cell r="AX4750">
            <v>5988.25</v>
          </cell>
          <cell r="AY4750">
            <v>0</v>
          </cell>
          <cell r="AZ4750"/>
          <cell r="BA4750" t="str">
            <v/>
          </cell>
          <cell r="BB4750"/>
          <cell r="BC4750"/>
          <cell r="BD4750"/>
          <cell r="BE4750" t="str">
            <v/>
          </cell>
          <cell r="BF4750">
            <v>0</v>
          </cell>
          <cell r="BG4750" t="str">
            <v/>
          </cell>
          <cell r="BH4750" t="str">
            <v/>
          </cell>
          <cell r="BI4750">
            <v>14</v>
          </cell>
          <cell r="BJ4750" t="str">
            <v>0</v>
          </cell>
          <cell r="BK4750">
            <v>0</v>
          </cell>
          <cell r="BL4750">
            <v>0</v>
          </cell>
          <cell r="BM4750"/>
          <cell r="BN4750"/>
          <cell r="BO4750"/>
          <cell r="BP4750"/>
          <cell r="BR4750" t="str">
            <v>PE</v>
          </cell>
          <cell r="BT4750" t="str">
            <v>CLAMI CADEIRA</v>
          </cell>
          <cell r="BU4750" t="str">
            <v>CADEIRA GIU (FL)</v>
          </cell>
        </row>
        <row r="4751">
          <cell r="H4751">
            <v>2</v>
          </cell>
          <cell r="O4751">
            <v>203138</v>
          </cell>
          <cell r="P4751"/>
          <cell r="Q4751" t="str">
            <v>EST CADEIRA PRADA MADEIRA MEL TC G2229</v>
          </cell>
          <cell r="R4751"/>
          <cell r="S4751"/>
          <cell r="T4751"/>
          <cell r="U4751">
            <v>0.44</v>
          </cell>
          <cell r="V4751">
            <v>0.51</v>
          </cell>
          <cell r="W4751">
            <v>0.86</v>
          </cell>
          <cell r="X4751">
            <v>0</v>
          </cell>
          <cell r="Y4751" t="str">
            <v>EST CADEIRA PRADA MADEIRA MEL TC G2229 - 0,44x0,51x0,86H</v>
          </cell>
          <cell r="Z4751">
            <v>2141.3200000000002</v>
          </cell>
          <cell r="AA4751">
            <v>0.7</v>
          </cell>
          <cell r="AB4751">
            <v>642.39600000000019</v>
          </cell>
          <cell r="AC4751"/>
          <cell r="AD4751"/>
          <cell r="AE4751"/>
          <cell r="AF4751">
            <v>2141.3200000000002</v>
          </cell>
          <cell r="AG4751">
            <v>2141.3200000000002</v>
          </cell>
          <cell r="AH4751">
            <v>0</v>
          </cell>
          <cell r="AI4751">
            <v>2141.3200000000002</v>
          </cell>
          <cell r="AJ4751" t="str">
            <v>REF: 203138</v>
          </cell>
          <cell r="AK4751" t="str">
            <v>PRODUTO FORA DE LINHA</v>
          </cell>
          <cell r="AL4751">
            <v>203138</v>
          </cell>
          <cell r="AM4751" t="str">
            <v>EST CADEIRA PRADA MADEIRA MEL TC G2229</v>
          </cell>
          <cell r="AN4751"/>
          <cell r="AO4751">
            <v>0.44</v>
          </cell>
          <cell r="AP4751">
            <v>0.51</v>
          </cell>
          <cell r="AQ4751">
            <v>0.86</v>
          </cell>
          <cell r="AR4751">
            <v>0</v>
          </cell>
          <cell r="AS4751" t="str">
            <v>EST CADEIRA PRADA MADEIRA MEL TC G2229 - 0,44x0,51x0,86H</v>
          </cell>
          <cell r="AT4751">
            <v>2141.3200000000002</v>
          </cell>
          <cell r="AU4751">
            <v>2141.3200000000002</v>
          </cell>
          <cell r="AV4751">
            <v>2141.3200000000002</v>
          </cell>
          <cell r="AW4751">
            <v>0</v>
          </cell>
          <cell r="AX4751">
            <v>2141.3200000000002</v>
          </cell>
          <cell r="AY4751">
            <v>0</v>
          </cell>
          <cell r="AZ4751"/>
          <cell r="BA4751" t="str">
            <v/>
          </cell>
          <cell r="BB4751"/>
          <cell r="BC4751"/>
          <cell r="BD4751"/>
          <cell r="BE4751" t="str">
            <v/>
          </cell>
          <cell r="BF4751">
            <v>0</v>
          </cell>
          <cell r="BG4751" t="str">
            <v/>
          </cell>
          <cell r="BH4751" t="str">
            <v/>
          </cell>
          <cell r="BI4751">
            <v>14</v>
          </cell>
          <cell r="BJ4751" t="str">
            <v>0</v>
          </cell>
          <cell r="BK4751">
            <v>0</v>
          </cell>
          <cell r="BL4751">
            <v>0</v>
          </cell>
          <cell r="BM4751"/>
          <cell r="BN4751"/>
          <cell r="BO4751"/>
          <cell r="BP4751"/>
          <cell r="BR4751" t="str">
            <v>PE</v>
          </cell>
          <cell r="BT4751" t="str">
            <v>CLAMI CADEIRA</v>
          </cell>
          <cell r="BU4751" t="str">
            <v>CADEIRA PRADA (FL)</v>
          </cell>
        </row>
        <row r="4752">
          <cell r="H4752">
            <v>2</v>
          </cell>
          <cell r="O4752">
            <v>147891</v>
          </cell>
          <cell r="P4752"/>
          <cell r="Q4752" t="str">
            <v>EST CADEIRA PRIMA C/BRACO (ESTOFADO) (EBANIZADA) TC 99#05</v>
          </cell>
          <cell r="R4752"/>
          <cell r="S4752"/>
          <cell r="T4752"/>
          <cell r="U4752">
            <v>0.55000000000000004</v>
          </cell>
          <cell r="V4752">
            <v>0.57999999999999996</v>
          </cell>
          <cell r="W4752">
            <v>0.82</v>
          </cell>
          <cell r="X4752">
            <v>0</v>
          </cell>
          <cell r="Y4752" t="str">
            <v>EST CADEIRA PRIMA C/BRACO (ESTOFADO) (EBANIZADA) TC 99#05 - 0,55x0,58x0,82H</v>
          </cell>
          <cell r="Z4752">
            <v>6485.57</v>
          </cell>
          <cell r="AA4752">
            <v>0.7</v>
          </cell>
          <cell r="AB4752">
            <v>1945.6710000000003</v>
          </cell>
          <cell r="AC4752"/>
          <cell r="AD4752"/>
          <cell r="AE4752"/>
          <cell r="AF4752">
            <v>6485.57</v>
          </cell>
          <cell r="AG4752">
            <v>6485.57</v>
          </cell>
          <cell r="AH4752">
            <v>0</v>
          </cell>
          <cell r="AI4752">
            <v>6485.57</v>
          </cell>
          <cell r="AJ4752" t="str">
            <v>REF: 147891</v>
          </cell>
          <cell r="AK4752" t="str">
            <v>PRODUTO FORA DE LINHA</v>
          </cell>
          <cell r="AL4752">
            <v>147891</v>
          </cell>
          <cell r="AM4752" t="str">
            <v>EST CADEIRA PRIMA C/BRACO (ESTOFADO) (EBANIZADA) TC 99#05</v>
          </cell>
          <cell r="AN4752"/>
          <cell r="AO4752">
            <v>0.55000000000000004</v>
          </cell>
          <cell r="AP4752">
            <v>0.57999999999999996</v>
          </cell>
          <cell r="AQ4752">
            <v>0.82</v>
          </cell>
          <cell r="AR4752">
            <v>0</v>
          </cell>
          <cell r="AS4752" t="str">
            <v>EST CADEIRA PRIMA C/BRACO (ESTOFADO) (EBANIZADA) TC 99#05 - 0,55x0,58x0,82H</v>
          </cell>
          <cell r="AT4752">
            <v>6485.57</v>
          </cell>
          <cell r="AU4752">
            <v>6485.57</v>
          </cell>
          <cell r="AV4752">
            <v>6485.57</v>
          </cell>
          <cell r="AW4752">
            <v>0</v>
          </cell>
          <cell r="AX4752">
            <v>6485.57</v>
          </cell>
          <cell r="AY4752">
            <v>0</v>
          </cell>
          <cell r="AZ4752"/>
          <cell r="BA4752" t="str">
            <v/>
          </cell>
          <cell r="BB4752"/>
          <cell r="BC4752"/>
          <cell r="BD4752"/>
          <cell r="BE4752" t="str">
            <v/>
          </cell>
          <cell r="BF4752">
            <v>0</v>
          </cell>
          <cell r="BG4752" t="str">
            <v/>
          </cell>
          <cell r="BH4752" t="str">
            <v/>
          </cell>
          <cell r="BI4752">
            <v>22</v>
          </cell>
          <cell r="BJ4752" t="str">
            <v>0</v>
          </cell>
          <cell r="BK4752">
            <v>0</v>
          </cell>
          <cell r="BL4752">
            <v>0</v>
          </cell>
          <cell r="BM4752"/>
          <cell r="BN4752"/>
          <cell r="BO4752"/>
          <cell r="BP4752"/>
          <cell r="BR4752" t="str">
            <v>PE</v>
          </cell>
          <cell r="BT4752" t="str">
            <v>CLAMI CADEIRA</v>
          </cell>
          <cell r="BU4752" t="str">
            <v>CADEIRA PRIMA (FL)</v>
          </cell>
        </row>
        <row r="4753">
          <cell r="H4753">
            <v>2</v>
          </cell>
          <cell r="O4753">
            <v>228451</v>
          </cell>
          <cell r="P4753" t="str">
            <v>2018/309-0057-01</v>
          </cell>
          <cell r="Q4753" t="str">
            <v>EST CARRINHO BAR CARRELLO (INOX ENV) (MAD A MUIRAC POA)</v>
          </cell>
          <cell r="R4753"/>
          <cell r="S4753"/>
          <cell r="T4753"/>
          <cell r="U4753">
            <v>0.8</v>
          </cell>
          <cell r="V4753">
            <v>0.5</v>
          </cell>
          <cell r="W4753">
            <v>0.7</v>
          </cell>
          <cell r="X4753">
            <v>0</v>
          </cell>
          <cell r="Y4753" t="str">
            <v>EST CARRINHO BAR CARRELLO (INOX ENV) (MAD A MUIRAC POA) - 0,8x0,5x0,7H</v>
          </cell>
          <cell r="Z4753">
            <v>16817.25</v>
          </cell>
          <cell r="AA4753">
            <v>0.7</v>
          </cell>
          <cell r="AB4753">
            <v>5045.1750000000011</v>
          </cell>
          <cell r="AC4753"/>
          <cell r="AD4753"/>
          <cell r="AE4753"/>
          <cell r="AF4753">
            <v>16817.25</v>
          </cell>
          <cell r="AG4753">
            <v>16817.25</v>
          </cell>
          <cell r="AH4753">
            <v>0</v>
          </cell>
          <cell r="AI4753">
            <v>16817.25</v>
          </cell>
          <cell r="AJ4753" t="str">
            <v>REF: 228451</v>
          </cell>
          <cell r="AK4753" t="str">
            <v>PRODUTO FORA DE LINHA</v>
          </cell>
          <cell r="AL4753">
            <v>228451</v>
          </cell>
          <cell r="AM4753" t="str">
            <v>EST CARRINHO BAR CARRELLO (INOX ENV) (MAD A MUIRAC POA)</v>
          </cell>
          <cell r="AN4753"/>
          <cell r="AO4753">
            <v>0.8</v>
          </cell>
          <cell r="AP4753">
            <v>0.5</v>
          </cell>
          <cell r="AQ4753">
            <v>0.7</v>
          </cell>
          <cell r="AR4753">
            <v>0</v>
          </cell>
          <cell r="AS4753" t="str">
            <v>EST CARRINHO BAR CARRELLO (INOX ENV) (MAD A MUIRAC POA) - 0,8x0,5x0,7H</v>
          </cell>
          <cell r="AT4753">
            <v>16817.25</v>
          </cell>
          <cell r="AU4753">
            <v>16817.25</v>
          </cell>
          <cell r="AV4753">
            <v>16817.25</v>
          </cell>
          <cell r="AW4753">
            <v>0</v>
          </cell>
          <cell r="AX4753">
            <v>16817.25</v>
          </cell>
          <cell r="AY4753">
            <v>0</v>
          </cell>
          <cell r="AZ4753"/>
          <cell r="BA4753" t="str">
            <v/>
          </cell>
          <cell r="BB4753"/>
          <cell r="BC4753"/>
          <cell r="BD4753"/>
          <cell r="BE4753" t="str">
            <v/>
          </cell>
          <cell r="BF4753">
            <v>0</v>
          </cell>
          <cell r="BG4753" t="str">
            <v/>
          </cell>
          <cell r="BH4753" t="str">
            <v/>
          </cell>
          <cell r="BI4753">
            <v>14</v>
          </cell>
          <cell r="BJ4753" t="str">
            <v>0</v>
          </cell>
          <cell r="BK4753">
            <v>0</v>
          </cell>
          <cell r="BL4753">
            <v>0</v>
          </cell>
          <cell r="BM4753"/>
          <cell r="BN4753"/>
          <cell r="BO4753"/>
          <cell r="BP4753"/>
          <cell r="BR4753" t="str">
            <v>PE</v>
          </cell>
          <cell r="BT4753" t="str">
            <v>CLAMI CARRINHO BAR</v>
          </cell>
          <cell r="BU4753" t="str">
            <v>CARRINHO BAR CARRELLO (FL)</v>
          </cell>
        </row>
        <row r="4754">
          <cell r="H4754">
            <v>2</v>
          </cell>
          <cell r="O4754">
            <v>228451</v>
          </cell>
          <cell r="P4754" t="str">
            <v>2024/281-0106-01</v>
          </cell>
          <cell r="Q4754" t="str">
            <v>EST CARRINHO BAR CARRELLO (INOX ENV) (MAD A MUIRAC POA)</v>
          </cell>
          <cell r="R4754"/>
          <cell r="S4754"/>
          <cell r="T4754"/>
          <cell r="U4754">
            <v>0.8</v>
          </cell>
          <cell r="V4754">
            <v>0.5</v>
          </cell>
          <cell r="W4754">
            <v>0.7</v>
          </cell>
          <cell r="X4754">
            <v>0</v>
          </cell>
          <cell r="Y4754" t="str">
            <v>EST CARRINHO BAR CARRELLO (INOX ENV) (MAD A MUIRAC POA) - 0,8x0,5x0,7H</v>
          </cell>
          <cell r="Z4754">
            <v>16817.25</v>
          </cell>
          <cell r="AA4754">
            <v>0.7</v>
          </cell>
          <cell r="AB4754">
            <v>5045.1750000000011</v>
          </cell>
          <cell r="AC4754"/>
          <cell r="AD4754"/>
          <cell r="AE4754"/>
          <cell r="AF4754">
            <v>16817.25</v>
          </cell>
          <cell r="AG4754">
            <v>16817.25</v>
          </cell>
          <cell r="AH4754">
            <v>0</v>
          </cell>
          <cell r="AI4754">
            <v>16817.25</v>
          </cell>
          <cell r="AJ4754" t="str">
            <v>REF: 228451</v>
          </cell>
          <cell r="AK4754" t="str">
            <v>PRODUTO FORA DE LINHA</v>
          </cell>
          <cell r="AL4754">
            <v>228451</v>
          </cell>
          <cell r="AM4754" t="str">
            <v>EST CARRINHO BAR CARRELLO (INOX ENV) (MAD A MUIRAC POA)</v>
          </cell>
          <cell r="AN4754"/>
          <cell r="AO4754">
            <v>0.8</v>
          </cell>
          <cell r="AP4754">
            <v>0.5</v>
          </cell>
          <cell r="AQ4754">
            <v>0.7</v>
          </cell>
          <cell r="AR4754">
            <v>0</v>
          </cell>
          <cell r="AS4754" t="str">
            <v>EST CARRINHO BAR CARRELLO (INOX ENV) (MAD A MUIRAC POA) - 0,8x0,5x0,7H</v>
          </cell>
          <cell r="AT4754">
            <v>16817.25</v>
          </cell>
          <cell r="AU4754">
            <v>16817.25</v>
          </cell>
          <cell r="AV4754">
            <v>16817.25</v>
          </cell>
          <cell r="AW4754">
            <v>0</v>
          </cell>
          <cell r="AX4754">
            <v>16817.25</v>
          </cell>
          <cell r="AY4754">
            <v>0</v>
          </cell>
          <cell r="AZ4754"/>
          <cell r="BA4754" t="str">
            <v/>
          </cell>
          <cell r="BB4754"/>
          <cell r="BC4754"/>
          <cell r="BD4754"/>
          <cell r="BE4754" t="str">
            <v/>
          </cell>
          <cell r="BF4754">
            <v>0</v>
          </cell>
          <cell r="BG4754" t="str">
            <v/>
          </cell>
          <cell r="BH4754" t="str">
            <v/>
          </cell>
          <cell r="BI4754">
            <v>14</v>
          </cell>
          <cell r="BJ4754" t="str">
            <v>0</v>
          </cell>
          <cell r="BK4754">
            <v>0</v>
          </cell>
          <cell r="BL4754">
            <v>0</v>
          </cell>
          <cell r="BM4754"/>
          <cell r="BN4754"/>
          <cell r="BO4754"/>
          <cell r="BP4754"/>
          <cell r="BR4754" t="str">
            <v>PE</v>
          </cell>
          <cell r="BT4754" t="str">
            <v>CLAMI CARRINHO BAR</v>
          </cell>
          <cell r="BU4754" t="str">
            <v>CARRINHO BAR CARRELLO (FL)</v>
          </cell>
        </row>
        <row r="4755">
          <cell r="H4755">
            <v>2</v>
          </cell>
          <cell r="O4755">
            <v>275019</v>
          </cell>
          <cell r="P4755" t="str">
            <v>2021/162-0041-01</v>
          </cell>
          <cell r="Q4755" t="str">
            <v>EST MESA CENTRO ORGAN (TP FREIJO MACICO/PES LAMINADO FREIJO)</v>
          </cell>
          <cell r="R4755"/>
          <cell r="S4755"/>
          <cell r="T4755"/>
          <cell r="U4755">
            <v>1.2</v>
          </cell>
          <cell r="V4755">
            <v>1.2</v>
          </cell>
          <cell r="W4755">
            <v>0.27</v>
          </cell>
          <cell r="X4755">
            <v>0</v>
          </cell>
          <cell r="Y4755" t="str">
            <v>EST MESA CENTRO ORGAN (TP FREIJO MACICO/PES LAMINADO FREIJO) - 1,2x1,2x0,27H</v>
          </cell>
          <cell r="Z4755">
            <v>27701.18</v>
          </cell>
          <cell r="AA4755">
            <v>0.7</v>
          </cell>
          <cell r="AB4755">
            <v>8310.354000000003</v>
          </cell>
          <cell r="AC4755"/>
          <cell r="AD4755"/>
          <cell r="AE4755"/>
          <cell r="AF4755">
            <v>27701.18</v>
          </cell>
          <cell r="AG4755">
            <v>27701.18</v>
          </cell>
          <cell r="AH4755">
            <v>0</v>
          </cell>
          <cell r="AI4755">
            <v>27701.18</v>
          </cell>
          <cell r="AJ4755" t="str">
            <v>REF: 275019</v>
          </cell>
          <cell r="AK4755" t="str">
            <v>PRODUTO FORA DE LINHA</v>
          </cell>
          <cell r="AL4755">
            <v>275019</v>
          </cell>
          <cell r="AM4755" t="str">
            <v>EST MESA CENTRO ORGAN (TP FREIJO MACICO/PES LAMINADO FREIJO)</v>
          </cell>
          <cell r="AN4755"/>
          <cell r="AO4755">
            <v>1.2</v>
          </cell>
          <cell r="AP4755">
            <v>1.2</v>
          </cell>
          <cell r="AQ4755">
            <v>0.27</v>
          </cell>
          <cell r="AR4755">
            <v>0</v>
          </cell>
          <cell r="AS4755" t="str">
            <v>EST MESA CENTRO ORGAN (TP FREIJO MACICO/PES LAMINADO FREIJO) - 1,2x1,2x0,27H</v>
          </cell>
          <cell r="AT4755">
            <v>27701.18</v>
          </cell>
          <cell r="AU4755">
            <v>27701.18</v>
          </cell>
          <cell r="AV4755">
            <v>27701.18</v>
          </cell>
          <cell r="AW4755">
            <v>0</v>
          </cell>
          <cell r="AX4755">
            <v>27701.18</v>
          </cell>
          <cell r="AY4755">
            <v>0</v>
          </cell>
          <cell r="AZ4755"/>
          <cell r="BA4755" t="str">
            <v/>
          </cell>
          <cell r="BB4755"/>
          <cell r="BC4755"/>
          <cell r="BD4755"/>
          <cell r="BE4755" t="str">
            <v/>
          </cell>
          <cell r="BF4755">
            <v>0</v>
          </cell>
          <cell r="BG4755" t="str">
            <v/>
          </cell>
          <cell r="BH4755" t="str">
            <v/>
          </cell>
          <cell r="BI4755">
            <v>14</v>
          </cell>
          <cell r="BJ4755" t="str">
            <v>0</v>
          </cell>
          <cell r="BK4755">
            <v>0</v>
          </cell>
          <cell r="BL4755">
            <v>0</v>
          </cell>
          <cell r="BM4755"/>
          <cell r="BN4755"/>
          <cell r="BO4755"/>
          <cell r="BP4755"/>
          <cell r="BR4755" t="str">
            <v>PE</v>
          </cell>
          <cell r="BT4755" t="str">
            <v>CLAMI MESA CENTRO</v>
          </cell>
          <cell r="BU4755" t="str">
            <v>MESA CENTRO ORGAN (FL)</v>
          </cell>
        </row>
        <row r="4756">
          <cell r="H4756">
            <v>2</v>
          </cell>
          <cell r="O4756">
            <v>275019</v>
          </cell>
          <cell r="P4756" t="str">
            <v>2021/165-0117-01</v>
          </cell>
          <cell r="Q4756" t="str">
            <v>EST MESA CENTRO ORGAN (TP FREIJO MACICO/PES LAMINADO FREIJO)</v>
          </cell>
          <cell r="R4756"/>
          <cell r="S4756"/>
          <cell r="T4756"/>
          <cell r="U4756">
            <v>1.2</v>
          </cell>
          <cell r="V4756">
            <v>1.2</v>
          </cell>
          <cell r="W4756">
            <v>0.27</v>
          </cell>
          <cell r="X4756">
            <v>0</v>
          </cell>
          <cell r="Y4756" t="str">
            <v>EST MESA CENTRO ORGAN (TP FREIJO MACICO/PES LAMINADO FREIJO) - 1,2x1,2x0,27H</v>
          </cell>
          <cell r="Z4756">
            <v>27701.18</v>
          </cell>
          <cell r="AA4756">
            <v>0.7</v>
          </cell>
          <cell r="AB4756">
            <v>8310.354000000003</v>
          </cell>
          <cell r="AC4756"/>
          <cell r="AD4756"/>
          <cell r="AE4756"/>
          <cell r="AF4756">
            <v>27701.18</v>
          </cell>
          <cell r="AG4756">
            <v>27701.18</v>
          </cell>
          <cell r="AH4756">
            <v>0</v>
          </cell>
          <cell r="AI4756">
            <v>27701.18</v>
          </cell>
          <cell r="AJ4756" t="str">
            <v>REF: 275019</v>
          </cell>
          <cell r="AK4756" t="str">
            <v>PRODUTO FORA DE LINHA</v>
          </cell>
          <cell r="AL4756">
            <v>275019</v>
          </cell>
          <cell r="AM4756" t="str">
            <v>EST MESA CENTRO ORGAN (TP FREIJO MACICO/PES LAMINADO FREIJO)</v>
          </cell>
          <cell r="AN4756"/>
          <cell r="AO4756">
            <v>1.2</v>
          </cell>
          <cell r="AP4756">
            <v>1.2</v>
          </cell>
          <cell r="AQ4756">
            <v>0.27</v>
          </cell>
          <cell r="AR4756">
            <v>0</v>
          </cell>
          <cell r="AS4756" t="str">
            <v>EST MESA CENTRO ORGAN (TP FREIJO MACICO/PES LAMINADO FREIJO) - 1,2x1,2x0,27H</v>
          </cell>
          <cell r="AT4756">
            <v>27701.18</v>
          </cell>
          <cell r="AU4756">
            <v>27701.18</v>
          </cell>
          <cell r="AV4756">
            <v>27701.18</v>
          </cell>
          <cell r="AW4756">
            <v>0</v>
          </cell>
          <cell r="AX4756">
            <v>27701.18</v>
          </cell>
          <cell r="AY4756">
            <v>0</v>
          </cell>
          <cell r="AZ4756"/>
          <cell r="BA4756" t="str">
            <v/>
          </cell>
          <cell r="BB4756"/>
          <cell r="BC4756"/>
          <cell r="BD4756"/>
          <cell r="BE4756" t="str">
            <v/>
          </cell>
          <cell r="BF4756">
            <v>0</v>
          </cell>
          <cell r="BG4756" t="str">
            <v/>
          </cell>
          <cell r="BH4756" t="str">
            <v/>
          </cell>
          <cell r="BI4756">
            <v>14</v>
          </cell>
          <cell r="BJ4756" t="str">
            <v>0</v>
          </cell>
          <cell r="BK4756">
            <v>0</v>
          </cell>
          <cell r="BL4756">
            <v>0</v>
          </cell>
          <cell r="BM4756"/>
          <cell r="BN4756"/>
          <cell r="BO4756"/>
          <cell r="BP4756"/>
          <cell r="BR4756" t="str">
            <v>PE</v>
          </cell>
          <cell r="BT4756" t="str">
            <v>CLAMI MESA CENTRO</v>
          </cell>
          <cell r="BU4756" t="str">
            <v>MESA CENTRO ORGAN (FL)</v>
          </cell>
        </row>
        <row r="4757">
          <cell r="H4757">
            <v>2</v>
          </cell>
          <cell r="O4757">
            <v>151722</v>
          </cell>
          <cell r="P4757" t="str">
            <v>2014/204-0099-01</v>
          </cell>
          <cell r="Q4757" t="str">
            <v>EST MESA JANTAR ALTAMIRA CARVALHO TITANIUM MTZ FOSCO</v>
          </cell>
          <cell r="R4757"/>
          <cell r="S4757"/>
          <cell r="T4757"/>
          <cell r="U4757">
            <v>2.6</v>
          </cell>
          <cell r="V4757">
            <v>1.2</v>
          </cell>
          <cell r="W4757">
            <v>0.76</v>
          </cell>
          <cell r="X4757">
            <v>0</v>
          </cell>
          <cell r="Y4757" t="str">
            <v>EST MESA JANTAR ALTAMIRA CARVALHO TITANIUM MTZ FOSCO - 2,6x1,2x0,76H</v>
          </cell>
          <cell r="Z4757">
            <v>48660.1</v>
          </cell>
          <cell r="AA4757">
            <v>0.7</v>
          </cell>
          <cell r="AB4757">
            <v>14598.029999999999</v>
          </cell>
          <cell r="AC4757"/>
          <cell r="AD4757"/>
          <cell r="AE4757"/>
          <cell r="AF4757">
            <v>48660.1</v>
          </cell>
          <cell r="AG4757">
            <v>48660.1</v>
          </cell>
          <cell r="AH4757">
            <v>0</v>
          </cell>
          <cell r="AI4757">
            <v>48660.1</v>
          </cell>
          <cell r="AJ4757" t="str">
            <v>REF: 151722</v>
          </cell>
          <cell r="AK4757" t="str">
            <v>PRODUTO FORA DE LINHA</v>
          </cell>
          <cell r="AL4757">
            <v>151722</v>
          </cell>
          <cell r="AM4757" t="str">
            <v>EST MESA JANTAR ALTAMIRA CARVALHO TITANIUM MTZ FOSCO</v>
          </cell>
          <cell r="AN4757"/>
          <cell r="AO4757">
            <v>2.6</v>
          </cell>
          <cell r="AP4757">
            <v>1.2</v>
          </cell>
          <cell r="AQ4757">
            <v>0.76</v>
          </cell>
          <cell r="AR4757">
            <v>0</v>
          </cell>
          <cell r="AS4757" t="str">
            <v>EST MESA JANTAR ALTAMIRA CARVALHO TITANIUM MTZ FOSCO - 2,6x1,2x0,76H</v>
          </cell>
          <cell r="AT4757">
            <v>48660.1</v>
          </cell>
          <cell r="AU4757">
            <v>48660.1</v>
          </cell>
          <cell r="AV4757">
            <v>48660.1</v>
          </cell>
          <cell r="AW4757">
            <v>0</v>
          </cell>
          <cell r="AX4757">
            <v>48660.1</v>
          </cell>
          <cell r="AY4757">
            <v>0</v>
          </cell>
          <cell r="AZ4757"/>
          <cell r="BA4757" t="str">
            <v/>
          </cell>
          <cell r="BB4757"/>
          <cell r="BC4757"/>
          <cell r="BD4757"/>
          <cell r="BE4757" t="str">
            <v/>
          </cell>
          <cell r="BF4757">
            <v>0</v>
          </cell>
          <cell r="BG4757" t="str">
            <v/>
          </cell>
          <cell r="BH4757" t="str">
            <v/>
          </cell>
          <cell r="BI4757">
            <v>14</v>
          </cell>
          <cell r="BJ4757" t="str">
            <v>0</v>
          </cell>
          <cell r="BK4757">
            <v>0</v>
          </cell>
          <cell r="BL4757">
            <v>0</v>
          </cell>
          <cell r="BM4757"/>
          <cell r="BN4757"/>
          <cell r="BO4757"/>
          <cell r="BP4757"/>
          <cell r="BR4757" t="str">
            <v>PE</v>
          </cell>
          <cell r="BT4757" t="str">
            <v>CLAMI MESA JANTAR</v>
          </cell>
          <cell r="BU4757" t="str">
            <v>MESA JANTAR ALTAMIRA (FL)</v>
          </cell>
        </row>
        <row r="4758">
          <cell r="H4758">
            <v>2</v>
          </cell>
          <cell r="O4758">
            <v>151722</v>
          </cell>
          <cell r="P4758" t="str">
            <v>2014/199-0117-01</v>
          </cell>
          <cell r="Q4758" t="str">
            <v>EST MESA JANTAR ALTAMIRA CARVALHO TITANIUM MTZ FOSCO</v>
          </cell>
          <cell r="R4758"/>
          <cell r="S4758"/>
          <cell r="T4758"/>
          <cell r="U4758">
            <v>2.6</v>
          </cell>
          <cell r="V4758">
            <v>1.2</v>
          </cell>
          <cell r="W4758">
            <v>0.76</v>
          </cell>
          <cell r="X4758">
            <v>0</v>
          </cell>
          <cell r="Y4758" t="str">
            <v>EST MESA JANTAR ALTAMIRA CARVALHO TITANIUM MTZ FOSCO - 2,6x1,2x0,76H</v>
          </cell>
          <cell r="Z4758">
            <v>48660.1</v>
          </cell>
          <cell r="AA4758">
            <v>0.7</v>
          </cell>
          <cell r="AB4758">
            <v>14598.029999999999</v>
          </cell>
          <cell r="AC4758"/>
          <cell r="AD4758"/>
          <cell r="AE4758"/>
          <cell r="AF4758">
            <v>48660.1</v>
          </cell>
          <cell r="AG4758">
            <v>48660.1</v>
          </cell>
          <cell r="AH4758">
            <v>0</v>
          </cell>
          <cell r="AI4758">
            <v>48660.1</v>
          </cell>
          <cell r="AJ4758" t="str">
            <v>REF: 151722</v>
          </cell>
          <cell r="AK4758" t="str">
            <v>PRODUTO FORA DE LINHA</v>
          </cell>
          <cell r="AL4758">
            <v>151722</v>
          </cell>
          <cell r="AM4758" t="str">
            <v>EST MESA JANTAR ALTAMIRA CARVALHO TITANIUM MTZ FOSCO</v>
          </cell>
          <cell r="AN4758"/>
          <cell r="AO4758">
            <v>2.6</v>
          </cell>
          <cell r="AP4758">
            <v>1.2</v>
          </cell>
          <cell r="AQ4758">
            <v>0.76</v>
          </cell>
          <cell r="AR4758">
            <v>0</v>
          </cell>
          <cell r="AS4758" t="str">
            <v>EST MESA JANTAR ALTAMIRA CARVALHO TITANIUM MTZ FOSCO - 2,6x1,2x0,76H</v>
          </cell>
          <cell r="AT4758">
            <v>48660.1</v>
          </cell>
          <cell r="AU4758">
            <v>48660.1</v>
          </cell>
          <cell r="AV4758">
            <v>48660.1</v>
          </cell>
          <cell r="AW4758">
            <v>0</v>
          </cell>
          <cell r="AX4758">
            <v>48660.1</v>
          </cell>
          <cell r="AY4758">
            <v>0</v>
          </cell>
          <cell r="AZ4758"/>
          <cell r="BA4758" t="str">
            <v/>
          </cell>
          <cell r="BB4758"/>
          <cell r="BC4758"/>
          <cell r="BD4758"/>
          <cell r="BE4758" t="str">
            <v/>
          </cell>
          <cell r="BF4758">
            <v>0</v>
          </cell>
          <cell r="BG4758" t="str">
            <v/>
          </cell>
          <cell r="BH4758" t="str">
            <v/>
          </cell>
          <cell r="BI4758">
            <v>14</v>
          </cell>
          <cell r="BJ4758" t="str">
            <v>0</v>
          </cell>
          <cell r="BK4758">
            <v>0</v>
          </cell>
          <cell r="BL4758">
            <v>0</v>
          </cell>
          <cell r="BM4758"/>
          <cell r="BN4758"/>
          <cell r="BO4758"/>
          <cell r="BP4758"/>
          <cell r="BR4758" t="str">
            <v>PE</v>
          </cell>
          <cell r="BT4758" t="str">
            <v>CLAMI MESA JANTAR</v>
          </cell>
          <cell r="BU4758" t="str">
            <v>MESA JANTAR ALTAMIRA (FL)</v>
          </cell>
        </row>
        <row r="4759">
          <cell r="H4759">
            <v>2</v>
          </cell>
          <cell r="O4759">
            <v>151668</v>
          </cell>
          <cell r="P4759" t="str">
            <v>2014/218-0001-01</v>
          </cell>
          <cell r="Q4759" t="str">
            <v>EST MESA LATERAL EROS (INOX POLIDO) (TP CARV GRAFITE BRILHO)</v>
          </cell>
          <cell r="R4759"/>
          <cell r="S4759"/>
          <cell r="T4759"/>
          <cell r="U4759">
            <v>0.56000000000000005</v>
          </cell>
          <cell r="V4759">
            <v>0.4</v>
          </cell>
          <cell r="W4759">
            <v>0.65</v>
          </cell>
          <cell r="X4759">
            <v>0</v>
          </cell>
          <cell r="Y4759" t="str">
            <v>EST MESA LATERAL EROS (INOX POLIDO) (TP CARV GRAFITE BRILHO) - 0,56x0,4x0,65H</v>
          </cell>
          <cell r="Z4759">
            <v>6740.35</v>
          </cell>
          <cell r="AA4759">
            <v>0.7</v>
          </cell>
          <cell r="AB4759">
            <v>2022.1050000000005</v>
          </cell>
          <cell r="AC4759"/>
          <cell r="AD4759"/>
          <cell r="AE4759"/>
          <cell r="AF4759">
            <v>6740.35</v>
          </cell>
          <cell r="AG4759">
            <v>6740.35</v>
          </cell>
          <cell r="AH4759">
            <v>0</v>
          </cell>
          <cell r="AI4759">
            <v>6740.35</v>
          </cell>
          <cell r="AJ4759" t="str">
            <v>REF: 151668</v>
          </cell>
          <cell r="AK4759" t="str">
            <v>PRODUTO FORA DE LINHA</v>
          </cell>
          <cell r="AL4759">
            <v>151668</v>
          </cell>
          <cell r="AM4759" t="str">
            <v>EST MESA LATERAL EROS (INOX POLIDO) (TP CARV GRAFITE BRILHO)</v>
          </cell>
          <cell r="AN4759"/>
          <cell r="AO4759">
            <v>0.56000000000000005</v>
          </cell>
          <cell r="AP4759">
            <v>0.4</v>
          </cell>
          <cell r="AQ4759">
            <v>0.65</v>
          </cell>
          <cell r="AR4759">
            <v>0</v>
          </cell>
          <cell r="AS4759" t="str">
            <v>EST MESA LATERAL EROS (INOX POLIDO) (TP CARV GRAFITE BRILHO) - 0,56x0,4x0,65H</v>
          </cell>
          <cell r="AT4759">
            <v>6740.35</v>
          </cell>
          <cell r="AU4759">
            <v>6740.35</v>
          </cell>
          <cell r="AV4759">
            <v>6740.35</v>
          </cell>
          <cell r="AW4759">
            <v>0</v>
          </cell>
          <cell r="AX4759">
            <v>6740.35</v>
          </cell>
          <cell r="AY4759">
            <v>0</v>
          </cell>
          <cell r="AZ4759"/>
          <cell r="BA4759" t="str">
            <v/>
          </cell>
          <cell r="BB4759"/>
          <cell r="BC4759"/>
          <cell r="BD4759"/>
          <cell r="BE4759" t="str">
            <v/>
          </cell>
          <cell r="BF4759">
            <v>0</v>
          </cell>
          <cell r="BG4759" t="str">
            <v/>
          </cell>
          <cell r="BH4759" t="str">
            <v/>
          </cell>
          <cell r="BI4759">
            <v>14</v>
          </cell>
          <cell r="BJ4759" t="str">
            <v>0</v>
          </cell>
          <cell r="BK4759">
            <v>0</v>
          </cell>
          <cell r="BL4759">
            <v>0</v>
          </cell>
          <cell r="BM4759"/>
          <cell r="BN4759"/>
          <cell r="BO4759"/>
          <cell r="BP4759"/>
          <cell r="BR4759" t="str">
            <v>PE</v>
          </cell>
          <cell r="BT4759" t="str">
            <v>CLAMI MESA LATERAL</v>
          </cell>
          <cell r="BU4759" t="str">
            <v>MESA LATERAL EROS (FL)</v>
          </cell>
        </row>
        <row r="4760">
          <cell r="H4760">
            <v>2</v>
          </cell>
          <cell r="O4760">
            <v>178920</v>
          </cell>
          <cell r="P4760"/>
          <cell r="Q4760" t="str">
            <v>EST POLTRONA CUBO ECO (C/ASS MOVEL) TC 12830</v>
          </cell>
          <cell r="R4760"/>
          <cell r="S4760"/>
          <cell r="T4760"/>
          <cell r="U4760">
            <v>1.28</v>
          </cell>
          <cell r="V4760">
            <v>1.08</v>
          </cell>
          <cell r="W4760">
            <v>0.85</v>
          </cell>
          <cell r="X4760">
            <v>0</v>
          </cell>
          <cell r="Y4760" t="str">
            <v>EST POLTRONA CUBO ECO (C/ASS MOVEL) TC 12830 - 1,28x1,08x0,85H</v>
          </cell>
          <cell r="Z4760">
            <v>18402.29</v>
          </cell>
          <cell r="AA4760">
            <v>0.7</v>
          </cell>
          <cell r="AB4760">
            <v>5520.6870000000017</v>
          </cell>
          <cell r="AC4760"/>
          <cell r="AD4760"/>
          <cell r="AE4760"/>
          <cell r="AF4760">
            <v>18402.29</v>
          </cell>
          <cell r="AG4760">
            <v>18402.29</v>
          </cell>
          <cell r="AH4760">
            <v>0</v>
          </cell>
          <cell r="AI4760">
            <v>18402.29</v>
          </cell>
          <cell r="AJ4760" t="str">
            <v>REF: 178920</v>
          </cell>
          <cell r="AK4760" t="str">
            <v>PRODUTO FORA DE LINHA</v>
          </cell>
          <cell r="AL4760">
            <v>178920</v>
          </cell>
          <cell r="AM4760" t="str">
            <v>EST POLTRONA CUBO ECO (C/ASS MOVEL) TC 12830</v>
          </cell>
          <cell r="AN4760"/>
          <cell r="AO4760">
            <v>1.28</v>
          </cell>
          <cell r="AP4760">
            <v>1.08</v>
          </cell>
          <cell r="AQ4760">
            <v>0.85</v>
          </cell>
          <cell r="AR4760">
            <v>0</v>
          </cell>
          <cell r="AS4760" t="str">
            <v>EST POLTRONA CUBO ECO (C/ASS MOVEL) TC 12830 - 1,28x1,08x0,85H</v>
          </cell>
          <cell r="AT4760">
            <v>18402.29</v>
          </cell>
          <cell r="AU4760">
            <v>18402.29</v>
          </cell>
          <cell r="AV4760">
            <v>18402.29</v>
          </cell>
          <cell r="AW4760">
            <v>0</v>
          </cell>
          <cell r="AX4760">
            <v>18402.29</v>
          </cell>
          <cell r="AY4760">
            <v>0</v>
          </cell>
          <cell r="AZ4760"/>
          <cell r="BA4760" t="str">
            <v/>
          </cell>
          <cell r="BB4760"/>
          <cell r="BC4760"/>
          <cell r="BD4760"/>
          <cell r="BE4760" t="str">
            <v/>
          </cell>
          <cell r="BF4760">
            <v>0</v>
          </cell>
          <cell r="BG4760" t="str">
            <v/>
          </cell>
          <cell r="BH4760" t="str">
            <v/>
          </cell>
          <cell r="BI4760">
            <v>14</v>
          </cell>
          <cell r="BJ4760" t="str">
            <v>0</v>
          </cell>
          <cell r="BK4760">
            <v>0</v>
          </cell>
          <cell r="BL4760">
            <v>0</v>
          </cell>
          <cell r="BM4760"/>
          <cell r="BN4760"/>
          <cell r="BO4760"/>
          <cell r="BP4760"/>
          <cell r="BR4760" t="str">
            <v>PE</v>
          </cell>
          <cell r="BT4760" t="str">
            <v>CLAMI POLTRONA</v>
          </cell>
          <cell r="BU4760" t="str">
            <v>POLTRONA CUBO (FL)</v>
          </cell>
        </row>
        <row r="4761">
          <cell r="H4761">
            <v>2</v>
          </cell>
          <cell r="O4761">
            <v>210392</v>
          </cell>
          <cell r="P4761" t="str">
            <v>2017/150-0030-01</v>
          </cell>
          <cell r="Q4761" t="str">
            <v>EST POLTRONA CUSCO (CINAMOMO COLONIAL) TC11202-317/11202-335</v>
          </cell>
          <cell r="R4761"/>
          <cell r="S4761"/>
          <cell r="T4761"/>
          <cell r="U4761">
            <v>1</v>
          </cell>
          <cell r="V4761">
            <v>0.82</v>
          </cell>
          <cell r="W4761">
            <v>0.72</v>
          </cell>
          <cell r="X4761">
            <v>0</v>
          </cell>
          <cell r="Y4761" t="str">
            <v>EST POLTRONA CUSCO (CINAMOMO COLONIAL) TC11202-317/11202-335 - 1x0,82x0,72H</v>
          </cell>
          <cell r="Z4761">
            <v>24842.92</v>
          </cell>
          <cell r="AA4761">
            <v>0.7</v>
          </cell>
          <cell r="AB4761">
            <v>7452.8760000000002</v>
          </cell>
          <cell r="AC4761"/>
          <cell r="AD4761"/>
          <cell r="AE4761"/>
          <cell r="AF4761">
            <v>24842.92</v>
          </cell>
          <cell r="AG4761">
            <v>24842.92</v>
          </cell>
          <cell r="AH4761">
            <v>0</v>
          </cell>
          <cell r="AI4761">
            <v>24842.92</v>
          </cell>
          <cell r="AJ4761" t="str">
            <v>REF: 210392</v>
          </cell>
          <cell r="AK4761" t="str">
            <v>PRODUTO FORA DE LINHA</v>
          </cell>
          <cell r="AL4761">
            <v>210392</v>
          </cell>
          <cell r="AM4761" t="str">
            <v>EST POLTRONA CUSCO (CINAMOMO COLONIAL) TC11202-317/11202-335</v>
          </cell>
          <cell r="AN4761"/>
          <cell r="AO4761">
            <v>1</v>
          </cell>
          <cell r="AP4761">
            <v>0.82</v>
          </cell>
          <cell r="AQ4761">
            <v>0.72</v>
          </cell>
          <cell r="AR4761">
            <v>0</v>
          </cell>
          <cell r="AS4761" t="str">
            <v>EST POLTRONA CUSCO (CINAMOMO COLONIAL) TC11202-317/11202-335 - 1x0,82x0,72H</v>
          </cell>
          <cell r="AT4761">
            <v>24842.92</v>
          </cell>
          <cell r="AU4761">
            <v>24842.92</v>
          </cell>
          <cell r="AV4761">
            <v>24842.92</v>
          </cell>
          <cell r="AW4761">
            <v>0</v>
          </cell>
          <cell r="AX4761">
            <v>24842.92</v>
          </cell>
          <cell r="AY4761">
            <v>0</v>
          </cell>
          <cell r="AZ4761"/>
          <cell r="BA4761" t="str">
            <v/>
          </cell>
          <cell r="BB4761"/>
          <cell r="BC4761"/>
          <cell r="BD4761"/>
          <cell r="BE4761" t="str">
            <v/>
          </cell>
          <cell r="BF4761">
            <v>0</v>
          </cell>
          <cell r="BG4761" t="str">
            <v/>
          </cell>
          <cell r="BH4761" t="str">
            <v/>
          </cell>
          <cell r="BI4761">
            <v>14</v>
          </cell>
          <cell r="BJ4761" t="str">
            <v>0</v>
          </cell>
          <cell r="BK4761">
            <v>0</v>
          </cell>
          <cell r="BL4761">
            <v>0</v>
          </cell>
          <cell r="BM4761"/>
          <cell r="BN4761"/>
          <cell r="BO4761"/>
          <cell r="BP4761"/>
          <cell r="BR4761" t="str">
            <v>PE</v>
          </cell>
          <cell r="BT4761" t="str">
            <v>CLAMI POLTRONA</v>
          </cell>
          <cell r="BU4761" t="str">
            <v>POLTRONA CUSCO (FL)</v>
          </cell>
        </row>
        <row r="4762">
          <cell r="H4762">
            <v>2</v>
          </cell>
          <cell r="O4762">
            <v>210392</v>
          </cell>
          <cell r="P4762" t="str">
            <v>2017/170-0039-01</v>
          </cell>
          <cell r="Q4762" t="str">
            <v>EST POLTRONA CUSCO (CINAMOMO COLONIAL) TC11202-317/11202-335</v>
          </cell>
          <cell r="R4762"/>
          <cell r="S4762"/>
          <cell r="T4762"/>
          <cell r="U4762">
            <v>1</v>
          </cell>
          <cell r="V4762">
            <v>0.82</v>
          </cell>
          <cell r="W4762">
            <v>0.72</v>
          </cell>
          <cell r="X4762">
            <v>0</v>
          </cell>
          <cell r="Y4762" t="str">
            <v>EST POLTRONA CUSCO (CINAMOMO COLONIAL) TC11202-317/11202-335 - 1x0,82x0,72H</v>
          </cell>
          <cell r="Z4762">
            <v>24842.92</v>
          </cell>
          <cell r="AA4762">
            <v>0.7</v>
          </cell>
          <cell r="AB4762">
            <v>7452.8760000000002</v>
          </cell>
          <cell r="AC4762"/>
          <cell r="AD4762"/>
          <cell r="AE4762"/>
          <cell r="AF4762">
            <v>24842.92</v>
          </cell>
          <cell r="AG4762">
            <v>24842.92</v>
          </cell>
          <cell r="AH4762">
            <v>0</v>
          </cell>
          <cell r="AI4762">
            <v>24842.92</v>
          </cell>
          <cell r="AJ4762" t="str">
            <v>REF: 210392</v>
          </cell>
          <cell r="AK4762" t="str">
            <v>PRODUTO FORA DE LINHA</v>
          </cell>
          <cell r="AL4762">
            <v>210392</v>
          </cell>
          <cell r="AM4762" t="str">
            <v>EST POLTRONA CUSCO (CINAMOMO COLONIAL) TC11202-317/11202-335</v>
          </cell>
          <cell r="AN4762"/>
          <cell r="AO4762">
            <v>1</v>
          </cell>
          <cell r="AP4762">
            <v>0.82</v>
          </cell>
          <cell r="AQ4762">
            <v>0.72</v>
          </cell>
          <cell r="AR4762">
            <v>0</v>
          </cell>
          <cell r="AS4762" t="str">
            <v>EST POLTRONA CUSCO (CINAMOMO COLONIAL) TC11202-317/11202-335 - 1x0,82x0,72H</v>
          </cell>
          <cell r="AT4762">
            <v>24842.92</v>
          </cell>
          <cell r="AU4762">
            <v>24842.92</v>
          </cell>
          <cell r="AV4762">
            <v>24842.92</v>
          </cell>
          <cell r="AW4762">
            <v>0</v>
          </cell>
          <cell r="AX4762">
            <v>24842.92</v>
          </cell>
          <cell r="AY4762">
            <v>0</v>
          </cell>
          <cell r="AZ4762"/>
          <cell r="BA4762" t="str">
            <v/>
          </cell>
          <cell r="BB4762"/>
          <cell r="BC4762"/>
          <cell r="BD4762"/>
          <cell r="BE4762" t="str">
            <v/>
          </cell>
          <cell r="BF4762">
            <v>0</v>
          </cell>
          <cell r="BG4762" t="str">
            <v/>
          </cell>
          <cell r="BH4762" t="str">
            <v/>
          </cell>
          <cell r="BI4762">
            <v>14</v>
          </cell>
          <cell r="BJ4762" t="str">
            <v>0</v>
          </cell>
          <cell r="BK4762">
            <v>0</v>
          </cell>
          <cell r="BL4762">
            <v>0</v>
          </cell>
          <cell r="BM4762"/>
          <cell r="BN4762"/>
          <cell r="BO4762"/>
          <cell r="BP4762"/>
          <cell r="BR4762" t="str">
            <v>PE</v>
          </cell>
          <cell r="BT4762" t="str">
            <v>CLAMI POLTRONA</v>
          </cell>
          <cell r="BU4762" t="str">
            <v>POLTRONA CUSCO (FL)</v>
          </cell>
        </row>
        <row r="4763">
          <cell r="H4763">
            <v>2</v>
          </cell>
          <cell r="O4763">
            <v>179149</v>
          </cell>
          <cell r="P4763"/>
          <cell r="Q4763" t="str">
            <v>EST POLTRONA FLEX (BC 20CM) PES LC BRANC FSC/TC 10945</v>
          </cell>
          <cell r="R4763"/>
          <cell r="S4763"/>
          <cell r="T4763"/>
          <cell r="U4763">
            <v>0.8</v>
          </cell>
          <cell r="V4763">
            <v>1.03</v>
          </cell>
          <cell r="W4763">
            <v>0.83</v>
          </cell>
          <cell r="X4763">
            <v>0</v>
          </cell>
          <cell r="Y4763" t="str">
            <v>EST POLTRONA FLEX (BC 20CM) PES LC BRANC FSC/TC 10945 - 0,8x1,03x0,83H</v>
          </cell>
          <cell r="Z4763">
            <v>14043.85</v>
          </cell>
          <cell r="AA4763">
            <v>0.7</v>
          </cell>
          <cell r="AB4763">
            <v>4213.1550000000007</v>
          </cell>
          <cell r="AC4763"/>
          <cell r="AD4763"/>
          <cell r="AE4763"/>
          <cell r="AF4763">
            <v>14043.85</v>
          </cell>
          <cell r="AG4763">
            <v>14043.85</v>
          </cell>
          <cell r="AH4763">
            <v>0</v>
          </cell>
          <cell r="AI4763">
            <v>14043.85</v>
          </cell>
          <cell r="AJ4763" t="str">
            <v>REF: 179149</v>
          </cell>
          <cell r="AK4763" t="str">
            <v>PRODUTO FORA DE LINHA</v>
          </cell>
          <cell r="AL4763">
            <v>179149</v>
          </cell>
          <cell r="AM4763" t="str">
            <v>EST POLTRONA FLEX (BC 20CM) PES LC BRANC FSC/TC 10945</v>
          </cell>
          <cell r="AN4763"/>
          <cell r="AO4763">
            <v>0.8</v>
          </cell>
          <cell r="AP4763">
            <v>1.03</v>
          </cell>
          <cell r="AQ4763">
            <v>0.83</v>
          </cell>
          <cell r="AR4763">
            <v>0</v>
          </cell>
          <cell r="AS4763" t="str">
            <v>EST POLTRONA FLEX (BC 20CM) PES LC BRANC FSC/TC 10945 - 0,8x1,03x0,83H</v>
          </cell>
          <cell r="AT4763">
            <v>14043.85</v>
          </cell>
          <cell r="AU4763">
            <v>14043.85</v>
          </cell>
          <cell r="AV4763">
            <v>14043.85</v>
          </cell>
          <cell r="AW4763">
            <v>0</v>
          </cell>
          <cell r="AX4763">
            <v>14043.85</v>
          </cell>
          <cell r="AY4763">
            <v>0</v>
          </cell>
          <cell r="AZ4763"/>
          <cell r="BA4763" t="str">
            <v/>
          </cell>
          <cell r="BB4763"/>
          <cell r="BC4763"/>
          <cell r="BD4763"/>
          <cell r="BE4763" t="str">
            <v/>
          </cell>
          <cell r="BF4763">
            <v>0</v>
          </cell>
          <cell r="BG4763" t="str">
            <v/>
          </cell>
          <cell r="BH4763" t="str">
            <v/>
          </cell>
          <cell r="BI4763">
            <v>14</v>
          </cell>
          <cell r="BJ4763" t="str">
            <v>0</v>
          </cell>
          <cell r="BK4763">
            <v>0</v>
          </cell>
          <cell r="BL4763">
            <v>0</v>
          </cell>
          <cell r="BM4763"/>
          <cell r="BN4763"/>
          <cell r="BO4763"/>
          <cell r="BP4763"/>
          <cell r="BR4763" t="str">
            <v>PE</v>
          </cell>
          <cell r="BT4763" t="str">
            <v>CLAMI POLTRONA</v>
          </cell>
          <cell r="BU4763" t="str">
            <v>POLTRONA FLEX (FL)</v>
          </cell>
        </row>
        <row r="4764">
          <cell r="H4764">
            <v>2</v>
          </cell>
          <cell r="O4764">
            <v>151387</v>
          </cell>
          <cell r="P4764" t="str">
            <v>2014/219-0302-01</v>
          </cell>
          <cell r="Q4764" t="str">
            <v>EST PUFF BRISTOL (C/ALCA) (FIBRA 10MM) OURO PRETO RASPADO</v>
          </cell>
          <cell r="R4764"/>
          <cell r="S4764"/>
          <cell r="T4764"/>
          <cell r="U4764">
            <v>0.4</v>
          </cell>
          <cell r="V4764">
            <v>0.4</v>
          </cell>
          <cell r="W4764">
            <v>0.4</v>
          </cell>
          <cell r="X4764">
            <v>0</v>
          </cell>
          <cell r="Y4764" t="str">
            <v>EST PUFF BRISTOL (C/ALCA) (FIBRA 10MM) OURO PRETO RASPADO - 0,4x0,4x0,4H</v>
          </cell>
          <cell r="Z4764">
            <v>2641.85</v>
          </cell>
          <cell r="AA4764">
            <v>0.7</v>
          </cell>
          <cell r="AB4764">
            <v>792.55500000000006</v>
          </cell>
          <cell r="AC4764"/>
          <cell r="AD4764"/>
          <cell r="AE4764"/>
          <cell r="AF4764">
            <v>2641.85</v>
          </cell>
          <cell r="AG4764">
            <v>2641.85</v>
          </cell>
          <cell r="AH4764">
            <v>0</v>
          </cell>
          <cell r="AI4764">
            <v>2641.85</v>
          </cell>
          <cell r="AJ4764" t="str">
            <v>REF: 151387</v>
          </cell>
          <cell r="AK4764" t="str">
            <v>PRODUTO FORA DE LINHA</v>
          </cell>
          <cell r="AL4764">
            <v>151387</v>
          </cell>
          <cell r="AM4764" t="str">
            <v>EST PUFF BRISTOL (C/ALCA) (FIBRA 10MM) OURO PRETO RASPADO</v>
          </cell>
          <cell r="AN4764"/>
          <cell r="AO4764">
            <v>0.4</v>
          </cell>
          <cell r="AP4764">
            <v>0.4</v>
          </cell>
          <cell r="AQ4764">
            <v>0.4</v>
          </cell>
          <cell r="AR4764">
            <v>0</v>
          </cell>
          <cell r="AS4764" t="str">
            <v>EST PUFF BRISTOL (C/ALCA) (FIBRA 10MM) OURO PRETO RASPADO - 0,4x0,4x0,4H</v>
          </cell>
          <cell r="AT4764">
            <v>2641.85</v>
          </cell>
          <cell r="AU4764">
            <v>2641.85</v>
          </cell>
          <cell r="AV4764">
            <v>2641.85</v>
          </cell>
          <cell r="AW4764">
            <v>0</v>
          </cell>
          <cell r="AX4764">
            <v>2641.85</v>
          </cell>
          <cell r="AY4764">
            <v>0</v>
          </cell>
          <cell r="AZ4764"/>
          <cell r="BA4764" t="str">
            <v/>
          </cell>
          <cell r="BB4764"/>
          <cell r="BC4764"/>
          <cell r="BD4764"/>
          <cell r="BE4764" t="str">
            <v/>
          </cell>
          <cell r="BF4764">
            <v>0</v>
          </cell>
          <cell r="BG4764" t="str">
            <v/>
          </cell>
          <cell r="BH4764" t="str">
            <v/>
          </cell>
          <cell r="BI4764">
            <v>14</v>
          </cell>
          <cell r="BJ4764" t="str">
            <v>0</v>
          </cell>
          <cell r="BK4764">
            <v>0</v>
          </cell>
          <cell r="BL4764">
            <v>0</v>
          </cell>
          <cell r="BM4764"/>
          <cell r="BN4764"/>
          <cell r="BO4764"/>
          <cell r="BP4764"/>
          <cell r="BR4764" t="str">
            <v>PE</v>
          </cell>
          <cell r="BT4764" t="str">
            <v>CLAMI PUFF</v>
          </cell>
          <cell r="BU4764" t="str">
            <v>PUFF BRISTOL (FL)</v>
          </cell>
        </row>
        <row r="4765">
          <cell r="H4765">
            <v>2</v>
          </cell>
          <cell r="O4765">
            <v>151387</v>
          </cell>
          <cell r="P4765" t="str">
            <v>2014/219-0358-01</v>
          </cell>
          <cell r="Q4765" t="str">
            <v>EST PUFF BRISTOL (C/ALCA) (FIBRA 10MM) OURO PRETO RASPADO</v>
          </cell>
          <cell r="R4765"/>
          <cell r="S4765"/>
          <cell r="T4765"/>
          <cell r="U4765">
            <v>0.4</v>
          </cell>
          <cell r="V4765">
            <v>0.4</v>
          </cell>
          <cell r="W4765">
            <v>0.4</v>
          </cell>
          <cell r="X4765">
            <v>0</v>
          </cell>
          <cell r="Y4765" t="str">
            <v>EST PUFF BRISTOL (C/ALCA) (FIBRA 10MM) OURO PRETO RASPADO - 0,4x0,4x0,4H</v>
          </cell>
          <cell r="Z4765">
            <v>2641.85</v>
          </cell>
          <cell r="AA4765">
            <v>0.7</v>
          </cell>
          <cell r="AB4765">
            <v>792.55500000000006</v>
          </cell>
          <cell r="AC4765"/>
          <cell r="AD4765"/>
          <cell r="AE4765"/>
          <cell r="AF4765">
            <v>2641.85</v>
          </cell>
          <cell r="AG4765">
            <v>2641.85</v>
          </cell>
          <cell r="AH4765">
            <v>0</v>
          </cell>
          <cell r="AI4765">
            <v>2641.85</v>
          </cell>
          <cell r="AJ4765" t="str">
            <v>REF: 151387</v>
          </cell>
          <cell r="AK4765" t="str">
            <v>PRODUTO FORA DE LINHA</v>
          </cell>
          <cell r="AL4765">
            <v>151387</v>
          </cell>
          <cell r="AM4765" t="str">
            <v>EST PUFF BRISTOL (C/ALCA) (FIBRA 10MM) OURO PRETO RASPADO</v>
          </cell>
          <cell r="AN4765"/>
          <cell r="AO4765">
            <v>0.4</v>
          </cell>
          <cell r="AP4765">
            <v>0.4</v>
          </cell>
          <cell r="AQ4765">
            <v>0.4</v>
          </cell>
          <cell r="AR4765">
            <v>0</v>
          </cell>
          <cell r="AS4765" t="str">
            <v>EST PUFF BRISTOL (C/ALCA) (FIBRA 10MM) OURO PRETO RASPADO - 0,4x0,4x0,4H</v>
          </cell>
          <cell r="AT4765">
            <v>2641.85</v>
          </cell>
          <cell r="AU4765">
            <v>2641.85</v>
          </cell>
          <cell r="AV4765">
            <v>2641.85</v>
          </cell>
          <cell r="AW4765">
            <v>0</v>
          </cell>
          <cell r="AX4765">
            <v>2641.85</v>
          </cell>
          <cell r="AY4765">
            <v>0</v>
          </cell>
          <cell r="AZ4765"/>
          <cell r="BA4765" t="str">
            <v/>
          </cell>
          <cell r="BB4765"/>
          <cell r="BC4765"/>
          <cell r="BD4765"/>
          <cell r="BE4765" t="str">
            <v/>
          </cell>
          <cell r="BF4765">
            <v>0</v>
          </cell>
          <cell r="BG4765" t="str">
            <v/>
          </cell>
          <cell r="BH4765" t="str">
            <v/>
          </cell>
          <cell r="BI4765">
            <v>14</v>
          </cell>
          <cell r="BJ4765" t="str">
            <v>0</v>
          </cell>
          <cell r="BK4765">
            <v>0</v>
          </cell>
          <cell r="BL4765">
            <v>0</v>
          </cell>
          <cell r="BM4765"/>
          <cell r="BN4765"/>
          <cell r="BO4765"/>
          <cell r="BP4765"/>
          <cell r="BR4765" t="str">
            <v>PE</v>
          </cell>
          <cell r="BT4765" t="str">
            <v>CLAMI PUFF</v>
          </cell>
          <cell r="BU4765" t="str">
            <v>PUFF BRISTOL (FL)</v>
          </cell>
        </row>
        <row r="4766">
          <cell r="H4766">
            <v>2</v>
          </cell>
          <cell r="O4766">
            <v>203621</v>
          </cell>
          <cell r="P4766" t="str">
            <v>2016/330-0019-01</v>
          </cell>
          <cell r="Q4766" t="str">
            <v>EST PUFF FREMONT (TC D4073)</v>
          </cell>
          <cell r="R4766"/>
          <cell r="S4766"/>
          <cell r="T4766"/>
          <cell r="U4766">
            <v>0.7</v>
          </cell>
          <cell r="V4766">
            <v>0.7</v>
          </cell>
          <cell r="W4766">
            <v>0.45</v>
          </cell>
          <cell r="X4766">
            <v>0</v>
          </cell>
          <cell r="Y4766" t="str">
            <v>EST PUFF FREMONT (TC D4073) - 0,7x0,7x0,45H</v>
          </cell>
          <cell r="Z4766">
            <v>4175.3599999999997</v>
          </cell>
          <cell r="AA4766">
            <v>0.7</v>
          </cell>
          <cell r="AB4766">
            <v>1252.6080000000002</v>
          </cell>
          <cell r="AC4766"/>
          <cell r="AD4766"/>
          <cell r="AE4766"/>
          <cell r="AF4766">
            <v>4175.3599999999997</v>
          </cell>
          <cell r="AG4766">
            <v>4175.3599999999997</v>
          </cell>
          <cell r="AH4766">
            <v>0</v>
          </cell>
          <cell r="AI4766">
            <v>4175.3599999999997</v>
          </cell>
          <cell r="AJ4766" t="str">
            <v>REF: 203621</v>
          </cell>
          <cell r="AK4766" t="str">
            <v>PRODUTO FORA DE LINHA</v>
          </cell>
          <cell r="AL4766">
            <v>203621</v>
          </cell>
          <cell r="AM4766" t="str">
            <v>EST PUFF FREMONT (TC D4073)</v>
          </cell>
          <cell r="AN4766"/>
          <cell r="AO4766">
            <v>0.7</v>
          </cell>
          <cell r="AP4766">
            <v>0.7</v>
          </cell>
          <cell r="AQ4766">
            <v>0.45</v>
          </cell>
          <cell r="AR4766">
            <v>0</v>
          </cell>
          <cell r="AS4766" t="str">
            <v>EST PUFF FREMONT (TC D4073) - 0,7x0,7x0,45H</v>
          </cell>
          <cell r="AT4766">
            <v>4175.3599999999997</v>
          </cell>
          <cell r="AU4766">
            <v>4175.3599999999997</v>
          </cell>
          <cell r="AV4766">
            <v>4175.3599999999997</v>
          </cell>
          <cell r="AW4766">
            <v>0</v>
          </cell>
          <cell r="AX4766">
            <v>4175.3599999999997</v>
          </cell>
          <cell r="AY4766">
            <v>0</v>
          </cell>
          <cell r="AZ4766"/>
          <cell r="BA4766" t="str">
            <v/>
          </cell>
          <cell r="BB4766"/>
          <cell r="BC4766"/>
          <cell r="BD4766"/>
          <cell r="BE4766" t="str">
            <v/>
          </cell>
          <cell r="BF4766">
            <v>0</v>
          </cell>
          <cell r="BG4766" t="str">
            <v/>
          </cell>
          <cell r="BH4766" t="str">
            <v/>
          </cell>
          <cell r="BI4766">
            <v>14</v>
          </cell>
          <cell r="BJ4766" t="str">
            <v>0</v>
          </cell>
          <cell r="BK4766">
            <v>0</v>
          </cell>
          <cell r="BL4766">
            <v>0</v>
          </cell>
          <cell r="BM4766"/>
          <cell r="BN4766"/>
          <cell r="BO4766"/>
          <cell r="BP4766"/>
          <cell r="BR4766" t="str">
            <v>PE</v>
          </cell>
          <cell r="BT4766" t="str">
            <v>CLAMI PUFF</v>
          </cell>
          <cell r="BU4766" t="str">
            <v>PUFF FREMONT (FL)</v>
          </cell>
        </row>
        <row r="4767">
          <cell r="H4767">
            <v>2</v>
          </cell>
          <cell r="O4767">
            <v>203621</v>
          </cell>
          <cell r="P4767" t="str">
            <v>2016/330-0020-01</v>
          </cell>
          <cell r="Q4767" t="str">
            <v>EST PUFF FREMONT (TC D4073)</v>
          </cell>
          <cell r="R4767"/>
          <cell r="S4767"/>
          <cell r="T4767"/>
          <cell r="U4767">
            <v>0.7</v>
          </cell>
          <cell r="V4767">
            <v>0.7</v>
          </cell>
          <cell r="W4767">
            <v>0.45</v>
          </cell>
          <cell r="X4767">
            <v>0</v>
          </cell>
          <cell r="Y4767" t="str">
            <v>EST PUFF FREMONT (TC D4073) - 0,7x0,7x0,45H</v>
          </cell>
          <cell r="Z4767">
            <v>4175.3599999999997</v>
          </cell>
          <cell r="AA4767">
            <v>0.7</v>
          </cell>
          <cell r="AB4767">
            <v>1252.6080000000002</v>
          </cell>
          <cell r="AC4767"/>
          <cell r="AD4767"/>
          <cell r="AE4767"/>
          <cell r="AF4767">
            <v>4175.3599999999997</v>
          </cell>
          <cell r="AG4767">
            <v>4175.3599999999997</v>
          </cell>
          <cell r="AH4767">
            <v>0</v>
          </cell>
          <cell r="AI4767">
            <v>4175.3599999999997</v>
          </cell>
          <cell r="AJ4767" t="str">
            <v>REF: 203621</v>
          </cell>
          <cell r="AK4767" t="str">
            <v>PRODUTO FORA DE LINHA</v>
          </cell>
          <cell r="AL4767">
            <v>203621</v>
          </cell>
          <cell r="AM4767" t="str">
            <v>EST PUFF FREMONT (TC D4073)</v>
          </cell>
          <cell r="AN4767"/>
          <cell r="AO4767">
            <v>0.7</v>
          </cell>
          <cell r="AP4767">
            <v>0.7</v>
          </cell>
          <cell r="AQ4767">
            <v>0.45</v>
          </cell>
          <cell r="AR4767">
            <v>0</v>
          </cell>
          <cell r="AS4767" t="str">
            <v>EST PUFF FREMONT (TC D4073) - 0,7x0,7x0,45H</v>
          </cell>
          <cell r="AT4767">
            <v>4175.3599999999997</v>
          </cell>
          <cell r="AU4767">
            <v>4175.3599999999997</v>
          </cell>
          <cell r="AV4767">
            <v>4175.3599999999997</v>
          </cell>
          <cell r="AW4767">
            <v>0</v>
          </cell>
          <cell r="AX4767">
            <v>4175.3599999999997</v>
          </cell>
          <cell r="AY4767">
            <v>0</v>
          </cell>
          <cell r="AZ4767"/>
          <cell r="BA4767" t="str">
            <v/>
          </cell>
          <cell r="BB4767"/>
          <cell r="BC4767"/>
          <cell r="BD4767"/>
          <cell r="BE4767" t="str">
            <v/>
          </cell>
          <cell r="BF4767">
            <v>0</v>
          </cell>
          <cell r="BG4767" t="str">
            <v/>
          </cell>
          <cell r="BH4767" t="str">
            <v/>
          </cell>
          <cell r="BI4767">
            <v>14</v>
          </cell>
          <cell r="BJ4767" t="str">
            <v>0</v>
          </cell>
          <cell r="BK4767">
            <v>0</v>
          </cell>
          <cell r="BL4767">
            <v>0</v>
          </cell>
          <cell r="BM4767"/>
          <cell r="BN4767"/>
          <cell r="BO4767"/>
          <cell r="BP4767"/>
          <cell r="BR4767" t="str">
            <v>PE</v>
          </cell>
          <cell r="BT4767" t="str">
            <v>CLAMI PUFF</v>
          </cell>
          <cell r="BU4767" t="str">
            <v>PUFF FREMONT (FL)</v>
          </cell>
        </row>
        <row r="4768">
          <cell r="H4768">
            <v>2</v>
          </cell>
          <cell r="O4768">
            <v>223331</v>
          </cell>
          <cell r="P4768" t="str">
            <v>2018/171-0184-01</v>
          </cell>
          <cell r="Q4768" t="str">
            <v>EST POLTRONA DORA TC 835 VELUDO VINHO</v>
          </cell>
          <cell r="R4768"/>
          <cell r="S4768"/>
          <cell r="T4768"/>
          <cell r="U4768">
            <v>0.76</v>
          </cell>
          <cell r="V4768">
            <v>0.87</v>
          </cell>
          <cell r="W4768">
            <v>0.71</v>
          </cell>
          <cell r="X4768">
            <v>0</v>
          </cell>
          <cell r="Y4768" t="str">
            <v>EST POLTRONA DORA TC 835 VELUDO VINHO - 0,76x0,87x0,71H</v>
          </cell>
          <cell r="Z4768">
            <v>17726.02</v>
          </cell>
          <cell r="AA4768">
            <v>0.7</v>
          </cell>
          <cell r="AB4768">
            <v>5317.8060000000005</v>
          </cell>
          <cell r="AC4768"/>
          <cell r="AD4768"/>
          <cell r="AE4768"/>
          <cell r="AF4768">
            <v>17726.02</v>
          </cell>
          <cell r="AG4768">
            <v>17726.02</v>
          </cell>
          <cell r="AH4768">
            <v>0</v>
          </cell>
          <cell r="AI4768">
            <v>17726.02</v>
          </cell>
          <cell r="AJ4768" t="str">
            <v>REF: 223331</v>
          </cell>
          <cell r="AK4768" t="str">
            <v>PRODUTO FORA DE LINHA</v>
          </cell>
          <cell r="AL4768">
            <v>223331</v>
          </cell>
          <cell r="AM4768" t="str">
            <v>EST POLTRONA DORA TC 835 VELUDO VINHO</v>
          </cell>
          <cell r="AN4768"/>
          <cell r="AO4768">
            <v>0.76</v>
          </cell>
          <cell r="AP4768">
            <v>0.87</v>
          </cell>
          <cell r="AQ4768">
            <v>0.71</v>
          </cell>
          <cell r="AR4768">
            <v>0</v>
          </cell>
          <cell r="AS4768" t="str">
            <v>EST POLTRONA DORA TC 835 VELUDO VINHO - 0,76x0,87x0,71H</v>
          </cell>
          <cell r="AT4768">
            <v>17726.02</v>
          </cell>
          <cell r="AU4768">
            <v>17726.02</v>
          </cell>
          <cell r="AV4768">
            <v>17726.02</v>
          </cell>
          <cell r="AW4768">
            <v>0</v>
          </cell>
          <cell r="AX4768">
            <v>17726.02</v>
          </cell>
          <cell r="AY4768">
            <v>0</v>
          </cell>
          <cell r="AZ4768"/>
          <cell r="BA4768" t="str">
            <v/>
          </cell>
          <cell r="BB4768"/>
          <cell r="BC4768"/>
          <cell r="BD4768"/>
          <cell r="BE4768" t="str">
            <v/>
          </cell>
          <cell r="BF4768">
            <v>0</v>
          </cell>
          <cell r="BG4768" t="str">
            <v/>
          </cell>
          <cell r="BH4768" t="str">
            <v/>
          </cell>
          <cell r="BI4768">
            <v>14</v>
          </cell>
          <cell r="BJ4768" t="str">
            <v>0</v>
          </cell>
          <cell r="BK4768">
            <v>0</v>
          </cell>
          <cell r="BL4768">
            <v>0</v>
          </cell>
          <cell r="BM4768"/>
          <cell r="BN4768"/>
          <cell r="BO4768"/>
          <cell r="BP4768"/>
          <cell r="BR4768" t="str">
            <v>PE</v>
          </cell>
          <cell r="BT4768" t="str">
            <v>CLAMI POLTRONA</v>
          </cell>
          <cell r="BU4768" t="str">
            <v>POLTRONA DORA (FL)</v>
          </cell>
        </row>
        <row r="4769">
          <cell r="H4769">
            <v>2</v>
          </cell>
          <cell r="O4769">
            <v>142198</v>
          </cell>
          <cell r="P4769"/>
          <cell r="Q4769" t="str">
            <v>EST BANCO KEI (CATEDRAL CHAMPAGNE) (BS METALIC CHAMPAGNE)</v>
          </cell>
          <cell r="R4769"/>
          <cell r="S4769"/>
          <cell r="T4769"/>
          <cell r="U4769">
            <v>0.45</v>
          </cell>
          <cell r="V4769">
            <v>0.45</v>
          </cell>
          <cell r="W4769">
            <v>0.45</v>
          </cell>
          <cell r="X4769">
            <v>0</v>
          </cell>
          <cell r="Y4769" t="str">
            <v>EST BANCO KEI (CATEDRAL CHAMPAGNE) (BS METALIC CHAMPAGNE) - 0,45x0,45x0,45H</v>
          </cell>
          <cell r="Z4769">
            <v>8308.91</v>
          </cell>
          <cell r="AA4769">
            <v>0.8</v>
          </cell>
          <cell r="AB4769">
            <v>1661.7819999999992</v>
          </cell>
          <cell r="AC4769"/>
          <cell r="AD4769"/>
          <cell r="AE4769"/>
          <cell r="AF4769">
            <v>8308.91</v>
          </cell>
          <cell r="AG4769">
            <v>8308.91</v>
          </cell>
          <cell r="AH4769">
            <v>0</v>
          </cell>
          <cell r="AI4769">
            <v>8308.91</v>
          </cell>
          <cell r="AJ4769" t="str">
            <v>REF: 142198</v>
          </cell>
          <cell r="AK4769" t="str">
            <v>PRODUTO FORA DE LINHA</v>
          </cell>
          <cell r="AL4769">
            <v>142198</v>
          </cell>
          <cell r="AM4769" t="str">
            <v>EST BANCO KEI (CATEDRAL CHAMPAGNE) (BS METALIC CHAMPAGNE)</v>
          </cell>
          <cell r="AN4769"/>
          <cell r="AO4769">
            <v>0.45</v>
          </cell>
          <cell r="AP4769">
            <v>0.45</v>
          </cell>
          <cell r="AQ4769">
            <v>0.45</v>
          </cell>
          <cell r="AR4769">
            <v>0</v>
          </cell>
          <cell r="AS4769" t="str">
            <v>EST BANCO KEI (CATEDRAL CHAMPAGNE) (BS METALIC CHAMPAGNE) - 0,45x0,45x0,45H</v>
          </cell>
          <cell r="AT4769">
            <v>8308.91</v>
          </cell>
          <cell r="AU4769">
            <v>8308.91</v>
          </cell>
          <cell r="AV4769">
            <v>8308.91</v>
          </cell>
          <cell r="AW4769">
            <v>0</v>
          </cell>
          <cell r="AX4769">
            <v>8308.91</v>
          </cell>
          <cell r="AY4769">
            <v>0</v>
          </cell>
          <cell r="AZ4769"/>
          <cell r="BA4769" t="str">
            <v/>
          </cell>
          <cell r="BB4769"/>
          <cell r="BC4769"/>
          <cell r="BD4769"/>
          <cell r="BE4769" t="str">
            <v/>
          </cell>
          <cell r="BF4769">
            <v>0</v>
          </cell>
          <cell r="BG4769" t="str">
            <v/>
          </cell>
          <cell r="BH4769" t="str">
            <v/>
          </cell>
          <cell r="BI4769">
            <v>14</v>
          </cell>
          <cell r="BJ4769" t="str">
            <v>0</v>
          </cell>
          <cell r="BK4769">
            <v>0</v>
          </cell>
          <cell r="BL4769">
            <v>0</v>
          </cell>
          <cell r="BM4769"/>
          <cell r="BN4769"/>
          <cell r="BO4769"/>
          <cell r="BP4769"/>
          <cell r="BR4769" t="str">
            <v>PE</v>
          </cell>
          <cell r="BT4769" t="str">
            <v>CLAMI BANCO</v>
          </cell>
          <cell r="BU4769" t="str">
            <v>BANCO KEI (FL)</v>
          </cell>
        </row>
        <row r="4770">
          <cell r="H4770">
            <v>2</v>
          </cell>
          <cell r="O4770">
            <v>178054</v>
          </cell>
          <cell r="P4770"/>
          <cell r="Q4770" t="str">
            <v>EST BANCO SALOMI (FIBRA BANANEIRA) 14B TC 48/C</v>
          </cell>
          <cell r="R4770"/>
          <cell r="S4770"/>
          <cell r="T4770"/>
          <cell r="U4770">
            <v>0.5</v>
          </cell>
          <cell r="V4770">
            <v>0</v>
          </cell>
          <cell r="W4770">
            <v>0.47</v>
          </cell>
          <cell r="X4770">
            <v>0.5</v>
          </cell>
          <cell r="Y4770" t="str">
            <v>EST BANCO SALOMI (FIBRA BANANEIRA) 14B TC 48/C - Ø0,5x0,47H</v>
          </cell>
          <cell r="Z4770">
            <v>9052.35</v>
          </cell>
          <cell r="AA4770">
            <v>0.8</v>
          </cell>
          <cell r="AB4770">
            <v>1810.4699999999993</v>
          </cell>
          <cell r="AC4770"/>
          <cell r="AD4770"/>
          <cell r="AE4770"/>
          <cell r="AF4770">
            <v>9052.35</v>
          </cell>
          <cell r="AG4770">
            <v>9052.35</v>
          </cell>
          <cell r="AH4770">
            <v>0</v>
          </cell>
          <cell r="AI4770">
            <v>9052.35</v>
          </cell>
          <cell r="AJ4770" t="str">
            <v>REF: 178054</v>
          </cell>
          <cell r="AK4770" t="str">
            <v>PRODUTO FORA DE LINHA</v>
          </cell>
          <cell r="AL4770">
            <v>178054</v>
          </cell>
          <cell r="AM4770" t="str">
            <v>EST BANCO SALOMI (FIBRA BANANEIRA) 14B TC 48/C</v>
          </cell>
          <cell r="AN4770"/>
          <cell r="AO4770">
            <v>0.5</v>
          </cell>
          <cell r="AP4770">
            <v>0</v>
          </cell>
          <cell r="AQ4770">
            <v>0.47</v>
          </cell>
          <cell r="AR4770">
            <v>0.5</v>
          </cell>
          <cell r="AS4770" t="str">
            <v>EST BANCO SALOMI (FIBRA BANANEIRA) 14B TC 48/C - Ø0,5x0,47H</v>
          </cell>
          <cell r="AT4770">
            <v>9052.35</v>
          </cell>
          <cell r="AU4770">
            <v>9052.35</v>
          </cell>
          <cell r="AV4770">
            <v>9052.35</v>
          </cell>
          <cell r="AW4770">
            <v>0</v>
          </cell>
          <cell r="AX4770">
            <v>9052.35</v>
          </cell>
          <cell r="AY4770">
            <v>0</v>
          </cell>
          <cell r="AZ4770"/>
          <cell r="BA4770" t="str">
            <v/>
          </cell>
          <cell r="BB4770"/>
          <cell r="BC4770"/>
          <cell r="BD4770"/>
          <cell r="BE4770" t="str">
            <v/>
          </cell>
          <cell r="BF4770">
            <v>0</v>
          </cell>
          <cell r="BG4770" t="str">
            <v/>
          </cell>
          <cell r="BH4770" t="str">
            <v/>
          </cell>
          <cell r="BI4770">
            <v>14</v>
          </cell>
          <cell r="BJ4770" t="str">
            <v>0</v>
          </cell>
          <cell r="BK4770">
            <v>0</v>
          </cell>
          <cell r="BL4770">
            <v>0</v>
          </cell>
          <cell r="BM4770"/>
          <cell r="BN4770"/>
          <cell r="BO4770"/>
          <cell r="BP4770"/>
          <cell r="BR4770" t="str">
            <v>PE</v>
          </cell>
          <cell r="BT4770" t="str">
            <v>CLAMI BANCO</v>
          </cell>
          <cell r="BU4770" t="str">
            <v>BANCO SALOMI (FL)</v>
          </cell>
        </row>
        <row r="4771">
          <cell r="H4771">
            <v>2</v>
          </cell>
          <cell r="O4771">
            <v>252100</v>
          </cell>
          <cell r="P4771" t="str">
            <v>2019/284-0001-01</v>
          </cell>
          <cell r="Q4771" t="str">
            <v>EST POLTRONA LUNA ESTOFADA TC1118 MTZ MARROM FOSCO</v>
          </cell>
          <cell r="R4771"/>
          <cell r="S4771"/>
          <cell r="T4771"/>
          <cell r="U4771">
            <v>0.71</v>
          </cell>
          <cell r="V4771">
            <v>0.78</v>
          </cell>
          <cell r="W4771">
            <v>0.9</v>
          </cell>
          <cell r="X4771">
            <v>0</v>
          </cell>
          <cell r="Y4771" t="str">
            <v>EST POLTRONA LUNA ESTOFADA TC1118 MTZ MARROM FOSCO - 0,71x0,78x0,9H</v>
          </cell>
          <cell r="Z4771">
            <v>13294.14</v>
          </cell>
          <cell r="AA4771">
            <v>0.8</v>
          </cell>
          <cell r="AB4771">
            <v>2658.8279999999995</v>
          </cell>
          <cell r="AC4771"/>
          <cell r="AD4771"/>
          <cell r="AE4771"/>
          <cell r="AF4771">
            <v>13294.14</v>
          </cell>
          <cell r="AG4771">
            <v>13294.14</v>
          </cell>
          <cell r="AH4771">
            <v>0</v>
          </cell>
          <cell r="AI4771">
            <v>13294.14</v>
          </cell>
          <cell r="AJ4771" t="str">
            <v>REF: 252100</v>
          </cell>
          <cell r="AK4771" t="str">
            <v>PRODUTO FORA DE LINHA</v>
          </cell>
          <cell r="AL4771">
            <v>252100</v>
          </cell>
          <cell r="AM4771" t="str">
            <v>EST POLTRONA LUNA ESTOFADA TC1118 MTZ MARROM FOSCO</v>
          </cell>
          <cell r="AN4771"/>
          <cell r="AO4771">
            <v>0.71</v>
          </cell>
          <cell r="AP4771">
            <v>0.78</v>
          </cell>
          <cell r="AQ4771">
            <v>0.9</v>
          </cell>
          <cell r="AR4771">
            <v>0</v>
          </cell>
          <cell r="AS4771" t="str">
            <v>EST POLTRONA LUNA ESTOFADA TC1118 MTZ MARROM FOSCO - 0,71x0,78x0,9H</v>
          </cell>
          <cell r="AT4771">
            <v>13294.14</v>
          </cell>
          <cell r="AU4771">
            <v>13294.14</v>
          </cell>
          <cell r="AV4771">
            <v>13294.14</v>
          </cell>
          <cell r="AW4771">
            <v>0</v>
          </cell>
          <cell r="AX4771">
            <v>13294.14</v>
          </cell>
          <cell r="AY4771">
            <v>0</v>
          </cell>
          <cell r="AZ4771"/>
          <cell r="BA4771" t="str">
            <v/>
          </cell>
          <cell r="BB4771"/>
          <cell r="BC4771"/>
          <cell r="BD4771"/>
          <cell r="BE4771" t="str">
            <v/>
          </cell>
          <cell r="BF4771">
            <v>0</v>
          </cell>
          <cell r="BG4771" t="str">
            <v/>
          </cell>
          <cell r="BH4771" t="str">
            <v/>
          </cell>
          <cell r="BI4771">
            <v>14</v>
          </cell>
          <cell r="BJ4771" t="str">
            <v>0</v>
          </cell>
          <cell r="BK4771">
            <v>0</v>
          </cell>
          <cell r="BL4771">
            <v>0</v>
          </cell>
          <cell r="BM4771"/>
          <cell r="BN4771"/>
          <cell r="BO4771"/>
          <cell r="BP4771"/>
          <cell r="BR4771" t="str">
            <v>PE</v>
          </cell>
          <cell r="BT4771" t="str">
            <v>CLAMI POLTRONA</v>
          </cell>
          <cell r="BU4771" t="str">
            <v>POLTRONA LUNA (FL)</v>
          </cell>
        </row>
        <row r="4772">
          <cell r="H4772">
            <v>2</v>
          </cell>
          <cell r="O4772">
            <v>252100</v>
          </cell>
          <cell r="P4772" t="str">
            <v>2019/284-0002-01</v>
          </cell>
          <cell r="Q4772" t="str">
            <v>EST POLTRONA LUNA ESTOFADA TC1118 MTZ MARROM FOSCO</v>
          </cell>
          <cell r="R4772"/>
          <cell r="S4772"/>
          <cell r="T4772"/>
          <cell r="U4772">
            <v>0.71</v>
          </cell>
          <cell r="V4772">
            <v>0.78</v>
          </cell>
          <cell r="W4772">
            <v>0.9</v>
          </cell>
          <cell r="X4772">
            <v>0</v>
          </cell>
          <cell r="Y4772" t="str">
            <v>EST POLTRONA LUNA ESTOFADA TC1118 MTZ MARROM FOSCO - 0,71x0,78x0,9H</v>
          </cell>
          <cell r="Z4772">
            <v>13294.14</v>
          </cell>
          <cell r="AA4772">
            <v>0.8</v>
          </cell>
          <cell r="AB4772">
            <v>2658.8279999999995</v>
          </cell>
          <cell r="AC4772"/>
          <cell r="AD4772"/>
          <cell r="AE4772"/>
          <cell r="AF4772">
            <v>13294.14</v>
          </cell>
          <cell r="AG4772">
            <v>13294.14</v>
          </cell>
          <cell r="AH4772">
            <v>0</v>
          </cell>
          <cell r="AI4772">
            <v>13294.14</v>
          </cell>
          <cell r="AJ4772" t="str">
            <v>REF: 252100</v>
          </cell>
          <cell r="AK4772" t="str">
            <v>PRODUTO FORA DE LINHA</v>
          </cell>
          <cell r="AL4772">
            <v>252100</v>
          </cell>
          <cell r="AM4772" t="str">
            <v>EST POLTRONA LUNA ESTOFADA TC1118 MTZ MARROM FOSCO</v>
          </cell>
          <cell r="AN4772"/>
          <cell r="AO4772">
            <v>0.71</v>
          </cell>
          <cell r="AP4772">
            <v>0.78</v>
          </cell>
          <cell r="AQ4772">
            <v>0.9</v>
          </cell>
          <cell r="AR4772">
            <v>0</v>
          </cell>
          <cell r="AS4772" t="str">
            <v>EST POLTRONA LUNA ESTOFADA TC1118 MTZ MARROM FOSCO - 0,71x0,78x0,9H</v>
          </cell>
          <cell r="AT4772">
            <v>13294.14</v>
          </cell>
          <cell r="AU4772">
            <v>13294.14</v>
          </cell>
          <cell r="AV4772">
            <v>13294.14</v>
          </cell>
          <cell r="AW4772">
            <v>0</v>
          </cell>
          <cell r="AX4772">
            <v>13294.14</v>
          </cell>
          <cell r="AY4772">
            <v>0</v>
          </cell>
          <cell r="AZ4772"/>
          <cell r="BA4772" t="str">
            <v/>
          </cell>
          <cell r="BB4772"/>
          <cell r="BC4772"/>
          <cell r="BD4772"/>
          <cell r="BE4772" t="str">
            <v/>
          </cell>
          <cell r="BF4772">
            <v>0</v>
          </cell>
          <cell r="BG4772" t="str">
            <v/>
          </cell>
          <cell r="BH4772" t="str">
            <v/>
          </cell>
          <cell r="BI4772">
            <v>14</v>
          </cell>
          <cell r="BJ4772" t="str">
            <v>0</v>
          </cell>
          <cell r="BK4772">
            <v>0</v>
          </cell>
          <cell r="BL4772">
            <v>0</v>
          </cell>
          <cell r="BM4772"/>
          <cell r="BN4772"/>
          <cell r="BO4772"/>
          <cell r="BP4772"/>
          <cell r="BR4772" t="str">
            <v>PE</v>
          </cell>
          <cell r="BT4772" t="str">
            <v>CLAMI POLTRONA</v>
          </cell>
          <cell r="BU4772" t="str">
            <v>POLTRONA LUNA (FL)</v>
          </cell>
        </row>
        <row r="4773">
          <cell r="H4773">
            <v>2</v>
          </cell>
          <cell r="O4773">
            <v>65221</v>
          </cell>
          <cell r="P4773"/>
          <cell r="Q4773" t="str">
            <v>EST CADEIRA BOSSA ESTOFADA C/BRACO (L109 MARROM) TC FLORAL</v>
          </cell>
          <cell r="R4773"/>
          <cell r="S4773"/>
          <cell r="T4773"/>
          <cell r="U4773">
            <v>0.56999999999999995</v>
          </cell>
          <cell r="V4773">
            <v>0.52</v>
          </cell>
          <cell r="W4773">
            <v>0.87</v>
          </cell>
          <cell r="X4773">
            <v>0</v>
          </cell>
          <cell r="Y4773" t="str">
            <v>EST CADEIRA BOSSA ESTOFADA C/BRACO (L109 MARROM) TC FLORAL - 0,57x0,52x0,87H</v>
          </cell>
          <cell r="Z4773">
            <v>6938.38</v>
          </cell>
          <cell r="AA4773">
            <v>0.85</v>
          </cell>
          <cell r="AB4773">
            <v>1040.7570000000005</v>
          </cell>
          <cell r="AC4773"/>
          <cell r="AD4773"/>
          <cell r="AE4773"/>
          <cell r="AF4773">
            <v>6938.38</v>
          </cell>
          <cell r="AG4773">
            <v>6938.38</v>
          </cell>
          <cell r="AH4773">
            <v>0</v>
          </cell>
          <cell r="AI4773">
            <v>6938.38</v>
          </cell>
          <cell r="AJ4773" t="str">
            <v>REF: 65221</v>
          </cell>
          <cell r="AK4773" t="str">
            <v>PRODUTO FORA DE LINHA</v>
          </cell>
          <cell r="AL4773">
            <v>65221</v>
          </cell>
          <cell r="AM4773" t="str">
            <v>EST CADEIRA BOSSA ESTOFADA C/BRACO (L109 MARROM) TC FLORAL</v>
          </cell>
          <cell r="AN4773"/>
          <cell r="AO4773">
            <v>0.56999999999999995</v>
          </cell>
          <cell r="AP4773">
            <v>0.52</v>
          </cell>
          <cell r="AQ4773">
            <v>0.87</v>
          </cell>
          <cell r="AR4773">
            <v>0</v>
          </cell>
          <cell r="AS4773" t="str">
            <v>EST CADEIRA BOSSA ESTOFADA C/BRACO (L109 MARROM) TC FLORAL - 0,57x0,52x0,87H</v>
          </cell>
          <cell r="AT4773">
            <v>6938.38</v>
          </cell>
          <cell r="AU4773">
            <v>6938.38</v>
          </cell>
          <cell r="AV4773">
            <v>6938.38</v>
          </cell>
          <cell r="AW4773">
            <v>0</v>
          </cell>
          <cell r="AX4773">
            <v>6938.38</v>
          </cell>
          <cell r="AY4773">
            <v>0</v>
          </cell>
          <cell r="AZ4773"/>
          <cell r="BA4773" t="str">
            <v/>
          </cell>
          <cell r="BB4773"/>
          <cell r="BC4773"/>
          <cell r="BD4773"/>
          <cell r="BE4773" t="str">
            <v/>
          </cell>
          <cell r="BF4773">
            <v>0</v>
          </cell>
          <cell r="BG4773" t="str">
            <v/>
          </cell>
          <cell r="BH4773" t="str">
            <v/>
          </cell>
          <cell r="BI4773">
            <v>22</v>
          </cell>
          <cell r="BJ4773" t="str">
            <v>0</v>
          </cell>
          <cell r="BK4773">
            <v>0</v>
          </cell>
          <cell r="BL4773">
            <v>0</v>
          </cell>
          <cell r="BM4773"/>
          <cell r="BN4773"/>
          <cell r="BO4773"/>
          <cell r="BP4773"/>
          <cell r="BR4773" t="str">
            <v>PE</v>
          </cell>
          <cell r="BT4773" t="str">
            <v>CLAMI CADEIRA</v>
          </cell>
          <cell r="BU4773" t="str">
            <v>CADEIRA BOSSA (FL)</v>
          </cell>
        </row>
        <row r="4774">
          <cell r="H4774">
            <v>2</v>
          </cell>
          <cell r="O4774">
            <v>372434</v>
          </cell>
          <cell r="P4774" t="str">
            <v>2024/093-0001-01</v>
          </cell>
          <cell r="Q4774" t="str">
            <v>EST MESA CENTRO JABUTI (EXT LACA BARCA INT FORMICA BRA</v>
          </cell>
          <cell r="R4774"/>
          <cell r="S4774"/>
          <cell r="T4774"/>
          <cell r="U4774">
            <v>1.1000000000000001</v>
          </cell>
          <cell r="V4774">
            <v>1.1000000000000001</v>
          </cell>
          <cell r="W4774">
            <v>0.25</v>
          </cell>
          <cell r="X4774">
            <v>0</v>
          </cell>
          <cell r="Y4774" t="str">
            <v>EST MESA CENTRO JABUTI (EXT LACA BARCA INT FORMICA BRA - 1,1x1,1x0,25H</v>
          </cell>
          <cell r="Z4774">
            <v>16936.2</v>
          </cell>
          <cell r="AA4774">
            <v>0.85</v>
          </cell>
          <cell r="AB4774">
            <v>2540.4300000000003</v>
          </cell>
          <cell r="AC4774"/>
          <cell r="AD4774"/>
          <cell r="AE4774"/>
          <cell r="AF4774">
            <v>16936.2</v>
          </cell>
          <cell r="AG4774">
            <v>16936.2</v>
          </cell>
          <cell r="AH4774">
            <v>0</v>
          </cell>
          <cell r="AI4774">
            <v>16936.2</v>
          </cell>
          <cell r="AJ4774" t="str">
            <v>REF: 372434</v>
          </cell>
          <cell r="AK4774" t="str">
            <v>PRODUTO FORA DE LINHA</v>
          </cell>
          <cell r="AL4774">
            <v>372434</v>
          </cell>
          <cell r="AM4774" t="str">
            <v>EST MESA CENTRO JABUTI (EXT LACA BARCA INT FORMICA BRA</v>
          </cell>
          <cell r="AN4774"/>
          <cell r="AO4774">
            <v>1.1000000000000001</v>
          </cell>
          <cell r="AP4774">
            <v>1.1000000000000001</v>
          </cell>
          <cell r="AQ4774">
            <v>0.25</v>
          </cell>
          <cell r="AR4774">
            <v>0</v>
          </cell>
          <cell r="AS4774" t="str">
            <v>EST MESA CENTRO JABUTI (EXT LACA BARCA INT FORMICA BRA - 1,1x1,1x0,25H</v>
          </cell>
          <cell r="AT4774">
            <v>16936.2</v>
          </cell>
          <cell r="AU4774">
            <v>16936.2</v>
          </cell>
          <cell r="AV4774">
            <v>16936.2</v>
          </cell>
          <cell r="AW4774">
            <v>0</v>
          </cell>
          <cell r="AX4774">
            <v>16936.2</v>
          </cell>
          <cell r="AY4774">
            <v>0</v>
          </cell>
          <cell r="AZ4774"/>
          <cell r="BA4774" t="str">
            <v/>
          </cell>
          <cell r="BB4774"/>
          <cell r="BC4774"/>
          <cell r="BD4774"/>
          <cell r="BE4774" t="str">
            <v/>
          </cell>
          <cell r="BF4774">
            <v>0</v>
          </cell>
          <cell r="BG4774" t="str">
            <v/>
          </cell>
          <cell r="BH4774" t="str">
            <v/>
          </cell>
          <cell r="BI4774">
            <v>14</v>
          </cell>
          <cell r="BJ4774" t="str">
            <v>0</v>
          </cell>
          <cell r="BK4774">
            <v>0</v>
          </cell>
          <cell r="BL4774">
            <v>0</v>
          </cell>
          <cell r="BM4774"/>
          <cell r="BN4774"/>
          <cell r="BO4774"/>
          <cell r="BP4774"/>
          <cell r="BR4774" t="str">
            <v>PE</v>
          </cell>
          <cell r="BT4774" t="str">
            <v>CLAMI MESA CENTRO</v>
          </cell>
          <cell r="BU4774" t="str">
            <v>MESA CENTRO JABUTI (FL)</v>
          </cell>
        </row>
        <row r="4775">
          <cell r="H4775">
            <v>2</v>
          </cell>
          <cell r="O4775">
            <v>372434</v>
          </cell>
          <cell r="P4775" t="str">
            <v>2024/093-0002-01</v>
          </cell>
          <cell r="Q4775" t="str">
            <v>EST MESA CENTRO JABUTI (EXT LACA BARCA INT FORMICA BRA</v>
          </cell>
          <cell r="R4775"/>
          <cell r="S4775"/>
          <cell r="T4775"/>
          <cell r="U4775">
            <v>1.1000000000000001</v>
          </cell>
          <cell r="V4775">
            <v>1.1000000000000001</v>
          </cell>
          <cell r="W4775">
            <v>0.25</v>
          </cell>
          <cell r="X4775">
            <v>0</v>
          </cell>
          <cell r="Y4775" t="str">
            <v>EST MESA CENTRO JABUTI (EXT LACA BARCA INT FORMICA BRA - 1,1x1,1x0,25H</v>
          </cell>
          <cell r="Z4775">
            <v>16936.2</v>
          </cell>
          <cell r="AA4775">
            <v>0.85</v>
          </cell>
          <cell r="AB4775">
            <v>2540.4300000000003</v>
          </cell>
          <cell r="AC4775"/>
          <cell r="AD4775"/>
          <cell r="AE4775"/>
          <cell r="AF4775">
            <v>16936.2</v>
          </cell>
          <cell r="AG4775">
            <v>16936.2</v>
          </cell>
          <cell r="AH4775">
            <v>0</v>
          </cell>
          <cell r="AI4775">
            <v>16936.2</v>
          </cell>
          <cell r="AJ4775" t="str">
            <v>REF: 372434</v>
          </cell>
          <cell r="AK4775" t="str">
            <v>PRODUTO FORA DE LINHA</v>
          </cell>
          <cell r="AL4775">
            <v>372434</v>
          </cell>
          <cell r="AM4775" t="str">
            <v>EST MESA CENTRO JABUTI (EXT LACA BARCA INT FORMICA BRA</v>
          </cell>
          <cell r="AN4775"/>
          <cell r="AO4775">
            <v>1.1000000000000001</v>
          </cell>
          <cell r="AP4775">
            <v>1.1000000000000001</v>
          </cell>
          <cell r="AQ4775">
            <v>0.25</v>
          </cell>
          <cell r="AR4775">
            <v>0</v>
          </cell>
          <cell r="AS4775" t="str">
            <v>EST MESA CENTRO JABUTI (EXT LACA BARCA INT FORMICA BRA - 1,1x1,1x0,25H</v>
          </cell>
          <cell r="AT4775">
            <v>16936.2</v>
          </cell>
          <cell r="AU4775">
            <v>16936.2</v>
          </cell>
          <cell r="AV4775">
            <v>16936.2</v>
          </cell>
          <cell r="AW4775">
            <v>0</v>
          </cell>
          <cell r="AX4775">
            <v>16936.2</v>
          </cell>
          <cell r="AY4775">
            <v>0</v>
          </cell>
          <cell r="AZ4775"/>
          <cell r="BA4775" t="str">
            <v/>
          </cell>
          <cell r="BB4775"/>
          <cell r="BC4775"/>
          <cell r="BD4775"/>
          <cell r="BE4775" t="str">
            <v/>
          </cell>
          <cell r="BF4775">
            <v>0</v>
          </cell>
          <cell r="BG4775" t="str">
            <v/>
          </cell>
          <cell r="BH4775" t="str">
            <v/>
          </cell>
          <cell r="BI4775">
            <v>14</v>
          </cell>
          <cell r="BJ4775" t="str">
            <v>0</v>
          </cell>
          <cell r="BK4775">
            <v>0</v>
          </cell>
          <cell r="BL4775">
            <v>0</v>
          </cell>
          <cell r="BM4775"/>
          <cell r="BN4775"/>
          <cell r="BO4775"/>
          <cell r="BP4775"/>
          <cell r="BR4775" t="str">
            <v>PE</v>
          </cell>
          <cell r="BT4775" t="str">
            <v>CLAMI MESA CENTRO</v>
          </cell>
          <cell r="BU4775" t="str">
            <v>MESA CENTRO JABUTI (FL)</v>
          </cell>
        </row>
        <row r="4776">
          <cell r="H4776">
            <v>2</v>
          </cell>
          <cell r="O4776">
            <v>334250</v>
          </cell>
          <cell r="P4776" t="str">
            <v>2022/203-0089-01</v>
          </cell>
          <cell r="Q4776" t="str">
            <v>EST ALMOFADA BRACO PARATY (FX 40030) (COFFEE MATT)</v>
          </cell>
          <cell r="R4776"/>
          <cell r="S4776"/>
          <cell r="T4776"/>
          <cell r="U4776">
            <v>0.52</v>
          </cell>
          <cell r="V4776">
            <v>0.23</v>
          </cell>
          <cell r="W4776">
            <v>0.14000000000000001</v>
          </cell>
          <cell r="X4776">
            <v>0</v>
          </cell>
          <cell r="Y4776" t="str">
            <v>EST ALMOFADA BRACO PARATY (FX 40030) (COFFEE MATT) - 0,52x0,23x0,14H</v>
          </cell>
          <cell r="Z4776">
            <v>1513.39</v>
          </cell>
          <cell r="AA4776">
            <v>0.5</v>
          </cell>
          <cell r="AB4776">
            <v>756.69500000000005</v>
          </cell>
          <cell r="AC4776"/>
          <cell r="AD4776"/>
          <cell r="AE4776"/>
          <cell r="AF4776">
            <v>1513.39</v>
          </cell>
          <cell r="AG4776">
            <v>1513.39</v>
          </cell>
          <cell r="AH4776">
            <v>0</v>
          </cell>
          <cell r="AI4776">
            <v>1513.39</v>
          </cell>
          <cell r="AJ4776" t="str">
            <v>REF: 299750</v>
          </cell>
          <cell r="AK4776"/>
          <cell r="AL4776">
            <v>299750</v>
          </cell>
          <cell r="AM4776" t="str">
            <v>ALMOFADA BRACO PARATY (FX 4)</v>
          </cell>
          <cell r="AN4776"/>
          <cell r="AO4776">
            <v>0.52</v>
          </cell>
          <cell r="AP4776">
            <v>0.23</v>
          </cell>
          <cell r="AQ4776">
            <v>0.14000000000000001</v>
          </cell>
          <cell r="AR4776">
            <v>0</v>
          </cell>
          <cell r="AS4776" t="str">
            <v>ALMOFADA BRACO PARATY (FX 4) - 0,52x0,23x0,14H</v>
          </cell>
          <cell r="AT4776">
            <v>1513.39</v>
          </cell>
          <cell r="AU4776">
            <v>1513.39</v>
          </cell>
          <cell r="AV4776">
            <v>1513.39</v>
          </cell>
          <cell r="AW4776">
            <v>0</v>
          </cell>
          <cell r="AX4776">
            <v>1513.39</v>
          </cell>
          <cell r="AY4776">
            <v>0</v>
          </cell>
          <cell r="AZ4776"/>
          <cell r="BA4776" t="str">
            <v/>
          </cell>
          <cell r="BB4776"/>
          <cell r="BC4776"/>
          <cell r="BD4776"/>
          <cell r="BE4776" t="str">
            <v/>
          </cell>
          <cell r="BF4776">
            <v>0</v>
          </cell>
          <cell r="BG4776" t="str">
            <v/>
          </cell>
          <cell r="BH4776" t="str">
            <v/>
          </cell>
          <cell r="BI4776">
            <v>12</v>
          </cell>
          <cell r="BJ4776" t="str">
            <v>0</v>
          </cell>
          <cell r="BK4776">
            <v>0</v>
          </cell>
          <cell r="BL4776">
            <v>0</v>
          </cell>
          <cell r="BM4776"/>
          <cell r="BN4776"/>
          <cell r="BO4776"/>
          <cell r="BP4776"/>
          <cell r="BR4776" t="str">
            <v>PE</v>
          </cell>
          <cell r="BT4776" t="str">
            <v>CLAMI ALMOFADA DECORATIVA</v>
          </cell>
          <cell r="BU4776" t="str">
            <v>ALMOFADA PARATY</v>
          </cell>
        </row>
        <row r="4777">
          <cell r="H4777">
            <v>2</v>
          </cell>
          <cell r="O4777">
            <v>334250</v>
          </cell>
          <cell r="P4777" t="str">
            <v>2022/203-0090-01</v>
          </cell>
          <cell r="Q4777" t="str">
            <v>EST ALMOFADA BRACO PARATY (FX 40030) (COFFEE MATT)</v>
          </cell>
          <cell r="R4777"/>
          <cell r="S4777"/>
          <cell r="T4777"/>
          <cell r="U4777">
            <v>0.52</v>
          </cell>
          <cell r="V4777">
            <v>0.23</v>
          </cell>
          <cell r="W4777">
            <v>0.14000000000000001</v>
          </cell>
          <cell r="X4777">
            <v>0</v>
          </cell>
          <cell r="Y4777" t="str">
            <v>EST ALMOFADA BRACO PARATY (FX 40030) (COFFEE MATT) - 0,52x0,23x0,14H</v>
          </cell>
          <cell r="Z4777">
            <v>1513.39</v>
          </cell>
          <cell r="AA4777">
            <v>0.5</v>
          </cell>
          <cell r="AB4777">
            <v>756.69500000000005</v>
          </cell>
          <cell r="AC4777"/>
          <cell r="AD4777"/>
          <cell r="AE4777"/>
          <cell r="AF4777">
            <v>1513.39</v>
          </cell>
          <cell r="AG4777">
            <v>1513.39</v>
          </cell>
          <cell r="AH4777">
            <v>0</v>
          </cell>
          <cell r="AI4777">
            <v>1513.39</v>
          </cell>
          <cell r="AJ4777" t="str">
            <v>REF: 299750</v>
          </cell>
          <cell r="AK4777"/>
          <cell r="AL4777">
            <v>299750</v>
          </cell>
          <cell r="AM4777" t="str">
            <v>ALMOFADA BRACO PARATY (FX 4)</v>
          </cell>
          <cell r="AN4777"/>
          <cell r="AO4777">
            <v>0.52</v>
          </cell>
          <cell r="AP4777">
            <v>0.23</v>
          </cell>
          <cell r="AQ4777">
            <v>0.14000000000000001</v>
          </cell>
          <cell r="AR4777">
            <v>0</v>
          </cell>
          <cell r="AS4777" t="str">
            <v>ALMOFADA BRACO PARATY (FX 4) - 0,52x0,23x0,14H</v>
          </cell>
          <cell r="AT4777">
            <v>1513.39</v>
          </cell>
          <cell r="AU4777">
            <v>1513.39</v>
          </cell>
          <cell r="AV4777">
            <v>1513.39</v>
          </cell>
          <cell r="AW4777">
            <v>0</v>
          </cell>
          <cell r="AX4777">
            <v>1513.39</v>
          </cell>
          <cell r="AY4777">
            <v>0</v>
          </cell>
          <cell r="AZ4777"/>
          <cell r="BA4777" t="str">
            <v/>
          </cell>
          <cell r="BB4777"/>
          <cell r="BC4777"/>
          <cell r="BD4777"/>
          <cell r="BE4777" t="str">
            <v/>
          </cell>
          <cell r="BF4777">
            <v>0</v>
          </cell>
          <cell r="BG4777" t="str">
            <v/>
          </cell>
          <cell r="BH4777" t="str">
            <v/>
          </cell>
          <cell r="BI4777">
            <v>12</v>
          </cell>
          <cell r="BJ4777" t="str">
            <v>0</v>
          </cell>
          <cell r="BK4777">
            <v>0</v>
          </cell>
          <cell r="BL4777">
            <v>0</v>
          </cell>
          <cell r="BM4777"/>
          <cell r="BN4777"/>
          <cell r="BO4777"/>
          <cell r="BP4777"/>
          <cell r="BR4777" t="str">
            <v>PE</v>
          </cell>
          <cell r="BT4777" t="str">
            <v>CLAMI ALMOFADA DECORATIVA</v>
          </cell>
          <cell r="BU4777" t="str">
            <v>ALMOFADA PARATY</v>
          </cell>
        </row>
        <row r="4778">
          <cell r="H4778">
            <v>2</v>
          </cell>
          <cell r="O4778">
            <v>312428</v>
          </cell>
          <cell r="P4778" t="str">
            <v>2022/039-0021-01</v>
          </cell>
          <cell r="Q4778" t="str">
            <v>EST QUADRO GALEE SAREE (COD961)</v>
          </cell>
          <cell r="R4778"/>
          <cell r="S4778"/>
          <cell r="T4778"/>
          <cell r="U4778">
            <v>1.7</v>
          </cell>
          <cell r="V4778">
            <v>1</v>
          </cell>
          <cell r="W4778">
            <v>0</v>
          </cell>
          <cell r="X4778">
            <v>0</v>
          </cell>
          <cell r="Y4778" t="str">
            <v>EST QUADRO GALEE SAREE (COD961) - 1,7x1x0H</v>
          </cell>
          <cell r="Z4778">
            <v>5331.2</v>
          </cell>
          <cell r="AA4778">
            <v>0.5</v>
          </cell>
          <cell r="AB4778">
            <v>2665.6</v>
          </cell>
          <cell r="AC4778"/>
          <cell r="AD4778"/>
          <cell r="AE4778"/>
          <cell r="AF4778">
            <v>5331.2</v>
          </cell>
          <cell r="AG4778">
            <v>5331.2</v>
          </cell>
          <cell r="AH4778">
            <v>0</v>
          </cell>
          <cell r="AI4778">
            <v>5331.2</v>
          </cell>
          <cell r="AJ4778" t="str">
            <v>REF: 312428</v>
          </cell>
          <cell r="AK4778" t="str">
            <v>PRODUTO PRONTA ENTREGA</v>
          </cell>
          <cell r="AL4778">
            <v>312428</v>
          </cell>
          <cell r="AM4778" t="str">
            <v>EST QUADRO GALEE SAREE (COD961)</v>
          </cell>
          <cell r="AN4778"/>
          <cell r="AO4778">
            <v>1.7</v>
          </cell>
          <cell r="AP4778">
            <v>1</v>
          </cell>
          <cell r="AQ4778">
            <v>0</v>
          </cell>
          <cell r="AR4778">
            <v>0</v>
          </cell>
          <cell r="AS4778" t="str">
            <v>EST QUADRO GALEE SAREE (COD961) - 1,7x1x0H</v>
          </cell>
          <cell r="AT4778">
            <v>5331.2</v>
          </cell>
          <cell r="AU4778">
            <v>5331.2</v>
          </cell>
          <cell r="AV4778">
            <v>5331.2</v>
          </cell>
          <cell r="AW4778">
            <v>0</v>
          </cell>
          <cell r="AX4778">
            <v>5331.2</v>
          </cell>
          <cell r="AY4778">
            <v>0</v>
          </cell>
          <cell r="AZ4778"/>
          <cell r="BA4778" t="str">
            <v/>
          </cell>
          <cell r="BB4778"/>
          <cell r="BC4778"/>
          <cell r="BD4778"/>
          <cell r="BE4778" t="str">
            <v/>
          </cell>
          <cell r="BF4778">
            <v>0</v>
          </cell>
          <cell r="BG4778" t="str">
            <v/>
          </cell>
          <cell r="BH4778" t="str">
            <v/>
          </cell>
          <cell r="BI4778">
            <v>12</v>
          </cell>
          <cell r="BJ4778" t="str">
            <v>0</v>
          </cell>
          <cell r="BK4778">
            <v>0</v>
          </cell>
          <cell r="BL4778">
            <v>0</v>
          </cell>
          <cell r="BM4778"/>
          <cell r="BN4778"/>
          <cell r="BO4778"/>
          <cell r="BP4778"/>
          <cell r="BR4778" t="str">
            <v>PE</v>
          </cell>
          <cell r="BT4778" t="str">
            <v>CLAMI ACESSORIOS</v>
          </cell>
          <cell r="BU4778" t="str">
            <v>QUADRO DECORATIVO</v>
          </cell>
        </row>
        <row r="4779">
          <cell r="H4779">
            <v>2</v>
          </cell>
          <cell r="O4779">
            <v>312428</v>
          </cell>
          <cell r="P4779" t="str">
            <v>2024/289-0104-01</v>
          </cell>
          <cell r="Q4779" t="str">
            <v>EST QUADRO GALEE SAREE (COD961)</v>
          </cell>
          <cell r="R4779"/>
          <cell r="S4779"/>
          <cell r="T4779"/>
          <cell r="U4779">
            <v>1.7</v>
          </cell>
          <cell r="V4779">
            <v>1</v>
          </cell>
          <cell r="W4779">
            <v>0</v>
          </cell>
          <cell r="X4779">
            <v>0</v>
          </cell>
          <cell r="Y4779" t="str">
            <v>EST QUADRO GALEE SAREE (COD961) - 1,7x1x0H</v>
          </cell>
          <cell r="Z4779">
            <v>5331.2</v>
          </cell>
          <cell r="AA4779">
            <v>0.5</v>
          </cell>
          <cell r="AB4779">
            <v>2665.6</v>
          </cell>
          <cell r="AC4779"/>
          <cell r="AD4779"/>
          <cell r="AE4779"/>
          <cell r="AF4779">
            <v>5331.2</v>
          </cell>
          <cell r="AG4779">
            <v>5331.2</v>
          </cell>
          <cell r="AH4779">
            <v>0</v>
          </cell>
          <cell r="AI4779">
            <v>5331.2</v>
          </cell>
          <cell r="AJ4779" t="str">
            <v>REF: 312428</v>
          </cell>
          <cell r="AK4779" t="str">
            <v>PRODUTO PRONTA ENTREGA</v>
          </cell>
          <cell r="AL4779">
            <v>312428</v>
          </cell>
          <cell r="AM4779" t="str">
            <v>EST QUADRO GALEE SAREE (COD961)</v>
          </cell>
          <cell r="AN4779"/>
          <cell r="AO4779">
            <v>1.7</v>
          </cell>
          <cell r="AP4779">
            <v>1</v>
          </cell>
          <cell r="AQ4779">
            <v>0</v>
          </cell>
          <cell r="AR4779">
            <v>0</v>
          </cell>
          <cell r="AS4779" t="str">
            <v>EST QUADRO GALEE SAREE (COD961) - 1,7x1x0H</v>
          </cell>
          <cell r="AT4779">
            <v>5331.2</v>
          </cell>
          <cell r="AU4779">
            <v>5331.2</v>
          </cell>
          <cell r="AV4779">
            <v>5331.2</v>
          </cell>
          <cell r="AW4779">
            <v>0</v>
          </cell>
          <cell r="AX4779">
            <v>5331.2</v>
          </cell>
          <cell r="AY4779">
            <v>0</v>
          </cell>
          <cell r="AZ4779"/>
          <cell r="BA4779" t="str">
            <v/>
          </cell>
          <cell r="BB4779"/>
          <cell r="BC4779"/>
          <cell r="BD4779"/>
          <cell r="BE4779" t="str">
            <v/>
          </cell>
          <cell r="BF4779">
            <v>0</v>
          </cell>
          <cell r="BG4779" t="str">
            <v/>
          </cell>
          <cell r="BH4779" t="str">
            <v/>
          </cell>
          <cell r="BI4779">
            <v>12</v>
          </cell>
          <cell r="BJ4779" t="str">
            <v>0</v>
          </cell>
          <cell r="BK4779">
            <v>0</v>
          </cell>
          <cell r="BL4779">
            <v>0</v>
          </cell>
          <cell r="BM4779"/>
          <cell r="BN4779"/>
          <cell r="BO4779"/>
          <cell r="BP4779"/>
          <cell r="BR4779" t="str">
            <v>PE</v>
          </cell>
          <cell r="BT4779" t="str">
            <v>CLAMI ACESSORIOS</v>
          </cell>
          <cell r="BU4779" t="str">
            <v>QUADRO DECORATIVO</v>
          </cell>
        </row>
        <row r="4780">
          <cell r="H4780">
            <v>2</v>
          </cell>
          <cell r="O4780">
            <v>351724</v>
          </cell>
          <cell r="P4780"/>
          <cell r="Q4780" t="str">
            <v>EST ALMOFADA CLAMI 2 (PLUMA SINT) (MAQUINETADO CRU/PRETO)</v>
          </cell>
          <cell r="R4780"/>
          <cell r="S4780"/>
          <cell r="T4780"/>
          <cell r="U4780">
            <v>0.6</v>
          </cell>
          <cell r="V4780">
            <v>0.25</v>
          </cell>
          <cell r="W4780">
            <v>0.15</v>
          </cell>
          <cell r="X4780">
            <v>0</v>
          </cell>
          <cell r="Y4780" t="str">
            <v>EST ALMOFADA CLAMI 2 (PLUMA SINT) (MAQUINETADO CRU/PRETO) - 0,6x0,25x0,15H</v>
          </cell>
          <cell r="Z4780">
            <v>550.37</v>
          </cell>
          <cell r="AA4780">
            <v>0.5</v>
          </cell>
          <cell r="AB4780">
            <v>275.185</v>
          </cell>
          <cell r="AC4780"/>
          <cell r="AD4780"/>
          <cell r="AE4780"/>
          <cell r="AF4780">
            <v>550.37</v>
          </cell>
          <cell r="AG4780">
            <v>550.37</v>
          </cell>
          <cell r="AH4780">
            <v>0</v>
          </cell>
          <cell r="AI4780">
            <v>550.37</v>
          </cell>
          <cell r="AJ4780" t="str">
            <v>REF: 351724</v>
          </cell>
          <cell r="AK4780"/>
          <cell r="AL4780">
            <v>351724</v>
          </cell>
          <cell r="AM4780" t="str">
            <v>EST ALMOFADA CLAMI 2 (PLUMA SINT) (MAQUINETADO CRU/PRETO)</v>
          </cell>
          <cell r="AN4780"/>
          <cell r="AO4780">
            <v>0.6</v>
          </cell>
          <cell r="AP4780">
            <v>0.25</v>
          </cell>
          <cell r="AQ4780">
            <v>0.15</v>
          </cell>
          <cell r="AR4780">
            <v>0</v>
          </cell>
          <cell r="AS4780" t="str">
            <v>EST ALMOFADA CLAMI 2 (PLUMA SINT) (MAQUINETADO CRU/PRETO) - 0,6x0,25x0,15H</v>
          </cell>
          <cell r="AT4780">
            <v>550.37</v>
          </cell>
          <cell r="AU4780">
            <v>550.37</v>
          </cell>
          <cell r="AV4780">
            <v>550.37</v>
          </cell>
          <cell r="AW4780">
            <v>0</v>
          </cell>
          <cell r="AX4780">
            <v>550.37</v>
          </cell>
          <cell r="AY4780">
            <v>0</v>
          </cell>
          <cell r="AZ4780"/>
          <cell r="BA4780" t="str">
            <v/>
          </cell>
          <cell r="BB4780"/>
          <cell r="BC4780"/>
          <cell r="BD4780"/>
          <cell r="BE4780" t="str">
            <v/>
          </cell>
          <cell r="BF4780">
            <v>0</v>
          </cell>
          <cell r="BG4780" t="str">
            <v/>
          </cell>
          <cell r="BH4780" t="str">
            <v/>
          </cell>
          <cell r="BI4780">
            <v>12</v>
          </cell>
          <cell r="BJ4780" t="str">
            <v>0</v>
          </cell>
          <cell r="BK4780">
            <v>0</v>
          </cell>
          <cell r="BL4780">
            <v>0</v>
          </cell>
          <cell r="BM4780"/>
          <cell r="BN4780"/>
          <cell r="BO4780"/>
          <cell r="BP4780"/>
          <cell r="BR4780" t="str">
            <v>PE</v>
          </cell>
          <cell r="BT4780" t="str">
            <v>CLAMI ALMOFADA DECORATIVA</v>
          </cell>
          <cell r="BU4780" t="str">
            <v>ALMOFADA DECORATIVA</v>
          </cell>
        </row>
        <row r="4781">
          <cell r="H4781">
            <v>2</v>
          </cell>
          <cell r="O4781">
            <v>351722</v>
          </cell>
          <cell r="P4781"/>
          <cell r="Q4781" t="str">
            <v>EST ALMOFADA CLAMI 1 (PLUMA SINT) (MAQUINETADO CRU/PRETO)</v>
          </cell>
          <cell r="R4781"/>
          <cell r="S4781"/>
          <cell r="T4781"/>
          <cell r="U4781">
            <v>0.4</v>
          </cell>
          <cell r="V4781">
            <v>0.3</v>
          </cell>
          <cell r="W4781">
            <v>0.15</v>
          </cell>
          <cell r="X4781">
            <v>0</v>
          </cell>
          <cell r="Y4781" t="str">
            <v>EST ALMOFADA CLAMI 1 (PLUMA SINT) (MAQUINETADO CRU/PRETO) - 0,4x0,3x0,15H</v>
          </cell>
          <cell r="Z4781">
            <v>440.29</v>
          </cell>
          <cell r="AA4781">
            <v>0.5</v>
          </cell>
          <cell r="AB4781">
            <v>220.14500000000001</v>
          </cell>
          <cell r="AC4781"/>
          <cell r="AD4781"/>
          <cell r="AE4781"/>
          <cell r="AF4781">
            <v>440.29</v>
          </cell>
          <cell r="AG4781">
            <v>440.29</v>
          </cell>
          <cell r="AH4781">
            <v>0</v>
          </cell>
          <cell r="AI4781">
            <v>440.29</v>
          </cell>
          <cell r="AJ4781" t="str">
            <v>REF: 351722</v>
          </cell>
          <cell r="AK4781"/>
          <cell r="AL4781">
            <v>351722</v>
          </cell>
          <cell r="AM4781" t="str">
            <v>EST ALMOFADA CLAMI 1 (PLUMA SINT) (MAQUINETADO CRU/PRETO)</v>
          </cell>
          <cell r="AN4781"/>
          <cell r="AO4781">
            <v>0.4</v>
          </cell>
          <cell r="AP4781">
            <v>0.3</v>
          </cell>
          <cell r="AQ4781">
            <v>0.15</v>
          </cell>
          <cell r="AR4781">
            <v>0</v>
          </cell>
          <cell r="AS4781" t="str">
            <v>EST ALMOFADA CLAMI 1 (PLUMA SINT) (MAQUINETADO CRU/PRETO) - 0,4x0,3x0,15H</v>
          </cell>
          <cell r="AT4781">
            <v>440.29</v>
          </cell>
          <cell r="AU4781">
            <v>440.29</v>
          </cell>
          <cell r="AV4781">
            <v>440.29</v>
          </cell>
          <cell r="AW4781">
            <v>0</v>
          </cell>
          <cell r="AX4781">
            <v>440.29</v>
          </cell>
          <cell r="AY4781">
            <v>0</v>
          </cell>
          <cell r="AZ4781"/>
          <cell r="BA4781" t="str">
            <v/>
          </cell>
          <cell r="BB4781"/>
          <cell r="BC4781"/>
          <cell r="BD4781"/>
          <cell r="BE4781" t="str">
            <v/>
          </cell>
          <cell r="BF4781">
            <v>0</v>
          </cell>
          <cell r="BG4781" t="str">
            <v/>
          </cell>
          <cell r="BH4781" t="str">
            <v/>
          </cell>
          <cell r="BI4781">
            <v>12</v>
          </cell>
          <cell r="BJ4781" t="str">
            <v>0</v>
          </cell>
          <cell r="BK4781">
            <v>0</v>
          </cell>
          <cell r="BL4781">
            <v>0</v>
          </cell>
          <cell r="BM4781"/>
          <cell r="BN4781"/>
          <cell r="BO4781"/>
          <cell r="BP4781"/>
          <cell r="BR4781" t="str">
            <v>PE</v>
          </cell>
          <cell r="BT4781" t="str">
            <v>CLAMI ALMOFADA DECORATIVA</v>
          </cell>
          <cell r="BU4781" t="str">
            <v>ALMOFADA DECORATIVA</v>
          </cell>
        </row>
        <row r="4782">
          <cell r="H4782">
            <v>2</v>
          </cell>
          <cell r="O4782">
            <v>351698</v>
          </cell>
          <cell r="P4782"/>
          <cell r="Q4782" t="str">
            <v>EST ALMOFADA CLAMI 2 (PLUMA SINT) (BISTROL NUVEM/CINZA)</v>
          </cell>
          <cell r="R4782"/>
          <cell r="S4782"/>
          <cell r="T4782"/>
          <cell r="U4782">
            <v>0.5</v>
          </cell>
          <cell r="V4782">
            <v>0.35</v>
          </cell>
          <cell r="W4782">
            <v>0.15</v>
          </cell>
          <cell r="X4782">
            <v>0</v>
          </cell>
          <cell r="Y4782" t="str">
            <v>EST ALMOFADA CLAMI 2 (PLUMA SINT) (BISTROL NUVEM/CINZA) - 0,5x0,35x0,15H</v>
          </cell>
          <cell r="Z4782">
            <v>642.12</v>
          </cell>
          <cell r="AA4782">
            <v>0.5</v>
          </cell>
          <cell r="AB4782">
            <v>321.06</v>
          </cell>
          <cell r="AC4782"/>
          <cell r="AD4782"/>
          <cell r="AE4782"/>
          <cell r="AF4782">
            <v>642.12</v>
          </cell>
          <cell r="AG4782">
            <v>642.12</v>
          </cell>
          <cell r="AH4782">
            <v>0</v>
          </cell>
          <cell r="AI4782">
            <v>642.12</v>
          </cell>
          <cell r="AJ4782" t="str">
            <v>REF: 351698</v>
          </cell>
          <cell r="AK4782"/>
          <cell r="AL4782">
            <v>351698</v>
          </cell>
          <cell r="AM4782" t="str">
            <v>EST ALMOFADA CLAMI 2 (PLUMA SINT) (BISTROL NUVEM/CINZA)</v>
          </cell>
          <cell r="AN4782"/>
          <cell r="AO4782">
            <v>0.5</v>
          </cell>
          <cell r="AP4782">
            <v>0.35</v>
          </cell>
          <cell r="AQ4782">
            <v>0.15</v>
          </cell>
          <cell r="AR4782">
            <v>0</v>
          </cell>
          <cell r="AS4782" t="str">
            <v>EST ALMOFADA CLAMI 2 (PLUMA SINT) (BISTROL NUVEM/CINZA) - 0,5x0,35x0,15H</v>
          </cell>
          <cell r="AT4782">
            <v>642.12</v>
          </cell>
          <cell r="AU4782">
            <v>642.12</v>
          </cell>
          <cell r="AV4782">
            <v>642.12</v>
          </cell>
          <cell r="AW4782">
            <v>0</v>
          </cell>
          <cell r="AX4782">
            <v>642.12</v>
          </cell>
          <cell r="AY4782">
            <v>0</v>
          </cell>
          <cell r="AZ4782"/>
          <cell r="BA4782" t="str">
            <v/>
          </cell>
          <cell r="BB4782"/>
          <cell r="BC4782"/>
          <cell r="BD4782"/>
          <cell r="BE4782" t="str">
            <v/>
          </cell>
          <cell r="BF4782">
            <v>0</v>
          </cell>
          <cell r="BG4782" t="str">
            <v/>
          </cell>
          <cell r="BH4782" t="str">
            <v/>
          </cell>
          <cell r="BI4782">
            <v>12</v>
          </cell>
          <cell r="BJ4782" t="str">
            <v>0</v>
          </cell>
          <cell r="BK4782">
            <v>0</v>
          </cell>
          <cell r="BL4782">
            <v>0</v>
          </cell>
          <cell r="BM4782"/>
          <cell r="BN4782"/>
          <cell r="BO4782"/>
          <cell r="BP4782"/>
          <cell r="BR4782" t="str">
            <v>PE</v>
          </cell>
          <cell r="BT4782" t="str">
            <v>CLAMI ALMOFADA DECORATIVA</v>
          </cell>
          <cell r="BU4782" t="str">
            <v>ALMOFADA DECORATIVA</v>
          </cell>
        </row>
        <row r="4783">
          <cell r="H4783">
            <v>2</v>
          </cell>
          <cell r="O4783">
            <v>351697</v>
          </cell>
          <cell r="P4783"/>
          <cell r="Q4783" t="str">
            <v>EST ALMOFADA CLAMI 2 (PLUMA SINT) (BISTROL NUVEM/CINZA)</v>
          </cell>
          <cell r="R4783"/>
          <cell r="S4783"/>
          <cell r="T4783"/>
          <cell r="U4783">
            <v>0.6</v>
          </cell>
          <cell r="V4783">
            <v>0.25</v>
          </cell>
          <cell r="W4783">
            <v>0.15</v>
          </cell>
          <cell r="X4783">
            <v>0</v>
          </cell>
          <cell r="Y4783" t="str">
            <v>EST ALMOFADA CLAMI 2 (PLUMA SINT) (BISTROL NUVEM/CINZA) - 0,6x0,25x0,15H</v>
          </cell>
          <cell r="Z4783">
            <v>550.37</v>
          </cell>
          <cell r="AA4783">
            <v>0.5</v>
          </cell>
          <cell r="AB4783">
            <v>275.185</v>
          </cell>
          <cell r="AC4783"/>
          <cell r="AD4783"/>
          <cell r="AE4783"/>
          <cell r="AF4783">
            <v>550.37</v>
          </cell>
          <cell r="AG4783">
            <v>550.37</v>
          </cell>
          <cell r="AH4783">
            <v>0</v>
          </cell>
          <cell r="AI4783">
            <v>550.37</v>
          </cell>
          <cell r="AJ4783" t="str">
            <v>REF: 351697</v>
          </cell>
          <cell r="AK4783"/>
          <cell r="AL4783">
            <v>351697</v>
          </cell>
          <cell r="AM4783" t="str">
            <v>EST ALMOFADA CLAMI 2 (PLUMA SINT) (BISTROL NUVEM/CINZA)</v>
          </cell>
          <cell r="AN4783"/>
          <cell r="AO4783">
            <v>0.6</v>
          </cell>
          <cell r="AP4783">
            <v>0.25</v>
          </cell>
          <cell r="AQ4783">
            <v>0.15</v>
          </cell>
          <cell r="AR4783">
            <v>0</v>
          </cell>
          <cell r="AS4783" t="str">
            <v>EST ALMOFADA CLAMI 2 (PLUMA SINT) (BISTROL NUVEM/CINZA) - 0,6x0,25x0,15H</v>
          </cell>
          <cell r="AT4783">
            <v>550.37</v>
          </cell>
          <cell r="AU4783">
            <v>550.37</v>
          </cell>
          <cell r="AV4783">
            <v>550.37</v>
          </cell>
          <cell r="AW4783">
            <v>0</v>
          </cell>
          <cell r="AX4783">
            <v>550.37</v>
          </cell>
          <cell r="AY4783">
            <v>0</v>
          </cell>
          <cell r="AZ4783"/>
          <cell r="BA4783" t="str">
            <v/>
          </cell>
          <cell r="BB4783"/>
          <cell r="BC4783"/>
          <cell r="BD4783"/>
          <cell r="BE4783" t="str">
            <v/>
          </cell>
          <cell r="BF4783">
            <v>0</v>
          </cell>
          <cell r="BG4783" t="str">
            <v/>
          </cell>
          <cell r="BH4783" t="str">
            <v/>
          </cell>
          <cell r="BI4783">
            <v>12</v>
          </cell>
          <cell r="BJ4783" t="str">
            <v>0</v>
          </cell>
          <cell r="BK4783">
            <v>0</v>
          </cell>
          <cell r="BL4783">
            <v>0</v>
          </cell>
          <cell r="BM4783"/>
          <cell r="BN4783"/>
          <cell r="BO4783"/>
          <cell r="BP4783"/>
          <cell r="BR4783" t="str">
            <v>PE</v>
          </cell>
          <cell r="BT4783" t="str">
            <v>CLAMI ALMOFADA DECORATIVA</v>
          </cell>
          <cell r="BU4783" t="str">
            <v>ALMOFADA DECORATIVA</v>
          </cell>
        </row>
        <row r="4784">
          <cell r="H4784">
            <v>2</v>
          </cell>
          <cell r="O4784">
            <v>351695</v>
          </cell>
          <cell r="P4784"/>
          <cell r="Q4784" t="str">
            <v>EST ALMOFADA CLAMI 1 (PLUMA SINT) (BISTROL NUVEM/CRU)</v>
          </cell>
          <cell r="R4784"/>
          <cell r="S4784"/>
          <cell r="T4784"/>
          <cell r="U4784">
            <v>0.4</v>
          </cell>
          <cell r="V4784">
            <v>0.3</v>
          </cell>
          <cell r="W4784">
            <v>0.15</v>
          </cell>
          <cell r="X4784">
            <v>0</v>
          </cell>
          <cell r="Y4784" t="str">
            <v>EST ALMOFADA CLAMI 1 (PLUMA SINT) (BISTROL NUVEM/CRU) - 0,4x0,3x0,15H</v>
          </cell>
          <cell r="Z4784">
            <v>440.29</v>
          </cell>
          <cell r="AA4784">
            <v>0.5</v>
          </cell>
          <cell r="AB4784">
            <v>220.14500000000001</v>
          </cell>
          <cell r="AC4784"/>
          <cell r="AD4784"/>
          <cell r="AE4784"/>
          <cell r="AF4784">
            <v>440.29</v>
          </cell>
          <cell r="AG4784">
            <v>440.29</v>
          </cell>
          <cell r="AH4784">
            <v>0</v>
          </cell>
          <cell r="AI4784">
            <v>440.29</v>
          </cell>
          <cell r="AJ4784" t="str">
            <v>REF: 351695</v>
          </cell>
          <cell r="AK4784"/>
          <cell r="AL4784">
            <v>351695</v>
          </cell>
          <cell r="AM4784" t="str">
            <v>EST ALMOFADA CLAMI 1 (PLUMA SINT) (BISTROL NUVEM/CRU)</v>
          </cell>
          <cell r="AN4784"/>
          <cell r="AO4784">
            <v>0.4</v>
          </cell>
          <cell r="AP4784">
            <v>0.3</v>
          </cell>
          <cell r="AQ4784">
            <v>0.15</v>
          </cell>
          <cell r="AR4784">
            <v>0</v>
          </cell>
          <cell r="AS4784" t="str">
            <v>EST ALMOFADA CLAMI 1 (PLUMA SINT) (BISTROL NUVEM/CRU) - 0,4x0,3x0,15H</v>
          </cell>
          <cell r="AT4784">
            <v>440.29</v>
          </cell>
          <cell r="AU4784">
            <v>440.29</v>
          </cell>
          <cell r="AV4784">
            <v>440.29</v>
          </cell>
          <cell r="AW4784">
            <v>0</v>
          </cell>
          <cell r="AX4784">
            <v>440.29</v>
          </cell>
          <cell r="AY4784">
            <v>0</v>
          </cell>
          <cell r="AZ4784"/>
          <cell r="BA4784" t="str">
            <v/>
          </cell>
          <cell r="BB4784"/>
          <cell r="BC4784"/>
          <cell r="BD4784"/>
          <cell r="BE4784" t="str">
            <v/>
          </cell>
          <cell r="BF4784">
            <v>0</v>
          </cell>
          <cell r="BG4784" t="str">
            <v/>
          </cell>
          <cell r="BH4784" t="str">
            <v/>
          </cell>
          <cell r="BI4784">
            <v>12</v>
          </cell>
          <cell r="BJ4784" t="str">
            <v>0</v>
          </cell>
          <cell r="BK4784">
            <v>0</v>
          </cell>
          <cell r="BL4784">
            <v>0</v>
          </cell>
          <cell r="BM4784"/>
          <cell r="BN4784"/>
          <cell r="BO4784"/>
          <cell r="BP4784"/>
          <cell r="BR4784" t="str">
            <v>PE</v>
          </cell>
          <cell r="BT4784" t="str">
            <v>CLAMI ALMOFADA DECORATIVA</v>
          </cell>
          <cell r="BU4784" t="str">
            <v>ALMOFADA DECORATIVA</v>
          </cell>
        </row>
        <row r="4785">
          <cell r="H4785">
            <v>2</v>
          </cell>
          <cell r="O4785">
            <v>351693</v>
          </cell>
          <cell r="P4785"/>
          <cell r="Q4785" t="str">
            <v>EST ALMOFADA CLAMI 1 (PLUMA SINT) (BISTROL NUVEM/CRU)</v>
          </cell>
          <cell r="R4785"/>
          <cell r="S4785"/>
          <cell r="T4785"/>
          <cell r="U4785">
            <v>0.6</v>
          </cell>
          <cell r="V4785">
            <v>0.25</v>
          </cell>
          <cell r="W4785">
            <v>0.15</v>
          </cell>
          <cell r="X4785">
            <v>0</v>
          </cell>
          <cell r="Y4785" t="str">
            <v>EST ALMOFADA CLAMI 1 (PLUMA SINT) (BISTROL NUVEM/CRU) - 0,6x0,25x0,15H</v>
          </cell>
          <cell r="Z4785">
            <v>550.37</v>
          </cell>
          <cell r="AA4785">
            <v>0.5</v>
          </cell>
          <cell r="AB4785">
            <v>275.185</v>
          </cell>
          <cell r="AC4785"/>
          <cell r="AD4785"/>
          <cell r="AE4785"/>
          <cell r="AF4785">
            <v>550.37</v>
          </cell>
          <cell r="AG4785">
            <v>550.37</v>
          </cell>
          <cell r="AH4785">
            <v>0</v>
          </cell>
          <cell r="AI4785">
            <v>550.37</v>
          </cell>
          <cell r="AJ4785" t="str">
            <v>REF: 351693</v>
          </cell>
          <cell r="AK4785"/>
          <cell r="AL4785">
            <v>351693</v>
          </cell>
          <cell r="AM4785" t="str">
            <v>EST ALMOFADA CLAMI 1 (PLUMA SINT) (BISTROL NUVEM/CRU)</v>
          </cell>
          <cell r="AN4785"/>
          <cell r="AO4785">
            <v>0.6</v>
          </cell>
          <cell r="AP4785">
            <v>0.25</v>
          </cell>
          <cell r="AQ4785">
            <v>0.15</v>
          </cell>
          <cell r="AR4785">
            <v>0</v>
          </cell>
          <cell r="AS4785" t="str">
            <v>EST ALMOFADA CLAMI 1 (PLUMA SINT) (BISTROL NUVEM/CRU) - 0,6x0,25x0,15H</v>
          </cell>
          <cell r="AT4785">
            <v>550.37</v>
          </cell>
          <cell r="AU4785">
            <v>550.37</v>
          </cell>
          <cell r="AV4785">
            <v>550.37</v>
          </cell>
          <cell r="AW4785">
            <v>0</v>
          </cell>
          <cell r="AX4785">
            <v>550.37</v>
          </cell>
          <cell r="AY4785">
            <v>0</v>
          </cell>
          <cell r="AZ4785"/>
          <cell r="BA4785" t="str">
            <v/>
          </cell>
          <cell r="BB4785"/>
          <cell r="BC4785"/>
          <cell r="BD4785"/>
          <cell r="BE4785" t="str">
            <v/>
          </cell>
          <cell r="BF4785">
            <v>0</v>
          </cell>
          <cell r="BG4785" t="str">
            <v/>
          </cell>
          <cell r="BH4785" t="str">
            <v/>
          </cell>
          <cell r="BI4785">
            <v>12</v>
          </cell>
          <cell r="BJ4785" t="str">
            <v>0</v>
          </cell>
          <cell r="BK4785">
            <v>0</v>
          </cell>
          <cell r="BL4785">
            <v>0</v>
          </cell>
          <cell r="BM4785"/>
          <cell r="BN4785"/>
          <cell r="BO4785"/>
          <cell r="BP4785"/>
          <cell r="BR4785" t="str">
            <v>PE</v>
          </cell>
          <cell r="BT4785" t="str">
            <v>CLAMI ALMOFADA DECORATIVA</v>
          </cell>
          <cell r="BU4785" t="str">
            <v>ALMOFADA DECORATIVA</v>
          </cell>
        </row>
        <row r="4786">
          <cell r="H4786">
            <v>2</v>
          </cell>
          <cell r="O4786">
            <v>351691</v>
          </cell>
          <cell r="P4786"/>
          <cell r="Q4786" t="str">
            <v>EST ALMOFADA CLAMI 1 (PLUMA SINT) (BISTROL NUVEM/CINZA)</v>
          </cell>
          <cell r="R4786"/>
          <cell r="S4786"/>
          <cell r="T4786"/>
          <cell r="U4786">
            <v>0.4</v>
          </cell>
          <cell r="V4786">
            <v>0.3</v>
          </cell>
          <cell r="W4786">
            <v>0.15</v>
          </cell>
          <cell r="X4786">
            <v>0</v>
          </cell>
          <cell r="Y4786" t="str">
            <v>EST ALMOFADA CLAMI 1 (PLUMA SINT) (BISTROL NUVEM/CINZA) - 0,4x0,3x0,15H</v>
          </cell>
          <cell r="Z4786">
            <v>440.29</v>
          </cell>
          <cell r="AA4786">
            <v>0.5</v>
          </cell>
          <cell r="AB4786">
            <v>220.14500000000001</v>
          </cell>
          <cell r="AC4786"/>
          <cell r="AD4786"/>
          <cell r="AE4786"/>
          <cell r="AF4786">
            <v>440.29</v>
          </cell>
          <cell r="AG4786">
            <v>440.29</v>
          </cell>
          <cell r="AH4786">
            <v>0</v>
          </cell>
          <cell r="AI4786">
            <v>440.29</v>
          </cell>
          <cell r="AJ4786" t="str">
            <v>REF: 351691</v>
          </cell>
          <cell r="AK4786"/>
          <cell r="AL4786">
            <v>351691</v>
          </cell>
          <cell r="AM4786" t="str">
            <v>EST ALMOFADA CLAMI 1 (PLUMA SINT) (BISTROL NUVEM/CINZA)</v>
          </cell>
          <cell r="AN4786"/>
          <cell r="AO4786">
            <v>0.4</v>
          </cell>
          <cell r="AP4786">
            <v>0.3</v>
          </cell>
          <cell r="AQ4786">
            <v>0.15</v>
          </cell>
          <cell r="AR4786">
            <v>0</v>
          </cell>
          <cell r="AS4786" t="str">
            <v>EST ALMOFADA CLAMI 1 (PLUMA SINT) (BISTROL NUVEM/CINZA) - 0,4x0,3x0,15H</v>
          </cell>
          <cell r="AT4786">
            <v>440.29</v>
          </cell>
          <cell r="AU4786">
            <v>440.29</v>
          </cell>
          <cell r="AV4786">
            <v>440.29</v>
          </cell>
          <cell r="AW4786">
            <v>0</v>
          </cell>
          <cell r="AX4786">
            <v>440.29</v>
          </cell>
          <cell r="AY4786">
            <v>0</v>
          </cell>
          <cell r="AZ4786"/>
          <cell r="BA4786" t="str">
            <v/>
          </cell>
          <cell r="BB4786"/>
          <cell r="BC4786"/>
          <cell r="BD4786"/>
          <cell r="BE4786" t="str">
            <v/>
          </cell>
          <cell r="BF4786">
            <v>0</v>
          </cell>
          <cell r="BG4786" t="str">
            <v/>
          </cell>
          <cell r="BH4786" t="str">
            <v/>
          </cell>
          <cell r="BI4786">
            <v>12</v>
          </cell>
          <cell r="BJ4786" t="str">
            <v>0</v>
          </cell>
          <cell r="BK4786">
            <v>0</v>
          </cell>
          <cell r="BL4786">
            <v>0</v>
          </cell>
          <cell r="BM4786"/>
          <cell r="BN4786"/>
          <cell r="BO4786"/>
          <cell r="BP4786"/>
          <cell r="BR4786" t="str">
            <v>PE</v>
          </cell>
          <cell r="BT4786" t="str">
            <v>CLAMI ALMOFADA DECORATIVA</v>
          </cell>
          <cell r="BU4786" t="str">
            <v>ALMOFADA DECORATIVA</v>
          </cell>
        </row>
        <row r="4787">
          <cell r="H4787">
            <v>2</v>
          </cell>
          <cell r="O4787">
            <v>351689</v>
          </cell>
          <cell r="P4787"/>
          <cell r="Q4787" t="str">
            <v>EST ALMOFADA CLAMI 1 (PLUMA SINT) (BISTROL NUVEM/CINZA)</v>
          </cell>
          <cell r="R4787"/>
          <cell r="S4787"/>
          <cell r="T4787"/>
          <cell r="U4787">
            <v>0.6</v>
          </cell>
          <cell r="V4787">
            <v>0.25</v>
          </cell>
          <cell r="W4787">
            <v>0.15</v>
          </cell>
          <cell r="X4787">
            <v>0</v>
          </cell>
          <cell r="Y4787" t="str">
            <v>EST ALMOFADA CLAMI 1 (PLUMA SINT) (BISTROL NUVEM/CINZA) - 0,6x0,25x0,15H</v>
          </cell>
          <cell r="Z4787">
            <v>550.37</v>
          </cell>
          <cell r="AA4787">
            <v>0.5</v>
          </cell>
          <cell r="AB4787">
            <v>275.185</v>
          </cell>
          <cell r="AC4787"/>
          <cell r="AD4787"/>
          <cell r="AE4787"/>
          <cell r="AF4787">
            <v>550.37</v>
          </cell>
          <cell r="AG4787">
            <v>550.37</v>
          </cell>
          <cell r="AH4787">
            <v>0</v>
          </cell>
          <cell r="AI4787">
            <v>550.37</v>
          </cell>
          <cell r="AJ4787" t="str">
            <v>REF: 351689</v>
          </cell>
          <cell r="AK4787"/>
          <cell r="AL4787">
            <v>351689</v>
          </cell>
          <cell r="AM4787" t="str">
            <v>EST ALMOFADA CLAMI 1 (PLUMA SINT) (BISTROL NUVEM/CINZA)</v>
          </cell>
          <cell r="AN4787"/>
          <cell r="AO4787">
            <v>0.6</v>
          </cell>
          <cell r="AP4787">
            <v>0.25</v>
          </cell>
          <cell r="AQ4787">
            <v>0.15</v>
          </cell>
          <cell r="AR4787">
            <v>0</v>
          </cell>
          <cell r="AS4787" t="str">
            <v>EST ALMOFADA CLAMI 1 (PLUMA SINT) (BISTROL NUVEM/CINZA) - 0,6x0,25x0,15H</v>
          </cell>
          <cell r="AT4787">
            <v>550.37</v>
          </cell>
          <cell r="AU4787">
            <v>550.37</v>
          </cell>
          <cell r="AV4787">
            <v>550.37</v>
          </cell>
          <cell r="AW4787">
            <v>0</v>
          </cell>
          <cell r="AX4787">
            <v>550.37</v>
          </cell>
          <cell r="AY4787">
            <v>0</v>
          </cell>
          <cell r="AZ4787"/>
          <cell r="BA4787" t="str">
            <v/>
          </cell>
          <cell r="BB4787"/>
          <cell r="BC4787"/>
          <cell r="BD4787"/>
          <cell r="BE4787" t="str">
            <v/>
          </cell>
          <cell r="BF4787">
            <v>0</v>
          </cell>
          <cell r="BG4787" t="str">
            <v/>
          </cell>
          <cell r="BH4787" t="str">
            <v/>
          </cell>
          <cell r="BI4787">
            <v>12</v>
          </cell>
          <cell r="BJ4787" t="str">
            <v>0</v>
          </cell>
          <cell r="BK4787">
            <v>0</v>
          </cell>
          <cell r="BL4787">
            <v>0</v>
          </cell>
          <cell r="BM4787"/>
          <cell r="BN4787"/>
          <cell r="BO4787"/>
          <cell r="BP4787"/>
          <cell r="BR4787" t="str">
            <v>PE</v>
          </cell>
          <cell r="BT4787" t="str">
            <v>CLAMI ALMOFADA DECORATIVA</v>
          </cell>
          <cell r="BU4787" t="str">
            <v>ALMOFADA DECORATIVA</v>
          </cell>
        </row>
        <row r="4788">
          <cell r="H4788">
            <v>2</v>
          </cell>
          <cell r="O4788">
            <v>255073</v>
          </cell>
          <cell r="P4788" t="str">
            <v>2020/051-0052-01</v>
          </cell>
          <cell r="Q4788" t="str">
            <v>EST CARRINHO BAR MIMO FREIJO NAT/PT GAV LACA FENDI</v>
          </cell>
          <cell r="R4788"/>
          <cell r="S4788"/>
          <cell r="T4788"/>
          <cell r="U4788">
            <v>0.51</v>
          </cell>
          <cell r="V4788">
            <v>0.4</v>
          </cell>
          <cell r="W4788">
            <v>1.5</v>
          </cell>
          <cell r="X4788">
            <v>0</v>
          </cell>
          <cell r="Y4788" t="str">
            <v>EST CARRINHO BAR MIMO FREIJO NAT/PT GAV LACA FENDI - 0,51x0,4x1,5H</v>
          </cell>
          <cell r="Z4788">
            <v>23404.799999999999</v>
          </cell>
          <cell r="AA4788">
            <v>0.5</v>
          </cell>
          <cell r="AB4788">
            <v>11702.4</v>
          </cell>
          <cell r="AC4788"/>
          <cell r="AD4788"/>
          <cell r="AE4788"/>
          <cell r="AF4788">
            <v>23404.799999999999</v>
          </cell>
          <cell r="AG4788">
            <v>23404.799999999999</v>
          </cell>
          <cell r="AH4788">
            <v>0</v>
          </cell>
          <cell r="AI4788">
            <v>23404.799999999999</v>
          </cell>
          <cell r="AJ4788" t="str">
            <v>REF: 255073</v>
          </cell>
          <cell r="AK4788" t="str">
            <v>PRODUTO FORA DE LINHA</v>
          </cell>
          <cell r="AL4788">
            <v>255073</v>
          </cell>
          <cell r="AM4788" t="str">
            <v>EST CARRINHO BAR MIMO FREIJO NAT/PT GAV LACA FENDI</v>
          </cell>
          <cell r="AN4788"/>
          <cell r="AO4788">
            <v>0.51</v>
          </cell>
          <cell r="AP4788">
            <v>0.4</v>
          </cell>
          <cell r="AQ4788">
            <v>1.5</v>
          </cell>
          <cell r="AR4788">
            <v>0</v>
          </cell>
          <cell r="AS4788" t="str">
            <v>EST CARRINHO BAR MIMO FREIJO NAT/PT GAV LACA FENDI - 0,51x0,4x1,5H</v>
          </cell>
          <cell r="AT4788">
            <v>23404.799999999999</v>
          </cell>
          <cell r="AU4788">
            <v>23404.799999999999</v>
          </cell>
          <cell r="AV4788">
            <v>23404.799999999999</v>
          </cell>
          <cell r="AW4788">
            <v>0</v>
          </cell>
          <cell r="AX4788">
            <v>23404.799999999999</v>
          </cell>
          <cell r="AY4788">
            <v>0</v>
          </cell>
          <cell r="AZ4788"/>
          <cell r="BA4788" t="str">
            <v/>
          </cell>
          <cell r="BB4788"/>
          <cell r="BC4788"/>
          <cell r="BD4788"/>
          <cell r="BE4788" t="str">
            <v/>
          </cell>
          <cell r="BF4788">
            <v>0</v>
          </cell>
          <cell r="BG4788" t="str">
            <v/>
          </cell>
          <cell r="BH4788" t="str">
            <v/>
          </cell>
          <cell r="BI4788">
            <v>14</v>
          </cell>
          <cell r="BJ4788" t="str">
            <v>0</v>
          </cell>
          <cell r="BK4788">
            <v>0</v>
          </cell>
          <cell r="BL4788">
            <v>0</v>
          </cell>
          <cell r="BM4788"/>
          <cell r="BN4788"/>
          <cell r="BO4788"/>
          <cell r="BP4788"/>
          <cell r="BR4788" t="str">
            <v>PE</v>
          </cell>
          <cell r="BT4788" t="str">
            <v>CLAMI CARRINHO BAR</v>
          </cell>
          <cell r="BU4788" t="str">
            <v>CARRINHO BAR MIMO (FL)</v>
          </cell>
        </row>
        <row r="4789">
          <cell r="H4789">
            <v>2</v>
          </cell>
          <cell r="O4789">
            <v>363875</v>
          </cell>
          <cell r="P4789" t="str">
            <v>2023/123-0077-01</v>
          </cell>
          <cell r="Q4789" t="str">
            <v>EST BANQUETA POMME FX G7125</v>
          </cell>
          <cell r="R4789">
            <v>1.3</v>
          </cell>
          <cell r="S4789">
            <v>1.3</v>
          </cell>
          <cell r="T4789">
            <v>0.7</v>
          </cell>
          <cell r="U4789">
            <v>0.6</v>
          </cell>
          <cell r="V4789">
            <v>0.6</v>
          </cell>
          <cell r="W4789">
            <v>0.4</v>
          </cell>
          <cell r="X4789">
            <v>0</v>
          </cell>
          <cell r="Y4789" t="str">
            <v>EST BANQUETA POMME FX G7125 - 0,6x0,6x0,4H</v>
          </cell>
          <cell r="Z4789">
            <v>35461.35</v>
          </cell>
          <cell r="AA4789">
            <v>0.5</v>
          </cell>
          <cell r="AB4789">
            <v>17730.674999999999</v>
          </cell>
          <cell r="AC4789" t="str">
            <v>YK</v>
          </cell>
          <cell r="AD4789" t="str">
            <v>POLTRONA + BANQUETA</v>
          </cell>
          <cell r="AE4789" t="str">
            <v>VALOR BANQUETA</v>
          </cell>
          <cell r="AF4789">
            <v>7633.56</v>
          </cell>
          <cell r="AG4789">
            <v>7633.56</v>
          </cell>
          <cell r="AH4789">
            <v>0</v>
          </cell>
          <cell r="AI4789">
            <v>35461.35</v>
          </cell>
          <cell r="AJ4789" t="str">
            <v>REF: 363647</v>
          </cell>
          <cell r="AK4789"/>
          <cell r="AL4789">
            <v>363647</v>
          </cell>
          <cell r="AM4789" t="str">
            <v>BANQUETA POMME (FX G)</v>
          </cell>
          <cell r="AN4789"/>
          <cell r="AO4789">
            <v>0.6</v>
          </cell>
          <cell r="AP4789">
            <v>0.6</v>
          </cell>
          <cell r="AQ4789">
            <v>0.4</v>
          </cell>
          <cell r="AR4789">
            <v>0</v>
          </cell>
          <cell r="AS4789" t="str">
            <v>BANQUETA POMME (FX G) - 0,6x0,6x0,4H</v>
          </cell>
          <cell r="AT4789">
            <v>7633.56</v>
          </cell>
          <cell r="AU4789">
            <v>7633.56</v>
          </cell>
          <cell r="AV4789">
            <v>7633.56</v>
          </cell>
          <cell r="AW4789">
            <v>0</v>
          </cell>
          <cell r="AX4789">
            <v>7633.56</v>
          </cell>
          <cell r="AY4789">
            <v>0</v>
          </cell>
          <cell r="AZ4789"/>
          <cell r="BA4789" t="str">
            <v/>
          </cell>
          <cell r="BB4789"/>
          <cell r="BC4789"/>
          <cell r="BD4789"/>
          <cell r="BE4789" t="str">
            <v/>
          </cell>
          <cell r="BF4789">
            <v>0</v>
          </cell>
          <cell r="BG4789" t="str">
            <v/>
          </cell>
          <cell r="BH4789" t="str">
            <v/>
          </cell>
          <cell r="BI4789">
            <v>12</v>
          </cell>
          <cell r="BJ4789" t="str">
            <v>0</v>
          </cell>
          <cell r="BK4789">
            <v>0</v>
          </cell>
          <cell r="BL4789">
            <v>0</v>
          </cell>
          <cell r="BM4789"/>
          <cell r="BN4789"/>
          <cell r="BO4789"/>
          <cell r="BP4789"/>
          <cell r="BR4789" t="str">
            <v>PE</v>
          </cell>
          <cell r="BS4789" t="str">
            <v>363865 | 363875</v>
          </cell>
          <cell r="BT4789" t="str">
            <v>CLAMI POLTRONA</v>
          </cell>
          <cell r="BU4789" t="str">
            <v>POLTRONA + BANQUETA POMME</v>
          </cell>
        </row>
        <row r="4790">
          <cell r="H4790">
            <v>2</v>
          </cell>
          <cell r="O4790">
            <v>363875</v>
          </cell>
          <cell r="P4790" t="str">
            <v>2023/123-0078-01</v>
          </cell>
          <cell r="Q4790" t="str">
            <v>EST BANQUETA POMME FX G7125</v>
          </cell>
          <cell r="R4790">
            <v>1.3</v>
          </cell>
          <cell r="S4790">
            <v>1.3</v>
          </cell>
          <cell r="T4790">
            <v>0.7</v>
          </cell>
          <cell r="U4790">
            <v>0.6</v>
          </cell>
          <cell r="V4790">
            <v>0.6</v>
          </cell>
          <cell r="W4790">
            <v>0.4</v>
          </cell>
          <cell r="X4790">
            <v>0</v>
          </cell>
          <cell r="Y4790" t="str">
            <v>EST BANQUETA POMME FX G7125 - 0,6x0,6x0,4H</v>
          </cell>
          <cell r="Z4790">
            <v>35461.35</v>
          </cell>
          <cell r="AA4790">
            <v>0.5</v>
          </cell>
          <cell r="AB4790">
            <v>17730.674999999999</v>
          </cell>
          <cell r="AC4790" t="str">
            <v>YL</v>
          </cell>
          <cell r="AD4790" t="str">
            <v>POLTRONA + BANQUETA</v>
          </cell>
          <cell r="AE4790" t="str">
            <v>VALOR BANQUETA</v>
          </cell>
          <cell r="AF4790">
            <v>7633.56</v>
          </cell>
          <cell r="AG4790">
            <v>7633.56</v>
          </cell>
          <cell r="AH4790">
            <v>0</v>
          </cell>
          <cell r="AI4790">
            <v>35461.35</v>
          </cell>
          <cell r="AJ4790" t="str">
            <v>REF: 363647</v>
          </cell>
          <cell r="AK4790"/>
          <cell r="AL4790">
            <v>363647</v>
          </cell>
          <cell r="AM4790" t="str">
            <v>BANQUETA POMME (FX G)</v>
          </cell>
          <cell r="AN4790"/>
          <cell r="AO4790">
            <v>0.6</v>
          </cell>
          <cell r="AP4790">
            <v>0.6</v>
          </cell>
          <cell r="AQ4790">
            <v>0.4</v>
          </cell>
          <cell r="AR4790">
            <v>0</v>
          </cell>
          <cell r="AS4790" t="str">
            <v>BANQUETA POMME (FX G) - 0,6x0,6x0,4H</v>
          </cell>
          <cell r="AT4790">
            <v>7633.56</v>
          </cell>
          <cell r="AU4790">
            <v>7633.56</v>
          </cell>
          <cell r="AV4790">
            <v>7633.56</v>
          </cell>
          <cell r="AW4790">
            <v>0</v>
          </cell>
          <cell r="AX4790">
            <v>7633.56</v>
          </cell>
          <cell r="AY4790">
            <v>0</v>
          </cell>
          <cell r="AZ4790"/>
          <cell r="BA4790" t="str">
            <v/>
          </cell>
          <cell r="BB4790"/>
          <cell r="BC4790"/>
          <cell r="BD4790"/>
          <cell r="BE4790" t="str">
            <v/>
          </cell>
          <cell r="BF4790">
            <v>0</v>
          </cell>
          <cell r="BG4790" t="str">
            <v/>
          </cell>
          <cell r="BH4790" t="str">
            <v/>
          </cell>
          <cell r="BI4790">
            <v>12</v>
          </cell>
          <cell r="BJ4790" t="str">
            <v>0</v>
          </cell>
          <cell r="BK4790">
            <v>0</v>
          </cell>
          <cell r="BL4790">
            <v>0</v>
          </cell>
          <cell r="BM4790"/>
          <cell r="BN4790"/>
          <cell r="BO4790"/>
          <cell r="BP4790"/>
          <cell r="BR4790" t="str">
            <v>PE</v>
          </cell>
          <cell r="BS4790" t="str">
            <v>363865 | 363875</v>
          </cell>
          <cell r="BT4790" t="str">
            <v>CLAMI POLTRONA</v>
          </cell>
          <cell r="BU4790" t="str">
            <v>POLTRONA + BANQUETA POMME</v>
          </cell>
        </row>
        <row r="4791">
          <cell r="H4791">
            <v>2</v>
          </cell>
          <cell r="O4791">
            <v>334160</v>
          </cell>
          <cell r="P4791" t="str">
            <v>2022/214-0022-01</v>
          </cell>
          <cell r="Q4791" t="str">
            <v>EST CADEIRA 60 C/BRACO (EUC TABACO) INOX/ BOUT COURO MARROM</v>
          </cell>
          <cell r="R4791"/>
          <cell r="S4791"/>
          <cell r="T4791"/>
          <cell r="U4791">
            <v>0.56000000000000005</v>
          </cell>
          <cell r="V4791">
            <v>0.59</v>
          </cell>
          <cell r="W4791">
            <v>0.84</v>
          </cell>
          <cell r="X4791">
            <v>0</v>
          </cell>
          <cell r="Y4791" t="str">
            <v>EST CADEIRA 60 C/BRACO (EUC TABACO) INOX/ BOUT COURO MARROM - 0,56x0,59x0,84H</v>
          </cell>
          <cell r="Z4791">
            <v>7016.8</v>
          </cell>
          <cell r="AA4791">
            <v>0.5</v>
          </cell>
          <cell r="AB4791">
            <v>3508.4</v>
          </cell>
          <cell r="AC4791"/>
          <cell r="AD4791"/>
          <cell r="AE4791"/>
          <cell r="AF4791">
            <v>7016.8</v>
          </cell>
          <cell r="AG4791">
            <v>7016.8</v>
          </cell>
          <cell r="AH4791">
            <v>0</v>
          </cell>
          <cell r="AI4791">
            <v>7016.8</v>
          </cell>
          <cell r="AJ4791" t="str">
            <v>REF: 364528</v>
          </cell>
          <cell r="AK4791"/>
          <cell r="AL4791">
            <v>364528</v>
          </cell>
          <cell r="AM4791" t="str">
            <v>CADEIRA 60 (C/B) (EUCALIPTO) (COURO)</v>
          </cell>
          <cell r="AN4791"/>
          <cell r="AO4791">
            <v>0.56000000000000005</v>
          </cell>
          <cell r="AP4791">
            <v>0.59</v>
          </cell>
          <cell r="AQ4791">
            <v>0.84</v>
          </cell>
          <cell r="AR4791">
            <v>0</v>
          </cell>
          <cell r="AS4791" t="str">
            <v>CADEIRA 60 (C/B) (EUCALIPTO) (COURO) - 0,56x0,59x0,84H</v>
          </cell>
          <cell r="AT4791">
            <v>7016.8</v>
          </cell>
          <cell r="AU4791">
            <v>7016.8</v>
          </cell>
          <cell r="AV4791">
            <v>7016.8</v>
          </cell>
          <cell r="AW4791">
            <v>0</v>
          </cell>
          <cell r="AX4791">
            <v>7016.8</v>
          </cell>
          <cell r="AY4791">
            <v>0</v>
          </cell>
          <cell r="AZ4791"/>
          <cell r="BA4791" t="str">
            <v/>
          </cell>
          <cell r="BB4791"/>
          <cell r="BC4791"/>
          <cell r="BD4791"/>
          <cell r="BE4791" t="str">
            <v/>
          </cell>
          <cell r="BF4791">
            <v>0</v>
          </cell>
          <cell r="BG4791" t="str">
            <v/>
          </cell>
          <cell r="BH4791" t="str">
            <v/>
          </cell>
          <cell r="BI4791">
            <v>12</v>
          </cell>
          <cell r="BJ4791" t="str">
            <v>0</v>
          </cell>
          <cell r="BK4791">
            <v>0</v>
          </cell>
          <cell r="BL4791">
            <v>0</v>
          </cell>
          <cell r="BM4791"/>
          <cell r="BN4791"/>
          <cell r="BO4791"/>
          <cell r="BP4791"/>
          <cell r="BR4791" t="str">
            <v>PE</v>
          </cell>
          <cell r="BT4791" t="str">
            <v>CLAMI CADEIRA</v>
          </cell>
          <cell r="BU4791" t="str">
            <v>CADEIRA 60</v>
          </cell>
        </row>
        <row r="4792">
          <cell r="H4792">
            <v>2</v>
          </cell>
          <cell r="O4792">
            <v>334160</v>
          </cell>
          <cell r="P4792" t="str">
            <v>2022/214-0026-01</v>
          </cell>
          <cell r="Q4792" t="str">
            <v>EST CADEIRA 60 C/BRACO (EUC TABACO) INOX/ BOUT COURO MARROM</v>
          </cell>
          <cell r="R4792"/>
          <cell r="S4792"/>
          <cell r="T4792"/>
          <cell r="U4792">
            <v>0.56000000000000005</v>
          </cell>
          <cell r="V4792">
            <v>0.59</v>
          </cell>
          <cell r="W4792">
            <v>0.84</v>
          </cell>
          <cell r="X4792">
            <v>0</v>
          </cell>
          <cell r="Y4792" t="str">
            <v>EST CADEIRA 60 C/BRACO (EUC TABACO) INOX/ BOUT COURO MARROM - 0,56x0,59x0,84H</v>
          </cell>
          <cell r="Z4792">
            <v>7016.8</v>
          </cell>
          <cell r="AA4792">
            <v>0.5</v>
          </cell>
          <cell r="AB4792">
            <v>3508.4</v>
          </cell>
          <cell r="AC4792"/>
          <cell r="AD4792"/>
          <cell r="AE4792"/>
          <cell r="AF4792">
            <v>7016.8</v>
          </cell>
          <cell r="AG4792">
            <v>7016.8</v>
          </cell>
          <cell r="AH4792">
            <v>0</v>
          </cell>
          <cell r="AI4792">
            <v>7016.8</v>
          </cell>
          <cell r="AJ4792" t="str">
            <v>REF: 364528</v>
          </cell>
          <cell r="AK4792"/>
          <cell r="AL4792">
            <v>364528</v>
          </cell>
          <cell r="AM4792" t="str">
            <v>CADEIRA 60 (C/B) (EUCALIPTO) (COURO)</v>
          </cell>
          <cell r="AN4792"/>
          <cell r="AO4792">
            <v>0.56000000000000005</v>
          </cell>
          <cell r="AP4792">
            <v>0.59</v>
          </cell>
          <cell r="AQ4792">
            <v>0.84</v>
          </cell>
          <cell r="AR4792">
            <v>0</v>
          </cell>
          <cell r="AS4792" t="str">
            <v>CADEIRA 60 (C/B) (EUCALIPTO) (COURO) - 0,56x0,59x0,84H</v>
          </cell>
          <cell r="AT4792">
            <v>7016.8</v>
          </cell>
          <cell r="AU4792">
            <v>7016.8</v>
          </cell>
          <cell r="AV4792">
            <v>7016.8</v>
          </cell>
          <cell r="AW4792">
            <v>0</v>
          </cell>
          <cell r="AX4792">
            <v>7016.8</v>
          </cell>
          <cell r="AY4792">
            <v>0</v>
          </cell>
          <cell r="AZ4792"/>
          <cell r="BA4792" t="str">
            <v/>
          </cell>
          <cell r="BB4792"/>
          <cell r="BC4792"/>
          <cell r="BD4792"/>
          <cell r="BE4792" t="str">
            <v/>
          </cell>
          <cell r="BF4792">
            <v>0</v>
          </cell>
          <cell r="BG4792" t="str">
            <v/>
          </cell>
          <cell r="BH4792" t="str">
            <v/>
          </cell>
          <cell r="BI4792">
            <v>12</v>
          </cell>
          <cell r="BJ4792" t="str">
            <v>0</v>
          </cell>
          <cell r="BK4792">
            <v>0</v>
          </cell>
          <cell r="BL4792">
            <v>0</v>
          </cell>
          <cell r="BM4792"/>
          <cell r="BN4792"/>
          <cell r="BO4792"/>
          <cell r="BP4792"/>
          <cell r="BR4792" t="str">
            <v>PE</v>
          </cell>
          <cell r="BT4792" t="str">
            <v>CLAMI CADEIRA</v>
          </cell>
          <cell r="BU4792" t="str">
            <v>CADEIRA 60</v>
          </cell>
        </row>
        <row r="4793">
          <cell r="H4793">
            <v>2</v>
          </cell>
          <cell r="O4793">
            <v>270562</v>
          </cell>
          <cell r="P4793" t="str">
            <v>2020/356-0034-01</v>
          </cell>
          <cell r="Q4793" t="str">
            <v>EST CADEIRA LUIZA C/BRACO COU 2 MARROM ENVELH/JEQ CAST CLARO</v>
          </cell>
          <cell r="R4793"/>
          <cell r="S4793"/>
          <cell r="T4793"/>
          <cell r="U4793">
            <v>0.59</v>
          </cell>
          <cell r="V4793">
            <v>0.56000000000000005</v>
          </cell>
          <cell r="W4793">
            <v>0.74</v>
          </cell>
          <cell r="X4793">
            <v>0</v>
          </cell>
          <cell r="Y4793" t="str">
            <v>EST CADEIRA LUIZA C/BRACO COU 2 MARROM ENVELH/JEQ CAST CLARO - 0,59x0,56x0,74H</v>
          </cell>
          <cell r="Z4793">
            <v>9433.94</v>
          </cell>
          <cell r="AA4793">
            <v>0.5</v>
          </cell>
          <cell r="AB4793">
            <v>4716.97</v>
          </cell>
          <cell r="AC4793"/>
          <cell r="AD4793"/>
          <cell r="AE4793"/>
          <cell r="AF4793">
            <v>9433.94</v>
          </cell>
          <cell r="AG4793">
            <v>9433.94</v>
          </cell>
          <cell r="AH4793">
            <v>0</v>
          </cell>
          <cell r="AI4793">
            <v>9433.94</v>
          </cell>
          <cell r="AJ4793" t="str">
            <v>REF: 303990</v>
          </cell>
          <cell r="AK4793"/>
          <cell r="AL4793">
            <v>303990</v>
          </cell>
          <cell r="AM4793" t="str">
            <v>CADEIRA LUIZA (C/B) (COURO 2)</v>
          </cell>
          <cell r="AN4793"/>
          <cell r="AO4793">
            <v>0.59</v>
          </cell>
          <cell r="AP4793">
            <v>0.56000000000000005</v>
          </cell>
          <cell r="AQ4793">
            <v>0.74</v>
          </cell>
          <cell r="AR4793">
            <v>0</v>
          </cell>
          <cell r="AS4793" t="str">
            <v>CADEIRA LUIZA (C/B) (COURO 2) - 0,59x0,56x0,74H</v>
          </cell>
          <cell r="AT4793">
            <v>9433.94</v>
          </cell>
          <cell r="AU4793">
            <v>9433.94</v>
          </cell>
          <cell r="AV4793">
            <v>9433.94</v>
          </cell>
          <cell r="AW4793">
            <v>0</v>
          </cell>
          <cell r="AX4793">
            <v>9433.94</v>
          </cell>
          <cell r="AY4793">
            <v>0</v>
          </cell>
          <cell r="AZ4793"/>
          <cell r="BA4793" t="str">
            <v/>
          </cell>
          <cell r="BB4793"/>
          <cell r="BC4793"/>
          <cell r="BD4793"/>
          <cell r="BE4793" t="str">
            <v/>
          </cell>
          <cell r="BF4793">
            <v>0</v>
          </cell>
          <cell r="BG4793" t="str">
            <v/>
          </cell>
          <cell r="BH4793" t="str">
            <v/>
          </cell>
          <cell r="BI4793">
            <v>12</v>
          </cell>
          <cell r="BJ4793" t="str">
            <v>0</v>
          </cell>
          <cell r="BK4793">
            <v>0</v>
          </cell>
          <cell r="BL4793">
            <v>0</v>
          </cell>
          <cell r="BM4793"/>
          <cell r="BN4793"/>
          <cell r="BO4793"/>
          <cell r="BP4793"/>
          <cell r="BR4793" t="str">
            <v>PE</v>
          </cell>
          <cell r="BT4793" t="str">
            <v>CLAMI CADEIRA</v>
          </cell>
          <cell r="BU4793" t="str">
            <v>CADEIRA LUIZA</v>
          </cell>
        </row>
        <row r="4794">
          <cell r="H4794">
            <v>2</v>
          </cell>
          <cell r="O4794">
            <v>270562</v>
          </cell>
          <cell r="P4794" t="str">
            <v>2020/356-0035-01</v>
          </cell>
          <cell r="Q4794" t="str">
            <v>EST CADEIRA LUIZA C/BRACO COU 2 MARROM ENVELH/JEQ CAST CLARO</v>
          </cell>
          <cell r="R4794"/>
          <cell r="S4794"/>
          <cell r="T4794"/>
          <cell r="U4794">
            <v>0.59</v>
          </cell>
          <cell r="V4794">
            <v>0.56000000000000005</v>
          </cell>
          <cell r="W4794">
            <v>0.74</v>
          </cell>
          <cell r="X4794">
            <v>0</v>
          </cell>
          <cell r="Y4794" t="str">
            <v>EST CADEIRA LUIZA C/BRACO COU 2 MARROM ENVELH/JEQ CAST CLARO - 0,59x0,56x0,74H</v>
          </cell>
          <cell r="Z4794">
            <v>9433.94</v>
          </cell>
          <cell r="AA4794">
            <v>0.5</v>
          </cell>
          <cell r="AB4794">
            <v>4716.97</v>
          </cell>
          <cell r="AC4794"/>
          <cell r="AD4794"/>
          <cell r="AE4794"/>
          <cell r="AF4794">
            <v>9433.94</v>
          </cell>
          <cell r="AG4794">
            <v>9433.94</v>
          </cell>
          <cell r="AH4794">
            <v>0</v>
          </cell>
          <cell r="AI4794">
            <v>9433.94</v>
          </cell>
          <cell r="AJ4794" t="str">
            <v>REF: 303990</v>
          </cell>
          <cell r="AK4794"/>
          <cell r="AL4794">
            <v>303990</v>
          </cell>
          <cell r="AM4794" t="str">
            <v>CADEIRA LUIZA (C/B) (COURO 2)</v>
          </cell>
          <cell r="AN4794"/>
          <cell r="AO4794">
            <v>0.59</v>
          </cell>
          <cell r="AP4794">
            <v>0.56000000000000005</v>
          </cell>
          <cell r="AQ4794">
            <v>0.74</v>
          </cell>
          <cell r="AR4794">
            <v>0</v>
          </cell>
          <cell r="AS4794" t="str">
            <v>CADEIRA LUIZA (C/B) (COURO 2) - 0,59x0,56x0,74H</v>
          </cell>
          <cell r="AT4794">
            <v>9433.94</v>
          </cell>
          <cell r="AU4794">
            <v>9433.94</v>
          </cell>
          <cell r="AV4794">
            <v>9433.94</v>
          </cell>
          <cell r="AW4794">
            <v>0</v>
          </cell>
          <cell r="AX4794">
            <v>9433.94</v>
          </cell>
          <cell r="AY4794">
            <v>0</v>
          </cell>
          <cell r="AZ4794"/>
          <cell r="BA4794" t="str">
            <v/>
          </cell>
          <cell r="BB4794"/>
          <cell r="BC4794"/>
          <cell r="BD4794"/>
          <cell r="BE4794" t="str">
            <v/>
          </cell>
          <cell r="BF4794">
            <v>0</v>
          </cell>
          <cell r="BG4794" t="str">
            <v/>
          </cell>
          <cell r="BH4794" t="str">
            <v/>
          </cell>
          <cell r="BI4794">
            <v>12</v>
          </cell>
          <cell r="BJ4794" t="str">
            <v>0</v>
          </cell>
          <cell r="BK4794">
            <v>0</v>
          </cell>
          <cell r="BL4794">
            <v>0</v>
          </cell>
          <cell r="BM4794"/>
          <cell r="BN4794"/>
          <cell r="BO4794"/>
          <cell r="BP4794"/>
          <cell r="BR4794" t="str">
            <v>PE</v>
          </cell>
          <cell r="BT4794" t="str">
            <v>CLAMI CADEIRA</v>
          </cell>
          <cell r="BU4794" t="str">
            <v>CADEIRA LUIZA</v>
          </cell>
        </row>
        <row r="4795">
          <cell r="H4795">
            <v>2</v>
          </cell>
          <cell r="O4795">
            <v>325591</v>
          </cell>
          <cell r="P4795"/>
          <cell r="Q4795" t="str">
            <v>EST CADEIRA MADRE TC FORN FAIRLEY DARKSTONE</v>
          </cell>
          <cell r="R4795"/>
          <cell r="S4795"/>
          <cell r="T4795"/>
          <cell r="U4795">
            <v>0.85</v>
          </cell>
          <cell r="V4795">
            <v>0.54</v>
          </cell>
          <cell r="W4795">
            <v>0.61</v>
          </cell>
          <cell r="X4795">
            <v>0</v>
          </cell>
          <cell r="Y4795" t="str">
            <v>EST CADEIRA MADRE TC FORN FAIRLEY DARKSTONE - 0,85x0,54x0,61H</v>
          </cell>
          <cell r="Z4795">
            <v>4255.99</v>
          </cell>
          <cell r="AA4795">
            <v>0.5</v>
          </cell>
          <cell r="AB4795">
            <v>2127.9949999999999</v>
          </cell>
          <cell r="AC4795"/>
          <cell r="AD4795"/>
          <cell r="AE4795"/>
          <cell r="AF4795">
            <v>4255.99</v>
          </cell>
          <cell r="AG4795">
            <v>4255.99</v>
          </cell>
          <cell r="AH4795">
            <v>0</v>
          </cell>
          <cell r="AI4795">
            <v>4255.99</v>
          </cell>
          <cell r="AJ4795" t="str">
            <v>REF: 325591</v>
          </cell>
          <cell r="AK4795" t="str">
            <v>PRODUTO FORA DE LINHA</v>
          </cell>
          <cell r="AL4795">
            <v>325591</v>
          </cell>
          <cell r="AM4795" t="str">
            <v>EST CADEIRA MADRE TC FORN FAIRLEY DARKSTONE</v>
          </cell>
          <cell r="AN4795"/>
          <cell r="AO4795">
            <v>0.85</v>
          </cell>
          <cell r="AP4795">
            <v>0.54</v>
          </cell>
          <cell r="AQ4795">
            <v>0.61</v>
          </cell>
          <cell r="AR4795">
            <v>0</v>
          </cell>
          <cell r="AS4795" t="str">
            <v>EST CADEIRA MADRE TC FORN FAIRLEY DARKSTONE - 0,85x0,54x0,61H</v>
          </cell>
          <cell r="AT4795">
            <v>4255.99</v>
          </cell>
          <cell r="AU4795">
            <v>4255.99</v>
          </cell>
          <cell r="AV4795">
            <v>4255.99</v>
          </cell>
          <cell r="AW4795">
            <v>0</v>
          </cell>
          <cell r="AX4795">
            <v>4255.99</v>
          </cell>
          <cell r="AY4795">
            <v>0</v>
          </cell>
          <cell r="AZ4795"/>
          <cell r="BA4795" t="str">
            <v/>
          </cell>
          <cell r="BB4795"/>
          <cell r="BC4795"/>
          <cell r="BD4795"/>
          <cell r="BE4795" t="str">
            <v/>
          </cell>
          <cell r="BF4795">
            <v>0</v>
          </cell>
          <cell r="BG4795" t="str">
            <v/>
          </cell>
          <cell r="BH4795" t="str">
            <v/>
          </cell>
          <cell r="BI4795">
            <v>14</v>
          </cell>
          <cell r="BJ4795" t="str">
            <v>0</v>
          </cell>
          <cell r="BK4795">
            <v>0</v>
          </cell>
          <cell r="BL4795">
            <v>0</v>
          </cell>
          <cell r="BM4795"/>
          <cell r="BN4795"/>
          <cell r="BO4795"/>
          <cell r="BP4795"/>
          <cell r="BR4795" t="str">
            <v>PE</v>
          </cell>
          <cell r="BT4795" t="str">
            <v>CLAMI CADEIRA</v>
          </cell>
          <cell r="BU4795" t="str">
            <v>CADEIRA MADRE (FL)</v>
          </cell>
        </row>
        <row r="4796">
          <cell r="H4796">
            <v>2</v>
          </cell>
          <cell r="O4796">
            <v>325591</v>
          </cell>
          <cell r="P4796"/>
          <cell r="Q4796" t="str">
            <v>EST CADEIRA MADRE TC FORN FAIRLEY DARKSTONE</v>
          </cell>
          <cell r="R4796"/>
          <cell r="S4796"/>
          <cell r="T4796"/>
          <cell r="U4796">
            <v>0.85</v>
          </cell>
          <cell r="V4796">
            <v>0.54</v>
          </cell>
          <cell r="W4796">
            <v>0.61</v>
          </cell>
          <cell r="X4796">
            <v>0</v>
          </cell>
          <cell r="Y4796" t="str">
            <v>EST CADEIRA MADRE TC FORN FAIRLEY DARKSTONE - 0,85x0,54x0,61H</v>
          </cell>
          <cell r="Z4796">
            <v>4255.99</v>
          </cell>
          <cell r="AA4796">
            <v>0.5</v>
          </cell>
          <cell r="AB4796">
            <v>2127.9949999999999</v>
          </cell>
          <cell r="AC4796"/>
          <cell r="AD4796"/>
          <cell r="AE4796"/>
          <cell r="AF4796">
            <v>4255.99</v>
          </cell>
          <cell r="AG4796">
            <v>4255.99</v>
          </cell>
          <cell r="AH4796">
            <v>0</v>
          </cell>
          <cell r="AI4796">
            <v>4255.99</v>
          </cell>
          <cell r="AJ4796" t="str">
            <v>REF: 325591</v>
          </cell>
          <cell r="AK4796" t="str">
            <v>PRODUTO FORA DE LINHA</v>
          </cell>
          <cell r="AL4796">
            <v>325591</v>
          </cell>
          <cell r="AM4796" t="str">
            <v>EST CADEIRA MADRE TC FORN FAIRLEY DARKSTONE</v>
          </cell>
          <cell r="AN4796"/>
          <cell r="AO4796">
            <v>0.85</v>
          </cell>
          <cell r="AP4796">
            <v>0.54</v>
          </cell>
          <cell r="AQ4796">
            <v>0.61</v>
          </cell>
          <cell r="AR4796">
            <v>0</v>
          </cell>
          <cell r="AS4796" t="str">
            <v>EST CADEIRA MADRE TC FORN FAIRLEY DARKSTONE - 0,85x0,54x0,61H</v>
          </cell>
          <cell r="AT4796">
            <v>4255.99</v>
          </cell>
          <cell r="AU4796">
            <v>4255.99</v>
          </cell>
          <cell r="AV4796">
            <v>4255.99</v>
          </cell>
          <cell r="AW4796">
            <v>0</v>
          </cell>
          <cell r="AX4796">
            <v>4255.99</v>
          </cell>
          <cell r="AY4796">
            <v>0</v>
          </cell>
          <cell r="AZ4796"/>
          <cell r="BA4796" t="str">
            <v/>
          </cell>
          <cell r="BB4796"/>
          <cell r="BC4796"/>
          <cell r="BD4796"/>
          <cell r="BE4796" t="str">
            <v/>
          </cell>
          <cell r="BF4796">
            <v>0</v>
          </cell>
          <cell r="BG4796" t="str">
            <v/>
          </cell>
          <cell r="BH4796" t="str">
            <v/>
          </cell>
          <cell r="BI4796">
            <v>14</v>
          </cell>
          <cell r="BJ4796" t="str">
            <v>0</v>
          </cell>
          <cell r="BK4796">
            <v>0</v>
          </cell>
          <cell r="BL4796">
            <v>0</v>
          </cell>
          <cell r="BM4796"/>
          <cell r="BN4796"/>
          <cell r="BO4796"/>
          <cell r="BP4796"/>
          <cell r="BR4796" t="str">
            <v>PE</v>
          </cell>
          <cell r="BT4796" t="str">
            <v>CLAMI CADEIRA</v>
          </cell>
          <cell r="BU4796" t="str">
            <v>CADEIRA MADRE (FL)</v>
          </cell>
        </row>
        <row r="4797">
          <cell r="H4797">
            <v>2</v>
          </cell>
          <cell r="O4797">
            <v>378282</v>
          </cell>
          <cell r="P4797" t="str">
            <v>2024/033-0002-01</v>
          </cell>
          <cell r="Q4797" t="str">
            <v>EST CADEIRA PI C/BRACO (MARROM) TC BOUCLE REIMS 5323-001</v>
          </cell>
          <cell r="R4797"/>
          <cell r="S4797"/>
          <cell r="T4797"/>
          <cell r="U4797">
            <v>0.75</v>
          </cell>
          <cell r="V4797">
            <v>0.6</v>
          </cell>
          <cell r="W4797">
            <v>0.76</v>
          </cell>
          <cell r="X4797">
            <v>0</v>
          </cell>
          <cell r="Y4797" t="str">
            <v>EST CADEIRA PI C/BRACO (MARROM) TC BOUCLE REIMS 5323-001 - 0,75x0,6x0,76H</v>
          </cell>
          <cell r="Z4797">
            <v>9997.93</v>
          </cell>
          <cell r="AA4797">
            <v>0.49999994879216059</v>
          </cell>
          <cell r="AB4797">
            <v>4998.9655119723939</v>
          </cell>
          <cell r="AC4797"/>
          <cell r="AD4797" t="str">
            <v>PROD C/RVST FORN</v>
          </cell>
          <cell r="AE4797" t="str">
            <v>REVESTIMENTO FORN</v>
          </cell>
          <cell r="AF4797">
            <v>9997.93</v>
          </cell>
          <cell r="AG4797">
            <v>9997.93</v>
          </cell>
          <cell r="AH4797">
            <v>0</v>
          </cell>
          <cell r="AI4797">
            <v>9997.93</v>
          </cell>
          <cell r="AJ4797" t="str">
            <v>REF: 378282</v>
          </cell>
          <cell r="AK4797" t="str">
            <v>REVESTIMENTO FORA DE LINHA</v>
          </cell>
          <cell r="AL4797">
            <v>378282</v>
          </cell>
          <cell r="AM4797" t="str">
            <v>EST CADEIRA PI C/BRACO (MARROM) TC BOUCLE REIMS 5323-001</v>
          </cell>
          <cell r="AN4797"/>
          <cell r="AO4797">
            <v>0.75</v>
          </cell>
          <cell r="AP4797">
            <v>0.6</v>
          </cell>
          <cell r="AQ4797">
            <v>0.76</v>
          </cell>
          <cell r="AR4797">
            <v>0</v>
          </cell>
          <cell r="AS4797" t="str">
            <v>EST CADEIRA PI C/BRACO (MARROM) TC BOUCLE REIMS 5323-001 - 0,75x0,6x0,76H</v>
          </cell>
          <cell r="AT4797">
            <v>9997.93</v>
          </cell>
          <cell r="AU4797">
            <v>9997.93</v>
          </cell>
          <cell r="AV4797">
            <v>9997.93</v>
          </cell>
          <cell r="AW4797">
            <v>0</v>
          </cell>
          <cell r="AX4797">
            <v>9997.93</v>
          </cell>
          <cell r="AY4797">
            <v>0</v>
          </cell>
          <cell r="AZ4797">
            <v>377614</v>
          </cell>
          <cell r="BA4797" t="str">
            <v/>
          </cell>
          <cell r="BB4797" t="str">
            <v>RVST FORN: TECIDO BOUCLE REIMS (COD 5323) (BOUCLES&amp;TEXTURAS I) - COR 001</v>
          </cell>
          <cell r="BC4797">
            <v>3.5</v>
          </cell>
          <cell r="BD4797"/>
          <cell r="BE4797" t="str">
            <v/>
          </cell>
          <cell r="BF4797">
            <v>0</v>
          </cell>
          <cell r="BG4797" t="str">
            <v/>
          </cell>
          <cell r="BH4797" t="str">
            <v>RVST FORN</v>
          </cell>
          <cell r="BI4797">
            <v>12</v>
          </cell>
          <cell r="BJ4797" t="str">
            <v>0</v>
          </cell>
          <cell r="BK4797">
            <v>0</v>
          </cell>
          <cell r="BL4797">
            <v>0</v>
          </cell>
          <cell r="BM4797"/>
          <cell r="BN4797"/>
          <cell r="BO4797"/>
          <cell r="BP4797"/>
          <cell r="BR4797" t="str">
            <v>PE</v>
          </cell>
          <cell r="BT4797" t="str">
            <v>CLAMI CADEIRA</v>
          </cell>
          <cell r="BU4797" t="str">
            <v>CADEIRA PI (FL)</v>
          </cell>
        </row>
        <row r="4798">
          <cell r="H4798">
            <v>2</v>
          </cell>
          <cell r="O4798">
            <v>378282</v>
          </cell>
          <cell r="P4798" t="str">
            <v>2024/033-0004-01</v>
          </cell>
          <cell r="Q4798" t="str">
            <v>EST CADEIRA PI C/BRACO (MARROM) TC BOUCLE REIMS 5323-001</v>
          </cell>
          <cell r="R4798"/>
          <cell r="S4798"/>
          <cell r="T4798"/>
          <cell r="U4798">
            <v>0.75</v>
          </cell>
          <cell r="V4798">
            <v>0.6</v>
          </cell>
          <cell r="W4798">
            <v>0.76</v>
          </cell>
          <cell r="X4798">
            <v>0</v>
          </cell>
          <cell r="Y4798" t="str">
            <v>EST CADEIRA PI C/BRACO (MARROM) TC BOUCLE REIMS 5323-001 - 0,75x0,6x0,76H</v>
          </cell>
          <cell r="Z4798">
            <v>9997.93</v>
          </cell>
          <cell r="AA4798">
            <v>0.49999994879216059</v>
          </cell>
          <cell r="AB4798">
            <v>4998.9655119723939</v>
          </cell>
          <cell r="AC4798"/>
          <cell r="AD4798" t="str">
            <v>PROD C/RVST FORN</v>
          </cell>
          <cell r="AE4798" t="str">
            <v>REVESTIMENTO FORN</v>
          </cell>
          <cell r="AF4798">
            <v>9997.93</v>
          </cell>
          <cell r="AG4798">
            <v>9997.93</v>
          </cell>
          <cell r="AH4798">
            <v>0</v>
          </cell>
          <cell r="AI4798">
            <v>9997.93</v>
          </cell>
          <cell r="AJ4798" t="str">
            <v>REF: 378282</v>
          </cell>
          <cell r="AK4798" t="str">
            <v>REVESTIMENTO FORA DE LINHA</v>
          </cell>
          <cell r="AL4798">
            <v>378282</v>
          </cell>
          <cell r="AM4798" t="str">
            <v>EST CADEIRA PI C/BRACO (MARROM) TC BOUCLE REIMS 5323-001</v>
          </cell>
          <cell r="AN4798"/>
          <cell r="AO4798">
            <v>0.75</v>
          </cell>
          <cell r="AP4798">
            <v>0.6</v>
          </cell>
          <cell r="AQ4798">
            <v>0.76</v>
          </cell>
          <cell r="AR4798">
            <v>0</v>
          </cell>
          <cell r="AS4798" t="str">
            <v>EST CADEIRA PI C/BRACO (MARROM) TC BOUCLE REIMS 5323-001 - 0,75x0,6x0,76H</v>
          </cell>
          <cell r="AT4798">
            <v>9997.93</v>
          </cell>
          <cell r="AU4798">
            <v>9997.93</v>
          </cell>
          <cell r="AV4798">
            <v>9997.93</v>
          </cell>
          <cell r="AW4798">
            <v>0</v>
          </cell>
          <cell r="AX4798">
            <v>9997.93</v>
          </cell>
          <cell r="AY4798">
            <v>0</v>
          </cell>
          <cell r="AZ4798">
            <v>377614</v>
          </cell>
          <cell r="BA4798" t="str">
            <v/>
          </cell>
          <cell r="BB4798" t="str">
            <v>RVST FORN: TECIDO BOUCLE REIMS (COD 5323) (BOUCLES&amp;TEXTURAS I) - COR 001</v>
          </cell>
          <cell r="BC4798">
            <v>3.5</v>
          </cell>
          <cell r="BD4798"/>
          <cell r="BE4798" t="str">
            <v/>
          </cell>
          <cell r="BF4798">
            <v>0</v>
          </cell>
          <cell r="BG4798" t="str">
            <v/>
          </cell>
          <cell r="BH4798" t="str">
            <v>RVST FORN</v>
          </cell>
          <cell r="BI4798">
            <v>12</v>
          </cell>
          <cell r="BJ4798" t="str">
            <v>0</v>
          </cell>
          <cell r="BK4798">
            <v>0</v>
          </cell>
          <cell r="BL4798">
            <v>0</v>
          </cell>
          <cell r="BM4798"/>
          <cell r="BN4798"/>
          <cell r="BO4798"/>
          <cell r="BP4798"/>
          <cell r="BR4798" t="str">
            <v>PE</v>
          </cell>
          <cell r="BT4798" t="str">
            <v>CLAMI CADEIRA</v>
          </cell>
          <cell r="BU4798" t="str">
            <v>CADEIRA PI (FL)</v>
          </cell>
        </row>
        <row r="4799">
          <cell r="H4799">
            <v>2</v>
          </cell>
          <cell r="O4799">
            <v>278062</v>
          </cell>
          <cell r="P4799" t="str">
            <v>2021/182-0039-01</v>
          </cell>
          <cell r="Q4799" t="str">
            <v>EST CADEIRA RENDEIRA (FX 50038/TELA LEVE NAT) (NATURE MATT)</v>
          </cell>
          <cell r="R4799"/>
          <cell r="S4799"/>
          <cell r="T4799"/>
          <cell r="U4799">
            <v>0.48</v>
          </cell>
          <cell r="V4799">
            <v>0.59</v>
          </cell>
          <cell r="W4799">
            <v>0.8</v>
          </cell>
          <cell r="X4799">
            <v>0</v>
          </cell>
          <cell r="Y4799" t="str">
            <v>EST CADEIRA RENDEIRA (FX 50038/TELA LEVE NAT) (NATURE MATT) - 0,48x0,59x0,8H</v>
          </cell>
          <cell r="Z4799">
            <v>6796.25</v>
          </cell>
          <cell r="AA4799">
            <v>0.5</v>
          </cell>
          <cell r="AB4799">
            <v>3398.125</v>
          </cell>
          <cell r="AC4799"/>
          <cell r="AD4799"/>
          <cell r="AE4799"/>
          <cell r="AF4799">
            <v>6796.25</v>
          </cell>
          <cell r="AG4799">
            <v>6796.25</v>
          </cell>
          <cell r="AH4799">
            <v>0</v>
          </cell>
          <cell r="AI4799">
            <v>6796.25</v>
          </cell>
          <cell r="AJ4799" t="str">
            <v>REF: 299776</v>
          </cell>
          <cell r="AK4799"/>
          <cell r="AL4799">
            <v>299776</v>
          </cell>
          <cell r="AM4799" t="str">
            <v>CADEIRA RENDEIRA (S/B) (MISTA) (TELA LEVE) (FX 5)</v>
          </cell>
          <cell r="AN4799"/>
          <cell r="AO4799">
            <v>0.48</v>
          </cell>
          <cell r="AP4799">
            <v>0.59</v>
          </cell>
          <cell r="AQ4799">
            <v>0.8</v>
          </cell>
          <cell r="AR4799">
            <v>0</v>
          </cell>
          <cell r="AS4799" t="str">
            <v>CADEIRA RENDEIRA (S/B) (MISTA) (TELA LEVE) (FX 5) - 0,48x0,59x0,8H</v>
          </cell>
          <cell r="AT4799">
            <v>6796.25</v>
          </cell>
          <cell r="AU4799">
            <v>6796.25</v>
          </cell>
          <cell r="AV4799">
            <v>6796.25</v>
          </cell>
          <cell r="AW4799">
            <v>0</v>
          </cell>
          <cell r="AX4799">
            <v>6796.25</v>
          </cell>
          <cell r="AY4799">
            <v>0</v>
          </cell>
          <cell r="AZ4799"/>
          <cell r="BA4799" t="str">
            <v/>
          </cell>
          <cell r="BB4799"/>
          <cell r="BC4799"/>
          <cell r="BD4799"/>
          <cell r="BE4799" t="str">
            <v/>
          </cell>
          <cell r="BF4799">
            <v>0</v>
          </cell>
          <cell r="BG4799" t="str">
            <v/>
          </cell>
          <cell r="BH4799" t="str">
            <v/>
          </cell>
          <cell r="BI4799">
            <v>12</v>
          </cell>
          <cell r="BJ4799" t="str">
            <v>0</v>
          </cell>
          <cell r="BK4799">
            <v>0</v>
          </cell>
          <cell r="BL4799">
            <v>0</v>
          </cell>
          <cell r="BM4799"/>
          <cell r="BN4799"/>
          <cell r="BO4799"/>
          <cell r="BP4799"/>
          <cell r="BR4799" t="str">
            <v>PE</v>
          </cell>
          <cell r="BT4799" t="str">
            <v>CLAMI CADEIRA</v>
          </cell>
          <cell r="BU4799" t="str">
            <v>CADEIRA RENDEIRA</v>
          </cell>
        </row>
        <row r="4800">
          <cell r="H4800">
            <v>2</v>
          </cell>
          <cell r="O4800">
            <v>278062</v>
          </cell>
          <cell r="P4800" t="str">
            <v>2021/182-0040-01</v>
          </cell>
          <cell r="Q4800" t="str">
            <v>EST CADEIRA RENDEIRA (FX 50038/TELA LEVE NAT) (NATURE MATT)</v>
          </cell>
          <cell r="R4800"/>
          <cell r="S4800"/>
          <cell r="T4800"/>
          <cell r="U4800">
            <v>0.48</v>
          </cell>
          <cell r="V4800">
            <v>0.59</v>
          </cell>
          <cell r="W4800">
            <v>0.8</v>
          </cell>
          <cell r="X4800">
            <v>0</v>
          </cell>
          <cell r="Y4800" t="str">
            <v>EST CADEIRA RENDEIRA (FX 50038/TELA LEVE NAT) (NATURE MATT) - 0,48x0,59x0,8H</v>
          </cell>
          <cell r="Z4800">
            <v>6796.25</v>
          </cell>
          <cell r="AA4800">
            <v>0.5</v>
          </cell>
          <cell r="AB4800">
            <v>3398.125</v>
          </cell>
          <cell r="AC4800"/>
          <cell r="AD4800"/>
          <cell r="AE4800"/>
          <cell r="AF4800">
            <v>6796.25</v>
          </cell>
          <cell r="AG4800">
            <v>6796.25</v>
          </cell>
          <cell r="AH4800">
            <v>0</v>
          </cell>
          <cell r="AI4800">
            <v>6796.25</v>
          </cell>
          <cell r="AJ4800" t="str">
            <v>REF: 299776</v>
          </cell>
          <cell r="AK4800"/>
          <cell r="AL4800">
            <v>299776</v>
          </cell>
          <cell r="AM4800" t="str">
            <v>CADEIRA RENDEIRA (S/B) (MISTA) (TELA LEVE) (FX 5)</v>
          </cell>
          <cell r="AN4800"/>
          <cell r="AO4800">
            <v>0.48</v>
          </cell>
          <cell r="AP4800">
            <v>0.59</v>
          </cell>
          <cell r="AQ4800">
            <v>0.8</v>
          </cell>
          <cell r="AR4800">
            <v>0</v>
          </cell>
          <cell r="AS4800" t="str">
            <v>CADEIRA RENDEIRA (S/B) (MISTA) (TELA LEVE) (FX 5) - 0,48x0,59x0,8H</v>
          </cell>
          <cell r="AT4800">
            <v>6796.25</v>
          </cell>
          <cell r="AU4800">
            <v>6796.25</v>
          </cell>
          <cell r="AV4800">
            <v>6796.25</v>
          </cell>
          <cell r="AW4800">
            <v>0</v>
          </cell>
          <cell r="AX4800">
            <v>6796.25</v>
          </cell>
          <cell r="AY4800">
            <v>0</v>
          </cell>
          <cell r="AZ4800"/>
          <cell r="BA4800" t="str">
            <v/>
          </cell>
          <cell r="BB4800"/>
          <cell r="BC4800"/>
          <cell r="BD4800"/>
          <cell r="BE4800" t="str">
            <v/>
          </cell>
          <cell r="BF4800">
            <v>0</v>
          </cell>
          <cell r="BG4800" t="str">
            <v/>
          </cell>
          <cell r="BH4800" t="str">
            <v/>
          </cell>
          <cell r="BI4800">
            <v>12</v>
          </cell>
          <cell r="BJ4800" t="str">
            <v>0</v>
          </cell>
          <cell r="BK4800">
            <v>0</v>
          </cell>
          <cell r="BL4800">
            <v>0</v>
          </cell>
          <cell r="BM4800"/>
          <cell r="BN4800"/>
          <cell r="BO4800"/>
          <cell r="BP4800"/>
          <cell r="BR4800" t="str">
            <v>PE</v>
          </cell>
          <cell r="BT4800" t="str">
            <v>CLAMI CADEIRA</v>
          </cell>
          <cell r="BU4800" t="str">
            <v>CADEIRA RENDEIRA</v>
          </cell>
        </row>
        <row r="4801">
          <cell r="H4801">
            <v>2</v>
          </cell>
          <cell r="O4801">
            <v>379870</v>
          </cell>
          <cell r="P4801" t="str">
            <v>2024/068-0084-01</v>
          </cell>
          <cell r="Q4801" t="str">
            <v>EST TAMPO MONDRIAN (PEDRA 1) (EMERALD GREEN)</v>
          </cell>
          <cell r="R4801">
            <v>1.8</v>
          </cell>
          <cell r="S4801">
            <v>0.45</v>
          </cell>
          <cell r="T4801">
            <v>0.26</v>
          </cell>
          <cell r="U4801">
            <v>1.47</v>
          </cell>
          <cell r="V4801">
            <v>0.42</v>
          </cell>
          <cell r="W4801">
            <v>0.02</v>
          </cell>
          <cell r="X4801">
            <v>0</v>
          </cell>
          <cell r="Y4801" t="str">
            <v>EST TAMPO MONDRIAN (PEDRA 1) (EMERALD GREEN) - 1,47x0,42x0,02H</v>
          </cell>
          <cell r="Z4801">
            <v>23418.53</v>
          </cell>
          <cell r="AA4801">
            <v>0.4</v>
          </cell>
          <cell r="AB4801">
            <v>14051.117999999999</v>
          </cell>
          <cell r="AC4801" t="str">
            <v>HX</v>
          </cell>
          <cell r="AD4801" t="str">
            <v>BASE + TAMPO</v>
          </cell>
          <cell r="AE4801" t="str">
            <v>VALOR TAMPO</v>
          </cell>
          <cell r="AF4801">
            <v>11928.49</v>
          </cell>
          <cell r="AG4801">
            <v>11928.49</v>
          </cell>
          <cell r="AH4801">
            <v>0</v>
          </cell>
          <cell r="AI4801">
            <v>23418.53</v>
          </cell>
          <cell r="AJ4801" t="str">
            <v>REF: 383579</v>
          </cell>
          <cell r="AK4801"/>
          <cell r="AL4801">
            <v>383579</v>
          </cell>
          <cell r="AM4801" t="str">
            <v>TAMPO MONDRIAN (PEDRA 1)</v>
          </cell>
          <cell r="AN4801"/>
          <cell r="AO4801">
            <v>1.47</v>
          </cell>
          <cell r="AP4801">
            <v>0.42</v>
          </cell>
          <cell r="AQ4801">
            <v>0.02</v>
          </cell>
          <cell r="AR4801">
            <v>0</v>
          </cell>
          <cell r="AS4801" t="str">
            <v>TAMPO MONDRIAN (PEDRA 1) - 1,47x0,42x0,02H</v>
          </cell>
          <cell r="AT4801">
            <v>11928.49</v>
          </cell>
          <cell r="AU4801">
            <v>11928.49</v>
          </cell>
          <cell r="AV4801">
            <v>11928.49</v>
          </cell>
          <cell r="AW4801">
            <v>0</v>
          </cell>
          <cell r="AX4801">
            <v>11928.49</v>
          </cell>
          <cell r="AY4801">
            <v>0</v>
          </cell>
          <cell r="AZ4801"/>
          <cell r="BA4801" t="str">
            <v/>
          </cell>
          <cell r="BB4801"/>
          <cell r="BC4801"/>
          <cell r="BD4801"/>
          <cell r="BE4801" t="str">
            <v/>
          </cell>
          <cell r="BF4801">
            <v>0</v>
          </cell>
          <cell r="BG4801" t="str">
            <v/>
          </cell>
          <cell r="BH4801" t="str">
            <v/>
          </cell>
          <cell r="BI4801">
            <v>12</v>
          </cell>
          <cell r="BJ4801" t="str">
            <v>0</v>
          </cell>
          <cell r="BK4801">
            <v>0</v>
          </cell>
          <cell r="BL4801">
            <v>0</v>
          </cell>
          <cell r="BM4801"/>
          <cell r="BN4801"/>
          <cell r="BO4801"/>
          <cell r="BP4801"/>
          <cell r="BR4801">
            <v>0</v>
          </cell>
          <cell r="BS4801" t="str">
            <v>379870 | 379868</v>
          </cell>
          <cell r="BT4801" t="str">
            <v>CLAMI MESA CENTRO</v>
          </cell>
          <cell r="BU4801" t="str">
            <v>MESA CENTRO MONDRIAN (RBD)</v>
          </cell>
        </row>
        <row r="4802">
          <cell r="H4802">
            <v>2</v>
          </cell>
          <cell r="O4802">
            <v>379870</v>
          </cell>
          <cell r="P4802" t="str">
            <v>2024/068-0085-01</v>
          </cell>
          <cell r="Q4802" t="str">
            <v>EST TAMPO MONDRIAN (PEDRA 1) (EMERALD GREEN)</v>
          </cell>
          <cell r="R4802">
            <v>1.8</v>
          </cell>
          <cell r="S4802">
            <v>0.45</v>
          </cell>
          <cell r="T4802">
            <v>0.26</v>
          </cell>
          <cell r="U4802">
            <v>1.47</v>
          </cell>
          <cell r="V4802">
            <v>0.42</v>
          </cell>
          <cell r="W4802">
            <v>0.02</v>
          </cell>
          <cell r="X4802">
            <v>0</v>
          </cell>
          <cell r="Y4802" t="str">
            <v>EST TAMPO MONDRIAN (PEDRA 1) (EMERALD GREEN) - 1,47x0,42x0,02H</v>
          </cell>
          <cell r="Z4802">
            <v>23418.53</v>
          </cell>
          <cell r="AA4802">
            <v>0.4</v>
          </cell>
          <cell r="AB4802">
            <v>14051.117999999999</v>
          </cell>
          <cell r="AC4802" t="str">
            <v>HY</v>
          </cell>
          <cell r="AD4802" t="str">
            <v>BASE + TAMPO</v>
          </cell>
          <cell r="AE4802" t="str">
            <v>VALOR TAMPO</v>
          </cell>
          <cell r="AF4802">
            <v>11928.49</v>
          </cell>
          <cell r="AG4802">
            <v>11928.49</v>
          </cell>
          <cell r="AH4802">
            <v>0</v>
          </cell>
          <cell r="AI4802">
            <v>23418.53</v>
          </cell>
          <cell r="AJ4802" t="str">
            <v>REF: 383579</v>
          </cell>
          <cell r="AK4802"/>
          <cell r="AL4802">
            <v>383579</v>
          </cell>
          <cell r="AM4802" t="str">
            <v>TAMPO MONDRIAN (PEDRA 1)</v>
          </cell>
          <cell r="AN4802"/>
          <cell r="AO4802">
            <v>1.47</v>
          </cell>
          <cell r="AP4802">
            <v>0.42</v>
          </cell>
          <cell r="AQ4802">
            <v>0.02</v>
          </cell>
          <cell r="AR4802">
            <v>0</v>
          </cell>
          <cell r="AS4802" t="str">
            <v>TAMPO MONDRIAN (PEDRA 1) - 1,47x0,42x0,02H</v>
          </cell>
          <cell r="AT4802">
            <v>11928.49</v>
          </cell>
          <cell r="AU4802">
            <v>11928.49</v>
          </cell>
          <cell r="AV4802">
            <v>11928.49</v>
          </cell>
          <cell r="AW4802">
            <v>0</v>
          </cell>
          <cell r="AX4802">
            <v>11928.49</v>
          </cell>
          <cell r="AY4802">
            <v>0</v>
          </cell>
          <cell r="AZ4802"/>
          <cell r="BA4802" t="str">
            <v/>
          </cell>
          <cell r="BB4802"/>
          <cell r="BC4802"/>
          <cell r="BD4802"/>
          <cell r="BE4802" t="str">
            <v/>
          </cell>
          <cell r="BF4802">
            <v>0</v>
          </cell>
          <cell r="BG4802" t="str">
            <v/>
          </cell>
          <cell r="BH4802" t="str">
            <v/>
          </cell>
          <cell r="BI4802">
            <v>12</v>
          </cell>
          <cell r="BJ4802" t="str">
            <v>0</v>
          </cell>
          <cell r="BK4802">
            <v>0</v>
          </cell>
          <cell r="BL4802">
            <v>0</v>
          </cell>
          <cell r="BM4802"/>
          <cell r="BN4802"/>
          <cell r="BO4802"/>
          <cell r="BP4802"/>
          <cell r="BR4802">
            <v>0</v>
          </cell>
          <cell r="BS4802" t="str">
            <v>379870 | 379868</v>
          </cell>
          <cell r="BT4802" t="str">
            <v>CLAMI MESA CENTRO</v>
          </cell>
          <cell r="BU4802" t="str">
            <v>MESA CENTRO MONDRIAN (RBD)</v>
          </cell>
        </row>
        <row r="4803">
          <cell r="H4803">
            <v>2</v>
          </cell>
          <cell r="O4803">
            <v>379907</v>
          </cell>
          <cell r="P4803" t="str">
            <v>2024/219-0036-01</v>
          </cell>
          <cell r="Q4803" t="str">
            <v>EST POLTRONA BARISTA (COURO T4 COGNAC) PRETO/PRETO</v>
          </cell>
          <cell r="R4803"/>
          <cell r="S4803"/>
          <cell r="T4803"/>
          <cell r="U4803">
            <v>1</v>
          </cell>
          <cell r="V4803">
            <v>0.81</v>
          </cell>
          <cell r="W4803">
            <v>0.69</v>
          </cell>
          <cell r="X4803">
            <v>0</v>
          </cell>
          <cell r="Y4803" t="str">
            <v>EST POLTRONA BARISTA (COURO T4 COGNAC) PRETO/PRETO - 1x0,81x0,69H</v>
          </cell>
          <cell r="Z4803">
            <v>21001.52</v>
          </cell>
          <cell r="AA4803">
            <v>0.5</v>
          </cell>
          <cell r="AB4803">
            <v>10500.76</v>
          </cell>
          <cell r="AC4803"/>
          <cell r="AD4803"/>
          <cell r="AE4803"/>
          <cell r="AF4803">
            <v>21001.52</v>
          </cell>
          <cell r="AG4803">
            <v>21001.52</v>
          </cell>
          <cell r="AH4803">
            <v>0</v>
          </cell>
          <cell r="AI4803">
            <v>21001.52</v>
          </cell>
          <cell r="AJ4803" t="str">
            <v>REF: 379907</v>
          </cell>
          <cell r="AK4803" t="str">
            <v>PRODUTO FORA DE LINHA</v>
          </cell>
          <cell r="AL4803">
            <v>379907</v>
          </cell>
          <cell r="AM4803" t="str">
            <v>EST POLTRONA BARISTA (COURO T4 COGNAC) PRETO/PRETO</v>
          </cell>
          <cell r="AN4803"/>
          <cell r="AO4803">
            <v>1</v>
          </cell>
          <cell r="AP4803">
            <v>0.81</v>
          </cell>
          <cell r="AQ4803">
            <v>0.69</v>
          </cell>
          <cell r="AR4803">
            <v>0</v>
          </cell>
          <cell r="AS4803" t="str">
            <v>EST POLTRONA BARISTA (COURO T4 COGNAC) PRETO/PRETO - 1x0,81x0,69H</v>
          </cell>
          <cell r="AT4803">
            <v>21001.52</v>
          </cell>
          <cell r="AU4803">
            <v>21001.52</v>
          </cell>
          <cell r="AV4803">
            <v>21001.52</v>
          </cell>
          <cell r="AW4803">
            <v>0</v>
          </cell>
          <cell r="AX4803">
            <v>21001.52</v>
          </cell>
          <cell r="AY4803">
            <v>0</v>
          </cell>
          <cell r="AZ4803"/>
          <cell r="BA4803" t="str">
            <v/>
          </cell>
          <cell r="BB4803"/>
          <cell r="BC4803"/>
          <cell r="BD4803"/>
          <cell r="BE4803" t="str">
            <v/>
          </cell>
          <cell r="BF4803">
            <v>0</v>
          </cell>
          <cell r="BG4803" t="str">
            <v/>
          </cell>
          <cell r="BH4803" t="str">
            <v/>
          </cell>
          <cell r="BI4803">
            <v>12</v>
          </cell>
          <cell r="BJ4803" t="str">
            <v>0</v>
          </cell>
          <cell r="BK4803">
            <v>0</v>
          </cell>
          <cell r="BL4803">
            <v>0</v>
          </cell>
          <cell r="BM4803"/>
          <cell r="BN4803"/>
          <cell r="BO4803"/>
          <cell r="BP4803"/>
          <cell r="BR4803" t="str">
            <v>PE</v>
          </cell>
          <cell r="BT4803" t="str">
            <v>CLAMI POLTRONA</v>
          </cell>
          <cell r="BU4803" t="str">
            <v>POLTRONA BARISTA</v>
          </cell>
        </row>
        <row r="4804">
          <cell r="H4804">
            <v>2</v>
          </cell>
          <cell r="O4804">
            <v>379907</v>
          </cell>
          <cell r="P4804" t="str">
            <v>2024/219-0037-01</v>
          </cell>
          <cell r="Q4804" t="str">
            <v>EST POLTRONA BARISTA (COURO T4 COGNAC) PRETO/PRETO</v>
          </cell>
          <cell r="R4804"/>
          <cell r="S4804"/>
          <cell r="T4804"/>
          <cell r="U4804">
            <v>1</v>
          </cell>
          <cell r="V4804">
            <v>0.81</v>
          </cell>
          <cell r="W4804">
            <v>0.69</v>
          </cell>
          <cell r="X4804">
            <v>0</v>
          </cell>
          <cell r="Y4804" t="str">
            <v>EST POLTRONA BARISTA (COURO T4 COGNAC) PRETO/PRETO - 1x0,81x0,69H</v>
          </cell>
          <cell r="Z4804">
            <v>21001.52</v>
          </cell>
          <cell r="AA4804">
            <v>0.5</v>
          </cell>
          <cell r="AB4804">
            <v>10500.76</v>
          </cell>
          <cell r="AC4804"/>
          <cell r="AD4804"/>
          <cell r="AE4804"/>
          <cell r="AF4804">
            <v>21001.52</v>
          </cell>
          <cell r="AG4804">
            <v>21001.52</v>
          </cell>
          <cell r="AH4804">
            <v>0</v>
          </cell>
          <cell r="AI4804">
            <v>21001.52</v>
          </cell>
          <cell r="AJ4804" t="str">
            <v>REF: 379907</v>
          </cell>
          <cell r="AK4804" t="str">
            <v>PRODUTO FORA DE LINHA</v>
          </cell>
          <cell r="AL4804">
            <v>379907</v>
          </cell>
          <cell r="AM4804" t="str">
            <v>EST POLTRONA BARISTA (COURO T4 COGNAC) PRETO/PRETO</v>
          </cell>
          <cell r="AN4804"/>
          <cell r="AO4804">
            <v>1</v>
          </cell>
          <cell r="AP4804">
            <v>0.81</v>
          </cell>
          <cell r="AQ4804">
            <v>0.69</v>
          </cell>
          <cell r="AR4804">
            <v>0</v>
          </cell>
          <cell r="AS4804" t="str">
            <v>EST POLTRONA BARISTA (COURO T4 COGNAC) PRETO/PRETO - 1x0,81x0,69H</v>
          </cell>
          <cell r="AT4804">
            <v>21001.52</v>
          </cell>
          <cell r="AU4804">
            <v>21001.52</v>
          </cell>
          <cell r="AV4804">
            <v>21001.52</v>
          </cell>
          <cell r="AW4804">
            <v>0</v>
          </cell>
          <cell r="AX4804">
            <v>21001.52</v>
          </cell>
          <cell r="AY4804">
            <v>0</v>
          </cell>
          <cell r="AZ4804"/>
          <cell r="BA4804" t="str">
            <v/>
          </cell>
          <cell r="BB4804"/>
          <cell r="BC4804"/>
          <cell r="BD4804"/>
          <cell r="BE4804" t="str">
            <v/>
          </cell>
          <cell r="BF4804">
            <v>0</v>
          </cell>
          <cell r="BG4804" t="str">
            <v/>
          </cell>
          <cell r="BH4804" t="str">
            <v/>
          </cell>
          <cell r="BI4804">
            <v>12</v>
          </cell>
          <cell r="BJ4804" t="str">
            <v>0</v>
          </cell>
          <cell r="BK4804">
            <v>0</v>
          </cell>
          <cell r="BL4804">
            <v>0</v>
          </cell>
          <cell r="BM4804"/>
          <cell r="BN4804"/>
          <cell r="BO4804"/>
          <cell r="BP4804"/>
          <cell r="BR4804" t="str">
            <v>PE</v>
          </cell>
          <cell r="BT4804" t="str">
            <v>CLAMI POLTRONA</v>
          </cell>
          <cell r="BU4804" t="str">
            <v>POLTRONA BARISTA</v>
          </cell>
        </row>
        <row r="4805">
          <cell r="H4805">
            <v>2</v>
          </cell>
          <cell r="O4805">
            <v>379023</v>
          </cell>
          <cell r="P4805" t="str">
            <v>2024/073-0008-01</v>
          </cell>
          <cell r="Q4805" t="str">
            <v>EST POLTRONA GALAPAGOS (MST) (TP3 E COGNAC) (TP4 C TABACO)</v>
          </cell>
          <cell r="R4805"/>
          <cell r="S4805"/>
          <cell r="T4805"/>
          <cell r="U4805">
            <v>0.85</v>
          </cell>
          <cell r="V4805">
            <v>0.92</v>
          </cell>
          <cell r="W4805">
            <v>0.8</v>
          </cell>
          <cell r="X4805">
            <v>0</v>
          </cell>
          <cell r="Y4805" t="str">
            <v>EST POLTRONA GALAPAGOS (MST) (TP3 E COGNAC) (TP4 C TABACO) - 0,85x0,92x0,8H</v>
          </cell>
          <cell r="Z4805">
            <v>25108.43</v>
          </cell>
          <cell r="AA4805">
            <v>0.5</v>
          </cell>
          <cell r="AB4805">
            <v>12554.215</v>
          </cell>
          <cell r="AC4805"/>
          <cell r="AD4805"/>
          <cell r="AE4805"/>
          <cell r="AF4805">
            <v>25108.43</v>
          </cell>
          <cell r="AG4805">
            <v>25108.43</v>
          </cell>
          <cell r="AH4805">
            <v>0</v>
          </cell>
          <cell r="AI4805">
            <v>25108.43</v>
          </cell>
          <cell r="AJ4805" t="str">
            <v>REF: 379023</v>
          </cell>
          <cell r="AK4805" t="str">
            <v>PRODUTO FORA DE LINHA</v>
          </cell>
          <cell r="AL4805">
            <v>379023</v>
          </cell>
          <cell r="AM4805" t="str">
            <v>EST POLTRONA GALAPAGOS (MST) (TP3 E COGNAC) (TP4 C TABACO)</v>
          </cell>
          <cell r="AN4805"/>
          <cell r="AO4805">
            <v>0.85</v>
          </cell>
          <cell r="AP4805">
            <v>0.92</v>
          </cell>
          <cell r="AQ4805">
            <v>0.8</v>
          </cell>
          <cell r="AR4805">
            <v>0</v>
          </cell>
          <cell r="AS4805" t="str">
            <v>EST POLTRONA GALAPAGOS (MST) (TP3 E COGNAC) (TP4 C TABACO) - 0,85x0,92x0,8H</v>
          </cell>
          <cell r="AT4805">
            <v>25108.43</v>
          </cell>
          <cell r="AU4805">
            <v>25108.43</v>
          </cell>
          <cell r="AV4805">
            <v>25108.43</v>
          </cell>
          <cell r="AW4805">
            <v>0</v>
          </cell>
          <cell r="AX4805">
            <v>25108.43</v>
          </cell>
          <cell r="AY4805">
            <v>0</v>
          </cell>
          <cell r="AZ4805"/>
          <cell r="BA4805" t="str">
            <v/>
          </cell>
          <cell r="BB4805"/>
          <cell r="BC4805"/>
          <cell r="BD4805"/>
          <cell r="BE4805" t="str">
            <v/>
          </cell>
          <cell r="BF4805">
            <v>0</v>
          </cell>
          <cell r="BG4805" t="str">
            <v/>
          </cell>
          <cell r="BH4805" t="str">
            <v/>
          </cell>
          <cell r="BI4805">
            <v>12</v>
          </cell>
          <cell r="BJ4805" t="str">
            <v>0</v>
          </cell>
          <cell r="BK4805">
            <v>0</v>
          </cell>
          <cell r="BL4805">
            <v>0</v>
          </cell>
          <cell r="BM4805"/>
          <cell r="BN4805"/>
          <cell r="BO4805"/>
          <cell r="BP4805"/>
          <cell r="BR4805" t="str">
            <v>PE</v>
          </cell>
          <cell r="BT4805" t="str">
            <v>CLAMI POLTRONA</v>
          </cell>
          <cell r="BU4805" t="str">
            <v>POLTRONA GALAPAGOS</v>
          </cell>
        </row>
        <row r="4806">
          <cell r="H4806">
            <v>2</v>
          </cell>
          <cell r="O4806">
            <v>379023</v>
          </cell>
          <cell r="P4806" t="str">
            <v>2024/073-0009-01</v>
          </cell>
          <cell r="Q4806" t="str">
            <v>EST POLTRONA GALAPAGOS (MST) (TP3 E COGNAC) (TP4 C TABACO)</v>
          </cell>
          <cell r="R4806"/>
          <cell r="S4806"/>
          <cell r="T4806"/>
          <cell r="U4806">
            <v>0.85</v>
          </cell>
          <cell r="V4806">
            <v>0.92</v>
          </cell>
          <cell r="W4806">
            <v>0.8</v>
          </cell>
          <cell r="X4806">
            <v>0</v>
          </cell>
          <cell r="Y4806" t="str">
            <v>EST POLTRONA GALAPAGOS (MST) (TP3 E COGNAC) (TP4 C TABACO) - 0,85x0,92x0,8H</v>
          </cell>
          <cell r="Z4806">
            <v>25108.43</v>
          </cell>
          <cell r="AA4806">
            <v>0.5</v>
          </cell>
          <cell r="AB4806">
            <v>12554.215</v>
          </cell>
          <cell r="AC4806"/>
          <cell r="AD4806"/>
          <cell r="AE4806"/>
          <cell r="AF4806">
            <v>25108.43</v>
          </cell>
          <cell r="AG4806">
            <v>25108.43</v>
          </cell>
          <cell r="AH4806">
            <v>0</v>
          </cell>
          <cell r="AI4806">
            <v>25108.43</v>
          </cell>
          <cell r="AJ4806" t="str">
            <v>REF: 379023</v>
          </cell>
          <cell r="AK4806" t="str">
            <v>PRODUTO FORA DE LINHA</v>
          </cell>
          <cell r="AL4806">
            <v>379023</v>
          </cell>
          <cell r="AM4806" t="str">
            <v>EST POLTRONA GALAPAGOS (MST) (TP3 E COGNAC) (TP4 C TABACO)</v>
          </cell>
          <cell r="AN4806"/>
          <cell r="AO4806">
            <v>0.85</v>
          </cell>
          <cell r="AP4806">
            <v>0.92</v>
          </cell>
          <cell r="AQ4806">
            <v>0.8</v>
          </cell>
          <cell r="AR4806">
            <v>0</v>
          </cell>
          <cell r="AS4806" t="str">
            <v>EST POLTRONA GALAPAGOS (MST) (TP3 E COGNAC) (TP4 C TABACO) - 0,85x0,92x0,8H</v>
          </cell>
          <cell r="AT4806">
            <v>25108.43</v>
          </cell>
          <cell r="AU4806">
            <v>25108.43</v>
          </cell>
          <cell r="AV4806">
            <v>25108.43</v>
          </cell>
          <cell r="AW4806">
            <v>0</v>
          </cell>
          <cell r="AX4806">
            <v>25108.43</v>
          </cell>
          <cell r="AY4806">
            <v>0</v>
          </cell>
          <cell r="AZ4806"/>
          <cell r="BA4806" t="str">
            <v/>
          </cell>
          <cell r="BB4806"/>
          <cell r="BC4806"/>
          <cell r="BD4806"/>
          <cell r="BE4806" t="str">
            <v/>
          </cell>
          <cell r="BF4806">
            <v>0</v>
          </cell>
          <cell r="BG4806" t="str">
            <v/>
          </cell>
          <cell r="BH4806" t="str">
            <v/>
          </cell>
          <cell r="BI4806">
            <v>12</v>
          </cell>
          <cell r="BJ4806" t="str">
            <v>0</v>
          </cell>
          <cell r="BK4806">
            <v>0</v>
          </cell>
          <cell r="BL4806">
            <v>0</v>
          </cell>
          <cell r="BM4806"/>
          <cell r="BN4806"/>
          <cell r="BO4806"/>
          <cell r="BP4806"/>
          <cell r="BR4806" t="str">
            <v>PE</v>
          </cell>
          <cell r="BT4806" t="str">
            <v>CLAMI POLTRONA</v>
          </cell>
          <cell r="BU4806" t="str">
            <v>POLTRONA GALAPAGOS</v>
          </cell>
        </row>
        <row r="4807">
          <cell r="H4807">
            <v>2</v>
          </cell>
          <cell r="O4807">
            <v>379646</v>
          </cell>
          <cell r="P4807" t="str">
            <v>2024/081-0056-01</v>
          </cell>
          <cell r="Q4807" t="str">
            <v>EST POLTRONA PATER (IMBUIA) COURO 1 SEPIA/ALMOF FX7560</v>
          </cell>
          <cell r="R4807">
            <v>0.82</v>
          </cell>
          <cell r="S4807">
            <v>1.45</v>
          </cell>
          <cell r="T4807">
            <v>0.83</v>
          </cell>
          <cell r="U4807">
            <v>0.82</v>
          </cell>
          <cell r="V4807">
            <v>0.94</v>
          </cell>
          <cell r="W4807">
            <v>0.83</v>
          </cell>
          <cell r="X4807">
            <v>0</v>
          </cell>
          <cell r="Y4807" t="str">
            <v>EST POLTRONA PATER (IMBUIA) COURO 1 SEPIA/ALMOF FX7560 - 0,82x0,94x0,83H</v>
          </cell>
          <cell r="Z4807">
            <v>34077.97</v>
          </cell>
          <cell r="AA4807">
            <v>0.5</v>
          </cell>
          <cell r="AB4807">
            <v>17038.985000000001</v>
          </cell>
          <cell r="AC4807"/>
          <cell r="AD4807"/>
          <cell r="AE4807"/>
          <cell r="AF4807">
            <v>34077.97</v>
          </cell>
          <cell r="AG4807">
            <v>34077.97</v>
          </cell>
          <cell r="AH4807">
            <v>0</v>
          </cell>
          <cell r="AI4807">
            <v>34077.97</v>
          </cell>
          <cell r="AJ4807" t="str">
            <v>REF: 379646</v>
          </cell>
          <cell r="AK4807" t="str">
            <v>ACABAMENTO FORA DE LINHA</v>
          </cell>
          <cell r="AL4807">
            <v>379646</v>
          </cell>
          <cell r="AM4807" t="str">
            <v>EST POLTRONA PATER (IMBUIA) COURO 1 SEPIA/ALMOF FX7560</v>
          </cell>
          <cell r="AN4807"/>
          <cell r="AO4807">
            <v>0.82</v>
          </cell>
          <cell r="AP4807">
            <v>0.94</v>
          </cell>
          <cell r="AQ4807">
            <v>0.83</v>
          </cell>
          <cell r="AR4807">
            <v>0</v>
          </cell>
          <cell r="AS4807" t="str">
            <v>EST POLTRONA PATER (IMBUIA) COURO 1 SEPIA/ALMOF FX7560 - 0,82x0,94x0,83H</v>
          </cell>
          <cell r="AT4807">
            <v>34077.97</v>
          </cell>
          <cell r="AU4807">
            <v>34077.97</v>
          </cell>
          <cell r="AV4807">
            <v>34077.97</v>
          </cell>
          <cell r="AW4807">
            <v>0</v>
          </cell>
          <cell r="AX4807">
            <v>34077.97</v>
          </cell>
          <cell r="AY4807">
            <v>0</v>
          </cell>
          <cell r="AZ4807"/>
          <cell r="BA4807" t="str">
            <v/>
          </cell>
          <cell r="BB4807"/>
          <cell r="BC4807"/>
          <cell r="BD4807"/>
          <cell r="BE4807" t="str">
            <v/>
          </cell>
          <cell r="BF4807">
            <v>0</v>
          </cell>
          <cell r="BG4807" t="str">
            <v/>
          </cell>
          <cell r="BH4807" t="str">
            <v/>
          </cell>
          <cell r="BI4807">
            <v>12</v>
          </cell>
          <cell r="BJ4807" t="str">
            <v>0</v>
          </cell>
          <cell r="BK4807">
            <v>0</v>
          </cell>
          <cell r="BL4807">
            <v>0</v>
          </cell>
          <cell r="BM4807"/>
          <cell r="BN4807"/>
          <cell r="BO4807"/>
          <cell r="BP4807"/>
          <cell r="BR4807" t="str">
            <v>PE</v>
          </cell>
          <cell r="BT4807" t="str">
            <v>CLAMI POLTRONA</v>
          </cell>
          <cell r="BU4807" t="str">
            <v>POLTRONA PATER</v>
          </cell>
        </row>
        <row r="4808">
          <cell r="H4808">
            <v>2</v>
          </cell>
          <cell r="O4808">
            <v>379646</v>
          </cell>
          <cell r="P4808" t="str">
            <v>2024/081-0055-01</v>
          </cell>
          <cell r="Q4808" t="str">
            <v>EST POLTRONA PATER (IMBUIA) COURO 1 SEPIA/ALMOF FX7560</v>
          </cell>
          <cell r="R4808">
            <v>0.82</v>
          </cell>
          <cell r="S4808">
            <v>1.45</v>
          </cell>
          <cell r="T4808">
            <v>0.83</v>
          </cell>
          <cell r="U4808">
            <v>0.82</v>
          </cell>
          <cell r="V4808">
            <v>0.94</v>
          </cell>
          <cell r="W4808">
            <v>0.83</v>
          </cell>
          <cell r="X4808">
            <v>0</v>
          </cell>
          <cell r="Y4808" t="str">
            <v>EST POLTRONA PATER (IMBUIA) COURO 1 SEPIA/ALMOF FX7560 - 0,82x0,94x0,83H</v>
          </cell>
          <cell r="Z4808">
            <v>34077.97</v>
          </cell>
          <cell r="AA4808">
            <v>0.5</v>
          </cell>
          <cell r="AB4808">
            <v>17038.985000000001</v>
          </cell>
          <cell r="AC4808"/>
          <cell r="AD4808"/>
          <cell r="AE4808"/>
          <cell r="AF4808">
            <v>34077.97</v>
          </cell>
          <cell r="AG4808">
            <v>34077.97</v>
          </cell>
          <cell r="AH4808">
            <v>0</v>
          </cell>
          <cell r="AI4808">
            <v>34077.97</v>
          </cell>
          <cell r="AJ4808" t="str">
            <v>REF: 379646</v>
          </cell>
          <cell r="AK4808" t="str">
            <v>ACABAMENTO FORA DE LINHA</v>
          </cell>
          <cell r="AL4808">
            <v>379646</v>
          </cell>
          <cell r="AM4808" t="str">
            <v>EST POLTRONA PATER (IMBUIA) COURO 1 SEPIA/ALMOF FX7560</v>
          </cell>
          <cell r="AN4808"/>
          <cell r="AO4808">
            <v>0.82</v>
          </cell>
          <cell r="AP4808">
            <v>0.94</v>
          </cell>
          <cell r="AQ4808">
            <v>0.83</v>
          </cell>
          <cell r="AR4808">
            <v>0</v>
          </cell>
          <cell r="AS4808" t="str">
            <v>EST POLTRONA PATER (IMBUIA) COURO 1 SEPIA/ALMOF FX7560 - 0,82x0,94x0,83H</v>
          </cell>
          <cell r="AT4808">
            <v>34077.97</v>
          </cell>
          <cell r="AU4808">
            <v>34077.97</v>
          </cell>
          <cell r="AV4808">
            <v>34077.97</v>
          </cell>
          <cell r="AW4808">
            <v>0</v>
          </cell>
          <cell r="AX4808">
            <v>34077.97</v>
          </cell>
          <cell r="AY4808">
            <v>0</v>
          </cell>
          <cell r="AZ4808"/>
          <cell r="BA4808" t="str">
            <v/>
          </cell>
          <cell r="BB4808"/>
          <cell r="BC4808"/>
          <cell r="BD4808"/>
          <cell r="BE4808" t="str">
            <v/>
          </cell>
          <cell r="BF4808">
            <v>0</v>
          </cell>
          <cell r="BG4808" t="str">
            <v/>
          </cell>
          <cell r="BH4808" t="str">
            <v/>
          </cell>
          <cell r="BI4808">
            <v>12</v>
          </cell>
          <cell r="BJ4808" t="str">
            <v>0</v>
          </cell>
          <cell r="BK4808">
            <v>0</v>
          </cell>
          <cell r="BL4808">
            <v>0</v>
          </cell>
          <cell r="BM4808"/>
          <cell r="BN4808"/>
          <cell r="BO4808"/>
          <cell r="BP4808"/>
          <cell r="BR4808">
            <v>0</v>
          </cell>
          <cell r="BT4808" t="str">
            <v>CLAMI POLTRONA</v>
          </cell>
          <cell r="BU4808" t="str">
            <v>POLTRONA PATER</v>
          </cell>
        </row>
        <row r="4809">
          <cell r="H4809">
            <v>2</v>
          </cell>
          <cell r="O4809">
            <v>255776</v>
          </cell>
          <cell r="P4809" t="str">
            <v>2020/017-0004-01</v>
          </cell>
          <cell r="Q4809" t="str">
            <v>EST PUFF DIXON (FX E6235) (PES PRETOS FOSCOS)</v>
          </cell>
          <cell r="R4809"/>
          <cell r="S4809"/>
          <cell r="T4809"/>
          <cell r="U4809">
            <v>1</v>
          </cell>
          <cell r="V4809">
            <v>1</v>
          </cell>
          <cell r="W4809">
            <v>0.44</v>
          </cell>
          <cell r="X4809">
            <v>0</v>
          </cell>
          <cell r="Y4809" t="str">
            <v>EST PUFF DIXON (FX E6235) (PES PRETOS FOSCOS) - 1x1x0,44H</v>
          </cell>
          <cell r="Z4809">
            <v>8976.93</v>
          </cell>
          <cell r="AA4809">
            <v>0.5</v>
          </cell>
          <cell r="AB4809">
            <v>4488.4650000000001</v>
          </cell>
          <cell r="AC4809"/>
          <cell r="AD4809"/>
          <cell r="AE4809"/>
          <cell r="AF4809">
            <v>8976.93</v>
          </cell>
          <cell r="AG4809">
            <v>8976.93</v>
          </cell>
          <cell r="AH4809">
            <v>0</v>
          </cell>
          <cell r="AI4809">
            <v>8976.93</v>
          </cell>
          <cell r="AJ4809" t="str">
            <v>REF: 297336</v>
          </cell>
          <cell r="AK4809"/>
          <cell r="AL4809">
            <v>297336</v>
          </cell>
          <cell r="AM4809" t="str">
            <v>MODULO PUFF DIXON (FX E)</v>
          </cell>
          <cell r="AN4809"/>
          <cell r="AO4809">
            <v>1.01</v>
          </cell>
          <cell r="AP4809">
            <v>1.01</v>
          </cell>
          <cell r="AQ4809">
            <v>0.44</v>
          </cell>
          <cell r="AR4809">
            <v>0</v>
          </cell>
          <cell r="AS4809" t="str">
            <v>MODULO PUFF DIXON (FX E) - 1,01x1,01x0,44H</v>
          </cell>
          <cell r="AT4809">
            <v>8976.93</v>
          </cell>
          <cell r="AU4809">
            <v>8976.93</v>
          </cell>
          <cell r="AV4809">
            <v>8976.93</v>
          </cell>
          <cell r="AW4809">
            <v>0</v>
          </cell>
          <cell r="AX4809">
            <v>8976.93</v>
          </cell>
          <cell r="AY4809">
            <v>0</v>
          </cell>
          <cell r="AZ4809"/>
          <cell r="BA4809" t="str">
            <v/>
          </cell>
          <cell r="BB4809"/>
          <cell r="BC4809"/>
          <cell r="BD4809"/>
          <cell r="BE4809" t="str">
            <v/>
          </cell>
          <cell r="BF4809">
            <v>0</v>
          </cell>
          <cell r="BG4809" t="str">
            <v/>
          </cell>
          <cell r="BH4809" t="str">
            <v/>
          </cell>
          <cell r="BI4809">
            <v>12</v>
          </cell>
          <cell r="BJ4809" t="str">
            <v>0</v>
          </cell>
          <cell r="BK4809">
            <v>0</v>
          </cell>
          <cell r="BL4809">
            <v>0</v>
          </cell>
          <cell r="BM4809"/>
          <cell r="BN4809"/>
          <cell r="BO4809"/>
          <cell r="BP4809"/>
          <cell r="BR4809" t="str">
            <v>PE</v>
          </cell>
          <cell r="BT4809" t="str">
            <v>CLAMI PUFF</v>
          </cell>
          <cell r="BU4809" t="str">
            <v>PUFF DIXON</v>
          </cell>
        </row>
        <row r="4810">
          <cell r="H4810">
            <v>2</v>
          </cell>
          <cell r="O4810">
            <v>255776</v>
          </cell>
          <cell r="P4810" t="str">
            <v>2020/017-0005-01</v>
          </cell>
          <cell r="Q4810" t="str">
            <v>EST PUFF DIXON (FX E6235) (PES PRETOS FOSCOS)</v>
          </cell>
          <cell r="R4810"/>
          <cell r="S4810"/>
          <cell r="T4810"/>
          <cell r="U4810">
            <v>1</v>
          </cell>
          <cell r="V4810">
            <v>1</v>
          </cell>
          <cell r="W4810">
            <v>0.44</v>
          </cell>
          <cell r="X4810">
            <v>0</v>
          </cell>
          <cell r="Y4810" t="str">
            <v>EST PUFF DIXON (FX E6235) (PES PRETOS FOSCOS) - 1x1x0,44H</v>
          </cell>
          <cell r="Z4810">
            <v>8976.93</v>
          </cell>
          <cell r="AA4810">
            <v>0.5</v>
          </cell>
          <cell r="AB4810">
            <v>4488.4650000000001</v>
          </cell>
          <cell r="AC4810"/>
          <cell r="AD4810"/>
          <cell r="AE4810"/>
          <cell r="AF4810">
            <v>8976.93</v>
          </cell>
          <cell r="AG4810">
            <v>8976.93</v>
          </cell>
          <cell r="AH4810">
            <v>0</v>
          </cell>
          <cell r="AI4810">
            <v>8976.93</v>
          </cell>
          <cell r="AJ4810" t="str">
            <v>REF: 297336</v>
          </cell>
          <cell r="AK4810"/>
          <cell r="AL4810">
            <v>297336</v>
          </cell>
          <cell r="AM4810" t="str">
            <v>MODULO PUFF DIXON (FX E)</v>
          </cell>
          <cell r="AN4810"/>
          <cell r="AO4810">
            <v>1.01</v>
          </cell>
          <cell r="AP4810">
            <v>1.01</v>
          </cell>
          <cell r="AQ4810">
            <v>0.44</v>
          </cell>
          <cell r="AR4810">
            <v>0</v>
          </cell>
          <cell r="AS4810" t="str">
            <v>MODULO PUFF DIXON (FX E) - 1,01x1,01x0,44H</v>
          </cell>
          <cell r="AT4810">
            <v>8976.93</v>
          </cell>
          <cell r="AU4810">
            <v>8976.93</v>
          </cell>
          <cell r="AV4810">
            <v>8976.93</v>
          </cell>
          <cell r="AW4810">
            <v>0</v>
          </cell>
          <cell r="AX4810">
            <v>8976.93</v>
          </cell>
          <cell r="AY4810">
            <v>0</v>
          </cell>
          <cell r="AZ4810"/>
          <cell r="BA4810" t="str">
            <v/>
          </cell>
          <cell r="BB4810"/>
          <cell r="BC4810"/>
          <cell r="BD4810"/>
          <cell r="BE4810" t="str">
            <v/>
          </cell>
          <cell r="BF4810">
            <v>0</v>
          </cell>
          <cell r="BG4810" t="str">
            <v/>
          </cell>
          <cell r="BH4810" t="str">
            <v/>
          </cell>
          <cell r="BI4810">
            <v>12</v>
          </cell>
          <cell r="BJ4810" t="str">
            <v>0</v>
          </cell>
          <cell r="BK4810">
            <v>0</v>
          </cell>
          <cell r="BL4810">
            <v>0</v>
          </cell>
          <cell r="BM4810"/>
          <cell r="BN4810"/>
          <cell r="BO4810"/>
          <cell r="BP4810"/>
          <cell r="BR4810" t="str">
            <v>PE</v>
          </cell>
          <cell r="BT4810" t="str">
            <v>CLAMI PUFF</v>
          </cell>
          <cell r="BU4810" t="str">
            <v>PUFF DIXON</v>
          </cell>
        </row>
        <row r="4811">
          <cell r="H4811">
            <v>2</v>
          </cell>
          <cell r="O4811">
            <v>174077</v>
          </cell>
          <cell r="P4811" t="str">
            <v>2015/309-0012-01</v>
          </cell>
          <cell r="Q4811" t="str">
            <v>EST PUFF ELLUS (C/RODIZIOS) COURO CINZA CLARO</v>
          </cell>
          <cell r="R4811"/>
          <cell r="S4811"/>
          <cell r="T4811"/>
          <cell r="U4811">
            <v>0.86</v>
          </cell>
          <cell r="V4811">
            <v>0.6</v>
          </cell>
          <cell r="W4811">
            <v>0.42</v>
          </cell>
          <cell r="X4811">
            <v>0</v>
          </cell>
          <cell r="Y4811" t="str">
            <v>EST PUFF ELLUS (C/RODIZIOS) COURO CINZA CLARO - 0,86x0,6x0,42H</v>
          </cell>
          <cell r="Z4811">
            <v>12417.13</v>
          </cell>
          <cell r="AA4811">
            <v>0.5</v>
          </cell>
          <cell r="AB4811">
            <v>6208.5649999999996</v>
          </cell>
          <cell r="AC4811"/>
          <cell r="AD4811"/>
          <cell r="AE4811"/>
          <cell r="AF4811">
            <v>12417.13</v>
          </cell>
          <cell r="AG4811">
            <v>12417.13</v>
          </cell>
          <cell r="AH4811">
            <v>0</v>
          </cell>
          <cell r="AI4811">
            <v>12417.13</v>
          </cell>
          <cell r="AJ4811" t="str">
            <v>REF: 174077</v>
          </cell>
          <cell r="AK4811" t="str">
            <v>MEDIDA ESPECIAL</v>
          </cell>
          <cell r="AL4811">
            <v>174077</v>
          </cell>
          <cell r="AM4811" t="str">
            <v>EST PUFF ELLUS (C/RODIZIOS) COURO CINZA CLARO</v>
          </cell>
          <cell r="AN4811"/>
          <cell r="AO4811">
            <v>0.86</v>
          </cell>
          <cell r="AP4811">
            <v>0.6</v>
          </cell>
          <cell r="AQ4811">
            <v>0.42</v>
          </cell>
          <cell r="AR4811">
            <v>0</v>
          </cell>
          <cell r="AS4811" t="str">
            <v>EST PUFF ELLUS (C/RODIZIOS) COURO CINZA CLARO - 0,86x0,6x0,42H</v>
          </cell>
          <cell r="AT4811">
            <v>12417.13</v>
          </cell>
          <cell r="AU4811">
            <v>12417.13</v>
          </cell>
          <cell r="AV4811">
            <v>12417.13</v>
          </cell>
          <cell r="AW4811">
            <v>0</v>
          </cell>
          <cell r="AX4811">
            <v>12417.13</v>
          </cell>
          <cell r="AY4811">
            <v>0</v>
          </cell>
          <cell r="AZ4811"/>
          <cell r="BA4811" t="str">
            <v/>
          </cell>
          <cell r="BB4811"/>
          <cell r="BC4811"/>
          <cell r="BD4811"/>
          <cell r="BE4811" t="str">
            <v/>
          </cell>
          <cell r="BF4811">
            <v>0</v>
          </cell>
          <cell r="BG4811" t="str">
            <v/>
          </cell>
          <cell r="BH4811" t="str">
            <v/>
          </cell>
          <cell r="BI4811">
            <v>12</v>
          </cell>
          <cell r="BJ4811" t="str">
            <v>0</v>
          </cell>
          <cell r="BK4811">
            <v>0</v>
          </cell>
          <cell r="BL4811">
            <v>0</v>
          </cell>
          <cell r="BM4811"/>
          <cell r="BN4811"/>
          <cell r="BO4811"/>
          <cell r="BP4811"/>
          <cell r="BR4811" t="str">
            <v>PE</v>
          </cell>
          <cell r="BT4811" t="str">
            <v>CLAMI PUFF</v>
          </cell>
          <cell r="BU4811" t="str">
            <v>PUFF ELLUS</v>
          </cell>
        </row>
        <row r="4812">
          <cell r="H4812">
            <v>2</v>
          </cell>
          <cell r="O4812">
            <v>174077</v>
          </cell>
          <cell r="P4812" t="str">
            <v>2015/309-0013-01</v>
          </cell>
          <cell r="Q4812" t="str">
            <v>EST PUFF ELLUS (C/RODIZIOS) COURO CINZA CLARO</v>
          </cell>
          <cell r="R4812"/>
          <cell r="S4812"/>
          <cell r="T4812"/>
          <cell r="U4812">
            <v>0.86</v>
          </cell>
          <cell r="V4812">
            <v>0.6</v>
          </cell>
          <cell r="W4812">
            <v>0.42</v>
          </cell>
          <cell r="X4812">
            <v>0</v>
          </cell>
          <cell r="Y4812" t="str">
            <v>EST PUFF ELLUS (C/RODIZIOS) COURO CINZA CLARO - 0,86x0,6x0,42H</v>
          </cell>
          <cell r="Z4812">
            <v>12417.13</v>
          </cell>
          <cell r="AA4812">
            <v>0.5</v>
          </cell>
          <cell r="AB4812">
            <v>6208.5649999999996</v>
          </cell>
          <cell r="AC4812"/>
          <cell r="AD4812"/>
          <cell r="AE4812"/>
          <cell r="AF4812">
            <v>12417.13</v>
          </cell>
          <cell r="AG4812">
            <v>12417.13</v>
          </cell>
          <cell r="AH4812">
            <v>0</v>
          </cell>
          <cell r="AI4812">
            <v>12417.13</v>
          </cell>
          <cell r="AJ4812" t="str">
            <v>REF: 174077</v>
          </cell>
          <cell r="AK4812" t="str">
            <v>MEDIDA ESPECIAL</v>
          </cell>
          <cell r="AL4812">
            <v>174077</v>
          </cell>
          <cell r="AM4812" t="str">
            <v>EST PUFF ELLUS (C/RODIZIOS) COURO CINZA CLARO</v>
          </cell>
          <cell r="AN4812"/>
          <cell r="AO4812">
            <v>0.86</v>
          </cell>
          <cell r="AP4812">
            <v>0.6</v>
          </cell>
          <cell r="AQ4812">
            <v>0.42</v>
          </cell>
          <cell r="AR4812">
            <v>0</v>
          </cell>
          <cell r="AS4812" t="str">
            <v>EST PUFF ELLUS (C/RODIZIOS) COURO CINZA CLARO - 0,86x0,6x0,42H</v>
          </cell>
          <cell r="AT4812">
            <v>12417.13</v>
          </cell>
          <cell r="AU4812">
            <v>12417.13</v>
          </cell>
          <cell r="AV4812">
            <v>12417.13</v>
          </cell>
          <cell r="AW4812">
            <v>0</v>
          </cell>
          <cell r="AX4812">
            <v>12417.13</v>
          </cell>
          <cell r="AY4812">
            <v>0</v>
          </cell>
          <cell r="AZ4812"/>
          <cell r="BA4812" t="str">
            <v/>
          </cell>
          <cell r="BB4812"/>
          <cell r="BC4812"/>
          <cell r="BD4812"/>
          <cell r="BE4812" t="str">
            <v/>
          </cell>
          <cell r="BF4812">
            <v>0</v>
          </cell>
          <cell r="BG4812" t="str">
            <v/>
          </cell>
          <cell r="BH4812" t="str">
            <v/>
          </cell>
          <cell r="BI4812">
            <v>12</v>
          </cell>
          <cell r="BJ4812" t="str">
            <v>0</v>
          </cell>
          <cell r="BK4812">
            <v>0</v>
          </cell>
          <cell r="BL4812">
            <v>0</v>
          </cell>
          <cell r="BM4812"/>
          <cell r="BN4812"/>
          <cell r="BO4812"/>
          <cell r="BP4812"/>
          <cell r="BR4812" t="str">
            <v>PE</v>
          </cell>
          <cell r="BT4812" t="str">
            <v>CLAMI PUFF</v>
          </cell>
          <cell r="BU4812" t="str">
            <v>PUFF ELLUS</v>
          </cell>
        </row>
        <row r="4813">
          <cell r="H4813">
            <v>2</v>
          </cell>
          <cell r="O4813">
            <v>379525</v>
          </cell>
          <cell r="P4813" t="str">
            <v>2024/068-0005-01</v>
          </cell>
          <cell r="Q4813" t="str">
            <v>EST PUFF MONDRIAN (C1 SEPIA/NOG) (C2 KURKUMA)</v>
          </cell>
          <cell r="R4813"/>
          <cell r="S4813"/>
          <cell r="T4813"/>
          <cell r="U4813">
            <v>0.9</v>
          </cell>
          <cell r="V4813">
            <v>0.6</v>
          </cell>
          <cell r="W4813">
            <v>0.43</v>
          </cell>
          <cell r="X4813">
            <v>0</v>
          </cell>
          <cell r="Y4813" t="str">
            <v>EST PUFF MONDRIAN (C1 SEPIA/NOG) (C2 KURKUMA) - 0,9x0,6x0,43H</v>
          </cell>
          <cell r="Z4813">
            <v>23383.67</v>
          </cell>
          <cell r="AA4813">
            <v>0.5</v>
          </cell>
          <cell r="AB4813">
            <v>11691.834999999999</v>
          </cell>
          <cell r="AC4813"/>
          <cell r="AD4813"/>
          <cell r="AE4813"/>
          <cell r="AF4813">
            <v>23383.67</v>
          </cell>
          <cell r="AG4813">
            <v>23383.67</v>
          </cell>
          <cell r="AH4813">
            <v>0</v>
          </cell>
          <cell r="AI4813">
            <v>23383.67</v>
          </cell>
          <cell r="AJ4813" t="str">
            <v>REF: 382819</v>
          </cell>
          <cell r="AK4813"/>
          <cell r="AL4813">
            <v>382819</v>
          </cell>
          <cell r="AM4813" t="str">
            <v>PUFF MONDRIAN (COURO 1) (COURO 2)</v>
          </cell>
          <cell r="AN4813"/>
          <cell r="AO4813">
            <v>0.9</v>
          </cell>
          <cell r="AP4813">
            <v>0.6</v>
          </cell>
          <cell r="AQ4813">
            <v>0.43</v>
          </cell>
          <cell r="AR4813">
            <v>0</v>
          </cell>
          <cell r="AS4813" t="str">
            <v>PUFF MONDRIAN (COURO 1) (COURO 2) - 0,9x0,6x0,43H</v>
          </cell>
          <cell r="AT4813">
            <v>23383.67</v>
          </cell>
          <cell r="AU4813">
            <v>23383.67</v>
          </cell>
          <cell r="AV4813">
            <v>23383.67</v>
          </cell>
          <cell r="AW4813">
            <v>0</v>
          </cell>
          <cell r="AX4813">
            <v>23383.67</v>
          </cell>
          <cell r="AY4813">
            <v>0</v>
          </cell>
          <cell r="AZ4813"/>
          <cell r="BA4813" t="str">
            <v/>
          </cell>
          <cell r="BB4813"/>
          <cell r="BC4813"/>
          <cell r="BD4813"/>
          <cell r="BE4813" t="str">
            <v/>
          </cell>
          <cell r="BF4813">
            <v>0</v>
          </cell>
          <cell r="BG4813" t="str">
            <v/>
          </cell>
          <cell r="BH4813" t="str">
            <v/>
          </cell>
          <cell r="BI4813">
            <v>12</v>
          </cell>
          <cell r="BJ4813" t="str">
            <v>0</v>
          </cell>
          <cell r="BK4813">
            <v>0</v>
          </cell>
          <cell r="BL4813">
            <v>0</v>
          </cell>
          <cell r="BM4813"/>
          <cell r="BN4813"/>
          <cell r="BO4813"/>
          <cell r="BP4813"/>
          <cell r="BR4813" t="str">
            <v>PE</v>
          </cell>
          <cell r="BT4813" t="str">
            <v>CLAMI PUFF</v>
          </cell>
          <cell r="BU4813" t="str">
            <v>PUFF MONDRIAN (RBD)</v>
          </cell>
        </row>
        <row r="4814">
          <cell r="H4814">
            <v>2</v>
          </cell>
          <cell r="O4814">
            <v>379525</v>
          </cell>
          <cell r="P4814" t="str">
            <v>2024/068-0006-01</v>
          </cell>
          <cell r="Q4814" t="str">
            <v>EST PUFF MONDRIAN (C1 SEPIA/NOG) (C2 KURKUMA)</v>
          </cell>
          <cell r="R4814"/>
          <cell r="S4814"/>
          <cell r="T4814"/>
          <cell r="U4814">
            <v>0.9</v>
          </cell>
          <cell r="V4814">
            <v>0.6</v>
          </cell>
          <cell r="W4814">
            <v>0.43</v>
          </cell>
          <cell r="X4814">
            <v>0</v>
          </cell>
          <cell r="Y4814" t="str">
            <v>EST PUFF MONDRIAN (C1 SEPIA/NOG) (C2 KURKUMA) - 0,9x0,6x0,43H</v>
          </cell>
          <cell r="Z4814">
            <v>23383.67</v>
          </cell>
          <cell r="AA4814">
            <v>0.5</v>
          </cell>
          <cell r="AB4814">
            <v>11691.834999999999</v>
          </cell>
          <cell r="AC4814"/>
          <cell r="AD4814"/>
          <cell r="AE4814"/>
          <cell r="AF4814">
            <v>23383.67</v>
          </cell>
          <cell r="AG4814">
            <v>23383.67</v>
          </cell>
          <cell r="AH4814">
            <v>0</v>
          </cell>
          <cell r="AI4814">
            <v>23383.67</v>
          </cell>
          <cell r="AJ4814" t="str">
            <v>REF: 382819</v>
          </cell>
          <cell r="AK4814"/>
          <cell r="AL4814">
            <v>382819</v>
          </cell>
          <cell r="AM4814" t="str">
            <v>PUFF MONDRIAN (COURO 1) (COURO 2)</v>
          </cell>
          <cell r="AN4814"/>
          <cell r="AO4814">
            <v>0.9</v>
          </cell>
          <cell r="AP4814">
            <v>0.6</v>
          </cell>
          <cell r="AQ4814">
            <v>0.43</v>
          </cell>
          <cell r="AR4814">
            <v>0</v>
          </cell>
          <cell r="AS4814" t="str">
            <v>PUFF MONDRIAN (COURO 1) (COURO 2) - 0,9x0,6x0,43H</v>
          </cell>
          <cell r="AT4814">
            <v>23383.67</v>
          </cell>
          <cell r="AU4814">
            <v>23383.67</v>
          </cell>
          <cell r="AV4814">
            <v>23383.67</v>
          </cell>
          <cell r="AW4814">
            <v>0</v>
          </cell>
          <cell r="AX4814">
            <v>23383.67</v>
          </cell>
          <cell r="AY4814">
            <v>0</v>
          </cell>
          <cell r="AZ4814"/>
          <cell r="BA4814" t="str">
            <v/>
          </cell>
          <cell r="BB4814"/>
          <cell r="BC4814"/>
          <cell r="BD4814"/>
          <cell r="BE4814" t="str">
            <v/>
          </cell>
          <cell r="BF4814">
            <v>0</v>
          </cell>
          <cell r="BG4814" t="str">
            <v/>
          </cell>
          <cell r="BH4814" t="str">
            <v/>
          </cell>
          <cell r="BI4814">
            <v>12</v>
          </cell>
          <cell r="BJ4814" t="str">
            <v>0</v>
          </cell>
          <cell r="BK4814">
            <v>0</v>
          </cell>
          <cell r="BL4814">
            <v>0</v>
          </cell>
          <cell r="BM4814"/>
          <cell r="BN4814"/>
          <cell r="BO4814"/>
          <cell r="BP4814"/>
          <cell r="BR4814" t="str">
            <v>PE</v>
          </cell>
          <cell r="BT4814" t="str">
            <v>CLAMI PUFF</v>
          </cell>
          <cell r="BU4814" t="str">
            <v>PUFF MONDRIAN (RBD)</v>
          </cell>
        </row>
        <row r="4815">
          <cell r="H4815">
            <v>2</v>
          </cell>
          <cell r="O4815">
            <v>334521</v>
          </cell>
          <cell r="P4815" t="str">
            <v>2022/199-0087-01</v>
          </cell>
          <cell r="Q4815" t="str">
            <v>EST PUFF OLY H45 FX F8027 HASTE METAL MARROM CLARO</v>
          </cell>
          <cell r="R4815"/>
          <cell r="S4815"/>
          <cell r="T4815"/>
          <cell r="U4815">
            <v>0.6</v>
          </cell>
          <cell r="V4815">
            <v>0</v>
          </cell>
          <cell r="W4815">
            <v>0.45</v>
          </cell>
          <cell r="X4815">
            <v>0.6</v>
          </cell>
          <cell r="Y4815" t="str">
            <v>EST PUFF OLY H45 FX F8027 HASTE METAL MARROM CLARO - Ø0,6x0,45H</v>
          </cell>
          <cell r="Z4815">
            <v>7494.64</v>
          </cell>
          <cell r="AA4815">
            <v>0.5</v>
          </cell>
          <cell r="AB4815">
            <v>3747.32</v>
          </cell>
          <cell r="AC4815"/>
          <cell r="AD4815"/>
          <cell r="AE4815"/>
          <cell r="AF4815">
            <v>7494.64</v>
          </cell>
          <cell r="AG4815">
            <v>7494.64</v>
          </cell>
          <cell r="AH4815">
            <v>0</v>
          </cell>
          <cell r="AI4815">
            <v>7494.64</v>
          </cell>
          <cell r="AJ4815" t="str">
            <v>REF: 299285</v>
          </cell>
          <cell r="AK4815"/>
          <cell r="AL4815">
            <v>299285</v>
          </cell>
          <cell r="AM4815" t="str">
            <v>PUFF OLY H45 (FX F)</v>
          </cell>
          <cell r="AN4815"/>
          <cell r="AO4815">
            <v>0.6</v>
          </cell>
          <cell r="AP4815">
            <v>0</v>
          </cell>
          <cell r="AQ4815">
            <v>0.56999999999999995</v>
          </cell>
          <cell r="AR4815">
            <v>0.6</v>
          </cell>
          <cell r="AS4815" t="str">
            <v>PUFF OLY H45 (FX F) - Ø0,6x0,57H</v>
          </cell>
          <cell r="AT4815">
            <v>7494.64</v>
          </cell>
          <cell r="AU4815">
            <v>7494.64</v>
          </cell>
          <cell r="AV4815">
            <v>7494.64</v>
          </cell>
          <cell r="AW4815">
            <v>0</v>
          </cell>
          <cell r="AX4815">
            <v>7494.64</v>
          </cell>
          <cell r="AY4815">
            <v>0</v>
          </cell>
          <cell r="AZ4815"/>
          <cell r="BA4815" t="str">
            <v/>
          </cell>
          <cell r="BB4815"/>
          <cell r="BC4815"/>
          <cell r="BD4815"/>
          <cell r="BE4815" t="str">
            <v/>
          </cell>
          <cell r="BF4815">
            <v>0</v>
          </cell>
          <cell r="BG4815" t="str">
            <v/>
          </cell>
          <cell r="BH4815" t="str">
            <v/>
          </cell>
          <cell r="BI4815">
            <v>12</v>
          </cell>
          <cell r="BJ4815" t="str">
            <v>0</v>
          </cell>
          <cell r="BK4815">
            <v>0</v>
          </cell>
          <cell r="BL4815">
            <v>0</v>
          </cell>
          <cell r="BM4815"/>
          <cell r="BN4815"/>
          <cell r="BO4815"/>
          <cell r="BP4815"/>
          <cell r="BR4815" t="str">
            <v>PE</v>
          </cell>
          <cell r="BT4815" t="str">
            <v>CLAMI PUFF</v>
          </cell>
          <cell r="BU4815" t="str">
            <v>PUFF OLY</v>
          </cell>
        </row>
        <row r="4816">
          <cell r="H4816">
            <v>2</v>
          </cell>
          <cell r="O4816">
            <v>299525</v>
          </cell>
          <cell r="P4816" t="str">
            <v>2021/354-0045-01</v>
          </cell>
          <cell r="Q4816" t="str">
            <v>EST PUFF OLY H45 FX E7120/HASTE METAL 2415</v>
          </cell>
          <cell r="R4816"/>
          <cell r="S4816"/>
          <cell r="T4816"/>
          <cell r="U4816">
            <v>0.6</v>
          </cell>
          <cell r="V4816">
            <v>0</v>
          </cell>
          <cell r="W4816">
            <v>0.45</v>
          </cell>
          <cell r="X4816">
            <v>0.6</v>
          </cell>
          <cell r="Y4816" t="str">
            <v>EST PUFF OLY H45 FX E7120/HASTE METAL 2415 - Ø0,6x0,45H</v>
          </cell>
          <cell r="Z4816">
            <v>7411.49</v>
          </cell>
          <cell r="AA4816">
            <v>0.5</v>
          </cell>
          <cell r="AB4816">
            <v>3705.7449999999999</v>
          </cell>
          <cell r="AC4816"/>
          <cell r="AD4816"/>
          <cell r="AE4816"/>
          <cell r="AF4816">
            <v>7411.49</v>
          </cell>
          <cell r="AG4816">
            <v>7411.49</v>
          </cell>
          <cell r="AH4816">
            <v>0</v>
          </cell>
          <cell r="AI4816">
            <v>7411.49</v>
          </cell>
          <cell r="AJ4816" t="str">
            <v>REF: 299284</v>
          </cell>
          <cell r="AK4816"/>
          <cell r="AL4816">
            <v>299284</v>
          </cell>
          <cell r="AM4816" t="str">
            <v>PUFF OLY H45 (FX E)</v>
          </cell>
          <cell r="AN4816"/>
          <cell r="AO4816">
            <v>0.6</v>
          </cell>
          <cell r="AP4816">
            <v>0</v>
          </cell>
          <cell r="AQ4816">
            <v>0.56999999999999995</v>
          </cell>
          <cell r="AR4816">
            <v>0.6</v>
          </cell>
          <cell r="AS4816" t="str">
            <v>PUFF OLY H45 (FX E) - Ø0,6x0,57H</v>
          </cell>
          <cell r="AT4816">
            <v>7411.49</v>
          </cell>
          <cell r="AU4816">
            <v>7411.49</v>
          </cell>
          <cell r="AV4816">
            <v>7411.49</v>
          </cell>
          <cell r="AW4816">
            <v>0</v>
          </cell>
          <cell r="AX4816">
            <v>7411.49</v>
          </cell>
          <cell r="AY4816">
            <v>0</v>
          </cell>
          <cell r="AZ4816"/>
          <cell r="BA4816" t="str">
            <v/>
          </cell>
          <cell r="BB4816"/>
          <cell r="BC4816"/>
          <cell r="BD4816"/>
          <cell r="BE4816" t="str">
            <v/>
          </cell>
          <cell r="BF4816">
            <v>0</v>
          </cell>
          <cell r="BG4816" t="str">
            <v/>
          </cell>
          <cell r="BH4816" t="str">
            <v/>
          </cell>
          <cell r="BI4816">
            <v>12</v>
          </cell>
          <cell r="BJ4816" t="str">
            <v>0</v>
          </cell>
          <cell r="BK4816">
            <v>0</v>
          </cell>
          <cell r="BL4816">
            <v>0</v>
          </cell>
          <cell r="BM4816"/>
          <cell r="BN4816"/>
          <cell r="BO4816"/>
          <cell r="BP4816"/>
          <cell r="BR4816" t="str">
            <v>PE</v>
          </cell>
          <cell r="BT4816" t="str">
            <v>CLAMI PUFF</v>
          </cell>
          <cell r="BU4816" t="str">
            <v>PUFF OLY</v>
          </cell>
        </row>
        <row r="4817">
          <cell r="H4817">
            <v>2</v>
          </cell>
          <cell r="O4817">
            <v>299525</v>
          </cell>
          <cell r="P4817" t="str">
            <v>2021/354-0046-01</v>
          </cell>
          <cell r="Q4817" t="str">
            <v>EST PUFF OLY H45 FX E7120/HASTE METAL 2415</v>
          </cell>
          <cell r="R4817"/>
          <cell r="S4817"/>
          <cell r="T4817"/>
          <cell r="U4817">
            <v>0.6</v>
          </cell>
          <cell r="V4817">
            <v>0</v>
          </cell>
          <cell r="W4817">
            <v>0.45</v>
          </cell>
          <cell r="X4817">
            <v>0.6</v>
          </cell>
          <cell r="Y4817" t="str">
            <v>EST PUFF OLY H45 FX E7120/HASTE METAL 2415 - Ø0,6x0,45H</v>
          </cell>
          <cell r="Z4817">
            <v>7411.49</v>
          </cell>
          <cell r="AA4817">
            <v>0.5</v>
          </cell>
          <cell r="AB4817">
            <v>3705.7449999999999</v>
          </cell>
          <cell r="AC4817"/>
          <cell r="AD4817"/>
          <cell r="AE4817"/>
          <cell r="AF4817">
            <v>7411.49</v>
          </cell>
          <cell r="AG4817">
            <v>7411.49</v>
          </cell>
          <cell r="AH4817">
            <v>0</v>
          </cell>
          <cell r="AI4817">
            <v>7411.49</v>
          </cell>
          <cell r="AJ4817" t="str">
            <v>REF: 299284</v>
          </cell>
          <cell r="AK4817"/>
          <cell r="AL4817">
            <v>299284</v>
          </cell>
          <cell r="AM4817" t="str">
            <v>PUFF OLY H45 (FX E)</v>
          </cell>
          <cell r="AN4817"/>
          <cell r="AO4817">
            <v>0.6</v>
          </cell>
          <cell r="AP4817">
            <v>0</v>
          </cell>
          <cell r="AQ4817">
            <v>0.56999999999999995</v>
          </cell>
          <cell r="AR4817">
            <v>0.6</v>
          </cell>
          <cell r="AS4817" t="str">
            <v>PUFF OLY H45 (FX E) - Ø0,6x0,57H</v>
          </cell>
          <cell r="AT4817">
            <v>7411.49</v>
          </cell>
          <cell r="AU4817">
            <v>7411.49</v>
          </cell>
          <cell r="AV4817">
            <v>7411.49</v>
          </cell>
          <cell r="AW4817">
            <v>0</v>
          </cell>
          <cell r="AX4817">
            <v>7411.49</v>
          </cell>
          <cell r="AY4817">
            <v>0</v>
          </cell>
          <cell r="AZ4817"/>
          <cell r="BA4817" t="str">
            <v/>
          </cell>
          <cell r="BB4817"/>
          <cell r="BC4817"/>
          <cell r="BD4817"/>
          <cell r="BE4817" t="str">
            <v/>
          </cell>
          <cell r="BF4817">
            <v>0</v>
          </cell>
          <cell r="BG4817" t="str">
            <v/>
          </cell>
          <cell r="BH4817" t="str">
            <v/>
          </cell>
          <cell r="BI4817">
            <v>12</v>
          </cell>
          <cell r="BJ4817" t="str">
            <v>0</v>
          </cell>
          <cell r="BK4817">
            <v>0</v>
          </cell>
          <cell r="BL4817">
            <v>0</v>
          </cell>
          <cell r="BM4817"/>
          <cell r="BN4817"/>
          <cell r="BO4817"/>
          <cell r="BP4817"/>
          <cell r="BR4817" t="str">
            <v>PE</v>
          </cell>
          <cell r="BT4817" t="str">
            <v>CLAMI PUFF</v>
          </cell>
          <cell r="BU4817" t="str">
            <v>PUFF OLY</v>
          </cell>
        </row>
        <row r="4818">
          <cell r="H4818">
            <v>2</v>
          </cell>
          <cell r="O4818">
            <v>217687</v>
          </cell>
          <cell r="P4818"/>
          <cell r="Q4818" t="str">
            <v>EST PUFF SOHO (FX F8160) (TING IMBUIA)</v>
          </cell>
          <cell r="R4818"/>
          <cell r="S4818"/>
          <cell r="T4818"/>
          <cell r="U4818">
            <v>1.1000000000000001</v>
          </cell>
          <cell r="V4818">
            <v>0</v>
          </cell>
          <cell r="W4818">
            <v>0.3</v>
          </cell>
          <cell r="X4818">
            <v>1.1000000000000001</v>
          </cell>
          <cell r="Y4818" t="str">
            <v>EST PUFF SOHO (FX F8160) (TING IMBUIA) - Ø1,1x0,3H</v>
          </cell>
          <cell r="Z4818">
            <v>7874.14</v>
          </cell>
          <cell r="AA4818">
            <v>0.5</v>
          </cell>
          <cell r="AB4818">
            <v>3937.07</v>
          </cell>
          <cell r="AC4818"/>
          <cell r="AD4818"/>
          <cell r="AE4818"/>
          <cell r="AF4818">
            <v>7874.14</v>
          </cell>
          <cell r="AG4818">
            <v>7874.14</v>
          </cell>
          <cell r="AH4818">
            <v>0</v>
          </cell>
          <cell r="AI4818">
            <v>7874.14</v>
          </cell>
          <cell r="AJ4818" t="str">
            <v>REF: 299954</v>
          </cell>
          <cell r="AK4818" t="str">
            <v>REVESTIMENTO FORA DE LINHA</v>
          </cell>
          <cell r="AL4818">
            <v>299954</v>
          </cell>
          <cell r="AM4818" t="str">
            <v>PUFF SOHO (FX 8)</v>
          </cell>
          <cell r="AN4818"/>
          <cell r="AO4818">
            <v>1.1000000000000001</v>
          </cell>
          <cell r="AP4818">
            <v>0</v>
          </cell>
          <cell r="AQ4818">
            <v>0.3</v>
          </cell>
          <cell r="AR4818">
            <v>1.1000000000000001</v>
          </cell>
          <cell r="AS4818" t="str">
            <v>PUFF SOHO (FX 8) - Ø1,1x0,3H</v>
          </cell>
          <cell r="AT4818">
            <v>7874.14</v>
          </cell>
          <cell r="AU4818">
            <v>7874.14</v>
          </cell>
          <cell r="AV4818">
            <v>7874.14</v>
          </cell>
          <cell r="AW4818">
            <v>0</v>
          </cell>
          <cell r="AX4818">
            <v>7874.14</v>
          </cell>
          <cell r="AY4818">
            <v>0</v>
          </cell>
          <cell r="AZ4818"/>
          <cell r="BA4818" t="str">
            <v/>
          </cell>
          <cell r="BB4818"/>
          <cell r="BC4818"/>
          <cell r="BD4818"/>
          <cell r="BE4818" t="str">
            <v/>
          </cell>
          <cell r="BF4818">
            <v>0</v>
          </cell>
          <cell r="BG4818" t="str">
            <v/>
          </cell>
          <cell r="BH4818" t="str">
            <v/>
          </cell>
          <cell r="BI4818">
            <v>12</v>
          </cell>
          <cell r="BJ4818" t="str">
            <v>0</v>
          </cell>
          <cell r="BK4818">
            <v>0</v>
          </cell>
          <cell r="BL4818">
            <v>0</v>
          </cell>
          <cell r="BM4818"/>
          <cell r="BN4818"/>
          <cell r="BO4818"/>
          <cell r="BP4818"/>
          <cell r="BR4818" t="str">
            <v>PE</v>
          </cell>
          <cell r="BT4818" t="str">
            <v>CLAMI PUFF</v>
          </cell>
          <cell r="BU4818" t="str">
            <v>PUFF SOHO</v>
          </cell>
        </row>
        <row r="4819">
          <cell r="H4819">
            <v>2</v>
          </cell>
          <cell r="O4819">
            <v>223331</v>
          </cell>
          <cell r="P4819" t="str">
            <v>2018/171-0185-01</v>
          </cell>
          <cell r="Q4819" t="str">
            <v>EST POLTRONA DORA TC 835 VELUDO VINHO</v>
          </cell>
          <cell r="R4819"/>
          <cell r="S4819"/>
          <cell r="T4819"/>
          <cell r="U4819">
            <v>0.76</v>
          </cell>
          <cell r="V4819">
            <v>0.87</v>
          </cell>
          <cell r="W4819">
            <v>0.71</v>
          </cell>
          <cell r="X4819">
            <v>0</v>
          </cell>
          <cell r="Y4819" t="str">
            <v>EST POLTRONA DORA TC 835 VELUDO VINHO - 0,76x0,87x0,71H</v>
          </cell>
          <cell r="Z4819">
            <v>17726.02</v>
          </cell>
          <cell r="AA4819">
            <v>0.7</v>
          </cell>
          <cell r="AB4819">
            <v>5317.8060000000005</v>
          </cell>
          <cell r="AC4819"/>
          <cell r="AD4819"/>
          <cell r="AE4819"/>
          <cell r="AF4819">
            <v>17726.02</v>
          </cell>
          <cell r="AG4819">
            <v>17726.02</v>
          </cell>
          <cell r="AH4819">
            <v>0</v>
          </cell>
          <cell r="AI4819">
            <v>17726.02</v>
          </cell>
          <cell r="AJ4819" t="str">
            <v>REF: 223331</v>
          </cell>
          <cell r="AK4819" t="str">
            <v>PRODUTO FORA DE LINHA</v>
          </cell>
          <cell r="AL4819">
            <v>223331</v>
          </cell>
          <cell r="AM4819" t="str">
            <v>EST POLTRONA DORA TC 835 VELUDO VINHO</v>
          </cell>
          <cell r="AN4819"/>
          <cell r="AO4819">
            <v>0.76</v>
          </cell>
          <cell r="AP4819">
            <v>0.87</v>
          </cell>
          <cell r="AQ4819">
            <v>0.71</v>
          </cell>
          <cell r="AR4819">
            <v>0</v>
          </cell>
          <cell r="AS4819" t="str">
            <v>EST POLTRONA DORA TC 835 VELUDO VINHO - 0,76x0,87x0,71H</v>
          </cell>
          <cell r="AT4819">
            <v>17726.02</v>
          </cell>
          <cell r="AU4819">
            <v>17726.02</v>
          </cell>
          <cell r="AV4819">
            <v>17726.02</v>
          </cell>
          <cell r="AW4819">
            <v>0</v>
          </cell>
          <cell r="AX4819">
            <v>17726.02</v>
          </cell>
          <cell r="AY4819">
            <v>0</v>
          </cell>
          <cell r="AZ4819"/>
          <cell r="BA4819" t="str">
            <v/>
          </cell>
          <cell r="BB4819"/>
          <cell r="BC4819"/>
          <cell r="BD4819"/>
          <cell r="BE4819" t="str">
            <v/>
          </cell>
          <cell r="BF4819">
            <v>0</v>
          </cell>
          <cell r="BG4819" t="str">
            <v/>
          </cell>
          <cell r="BH4819" t="str">
            <v/>
          </cell>
          <cell r="BI4819">
            <v>14</v>
          </cell>
          <cell r="BJ4819" t="str">
            <v>0</v>
          </cell>
          <cell r="BK4819">
            <v>0</v>
          </cell>
          <cell r="BL4819">
            <v>0</v>
          </cell>
          <cell r="BM4819"/>
          <cell r="BN4819"/>
          <cell r="BO4819"/>
          <cell r="BP4819"/>
          <cell r="BR4819" t="str">
            <v>PE</v>
          </cell>
          <cell r="BT4819" t="str">
            <v>CLAMI POLTRONA</v>
          </cell>
          <cell r="BU4819" t="str">
            <v>POLTRONA DORA (FL)</v>
          </cell>
        </row>
        <row r="4820">
          <cell r="H4820">
            <v>2</v>
          </cell>
          <cell r="O4820">
            <v>354570</v>
          </cell>
          <cell r="P4820" t="str">
            <v>2022/245-0018-01</v>
          </cell>
          <cell r="Q4820" t="str">
            <v>EST TAPETE MATISSE WAVES ROUND 2 (LAT) (10MM) F:1280/D:73</v>
          </cell>
          <cell r="R4820"/>
          <cell r="S4820"/>
          <cell r="T4820"/>
          <cell r="U4820">
            <v>3</v>
          </cell>
          <cell r="V4820">
            <v>0</v>
          </cell>
          <cell r="W4820">
            <v>0.01</v>
          </cell>
          <cell r="X4820">
            <v>3</v>
          </cell>
          <cell r="Y4820" t="str">
            <v>EST TAPETE MATISSE WAVES ROUND 2 (LAT) (10MM) F:1280/D:73 - Ø3x0,01H</v>
          </cell>
          <cell r="Z4820">
            <v>26046.720000000001</v>
          </cell>
          <cell r="AA4820">
            <v>0.5</v>
          </cell>
          <cell r="AB4820">
            <v>13023.36</v>
          </cell>
          <cell r="AC4820"/>
          <cell r="AD4820"/>
          <cell r="AE4820"/>
          <cell r="AF4820">
            <v>26046.720000000001</v>
          </cell>
          <cell r="AG4820">
            <v>26046.720000000001</v>
          </cell>
          <cell r="AH4820">
            <v>0</v>
          </cell>
          <cell r="AI4820">
            <v>26046.720000000001</v>
          </cell>
          <cell r="AJ4820" t="str">
            <v>REF: 342291</v>
          </cell>
          <cell r="AK4820" t="str">
            <v>VALOR A PATIR DE DO M²</v>
          </cell>
          <cell r="AL4820">
            <v>342291</v>
          </cell>
          <cell r="AM4820" t="str">
            <v>TAPETE MATISSE WAVES ROUND 2 (LATERAL) (2 CORES) (10MM)</v>
          </cell>
          <cell r="AN4820"/>
          <cell r="AO4820">
            <v>0</v>
          </cell>
          <cell r="AP4820">
            <v>0</v>
          </cell>
          <cell r="AQ4820">
            <v>0</v>
          </cell>
          <cell r="AR4820">
            <v>0</v>
          </cell>
          <cell r="AS4820" t="str">
            <v>TAPETE MATISSE WAVES ROUND 2 (LATERAL) (2 CORES) (10MM) - Ø0x0H</v>
          </cell>
          <cell r="AT4820">
            <v>26046.720000000001</v>
          </cell>
          <cell r="AU4820">
            <v>26046.720000000001</v>
          </cell>
          <cell r="AV4820">
            <v>2894.08</v>
          </cell>
          <cell r="AW4820">
            <v>23152.639999999999</v>
          </cell>
          <cell r="AX4820">
            <v>26046.720000000001</v>
          </cell>
          <cell r="AY4820">
            <v>0</v>
          </cell>
          <cell r="AZ4820">
            <v>342291</v>
          </cell>
          <cell r="BA4820" t="str">
            <v>TAPETE MATISSE WAVES ROUND 2 (LATERAL) (2 CORES) (10MM)</v>
          </cell>
          <cell r="BB4820" t="str">
            <v>(M²): TAPETE MATISSE WAVES ROUND 2 (LATERAL) (2 CORES) (10MM)</v>
          </cell>
          <cell r="BC4820">
            <v>9</v>
          </cell>
          <cell r="BD4820"/>
          <cell r="BE4820">
            <v>2894.08</v>
          </cell>
          <cell r="BF4820">
            <v>0</v>
          </cell>
          <cell r="BG4820">
            <v>-2894.08</v>
          </cell>
          <cell r="BH4820" t="str">
            <v>(M²)</v>
          </cell>
          <cell r="BI4820">
            <v>12</v>
          </cell>
          <cell r="BJ4820">
            <v>26046.720000000001</v>
          </cell>
          <cell r="BK4820">
            <v>0</v>
          </cell>
          <cell r="BL4820">
            <v>0</v>
          </cell>
          <cell r="BM4820"/>
          <cell r="BN4820"/>
          <cell r="BO4820"/>
          <cell r="BP4820"/>
          <cell r="BR4820" t="str">
            <v>PE</v>
          </cell>
          <cell r="BT4820" t="str">
            <v>CLAMI TAPETE</v>
          </cell>
          <cell r="BU4820" t="str">
            <v>TAPETE (F 504)</v>
          </cell>
        </row>
        <row r="4821">
          <cell r="H4821">
            <v>2</v>
          </cell>
          <cell r="O4821">
            <v>354570</v>
          </cell>
          <cell r="P4821" t="str">
            <v>2022/245-0017-01</v>
          </cell>
          <cell r="Q4821" t="str">
            <v>EST TAPETE MATISSE WAVES ROUND 2 (LAT) (10MM) F:1280/D:73</v>
          </cell>
          <cell r="R4821"/>
          <cell r="S4821"/>
          <cell r="T4821"/>
          <cell r="U4821">
            <v>3</v>
          </cell>
          <cell r="V4821">
            <v>0</v>
          </cell>
          <cell r="W4821">
            <v>0.01</v>
          </cell>
          <cell r="X4821">
            <v>3</v>
          </cell>
          <cell r="Y4821" t="str">
            <v>EST TAPETE MATISSE WAVES ROUND 2 (LAT) (10MM) F:1280/D:73 - Ø3x0,01H</v>
          </cell>
          <cell r="Z4821">
            <v>26046.720000000001</v>
          </cell>
          <cell r="AA4821">
            <v>0.5</v>
          </cell>
          <cell r="AB4821">
            <v>13023.36</v>
          </cell>
          <cell r="AC4821"/>
          <cell r="AD4821"/>
          <cell r="AE4821"/>
          <cell r="AF4821">
            <v>26046.720000000001</v>
          </cell>
          <cell r="AG4821">
            <v>26046.720000000001</v>
          </cell>
          <cell r="AH4821">
            <v>0</v>
          </cell>
          <cell r="AI4821">
            <v>26046.720000000001</v>
          </cell>
          <cell r="AJ4821" t="str">
            <v>REF: 342291</v>
          </cell>
          <cell r="AK4821" t="str">
            <v>VALOR A PATIR DE DO M²</v>
          </cell>
          <cell r="AL4821">
            <v>342291</v>
          </cell>
          <cell r="AM4821" t="str">
            <v>TAPETE MATISSE WAVES ROUND 2 (LATERAL) (2 CORES) (10MM)</v>
          </cell>
          <cell r="AN4821"/>
          <cell r="AO4821">
            <v>0</v>
          </cell>
          <cell r="AP4821">
            <v>0</v>
          </cell>
          <cell r="AQ4821">
            <v>0</v>
          </cell>
          <cell r="AR4821">
            <v>0</v>
          </cell>
          <cell r="AS4821" t="str">
            <v>TAPETE MATISSE WAVES ROUND 2 (LATERAL) (2 CORES) (10MM) - Ø0x0H</v>
          </cell>
          <cell r="AT4821">
            <v>26046.720000000001</v>
          </cell>
          <cell r="AU4821">
            <v>26046.720000000001</v>
          </cell>
          <cell r="AV4821">
            <v>2894.08</v>
          </cell>
          <cell r="AW4821">
            <v>23152.639999999999</v>
          </cell>
          <cell r="AX4821">
            <v>26046.720000000001</v>
          </cell>
          <cell r="AY4821">
            <v>0</v>
          </cell>
          <cell r="AZ4821">
            <v>342291</v>
          </cell>
          <cell r="BA4821" t="str">
            <v>TAPETE MATISSE WAVES ROUND 2 (LATERAL) (2 CORES) (10MM)</v>
          </cell>
          <cell r="BB4821" t="str">
            <v>(M²): TAPETE MATISSE WAVES ROUND 2 (LATERAL) (2 CORES) (10MM)</v>
          </cell>
          <cell r="BC4821">
            <v>9</v>
          </cell>
          <cell r="BD4821"/>
          <cell r="BE4821">
            <v>2894.08</v>
          </cell>
          <cell r="BF4821">
            <v>0</v>
          </cell>
          <cell r="BG4821">
            <v>-2894.08</v>
          </cell>
          <cell r="BH4821" t="str">
            <v>(M²)</v>
          </cell>
          <cell r="BI4821">
            <v>12</v>
          </cell>
          <cell r="BJ4821">
            <v>26046.720000000001</v>
          </cell>
          <cell r="BK4821">
            <v>0</v>
          </cell>
          <cell r="BL4821">
            <v>0</v>
          </cell>
          <cell r="BM4821"/>
          <cell r="BN4821"/>
          <cell r="BO4821"/>
          <cell r="BP4821"/>
          <cell r="BR4821" t="str">
            <v>PE</v>
          </cell>
          <cell r="BT4821" t="str">
            <v>CLAMI TAPETE</v>
          </cell>
          <cell r="BU4821" t="str">
            <v>TAPETE (F 504)</v>
          </cell>
        </row>
        <row r="4822">
          <cell r="H4822">
            <v>2</v>
          </cell>
          <cell r="O4822">
            <v>161699</v>
          </cell>
          <cell r="P4822"/>
          <cell r="Q4822" t="str">
            <v>EST TAMPO CRISTAL LAPIDADO (06MM) LAQUEADO BRONZE RETILINEO</v>
          </cell>
          <cell r="R4822"/>
          <cell r="S4822"/>
          <cell r="T4822"/>
          <cell r="U4822">
            <v>0.43</v>
          </cell>
          <cell r="V4822">
            <v>0.4</v>
          </cell>
          <cell r="W4822">
            <v>0</v>
          </cell>
          <cell r="X4822">
            <v>0</v>
          </cell>
          <cell r="Y4822" t="str">
            <v>EST TAMPO CRISTAL LAPIDADO (06MM) LAQUEADO BRONZE RETILINEO - 0,43x0,4x0H</v>
          </cell>
          <cell r="Z4822">
            <v>717.56</v>
          </cell>
          <cell r="AA4822">
            <v>0.5</v>
          </cell>
          <cell r="AB4822">
            <v>358.78</v>
          </cell>
          <cell r="AC4822"/>
          <cell r="AD4822"/>
          <cell r="AE4822"/>
          <cell r="AF4822">
            <v>717.56</v>
          </cell>
          <cell r="AG4822">
            <v>717.56</v>
          </cell>
          <cell r="AH4822">
            <v>0</v>
          </cell>
          <cell r="AI4822">
            <v>717.56</v>
          </cell>
          <cell r="AJ4822" t="str">
            <v>REF: 161699</v>
          </cell>
          <cell r="AK4822" t="str">
            <v>ESPESSURA FORA DE LINHA</v>
          </cell>
          <cell r="AL4822">
            <v>161699</v>
          </cell>
          <cell r="AM4822" t="str">
            <v>EST TAMPO CRISTAL LAPIDADO (06MM) LAQUEADO BRONZE RETILINEO</v>
          </cell>
          <cell r="AN4822"/>
          <cell r="AO4822">
            <v>0.43</v>
          </cell>
          <cell r="AP4822">
            <v>0.4</v>
          </cell>
          <cell r="AQ4822">
            <v>0</v>
          </cell>
          <cell r="AR4822">
            <v>0</v>
          </cell>
          <cell r="AS4822" t="str">
            <v>EST TAMPO CRISTAL LAPIDADO (06MM) LAQUEADO BRONZE RETILINEO - 0,43x0,4x0H</v>
          </cell>
          <cell r="AT4822">
            <v>717.56</v>
          </cell>
          <cell r="AU4822">
            <v>717.56</v>
          </cell>
          <cell r="AV4822">
            <v>717.56</v>
          </cell>
          <cell r="AW4822">
            <v>0</v>
          </cell>
          <cell r="AX4822">
            <v>717.56</v>
          </cell>
          <cell r="AY4822">
            <v>0</v>
          </cell>
          <cell r="AZ4822"/>
          <cell r="BA4822" t="str">
            <v/>
          </cell>
          <cell r="BB4822"/>
          <cell r="BC4822"/>
          <cell r="BD4822"/>
          <cell r="BE4822" t="str">
            <v/>
          </cell>
          <cell r="BF4822">
            <v>0</v>
          </cell>
          <cell r="BG4822" t="str">
            <v/>
          </cell>
          <cell r="BH4822" t="str">
            <v/>
          </cell>
          <cell r="BI4822">
            <v>12</v>
          </cell>
          <cell r="BJ4822" t="str">
            <v>0</v>
          </cell>
          <cell r="BK4822">
            <v>0</v>
          </cell>
          <cell r="BL4822">
            <v>0</v>
          </cell>
          <cell r="BM4822"/>
          <cell r="BN4822"/>
          <cell r="BO4822"/>
          <cell r="BP4822"/>
          <cell r="BR4822" t="str">
            <v>PE</v>
          </cell>
          <cell r="BT4822" t="str">
            <v>TAMPO CRISTAL</v>
          </cell>
          <cell r="BU4822" t="str">
            <v>TAMPO CRISTAL (06MM)</v>
          </cell>
        </row>
        <row r="4823">
          <cell r="H4823">
            <v>2</v>
          </cell>
          <cell r="O4823">
            <v>252848</v>
          </cell>
          <cell r="P4823" t="str">
            <v>2019/323-0127-01</v>
          </cell>
          <cell r="Q4823" t="str">
            <v>EST BANCO EOS Ø66 (ACO PINT PRETO) FX 671</v>
          </cell>
          <cell r="R4823"/>
          <cell r="S4823"/>
          <cell r="T4823"/>
          <cell r="U4823">
            <v>0.66</v>
          </cell>
          <cell r="V4823">
            <v>0</v>
          </cell>
          <cell r="W4823">
            <v>0.43</v>
          </cell>
          <cell r="X4823">
            <v>0.66</v>
          </cell>
          <cell r="Y4823" t="str">
            <v>EST BANCO EOS Ø66 (ACO PINT PRETO) FX 671 - Ø0,66x0,43H</v>
          </cell>
          <cell r="Z4823">
            <v>4483.58</v>
          </cell>
          <cell r="AA4823">
            <v>0.5</v>
          </cell>
          <cell r="AB4823">
            <v>2241.79</v>
          </cell>
          <cell r="AC4823"/>
          <cell r="AD4823"/>
          <cell r="AE4823"/>
          <cell r="AF4823">
            <v>4483.58</v>
          </cell>
          <cell r="AG4823">
            <v>4483.58</v>
          </cell>
          <cell r="AH4823">
            <v>0</v>
          </cell>
          <cell r="AI4823">
            <v>4483.58</v>
          </cell>
          <cell r="AJ4823" t="str">
            <v>REF: 252848</v>
          </cell>
          <cell r="AK4823" t="str">
            <v>PRODUTO FORA DE LINHA</v>
          </cell>
          <cell r="AL4823">
            <v>252848</v>
          </cell>
          <cell r="AM4823" t="str">
            <v>EST BANCO EOS Ø66 (ACO PINT PRETO) FX 671</v>
          </cell>
          <cell r="AN4823"/>
          <cell r="AO4823">
            <v>0.66</v>
          </cell>
          <cell r="AP4823">
            <v>0</v>
          </cell>
          <cell r="AQ4823">
            <v>0.43</v>
          </cell>
          <cell r="AR4823">
            <v>0.66</v>
          </cell>
          <cell r="AS4823" t="str">
            <v>EST BANCO EOS Ø66 (ACO PINT PRETO) FX 671 - Ø0,66x0,43H</v>
          </cell>
          <cell r="AT4823">
            <v>4483.58</v>
          </cell>
          <cell r="AU4823">
            <v>4483.58</v>
          </cell>
          <cell r="AV4823">
            <v>4483.58</v>
          </cell>
          <cell r="AW4823">
            <v>0</v>
          </cell>
          <cell r="AX4823">
            <v>4483.58</v>
          </cell>
          <cell r="AY4823">
            <v>0</v>
          </cell>
          <cell r="AZ4823"/>
          <cell r="BA4823" t="str">
            <v/>
          </cell>
          <cell r="BB4823"/>
          <cell r="BC4823"/>
          <cell r="BD4823"/>
          <cell r="BE4823" t="str">
            <v/>
          </cell>
          <cell r="BF4823">
            <v>0</v>
          </cell>
          <cell r="BG4823" t="str">
            <v/>
          </cell>
          <cell r="BH4823" t="str">
            <v/>
          </cell>
          <cell r="BI4823">
            <v>14</v>
          </cell>
          <cell r="BJ4823" t="str">
            <v>0</v>
          </cell>
          <cell r="BK4823">
            <v>0</v>
          </cell>
          <cell r="BL4823">
            <v>0</v>
          </cell>
          <cell r="BM4823"/>
          <cell r="BN4823"/>
          <cell r="BO4823"/>
          <cell r="BP4823"/>
          <cell r="BR4823">
            <v>0</v>
          </cell>
          <cell r="BT4823" t="str">
            <v>CLAMI BANCO</v>
          </cell>
          <cell r="BU4823" t="str">
            <v>BANCO EOS (FL)</v>
          </cell>
        </row>
        <row r="4824">
          <cell r="H4824">
            <v>2</v>
          </cell>
          <cell r="O4824">
            <v>252848</v>
          </cell>
          <cell r="P4824" t="str">
            <v>2019/323-0134-01</v>
          </cell>
          <cell r="Q4824" t="str">
            <v>EST BANCO EOS Ø66 (ACO PINT PRETO) FX 671</v>
          </cell>
          <cell r="R4824"/>
          <cell r="S4824"/>
          <cell r="T4824"/>
          <cell r="U4824">
            <v>0.66</v>
          </cell>
          <cell r="V4824">
            <v>0</v>
          </cell>
          <cell r="W4824">
            <v>0.43</v>
          </cell>
          <cell r="X4824">
            <v>0.66</v>
          </cell>
          <cell r="Y4824" t="str">
            <v>EST BANCO EOS Ø66 (ACO PINT PRETO) FX 671 - Ø0,66x0,43H</v>
          </cell>
          <cell r="Z4824">
            <v>4483.58</v>
          </cell>
          <cell r="AA4824">
            <v>0.5</v>
          </cell>
          <cell r="AB4824">
            <v>2241.79</v>
          </cell>
          <cell r="AC4824"/>
          <cell r="AD4824"/>
          <cell r="AE4824"/>
          <cell r="AF4824">
            <v>4483.58</v>
          </cell>
          <cell r="AG4824">
            <v>4483.58</v>
          </cell>
          <cell r="AH4824">
            <v>0</v>
          </cell>
          <cell r="AI4824">
            <v>4483.58</v>
          </cell>
          <cell r="AJ4824" t="str">
            <v>REF: 252848</v>
          </cell>
          <cell r="AK4824" t="str">
            <v>PRODUTO FORA DE LINHA</v>
          </cell>
          <cell r="AL4824">
            <v>252848</v>
          </cell>
          <cell r="AM4824" t="str">
            <v>EST BANCO EOS Ø66 (ACO PINT PRETO) FX 671</v>
          </cell>
          <cell r="AN4824"/>
          <cell r="AO4824">
            <v>0.66</v>
          </cell>
          <cell r="AP4824">
            <v>0</v>
          </cell>
          <cell r="AQ4824">
            <v>0.43</v>
          </cell>
          <cell r="AR4824">
            <v>0.66</v>
          </cell>
          <cell r="AS4824" t="str">
            <v>EST BANCO EOS Ø66 (ACO PINT PRETO) FX 671 - Ø0,66x0,43H</v>
          </cell>
          <cell r="AT4824">
            <v>4483.58</v>
          </cell>
          <cell r="AU4824">
            <v>4483.58</v>
          </cell>
          <cell r="AV4824">
            <v>4483.58</v>
          </cell>
          <cell r="AW4824">
            <v>0</v>
          </cell>
          <cell r="AX4824">
            <v>4483.58</v>
          </cell>
          <cell r="AY4824">
            <v>0</v>
          </cell>
          <cell r="AZ4824"/>
          <cell r="BA4824" t="str">
            <v/>
          </cell>
          <cell r="BB4824"/>
          <cell r="BC4824"/>
          <cell r="BD4824"/>
          <cell r="BE4824" t="str">
            <v/>
          </cell>
          <cell r="BF4824">
            <v>0</v>
          </cell>
          <cell r="BG4824" t="str">
            <v/>
          </cell>
          <cell r="BH4824" t="str">
            <v/>
          </cell>
          <cell r="BI4824">
            <v>14</v>
          </cell>
          <cell r="BJ4824" t="str">
            <v>0</v>
          </cell>
          <cell r="BK4824">
            <v>0</v>
          </cell>
          <cell r="BL4824">
            <v>0</v>
          </cell>
          <cell r="BM4824"/>
          <cell r="BN4824"/>
          <cell r="BO4824"/>
          <cell r="BP4824"/>
          <cell r="BR4824">
            <v>0</v>
          </cell>
          <cell r="BT4824" t="str">
            <v>CLAMI BANCO</v>
          </cell>
          <cell r="BU4824" t="str">
            <v>BANCO EOS (FL)</v>
          </cell>
        </row>
        <row r="4825">
          <cell r="H4825">
            <v>2</v>
          </cell>
          <cell r="O4825">
            <v>274941</v>
          </cell>
          <cell r="P4825" t="str">
            <v>2021/075-0133-01</v>
          </cell>
          <cell r="Q4825" t="str">
            <v>EST MESA CENTRO AYLA H35 (SUP1 PT) (TP CRV PT/TS CORTEN) LT</v>
          </cell>
          <cell r="R4825"/>
          <cell r="S4825"/>
          <cell r="T4825"/>
          <cell r="U4825">
            <v>1.6</v>
          </cell>
          <cell r="V4825">
            <v>0.8</v>
          </cell>
          <cell r="W4825">
            <v>0.35</v>
          </cell>
          <cell r="X4825">
            <v>0</v>
          </cell>
          <cell r="Y4825" t="str">
            <v>EST MESA CENTRO AYLA H35 (SUP1 PT) (TP CRV PT/TS CORTEN) LT - 1,6x0,8x0,35H</v>
          </cell>
          <cell r="Z4825">
            <v>8653.17</v>
          </cell>
          <cell r="AA4825">
            <v>0.55000000000000004</v>
          </cell>
          <cell r="AB4825">
            <v>3893.9264999999996</v>
          </cell>
          <cell r="AC4825"/>
          <cell r="AD4825"/>
          <cell r="AE4825"/>
          <cell r="AF4825">
            <v>8653.17</v>
          </cell>
          <cell r="AG4825">
            <v>8653.17</v>
          </cell>
          <cell r="AH4825">
            <v>0</v>
          </cell>
          <cell r="AI4825">
            <v>8653.17</v>
          </cell>
          <cell r="AJ4825" t="str">
            <v>REF: 274941</v>
          </cell>
          <cell r="AK4825" t="str">
            <v>PRODUTO FORA DE LINHA</v>
          </cell>
          <cell r="AL4825">
            <v>274941</v>
          </cell>
          <cell r="AM4825" t="str">
            <v>EST MESA CENTRO AYLA H35 (SUP1 PT) (TP CRV PT/TS CORTEN) LT</v>
          </cell>
          <cell r="AN4825"/>
          <cell r="AO4825">
            <v>1.6</v>
          </cell>
          <cell r="AP4825">
            <v>0.8</v>
          </cell>
          <cell r="AQ4825">
            <v>0.35</v>
          </cell>
          <cell r="AR4825">
            <v>0</v>
          </cell>
          <cell r="AS4825" t="str">
            <v>EST MESA CENTRO AYLA H35 (SUP1 PT) (TP CRV PT/TS CORTEN) LT - 1,6x0,8x0,35H</v>
          </cell>
          <cell r="AT4825">
            <v>8653.17</v>
          </cell>
          <cell r="AU4825">
            <v>8653.17</v>
          </cell>
          <cell r="AV4825">
            <v>8653.17</v>
          </cell>
          <cell r="AW4825">
            <v>0</v>
          </cell>
          <cell r="AX4825">
            <v>8653.17</v>
          </cell>
          <cell r="AY4825">
            <v>0</v>
          </cell>
          <cell r="AZ4825"/>
          <cell r="BA4825" t="str">
            <v/>
          </cell>
          <cell r="BB4825"/>
          <cell r="BC4825"/>
          <cell r="BD4825"/>
          <cell r="BE4825" t="str">
            <v/>
          </cell>
          <cell r="BF4825">
            <v>0</v>
          </cell>
          <cell r="BG4825" t="str">
            <v/>
          </cell>
          <cell r="BH4825" t="str">
            <v/>
          </cell>
          <cell r="BI4825">
            <v>14</v>
          </cell>
          <cell r="BJ4825" t="str">
            <v>0</v>
          </cell>
          <cell r="BK4825">
            <v>0</v>
          </cell>
          <cell r="BL4825">
            <v>0</v>
          </cell>
          <cell r="BM4825"/>
          <cell r="BN4825"/>
          <cell r="BO4825"/>
          <cell r="BP4825"/>
          <cell r="BR4825">
            <v>0</v>
          </cell>
          <cell r="BT4825" t="str">
            <v>CLAMI MESA CENTRO</v>
          </cell>
          <cell r="BU4825" t="str">
            <v>MESA CENTRO AYLA (FL)</v>
          </cell>
        </row>
        <row r="4826">
          <cell r="H4826">
            <v>2</v>
          </cell>
          <cell r="O4826">
            <v>151513</v>
          </cell>
          <cell r="P4826"/>
          <cell r="Q4826" t="str">
            <v>EST CADEIRA SINUET (FIBRA 03MM BRONZE)</v>
          </cell>
          <cell r="R4826"/>
          <cell r="S4826"/>
          <cell r="T4826"/>
          <cell r="U4826">
            <v>0.6</v>
          </cell>
          <cell r="V4826">
            <v>0.5</v>
          </cell>
          <cell r="W4826">
            <v>0.84</v>
          </cell>
          <cell r="X4826">
            <v>0</v>
          </cell>
          <cell r="Y4826" t="str">
            <v>EST CADEIRA SINUET (FIBRA 03MM BRONZE) - 0,6x0,5x0,84H</v>
          </cell>
          <cell r="Z4826">
            <v>3892.84</v>
          </cell>
          <cell r="AA4826">
            <v>0.6</v>
          </cell>
          <cell r="AB4826">
            <v>1557.136</v>
          </cell>
          <cell r="AC4826"/>
          <cell r="AD4826"/>
          <cell r="AE4826"/>
          <cell r="AF4826">
            <v>3892.84</v>
          </cell>
          <cell r="AG4826">
            <v>3892.84</v>
          </cell>
          <cell r="AH4826">
            <v>0</v>
          </cell>
          <cell r="AI4826">
            <v>3892.84</v>
          </cell>
          <cell r="AJ4826" t="str">
            <v>REF: 151513</v>
          </cell>
          <cell r="AK4826" t="str">
            <v>PRODUTO FORA DE LINHA</v>
          </cell>
          <cell r="AL4826">
            <v>151513</v>
          </cell>
          <cell r="AM4826" t="str">
            <v>EST CADEIRA SINUET (FIBRA 03MM BRONZE)</v>
          </cell>
          <cell r="AN4826"/>
          <cell r="AO4826">
            <v>0.6</v>
          </cell>
          <cell r="AP4826">
            <v>0.5</v>
          </cell>
          <cell r="AQ4826">
            <v>0.84</v>
          </cell>
          <cell r="AR4826">
            <v>0</v>
          </cell>
          <cell r="AS4826" t="str">
            <v>EST CADEIRA SINUET (FIBRA 03MM BRONZE) - 0,6x0,5x0,84H</v>
          </cell>
          <cell r="AT4826">
            <v>3892.84</v>
          </cell>
          <cell r="AU4826">
            <v>3892.84</v>
          </cell>
          <cell r="AV4826">
            <v>3892.84</v>
          </cell>
          <cell r="AW4826">
            <v>0</v>
          </cell>
          <cell r="AX4826">
            <v>3892.84</v>
          </cell>
          <cell r="AY4826">
            <v>0</v>
          </cell>
          <cell r="AZ4826"/>
          <cell r="BA4826" t="str">
            <v/>
          </cell>
          <cell r="BB4826"/>
          <cell r="BC4826"/>
          <cell r="BD4826"/>
          <cell r="BE4826" t="str">
            <v/>
          </cell>
          <cell r="BF4826">
            <v>0</v>
          </cell>
          <cell r="BG4826" t="str">
            <v/>
          </cell>
          <cell r="BH4826" t="str">
            <v/>
          </cell>
          <cell r="BI4826">
            <v>14</v>
          </cell>
          <cell r="BJ4826" t="str">
            <v>0</v>
          </cell>
          <cell r="BK4826">
            <v>0</v>
          </cell>
          <cell r="BL4826">
            <v>0</v>
          </cell>
          <cell r="BM4826"/>
          <cell r="BN4826"/>
          <cell r="BO4826"/>
          <cell r="BP4826"/>
          <cell r="BR4826">
            <v>0</v>
          </cell>
          <cell r="BT4826" t="str">
            <v>CLAMI CADEIRA</v>
          </cell>
          <cell r="BU4826" t="str">
            <v>CADEIRA SINUET (FL)</v>
          </cell>
        </row>
        <row r="4827">
          <cell r="H4827">
            <v>2</v>
          </cell>
          <cell r="O4827">
            <v>151501</v>
          </cell>
          <cell r="P4827" t="str">
            <v>2014/251-0078-01</v>
          </cell>
          <cell r="Q4827" t="str">
            <v>EST MESA LATERAL IPANEMA (AL 02/BRANCO FOSCO)</v>
          </cell>
          <cell r="R4827"/>
          <cell r="S4827"/>
          <cell r="T4827"/>
          <cell r="U4827">
            <v>0.45</v>
          </cell>
          <cell r="V4827">
            <v>0</v>
          </cell>
          <cell r="W4827">
            <v>0.46</v>
          </cell>
          <cell r="X4827">
            <v>0.45</v>
          </cell>
          <cell r="Y4827" t="str">
            <v>EST MESA LATERAL IPANEMA (AL 02/BRANCO FOSCO) - Ø0,45x0,46H</v>
          </cell>
          <cell r="Z4827">
            <v>2826.17</v>
          </cell>
          <cell r="AA4827">
            <v>0.6</v>
          </cell>
          <cell r="AB4827">
            <v>1130.4680000000001</v>
          </cell>
          <cell r="AC4827"/>
          <cell r="AD4827"/>
          <cell r="AE4827"/>
          <cell r="AF4827">
            <v>2826.17</v>
          </cell>
          <cell r="AG4827">
            <v>2826.17</v>
          </cell>
          <cell r="AH4827">
            <v>0</v>
          </cell>
          <cell r="AI4827">
            <v>2826.17</v>
          </cell>
          <cell r="AJ4827" t="str">
            <v>REF: 151501</v>
          </cell>
          <cell r="AK4827" t="str">
            <v>PRODUTO FORA DE LINHA</v>
          </cell>
          <cell r="AL4827">
            <v>151501</v>
          </cell>
          <cell r="AM4827" t="str">
            <v>EST MESA LATERAL IPANEMA (AL 02/BRANCO FOSCO)</v>
          </cell>
          <cell r="AN4827"/>
          <cell r="AO4827">
            <v>0.45</v>
          </cell>
          <cell r="AP4827">
            <v>0</v>
          </cell>
          <cell r="AQ4827">
            <v>0.46</v>
          </cell>
          <cell r="AR4827">
            <v>0.45</v>
          </cell>
          <cell r="AS4827" t="str">
            <v>EST MESA LATERAL IPANEMA (AL 02/BRANCO FOSCO) - Ø0,45x0,46H</v>
          </cell>
          <cell r="AT4827">
            <v>2826.17</v>
          </cell>
          <cell r="AU4827">
            <v>2826.17</v>
          </cell>
          <cell r="AV4827">
            <v>2826.17</v>
          </cell>
          <cell r="AW4827">
            <v>0</v>
          </cell>
          <cell r="AX4827">
            <v>2826.17</v>
          </cell>
          <cell r="AY4827">
            <v>0</v>
          </cell>
          <cell r="AZ4827"/>
          <cell r="BA4827" t="str">
            <v/>
          </cell>
          <cell r="BB4827"/>
          <cell r="BC4827"/>
          <cell r="BD4827"/>
          <cell r="BE4827" t="str">
            <v/>
          </cell>
          <cell r="BF4827">
            <v>0</v>
          </cell>
          <cell r="BG4827" t="str">
            <v/>
          </cell>
          <cell r="BH4827" t="str">
            <v/>
          </cell>
          <cell r="BI4827">
            <v>14</v>
          </cell>
          <cell r="BJ4827" t="str">
            <v>0</v>
          </cell>
          <cell r="BK4827">
            <v>0</v>
          </cell>
          <cell r="BL4827">
            <v>0</v>
          </cell>
          <cell r="BM4827"/>
          <cell r="BN4827"/>
          <cell r="BO4827"/>
          <cell r="BP4827"/>
          <cell r="BR4827">
            <v>0</v>
          </cell>
          <cell r="BT4827" t="str">
            <v>CLAMI MESA LATERAL</v>
          </cell>
          <cell r="BU4827" t="str">
            <v>MESA LATERAL IPANEMA (FL)</v>
          </cell>
        </row>
        <row r="4828">
          <cell r="H4828">
            <v>2</v>
          </cell>
          <cell r="O4828">
            <v>151501</v>
          </cell>
          <cell r="P4828" t="str">
            <v>2014/251-0079-01</v>
          </cell>
          <cell r="Q4828" t="str">
            <v>EST MESA LATERAL IPANEMA (AL 02/BRANCO FOSCO)</v>
          </cell>
          <cell r="R4828"/>
          <cell r="S4828"/>
          <cell r="T4828"/>
          <cell r="U4828">
            <v>0.45</v>
          </cell>
          <cell r="V4828">
            <v>0</v>
          </cell>
          <cell r="W4828">
            <v>0.46</v>
          </cell>
          <cell r="X4828">
            <v>0.45</v>
          </cell>
          <cell r="Y4828" t="str">
            <v>EST MESA LATERAL IPANEMA (AL 02/BRANCO FOSCO) - Ø0,45x0,46H</v>
          </cell>
          <cell r="Z4828">
            <v>2826.17</v>
          </cell>
          <cell r="AA4828">
            <v>0.6</v>
          </cell>
          <cell r="AB4828">
            <v>1130.4680000000001</v>
          </cell>
          <cell r="AC4828"/>
          <cell r="AD4828"/>
          <cell r="AE4828"/>
          <cell r="AF4828">
            <v>2826.17</v>
          </cell>
          <cell r="AG4828">
            <v>2826.17</v>
          </cell>
          <cell r="AH4828">
            <v>0</v>
          </cell>
          <cell r="AI4828">
            <v>2826.17</v>
          </cell>
          <cell r="AJ4828" t="str">
            <v>REF: 151501</v>
          </cell>
          <cell r="AK4828" t="str">
            <v>PRODUTO FORA DE LINHA</v>
          </cell>
          <cell r="AL4828">
            <v>151501</v>
          </cell>
          <cell r="AM4828" t="str">
            <v>EST MESA LATERAL IPANEMA (AL 02/BRANCO FOSCO)</v>
          </cell>
          <cell r="AN4828"/>
          <cell r="AO4828">
            <v>0.45</v>
          </cell>
          <cell r="AP4828">
            <v>0</v>
          </cell>
          <cell r="AQ4828">
            <v>0.46</v>
          </cell>
          <cell r="AR4828">
            <v>0.45</v>
          </cell>
          <cell r="AS4828" t="str">
            <v>EST MESA LATERAL IPANEMA (AL 02/BRANCO FOSCO) - Ø0,45x0,46H</v>
          </cell>
          <cell r="AT4828">
            <v>2826.17</v>
          </cell>
          <cell r="AU4828">
            <v>2826.17</v>
          </cell>
          <cell r="AV4828">
            <v>2826.17</v>
          </cell>
          <cell r="AW4828">
            <v>0</v>
          </cell>
          <cell r="AX4828">
            <v>2826.17</v>
          </cell>
          <cell r="AY4828">
            <v>0</v>
          </cell>
          <cell r="AZ4828"/>
          <cell r="BA4828" t="str">
            <v/>
          </cell>
          <cell r="BB4828"/>
          <cell r="BC4828"/>
          <cell r="BD4828"/>
          <cell r="BE4828" t="str">
            <v/>
          </cell>
          <cell r="BF4828">
            <v>0</v>
          </cell>
          <cell r="BG4828" t="str">
            <v/>
          </cell>
          <cell r="BH4828" t="str">
            <v/>
          </cell>
          <cell r="BI4828">
            <v>14</v>
          </cell>
          <cell r="BJ4828" t="str">
            <v>0</v>
          </cell>
          <cell r="BK4828">
            <v>0</v>
          </cell>
          <cell r="BL4828">
            <v>0</v>
          </cell>
          <cell r="BM4828"/>
          <cell r="BN4828"/>
          <cell r="BO4828"/>
          <cell r="BP4828"/>
          <cell r="BR4828">
            <v>0</v>
          </cell>
          <cell r="BT4828" t="str">
            <v>CLAMI MESA LATERAL</v>
          </cell>
          <cell r="BU4828" t="str">
            <v>MESA LATERAL IPANEMA (FL)</v>
          </cell>
        </row>
        <row r="4829">
          <cell r="H4829">
            <v>2</v>
          </cell>
          <cell r="O4829">
            <v>191239</v>
          </cell>
          <cell r="P4829" t="str">
            <v>2016/175-0069-01</v>
          </cell>
          <cell r="Q4829" t="str">
            <v>EST PUFF CHEIG (INTERNO REVESTIDO TC VCANDY COTON MINK #06)</v>
          </cell>
          <cell r="R4829"/>
          <cell r="S4829"/>
          <cell r="T4829"/>
          <cell r="U4829">
            <v>0.75</v>
          </cell>
          <cell r="V4829">
            <v>0.5</v>
          </cell>
          <cell r="W4829">
            <v>0.45</v>
          </cell>
          <cell r="X4829">
            <v>0</v>
          </cell>
          <cell r="Y4829" t="str">
            <v>EST PUFF CHEIG (INTERNO REVESTIDO TC VCANDY COTON MINK #06) - 0,75x0,5x0,45H</v>
          </cell>
          <cell r="Z4829">
            <v>15592.56</v>
          </cell>
          <cell r="AA4829">
            <v>0.65</v>
          </cell>
          <cell r="AB4829">
            <v>5457.3959999999988</v>
          </cell>
          <cell r="AC4829"/>
          <cell r="AD4829"/>
          <cell r="AE4829"/>
          <cell r="AF4829">
            <v>15592.56</v>
          </cell>
          <cell r="AG4829">
            <v>15592.56</v>
          </cell>
          <cell r="AH4829">
            <v>0</v>
          </cell>
          <cell r="AI4829">
            <v>15592.56</v>
          </cell>
          <cell r="AJ4829" t="str">
            <v>REF: 191239</v>
          </cell>
          <cell r="AK4829" t="str">
            <v>PRODUTO FORA DE LINHA</v>
          </cell>
          <cell r="AL4829">
            <v>191239</v>
          </cell>
          <cell r="AM4829" t="str">
            <v>EST PUFF CHEIG (INTERNO REVESTIDO TC VCANDY COTON MINK #06)</v>
          </cell>
          <cell r="AN4829"/>
          <cell r="AO4829">
            <v>0.75</v>
          </cell>
          <cell r="AP4829">
            <v>0.5</v>
          </cell>
          <cell r="AQ4829">
            <v>0.45</v>
          </cell>
          <cell r="AR4829">
            <v>0</v>
          </cell>
          <cell r="AS4829" t="str">
            <v>EST PUFF CHEIG (INTERNO REVESTIDO TC VCANDY COTON MINK #06) - 0,75x0,5x0,45H</v>
          </cell>
          <cell r="AT4829">
            <v>15592.56</v>
          </cell>
          <cell r="AU4829">
            <v>15592.56</v>
          </cell>
          <cell r="AV4829">
            <v>15592.56</v>
          </cell>
          <cell r="AW4829">
            <v>0</v>
          </cell>
          <cell r="AX4829">
            <v>15592.56</v>
          </cell>
          <cell r="AY4829">
            <v>0</v>
          </cell>
          <cell r="AZ4829"/>
          <cell r="BA4829" t="str">
            <v/>
          </cell>
          <cell r="BB4829"/>
          <cell r="BC4829"/>
          <cell r="BD4829"/>
          <cell r="BE4829" t="str">
            <v/>
          </cell>
          <cell r="BF4829">
            <v>0</v>
          </cell>
          <cell r="BG4829" t="str">
            <v/>
          </cell>
          <cell r="BH4829" t="str">
            <v/>
          </cell>
          <cell r="BI4829">
            <v>22</v>
          </cell>
          <cell r="BJ4829" t="str">
            <v>0</v>
          </cell>
          <cell r="BK4829">
            <v>0</v>
          </cell>
          <cell r="BL4829">
            <v>0</v>
          </cell>
          <cell r="BM4829"/>
          <cell r="BN4829"/>
          <cell r="BO4829"/>
          <cell r="BP4829"/>
          <cell r="BR4829">
            <v>0</v>
          </cell>
          <cell r="BT4829" t="str">
            <v>CLAMI PUFF</v>
          </cell>
          <cell r="BU4829" t="str">
            <v>PUFF CHEIG (FL)</v>
          </cell>
        </row>
        <row r="4830">
          <cell r="H4830">
            <v>2</v>
          </cell>
          <cell r="O4830">
            <v>191239</v>
          </cell>
          <cell r="P4830" t="str">
            <v>2016/175-0070-01</v>
          </cell>
          <cell r="Q4830" t="str">
            <v>EST PUFF CHEIG (INTERNO REVESTIDO TC VCANDY COTON MINK #06)</v>
          </cell>
          <cell r="R4830"/>
          <cell r="S4830"/>
          <cell r="T4830"/>
          <cell r="U4830">
            <v>0.75</v>
          </cell>
          <cell r="V4830">
            <v>0.5</v>
          </cell>
          <cell r="W4830">
            <v>0.45</v>
          </cell>
          <cell r="X4830">
            <v>0</v>
          </cell>
          <cell r="Y4830" t="str">
            <v>EST PUFF CHEIG (INTERNO REVESTIDO TC VCANDY COTON MINK #06) - 0,75x0,5x0,45H</v>
          </cell>
          <cell r="Z4830">
            <v>15592.56</v>
          </cell>
          <cell r="AA4830">
            <v>0.65</v>
          </cell>
          <cell r="AB4830">
            <v>5457.3959999999988</v>
          </cell>
          <cell r="AC4830"/>
          <cell r="AD4830"/>
          <cell r="AE4830"/>
          <cell r="AF4830">
            <v>15592.56</v>
          </cell>
          <cell r="AG4830">
            <v>15592.56</v>
          </cell>
          <cell r="AH4830">
            <v>0</v>
          </cell>
          <cell r="AI4830">
            <v>15592.56</v>
          </cell>
          <cell r="AJ4830" t="str">
            <v>REF: 191239</v>
          </cell>
          <cell r="AK4830" t="str">
            <v>PRODUTO FORA DE LINHA</v>
          </cell>
          <cell r="AL4830">
            <v>191239</v>
          </cell>
          <cell r="AM4830" t="str">
            <v>EST PUFF CHEIG (INTERNO REVESTIDO TC VCANDY COTON MINK #06)</v>
          </cell>
          <cell r="AN4830"/>
          <cell r="AO4830">
            <v>0.75</v>
          </cell>
          <cell r="AP4830">
            <v>0.5</v>
          </cell>
          <cell r="AQ4830">
            <v>0.45</v>
          </cell>
          <cell r="AR4830">
            <v>0</v>
          </cell>
          <cell r="AS4830" t="str">
            <v>EST PUFF CHEIG (INTERNO REVESTIDO TC VCANDY COTON MINK #06) - 0,75x0,5x0,45H</v>
          </cell>
          <cell r="AT4830">
            <v>15592.56</v>
          </cell>
          <cell r="AU4830">
            <v>15592.56</v>
          </cell>
          <cell r="AV4830">
            <v>15592.56</v>
          </cell>
          <cell r="AW4830">
            <v>0</v>
          </cell>
          <cell r="AX4830">
            <v>15592.56</v>
          </cell>
          <cell r="AY4830">
            <v>0</v>
          </cell>
          <cell r="AZ4830"/>
          <cell r="BA4830" t="str">
            <v/>
          </cell>
          <cell r="BB4830"/>
          <cell r="BC4830"/>
          <cell r="BD4830"/>
          <cell r="BE4830" t="str">
            <v/>
          </cell>
          <cell r="BF4830">
            <v>0</v>
          </cell>
          <cell r="BG4830" t="str">
            <v/>
          </cell>
          <cell r="BH4830" t="str">
            <v/>
          </cell>
          <cell r="BI4830">
            <v>22</v>
          </cell>
          <cell r="BJ4830" t="str">
            <v>0</v>
          </cell>
          <cell r="BK4830">
            <v>0</v>
          </cell>
          <cell r="BL4830">
            <v>0</v>
          </cell>
          <cell r="BM4830"/>
          <cell r="BN4830"/>
          <cell r="BO4830"/>
          <cell r="BP4830"/>
          <cell r="BR4830">
            <v>0</v>
          </cell>
          <cell r="BT4830" t="str">
            <v>CLAMI PUFF</v>
          </cell>
          <cell r="BU4830" t="str">
            <v>PUFF CHEIG (FL)</v>
          </cell>
        </row>
        <row r="4831">
          <cell r="H4831">
            <v>2</v>
          </cell>
          <cell r="O4831">
            <v>231876</v>
          </cell>
          <cell r="P4831"/>
          <cell r="Q4831" t="str">
            <v>EST CADEIRA SMALL (EBANIZADO) TC 3006</v>
          </cell>
          <cell r="R4831"/>
          <cell r="S4831"/>
          <cell r="T4831"/>
          <cell r="U4831">
            <v>0.46</v>
          </cell>
          <cell r="V4831">
            <v>0.56000000000000005</v>
          </cell>
          <cell r="W4831">
            <v>0.86</v>
          </cell>
          <cell r="X4831">
            <v>0</v>
          </cell>
          <cell r="Y4831" t="str">
            <v>EST CADEIRA SMALL (EBANIZADO) TC 3006 - 0,46x0,56x0,86H</v>
          </cell>
          <cell r="Z4831">
            <v>3603.73</v>
          </cell>
          <cell r="AA4831">
            <v>0.7</v>
          </cell>
          <cell r="AB4831">
            <v>1081.1190000000001</v>
          </cell>
          <cell r="AC4831"/>
          <cell r="AD4831"/>
          <cell r="AE4831"/>
          <cell r="AF4831">
            <v>3603.73</v>
          </cell>
          <cell r="AG4831">
            <v>3603.73</v>
          </cell>
          <cell r="AH4831">
            <v>0</v>
          </cell>
          <cell r="AI4831">
            <v>3603.73</v>
          </cell>
          <cell r="AJ4831" t="str">
            <v>REF: 231876</v>
          </cell>
          <cell r="AK4831" t="str">
            <v>PRODUTO FORA DE LINHA</v>
          </cell>
          <cell r="AL4831">
            <v>231876</v>
          </cell>
          <cell r="AM4831" t="str">
            <v>EST CADEIRA SMALL (EBANIZADO) TC 3006</v>
          </cell>
          <cell r="AN4831"/>
          <cell r="AO4831">
            <v>0.46</v>
          </cell>
          <cell r="AP4831">
            <v>0.56000000000000005</v>
          </cell>
          <cell r="AQ4831">
            <v>0.86</v>
          </cell>
          <cell r="AR4831">
            <v>0</v>
          </cell>
          <cell r="AS4831" t="str">
            <v>EST CADEIRA SMALL (EBANIZADO) TC 3006 - 0,46x0,56x0,86H</v>
          </cell>
          <cell r="AT4831">
            <v>3603.73</v>
          </cell>
          <cell r="AU4831">
            <v>3603.73</v>
          </cell>
          <cell r="AV4831">
            <v>3603.73</v>
          </cell>
          <cell r="AW4831">
            <v>0</v>
          </cell>
          <cell r="AX4831">
            <v>3603.73</v>
          </cell>
          <cell r="AY4831">
            <v>0</v>
          </cell>
          <cell r="AZ4831"/>
          <cell r="BA4831" t="str">
            <v/>
          </cell>
          <cell r="BB4831"/>
          <cell r="BC4831"/>
          <cell r="BD4831"/>
          <cell r="BE4831" t="str">
            <v/>
          </cell>
          <cell r="BF4831">
            <v>0</v>
          </cell>
          <cell r="BG4831" t="str">
            <v/>
          </cell>
          <cell r="BH4831" t="str">
            <v/>
          </cell>
          <cell r="BI4831">
            <v>14</v>
          </cell>
          <cell r="BJ4831" t="str">
            <v>0</v>
          </cell>
          <cell r="BK4831">
            <v>0</v>
          </cell>
          <cell r="BL4831">
            <v>0</v>
          </cell>
          <cell r="BM4831"/>
          <cell r="BN4831"/>
          <cell r="BO4831"/>
          <cell r="BP4831"/>
          <cell r="BR4831">
            <v>0</v>
          </cell>
          <cell r="BT4831" t="str">
            <v>CLAMI CADEIRA</v>
          </cell>
          <cell r="BU4831" t="str">
            <v>CADEIRA SMALL (FL)</v>
          </cell>
        </row>
        <row r="4832">
          <cell r="H4832">
            <v>2</v>
          </cell>
          <cell r="O4832">
            <v>145530</v>
          </cell>
          <cell r="P4832"/>
          <cell r="Q4832" t="str">
            <v>EST CADEIRA SMALL (EBANIZADO) TC PATRIA BONE</v>
          </cell>
          <cell r="R4832"/>
          <cell r="S4832"/>
          <cell r="T4832"/>
          <cell r="U4832">
            <v>0.46</v>
          </cell>
          <cell r="V4832">
            <v>0.56000000000000005</v>
          </cell>
          <cell r="W4832">
            <v>0.86</v>
          </cell>
          <cell r="X4832">
            <v>0</v>
          </cell>
          <cell r="Y4832" t="str">
            <v>EST CADEIRA SMALL (EBANIZADO) TC PATRIA BONE - 0,46x0,56x0,86H</v>
          </cell>
          <cell r="Z4832">
            <v>3603.73</v>
          </cell>
          <cell r="AA4832">
            <v>0.7</v>
          </cell>
          <cell r="AB4832">
            <v>1081.1190000000001</v>
          </cell>
          <cell r="AC4832"/>
          <cell r="AD4832"/>
          <cell r="AE4832"/>
          <cell r="AF4832">
            <v>3603.73</v>
          </cell>
          <cell r="AG4832">
            <v>3603.73</v>
          </cell>
          <cell r="AH4832">
            <v>0</v>
          </cell>
          <cell r="AI4832">
            <v>3603.73</v>
          </cell>
          <cell r="AJ4832" t="str">
            <v>REF: 145530</v>
          </cell>
          <cell r="AK4832" t="str">
            <v>PRODUTO FORA DE LINHA</v>
          </cell>
          <cell r="AL4832">
            <v>145530</v>
          </cell>
          <cell r="AM4832" t="str">
            <v>EST CADEIRA SMALL (EBANIZADO) TC PATRIA BONE</v>
          </cell>
          <cell r="AN4832"/>
          <cell r="AO4832">
            <v>0.46</v>
          </cell>
          <cell r="AP4832">
            <v>0.56000000000000005</v>
          </cell>
          <cell r="AQ4832">
            <v>0.86</v>
          </cell>
          <cell r="AR4832">
            <v>0</v>
          </cell>
          <cell r="AS4832" t="str">
            <v>EST CADEIRA SMALL (EBANIZADO) TC PATRIA BONE - 0,46x0,56x0,86H</v>
          </cell>
          <cell r="AT4832">
            <v>3603.73</v>
          </cell>
          <cell r="AU4832">
            <v>3603.73</v>
          </cell>
          <cell r="AV4832">
            <v>3603.73</v>
          </cell>
          <cell r="AW4832">
            <v>0</v>
          </cell>
          <cell r="AX4832">
            <v>3603.73</v>
          </cell>
          <cell r="AY4832">
            <v>0</v>
          </cell>
          <cell r="AZ4832"/>
          <cell r="BA4832" t="str">
            <v/>
          </cell>
          <cell r="BB4832"/>
          <cell r="BC4832"/>
          <cell r="BD4832"/>
          <cell r="BE4832" t="str">
            <v/>
          </cell>
          <cell r="BF4832">
            <v>0</v>
          </cell>
          <cell r="BG4832" t="str">
            <v/>
          </cell>
          <cell r="BH4832" t="str">
            <v/>
          </cell>
          <cell r="BI4832">
            <v>14</v>
          </cell>
          <cell r="BJ4832" t="str">
            <v>0</v>
          </cell>
          <cell r="BK4832">
            <v>0</v>
          </cell>
          <cell r="BL4832">
            <v>0</v>
          </cell>
          <cell r="BM4832"/>
          <cell r="BN4832"/>
          <cell r="BO4832"/>
          <cell r="BP4832"/>
          <cell r="BR4832">
            <v>0</v>
          </cell>
          <cell r="BT4832" t="str">
            <v>CLAMI CADEIRA</v>
          </cell>
          <cell r="BU4832" t="str">
            <v>CADEIRA SMALL (FL)</v>
          </cell>
        </row>
        <row r="4833">
          <cell r="H4833">
            <v>2</v>
          </cell>
          <cell r="O4833">
            <v>145524</v>
          </cell>
          <cell r="P4833"/>
          <cell r="Q4833" t="str">
            <v>EST CADEIRA SMALL (EBANIZADO) TC 3013</v>
          </cell>
          <cell r="R4833"/>
          <cell r="S4833"/>
          <cell r="T4833"/>
          <cell r="U4833">
            <v>0.46</v>
          </cell>
          <cell r="V4833">
            <v>0.56000000000000005</v>
          </cell>
          <cell r="W4833">
            <v>0.86</v>
          </cell>
          <cell r="X4833">
            <v>0</v>
          </cell>
          <cell r="Y4833" t="str">
            <v>EST CADEIRA SMALL (EBANIZADO) TC 3013 - 0,46x0,56x0,86H</v>
          </cell>
          <cell r="Z4833">
            <v>3603.74</v>
          </cell>
          <cell r="AA4833">
            <v>0.7</v>
          </cell>
          <cell r="AB4833">
            <v>1081.1220000000003</v>
          </cell>
          <cell r="AC4833"/>
          <cell r="AD4833"/>
          <cell r="AE4833"/>
          <cell r="AF4833">
            <v>3603.74</v>
          </cell>
          <cell r="AG4833">
            <v>3603.74</v>
          </cell>
          <cell r="AH4833">
            <v>0</v>
          </cell>
          <cell r="AI4833">
            <v>3603.74</v>
          </cell>
          <cell r="AJ4833" t="str">
            <v>REF: 145524</v>
          </cell>
          <cell r="AK4833" t="str">
            <v>PRODUTO FORA DE LINHA</v>
          </cell>
          <cell r="AL4833">
            <v>145524</v>
          </cell>
          <cell r="AM4833" t="str">
            <v>EST CADEIRA SMALL (EBANIZADO) TC 3013</v>
          </cell>
          <cell r="AN4833"/>
          <cell r="AO4833">
            <v>0.46</v>
          </cell>
          <cell r="AP4833">
            <v>0.56000000000000005</v>
          </cell>
          <cell r="AQ4833">
            <v>0.86</v>
          </cell>
          <cell r="AR4833">
            <v>0</v>
          </cell>
          <cell r="AS4833" t="str">
            <v>EST CADEIRA SMALL (EBANIZADO) TC 3013 - 0,46x0,56x0,86H</v>
          </cell>
          <cell r="AT4833">
            <v>3603.74</v>
          </cell>
          <cell r="AU4833">
            <v>3603.74</v>
          </cell>
          <cell r="AV4833">
            <v>3603.74</v>
          </cell>
          <cell r="AW4833">
            <v>0</v>
          </cell>
          <cell r="AX4833">
            <v>3603.74</v>
          </cell>
          <cell r="AY4833">
            <v>0</v>
          </cell>
          <cell r="AZ4833"/>
          <cell r="BA4833" t="str">
            <v/>
          </cell>
          <cell r="BB4833"/>
          <cell r="BC4833"/>
          <cell r="BD4833"/>
          <cell r="BE4833" t="str">
            <v/>
          </cell>
          <cell r="BF4833">
            <v>0</v>
          </cell>
          <cell r="BG4833" t="str">
            <v/>
          </cell>
          <cell r="BH4833" t="str">
            <v/>
          </cell>
          <cell r="BI4833">
            <v>14</v>
          </cell>
          <cell r="BJ4833" t="str">
            <v>0</v>
          </cell>
          <cell r="BK4833">
            <v>0</v>
          </cell>
          <cell r="BL4833">
            <v>0</v>
          </cell>
          <cell r="BM4833"/>
          <cell r="BN4833"/>
          <cell r="BO4833"/>
          <cell r="BP4833"/>
          <cell r="BR4833">
            <v>0</v>
          </cell>
          <cell r="BT4833" t="str">
            <v>CLAMI CADEIRA</v>
          </cell>
          <cell r="BU4833" t="str">
            <v>CADEIRA SMALL (FL)</v>
          </cell>
        </row>
        <row r="4834">
          <cell r="H4834">
            <v>2</v>
          </cell>
          <cell r="O4834">
            <v>151358</v>
          </cell>
          <cell r="P4834"/>
          <cell r="Q4834" t="str">
            <v>EST CADEIRA TEREZA C/BRACO (IMBUIA MEL) TC 11630</v>
          </cell>
          <cell r="R4834"/>
          <cell r="S4834"/>
          <cell r="T4834"/>
          <cell r="U4834">
            <v>0.63</v>
          </cell>
          <cell r="V4834">
            <v>0.52</v>
          </cell>
          <cell r="W4834">
            <v>0.83</v>
          </cell>
          <cell r="X4834">
            <v>0</v>
          </cell>
          <cell r="Y4834" t="str">
            <v>EST CADEIRA TEREZA C/BRACO (IMBUIA MEL) TC 11630 - 0,63x0,52x0,83H</v>
          </cell>
          <cell r="Z4834">
            <v>6406.54</v>
          </cell>
          <cell r="AA4834">
            <v>0.7</v>
          </cell>
          <cell r="AB4834">
            <v>1921.9620000000004</v>
          </cell>
          <cell r="AC4834"/>
          <cell r="AD4834"/>
          <cell r="AE4834"/>
          <cell r="AF4834">
            <v>6406.54</v>
          </cell>
          <cell r="AG4834">
            <v>6406.54</v>
          </cell>
          <cell r="AH4834">
            <v>0</v>
          </cell>
          <cell r="AI4834">
            <v>6406.54</v>
          </cell>
          <cell r="AJ4834" t="str">
            <v>REF: 151358</v>
          </cell>
          <cell r="AK4834" t="str">
            <v>PRODUTO FORA DE LINHA</v>
          </cell>
          <cell r="AL4834">
            <v>151358</v>
          </cell>
          <cell r="AM4834" t="str">
            <v>EST CADEIRA TEREZA C/BRACO (IMBUIA MEL) TC 11630</v>
          </cell>
          <cell r="AN4834"/>
          <cell r="AO4834">
            <v>0.63</v>
          </cell>
          <cell r="AP4834">
            <v>0.52</v>
          </cell>
          <cell r="AQ4834">
            <v>0.83</v>
          </cell>
          <cell r="AR4834">
            <v>0</v>
          </cell>
          <cell r="AS4834" t="str">
            <v>EST CADEIRA TEREZA C/BRACO (IMBUIA MEL) TC 11630 - 0,63x0,52x0,83H</v>
          </cell>
          <cell r="AT4834">
            <v>6406.54</v>
          </cell>
          <cell r="AU4834">
            <v>6406.54</v>
          </cell>
          <cell r="AV4834">
            <v>6406.54</v>
          </cell>
          <cell r="AW4834">
            <v>0</v>
          </cell>
          <cell r="AX4834">
            <v>6406.54</v>
          </cell>
          <cell r="AY4834">
            <v>0</v>
          </cell>
          <cell r="AZ4834"/>
          <cell r="BA4834" t="str">
            <v/>
          </cell>
          <cell r="BB4834"/>
          <cell r="BC4834"/>
          <cell r="BD4834"/>
          <cell r="BE4834" t="str">
            <v/>
          </cell>
          <cell r="BF4834">
            <v>0</v>
          </cell>
          <cell r="BG4834" t="str">
            <v/>
          </cell>
          <cell r="BH4834" t="str">
            <v/>
          </cell>
          <cell r="BI4834">
            <v>14</v>
          </cell>
          <cell r="BJ4834" t="str">
            <v>0</v>
          </cell>
          <cell r="BK4834">
            <v>0</v>
          </cell>
          <cell r="BL4834">
            <v>0</v>
          </cell>
          <cell r="BM4834"/>
          <cell r="BN4834"/>
          <cell r="BO4834"/>
          <cell r="BP4834"/>
          <cell r="BR4834">
            <v>0</v>
          </cell>
          <cell r="BT4834" t="str">
            <v>CLAMI CADEIRA</v>
          </cell>
          <cell r="BU4834" t="str">
            <v>CADEIRA TEREZA (FL)</v>
          </cell>
        </row>
        <row r="4835">
          <cell r="H4835">
            <v>2</v>
          </cell>
          <cell r="O4835">
            <v>217306</v>
          </cell>
          <cell r="P4835" t="str">
            <v>2017/292-0008-01</v>
          </cell>
          <cell r="Q4835" t="str">
            <v>EST CADEIRA MAIA SMALL (M005) TC T002</v>
          </cell>
          <cell r="R4835"/>
          <cell r="S4835"/>
          <cell r="T4835"/>
          <cell r="U4835">
            <v>0.48</v>
          </cell>
          <cell r="V4835">
            <v>0.45</v>
          </cell>
          <cell r="W4835">
            <v>0.87</v>
          </cell>
          <cell r="X4835">
            <v>0</v>
          </cell>
          <cell r="Y4835" t="str">
            <v>EST CADEIRA MAIA SMALL (M005) TC T002 - 0,48x0,45x0,87H</v>
          </cell>
          <cell r="Z4835">
            <v>3271.58</v>
          </cell>
          <cell r="AA4835">
            <v>0.6</v>
          </cell>
          <cell r="AB4835">
            <v>1308.6320000000001</v>
          </cell>
          <cell r="AC4835"/>
          <cell r="AD4835"/>
          <cell r="AE4835"/>
          <cell r="AF4835">
            <v>3271.58</v>
          </cell>
          <cell r="AG4835">
            <v>3271.58</v>
          </cell>
          <cell r="AH4835">
            <v>0</v>
          </cell>
          <cell r="AI4835">
            <v>3271.58</v>
          </cell>
          <cell r="AJ4835" t="str">
            <v>REF: 217306</v>
          </cell>
          <cell r="AK4835" t="str">
            <v>PRODUTO FORA DE LINHA</v>
          </cell>
          <cell r="AL4835">
            <v>217306</v>
          </cell>
          <cell r="AM4835" t="str">
            <v>EST CADEIRA MAIA SMALL (M005) TC T002</v>
          </cell>
          <cell r="AN4835"/>
          <cell r="AO4835">
            <v>0.48</v>
          </cell>
          <cell r="AP4835">
            <v>0.45</v>
          </cell>
          <cell r="AQ4835">
            <v>0.87</v>
          </cell>
          <cell r="AR4835">
            <v>0</v>
          </cell>
          <cell r="AS4835" t="str">
            <v>EST CADEIRA MAIA SMALL (M005) TC T002 - 0,48x0,45x0,87H</v>
          </cell>
          <cell r="AT4835">
            <v>3271.58</v>
          </cell>
          <cell r="AU4835">
            <v>3271.58</v>
          </cell>
          <cell r="AV4835">
            <v>3271.58</v>
          </cell>
          <cell r="AW4835">
            <v>0</v>
          </cell>
          <cell r="AX4835">
            <v>3271.58</v>
          </cell>
          <cell r="AY4835">
            <v>0</v>
          </cell>
          <cell r="AZ4835"/>
          <cell r="BA4835" t="str">
            <v/>
          </cell>
          <cell r="BB4835"/>
          <cell r="BC4835"/>
          <cell r="BD4835"/>
          <cell r="BE4835" t="str">
            <v/>
          </cell>
          <cell r="BF4835">
            <v>0</v>
          </cell>
          <cell r="BG4835" t="str">
            <v/>
          </cell>
          <cell r="BH4835" t="str">
            <v/>
          </cell>
          <cell r="BI4835">
            <v>14</v>
          </cell>
          <cell r="BJ4835" t="str">
            <v>0</v>
          </cell>
          <cell r="BK4835">
            <v>0</v>
          </cell>
          <cell r="BL4835">
            <v>0</v>
          </cell>
          <cell r="BM4835"/>
          <cell r="BN4835"/>
          <cell r="BO4835"/>
          <cell r="BP4835"/>
          <cell r="BR4835">
            <v>0</v>
          </cell>
          <cell r="BT4835" t="str">
            <v>CLAMI CADEIRA</v>
          </cell>
          <cell r="BU4835" t="str">
            <v>CADEIRA MAIA (FL)</v>
          </cell>
        </row>
        <row r="4836">
          <cell r="H4836">
            <v>2</v>
          </cell>
          <cell r="O4836">
            <v>183797</v>
          </cell>
          <cell r="P4836" t="str">
            <v>2016/018-0013-01</v>
          </cell>
          <cell r="Q4836" t="str">
            <v>EST CADEIRA MAIA SMALL (NOGUEIRA) TC G1 T012</v>
          </cell>
          <cell r="R4836"/>
          <cell r="S4836"/>
          <cell r="T4836"/>
          <cell r="U4836">
            <v>0.48</v>
          </cell>
          <cell r="V4836">
            <v>0.54</v>
          </cell>
          <cell r="W4836">
            <v>0.87</v>
          </cell>
          <cell r="X4836">
            <v>0</v>
          </cell>
          <cell r="Y4836" t="str">
            <v>EST CADEIRA MAIA SMALL (NOGUEIRA) TC G1 T012 - 0,48x0,54x0,87H</v>
          </cell>
          <cell r="Z4836">
            <v>3271.58</v>
          </cell>
          <cell r="AA4836">
            <v>0.75</v>
          </cell>
          <cell r="AB4836">
            <v>817.89499999999998</v>
          </cell>
          <cell r="AC4836"/>
          <cell r="AD4836"/>
          <cell r="AE4836"/>
          <cell r="AF4836">
            <v>3271.58</v>
          </cell>
          <cell r="AG4836">
            <v>3271.58</v>
          </cell>
          <cell r="AH4836">
            <v>0</v>
          </cell>
          <cell r="AI4836">
            <v>3271.58</v>
          </cell>
          <cell r="AJ4836" t="str">
            <v>REF: 183797</v>
          </cell>
          <cell r="AK4836" t="str">
            <v>PRODUTO FORA DE LINHA</v>
          </cell>
          <cell r="AL4836">
            <v>183797</v>
          </cell>
          <cell r="AM4836" t="str">
            <v>EST CADEIRA MAIA SMALL (NOGUEIRA) TC G1 T012</v>
          </cell>
          <cell r="AN4836"/>
          <cell r="AO4836">
            <v>0.48</v>
          </cell>
          <cell r="AP4836">
            <v>0.54</v>
          </cell>
          <cell r="AQ4836">
            <v>0.87</v>
          </cell>
          <cell r="AR4836">
            <v>0</v>
          </cell>
          <cell r="AS4836" t="str">
            <v>EST CADEIRA MAIA SMALL (NOGUEIRA) TC G1 T012 - 0,48x0,54x0,87H</v>
          </cell>
          <cell r="AT4836">
            <v>3271.58</v>
          </cell>
          <cell r="AU4836">
            <v>3271.58</v>
          </cell>
          <cell r="AV4836">
            <v>3271.58</v>
          </cell>
          <cell r="AW4836">
            <v>0</v>
          </cell>
          <cell r="AX4836">
            <v>3271.58</v>
          </cell>
          <cell r="AY4836">
            <v>0</v>
          </cell>
          <cell r="AZ4836"/>
          <cell r="BA4836" t="str">
            <v/>
          </cell>
          <cell r="BB4836"/>
          <cell r="BC4836"/>
          <cell r="BD4836"/>
          <cell r="BE4836" t="str">
            <v/>
          </cell>
          <cell r="BF4836">
            <v>0</v>
          </cell>
          <cell r="BG4836" t="str">
            <v/>
          </cell>
          <cell r="BH4836" t="str">
            <v/>
          </cell>
          <cell r="BI4836">
            <v>14</v>
          </cell>
          <cell r="BJ4836" t="str">
            <v>0</v>
          </cell>
          <cell r="BK4836">
            <v>0</v>
          </cell>
          <cell r="BL4836">
            <v>0</v>
          </cell>
          <cell r="BM4836"/>
          <cell r="BN4836"/>
          <cell r="BO4836"/>
          <cell r="BP4836"/>
          <cell r="BR4836">
            <v>0</v>
          </cell>
          <cell r="BT4836" t="str">
            <v>CLAMI CADEIRA</v>
          </cell>
          <cell r="BU4836" t="str">
            <v>CADEIRA MAIA (FL)</v>
          </cell>
        </row>
        <row r="4837">
          <cell r="H4837">
            <v>2</v>
          </cell>
          <cell r="O4837">
            <v>183797</v>
          </cell>
          <cell r="P4837" t="str">
            <v>2016/018-0014-01</v>
          </cell>
          <cell r="Q4837" t="str">
            <v>EST CADEIRA MAIA SMALL (NOGUEIRA) TC G1 T012</v>
          </cell>
          <cell r="R4837"/>
          <cell r="S4837"/>
          <cell r="T4837"/>
          <cell r="U4837">
            <v>0.48</v>
          </cell>
          <cell r="V4837">
            <v>0.54</v>
          </cell>
          <cell r="W4837">
            <v>0.87</v>
          </cell>
          <cell r="X4837">
            <v>0</v>
          </cell>
          <cell r="Y4837" t="str">
            <v>EST CADEIRA MAIA SMALL (NOGUEIRA) TC G1 T012 - 0,48x0,54x0,87H</v>
          </cell>
          <cell r="Z4837">
            <v>3271.58</v>
          </cell>
          <cell r="AA4837">
            <v>0.75</v>
          </cell>
          <cell r="AB4837">
            <v>817.89499999999998</v>
          </cell>
          <cell r="AC4837"/>
          <cell r="AD4837"/>
          <cell r="AE4837"/>
          <cell r="AF4837">
            <v>3271.58</v>
          </cell>
          <cell r="AG4837">
            <v>3271.58</v>
          </cell>
          <cell r="AH4837">
            <v>0</v>
          </cell>
          <cell r="AI4837">
            <v>3271.58</v>
          </cell>
          <cell r="AJ4837" t="str">
            <v>REF: 183797</v>
          </cell>
          <cell r="AK4837" t="str">
            <v>PRODUTO FORA DE LINHA</v>
          </cell>
          <cell r="AL4837">
            <v>183797</v>
          </cell>
          <cell r="AM4837" t="str">
            <v>EST CADEIRA MAIA SMALL (NOGUEIRA) TC G1 T012</v>
          </cell>
          <cell r="AN4837"/>
          <cell r="AO4837">
            <v>0.48</v>
          </cell>
          <cell r="AP4837">
            <v>0.54</v>
          </cell>
          <cell r="AQ4837">
            <v>0.87</v>
          </cell>
          <cell r="AR4837">
            <v>0</v>
          </cell>
          <cell r="AS4837" t="str">
            <v>EST CADEIRA MAIA SMALL (NOGUEIRA) TC G1 T012 - 0,48x0,54x0,87H</v>
          </cell>
          <cell r="AT4837">
            <v>3271.58</v>
          </cell>
          <cell r="AU4837">
            <v>3271.58</v>
          </cell>
          <cell r="AV4837">
            <v>3271.58</v>
          </cell>
          <cell r="AW4837">
            <v>0</v>
          </cell>
          <cell r="AX4837">
            <v>3271.58</v>
          </cell>
          <cell r="AY4837">
            <v>0</v>
          </cell>
          <cell r="AZ4837"/>
          <cell r="BA4837" t="str">
            <v/>
          </cell>
          <cell r="BB4837"/>
          <cell r="BC4837"/>
          <cell r="BD4837"/>
          <cell r="BE4837" t="str">
            <v/>
          </cell>
          <cell r="BF4837">
            <v>0</v>
          </cell>
          <cell r="BG4837" t="str">
            <v/>
          </cell>
          <cell r="BH4837" t="str">
            <v/>
          </cell>
          <cell r="BI4837">
            <v>14</v>
          </cell>
          <cell r="BJ4837" t="str">
            <v>0</v>
          </cell>
          <cell r="BK4837">
            <v>0</v>
          </cell>
          <cell r="BL4837">
            <v>0</v>
          </cell>
          <cell r="BM4837"/>
          <cell r="BN4837"/>
          <cell r="BO4837"/>
          <cell r="BP4837"/>
          <cell r="BR4837">
            <v>0</v>
          </cell>
          <cell r="BT4837" t="str">
            <v>CLAMI CADEIRA</v>
          </cell>
          <cell r="BU4837" t="str">
            <v>CADEIRA MAIA (FL)</v>
          </cell>
        </row>
        <row r="4838">
          <cell r="H4838">
            <v>2</v>
          </cell>
          <cell r="O4838">
            <v>63481</v>
          </cell>
          <cell r="P4838"/>
          <cell r="Q4838" t="str">
            <v>EST CADEIRA SARDEGNA (TABACO) TC MARROM CAFE</v>
          </cell>
          <cell r="R4838"/>
          <cell r="S4838"/>
          <cell r="T4838"/>
          <cell r="U4838">
            <v>0</v>
          </cell>
          <cell r="V4838">
            <v>0</v>
          </cell>
          <cell r="W4838">
            <v>0</v>
          </cell>
          <cell r="X4838">
            <v>0</v>
          </cell>
          <cell r="Y4838" t="str">
            <v>EST CADEIRA SARDEGNA (TABACO) TC MARROM CAFE - Ø0x0H</v>
          </cell>
          <cell r="Z4838">
            <v>5340.5</v>
          </cell>
          <cell r="AA4838">
            <v>0.75</v>
          </cell>
          <cell r="AB4838">
            <v>1335.125</v>
          </cell>
          <cell r="AC4838"/>
          <cell r="AD4838"/>
          <cell r="AE4838"/>
          <cell r="AF4838">
            <v>5340.5</v>
          </cell>
          <cell r="AG4838">
            <v>5340.5</v>
          </cell>
          <cell r="AH4838">
            <v>0</v>
          </cell>
          <cell r="AI4838">
            <v>5340.5</v>
          </cell>
          <cell r="AJ4838" t="str">
            <v>REF: 63481</v>
          </cell>
          <cell r="AK4838" t="str">
            <v>PRODUTO FORA DE LINHA</v>
          </cell>
          <cell r="AL4838">
            <v>63481</v>
          </cell>
          <cell r="AM4838" t="str">
            <v>EST CADEIRA SARDEGNA (TABACO) TC MARROM CAFE</v>
          </cell>
          <cell r="AN4838"/>
          <cell r="AO4838">
            <v>0</v>
          </cell>
          <cell r="AP4838">
            <v>0</v>
          </cell>
          <cell r="AQ4838">
            <v>0</v>
          </cell>
          <cell r="AR4838">
            <v>0</v>
          </cell>
          <cell r="AS4838" t="str">
            <v>EST CADEIRA SARDEGNA (TABACO) TC MARROM CAFE - Ø0x0H</v>
          </cell>
          <cell r="AT4838">
            <v>5340.5</v>
          </cell>
          <cell r="AU4838">
            <v>5340.5</v>
          </cell>
          <cell r="AV4838">
            <v>5340.5</v>
          </cell>
          <cell r="AW4838">
            <v>0</v>
          </cell>
          <cell r="AX4838">
            <v>5340.5</v>
          </cell>
          <cell r="AY4838">
            <v>0</v>
          </cell>
          <cell r="AZ4838"/>
          <cell r="BA4838" t="str">
            <v/>
          </cell>
          <cell r="BB4838"/>
          <cell r="BC4838"/>
          <cell r="BD4838"/>
          <cell r="BE4838" t="str">
            <v/>
          </cell>
          <cell r="BF4838">
            <v>0</v>
          </cell>
          <cell r="BG4838" t="str">
            <v/>
          </cell>
          <cell r="BH4838" t="str">
            <v/>
          </cell>
          <cell r="BI4838">
            <v>14</v>
          </cell>
          <cell r="BJ4838" t="str">
            <v>0</v>
          </cell>
          <cell r="BK4838">
            <v>0</v>
          </cell>
          <cell r="BL4838">
            <v>0</v>
          </cell>
          <cell r="BM4838"/>
          <cell r="BN4838"/>
          <cell r="BO4838"/>
          <cell r="BP4838"/>
          <cell r="BR4838">
            <v>0</v>
          </cell>
          <cell r="BT4838" t="str">
            <v>CLAMI CADEIRA</v>
          </cell>
          <cell r="BU4838" t="str">
            <v>CADEIRA SARDEGNA (FL)</v>
          </cell>
        </row>
        <row r="4839">
          <cell r="H4839">
            <v>2</v>
          </cell>
          <cell r="O4839">
            <v>270480</v>
          </cell>
          <cell r="P4839" t="str">
            <v>2020/344-0192-01</v>
          </cell>
          <cell r="Q4839" t="str">
            <v>EST POLTRONA APOLLO PELE (ELETROST PRETA) C700/8/COURO PT</v>
          </cell>
          <cell r="R4839"/>
          <cell r="S4839"/>
          <cell r="T4839"/>
          <cell r="U4839">
            <v>0.75</v>
          </cell>
          <cell r="V4839">
            <v>0.62</v>
          </cell>
          <cell r="W4839">
            <v>0.7</v>
          </cell>
          <cell r="X4839">
            <v>0</v>
          </cell>
          <cell r="Y4839" t="str">
            <v>EST POLTRONA APOLLO PELE (ELETROST PRETA) C700/8/COURO PT - 0,75x0,62x0,7H</v>
          </cell>
          <cell r="Z4839">
            <v>23439.67</v>
          </cell>
          <cell r="AA4839">
            <v>0.75</v>
          </cell>
          <cell r="AB4839">
            <v>5859.9174999999996</v>
          </cell>
          <cell r="AC4839"/>
          <cell r="AD4839" t="str">
            <v>PROD C/RVST FORN</v>
          </cell>
          <cell r="AE4839" t="str">
            <v>REVESTIMENTO FORN</v>
          </cell>
          <cell r="AF4839">
            <v>23439.67</v>
          </cell>
          <cell r="AG4839">
            <v>23439.67</v>
          </cell>
          <cell r="AH4839">
            <v>0</v>
          </cell>
          <cell r="AI4839">
            <v>23439.67</v>
          </cell>
          <cell r="AJ4839" t="str">
            <v>REF: 270480</v>
          </cell>
          <cell r="AK4839" t="str">
            <v>PRODUTO FORA DE LINHA</v>
          </cell>
          <cell r="AL4839">
            <v>270480</v>
          </cell>
          <cell r="AM4839" t="str">
            <v>EST POLTRONA APOLLO PELE (ELETROST PRETA) C700/8/COURO PT</v>
          </cell>
          <cell r="AN4839"/>
          <cell r="AO4839">
            <v>0.75</v>
          </cell>
          <cell r="AP4839">
            <v>0.62</v>
          </cell>
          <cell r="AQ4839">
            <v>0.7</v>
          </cell>
          <cell r="AR4839">
            <v>0</v>
          </cell>
          <cell r="AS4839" t="str">
            <v>EST POLTRONA APOLLO PELE (ELETROST PRETA) C700/8/COURO PT - 0,75x0,62x0,7H</v>
          </cell>
          <cell r="AT4839">
            <v>23439.67</v>
          </cell>
          <cell r="AU4839">
            <v>23439.67</v>
          </cell>
          <cell r="AV4839">
            <v>23439.67</v>
          </cell>
          <cell r="AW4839">
            <v>0</v>
          </cell>
          <cell r="AX4839">
            <v>23439.67</v>
          </cell>
          <cell r="AY4839">
            <v>0</v>
          </cell>
          <cell r="AZ4839">
            <v>373573</v>
          </cell>
          <cell r="BA4839" t="str">
            <v>TECIDO AVULSO (F 10995) (PADRAO C)</v>
          </cell>
          <cell r="BB4839" t="str">
            <v>RVST FORN: TECIDO AVULSO (F 10995) (PADRAO C) - NBX0700-008</v>
          </cell>
          <cell r="BC4839">
            <v>0</v>
          </cell>
          <cell r="BD4839"/>
          <cell r="BE4839">
            <v>706.68</v>
          </cell>
          <cell r="BF4839">
            <v>0</v>
          </cell>
          <cell r="BG4839">
            <v>-706.68</v>
          </cell>
          <cell r="BH4839" t="str">
            <v>RVST FORN</v>
          </cell>
          <cell r="BI4839">
            <v>14</v>
          </cell>
          <cell r="BJ4839">
            <v>0</v>
          </cell>
          <cell r="BK4839">
            <v>0</v>
          </cell>
          <cell r="BL4839">
            <v>0</v>
          </cell>
          <cell r="BM4839"/>
          <cell r="BN4839"/>
          <cell r="BO4839"/>
          <cell r="BP4839"/>
          <cell r="BR4839">
            <v>0</v>
          </cell>
          <cell r="BT4839" t="str">
            <v>CLAMI POLTRONA</v>
          </cell>
          <cell r="BU4839" t="str">
            <v>POLTRONA APOLLO (FL)</v>
          </cell>
        </row>
        <row r="4840">
          <cell r="H4840">
            <v>2</v>
          </cell>
          <cell r="O4840">
            <v>270480</v>
          </cell>
          <cell r="P4840" t="str">
            <v>2020/344-0193-01</v>
          </cell>
          <cell r="Q4840" t="str">
            <v>EST POLTRONA APOLLO PELE (ELETROST PRETA) C700/8/COURO PT</v>
          </cell>
          <cell r="R4840"/>
          <cell r="S4840"/>
          <cell r="T4840"/>
          <cell r="U4840">
            <v>0.75</v>
          </cell>
          <cell r="V4840">
            <v>0.62</v>
          </cell>
          <cell r="W4840">
            <v>0.7</v>
          </cell>
          <cell r="X4840">
            <v>0</v>
          </cell>
          <cell r="Y4840" t="str">
            <v>EST POLTRONA APOLLO PELE (ELETROST PRETA) C700/8/COURO PT - 0,75x0,62x0,7H</v>
          </cell>
          <cell r="Z4840">
            <v>23439.67</v>
          </cell>
          <cell r="AA4840">
            <v>0.75</v>
          </cell>
          <cell r="AB4840">
            <v>5859.9174999999996</v>
          </cell>
          <cell r="AC4840"/>
          <cell r="AD4840" t="str">
            <v>PROD C/RVST FORN</v>
          </cell>
          <cell r="AE4840" t="str">
            <v>REVESTIMENTO FORN</v>
          </cell>
          <cell r="AF4840">
            <v>23439.67</v>
          </cell>
          <cell r="AG4840">
            <v>23439.67</v>
          </cell>
          <cell r="AH4840">
            <v>0</v>
          </cell>
          <cell r="AI4840">
            <v>23439.67</v>
          </cell>
          <cell r="AJ4840" t="str">
            <v>REF: 270480</v>
          </cell>
          <cell r="AK4840" t="str">
            <v>PRODUTO FORA DE LINHA</v>
          </cell>
          <cell r="AL4840">
            <v>270480</v>
          </cell>
          <cell r="AM4840" t="str">
            <v>EST POLTRONA APOLLO PELE (ELETROST PRETA) C700/8/COURO PT</v>
          </cell>
          <cell r="AN4840"/>
          <cell r="AO4840">
            <v>0.75</v>
          </cell>
          <cell r="AP4840">
            <v>0.62</v>
          </cell>
          <cell r="AQ4840">
            <v>0.7</v>
          </cell>
          <cell r="AR4840">
            <v>0</v>
          </cell>
          <cell r="AS4840" t="str">
            <v>EST POLTRONA APOLLO PELE (ELETROST PRETA) C700/8/COURO PT - 0,75x0,62x0,7H</v>
          </cell>
          <cell r="AT4840">
            <v>23439.67</v>
          </cell>
          <cell r="AU4840">
            <v>23439.67</v>
          </cell>
          <cell r="AV4840">
            <v>23439.67</v>
          </cell>
          <cell r="AW4840">
            <v>0</v>
          </cell>
          <cell r="AX4840">
            <v>23439.67</v>
          </cell>
          <cell r="AY4840">
            <v>0</v>
          </cell>
          <cell r="AZ4840">
            <v>373573</v>
          </cell>
          <cell r="BA4840" t="str">
            <v>TECIDO AVULSO (F 10995) (PADRAO C)</v>
          </cell>
          <cell r="BB4840" t="str">
            <v>RVST FORN: TECIDO AVULSO (F 10995) (PADRAO C) - NBX0700-008</v>
          </cell>
          <cell r="BC4840">
            <v>0</v>
          </cell>
          <cell r="BD4840"/>
          <cell r="BE4840">
            <v>706.68</v>
          </cell>
          <cell r="BF4840">
            <v>0</v>
          </cell>
          <cell r="BG4840">
            <v>-706.68</v>
          </cell>
          <cell r="BH4840" t="str">
            <v>RVST FORN</v>
          </cell>
          <cell r="BI4840">
            <v>14</v>
          </cell>
          <cell r="BJ4840">
            <v>0</v>
          </cell>
          <cell r="BK4840">
            <v>0</v>
          </cell>
          <cell r="BL4840">
            <v>0</v>
          </cell>
          <cell r="BM4840"/>
          <cell r="BN4840"/>
          <cell r="BO4840"/>
          <cell r="BP4840"/>
          <cell r="BR4840">
            <v>0</v>
          </cell>
          <cell r="BT4840" t="str">
            <v>CLAMI POLTRONA</v>
          </cell>
          <cell r="BU4840" t="str">
            <v>POLTRONA APOLLO (FL)</v>
          </cell>
        </row>
        <row r="4841">
          <cell r="H4841">
            <v>2</v>
          </cell>
          <cell r="O4841">
            <v>179265</v>
          </cell>
          <cell r="P4841"/>
          <cell r="Q4841" t="str">
            <v>EST BASE JANTAR REDE (BASE POLISTER F100)</v>
          </cell>
          <cell r="R4841"/>
          <cell r="S4841"/>
          <cell r="T4841"/>
          <cell r="U4841">
            <v>2.0499999999999998</v>
          </cell>
          <cell r="V4841">
            <v>0.5</v>
          </cell>
          <cell r="W4841">
            <v>0.76</v>
          </cell>
          <cell r="X4841">
            <v>0</v>
          </cell>
          <cell r="Y4841" t="str">
            <v>EST BASE JANTAR REDE (BASE POLISTER F100) - 2,05x0,5x0,76H</v>
          </cell>
          <cell r="Z4841">
            <v>24915.66</v>
          </cell>
          <cell r="AA4841">
            <v>0.8</v>
          </cell>
          <cell r="AB4841">
            <v>4983.1319999999978</v>
          </cell>
          <cell r="AC4841"/>
          <cell r="AD4841"/>
          <cell r="AE4841"/>
          <cell r="AF4841">
            <v>24915.66</v>
          </cell>
          <cell r="AG4841">
            <v>24915.66</v>
          </cell>
          <cell r="AH4841">
            <v>0</v>
          </cell>
          <cell r="AI4841">
            <v>24915.66</v>
          </cell>
          <cell r="AJ4841" t="str">
            <v>REF: 179265</v>
          </cell>
          <cell r="AK4841" t="str">
            <v>PRODUTO FORA DE LINHA</v>
          </cell>
          <cell r="AL4841">
            <v>179265</v>
          </cell>
          <cell r="AM4841" t="str">
            <v>EST BASE JANTAR REDE (BASE POLISTER F100)</v>
          </cell>
          <cell r="AN4841"/>
          <cell r="AO4841">
            <v>2.0499999999999998</v>
          </cell>
          <cell r="AP4841">
            <v>0.5</v>
          </cell>
          <cell r="AQ4841">
            <v>0.76</v>
          </cell>
          <cell r="AR4841">
            <v>0</v>
          </cell>
          <cell r="AS4841" t="str">
            <v>EST BASE JANTAR REDE (BASE POLISTER F100) - 2,05x0,5x0,76H</v>
          </cell>
          <cell r="AT4841">
            <v>24915.66</v>
          </cell>
          <cell r="AU4841">
            <v>24915.66</v>
          </cell>
          <cell r="AV4841">
            <v>24915.66</v>
          </cell>
          <cell r="AW4841">
            <v>0</v>
          </cell>
          <cell r="AX4841">
            <v>24915.66</v>
          </cell>
          <cell r="AY4841">
            <v>0</v>
          </cell>
          <cell r="AZ4841"/>
          <cell r="BA4841" t="str">
            <v/>
          </cell>
          <cell r="BB4841"/>
          <cell r="BC4841"/>
          <cell r="BD4841"/>
          <cell r="BE4841" t="str">
            <v/>
          </cell>
          <cell r="BF4841">
            <v>0</v>
          </cell>
          <cell r="BG4841" t="str">
            <v/>
          </cell>
          <cell r="BH4841" t="str">
            <v/>
          </cell>
          <cell r="BI4841">
            <v>14</v>
          </cell>
          <cell r="BJ4841" t="str">
            <v>0</v>
          </cell>
          <cell r="BK4841">
            <v>0</v>
          </cell>
          <cell r="BL4841">
            <v>0</v>
          </cell>
          <cell r="BM4841"/>
          <cell r="BN4841"/>
          <cell r="BO4841"/>
          <cell r="BP4841"/>
          <cell r="BR4841">
            <v>0</v>
          </cell>
          <cell r="BT4841" t="str">
            <v>CLAMI MESA JANTAR</v>
          </cell>
          <cell r="BU4841" t="str">
            <v>BASE JANTAR REDE (FL)</v>
          </cell>
        </row>
        <row r="4842">
          <cell r="H4842">
            <v>2</v>
          </cell>
          <cell r="O4842">
            <v>250136</v>
          </cell>
          <cell r="P4842"/>
          <cell r="Q4842" t="str">
            <v>EST PESEIRA MIA PONTO V (LEQUE) (ROSE)</v>
          </cell>
          <cell r="R4842"/>
          <cell r="S4842"/>
          <cell r="T4842"/>
          <cell r="U4842">
            <v>1.8</v>
          </cell>
          <cell r="V4842">
            <v>0.7</v>
          </cell>
          <cell r="W4842">
            <v>0</v>
          </cell>
          <cell r="X4842">
            <v>0</v>
          </cell>
          <cell r="Y4842" t="str">
            <v>EST PESEIRA MIA PONTO V (LEQUE) (ROSE) - 1,8x0,7x0H</v>
          </cell>
          <cell r="Z4842">
            <v>3584</v>
          </cell>
          <cell r="AA4842">
            <v>0.5</v>
          </cell>
          <cell r="AB4842">
            <v>1792</v>
          </cell>
          <cell r="AC4842"/>
          <cell r="AD4842"/>
          <cell r="AE4842"/>
          <cell r="AF4842">
            <v>3584</v>
          </cell>
          <cell r="AG4842">
            <v>3584</v>
          </cell>
          <cell r="AH4842">
            <v>0</v>
          </cell>
          <cell r="AI4842">
            <v>3584</v>
          </cell>
          <cell r="AJ4842" t="str">
            <v>REF: 250136</v>
          </cell>
          <cell r="AK4842"/>
          <cell r="AL4842">
            <v>250136</v>
          </cell>
          <cell r="AM4842" t="str">
            <v>EST PESEIRA MIA PONTO V (LEQUE) (ROSE)</v>
          </cell>
          <cell r="AN4842"/>
          <cell r="AO4842">
            <v>1.8</v>
          </cell>
          <cell r="AP4842">
            <v>0.7</v>
          </cell>
          <cell r="AQ4842">
            <v>0</v>
          </cell>
          <cell r="AR4842">
            <v>0</v>
          </cell>
          <cell r="AS4842" t="str">
            <v>EST PESEIRA MIA PONTO V (LEQUE) (ROSE) - 1,8x0,7x0H</v>
          </cell>
          <cell r="AT4842">
            <v>3584</v>
          </cell>
          <cell r="AU4842">
            <v>3584</v>
          </cell>
          <cell r="AV4842">
            <v>3584</v>
          </cell>
          <cell r="AW4842">
            <v>0</v>
          </cell>
          <cell r="AX4842">
            <v>3584</v>
          </cell>
          <cell r="AY4842">
            <v>0</v>
          </cell>
          <cell r="AZ4842"/>
          <cell r="BA4842" t="str">
            <v/>
          </cell>
          <cell r="BB4842"/>
          <cell r="BC4842"/>
          <cell r="BD4842"/>
          <cell r="BE4842" t="str">
            <v/>
          </cell>
          <cell r="BF4842">
            <v>0</v>
          </cell>
          <cell r="BG4842" t="str">
            <v/>
          </cell>
          <cell r="BH4842" t="str">
            <v/>
          </cell>
          <cell r="BI4842">
            <v>204</v>
          </cell>
          <cell r="BJ4842" t="str">
            <v>0</v>
          </cell>
          <cell r="BK4842">
            <v>0</v>
          </cell>
          <cell r="BL4842">
            <v>0</v>
          </cell>
          <cell r="BM4842"/>
          <cell r="BN4842"/>
          <cell r="BO4842"/>
          <cell r="BP4842"/>
          <cell r="BR4842">
            <v>0</v>
          </cell>
          <cell r="BT4842" t="str">
            <v>CLAMI ACESSORIOS</v>
          </cell>
          <cell r="BU4842" t="str">
            <v>ACESSORIO DECORATIVO</v>
          </cell>
        </row>
        <row r="4843">
          <cell r="H4843">
            <v>2</v>
          </cell>
          <cell r="O4843">
            <v>383215</v>
          </cell>
          <cell r="P4843" t="str">
            <v>2024/093-0067-01</v>
          </cell>
          <cell r="Q4843" t="str">
            <v>EST ALMOFADA DECORATIVA HIMALAYA (G) (SOFT) (FX PET 01)</v>
          </cell>
          <cell r="R4843"/>
          <cell r="S4843"/>
          <cell r="T4843"/>
          <cell r="U4843">
            <v>0.9</v>
          </cell>
          <cell r="V4843">
            <v>0.7</v>
          </cell>
          <cell r="W4843">
            <v>0</v>
          </cell>
          <cell r="X4843">
            <v>0</v>
          </cell>
          <cell r="Y4843" t="str">
            <v>EST ALMOFADA DECORATIVA HIMALAYA (G) (SOFT) (FX PET 01) - 0,9x0,7x0H</v>
          </cell>
          <cell r="Z4843">
            <v>4907.53</v>
          </cell>
          <cell r="AA4843">
            <v>0.4</v>
          </cell>
          <cell r="AB4843">
            <v>2944.518</v>
          </cell>
          <cell r="AC4843"/>
          <cell r="AD4843"/>
          <cell r="AE4843"/>
          <cell r="AF4843">
            <v>4907.53</v>
          </cell>
          <cell r="AG4843">
            <v>4907.53</v>
          </cell>
          <cell r="AH4843">
            <v>0</v>
          </cell>
          <cell r="AI4843">
            <v>4907.53</v>
          </cell>
          <cell r="AJ4843" t="str">
            <v>REF: 381762</v>
          </cell>
          <cell r="AK4843"/>
          <cell r="AL4843">
            <v>381762</v>
          </cell>
          <cell r="AM4843" t="str">
            <v>ALMOFADA DECORATIVA HIMALAYA (G) (SOFT) (FX PET)</v>
          </cell>
          <cell r="AN4843"/>
          <cell r="AO4843">
            <v>0.9</v>
          </cell>
          <cell r="AP4843">
            <v>0.7</v>
          </cell>
          <cell r="AQ4843">
            <v>0.3</v>
          </cell>
          <cell r="AR4843">
            <v>0</v>
          </cell>
          <cell r="AS4843" t="str">
            <v>ALMOFADA DECORATIVA HIMALAYA (G) (SOFT) (FX PET) - 0,9x0,7x0,3H</v>
          </cell>
          <cell r="AT4843">
            <v>4907.53</v>
          </cell>
          <cell r="AU4843">
            <v>4907.53</v>
          </cell>
          <cell r="AV4843">
            <v>4907.53</v>
          </cell>
          <cell r="AW4843">
            <v>0</v>
          </cell>
          <cell r="AX4843">
            <v>4907.5200000000004</v>
          </cell>
          <cell r="AY4843">
            <v>9.999999999308784E-3</v>
          </cell>
          <cell r="AZ4843"/>
          <cell r="BA4843" t="str">
            <v/>
          </cell>
          <cell r="BB4843"/>
          <cell r="BC4843"/>
          <cell r="BD4843"/>
          <cell r="BE4843" t="str">
            <v/>
          </cell>
          <cell r="BF4843">
            <v>0</v>
          </cell>
          <cell r="BG4843" t="str">
            <v/>
          </cell>
          <cell r="BH4843" t="str">
            <v/>
          </cell>
          <cell r="BI4843">
            <v>12</v>
          </cell>
          <cell r="BJ4843" t="str">
            <v>0</v>
          </cell>
          <cell r="BK4843">
            <v>0</v>
          </cell>
          <cell r="BL4843">
            <v>0</v>
          </cell>
          <cell r="BM4843"/>
          <cell r="BN4843"/>
          <cell r="BO4843"/>
          <cell r="BP4843"/>
          <cell r="BR4843">
            <v>0</v>
          </cell>
          <cell r="BT4843" t="str">
            <v>CLAMI ALMOFADA DECORATIVA</v>
          </cell>
          <cell r="BU4843" t="str">
            <v>ALMOFADA HIMALAYA (RBD)</v>
          </cell>
        </row>
        <row r="4844">
          <cell r="H4844">
            <v>2</v>
          </cell>
          <cell r="O4844">
            <v>361520</v>
          </cell>
          <cell r="P4844" t="str">
            <v>2023/041-0016-01</v>
          </cell>
          <cell r="Q4844" t="str">
            <v>EST BANQUETA BAR MELIZA H75 (GIR) (FX 60004) (TING NOGAL)</v>
          </cell>
          <cell r="R4844"/>
          <cell r="S4844"/>
          <cell r="T4844"/>
          <cell r="U4844">
            <v>0.5</v>
          </cell>
          <cell r="V4844">
            <v>0.6</v>
          </cell>
          <cell r="W4844">
            <v>0.99</v>
          </cell>
          <cell r="X4844">
            <v>0</v>
          </cell>
          <cell r="Y4844" t="str">
            <v>EST BANQUETA BAR MELIZA H75 (GIR) (FX 60004) (TING NOGAL) - 0,5x0,6x0,99H</v>
          </cell>
          <cell r="Z4844">
            <v>6882.09</v>
          </cell>
          <cell r="AA4844">
            <v>0.5</v>
          </cell>
          <cell r="AB4844">
            <v>3441.0450000000001</v>
          </cell>
          <cell r="AC4844"/>
          <cell r="AD4844"/>
          <cell r="AE4844"/>
          <cell r="AF4844">
            <v>6882.09</v>
          </cell>
          <cell r="AG4844">
            <v>6882.09</v>
          </cell>
          <cell r="AH4844">
            <v>0</v>
          </cell>
          <cell r="AI4844">
            <v>6882.09</v>
          </cell>
          <cell r="AJ4844" t="str">
            <v>REF: 356733</v>
          </cell>
          <cell r="AK4844"/>
          <cell r="AL4844">
            <v>356733</v>
          </cell>
          <cell r="AM4844" t="str">
            <v>BANQUETA BAR MELIZA H75 (GIRATORIA) (FX 6)</v>
          </cell>
          <cell r="AN4844"/>
          <cell r="AO4844">
            <v>0.49</v>
          </cell>
          <cell r="AP4844">
            <v>0.56999999999999995</v>
          </cell>
          <cell r="AQ4844">
            <v>0.99</v>
          </cell>
          <cell r="AR4844">
            <v>0</v>
          </cell>
          <cell r="AS4844" t="str">
            <v>BANQUETA BAR MELIZA H75 (GIRATORIA) (FX 6) - 0,49x0,57x0,99H</v>
          </cell>
          <cell r="AT4844">
            <v>6882.09</v>
          </cell>
          <cell r="AU4844">
            <v>6882.09</v>
          </cell>
          <cell r="AV4844">
            <v>6882.09</v>
          </cell>
          <cell r="AW4844">
            <v>0</v>
          </cell>
          <cell r="AX4844">
            <v>6882.09</v>
          </cell>
          <cell r="AY4844">
            <v>0</v>
          </cell>
          <cell r="AZ4844"/>
          <cell r="BA4844" t="str">
            <v/>
          </cell>
          <cell r="BB4844"/>
          <cell r="BC4844"/>
          <cell r="BD4844"/>
          <cell r="BE4844" t="str">
            <v/>
          </cell>
          <cell r="BF4844">
            <v>0</v>
          </cell>
          <cell r="BG4844" t="str">
            <v/>
          </cell>
          <cell r="BH4844" t="str">
            <v/>
          </cell>
          <cell r="BI4844">
            <v>12</v>
          </cell>
          <cell r="BJ4844" t="str">
            <v>0</v>
          </cell>
          <cell r="BK4844">
            <v>0</v>
          </cell>
          <cell r="BL4844">
            <v>0</v>
          </cell>
          <cell r="BM4844"/>
          <cell r="BN4844"/>
          <cell r="BO4844"/>
          <cell r="BP4844"/>
          <cell r="BR4844">
            <v>0</v>
          </cell>
          <cell r="BT4844" t="str">
            <v>CLAMI BANQUETA BAR</v>
          </cell>
          <cell r="BU4844" t="str">
            <v>BANQUETA BAR MELIZA</v>
          </cell>
        </row>
        <row r="4845">
          <cell r="H4845">
            <v>2</v>
          </cell>
          <cell r="O4845">
            <v>361520</v>
          </cell>
          <cell r="P4845" t="str">
            <v>2023/041-0017-01</v>
          </cell>
          <cell r="Q4845" t="str">
            <v>EST BANQUETA BAR MELIZA H75 (GIR) (FX 60004) (TING NOGAL)</v>
          </cell>
          <cell r="R4845"/>
          <cell r="S4845"/>
          <cell r="T4845"/>
          <cell r="U4845">
            <v>0.5</v>
          </cell>
          <cell r="V4845">
            <v>0.6</v>
          </cell>
          <cell r="W4845">
            <v>0.99</v>
          </cell>
          <cell r="X4845">
            <v>0</v>
          </cell>
          <cell r="Y4845" t="str">
            <v>EST BANQUETA BAR MELIZA H75 (GIR) (FX 60004) (TING NOGAL) - 0,5x0,6x0,99H</v>
          </cell>
          <cell r="Z4845">
            <v>6882.09</v>
          </cell>
          <cell r="AA4845">
            <v>0.5</v>
          </cell>
          <cell r="AB4845">
            <v>3441.0450000000001</v>
          </cell>
          <cell r="AC4845"/>
          <cell r="AD4845"/>
          <cell r="AE4845"/>
          <cell r="AF4845">
            <v>6882.09</v>
          </cell>
          <cell r="AG4845">
            <v>6882.09</v>
          </cell>
          <cell r="AH4845">
            <v>0</v>
          </cell>
          <cell r="AI4845">
            <v>6882.09</v>
          </cell>
          <cell r="AJ4845" t="str">
            <v>REF: 356733</v>
          </cell>
          <cell r="AK4845"/>
          <cell r="AL4845">
            <v>356733</v>
          </cell>
          <cell r="AM4845" t="str">
            <v>BANQUETA BAR MELIZA H75 (GIRATORIA) (FX 6)</v>
          </cell>
          <cell r="AN4845"/>
          <cell r="AO4845">
            <v>0.49</v>
          </cell>
          <cell r="AP4845">
            <v>0.56999999999999995</v>
          </cell>
          <cell r="AQ4845">
            <v>0.99</v>
          </cell>
          <cell r="AR4845">
            <v>0</v>
          </cell>
          <cell r="AS4845" t="str">
            <v>BANQUETA BAR MELIZA H75 (GIRATORIA) (FX 6) - 0,49x0,57x0,99H</v>
          </cell>
          <cell r="AT4845">
            <v>6882.09</v>
          </cell>
          <cell r="AU4845">
            <v>6882.09</v>
          </cell>
          <cell r="AV4845">
            <v>6882.09</v>
          </cell>
          <cell r="AW4845">
            <v>0</v>
          </cell>
          <cell r="AX4845">
            <v>6882.09</v>
          </cell>
          <cell r="AY4845">
            <v>0</v>
          </cell>
          <cell r="AZ4845"/>
          <cell r="BA4845" t="str">
            <v/>
          </cell>
          <cell r="BB4845"/>
          <cell r="BC4845"/>
          <cell r="BD4845"/>
          <cell r="BE4845" t="str">
            <v/>
          </cell>
          <cell r="BF4845">
            <v>0</v>
          </cell>
          <cell r="BG4845" t="str">
            <v/>
          </cell>
          <cell r="BH4845" t="str">
            <v/>
          </cell>
          <cell r="BI4845">
            <v>12</v>
          </cell>
          <cell r="BJ4845" t="str">
            <v>0</v>
          </cell>
          <cell r="BK4845">
            <v>0</v>
          </cell>
          <cell r="BL4845">
            <v>0</v>
          </cell>
          <cell r="BM4845"/>
          <cell r="BN4845"/>
          <cell r="BO4845"/>
          <cell r="BP4845"/>
          <cell r="BR4845">
            <v>0</v>
          </cell>
          <cell r="BT4845" t="str">
            <v>CLAMI BANQUETA BAR</v>
          </cell>
          <cell r="BU4845" t="str">
            <v>BANQUETA BAR MELIZA</v>
          </cell>
        </row>
        <row r="4846">
          <cell r="H4846">
            <v>2</v>
          </cell>
          <cell r="O4846">
            <v>364310</v>
          </cell>
          <cell r="P4846" t="str">
            <v>2023/152-0045-01</v>
          </cell>
          <cell r="Q4846" t="str">
            <v>EST CADEIRA CACAU C/BRACO (DAMASCO) (LATAO) TC PREMIUM P018</v>
          </cell>
          <cell r="R4846"/>
          <cell r="S4846"/>
          <cell r="T4846"/>
          <cell r="U4846">
            <v>0.61</v>
          </cell>
          <cell r="V4846">
            <v>0.61</v>
          </cell>
          <cell r="W4846">
            <v>0.84</v>
          </cell>
          <cell r="X4846">
            <v>0</v>
          </cell>
          <cell r="Y4846" t="str">
            <v>EST CADEIRA CACAU C/BRACO (DAMASCO) (LATAO) TC PREMIUM P018 - 0,61x0,61x0,84H</v>
          </cell>
          <cell r="Z4846">
            <v>7275.88</v>
          </cell>
          <cell r="AA4846">
            <v>0.4</v>
          </cell>
          <cell r="AB4846">
            <v>4365.5280000000002</v>
          </cell>
          <cell r="AC4846"/>
          <cell r="AD4846"/>
          <cell r="AE4846"/>
          <cell r="AF4846">
            <v>7275.88</v>
          </cell>
          <cell r="AG4846">
            <v>7275.88</v>
          </cell>
          <cell r="AH4846">
            <v>0</v>
          </cell>
          <cell r="AI4846">
            <v>7275.88</v>
          </cell>
          <cell r="AJ4846" t="str">
            <v>REF: 362494</v>
          </cell>
          <cell r="AK4846"/>
          <cell r="AL4846">
            <v>362494</v>
          </cell>
          <cell r="AM4846" t="str">
            <v>CADEIRA CACAU (C/B) (FX PREMIUM)</v>
          </cell>
          <cell r="AN4846"/>
          <cell r="AO4846">
            <v>0.61</v>
          </cell>
          <cell r="AP4846">
            <v>0.61</v>
          </cell>
          <cell r="AQ4846">
            <v>0.84</v>
          </cell>
          <cell r="AR4846">
            <v>0</v>
          </cell>
          <cell r="AS4846" t="str">
            <v>CADEIRA CACAU (C/B) (FX PREMIUM) - 0,61x0,61x0,84H</v>
          </cell>
          <cell r="AT4846">
            <v>7275.88</v>
          </cell>
          <cell r="AU4846">
            <v>7275.88</v>
          </cell>
          <cell r="AV4846">
            <v>7275.88</v>
          </cell>
          <cell r="AW4846">
            <v>0</v>
          </cell>
          <cell r="AX4846">
            <v>7275.88</v>
          </cell>
          <cell r="AY4846">
            <v>0</v>
          </cell>
          <cell r="AZ4846"/>
          <cell r="BA4846" t="str">
            <v/>
          </cell>
          <cell r="BB4846"/>
          <cell r="BC4846"/>
          <cell r="BD4846"/>
          <cell r="BE4846" t="str">
            <v/>
          </cell>
          <cell r="BF4846">
            <v>0</v>
          </cell>
          <cell r="BG4846" t="str">
            <v/>
          </cell>
          <cell r="BH4846" t="str">
            <v/>
          </cell>
          <cell r="BI4846">
            <v>12</v>
          </cell>
          <cell r="BJ4846" t="str">
            <v>0</v>
          </cell>
          <cell r="BK4846">
            <v>0</v>
          </cell>
          <cell r="BL4846">
            <v>0</v>
          </cell>
          <cell r="BM4846"/>
          <cell r="BN4846"/>
          <cell r="BO4846"/>
          <cell r="BP4846"/>
          <cell r="BR4846">
            <v>0</v>
          </cell>
          <cell r="BT4846" t="str">
            <v>CLAMI CADEIRA</v>
          </cell>
          <cell r="BU4846" t="str">
            <v>CADEIRA CACAU</v>
          </cell>
        </row>
        <row r="4847">
          <cell r="H4847">
            <v>2</v>
          </cell>
          <cell r="O4847">
            <v>364310</v>
          </cell>
          <cell r="P4847" t="str">
            <v>2023/152-0046-01</v>
          </cell>
          <cell r="Q4847" t="str">
            <v>EST CADEIRA CACAU C/BRACO (DAMASCO) (LATAO) TC PREMIUM P018</v>
          </cell>
          <cell r="R4847"/>
          <cell r="S4847"/>
          <cell r="T4847"/>
          <cell r="U4847">
            <v>0.61</v>
          </cell>
          <cell r="V4847">
            <v>0.61</v>
          </cell>
          <cell r="W4847">
            <v>0.84</v>
          </cell>
          <cell r="X4847">
            <v>0</v>
          </cell>
          <cell r="Y4847" t="str">
            <v>EST CADEIRA CACAU C/BRACO (DAMASCO) (LATAO) TC PREMIUM P018 - 0,61x0,61x0,84H</v>
          </cell>
          <cell r="Z4847">
            <v>7275.88</v>
          </cell>
          <cell r="AA4847">
            <v>0.4</v>
          </cell>
          <cell r="AB4847">
            <v>4365.5280000000002</v>
          </cell>
          <cell r="AC4847"/>
          <cell r="AD4847"/>
          <cell r="AE4847"/>
          <cell r="AF4847">
            <v>7275.88</v>
          </cell>
          <cell r="AG4847">
            <v>7275.88</v>
          </cell>
          <cell r="AH4847">
            <v>0</v>
          </cell>
          <cell r="AI4847">
            <v>7275.88</v>
          </cell>
          <cell r="AJ4847" t="str">
            <v>REF: 362494</v>
          </cell>
          <cell r="AK4847"/>
          <cell r="AL4847">
            <v>362494</v>
          </cell>
          <cell r="AM4847" t="str">
            <v>CADEIRA CACAU (C/B) (FX PREMIUM)</v>
          </cell>
          <cell r="AN4847"/>
          <cell r="AO4847">
            <v>0.61</v>
          </cell>
          <cell r="AP4847">
            <v>0.61</v>
          </cell>
          <cell r="AQ4847">
            <v>0.84</v>
          </cell>
          <cell r="AR4847">
            <v>0</v>
          </cell>
          <cell r="AS4847" t="str">
            <v>CADEIRA CACAU (C/B) (FX PREMIUM) - 0,61x0,61x0,84H</v>
          </cell>
          <cell r="AT4847">
            <v>7275.88</v>
          </cell>
          <cell r="AU4847">
            <v>7275.88</v>
          </cell>
          <cell r="AV4847">
            <v>7275.88</v>
          </cell>
          <cell r="AW4847">
            <v>0</v>
          </cell>
          <cell r="AX4847">
            <v>7275.88</v>
          </cell>
          <cell r="AY4847">
            <v>0</v>
          </cell>
          <cell r="AZ4847"/>
          <cell r="BA4847" t="str">
            <v/>
          </cell>
          <cell r="BB4847"/>
          <cell r="BC4847"/>
          <cell r="BD4847"/>
          <cell r="BE4847" t="str">
            <v/>
          </cell>
          <cell r="BF4847">
            <v>0</v>
          </cell>
          <cell r="BG4847" t="str">
            <v/>
          </cell>
          <cell r="BH4847" t="str">
            <v/>
          </cell>
          <cell r="BI4847">
            <v>12</v>
          </cell>
          <cell r="BJ4847" t="str">
            <v>0</v>
          </cell>
          <cell r="BK4847">
            <v>0</v>
          </cell>
          <cell r="BL4847">
            <v>0</v>
          </cell>
          <cell r="BM4847"/>
          <cell r="BN4847"/>
          <cell r="BO4847"/>
          <cell r="BP4847"/>
          <cell r="BR4847">
            <v>0</v>
          </cell>
          <cell r="BT4847" t="str">
            <v>CLAMI CADEIRA</v>
          </cell>
          <cell r="BU4847" t="str">
            <v>CADEIRA CACAU</v>
          </cell>
        </row>
        <row r="4848">
          <cell r="H4848">
            <v>2</v>
          </cell>
          <cell r="O4848">
            <v>335230</v>
          </cell>
          <cell r="P4848" t="str">
            <v>2022/220-0006-01</v>
          </cell>
          <cell r="Q4848" t="str">
            <v>EST CADEIRA JULIA C/BRACO (COURO PIG 000) (MARROM MTZ)</v>
          </cell>
          <cell r="R4848"/>
          <cell r="S4848"/>
          <cell r="T4848"/>
          <cell r="U4848">
            <v>0.61</v>
          </cell>
          <cell r="V4848">
            <v>0.54</v>
          </cell>
          <cell r="W4848">
            <v>0.76</v>
          </cell>
          <cell r="X4848">
            <v>0</v>
          </cell>
          <cell r="Y4848" t="str">
            <v>EST CADEIRA JULIA C/BRACO (COURO PIG 000) (MARROM MTZ) - 0,61x0,54x0,76H</v>
          </cell>
          <cell r="Z4848">
            <v>8798.630000000001</v>
          </cell>
          <cell r="AA4848">
            <v>0.5</v>
          </cell>
          <cell r="AB4848">
            <v>4399.3150000000005</v>
          </cell>
          <cell r="AC4848"/>
          <cell r="AD4848" t="str">
            <v>PROD C/RVST FORN</v>
          </cell>
          <cell r="AE4848" t="str">
            <v>REVESTIMENTO FORN</v>
          </cell>
          <cell r="AF4848">
            <v>8798.630000000001</v>
          </cell>
          <cell r="AG4848">
            <v>8798.630000000001</v>
          </cell>
          <cell r="AH4848">
            <v>0</v>
          </cell>
          <cell r="AI4848">
            <v>8798.630000000001</v>
          </cell>
          <cell r="AJ4848" t="str">
            <v>REF: 320690</v>
          </cell>
          <cell r="AK4848"/>
          <cell r="AL4848">
            <v>320690</v>
          </cell>
          <cell r="AM4848" t="str">
            <v>CADEIRA JULIA (C/B) (RVST FORN)</v>
          </cell>
          <cell r="AN4848"/>
          <cell r="AO4848">
            <v>0.61</v>
          </cell>
          <cell r="AP4848">
            <v>0.54</v>
          </cell>
          <cell r="AQ4848">
            <v>0.76</v>
          </cell>
          <cell r="AR4848">
            <v>0</v>
          </cell>
          <cell r="AS4848" t="str">
            <v>CADEIRA JULIA (C/B) (RVST FORN) - 0,61x0,54x0,76H</v>
          </cell>
          <cell r="AT4848">
            <v>8798.630000000001</v>
          </cell>
          <cell r="AU4848">
            <v>8798.630000000001</v>
          </cell>
          <cell r="AV4848">
            <v>7078.31</v>
          </cell>
          <cell r="AW4848">
            <v>1720.3200000000006</v>
          </cell>
          <cell r="AX4848">
            <v>8798.6299999999992</v>
          </cell>
          <cell r="AY4848">
            <v>0</v>
          </cell>
          <cell r="AZ4848">
            <v>328272</v>
          </cell>
          <cell r="BA4848" t="str">
            <v>COURO NATURAL PIGMENTADO/VAQUETA (F378)</v>
          </cell>
          <cell r="BB4848" t="str">
            <v>RVST FORN: COURO NATURAL PIGMENTADO/VAQUETA (F378) - COD 000</v>
          </cell>
          <cell r="BC4848">
            <v>4</v>
          </cell>
          <cell r="BD4848"/>
          <cell r="BE4848">
            <v>430.08</v>
          </cell>
          <cell r="BF4848">
            <v>0</v>
          </cell>
          <cell r="BG4848">
            <v>-430.08</v>
          </cell>
          <cell r="BH4848" t="str">
            <v>RVST FORN</v>
          </cell>
          <cell r="BI4848">
            <v>12</v>
          </cell>
          <cell r="BJ4848">
            <v>1720.32</v>
          </cell>
          <cell r="BK4848">
            <v>0</v>
          </cell>
          <cell r="BL4848">
            <v>0</v>
          </cell>
          <cell r="BM4848"/>
          <cell r="BN4848"/>
          <cell r="BO4848"/>
          <cell r="BP4848"/>
          <cell r="BR4848">
            <v>0</v>
          </cell>
          <cell r="BT4848" t="str">
            <v>CLAMI CADEIRA</v>
          </cell>
          <cell r="BU4848" t="str">
            <v>CADEIRA JULIA</v>
          </cell>
        </row>
        <row r="4849">
          <cell r="H4849">
            <v>2</v>
          </cell>
          <cell r="O4849">
            <v>335230</v>
          </cell>
          <cell r="P4849" t="str">
            <v>2022/220-0008-01</v>
          </cell>
          <cell r="Q4849" t="str">
            <v>EST CADEIRA JULIA C/BRACO (COURO PIG 000) (MARROM MTZ)</v>
          </cell>
          <cell r="R4849"/>
          <cell r="S4849"/>
          <cell r="T4849"/>
          <cell r="U4849">
            <v>0.61</v>
          </cell>
          <cell r="V4849">
            <v>0.54</v>
          </cell>
          <cell r="W4849">
            <v>0.76</v>
          </cell>
          <cell r="X4849">
            <v>0</v>
          </cell>
          <cell r="Y4849" t="str">
            <v>EST CADEIRA JULIA C/BRACO (COURO PIG 000) (MARROM MTZ) - 0,61x0,54x0,76H</v>
          </cell>
          <cell r="Z4849">
            <v>8798.630000000001</v>
          </cell>
          <cell r="AA4849">
            <v>0.5</v>
          </cell>
          <cell r="AB4849">
            <v>4399.3150000000005</v>
          </cell>
          <cell r="AC4849"/>
          <cell r="AD4849" t="str">
            <v>PROD C/RVST FORN</v>
          </cell>
          <cell r="AE4849" t="str">
            <v>REVESTIMENTO FORN</v>
          </cell>
          <cell r="AF4849">
            <v>8798.630000000001</v>
          </cell>
          <cell r="AG4849">
            <v>8798.630000000001</v>
          </cell>
          <cell r="AH4849">
            <v>0</v>
          </cell>
          <cell r="AI4849">
            <v>8798.630000000001</v>
          </cell>
          <cell r="AJ4849" t="str">
            <v>REF: 320690</v>
          </cell>
          <cell r="AK4849"/>
          <cell r="AL4849">
            <v>320690</v>
          </cell>
          <cell r="AM4849" t="str">
            <v>CADEIRA JULIA (C/B) (RVST FORN)</v>
          </cell>
          <cell r="AN4849"/>
          <cell r="AO4849">
            <v>0.61</v>
          </cell>
          <cell r="AP4849">
            <v>0.54</v>
          </cell>
          <cell r="AQ4849">
            <v>0.76</v>
          </cell>
          <cell r="AR4849">
            <v>0</v>
          </cell>
          <cell r="AS4849" t="str">
            <v>CADEIRA JULIA (C/B) (RVST FORN) - 0,61x0,54x0,76H</v>
          </cell>
          <cell r="AT4849">
            <v>8798.630000000001</v>
          </cell>
          <cell r="AU4849">
            <v>8798.630000000001</v>
          </cell>
          <cell r="AV4849">
            <v>7078.31</v>
          </cell>
          <cell r="AW4849">
            <v>1720.3200000000006</v>
          </cell>
          <cell r="AX4849">
            <v>8798.6299999999992</v>
          </cell>
          <cell r="AY4849">
            <v>0</v>
          </cell>
          <cell r="AZ4849">
            <v>328272</v>
          </cell>
          <cell r="BA4849" t="str">
            <v>COURO NATURAL PIGMENTADO/VAQUETA (F378)</v>
          </cell>
          <cell r="BB4849" t="str">
            <v>RVST FORN: COURO NATURAL PIGMENTADO/VAQUETA (F378) - COD 000</v>
          </cell>
          <cell r="BC4849">
            <v>4</v>
          </cell>
          <cell r="BD4849"/>
          <cell r="BE4849">
            <v>430.08</v>
          </cell>
          <cell r="BF4849">
            <v>0</v>
          </cell>
          <cell r="BG4849">
            <v>-430.08</v>
          </cell>
          <cell r="BH4849" t="str">
            <v>RVST FORN</v>
          </cell>
          <cell r="BI4849">
            <v>12</v>
          </cell>
          <cell r="BJ4849">
            <v>1720.32</v>
          </cell>
          <cell r="BK4849">
            <v>0</v>
          </cell>
          <cell r="BL4849">
            <v>0</v>
          </cell>
          <cell r="BM4849"/>
          <cell r="BN4849"/>
          <cell r="BO4849"/>
          <cell r="BP4849"/>
          <cell r="BR4849">
            <v>0</v>
          </cell>
          <cell r="BT4849" t="str">
            <v>CLAMI CADEIRA</v>
          </cell>
          <cell r="BU4849" t="str">
            <v>CADEIRA JULIA</v>
          </cell>
        </row>
        <row r="4850">
          <cell r="H4850">
            <v>2</v>
          </cell>
          <cell r="O4850">
            <v>386525</v>
          </cell>
          <cell r="P4850" t="str">
            <v>2024/159-0031-01</v>
          </cell>
          <cell r="Q4850" t="str">
            <v>EST CADEIRA JUSSARA (CASTANHO) TC 2000 - 2337</v>
          </cell>
          <cell r="R4850"/>
          <cell r="S4850"/>
          <cell r="T4850"/>
          <cell r="U4850">
            <v>0.48</v>
          </cell>
          <cell r="V4850">
            <v>0.6</v>
          </cell>
          <cell r="W4850">
            <v>0.89</v>
          </cell>
          <cell r="X4850">
            <v>0</v>
          </cell>
          <cell r="Y4850" t="str">
            <v>EST CADEIRA JUSSARA (CASTANHO) TC 2000 - 2337 - 0,48x0,6x0,89H</v>
          </cell>
          <cell r="Z4850">
            <v>3837.75</v>
          </cell>
          <cell r="AA4850">
            <v>0.5</v>
          </cell>
          <cell r="AB4850">
            <v>1918.875</v>
          </cell>
          <cell r="AC4850"/>
          <cell r="AD4850"/>
          <cell r="AE4850"/>
          <cell r="AF4850">
            <v>3837.75</v>
          </cell>
          <cell r="AG4850">
            <v>3837.75</v>
          </cell>
          <cell r="AH4850">
            <v>0</v>
          </cell>
          <cell r="AI4850">
            <v>3837.75</v>
          </cell>
          <cell r="AJ4850" t="str">
            <v>REF: 371316</v>
          </cell>
          <cell r="AK4850"/>
          <cell r="AL4850">
            <v>371316</v>
          </cell>
          <cell r="AM4850" t="str">
            <v>CADEIRA JUSSARA (S/B) (FX 2000)</v>
          </cell>
          <cell r="AN4850"/>
          <cell r="AO4850">
            <v>0.48</v>
          </cell>
          <cell r="AP4850">
            <v>0.6</v>
          </cell>
          <cell r="AQ4850">
            <v>0.89</v>
          </cell>
          <cell r="AR4850">
            <v>0</v>
          </cell>
          <cell r="AS4850" t="str">
            <v>CADEIRA JUSSARA (S/B) (FX 2000) - 0,48x0,6x0,89H</v>
          </cell>
          <cell r="AT4850">
            <v>3837.75</v>
          </cell>
          <cell r="AU4850">
            <v>3837.75</v>
          </cell>
          <cell r="AV4850">
            <v>3837.75</v>
          </cell>
          <cell r="AW4850">
            <v>0</v>
          </cell>
          <cell r="AX4850">
            <v>3837.75</v>
          </cell>
          <cell r="AY4850">
            <v>0</v>
          </cell>
          <cell r="AZ4850"/>
          <cell r="BA4850" t="str">
            <v/>
          </cell>
          <cell r="BB4850"/>
          <cell r="BC4850"/>
          <cell r="BD4850"/>
          <cell r="BE4850" t="str">
            <v/>
          </cell>
          <cell r="BF4850">
            <v>0</v>
          </cell>
          <cell r="BG4850" t="str">
            <v/>
          </cell>
          <cell r="BH4850" t="str">
            <v/>
          </cell>
          <cell r="BI4850">
            <v>12</v>
          </cell>
          <cell r="BJ4850" t="str">
            <v>0</v>
          </cell>
          <cell r="BK4850">
            <v>0</v>
          </cell>
          <cell r="BL4850">
            <v>0</v>
          </cell>
          <cell r="BM4850"/>
          <cell r="BN4850"/>
          <cell r="BO4850"/>
          <cell r="BP4850"/>
          <cell r="BR4850">
            <v>0</v>
          </cell>
          <cell r="BT4850" t="str">
            <v>CLAMI CADEIRA</v>
          </cell>
          <cell r="BU4850" t="str">
            <v>CADEIRA JUSSARA</v>
          </cell>
        </row>
        <row r="4851">
          <cell r="H4851">
            <v>2</v>
          </cell>
          <cell r="O4851">
            <v>386525</v>
          </cell>
          <cell r="P4851" t="str">
            <v>2024/159-0032-01</v>
          </cell>
          <cell r="Q4851" t="str">
            <v>EST CADEIRA JUSSARA (CASTANHO) TC 2000 - 2337</v>
          </cell>
          <cell r="R4851"/>
          <cell r="S4851"/>
          <cell r="T4851"/>
          <cell r="U4851">
            <v>0.48</v>
          </cell>
          <cell r="V4851">
            <v>0.6</v>
          </cell>
          <cell r="W4851">
            <v>0.89</v>
          </cell>
          <cell r="X4851">
            <v>0</v>
          </cell>
          <cell r="Y4851" t="str">
            <v>EST CADEIRA JUSSARA (CASTANHO) TC 2000 - 2337 - 0,48x0,6x0,89H</v>
          </cell>
          <cell r="Z4851">
            <v>3837.75</v>
          </cell>
          <cell r="AA4851">
            <v>0.5</v>
          </cell>
          <cell r="AB4851">
            <v>1918.875</v>
          </cell>
          <cell r="AC4851"/>
          <cell r="AD4851"/>
          <cell r="AE4851"/>
          <cell r="AF4851">
            <v>3837.75</v>
          </cell>
          <cell r="AG4851">
            <v>3837.75</v>
          </cell>
          <cell r="AH4851">
            <v>0</v>
          </cell>
          <cell r="AI4851">
            <v>3837.75</v>
          </cell>
          <cell r="AJ4851" t="str">
            <v>REF: 371316</v>
          </cell>
          <cell r="AK4851"/>
          <cell r="AL4851">
            <v>371316</v>
          </cell>
          <cell r="AM4851" t="str">
            <v>CADEIRA JUSSARA (S/B) (FX 2000)</v>
          </cell>
          <cell r="AN4851"/>
          <cell r="AO4851">
            <v>0.48</v>
          </cell>
          <cell r="AP4851">
            <v>0.6</v>
          </cell>
          <cell r="AQ4851">
            <v>0.89</v>
          </cell>
          <cell r="AR4851">
            <v>0</v>
          </cell>
          <cell r="AS4851" t="str">
            <v>CADEIRA JUSSARA (S/B) (FX 2000) - 0,48x0,6x0,89H</v>
          </cell>
          <cell r="AT4851">
            <v>3837.75</v>
          </cell>
          <cell r="AU4851">
            <v>3837.75</v>
          </cell>
          <cell r="AV4851">
            <v>3837.75</v>
          </cell>
          <cell r="AW4851">
            <v>0</v>
          </cell>
          <cell r="AX4851">
            <v>3837.75</v>
          </cell>
          <cell r="AY4851">
            <v>0</v>
          </cell>
          <cell r="AZ4851"/>
          <cell r="BA4851" t="str">
            <v/>
          </cell>
          <cell r="BB4851"/>
          <cell r="BC4851"/>
          <cell r="BD4851"/>
          <cell r="BE4851" t="str">
            <v/>
          </cell>
          <cell r="BF4851">
            <v>0</v>
          </cell>
          <cell r="BG4851" t="str">
            <v/>
          </cell>
          <cell r="BH4851" t="str">
            <v/>
          </cell>
          <cell r="BI4851">
            <v>12</v>
          </cell>
          <cell r="BJ4851" t="str">
            <v>0</v>
          </cell>
          <cell r="BK4851">
            <v>0</v>
          </cell>
          <cell r="BL4851">
            <v>0</v>
          </cell>
          <cell r="BM4851"/>
          <cell r="BN4851"/>
          <cell r="BO4851"/>
          <cell r="BP4851"/>
          <cell r="BR4851">
            <v>0</v>
          </cell>
          <cell r="BT4851" t="str">
            <v>CLAMI CADEIRA</v>
          </cell>
          <cell r="BU4851" t="str">
            <v>CADEIRA JUSSARA</v>
          </cell>
        </row>
        <row r="4852">
          <cell r="H4852">
            <v>2</v>
          </cell>
          <cell r="O4852">
            <v>307829</v>
          </cell>
          <cell r="P4852" t="str">
            <v>2021/350-0135-01</v>
          </cell>
          <cell r="Q4852" t="str">
            <v>EST CADEIRA KEEF C/BRACO (JEQ TING FRJ) (MISTA) (C4 CAMEL)</v>
          </cell>
          <cell r="R4852"/>
          <cell r="S4852"/>
          <cell r="T4852"/>
          <cell r="U4852">
            <v>0.55000000000000004</v>
          </cell>
          <cell r="V4852">
            <v>0.54</v>
          </cell>
          <cell r="W4852">
            <v>0.89</v>
          </cell>
          <cell r="X4852">
            <v>0</v>
          </cell>
          <cell r="Y4852" t="str">
            <v>EST CADEIRA KEEF C/BRACO (JEQ TING FRJ) (MISTA) (C4 CAMEL) - 0,55x0,54x0,89H</v>
          </cell>
          <cell r="Z4852">
            <v>9927.3700000000008</v>
          </cell>
          <cell r="AA4852">
            <v>0.5</v>
          </cell>
          <cell r="AB4852">
            <v>4963.6850000000004</v>
          </cell>
          <cell r="AC4852"/>
          <cell r="AD4852"/>
          <cell r="AE4852"/>
          <cell r="AF4852">
            <v>9927.3700000000008</v>
          </cell>
          <cell r="AG4852">
            <v>9927.3700000000008</v>
          </cell>
          <cell r="AH4852">
            <v>0</v>
          </cell>
          <cell r="AI4852">
            <v>9927.3700000000008</v>
          </cell>
          <cell r="AJ4852" t="str">
            <v>REF: 378617</v>
          </cell>
          <cell r="AK4852"/>
          <cell r="AL4852">
            <v>378617</v>
          </cell>
          <cell r="AM4852" t="str">
            <v>CADEIRA KEEF (C/B) (JEQUITIBA) (MISTA) (CLASSE 4)</v>
          </cell>
          <cell r="AN4852"/>
          <cell r="AO4852">
            <v>0.55000000000000004</v>
          </cell>
          <cell r="AP4852">
            <v>0.6</v>
          </cell>
          <cell r="AQ4852">
            <v>0.89</v>
          </cell>
          <cell r="AR4852">
            <v>0</v>
          </cell>
          <cell r="AS4852" t="str">
            <v>CADEIRA KEEF (C/B) (JEQUITIBA) (MISTA) (CLASSE 4) - 0,55x0,6x0,89H</v>
          </cell>
          <cell r="AT4852">
            <v>9927.3700000000008</v>
          </cell>
          <cell r="AU4852">
            <v>9927.3700000000008</v>
          </cell>
          <cell r="AV4852">
            <v>9927.3700000000008</v>
          </cell>
          <cell r="AW4852">
            <v>0</v>
          </cell>
          <cell r="AX4852">
            <v>9927.3700000000008</v>
          </cell>
          <cell r="AY4852">
            <v>0</v>
          </cell>
          <cell r="AZ4852"/>
          <cell r="BA4852" t="str">
            <v/>
          </cell>
          <cell r="BB4852"/>
          <cell r="BC4852"/>
          <cell r="BD4852"/>
          <cell r="BE4852" t="str">
            <v/>
          </cell>
          <cell r="BF4852">
            <v>0</v>
          </cell>
          <cell r="BG4852" t="str">
            <v/>
          </cell>
          <cell r="BH4852" t="str">
            <v/>
          </cell>
          <cell r="BI4852">
            <v>12</v>
          </cell>
          <cell r="BJ4852" t="str">
            <v>0</v>
          </cell>
          <cell r="BK4852">
            <v>0</v>
          </cell>
          <cell r="BL4852">
            <v>0</v>
          </cell>
          <cell r="BM4852"/>
          <cell r="BN4852"/>
          <cell r="BO4852"/>
          <cell r="BP4852"/>
          <cell r="BR4852">
            <v>0</v>
          </cell>
          <cell r="BT4852" t="str">
            <v>CLAMI CADEIRA</v>
          </cell>
          <cell r="BU4852" t="str">
            <v>CADEIRA KEEF</v>
          </cell>
        </row>
        <row r="4853">
          <cell r="H4853">
            <v>2</v>
          </cell>
          <cell r="O4853">
            <v>307829</v>
          </cell>
          <cell r="P4853" t="str">
            <v>2021/350-0136-01</v>
          </cell>
          <cell r="Q4853" t="str">
            <v>EST CADEIRA KEEF C/BRACO (JEQ TING FRJ) (MISTA) (C4 CAMEL)</v>
          </cell>
          <cell r="R4853"/>
          <cell r="S4853"/>
          <cell r="T4853"/>
          <cell r="U4853">
            <v>0.55000000000000004</v>
          </cell>
          <cell r="V4853">
            <v>0.54</v>
          </cell>
          <cell r="W4853">
            <v>0.89</v>
          </cell>
          <cell r="X4853">
            <v>0</v>
          </cell>
          <cell r="Y4853" t="str">
            <v>EST CADEIRA KEEF C/BRACO (JEQ TING FRJ) (MISTA) (C4 CAMEL) - 0,55x0,54x0,89H</v>
          </cell>
          <cell r="Z4853">
            <v>9927.3700000000008</v>
          </cell>
          <cell r="AA4853">
            <v>0.5</v>
          </cell>
          <cell r="AB4853">
            <v>4963.6850000000004</v>
          </cell>
          <cell r="AC4853"/>
          <cell r="AD4853"/>
          <cell r="AE4853"/>
          <cell r="AF4853">
            <v>9927.3700000000008</v>
          </cell>
          <cell r="AG4853">
            <v>9927.3700000000008</v>
          </cell>
          <cell r="AH4853">
            <v>0</v>
          </cell>
          <cell r="AI4853">
            <v>9927.3700000000008</v>
          </cell>
          <cell r="AJ4853" t="str">
            <v>REF: 378617</v>
          </cell>
          <cell r="AK4853"/>
          <cell r="AL4853">
            <v>378617</v>
          </cell>
          <cell r="AM4853" t="str">
            <v>CADEIRA KEEF (C/B) (JEQUITIBA) (MISTA) (CLASSE 4)</v>
          </cell>
          <cell r="AN4853"/>
          <cell r="AO4853">
            <v>0.55000000000000004</v>
          </cell>
          <cell r="AP4853">
            <v>0.6</v>
          </cell>
          <cell r="AQ4853">
            <v>0.89</v>
          </cell>
          <cell r="AR4853">
            <v>0</v>
          </cell>
          <cell r="AS4853" t="str">
            <v>CADEIRA KEEF (C/B) (JEQUITIBA) (MISTA) (CLASSE 4) - 0,55x0,6x0,89H</v>
          </cell>
          <cell r="AT4853">
            <v>9927.3700000000008</v>
          </cell>
          <cell r="AU4853">
            <v>9927.3700000000008</v>
          </cell>
          <cell r="AV4853">
            <v>9927.3700000000008</v>
          </cell>
          <cell r="AW4853">
            <v>0</v>
          </cell>
          <cell r="AX4853">
            <v>9927.3700000000008</v>
          </cell>
          <cell r="AY4853">
            <v>0</v>
          </cell>
          <cell r="AZ4853"/>
          <cell r="BA4853" t="str">
            <v/>
          </cell>
          <cell r="BB4853"/>
          <cell r="BC4853"/>
          <cell r="BD4853"/>
          <cell r="BE4853" t="str">
            <v/>
          </cell>
          <cell r="BF4853">
            <v>0</v>
          </cell>
          <cell r="BG4853" t="str">
            <v/>
          </cell>
          <cell r="BH4853" t="str">
            <v/>
          </cell>
          <cell r="BI4853">
            <v>12</v>
          </cell>
          <cell r="BJ4853" t="str">
            <v>0</v>
          </cell>
          <cell r="BK4853">
            <v>0</v>
          </cell>
          <cell r="BL4853">
            <v>0</v>
          </cell>
          <cell r="BM4853"/>
          <cell r="BN4853"/>
          <cell r="BO4853"/>
          <cell r="BP4853"/>
          <cell r="BR4853">
            <v>0</v>
          </cell>
          <cell r="BT4853" t="str">
            <v>CLAMI CADEIRA</v>
          </cell>
          <cell r="BU4853" t="str">
            <v>CADEIRA KEEF</v>
          </cell>
        </row>
        <row r="4854">
          <cell r="H4854">
            <v>2</v>
          </cell>
          <cell r="O4854">
            <v>371709</v>
          </cell>
          <cell r="P4854" t="str">
            <v>2023/234-0043-01</v>
          </cell>
          <cell r="Q4854" t="str">
            <v>EST CADEIRA LUIZA C/BRACO (JEQ CAST CLARO) COURO PIG 611</v>
          </cell>
          <cell r="R4854"/>
          <cell r="S4854"/>
          <cell r="T4854"/>
          <cell r="U4854">
            <v>0.59</v>
          </cell>
          <cell r="V4854">
            <v>0.56000000000000005</v>
          </cell>
          <cell r="W4854">
            <v>0.74</v>
          </cell>
          <cell r="X4854">
            <v>0</v>
          </cell>
          <cell r="Y4854" t="str">
            <v>EST CADEIRA LUIZA C/BRACO (JEQ CAST CLARO) COURO PIG 611 - 0,59x0,56x0,74H</v>
          </cell>
          <cell r="Z4854">
            <v>5642.69</v>
          </cell>
          <cell r="AA4854">
            <v>0.4</v>
          </cell>
          <cell r="AB4854">
            <v>3385.6139999999996</v>
          </cell>
          <cell r="AC4854"/>
          <cell r="AD4854" t="str">
            <v>PROD C/RVST FORN</v>
          </cell>
          <cell r="AE4854" t="str">
            <v>REVESTIMENTO FORN</v>
          </cell>
          <cell r="AF4854">
            <v>5642.69</v>
          </cell>
          <cell r="AG4854">
            <v>5642.69</v>
          </cell>
          <cell r="AH4854">
            <v>0</v>
          </cell>
          <cell r="AI4854">
            <v>5642.69</v>
          </cell>
          <cell r="AJ4854" t="str">
            <v>REF: 303983</v>
          </cell>
          <cell r="AK4854"/>
          <cell r="AL4854">
            <v>303983</v>
          </cell>
          <cell r="AM4854" t="str">
            <v>CADEIRA LUIZA (C/B) (RVST FORN)</v>
          </cell>
          <cell r="AN4854"/>
          <cell r="AO4854">
            <v>0.59</v>
          </cell>
          <cell r="AP4854">
            <v>0.56000000000000005</v>
          </cell>
          <cell r="AQ4854">
            <v>0.74</v>
          </cell>
          <cell r="AR4854">
            <v>0</v>
          </cell>
          <cell r="AS4854" t="str">
            <v>CADEIRA LUIZA (C/B) (RVST FORN) - 0,59x0,56x0,74H</v>
          </cell>
          <cell r="AT4854">
            <v>5642.69</v>
          </cell>
          <cell r="AU4854">
            <v>5642.69</v>
          </cell>
          <cell r="AV4854">
            <v>4782.53</v>
          </cell>
          <cell r="AW4854">
            <v>860.15999999999985</v>
          </cell>
          <cell r="AX4854">
            <v>5642.7</v>
          </cell>
          <cell r="AY4854">
            <v>-1.0000000000218279E-2</v>
          </cell>
          <cell r="AZ4854">
            <v>328272</v>
          </cell>
          <cell r="BA4854" t="str">
            <v>COURO NATURAL PIGMENTADO/VAQUETA (F378)</v>
          </cell>
          <cell r="BB4854" t="str">
            <v>RVST FORN: COURO NATURAL PIGMENTADO/VAQUETA (F378) - COD 611</v>
          </cell>
          <cell r="BC4854">
            <v>2</v>
          </cell>
          <cell r="BD4854"/>
          <cell r="BE4854">
            <v>430.08</v>
          </cell>
          <cell r="BF4854">
            <v>0</v>
          </cell>
          <cell r="BG4854">
            <v>-430.08</v>
          </cell>
          <cell r="BH4854" t="str">
            <v>RVST FORN</v>
          </cell>
          <cell r="BI4854">
            <v>12</v>
          </cell>
          <cell r="BJ4854">
            <v>860.16</v>
          </cell>
          <cell r="BK4854">
            <v>0</v>
          </cell>
          <cell r="BL4854">
            <v>0</v>
          </cell>
          <cell r="BM4854"/>
          <cell r="BN4854"/>
          <cell r="BO4854"/>
          <cell r="BP4854"/>
          <cell r="BR4854">
            <v>0</v>
          </cell>
          <cell r="BT4854" t="str">
            <v>CLAMI CADEIRA</v>
          </cell>
          <cell r="BU4854" t="str">
            <v>CADEIRA LUIZA</v>
          </cell>
        </row>
        <row r="4855">
          <cell r="H4855">
            <v>2</v>
          </cell>
          <cell r="O4855">
            <v>371709</v>
          </cell>
          <cell r="P4855" t="str">
            <v>2023/234-0045-01</v>
          </cell>
          <cell r="Q4855" t="str">
            <v>EST CADEIRA LUIZA C/BRACO (JEQ CAST CLARO) COURO PIG 611</v>
          </cell>
          <cell r="R4855"/>
          <cell r="S4855"/>
          <cell r="T4855"/>
          <cell r="U4855">
            <v>0.59</v>
          </cell>
          <cell r="V4855">
            <v>0.56000000000000005</v>
          </cell>
          <cell r="W4855">
            <v>0.74</v>
          </cell>
          <cell r="X4855">
            <v>0</v>
          </cell>
          <cell r="Y4855" t="str">
            <v>EST CADEIRA LUIZA C/BRACO (JEQ CAST CLARO) COURO PIG 611 - 0,59x0,56x0,74H</v>
          </cell>
          <cell r="Z4855">
            <v>5642.69</v>
          </cell>
          <cell r="AA4855">
            <v>0.4</v>
          </cell>
          <cell r="AB4855">
            <v>3385.6139999999996</v>
          </cell>
          <cell r="AC4855"/>
          <cell r="AD4855" t="str">
            <v>PROD C/RVST FORN</v>
          </cell>
          <cell r="AE4855" t="str">
            <v>REVESTIMENTO FORN</v>
          </cell>
          <cell r="AF4855">
            <v>5642.69</v>
          </cell>
          <cell r="AG4855">
            <v>5642.69</v>
          </cell>
          <cell r="AH4855">
            <v>0</v>
          </cell>
          <cell r="AI4855">
            <v>5642.69</v>
          </cell>
          <cell r="AJ4855" t="str">
            <v>REF: 303983</v>
          </cell>
          <cell r="AK4855"/>
          <cell r="AL4855">
            <v>303983</v>
          </cell>
          <cell r="AM4855" t="str">
            <v>CADEIRA LUIZA (C/B) (RVST FORN)</v>
          </cell>
          <cell r="AN4855"/>
          <cell r="AO4855">
            <v>0.59</v>
          </cell>
          <cell r="AP4855">
            <v>0.56000000000000005</v>
          </cell>
          <cell r="AQ4855">
            <v>0.74</v>
          </cell>
          <cell r="AR4855">
            <v>0</v>
          </cell>
          <cell r="AS4855" t="str">
            <v>CADEIRA LUIZA (C/B) (RVST FORN) - 0,59x0,56x0,74H</v>
          </cell>
          <cell r="AT4855">
            <v>5642.69</v>
          </cell>
          <cell r="AU4855">
            <v>5642.69</v>
          </cell>
          <cell r="AV4855">
            <v>4782.53</v>
          </cell>
          <cell r="AW4855">
            <v>860.15999999999985</v>
          </cell>
          <cell r="AX4855">
            <v>5642.7</v>
          </cell>
          <cell r="AY4855">
            <v>-1.0000000000218279E-2</v>
          </cell>
          <cell r="AZ4855">
            <v>328272</v>
          </cell>
          <cell r="BA4855" t="str">
            <v>COURO NATURAL PIGMENTADO/VAQUETA (F378)</v>
          </cell>
          <cell r="BB4855" t="str">
            <v>RVST FORN: COURO NATURAL PIGMENTADO/VAQUETA (F378) - COD 611</v>
          </cell>
          <cell r="BC4855">
            <v>2</v>
          </cell>
          <cell r="BD4855"/>
          <cell r="BE4855">
            <v>430.08</v>
          </cell>
          <cell r="BF4855">
            <v>0</v>
          </cell>
          <cell r="BG4855">
            <v>-430.08</v>
          </cell>
          <cell r="BH4855" t="str">
            <v>RVST FORN</v>
          </cell>
          <cell r="BI4855">
            <v>12</v>
          </cell>
          <cell r="BJ4855">
            <v>860.16</v>
          </cell>
          <cell r="BK4855">
            <v>0</v>
          </cell>
          <cell r="BL4855">
            <v>0</v>
          </cell>
          <cell r="BM4855"/>
          <cell r="BN4855"/>
          <cell r="BO4855"/>
          <cell r="BP4855"/>
          <cell r="BR4855">
            <v>0</v>
          </cell>
          <cell r="BT4855" t="str">
            <v>CLAMI CADEIRA</v>
          </cell>
          <cell r="BU4855" t="str">
            <v>CADEIRA LUIZA</v>
          </cell>
        </row>
        <row r="4856">
          <cell r="H4856">
            <v>2</v>
          </cell>
          <cell r="O4856">
            <v>159364</v>
          </cell>
          <cell r="P4856"/>
          <cell r="Q4856" t="str">
            <v>EST CADEIRA SMALL (ENVELHECIDO) TC 3005</v>
          </cell>
          <cell r="R4856"/>
          <cell r="S4856"/>
          <cell r="T4856"/>
          <cell r="U4856">
            <v>0.46</v>
          </cell>
          <cell r="V4856">
            <v>0.56000000000000005</v>
          </cell>
          <cell r="W4856">
            <v>0.86</v>
          </cell>
          <cell r="X4856">
            <v>0</v>
          </cell>
          <cell r="Y4856" t="str">
            <v>EST CADEIRA SMALL (ENVELHECIDO) TC 3005 - 0,46x0,56x0,86H</v>
          </cell>
          <cell r="Z4856">
            <v>3603.73</v>
          </cell>
          <cell r="AA4856">
            <v>0.5</v>
          </cell>
          <cell r="AB4856">
            <v>1801.865</v>
          </cell>
          <cell r="AC4856"/>
          <cell r="AD4856"/>
          <cell r="AE4856"/>
          <cell r="AF4856">
            <v>3603.73</v>
          </cell>
          <cell r="AG4856">
            <v>3603.73</v>
          </cell>
          <cell r="AH4856">
            <v>0</v>
          </cell>
          <cell r="AI4856">
            <v>3603.73</v>
          </cell>
          <cell r="AJ4856" t="str">
            <v>REF: 159364</v>
          </cell>
          <cell r="AK4856" t="str">
            <v>PRODUTO FORA DE LINHA</v>
          </cell>
          <cell r="AL4856">
            <v>159364</v>
          </cell>
          <cell r="AM4856" t="str">
            <v>EST CADEIRA SMALL (ENVELHECIDO) TC 3005</v>
          </cell>
          <cell r="AN4856"/>
          <cell r="AO4856">
            <v>0.46</v>
          </cell>
          <cell r="AP4856">
            <v>0.56000000000000005</v>
          </cell>
          <cell r="AQ4856">
            <v>0.86</v>
          </cell>
          <cell r="AR4856">
            <v>0</v>
          </cell>
          <cell r="AS4856" t="str">
            <v>EST CADEIRA SMALL (ENVELHECIDO) TC 3005 - 0,46x0,56x0,86H</v>
          </cell>
          <cell r="AT4856">
            <v>3603.73</v>
          </cell>
          <cell r="AU4856">
            <v>3603.73</v>
          </cell>
          <cell r="AV4856">
            <v>3603.73</v>
          </cell>
          <cell r="AW4856">
            <v>0</v>
          </cell>
          <cell r="AX4856">
            <v>3603.73</v>
          </cell>
          <cell r="AY4856">
            <v>0</v>
          </cell>
          <cell r="AZ4856"/>
          <cell r="BA4856" t="str">
            <v/>
          </cell>
          <cell r="BB4856"/>
          <cell r="BC4856"/>
          <cell r="BD4856"/>
          <cell r="BE4856" t="str">
            <v/>
          </cell>
          <cell r="BF4856">
            <v>0</v>
          </cell>
          <cell r="BG4856" t="str">
            <v/>
          </cell>
          <cell r="BH4856" t="str">
            <v/>
          </cell>
          <cell r="BI4856">
            <v>14</v>
          </cell>
          <cell r="BJ4856" t="str">
            <v>0</v>
          </cell>
          <cell r="BK4856">
            <v>0</v>
          </cell>
          <cell r="BL4856">
            <v>0</v>
          </cell>
          <cell r="BM4856"/>
          <cell r="BN4856"/>
          <cell r="BO4856"/>
          <cell r="BP4856"/>
          <cell r="BR4856">
            <v>0</v>
          </cell>
          <cell r="BT4856" t="str">
            <v>CLAMI CADEIRA</v>
          </cell>
          <cell r="BU4856" t="str">
            <v>CADEIRA SMALL (FL)</v>
          </cell>
        </row>
        <row r="4857">
          <cell r="H4857">
            <v>2</v>
          </cell>
          <cell r="O4857">
            <v>389996</v>
          </cell>
          <cell r="P4857" t="str">
            <v>2024/297-0132-01</v>
          </cell>
          <cell r="Q4857" t="str">
            <v>EST CADEIRA WOODY C/B (TING MEL) CAMURCA HAVANA/SOL HAVANA</v>
          </cell>
          <cell r="R4857"/>
          <cell r="S4857"/>
          <cell r="T4857"/>
          <cell r="U4857">
            <v>0.53</v>
          </cell>
          <cell r="V4857">
            <v>0.53</v>
          </cell>
          <cell r="W4857">
            <v>0.82</v>
          </cell>
          <cell r="X4857">
            <v>0</v>
          </cell>
          <cell r="Y4857" t="str">
            <v>EST CADEIRA WOODY C/B (TING MEL) CAMURCA HAVANA/SOL HAVANA - 0,53x0,53x0,82H</v>
          </cell>
          <cell r="Z4857">
            <v>12116.470000000001</v>
          </cell>
          <cell r="AA4857">
            <v>0.4</v>
          </cell>
          <cell r="AB4857">
            <v>7269.8820000000005</v>
          </cell>
          <cell r="AC4857"/>
          <cell r="AD4857" t="str">
            <v>PROD C/RVST FORN</v>
          </cell>
          <cell r="AE4857" t="str">
            <v>REVESTIMENTO FORN</v>
          </cell>
          <cell r="AF4857">
            <v>12116.470000000001</v>
          </cell>
          <cell r="AG4857">
            <v>12116.470000000001</v>
          </cell>
          <cell r="AH4857">
            <v>0</v>
          </cell>
          <cell r="AI4857">
            <v>12116.470000000001</v>
          </cell>
          <cell r="AJ4857" t="str">
            <v>REF: 390648</v>
          </cell>
          <cell r="AK4857"/>
          <cell r="AL4857">
            <v>390648</v>
          </cell>
          <cell r="AM4857" t="str">
            <v>CADEIRA WOODY (C/B) (COURO FORN)</v>
          </cell>
          <cell r="AN4857"/>
          <cell r="AO4857">
            <v>0.53</v>
          </cell>
          <cell r="AP4857">
            <v>0.53</v>
          </cell>
          <cell r="AQ4857">
            <v>0.82</v>
          </cell>
          <cell r="AR4857">
            <v>0</v>
          </cell>
          <cell r="AS4857" t="str">
            <v>CADEIRA WOODY (C/B) (COURO FORN) - 0,53x0,53x0,82H</v>
          </cell>
          <cell r="AT4857">
            <v>12116.470000000001</v>
          </cell>
          <cell r="AU4857">
            <v>12116.470000000001</v>
          </cell>
          <cell r="AV4857">
            <v>8801.27</v>
          </cell>
          <cell r="AW4857">
            <v>3315.2000000000007</v>
          </cell>
          <cell r="AX4857">
            <v>12116.47</v>
          </cell>
          <cell r="AY4857">
            <v>0</v>
          </cell>
          <cell r="AZ4857">
            <v>328277</v>
          </cell>
          <cell r="BA4857" t="str">
            <v>COURO NATURAL CAMURCA (F378)</v>
          </cell>
          <cell r="BB4857" t="str">
            <v>RVST FORN: COURO NATURAL CAMURCA (F378) - COR HAVANA</v>
          </cell>
          <cell r="BC4857">
            <v>4</v>
          </cell>
          <cell r="BD4857"/>
          <cell r="BE4857">
            <v>828.8</v>
          </cell>
          <cell r="BF4857">
            <v>0</v>
          </cell>
          <cell r="BG4857">
            <v>-828.8</v>
          </cell>
          <cell r="BH4857" t="str">
            <v>RVST FORN</v>
          </cell>
          <cell r="BI4857">
            <v>12</v>
          </cell>
          <cell r="BJ4857">
            <v>3315.2</v>
          </cell>
          <cell r="BK4857">
            <v>0</v>
          </cell>
          <cell r="BL4857">
            <v>0</v>
          </cell>
          <cell r="BM4857"/>
          <cell r="BN4857"/>
          <cell r="BO4857"/>
          <cell r="BP4857"/>
          <cell r="BR4857">
            <v>0</v>
          </cell>
          <cell r="BT4857" t="str">
            <v>CLAMI CADEIRA</v>
          </cell>
          <cell r="BU4857" t="str">
            <v>CADEIRA WOODY</v>
          </cell>
        </row>
        <row r="4858">
          <cell r="H4858">
            <v>2</v>
          </cell>
          <cell r="O4858">
            <v>389996</v>
          </cell>
          <cell r="P4858" t="str">
            <v>2024/297-0133-01</v>
          </cell>
          <cell r="Q4858" t="str">
            <v>EST CADEIRA WOODY C/B (TING MEL) CAMURCA HAVANA/SOL HAVANA</v>
          </cell>
          <cell r="R4858"/>
          <cell r="S4858"/>
          <cell r="T4858"/>
          <cell r="U4858">
            <v>0.53</v>
          </cell>
          <cell r="V4858">
            <v>0.53</v>
          </cell>
          <cell r="W4858">
            <v>0.82</v>
          </cell>
          <cell r="X4858">
            <v>0</v>
          </cell>
          <cell r="Y4858" t="str">
            <v>EST CADEIRA WOODY C/B (TING MEL) CAMURCA HAVANA/SOL HAVANA - 0,53x0,53x0,82H</v>
          </cell>
          <cell r="Z4858">
            <v>12116.470000000001</v>
          </cell>
          <cell r="AA4858">
            <v>0.4</v>
          </cell>
          <cell r="AB4858">
            <v>7269.8820000000005</v>
          </cell>
          <cell r="AC4858"/>
          <cell r="AD4858" t="str">
            <v>PROD C/RVST FORN</v>
          </cell>
          <cell r="AE4858" t="str">
            <v>REVESTIMENTO FORN</v>
          </cell>
          <cell r="AF4858">
            <v>12116.470000000001</v>
          </cell>
          <cell r="AG4858">
            <v>12116.470000000001</v>
          </cell>
          <cell r="AH4858">
            <v>0</v>
          </cell>
          <cell r="AI4858">
            <v>12116.470000000001</v>
          </cell>
          <cell r="AJ4858" t="str">
            <v>REF: 390648</v>
          </cell>
          <cell r="AK4858"/>
          <cell r="AL4858">
            <v>390648</v>
          </cell>
          <cell r="AM4858" t="str">
            <v>CADEIRA WOODY (C/B) (COURO FORN)</v>
          </cell>
          <cell r="AN4858"/>
          <cell r="AO4858">
            <v>0.53</v>
          </cell>
          <cell r="AP4858">
            <v>0.53</v>
          </cell>
          <cell r="AQ4858">
            <v>0.82</v>
          </cell>
          <cell r="AR4858">
            <v>0</v>
          </cell>
          <cell r="AS4858" t="str">
            <v>CADEIRA WOODY (C/B) (COURO FORN) - 0,53x0,53x0,82H</v>
          </cell>
          <cell r="AT4858">
            <v>12116.470000000001</v>
          </cell>
          <cell r="AU4858">
            <v>12116.470000000001</v>
          </cell>
          <cell r="AV4858">
            <v>8801.27</v>
          </cell>
          <cell r="AW4858">
            <v>3315.2000000000007</v>
          </cell>
          <cell r="AX4858">
            <v>12116.47</v>
          </cell>
          <cell r="AY4858">
            <v>0</v>
          </cell>
          <cell r="AZ4858">
            <v>328277</v>
          </cell>
          <cell r="BA4858" t="str">
            <v>COURO NATURAL CAMURCA (F378)</v>
          </cell>
          <cell r="BB4858" t="str">
            <v>RVST FORN: COURO NATURAL CAMURCA (F378) - COR HAVANA</v>
          </cell>
          <cell r="BC4858">
            <v>4</v>
          </cell>
          <cell r="BD4858"/>
          <cell r="BE4858">
            <v>828.8</v>
          </cell>
          <cell r="BF4858">
            <v>0</v>
          </cell>
          <cell r="BG4858">
            <v>-828.8</v>
          </cell>
          <cell r="BH4858" t="str">
            <v>RVST FORN</v>
          </cell>
          <cell r="BI4858">
            <v>12</v>
          </cell>
          <cell r="BJ4858">
            <v>3315.2</v>
          </cell>
          <cell r="BK4858">
            <v>0</v>
          </cell>
          <cell r="BL4858">
            <v>0</v>
          </cell>
          <cell r="BM4858"/>
          <cell r="BN4858"/>
          <cell r="BO4858"/>
          <cell r="BP4858"/>
          <cell r="BR4858">
            <v>0</v>
          </cell>
          <cell r="BT4858" t="str">
            <v>CLAMI CADEIRA</v>
          </cell>
          <cell r="BU4858" t="str">
            <v>CADEIRA WOODY</v>
          </cell>
        </row>
        <row r="4859">
          <cell r="H4859">
            <v>2</v>
          </cell>
          <cell r="O4859">
            <v>274795</v>
          </cell>
          <cell r="P4859" t="str">
            <v>2021/091-0034-01</v>
          </cell>
          <cell r="Q4859" t="str">
            <v>EST MESA JANTAR ELISE (MTX OFF WHITE C/VD CLEAR 4MM/BS NOG)</v>
          </cell>
          <cell r="R4859"/>
          <cell r="S4859"/>
          <cell r="T4859"/>
          <cell r="U4859">
            <v>2.6</v>
          </cell>
          <cell r="V4859">
            <v>1.2</v>
          </cell>
          <cell r="W4859">
            <v>0.75</v>
          </cell>
          <cell r="X4859">
            <v>0</v>
          </cell>
          <cell r="Y4859" t="str">
            <v>EST MESA JANTAR ELISE (MTX OFF WHITE C/VD CLEAR 4MM/BS NOG) - 2,6x1,2x0,75H</v>
          </cell>
          <cell r="Z4859">
            <v>40011.550000000003</v>
          </cell>
          <cell r="AA4859">
            <v>0.5</v>
          </cell>
          <cell r="AB4859">
            <v>20005.775000000001</v>
          </cell>
          <cell r="AC4859"/>
          <cell r="AD4859"/>
          <cell r="AE4859"/>
          <cell r="AF4859">
            <v>40011.550000000003</v>
          </cell>
          <cell r="AG4859">
            <v>40011.550000000003</v>
          </cell>
          <cell r="AH4859">
            <v>0</v>
          </cell>
          <cell r="AI4859">
            <v>40011.550000000003</v>
          </cell>
          <cell r="AJ4859" t="str">
            <v>REF: 369948</v>
          </cell>
          <cell r="AK4859"/>
          <cell r="AL4859">
            <v>369948</v>
          </cell>
          <cell r="AM4859" t="str">
            <v>MESA JANTAR ELISE (PINTURA C/VD CLEAR 4MM/BASE LAMINA)</v>
          </cell>
          <cell r="AN4859"/>
          <cell r="AO4859">
            <v>2.6</v>
          </cell>
          <cell r="AP4859">
            <v>1.2</v>
          </cell>
          <cell r="AQ4859">
            <v>0.75</v>
          </cell>
          <cell r="AR4859">
            <v>0</v>
          </cell>
          <cell r="AS4859" t="str">
            <v>MESA JANTAR ELISE (PINTURA C/VD CLEAR 4MM/BASE LAMINA) - 2,6x1,2x0,75H</v>
          </cell>
          <cell r="AT4859">
            <v>40011.550000000003</v>
          </cell>
          <cell r="AU4859">
            <v>40011.550000000003</v>
          </cell>
          <cell r="AV4859">
            <v>40011.550000000003</v>
          </cell>
          <cell r="AW4859">
            <v>0</v>
          </cell>
          <cell r="AX4859">
            <v>40011.550000000003</v>
          </cell>
          <cell r="AY4859">
            <v>0</v>
          </cell>
          <cell r="AZ4859"/>
          <cell r="BA4859" t="str">
            <v/>
          </cell>
          <cell r="BB4859"/>
          <cell r="BC4859"/>
          <cell r="BD4859"/>
          <cell r="BE4859" t="str">
            <v/>
          </cell>
          <cell r="BF4859">
            <v>0</v>
          </cell>
          <cell r="BG4859" t="str">
            <v/>
          </cell>
          <cell r="BH4859" t="str">
            <v/>
          </cell>
          <cell r="BI4859">
            <v>12</v>
          </cell>
          <cell r="BJ4859" t="str">
            <v>0</v>
          </cell>
          <cell r="BK4859">
            <v>0</v>
          </cell>
          <cell r="BL4859">
            <v>0</v>
          </cell>
          <cell r="BM4859"/>
          <cell r="BN4859"/>
          <cell r="BO4859"/>
          <cell r="BP4859"/>
          <cell r="BR4859">
            <v>0</v>
          </cell>
          <cell r="BT4859" t="str">
            <v>CLAMI MESA JANTAR</v>
          </cell>
          <cell r="BU4859" t="str">
            <v>MESA JANTAR ELISE</v>
          </cell>
        </row>
        <row r="4860">
          <cell r="H4860">
            <v>2</v>
          </cell>
          <cell r="O4860">
            <v>379909</v>
          </cell>
          <cell r="P4860" t="str">
            <v>2024/219-0040-01</v>
          </cell>
          <cell r="Q4860" t="str">
            <v>EST POLTRONA BARISTA (COURO TP3 SAFARI) COCOA/NOZES</v>
          </cell>
          <cell r="R4860"/>
          <cell r="S4860"/>
          <cell r="T4860"/>
          <cell r="U4860">
            <v>1</v>
          </cell>
          <cell r="V4860">
            <v>0.81</v>
          </cell>
          <cell r="W4860">
            <v>0.69</v>
          </cell>
          <cell r="X4860">
            <v>0</v>
          </cell>
          <cell r="Y4860" t="str">
            <v>EST POLTRONA BARISTA (COURO TP3 SAFARI) COCOA/NOZES - 1x0,81x0,69H</v>
          </cell>
          <cell r="Z4860">
            <v>20192.62</v>
          </cell>
          <cell r="AA4860">
            <v>0.5</v>
          </cell>
          <cell r="AB4860">
            <v>10096.31</v>
          </cell>
          <cell r="AC4860"/>
          <cell r="AD4860"/>
          <cell r="AE4860"/>
          <cell r="AF4860">
            <v>20192.62</v>
          </cell>
          <cell r="AG4860">
            <v>20192.62</v>
          </cell>
          <cell r="AH4860">
            <v>0</v>
          </cell>
          <cell r="AI4860">
            <v>20192.62</v>
          </cell>
          <cell r="AJ4860" t="str">
            <v>REF: 379909</v>
          </cell>
          <cell r="AK4860" t="str">
            <v>PRODUTO FORA DE LINHA</v>
          </cell>
          <cell r="AL4860">
            <v>379909</v>
          </cell>
          <cell r="AM4860" t="str">
            <v>EST POLTRONA BARISTA (COURO TP3 SAFARI) COCOA/NOZES</v>
          </cell>
          <cell r="AN4860"/>
          <cell r="AO4860">
            <v>1</v>
          </cell>
          <cell r="AP4860">
            <v>0.81</v>
          </cell>
          <cell r="AQ4860">
            <v>0.69</v>
          </cell>
          <cell r="AR4860">
            <v>0</v>
          </cell>
          <cell r="AS4860" t="str">
            <v>EST POLTRONA BARISTA (COURO TP3 SAFARI) COCOA/NOZES - 1x0,81x0,69H</v>
          </cell>
          <cell r="AT4860">
            <v>20192.62</v>
          </cell>
          <cell r="AU4860">
            <v>20192.62</v>
          </cell>
          <cell r="AV4860">
            <v>20192.62</v>
          </cell>
          <cell r="AW4860">
            <v>0</v>
          </cell>
          <cell r="AX4860">
            <v>20192.62</v>
          </cell>
          <cell r="AY4860">
            <v>0</v>
          </cell>
          <cell r="AZ4860"/>
          <cell r="BA4860" t="str">
            <v/>
          </cell>
          <cell r="BB4860"/>
          <cell r="BC4860"/>
          <cell r="BD4860"/>
          <cell r="BE4860" t="str">
            <v/>
          </cell>
          <cell r="BF4860">
            <v>0</v>
          </cell>
          <cell r="BG4860" t="str">
            <v/>
          </cell>
          <cell r="BH4860" t="str">
            <v/>
          </cell>
          <cell r="BI4860">
            <v>12</v>
          </cell>
          <cell r="BJ4860" t="str">
            <v>0</v>
          </cell>
          <cell r="BK4860">
            <v>0</v>
          </cell>
          <cell r="BL4860">
            <v>0</v>
          </cell>
          <cell r="BM4860"/>
          <cell r="BN4860"/>
          <cell r="BO4860"/>
          <cell r="BP4860"/>
          <cell r="BR4860">
            <v>0</v>
          </cell>
          <cell r="BT4860" t="str">
            <v>CLAMI POLTRONA</v>
          </cell>
          <cell r="BU4860" t="str">
            <v>POLTRONA BARISTA</v>
          </cell>
        </row>
        <row r="4861">
          <cell r="H4861">
            <v>2</v>
          </cell>
          <cell r="O4861">
            <v>379909</v>
          </cell>
          <cell r="P4861" t="str">
            <v>2024/219-0041-01</v>
          </cell>
          <cell r="Q4861" t="str">
            <v>EST POLTRONA BARISTA (COURO TP3 SAFARI) COCOA/NOZES</v>
          </cell>
          <cell r="R4861"/>
          <cell r="S4861"/>
          <cell r="T4861"/>
          <cell r="U4861">
            <v>1</v>
          </cell>
          <cell r="V4861">
            <v>0.81</v>
          </cell>
          <cell r="W4861">
            <v>0.69</v>
          </cell>
          <cell r="X4861">
            <v>0</v>
          </cell>
          <cell r="Y4861" t="str">
            <v>EST POLTRONA BARISTA (COURO TP3 SAFARI) COCOA/NOZES - 1x0,81x0,69H</v>
          </cell>
          <cell r="Z4861">
            <v>20192.62</v>
          </cell>
          <cell r="AA4861">
            <v>0.5</v>
          </cell>
          <cell r="AB4861">
            <v>10096.31</v>
          </cell>
          <cell r="AC4861"/>
          <cell r="AD4861"/>
          <cell r="AE4861"/>
          <cell r="AF4861">
            <v>20192.62</v>
          </cell>
          <cell r="AG4861">
            <v>20192.62</v>
          </cell>
          <cell r="AH4861">
            <v>0</v>
          </cell>
          <cell r="AI4861">
            <v>20192.62</v>
          </cell>
          <cell r="AJ4861" t="str">
            <v>REF: 379909</v>
          </cell>
          <cell r="AK4861" t="str">
            <v>PRODUTO FORA DE LINHA</v>
          </cell>
          <cell r="AL4861">
            <v>379909</v>
          </cell>
          <cell r="AM4861" t="str">
            <v>EST POLTRONA BARISTA (COURO TP3 SAFARI) COCOA/NOZES</v>
          </cell>
          <cell r="AN4861"/>
          <cell r="AO4861">
            <v>1</v>
          </cell>
          <cell r="AP4861">
            <v>0.81</v>
          </cell>
          <cell r="AQ4861">
            <v>0.69</v>
          </cell>
          <cell r="AR4861">
            <v>0</v>
          </cell>
          <cell r="AS4861" t="str">
            <v>EST POLTRONA BARISTA (COURO TP3 SAFARI) COCOA/NOZES - 1x0,81x0,69H</v>
          </cell>
          <cell r="AT4861">
            <v>20192.62</v>
          </cell>
          <cell r="AU4861">
            <v>20192.62</v>
          </cell>
          <cell r="AV4861">
            <v>20192.62</v>
          </cell>
          <cell r="AW4861">
            <v>0</v>
          </cell>
          <cell r="AX4861">
            <v>20192.62</v>
          </cell>
          <cell r="AY4861">
            <v>0</v>
          </cell>
          <cell r="AZ4861"/>
          <cell r="BA4861" t="str">
            <v/>
          </cell>
          <cell r="BB4861"/>
          <cell r="BC4861"/>
          <cell r="BD4861"/>
          <cell r="BE4861" t="str">
            <v/>
          </cell>
          <cell r="BF4861">
            <v>0</v>
          </cell>
          <cell r="BG4861" t="str">
            <v/>
          </cell>
          <cell r="BH4861" t="str">
            <v/>
          </cell>
          <cell r="BI4861">
            <v>12</v>
          </cell>
          <cell r="BJ4861" t="str">
            <v>0</v>
          </cell>
          <cell r="BK4861">
            <v>0</v>
          </cell>
          <cell r="BL4861">
            <v>0</v>
          </cell>
          <cell r="BM4861"/>
          <cell r="BN4861"/>
          <cell r="BO4861"/>
          <cell r="BP4861"/>
          <cell r="BR4861">
            <v>0</v>
          </cell>
          <cell r="BT4861" t="str">
            <v>CLAMI POLTRONA</v>
          </cell>
          <cell r="BU4861" t="str">
            <v>POLTRONA BARISTA</v>
          </cell>
        </row>
        <row r="4862">
          <cell r="H4862">
            <v>2</v>
          </cell>
          <cell r="O4862">
            <v>388726</v>
          </cell>
          <cell r="P4862" t="str">
            <v>2024/239-0117-01</v>
          </cell>
          <cell r="Q4862" t="str">
            <v>EST POLTRONA MUXA (MAD A MUIRACATIARA PU) TC ANGOLA BEIGE</v>
          </cell>
          <cell r="R4862"/>
          <cell r="S4862"/>
          <cell r="T4862"/>
          <cell r="U4862">
            <v>0.97</v>
          </cell>
          <cell r="V4862">
            <v>0.93</v>
          </cell>
          <cell r="W4862">
            <v>0.69</v>
          </cell>
          <cell r="X4862">
            <v>0</v>
          </cell>
          <cell r="Y4862" t="str">
            <v>EST POLTRONA MUXA (MAD A MUIRACATIARA PU) TC ANGOLA BEIGE - 0,97x0,93x0,69H</v>
          </cell>
          <cell r="Z4862">
            <v>41830.182000000001</v>
          </cell>
          <cell r="AA4862">
            <v>0.4</v>
          </cell>
          <cell r="AB4862">
            <v>25098.109199999999</v>
          </cell>
          <cell r="AC4862"/>
          <cell r="AD4862" t="str">
            <v>PROD C/RVST FORN</v>
          </cell>
          <cell r="AE4862" t="str">
            <v>REVESTIMENTO FORN</v>
          </cell>
          <cell r="AF4862">
            <v>41830.182000000001</v>
          </cell>
          <cell r="AG4862">
            <v>41830.182000000001</v>
          </cell>
          <cell r="AH4862">
            <v>0</v>
          </cell>
          <cell r="AI4862">
            <v>41830.182000000001</v>
          </cell>
          <cell r="AJ4862" t="str">
            <v>REF: 388841</v>
          </cell>
          <cell r="AK4862"/>
          <cell r="AL4862">
            <v>388841</v>
          </cell>
          <cell r="AM4862" t="str">
            <v>POLTRONA MUXA (GIRATORIA) (MADEIRA A) (TC FORN)</v>
          </cell>
          <cell r="AN4862"/>
          <cell r="AO4862">
            <v>0.97</v>
          </cell>
          <cell r="AP4862">
            <v>0.93</v>
          </cell>
          <cell r="AQ4862">
            <v>0.76</v>
          </cell>
          <cell r="AR4862">
            <v>0</v>
          </cell>
          <cell r="AS4862" t="str">
            <v>POLTRONA MUXA (GIRATORIA) (MADEIRA A) (TC FORN) - 0,97x0,93x0,76H</v>
          </cell>
          <cell r="AT4862">
            <v>41830.182000000001</v>
          </cell>
          <cell r="AU4862">
            <v>41830.182000000001</v>
          </cell>
          <cell r="AV4862">
            <v>34393.050000000003</v>
          </cell>
          <cell r="AW4862">
            <v>7437.1319999999978</v>
          </cell>
          <cell r="AX4862">
            <v>41829.85</v>
          </cell>
          <cell r="AY4862">
            <v>0.33200000000215368</v>
          </cell>
          <cell r="AZ4862">
            <v>339636</v>
          </cell>
          <cell r="BA4862" t="str">
            <v>TECIDO EL ANGOLA 04 -</v>
          </cell>
          <cell r="BB4862" t="str">
            <v>RVST FORN: TECIDO PERFORMANCE EL ANGOLA 04 - BEIGE</v>
          </cell>
          <cell r="BC4862">
            <v>5</v>
          </cell>
          <cell r="BD4862"/>
          <cell r="BE4862">
            <v>946.2</v>
          </cell>
          <cell r="BF4862">
            <v>0</v>
          </cell>
          <cell r="BG4862">
            <v>-946.2</v>
          </cell>
          <cell r="BH4862" t="str">
            <v>RVST FORN</v>
          </cell>
          <cell r="BI4862">
            <v>12</v>
          </cell>
          <cell r="BJ4862">
            <v>7437.1320000000005</v>
          </cell>
          <cell r="BK4862">
            <v>0</v>
          </cell>
          <cell r="BL4862">
            <v>0.57200000000000006</v>
          </cell>
          <cell r="BM4862"/>
          <cell r="BN4862"/>
          <cell r="BO4862"/>
          <cell r="BP4862"/>
          <cell r="BR4862">
            <v>0</v>
          </cell>
          <cell r="BT4862" t="str">
            <v>CLAMI POLTRONA</v>
          </cell>
          <cell r="BU4862" t="str">
            <v>POLTRONA MUXA</v>
          </cell>
        </row>
        <row r="4863">
          <cell r="H4863">
            <v>2</v>
          </cell>
          <cell r="O4863">
            <v>388726</v>
          </cell>
          <cell r="P4863" t="str">
            <v>2024/239-0118-01</v>
          </cell>
          <cell r="Q4863" t="str">
            <v>EST POLTRONA MUXA (MAD A MUIRACATIARA PU) TC ANGOLA BEIGE</v>
          </cell>
          <cell r="R4863"/>
          <cell r="S4863"/>
          <cell r="T4863"/>
          <cell r="U4863">
            <v>0.97</v>
          </cell>
          <cell r="V4863">
            <v>0.93</v>
          </cell>
          <cell r="W4863">
            <v>0.69</v>
          </cell>
          <cell r="X4863">
            <v>0</v>
          </cell>
          <cell r="Y4863" t="str">
            <v>EST POLTRONA MUXA (MAD A MUIRACATIARA PU) TC ANGOLA BEIGE - 0,97x0,93x0,69H</v>
          </cell>
          <cell r="Z4863">
            <v>41830.182000000001</v>
          </cell>
          <cell r="AA4863">
            <v>0.4</v>
          </cell>
          <cell r="AB4863">
            <v>25098.109199999999</v>
          </cell>
          <cell r="AC4863"/>
          <cell r="AD4863" t="str">
            <v>PROD C/RVST FORN</v>
          </cell>
          <cell r="AE4863" t="str">
            <v>REVESTIMENTO FORN</v>
          </cell>
          <cell r="AF4863">
            <v>41830.182000000001</v>
          </cell>
          <cell r="AG4863">
            <v>41830.182000000001</v>
          </cell>
          <cell r="AH4863">
            <v>0</v>
          </cell>
          <cell r="AI4863">
            <v>41830.182000000001</v>
          </cell>
          <cell r="AJ4863" t="str">
            <v>REF: 388841</v>
          </cell>
          <cell r="AK4863"/>
          <cell r="AL4863">
            <v>388841</v>
          </cell>
          <cell r="AM4863" t="str">
            <v>POLTRONA MUXA (GIRATORIA) (MADEIRA A) (TC FORN)</v>
          </cell>
          <cell r="AN4863"/>
          <cell r="AO4863">
            <v>0.97</v>
          </cell>
          <cell r="AP4863">
            <v>0.93</v>
          </cell>
          <cell r="AQ4863">
            <v>0.76</v>
          </cell>
          <cell r="AR4863">
            <v>0</v>
          </cell>
          <cell r="AS4863" t="str">
            <v>POLTRONA MUXA (GIRATORIA) (MADEIRA A) (TC FORN) - 0,97x0,93x0,76H</v>
          </cell>
          <cell r="AT4863">
            <v>41830.182000000001</v>
          </cell>
          <cell r="AU4863">
            <v>41830.182000000001</v>
          </cell>
          <cell r="AV4863">
            <v>34393.050000000003</v>
          </cell>
          <cell r="AW4863">
            <v>7437.1319999999978</v>
          </cell>
          <cell r="AX4863">
            <v>41829.85</v>
          </cell>
          <cell r="AY4863">
            <v>0.33200000000215368</v>
          </cell>
          <cell r="AZ4863">
            <v>339636</v>
          </cell>
          <cell r="BA4863" t="str">
            <v>TECIDO EL ANGOLA 04 -</v>
          </cell>
          <cell r="BB4863" t="str">
            <v>RVST FORN: TECIDO PERFORMANCE EL ANGOLA 04 - BEIGE</v>
          </cell>
          <cell r="BC4863">
            <v>5</v>
          </cell>
          <cell r="BD4863"/>
          <cell r="BE4863">
            <v>946.2</v>
          </cell>
          <cell r="BF4863">
            <v>0</v>
          </cell>
          <cell r="BG4863">
            <v>-946.2</v>
          </cell>
          <cell r="BH4863" t="str">
            <v>RVST FORN</v>
          </cell>
          <cell r="BI4863">
            <v>12</v>
          </cell>
          <cell r="BJ4863">
            <v>7437.1320000000005</v>
          </cell>
          <cell r="BK4863">
            <v>0</v>
          </cell>
          <cell r="BL4863">
            <v>0.57200000000000006</v>
          </cell>
          <cell r="BM4863"/>
          <cell r="BN4863"/>
          <cell r="BO4863"/>
          <cell r="BP4863"/>
          <cell r="BR4863">
            <v>0</v>
          </cell>
          <cell r="BT4863" t="str">
            <v>CLAMI POLTRONA</v>
          </cell>
          <cell r="BU4863" t="str">
            <v>POLTRONA MUXA</v>
          </cell>
        </row>
        <row r="4864">
          <cell r="H4864">
            <v>2</v>
          </cell>
          <cell r="O4864">
            <v>334175</v>
          </cell>
          <cell r="P4864" t="str">
            <v>2022/196-0061-01</v>
          </cell>
          <cell r="Q4864" t="str">
            <v>EST POLTRONA PATER (IMBUIA) TAURUS 30/ALMOF FX10008</v>
          </cell>
          <cell r="R4864">
            <v>0.82</v>
          </cell>
          <cell r="S4864">
            <v>1.45</v>
          </cell>
          <cell r="T4864">
            <v>0.83</v>
          </cell>
          <cell r="U4864">
            <v>0.82</v>
          </cell>
          <cell r="V4864">
            <v>0.94</v>
          </cell>
          <cell r="W4864">
            <v>0.83</v>
          </cell>
          <cell r="X4864">
            <v>0</v>
          </cell>
          <cell r="Y4864" t="str">
            <v>EST POLTRONA PATER (IMBUIA) TAURUS 30/ALMOF FX10008 - 0,82x0,94x0,83H</v>
          </cell>
          <cell r="Z4864">
            <v>32157.17</v>
          </cell>
          <cell r="AA4864">
            <v>0.5</v>
          </cell>
          <cell r="AB4864">
            <v>16078.584999999999</v>
          </cell>
          <cell r="AC4864"/>
          <cell r="AD4864"/>
          <cell r="AE4864"/>
          <cell r="AF4864">
            <v>32157.17</v>
          </cell>
          <cell r="AG4864">
            <v>32157.17</v>
          </cell>
          <cell r="AH4864">
            <v>0</v>
          </cell>
          <cell r="AI4864">
            <v>32157.17</v>
          </cell>
          <cell r="AJ4864" t="str">
            <v>REF: 334175</v>
          </cell>
          <cell r="AK4864" t="str">
            <v>ACABAMENTO FORA DE LINHA</v>
          </cell>
          <cell r="AL4864">
            <v>334175</v>
          </cell>
          <cell r="AM4864" t="str">
            <v>EST POLTRONA PATER (IMBUIA) TAURUS 30/ALMOF FX10008</v>
          </cell>
          <cell r="AN4864"/>
          <cell r="AO4864">
            <v>0.82</v>
          </cell>
          <cell r="AP4864">
            <v>0.94</v>
          </cell>
          <cell r="AQ4864">
            <v>0.83</v>
          </cell>
          <cell r="AR4864">
            <v>0</v>
          </cell>
          <cell r="AS4864" t="str">
            <v>EST POLTRONA PATER (IMBUIA) TAURUS 30/ALMOF FX10008 - 0,82x0,94x0,83H</v>
          </cell>
          <cell r="AT4864">
            <v>32157.17</v>
          </cell>
          <cell r="AU4864">
            <v>32157.17</v>
          </cell>
          <cell r="AV4864">
            <v>32157.17</v>
          </cell>
          <cell r="AW4864">
            <v>0</v>
          </cell>
          <cell r="AX4864">
            <v>32157.17</v>
          </cell>
          <cell r="AY4864">
            <v>0</v>
          </cell>
          <cell r="AZ4864"/>
          <cell r="BA4864" t="str">
            <v/>
          </cell>
          <cell r="BB4864"/>
          <cell r="BC4864"/>
          <cell r="BD4864"/>
          <cell r="BE4864" t="str">
            <v/>
          </cell>
          <cell r="BF4864">
            <v>0</v>
          </cell>
          <cell r="BG4864" t="str">
            <v/>
          </cell>
          <cell r="BH4864" t="str">
            <v/>
          </cell>
          <cell r="BI4864">
            <v>12</v>
          </cell>
          <cell r="BJ4864" t="str">
            <v>0</v>
          </cell>
          <cell r="BK4864">
            <v>0</v>
          </cell>
          <cell r="BL4864">
            <v>0</v>
          </cell>
          <cell r="BM4864"/>
          <cell r="BN4864"/>
          <cell r="BO4864"/>
          <cell r="BP4864"/>
          <cell r="BR4864">
            <v>0</v>
          </cell>
          <cell r="BT4864" t="str">
            <v>CLAMI POLTRONA</v>
          </cell>
          <cell r="BU4864" t="str">
            <v>POLTRONA PATER</v>
          </cell>
        </row>
        <row r="4865">
          <cell r="H4865">
            <v>2</v>
          </cell>
          <cell r="O4865">
            <v>270478</v>
          </cell>
          <cell r="P4865" t="str">
            <v>2020/322-0068-01</v>
          </cell>
          <cell r="Q4865" t="str">
            <v>EST POLTRONA SOFT (BS ELET CORTEN) C0700-1/SOL NATURAL</v>
          </cell>
          <cell r="R4865"/>
          <cell r="S4865"/>
          <cell r="T4865"/>
          <cell r="U4865">
            <v>0.87</v>
          </cell>
          <cell r="V4865">
            <v>1.02</v>
          </cell>
          <cell r="W4865">
            <v>0.8</v>
          </cell>
          <cell r="X4865">
            <v>0</v>
          </cell>
          <cell r="Y4865" t="str">
            <v>EST POLTRONA SOFT (BS ELET CORTEN) C0700-1/SOL NATURAL - 0,87x1,02x0,8H</v>
          </cell>
          <cell r="Z4865">
            <v>30886.22</v>
          </cell>
          <cell r="AA4865">
            <v>0.4</v>
          </cell>
          <cell r="AB4865">
            <v>18531.732</v>
          </cell>
          <cell r="AC4865"/>
          <cell r="AD4865" t="str">
            <v>PROD C/RVST FORN</v>
          </cell>
          <cell r="AE4865" t="str">
            <v>REVESTIMENTO FORN</v>
          </cell>
          <cell r="AF4865">
            <v>30886.22</v>
          </cell>
          <cell r="AG4865">
            <v>30886.22</v>
          </cell>
          <cell r="AH4865">
            <v>0</v>
          </cell>
          <cell r="AI4865">
            <v>30886.22</v>
          </cell>
          <cell r="AJ4865" t="str">
            <v>REF: 316071</v>
          </cell>
          <cell r="AK4865"/>
          <cell r="AL4865">
            <v>316071</v>
          </cell>
          <cell r="AM4865" t="str">
            <v>POLTRONA SOFT (RVST FORN)</v>
          </cell>
          <cell r="AN4865"/>
          <cell r="AO4865">
            <v>0.87</v>
          </cell>
          <cell r="AP4865">
            <v>1.02</v>
          </cell>
          <cell r="AQ4865">
            <v>0.8</v>
          </cell>
          <cell r="AR4865">
            <v>0</v>
          </cell>
          <cell r="AS4865" t="str">
            <v>POLTRONA SOFT (RVST FORN) - 0,87x1,02x0,8H</v>
          </cell>
          <cell r="AT4865">
            <v>30886.22</v>
          </cell>
          <cell r="AU4865">
            <v>30886.22</v>
          </cell>
          <cell r="AV4865">
            <v>26646.14</v>
          </cell>
          <cell r="AW4865">
            <v>4240.0800000000017</v>
          </cell>
          <cell r="AX4865">
            <v>30886.2</v>
          </cell>
          <cell r="AY4865">
            <v>2.0000000000436557E-2</v>
          </cell>
          <cell r="AZ4865">
            <v>373573</v>
          </cell>
          <cell r="BA4865" t="str">
            <v>TECIDO AVULSO (F 10995) (PADRAO C)</v>
          </cell>
          <cell r="BB4865" t="str">
            <v>RVST FORN: TECIDO AVULSO (F 10995) (PADRAO C) - NBX0700-001</v>
          </cell>
          <cell r="BC4865">
            <v>6</v>
          </cell>
          <cell r="BD4865"/>
          <cell r="BE4865">
            <v>706.68</v>
          </cell>
          <cell r="BF4865">
            <v>0</v>
          </cell>
          <cell r="BG4865">
            <v>-706.68</v>
          </cell>
          <cell r="BH4865" t="str">
            <v>RVST FORN</v>
          </cell>
          <cell r="BI4865">
            <v>12</v>
          </cell>
          <cell r="BJ4865">
            <v>4240.08</v>
          </cell>
          <cell r="BK4865">
            <v>0</v>
          </cell>
          <cell r="BL4865">
            <v>0</v>
          </cell>
          <cell r="BM4865"/>
          <cell r="BN4865"/>
          <cell r="BO4865"/>
          <cell r="BP4865"/>
          <cell r="BR4865">
            <v>0</v>
          </cell>
          <cell r="BT4865" t="str">
            <v>CLAMI POLTRONA</v>
          </cell>
          <cell r="BU4865" t="str">
            <v>POLTRONA SOFT</v>
          </cell>
        </row>
        <row r="4866">
          <cell r="H4866">
            <v>2</v>
          </cell>
          <cell r="O4866">
            <v>334521</v>
          </cell>
          <cell r="P4866" t="str">
            <v>2022/199-0088-01</v>
          </cell>
          <cell r="Q4866" t="str">
            <v>EST PUFF OLY H45 FX F8027 HASTE METAL MARROM CLARO</v>
          </cell>
          <cell r="R4866"/>
          <cell r="S4866"/>
          <cell r="T4866"/>
          <cell r="U4866">
            <v>0.6</v>
          </cell>
          <cell r="V4866">
            <v>0</v>
          </cell>
          <cell r="W4866">
            <v>0.45</v>
          </cell>
          <cell r="X4866">
            <v>0.6</v>
          </cell>
          <cell r="Y4866" t="str">
            <v>EST PUFF OLY H45 FX F8027 HASTE METAL MARROM CLARO - Ø0,6x0,45H</v>
          </cell>
          <cell r="Z4866">
            <v>7494.64</v>
          </cell>
          <cell r="AA4866">
            <v>0.5</v>
          </cell>
          <cell r="AB4866">
            <v>3747.32</v>
          </cell>
          <cell r="AC4866"/>
          <cell r="AD4866"/>
          <cell r="AE4866"/>
          <cell r="AF4866">
            <v>7494.64</v>
          </cell>
          <cell r="AG4866">
            <v>7494.64</v>
          </cell>
          <cell r="AH4866">
            <v>0</v>
          </cell>
          <cell r="AI4866">
            <v>7494.64</v>
          </cell>
          <cell r="AJ4866" t="str">
            <v>REF: 299285</v>
          </cell>
          <cell r="AK4866"/>
          <cell r="AL4866">
            <v>299285</v>
          </cell>
          <cell r="AM4866" t="str">
            <v>PUFF OLY H45 (FX F)</v>
          </cell>
          <cell r="AN4866"/>
          <cell r="AO4866">
            <v>0.6</v>
          </cell>
          <cell r="AP4866">
            <v>0</v>
          </cell>
          <cell r="AQ4866">
            <v>0.56999999999999995</v>
          </cell>
          <cell r="AR4866">
            <v>0.6</v>
          </cell>
          <cell r="AS4866" t="str">
            <v>PUFF OLY H45 (FX F) - Ø0,6x0,57H</v>
          </cell>
          <cell r="AT4866">
            <v>7494.64</v>
          </cell>
          <cell r="AU4866">
            <v>7494.64</v>
          </cell>
          <cell r="AV4866">
            <v>7494.64</v>
          </cell>
          <cell r="AW4866">
            <v>0</v>
          </cell>
          <cell r="AX4866">
            <v>7494.64</v>
          </cell>
          <cell r="AY4866">
            <v>0</v>
          </cell>
          <cell r="AZ4866"/>
          <cell r="BA4866" t="str">
            <v/>
          </cell>
          <cell r="BB4866"/>
          <cell r="BC4866"/>
          <cell r="BD4866"/>
          <cell r="BE4866" t="str">
            <v/>
          </cell>
          <cell r="BF4866">
            <v>0</v>
          </cell>
          <cell r="BG4866" t="str">
            <v/>
          </cell>
          <cell r="BH4866" t="str">
            <v/>
          </cell>
          <cell r="BI4866">
            <v>12</v>
          </cell>
          <cell r="BJ4866" t="str">
            <v>0</v>
          </cell>
          <cell r="BK4866">
            <v>0</v>
          </cell>
          <cell r="BL4866">
            <v>0</v>
          </cell>
          <cell r="BM4866"/>
          <cell r="BN4866"/>
          <cell r="BO4866"/>
          <cell r="BP4866"/>
          <cell r="BR4866">
            <v>0</v>
          </cell>
          <cell r="BT4866" t="str">
            <v>CLAMI PUFF</v>
          </cell>
          <cell r="BU4866" t="str">
            <v>PUFF OLY</v>
          </cell>
        </row>
        <row r="4867">
          <cell r="H4867">
            <v>2</v>
          </cell>
          <cell r="O4867">
            <v>335140</v>
          </cell>
          <cell r="P4867" t="str">
            <v>2022/206-0019-01</v>
          </cell>
          <cell r="Q4867" t="str">
            <v>EST MODULO ENCOSTO RETO LENCOIS M (DET BG4) (FX8285)</v>
          </cell>
          <cell r="R4867"/>
          <cell r="S4867"/>
          <cell r="T4867"/>
          <cell r="U4867">
            <v>0.8</v>
          </cell>
          <cell r="V4867">
            <v>0.26</v>
          </cell>
          <cell r="W4867">
            <v>0.26</v>
          </cell>
          <cell r="X4867">
            <v>0</v>
          </cell>
          <cell r="Y4867" t="str">
            <v>EST MODULO ENCOSTO RETO LENCOIS M (DET BG4) (FX8285) - 0,8x0,26x0,26H</v>
          </cell>
          <cell r="Z4867">
            <v>3828.83</v>
          </cell>
          <cell r="AA4867">
            <v>0.4</v>
          </cell>
          <cell r="AB4867">
            <v>2297.2979999999998</v>
          </cell>
          <cell r="AC4867"/>
          <cell r="AD4867" t="str">
            <v>VALOR MODULO</v>
          </cell>
          <cell r="AE4867" t="str">
            <v>VALOR MODULO</v>
          </cell>
          <cell r="AF4867">
            <v>3828.83</v>
          </cell>
          <cell r="AG4867">
            <v>3828.83</v>
          </cell>
          <cell r="AH4867">
            <v>0</v>
          </cell>
          <cell r="AI4867">
            <v>3828.83</v>
          </cell>
          <cell r="AJ4867" t="str">
            <v>REF: 294481</v>
          </cell>
          <cell r="AK4867"/>
          <cell r="AL4867">
            <v>294481</v>
          </cell>
          <cell r="AM4867" t="str">
            <v>MODULO ENCOSTO RETO LENCOIS M (C/DET) (FX8000)</v>
          </cell>
          <cell r="AN4867"/>
          <cell r="AO4867">
            <v>0.8</v>
          </cell>
          <cell r="AP4867">
            <v>0.26</v>
          </cell>
          <cell r="AQ4867">
            <v>0.26</v>
          </cell>
          <cell r="AR4867">
            <v>0</v>
          </cell>
          <cell r="AS4867" t="str">
            <v>MODULO ENCOSTO RETO LENCOIS M (C/DET) (FX8000) - 0,8x0,26x0,26H</v>
          </cell>
          <cell r="AT4867">
            <v>3828.83</v>
          </cell>
          <cell r="AU4867">
            <v>3828.83</v>
          </cell>
          <cell r="AV4867">
            <v>3828.83</v>
          </cell>
          <cell r="AW4867">
            <v>0</v>
          </cell>
          <cell r="AX4867">
            <v>3828.83</v>
          </cell>
          <cell r="AY4867">
            <v>0</v>
          </cell>
          <cell r="AZ4867"/>
          <cell r="BA4867" t="str">
            <v/>
          </cell>
          <cell r="BB4867"/>
          <cell r="BC4867"/>
          <cell r="BD4867"/>
          <cell r="BE4867" t="str">
            <v/>
          </cell>
          <cell r="BF4867">
            <v>0</v>
          </cell>
          <cell r="BG4867" t="str">
            <v/>
          </cell>
          <cell r="BH4867" t="str">
            <v/>
          </cell>
          <cell r="BI4867">
            <v>12</v>
          </cell>
          <cell r="BJ4867" t="str">
            <v>0</v>
          </cell>
          <cell r="BK4867">
            <v>0</v>
          </cell>
          <cell r="BL4867">
            <v>0</v>
          </cell>
          <cell r="BM4867"/>
          <cell r="BN4867"/>
          <cell r="BO4867"/>
          <cell r="BP4867"/>
          <cell r="BR4867">
            <v>0</v>
          </cell>
          <cell r="BT4867" t="str">
            <v>CLAMI SOFA</v>
          </cell>
          <cell r="BU4867" t="str">
            <v>MODULO LENCOIS MARANHENSES</v>
          </cell>
        </row>
        <row r="4868">
          <cell r="H4868">
            <v>2</v>
          </cell>
          <cell r="O4868">
            <v>335140</v>
          </cell>
          <cell r="P4868" t="str">
            <v>2022/206-0020-01</v>
          </cell>
          <cell r="Q4868" t="str">
            <v>EST MODULO ENCOSTO RETO LENCOIS M (DET BG4) (FX8285)</v>
          </cell>
          <cell r="R4868"/>
          <cell r="S4868"/>
          <cell r="T4868"/>
          <cell r="U4868">
            <v>0.8</v>
          </cell>
          <cell r="V4868">
            <v>0.26</v>
          </cell>
          <cell r="W4868">
            <v>0.26</v>
          </cell>
          <cell r="X4868">
            <v>0</v>
          </cell>
          <cell r="Y4868" t="str">
            <v>EST MODULO ENCOSTO RETO LENCOIS M (DET BG4) (FX8285) - 0,8x0,26x0,26H</v>
          </cell>
          <cell r="Z4868">
            <v>3828.83</v>
          </cell>
          <cell r="AA4868">
            <v>0.4</v>
          </cell>
          <cell r="AB4868">
            <v>2297.2979999999998</v>
          </cell>
          <cell r="AC4868"/>
          <cell r="AD4868" t="str">
            <v>VALOR MODULO</v>
          </cell>
          <cell r="AE4868" t="str">
            <v>VALOR MODULO</v>
          </cell>
          <cell r="AF4868">
            <v>3828.83</v>
          </cell>
          <cell r="AG4868">
            <v>3828.83</v>
          </cell>
          <cell r="AH4868">
            <v>0</v>
          </cell>
          <cell r="AI4868">
            <v>3828.83</v>
          </cell>
          <cell r="AJ4868" t="str">
            <v>REF: 294481</v>
          </cell>
          <cell r="AK4868"/>
          <cell r="AL4868">
            <v>294481</v>
          </cell>
          <cell r="AM4868" t="str">
            <v>MODULO ENCOSTO RETO LENCOIS M (C/DET) (FX8000)</v>
          </cell>
          <cell r="AN4868"/>
          <cell r="AO4868">
            <v>0.8</v>
          </cell>
          <cell r="AP4868">
            <v>0.26</v>
          </cell>
          <cell r="AQ4868">
            <v>0.26</v>
          </cell>
          <cell r="AR4868">
            <v>0</v>
          </cell>
          <cell r="AS4868" t="str">
            <v>MODULO ENCOSTO RETO LENCOIS M (C/DET) (FX8000) - 0,8x0,26x0,26H</v>
          </cell>
          <cell r="AT4868">
            <v>3828.83</v>
          </cell>
          <cell r="AU4868">
            <v>3828.83</v>
          </cell>
          <cell r="AV4868">
            <v>3828.83</v>
          </cell>
          <cell r="AW4868">
            <v>0</v>
          </cell>
          <cell r="AX4868">
            <v>3828.83</v>
          </cell>
          <cell r="AY4868">
            <v>0</v>
          </cell>
          <cell r="AZ4868"/>
          <cell r="BA4868" t="str">
            <v/>
          </cell>
          <cell r="BB4868"/>
          <cell r="BC4868"/>
          <cell r="BD4868"/>
          <cell r="BE4868" t="str">
            <v/>
          </cell>
          <cell r="BF4868">
            <v>0</v>
          </cell>
          <cell r="BG4868" t="str">
            <v/>
          </cell>
          <cell r="BH4868" t="str">
            <v/>
          </cell>
          <cell r="BI4868">
            <v>12</v>
          </cell>
          <cell r="BJ4868" t="str">
            <v>0</v>
          </cell>
          <cell r="BK4868">
            <v>0</v>
          </cell>
          <cell r="BL4868">
            <v>0</v>
          </cell>
          <cell r="BM4868"/>
          <cell r="BN4868"/>
          <cell r="BO4868"/>
          <cell r="BP4868"/>
          <cell r="BR4868">
            <v>0</v>
          </cell>
          <cell r="BT4868" t="str">
            <v>CLAMI SOFA</v>
          </cell>
          <cell r="BU4868" t="str">
            <v>MODULO LENCOIS MARANHENSES</v>
          </cell>
        </row>
        <row r="4869">
          <cell r="H4869">
            <v>2</v>
          </cell>
          <cell r="O4869">
            <v>335203</v>
          </cell>
          <cell r="P4869" t="str">
            <v>2022/206-0021-01</v>
          </cell>
          <cell r="Q4869" t="str">
            <v>EST MODULO ENCOSTO RETO LENCOIS M (DET MR5) (FX5322)</v>
          </cell>
          <cell r="R4869"/>
          <cell r="S4869"/>
          <cell r="T4869"/>
          <cell r="U4869">
            <v>0.8</v>
          </cell>
          <cell r="V4869">
            <v>0.26</v>
          </cell>
          <cell r="W4869">
            <v>0.26</v>
          </cell>
          <cell r="X4869">
            <v>0</v>
          </cell>
          <cell r="Y4869" t="str">
            <v>EST MODULO ENCOSTO RETO LENCOIS M (DET MR5) (FX5322) - 0,8x0,26x0,26H</v>
          </cell>
          <cell r="Z4869">
            <v>3265.79</v>
          </cell>
          <cell r="AA4869">
            <v>0.4</v>
          </cell>
          <cell r="AB4869">
            <v>1959.4739999999999</v>
          </cell>
          <cell r="AC4869"/>
          <cell r="AD4869" t="str">
            <v>VALOR MODULO</v>
          </cell>
          <cell r="AE4869" t="str">
            <v>VALOR MODULO</v>
          </cell>
          <cell r="AF4869">
            <v>3265.79</v>
          </cell>
          <cell r="AG4869">
            <v>3265.79</v>
          </cell>
          <cell r="AH4869">
            <v>0</v>
          </cell>
          <cell r="AI4869">
            <v>3265.79</v>
          </cell>
          <cell r="AJ4869" t="str">
            <v>REF: 294484</v>
          </cell>
          <cell r="AK4869"/>
          <cell r="AL4869">
            <v>294484</v>
          </cell>
          <cell r="AM4869" t="str">
            <v>MODULO ENCOSTO RETO LENCOIS M (C/DET) (FX5000)</v>
          </cell>
          <cell r="AN4869"/>
          <cell r="AO4869">
            <v>0.8</v>
          </cell>
          <cell r="AP4869">
            <v>0.26</v>
          </cell>
          <cell r="AQ4869">
            <v>0.26</v>
          </cell>
          <cell r="AR4869">
            <v>0</v>
          </cell>
          <cell r="AS4869" t="str">
            <v>MODULO ENCOSTO RETO LENCOIS M (C/DET) (FX5000) - 0,8x0,26x0,26H</v>
          </cell>
          <cell r="AT4869">
            <v>3265.79</v>
          </cell>
          <cell r="AU4869">
            <v>3265.79</v>
          </cell>
          <cell r="AV4869">
            <v>3265.79</v>
          </cell>
          <cell r="AW4869">
            <v>0</v>
          </cell>
          <cell r="AX4869">
            <v>3265.78</v>
          </cell>
          <cell r="AY4869">
            <v>9.9999999997635314E-3</v>
          </cell>
          <cell r="AZ4869"/>
          <cell r="BA4869" t="str">
            <v/>
          </cell>
          <cell r="BB4869"/>
          <cell r="BC4869"/>
          <cell r="BD4869"/>
          <cell r="BE4869" t="str">
            <v/>
          </cell>
          <cell r="BF4869">
            <v>0</v>
          </cell>
          <cell r="BG4869" t="str">
            <v/>
          </cell>
          <cell r="BH4869" t="str">
            <v/>
          </cell>
          <cell r="BI4869">
            <v>12</v>
          </cell>
          <cell r="BJ4869" t="str">
            <v>0</v>
          </cell>
          <cell r="BK4869">
            <v>0</v>
          </cell>
          <cell r="BL4869">
            <v>0</v>
          </cell>
          <cell r="BM4869"/>
          <cell r="BN4869"/>
          <cell r="BO4869"/>
          <cell r="BP4869"/>
          <cell r="BR4869">
            <v>0</v>
          </cell>
          <cell r="BT4869" t="str">
            <v>CLAMI SOFA</v>
          </cell>
          <cell r="BU4869" t="str">
            <v>SOFA LENCOIS MARANHENSES</v>
          </cell>
        </row>
        <row r="4870">
          <cell r="H4870">
            <v>2</v>
          </cell>
          <cell r="O4870">
            <v>335203</v>
          </cell>
          <cell r="P4870" t="str">
            <v>2022/206-0022-01</v>
          </cell>
          <cell r="Q4870" t="str">
            <v>EST MODULO ENCOSTO RETO LENCOIS M (DET MR5) (FX5322)</v>
          </cell>
          <cell r="R4870"/>
          <cell r="S4870"/>
          <cell r="T4870"/>
          <cell r="U4870">
            <v>0.8</v>
          </cell>
          <cell r="V4870">
            <v>0.26</v>
          </cell>
          <cell r="W4870">
            <v>0.26</v>
          </cell>
          <cell r="X4870">
            <v>0</v>
          </cell>
          <cell r="Y4870" t="str">
            <v>EST MODULO ENCOSTO RETO LENCOIS M (DET MR5) (FX5322) - 0,8x0,26x0,26H</v>
          </cell>
          <cell r="Z4870">
            <v>3265.79</v>
          </cell>
          <cell r="AA4870">
            <v>0.4</v>
          </cell>
          <cell r="AB4870">
            <v>1959.4739999999999</v>
          </cell>
          <cell r="AC4870"/>
          <cell r="AD4870" t="str">
            <v>VALOR MODULO</v>
          </cell>
          <cell r="AE4870" t="str">
            <v>VALOR MODULO</v>
          </cell>
          <cell r="AF4870">
            <v>3265.79</v>
          </cell>
          <cell r="AG4870">
            <v>3265.79</v>
          </cell>
          <cell r="AH4870">
            <v>0</v>
          </cell>
          <cell r="AI4870">
            <v>3265.79</v>
          </cell>
          <cell r="AJ4870" t="str">
            <v>REF: 294484</v>
          </cell>
          <cell r="AK4870"/>
          <cell r="AL4870">
            <v>294484</v>
          </cell>
          <cell r="AM4870" t="str">
            <v>MODULO ENCOSTO RETO LENCOIS M (C/DET) (FX5000)</v>
          </cell>
          <cell r="AN4870"/>
          <cell r="AO4870">
            <v>0.8</v>
          </cell>
          <cell r="AP4870">
            <v>0.26</v>
          </cell>
          <cell r="AQ4870">
            <v>0.26</v>
          </cell>
          <cell r="AR4870">
            <v>0</v>
          </cell>
          <cell r="AS4870" t="str">
            <v>MODULO ENCOSTO RETO LENCOIS M (C/DET) (FX5000) - 0,8x0,26x0,26H</v>
          </cell>
          <cell r="AT4870">
            <v>3265.79</v>
          </cell>
          <cell r="AU4870">
            <v>3265.79</v>
          </cell>
          <cell r="AV4870">
            <v>3265.79</v>
          </cell>
          <cell r="AW4870">
            <v>0</v>
          </cell>
          <cell r="AX4870">
            <v>3265.78</v>
          </cell>
          <cell r="AY4870">
            <v>9.9999999997635314E-3</v>
          </cell>
          <cell r="AZ4870"/>
          <cell r="BA4870" t="str">
            <v/>
          </cell>
          <cell r="BB4870"/>
          <cell r="BC4870"/>
          <cell r="BD4870"/>
          <cell r="BE4870" t="str">
            <v/>
          </cell>
          <cell r="BF4870">
            <v>0</v>
          </cell>
          <cell r="BG4870" t="str">
            <v/>
          </cell>
          <cell r="BH4870" t="str">
            <v/>
          </cell>
          <cell r="BI4870">
            <v>12</v>
          </cell>
          <cell r="BJ4870" t="str">
            <v>0</v>
          </cell>
          <cell r="BK4870">
            <v>0</v>
          </cell>
          <cell r="BL4870">
            <v>0</v>
          </cell>
          <cell r="BM4870"/>
          <cell r="BN4870"/>
          <cell r="BO4870"/>
          <cell r="BP4870"/>
          <cell r="BR4870">
            <v>0</v>
          </cell>
          <cell r="BT4870" t="str">
            <v>CLAMI SOFA</v>
          </cell>
          <cell r="BU4870" t="str">
            <v>SOFA LENCOIS MARANHENSES</v>
          </cell>
        </row>
        <row r="4871">
          <cell r="H4871">
            <v>2</v>
          </cell>
          <cell r="O4871">
            <v>389957</v>
          </cell>
          <cell r="P4871" t="str">
            <v>2024/247-0114-01</v>
          </cell>
          <cell r="Q4871" t="str">
            <v>EST ALMOFADA DECORATIVA HIMALAYA (G) TC KEEPSAKE TAUPE</v>
          </cell>
          <cell r="R4871">
            <v>1.7</v>
          </cell>
          <cell r="S4871">
            <v>1</v>
          </cell>
          <cell r="T4871">
            <v>0.64</v>
          </cell>
          <cell r="U4871">
            <v>0.9</v>
          </cell>
          <cell r="V4871">
            <v>0.7</v>
          </cell>
          <cell r="W4871">
            <v>0</v>
          </cell>
          <cell r="X4871">
            <v>0</v>
          </cell>
          <cell r="Y4871" t="str">
            <v>EST ALMOFADA DECORATIVA HIMALAYA (G) TC KEEPSAKE TAUPE - 0,9x0,7x0H</v>
          </cell>
          <cell r="Z4871">
            <v>37616.780360000004</v>
          </cell>
          <cell r="AA4871">
            <v>0.5</v>
          </cell>
          <cell r="AB4871">
            <v>18808.390180000002</v>
          </cell>
          <cell r="AC4871" t="str">
            <v>YA</v>
          </cell>
          <cell r="AD4871" t="str">
            <v>PROD C/RVST FORN</v>
          </cell>
          <cell r="AE4871" t="str">
            <v>REVESTIMENTO FORN</v>
          </cell>
          <cell r="AF4871">
            <v>2778.5439400000005</v>
          </cell>
          <cell r="AG4871">
            <v>2778.5439400000005</v>
          </cell>
          <cell r="AH4871">
            <v>0</v>
          </cell>
          <cell r="AI4871">
            <v>37616.780360000004</v>
          </cell>
          <cell r="AJ4871" t="str">
            <v>REF: 381754</v>
          </cell>
          <cell r="AK4871"/>
          <cell r="AL4871">
            <v>381754</v>
          </cell>
          <cell r="AM4871" t="str">
            <v>ALMOFADA DECORATIVA HIMALAYA (G) (SOFT) (TC FORN)</v>
          </cell>
          <cell r="AN4871"/>
          <cell r="AO4871">
            <v>0.9</v>
          </cell>
          <cell r="AP4871">
            <v>0.7</v>
          </cell>
          <cell r="AQ4871">
            <v>0.3</v>
          </cell>
          <cell r="AR4871">
            <v>0</v>
          </cell>
          <cell r="AS4871" t="str">
            <v>ALMOFADA DECORATIVA HIMALAYA (G) (SOFT) (TC FORN) - 0,9x0,7x0,3H</v>
          </cell>
          <cell r="AT4871">
            <v>2778.5439400000005</v>
          </cell>
          <cell r="AU4871">
            <v>2778.5439400000005</v>
          </cell>
          <cell r="AV4871">
            <v>1704.64</v>
          </cell>
          <cell r="AW4871">
            <v>1073.9039400000004</v>
          </cell>
          <cell r="AX4871">
            <v>2778.5</v>
          </cell>
          <cell r="AY4871">
            <v>4.3940000000475266E-2</v>
          </cell>
          <cell r="AZ4871">
            <v>337981</v>
          </cell>
          <cell r="BA4871" t="str">
            <v>TECIDO O'KEEPSAKE -</v>
          </cell>
          <cell r="BB4871" t="str">
            <v>RVST FORN: TECIDO O'KEEPSAKE - TAUPE MIX</v>
          </cell>
          <cell r="BC4871">
            <v>1.7</v>
          </cell>
          <cell r="BD4871"/>
          <cell r="BE4871">
            <v>401.85</v>
          </cell>
          <cell r="BF4871">
            <v>0</v>
          </cell>
          <cell r="BG4871">
            <v>-401.85</v>
          </cell>
          <cell r="BH4871" t="str">
            <v>RVST FORN</v>
          </cell>
          <cell r="BI4871">
            <v>12</v>
          </cell>
          <cell r="BJ4871">
            <v>1073.9039400000001</v>
          </cell>
          <cell r="BK4871">
            <v>0</v>
          </cell>
          <cell r="BL4871">
            <v>0.57200000000000006</v>
          </cell>
          <cell r="BM4871"/>
          <cell r="BN4871"/>
          <cell r="BO4871"/>
          <cell r="BP4871"/>
          <cell r="BR4871" t="str">
            <v>PE</v>
          </cell>
          <cell r="BS4871" t="str">
            <v>389953 | 389954 | 389957 | 389958</v>
          </cell>
          <cell r="BT4871" t="str">
            <v>CLAMI SOFA</v>
          </cell>
          <cell r="BU4871" t="str">
            <v>SOFA LENCOIS MARANHENSES OUTDOOR</v>
          </cell>
        </row>
        <row r="4872">
          <cell r="H4872">
            <v>2</v>
          </cell>
          <cell r="O4872">
            <v>389953</v>
          </cell>
          <cell r="P4872" t="str">
            <v>2024/267-0072-01</v>
          </cell>
          <cell r="Q4872" t="str">
            <v>EST MODULO PUFF LENCOIS M OUTDOOR TC KEEPSAKE TAUPE</v>
          </cell>
          <cell r="R4872">
            <v>1.7</v>
          </cell>
          <cell r="S4872">
            <v>1</v>
          </cell>
          <cell r="T4872">
            <v>0.64</v>
          </cell>
          <cell r="U4872">
            <v>1.7</v>
          </cell>
          <cell r="V4872">
            <v>1</v>
          </cell>
          <cell r="W4872">
            <v>0.38</v>
          </cell>
          <cell r="X4872">
            <v>0</v>
          </cell>
          <cell r="Y4872" t="str">
            <v>EST MODULO PUFF LENCOIS M OUTDOOR TC KEEPSAKE TAUPE - 1,7x1x0,38H</v>
          </cell>
          <cell r="Z4872">
            <v>37616.780360000004</v>
          </cell>
          <cell r="AA4872">
            <v>0.4</v>
          </cell>
          <cell r="AB4872">
            <v>22570.068216</v>
          </cell>
          <cell r="AC4872" t="str">
            <v>YA</v>
          </cell>
          <cell r="AD4872" t="str">
            <v>PROD C/RVST FORN</v>
          </cell>
          <cell r="AE4872" t="str">
            <v>REVESTIMENTO FORN</v>
          </cell>
          <cell r="AF4872">
            <v>26097.426900000002</v>
          </cell>
          <cell r="AG4872">
            <v>26097.426900000002</v>
          </cell>
          <cell r="AH4872">
            <v>0</v>
          </cell>
          <cell r="AI4872">
            <v>37616.780360000004</v>
          </cell>
          <cell r="AJ4872" t="str">
            <v>REF: 325394</v>
          </cell>
          <cell r="AK4872"/>
          <cell r="AL4872">
            <v>325394</v>
          </cell>
          <cell r="AM4872" t="str">
            <v>MODULO PUFF LENCOIS M OUTDOOR (CAPA LISO) (TC FORN)</v>
          </cell>
          <cell r="AN4872"/>
          <cell r="AO4872">
            <v>1.7</v>
          </cell>
          <cell r="AP4872">
            <v>1</v>
          </cell>
          <cell r="AQ4872">
            <v>0.38</v>
          </cell>
          <cell r="AR4872">
            <v>0</v>
          </cell>
          <cell r="AS4872" t="str">
            <v>MODULO PUFF LENCOIS M OUTDOOR (CAPA LISO) (TC FORN) - 1,7x1x0,38H</v>
          </cell>
          <cell r="AT4872">
            <v>26097.426900000002</v>
          </cell>
          <cell r="AU4872">
            <v>26097.426900000002</v>
          </cell>
          <cell r="AV4872">
            <v>23254.74</v>
          </cell>
          <cell r="AW4872">
            <v>2842.6869000000006</v>
          </cell>
          <cell r="AX4872">
            <v>26097.31</v>
          </cell>
          <cell r="AY4872">
            <v>0.1169000000008964</v>
          </cell>
          <cell r="AZ4872">
            <v>337981</v>
          </cell>
          <cell r="BA4872" t="str">
            <v>TECIDO O'KEEPSAKE -</v>
          </cell>
          <cell r="BB4872" t="str">
            <v>RVST FORN: TECIDO O'KEEPSAKE - TAUPE MIX</v>
          </cell>
          <cell r="BC4872">
            <v>4.5</v>
          </cell>
          <cell r="BD4872"/>
          <cell r="BE4872">
            <v>401.85</v>
          </cell>
          <cell r="BF4872">
            <v>0</v>
          </cell>
          <cell r="BG4872">
            <v>-401.85</v>
          </cell>
          <cell r="BH4872" t="str">
            <v>RVST FORN</v>
          </cell>
          <cell r="BI4872">
            <v>12</v>
          </cell>
          <cell r="BJ4872">
            <v>2842.6869000000002</v>
          </cell>
          <cell r="BK4872">
            <v>0</v>
          </cell>
          <cell r="BL4872">
            <v>0.57200000000000006</v>
          </cell>
          <cell r="BM4872"/>
          <cell r="BN4872"/>
          <cell r="BO4872"/>
          <cell r="BP4872"/>
          <cell r="BR4872">
            <v>0</v>
          </cell>
          <cell r="BS4872" t="str">
            <v>389953 | 389954 | 389957 | 389958</v>
          </cell>
          <cell r="BT4872" t="str">
            <v>CLAMI SOFA</v>
          </cell>
          <cell r="BU4872" t="str">
            <v>SOFA LENCOIS MARANHENSES OUTDOOR</v>
          </cell>
        </row>
        <row r="4873">
          <cell r="H4873">
            <v>2</v>
          </cell>
          <cell r="O4873">
            <v>389954</v>
          </cell>
          <cell r="P4873" t="str">
            <v>2024/267-0076-01</v>
          </cell>
          <cell r="Q4873" t="str">
            <v>EST MODULO ENCOSTO (L) LENCOIS M OUTDOOR TC KEEPSAKE TAUPE</v>
          </cell>
          <cell r="R4873">
            <v>1.7</v>
          </cell>
          <cell r="S4873">
            <v>1</v>
          </cell>
          <cell r="T4873">
            <v>0.64</v>
          </cell>
          <cell r="U4873">
            <v>0.8</v>
          </cell>
          <cell r="V4873">
            <v>0.8</v>
          </cell>
          <cell r="W4873">
            <v>0.26</v>
          </cell>
          <cell r="X4873">
            <v>0</v>
          </cell>
          <cell r="Y4873" t="str">
            <v>EST MODULO ENCOSTO (L) LENCOIS M OUTDOOR TC KEEPSAKE TAUPE - 0,8x0,8x0,26H</v>
          </cell>
          <cell r="Z4873">
            <v>37616.780360000004</v>
          </cell>
          <cell r="AA4873">
            <v>0.4</v>
          </cell>
          <cell r="AB4873">
            <v>22570.068216</v>
          </cell>
          <cell r="AC4873" t="str">
            <v>YA</v>
          </cell>
          <cell r="AD4873" t="str">
            <v>PROD C/RVST FORN</v>
          </cell>
          <cell r="AE4873" t="str">
            <v>REVESTIMENTO FORN</v>
          </cell>
          <cell r="AF4873">
            <v>6989.4105</v>
          </cell>
          <cell r="AG4873">
            <v>6989.4105</v>
          </cell>
          <cell r="AH4873">
            <v>0</v>
          </cell>
          <cell r="AI4873">
            <v>37616.780360000004</v>
          </cell>
          <cell r="AJ4873" t="str">
            <v>REF: 325267</v>
          </cell>
          <cell r="AK4873"/>
          <cell r="AL4873">
            <v>325267</v>
          </cell>
          <cell r="AM4873" t="str">
            <v>MODULO ENCOSTO (L) LENCOIS M OUTDOOR (LISO) (TC FORN)</v>
          </cell>
          <cell r="AN4873"/>
          <cell r="AO4873">
            <v>0.8</v>
          </cell>
          <cell r="AP4873">
            <v>0.8</v>
          </cell>
          <cell r="AQ4873">
            <v>0.26</v>
          </cell>
          <cell r="AR4873">
            <v>0</v>
          </cell>
          <cell r="AS4873" t="str">
            <v>MODULO ENCOSTO (L) LENCOIS M OUTDOOR (LISO) (TC FORN) - 0,8x0,8x0,26H</v>
          </cell>
          <cell r="AT4873">
            <v>6989.4105</v>
          </cell>
          <cell r="AU4873">
            <v>6989.4105</v>
          </cell>
          <cell r="AV4873">
            <v>5410.14</v>
          </cell>
          <cell r="AW4873">
            <v>1579.2704999999996</v>
          </cell>
          <cell r="AX4873">
            <v>6989.34</v>
          </cell>
          <cell r="AY4873">
            <v>7.0499999999810825E-2</v>
          </cell>
          <cell r="AZ4873">
            <v>337981</v>
          </cell>
          <cell r="BA4873" t="str">
            <v>TECIDO O'KEEPSAKE -</v>
          </cell>
          <cell r="BB4873" t="str">
            <v>RVST FORN: TECIDO O'KEEPSAKE - TAUPE MIX</v>
          </cell>
          <cell r="BC4873">
            <v>2.5</v>
          </cell>
          <cell r="BD4873"/>
          <cell r="BE4873">
            <v>401.85</v>
          </cell>
          <cell r="BF4873">
            <v>0</v>
          </cell>
          <cell r="BG4873">
            <v>-401.85</v>
          </cell>
          <cell r="BH4873" t="str">
            <v>RVST FORN</v>
          </cell>
          <cell r="BI4873">
            <v>12</v>
          </cell>
          <cell r="BJ4873">
            <v>1579.2705000000001</v>
          </cell>
          <cell r="BK4873">
            <v>0</v>
          </cell>
          <cell r="BL4873">
            <v>0.57200000000000006</v>
          </cell>
          <cell r="BM4873"/>
          <cell r="BN4873"/>
          <cell r="BO4873"/>
          <cell r="BP4873"/>
          <cell r="BR4873">
            <v>0</v>
          </cell>
          <cell r="BS4873" t="str">
            <v>389953 | 389954 | 389957 | 389958</v>
          </cell>
          <cell r="BT4873" t="str">
            <v>CLAMI SOFA</v>
          </cell>
          <cell r="BU4873" t="str">
            <v>SOFA LENCOIS MARANHENSES OUTDOOR</v>
          </cell>
        </row>
        <row r="4874">
          <cell r="H4874">
            <v>2</v>
          </cell>
          <cell r="O4874">
            <v>389957</v>
          </cell>
          <cell r="P4874" t="str">
            <v>2024/247-0110-01</v>
          </cell>
          <cell r="Q4874" t="str">
            <v>EST ALMOFADA DECORATIVA HIMALAYA (G) TC KEEPSAKE TAUPE</v>
          </cell>
          <cell r="R4874">
            <v>1.7</v>
          </cell>
          <cell r="S4874">
            <v>1</v>
          </cell>
          <cell r="T4874">
            <v>0.64</v>
          </cell>
          <cell r="U4874">
            <v>0.9</v>
          </cell>
          <cell r="V4874">
            <v>0.7</v>
          </cell>
          <cell r="W4874">
            <v>0</v>
          </cell>
          <cell r="X4874">
            <v>0</v>
          </cell>
          <cell r="Y4874" t="str">
            <v>EST ALMOFADA DECORATIVA HIMALAYA (G) TC KEEPSAKE TAUPE - 0,9x0,7x0H</v>
          </cell>
          <cell r="Z4874">
            <v>37616.780360000004</v>
          </cell>
          <cell r="AA4874">
            <v>0.4</v>
          </cell>
          <cell r="AB4874">
            <v>22570.068216</v>
          </cell>
          <cell r="AC4874" t="str">
            <v>YB</v>
          </cell>
          <cell r="AD4874" t="str">
            <v>PROD C/RVST FORN</v>
          </cell>
          <cell r="AE4874" t="str">
            <v>REVESTIMENTO FORN</v>
          </cell>
          <cell r="AF4874">
            <v>2778.5439400000005</v>
          </cell>
          <cell r="AG4874">
            <v>2778.5439400000005</v>
          </cell>
          <cell r="AH4874">
            <v>0</v>
          </cell>
          <cell r="AI4874">
            <v>37616.780360000004</v>
          </cell>
          <cell r="AJ4874" t="str">
            <v>REF: 381754</v>
          </cell>
          <cell r="AK4874"/>
          <cell r="AL4874">
            <v>381754</v>
          </cell>
          <cell r="AM4874" t="str">
            <v>ALMOFADA DECORATIVA HIMALAYA (G) (SOFT) (TC FORN)</v>
          </cell>
          <cell r="AN4874"/>
          <cell r="AO4874">
            <v>0.9</v>
          </cell>
          <cell r="AP4874">
            <v>0.7</v>
          </cell>
          <cell r="AQ4874">
            <v>0.3</v>
          </cell>
          <cell r="AR4874">
            <v>0</v>
          </cell>
          <cell r="AS4874" t="str">
            <v>ALMOFADA DECORATIVA HIMALAYA (G) (SOFT) (TC FORN) - 0,9x0,7x0,3H</v>
          </cell>
          <cell r="AT4874">
            <v>2778.5439400000005</v>
          </cell>
          <cell r="AU4874">
            <v>2778.5439400000005</v>
          </cell>
          <cell r="AV4874">
            <v>1704.64</v>
          </cell>
          <cell r="AW4874">
            <v>1073.9039400000004</v>
          </cell>
          <cell r="AX4874">
            <v>2778.5</v>
          </cell>
          <cell r="AY4874">
            <v>4.3940000000475266E-2</v>
          </cell>
          <cell r="AZ4874">
            <v>337981</v>
          </cell>
          <cell r="BA4874" t="str">
            <v>TECIDO O'KEEPSAKE -</v>
          </cell>
          <cell r="BB4874" t="str">
            <v>RVST FORN: TECIDO O'KEEPSAKE - TAUPE MIX</v>
          </cell>
          <cell r="BC4874">
            <v>1.7</v>
          </cell>
          <cell r="BD4874"/>
          <cell r="BE4874">
            <v>401.85</v>
          </cell>
          <cell r="BF4874">
            <v>0</v>
          </cell>
          <cell r="BG4874">
            <v>-401.85</v>
          </cell>
          <cell r="BH4874" t="str">
            <v>RVST FORN</v>
          </cell>
          <cell r="BI4874">
            <v>12</v>
          </cell>
          <cell r="BJ4874">
            <v>1073.9039400000001</v>
          </cell>
          <cell r="BK4874">
            <v>0</v>
          </cell>
          <cell r="BL4874">
            <v>0.57200000000000006</v>
          </cell>
          <cell r="BM4874"/>
          <cell r="BN4874"/>
          <cell r="BO4874"/>
          <cell r="BP4874"/>
          <cell r="BR4874">
            <v>0</v>
          </cell>
          <cell r="BS4874" t="str">
            <v>389953 | 389954 | 389957 | 389958</v>
          </cell>
          <cell r="BT4874" t="str">
            <v>CLAMI SOFA</v>
          </cell>
          <cell r="BU4874" t="str">
            <v>SOFA LENCOIS MARANHENSES OUTDOOR</v>
          </cell>
        </row>
        <row r="4875">
          <cell r="H4875">
            <v>2</v>
          </cell>
          <cell r="O4875">
            <v>389953</v>
          </cell>
          <cell r="P4875" t="str">
            <v>2024/267-0071-01</v>
          </cell>
          <cell r="Q4875" t="str">
            <v>EST MODULO PUFF LENCOIS M OUTDOOR TC KEEPSAKE TAUPE</v>
          </cell>
          <cell r="R4875">
            <v>1.7</v>
          </cell>
          <cell r="S4875">
            <v>1</v>
          </cell>
          <cell r="T4875">
            <v>0.64</v>
          </cell>
          <cell r="U4875">
            <v>1.7</v>
          </cell>
          <cell r="V4875">
            <v>1</v>
          </cell>
          <cell r="W4875">
            <v>0.38</v>
          </cell>
          <cell r="X4875">
            <v>0</v>
          </cell>
          <cell r="Y4875" t="str">
            <v>EST MODULO PUFF LENCOIS M OUTDOOR TC KEEPSAKE TAUPE - 1,7x1x0,38H</v>
          </cell>
          <cell r="Z4875">
            <v>37616.780360000004</v>
          </cell>
          <cell r="AA4875">
            <v>0.4</v>
          </cell>
          <cell r="AB4875">
            <v>22570.068216</v>
          </cell>
          <cell r="AC4875" t="str">
            <v>YB</v>
          </cell>
          <cell r="AD4875" t="str">
            <v>PROD C/RVST FORN</v>
          </cell>
          <cell r="AE4875" t="str">
            <v>REVESTIMENTO FORN</v>
          </cell>
          <cell r="AF4875">
            <v>26097.426900000002</v>
          </cell>
          <cell r="AG4875">
            <v>26097.426900000002</v>
          </cell>
          <cell r="AH4875">
            <v>0</v>
          </cell>
          <cell r="AI4875">
            <v>37616.780360000004</v>
          </cell>
          <cell r="AJ4875" t="str">
            <v>REF: 325394</v>
          </cell>
          <cell r="AK4875"/>
          <cell r="AL4875">
            <v>325394</v>
          </cell>
          <cell r="AM4875" t="str">
            <v>MODULO PUFF LENCOIS M OUTDOOR (CAPA LISO) (TC FORN)</v>
          </cell>
          <cell r="AN4875"/>
          <cell r="AO4875">
            <v>1.7</v>
          </cell>
          <cell r="AP4875">
            <v>1</v>
          </cell>
          <cell r="AQ4875">
            <v>0.38</v>
          </cell>
          <cell r="AR4875">
            <v>0</v>
          </cell>
          <cell r="AS4875" t="str">
            <v>MODULO PUFF LENCOIS M OUTDOOR (CAPA LISO) (TC FORN) - 1,7x1x0,38H</v>
          </cell>
          <cell r="AT4875">
            <v>26097.426900000002</v>
          </cell>
          <cell r="AU4875">
            <v>26097.426900000002</v>
          </cell>
          <cell r="AV4875">
            <v>23254.74</v>
          </cell>
          <cell r="AW4875">
            <v>2842.6869000000006</v>
          </cell>
          <cell r="AX4875">
            <v>26097.31</v>
          </cell>
          <cell r="AY4875">
            <v>0.1169000000008964</v>
          </cell>
          <cell r="AZ4875">
            <v>337981</v>
          </cell>
          <cell r="BA4875" t="str">
            <v>TECIDO O'KEEPSAKE -</v>
          </cell>
          <cell r="BB4875" t="str">
            <v>RVST FORN: TECIDO O'KEEPSAKE - TAUPE MIX</v>
          </cell>
          <cell r="BC4875">
            <v>4.5</v>
          </cell>
          <cell r="BD4875"/>
          <cell r="BE4875">
            <v>401.85</v>
          </cell>
          <cell r="BF4875">
            <v>0</v>
          </cell>
          <cell r="BG4875">
            <v>-401.85</v>
          </cell>
          <cell r="BH4875" t="str">
            <v>RVST FORN</v>
          </cell>
          <cell r="BI4875">
            <v>12</v>
          </cell>
          <cell r="BJ4875">
            <v>2842.6869000000002</v>
          </cell>
          <cell r="BK4875">
            <v>0</v>
          </cell>
          <cell r="BL4875">
            <v>0.57200000000000006</v>
          </cell>
          <cell r="BM4875"/>
          <cell r="BN4875"/>
          <cell r="BO4875"/>
          <cell r="BP4875"/>
          <cell r="BR4875">
            <v>0</v>
          </cell>
          <cell r="BS4875" t="str">
            <v>389953 | 389954 | 389957 | 389958</v>
          </cell>
          <cell r="BT4875" t="str">
            <v>CLAMI SOFA</v>
          </cell>
          <cell r="BU4875" t="str">
            <v>SOFA LENCOIS MARANHENSES OUTDOOR</v>
          </cell>
        </row>
        <row r="4876">
          <cell r="H4876">
            <v>2</v>
          </cell>
          <cell r="O4876">
            <v>389954</v>
          </cell>
          <cell r="P4876" t="str">
            <v>2024/267-0077-01</v>
          </cell>
          <cell r="Q4876" t="str">
            <v>EST MODULO ENCOSTO (L) LENCOIS M OUTDOOR TC KEEPSAKE TAUPE</v>
          </cell>
          <cell r="R4876">
            <v>1.7</v>
          </cell>
          <cell r="S4876">
            <v>1</v>
          </cell>
          <cell r="T4876">
            <v>0.64</v>
          </cell>
          <cell r="U4876">
            <v>0.8</v>
          </cell>
          <cell r="V4876">
            <v>0.8</v>
          </cell>
          <cell r="W4876">
            <v>0.26</v>
          </cell>
          <cell r="X4876">
            <v>0</v>
          </cell>
          <cell r="Y4876" t="str">
            <v>EST MODULO ENCOSTO (L) LENCOIS M OUTDOOR TC KEEPSAKE TAUPE - 0,8x0,8x0,26H</v>
          </cell>
          <cell r="Z4876">
            <v>37616.780360000004</v>
          </cell>
          <cell r="AA4876">
            <v>0.4</v>
          </cell>
          <cell r="AB4876">
            <v>22570.068216</v>
          </cell>
          <cell r="AC4876" t="str">
            <v>YB</v>
          </cell>
          <cell r="AD4876" t="str">
            <v>PROD C/RVST FORN</v>
          </cell>
          <cell r="AE4876" t="str">
            <v>REVESTIMENTO FORN</v>
          </cell>
          <cell r="AF4876">
            <v>6989.4105</v>
          </cell>
          <cell r="AG4876">
            <v>6989.4105</v>
          </cell>
          <cell r="AH4876">
            <v>0</v>
          </cell>
          <cell r="AI4876">
            <v>37616.780360000004</v>
          </cell>
          <cell r="AJ4876" t="str">
            <v>REF: 325267</v>
          </cell>
          <cell r="AK4876"/>
          <cell r="AL4876">
            <v>325267</v>
          </cell>
          <cell r="AM4876" t="str">
            <v>MODULO ENCOSTO (L) LENCOIS M OUTDOOR (LISO) (TC FORN)</v>
          </cell>
          <cell r="AN4876"/>
          <cell r="AO4876">
            <v>0.8</v>
          </cell>
          <cell r="AP4876">
            <v>0.8</v>
          </cell>
          <cell r="AQ4876">
            <v>0.26</v>
          </cell>
          <cell r="AR4876">
            <v>0</v>
          </cell>
          <cell r="AS4876" t="str">
            <v>MODULO ENCOSTO (L) LENCOIS M OUTDOOR (LISO) (TC FORN) - 0,8x0,8x0,26H</v>
          </cell>
          <cell r="AT4876">
            <v>6989.4105</v>
          </cell>
          <cell r="AU4876">
            <v>6989.4105</v>
          </cell>
          <cell r="AV4876">
            <v>5410.14</v>
          </cell>
          <cell r="AW4876">
            <v>1579.2704999999996</v>
          </cell>
          <cell r="AX4876">
            <v>6989.34</v>
          </cell>
          <cell r="AY4876">
            <v>7.0499999999810825E-2</v>
          </cell>
          <cell r="AZ4876">
            <v>337981</v>
          </cell>
          <cell r="BA4876" t="str">
            <v>TECIDO O'KEEPSAKE -</v>
          </cell>
          <cell r="BB4876" t="str">
            <v>RVST FORN: TECIDO O'KEEPSAKE - TAUPE MIX</v>
          </cell>
          <cell r="BC4876">
            <v>2.5</v>
          </cell>
          <cell r="BD4876"/>
          <cell r="BE4876">
            <v>401.85</v>
          </cell>
          <cell r="BF4876">
            <v>0</v>
          </cell>
          <cell r="BG4876">
            <v>-401.85</v>
          </cell>
          <cell r="BH4876" t="str">
            <v>RVST FORN</v>
          </cell>
          <cell r="BI4876">
            <v>12</v>
          </cell>
          <cell r="BJ4876">
            <v>1579.2705000000001</v>
          </cell>
          <cell r="BK4876">
            <v>0</v>
          </cell>
          <cell r="BL4876">
            <v>0.57200000000000006</v>
          </cell>
          <cell r="BM4876"/>
          <cell r="BN4876"/>
          <cell r="BO4876"/>
          <cell r="BP4876"/>
          <cell r="BR4876">
            <v>0</v>
          </cell>
          <cell r="BS4876" t="str">
            <v>389953 | 389954 | 389957 | 389958</v>
          </cell>
          <cell r="BT4876" t="str">
            <v>CLAMI SOFA</v>
          </cell>
          <cell r="BU4876" t="str">
            <v>SOFA LENCOIS MARANHENSES OUTDOOR</v>
          </cell>
        </row>
        <row r="4877">
          <cell r="H4877">
            <v>2</v>
          </cell>
          <cell r="O4877">
            <v>335137</v>
          </cell>
          <cell r="P4877" t="str">
            <v>2022/220-0025-01</v>
          </cell>
          <cell r="Q4877" t="str">
            <v>EST PUFF PARATY (FX 50043) (WALNUT MATT)</v>
          </cell>
          <cell r="R4877">
            <v>4.2</v>
          </cell>
          <cell r="S4877">
            <v>2.44</v>
          </cell>
          <cell r="T4877">
            <v>0.77</v>
          </cell>
          <cell r="U4877">
            <v>1.77</v>
          </cell>
          <cell r="V4877">
            <v>0.75</v>
          </cell>
          <cell r="W4877">
            <v>0.4</v>
          </cell>
          <cell r="X4877">
            <v>0</v>
          </cell>
          <cell r="Y4877" t="str">
            <v>EST PUFF PARATY (FX 50043) (WALNUT MATT) - 1,77x0,75x0,4H</v>
          </cell>
          <cell r="Z4877">
            <v>93089.499999999971</v>
          </cell>
          <cell r="AA4877">
            <v>0.5</v>
          </cell>
          <cell r="AB4877">
            <v>46544.749999999985</v>
          </cell>
          <cell r="AC4877" t="str">
            <v>YC</v>
          </cell>
          <cell r="AD4877" t="str">
            <v>VALOR MODULO</v>
          </cell>
          <cell r="AE4877" t="str">
            <v>VALOR MODULO</v>
          </cell>
          <cell r="AF4877">
            <v>11980.46</v>
          </cell>
          <cell r="AG4877">
            <v>11980.46</v>
          </cell>
          <cell r="AH4877">
            <v>0</v>
          </cell>
          <cell r="AI4877">
            <v>93089.499999999971</v>
          </cell>
          <cell r="AJ4877" t="str">
            <v>REF: 299719</v>
          </cell>
          <cell r="AK4877"/>
          <cell r="AL4877">
            <v>299719</v>
          </cell>
          <cell r="AM4877" t="str">
            <v>PUFF PARATY (FX 5)</v>
          </cell>
          <cell r="AN4877"/>
          <cell r="AO4877">
            <v>1.77</v>
          </cell>
          <cell r="AP4877">
            <v>0.75</v>
          </cell>
          <cell r="AQ4877">
            <v>0.4</v>
          </cell>
          <cell r="AR4877">
            <v>0</v>
          </cell>
          <cell r="AS4877" t="str">
            <v>PUFF PARATY (FX 5) - 1,77x0,75x0,4H</v>
          </cell>
          <cell r="AT4877">
            <v>11980.46</v>
          </cell>
          <cell r="AU4877">
            <v>11980.46</v>
          </cell>
          <cell r="AV4877">
            <v>11980.46</v>
          </cell>
          <cell r="AW4877">
            <v>0</v>
          </cell>
          <cell r="AX4877">
            <v>11980.46</v>
          </cell>
          <cell r="AY4877">
            <v>0</v>
          </cell>
          <cell r="AZ4877"/>
          <cell r="BA4877" t="str">
            <v/>
          </cell>
          <cell r="BB4877"/>
          <cell r="BC4877"/>
          <cell r="BD4877"/>
          <cell r="BE4877" t="str">
            <v/>
          </cell>
          <cell r="BF4877">
            <v>0</v>
          </cell>
          <cell r="BG4877" t="str">
            <v/>
          </cell>
          <cell r="BH4877" t="str">
            <v/>
          </cell>
          <cell r="BI4877">
            <v>12</v>
          </cell>
          <cell r="BJ4877" t="str">
            <v>0</v>
          </cell>
          <cell r="BK4877">
            <v>0</v>
          </cell>
          <cell r="BL4877">
            <v>0</v>
          </cell>
          <cell r="BM4877"/>
          <cell r="BN4877"/>
          <cell r="BO4877"/>
          <cell r="BP4877"/>
          <cell r="BR4877">
            <v>0</v>
          </cell>
          <cell r="BS4877" t="str">
            <v>335137 | 335136 | 335135 | 335134 | 335133 | 335132</v>
          </cell>
          <cell r="BT4877" t="str">
            <v>CLAMI SOFA</v>
          </cell>
          <cell r="BU4877" t="str">
            <v>SOFA PARATY</v>
          </cell>
        </row>
        <row r="4878">
          <cell r="H4878">
            <v>2</v>
          </cell>
          <cell r="O4878">
            <v>335137</v>
          </cell>
          <cell r="P4878" t="str">
            <v>2022/220-0026-01</v>
          </cell>
          <cell r="Q4878" t="str">
            <v>EST PUFF PARATY (FX 50043) (WALNUT MATT)</v>
          </cell>
          <cell r="R4878">
            <v>4.2</v>
          </cell>
          <cell r="S4878">
            <v>2.44</v>
          </cell>
          <cell r="T4878">
            <v>0.77</v>
          </cell>
          <cell r="U4878">
            <v>1.77</v>
          </cell>
          <cell r="V4878">
            <v>0.75</v>
          </cell>
          <cell r="W4878">
            <v>0.4</v>
          </cell>
          <cell r="X4878">
            <v>0</v>
          </cell>
          <cell r="Y4878" t="str">
            <v>EST PUFF PARATY (FX 50043) (WALNUT MATT) - 1,77x0,75x0,4H</v>
          </cell>
          <cell r="Z4878">
            <v>93089.499999999971</v>
          </cell>
          <cell r="AA4878">
            <v>0.5</v>
          </cell>
          <cell r="AB4878">
            <v>46544.749999999985</v>
          </cell>
          <cell r="AC4878" t="str">
            <v>YC</v>
          </cell>
          <cell r="AD4878" t="str">
            <v>VALOR MODULO</v>
          </cell>
          <cell r="AE4878" t="str">
            <v>VALOR MODULO</v>
          </cell>
          <cell r="AF4878">
            <v>11980.46</v>
          </cell>
          <cell r="AG4878">
            <v>11980.46</v>
          </cell>
          <cell r="AH4878">
            <v>0</v>
          </cell>
          <cell r="AI4878">
            <v>93089.499999999971</v>
          </cell>
          <cell r="AJ4878" t="str">
            <v>REF: 299719</v>
          </cell>
          <cell r="AK4878"/>
          <cell r="AL4878">
            <v>299719</v>
          </cell>
          <cell r="AM4878" t="str">
            <v>PUFF PARATY (FX 5)</v>
          </cell>
          <cell r="AN4878"/>
          <cell r="AO4878">
            <v>1.77</v>
          </cell>
          <cell r="AP4878">
            <v>0.75</v>
          </cell>
          <cell r="AQ4878">
            <v>0.4</v>
          </cell>
          <cell r="AR4878">
            <v>0</v>
          </cell>
          <cell r="AS4878" t="str">
            <v>PUFF PARATY (FX 5) - 1,77x0,75x0,4H</v>
          </cell>
          <cell r="AT4878">
            <v>11980.46</v>
          </cell>
          <cell r="AU4878">
            <v>11980.46</v>
          </cell>
          <cell r="AV4878">
            <v>11980.46</v>
          </cell>
          <cell r="AW4878">
            <v>0</v>
          </cell>
          <cell r="AX4878">
            <v>11980.46</v>
          </cell>
          <cell r="AY4878">
            <v>0</v>
          </cell>
          <cell r="AZ4878"/>
          <cell r="BA4878" t="str">
            <v/>
          </cell>
          <cell r="BB4878"/>
          <cell r="BC4878"/>
          <cell r="BD4878"/>
          <cell r="BE4878" t="str">
            <v/>
          </cell>
          <cell r="BF4878">
            <v>0</v>
          </cell>
          <cell r="BG4878" t="str">
            <v/>
          </cell>
          <cell r="BH4878" t="str">
            <v/>
          </cell>
          <cell r="BI4878">
            <v>12</v>
          </cell>
          <cell r="BJ4878" t="str">
            <v>0</v>
          </cell>
          <cell r="BK4878">
            <v>0</v>
          </cell>
          <cell r="BL4878">
            <v>0</v>
          </cell>
          <cell r="BM4878"/>
          <cell r="BN4878"/>
          <cell r="BO4878"/>
          <cell r="BP4878"/>
          <cell r="BR4878">
            <v>0</v>
          </cell>
          <cell r="BS4878" t="str">
            <v>335137 | 335136 | 335135 | 335134 | 335133 | 335132</v>
          </cell>
          <cell r="BT4878" t="str">
            <v>CLAMI SOFA</v>
          </cell>
          <cell r="BU4878" t="str">
            <v>SOFA PARATY</v>
          </cell>
        </row>
        <row r="4879">
          <cell r="H4879">
            <v>2</v>
          </cell>
          <cell r="O4879">
            <v>354570</v>
          </cell>
          <cell r="P4879" t="str">
            <v>2022/245-0016-01</v>
          </cell>
          <cell r="Q4879" t="str">
            <v>EST TAPETE MATISSE WAVES ROUND 2 (LAT) (10MM) F:1280/D:73</v>
          </cell>
          <cell r="R4879"/>
          <cell r="S4879"/>
          <cell r="T4879"/>
          <cell r="U4879">
            <v>3</v>
          </cell>
          <cell r="V4879">
            <v>0</v>
          </cell>
          <cell r="W4879">
            <v>0.01</v>
          </cell>
          <cell r="X4879">
            <v>3</v>
          </cell>
          <cell r="Y4879" t="str">
            <v>EST TAPETE MATISSE WAVES ROUND 2 (LAT) (10MM) F:1280/D:73 - Ø3x0,01H</v>
          </cell>
          <cell r="Z4879">
            <v>26046.720000000001</v>
          </cell>
          <cell r="AA4879">
            <v>0.4</v>
          </cell>
          <cell r="AB4879">
            <v>15628.031999999999</v>
          </cell>
          <cell r="AC4879"/>
          <cell r="AD4879"/>
          <cell r="AE4879"/>
          <cell r="AF4879">
            <v>26046.720000000001</v>
          </cell>
          <cell r="AG4879">
            <v>26046.720000000001</v>
          </cell>
          <cell r="AH4879">
            <v>0</v>
          </cell>
          <cell r="AI4879">
            <v>26046.720000000001</v>
          </cell>
          <cell r="AJ4879" t="str">
            <v>REF: 342291</v>
          </cell>
          <cell r="AK4879" t="str">
            <v>VALOR A PATIR DE DO M²</v>
          </cell>
          <cell r="AL4879">
            <v>342291</v>
          </cell>
          <cell r="AM4879" t="str">
            <v>TAPETE MATISSE WAVES ROUND 2 (LATERAL) (2 CORES) (10MM)</v>
          </cell>
          <cell r="AN4879"/>
          <cell r="AO4879">
            <v>0</v>
          </cell>
          <cell r="AP4879">
            <v>0</v>
          </cell>
          <cell r="AQ4879">
            <v>0</v>
          </cell>
          <cell r="AR4879">
            <v>0</v>
          </cell>
          <cell r="AS4879" t="str">
            <v>TAPETE MATISSE WAVES ROUND 2 (LATERAL) (2 CORES) (10MM) - Ø0x0H</v>
          </cell>
          <cell r="AT4879">
            <v>26046.720000000001</v>
          </cell>
          <cell r="AU4879">
            <v>26046.720000000001</v>
          </cell>
          <cell r="AV4879">
            <v>2894.08</v>
          </cell>
          <cell r="AW4879">
            <v>23152.639999999999</v>
          </cell>
          <cell r="AX4879">
            <v>26046.720000000001</v>
          </cell>
          <cell r="AY4879">
            <v>0</v>
          </cell>
          <cell r="AZ4879">
            <v>342291</v>
          </cell>
          <cell r="BA4879" t="str">
            <v>TAPETE MATISSE WAVES ROUND 2 (LATERAL) (2 CORES) (10MM)</v>
          </cell>
          <cell r="BB4879" t="str">
            <v>(M²): TAPETE MATISSE WAVES ROUND 2 (LATERAL) (2 CORES) (10MM)</v>
          </cell>
          <cell r="BC4879">
            <v>9</v>
          </cell>
          <cell r="BD4879"/>
          <cell r="BE4879">
            <v>2894.08</v>
          </cell>
          <cell r="BF4879">
            <v>0</v>
          </cell>
          <cell r="BG4879">
            <v>-2894.08</v>
          </cell>
          <cell r="BH4879" t="str">
            <v>(M²)</v>
          </cell>
          <cell r="BI4879">
            <v>12</v>
          </cell>
          <cell r="BJ4879">
            <v>26046.720000000001</v>
          </cell>
          <cell r="BK4879">
            <v>0</v>
          </cell>
          <cell r="BL4879">
            <v>0</v>
          </cell>
          <cell r="BM4879"/>
          <cell r="BN4879"/>
          <cell r="BO4879"/>
          <cell r="BP4879"/>
          <cell r="BR4879">
            <v>0</v>
          </cell>
          <cell r="BT4879" t="str">
            <v>CLAMI TAPETE</v>
          </cell>
          <cell r="BU4879" t="str">
            <v>TAPETE (F 504)</v>
          </cell>
        </row>
        <row r="4880">
          <cell r="H4880">
            <v>2</v>
          </cell>
          <cell r="O4880">
            <v>408941</v>
          </cell>
          <cell r="P4880"/>
          <cell r="Q4880" t="str">
            <v>EST CADEIRA LOGAN C/B ESTAR (TAUARI NOGUEIRA) (MADEIRA)</v>
          </cell>
          <cell r="R4880"/>
          <cell r="S4880"/>
          <cell r="T4880"/>
          <cell r="U4880">
            <v>0.62</v>
          </cell>
          <cell r="V4880">
            <v>0.6</v>
          </cell>
          <cell r="W4880">
            <v>0.79</v>
          </cell>
          <cell r="X4880">
            <v>0</v>
          </cell>
          <cell r="Y4880" t="str">
            <v>EST CADEIRA LOGAN C/B ESTAR (TAUARI NOGUEIRA) (MADEIRA) - 0,62x0,6x0,79H</v>
          </cell>
          <cell r="Z4880">
            <v>12655.55</v>
          </cell>
          <cell r="AA4880">
            <v>0.5</v>
          </cell>
          <cell r="AB4880">
            <v>6327.7749999999996</v>
          </cell>
          <cell r="AC4880"/>
          <cell r="AD4880"/>
          <cell r="AE4880"/>
          <cell r="AF4880">
            <v>12655.55</v>
          </cell>
          <cell r="AG4880">
            <v>12655.55</v>
          </cell>
          <cell r="AH4880">
            <v>0</v>
          </cell>
          <cell r="AI4880">
            <v>12655.55</v>
          </cell>
          <cell r="AJ4880" t="str">
            <v>REF: 408941</v>
          </cell>
          <cell r="AK4880" t="str">
            <v>VERSAO FORA DE LINHA</v>
          </cell>
          <cell r="AL4880">
            <v>408941</v>
          </cell>
          <cell r="AM4880" t="str">
            <v>EST CADEIRA LOGAN C/B ESTAR (TAUARI NOGUEIRA) (MADEIRA)</v>
          </cell>
          <cell r="AN4880"/>
          <cell r="AO4880">
            <v>0.62</v>
          </cell>
          <cell r="AP4880">
            <v>0.6</v>
          </cell>
          <cell r="AQ4880">
            <v>0.79</v>
          </cell>
          <cell r="AR4880">
            <v>0</v>
          </cell>
          <cell r="AS4880" t="str">
            <v>EST CADEIRA LOGAN C/B ESTAR (TAUARI NOGUEIRA) (MADEIRA) - 0,62x0,6x0,79H</v>
          </cell>
          <cell r="AT4880">
            <v>12655.55</v>
          </cell>
          <cell r="AU4880">
            <v>12655.55</v>
          </cell>
          <cell r="AV4880">
            <v>12655.55</v>
          </cell>
          <cell r="AW4880">
            <v>0</v>
          </cell>
          <cell r="AX4880">
            <v>12655.55</v>
          </cell>
          <cell r="AY4880">
            <v>0</v>
          </cell>
          <cell r="AZ4880"/>
          <cell r="BA4880" t="str">
            <v/>
          </cell>
          <cell r="BB4880"/>
          <cell r="BC4880"/>
          <cell r="BD4880"/>
          <cell r="BE4880" t="str">
            <v/>
          </cell>
          <cell r="BF4880">
            <v>0</v>
          </cell>
          <cell r="BG4880" t="str">
            <v/>
          </cell>
          <cell r="BH4880" t="str">
            <v/>
          </cell>
          <cell r="BI4880">
            <v>12</v>
          </cell>
          <cell r="BJ4880" t="str">
            <v>0</v>
          </cell>
          <cell r="BK4880">
            <v>0</v>
          </cell>
          <cell r="BL4880">
            <v>0</v>
          </cell>
          <cell r="BM4880"/>
          <cell r="BN4880"/>
          <cell r="BO4880"/>
          <cell r="BP4880"/>
          <cell r="BR4880">
            <v>0</v>
          </cell>
          <cell r="BT4880" t="str">
            <v>CLAMI CADEIRA</v>
          </cell>
          <cell r="BU4880" t="str">
            <v>CADEIRA LOGAN</v>
          </cell>
        </row>
        <row r="4881">
          <cell r="H4881">
            <v>2</v>
          </cell>
          <cell r="O4881">
            <v>234348</v>
          </cell>
          <cell r="P4881"/>
          <cell r="Q4881" t="str">
            <v>EST CADEIRA ANNA (TAUARI TING 102) COURO 50019#7</v>
          </cell>
          <cell r="R4881"/>
          <cell r="S4881"/>
          <cell r="T4881"/>
          <cell r="U4881">
            <v>0.52</v>
          </cell>
          <cell r="V4881">
            <v>0.62</v>
          </cell>
          <cell r="W4881">
            <v>0.78</v>
          </cell>
          <cell r="X4881">
            <v>0</v>
          </cell>
          <cell r="Y4881" t="str">
            <v>EST CADEIRA ANNA (TAUARI TING 102) COURO 50019#7 - 0,52x0,62x0,78H</v>
          </cell>
          <cell r="Z4881">
            <v>8512</v>
          </cell>
          <cell r="AA4881">
            <v>0.5</v>
          </cell>
          <cell r="AB4881">
            <v>4256</v>
          </cell>
          <cell r="AC4881"/>
          <cell r="AD4881"/>
          <cell r="AE4881"/>
          <cell r="AF4881">
            <v>8512</v>
          </cell>
          <cell r="AG4881">
            <v>8512</v>
          </cell>
          <cell r="AH4881">
            <v>0</v>
          </cell>
          <cell r="AI4881">
            <v>8512</v>
          </cell>
          <cell r="AJ4881" t="str">
            <v>REF: 234348</v>
          </cell>
          <cell r="AK4881" t="str">
            <v>PRODUTO FORA DE LINHA</v>
          </cell>
          <cell r="AL4881">
            <v>234348</v>
          </cell>
          <cell r="AM4881" t="str">
            <v>EST CADEIRA ANNA (TAUARI TING 102) COURO 50019#7</v>
          </cell>
          <cell r="AN4881"/>
          <cell r="AO4881">
            <v>0.52</v>
          </cell>
          <cell r="AP4881">
            <v>0.62</v>
          </cell>
          <cell r="AQ4881">
            <v>0.78</v>
          </cell>
          <cell r="AR4881">
            <v>0</v>
          </cell>
          <cell r="AS4881" t="str">
            <v>EST CADEIRA ANNA (TAUARI TING 102) COURO 50019#7 - 0,52x0,62x0,78H</v>
          </cell>
          <cell r="AT4881">
            <v>8512</v>
          </cell>
          <cell r="AU4881">
            <v>8512</v>
          </cell>
          <cell r="AV4881">
            <v>8512</v>
          </cell>
          <cell r="AW4881">
            <v>0</v>
          </cell>
          <cell r="AX4881">
            <v>8512</v>
          </cell>
          <cell r="AY4881">
            <v>0</v>
          </cell>
          <cell r="AZ4881"/>
          <cell r="BA4881" t="str">
            <v/>
          </cell>
          <cell r="BB4881"/>
          <cell r="BC4881"/>
          <cell r="BD4881"/>
          <cell r="BE4881" t="str">
            <v/>
          </cell>
          <cell r="BF4881">
            <v>0</v>
          </cell>
          <cell r="BG4881" t="str">
            <v/>
          </cell>
          <cell r="BH4881" t="str">
            <v/>
          </cell>
          <cell r="BI4881">
            <v>22</v>
          </cell>
          <cell r="BJ4881" t="str">
            <v>0</v>
          </cell>
          <cell r="BK4881">
            <v>0</v>
          </cell>
          <cell r="BL4881">
            <v>0</v>
          </cell>
          <cell r="BM4881"/>
          <cell r="BN4881"/>
          <cell r="BO4881"/>
          <cell r="BP4881"/>
          <cell r="BR4881">
            <v>0</v>
          </cell>
          <cell r="BT4881" t="str">
            <v>CLAMI CADEIRA</v>
          </cell>
          <cell r="BU4881" t="str">
            <v>CADEIRA ANNA (FL)</v>
          </cell>
        </row>
        <row r="4882">
          <cell r="H4882">
            <v>2</v>
          </cell>
          <cell r="O4882">
            <v>232361</v>
          </cell>
          <cell r="P4882"/>
          <cell r="Q4882" t="str">
            <v>EST CADEIRA ANNA (TAUARI TING 102) COURO 50019</v>
          </cell>
          <cell r="R4882"/>
          <cell r="S4882"/>
          <cell r="T4882"/>
          <cell r="U4882">
            <v>0.52</v>
          </cell>
          <cell r="V4882">
            <v>0.62</v>
          </cell>
          <cell r="W4882">
            <v>0.78</v>
          </cell>
          <cell r="X4882">
            <v>0</v>
          </cell>
          <cell r="Y4882" t="str">
            <v>EST CADEIRA ANNA (TAUARI TING 102) COURO 50019 - 0,52x0,62x0,78H</v>
          </cell>
          <cell r="Z4882">
            <v>8512</v>
          </cell>
          <cell r="AA4882">
            <v>0.5</v>
          </cell>
          <cell r="AB4882">
            <v>4256</v>
          </cell>
          <cell r="AC4882"/>
          <cell r="AD4882"/>
          <cell r="AE4882"/>
          <cell r="AF4882">
            <v>8512</v>
          </cell>
          <cell r="AG4882">
            <v>8512</v>
          </cell>
          <cell r="AH4882">
            <v>0</v>
          </cell>
          <cell r="AI4882">
            <v>8512</v>
          </cell>
          <cell r="AJ4882" t="str">
            <v>REF: 232361</v>
          </cell>
          <cell r="AK4882" t="str">
            <v>PRODUTO FORA DE LINHA</v>
          </cell>
          <cell r="AL4882">
            <v>232361</v>
          </cell>
          <cell r="AM4882" t="str">
            <v>EST CADEIRA ANNA (TAUARI TING 102) COURO 50019</v>
          </cell>
          <cell r="AN4882"/>
          <cell r="AO4882">
            <v>0.52</v>
          </cell>
          <cell r="AP4882">
            <v>0.62</v>
          </cell>
          <cell r="AQ4882">
            <v>0.78</v>
          </cell>
          <cell r="AR4882">
            <v>0</v>
          </cell>
          <cell r="AS4882" t="str">
            <v>EST CADEIRA ANNA (TAUARI TING 102) COURO 50019 - 0,52x0,62x0,78H</v>
          </cell>
          <cell r="AT4882">
            <v>8512</v>
          </cell>
          <cell r="AU4882">
            <v>8512</v>
          </cell>
          <cell r="AV4882">
            <v>8512</v>
          </cell>
          <cell r="AW4882">
            <v>0</v>
          </cell>
          <cell r="AX4882">
            <v>8512</v>
          </cell>
          <cell r="AY4882">
            <v>0</v>
          </cell>
          <cell r="AZ4882"/>
          <cell r="BA4882" t="str">
            <v/>
          </cell>
          <cell r="BB4882"/>
          <cell r="BC4882"/>
          <cell r="BD4882"/>
          <cell r="BE4882" t="str">
            <v/>
          </cell>
          <cell r="BF4882">
            <v>0</v>
          </cell>
          <cell r="BG4882" t="str">
            <v/>
          </cell>
          <cell r="BH4882" t="str">
            <v/>
          </cell>
          <cell r="BI4882">
            <v>22</v>
          </cell>
          <cell r="BJ4882" t="str">
            <v>0</v>
          </cell>
          <cell r="BK4882">
            <v>0</v>
          </cell>
          <cell r="BL4882">
            <v>0</v>
          </cell>
          <cell r="BM4882"/>
          <cell r="BN4882"/>
          <cell r="BO4882"/>
          <cell r="BP4882"/>
          <cell r="BR4882">
            <v>0</v>
          </cell>
          <cell r="BT4882" t="str">
            <v>CLAMI CADEIRA</v>
          </cell>
          <cell r="BU4882" t="str">
            <v>CADEIRA ANNA (FL)</v>
          </cell>
        </row>
        <row r="4883">
          <cell r="H4883">
            <v>2</v>
          </cell>
          <cell r="O4883">
            <v>194033</v>
          </cell>
          <cell r="P4883"/>
          <cell r="Q4883" t="str">
            <v>EST CADEIRA MIA (NOGUEIRA) TC FABRIK CROSSIBI</v>
          </cell>
          <cell r="R4883"/>
          <cell r="S4883"/>
          <cell r="T4883"/>
          <cell r="U4883">
            <v>0.5</v>
          </cell>
          <cell r="V4883">
            <v>0.54</v>
          </cell>
          <cell r="W4883">
            <v>0.83</v>
          </cell>
          <cell r="X4883">
            <v>0</v>
          </cell>
          <cell r="Y4883" t="str">
            <v>EST CADEIRA MIA (NOGUEIRA) TC FABRIK CROSSIBI - 0,5x0,54x0,83H</v>
          </cell>
          <cell r="Z4883">
            <v>13423.2</v>
          </cell>
          <cell r="AA4883">
            <v>0.5</v>
          </cell>
          <cell r="AB4883">
            <v>6711.6</v>
          </cell>
          <cell r="AC4883"/>
          <cell r="AD4883"/>
          <cell r="AE4883"/>
          <cell r="AF4883">
            <v>13423.2</v>
          </cell>
          <cell r="AG4883">
            <v>13423.2</v>
          </cell>
          <cell r="AH4883">
            <v>0</v>
          </cell>
          <cell r="AI4883">
            <v>13423.2</v>
          </cell>
          <cell r="AJ4883" t="str">
            <v>REF: 194033</v>
          </cell>
          <cell r="AK4883" t="str">
            <v>PRODUTO FORA DE LINHA</v>
          </cell>
          <cell r="AL4883">
            <v>194033</v>
          </cell>
          <cell r="AM4883" t="str">
            <v>EST CADEIRA MIA (NOGUEIRA) TC FABRIK CROSSIBI</v>
          </cell>
          <cell r="AN4883"/>
          <cell r="AO4883">
            <v>0.5</v>
          </cell>
          <cell r="AP4883">
            <v>0.54</v>
          </cell>
          <cell r="AQ4883">
            <v>0.83</v>
          </cell>
          <cell r="AR4883">
            <v>0</v>
          </cell>
          <cell r="AS4883" t="str">
            <v>EST CADEIRA MIA (NOGUEIRA) TC FABRIK CROSSIBI - 0,5x0,54x0,83H</v>
          </cell>
          <cell r="AT4883">
            <v>13423.2</v>
          </cell>
          <cell r="AU4883">
            <v>13423.2</v>
          </cell>
          <cell r="AV4883">
            <v>13423.2</v>
          </cell>
          <cell r="AW4883">
            <v>0</v>
          </cell>
          <cell r="AX4883">
            <v>13423.2</v>
          </cell>
          <cell r="AY4883">
            <v>0</v>
          </cell>
          <cell r="AZ4883"/>
          <cell r="BA4883" t="str">
            <v/>
          </cell>
          <cell r="BB4883"/>
          <cell r="BC4883"/>
          <cell r="BD4883"/>
          <cell r="BE4883" t="str">
            <v/>
          </cell>
          <cell r="BF4883">
            <v>0</v>
          </cell>
          <cell r="BG4883" t="str">
            <v/>
          </cell>
          <cell r="BH4883" t="str">
            <v/>
          </cell>
          <cell r="BI4883">
            <v>22</v>
          </cell>
          <cell r="BJ4883" t="str">
            <v>0</v>
          </cell>
          <cell r="BK4883">
            <v>0</v>
          </cell>
          <cell r="BL4883">
            <v>0</v>
          </cell>
          <cell r="BM4883"/>
          <cell r="BN4883"/>
          <cell r="BO4883"/>
          <cell r="BP4883"/>
          <cell r="BR4883">
            <v>0</v>
          </cell>
          <cell r="BT4883" t="str">
            <v>CLAMI CADEIRA</v>
          </cell>
          <cell r="BU4883" t="str">
            <v>CADEIRA MIA (FL)</v>
          </cell>
        </row>
        <row r="4884">
          <cell r="H4884">
            <v>3</v>
          </cell>
          <cell r="O4884">
            <v>334518</v>
          </cell>
          <cell r="P4884" t="str">
            <v>2022/207-0008-01</v>
          </cell>
          <cell r="Q4884" t="str">
            <v>EST MODULO S/BRACO MALONE FX E5001</v>
          </cell>
          <cell r="R4884">
            <v>4.4000000000000004</v>
          </cell>
          <cell r="S4884">
            <v>3.35</v>
          </cell>
          <cell r="T4884">
            <v>0.85</v>
          </cell>
          <cell r="U4884">
            <v>1.05</v>
          </cell>
          <cell r="V4884">
            <v>1</v>
          </cell>
          <cell r="W4884">
            <v>0.85</v>
          </cell>
          <cell r="X4884">
            <v>0</v>
          </cell>
          <cell r="Y4884" t="str">
            <v>EST MODULO S/BRACO MALONE FX E5001 - 1,05x1x0,85H</v>
          </cell>
          <cell r="Z4884">
            <v>87044.779999999984</v>
          </cell>
          <cell r="AA4884">
            <v>0.5</v>
          </cell>
          <cell r="AB4884">
            <v>43522.389999999992</v>
          </cell>
          <cell r="AC4884" t="str">
            <v>FS</v>
          </cell>
          <cell r="AD4884" t="str">
            <v>SOFA COMPLETO</v>
          </cell>
          <cell r="AE4884" t="str">
            <v>VALOR MODULO</v>
          </cell>
          <cell r="AF4884">
            <v>14116.48</v>
          </cell>
          <cell r="AG4884">
            <v>14116.48</v>
          </cell>
          <cell r="AH4884">
            <v>0</v>
          </cell>
          <cell r="AI4884">
            <v>87044.779999999984</v>
          </cell>
          <cell r="AJ4884" t="str">
            <v>REF: 334518</v>
          </cell>
          <cell r="AK4884" t="str">
            <v>PRODUTO FORA DE LINHA</v>
          </cell>
          <cell r="AL4884">
            <v>334518</v>
          </cell>
          <cell r="AM4884" t="str">
            <v>EST MODULO S/BRACO MALONE FX E5001</v>
          </cell>
          <cell r="AN4884"/>
          <cell r="AO4884">
            <v>1.05</v>
          </cell>
          <cell r="AP4884">
            <v>1</v>
          </cell>
          <cell r="AQ4884">
            <v>0.85</v>
          </cell>
          <cell r="AR4884">
            <v>0</v>
          </cell>
          <cell r="AS4884" t="str">
            <v>EST MODULO S/BRACO MALONE FX E5001 - 1,05x1x0,85H</v>
          </cell>
          <cell r="AT4884">
            <v>14116.48</v>
          </cell>
          <cell r="AU4884">
            <v>14116.48</v>
          </cell>
          <cell r="AV4884">
            <v>14116.48</v>
          </cell>
          <cell r="AW4884">
            <v>0</v>
          </cell>
          <cell r="AX4884">
            <v>14116.48</v>
          </cell>
          <cell r="AY4884">
            <v>0</v>
          </cell>
          <cell r="AZ4884"/>
          <cell r="BA4884" t="str">
            <v/>
          </cell>
          <cell r="BB4884"/>
          <cell r="BC4884"/>
          <cell r="BD4884"/>
          <cell r="BE4884" t="str">
            <v/>
          </cell>
          <cell r="BF4884">
            <v>0</v>
          </cell>
          <cell r="BG4884" t="str">
            <v/>
          </cell>
          <cell r="BH4884" t="str">
            <v/>
          </cell>
          <cell r="BI4884">
            <v>12</v>
          </cell>
          <cell r="BJ4884" t="str">
            <v>0</v>
          </cell>
          <cell r="BK4884">
            <v>0</v>
          </cell>
          <cell r="BL4884">
            <v>0</v>
          </cell>
          <cell r="BM4884"/>
          <cell r="BN4884"/>
          <cell r="BO4884"/>
          <cell r="BP4884"/>
          <cell r="BR4884" t="str">
            <v>PE</v>
          </cell>
          <cell r="BS4884" t="str">
            <v>334520 | 334519 | 334518 | 334517</v>
          </cell>
          <cell r="BT4884" t="str">
            <v>CLAMI SOFA</v>
          </cell>
          <cell r="BU4884" t="str">
            <v>SOFA MALONE</v>
          </cell>
        </row>
        <row r="4885">
          <cell r="H4885">
            <v>3</v>
          </cell>
          <cell r="O4885">
            <v>334518</v>
          </cell>
          <cell r="P4885" t="str">
            <v>2022/207-0009-01</v>
          </cell>
          <cell r="Q4885" t="str">
            <v>EST MODULO S/BRACO MALONE FX E5001</v>
          </cell>
          <cell r="R4885">
            <v>4.4000000000000004</v>
          </cell>
          <cell r="S4885">
            <v>3.35</v>
          </cell>
          <cell r="T4885">
            <v>0.85</v>
          </cell>
          <cell r="U4885">
            <v>1.05</v>
          </cell>
          <cell r="V4885">
            <v>1</v>
          </cell>
          <cell r="W4885">
            <v>0.85</v>
          </cell>
          <cell r="X4885">
            <v>0</v>
          </cell>
          <cell r="Y4885" t="str">
            <v>EST MODULO S/BRACO MALONE FX E5001 - 1,05x1x0,85H</v>
          </cell>
          <cell r="Z4885">
            <v>87044.779999999984</v>
          </cell>
          <cell r="AA4885">
            <v>0.5</v>
          </cell>
          <cell r="AB4885">
            <v>43522.389999999992</v>
          </cell>
          <cell r="AC4885" t="str">
            <v>FS</v>
          </cell>
          <cell r="AD4885" t="str">
            <v>SOFA COMPLETO</v>
          </cell>
          <cell r="AE4885" t="str">
            <v>VALOR MODULO</v>
          </cell>
          <cell r="AF4885">
            <v>14116.48</v>
          </cell>
          <cell r="AG4885">
            <v>14116.48</v>
          </cell>
          <cell r="AH4885">
            <v>0</v>
          </cell>
          <cell r="AI4885">
            <v>87044.779999999984</v>
          </cell>
          <cell r="AJ4885" t="str">
            <v>REF: 334518</v>
          </cell>
          <cell r="AK4885" t="str">
            <v>PRODUTO FORA DE LINHA</v>
          </cell>
          <cell r="AL4885">
            <v>334518</v>
          </cell>
          <cell r="AM4885" t="str">
            <v>EST MODULO S/BRACO MALONE FX E5001</v>
          </cell>
          <cell r="AN4885"/>
          <cell r="AO4885">
            <v>1.05</v>
          </cell>
          <cell r="AP4885">
            <v>1</v>
          </cell>
          <cell r="AQ4885">
            <v>0.85</v>
          </cell>
          <cell r="AR4885">
            <v>0</v>
          </cell>
          <cell r="AS4885" t="str">
            <v>EST MODULO S/BRACO MALONE FX E5001 - 1,05x1x0,85H</v>
          </cell>
          <cell r="AT4885">
            <v>14116.48</v>
          </cell>
          <cell r="AU4885">
            <v>14116.48</v>
          </cell>
          <cell r="AV4885">
            <v>14116.48</v>
          </cell>
          <cell r="AW4885">
            <v>0</v>
          </cell>
          <cell r="AX4885">
            <v>14116.48</v>
          </cell>
          <cell r="AY4885">
            <v>0</v>
          </cell>
          <cell r="AZ4885"/>
          <cell r="BA4885" t="str">
            <v/>
          </cell>
          <cell r="BB4885"/>
          <cell r="BC4885"/>
          <cell r="BD4885"/>
          <cell r="BE4885" t="str">
            <v/>
          </cell>
          <cell r="BF4885">
            <v>0</v>
          </cell>
          <cell r="BG4885" t="str">
            <v/>
          </cell>
          <cell r="BH4885" t="str">
            <v/>
          </cell>
          <cell r="BI4885">
            <v>12</v>
          </cell>
          <cell r="BJ4885" t="str">
            <v>0</v>
          </cell>
          <cell r="BK4885">
            <v>0</v>
          </cell>
          <cell r="BL4885">
            <v>0</v>
          </cell>
          <cell r="BM4885"/>
          <cell r="BN4885"/>
          <cell r="BO4885"/>
          <cell r="BP4885"/>
          <cell r="BR4885" t="str">
            <v>PE</v>
          </cell>
          <cell r="BS4885" t="str">
            <v>334520 | 334519 | 334518 | 334517</v>
          </cell>
          <cell r="BT4885" t="str">
            <v>CLAMI SOFA</v>
          </cell>
          <cell r="BU4885" t="str">
            <v>SOFA MALONE</v>
          </cell>
        </row>
        <row r="4886">
          <cell r="H4886">
            <v>3</v>
          </cell>
          <cell r="O4886">
            <v>334518</v>
          </cell>
          <cell r="P4886" t="str">
            <v>2022/207-0010-01</v>
          </cell>
          <cell r="Q4886" t="str">
            <v>EST MODULO S/BRACO MALONE FX E5001</v>
          </cell>
          <cell r="R4886">
            <v>4.4000000000000004</v>
          </cell>
          <cell r="S4886">
            <v>3.35</v>
          </cell>
          <cell r="T4886">
            <v>0.85</v>
          </cell>
          <cell r="U4886">
            <v>1.05</v>
          </cell>
          <cell r="V4886">
            <v>1</v>
          </cell>
          <cell r="W4886">
            <v>0.85</v>
          </cell>
          <cell r="X4886">
            <v>0</v>
          </cell>
          <cell r="Y4886" t="str">
            <v>EST MODULO S/BRACO MALONE FX E5001 - 1,05x1x0,85H</v>
          </cell>
          <cell r="Z4886">
            <v>87044.779999999984</v>
          </cell>
          <cell r="AA4886">
            <v>0.5</v>
          </cell>
          <cell r="AB4886">
            <v>43522.389999999992</v>
          </cell>
          <cell r="AC4886" t="str">
            <v>FS</v>
          </cell>
          <cell r="AD4886" t="str">
            <v>SOFA COMPLETO</v>
          </cell>
          <cell r="AE4886" t="str">
            <v>VALOR MODULO</v>
          </cell>
          <cell r="AF4886">
            <v>14116.48</v>
          </cell>
          <cell r="AG4886">
            <v>14116.48</v>
          </cell>
          <cell r="AH4886">
            <v>0</v>
          </cell>
          <cell r="AI4886">
            <v>87044.779999999984</v>
          </cell>
          <cell r="AJ4886" t="str">
            <v>REF: 334518</v>
          </cell>
          <cell r="AK4886" t="str">
            <v>PRODUTO FORA DE LINHA</v>
          </cell>
          <cell r="AL4886">
            <v>334518</v>
          </cell>
          <cell r="AM4886" t="str">
            <v>EST MODULO S/BRACO MALONE FX E5001</v>
          </cell>
          <cell r="AN4886"/>
          <cell r="AO4886">
            <v>1.05</v>
          </cell>
          <cell r="AP4886">
            <v>1</v>
          </cell>
          <cell r="AQ4886">
            <v>0.85</v>
          </cell>
          <cell r="AR4886">
            <v>0</v>
          </cell>
          <cell r="AS4886" t="str">
            <v>EST MODULO S/BRACO MALONE FX E5001 - 1,05x1x0,85H</v>
          </cell>
          <cell r="AT4886">
            <v>14116.48</v>
          </cell>
          <cell r="AU4886">
            <v>14116.48</v>
          </cell>
          <cell r="AV4886">
            <v>14116.48</v>
          </cell>
          <cell r="AW4886">
            <v>0</v>
          </cell>
          <cell r="AX4886">
            <v>14116.48</v>
          </cell>
          <cell r="AY4886">
            <v>0</v>
          </cell>
          <cell r="AZ4886"/>
          <cell r="BA4886" t="str">
            <v/>
          </cell>
          <cell r="BB4886"/>
          <cell r="BC4886"/>
          <cell r="BD4886"/>
          <cell r="BE4886" t="str">
            <v/>
          </cell>
          <cell r="BF4886">
            <v>0</v>
          </cell>
          <cell r="BG4886" t="str">
            <v/>
          </cell>
          <cell r="BH4886" t="str">
            <v/>
          </cell>
          <cell r="BI4886">
            <v>12</v>
          </cell>
          <cell r="BJ4886" t="str">
            <v>0</v>
          </cell>
          <cell r="BK4886">
            <v>0</v>
          </cell>
          <cell r="BL4886">
            <v>0</v>
          </cell>
          <cell r="BM4886"/>
          <cell r="BN4886"/>
          <cell r="BO4886"/>
          <cell r="BP4886"/>
          <cell r="BR4886" t="str">
            <v>PE</v>
          </cell>
          <cell r="BS4886" t="str">
            <v>334520 | 334519 | 334518 | 334517</v>
          </cell>
          <cell r="BT4886" t="str">
            <v>CLAMI SOFA</v>
          </cell>
          <cell r="BU4886" t="str">
            <v>SOFA MALONE</v>
          </cell>
        </row>
        <row r="4887">
          <cell r="H4887">
            <v>3</v>
          </cell>
          <cell r="O4887">
            <v>231408</v>
          </cell>
          <cell r="P4887"/>
          <cell r="Q4887" t="str">
            <v>EST COMPONENTE HASTE ESTANTE ICON (EPOXI PRETO FOSCO)</v>
          </cell>
          <cell r="R4887"/>
          <cell r="S4887"/>
          <cell r="T4887"/>
          <cell r="U4887">
            <v>0</v>
          </cell>
          <cell r="V4887">
            <v>0</v>
          </cell>
          <cell r="W4887">
            <v>2.5</v>
          </cell>
          <cell r="X4887">
            <v>0</v>
          </cell>
          <cell r="Y4887" t="str">
            <v>EST COMPONENTE HASTE ESTANTE ICON (EPOXI PRETO FOSCO) - Ø0x2,5H</v>
          </cell>
          <cell r="Z4887">
            <v>3625</v>
          </cell>
          <cell r="AA4887">
            <v>0.65</v>
          </cell>
          <cell r="AB4887">
            <v>1268.75</v>
          </cell>
          <cell r="AC4887"/>
          <cell r="AD4887"/>
          <cell r="AE4887"/>
          <cell r="AF4887">
            <v>3625</v>
          </cell>
          <cell r="AG4887">
            <v>3625</v>
          </cell>
          <cell r="AH4887">
            <v>0</v>
          </cell>
          <cell r="AI4887">
            <v>3625</v>
          </cell>
          <cell r="AJ4887" t="str">
            <v>REF: 231408</v>
          </cell>
          <cell r="AK4887" t="str">
            <v>PRODUTO FORA DE LINHA</v>
          </cell>
          <cell r="AL4887">
            <v>231408</v>
          </cell>
          <cell r="AM4887" t="str">
            <v>EST COMPONENTE HASTE ESTANTE ICON (EPOXI PRETO FOSCO)</v>
          </cell>
          <cell r="AN4887"/>
          <cell r="AO4887">
            <v>0</v>
          </cell>
          <cell r="AP4887">
            <v>0</v>
          </cell>
          <cell r="AQ4887">
            <v>2.5</v>
          </cell>
          <cell r="AR4887">
            <v>0</v>
          </cell>
          <cell r="AS4887" t="str">
            <v>EST COMPONENTE HASTE ESTANTE ICON (EPOXI PRETO FOSCO) - Ø0x2,5H</v>
          </cell>
          <cell r="AT4887">
            <v>3625</v>
          </cell>
          <cell r="AU4887">
            <v>3625</v>
          </cell>
          <cell r="AV4887">
            <v>3625</v>
          </cell>
          <cell r="AW4887">
            <v>0</v>
          </cell>
          <cell r="AX4887">
            <v>3625</v>
          </cell>
          <cell r="AY4887">
            <v>0</v>
          </cell>
          <cell r="AZ4887"/>
          <cell r="BA4887" t="str">
            <v/>
          </cell>
          <cell r="BB4887"/>
          <cell r="BC4887"/>
          <cell r="BD4887"/>
          <cell r="BE4887" t="str">
            <v/>
          </cell>
          <cell r="BF4887">
            <v>0</v>
          </cell>
          <cell r="BG4887" t="str">
            <v/>
          </cell>
          <cell r="BH4887" t="str">
            <v/>
          </cell>
          <cell r="BI4887">
            <v>22</v>
          </cell>
          <cell r="BJ4887" t="str">
            <v>0</v>
          </cell>
          <cell r="BK4887">
            <v>0</v>
          </cell>
          <cell r="BL4887">
            <v>0</v>
          </cell>
          <cell r="BM4887"/>
          <cell r="BN4887"/>
          <cell r="BO4887"/>
          <cell r="BP4887"/>
          <cell r="BR4887" t="str">
            <v>DPOT</v>
          </cell>
          <cell r="BT4887" t="str">
            <v>CLAMI ESTANTE</v>
          </cell>
          <cell r="BU4887" t="str">
            <v>HASTE ESTANTE ICON (FL)</v>
          </cell>
        </row>
        <row r="4888">
          <cell r="H4888">
            <v>3</v>
          </cell>
          <cell r="O4888">
            <v>151242</v>
          </cell>
          <cell r="P4888"/>
          <cell r="Q4888" t="str">
            <v>EST BANCO NINA (CATUABA AVELUDADA) TC 10839/12</v>
          </cell>
          <cell r="R4888"/>
          <cell r="S4888"/>
          <cell r="T4888"/>
          <cell r="U4888">
            <v>0.47</v>
          </cell>
          <cell r="V4888">
            <v>0.48</v>
          </cell>
          <cell r="W4888">
            <v>0.42</v>
          </cell>
          <cell r="X4888">
            <v>0</v>
          </cell>
          <cell r="Y4888" t="str">
            <v>EST BANCO NINA (CATUABA AVELUDADA) TC 10839/12 - 0,47x0,48x0,42H</v>
          </cell>
          <cell r="Z4888">
            <v>6290.34</v>
          </cell>
          <cell r="AA4888">
            <v>0.7</v>
          </cell>
          <cell r="AB4888">
            <v>1887.1020000000008</v>
          </cell>
          <cell r="AC4888"/>
          <cell r="AD4888"/>
          <cell r="AE4888"/>
          <cell r="AF4888">
            <v>6290.34</v>
          </cell>
          <cell r="AG4888">
            <v>6290.34</v>
          </cell>
          <cell r="AH4888">
            <v>0</v>
          </cell>
          <cell r="AI4888">
            <v>6290.34</v>
          </cell>
          <cell r="AJ4888" t="str">
            <v>REF: 151242</v>
          </cell>
          <cell r="AK4888" t="str">
            <v>PRODUTO FORA DE LINHA</v>
          </cell>
          <cell r="AL4888">
            <v>151242</v>
          </cell>
          <cell r="AM4888" t="str">
            <v>EST BANCO NINA (CATUABA AVELUDADA) TC 10839/12</v>
          </cell>
          <cell r="AN4888"/>
          <cell r="AO4888">
            <v>0.47</v>
          </cell>
          <cell r="AP4888">
            <v>0.48</v>
          </cell>
          <cell r="AQ4888">
            <v>0.42</v>
          </cell>
          <cell r="AR4888">
            <v>0</v>
          </cell>
          <cell r="AS4888" t="str">
            <v>EST BANCO NINA (CATUABA AVELUDADA) TC 10839/12 - 0,47x0,48x0,42H</v>
          </cell>
          <cell r="AT4888">
            <v>6290.34</v>
          </cell>
          <cell r="AU4888">
            <v>6290.34</v>
          </cell>
          <cell r="AV4888">
            <v>6290.34</v>
          </cell>
          <cell r="AW4888">
            <v>0</v>
          </cell>
          <cell r="AX4888">
            <v>6290.34</v>
          </cell>
          <cell r="AY4888">
            <v>0</v>
          </cell>
          <cell r="AZ4888"/>
          <cell r="BA4888" t="str">
            <v/>
          </cell>
          <cell r="BB4888"/>
          <cell r="BC4888"/>
          <cell r="BD4888"/>
          <cell r="BE4888" t="str">
            <v/>
          </cell>
          <cell r="BF4888">
            <v>0</v>
          </cell>
          <cell r="BG4888" t="str">
            <v/>
          </cell>
          <cell r="BH4888" t="str">
            <v/>
          </cell>
          <cell r="BI4888">
            <v>14</v>
          </cell>
          <cell r="BJ4888" t="str">
            <v>0</v>
          </cell>
          <cell r="BK4888">
            <v>0</v>
          </cell>
          <cell r="BL4888">
            <v>0</v>
          </cell>
          <cell r="BM4888"/>
          <cell r="BN4888"/>
          <cell r="BO4888"/>
          <cell r="BP4888"/>
          <cell r="BR4888" t="str">
            <v>NOVO</v>
          </cell>
          <cell r="BT4888" t="str">
            <v>CLAMI BANCO</v>
          </cell>
          <cell r="BU4888" t="str">
            <v>BANCO NINA (FL)</v>
          </cell>
        </row>
        <row r="4889">
          <cell r="H4889">
            <v>3</v>
          </cell>
          <cell r="O4889">
            <v>163876</v>
          </cell>
          <cell r="P4889"/>
          <cell r="Q4889" t="str">
            <v>EST CADEIRA PADAUNG (CATUABA PU) TC 11202-282 LINHO</v>
          </cell>
          <cell r="R4889"/>
          <cell r="S4889"/>
          <cell r="T4889"/>
          <cell r="U4889">
            <v>0.46</v>
          </cell>
          <cell r="V4889">
            <v>0.6</v>
          </cell>
          <cell r="W4889">
            <v>0.84</v>
          </cell>
          <cell r="X4889">
            <v>0</v>
          </cell>
          <cell r="Y4889" t="str">
            <v>EST CADEIRA PADAUNG (CATUABA PU) TC 11202-282 LINHO - 0,46x0,6x0,84H</v>
          </cell>
          <cell r="Z4889">
            <v>7059.18</v>
          </cell>
          <cell r="AA4889">
            <v>0.7</v>
          </cell>
          <cell r="AB4889">
            <v>2117.7540000000008</v>
          </cell>
          <cell r="AC4889"/>
          <cell r="AD4889"/>
          <cell r="AE4889"/>
          <cell r="AF4889">
            <v>7059.18</v>
          </cell>
          <cell r="AG4889">
            <v>7059.18</v>
          </cell>
          <cell r="AH4889">
            <v>0</v>
          </cell>
          <cell r="AI4889">
            <v>7059.18</v>
          </cell>
          <cell r="AJ4889" t="str">
            <v>REF: 163876</v>
          </cell>
          <cell r="AK4889" t="str">
            <v>PRODUTO FORA DE LINHA</v>
          </cell>
          <cell r="AL4889">
            <v>163876</v>
          </cell>
          <cell r="AM4889" t="str">
            <v>EST CADEIRA PADAUNG (CATUABA PU) TC 11202-282 LINHO</v>
          </cell>
          <cell r="AN4889"/>
          <cell r="AO4889">
            <v>0.46</v>
          </cell>
          <cell r="AP4889">
            <v>0.6</v>
          </cell>
          <cell r="AQ4889">
            <v>0.84</v>
          </cell>
          <cell r="AR4889">
            <v>0</v>
          </cell>
          <cell r="AS4889" t="str">
            <v>EST CADEIRA PADAUNG (CATUABA PU) TC 11202-282 LINHO - 0,46x0,6x0,84H</v>
          </cell>
          <cell r="AT4889">
            <v>7059.18</v>
          </cell>
          <cell r="AU4889">
            <v>7059.18</v>
          </cell>
          <cell r="AV4889">
            <v>7059.18</v>
          </cell>
          <cell r="AW4889">
            <v>0</v>
          </cell>
          <cell r="AX4889">
            <v>7059.18</v>
          </cell>
          <cell r="AY4889">
            <v>0</v>
          </cell>
          <cell r="AZ4889"/>
          <cell r="BA4889" t="str">
            <v/>
          </cell>
          <cell r="BB4889"/>
          <cell r="BC4889"/>
          <cell r="BD4889"/>
          <cell r="BE4889" t="str">
            <v/>
          </cell>
          <cell r="BF4889">
            <v>0</v>
          </cell>
          <cell r="BG4889" t="str">
            <v/>
          </cell>
          <cell r="BH4889" t="str">
            <v/>
          </cell>
          <cell r="BI4889">
            <v>14</v>
          </cell>
          <cell r="BJ4889" t="str">
            <v>0</v>
          </cell>
          <cell r="BK4889">
            <v>0</v>
          </cell>
          <cell r="BL4889">
            <v>0</v>
          </cell>
          <cell r="BM4889"/>
          <cell r="BN4889"/>
          <cell r="BO4889"/>
          <cell r="BP4889"/>
          <cell r="BR4889" t="str">
            <v>NOVO</v>
          </cell>
          <cell r="BT4889" t="str">
            <v>CLAMI CADEIRA</v>
          </cell>
          <cell r="BU4889" t="str">
            <v>CADEIRA PADAUNG (FL)</v>
          </cell>
        </row>
        <row r="4890">
          <cell r="H4890">
            <v>3</v>
          </cell>
          <cell r="O4890">
            <v>147799</v>
          </cell>
          <cell r="P4890"/>
          <cell r="Q4890" t="str">
            <v>EST CADEIRA VANITY (COLORIDO CINZA)</v>
          </cell>
          <cell r="R4890"/>
          <cell r="S4890"/>
          <cell r="T4890"/>
          <cell r="U4890">
            <v>0.49</v>
          </cell>
          <cell r="V4890">
            <v>0.55000000000000004</v>
          </cell>
          <cell r="W4890">
            <v>0.88</v>
          </cell>
          <cell r="X4890">
            <v>0</v>
          </cell>
          <cell r="Y4890" t="str">
            <v>EST CADEIRA VANITY (COLORIDO CINZA) - 0,49x0,55x0,88H</v>
          </cell>
          <cell r="Z4890">
            <v>3376.43</v>
          </cell>
          <cell r="AA4890">
            <v>0.7</v>
          </cell>
          <cell r="AB4890">
            <v>1012.9290000000001</v>
          </cell>
          <cell r="AC4890"/>
          <cell r="AD4890"/>
          <cell r="AE4890"/>
          <cell r="AF4890">
            <v>3376.43</v>
          </cell>
          <cell r="AG4890">
            <v>3376.43</v>
          </cell>
          <cell r="AH4890">
            <v>0</v>
          </cell>
          <cell r="AI4890">
            <v>3376.43</v>
          </cell>
          <cell r="AJ4890" t="str">
            <v>REF: 147799</v>
          </cell>
          <cell r="AK4890" t="str">
            <v>PRODUTO FORA DE LINHA</v>
          </cell>
          <cell r="AL4890">
            <v>147799</v>
          </cell>
          <cell r="AM4890" t="str">
            <v>EST CADEIRA VANITY (COLORIDO CINZA)</v>
          </cell>
          <cell r="AN4890"/>
          <cell r="AO4890">
            <v>0.49</v>
          </cell>
          <cell r="AP4890">
            <v>0.55000000000000004</v>
          </cell>
          <cell r="AQ4890">
            <v>0.88</v>
          </cell>
          <cell r="AR4890">
            <v>0</v>
          </cell>
          <cell r="AS4890" t="str">
            <v>EST CADEIRA VANITY (COLORIDO CINZA) - 0,49x0,55x0,88H</v>
          </cell>
          <cell r="AT4890">
            <v>3376.43</v>
          </cell>
          <cell r="AU4890">
            <v>3376.43</v>
          </cell>
          <cell r="AV4890">
            <v>3376.43</v>
          </cell>
          <cell r="AW4890">
            <v>0</v>
          </cell>
          <cell r="AX4890">
            <v>3376.43</v>
          </cell>
          <cell r="AY4890">
            <v>0</v>
          </cell>
          <cell r="AZ4890"/>
          <cell r="BA4890" t="str">
            <v/>
          </cell>
          <cell r="BB4890"/>
          <cell r="BC4890"/>
          <cell r="BD4890"/>
          <cell r="BE4890" t="str">
            <v/>
          </cell>
          <cell r="BF4890">
            <v>0</v>
          </cell>
          <cell r="BG4890" t="str">
            <v/>
          </cell>
          <cell r="BH4890" t="str">
            <v/>
          </cell>
          <cell r="BI4890">
            <v>14</v>
          </cell>
          <cell r="BJ4890" t="str">
            <v>0</v>
          </cell>
          <cell r="BK4890">
            <v>0</v>
          </cell>
          <cell r="BL4890">
            <v>0</v>
          </cell>
          <cell r="BM4890"/>
          <cell r="BN4890"/>
          <cell r="BO4890"/>
          <cell r="BP4890"/>
          <cell r="BR4890" t="str">
            <v>NOVO</v>
          </cell>
          <cell r="BT4890" t="str">
            <v>CLAMI CADEIRA</v>
          </cell>
          <cell r="BU4890" t="str">
            <v>CADEIRA VANITY (FL)</v>
          </cell>
        </row>
        <row r="4891">
          <cell r="H4891">
            <v>3</v>
          </cell>
          <cell r="O4891">
            <v>151611</v>
          </cell>
          <cell r="P4891"/>
          <cell r="Q4891" t="str">
            <v>EST POLTRONA KORINA (APUI) TC PRISMA BELLA AQUA</v>
          </cell>
          <cell r="R4891"/>
          <cell r="S4891"/>
          <cell r="T4891"/>
          <cell r="U4891">
            <v>0.74</v>
          </cell>
          <cell r="V4891">
            <v>0.87</v>
          </cell>
          <cell r="W4891">
            <v>0.9</v>
          </cell>
          <cell r="X4891">
            <v>0</v>
          </cell>
          <cell r="Y4891" t="str">
            <v>EST POLTRONA KORINA (APUI) TC PRISMA BELLA AQUA - 0,74x0,87x0,9H</v>
          </cell>
          <cell r="Z4891">
            <v>7858.52</v>
          </cell>
          <cell r="AA4891">
            <v>0.7</v>
          </cell>
          <cell r="AB4891">
            <v>2357.5560000000005</v>
          </cell>
          <cell r="AC4891"/>
          <cell r="AD4891"/>
          <cell r="AE4891"/>
          <cell r="AF4891">
            <v>7858.52</v>
          </cell>
          <cell r="AG4891">
            <v>7858.52</v>
          </cell>
          <cell r="AH4891">
            <v>0</v>
          </cell>
          <cell r="AI4891">
            <v>7858.52</v>
          </cell>
          <cell r="AJ4891" t="str">
            <v>REF: 151611</v>
          </cell>
          <cell r="AK4891" t="str">
            <v>PRODUTO FORA DE LINHA</v>
          </cell>
          <cell r="AL4891">
            <v>151611</v>
          </cell>
          <cell r="AM4891" t="str">
            <v>EST POLTRONA KORINA (APUI) TC PRISMA BELLA AQUA</v>
          </cell>
          <cell r="AN4891"/>
          <cell r="AO4891">
            <v>0.74</v>
          </cell>
          <cell r="AP4891">
            <v>0.87</v>
          </cell>
          <cell r="AQ4891">
            <v>0.9</v>
          </cell>
          <cell r="AR4891">
            <v>0</v>
          </cell>
          <cell r="AS4891" t="str">
            <v>EST POLTRONA KORINA (APUI) TC PRISMA BELLA AQUA - 0,74x0,87x0,9H</v>
          </cell>
          <cell r="AT4891">
            <v>7858.52</v>
          </cell>
          <cell r="AU4891">
            <v>7858.52</v>
          </cell>
          <cell r="AV4891">
            <v>7858.52</v>
          </cell>
          <cell r="AW4891">
            <v>0</v>
          </cell>
          <cell r="AX4891">
            <v>7858.52</v>
          </cell>
          <cell r="AY4891">
            <v>0</v>
          </cell>
          <cell r="AZ4891"/>
          <cell r="BA4891" t="str">
            <v/>
          </cell>
          <cell r="BB4891"/>
          <cell r="BC4891"/>
          <cell r="BD4891"/>
          <cell r="BE4891" t="str">
            <v/>
          </cell>
          <cell r="BF4891">
            <v>0</v>
          </cell>
          <cell r="BG4891" t="str">
            <v/>
          </cell>
          <cell r="BH4891" t="str">
            <v/>
          </cell>
          <cell r="BI4891">
            <v>14</v>
          </cell>
          <cell r="BJ4891" t="str">
            <v>0</v>
          </cell>
          <cell r="BK4891">
            <v>0</v>
          </cell>
          <cell r="BL4891">
            <v>0</v>
          </cell>
          <cell r="BM4891"/>
          <cell r="BN4891"/>
          <cell r="BO4891"/>
          <cell r="BP4891"/>
          <cell r="BR4891" t="str">
            <v>NOVO</v>
          </cell>
          <cell r="BT4891" t="str">
            <v>CLAMI POLTRONA</v>
          </cell>
          <cell r="BU4891" t="str">
            <v>POLTRONA KORINA (FL)</v>
          </cell>
        </row>
        <row r="4892">
          <cell r="H4892">
            <v>3</v>
          </cell>
          <cell r="O4892">
            <v>113368</v>
          </cell>
          <cell r="P4892"/>
          <cell r="Q4892" t="str">
            <v>EST MESA ONDA (INFANTIL) (PRETA)</v>
          </cell>
          <cell r="R4892"/>
          <cell r="S4892"/>
          <cell r="T4892"/>
          <cell r="U4892">
            <v>0.35</v>
          </cell>
          <cell r="V4892">
            <v>0.35</v>
          </cell>
          <cell r="W4892">
            <v>0.3</v>
          </cell>
          <cell r="X4892">
            <v>0</v>
          </cell>
          <cell r="Y4892" t="str">
            <v>EST MESA ONDA (INFANTIL) (PRETA) - 0,35x0,35x0,3H</v>
          </cell>
          <cell r="Z4892">
            <v>1640.99</v>
          </cell>
          <cell r="AA4892">
            <v>0.75</v>
          </cell>
          <cell r="AB4892">
            <v>410.24749999999995</v>
          </cell>
          <cell r="AC4892"/>
          <cell r="AD4892"/>
          <cell r="AE4892"/>
          <cell r="AF4892">
            <v>1640.99</v>
          </cell>
          <cell r="AG4892">
            <v>1640.99</v>
          </cell>
          <cell r="AH4892">
            <v>0</v>
          </cell>
          <cell r="AI4892">
            <v>1640.99</v>
          </cell>
          <cell r="AJ4892" t="str">
            <v>REF: 113368</v>
          </cell>
          <cell r="AK4892" t="str">
            <v>PRODUTO FORA DE LINHA</v>
          </cell>
          <cell r="AL4892">
            <v>113368</v>
          </cell>
          <cell r="AM4892" t="str">
            <v>EST MESA ONDA (INFANTIL) (PRETA)</v>
          </cell>
          <cell r="AN4892"/>
          <cell r="AO4892">
            <v>0.35</v>
          </cell>
          <cell r="AP4892">
            <v>0.35</v>
          </cell>
          <cell r="AQ4892">
            <v>0.3</v>
          </cell>
          <cell r="AR4892">
            <v>0</v>
          </cell>
          <cell r="AS4892" t="str">
            <v>EST MESA ONDA (INFANTIL) (PRETA) - 0,35x0,35x0,3H</v>
          </cell>
          <cell r="AT4892">
            <v>1640.99</v>
          </cell>
          <cell r="AU4892">
            <v>1640.99</v>
          </cell>
          <cell r="AV4892">
            <v>1640.99</v>
          </cell>
          <cell r="AW4892">
            <v>0</v>
          </cell>
          <cell r="AX4892">
            <v>1640.99</v>
          </cell>
          <cell r="AY4892">
            <v>0</v>
          </cell>
          <cell r="AZ4892"/>
          <cell r="BA4892" t="str">
            <v/>
          </cell>
          <cell r="BB4892"/>
          <cell r="BC4892"/>
          <cell r="BD4892"/>
          <cell r="BE4892" t="str">
            <v/>
          </cell>
          <cell r="BF4892">
            <v>0</v>
          </cell>
          <cell r="BG4892" t="str">
            <v/>
          </cell>
          <cell r="BH4892" t="str">
            <v/>
          </cell>
          <cell r="BI4892">
            <v>14</v>
          </cell>
          <cell r="BJ4892" t="str">
            <v>0</v>
          </cell>
          <cell r="BK4892">
            <v>0</v>
          </cell>
          <cell r="BL4892">
            <v>0</v>
          </cell>
          <cell r="BM4892"/>
          <cell r="BN4892"/>
          <cell r="BO4892"/>
          <cell r="BP4892"/>
          <cell r="BR4892" t="str">
            <v>NOVO</v>
          </cell>
          <cell r="BT4892" t="str">
            <v>CLAMI MESA LATERAL</v>
          </cell>
          <cell r="BU4892" t="str">
            <v>MESA LATERAL ONDA (FL)</v>
          </cell>
        </row>
        <row r="4893">
          <cell r="H4893">
            <v>3</v>
          </cell>
          <cell r="O4893">
            <v>113368</v>
          </cell>
          <cell r="P4893"/>
          <cell r="Q4893" t="str">
            <v>EST MESA ONDA (INFANTIL) (PRETA)</v>
          </cell>
          <cell r="R4893"/>
          <cell r="S4893"/>
          <cell r="T4893"/>
          <cell r="U4893">
            <v>0.35</v>
          </cell>
          <cell r="V4893">
            <v>0.35</v>
          </cell>
          <cell r="W4893">
            <v>0.3</v>
          </cell>
          <cell r="X4893">
            <v>0</v>
          </cell>
          <cell r="Y4893" t="str">
            <v>EST MESA ONDA (INFANTIL) (PRETA) - 0,35x0,35x0,3H</v>
          </cell>
          <cell r="Z4893">
            <v>1640.99</v>
          </cell>
          <cell r="AA4893">
            <v>0.75</v>
          </cell>
          <cell r="AB4893">
            <v>410.24749999999995</v>
          </cell>
          <cell r="AC4893"/>
          <cell r="AD4893"/>
          <cell r="AE4893"/>
          <cell r="AF4893">
            <v>1640.99</v>
          </cell>
          <cell r="AG4893">
            <v>1640.99</v>
          </cell>
          <cell r="AH4893">
            <v>0</v>
          </cell>
          <cell r="AI4893">
            <v>1640.99</v>
          </cell>
          <cell r="AJ4893" t="str">
            <v>REF: 113368</v>
          </cell>
          <cell r="AK4893" t="str">
            <v>PRODUTO FORA DE LINHA</v>
          </cell>
          <cell r="AL4893">
            <v>113368</v>
          </cell>
          <cell r="AM4893" t="str">
            <v>EST MESA ONDA (INFANTIL) (PRETA)</v>
          </cell>
          <cell r="AN4893"/>
          <cell r="AO4893">
            <v>0.35</v>
          </cell>
          <cell r="AP4893">
            <v>0.35</v>
          </cell>
          <cell r="AQ4893">
            <v>0.3</v>
          </cell>
          <cell r="AR4893">
            <v>0</v>
          </cell>
          <cell r="AS4893" t="str">
            <v>EST MESA ONDA (INFANTIL) (PRETA) - 0,35x0,35x0,3H</v>
          </cell>
          <cell r="AT4893">
            <v>1640.99</v>
          </cell>
          <cell r="AU4893">
            <v>1640.99</v>
          </cell>
          <cell r="AV4893">
            <v>1640.99</v>
          </cell>
          <cell r="AW4893">
            <v>0</v>
          </cell>
          <cell r="AX4893">
            <v>1640.99</v>
          </cell>
          <cell r="AY4893">
            <v>0</v>
          </cell>
          <cell r="AZ4893"/>
          <cell r="BA4893" t="str">
            <v/>
          </cell>
          <cell r="BB4893"/>
          <cell r="BC4893"/>
          <cell r="BD4893"/>
          <cell r="BE4893" t="str">
            <v/>
          </cell>
          <cell r="BF4893">
            <v>0</v>
          </cell>
          <cell r="BG4893" t="str">
            <v/>
          </cell>
          <cell r="BH4893" t="str">
            <v/>
          </cell>
          <cell r="BI4893">
            <v>14</v>
          </cell>
          <cell r="BJ4893" t="str">
            <v>0</v>
          </cell>
          <cell r="BK4893">
            <v>0</v>
          </cell>
          <cell r="BL4893">
            <v>0</v>
          </cell>
          <cell r="BM4893"/>
          <cell r="BN4893"/>
          <cell r="BO4893"/>
          <cell r="BP4893"/>
          <cell r="BR4893" t="str">
            <v>NOVO</v>
          </cell>
          <cell r="BT4893" t="str">
            <v>CLAMI MESA LATERAL</v>
          </cell>
          <cell r="BU4893" t="str">
            <v>MESA LATERAL ONDA (FL)</v>
          </cell>
        </row>
        <row r="4894">
          <cell r="H4894">
            <v>3</v>
          </cell>
          <cell r="O4894">
            <v>113368</v>
          </cell>
          <cell r="P4894"/>
          <cell r="Q4894" t="str">
            <v>EST MESA ONDA (INFANTIL) (PRETA)</v>
          </cell>
          <cell r="R4894"/>
          <cell r="S4894"/>
          <cell r="T4894"/>
          <cell r="U4894">
            <v>0.35</v>
          </cell>
          <cell r="V4894">
            <v>0.35</v>
          </cell>
          <cell r="W4894">
            <v>0.3</v>
          </cell>
          <cell r="X4894">
            <v>0</v>
          </cell>
          <cell r="Y4894" t="str">
            <v>EST MESA ONDA (INFANTIL) (PRETA) - 0,35x0,35x0,3H</v>
          </cell>
          <cell r="Z4894">
            <v>1640.99</v>
          </cell>
          <cell r="AA4894">
            <v>0.75</v>
          </cell>
          <cell r="AB4894">
            <v>410.24749999999995</v>
          </cell>
          <cell r="AC4894"/>
          <cell r="AD4894"/>
          <cell r="AE4894"/>
          <cell r="AF4894">
            <v>1640.99</v>
          </cell>
          <cell r="AG4894">
            <v>1640.99</v>
          </cell>
          <cell r="AH4894">
            <v>0</v>
          </cell>
          <cell r="AI4894">
            <v>1640.99</v>
          </cell>
          <cell r="AJ4894" t="str">
            <v>REF: 113368</v>
          </cell>
          <cell r="AK4894" t="str">
            <v>PRODUTO FORA DE LINHA</v>
          </cell>
          <cell r="AL4894">
            <v>113368</v>
          </cell>
          <cell r="AM4894" t="str">
            <v>EST MESA ONDA (INFANTIL) (PRETA)</v>
          </cell>
          <cell r="AN4894"/>
          <cell r="AO4894">
            <v>0.35</v>
          </cell>
          <cell r="AP4894">
            <v>0.35</v>
          </cell>
          <cell r="AQ4894">
            <v>0.3</v>
          </cell>
          <cell r="AR4894">
            <v>0</v>
          </cell>
          <cell r="AS4894" t="str">
            <v>EST MESA ONDA (INFANTIL) (PRETA) - 0,35x0,35x0,3H</v>
          </cell>
          <cell r="AT4894">
            <v>1640.99</v>
          </cell>
          <cell r="AU4894">
            <v>1640.99</v>
          </cell>
          <cell r="AV4894">
            <v>1640.99</v>
          </cell>
          <cell r="AW4894">
            <v>0</v>
          </cell>
          <cell r="AX4894">
            <v>1640.99</v>
          </cell>
          <cell r="AY4894">
            <v>0</v>
          </cell>
          <cell r="AZ4894"/>
          <cell r="BA4894" t="str">
            <v/>
          </cell>
          <cell r="BB4894"/>
          <cell r="BC4894"/>
          <cell r="BD4894"/>
          <cell r="BE4894" t="str">
            <v/>
          </cell>
          <cell r="BF4894">
            <v>0</v>
          </cell>
          <cell r="BG4894" t="str">
            <v/>
          </cell>
          <cell r="BH4894" t="str">
            <v/>
          </cell>
          <cell r="BI4894">
            <v>14</v>
          </cell>
          <cell r="BJ4894" t="str">
            <v>0</v>
          </cell>
          <cell r="BK4894">
            <v>0</v>
          </cell>
          <cell r="BL4894">
            <v>0</v>
          </cell>
          <cell r="BM4894"/>
          <cell r="BN4894"/>
          <cell r="BO4894"/>
          <cell r="BP4894"/>
          <cell r="BR4894" t="str">
            <v>NOVO</v>
          </cell>
          <cell r="BT4894" t="str">
            <v>CLAMI MESA LATERAL</v>
          </cell>
          <cell r="BU4894" t="str">
            <v>MESA LATERAL ONDA (FL)</v>
          </cell>
        </row>
        <row r="4895">
          <cell r="H4895">
            <v>3</v>
          </cell>
          <cell r="O4895">
            <v>113368</v>
          </cell>
          <cell r="P4895"/>
          <cell r="Q4895" t="str">
            <v>EST MESA ONDA (INFANTIL) (PRETA)</v>
          </cell>
          <cell r="R4895"/>
          <cell r="S4895"/>
          <cell r="T4895"/>
          <cell r="U4895">
            <v>0.35</v>
          </cell>
          <cell r="V4895">
            <v>0.35</v>
          </cell>
          <cell r="W4895">
            <v>0.3</v>
          </cell>
          <cell r="X4895">
            <v>0</v>
          </cell>
          <cell r="Y4895" t="str">
            <v>EST MESA ONDA (INFANTIL) (PRETA) - 0,35x0,35x0,3H</v>
          </cell>
          <cell r="Z4895">
            <v>1640.99</v>
          </cell>
          <cell r="AA4895">
            <v>0.75</v>
          </cell>
          <cell r="AB4895">
            <v>410.24749999999995</v>
          </cell>
          <cell r="AC4895"/>
          <cell r="AD4895"/>
          <cell r="AE4895"/>
          <cell r="AF4895">
            <v>1640.99</v>
          </cell>
          <cell r="AG4895">
            <v>1640.99</v>
          </cell>
          <cell r="AH4895">
            <v>0</v>
          </cell>
          <cell r="AI4895">
            <v>1640.99</v>
          </cell>
          <cell r="AJ4895" t="str">
            <v>REF: 113368</v>
          </cell>
          <cell r="AK4895" t="str">
            <v>PRODUTO FORA DE LINHA</v>
          </cell>
          <cell r="AL4895">
            <v>113368</v>
          </cell>
          <cell r="AM4895" t="str">
            <v>EST MESA ONDA (INFANTIL) (PRETA)</v>
          </cell>
          <cell r="AN4895"/>
          <cell r="AO4895">
            <v>0.35</v>
          </cell>
          <cell r="AP4895">
            <v>0.35</v>
          </cell>
          <cell r="AQ4895">
            <v>0.3</v>
          </cell>
          <cell r="AR4895">
            <v>0</v>
          </cell>
          <cell r="AS4895" t="str">
            <v>EST MESA ONDA (INFANTIL) (PRETA) - 0,35x0,35x0,3H</v>
          </cell>
          <cell r="AT4895">
            <v>1640.99</v>
          </cell>
          <cell r="AU4895">
            <v>1640.99</v>
          </cell>
          <cell r="AV4895">
            <v>1640.99</v>
          </cell>
          <cell r="AW4895">
            <v>0</v>
          </cell>
          <cell r="AX4895">
            <v>1640.99</v>
          </cell>
          <cell r="AY4895">
            <v>0</v>
          </cell>
          <cell r="AZ4895"/>
          <cell r="BA4895" t="str">
            <v/>
          </cell>
          <cell r="BB4895"/>
          <cell r="BC4895"/>
          <cell r="BD4895"/>
          <cell r="BE4895" t="str">
            <v/>
          </cell>
          <cell r="BF4895">
            <v>0</v>
          </cell>
          <cell r="BG4895" t="str">
            <v/>
          </cell>
          <cell r="BH4895" t="str">
            <v/>
          </cell>
          <cell r="BI4895">
            <v>14</v>
          </cell>
          <cell r="BJ4895" t="str">
            <v>0</v>
          </cell>
          <cell r="BK4895">
            <v>0</v>
          </cell>
          <cell r="BL4895">
            <v>0</v>
          </cell>
          <cell r="BM4895"/>
          <cell r="BN4895"/>
          <cell r="BO4895"/>
          <cell r="BP4895"/>
          <cell r="BR4895" t="str">
            <v>NOVO</v>
          </cell>
          <cell r="BT4895" t="str">
            <v>CLAMI MESA LATERAL</v>
          </cell>
          <cell r="BU4895" t="str">
            <v>MESA LATERAL ONDA (FL)</v>
          </cell>
        </row>
        <row r="4896">
          <cell r="H4896">
            <v>3</v>
          </cell>
          <cell r="O4896">
            <v>277906</v>
          </cell>
          <cell r="P4896"/>
          <cell r="Q4896" t="str">
            <v>EST ALMOFADA DECORATIVA (PENA) TC CAMBRAIA MARTINA</v>
          </cell>
          <cell r="R4896"/>
          <cell r="S4896"/>
          <cell r="T4896"/>
          <cell r="U4896">
            <v>0.66</v>
          </cell>
          <cell r="V4896">
            <v>0.4</v>
          </cell>
          <cell r="W4896">
            <v>0.1</v>
          </cell>
          <cell r="X4896">
            <v>0</v>
          </cell>
          <cell r="Y4896" t="str">
            <v>EST ALMOFADA DECORATIVA (PENA) TC CAMBRAIA MARTINA - 0,66x0,4x0,1H</v>
          </cell>
          <cell r="Z4896">
            <v>1200</v>
          </cell>
          <cell r="AA4896">
            <v>0.5</v>
          </cell>
          <cell r="AB4896">
            <v>600</v>
          </cell>
          <cell r="AC4896"/>
          <cell r="AD4896"/>
          <cell r="AE4896"/>
          <cell r="AF4896">
            <v>1200</v>
          </cell>
          <cell r="AG4896">
            <v>1200</v>
          </cell>
          <cell r="AH4896">
            <v>0</v>
          </cell>
          <cell r="AI4896">
            <v>1200</v>
          </cell>
          <cell r="AJ4896" t="str">
            <v>REF: 277906</v>
          </cell>
          <cell r="AK4896"/>
          <cell r="AL4896">
            <v>277906</v>
          </cell>
          <cell r="AM4896" t="str">
            <v>EST ALMOFADA DECORATIVA (PENA) TC CAMBRAIA MARTINA</v>
          </cell>
          <cell r="AN4896"/>
          <cell r="AO4896">
            <v>0.66</v>
          </cell>
          <cell r="AP4896">
            <v>0.4</v>
          </cell>
          <cell r="AQ4896">
            <v>0.1</v>
          </cell>
          <cell r="AR4896">
            <v>0</v>
          </cell>
          <cell r="AS4896" t="str">
            <v>EST ALMOFADA DECORATIVA (PENA) TC CAMBRAIA MARTINA - 0,66x0,4x0,1H</v>
          </cell>
          <cell r="AT4896">
            <v>1200</v>
          </cell>
          <cell r="AU4896">
            <v>1200</v>
          </cell>
          <cell r="AV4896">
            <v>1200</v>
          </cell>
          <cell r="AW4896">
            <v>0</v>
          </cell>
          <cell r="AX4896">
            <v>1200</v>
          </cell>
          <cell r="AY4896">
            <v>0</v>
          </cell>
          <cell r="AZ4896"/>
          <cell r="BA4896" t="str">
            <v/>
          </cell>
          <cell r="BB4896"/>
          <cell r="BC4896"/>
          <cell r="BD4896"/>
          <cell r="BE4896" t="str">
            <v/>
          </cell>
          <cell r="BF4896">
            <v>0</v>
          </cell>
          <cell r="BG4896" t="str">
            <v/>
          </cell>
          <cell r="BH4896" t="str">
            <v/>
          </cell>
          <cell r="BI4896">
            <v>204</v>
          </cell>
          <cell r="BJ4896" t="str">
            <v>0</v>
          </cell>
          <cell r="BK4896">
            <v>0</v>
          </cell>
          <cell r="BL4896">
            <v>0</v>
          </cell>
          <cell r="BM4896"/>
          <cell r="BN4896"/>
          <cell r="BO4896"/>
          <cell r="BP4896"/>
          <cell r="BR4896" t="str">
            <v>NOVO</v>
          </cell>
          <cell r="BT4896" t="str">
            <v>CLAMI ALMOFADA DECORATIVA</v>
          </cell>
          <cell r="BU4896" t="str">
            <v>ALMOFADA DECORATIVA</v>
          </cell>
        </row>
        <row r="4897">
          <cell r="H4897">
            <v>3</v>
          </cell>
          <cell r="O4897">
            <v>151488</v>
          </cell>
          <cell r="P4897"/>
          <cell r="Q4897" t="str">
            <v>EST CADEIRA DALLAS (ALUMINO BRANCO FSC) TC OBRAVIA CHAMPAGNE</v>
          </cell>
          <cell r="R4897"/>
          <cell r="S4897"/>
          <cell r="T4897"/>
          <cell r="U4897">
            <v>0.56999999999999995</v>
          </cell>
          <cell r="V4897">
            <v>0.59</v>
          </cell>
          <cell r="W4897">
            <v>0.82</v>
          </cell>
          <cell r="X4897">
            <v>0</v>
          </cell>
          <cell r="Y4897" t="str">
            <v>EST CADEIRA DALLAS (ALUMINO BRANCO FSC) TC OBRAVIA CHAMPAGNE - 0,57x0,59x0,82H</v>
          </cell>
          <cell r="Z4897">
            <v>6798.98</v>
          </cell>
          <cell r="AA4897">
            <v>0.5</v>
          </cell>
          <cell r="AB4897">
            <v>3399.49</v>
          </cell>
          <cell r="AC4897"/>
          <cell r="AD4897"/>
          <cell r="AE4897"/>
          <cell r="AF4897">
            <v>6798.98</v>
          </cell>
          <cell r="AG4897">
            <v>6798.98</v>
          </cell>
          <cell r="AH4897">
            <v>0</v>
          </cell>
          <cell r="AI4897">
            <v>6798.98</v>
          </cell>
          <cell r="AJ4897" t="str">
            <v>REF: 151488</v>
          </cell>
          <cell r="AK4897" t="str">
            <v>PRODUTO FORA DE LINHA</v>
          </cell>
          <cell r="AL4897">
            <v>151488</v>
          </cell>
          <cell r="AM4897" t="str">
            <v>EST CADEIRA DALLAS (ALUMINO BRANCO FSC) TC OBRAVIA CHAMPAGNE</v>
          </cell>
          <cell r="AN4897"/>
          <cell r="AO4897">
            <v>0.56999999999999995</v>
          </cell>
          <cell r="AP4897">
            <v>0.59</v>
          </cell>
          <cell r="AQ4897">
            <v>0.82</v>
          </cell>
          <cell r="AR4897">
            <v>0</v>
          </cell>
          <cell r="AS4897" t="str">
            <v>EST CADEIRA DALLAS (ALUMINO BRANCO FSC) TC OBRAVIA CHAMPAGNE - 0,57x0,59x0,82H</v>
          </cell>
          <cell r="AT4897">
            <v>6798.98</v>
          </cell>
          <cell r="AU4897">
            <v>6798.98</v>
          </cell>
          <cell r="AV4897">
            <v>6798.98</v>
          </cell>
          <cell r="AW4897">
            <v>0</v>
          </cell>
          <cell r="AX4897">
            <v>6798.98</v>
          </cell>
          <cell r="AY4897">
            <v>0</v>
          </cell>
          <cell r="AZ4897"/>
          <cell r="BA4897" t="str">
            <v/>
          </cell>
          <cell r="BB4897"/>
          <cell r="BC4897"/>
          <cell r="BD4897"/>
          <cell r="BE4897" t="str">
            <v/>
          </cell>
          <cell r="BF4897">
            <v>0</v>
          </cell>
          <cell r="BG4897" t="str">
            <v/>
          </cell>
          <cell r="BH4897" t="str">
            <v/>
          </cell>
          <cell r="BI4897">
            <v>14</v>
          </cell>
          <cell r="BJ4897" t="str">
            <v>0</v>
          </cell>
          <cell r="BK4897">
            <v>0</v>
          </cell>
          <cell r="BL4897">
            <v>0</v>
          </cell>
          <cell r="BM4897"/>
          <cell r="BN4897"/>
          <cell r="BO4897"/>
          <cell r="BP4897"/>
          <cell r="BR4897" t="str">
            <v>NOVO</v>
          </cell>
          <cell r="BT4897" t="str">
            <v>CLAMI CADEIRA</v>
          </cell>
          <cell r="BU4897" t="str">
            <v>CADEIRA DALLAS (FL)</v>
          </cell>
        </row>
        <row r="4898">
          <cell r="H4898">
            <v>3</v>
          </cell>
          <cell r="O4898">
            <v>350048</v>
          </cell>
          <cell r="P4898"/>
          <cell r="Q4898" t="str">
            <v>EST LUMINARIA MATISSE SIMPLES (ALG BRANCO)</v>
          </cell>
          <cell r="R4898"/>
          <cell r="S4898"/>
          <cell r="T4898"/>
          <cell r="U4898">
            <v>0.2</v>
          </cell>
          <cell r="V4898">
            <v>0</v>
          </cell>
          <cell r="W4898">
            <v>0.4</v>
          </cell>
          <cell r="X4898">
            <v>0.35</v>
          </cell>
          <cell r="Y4898" t="str">
            <v>EST LUMINARIA MATISSE SIMPLES (ALG BRANCO) - Ø0,35x0,4H</v>
          </cell>
          <cell r="Z4898">
            <v>1232</v>
          </cell>
          <cell r="AA4898">
            <v>0.5</v>
          </cell>
          <cell r="AB4898">
            <v>616</v>
          </cell>
          <cell r="AC4898"/>
          <cell r="AD4898"/>
          <cell r="AE4898"/>
          <cell r="AF4898">
            <v>1232</v>
          </cell>
          <cell r="AG4898">
            <v>1232</v>
          </cell>
          <cell r="AH4898">
            <v>0</v>
          </cell>
          <cell r="AI4898">
            <v>1232</v>
          </cell>
          <cell r="AJ4898" t="str">
            <v>REF: 350048</v>
          </cell>
          <cell r="AK4898" t="str">
            <v>PRODUTO FORA DE LINHA</v>
          </cell>
          <cell r="AL4898">
            <v>350048</v>
          </cell>
          <cell r="AM4898" t="str">
            <v>EST LUMINARIA MATISSE SIMPLES (ALG BRANCO)</v>
          </cell>
          <cell r="AN4898"/>
          <cell r="AO4898">
            <v>0.2</v>
          </cell>
          <cell r="AP4898">
            <v>0</v>
          </cell>
          <cell r="AQ4898">
            <v>0.4</v>
          </cell>
          <cell r="AR4898">
            <v>0.35</v>
          </cell>
          <cell r="AS4898" t="str">
            <v>EST LUMINARIA MATISSE SIMPLES (ALG BRANCO) - Ø0,35x0,4H</v>
          </cell>
          <cell r="AT4898">
            <v>1232</v>
          </cell>
          <cell r="AU4898">
            <v>1232</v>
          </cell>
          <cell r="AV4898">
            <v>1232</v>
          </cell>
          <cell r="AW4898">
            <v>0</v>
          </cell>
          <cell r="AX4898">
            <v>1232</v>
          </cell>
          <cell r="AY4898">
            <v>0</v>
          </cell>
          <cell r="AZ4898"/>
          <cell r="BA4898" t="str">
            <v/>
          </cell>
          <cell r="BB4898"/>
          <cell r="BC4898"/>
          <cell r="BD4898"/>
          <cell r="BE4898" t="str">
            <v/>
          </cell>
          <cell r="BF4898">
            <v>0</v>
          </cell>
          <cell r="BG4898" t="str">
            <v/>
          </cell>
          <cell r="BH4898" t="str">
            <v/>
          </cell>
          <cell r="BI4898">
            <v>12</v>
          </cell>
          <cell r="BJ4898" t="str">
            <v>0</v>
          </cell>
          <cell r="BK4898">
            <v>0</v>
          </cell>
          <cell r="BL4898">
            <v>0</v>
          </cell>
          <cell r="BM4898"/>
          <cell r="BN4898"/>
          <cell r="BO4898"/>
          <cell r="BP4898"/>
          <cell r="BR4898" t="str">
            <v>NOVO</v>
          </cell>
          <cell r="BT4898" t="str">
            <v>CLAMI LUMINARIA</v>
          </cell>
          <cell r="BU4898" t="str">
            <v>LUMINARIA MATISSE (FL)</v>
          </cell>
        </row>
        <row r="4899">
          <cell r="H4899">
            <v>3</v>
          </cell>
          <cell r="O4899">
            <v>350047</v>
          </cell>
          <cell r="P4899"/>
          <cell r="Q4899" t="str">
            <v>EST LUMINARIA MATISSE DUPLA (VOIL BRANCO/ALG BRANCO)</v>
          </cell>
          <cell r="R4899"/>
          <cell r="S4899"/>
          <cell r="T4899"/>
          <cell r="U4899">
            <v>0.3</v>
          </cell>
          <cell r="V4899">
            <v>0</v>
          </cell>
          <cell r="W4899">
            <v>0.4</v>
          </cell>
          <cell r="X4899">
            <v>0.4</v>
          </cell>
          <cell r="Y4899" t="str">
            <v>EST LUMINARIA MATISSE DUPLA (VOIL BRANCO/ALG BRANCO) - Ø0,4x0,4H</v>
          </cell>
          <cell r="Z4899">
            <v>2912</v>
          </cell>
          <cell r="AA4899">
            <v>0.5</v>
          </cell>
          <cell r="AB4899">
            <v>1456</v>
          </cell>
          <cell r="AC4899"/>
          <cell r="AD4899"/>
          <cell r="AE4899"/>
          <cell r="AF4899">
            <v>2912</v>
          </cell>
          <cell r="AG4899">
            <v>2912</v>
          </cell>
          <cell r="AH4899">
            <v>0</v>
          </cell>
          <cell r="AI4899">
            <v>2912</v>
          </cell>
          <cell r="AJ4899" t="str">
            <v>REF: 350047</v>
          </cell>
          <cell r="AK4899" t="str">
            <v>PRODUTO FORA DE LINHA</v>
          </cell>
          <cell r="AL4899">
            <v>350047</v>
          </cell>
          <cell r="AM4899" t="str">
            <v>EST LUMINARIA MATISSE DUPLA (VOIL BRANCO/ALG BRANCO)</v>
          </cell>
          <cell r="AN4899"/>
          <cell r="AO4899">
            <v>0.3</v>
          </cell>
          <cell r="AP4899">
            <v>0</v>
          </cell>
          <cell r="AQ4899">
            <v>0.4</v>
          </cell>
          <cell r="AR4899">
            <v>0.4</v>
          </cell>
          <cell r="AS4899" t="str">
            <v>EST LUMINARIA MATISSE DUPLA (VOIL BRANCO/ALG BRANCO) - Ø0,4x0,4H</v>
          </cell>
          <cell r="AT4899">
            <v>2912</v>
          </cell>
          <cell r="AU4899">
            <v>2912</v>
          </cell>
          <cell r="AV4899">
            <v>2912</v>
          </cell>
          <cell r="AW4899">
            <v>0</v>
          </cell>
          <cell r="AX4899">
            <v>2912</v>
          </cell>
          <cell r="AY4899">
            <v>0</v>
          </cell>
          <cell r="AZ4899"/>
          <cell r="BA4899" t="str">
            <v/>
          </cell>
          <cell r="BB4899"/>
          <cell r="BC4899"/>
          <cell r="BD4899"/>
          <cell r="BE4899" t="str">
            <v/>
          </cell>
          <cell r="BF4899">
            <v>0</v>
          </cell>
          <cell r="BG4899" t="str">
            <v/>
          </cell>
          <cell r="BH4899" t="str">
            <v/>
          </cell>
          <cell r="BI4899">
            <v>12</v>
          </cell>
          <cell r="BJ4899" t="str">
            <v>0</v>
          </cell>
          <cell r="BK4899">
            <v>0</v>
          </cell>
          <cell r="BL4899">
            <v>0</v>
          </cell>
          <cell r="BM4899"/>
          <cell r="BN4899"/>
          <cell r="BO4899"/>
          <cell r="BP4899"/>
          <cell r="BR4899" t="str">
            <v>NOVO</v>
          </cell>
          <cell r="BT4899" t="str">
            <v>CLAMI LUMINARIA</v>
          </cell>
          <cell r="BU4899" t="str">
            <v>LUMINARIA MATISSE (FL)</v>
          </cell>
        </row>
        <row r="4900">
          <cell r="H4900">
            <v>3</v>
          </cell>
          <cell r="O4900">
            <v>274154</v>
          </cell>
          <cell r="P4900" t="str">
            <v>2021/067-0035-01</v>
          </cell>
          <cell r="Q4900" t="str">
            <v>EST CADEIRA GOLF (TING EBANIZ/TELA SEXT NAT) TC213</v>
          </cell>
          <cell r="R4900"/>
          <cell r="S4900"/>
          <cell r="T4900"/>
          <cell r="U4900">
            <v>0.59</v>
          </cell>
          <cell r="V4900">
            <v>0.6</v>
          </cell>
          <cell r="W4900">
            <v>0.9</v>
          </cell>
          <cell r="X4900">
            <v>0</v>
          </cell>
          <cell r="Y4900" t="str">
            <v>EST CADEIRA GOLF (TING EBANIZ/TELA SEXT NAT) TC213 - 0,59x0,6x0,9H</v>
          </cell>
          <cell r="Z4900">
            <v>4498.95</v>
          </cell>
          <cell r="AA4900">
            <v>0.5</v>
          </cell>
          <cell r="AB4900">
            <v>2249.4749999999999</v>
          </cell>
          <cell r="AC4900"/>
          <cell r="AD4900"/>
          <cell r="AE4900"/>
          <cell r="AF4900">
            <v>4498.95</v>
          </cell>
          <cell r="AG4900">
            <v>4498.95</v>
          </cell>
          <cell r="AH4900">
            <v>0</v>
          </cell>
          <cell r="AI4900">
            <v>4498.95</v>
          </cell>
          <cell r="AJ4900" t="str">
            <v>REF: 274154</v>
          </cell>
          <cell r="AK4900" t="str">
            <v>PRODUTO FORA DE LINHA</v>
          </cell>
          <cell r="AL4900">
            <v>274154</v>
          </cell>
          <cell r="AM4900" t="str">
            <v>EST CADEIRA GOLF (TING EBANIZ/TELA SEXT NAT) TC213</v>
          </cell>
          <cell r="AN4900"/>
          <cell r="AO4900">
            <v>0.59</v>
          </cell>
          <cell r="AP4900">
            <v>0.6</v>
          </cell>
          <cell r="AQ4900">
            <v>0.9</v>
          </cell>
          <cell r="AR4900">
            <v>0</v>
          </cell>
          <cell r="AS4900" t="str">
            <v>EST CADEIRA GOLF (TING EBANIZ/TELA SEXT NAT) TC213 - 0,59x0,6x0,9H</v>
          </cell>
          <cell r="AT4900">
            <v>4498.95</v>
          </cell>
          <cell r="AU4900">
            <v>4498.95</v>
          </cell>
          <cell r="AV4900">
            <v>4498.95</v>
          </cell>
          <cell r="AW4900">
            <v>0</v>
          </cell>
          <cell r="AX4900">
            <v>4498.95</v>
          </cell>
          <cell r="AY4900">
            <v>0</v>
          </cell>
          <cell r="AZ4900"/>
          <cell r="BA4900" t="str">
            <v/>
          </cell>
          <cell r="BB4900"/>
          <cell r="BC4900"/>
          <cell r="BD4900"/>
          <cell r="BE4900" t="str">
            <v/>
          </cell>
          <cell r="BF4900">
            <v>0</v>
          </cell>
          <cell r="BG4900" t="str">
            <v/>
          </cell>
          <cell r="BH4900" t="str">
            <v/>
          </cell>
          <cell r="BI4900">
            <v>14</v>
          </cell>
          <cell r="BJ4900" t="str">
            <v>0</v>
          </cell>
          <cell r="BK4900">
            <v>0</v>
          </cell>
          <cell r="BL4900">
            <v>0</v>
          </cell>
          <cell r="BM4900"/>
          <cell r="BN4900"/>
          <cell r="BO4900"/>
          <cell r="BP4900"/>
          <cell r="BR4900" t="str">
            <v>PE</v>
          </cell>
          <cell r="BT4900" t="str">
            <v>CLAMI CADEIRA</v>
          </cell>
          <cell r="BU4900" t="str">
            <v>CADEIRA GOLF (FL)</v>
          </cell>
        </row>
        <row r="4901">
          <cell r="H4901">
            <v>3</v>
          </cell>
          <cell r="O4901">
            <v>274154</v>
          </cell>
          <cell r="P4901" t="str">
            <v>2021/067-0036-01</v>
          </cell>
          <cell r="Q4901" t="str">
            <v>EST CADEIRA GOLF (TING EBANIZ/TELA SEXT NAT) TC213</v>
          </cell>
          <cell r="R4901"/>
          <cell r="S4901"/>
          <cell r="T4901"/>
          <cell r="U4901">
            <v>0.59</v>
          </cell>
          <cell r="V4901">
            <v>0.6</v>
          </cell>
          <cell r="W4901">
            <v>0.9</v>
          </cell>
          <cell r="X4901">
            <v>0</v>
          </cell>
          <cell r="Y4901" t="str">
            <v>EST CADEIRA GOLF (TING EBANIZ/TELA SEXT NAT) TC213 - 0,59x0,6x0,9H</v>
          </cell>
          <cell r="Z4901">
            <v>4498.95</v>
          </cell>
          <cell r="AA4901">
            <v>0.5</v>
          </cell>
          <cell r="AB4901">
            <v>2249.4749999999999</v>
          </cell>
          <cell r="AC4901"/>
          <cell r="AD4901"/>
          <cell r="AE4901"/>
          <cell r="AF4901">
            <v>4498.95</v>
          </cell>
          <cell r="AG4901">
            <v>4498.95</v>
          </cell>
          <cell r="AH4901">
            <v>0</v>
          </cell>
          <cell r="AI4901">
            <v>4498.95</v>
          </cell>
          <cell r="AJ4901" t="str">
            <v>REF: 274154</v>
          </cell>
          <cell r="AK4901" t="str">
            <v>PRODUTO FORA DE LINHA</v>
          </cell>
          <cell r="AL4901">
            <v>274154</v>
          </cell>
          <cell r="AM4901" t="str">
            <v>EST CADEIRA GOLF (TING EBANIZ/TELA SEXT NAT) TC213</v>
          </cell>
          <cell r="AN4901"/>
          <cell r="AO4901">
            <v>0.59</v>
          </cell>
          <cell r="AP4901">
            <v>0.6</v>
          </cell>
          <cell r="AQ4901">
            <v>0.9</v>
          </cell>
          <cell r="AR4901">
            <v>0</v>
          </cell>
          <cell r="AS4901" t="str">
            <v>EST CADEIRA GOLF (TING EBANIZ/TELA SEXT NAT) TC213 - 0,59x0,6x0,9H</v>
          </cell>
          <cell r="AT4901">
            <v>4498.95</v>
          </cell>
          <cell r="AU4901">
            <v>4498.95</v>
          </cell>
          <cell r="AV4901">
            <v>4498.95</v>
          </cell>
          <cell r="AW4901">
            <v>0</v>
          </cell>
          <cell r="AX4901">
            <v>4498.95</v>
          </cell>
          <cell r="AY4901">
            <v>0</v>
          </cell>
          <cell r="AZ4901"/>
          <cell r="BA4901" t="str">
            <v/>
          </cell>
          <cell r="BB4901"/>
          <cell r="BC4901"/>
          <cell r="BD4901"/>
          <cell r="BE4901" t="str">
            <v/>
          </cell>
          <cell r="BF4901">
            <v>0</v>
          </cell>
          <cell r="BG4901" t="str">
            <v/>
          </cell>
          <cell r="BH4901" t="str">
            <v/>
          </cell>
          <cell r="BI4901">
            <v>14</v>
          </cell>
          <cell r="BJ4901" t="str">
            <v>0</v>
          </cell>
          <cell r="BK4901">
            <v>0</v>
          </cell>
          <cell r="BL4901">
            <v>0</v>
          </cell>
          <cell r="BM4901"/>
          <cell r="BN4901"/>
          <cell r="BO4901"/>
          <cell r="BP4901"/>
          <cell r="BR4901" t="str">
            <v>PE</v>
          </cell>
          <cell r="BT4901" t="str">
            <v>CLAMI CADEIRA</v>
          </cell>
          <cell r="BU4901" t="str">
            <v>CADEIRA GOLF (FL)</v>
          </cell>
        </row>
        <row r="4902">
          <cell r="H4902">
            <v>3</v>
          </cell>
          <cell r="O4902">
            <v>274154</v>
          </cell>
          <cell r="P4902" t="str">
            <v>2021/067-0037-01</v>
          </cell>
          <cell r="Q4902" t="str">
            <v>EST CADEIRA GOLF (TING EBANIZ/TELA SEXT NAT) TC213</v>
          </cell>
          <cell r="R4902"/>
          <cell r="S4902"/>
          <cell r="T4902"/>
          <cell r="U4902">
            <v>0.59</v>
          </cell>
          <cell r="V4902">
            <v>0.6</v>
          </cell>
          <cell r="W4902">
            <v>0.9</v>
          </cell>
          <cell r="X4902">
            <v>0</v>
          </cell>
          <cell r="Y4902" t="str">
            <v>EST CADEIRA GOLF (TING EBANIZ/TELA SEXT NAT) TC213 - 0,59x0,6x0,9H</v>
          </cell>
          <cell r="Z4902">
            <v>4498.95</v>
          </cell>
          <cell r="AA4902">
            <v>0.5</v>
          </cell>
          <cell r="AB4902">
            <v>2249.4749999999999</v>
          </cell>
          <cell r="AC4902"/>
          <cell r="AD4902"/>
          <cell r="AE4902"/>
          <cell r="AF4902">
            <v>4498.95</v>
          </cell>
          <cell r="AG4902">
            <v>4498.95</v>
          </cell>
          <cell r="AH4902">
            <v>0</v>
          </cell>
          <cell r="AI4902">
            <v>4498.95</v>
          </cell>
          <cell r="AJ4902" t="str">
            <v>REF: 274154</v>
          </cell>
          <cell r="AK4902" t="str">
            <v>PRODUTO FORA DE LINHA</v>
          </cell>
          <cell r="AL4902">
            <v>274154</v>
          </cell>
          <cell r="AM4902" t="str">
            <v>EST CADEIRA GOLF (TING EBANIZ/TELA SEXT NAT) TC213</v>
          </cell>
          <cell r="AN4902"/>
          <cell r="AO4902">
            <v>0.59</v>
          </cell>
          <cell r="AP4902">
            <v>0.6</v>
          </cell>
          <cell r="AQ4902">
            <v>0.9</v>
          </cell>
          <cell r="AR4902">
            <v>0</v>
          </cell>
          <cell r="AS4902" t="str">
            <v>EST CADEIRA GOLF (TING EBANIZ/TELA SEXT NAT) TC213 - 0,59x0,6x0,9H</v>
          </cell>
          <cell r="AT4902">
            <v>4498.95</v>
          </cell>
          <cell r="AU4902">
            <v>4498.95</v>
          </cell>
          <cell r="AV4902">
            <v>4498.95</v>
          </cell>
          <cell r="AW4902">
            <v>0</v>
          </cell>
          <cell r="AX4902">
            <v>4498.95</v>
          </cell>
          <cell r="AY4902">
            <v>0</v>
          </cell>
          <cell r="AZ4902"/>
          <cell r="BA4902" t="str">
            <v/>
          </cell>
          <cell r="BB4902"/>
          <cell r="BC4902"/>
          <cell r="BD4902"/>
          <cell r="BE4902" t="str">
            <v/>
          </cell>
          <cell r="BF4902">
            <v>0</v>
          </cell>
          <cell r="BG4902" t="str">
            <v/>
          </cell>
          <cell r="BH4902" t="str">
            <v/>
          </cell>
          <cell r="BI4902">
            <v>14</v>
          </cell>
          <cell r="BJ4902" t="str">
            <v>0</v>
          </cell>
          <cell r="BK4902">
            <v>0</v>
          </cell>
          <cell r="BL4902">
            <v>0</v>
          </cell>
          <cell r="BM4902"/>
          <cell r="BN4902"/>
          <cell r="BO4902"/>
          <cell r="BP4902"/>
          <cell r="BR4902" t="str">
            <v>PE</v>
          </cell>
          <cell r="BT4902" t="str">
            <v>CLAMI CADEIRA</v>
          </cell>
          <cell r="BU4902" t="str">
            <v>CADEIRA GOLF (FL)</v>
          </cell>
        </row>
        <row r="4903">
          <cell r="H4903">
            <v>3</v>
          </cell>
          <cell r="O4903">
            <v>253216</v>
          </cell>
          <cell r="P4903" t="str">
            <v>2019/326-0115-01</v>
          </cell>
          <cell r="Q4903" t="str">
            <v>EST CADEIRA MADRE TC F21/EST NOGUEIRA</v>
          </cell>
          <cell r="R4903"/>
          <cell r="S4903"/>
          <cell r="T4903"/>
          <cell r="U4903">
            <v>0.85</v>
          </cell>
          <cell r="V4903">
            <v>0.54</v>
          </cell>
          <cell r="W4903">
            <v>0.61</v>
          </cell>
          <cell r="X4903">
            <v>0</v>
          </cell>
          <cell r="Y4903" t="str">
            <v>EST CADEIRA MADRE TC F21/EST NOGUEIRA - 0,85x0,54x0,61H</v>
          </cell>
          <cell r="Z4903">
            <v>4256</v>
          </cell>
          <cell r="AA4903">
            <v>0.7</v>
          </cell>
          <cell r="AB4903">
            <v>1276.8000000000002</v>
          </cell>
          <cell r="AC4903"/>
          <cell r="AD4903"/>
          <cell r="AE4903"/>
          <cell r="AF4903">
            <v>4256</v>
          </cell>
          <cell r="AG4903">
            <v>4256</v>
          </cell>
          <cell r="AH4903">
            <v>0</v>
          </cell>
          <cell r="AI4903">
            <v>4256</v>
          </cell>
          <cell r="AJ4903" t="str">
            <v>REF: 253216</v>
          </cell>
          <cell r="AK4903" t="str">
            <v>PRODUTO FORA DE LINHA</v>
          </cell>
          <cell r="AL4903">
            <v>253216</v>
          </cell>
          <cell r="AM4903" t="str">
            <v>EST CADEIRA MADRE TC F21/EST NOGUEIRA</v>
          </cell>
          <cell r="AN4903"/>
          <cell r="AO4903">
            <v>0.85</v>
          </cell>
          <cell r="AP4903">
            <v>0.54</v>
          </cell>
          <cell r="AQ4903">
            <v>0.61</v>
          </cell>
          <cell r="AR4903">
            <v>0</v>
          </cell>
          <cell r="AS4903" t="str">
            <v>EST CADEIRA MADRE TC F21/EST NOGUEIRA - 0,85x0,54x0,61H</v>
          </cell>
          <cell r="AT4903">
            <v>4256</v>
          </cell>
          <cell r="AU4903">
            <v>4256</v>
          </cell>
          <cell r="AV4903">
            <v>4256</v>
          </cell>
          <cell r="AW4903">
            <v>0</v>
          </cell>
          <cell r="AX4903">
            <v>4256</v>
          </cell>
          <cell r="AY4903">
            <v>0</v>
          </cell>
          <cell r="AZ4903"/>
          <cell r="BA4903" t="str">
            <v/>
          </cell>
          <cell r="BB4903"/>
          <cell r="BC4903"/>
          <cell r="BD4903"/>
          <cell r="BE4903" t="str">
            <v/>
          </cell>
          <cell r="BF4903">
            <v>0</v>
          </cell>
          <cell r="BG4903" t="str">
            <v/>
          </cell>
          <cell r="BH4903" t="str">
            <v/>
          </cell>
          <cell r="BI4903">
            <v>14</v>
          </cell>
          <cell r="BJ4903" t="str">
            <v>0</v>
          </cell>
          <cell r="BK4903">
            <v>0</v>
          </cell>
          <cell r="BL4903">
            <v>0</v>
          </cell>
          <cell r="BM4903"/>
          <cell r="BN4903"/>
          <cell r="BO4903"/>
          <cell r="BP4903"/>
          <cell r="BR4903" t="str">
            <v>PE</v>
          </cell>
          <cell r="BT4903" t="str">
            <v>CLAMI CADEIRA</v>
          </cell>
          <cell r="BU4903" t="str">
            <v>CADEIRA MADRE (FL)</v>
          </cell>
        </row>
        <row r="4904">
          <cell r="H4904">
            <v>3</v>
          </cell>
          <cell r="O4904">
            <v>253216</v>
          </cell>
          <cell r="P4904" t="str">
            <v>2019/326-0116-01</v>
          </cell>
          <cell r="Q4904" t="str">
            <v>EST CADEIRA MADRE TC F21/EST NOGUEIRA</v>
          </cell>
          <cell r="R4904"/>
          <cell r="S4904"/>
          <cell r="T4904"/>
          <cell r="U4904">
            <v>0.85</v>
          </cell>
          <cell r="V4904">
            <v>0.54</v>
          </cell>
          <cell r="W4904">
            <v>0.61</v>
          </cell>
          <cell r="X4904">
            <v>0</v>
          </cell>
          <cell r="Y4904" t="str">
            <v>EST CADEIRA MADRE TC F21/EST NOGUEIRA - 0,85x0,54x0,61H</v>
          </cell>
          <cell r="Z4904">
            <v>4256</v>
          </cell>
          <cell r="AA4904">
            <v>0.7</v>
          </cell>
          <cell r="AB4904">
            <v>1276.8000000000002</v>
          </cell>
          <cell r="AC4904"/>
          <cell r="AD4904"/>
          <cell r="AE4904"/>
          <cell r="AF4904">
            <v>4256</v>
          </cell>
          <cell r="AG4904">
            <v>4256</v>
          </cell>
          <cell r="AH4904">
            <v>0</v>
          </cell>
          <cell r="AI4904">
            <v>4256</v>
          </cell>
          <cell r="AJ4904" t="str">
            <v>REF: 253216</v>
          </cell>
          <cell r="AK4904" t="str">
            <v>PRODUTO FORA DE LINHA</v>
          </cell>
          <cell r="AL4904">
            <v>253216</v>
          </cell>
          <cell r="AM4904" t="str">
            <v>EST CADEIRA MADRE TC F21/EST NOGUEIRA</v>
          </cell>
          <cell r="AN4904"/>
          <cell r="AO4904">
            <v>0.85</v>
          </cell>
          <cell r="AP4904">
            <v>0.54</v>
          </cell>
          <cell r="AQ4904">
            <v>0.61</v>
          </cell>
          <cell r="AR4904">
            <v>0</v>
          </cell>
          <cell r="AS4904" t="str">
            <v>EST CADEIRA MADRE TC F21/EST NOGUEIRA - 0,85x0,54x0,61H</v>
          </cell>
          <cell r="AT4904">
            <v>4256</v>
          </cell>
          <cell r="AU4904">
            <v>4256</v>
          </cell>
          <cell r="AV4904">
            <v>4256</v>
          </cell>
          <cell r="AW4904">
            <v>0</v>
          </cell>
          <cell r="AX4904">
            <v>4256</v>
          </cell>
          <cell r="AY4904">
            <v>0</v>
          </cell>
          <cell r="AZ4904"/>
          <cell r="BA4904" t="str">
            <v/>
          </cell>
          <cell r="BB4904"/>
          <cell r="BC4904"/>
          <cell r="BD4904"/>
          <cell r="BE4904" t="str">
            <v/>
          </cell>
          <cell r="BF4904">
            <v>0</v>
          </cell>
          <cell r="BG4904" t="str">
            <v/>
          </cell>
          <cell r="BH4904" t="str">
            <v/>
          </cell>
          <cell r="BI4904">
            <v>14</v>
          </cell>
          <cell r="BJ4904" t="str">
            <v>0</v>
          </cell>
          <cell r="BK4904">
            <v>0</v>
          </cell>
          <cell r="BL4904">
            <v>0</v>
          </cell>
          <cell r="BM4904"/>
          <cell r="BN4904"/>
          <cell r="BO4904"/>
          <cell r="BP4904"/>
          <cell r="BR4904" t="str">
            <v>PE</v>
          </cell>
          <cell r="BT4904" t="str">
            <v>CLAMI CADEIRA</v>
          </cell>
          <cell r="BU4904" t="str">
            <v>CADEIRA MADRE (FL)</v>
          </cell>
        </row>
        <row r="4905">
          <cell r="H4905">
            <v>3</v>
          </cell>
          <cell r="O4905">
            <v>253216</v>
          </cell>
          <cell r="P4905" t="str">
            <v>2019/326-0117-01</v>
          </cell>
          <cell r="Q4905" t="str">
            <v>EST CADEIRA MADRE TC F21/EST NOGUEIRA</v>
          </cell>
          <cell r="R4905"/>
          <cell r="S4905"/>
          <cell r="T4905"/>
          <cell r="U4905">
            <v>0.85</v>
          </cell>
          <cell r="V4905">
            <v>0.54</v>
          </cell>
          <cell r="W4905">
            <v>0.61</v>
          </cell>
          <cell r="X4905">
            <v>0</v>
          </cell>
          <cell r="Y4905" t="str">
            <v>EST CADEIRA MADRE TC F21/EST NOGUEIRA - 0,85x0,54x0,61H</v>
          </cell>
          <cell r="Z4905">
            <v>4256</v>
          </cell>
          <cell r="AA4905">
            <v>0.7</v>
          </cell>
          <cell r="AB4905">
            <v>1276.8000000000002</v>
          </cell>
          <cell r="AC4905"/>
          <cell r="AD4905"/>
          <cell r="AE4905"/>
          <cell r="AF4905">
            <v>4256</v>
          </cell>
          <cell r="AG4905">
            <v>4256</v>
          </cell>
          <cell r="AH4905">
            <v>0</v>
          </cell>
          <cell r="AI4905">
            <v>4256</v>
          </cell>
          <cell r="AJ4905" t="str">
            <v>REF: 253216</v>
          </cell>
          <cell r="AK4905" t="str">
            <v>PRODUTO FORA DE LINHA</v>
          </cell>
          <cell r="AL4905">
            <v>253216</v>
          </cell>
          <cell r="AM4905" t="str">
            <v>EST CADEIRA MADRE TC F21/EST NOGUEIRA</v>
          </cell>
          <cell r="AN4905"/>
          <cell r="AO4905">
            <v>0.85</v>
          </cell>
          <cell r="AP4905">
            <v>0.54</v>
          </cell>
          <cell r="AQ4905">
            <v>0.61</v>
          </cell>
          <cell r="AR4905">
            <v>0</v>
          </cell>
          <cell r="AS4905" t="str">
            <v>EST CADEIRA MADRE TC F21/EST NOGUEIRA - 0,85x0,54x0,61H</v>
          </cell>
          <cell r="AT4905">
            <v>4256</v>
          </cell>
          <cell r="AU4905">
            <v>4256</v>
          </cell>
          <cell r="AV4905">
            <v>4256</v>
          </cell>
          <cell r="AW4905">
            <v>0</v>
          </cell>
          <cell r="AX4905">
            <v>4256</v>
          </cell>
          <cell r="AY4905">
            <v>0</v>
          </cell>
          <cell r="AZ4905"/>
          <cell r="BA4905" t="str">
            <v/>
          </cell>
          <cell r="BB4905"/>
          <cell r="BC4905"/>
          <cell r="BD4905"/>
          <cell r="BE4905" t="str">
            <v/>
          </cell>
          <cell r="BF4905">
            <v>0</v>
          </cell>
          <cell r="BG4905" t="str">
            <v/>
          </cell>
          <cell r="BH4905" t="str">
            <v/>
          </cell>
          <cell r="BI4905">
            <v>14</v>
          </cell>
          <cell r="BJ4905" t="str">
            <v>0</v>
          </cell>
          <cell r="BK4905">
            <v>0</v>
          </cell>
          <cell r="BL4905">
            <v>0</v>
          </cell>
          <cell r="BM4905"/>
          <cell r="BN4905"/>
          <cell r="BO4905"/>
          <cell r="BP4905"/>
          <cell r="BR4905" t="str">
            <v>PE</v>
          </cell>
          <cell r="BT4905" t="str">
            <v>CLAMI CADEIRA</v>
          </cell>
          <cell r="BU4905" t="str">
            <v>CADEIRA MADRE (FL)</v>
          </cell>
        </row>
        <row r="4906">
          <cell r="H4906">
            <v>3</v>
          </cell>
          <cell r="O4906">
            <v>274363</v>
          </cell>
          <cell r="P4906" t="str">
            <v>2021/041-0005-01</v>
          </cell>
          <cell r="Q4906" t="str">
            <v>EST CADEIRA MADRE TC1107/EST NOGUEIRA</v>
          </cell>
          <cell r="R4906"/>
          <cell r="S4906"/>
          <cell r="T4906"/>
          <cell r="U4906">
            <v>0.85</v>
          </cell>
          <cell r="V4906">
            <v>0.54</v>
          </cell>
          <cell r="W4906">
            <v>0.61</v>
          </cell>
          <cell r="X4906">
            <v>0</v>
          </cell>
          <cell r="Y4906" t="str">
            <v>EST CADEIRA MADRE TC1107/EST NOGUEIRA - 0,85x0,54x0,61H</v>
          </cell>
          <cell r="Z4906">
            <v>4256</v>
          </cell>
          <cell r="AA4906">
            <v>0.75</v>
          </cell>
          <cell r="AB4906">
            <v>1064</v>
          </cell>
          <cell r="AC4906"/>
          <cell r="AD4906"/>
          <cell r="AE4906"/>
          <cell r="AF4906">
            <v>4256</v>
          </cell>
          <cell r="AG4906">
            <v>4256</v>
          </cell>
          <cell r="AH4906">
            <v>0</v>
          </cell>
          <cell r="AI4906">
            <v>4256</v>
          </cell>
          <cell r="AJ4906" t="str">
            <v>REF: 274363</v>
          </cell>
          <cell r="AK4906" t="str">
            <v>PRODUTO FORA DE LINHA</v>
          </cell>
          <cell r="AL4906">
            <v>274363</v>
          </cell>
          <cell r="AM4906" t="str">
            <v>EST CADEIRA MADRE TC1107/EST NOGUEIRA</v>
          </cell>
          <cell r="AN4906"/>
          <cell r="AO4906">
            <v>0.85</v>
          </cell>
          <cell r="AP4906">
            <v>0.54</v>
          </cell>
          <cell r="AQ4906">
            <v>0.61</v>
          </cell>
          <cell r="AR4906">
            <v>0</v>
          </cell>
          <cell r="AS4906" t="str">
            <v>EST CADEIRA MADRE TC1107/EST NOGUEIRA - 0,85x0,54x0,61H</v>
          </cell>
          <cell r="AT4906">
            <v>4256</v>
          </cell>
          <cell r="AU4906">
            <v>4256</v>
          </cell>
          <cell r="AV4906">
            <v>4256</v>
          </cell>
          <cell r="AW4906">
            <v>0</v>
          </cell>
          <cell r="AX4906">
            <v>4256</v>
          </cell>
          <cell r="AY4906">
            <v>0</v>
          </cell>
          <cell r="AZ4906"/>
          <cell r="BA4906" t="str">
            <v/>
          </cell>
          <cell r="BB4906"/>
          <cell r="BC4906"/>
          <cell r="BD4906"/>
          <cell r="BE4906" t="str">
            <v/>
          </cell>
          <cell r="BF4906">
            <v>0</v>
          </cell>
          <cell r="BG4906" t="str">
            <v/>
          </cell>
          <cell r="BH4906" t="str">
            <v/>
          </cell>
          <cell r="BI4906">
            <v>14</v>
          </cell>
          <cell r="BJ4906" t="str">
            <v>0</v>
          </cell>
          <cell r="BK4906">
            <v>0</v>
          </cell>
          <cell r="BL4906">
            <v>0</v>
          </cell>
          <cell r="BM4906"/>
          <cell r="BN4906"/>
          <cell r="BO4906"/>
          <cell r="BP4906"/>
          <cell r="BR4906" t="str">
            <v>PE</v>
          </cell>
          <cell r="BT4906" t="str">
            <v>CLAMI CADEIRA</v>
          </cell>
          <cell r="BU4906" t="str">
            <v>CADEIRA MADRE (FL)</v>
          </cell>
        </row>
        <row r="4907">
          <cell r="H4907">
            <v>3</v>
          </cell>
          <cell r="O4907">
            <v>274363</v>
          </cell>
          <cell r="P4907" t="str">
            <v>2021/041-0007-01</v>
          </cell>
          <cell r="Q4907" t="str">
            <v>EST CADEIRA MADRE TC1107/EST NOGUEIRA</v>
          </cell>
          <cell r="R4907"/>
          <cell r="S4907"/>
          <cell r="T4907"/>
          <cell r="U4907">
            <v>0.85</v>
          </cell>
          <cell r="V4907">
            <v>0.54</v>
          </cell>
          <cell r="W4907">
            <v>0.61</v>
          </cell>
          <cell r="X4907">
            <v>0</v>
          </cell>
          <cell r="Y4907" t="str">
            <v>EST CADEIRA MADRE TC1107/EST NOGUEIRA - 0,85x0,54x0,61H</v>
          </cell>
          <cell r="Z4907">
            <v>4256</v>
          </cell>
          <cell r="AA4907">
            <v>0.75</v>
          </cell>
          <cell r="AB4907">
            <v>1064</v>
          </cell>
          <cell r="AC4907"/>
          <cell r="AD4907"/>
          <cell r="AE4907"/>
          <cell r="AF4907">
            <v>4256</v>
          </cell>
          <cell r="AG4907">
            <v>4256</v>
          </cell>
          <cell r="AH4907">
            <v>0</v>
          </cell>
          <cell r="AI4907">
            <v>4256</v>
          </cell>
          <cell r="AJ4907" t="str">
            <v>REF: 274363</v>
          </cell>
          <cell r="AK4907" t="str">
            <v>PRODUTO FORA DE LINHA</v>
          </cell>
          <cell r="AL4907">
            <v>274363</v>
          </cell>
          <cell r="AM4907" t="str">
            <v>EST CADEIRA MADRE TC1107/EST NOGUEIRA</v>
          </cell>
          <cell r="AN4907"/>
          <cell r="AO4907">
            <v>0.85</v>
          </cell>
          <cell r="AP4907">
            <v>0.54</v>
          </cell>
          <cell r="AQ4907">
            <v>0.61</v>
          </cell>
          <cell r="AR4907">
            <v>0</v>
          </cell>
          <cell r="AS4907" t="str">
            <v>EST CADEIRA MADRE TC1107/EST NOGUEIRA - 0,85x0,54x0,61H</v>
          </cell>
          <cell r="AT4907">
            <v>4256</v>
          </cell>
          <cell r="AU4907">
            <v>4256</v>
          </cell>
          <cell r="AV4907">
            <v>4256</v>
          </cell>
          <cell r="AW4907">
            <v>0</v>
          </cell>
          <cell r="AX4907">
            <v>4256</v>
          </cell>
          <cell r="AY4907">
            <v>0</v>
          </cell>
          <cell r="AZ4907"/>
          <cell r="BA4907" t="str">
            <v/>
          </cell>
          <cell r="BB4907"/>
          <cell r="BC4907"/>
          <cell r="BD4907"/>
          <cell r="BE4907" t="str">
            <v/>
          </cell>
          <cell r="BF4907">
            <v>0</v>
          </cell>
          <cell r="BG4907" t="str">
            <v/>
          </cell>
          <cell r="BH4907" t="str">
            <v/>
          </cell>
          <cell r="BI4907">
            <v>14</v>
          </cell>
          <cell r="BJ4907" t="str">
            <v>0</v>
          </cell>
          <cell r="BK4907">
            <v>0</v>
          </cell>
          <cell r="BL4907">
            <v>0</v>
          </cell>
          <cell r="BM4907"/>
          <cell r="BN4907"/>
          <cell r="BO4907"/>
          <cell r="BP4907"/>
          <cell r="BR4907" t="str">
            <v>PE</v>
          </cell>
          <cell r="BT4907" t="str">
            <v>CLAMI CADEIRA</v>
          </cell>
          <cell r="BU4907" t="str">
            <v>CADEIRA MADRE (FL)</v>
          </cell>
        </row>
        <row r="4908">
          <cell r="H4908">
            <v>3</v>
          </cell>
          <cell r="O4908">
            <v>274363</v>
          </cell>
          <cell r="P4908" t="str">
            <v>2021/041-0011-01</v>
          </cell>
          <cell r="Q4908" t="str">
            <v>EST CADEIRA MADRE TC1107/EST NOGUEIRA</v>
          </cell>
          <cell r="R4908"/>
          <cell r="S4908"/>
          <cell r="T4908"/>
          <cell r="U4908">
            <v>0.85</v>
          </cell>
          <cell r="V4908">
            <v>0.54</v>
          </cell>
          <cell r="W4908">
            <v>0.61</v>
          </cell>
          <cell r="X4908">
            <v>0</v>
          </cell>
          <cell r="Y4908" t="str">
            <v>EST CADEIRA MADRE TC1107/EST NOGUEIRA - 0,85x0,54x0,61H</v>
          </cell>
          <cell r="Z4908">
            <v>4256</v>
          </cell>
          <cell r="AA4908">
            <v>0.75</v>
          </cell>
          <cell r="AB4908">
            <v>1064</v>
          </cell>
          <cell r="AC4908"/>
          <cell r="AD4908"/>
          <cell r="AE4908"/>
          <cell r="AF4908">
            <v>4256</v>
          </cell>
          <cell r="AG4908">
            <v>4256</v>
          </cell>
          <cell r="AH4908">
            <v>0</v>
          </cell>
          <cell r="AI4908">
            <v>4256</v>
          </cell>
          <cell r="AJ4908" t="str">
            <v>REF: 274363</v>
          </cell>
          <cell r="AK4908" t="str">
            <v>PRODUTO FORA DE LINHA</v>
          </cell>
          <cell r="AL4908">
            <v>274363</v>
          </cell>
          <cell r="AM4908" t="str">
            <v>EST CADEIRA MADRE TC1107/EST NOGUEIRA</v>
          </cell>
          <cell r="AN4908"/>
          <cell r="AO4908">
            <v>0.85</v>
          </cell>
          <cell r="AP4908">
            <v>0.54</v>
          </cell>
          <cell r="AQ4908">
            <v>0.61</v>
          </cell>
          <cell r="AR4908">
            <v>0</v>
          </cell>
          <cell r="AS4908" t="str">
            <v>EST CADEIRA MADRE TC1107/EST NOGUEIRA - 0,85x0,54x0,61H</v>
          </cell>
          <cell r="AT4908">
            <v>4256</v>
          </cell>
          <cell r="AU4908">
            <v>4256</v>
          </cell>
          <cell r="AV4908">
            <v>4256</v>
          </cell>
          <cell r="AW4908">
            <v>0</v>
          </cell>
          <cell r="AX4908">
            <v>4256</v>
          </cell>
          <cell r="AY4908">
            <v>0</v>
          </cell>
          <cell r="AZ4908"/>
          <cell r="BA4908" t="str">
            <v/>
          </cell>
          <cell r="BB4908"/>
          <cell r="BC4908"/>
          <cell r="BD4908"/>
          <cell r="BE4908" t="str">
            <v/>
          </cell>
          <cell r="BF4908">
            <v>0</v>
          </cell>
          <cell r="BG4908" t="str">
            <v/>
          </cell>
          <cell r="BH4908" t="str">
            <v/>
          </cell>
          <cell r="BI4908">
            <v>14</v>
          </cell>
          <cell r="BJ4908" t="str">
            <v>0</v>
          </cell>
          <cell r="BK4908">
            <v>0</v>
          </cell>
          <cell r="BL4908">
            <v>0</v>
          </cell>
          <cell r="BM4908"/>
          <cell r="BN4908"/>
          <cell r="BO4908"/>
          <cell r="BP4908"/>
          <cell r="BR4908" t="str">
            <v>PE</v>
          </cell>
          <cell r="BT4908" t="str">
            <v>CLAMI CADEIRA</v>
          </cell>
          <cell r="BU4908" t="str">
            <v>CADEIRA MADRE (FL)</v>
          </cell>
        </row>
        <row r="4909">
          <cell r="H4909">
            <v>3</v>
          </cell>
          <cell r="O4909">
            <v>312427</v>
          </cell>
          <cell r="P4909" t="str">
            <v>2022/039-0018-01</v>
          </cell>
          <cell r="Q4909" t="str">
            <v>EST QUADRO GALEE BAEM (COD960)</v>
          </cell>
          <cell r="R4909"/>
          <cell r="S4909"/>
          <cell r="T4909"/>
          <cell r="U4909">
            <v>1.7</v>
          </cell>
          <cell r="V4909">
            <v>1</v>
          </cell>
          <cell r="W4909">
            <v>0</v>
          </cell>
          <cell r="X4909">
            <v>0</v>
          </cell>
          <cell r="Y4909" t="str">
            <v>EST QUADRO GALEE BAEM (COD960) - 1,7x1x0H</v>
          </cell>
          <cell r="Z4909">
            <v>5331.2</v>
          </cell>
          <cell r="AA4909">
            <v>0.5</v>
          </cell>
          <cell r="AB4909">
            <v>2665.6</v>
          </cell>
          <cell r="AC4909"/>
          <cell r="AD4909"/>
          <cell r="AE4909"/>
          <cell r="AF4909">
            <v>5331.2</v>
          </cell>
          <cell r="AG4909">
            <v>5331.2</v>
          </cell>
          <cell r="AH4909">
            <v>0</v>
          </cell>
          <cell r="AI4909">
            <v>5331.2</v>
          </cell>
          <cell r="AJ4909" t="str">
            <v>REF: 312427</v>
          </cell>
          <cell r="AK4909" t="str">
            <v>PRODUTO PRONTA ENTREGA</v>
          </cell>
          <cell r="AL4909">
            <v>312427</v>
          </cell>
          <cell r="AM4909" t="str">
            <v>EST QUADRO GALEE BAEM (COD960)</v>
          </cell>
          <cell r="AN4909"/>
          <cell r="AO4909">
            <v>1.7</v>
          </cell>
          <cell r="AP4909">
            <v>1</v>
          </cell>
          <cell r="AQ4909">
            <v>0</v>
          </cell>
          <cell r="AR4909">
            <v>0</v>
          </cell>
          <cell r="AS4909" t="str">
            <v>EST QUADRO GALEE BAEM (COD960) - 1,7x1x0H</v>
          </cell>
          <cell r="AT4909">
            <v>5331.2</v>
          </cell>
          <cell r="AU4909">
            <v>5331.2</v>
          </cell>
          <cell r="AV4909">
            <v>5331.2</v>
          </cell>
          <cell r="AW4909">
            <v>0</v>
          </cell>
          <cell r="AX4909">
            <v>5331.2</v>
          </cell>
          <cell r="AY4909">
            <v>0</v>
          </cell>
          <cell r="AZ4909"/>
          <cell r="BA4909" t="str">
            <v/>
          </cell>
          <cell r="BB4909"/>
          <cell r="BC4909"/>
          <cell r="BD4909"/>
          <cell r="BE4909" t="str">
            <v/>
          </cell>
          <cell r="BF4909">
            <v>0</v>
          </cell>
          <cell r="BG4909" t="str">
            <v/>
          </cell>
          <cell r="BH4909" t="str">
            <v/>
          </cell>
          <cell r="BI4909">
            <v>12</v>
          </cell>
          <cell r="BJ4909" t="str">
            <v>0</v>
          </cell>
          <cell r="BK4909">
            <v>0</v>
          </cell>
          <cell r="BL4909">
            <v>0</v>
          </cell>
          <cell r="BM4909"/>
          <cell r="BN4909"/>
          <cell r="BO4909"/>
          <cell r="BP4909"/>
          <cell r="BR4909" t="str">
            <v>PE</v>
          </cell>
          <cell r="BT4909" t="str">
            <v>CLAMI ACESSORIOS</v>
          </cell>
          <cell r="BU4909" t="str">
            <v>QUADRO DECORATIVO</v>
          </cell>
        </row>
        <row r="4910">
          <cell r="H4910">
            <v>3</v>
          </cell>
          <cell r="O4910">
            <v>312427</v>
          </cell>
          <cell r="P4910" t="str">
            <v>2022/039-0016-01</v>
          </cell>
          <cell r="Q4910" t="str">
            <v>EST QUADRO GALEE BAEM (COD960)</v>
          </cell>
          <cell r="R4910"/>
          <cell r="S4910"/>
          <cell r="T4910"/>
          <cell r="U4910">
            <v>1.7</v>
          </cell>
          <cell r="V4910">
            <v>1</v>
          </cell>
          <cell r="W4910">
            <v>0</v>
          </cell>
          <cell r="X4910">
            <v>0</v>
          </cell>
          <cell r="Y4910" t="str">
            <v>EST QUADRO GALEE BAEM (COD960) - 1,7x1x0H</v>
          </cell>
          <cell r="Z4910">
            <v>5331.2</v>
          </cell>
          <cell r="AA4910">
            <v>0.5</v>
          </cell>
          <cell r="AB4910">
            <v>2665.6</v>
          </cell>
          <cell r="AC4910"/>
          <cell r="AD4910"/>
          <cell r="AE4910"/>
          <cell r="AF4910">
            <v>5331.2</v>
          </cell>
          <cell r="AG4910">
            <v>5331.2</v>
          </cell>
          <cell r="AH4910">
            <v>0</v>
          </cell>
          <cell r="AI4910">
            <v>5331.2</v>
          </cell>
          <cell r="AJ4910" t="str">
            <v>REF: 312427</v>
          </cell>
          <cell r="AK4910" t="str">
            <v>PRODUTO PRONTA ENTREGA</v>
          </cell>
          <cell r="AL4910">
            <v>312427</v>
          </cell>
          <cell r="AM4910" t="str">
            <v>EST QUADRO GALEE BAEM (COD960)</v>
          </cell>
          <cell r="AN4910"/>
          <cell r="AO4910">
            <v>1.7</v>
          </cell>
          <cell r="AP4910">
            <v>1</v>
          </cell>
          <cell r="AQ4910">
            <v>0</v>
          </cell>
          <cell r="AR4910">
            <v>0</v>
          </cell>
          <cell r="AS4910" t="str">
            <v>EST QUADRO GALEE BAEM (COD960) - 1,7x1x0H</v>
          </cell>
          <cell r="AT4910">
            <v>5331.2</v>
          </cell>
          <cell r="AU4910">
            <v>5331.2</v>
          </cell>
          <cell r="AV4910">
            <v>5331.2</v>
          </cell>
          <cell r="AW4910">
            <v>0</v>
          </cell>
          <cell r="AX4910">
            <v>5331.2</v>
          </cell>
          <cell r="AY4910">
            <v>0</v>
          </cell>
          <cell r="AZ4910"/>
          <cell r="BA4910" t="str">
            <v/>
          </cell>
          <cell r="BB4910"/>
          <cell r="BC4910"/>
          <cell r="BD4910"/>
          <cell r="BE4910" t="str">
            <v/>
          </cell>
          <cell r="BF4910">
            <v>0</v>
          </cell>
          <cell r="BG4910" t="str">
            <v/>
          </cell>
          <cell r="BH4910" t="str">
            <v/>
          </cell>
          <cell r="BI4910">
            <v>12</v>
          </cell>
          <cell r="BJ4910" t="str">
            <v>0</v>
          </cell>
          <cell r="BK4910">
            <v>0</v>
          </cell>
          <cell r="BL4910">
            <v>0</v>
          </cell>
          <cell r="BM4910"/>
          <cell r="BN4910"/>
          <cell r="BO4910"/>
          <cell r="BP4910"/>
          <cell r="BR4910" t="str">
            <v>PE</v>
          </cell>
          <cell r="BT4910" t="str">
            <v>CLAMI ACESSORIOS</v>
          </cell>
          <cell r="BU4910" t="str">
            <v>QUADRO DECORATIVO</v>
          </cell>
        </row>
        <row r="4911">
          <cell r="H4911">
            <v>3</v>
          </cell>
          <cell r="O4911">
            <v>379549</v>
          </cell>
          <cell r="P4911" t="str">
            <v>2024/080-0013-01</v>
          </cell>
          <cell r="Q4911" t="str">
            <v>EST ALMOFADA DECORATIVA HIMALAYA (P) (SOFT) (C3008/DB3001)</v>
          </cell>
          <cell r="R4911"/>
          <cell r="S4911"/>
          <cell r="T4911"/>
          <cell r="U4911">
            <v>0.5</v>
          </cell>
          <cell r="V4911">
            <v>0.33</v>
          </cell>
          <cell r="W4911">
            <v>7.0000000000000007E-2</v>
          </cell>
          <cell r="X4911">
            <v>0</v>
          </cell>
          <cell r="Y4911" t="str">
            <v>EST ALMOFADA DECORATIVA HIMALAYA (P) (SOFT) (C3008/DB3001) - 0,5x0,33x0,07H</v>
          </cell>
          <cell r="Z4911">
            <v>2339.4839999999999</v>
          </cell>
          <cell r="AA4911">
            <v>0.5</v>
          </cell>
          <cell r="AB4911">
            <v>1169.742</v>
          </cell>
          <cell r="AC4911"/>
          <cell r="AD4911" t="str">
            <v>5% ACRES DEBRUM</v>
          </cell>
          <cell r="AE4911"/>
          <cell r="AF4911">
            <v>2339.4839999999999</v>
          </cell>
          <cell r="AG4911">
            <v>2339.4839999999999</v>
          </cell>
          <cell r="AH4911">
            <v>0</v>
          </cell>
          <cell r="AI4911">
            <v>2339.4839999999999</v>
          </cell>
          <cell r="AJ4911" t="str">
            <v>REF: 381743</v>
          </cell>
          <cell r="AK4911"/>
          <cell r="AL4911">
            <v>381743</v>
          </cell>
          <cell r="AM4911" t="str">
            <v>ALMOFADA DECORATIVA HIMALAYA (P) (SOFT) (COURO)</v>
          </cell>
          <cell r="AN4911"/>
          <cell r="AO4911">
            <v>0.45</v>
          </cell>
          <cell r="AP4911">
            <v>7.0000000000000007E-2</v>
          </cell>
          <cell r="AQ4911">
            <v>0.3</v>
          </cell>
          <cell r="AR4911">
            <v>0</v>
          </cell>
          <cell r="AS4911" t="str">
            <v>ALMOFADA DECORATIVA HIMALAYA (P) (SOFT) (COURO) - 0,45x0,07x0,3H</v>
          </cell>
          <cell r="AT4911">
            <v>2339.4839999999999</v>
          </cell>
          <cell r="AU4911">
            <v>2339.4839999999999</v>
          </cell>
          <cell r="AV4911">
            <v>2228.08</v>
          </cell>
          <cell r="AW4911">
            <v>111.404</v>
          </cell>
          <cell r="AX4911">
            <v>2339.5</v>
          </cell>
          <cell r="AY4911">
            <v>-1.6000000000076398E-2</v>
          </cell>
          <cell r="AZ4911"/>
          <cell r="BA4911" t="str">
            <v/>
          </cell>
          <cell r="BB4911"/>
          <cell r="BC4911"/>
          <cell r="BD4911"/>
          <cell r="BE4911" t="str">
            <v/>
          </cell>
          <cell r="BF4911">
            <v>0</v>
          </cell>
          <cell r="BG4911" t="str">
            <v/>
          </cell>
          <cell r="BH4911" t="str">
            <v/>
          </cell>
          <cell r="BI4911">
            <v>12</v>
          </cell>
          <cell r="BJ4911" t="str">
            <v>0</v>
          </cell>
          <cell r="BK4911">
            <v>0.05</v>
          </cell>
          <cell r="BL4911">
            <v>0</v>
          </cell>
          <cell r="BM4911"/>
          <cell r="BN4911"/>
          <cell r="BO4911"/>
          <cell r="BP4911"/>
          <cell r="BR4911" t="str">
            <v>PE</v>
          </cell>
          <cell r="BT4911" t="str">
            <v>CLAMI ALMOFADA DECORATIVA</v>
          </cell>
          <cell r="BU4911" t="str">
            <v>ALMOFADA HIMALAYA (RBD)</v>
          </cell>
        </row>
        <row r="4912">
          <cell r="H4912">
            <v>3</v>
          </cell>
          <cell r="O4912">
            <v>379549</v>
          </cell>
          <cell r="P4912" t="str">
            <v>2024/080-0012-01</v>
          </cell>
          <cell r="Q4912" t="str">
            <v>EST ALMOFADA DECORATIVA HIMALAYA (P) (SOFT) (C3008/DB3001)</v>
          </cell>
          <cell r="R4912"/>
          <cell r="S4912"/>
          <cell r="T4912"/>
          <cell r="U4912">
            <v>0.5</v>
          </cell>
          <cell r="V4912">
            <v>0.33</v>
          </cell>
          <cell r="W4912">
            <v>7.0000000000000007E-2</v>
          </cell>
          <cell r="X4912">
            <v>0</v>
          </cell>
          <cell r="Y4912" t="str">
            <v>EST ALMOFADA DECORATIVA HIMALAYA (P) (SOFT) (C3008/DB3001) - 0,5x0,33x0,07H</v>
          </cell>
          <cell r="Z4912">
            <v>2339.4839999999999</v>
          </cell>
          <cell r="AA4912">
            <v>0.5</v>
          </cell>
          <cell r="AB4912">
            <v>1169.742</v>
          </cell>
          <cell r="AC4912"/>
          <cell r="AD4912" t="str">
            <v>5% ACRES DEBRUM</v>
          </cell>
          <cell r="AE4912"/>
          <cell r="AF4912">
            <v>2339.4839999999999</v>
          </cell>
          <cell r="AG4912">
            <v>2339.4839999999999</v>
          </cell>
          <cell r="AH4912">
            <v>0</v>
          </cell>
          <cell r="AI4912">
            <v>2339.4839999999999</v>
          </cell>
          <cell r="AJ4912" t="str">
            <v>REF: 381743</v>
          </cell>
          <cell r="AK4912"/>
          <cell r="AL4912">
            <v>381743</v>
          </cell>
          <cell r="AM4912" t="str">
            <v>ALMOFADA DECORATIVA HIMALAYA (P) (SOFT) (COURO)</v>
          </cell>
          <cell r="AN4912"/>
          <cell r="AO4912">
            <v>0.45</v>
          </cell>
          <cell r="AP4912">
            <v>7.0000000000000007E-2</v>
          </cell>
          <cell r="AQ4912">
            <v>0.3</v>
          </cell>
          <cell r="AR4912">
            <v>0</v>
          </cell>
          <cell r="AS4912" t="str">
            <v>ALMOFADA DECORATIVA HIMALAYA (P) (SOFT) (COURO) - 0,45x0,07x0,3H</v>
          </cell>
          <cell r="AT4912">
            <v>2339.4839999999999</v>
          </cell>
          <cell r="AU4912">
            <v>2339.4839999999999</v>
          </cell>
          <cell r="AV4912">
            <v>2228.08</v>
          </cell>
          <cell r="AW4912">
            <v>111.404</v>
          </cell>
          <cell r="AX4912">
            <v>2339.5</v>
          </cell>
          <cell r="AY4912">
            <v>-1.6000000000076398E-2</v>
          </cell>
          <cell r="AZ4912"/>
          <cell r="BA4912" t="str">
            <v/>
          </cell>
          <cell r="BB4912"/>
          <cell r="BC4912"/>
          <cell r="BD4912"/>
          <cell r="BE4912" t="str">
            <v/>
          </cell>
          <cell r="BF4912">
            <v>0</v>
          </cell>
          <cell r="BG4912" t="str">
            <v/>
          </cell>
          <cell r="BH4912" t="str">
            <v/>
          </cell>
          <cell r="BI4912">
            <v>12</v>
          </cell>
          <cell r="BJ4912" t="str">
            <v>0</v>
          </cell>
          <cell r="BK4912">
            <v>0.05</v>
          </cell>
          <cell r="BL4912">
            <v>0</v>
          </cell>
          <cell r="BM4912"/>
          <cell r="BN4912"/>
          <cell r="BO4912"/>
          <cell r="BP4912"/>
          <cell r="BR4912" t="str">
            <v>PE</v>
          </cell>
          <cell r="BT4912" t="str">
            <v>CLAMI ALMOFADA DECORATIVA</v>
          </cell>
          <cell r="BU4912" t="str">
            <v>ALMOFADA HIMALAYA (RBD)</v>
          </cell>
        </row>
        <row r="4913">
          <cell r="H4913">
            <v>3</v>
          </cell>
          <cell r="O4913">
            <v>250460</v>
          </cell>
          <cell r="P4913" t="str">
            <v>2019/260-0043-01</v>
          </cell>
          <cell r="Q4913" t="str">
            <v>EST BANQUETA KAZZ FX C4010/REC 2562/PINT PRETO</v>
          </cell>
          <cell r="R4913"/>
          <cell r="S4913"/>
          <cell r="T4913"/>
          <cell r="U4913">
            <v>0.72</v>
          </cell>
          <cell r="V4913">
            <v>0.52</v>
          </cell>
          <cell r="W4913">
            <v>0.4</v>
          </cell>
          <cell r="X4913">
            <v>0</v>
          </cell>
          <cell r="Y4913" t="str">
            <v>EST BANQUETA KAZZ FX C4010/REC 2562/PINT PRETO - 0,72x0,52x0,4H</v>
          </cell>
          <cell r="Z4913">
            <v>9267.8700000000008</v>
          </cell>
          <cell r="AA4913">
            <v>0.5</v>
          </cell>
          <cell r="AB4913">
            <v>4633.9350000000004</v>
          </cell>
          <cell r="AC4913"/>
          <cell r="AD4913"/>
          <cell r="AE4913"/>
          <cell r="AF4913">
            <v>9267.8700000000008</v>
          </cell>
          <cell r="AG4913">
            <v>9267.8700000000008</v>
          </cell>
          <cell r="AH4913">
            <v>0</v>
          </cell>
          <cell r="AI4913">
            <v>9267.8700000000008</v>
          </cell>
          <cell r="AJ4913" t="str">
            <v>REF: 296476</v>
          </cell>
          <cell r="AK4913"/>
          <cell r="AL4913">
            <v>296476</v>
          </cell>
          <cell r="AM4913" t="str">
            <v>BANQUETA KAZZ (FX C)</v>
          </cell>
          <cell r="AN4913"/>
          <cell r="AO4913">
            <v>0.72</v>
          </cell>
          <cell r="AP4913">
            <v>0.52</v>
          </cell>
          <cell r="AQ4913">
            <v>0.4</v>
          </cell>
          <cell r="AR4913">
            <v>0</v>
          </cell>
          <cell r="AS4913" t="str">
            <v>BANQUETA KAZZ (FX C) - 0,72x0,52x0,4H</v>
          </cell>
          <cell r="AT4913">
            <v>9267.8700000000008</v>
          </cell>
          <cell r="AU4913">
            <v>9267.8700000000008</v>
          </cell>
          <cell r="AV4913">
            <v>9267.8700000000008</v>
          </cell>
          <cell r="AW4913">
            <v>0</v>
          </cell>
          <cell r="AX4913">
            <v>9267.8700000000008</v>
          </cell>
          <cell r="AY4913">
            <v>0</v>
          </cell>
          <cell r="AZ4913"/>
          <cell r="BA4913" t="str">
            <v/>
          </cell>
          <cell r="BB4913"/>
          <cell r="BC4913"/>
          <cell r="BD4913"/>
          <cell r="BE4913" t="str">
            <v/>
          </cell>
          <cell r="BF4913">
            <v>0</v>
          </cell>
          <cell r="BG4913" t="str">
            <v/>
          </cell>
          <cell r="BH4913" t="str">
            <v/>
          </cell>
          <cell r="BI4913">
            <v>12</v>
          </cell>
          <cell r="BJ4913" t="str">
            <v>0</v>
          </cell>
          <cell r="BK4913">
            <v>0</v>
          </cell>
          <cell r="BL4913">
            <v>0</v>
          </cell>
          <cell r="BM4913"/>
          <cell r="BN4913"/>
          <cell r="BO4913"/>
          <cell r="BP4913"/>
          <cell r="BR4913" t="str">
            <v>PE</v>
          </cell>
          <cell r="BT4913" t="str">
            <v>CLAMI BANQUETA</v>
          </cell>
          <cell r="BU4913" t="str">
            <v>BANQUETA KAZZ</v>
          </cell>
        </row>
        <row r="4914">
          <cell r="H4914">
            <v>3</v>
          </cell>
          <cell r="O4914">
            <v>250460</v>
          </cell>
          <cell r="P4914" t="str">
            <v>2019/260-0045-01</v>
          </cell>
          <cell r="Q4914" t="str">
            <v>EST BANQUETA KAZZ FX C4010/REC 2562/PINT PRETO</v>
          </cell>
          <cell r="R4914"/>
          <cell r="S4914"/>
          <cell r="T4914"/>
          <cell r="U4914">
            <v>0.72</v>
          </cell>
          <cell r="V4914">
            <v>0.52</v>
          </cell>
          <cell r="W4914">
            <v>0.4</v>
          </cell>
          <cell r="X4914">
            <v>0</v>
          </cell>
          <cell r="Y4914" t="str">
            <v>EST BANQUETA KAZZ FX C4010/REC 2562/PINT PRETO - 0,72x0,52x0,4H</v>
          </cell>
          <cell r="Z4914">
            <v>9267.8700000000008</v>
          </cell>
          <cell r="AA4914">
            <v>0.5</v>
          </cell>
          <cell r="AB4914">
            <v>4633.9350000000004</v>
          </cell>
          <cell r="AC4914"/>
          <cell r="AD4914"/>
          <cell r="AE4914"/>
          <cell r="AF4914">
            <v>9267.8700000000008</v>
          </cell>
          <cell r="AG4914">
            <v>9267.8700000000008</v>
          </cell>
          <cell r="AH4914">
            <v>0</v>
          </cell>
          <cell r="AI4914">
            <v>9267.8700000000008</v>
          </cell>
          <cell r="AJ4914" t="str">
            <v>REF: 296476</v>
          </cell>
          <cell r="AK4914"/>
          <cell r="AL4914">
            <v>296476</v>
          </cell>
          <cell r="AM4914" t="str">
            <v>BANQUETA KAZZ (FX C)</v>
          </cell>
          <cell r="AN4914"/>
          <cell r="AO4914">
            <v>0.72</v>
          </cell>
          <cell r="AP4914">
            <v>0.52</v>
          </cell>
          <cell r="AQ4914">
            <v>0.4</v>
          </cell>
          <cell r="AR4914">
            <v>0</v>
          </cell>
          <cell r="AS4914" t="str">
            <v>BANQUETA KAZZ (FX C) - 0,72x0,52x0,4H</v>
          </cell>
          <cell r="AT4914">
            <v>9267.8700000000008</v>
          </cell>
          <cell r="AU4914">
            <v>9267.8700000000008</v>
          </cell>
          <cell r="AV4914">
            <v>9267.8700000000008</v>
          </cell>
          <cell r="AW4914">
            <v>0</v>
          </cell>
          <cell r="AX4914">
            <v>9267.8700000000008</v>
          </cell>
          <cell r="AY4914">
            <v>0</v>
          </cell>
          <cell r="AZ4914"/>
          <cell r="BA4914" t="str">
            <v/>
          </cell>
          <cell r="BB4914"/>
          <cell r="BC4914"/>
          <cell r="BD4914"/>
          <cell r="BE4914" t="str">
            <v/>
          </cell>
          <cell r="BF4914">
            <v>0</v>
          </cell>
          <cell r="BG4914" t="str">
            <v/>
          </cell>
          <cell r="BH4914" t="str">
            <v/>
          </cell>
          <cell r="BI4914">
            <v>12</v>
          </cell>
          <cell r="BJ4914" t="str">
            <v>0</v>
          </cell>
          <cell r="BK4914">
            <v>0</v>
          </cell>
          <cell r="BL4914">
            <v>0</v>
          </cell>
          <cell r="BM4914"/>
          <cell r="BN4914"/>
          <cell r="BO4914"/>
          <cell r="BP4914"/>
          <cell r="BR4914" t="str">
            <v>PE</v>
          </cell>
          <cell r="BT4914" t="str">
            <v>CLAMI BANQUETA</v>
          </cell>
          <cell r="BU4914" t="str">
            <v>BANQUETA KAZZ</v>
          </cell>
        </row>
        <row r="4915">
          <cell r="H4915">
            <v>3</v>
          </cell>
          <cell r="O4915">
            <v>250460</v>
          </cell>
          <cell r="P4915" t="str">
            <v>2019/260-0061-01</v>
          </cell>
          <cell r="Q4915" t="str">
            <v>EST BANQUETA KAZZ FX C4010/REC 2562/PINT PRETO</v>
          </cell>
          <cell r="R4915"/>
          <cell r="S4915"/>
          <cell r="T4915"/>
          <cell r="U4915">
            <v>0.72</v>
          </cell>
          <cell r="V4915">
            <v>0.52</v>
          </cell>
          <cell r="W4915">
            <v>0.4</v>
          </cell>
          <cell r="X4915">
            <v>0</v>
          </cell>
          <cell r="Y4915" t="str">
            <v>EST BANQUETA KAZZ FX C4010/REC 2562/PINT PRETO - 0,72x0,52x0,4H</v>
          </cell>
          <cell r="Z4915">
            <v>9267.8700000000008</v>
          </cell>
          <cell r="AA4915">
            <v>0.5</v>
          </cell>
          <cell r="AB4915">
            <v>4633.9350000000004</v>
          </cell>
          <cell r="AC4915"/>
          <cell r="AD4915"/>
          <cell r="AE4915"/>
          <cell r="AF4915">
            <v>9267.8700000000008</v>
          </cell>
          <cell r="AG4915">
            <v>9267.8700000000008</v>
          </cell>
          <cell r="AH4915">
            <v>0</v>
          </cell>
          <cell r="AI4915">
            <v>9267.8700000000008</v>
          </cell>
          <cell r="AJ4915" t="str">
            <v>REF: 296476</v>
          </cell>
          <cell r="AK4915"/>
          <cell r="AL4915">
            <v>296476</v>
          </cell>
          <cell r="AM4915" t="str">
            <v>BANQUETA KAZZ (FX C)</v>
          </cell>
          <cell r="AN4915"/>
          <cell r="AO4915">
            <v>0.72</v>
          </cell>
          <cell r="AP4915">
            <v>0.52</v>
          </cell>
          <cell r="AQ4915">
            <v>0.4</v>
          </cell>
          <cell r="AR4915">
            <v>0</v>
          </cell>
          <cell r="AS4915" t="str">
            <v>BANQUETA KAZZ (FX C) - 0,72x0,52x0,4H</v>
          </cell>
          <cell r="AT4915">
            <v>9267.8700000000008</v>
          </cell>
          <cell r="AU4915">
            <v>9267.8700000000008</v>
          </cell>
          <cell r="AV4915">
            <v>9267.8700000000008</v>
          </cell>
          <cell r="AW4915">
            <v>0</v>
          </cell>
          <cell r="AX4915">
            <v>9267.8700000000008</v>
          </cell>
          <cell r="AY4915">
            <v>0</v>
          </cell>
          <cell r="AZ4915"/>
          <cell r="BA4915" t="str">
            <v/>
          </cell>
          <cell r="BB4915"/>
          <cell r="BC4915"/>
          <cell r="BD4915"/>
          <cell r="BE4915" t="str">
            <v/>
          </cell>
          <cell r="BF4915">
            <v>0</v>
          </cell>
          <cell r="BG4915" t="str">
            <v/>
          </cell>
          <cell r="BH4915" t="str">
            <v/>
          </cell>
          <cell r="BI4915">
            <v>12</v>
          </cell>
          <cell r="BJ4915" t="str">
            <v>0</v>
          </cell>
          <cell r="BK4915">
            <v>0</v>
          </cell>
          <cell r="BL4915">
            <v>0</v>
          </cell>
          <cell r="BM4915"/>
          <cell r="BN4915"/>
          <cell r="BO4915"/>
          <cell r="BP4915"/>
          <cell r="BR4915" t="str">
            <v>PE</v>
          </cell>
          <cell r="BT4915" t="str">
            <v>CLAMI BANQUETA</v>
          </cell>
          <cell r="BU4915" t="str">
            <v>BANQUETA KAZZ</v>
          </cell>
        </row>
        <row r="4916">
          <cell r="H4916">
            <v>3</v>
          </cell>
          <cell r="O4916">
            <v>362675</v>
          </cell>
          <cell r="P4916" t="str">
            <v>2023/115-0080-01</v>
          </cell>
          <cell r="Q4916" t="str">
            <v>EST CADEIRA CLARA C/BRACO (JEQ NOG) (MISTA) (C2 CARAMELO)</v>
          </cell>
          <cell r="R4916"/>
          <cell r="S4916"/>
          <cell r="T4916"/>
          <cell r="U4916">
            <v>0.61</v>
          </cell>
          <cell r="V4916">
            <v>0.55000000000000004</v>
          </cell>
          <cell r="W4916">
            <v>0.86</v>
          </cell>
          <cell r="X4916">
            <v>0</v>
          </cell>
          <cell r="Y4916" t="str">
            <v>EST CADEIRA CLARA C/BRACO (JEQ NOG) (MISTA) (C2 CARAMELO) - 0,61x0,55x0,86H</v>
          </cell>
          <cell r="Z4916">
            <v>9303.6200000000008</v>
          </cell>
          <cell r="AA4916">
            <v>0.5</v>
          </cell>
          <cell r="AB4916">
            <v>4651.8100000000004</v>
          </cell>
          <cell r="AC4916"/>
          <cell r="AD4916"/>
          <cell r="AE4916"/>
          <cell r="AF4916">
            <v>9303.6200000000008</v>
          </cell>
          <cell r="AG4916">
            <v>9303.6200000000008</v>
          </cell>
          <cell r="AH4916">
            <v>0</v>
          </cell>
          <cell r="AI4916">
            <v>9303.6200000000008</v>
          </cell>
          <cell r="AJ4916" t="str">
            <v>REF: 362675</v>
          </cell>
          <cell r="AK4916" t="str">
            <v>PRODUTO FORA DE LINHA</v>
          </cell>
          <cell r="AL4916">
            <v>362675</v>
          </cell>
          <cell r="AM4916" t="str">
            <v>EST CADEIRA CLARA C/BRACO (JEQ NOG) (MISTA) (C2 CARAMELO)</v>
          </cell>
          <cell r="AN4916"/>
          <cell r="AO4916">
            <v>0.61</v>
          </cell>
          <cell r="AP4916">
            <v>0.55000000000000004</v>
          </cell>
          <cell r="AQ4916">
            <v>0.86</v>
          </cell>
          <cell r="AR4916">
            <v>0</v>
          </cell>
          <cell r="AS4916" t="str">
            <v>EST CADEIRA CLARA C/BRACO (JEQ NOG) (MISTA) (C2 CARAMELO) - 0,61x0,55x0,86H</v>
          </cell>
          <cell r="AT4916">
            <v>9303.6200000000008</v>
          </cell>
          <cell r="AU4916">
            <v>9303.6200000000008</v>
          </cell>
          <cell r="AV4916">
            <v>9303.6200000000008</v>
          </cell>
          <cell r="AW4916">
            <v>0</v>
          </cell>
          <cell r="AX4916">
            <v>9303.6200000000008</v>
          </cell>
          <cell r="AY4916">
            <v>0</v>
          </cell>
          <cell r="AZ4916"/>
          <cell r="BA4916" t="str">
            <v/>
          </cell>
          <cell r="BB4916"/>
          <cell r="BC4916"/>
          <cell r="BD4916"/>
          <cell r="BE4916" t="str">
            <v/>
          </cell>
          <cell r="BF4916">
            <v>0</v>
          </cell>
          <cell r="BG4916" t="str">
            <v/>
          </cell>
          <cell r="BH4916" t="str">
            <v/>
          </cell>
          <cell r="BI4916">
            <v>12</v>
          </cell>
          <cell r="BJ4916" t="str">
            <v>0</v>
          </cell>
          <cell r="BK4916">
            <v>0</v>
          </cell>
          <cell r="BL4916">
            <v>0</v>
          </cell>
          <cell r="BM4916"/>
          <cell r="BN4916"/>
          <cell r="BO4916"/>
          <cell r="BP4916"/>
          <cell r="BR4916" t="str">
            <v>PE</v>
          </cell>
          <cell r="BT4916" t="str">
            <v>CLAMI CADEIRA</v>
          </cell>
          <cell r="BU4916" t="str">
            <v>CADEIRA CLARA</v>
          </cell>
        </row>
        <row r="4917">
          <cell r="H4917">
            <v>3</v>
          </cell>
          <cell r="O4917">
            <v>362675</v>
          </cell>
          <cell r="P4917" t="str">
            <v>2023/115-0083-01</v>
          </cell>
          <cell r="Q4917" t="str">
            <v>EST CADEIRA CLARA C/BRACO (JEQ NOG) (MISTA) (C2 CARAMELO)</v>
          </cell>
          <cell r="R4917"/>
          <cell r="S4917"/>
          <cell r="T4917"/>
          <cell r="U4917">
            <v>0.61</v>
          </cell>
          <cell r="V4917">
            <v>0.55000000000000004</v>
          </cell>
          <cell r="W4917">
            <v>0.86</v>
          </cell>
          <cell r="X4917">
            <v>0</v>
          </cell>
          <cell r="Y4917" t="str">
            <v>EST CADEIRA CLARA C/BRACO (JEQ NOG) (MISTA) (C2 CARAMELO) - 0,61x0,55x0,86H</v>
          </cell>
          <cell r="Z4917">
            <v>9303.6200000000008</v>
          </cell>
          <cell r="AA4917">
            <v>0.5</v>
          </cell>
          <cell r="AB4917">
            <v>4651.8100000000004</v>
          </cell>
          <cell r="AC4917"/>
          <cell r="AD4917"/>
          <cell r="AE4917"/>
          <cell r="AF4917">
            <v>9303.6200000000008</v>
          </cell>
          <cell r="AG4917">
            <v>9303.6200000000008</v>
          </cell>
          <cell r="AH4917">
            <v>0</v>
          </cell>
          <cell r="AI4917">
            <v>9303.6200000000008</v>
          </cell>
          <cell r="AJ4917" t="str">
            <v>REF: 362675</v>
          </cell>
          <cell r="AK4917" t="str">
            <v>PRODUTO FORA DE LINHA</v>
          </cell>
          <cell r="AL4917">
            <v>362675</v>
          </cell>
          <cell r="AM4917" t="str">
            <v>EST CADEIRA CLARA C/BRACO (JEQ NOG) (MISTA) (C2 CARAMELO)</v>
          </cell>
          <cell r="AN4917"/>
          <cell r="AO4917">
            <v>0.61</v>
          </cell>
          <cell r="AP4917">
            <v>0.55000000000000004</v>
          </cell>
          <cell r="AQ4917">
            <v>0.86</v>
          </cell>
          <cell r="AR4917">
            <v>0</v>
          </cell>
          <cell r="AS4917" t="str">
            <v>EST CADEIRA CLARA C/BRACO (JEQ NOG) (MISTA) (C2 CARAMELO) - 0,61x0,55x0,86H</v>
          </cell>
          <cell r="AT4917">
            <v>9303.6200000000008</v>
          </cell>
          <cell r="AU4917">
            <v>9303.6200000000008</v>
          </cell>
          <cell r="AV4917">
            <v>9303.6200000000008</v>
          </cell>
          <cell r="AW4917">
            <v>0</v>
          </cell>
          <cell r="AX4917">
            <v>9303.6200000000008</v>
          </cell>
          <cell r="AY4917">
            <v>0</v>
          </cell>
          <cell r="AZ4917"/>
          <cell r="BA4917" t="str">
            <v/>
          </cell>
          <cell r="BB4917"/>
          <cell r="BC4917"/>
          <cell r="BD4917"/>
          <cell r="BE4917" t="str">
            <v/>
          </cell>
          <cell r="BF4917">
            <v>0</v>
          </cell>
          <cell r="BG4917" t="str">
            <v/>
          </cell>
          <cell r="BH4917" t="str">
            <v/>
          </cell>
          <cell r="BI4917">
            <v>12</v>
          </cell>
          <cell r="BJ4917" t="str">
            <v>0</v>
          </cell>
          <cell r="BK4917">
            <v>0</v>
          </cell>
          <cell r="BL4917">
            <v>0</v>
          </cell>
          <cell r="BM4917"/>
          <cell r="BN4917"/>
          <cell r="BO4917"/>
          <cell r="BP4917"/>
          <cell r="BR4917" t="str">
            <v>PE</v>
          </cell>
          <cell r="BT4917" t="str">
            <v>CLAMI CADEIRA</v>
          </cell>
          <cell r="BU4917" t="str">
            <v>CADEIRA CLARA</v>
          </cell>
        </row>
        <row r="4918">
          <cell r="H4918">
            <v>3</v>
          </cell>
          <cell r="O4918">
            <v>362675</v>
          </cell>
          <cell r="P4918" t="str">
            <v>2023/115-0077-01</v>
          </cell>
          <cell r="Q4918" t="str">
            <v>EST CADEIRA CLARA C/BRACO (JEQ NOG) (MISTA) (C2 CARAMELO)</v>
          </cell>
          <cell r="R4918"/>
          <cell r="S4918"/>
          <cell r="T4918"/>
          <cell r="U4918">
            <v>0.61</v>
          </cell>
          <cell r="V4918">
            <v>0.55000000000000004</v>
          </cell>
          <cell r="W4918">
            <v>0.86</v>
          </cell>
          <cell r="X4918">
            <v>0</v>
          </cell>
          <cell r="Y4918" t="str">
            <v>EST CADEIRA CLARA C/BRACO (JEQ NOG) (MISTA) (C2 CARAMELO) - 0,61x0,55x0,86H</v>
          </cell>
          <cell r="Z4918">
            <v>9303.6200000000008</v>
          </cell>
          <cell r="AA4918">
            <v>0.5</v>
          </cell>
          <cell r="AB4918">
            <v>4651.8100000000004</v>
          </cell>
          <cell r="AC4918"/>
          <cell r="AD4918"/>
          <cell r="AE4918"/>
          <cell r="AF4918">
            <v>9303.6200000000008</v>
          </cell>
          <cell r="AG4918">
            <v>9303.6200000000008</v>
          </cell>
          <cell r="AH4918">
            <v>0</v>
          </cell>
          <cell r="AI4918">
            <v>9303.6200000000008</v>
          </cell>
          <cell r="AJ4918" t="str">
            <v>REF: 362675</v>
          </cell>
          <cell r="AK4918" t="str">
            <v>PRODUTO FORA DE LINHA</v>
          </cell>
          <cell r="AL4918">
            <v>362675</v>
          </cell>
          <cell r="AM4918" t="str">
            <v>EST CADEIRA CLARA C/BRACO (JEQ NOG) (MISTA) (C2 CARAMELO)</v>
          </cell>
          <cell r="AN4918"/>
          <cell r="AO4918">
            <v>0.61</v>
          </cell>
          <cell r="AP4918">
            <v>0.55000000000000004</v>
          </cell>
          <cell r="AQ4918">
            <v>0.86</v>
          </cell>
          <cell r="AR4918">
            <v>0</v>
          </cell>
          <cell r="AS4918" t="str">
            <v>EST CADEIRA CLARA C/BRACO (JEQ NOG) (MISTA) (C2 CARAMELO) - 0,61x0,55x0,86H</v>
          </cell>
          <cell r="AT4918">
            <v>9303.6200000000008</v>
          </cell>
          <cell r="AU4918">
            <v>9303.6200000000008</v>
          </cell>
          <cell r="AV4918">
            <v>9303.6200000000008</v>
          </cell>
          <cell r="AW4918">
            <v>0</v>
          </cell>
          <cell r="AX4918">
            <v>9303.6200000000008</v>
          </cell>
          <cell r="AY4918">
            <v>0</v>
          </cell>
          <cell r="AZ4918"/>
          <cell r="BA4918" t="str">
            <v/>
          </cell>
          <cell r="BB4918"/>
          <cell r="BC4918"/>
          <cell r="BD4918"/>
          <cell r="BE4918" t="str">
            <v/>
          </cell>
          <cell r="BF4918">
            <v>0</v>
          </cell>
          <cell r="BG4918" t="str">
            <v/>
          </cell>
          <cell r="BH4918" t="str">
            <v/>
          </cell>
          <cell r="BI4918">
            <v>12</v>
          </cell>
          <cell r="BJ4918" t="str">
            <v>0</v>
          </cell>
          <cell r="BK4918">
            <v>0</v>
          </cell>
          <cell r="BL4918">
            <v>0</v>
          </cell>
          <cell r="BM4918"/>
          <cell r="BN4918"/>
          <cell r="BO4918"/>
          <cell r="BP4918"/>
          <cell r="BR4918" t="str">
            <v>PE</v>
          </cell>
          <cell r="BT4918" t="str">
            <v>CLAMI CADEIRA</v>
          </cell>
          <cell r="BU4918" t="str">
            <v>CADEIRA CLARA</v>
          </cell>
        </row>
        <row r="4919">
          <cell r="H4919">
            <v>3</v>
          </cell>
          <cell r="O4919">
            <v>273338</v>
          </cell>
          <cell r="P4919" t="str">
            <v>2021/076-0102-01</v>
          </cell>
          <cell r="Q4919" t="str">
            <v>EST CADEIRA RAMONA (COURO BOUT LA PAZ PINHAO) PINT PRETA</v>
          </cell>
          <cell r="R4919"/>
          <cell r="S4919"/>
          <cell r="T4919"/>
          <cell r="U4919">
            <v>0.5</v>
          </cell>
          <cell r="V4919">
            <v>0.56000000000000005</v>
          </cell>
          <cell r="W4919">
            <v>0.76</v>
          </cell>
          <cell r="X4919">
            <v>0</v>
          </cell>
          <cell r="Y4919" t="str">
            <v>EST CADEIRA RAMONA (COURO BOUT LA PAZ PINHAO) PINT PRETA - 0,5x0,56x0,76H</v>
          </cell>
          <cell r="Z4919">
            <v>10826.37</v>
          </cell>
          <cell r="AA4919">
            <v>0.5</v>
          </cell>
          <cell r="AB4919">
            <v>5413.1850000000004</v>
          </cell>
          <cell r="AC4919"/>
          <cell r="AD4919"/>
          <cell r="AE4919"/>
          <cell r="AF4919">
            <v>10826.37</v>
          </cell>
          <cell r="AG4919">
            <v>10826.37</v>
          </cell>
          <cell r="AH4919">
            <v>0</v>
          </cell>
          <cell r="AI4919">
            <v>10826.37</v>
          </cell>
          <cell r="AJ4919" t="str">
            <v>REF: 303794</v>
          </cell>
          <cell r="AK4919"/>
          <cell r="AL4919">
            <v>303794</v>
          </cell>
          <cell r="AM4919" t="str">
            <v>CADEIRA RAMONA (C/B) (COURO)</v>
          </cell>
          <cell r="AN4919"/>
          <cell r="AO4919">
            <v>0.5</v>
          </cell>
          <cell r="AP4919">
            <v>0.56000000000000005</v>
          </cell>
          <cell r="AQ4919">
            <v>0.76</v>
          </cell>
          <cell r="AR4919">
            <v>0</v>
          </cell>
          <cell r="AS4919" t="str">
            <v>CADEIRA RAMONA (C/B) (COURO) - 0,5x0,56x0,76H</v>
          </cell>
          <cell r="AT4919">
            <v>10826.37</v>
          </cell>
          <cell r="AU4919">
            <v>10826.37</v>
          </cell>
          <cell r="AV4919">
            <v>10826.37</v>
          </cell>
          <cell r="AW4919">
            <v>0</v>
          </cell>
          <cell r="AX4919">
            <v>10826.37</v>
          </cell>
          <cell r="AY4919">
            <v>0</v>
          </cell>
          <cell r="AZ4919"/>
          <cell r="BA4919" t="str">
            <v/>
          </cell>
          <cell r="BB4919"/>
          <cell r="BC4919"/>
          <cell r="BD4919"/>
          <cell r="BE4919" t="str">
            <v/>
          </cell>
          <cell r="BF4919">
            <v>0</v>
          </cell>
          <cell r="BG4919" t="str">
            <v/>
          </cell>
          <cell r="BH4919" t="str">
            <v/>
          </cell>
          <cell r="BI4919">
            <v>12</v>
          </cell>
          <cell r="BJ4919" t="str">
            <v>0</v>
          </cell>
          <cell r="BK4919">
            <v>0</v>
          </cell>
          <cell r="BL4919">
            <v>0</v>
          </cell>
          <cell r="BM4919"/>
          <cell r="BN4919"/>
          <cell r="BO4919"/>
          <cell r="BP4919"/>
          <cell r="BR4919" t="str">
            <v>PE</v>
          </cell>
          <cell r="BT4919" t="str">
            <v>CLAMI CADEIRA</v>
          </cell>
          <cell r="BU4919" t="str">
            <v>CADEIRA RAMONA</v>
          </cell>
        </row>
        <row r="4920">
          <cell r="H4920">
            <v>3</v>
          </cell>
          <cell r="O4920">
            <v>273338</v>
          </cell>
          <cell r="P4920" t="str">
            <v>2021/076-0104-01</v>
          </cell>
          <cell r="Q4920" t="str">
            <v>EST CADEIRA RAMONA (COURO BOUT LA PAZ PINHAO) PINT PRETA</v>
          </cell>
          <cell r="R4920"/>
          <cell r="S4920"/>
          <cell r="T4920"/>
          <cell r="U4920">
            <v>0.5</v>
          </cell>
          <cell r="V4920">
            <v>0.56000000000000005</v>
          </cell>
          <cell r="W4920">
            <v>0.76</v>
          </cell>
          <cell r="X4920">
            <v>0</v>
          </cell>
          <cell r="Y4920" t="str">
            <v>EST CADEIRA RAMONA (COURO BOUT LA PAZ PINHAO) PINT PRETA - 0,5x0,56x0,76H</v>
          </cell>
          <cell r="Z4920">
            <v>10826.37</v>
          </cell>
          <cell r="AA4920">
            <v>0.5</v>
          </cell>
          <cell r="AB4920">
            <v>5413.1850000000004</v>
          </cell>
          <cell r="AC4920"/>
          <cell r="AD4920"/>
          <cell r="AE4920"/>
          <cell r="AF4920">
            <v>10826.37</v>
          </cell>
          <cell r="AG4920">
            <v>10826.37</v>
          </cell>
          <cell r="AH4920">
            <v>0</v>
          </cell>
          <cell r="AI4920">
            <v>10826.37</v>
          </cell>
          <cell r="AJ4920" t="str">
            <v>REF: 303794</v>
          </cell>
          <cell r="AK4920"/>
          <cell r="AL4920">
            <v>303794</v>
          </cell>
          <cell r="AM4920" t="str">
            <v>CADEIRA RAMONA (C/B) (COURO)</v>
          </cell>
          <cell r="AN4920"/>
          <cell r="AO4920">
            <v>0.5</v>
          </cell>
          <cell r="AP4920">
            <v>0.56000000000000005</v>
          </cell>
          <cell r="AQ4920">
            <v>0.76</v>
          </cell>
          <cell r="AR4920">
            <v>0</v>
          </cell>
          <cell r="AS4920" t="str">
            <v>CADEIRA RAMONA (C/B) (COURO) - 0,5x0,56x0,76H</v>
          </cell>
          <cell r="AT4920">
            <v>10826.37</v>
          </cell>
          <cell r="AU4920">
            <v>10826.37</v>
          </cell>
          <cell r="AV4920">
            <v>10826.37</v>
          </cell>
          <cell r="AW4920">
            <v>0</v>
          </cell>
          <cell r="AX4920">
            <v>10826.37</v>
          </cell>
          <cell r="AY4920">
            <v>0</v>
          </cell>
          <cell r="AZ4920"/>
          <cell r="BA4920" t="str">
            <v/>
          </cell>
          <cell r="BB4920"/>
          <cell r="BC4920"/>
          <cell r="BD4920"/>
          <cell r="BE4920" t="str">
            <v/>
          </cell>
          <cell r="BF4920">
            <v>0</v>
          </cell>
          <cell r="BG4920" t="str">
            <v/>
          </cell>
          <cell r="BH4920" t="str">
            <v/>
          </cell>
          <cell r="BI4920">
            <v>12</v>
          </cell>
          <cell r="BJ4920" t="str">
            <v>0</v>
          </cell>
          <cell r="BK4920">
            <v>0</v>
          </cell>
          <cell r="BL4920">
            <v>0</v>
          </cell>
          <cell r="BM4920"/>
          <cell r="BN4920"/>
          <cell r="BO4920"/>
          <cell r="BP4920"/>
          <cell r="BR4920" t="str">
            <v>PE</v>
          </cell>
          <cell r="BT4920" t="str">
            <v>CLAMI CADEIRA</v>
          </cell>
          <cell r="BU4920" t="str">
            <v>CADEIRA RAMONA</v>
          </cell>
        </row>
        <row r="4921">
          <cell r="H4921">
            <v>3</v>
          </cell>
          <cell r="O4921">
            <v>273338</v>
          </cell>
          <cell r="P4921" t="str">
            <v>2021/076-0106-01</v>
          </cell>
          <cell r="Q4921" t="str">
            <v>EST CADEIRA RAMONA (COURO BOUT LA PAZ PINHAO) PINT PRETA</v>
          </cell>
          <cell r="R4921"/>
          <cell r="S4921"/>
          <cell r="T4921"/>
          <cell r="U4921">
            <v>0.5</v>
          </cell>
          <cell r="V4921">
            <v>0.56000000000000005</v>
          </cell>
          <cell r="W4921">
            <v>0.76</v>
          </cell>
          <cell r="X4921">
            <v>0</v>
          </cell>
          <cell r="Y4921" t="str">
            <v>EST CADEIRA RAMONA (COURO BOUT LA PAZ PINHAO) PINT PRETA - 0,5x0,56x0,76H</v>
          </cell>
          <cell r="Z4921">
            <v>10826.37</v>
          </cell>
          <cell r="AA4921">
            <v>0.5</v>
          </cell>
          <cell r="AB4921">
            <v>5413.1850000000004</v>
          </cell>
          <cell r="AC4921"/>
          <cell r="AD4921"/>
          <cell r="AE4921"/>
          <cell r="AF4921">
            <v>10826.37</v>
          </cell>
          <cell r="AG4921">
            <v>10826.37</v>
          </cell>
          <cell r="AH4921">
            <v>0</v>
          </cell>
          <cell r="AI4921">
            <v>10826.37</v>
          </cell>
          <cell r="AJ4921" t="str">
            <v>REF: 303794</v>
          </cell>
          <cell r="AK4921"/>
          <cell r="AL4921">
            <v>303794</v>
          </cell>
          <cell r="AM4921" t="str">
            <v>CADEIRA RAMONA (C/B) (COURO)</v>
          </cell>
          <cell r="AN4921"/>
          <cell r="AO4921">
            <v>0.5</v>
          </cell>
          <cell r="AP4921">
            <v>0.56000000000000005</v>
          </cell>
          <cell r="AQ4921">
            <v>0.76</v>
          </cell>
          <cell r="AR4921">
            <v>0</v>
          </cell>
          <cell r="AS4921" t="str">
            <v>CADEIRA RAMONA (C/B) (COURO) - 0,5x0,56x0,76H</v>
          </cell>
          <cell r="AT4921">
            <v>10826.37</v>
          </cell>
          <cell r="AU4921">
            <v>10826.37</v>
          </cell>
          <cell r="AV4921">
            <v>10826.37</v>
          </cell>
          <cell r="AW4921">
            <v>0</v>
          </cell>
          <cell r="AX4921">
            <v>10826.37</v>
          </cell>
          <cell r="AY4921">
            <v>0</v>
          </cell>
          <cell r="AZ4921"/>
          <cell r="BA4921" t="str">
            <v/>
          </cell>
          <cell r="BB4921"/>
          <cell r="BC4921"/>
          <cell r="BD4921"/>
          <cell r="BE4921" t="str">
            <v/>
          </cell>
          <cell r="BF4921">
            <v>0</v>
          </cell>
          <cell r="BG4921" t="str">
            <v/>
          </cell>
          <cell r="BH4921" t="str">
            <v/>
          </cell>
          <cell r="BI4921">
            <v>12</v>
          </cell>
          <cell r="BJ4921" t="str">
            <v>0</v>
          </cell>
          <cell r="BK4921">
            <v>0</v>
          </cell>
          <cell r="BL4921">
            <v>0</v>
          </cell>
          <cell r="BM4921"/>
          <cell r="BN4921"/>
          <cell r="BO4921"/>
          <cell r="BP4921"/>
          <cell r="BR4921" t="str">
            <v>PE</v>
          </cell>
          <cell r="BT4921" t="str">
            <v>CLAMI CADEIRA</v>
          </cell>
          <cell r="BU4921" t="str">
            <v>CADEIRA RAMONA</v>
          </cell>
        </row>
        <row r="4922">
          <cell r="H4922">
            <v>3</v>
          </cell>
          <cell r="O4922">
            <v>273338</v>
          </cell>
          <cell r="P4922" t="str">
            <v>2021/076-0111-01</v>
          </cell>
          <cell r="Q4922" t="str">
            <v>EST CADEIRA RAMONA (COURO BOUT LA PAZ PINHAO) PINT PRETA</v>
          </cell>
          <cell r="R4922"/>
          <cell r="S4922"/>
          <cell r="T4922"/>
          <cell r="U4922">
            <v>0.5</v>
          </cell>
          <cell r="V4922">
            <v>0.56000000000000005</v>
          </cell>
          <cell r="W4922">
            <v>0.76</v>
          </cell>
          <cell r="X4922">
            <v>0</v>
          </cell>
          <cell r="Y4922" t="str">
            <v>EST CADEIRA RAMONA (COURO BOUT LA PAZ PINHAO) PINT PRETA - 0,5x0,56x0,76H</v>
          </cell>
          <cell r="Z4922">
            <v>10826.37</v>
          </cell>
          <cell r="AA4922">
            <v>0.5</v>
          </cell>
          <cell r="AB4922">
            <v>5413.1850000000004</v>
          </cell>
          <cell r="AC4922"/>
          <cell r="AD4922"/>
          <cell r="AE4922"/>
          <cell r="AF4922">
            <v>10826.37</v>
          </cell>
          <cell r="AG4922">
            <v>10826.37</v>
          </cell>
          <cell r="AH4922">
            <v>0</v>
          </cell>
          <cell r="AI4922">
            <v>10826.37</v>
          </cell>
          <cell r="AJ4922" t="str">
            <v>REF: 303794</v>
          </cell>
          <cell r="AK4922"/>
          <cell r="AL4922">
            <v>303794</v>
          </cell>
          <cell r="AM4922" t="str">
            <v>CADEIRA RAMONA (C/B) (COURO)</v>
          </cell>
          <cell r="AN4922"/>
          <cell r="AO4922">
            <v>0.5</v>
          </cell>
          <cell r="AP4922">
            <v>0.56000000000000005</v>
          </cell>
          <cell r="AQ4922">
            <v>0.76</v>
          </cell>
          <cell r="AR4922">
            <v>0</v>
          </cell>
          <cell r="AS4922" t="str">
            <v>CADEIRA RAMONA (C/B) (COURO) - 0,5x0,56x0,76H</v>
          </cell>
          <cell r="AT4922">
            <v>10826.37</v>
          </cell>
          <cell r="AU4922">
            <v>10826.37</v>
          </cell>
          <cell r="AV4922">
            <v>10826.37</v>
          </cell>
          <cell r="AW4922">
            <v>0</v>
          </cell>
          <cell r="AX4922">
            <v>10826.37</v>
          </cell>
          <cell r="AY4922">
            <v>0</v>
          </cell>
          <cell r="AZ4922"/>
          <cell r="BA4922" t="str">
            <v/>
          </cell>
          <cell r="BB4922"/>
          <cell r="BC4922"/>
          <cell r="BD4922"/>
          <cell r="BE4922" t="str">
            <v/>
          </cell>
          <cell r="BF4922">
            <v>0</v>
          </cell>
          <cell r="BG4922" t="str">
            <v/>
          </cell>
          <cell r="BH4922" t="str">
            <v/>
          </cell>
          <cell r="BI4922">
            <v>12</v>
          </cell>
          <cell r="BJ4922" t="str">
            <v>0</v>
          </cell>
          <cell r="BK4922">
            <v>0</v>
          </cell>
          <cell r="BL4922">
            <v>0</v>
          </cell>
          <cell r="BM4922"/>
          <cell r="BN4922"/>
          <cell r="BO4922"/>
          <cell r="BP4922"/>
          <cell r="BR4922" t="str">
            <v>PE</v>
          </cell>
          <cell r="BT4922" t="str">
            <v>CLAMI CADEIRA</v>
          </cell>
          <cell r="BU4922" t="str">
            <v>CADEIRA RAMONA</v>
          </cell>
        </row>
        <row r="4923">
          <cell r="H4923">
            <v>3</v>
          </cell>
          <cell r="O4923">
            <v>300469</v>
          </cell>
          <cell r="P4923" t="str">
            <v>2021/295-0012-01</v>
          </cell>
          <cell r="Q4923" t="str">
            <v>EST ALMOFADA BRACO PARATY (FX 50041) (BLACK GLOSS)</v>
          </cell>
          <cell r="R4923">
            <v>3.45</v>
          </cell>
          <cell r="S4923">
            <v>2.4900000000000002</v>
          </cell>
          <cell r="T4923">
            <v>0.77</v>
          </cell>
          <cell r="U4923">
            <v>0.52</v>
          </cell>
          <cell r="V4923">
            <v>0.23</v>
          </cell>
          <cell r="W4923">
            <v>0.14000000000000001</v>
          </cell>
          <cell r="X4923">
            <v>0</v>
          </cell>
          <cell r="Y4923" t="str">
            <v>EST ALMOFADA BRACO PARATY (FX 50041) (BLACK GLOSS) - 0,52x0,23x0,14H</v>
          </cell>
          <cell r="Z4923">
            <v>86407.75999999998</v>
          </cell>
          <cell r="AA4923">
            <v>0.4</v>
          </cell>
          <cell r="AB4923">
            <v>51844.655999999988</v>
          </cell>
          <cell r="AC4923" t="str">
            <v>I</v>
          </cell>
          <cell r="AD4923" t="str">
            <v>SOFA COMPLETO</v>
          </cell>
          <cell r="AE4923" t="str">
            <v>VALOR MODULO</v>
          </cell>
          <cell r="AF4923">
            <v>1564.28</v>
          </cell>
          <cell r="AG4923">
            <v>1564.28</v>
          </cell>
          <cell r="AH4923">
            <v>0</v>
          </cell>
          <cell r="AI4923">
            <v>86407.75999999998</v>
          </cell>
          <cell r="AJ4923" t="str">
            <v>REF: 299751</v>
          </cell>
          <cell r="AK4923"/>
          <cell r="AL4923">
            <v>299751</v>
          </cell>
          <cell r="AM4923" t="str">
            <v>ALMOFADA BRACO PARATY (FX 5)</v>
          </cell>
          <cell r="AN4923"/>
          <cell r="AO4923">
            <v>0.52</v>
          </cell>
          <cell r="AP4923">
            <v>0.23</v>
          </cell>
          <cell r="AQ4923">
            <v>0.14000000000000001</v>
          </cell>
          <cell r="AR4923">
            <v>0</v>
          </cell>
          <cell r="AS4923" t="str">
            <v>ALMOFADA BRACO PARATY (FX 5) - 0,52x0,23x0,14H</v>
          </cell>
          <cell r="AT4923">
            <v>1564.28</v>
          </cell>
          <cell r="AU4923">
            <v>1564.28</v>
          </cell>
          <cell r="AV4923">
            <v>1564.28</v>
          </cell>
          <cell r="AW4923">
            <v>0</v>
          </cell>
          <cell r="AX4923">
            <v>1564.28</v>
          </cell>
          <cell r="AY4923">
            <v>0</v>
          </cell>
          <cell r="AZ4923"/>
          <cell r="BA4923" t="str">
            <v/>
          </cell>
          <cell r="BB4923"/>
          <cell r="BC4923"/>
          <cell r="BD4923"/>
          <cell r="BE4923" t="str">
            <v/>
          </cell>
          <cell r="BF4923">
            <v>0</v>
          </cell>
          <cell r="BG4923" t="str">
            <v/>
          </cell>
          <cell r="BH4923" t="str">
            <v/>
          </cell>
          <cell r="BI4923">
            <v>12</v>
          </cell>
          <cell r="BJ4923" t="str">
            <v>0</v>
          </cell>
          <cell r="BK4923">
            <v>0</v>
          </cell>
          <cell r="BL4923">
            <v>0</v>
          </cell>
          <cell r="BM4923"/>
          <cell r="BN4923"/>
          <cell r="BO4923"/>
          <cell r="BP4923"/>
          <cell r="BR4923">
            <v>0</v>
          </cell>
          <cell r="BS4923" t="str">
            <v>300472 | 300469 | 300476 | 300471 | 300470 | 300467</v>
          </cell>
          <cell r="BT4923" t="str">
            <v>CLAMI SOFA</v>
          </cell>
          <cell r="BU4923" t="str">
            <v>SOFA PARATY (CLAMI)</v>
          </cell>
        </row>
        <row r="4924">
          <cell r="H4924">
            <v>3</v>
          </cell>
          <cell r="O4924">
            <v>300469</v>
          </cell>
          <cell r="P4924" t="str">
            <v>2021/295-0013-01</v>
          </cell>
          <cell r="Q4924" t="str">
            <v>EST ALMOFADA BRACO PARATY (FX 50041) (BLACK GLOSS)</v>
          </cell>
          <cell r="R4924">
            <v>3.45</v>
          </cell>
          <cell r="S4924">
            <v>2.4900000000000002</v>
          </cell>
          <cell r="T4924">
            <v>0.77</v>
          </cell>
          <cell r="U4924">
            <v>0.52</v>
          </cell>
          <cell r="V4924">
            <v>0.23</v>
          </cell>
          <cell r="W4924">
            <v>0.14000000000000001</v>
          </cell>
          <cell r="X4924">
            <v>0</v>
          </cell>
          <cell r="Y4924" t="str">
            <v>EST ALMOFADA BRACO PARATY (FX 50041) (BLACK GLOSS) - 0,52x0,23x0,14H</v>
          </cell>
          <cell r="Z4924">
            <v>86407.75999999998</v>
          </cell>
          <cell r="AA4924">
            <v>0.4</v>
          </cell>
          <cell r="AB4924">
            <v>51844.655999999988</v>
          </cell>
          <cell r="AC4924" t="str">
            <v>I</v>
          </cell>
          <cell r="AD4924" t="str">
            <v>SOFA COMPLETO</v>
          </cell>
          <cell r="AE4924" t="str">
            <v>VALOR MODULO</v>
          </cell>
          <cell r="AF4924">
            <v>1564.28</v>
          </cell>
          <cell r="AG4924">
            <v>1564.28</v>
          </cell>
          <cell r="AH4924">
            <v>0</v>
          </cell>
          <cell r="AI4924">
            <v>86407.75999999998</v>
          </cell>
          <cell r="AJ4924" t="str">
            <v>REF: 299751</v>
          </cell>
          <cell r="AK4924"/>
          <cell r="AL4924">
            <v>299751</v>
          </cell>
          <cell r="AM4924" t="str">
            <v>ALMOFADA BRACO PARATY (FX 5)</v>
          </cell>
          <cell r="AN4924"/>
          <cell r="AO4924">
            <v>0.52</v>
          </cell>
          <cell r="AP4924">
            <v>0.23</v>
          </cell>
          <cell r="AQ4924">
            <v>0.14000000000000001</v>
          </cell>
          <cell r="AR4924">
            <v>0</v>
          </cell>
          <cell r="AS4924" t="str">
            <v>ALMOFADA BRACO PARATY (FX 5) - 0,52x0,23x0,14H</v>
          </cell>
          <cell r="AT4924">
            <v>1564.28</v>
          </cell>
          <cell r="AU4924">
            <v>1564.28</v>
          </cell>
          <cell r="AV4924">
            <v>1564.28</v>
          </cell>
          <cell r="AW4924">
            <v>0</v>
          </cell>
          <cell r="AX4924">
            <v>1564.28</v>
          </cell>
          <cell r="AY4924">
            <v>0</v>
          </cell>
          <cell r="AZ4924"/>
          <cell r="BA4924" t="str">
            <v/>
          </cell>
          <cell r="BB4924"/>
          <cell r="BC4924"/>
          <cell r="BD4924"/>
          <cell r="BE4924" t="str">
            <v/>
          </cell>
          <cell r="BF4924">
            <v>0</v>
          </cell>
          <cell r="BG4924" t="str">
            <v/>
          </cell>
          <cell r="BH4924" t="str">
            <v/>
          </cell>
          <cell r="BI4924">
            <v>12</v>
          </cell>
          <cell r="BJ4924" t="str">
            <v>0</v>
          </cell>
          <cell r="BK4924">
            <v>0</v>
          </cell>
          <cell r="BL4924">
            <v>0</v>
          </cell>
          <cell r="BM4924"/>
          <cell r="BN4924"/>
          <cell r="BO4924"/>
          <cell r="BP4924"/>
          <cell r="BR4924">
            <v>0</v>
          </cell>
          <cell r="BS4924" t="str">
            <v>300472 | 300469 | 300476 | 300471 | 300470 | 300467</v>
          </cell>
          <cell r="BT4924" t="str">
            <v>CLAMI SOFA</v>
          </cell>
          <cell r="BU4924" t="str">
            <v>SOFA PARATY (CLAMI)</v>
          </cell>
        </row>
        <row r="4925">
          <cell r="H4925">
            <v>3</v>
          </cell>
          <cell r="O4925">
            <v>300469</v>
          </cell>
          <cell r="P4925" t="str">
            <v>2021/295-0014-01</v>
          </cell>
          <cell r="Q4925" t="str">
            <v>EST ALMOFADA BRACO PARATY (FX 50041) (BLACK GLOSS)</v>
          </cell>
          <cell r="R4925">
            <v>3.45</v>
          </cell>
          <cell r="S4925">
            <v>2.4900000000000002</v>
          </cell>
          <cell r="T4925">
            <v>0.77</v>
          </cell>
          <cell r="U4925">
            <v>0.52</v>
          </cell>
          <cell r="V4925">
            <v>0.23</v>
          </cell>
          <cell r="W4925">
            <v>0.14000000000000001</v>
          </cell>
          <cell r="X4925">
            <v>0</v>
          </cell>
          <cell r="Y4925" t="str">
            <v>EST ALMOFADA BRACO PARATY (FX 50041) (BLACK GLOSS) - 0,52x0,23x0,14H</v>
          </cell>
          <cell r="Z4925">
            <v>86407.75999999998</v>
          </cell>
          <cell r="AA4925">
            <v>0.4</v>
          </cell>
          <cell r="AB4925">
            <v>51844.655999999988</v>
          </cell>
          <cell r="AC4925" t="str">
            <v>I</v>
          </cell>
          <cell r="AD4925" t="str">
            <v>SOFA COMPLETO</v>
          </cell>
          <cell r="AE4925" t="str">
            <v>VALOR MODULO</v>
          </cell>
          <cell r="AF4925">
            <v>1564.28</v>
          </cell>
          <cell r="AG4925">
            <v>1564.28</v>
          </cell>
          <cell r="AH4925">
            <v>0</v>
          </cell>
          <cell r="AI4925">
            <v>86407.75999999998</v>
          </cell>
          <cell r="AJ4925" t="str">
            <v>REF: 299751</v>
          </cell>
          <cell r="AK4925"/>
          <cell r="AL4925">
            <v>299751</v>
          </cell>
          <cell r="AM4925" t="str">
            <v>ALMOFADA BRACO PARATY (FX 5)</v>
          </cell>
          <cell r="AN4925"/>
          <cell r="AO4925">
            <v>0.52</v>
          </cell>
          <cell r="AP4925">
            <v>0.23</v>
          </cell>
          <cell r="AQ4925">
            <v>0.14000000000000001</v>
          </cell>
          <cell r="AR4925">
            <v>0</v>
          </cell>
          <cell r="AS4925" t="str">
            <v>ALMOFADA BRACO PARATY (FX 5) - 0,52x0,23x0,14H</v>
          </cell>
          <cell r="AT4925">
            <v>1564.28</v>
          </cell>
          <cell r="AU4925">
            <v>1564.28</v>
          </cell>
          <cell r="AV4925">
            <v>1564.28</v>
          </cell>
          <cell r="AW4925">
            <v>0</v>
          </cell>
          <cell r="AX4925">
            <v>1564.28</v>
          </cell>
          <cell r="AY4925">
            <v>0</v>
          </cell>
          <cell r="AZ4925"/>
          <cell r="BA4925" t="str">
            <v/>
          </cell>
          <cell r="BB4925"/>
          <cell r="BC4925"/>
          <cell r="BD4925"/>
          <cell r="BE4925" t="str">
            <v/>
          </cell>
          <cell r="BF4925">
            <v>0</v>
          </cell>
          <cell r="BG4925" t="str">
            <v/>
          </cell>
          <cell r="BH4925" t="str">
            <v/>
          </cell>
          <cell r="BI4925">
            <v>12</v>
          </cell>
          <cell r="BJ4925" t="str">
            <v>0</v>
          </cell>
          <cell r="BK4925">
            <v>0</v>
          </cell>
          <cell r="BL4925">
            <v>0</v>
          </cell>
          <cell r="BM4925"/>
          <cell r="BN4925"/>
          <cell r="BO4925"/>
          <cell r="BP4925"/>
          <cell r="BR4925">
            <v>0</v>
          </cell>
          <cell r="BS4925" t="str">
            <v>300472 | 300469 | 300476 | 300471 | 300470 | 300467</v>
          </cell>
          <cell r="BT4925" t="str">
            <v>CLAMI SOFA</v>
          </cell>
          <cell r="BU4925" t="str">
            <v>SOFA PARATY (CLAMI)</v>
          </cell>
        </row>
        <row r="4926">
          <cell r="H4926">
            <v>3</v>
          </cell>
          <cell r="O4926">
            <v>300471</v>
          </cell>
          <cell r="P4926" t="str">
            <v>2021/295-0021-01</v>
          </cell>
          <cell r="Q4926" t="str">
            <v>EST MODULO PUFF PARATY (FX 50041) (BLACK GLOSS)</v>
          </cell>
          <cell r="R4926">
            <v>3.45</v>
          </cell>
          <cell r="S4926">
            <v>2.4900000000000002</v>
          </cell>
          <cell r="T4926">
            <v>0.77</v>
          </cell>
          <cell r="U4926">
            <v>0.9</v>
          </cell>
          <cell r="V4926">
            <v>0.72</v>
          </cell>
          <cell r="W4926">
            <v>0.4</v>
          </cell>
          <cell r="X4926">
            <v>0</v>
          </cell>
          <cell r="Y4926" t="str">
            <v>EST MODULO PUFF PARATY (FX 50041) (BLACK GLOSS) - 0,9x0,72x0,4H</v>
          </cell>
          <cell r="Z4926">
            <v>86407.75999999998</v>
          </cell>
          <cell r="AA4926">
            <v>0.4</v>
          </cell>
          <cell r="AB4926">
            <v>51844.655999999988</v>
          </cell>
          <cell r="AC4926" t="str">
            <v>I</v>
          </cell>
          <cell r="AD4926" t="str">
            <v>SOFA COMPLETO</v>
          </cell>
          <cell r="AE4926" t="str">
            <v>VALOR MODULO</v>
          </cell>
          <cell r="AF4926">
            <v>7893.18</v>
          </cell>
          <cell r="AG4926">
            <v>7893.18</v>
          </cell>
          <cell r="AH4926">
            <v>0</v>
          </cell>
          <cell r="AI4926">
            <v>86407.75999999998</v>
          </cell>
          <cell r="AJ4926" t="str">
            <v>REF: 299695</v>
          </cell>
          <cell r="AK4926"/>
          <cell r="AL4926">
            <v>299695</v>
          </cell>
          <cell r="AM4926" t="str">
            <v>MODULO PUFF PARATY (FX 5)</v>
          </cell>
          <cell r="AN4926"/>
          <cell r="AO4926">
            <v>0.9</v>
          </cell>
          <cell r="AP4926">
            <v>0.72</v>
          </cell>
          <cell r="AQ4926">
            <v>0.4</v>
          </cell>
          <cell r="AR4926">
            <v>0</v>
          </cell>
          <cell r="AS4926" t="str">
            <v>MODULO PUFF PARATY (FX 5) - 0,9x0,72x0,4H</v>
          </cell>
          <cell r="AT4926">
            <v>7893.18</v>
          </cell>
          <cell r="AU4926">
            <v>7893.18</v>
          </cell>
          <cell r="AV4926">
            <v>7893.18</v>
          </cell>
          <cell r="AW4926">
            <v>0</v>
          </cell>
          <cell r="AX4926">
            <v>7893.18</v>
          </cell>
          <cell r="AY4926">
            <v>0</v>
          </cell>
          <cell r="AZ4926"/>
          <cell r="BA4926" t="str">
            <v/>
          </cell>
          <cell r="BB4926"/>
          <cell r="BC4926"/>
          <cell r="BD4926"/>
          <cell r="BE4926" t="str">
            <v/>
          </cell>
          <cell r="BF4926">
            <v>0</v>
          </cell>
          <cell r="BG4926" t="str">
            <v/>
          </cell>
          <cell r="BH4926" t="str">
            <v/>
          </cell>
          <cell r="BI4926">
            <v>12</v>
          </cell>
          <cell r="BJ4926" t="str">
            <v>0</v>
          </cell>
          <cell r="BK4926">
            <v>0</v>
          </cell>
          <cell r="BL4926">
            <v>0</v>
          </cell>
          <cell r="BM4926"/>
          <cell r="BN4926"/>
          <cell r="BO4926"/>
          <cell r="BP4926"/>
          <cell r="BR4926">
            <v>0</v>
          </cell>
          <cell r="BS4926" t="str">
            <v>300472 | 300469 | 300476 | 300471 | 300470 | 300467</v>
          </cell>
          <cell r="BT4926" t="str">
            <v>CLAMI SOFA</v>
          </cell>
          <cell r="BU4926" t="str">
            <v>SOFA PARATY (CLAMI)</v>
          </cell>
        </row>
        <row r="4927">
          <cell r="H4927">
            <v>3</v>
          </cell>
          <cell r="O4927">
            <v>300471</v>
          </cell>
          <cell r="P4927" t="str">
            <v>2021/295-0022-01</v>
          </cell>
          <cell r="Q4927" t="str">
            <v>EST MODULO PUFF PARATY (FX 50041) (BLACK GLOSS)</v>
          </cell>
          <cell r="R4927">
            <v>3.45</v>
          </cell>
          <cell r="S4927">
            <v>2.4900000000000002</v>
          </cell>
          <cell r="T4927">
            <v>0.77</v>
          </cell>
          <cell r="U4927">
            <v>0.9</v>
          </cell>
          <cell r="V4927">
            <v>0.72</v>
          </cell>
          <cell r="W4927">
            <v>0.4</v>
          </cell>
          <cell r="X4927">
            <v>0</v>
          </cell>
          <cell r="Y4927" t="str">
            <v>EST MODULO PUFF PARATY (FX 50041) (BLACK GLOSS) - 0,9x0,72x0,4H</v>
          </cell>
          <cell r="Z4927">
            <v>86407.75999999998</v>
          </cell>
          <cell r="AA4927">
            <v>0.4</v>
          </cell>
          <cell r="AB4927">
            <v>51844.655999999988</v>
          </cell>
          <cell r="AC4927" t="str">
            <v>I</v>
          </cell>
          <cell r="AD4927" t="str">
            <v>SOFA COMPLETO</v>
          </cell>
          <cell r="AE4927" t="str">
            <v>VALOR MODULO</v>
          </cell>
          <cell r="AF4927">
            <v>7893.18</v>
          </cell>
          <cell r="AG4927">
            <v>7893.18</v>
          </cell>
          <cell r="AH4927">
            <v>0</v>
          </cell>
          <cell r="AI4927">
            <v>86407.75999999998</v>
          </cell>
          <cell r="AJ4927" t="str">
            <v>REF: 299695</v>
          </cell>
          <cell r="AK4927"/>
          <cell r="AL4927">
            <v>299695</v>
          </cell>
          <cell r="AM4927" t="str">
            <v>MODULO PUFF PARATY (FX 5)</v>
          </cell>
          <cell r="AN4927"/>
          <cell r="AO4927">
            <v>0.9</v>
          </cell>
          <cell r="AP4927">
            <v>0.72</v>
          </cell>
          <cell r="AQ4927">
            <v>0.4</v>
          </cell>
          <cell r="AR4927">
            <v>0</v>
          </cell>
          <cell r="AS4927" t="str">
            <v>MODULO PUFF PARATY (FX 5) - 0,9x0,72x0,4H</v>
          </cell>
          <cell r="AT4927">
            <v>7893.18</v>
          </cell>
          <cell r="AU4927">
            <v>7893.18</v>
          </cell>
          <cell r="AV4927">
            <v>7893.18</v>
          </cell>
          <cell r="AW4927">
            <v>0</v>
          </cell>
          <cell r="AX4927">
            <v>7893.18</v>
          </cell>
          <cell r="AY4927">
            <v>0</v>
          </cell>
          <cell r="AZ4927"/>
          <cell r="BA4927" t="str">
            <v/>
          </cell>
          <cell r="BB4927"/>
          <cell r="BC4927"/>
          <cell r="BD4927"/>
          <cell r="BE4927" t="str">
            <v/>
          </cell>
          <cell r="BF4927">
            <v>0</v>
          </cell>
          <cell r="BG4927" t="str">
            <v/>
          </cell>
          <cell r="BH4927" t="str">
            <v/>
          </cell>
          <cell r="BI4927">
            <v>12</v>
          </cell>
          <cell r="BJ4927" t="str">
            <v>0</v>
          </cell>
          <cell r="BK4927">
            <v>0</v>
          </cell>
          <cell r="BL4927">
            <v>0</v>
          </cell>
          <cell r="BM4927"/>
          <cell r="BN4927"/>
          <cell r="BO4927"/>
          <cell r="BP4927"/>
          <cell r="BR4927">
            <v>0</v>
          </cell>
          <cell r="BS4927" t="str">
            <v>300472 | 300469 | 300476 | 300471 | 300470 | 300467</v>
          </cell>
          <cell r="BT4927" t="str">
            <v>CLAMI SOFA</v>
          </cell>
          <cell r="BU4927" t="str">
            <v>SOFA PARATY (CLAMI)</v>
          </cell>
        </row>
        <row r="4928">
          <cell r="H4928">
            <v>3</v>
          </cell>
          <cell r="O4928">
            <v>300471</v>
          </cell>
          <cell r="P4928" t="str">
            <v>2021/295-0023-01</v>
          </cell>
          <cell r="Q4928" t="str">
            <v>EST MODULO PUFF PARATY (FX 50041) (BLACK GLOSS)</v>
          </cell>
          <cell r="R4928">
            <v>3.45</v>
          </cell>
          <cell r="S4928">
            <v>2.4900000000000002</v>
          </cell>
          <cell r="T4928">
            <v>0.77</v>
          </cell>
          <cell r="U4928">
            <v>0.9</v>
          </cell>
          <cell r="V4928">
            <v>0.72</v>
          </cell>
          <cell r="W4928">
            <v>0.4</v>
          </cell>
          <cell r="X4928">
            <v>0</v>
          </cell>
          <cell r="Y4928" t="str">
            <v>EST MODULO PUFF PARATY (FX 50041) (BLACK GLOSS) - 0,9x0,72x0,4H</v>
          </cell>
          <cell r="Z4928">
            <v>86407.75999999998</v>
          </cell>
          <cell r="AA4928">
            <v>0.4</v>
          </cell>
          <cell r="AB4928">
            <v>51844.655999999988</v>
          </cell>
          <cell r="AC4928" t="str">
            <v>I</v>
          </cell>
          <cell r="AD4928" t="str">
            <v>SOFA COMPLETO</v>
          </cell>
          <cell r="AE4928" t="str">
            <v>VALOR MODULO</v>
          </cell>
          <cell r="AF4928">
            <v>7893.18</v>
          </cell>
          <cell r="AG4928">
            <v>7893.18</v>
          </cell>
          <cell r="AH4928">
            <v>0</v>
          </cell>
          <cell r="AI4928">
            <v>86407.75999999998</v>
          </cell>
          <cell r="AJ4928" t="str">
            <v>REF: 299695</v>
          </cell>
          <cell r="AK4928"/>
          <cell r="AL4928">
            <v>299695</v>
          </cell>
          <cell r="AM4928" t="str">
            <v>MODULO PUFF PARATY (FX 5)</v>
          </cell>
          <cell r="AN4928"/>
          <cell r="AO4928">
            <v>0.9</v>
          </cell>
          <cell r="AP4928">
            <v>0.72</v>
          </cell>
          <cell r="AQ4928">
            <v>0.4</v>
          </cell>
          <cell r="AR4928">
            <v>0</v>
          </cell>
          <cell r="AS4928" t="str">
            <v>MODULO PUFF PARATY (FX 5) - 0,9x0,72x0,4H</v>
          </cell>
          <cell r="AT4928">
            <v>7893.18</v>
          </cell>
          <cell r="AU4928">
            <v>7893.18</v>
          </cell>
          <cell r="AV4928">
            <v>7893.18</v>
          </cell>
          <cell r="AW4928">
            <v>0</v>
          </cell>
          <cell r="AX4928">
            <v>7893.18</v>
          </cell>
          <cell r="AY4928">
            <v>0</v>
          </cell>
          <cell r="AZ4928"/>
          <cell r="BA4928" t="str">
            <v/>
          </cell>
          <cell r="BB4928"/>
          <cell r="BC4928"/>
          <cell r="BD4928"/>
          <cell r="BE4928" t="str">
            <v/>
          </cell>
          <cell r="BF4928">
            <v>0</v>
          </cell>
          <cell r="BG4928" t="str">
            <v/>
          </cell>
          <cell r="BH4928" t="str">
            <v/>
          </cell>
          <cell r="BI4928">
            <v>12</v>
          </cell>
          <cell r="BJ4928" t="str">
            <v>0</v>
          </cell>
          <cell r="BK4928">
            <v>0</v>
          </cell>
          <cell r="BL4928">
            <v>0</v>
          </cell>
          <cell r="BM4928"/>
          <cell r="BN4928"/>
          <cell r="BO4928"/>
          <cell r="BP4928"/>
          <cell r="BR4928">
            <v>0</v>
          </cell>
          <cell r="BS4928" t="str">
            <v>300472 | 300469 | 300476 | 300471 | 300470 | 300467</v>
          </cell>
          <cell r="BT4928" t="str">
            <v>CLAMI SOFA</v>
          </cell>
          <cell r="BU4928" t="str">
            <v>SOFA PARATY (CLAMI)</v>
          </cell>
        </row>
        <row r="4929">
          <cell r="H4929">
            <v>3</v>
          </cell>
          <cell r="O4929">
            <v>274740</v>
          </cell>
          <cell r="P4929" t="str">
            <v>20211/400-037-01</v>
          </cell>
          <cell r="Q4929" t="str">
            <v>EST PUFF ALCALA (BASE LAMINADA EBONY PT) FX C3079</v>
          </cell>
          <cell r="R4929"/>
          <cell r="S4929"/>
          <cell r="T4929"/>
          <cell r="U4929">
            <v>1</v>
          </cell>
          <cell r="V4929">
            <v>1</v>
          </cell>
          <cell r="W4929">
            <v>0.4</v>
          </cell>
          <cell r="X4929">
            <v>0</v>
          </cell>
          <cell r="Y4929" t="str">
            <v>EST PUFF ALCALA (BASE LAMINADA EBONY PT) FX C3079 - 1x1x0,4H</v>
          </cell>
          <cell r="Z4929">
            <v>11735.58</v>
          </cell>
          <cell r="AA4929">
            <v>0.5</v>
          </cell>
          <cell r="AB4929">
            <v>5867.79</v>
          </cell>
          <cell r="AC4929"/>
          <cell r="AD4929"/>
          <cell r="AE4929"/>
          <cell r="AF4929">
            <v>11735.58</v>
          </cell>
          <cell r="AG4929">
            <v>11735.58</v>
          </cell>
          <cell r="AH4929">
            <v>0</v>
          </cell>
          <cell r="AI4929">
            <v>11735.58</v>
          </cell>
          <cell r="AJ4929" t="str">
            <v>REF: 274740</v>
          </cell>
          <cell r="AK4929" t="str">
            <v>PRODUTO FORA DE LINHA</v>
          </cell>
          <cell r="AL4929">
            <v>274740</v>
          </cell>
          <cell r="AM4929" t="str">
            <v>EST PUFF ALCALA (BASE LAMINADA EBONY PT) FX C3079</v>
          </cell>
          <cell r="AN4929"/>
          <cell r="AO4929">
            <v>1</v>
          </cell>
          <cell r="AP4929">
            <v>1</v>
          </cell>
          <cell r="AQ4929">
            <v>0.4</v>
          </cell>
          <cell r="AR4929">
            <v>0</v>
          </cell>
          <cell r="AS4929" t="str">
            <v>EST PUFF ALCALA (BASE LAMINADA EBONY PT) FX C3079 - 1x1x0,4H</v>
          </cell>
          <cell r="AT4929">
            <v>11735.58</v>
          </cell>
          <cell r="AU4929">
            <v>11735.58</v>
          </cell>
          <cell r="AV4929">
            <v>11735.58</v>
          </cell>
          <cell r="AW4929">
            <v>0</v>
          </cell>
          <cell r="AX4929">
            <v>11735.58</v>
          </cell>
          <cell r="AY4929">
            <v>0</v>
          </cell>
          <cell r="AZ4929"/>
          <cell r="BA4929" t="str">
            <v/>
          </cell>
          <cell r="BB4929"/>
          <cell r="BC4929"/>
          <cell r="BD4929"/>
          <cell r="BE4929" t="str">
            <v/>
          </cell>
          <cell r="BF4929">
            <v>0</v>
          </cell>
          <cell r="BG4929" t="str">
            <v/>
          </cell>
          <cell r="BH4929" t="str">
            <v/>
          </cell>
          <cell r="BI4929">
            <v>12</v>
          </cell>
          <cell r="BJ4929" t="str">
            <v>0</v>
          </cell>
          <cell r="BK4929">
            <v>0</v>
          </cell>
          <cell r="BL4929">
            <v>0</v>
          </cell>
          <cell r="BM4929"/>
          <cell r="BN4929"/>
          <cell r="BO4929"/>
          <cell r="BP4929"/>
          <cell r="BR4929" t="str">
            <v>PE</v>
          </cell>
          <cell r="BT4929" t="str">
            <v>CLAMI PUFF</v>
          </cell>
          <cell r="BU4929" t="str">
            <v>PUFF ALCALA (FL)</v>
          </cell>
        </row>
        <row r="4930">
          <cell r="H4930">
            <v>3</v>
          </cell>
          <cell r="O4930">
            <v>274740</v>
          </cell>
          <cell r="P4930" t="str">
            <v>20211/400-038-01</v>
          </cell>
          <cell r="Q4930" t="str">
            <v>EST PUFF ALCALA (BASE LAMINADA EBONY PT) FX C3079</v>
          </cell>
          <cell r="R4930"/>
          <cell r="S4930"/>
          <cell r="T4930"/>
          <cell r="U4930">
            <v>1</v>
          </cell>
          <cell r="V4930">
            <v>1</v>
          </cell>
          <cell r="W4930">
            <v>0.4</v>
          </cell>
          <cell r="X4930">
            <v>0</v>
          </cell>
          <cell r="Y4930" t="str">
            <v>EST PUFF ALCALA (BASE LAMINADA EBONY PT) FX C3079 - 1x1x0,4H</v>
          </cell>
          <cell r="Z4930">
            <v>11735.58</v>
          </cell>
          <cell r="AA4930">
            <v>0.5</v>
          </cell>
          <cell r="AB4930">
            <v>5867.79</v>
          </cell>
          <cell r="AC4930"/>
          <cell r="AD4930"/>
          <cell r="AE4930"/>
          <cell r="AF4930">
            <v>11735.58</v>
          </cell>
          <cell r="AG4930">
            <v>11735.58</v>
          </cell>
          <cell r="AH4930">
            <v>0</v>
          </cell>
          <cell r="AI4930">
            <v>11735.58</v>
          </cell>
          <cell r="AJ4930" t="str">
            <v>REF: 274740</v>
          </cell>
          <cell r="AK4930" t="str">
            <v>PRODUTO FORA DE LINHA</v>
          </cell>
          <cell r="AL4930">
            <v>274740</v>
          </cell>
          <cell r="AM4930" t="str">
            <v>EST PUFF ALCALA (BASE LAMINADA EBONY PT) FX C3079</v>
          </cell>
          <cell r="AN4930"/>
          <cell r="AO4930">
            <v>1</v>
          </cell>
          <cell r="AP4930">
            <v>1</v>
          </cell>
          <cell r="AQ4930">
            <v>0.4</v>
          </cell>
          <cell r="AR4930">
            <v>0</v>
          </cell>
          <cell r="AS4930" t="str">
            <v>EST PUFF ALCALA (BASE LAMINADA EBONY PT) FX C3079 - 1x1x0,4H</v>
          </cell>
          <cell r="AT4930">
            <v>11735.58</v>
          </cell>
          <cell r="AU4930">
            <v>11735.58</v>
          </cell>
          <cell r="AV4930">
            <v>11735.58</v>
          </cell>
          <cell r="AW4930">
            <v>0</v>
          </cell>
          <cell r="AX4930">
            <v>11735.58</v>
          </cell>
          <cell r="AY4930">
            <v>0</v>
          </cell>
          <cell r="AZ4930"/>
          <cell r="BA4930" t="str">
            <v/>
          </cell>
          <cell r="BB4930"/>
          <cell r="BC4930"/>
          <cell r="BD4930"/>
          <cell r="BE4930" t="str">
            <v/>
          </cell>
          <cell r="BF4930">
            <v>0</v>
          </cell>
          <cell r="BG4930" t="str">
            <v/>
          </cell>
          <cell r="BH4930" t="str">
            <v/>
          </cell>
          <cell r="BI4930">
            <v>12</v>
          </cell>
          <cell r="BJ4930" t="str">
            <v>0</v>
          </cell>
          <cell r="BK4930">
            <v>0</v>
          </cell>
          <cell r="BL4930">
            <v>0</v>
          </cell>
          <cell r="BM4930"/>
          <cell r="BN4930"/>
          <cell r="BO4930"/>
          <cell r="BP4930"/>
          <cell r="BR4930" t="str">
            <v>PE</v>
          </cell>
          <cell r="BT4930" t="str">
            <v>CLAMI PUFF</v>
          </cell>
          <cell r="BU4930" t="str">
            <v>PUFF ALCALA (FL)</v>
          </cell>
        </row>
        <row r="4931">
          <cell r="H4931">
            <v>3</v>
          </cell>
          <cell r="O4931">
            <v>274740</v>
          </cell>
          <cell r="P4931" t="str">
            <v>20211/400-039-01</v>
          </cell>
          <cell r="Q4931" t="str">
            <v>EST PUFF ALCALA (BASE LAMINADA EBONY PT) FX C3079</v>
          </cell>
          <cell r="R4931"/>
          <cell r="S4931"/>
          <cell r="T4931"/>
          <cell r="U4931">
            <v>1</v>
          </cell>
          <cell r="V4931">
            <v>1</v>
          </cell>
          <cell r="W4931">
            <v>0.4</v>
          </cell>
          <cell r="X4931">
            <v>0</v>
          </cell>
          <cell r="Y4931" t="str">
            <v>EST PUFF ALCALA (BASE LAMINADA EBONY PT) FX C3079 - 1x1x0,4H</v>
          </cell>
          <cell r="Z4931">
            <v>11735.58</v>
          </cell>
          <cell r="AA4931">
            <v>0.5</v>
          </cell>
          <cell r="AB4931">
            <v>5867.79</v>
          </cell>
          <cell r="AC4931"/>
          <cell r="AD4931"/>
          <cell r="AE4931"/>
          <cell r="AF4931">
            <v>11735.58</v>
          </cell>
          <cell r="AG4931">
            <v>11735.58</v>
          </cell>
          <cell r="AH4931">
            <v>0</v>
          </cell>
          <cell r="AI4931">
            <v>11735.58</v>
          </cell>
          <cell r="AJ4931" t="str">
            <v>REF: 274740</v>
          </cell>
          <cell r="AK4931" t="str">
            <v>PRODUTO FORA DE LINHA</v>
          </cell>
          <cell r="AL4931">
            <v>274740</v>
          </cell>
          <cell r="AM4931" t="str">
            <v>EST PUFF ALCALA (BASE LAMINADA EBONY PT) FX C3079</v>
          </cell>
          <cell r="AN4931"/>
          <cell r="AO4931">
            <v>1</v>
          </cell>
          <cell r="AP4931">
            <v>1</v>
          </cell>
          <cell r="AQ4931">
            <v>0.4</v>
          </cell>
          <cell r="AR4931">
            <v>0</v>
          </cell>
          <cell r="AS4931" t="str">
            <v>EST PUFF ALCALA (BASE LAMINADA EBONY PT) FX C3079 - 1x1x0,4H</v>
          </cell>
          <cell r="AT4931">
            <v>11735.58</v>
          </cell>
          <cell r="AU4931">
            <v>11735.58</v>
          </cell>
          <cell r="AV4931">
            <v>11735.58</v>
          </cell>
          <cell r="AW4931">
            <v>0</v>
          </cell>
          <cell r="AX4931">
            <v>11735.58</v>
          </cell>
          <cell r="AY4931">
            <v>0</v>
          </cell>
          <cell r="AZ4931"/>
          <cell r="BA4931" t="str">
            <v/>
          </cell>
          <cell r="BB4931"/>
          <cell r="BC4931"/>
          <cell r="BD4931"/>
          <cell r="BE4931" t="str">
            <v/>
          </cell>
          <cell r="BF4931">
            <v>0</v>
          </cell>
          <cell r="BG4931" t="str">
            <v/>
          </cell>
          <cell r="BH4931" t="str">
            <v/>
          </cell>
          <cell r="BI4931">
            <v>12</v>
          </cell>
          <cell r="BJ4931" t="str">
            <v>0</v>
          </cell>
          <cell r="BK4931">
            <v>0</v>
          </cell>
          <cell r="BL4931">
            <v>0</v>
          </cell>
          <cell r="BM4931"/>
          <cell r="BN4931"/>
          <cell r="BO4931"/>
          <cell r="BP4931"/>
          <cell r="BR4931" t="str">
            <v>PE</v>
          </cell>
          <cell r="BT4931" t="str">
            <v>CLAMI PUFF</v>
          </cell>
          <cell r="BU4931" t="str">
            <v>PUFF ALCALA (FL)</v>
          </cell>
        </row>
        <row r="4932">
          <cell r="H4932">
            <v>3</v>
          </cell>
          <cell r="O4932">
            <v>266776</v>
          </cell>
          <cell r="P4932" t="str">
            <v>2020/302-0132-01</v>
          </cell>
          <cell r="Q4932" t="str">
            <v>EST CADEIRA MUNICK (TAUARI TING IMBUIA MEL 3) ( TC#8 SANDED)</v>
          </cell>
          <cell r="R4932"/>
          <cell r="S4932"/>
          <cell r="T4932"/>
          <cell r="U4932">
            <v>0.63</v>
          </cell>
          <cell r="V4932">
            <v>0.65</v>
          </cell>
          <cell r="W4932">
            <v>0.81</v>
          </cell>
          <cell r="X4932">
            <v>0</v>
          </cell>
          <cell r="Y4932" t="str">
            <v>EST CADEIRA MUNICK (TAUARI TING IMBUIA MEL 3) ( TC#8 SANDED) - 0,63x0,65x0,81H</v>
          </cell>
          <cell r="Z4932">
            <v>22601.78</v>
          </cell>
          <cell r="AA4932">
            <v>0.5</v>
          </cell>
          <cell r="AB4932">
            <v>11300.89</v>
          </cell>
          <cell r="AC4932"/>
          <cell r="AD4932"/>
          <cell r="AE4932"/>
          <cell r="AF4932">
            <v>22601.78</v>
          </cell>
          <cell r="AG4932">
            <v>22601.78</v>
          </cell>
          <cell r="AH4932">
            <v>0</v>
          </cell>
          <cell r="AI4932">
            <v>22601.78</v>
          </cell>
          <cell r="AJ4932" t="str">
            <v>REF: 266776</v>
          </cell>
          <cell r="AK4932" t="str">
            <v>PRODUTO FORA DE LINHA</v>
          </cell>
          <cell r="AL4932">
            <v>266776</v>
          </cell>
          <cell r="AM4932" t="str">
            <v>EST CADEIRA MUNICK (TAUARI TING IMBUIA MEL 3) ( TC#8 SANDED)</v>
          </cell>
          <cell r="AN4932"/>
          <cell r="AO4932">
            <v>0.63</v>
          </cell>
          <cell r="AP4932">
            <v>0.65</v>
          </cell>
          <cell r="AQ4932">
            <v>0.81</v>
          </cell>
          <cell r="AR4932">
            <v>0</v>
          </cell>
          <cell r="AS4932" t="str">
            <v>EST CADEIRA MUNICK (TAUARI TING IMBUIA MEL 3) ( TC#8 SANDED) - 0,63x0,65x0,81H</v>
          </cell>
          <cell r="AT4932">
            <v>22601.78</v>
          </cell>
          <cell r="AU4932">
            <v>22601.78</v>
          </cell>
          <cell r="AV4932">
            <v>22601.78</v>
          </cell>
          <cell r="AW4932">
            <v>0</v>
          </cell>
          <cell r="AX4932">
            <v>22601.78</v>
          </cell>
          <cell r="AY4932">
            <v>0</v>
          </cell>
          <cell r="AZ4932"/>
          <cell r="BA4932" t="str">
            <v/>
          </cell>
          <cell r="BB4932"/>
          <cell r="BC4932"/>
          <cell r="BD4932"/>
          <cell r="BE4932" t="str">
            <v/>
          </cell>
          <cell r="BF4932">
            <v>0</v>
          </cell>
          <cell r="BG4932" t="str">
            <v/>
          </cell>
          <cell r="BH4932" t="str">
            <v/>
          </cell>
          <cell r="BI4932">
            <v>22</v>
          </cell>
          <cell r="BJ4932" t="str">
            <v>0</v>
          </cell>
          <cell r="BK4932">
            <v>0</v>
          </cell>
          <cell r="BL4932">
            <v>0</v>
          </cell>
          <cell r="BM4932"/>
          <cell r="BN4932"/>
          <cell r="BO4932"/>
          <cell r="BP4932"/>
          <cell r="BR4932" t="str">
            <v>PE</v>
          </cell>
          <cell r="BT4932" t="str">
            <v>CLAMI CADEIRA</v>
          </cell>
          <cell r="BU4932" t="str">
            <v>CADEIRA MUNICK (FL)</v>
          </cell>
        </row>
        <row r="4933">
          <cell r="H4933">
            <v>3</v>
          </cell>
          <cell r="O4933">
            <v>266776</v>
          </cell>
          <cell r="P4933" t="str">
            <v>2020/302-0135-01</v>
          </cell>
          <cell r="Q4933" t="str">
            <v>EST CADEIRA MUNICK (TAUARI TING IMBUIA MEL 3) ( TC#8 SANDED)</v>
          </cell>
          <cell r="R4933"/>
          <cell r="S4933"/>
          <cell r="T4933"/>
          <cell r="U4933">
            <v>0.63</v>
          </cell>
          <cell r="V4933">
            <v>0.65</v>
          </cell>
          <cell r="W4933">
            <v>0.81</v>
          </cell>
          <cell r="X4933">
            <v>0</v>
          </cell>
          <cell r="Y4933" t="str">
            <v>EST CADEIRA MUNICK (TAUARI TING IMBUIA MEL 3) ( TC#8 SANDED) - 0,63x0,65x0,81H</v>
          </cell>
          <cell r="Z4933">
            <v>22601.78</v>
          </cell>
          <cell r="AA4933">
            <v>0.5</v>
          </cell>
          <cell r="AB4933">
            <v>11300.89</v>
          </cell>
          <cell r="AC4933"/>
          <cell r="AD4933"/>
          <cell r="AE4933"/>
          <cell r="AF4933">
            <v>22601.78</v>
          </cell>
          <cell r="AG4933">
            <v>22601.78</v>
          </cell>
          <cell r="AH4933">
            <v>0</v>
          </cell>
          <cell r="AI4933">
            <v>22601.78</v>
          </cell>
          <cell r="AJ4933" t="str">
            <v>REF: 266776</v>
          </cell>
          <cell r="AK4933" t="str">
            <v>PRODUTO FORA DE LINHA</v>
          </cell>
          <cell r="AL4933">
            <v>266776</v>
          </cell>
          <cell r="AM4933" t="str">
            <v>EST CADEIRA MUNICK (TAUARI TING IMBUIA MEL 3) ( TC#8 SANDED)</v>
          </cell>
          <cell r="AN4933"/>
          <cell r="AO4933">
            <v>0.63</v>
          </cell>
          <cell r="AP4933">
            <v>0.65</v>
          </cell>
          <cell r="AQ4933">
            <v>0.81</v>
          </cell>
          <cell r="AR4933">
            <v>0</v>
          </cell>
          <cell r="AS4933" t="str">
            <v>EST CADEIRA MUNICK (TAUARI TING IMBUIA MEL 3) ( TC#8 SANDED) - 0,63x0,65x0,81H</v>
          </cell>
          <cell r="AT4933">
            <v>22601.78</v>
          </cell>
          <cell r="AU4933">
            <v>22601.78</v>
          </cell>
          <cell r="AV4933">
            <v>22601.78</v>
          </cell>
          <cell r="AW4933">
            <v>0</v>
          </cell>
          <cell r="AX4933">
            <v>22601.78</v>
          </cell>
          <cell r="AY4933">
            <v>0</v>
          </cell>
          <cell r="AZ4933"/>
          <cell r="BA4933" t="str">
            <v/>
          </cell>
          <cell r="BB4933"/>
          <cell r="BC4933"/>
          <cell r="BD4933"/>
          <cell r="BE4933" t="str">
            <v/>
          </cell>
          <cell r="BF4933">
            <v>0</v>
          </cell>
          <cell r="BG4933" t="str">
            <v/>
          </cell>
          <cell r="BH4933" t="str">
            <v/>
          </cell>
          <cell r="BI4933">
            <v>22</v>
          </cell>
          <cell r="BJ4933" t="str">
            <v>0</v>
          </cell>
          <cell r="BK4933">
            <v>0</v>
          </cell>
          <cell r="BL4933">
            <v>0</v>
          </cell>
          <cell r="BM4933"/>
          <cell r="BN4933"/>
          <cell r="BO4933"/>
          <cell r="BP4933"/>
          <cell r="BR4933" t="str">
            <v>PE</v>
          </cell>
          <cell r="BT4933" t="str">
            <v>CLAMI CADEIRA</v>
          </cell>
          <cell r="BU4933" t="str">
            <v>CADEIRA MUNICK (FL)</v>
          </cell>
        </row>
        <row r="4934">
          <cell r="H4934">
            <v>3</v>
          </cell>
          <cell r="O4934">
            <v>266776</v>
          </cell>
          <cell r="P4934" t="str">
            <v>2020/302-0134-01</v>
          </cell>
          <cell r="Q4934" t="str">
            <v>EST CADEIRA MUNICK (TAUARI TING IMBUIA MEL 3) ( TC#8 SANDED)</v>
          </cell>
          <cell r="R4934"/>
          <cell r="S4934"/>
          <cell r="T4934"/>
          <cell r="U4934">
            <v>0.63</v>
          </cell>
          <cell r="V4934">
            <v>0.65</v>
          </cell>
          <cell r="W4934">
            <v>0.81</v>
          </cell>
          <cell r="X4934">
            <v>0</v>
          </cell>
          <cell r="Y4934" t="str">
            <v>EST CADEIRA MUNICK (TAUARI TING IMBUIA MEL 3) ( TC#8 SANDED) - 0,63x0,65x0,81H</v>
          </cell>
          <cell r="Z4934">
            <v>22601.78</v>
          </cell>
          <cell r="AA4934">
            <v>0.5</v>
          </cell>
          <cell r="AB4934">
            <v>11300.89</v>
          </cell>
          <cell r="AC4934"/>
          <cell r="AD4934"/>
          <cell r="AE4934"/>
          <cell r="AF4934">
            <v>22601.78</v>
          </cell>
          <cell r="AG4934">
            <v>22601.78</v>
          </cell>
          <cell r="AH4934">
            <v>0</v>
          </cell>
          <cell r="AI4934">
            <v>22601.78</v>
          </cell>
          <cell r="AJ4934" t="str">
            <v>REF: 266776</v>
          </cell>
          <cell r="AK4934" t="str">
            <v>PRODUTO FORA DE LINHA</v>
          </cell>
          <cell r="AL4934">
            <v>266776</v>
          </cell>
          <cell r="AM4934" t="str">
            <v>EST CADEIRA MUNICK (TAUARI TING IMBUIA MEL 3) ( TC#8 SANDED)</v>
          </cell>
          <cell r="AN4934"/>
          <cell r="AO4934">
            <v>0.63</v>
          </cell>
          <cell r="AP4934">
            <v>0.65</v>
          </cell>
          <cell r="AQ4934">
            <v>0.81</v>
          </cell>
          <cell r="AR4934">
            <v>0</v>
          </cell>
          <cell r="AS4934" t="str">
            <v>EST CADEIRA MUNICK (TAUARI TING IMBUIA MEL 3) ( TC#8 SANDED) - 0,63x0,65x0,81H</v>
          </cell>
          <cell r="AT4934">
            <v>22601.78</v>
          </cell>
          <cell r="AU4934">
            <v>22601.78</v>
          </cell>
          <cell r="AV4934">
            <v>22601.78</v>
          </cell>
          <cell r="AW4934">
            <v>0</v>
          </cell>
          <cell r="AX4934">
            <v>22601.78</v>
          </cell>
          <cell r="AY4934">
            <v>0</v>
          </cell>
          <cell r="AZ4934"/>
          <cell r="BA4934" t="str">
            <v/>
          </cell>
          <cell r="BB4934"/>
          <cell r="BC4934"/>
          <cell r="BD4934"/>
          <cell r="BE4934" t="str">
            <v/>
          </cell>
          <cell r="BF4934">
            <v>0</v>
          </cell>
          <cell r="BG4934" t="str">
            <v/>
          </cell>
          <cell r="BH4934" t="str">
            <v/>
          </cell>
          <cell r="BI4934">
            <v>22</v>
          </cell>
          <cell r="BJ4934" t="str">
            <v>0</v>
          </cell>
          <cell r="BK4934">
            <v>0</v>
          </cell>
          <cell r="BL4934">
            <v>0</v>
          </cell>
          <cell r="BM4934"/>
          <cell r="BN4934"/>
          <cell r="BO4934"/>
          <cell r="BP4934"/>
          <cell r="BR4934" t="str">
            <v>PE</v>
          </cell>
          <cell r="BT4934" t="str">
            <v>CLAMI CADEIRA</v>
          </cell>
          <cell r="BU4934" t="str">
            <v>CADEIRA MUNICK (FL)</v>
          </cell>
        </row>
        <row r="4935">
          <cell r="H4935">
            <v>3</v>
          </cell>
          <cell r="O4935">
            <v>255782</v>
          </cell>
          <cell r="P4935" t="str">
            <v>2020/016-0029-01</v>
          </cell>
          <cell r="Q4935" t="str">
            <v>EST SOFA TABLE COOLER (TP LAM RAIZ) (AUT BROWN)</v>
          </cell>
          <cell r="R4935"/>
          <cell r="S4935"/>
          <cell r="T4935"/>
          <cell r="U4935">
            <v>2.5</v>
          </cell>
          <cell r="V4935">
            <v>0.45</v>
          </cell>
          <cell r="W4935">
            <v>0.42</v>
          </cell>
          <cell r="X4935">
            <v>0</v>
          </cell>
          <cell r="Y4935" t="str">
            <v>EST SOFA TABLE COOLER (TP LAM RAIZ) (AUT BROWN) - 2,5x0,45x0,42H</v>
          </cell>
          <cell r="Z4935">
            <v>19894.150000000001</v>
          </cell>
          <cell r="AA4935">
            <v>0.6</v>
          </cell>
          <cell r="AB4935">
            <v>7957.6600000000017</v>
          </cell>
          <cell r="AC4935"/>
          <cell r="AD4935"/>
          <cell r="AE4935"/>
          <cell r="AF4935">
            <v>19894.150000000001</v>
          </cell>
          <cell r="AG4935">
            <v>19894.150000000001</v>
          </cell>
          <cell r="AH4935">
            <v>0</v>
          </cell>
          <cell r="AI4935">
            <v>19894.150000000001</v>
          </cell>
          <cell r="AJ4935" t="str">
            <v>REF: 255782</v>
          </cell>
          <cell r="AK4935" t="str">
            <v>PRODUTO FORA DE LINHA</v>
          </cell>
          <cell r="AL4935">
            <v>255782</v>
          </cell>
          <cell r="AM4935" t="str">
            <v>EST SOFA TABLE COOLER (TP LAM RAIZ) (AUT BROWN)</v>
          </cell>
          <cell r="AN4935"/>
          <cell r="AO4935">
            <v>2.5</v>
          </cell>
          <cell r="AP4935">
            <v>0.45</v>
          </cell>
          <cell r="AQ4935">
            <v>0.42</v>
          </cell>
          <cell r="AR4935">
            <v>0</v>
          </cell>
          <cell r="AS4935" t="str">
            <v>EST SOFA TABLE COOLER (TP LAM RAIZ) (AUT BROWN) - 2,5x0,45x0,42H</v>
          </cell>
          <cell r="AT4935">
            <v>19894.150000000001</v>
          </cell>
          <cell r="AU4935">
            <v>19894.150000000001</v>
          </cell>
          <cell r="AV4935">
            <v>19894.150000000001</v>
          </cell>
          <cell r="AW4935">
            <v>0</v>
          </cell>
          <cell r="AX4935">
            <v>19894.150000000001</v>
          </cell>
          <cell r="AY4935">
            <v>0</v>
          </cell>
          <cell r="AZ4935"/>
          <cell r="BA4935" t="str">
            <v/>
          </cell>
          <cell r="BB4935"/>
          <cell r="BC4935"/>
          <cell r="BD4935"/>
          <cell r="BE4935" t="str">
            <v/>
          </cell>
          <cell r="BF4935">
            <v>0</v>
          </cell>
          <cell r="BG4935" t="str">
            <v/>
          </cell>
          <cell r="BH4935" t="str">
            <v/>
          </cell>
          <cell r="BI4935">
            <v>14</v>
          </cell>
          <cell r="BJ4935" t="str">
            <v>0</v>
          </cell>
          <cell r="BK4935">
            <v>0</v>
          </cell>
          <cell r="BL4935">
            <v>0</v>
          </cell>
          <cell r="BM4935"/>
          <cell r="BN4935"/>
          <cell r="BO4935"/>
          <cell r="BP4935"/>
          <cell r="BR4935">
            <v>0</v>
          </cell>
          <cell r="BT4935" t="str">
            <v>CLAMI SOFA TABLE</v>
          </cell>
          <cell r="BU4935" t="str">
            <v>SOFA TABLE COOLER (FL)</v>
          </cell>
        </row>
        <row r="4936">
          <cell r="H4936">
            <v>3</v>
          </cell>
          <cell r="O4936">
            <v>255782</v>
          </cell>
          <cell r="P4936" t="str">
            <v>2020/016-0028-01</v>
          </cell>
          <cell r="Q4936" t="str">
            <v>EST SOFA TABLE COOLER (TP LAM RAIZ) (AUT BROWN)</v>
          </cell>
          <cell r="R4936"/>
          <cell r="S4936"/>
          <cell r="T4936"/>
          <cell r="U4936">
            <v>2.5</v>
          </cell>
          <cell r="V4936">
            <v>0.45</v>
          </cell>
          <cell r="W4936">
            <v>0.42</v>
          </cell>
          <cell r="X4936">
            <v>0</v>
          </cell>
          <cell r="Y4936" t="str">
            <v>EST SOFA TABLE COOLER (TP LAM RAIZ) (AUT BROWN) - 2,5x0,45x0,42H</v>
          </cell>
          <cell r="Z4936">
            <v>19894.150000000001</v>
          </cell>
          <cell r="AA4936">
            <v>0.6</v>
          </cell>
          <cell r="AB4936">
            <v>7957.6600000000017</v>
          </cell>
          <cell r="AC4936"/>
          <cell r="AD4936"/>
          <cell r="AE4936"/>
          <cell r="AF4936">
            <v>19894.150000000001</v>
          </cell>
          <cell r="AG4936">
            <v>19894.150000000001</v>
          </cell>
          <cell r="AH4936">
            <v>0</v>
          </cell>
          <cell r="AI4936">
            <v>19894.150000000001</v>
          </cell>
          <cell r="AJ4936" t="str">
            <v>REF: 255782</v>
          </cell>
          <cell r="AK4936" t="str">
            <v>PRODUTO FORA DE LINHA</v>
          </cell>
          <cell r="AL4936">
            <v>255782</v>
          </cell>
          <cell r="AM4936" t="str">
            <v>EST SOFA TABLE COOLER (TP LAM RAIZ) (AUT BROWN)</v>
          </cell>
          <cell r="AN4936"/>
          <cell r="AO4936">
            <v>2.5</v>
          </cell>
          <cell r="AP4936">
            <v>0.45</v>
          </cell>
          <cell r="AQ4936">
            <v>0.42</v>
          </cell>
          <cell r="AR4936">
            <v>0</v>
          </cell>
          <cell r="AS4936" t="str">
            <v>EST SOFA TABLE COOLER (TP LAM RAIZ) (AUT BROWN) - 2,5x0,45x0,42H</v>
          </cell>
          <cell r="AT4936">
            <v>19894.150000000001</v>
          </cell>
          <cell r="AU4936">
            <v>19894.150000000001</v>
          </cell>
          <cell r="AV4936">
            <v>19894.150000000001</v>
          </cell>
          <cell r="AW4936">
            <v>0</v>
          </cell>
          <cell r="AX4936">
            <v>19894.150000000001</v>
          </cell>
          <cell r="AY4936">
            <v>0</v>
          </cell>
          <cell r="AZ4936"/>
          <cell r="BA4936" t="str">
            <v/>
          </cell>
          <cell r="BB4936"/>
          <cell r="BC4936"/>
          <cell r="BD4936"/>
          <cell r="BE4936" t="str">
            <v/>
          </cell>
          <cell r="BF4936">
            <v>0</v>
          </cell>
          <cell r="BG4936" t="str">
            <v/>
          </cell>
          <cell r="BH4936" t="str">
            <v/>
          </cell>
          <cell r="BI4936">
            <v>14</v>
          </cell>
          <cell r="BJ4936" t="str">
            <v>0</v>
          </cell>
          <cell r="BK4936">
            <v>0</v>
          </cell>
          <cell r="BL4936">
            <v>0</v>
          </cell>
          <cell r="BM4936"/>
          <cell r="BN4936"/>
          <cell r="BO4936"/>
          <cell r="BP4936"/>
          <cell r="BR4936">
            <v>0</v>
          </cell>
          <cell r="BT4936" t="str">
            <v>CLAMI SOFA TABLE</v>
          </cell>
          <cell r="BU4936" t="str">
            <v>SOFA TABLE COOLER (FL)</v>
          </cell>
        </row>
        <row r="4937">
          <cell r="H4937">
            <v>3</v>
          </cell>
          <cell r="O4937">
            <v>255782</v>
          </cell>
          <cell r="P4937" t="str">
            <v>2020/016-0030-01</v>
          </cell>
          <cell r="Q4937" t="str">
            <v>EST SOFA TABLE COOLER (TP LAM RAIZ) (AUT BROWN)</v>
          </cell>
          <cell r="R4937"/>
          <cell r="S4937"/>
          <cell r="T4937"/>
          <cell r="U4937">
            <v>2.5</v>
          </cell>
          <cell r="V4937">
            <v>0.45</v>
          </cell>
          <cell r="W4937">
            <v>0.42</v>
          </cell>
          <cell r="X4937">
            <v>0</v>
          </cell>
          <cell r="Y4937" t="str">
            <v>EST SOFA TABLE COOLER (TP LAM RAIZ) (AUT BROWN) - 2,5x0,45x0,42H</v>
          </cell>
          <cell r="Z4937">
            <v>19894.150000000001</v>
          </cell>
          <cell r="AA4937">
            <v>0.6</v>
          </cell>
          <cell r="AB4937">
            <v>7957.6600000000017</v>
          </cell>
          <cell r="AC4937"/>
          <cell r="AD4937"/>
          <cell r="AE4937"/>
          <cell r="AF4937">
            <v>19894.150000000001</v>
          </cell>
          <cell r="AG4937">
            <v>19894.150000000001</v>
          </cell>
          <cell r="AH4937">
            <v>0</v>
          </cell>
          <cell r="AI4937">
            <v>19894.150000000001</v>
          </cell>
          <cell r="AJ4937" t="str">
            <v>REF: 255782</v>
          </cell>
          <cell r="AK4937" t="str">
            <v>PRODUTO FORA DE LINHA</v>
          </cell>
          <cell r="AL4937">
            <v>255782</v>
          </cell>
          <cell r="AM4937" t="str">
            <v>EST SOFA TABLE COOLER (TP LAM RAIZ) (AUT BROWN)</v>
          </cell>
          <cell r="AN4937"/>
          <cell r="AO4937">
            <v>2.5</v>
          </cell>
          <cell r="AP4937">
            <v>0.45</v>
          </cell>
          <cell r="AQ4937">
            <v>0.42</v>
          </cell>
          <cell r="AR4937">
            <v>0</v>
          </cell>
          <cell r="AS4937" t="str">
            <v>EST SOFA TABLE COOLER (TP LAM RAIZ) (AUT BROWN) - 2,5x0,45x0,42H</v>
          </cell>
          <cell r="AT4937">
            <v>19894.150000000001</v>
          </cell>
          <cell r="AU4937">
            <v>19894.150000000001</v>
          </cell>
          <cell r="AV4937">
            <v>19894.150000000001</v>
          </cell>
          <cell r="AW4937">
            <v>0</v>
          </cell>
          <cell r="AX4937">
            <v>19894.150000000001</v>
          </cell>
          <cell r="AY4937">
            <v>0</v>
          </cell>
          <cell r="AZ4937"/>
          <cell r="BA4937" t="str">
            <v/>
          </cell>
          <cell r="BB4937"/>
          <cell r="BC4937"/>
          <cell r="BD4937"/>
          <cell r="BE4937" t="str">
            <v/>
          </cell>
          <cell r="BF4937">
            <v>0</v>
          </cell>
          <cell r="BG4937" t="str">
            <v/>
          </cell>
          <cell r="BH4937" t="str">
            <v/>
          </cell>
          <cell r="BI4937">
            <v>14</v>
          </cell>
          <cell r="BJ4937" t="str">
            <v>0</v>
          </cell>
          <cell r="BK4937">
            <v>0</v>
          </cell>
          <cell r="BL4937">
            <v>0</v>
          </cell>
          <cell r="BM4937"/>
          <cell r="BN4937"/>
          <cell r="BO4937"/>
          <cell r="BP4937"/>
          <cell r="BR4937">
            <v>0</v>
          </cell>
          <cell r="BT4937" t="str">
            <v>CLAMI SOFA TABLE</v>
          </cell>
          <cell r="BU4937" t="str">
            <v>SOFA TABLE COOLER (FL)</v>
          </cell>
        </row>
        <row r="4938">
          <cell r="H4938">
            <v>3</v>
          </cell>
          <cell r="O4938">
            <v>312427</v>
          </cell>
          <cell r="P4938" t="str">
            <v>2022/039-0017-01</v>
          </cell>
          <cell r="Q4938" t="str">
            <v>EST QUADRO GALEE BAEM (COD960)</v>
          </cell>
          <cell r="R4938"/>
          <cell r="S4938"/>
          <cell r="T4938"/>
          <cell r="U4938">
            <v>1.7</v>
          </cell>
          <cell r="V4938">
            <v>1</v>
          </cell>
          <cell r="W4938">
            <v>0</v>
          </cell>
          <cell r="X4938">
            <v>0</v>
          </cell>
          <cell r="Y4938" t="str">
            <v>EST QUADRO GALEE BAEM (COD960) - 1,7x1x0H</v>
          </cell>
          <cell r="Z4938">
            <v>5331.2</v>
          </cell>
          <cell r="AA4938">
            <v>0.5</v>
          </cell>
          <cell r="AB4938">
            <v>2665.6</v>
          </cell>
          <cell r="AC4938"/>
          <cell r="AD4938"/>
          <cell r="AE4938"/>
          <cell r="AF4938">
            <v>5331.2</v>
          </cell>
          <cell r="AG4938">
            <v>5331.2</v>
          </cell>
          <cell r="AH4938">
            <v>0</v>
          </cell>
          <cell r="AI4938">
            <v>5331.2</v>
          </cell>
          <cell r="AJ4938" t="str">
            <v>REF: 312427</v>
          </cell>
          <cell r="AK4938" t="str">
            <v>PRODUTO PRONTA ENTREGA</v>
          </cell>
          <cell r="AL4938">
            <v>312427</v>
          </cell>
          <cell r="AM4938" t="str">
            <v>EST QUADRO GALEE BAEM (COD960)</v>
          </cell>
          <cell r="AN4938"/>
          <cell r="AO4938">
            <v>1.7</v>
          </cell>
          <cell r="AP4938">
            <v>1</v>
          </cell>
          <cell r="AQ4938">
            <v>0</v>
          </cell>
          <cell r="AR4938">
            <v>0</v>
          </cell>
          <cell r="AS4938" t="str">
            <v>EST QUADRO GALEE BAEM (COD960) - 1,7x1x0H</v>
          </cell>
          <cell r="AT4938">
            <v>5331.2</v>
          </cell>
          <cell r="AU4938">
            <v>5331.2</v>
          </cell>
          <cell r="AV4938">
            <v>5331.2</v>
          </cell>
          <cell r="AW4938">
            <v>0</v>
          </cell>
          <cell r="AX4938">
            <v>5331.2</v>
          </cell>
          <cell r="AY4938">
            <v>0</v>
          </cell>
          <cell r="AZ4938"/>
          <cell r="BA4938" t="str">
            <v/>
          </cell>
          <cell r="BB4938"/>
          <cell r="BC4938"/>
          <cell r="BD4938"/>
          <cell r="BE4938" t="str">
            <v/>
          </cell>
          <cell r="BF4938">
            <v>0</v>
          </cell>
          <cell r="BG4938" t="str">
            <v/>
          </cell>
          <cell r="BH4938" t="str">
            <v/>
          </cell>
          <cell r="BI4938">
            <v>12</v>
          </cell>
          <cell r="BJ4938" t="str">
            <v>0</v>
          </cell>
          <cell r="BK4938">
            <v>0</v>
          </cell>
          <cell r="BL4938">
            <v>0</v>
          </cell>
          <cell r="BM4938"/>
          <cell r="BN4938"/>
          <cell r="BO4938"/>
          <cell r="BP4938"/>
          <cell r="BR4938">
            <v>0</v>
          </cell>
          <cell r="BT4938" t="str">
            <v>CLAMI ACESSORIOS</v>
          </cell>
          <cell r="BU4938" t="str">
            <v>QUADRO DECORATIVO</v>
          </cell>
        </row>
        <row r="4939">
          <cell r="H4939">
            <v>3</v>
          </cell>
          <cell r="O4939">
            <v>336638</v>
          </cell>
          <cell r="P4939" t="str">
            <v>2022/203-0092-01</v>
          </cell>
          <cell r="Q4939" t="str">
            <v>EST CADEIRA MELIZA (GIR) (COURO 2 2014) (TING AMENDOA)</v>
          </cell>
          <cell r="R4939"/>
          <cell r="S4939"/>
          <cell r="T4939"/>
          <cell r="U4939">
            <v>0.6</v>
          </cell>
          <cell r="V4939">
            <v>0.49</v>
          </cell>
          <cell r="W4939">
            <v>0.79</v>
          </cell>
          <cell r="X4939">
            <v>0</v>
          </cell>
          <cell r="Y4939" t="str">
            <v>EST CADEIRA MELIZA (GIR) (COURO 2 2014) (TING AMENDOA) - 0,6x0,49x0,79H</v>
          </cell>
          <cell r="Z4939">
            <v>8851.81</v>
          </cell>
          <cell r="AA4939">
            <v>0.5</v>
          </cell>
          <cell r="AB4939">
            <v>4425.9049999999997</v>
          </cell>
          <cell r="AC4939"/>
          <cell r="AD4939"/>
          <cell r="AE4939"/>
          <cell r="AF4939">
            <v>8851.81</v>
          </cell>
          <cell r="AG4939">
            <v>8851.81</v>
          </cell>
          <cell r="AH4939">
            <v>0</v>
          </cell>
          <cell r="AI4939">
            <v>8851.81</v>
          </cell>
          <cell r="AJ4939" t="str">
            <v>REF: 299763</v>
          </cell>
          <cell r="AK4939"/>
          <cell r="AL4939">
            <v>299763</v>
          </cell>
          <cell r="AM4939" t="str">
            <v>CADEIRA MELIZA (S/B) (GIRATORIA) (COURO)</v>
          </cell>
          <cell r="AN4939"/>
          <cell r="AO4939">
            <v>0.5</v>
          </cell>
          <cell r="AP4939">
            <v>0.59</v>
          </cell>
          <cell r="AQ4939">
            <v>0.8</v>
          </cell>
          <cell r="AR4939">
            <v>0</v>
          </cell>
          <cell r="AS4939" t="str">
            <v>CADEIRA MELIZA (S/B) (GIRATORIA) (COURO) - 0,5x0,59x0,8H</v>
          </cell>
          <cell r="AT4939">
            <v>8851.81</v>
          </cell>
          <cell r="AU4939">
            <v>8851.81</v>
          </cell>
          <cell r="AV4939">
            <v>8851.81</v>
          </cell>
          <cell r="AW4939">
            <v>0</v>
          </cell>
          <cell r="AX4939">
            <v>8851.7999999999993</v>
          </cell>
          <cell r="AY4939">
            <v>1.0000000000218279E-2</v>
          </cell>
          <cell r="AZ4939"/>
          <cell r="BA4939" t="str">
            <v/>
          </cell>
          <cell r="BB4939"/>
          <cell r="BC4939"/>
          <cell r="BD4939"/>
          <cell r="BE4939" t="str">
            <v/>
          </cell>
          <cell r="BF4939">
            <v>0</v>
          </cell>
          <cell r="BG4939" t="str">
            <v/>
          </cell>
          <cell r="BH4939" t="str">
            <v/>
          </cell>
          <cell r="BI4939">
            <v>12</v>
          </cell>
          <cell r="BJ4939" t="str">
            <v>0</v>
          </cell>
          <cell r="BK4939">
            <v>0</v>
          </cell>
          <cell r="BL4939">
            <v>0</v>
          </cell>
          <cell r="BM4939"/>
          <cell r="BN4939"/>
          <cell r="BO4939"/>
          <cell r="BP4939"/>
          <cell r="BR4939">
            <v>0</v>
          </cell>
          <cell r="BT4939" t="str">
            <v>CLAMI CADEIRA</v>
          </cell>
          <cell r="BU4939" t="str">
            <v>CADEIRA MELIZA</v>
          </cell>
        </row>
        <row r="4940">
          <cell r="H4940">
            <v>3</v>
          </cell>
          <cell r="O4940">
            <v>336638</v>
          </cell>
          <cell r="P4940" t="str">
            <v>2022/203-0095-01</v>
          </cell>
          <cell r="Q4940" t="str">
            <v>EST CADEIRA MELIZA (GIR) (COURO 2 2014) (TING AMENDOA)</v>
          </cell>
          <cell r="R4940"/>
          <cell r="S4940"/>
          <cell r="T4940"/>
          <cell r="U4940">
            <v>0.6</v>
          </cell>
          <cell r="V4940">
            <v>0.49</v>
          </cell>
          <cell r="W4940">
            <v>0.79</v>
          </cell>
          <cell r="X4940">
            <v>0</v>
          </cell>
          <cell r="Y4940" t="str">
            <v>EST CADEIRA MELIZA (GIR) (COURO 2 2014) (TING AMENDOA) - 0,6x0,49x0,79H</v>
          </cell>
          <cell r="Z4940">
            <v>8851.81</v>
          </cell>
          <cell r="AA4940">
            <v>0.5</v>
          </cell>
          <cell r="AB4940">
            <v>4425.9049999999997</v>
          </cell>
          <cell r="AC4940"/>
          <cell r="AD4940"/>
          <cell r="AE4940"/>
          <cell r="AF4940">
            <v>8851.81</v>
          </cell>
          <cell r="AG4940">
            <v>8851.81</v>
          </cell>
          <cell r="AH4940">
            <v>0</v>
          </cell>
          <cell r="AI4940">
            <v>8851.81</v>
          </cell>
          <cell r="AJ4940" t="str">
            <v>REF: 299763</v>
          </cell>
          <cell r="AK4940"/>
          <cell r="AL4940">
            <v>299763</v>
          </cell>
          <cell r="AM4940" t="str">
            <v>CADEIRA MELIZA (S/B) (GIRATORIA) (COURO)</v>
          </cell>
          <cell r="AN4940"/>
          <cell r="AO4940">
            <v>0.5</v>
          </cell>
          <cell r="AP4940">
            <v>0.59</v>
          </cell>
          <cell r="AQ4940">
            <v>0.8</v>
          </cell>
          <cell r="AR4940">
            <v>0</v>
          </cell>
          <cell r="AS4940" t="str">
            <v>CADEIRA MELIZA (S/B) (GIRATORIA) (COURO) - 0,5x0,59x0,8H</v>
          </cell>
          <cell r="AT4940">
            <v>8851.81</v>
          </cell>
          <cell r="AU4940">
            <v>8851.81</v>
          </cell>
          <cell r="AV4940">
            <v>8851.81</v>
          </cell>
          <cell r="AW4940">
            <v>0</v>
          </cell>
          <cell r="AX4940">
            <v>8851.7999999999993</v>
          </cell>
          <cell r="AY4940">
            <v>1.0000000000218279E-2</v>
          </cell>
          <cell r="AZ4940"/>
          <cell r="BA4940" t="str">
            <v/>
          </cell>
          <cell r="BB4940"/>
          <cell r="BC4940"/>
          <cell r="BD4940"/>
          <cell r="BE4940" t="str">
            <v/>
          </cell>
          <cell r="BF4940">
            <v>0</v>
          </cell>
          <cell r="BG4940" t="str">
            <v/>
          </cell>
          <cell r="BH4940" t="str">
            <v/>
          </cell>
          <cell r="BI4940">
            <v>12</v>
          </cell>
          <cell r="BJ4940" t="str">
            <v>0</v>
          </cell>
          <cell r="BK4940">
            <v>0</v>
          </cell>
          <cell r="BL4940">
            <v>0</v>
          </cell>
          <cell r="BM4940"/>
          <cell r="BN4940"/>
          <cell r="BO4940"/>
          <cell r="BP4940"/>
          <cell r="BR4940">
            <v>0</v>
          </cell>
          <cell r="BT4940" t="str">
            <v>CLAMI CADEIRA</v>
          </cell>
          <cell r="BU4940" t="str">
            <v>CADEIRA MELIZA</v>
          </cell>
        </row>
        <row r="4941">
          <cell r="H4941">
            <v>3</v>
          </cell>
          <cell r="O4941">
            <v>336638</v>
          </cell>
          <cell r="P4941" t="str">
            <v>2022/203-0096-01</v>
          </cell>
          <cell r="Q4941" t="str">
            <v>EST CADEIRA MELIZA (GIR) (COURO 2 2014) (TING AMENDOA)</v>
          </cell>
          <cell r="R4941"/>
          <cell r="S4941"/>
          <cell r="T4941"/>
          <cell r="U4941">
            <v>0.6</v>
          </cell>
          <cell r="V4941">
            <v>0.49</v>
          </cell>
          <cell r="W4941">
            <v>0.79</v>
          </cell>
          <cell r="X4941">
            <v>0</v>
          </cell>
          <cell r="Y4941" t="str">
            <v>EST CADEIRA MELIZA (GIR) (COURO 2 2014) (TING AMENDOA) - 0,6x0,49x0,79H</v>
          </cell>
          <cell r="Z4941">
            <v>8851.81</v>
          </cell>
          <cell r="AA4941">
            <v>0.5</v>
          </cell>
          <cell r="AB4941">
            <v>4425.9049999999997</v>
          </cell>
          <cell r="AC4941"/>
          <cell r="AD4941"/>
          <cell r="AE4941"/>
          <cell r="AF4941">
            <v>8851.81</v>
          </cell>
          <cell r="AG4941">
            <v>8851.81</v>
          </cell>
          <cell r="AH4941">
            <v>0</v>
          </cell>
          <cell r="AI4941">
            <v>8851.81</v>
          </cell>
          <cell r="AJ4941" t="str">
            <v>REF: 299763</v>
          </cell>
          <cell r="AK4941"/>
          <cell r="AL4941">
            <v>299763</v>
          </cell>
          <cell r="AM4941" t="str">
            <v>CADEIRA MELIZA (S/B) (GIRATORIA) (COURO)</v>
          </cell>
          <cell r="AN4941"/>
          <cell r="AO4941">
            <v>0.5</v>
          </cell>
          <cell r="AP4941">
            <v>0.59</v>
          </cell>
          <cell r="AQ4941">
            <v>0.8</v>
          </cell>
          <cell r="AR4941">
            <v>0</v>
          </cell>
          <cell r="AS4941" t="str">
            <v>CADEIRA MELIZA (S/B) (GIRATORIA) (COURO) - 0,5x0,59x0,8H</v>
          </cell>
          <cell r="AT4941">
            <v>8851.81</v>
          </cell>
          <cell r="AU4941">
            <v>8851.81</v>
          </cell>
          <cell r="AV4941">
            <v>8851.81</v>
          </cell>
          <cell r="AW4941">
            <v>0</v>
          </cell>
          <cell r="AX4941">
            <v>8851.7999999999993</v>
          </cell>
          <cell r="AY4941">
            <v>1.0000000000218279E-2</v>
          </cell>
          <cell r="AZ4941"/>
          <cell r="BA4941" t="str">
            <v/>
          </cell>
          <cell r="BB4941"/>
          <cell r="BC4941"/>
          <cell r="BD4941"/>
          <cell r="BE4941" t="str">
            <v/>
          </cell>
          <cell r="BF4941">
            <v>0</v>
          </cell>
          <cell r="BG4941" t="str">
            <v/>
          </cell>
          <cell r="BH4941" t="str">
            <v/>
          </cell>
          <cell r="BI4941">
            <v>12</v>
          </cell>
          <cell r="BJ4941" t="str">
            <v>0</v>
          </cell>
          <cell r="BK4941">
            <v>0</v>
          </cell>
          <cell r="BL4941">
            <v>0</v>
          </cell>
          <cell r="BM4941"/>
          <cell r="BN4941"/>
          <cell r="BO4941"/>
          <cell r="BP4941"/>
          <cell r="BR4941">
            <v>0</v>
          </cell>
          <cell r="BT4941" t="str">
            <v>CLAMI CADEIRA</v>
          </cell>
          <cell r="BU4941" t="str">
            <v>CADEIRA MELIZA</v>
          </cell>
        </row>
        <row r="4942">
          <cell r="H4942">
            <v>3</v>
          </cell>
          <cell r="O4942">
            <v>336638</v>
          </cell>
          <cell r="P4942" t="str">
            <v>2022/203-0098-01</v>
          </cell>
          <cell r="Q4942" t="str">
            <v>EST CADEIRA MELIZA (GIR) (COURO 2 2014) (TING AMENDOA)</v>
          </cell>
          <cell r="R4942"/>
          <cell r="S4942"/>
          <cell r="T4942"/>
          <cell r="U4942">
            <v>0.6</v>
          </cell>
          <cell r="V4942">
            <v>0.49</v>
          </cell>
          <cell r="W4942">
            <v>0.79</v>
          </cell>
          <cell r="X4942">
            <v>0</v>
          </cell>
          <cell r="Y4942" t="str">
            <v>EST CADEIRA MELIZA (GIR) (COURO 2 2014) (TING AMENDOA) - 0,6x0,49x0,79H</v>
          </cell>
          <cell r="Z4942">
            <v>8851.81</v>
          </cell>
          <cell r="AA4942">
            <v>0.5</v>
          </cell>
          <cell r="AB4942">
            <v>4425.9049999999997</v>
          </cell>
          <cell r="AC4942"/>
          <cell r="AD4942"/>
          <cell r="AE4942"/>
          <cell r="AF4942">
            <v>8851.81</v>
          </cell>
          <cell r="AG4942">
            <v>8851.81</v>
          </cell>
          <cell r="AH4942">
            <v>0</v>
          </cell>
          <cell r="AI4942">
            <v>8851.81</v>
          </cell>
          <cell r="AJ4942" t="str">
            <v>REF: 299763</v>
          </cell>
          <cell r="AK4942"/>
          <cell r="AL4942">
            <v>299763</v>
          </cell>
          <cell r="AM4942" t="str">
            <v>CADEIRA MELIZA (S/B) (GIRATORIA) (COURO)</v>
          </cell>
          <cell r="AN4942"/>
          <cell r="AO4942">
            <v>0.5</v>
          </cell>
          <cell r="AP4942">
            <v>0.59</v>
          </cell>
          <cell r="AQ4942">
            <v>0.8</v>
          </cell>
          <cell r="AR4942">
            <v>0</v>
          </cell>
          <cell r="AS4942" t="str">
            <v>CADEIRA MELIZA (S/B) (GIRATORIA) (COURO) - 0,5x0,59x0,8H</v>
          </cell>
          <cell r="AT4942">
            <v>8851.81</v>
          </cell>
          <cell r="AU4942">
            <v>8851.81</v>
          </cell>
          <cell r="AV4942">
            <v>8851.81</v>
          </cell>
          <cell r="AW4942">
            <v>0</v>
          </cell>
          <cell r="AX4942">
            <v>8851.7999999999993</v>
          </cell>
          <cell r="AY4942">
            <v>1.0000000000218279E-2</v>
          </cell>
          <cell r="AZ4942"/>
          <cell r="BA4942" t="str">
            <v/>
          </cell>
          <cell r="BB4942"/>
          <cell r="BC4942"/>
          <cell r="BD4942"/>
          <cell r="BE4942" t="str">
            <v/>
          </cell>
          <cell r="BF4942">
            <v>0</v>
          </cell>
          <cell r="BG4942" t="str">
            <v/>
          </cell>
          <cell r="BH4942" t="str">
            <v/>
          </cell>
          <cell r="BI4942">
            <v>12</v>
          </cell>
          <cell r="BJ4942" t="str">
            <v>0</v>
          </cell>
          <cell r="BK4942">
            <v>0</v>
          </cell>
          <cell r="BL4942">
            <v>0</v>
          </cell>
          <cell r="BM4942"/>
          <cell r="BN4942"/>
          <cell r="BO4942"/>
          <cell r="BP4942"/>
          <cell r="BR4942">
            <v>0</v>
          </cell>
          <cell r="BT4942" t="str">
            <v>CLAMI CADEIRA</v>
          </cell>
          <cell r="BU4942" t="str">
            <v>CADEIRA MELIZA</v>
          </cell>
        </row>
        <row r="4943">
          <cell r="H4943">
            <v>3</v>
          </cell>
          <cell r="O4943">
            <v>223320</v>
          </cell>
          <cell r="P4943" t="str">
            <v>2021/029-0022-01</v>
          </cell>
          <cell r="Q4943" t="str">
            <v>EST POLTRONA ALE (LAM CARV PT) (PREMIUM CARAM ENV) SOLETA PT</v>
          </cell>
          <cell r="R4943"/>
          <cell r="S4943"/>
          <cell r="T4943"/>
          <cell r="U4943">
            <v>0.72</v>
          </cell>
          <cell r="V4943">
            <v>0.65</v>
          </cell>
          <cell r="W4943">
            <v>0.73</v>
          </cell>
          <cell r="X4943">
            <v>0</v>
          </cell>
          <cell r="Y4943" t="str">
            <v>EST POLTRONA ALE (LAM CARV PT) (PREMIUM CARAM ENV) SOLETA PT - 0,72x0,65x0,73H</v>
          </cell>
          <cell r="Z4943">
            <v>15141.37</v>
          </cell>
          <cell r="AA4943">
            <v>0.5</v>
          </cell>
          <cell r="AB4943">
            <v>7570.6850000000004</v>
          </cell>
          <cell r="AC4943"/>
          <cell r="AD4943"/>
          <cell r="AE4943"/>
          <cell r="AF4943">
            <v>15141.37</v>
          </cell>
          <cell r="AG4943">
            <v>15141.37</v>
          </cell>
          <cell r="AH4943">
            <v>0</v>
          </cell>
          <cell r="AI4943">
            <v>15141.37</v>
          </cell>
          <cell r="AJ4943" t="str">
            <v>REF: 378305</v>
          </cell>
          <cell r="AK4943"/>
          <cell r="AL4943">
            <v>378305</v>
          </cell>
          <cell r="AM4943" t="str">
            <v>POLTRONA ALE (LAMINADA) (COURO PREMIUM)</v>
          </cell>
          <cell r="AN4943"/>
          <cell r="AO4943">
            <v>0.72</v>
          </cell>
          <cell r="AP4943">
            <v>0.65</v>
          </cell>
          <cell r="AQ4943">
            <v>0.73</v>
          </cell>
          <cell r="AR4943">
            <v>0</v>
          </cell>
          <cell r="AS4943" t="str">
            <v>POLTRONA ALE (LAMINADA) (COURO PREMIUM) - 0,72x0,65x0,73H</v>
          </cell>
          <cell r="AT4943">
            <v>15141.37</v>
          </cell>
          <cell r="AU4943">
            <v>15141.37</v>
          </cell>
          <cell r="AV4943">
            <v>15141.37</v>
          </cell>
          <cell r="AW4943">
            <v>0</v>
          </cell>
          <cell r="AX4943">
            <v>15141.37</v>
          </cell>
          <cell r="AY4943">
            <v>0</v>
          </cell>
          <cell r="AZ4943"/>
          <cell r="BA4943" t="str">
            <v/>
          </cell>
          <cell r="BB4943"/>
          <cell r="BC4943"/>
          <cell r="BD4943"/>
          <cell r="BE4943" t="str">
            <v/>
          </cell>
          <cell r="BF4943">
            <v>0</v>
          </cell>
          <cell r="BG4943" t="str">
            <v/>
          </cell>
          <cell r="BH4943" t="str">
            <v/>
          </cell>
          <cell r="BI4943">
            <v>12</v>
          </cell>
          <cell r="BJ4943" t="str">
            <v>0</v>
          </cell>
          <cell r="BK4943">
            <v>0</v>
          </cell>
          <cell r="BL4943">
            <v>0</v>
          </cell>
          <cell r="BM4943"/>
          <cell r="BN4943"/>
          <cell r="BO4943"/>
          <cell r="BP4943"/>
          <cell r="BR4943">
            <v>0</v>
          </cell>
          <cell r="BT4943" t="str">
            <v>CLAMI POLTRONA</v>
          </cell>
          <cell r="BU4943" t="str">
            <v>POLTRONA ALE</v>
          </cell>
        </row>
        <row r="4944">
          <cell r="H4944">
            <v>3</v>
          </cell>
          <cell r="O4944">
            <v>335132</v>
          </cell>
          <cell r="P4944" t="str">
            <v>2022/220-0011-01</v>
          </cell>
          <cell r="Q4944" t="str">
            <v>EST ALMOFADA BRACO PARATY (FX 50043) (WALNUT MATT)</v>
          </cell>
          <cell r="R4944">
            <v>4.2</v>
          </cell>
          <cell r="S4944">
            <v>2.44</v>
          </cell>
          <cell r="T4944">
            <v>0.77</v>
          </cell>
          <cell r="U4944">
            <v>0.52</v>
          </cell>
          <cell r="V4944">
            <v>0.23</v>
          </cell>
          <cell r="W4944">
            <v>0.14000000000000001</v>
          </cell>
          <cell r="X4944">
            <v>0</v>
          </cell>
          <cell r="Y4944" t="str">
            <v>EST ALMOFADA BRACO PARATY (FX 50043) (WALNUT MATT) - 0,52x0,23x0,14H</v>
          </cell>
          <cell r="Z4944">
            <v>93089.499999999971</v>
          </cell>
          <cell r="AA4944">
            <v>0.5</v>
          </cell>
          <cell r="AB4944">
            <v>46544.749999999985</v>
          </cell>
          <cell r="AC4944" t="str">
            <v>YC</v>
          </cell>
          <cell r="AD4944" t="str">
            <v>VALOR MODULO</v>
          </cell>
          <cell r="AE4944" t="str">
            <v>VALOR MODULO</v>
          </cell>
          <cell r="AF4944">
            <v>1564.28</v>
          </cell>
          <cell r="AG4944">
            <v>1564.28</v>
          </cell>
          <cell r="AH4944">
            <v>0</v>
          </cell>
          <cell r="AI4944">
            <v>93089.499999999971</v>
          </cell>
          <cell r="AJ4944" t="str">
            <v>REF: 299751</v>
          </cell>
          <cell r="AK4944"/>
          <cell r="AL4944">
            <v>299751</v>
          </cell>
          <cell r="AM4944" t="str">
            <v>ALMOFADA BRACO PARATY (FX 5)</v>
          </cell>
          <cell r="AN4944"/>
          <cell r="AO4944">
            <v>0.52</v>
          </cell>
          <cell r="AP4944">
            <v>0.23</v>
          </cell>
          <cell r="AQ4944">
            <v>0.14000000000000001</v>
          </cell>
          <cell r="AR4944">
            <v>0</v>
          </cell>
          <cell r="AS4944" t="str">
            <v>ALMOFADA BRACO PARATY (FX 5) - 0,52x0,23x0,14H</v>
          </cell>
          <cell r="AT4944">
            <v>1564.28</v>
          </cell>
          <cell r="AU4944">
            <v>1564.28</v>
          </cell>
          <cell r="AV4944">
            <v>1564.28</v>
          </cell>
          <cell r="AW4944">
            <v>0</v>
          </cell>
          <cell r="AX4944">
            <v>1564.28</v>
          </cell>
          <cell r="AY4944">
            <v>0</v>
          </cell>
          <cell r="AZ4944"/>
          <cell r="BA4944" t="str">
            <v/>
          </cell>
          <cell r="BB4944"/>
          <cell r="BC4944"/>
          <cell r="BD4944"/>
          <cell r="BE4944" t="str">
            <v/>
          </cell>
          <cell r="BF4944">
            <v>0</v>
          </cell>
          <cell r="BG4944" t="str">
            <v/>
          </cell>
          <cell r="BH4944" t="str">
            <v/>
          </cell>
          <cell r="BI4944">
            <v>12</v>
          </cell>
          <cell r="BJ4944" t="str">
            <v>0</v>
          </cell>
          <cell r="BK4944">
            <v>0</v>
          </cell>
          <cell r="BL4944">
            <v>0</v>
          </cell>
          <cell r="BM4944"/>
          <cell r="BN4944"/>
          <cell r="BO4944"/>
          <cell r="BP4944"/>
          <cell r="BR4944">
            <v>0</v>
          </cell>
          <cell r="BS4944" t="str">
            <v>335137 | 335136 | 335135 | 335134 | 335133 | 335132</v>
          </cell>
          <cell r="BT4944" t="str">
            <v>CLAMI SOFA</v>
          </cell>
          <cell r="BU4944" t="str">
            <v>SOFA PARATY</v>
          </cell>
        </row>
        <row r="4945">
          <cell r="H4945">
            <v>3</v>
          </cell>
          <cell r="O4945">
            <v>335132</v>
          </cell>
          <cell r="P4945" t="str">
            <v>2022/220-0012-01</v>
          </cell>
          <cell r="Q4945" t="str">
            <v>EST ALMOFADA BRACO PARATY (FX 50043) (WALNUT MATT)</v>
          </cell>
          <cell r="R4945">
            <v>4.2</v>
          </cell>
          <cell r="S4945">
            <v>2.44</v>
          </cell>
          <cell r="T4945">
            <v>0.77</v>
          </cell>
          <cell r="U4945">
            <v>0.52</v>
          </cell>
          <cell r="V4945">
            <v>0.23</v>
          </cell>
          <cell r="W4945">
            <v>0.14000000000000001</v>
          </cell>
          <cell r="X4945">
            <v>0</v>
          </cell>
          <cell r="Y4945" t="str">
            <v>EST ALMOFADA BRACO PARATY (FX 50043) (WALNUT MATT) - 0,52x0,23x0,14H</v>
          </cell>
          <cell r="Z4945">
            <v>93089.499999999971</v>
          </cell>
          <cell r="AA4945">
            <v>0.5</v>
          </cell>
          <cell r="AB4945">
            <v>46544.749999999985</v>
          </cell>
          <cell r="AC4945" t="str">
            <v>YC</v>
          </cell>
          <cell r="AD4945" t="str">
            <v>VALOR MODULO</v>
          </cell>
          <cell r="AE4945" t="str">
            <v>VALOR MODULO</v>
          </cell>
          <cell r="AF4945">
            <v>1564.28</v>
          </cell>
          <cell r="AG4945">
            <v>1564.28</v>
          </cell>
          <cell r="AH4945">
            <v>0</v>
          </cell>
          <cell r="AI4945">
            <v>93089.499999999971</v>
          </cell>
          <cell r="AJ4945" t="str">
            <v>REF: 299751</v>
          </cell>
          <cell r="AK4945"/>
          <cell r="AL4945">
            <v>299751</v>
          </cell>
          <cell r="AM4945" t="str">
            <v>ALMOFADA BRACO PARATY (FX 5)</v>
          </cell>
          <cell r="AN4945"/>
          <cell r="AO4945">
            <v>0.52</v>
          </cell>
          <cell r="AP4945">
            <v>0.23</v>
          </cell>
          <cell r="AQ4945">
            <v>0.14000000000000001</v>
          </cell>
          <cell r="AR4945">
            <v>0</v>
          </cell>
          <cell r="AS4945" t="str">
            <v>ALMOFADA BRACO PARATY (FX 5) - 0,52x0,23x0,14H</v>
          </cell>
          <cell r="AT4945">
            <v>1564.28</v>
          </cell>
          <cell r="AU4945">
            <v>1564.28</v>
          </cell>
          <cell r="AV4945">
            <v>1564.28</v>
          </cell>
          <cell r="AW4945">
            <v>0</v>
          </cell>
          <cell r="AX4945">
            <v>1564.28</v>
          </cell>
          <cell r="AY4945">
            <v>0</v>
          </cell>
          <cell r="AZ4945"/>
          <cell r="BA4945" t="str">
            <v/>
          </cell>
          <cell r="BB4945"/>
          <cell r="BC4945"/>
          <cell r="BD4945"/>
          <cell r="BE4945" t="str">
            <v/>
          </cell>
          <cell r="BF4945">
            <v>0</v>
          </cell>
          <cell r="BG4945" t="str">
            <v/>
          </cell>
          <cell r="BH4945" t="str">
            <v/>
          </cell>
          <cell r="BI4945">
            <v>12</v>
          </cell>
          <cell r="BJ4945" t="str">
            <v>0</v>
          </cell>
          <cell r="BK4945">
            <v>0</v>
          </cell>
          <cell r="BL4945">
            <v>0</v>
          </cell>
          <cell r="BM4945"/>
          <cell r="BN4945"/>
          <cell r="BO4945"/>
          <cell r="BP4945"/>
          <cell r="BR4945">
            <v>0</v>
          </cell>
          <cell r="BS4945" t="str">
            <v>335137 | 335136 | 335135 | 335134 | 335133 | 335132</v>
          </cell>
          <cell r="BT4945" t="str">
            <v>CLAMI SOFA</v>
          </cell>
          <cell r="BU4945" t="str">
            <v>SOFA PARATY</v>
          </cell>
        </row>
        <row r="4946">
          <cell r="H4946">
            <v>3</v>
          </cell>
          <cell r="O4946">
            <v>335132</v>
          </cell>
          <cell r="P4946" t="str">
            <v>2022/220-0013-01</v>
          </cell>
          <cell r="Q4946" t="str">
            <v>EST ALMOFADA BRACO PARATY (FX 50043) (WALNUT MATT)</v>
          </cell>
          <cell r="R4946">
            <v>4.2</v>
          </cell>
          <cell r="S4946">
            <v>2.44</v>
          </cell>
          <cell r="T4946">
            <v>0.77</v>
          </cell>
          <cell r="U4946">
            <v>0.52</v>
          </cell>
          <cell r="V4946">
            <v>0.23</v>
          </cell>
          <cell r="W4946">
            <v>0.14000000000000001</v>
          </cell>
          <cell r="X4946">
            <v>0</v>
          </cell>
          <cell r="Y4946" t="str">
            <v>EST ALMOFADA BRACO PARATY (FX 50043) (WALNUT MATT) - 0,52x0,23x0,14H</v>
          </cell>
          <cell r="Z4946">
            <v>93089.499999999971</v>
          </cell>
          <cell r="AA4946">
            <v>0.5</v>
          </cell>
          <cell r="AB4946">
            <v>46544.749999999985</v>
          </cell>
          <cell r="AC4946" t="str">
            <v>YC</v>
          </cell>
          <cell r="AD4946" t="str">
            <v>VALOR MODULO</v>
          </cell>
          <cell r="AE4946" t="str">
            <v>VALOR MODULO</v>
          </cell>
          <cell r="AF4946">
            <v>1564.28</v>
          </cell>
          <cell r="AG4946">
            <v>1564.28</v>
          </cell>
          <cell r="AH4946">
            <v>0</v>
          </cell>
          <cell r="AI4946">
            <v>93089.499999999971</v>
          </cell>
          <cell r="AJ4946" t="str">
            <v>REF: 299751</v>
          </cell>
          <cell r="AK4946"/>
          <cell r="AL4946">
            <v>299751</v>
          </cell>
          <cell r="AM4946" t="str">
            <v>ALMOFADA BRACO PARATY (FX 5)</v>
          </cell>
          <cell r="AN4946"/>
          <cell r="AO4946">
            <v>0.52</v>
          </cell>
          <cell r="AP4946">
            <v>0.23</v>
          </cell>
          <cell r="AQ4946">
            <v>0.14000000000000001</v>
          </cell>
          <cell r="AR4946">
            <v>0</v>
          </cell>
          <cell r="AS4946" t="str">
            <v>ALMOFADA BRACO PARATY (FX 5) - 0,52x0,23x0,14H</v>
          </cell>
          <cell r="AT4946">
            <v>1564.28</v>
          </cell>
          <cell r="AU4946">
            <v>1564.28</v>
          </cell>
          <cell r="AV4946">
            <v>1564.28</v>
          </cell>
          <cell r="AW4946">
            <v>0</v>
          </cell>
          <cell r="AX4946">
            <v>1564.28</v>
          </cell>
          <cell r="AY4946">
            <v>0</v>
          </cell>
          <cell r="AZ4946"/>
          <cell r="BA4946" t="str">
            <v/>
          </cell>
          <cell r="BB4946"/>
          <cell r="BC4946"/>
          <cell r="BD4946"/>
          <cell r="BE4946" t="str">
            <v/>
          </cell>
          <cell r="BF4946">
            <v>0</v>
          </cell>
          <cell r="BG4946" t="str">
            <v/>
          </cell>
          <cell r="BH4946" t="str">
            <v/>
          </cell>
          <cell r="BI4946">
            <v>12</v>
          </cell>
          <cell r="BJ4946" t="str">
            <v>0</v>
          </cell>
          <cell r="BK4946">
            <v>0</v>
          </cell>
          <cell r="BL4946">
            <v>0</v>
          </cell>
          <cell r="BM4946"/>
          <cell r="BN4946"/>
          <cell r="BO4946"/>
          <cell r="BP4946"/>
          <cell r="BR4946">
            <v>0</v>
          </cell>
          <cell r="BS4946" t="str">
            <v>335137 | 335136 | 335135 | 335134 | 335133 | 335132</v>
          </cell>
          <cell r="BT4946" t="str">
            <v>CLAMI SOFA</v>
          </cell>
          <cell r="BU4946" t="str">
            <v>SOFA PARATY</v>
          </cell>
        </row>
        <row r="4947">
          <cell r="H4947">
            <v>3</v>
          </cell>
          <cell r="O4947">
            <v>335135</v>
          </cell>
          <cell r="P4947" t="str">
            <v>2022/220-0021-01</v>
          </cell>
          <cell r="Q4947" t="str">
            <v>EST MODULO PUFF PARATY (FX 50043) (WALNUT MATT)</v>
          </cell>
          <cell r="R4947">
            <v>4.2</v>
          </cell>
          <cell r="S4947">
            <v>2.44</v>
          </cell>
          <cell r="T4947">
            <v>0.77</v>
          </cell>
          <cell r="U4947">
            <v>0.9</v>
          </cell>
          <cell r="V4947">
            <v>0.7</v>
          </cell>
          <cell r="W4947">
            <v>0.4</v>
          </cell>
          <cell r="X4947">
            <v>0</v>
          </cell>
          <cell r="Y4947" t="str">
            <v>EST MODULO PUFF PARATY (FX 50043) (WALNUT MATT) - 0,9x0,7x0,4H</v>
          </cell>
          <cell r="Z4947">
            <v>93089.499999999971</v>
          </cell>
          <cell r="AA4947">
            <v>0.5</v>
          </cell>
          <cell r="AB4947">
            <v>46544.749999999985</v>
          </cell>
          <cell r="AC4947" t="str">
            <v>YC</v>
          </cell>
          <cell r="AD4947" t="str">
            <v>VALOR MODULO</v>
          </cell>
          <cell r="AE4947" t="str">
            <v>VALOR MODULO</v>
          </cell>
          <cell r="AF4947">
            <v>7893.18</v>
          </cell>
          <cell r="AG4947">
            <v>7893.18</v>
          </cell>
          <cell r="AH4947">
            <v>0</v>
          </cell>
          <cell r="AI4947">
            <v>93089.499999999971</v>
          </cell>
          <cell r="AJ4947" t="str">
            <v>REF: 299695</v>
          </cell>
          <cell r="AK4947"/>
          <cell r="AL4947">
            <v>299695</v>
          </cell>
          <cell r="AM4947" t="str">
            <v>MODULO PUFF PARATY (FX 5)</v>
          </cell>
          <cell r="AN4947"/>
          <cell r="AO4947">
            <v>0.9</v>
          </cell>
          <cell r="AP4947">
            <v>0.72</v>
          </cell>
          <cell r="AQ4947">
            <v>0.4</v>
          </cell>
          <cell r="AR4947">
            <v>0</v>
          </cell>
          <cell r="AS4947" t="str">
            <v>MODULO PUFF PARATY (FX 5) - 0,9x0,72x0,4H</v>
          </cell>
          <cell r="AT4947">
            <v>7893.18</v>
          </cell>
          <cell r="AU4947">
            <v>7893.18</v>
          </cell>
          <cell r="AV4947">
            <v>7893.18</v>
          </cell>
          <cell r="AW4947">
            <v>0</v>
          </cell>
          <cell r="AX4947">
            <v>7893.18</v>
          </cell>
          <cell r="AY4947">
            <v>0</v>
          </cell>
          <cell r="AZ4947"/>
          <cell r="BA4947" t="str">
            <v/>
          </cell>
          <cell r="BB4947"/>
          <cell r="BC4947"/>
          <cell r="BD4947"/>
          <cell r="BE4947" t="str">
            <v/>
          </cell>
          <cell r="BF4947">
            <v>0</v>
          </cell>
          <cell r="BG4947" t="str">
            <v/>
          </cell>
          <cell r="BH4947" t="str">
            <v/>
          </cell>
          <cell r="BI4947">
            <v>12</v>
          </cell>
          <cell r="BJ4947" t="str">
            <v>0</v>
          </cell>
          <cell r="BK4947">
            <v>0</v>
          </cell>
          <cell r="BL4947">
            <v>0</v>
          </cell>
          <cell r="BM4947"/>
          <cell r="BN4947"/>
          <cell r="BO4947"/>
          <cell r="BP4947"/>
          <cell r="BR4947">
            <v>0</v>
          </cell>
          <cell r="BS4947" t="str">
            <v>335137 | 335136 | 335135 | 335134 | 335133 | 335132</v>
          </cell>
          <cell r="BT4947" t="str">
            <v>CLAMI SOFA</v>
          </cell>
          <cell r="BU4947" t="str">
            <v>SOFA PARATY</v>
          </cell>
        </row>
        <row r="4948">
          <cell r="H4948">
            <v>3</v>
          </cell>
          <cell r="O4948">
            <v>335135</v>
          </cell>
          <cell r="P4948" t="str">
            <v>2022/220-0022-01</v>
          </cell>
          <cell r="Q4948" t="str">
            <v>EST MODULO PUFF PARATY (FX 50043) (WALNUT MATT)</v>
          </cell>
          <cell r="R4948">
            <v>4.2</v>
          </cell>
          <cell r="S4948">
            <v>2.44</v>
          </cell>
          <cell r="T4948">
            <v>0.77</v>
          </cell>
          <cell r="U4948">
            <v>0.9</v>
          </cell>
          <cell r="V4948">
            <v>0.7</v>
          </cell>
          <cell r="W4948">
            <v>0.4</v>
          </cell>
          <cell r="X4948">
            <v>0</v>
          </cell>
          <cell r="Y4948" t="str">
            <v>EST MODULO PUFF PARATY (FX 50043) (WALNUT MATT) - 0,9x0,7x0,4H</v>
          </cell>
          <cell r="Z4948">
            <v>93089.499999999971</v>
          </cell>
          <cell r="AA4948">
            <v>0.5</v>
          </cell>
          <cell r="AB4948">
            <v>46544.749999999985</v>
          </cell>
          <cell r="AC4948" t="str">
            <v>YC</v>
          </cell>
          <cell r="AD4948" t="str">
            <v>VALOR MODULO</v>
          </cell>
          <cell r="AE4948" t="str">
            <v>VALOR MODULO</v>
          </cell>
          <cell r="AF4948">
            <v>7893.18</v>
          </cell>
          <cell r="AG4948">
            <v>7893.18</v>
          </cell>
          <cell r="AH4948">
            <v>0</v>
          </cell>
          <cell r="AI4948">
            <v>93089.499999999971</v>
          </cell>
          <cell r="AJ4948" t="str">
            <v>REF: 299695</v>
          </cell>
          <cell r="AK4948"/>
          <cell r="AL4948">
            <v>299695</v>
          </cell>
          <cell r="AM4948" t="str">
            <v>MODULO PUFF PARATY (FX 5)</v>
          </cell>
          <cell r="AN4948"/>
          <cell r="AO4948">
            <v>0.9</v>
          </cell>
          <cell r="AP4948">
            <v>0.72</v>
          </cell>
          <cell r="AQ4948">
            <v>0.4</v>
          </cell>
          <cell r="AR4948">
            <v>0</v>
          </cell>
          <cell r="AS4948" t="str">
            <v>MODULO PUFF PARATY (FX 5) - 0,9x0,72x0,4H</v>
          </cell>
          <cell r="AT4948">
            <v>7893.18</v>
          </cell>
          <cell r="AU4948">
            <v>7893.18</v>
          </cell>
          <cell r="AV4948">
            <v>7893.18</v>
          </cell>
          <cell r="AW4948">
            <v>0</v>
          </cell>
          <cell r="AX4948">
            <v>7893.18</v>
          </cell>
          <cell r="AY4948">
            <v>0</v>
          </cell>
          <cell r="AZ4948"/>
          <cell r="BA4948" t="str">
            <v/>
          </cell>
          <cell r="BB4948"/>
          <cell r="BC4948"/>
          <cell r="BD4948"/>
          <cell r="BE4948" t="str">
            <v/>
          </cell>
          <cell r="BF4948">
            <v>0</v>
          </cell>
          <cell r="BG4948" t="str">
            <v/>
          </cell>
          <cell r="BH4948" t="str">
            <v/>
          </cell>
          <cell r="BI4948">
            <v>12</v>
          </cell>
          <cell r="BJ4948" t="str">
            <v>0</v>
          </cell>
          <cell r="BK4948">
            <v>0</v>
          </cell>
          <cell r="BL4948">
            <v>0</v>
          </cell>
          <cell r="BM4948"/>
          <cell r="BN4948"/>
          <cell r="BO4948"/>
          <cell r="BP4948"/>
          <cell r="BR4948">
            <v>0</v>
          </cell>
          <cell r="BS4948" t="str">
            <v>335137 | 335136 | 335135 | 335134 | 335133 | 335132</v>
          </cell>
          <cell r="BT4948" t="str">
            <v>CLAMI SOFA</v>
          </cell>
          <cell r="BU4948" t="str">
            <v>SOFA PARATY</v>
          </cell>
        </row>
        <row r="4949">
          <cell r="H4949">
            <v>3</v>
          </cell>
          <cell r="O4949">
            <v>335135</v>
          </cell>
          <cell r="P4949" t="str">
            <v>2022/220-0023-01</v>
          </cell>
          <cell r="Q4949" t="str">
            <v>EST MODULO PUFF PARATY (FX 50043) (WALNUT MATT)</v>
          </cell>
          <cell r="R4949">
            <v>4.2</v>
          </cell>
          <cell r="S4949">
            <v>2.44</v>
          </cell>
          <cell r="T4949">
            <v>0.77</v>
          </cell>
          <cell r="U4949">
            <v>0.9</v>
          </cell>
          <cell r="V4949">
            <v>0.7</v>
          </cell>
          <cell r="W4949">
            <v>0.4</v>
          </cell>
          <cell r="X4949">
            <v>0</v>
          </cell>
          <cell r="Y4949" t="str">
            <v>EST MODULO PUFF PARATY (FX 50043) (WALNUT MATT) - 0,9x0,7x0,4H</v>
          </cell>
          <cell r="Z4949">
            <v>93089.499999999971</v>
          </cell>
          <cell r="AA4949">
            <v>0.5</v>
          </cell>
          <cell r="AB4949">
            <v>46544.749999999985</v>
          </cell>
          <cell r="AC4949" t="str">
            <v>YC</v>
          </cell>
          <cell r="AD4949" t="str">
            <v>VALOR MODULO</v>
          </cell>
          <cell r="AE4949" t="str">
            <v>VALOR MODULO</v>
          </cell>
          <cell r="AF4949">
            <v>7893.18</v>
          </cell>
          <cell r="AG4949">
            <v>7893.18</v>
          </cell>
          <cell r="AH4949">
            <v>0</v>
          </cell>
          <cell r="AI4949">
            <v>93089.499999999971</v>
          </cell>
          <cell r="AJ4949" t="str">
            <v>REF: 299695</v>
          </cell>
          <cell r="AK4949"/>
          <cell r="AL4949">
            <v>299695</v>
          </cell>
          <cell r="AM4949" t="str">
            <v>MODULO PUFF PARATY (FX 5)</v>
          </cell>
          <cell r="AN4949"/>
          <cell r="AO4949">
            <v>0.9</v>
          </cell>
          <cell r="AP4949">
            <v>0.72</v>
          </cell>
          <cell r="AQ4949">
            <v>0.4</v>
          </cell>
          <cell r="AR4949">
            <v>0</v>
          </cell>
          <cell r="AS4949" t="str">
            <v>MODULO PUFF PARATY (FX 5) - 0,9x0,72x0,4H</v>
          </cell>
          <cell r="AT4949">
            <v>7893.18</v>
          </cell>
          <cell r="AU4949">
            <v>7893.18</v>
          </cell>
          <cell r="AV4949">
            <v>7893.18</v>
          </cell>
          <cell r="AW4949">
            <v>0</v>
          </cell>
          <cell r="AX4949">
            <v>7893.18</v>
          </cell>
          <cell r="AY4949">
            <v>0</v>
          </cell>
          <cell r="AZ4949"/>
          <cell r="BA4949" t="str">
            <v/>
          </cell>
          <cell r="BB4949"/>
          <cell r="BC4949"/>
          <cell r="BD4949"/>
          <cell r="BE4949" t="str">
            <v/>
          </cell>
          <cell r="BF4949">
            <v>0</v>
          </cell>
          <cell r="BG4949" t="str">
            <v/>
          </cell>
          <cell r="BH4949" t="str">
            <v/>
          </cell>
          <cell r="BI4949">
            <v>12</v>
          </cell>
          <cell r="BJ4949" t="str">
            <v>0</v>
          </cell>
          <cell r="BK4949">
            <v>0</v>
          </cell>
          <cell r="BL4949">
            <v>0</v>
          </cell>
          <cell r="BM4949"/>
          <cell r="BN4949"/>
          <cell r="BO4949"/>
          <cell r="BP4949"/>
          <cell r="BR4949">
            <v>0</v>
          </cell>
          <cell r="BS4949" t="str">
            <v>335137 | 335136 | 335135 | 335134 | 335133 | 335132</v>
          </cell>
          <cell r="BT4949" t="str">
            <v>CLAMI SOFA</v>
          </cell>
          <cell r="BU4949" t="str">
            <v>SOFA PARATY</v>
          </cell>
        </row>
        <row r="4950">
          <cell r="H4950">
            <v>4</v>
          </cell>
          <cell r="O4950">
            <v>222839</v>
          </cell>
          <cell r="P4950"/>
          <cell r="Q4950" t="str">
            <v>EST COMPONENTE HASTE ESTANTE ICON (EPOXI BRANCO FOSCO)</v>
          </cell>
          <cell r="R4950"/>
          <cell r="S4950"/>
          <cell r="T4950"/>
          <cell r="U4950">
            <v>0</v>
          </cell>
          <cell r="V4950">
            <v>0</v>
          </cell>
          <cell r="W4950">
            <v>2.33</v>
          </cell>
          <cell r="X4950">
            <v>0</v>
          </cell>
          <cell r="Y4950" t="str">
            <v>EST COMPONENTE HASTE ESTANTE ICON (EPOXI BRANCO FOSCO) - Ø0x2,33H</v>
          </cell>
          <cell r="Z4950">
            <v>3887.23</v>
          </cell>
          <cell r="AA4950">
            <v>0.65</v>
          </cell>
          <cell r="AB4950">
            <v>1360.5304999999998</v>
          </cell>
          <cell r="AC4950"/>
          <cell r="AD4950"/>
          <cell r="AE4950"/>
          <cell r="AF4950">
            <v>3887.23</v>
          </cell>
          <cell r="AG4950">
            <v>3887.23</v>
          </cell>
          <cell r="AH4950">
            <v>0</v>
          </cell>
          <cell r="AI4950">
            <v>3887.23</v>
          </cell>
          <cell r="AJ4950" t="str">
            <v>REF: 222839</v>
          </cell>
          <cell r="AK4950" t="str">
            <v>PRODUTO FORA DE LINHA</v>
          </cell>
          <cell r="AL4950">
            <v>222839</v>
          </cell>
          <cell r="AM4950" t="str">
            <v>EST COMPONENTE HASTE ESTANTE ICON (EPOXI BRANCO FOSCO)</v>
          </cell>
          <cell r="AN4950"/>
          <cell r="AO4950">
            <v>0</v>
          </cell>
          <cell r="AP4950">
            <v>0</v>
          </cell>
          <cell r="AQ4950">
            <v>2.33</v>
          </cell>
          <cell r="AR4950">
            <v>0</v>
          </cell>
          <cell r="AS4950" t="str">
            <v>EST COMPONENTE HASTE ESTANTE ICON (EPOXI BRANCO FOSCO) - Ø0x2,33H</v>
          </cell>
          <cell r="AT4950">
            <v>3887.23</v>
          </cell>
          <cell r="AU4950">
            <v>3887.23</v>
          </cell>
          <cell r="AV4950">
            <v>3887.23</v>
          </cell>
          <cell r="AW4950">
            <v>0</v>
          </cell>
          <cell r="AX4950">
            <v>3887.23</v>
          </cell>
          <cell r="AY4950">
            <v>0</v>
          </cell>
          <cell r="AZ4950"/>
          <cell r="BA4950" t="str">
            <v/>
          </cell>
          <cell r="BB4950"/>
          <cell r="BC4950"/>
          <cell r="BD4950"/>
          <cell r="BE4950" t="str">
            <v/>
          </cell>
          <cell r="BF4950">
            <v>0</v>
          </cell>
          <cell r="BG4950" t="str">
            <v/>
          </cell>
          <cell r="BH4950" t="str">
            <v/>
          </cell>
          <cell r="BI4950">
            <v>22</v>
          </cell>
          <cell r="BJ4950" t="str">
            <v>0</v>
          </cell>
          <cell r="BK4950">
            <v>0</v>
          </cell>
          <cell r="BL4950">
            <v>0</v>
          </cell>
          <cell r="BM4950"/>
          <cell r="BN4950"/>
          <cell r="BO4950"/>
          <cell r="BP4950"/>
          <cell r="BR4950" t="str">
            <v>DPOT</v>
          </cell>
          <cell r="BT4950" t="str">
            <v>CLAMI ESTANTE</v>
          </cell>
          <cell r="BU4950" t="str">
            <v>HASTE ESTANTE ICON (FL)</v>
          </cell>
        </row>
        <row r="4951">
          <cell r="H4951">
            <v>4</v>
          </cell>
          <cell r="O4951">
            <v>222846</v>
          </cell>
          <cell r="P4951"/>
          <cell r="Q4951" t="str">
            <v>EST COMPONENTE PRATELEIRA ESTANTE ICON (CARVALHO NATURAL)</v>
          </cell>
          <cell r="R4951"/>
          <cell r="S4951"/>
          <cell r="T4951"/>
          <cell r="U4951">
            <v>1.5</v>
          </cell>
          <cell r="V4951">
            <v>0.35</v>
          </cell>
          <cell r="W4951">
            <v>0</v>
          </cell>
          <cell r="X4951">
            <v>0</v>
          </cell>
          <cell r="Y4951" t="str">
            <v>EST COMPONENTE PRATELEIRA ESTANTE ICON (CARVALHO NATURAL) - 1,5x0,35x0H</v>
          </cell>
          <cell r="Z4951">
            <v>4893.75</v>
          </cell>
          <cell r="AA4951">
            <v>0.65</v>
          </cell>
          <cell r="AB4951">
            <v>1712.8125</v>
          </cell>
          <cell r="AC4951"/>
          <cell r="AD4951"/>
          <cell r="AE4951"/>
          <cell r="AF4951">
            <v>4893.75</v>
          </cell>
          <cell r="AG4951">
            <v>4893.75</v>
          </cell>
          <cell r="AH4951">
            <v>0</v>
          </cell>
          <cell r="AI4951">
            <v>4893.75</v>
          </cell>
          <cell r="AJ4951" t="str">
            <v>REF: 222846</v>
          </cell>
          <cell r="AK4951" t="str">
            <v>PRODUTO FORA DE LINHA</v>
          </cell>
          <cell r="AL4951">
            <v>222846</v>
          </cell>
          <cell r="AM4951" t="str">
            <v>EST COMPONENTE PRATELEIRA ESTANTE ICON (CARVALHO NATURAL)</v>
          </cell>
          <cell r="AN4951"/>
          <cell r="AO4951">
            <v>1.5</v>
          </cell>
          <cell r="AP4951">
            <v>0.35</v>
          </cell>
          <cell r="AQ4951">
            <v>0</v>
          </cell>
          <cell r="AR4951">
            <v>0</v>
          </cell>
          <cell r="AS4951" t="str">
            <v>EST COMPONENTE PRATELEIRA ESTANTE ICON (CARVALHO NATURAL) - 1,5x0,35x0H</v>
          </cell>
          <cell r="AT4951">
            <v>4893.75</v>
          </cell>
          <cell r="AU4951">
            <v>4893.75</v>
          </cell>
          <cell r="AV4951">
            <v>4893.75</v>
          </cell>
          <cell r="AW4951">
            <v>0</v>
          </cell>
          <cell r="AX4951">
            <v>4893.75</v>
          </cell>
          <cell r="AY4951">
            <v>0</v>
          </cell>
          <cell r="AZ4951"/>
          <cell r="BA4951" t="str">
            <v/>
          </cell>
          <cell r="BB4951"/>
          <cell r="BC4951"/>
          <cell r="BD4951"/>
          <cell r="BE4951" t="str">
            <v/>
          </cell>
          <cell r="BF4951">
            <v>0</v>
          </cell>
          <cell r="BG4951" t="str">
            <v/>
          </cell>
          <cell r="BH4951" t="str">
            <v/>
          </cell>
          <cell r="BI4951">
            <v>22</v>
          </cell>
          <cell r="BJ4951" t="str">
            <v>0</v>
          </cell>
          <cell r="BK4951">
            <v>0</v>
          </cell>
          <cell r="BL4951">
            <v>0</v>
          </cell>
          <cell r="BM4951"/>
          <cell r="BN4951"/>
          <cell r="BO4951"/>
          <cell r="BP4951"/>
          <cell r="BR4951" t="str">
            <v>DPOT</v>
          </cell>
          <cell r="BT4951" t="str">
            <v>CLAMI ESTANTE</v>
          </cell>
          <cell r="BU4951" t="str">
            <v>PRATELEIRA ESTANTE ICON (FL)</v>
          </cell>
        </row>
        <row r="4952">
          <cell r="H4952">
            <v>4</v>
          </cell>
          <cell r="O4952">
            <v>151454</v>
          </cell>
          <cell r="P4952"/>
          <cell r="Q4952" t="str">
            <v>EST CADEIRA CRIS (APUI COR 10) TC 47/C</v>
          </cell>
          <cell r="R4952"/>
          <cell r="S4952"/>
          <cell r="T4952"/>
          <cell r="U4952">
            <v>0.56999999999999995</v>
          </cell>
          <cell r="V4952">
            <v>0.63</v>
          </cell>
          <cell r="W4952">
            <v>0.95</v>
          </cell>
          <cell r="X4952">
            <v>0</v>
          </cell>
          <cell r="Y4952" t="str">
            <v>EST CADEIRA CRIS (APUI COR 10) TC 47/C - 0,57x0,63x0,95H</v>
          </cell>
          <cell r="Z4952">
            <v>7711.22</v>
          </cell>
          <cell r="AA4952">
            <v>0.7</v>
          </cell>
          <cell r="AB4952">
            <v>2313.366</v>
          </cell>
          <cell r="AC4952"/>
          <cell r="AD4952"/>
          <cell r="AE4952"/>
          <cell r="AF4952">
            <v>7711.22</v>
          </cell>
          <cell r="AG4952">
            <v>7711.22</v>
          </cell>
          <cell r="AH4952">
            <v>0</v>
          </cell>
          <cell r="AI4952">
            <v>7711.22</v>
          </cell>
          <cell r="AJ4952" t="str">
            <v>REF: 151454</v>
          </cell>
          <cell r="AK4952" t="str">
            <v>PRODUTO FORA DE LINHA</v>
          </cell>
          <cell r="AL4952">
            <v>151454</v>
          </cell>
          <cell r="AM4952" t="str">
            <v>EST CADEIRA CRIS (APUI COR 10) TC 47/C</v>
          </cell>
          <cell r="AN4952"/>
          <cell r="AO4952">
            <v>0.56999999999999995</v>
          </cell>
          <cell r="AP4952">
            <v>0.63</v>
          </cell>
          <cell r="AQ4952">
            <v>0.95</v>
          </cell>
          <cell r="AR4952">
            <v>0</v>
          </cell>
          <cell r="AS4952" t="str">
            <v>EST CADEIRA CRIS (APUI COR 10) TC 47/C - 0,57x0,63x0,95H</v>
          </cell>
          <cell r="AT4952">
            <v>7711.22</v>
          </cell>
          <cell r="AU4952">
            <v>7711.22</v>
          </cell>
          <cell r="AV4952">
            <v>7711.22</v>
          </cell>
          <cell r="AW4952">
            <v>0</v>
          </cell>
          <cell r="AX4952">
            <v>7711.22</v>
          </cell>
          <cell r="AY4952">
            <v>0</v>
          </cell>
          <cell r="AZ4952"/>
          <cell r="BA4952" t="str">
            <v/>
          </cell>
          <cell r="BB4952"/>
          <cell r="BC4952"/>
          <cell r="BD4952"/>
          <cell r="BE4952" t="str">
            <v/>
          </cell>
          <cell r="BF4952">
            <v>0</v>
          </cell>
          <cell r="BG4952" t="str">
            <v/>
          </cell>
          <cell r="BH4952" t="str">
            <v/>
          </cell>
          <cell r="BI4952">
            <v>14</v>
          </cell>
          <cell r="BJ4952" t="str">
            <v>0</v>
          </cell>
          <cell r="BK4952">
            <v>0</v>
          </cell>
          <cell r="BL4952">
            <v>0</v>
          </cell>
          <cell r="BM4952"/>
          <cell r="BN4952"/>
          <cell r="BO4952"/>
          <cell r="BP4952"/>
          <cell r="BR4952" t="str">
            <v>NOVO</v>
          </cell>
          <cell r="BT4952" t="str">
            <v>CLAMI CADEIRA</v>
          </cell>
          <cell r="BU4952" t="str">
            <v>CADEIRA CRIS (FL)</v>
          </cell>
        </row>
        <row r="4953">
          <cell r="H4953">
            <v>4</v>
          </cell>
          <cell r="O4953">
            <v>210373</v>
          </cell>
          <cell r="P4953"/>
          <cell r="Q4953" t="str">
            <v>EST CADEIRA FLORA (ESTOFADA) TC 7008</v>
          </cell>
          <cell r="R4953"/>
          <cell r="S4953"/>
          <cell r="T4953"/>
          <cell r="U4953">
            <v>0.51</v>
          </cell>
          <cell r="V4953">
            <v>0.65</v>
          </cell>
          <cell r="W4953">
            <v>0.88</v>
          </cell>
          <cell r="X4953">
            <v>0</v>
          </cell>
          <cell r="Y4953" t="str">
            <v>EST CADEIRA FLORA (ESTOFADA) TC 7008 - 0,51x0,65x0,88H</v>
          </cell>
          <cell r="Z4953">
            <v>3360</v>
          </cell>
          <cell r="AA4953">
            <v>0.7</v>
          </cell>
          <cell r="AB4953">
            <v>1008</v>
          </cell>
          <cell r="AC4953"/>
          <cell r="AD4953"/>
          <cell r="AE4953"/>
          <cell r="AF4953">
            <v>3360</v>
          </cell>
          <cell r="AG4953">
            <v>3360</v>
          </cell>
          <cell r="AH4953">
            <v>0</v>
          </cell>
          <cell r="AI4953">
            <v>3360</v>
          </cell>
          <cell r="AJ4953" t="str">
            <v>REF: 210373</v>
          </cell>
          <cell r="AK4953" t="str">
            <v>PRODUTO FORA DE LINHA</v>
          </cell>
          <cell r="AL4953">
            <v>210373</v>
          </cell>
          <cell r="AM4953" t="str">
            <v>EST CADEIRA FLORA (ESTOFADA) TC 7008</v>
          </cell>
          <cell r="AN4953"/>
          <cell r="AO4953">
            <v>0.51</v>
          </cell>
          <cell r="AP4953">
            <v>0.65</v>
          </cell>
          <cell r="AQ4953">
            <v>0.88</v>
          </cell>
          <cell r="AR4953">
            <v>0</v>
          </cell>
          <cell r="AS4953" t="str">
            <v>EST CADEIRA FLORA (ESTOFADA) TC 7008 - 0,51x0,65x0,88H</v>
          </cell>
          <cell r="AT4953">
            <v>3360</v>
          </cell>
          <cell r="AU4953">
            <v>3360</v>
          </cell>
          <cell r="AV4953">
            <v>3360</v>
          </cell>
          <cell r="AW4953">
            <v>0</v>
          </cell>
          <cell r="AX4953">
            <v>3360</v>
          </cell>
          <cell r="AY4953">
            <v>0</v>
          </cell>
          <cell r="AZ4953"/>
          <cell r="BA4953" t="str">
            <v/>
          </cell>
          <cell r="BB4953"/>
          <cell r="BC4953"/>
          <cell r="BD4953"/>
          <cell r="BE4953" t="str">
            <v/>
          </cell>
          <cell r="BF4953">
            <v>0</v>
          </cell>
          <cell r="BG4953" t="str">
            <v/>
          </cell>
          <cell r="BH4953" t="str">
            <v/>
          </cell>
          <cell r="BI4953">
            <v>14</v>
          </cell>
          <cell r="BJ4953" t="str">
            <v>0</v>
          </cell>
          <cell r="BK4953">
            <v>0</v>
          </cell>
          <cell r="BL4953">
            <v>0</v>
          </cell>
          <cell r="BM4953"/>
          <cell r="BN4953"/>
          <cell r="BO4953"/>
          <cell r="BP4953"/>
          <cell r="BR4953" t="str">
            <v>NOVO</v>
          </cell>
          <cell r="BT4953" t="str">
            <v>CLAMI CADEIRA</v>
          </cell>
          <cell r="BU4953" t="str">
            <v>CADEIRA FLORA (FL)</v>
          </cell>
        </row>
        <row r="4954">
          <cell r="H4954">
            <v>4</v>
          </cell>
          <cell r="O4954">
            <v>151236</v>
          </cell>
          <cell r="P4954"/>
          <cell r="Q4954" t="str">
            <v>EST CADEIRA HELVETICA C/BRACO (CATUABA PU) TC 11202-249#02</v>
          </cell>
          <cell r="R4954"/>
          <cell r="S4954"/>
          <cell r="T4954"/>
          <cell r="U4954">
            <v>0.55000000000000004</v>
          </cell>
          <cell r="V4954">
            <v>0.61</v>
          </cell>
          <cell r="W4954">
            <v>0.84</v>
          </cell>
          <cell r="X4954">
            <v>0</v>
          </cell>
          <cell r="Y4954" t="str">
            <v>EST CADEIRA HELVETICA C/BRACO (CATUABA PU) TC 11202-249#02 - 0,55x0,61x0,84H</v>
          </cell>
          <cell r="Z4954">
            <v>6813.39</v>
          </cell>
          <cell r="AA4954">
            <v>0.7</v>
          </cell>
          <cell r="AB4954">
            <v>2044.0170000000007</v>
          </cell>
          <cell r="AC4954"/>
          <cell r="AD4954"/>
          <cell r="AE4954"/>
          <cell r="AF4954">
            <v>6813.39</v>
          </cell>
          <cell r="AG4954">
            <v>6813.39</v>
          </cell>
          <cell r="AH4954">
            <v>0</v>
          </cell>
          <cell r="AI4954">
            <v>6813.39</v>
          </cell>
          <cell r="AJ4954" t="str">
            <v>REF: 151236</v>
          </cell>
          <cell r="AK4954" t="str">
            <v>PRODUTO FORA DE LINHA</v>
          </cell>
          <cell r="AL4954">
            <v>151236</v>
          </cell>
          <cell r="AM4954" t="str">
            <v>EST CADEIRA HELVETICA C/BRACO (CATUABA PU) TC 11202-249#02</v>
          </cell>
          <cell r="AN4954"/>
          <cell r="AO4954">
            <v>0.55000000000000004</v>
          </cell>
          <cell r="AP4954">
            <v>0.61</v>
          </cell>
          <cell r="AQ4954">
            <v>0.84</v>
          </cell>
          <cell r="AR4954">
            <v>0</v>
          </cell>
          <cell r="AS4954" t="str">
            <v>EST CADEIRA HELVETICA C/BRACO (CATUABA PU) TC 11202-249#02 - 0,55x0,61x0,84H</v>
          </cell>
          <cell r="AT4954">
            <v>6813.39</v>
          </cell>
          <cell r="AU4954">
            <v>6813.39</v>
          </cell>
          <cell r="AV4954">
            <v>6813.39</v>
          </cell>
          <cell r="AW4954">
            <v>0</v>
          </cell>
          <cell r="AX4954">
            <v>6813.39</v>
          </cell>
          <cell r="AY4954">
            <v>0</v>
          </cell>
          <cell r="AZ4954"/>
          <cell r="BA4954" t="str">
            <v/>
          </cell>
          <cell r="BB4954"/>
          <cell r="BC4954"/>
          <cell r="BD4954"/>
          <cell r="BE4954" t="str">
            <v/>
          </cell>
          <cell r="BF4954">
            <v>0</v>
          </cell>
          <cell r="BG4954" t="str">
            <v/>
          </cell>
          <cell r="BH4954" t="str">
            <v/>
          </cell>
          <cell r="BI4954">
            <v>14</v>
          </cell>
          <cell r="BJ4954" t="str">
            <v>0</v>
          </cell>
          <cell r="BK4954">
            <v>0</v>
          </cell>
          <cell r="BL4954">
            <v>0</v>
          </cell>
          <cell r="BM4954"/>
          <cell r="BN4954"/>
          <cell r="BO4954"/>
          <cell r="BP4954"/>
          <cell r="BR4954" t="str">
            <v>NOVO</v>
          </cell>
          <cell r="BT4954" t="str">
            <v>CLAMI CADEIRA</v>
          </cell>
          <cell r="BU4954" t="str">
            <v>CADEIRA HELVETICA (FL)</v>
          </cell>
        </row>
        <row r="4955">
          <cell r="H4955">
            <v>4</v>
          </cell>
          <cell r="O4955">
            <v>151638</v>
          </cell>
          <cell r="P4955"/>
          <cell r="Q4955" t="str">
            <v>EST CADEIRA MEDALHAO (ESTOFADA) (LACA PRETA) TC SEDA 9739</v>
          </cell>
          <cell r="R4955"/>
          <cell r="S4955"/>
          <cell r="T4955"/>
          <cell r="U4955">
            <v>0.51</v>
          </cell>
          <cell r="V4955">
            <v>0.52</v>
          </cell>
          <cell r="W4955">
            <v>0.95</v>
          </cell>
          <cell r="X4955">
            <v>0</v>
          </cell>
          <cell r="Y4955" t="str">
            <v>EST CADEIRA MEDALHAO (ESTOFADA) (LACA PRETA) TC SEDA 9739 - 0,51x0,52x0,95H</v>
          </cell>
          <cell r="Z4955">
            <v>7886.01</v>
          </cell>
          <cell r="AA4955">
            <v>0.7</v>
          </cell>
          <cell r="AB4955">
            <v>2365.8030000000008</v>
          </cell>
          <cell r="AC4955"/>
          <cell r="AD4955"/>
          <cell r="AE4955"/>
          <cell r="AF4955">
            <v>7886.01</v>
          </cell>
          <cell r="AG4955">
            <v>7886.01</v>
          </cell>
          <cell r="AH4955">
            <v>0</v>
          </cell>
          <cell r="AI4955">
            <v>7886.01</v>
          </cell>
          <cell r="AJ4955" t="str">
            <v>REF: 151638</v>
          </cell>
          <cell r="AK4955" t="str">
            <v>PRODUTO FORA DE LINHA</v>
          </cell>
          <cell r="AL4955">
            <v>151638</v>
          </cell>
          <cell r="AM4955" t="str">
            <v>EST CADEIRA MEDALHAO (ESTOFADA) (LACA PRETA) TC SEDA 9739</v>
          </cell>
          <cell r="AN4955"/>
          <cell r="AO4955">
            <v>0.51</v>
          </cell>
          <cell r="AP4955">
            <v>0.52</v>
          </cell>
          <cell r="AQ4955">
            <v>0.95</v>
          </cell>
          <cell r="AR4955">
            <v>0</v>
          </cell>
          <cell r="AS4955" t="str">
            <v>EST CADEIRA MEDALHAO (ESTOFADA) (LACA PRETA) TC SEDA 9739 - 0,51x0,52x0,95H</v>
          </cell>
          <cell r="AT4955">
            <v>7886.01</v>
          </cell>
          <cell r="AU4955">
            <v>7886.01</v>
          </cell>
          <cell r="AV4955">
            <v>7886.01</v>
          </cell>
          <cell r="AW4955">
            <v>0</v>
          </cell>
          <cell r="AX4955">
            <v>7886.01</v>
          </cell>
          <cell r="AY4955">
            <v>0</v>
          </cell>
          <cell r="AZ4955"/>
          <cell r="BA4955" t="str">
            <v/>
          </cell>
          <cell r="BB4955"/>
          <cell r="BC4955"/>
          <cell r="BD4955"/>
          <cell r="BE4955" t="str">
            <v/>
          </cell>
          <cell r="BF4955">
            <v>0</v>
          </cell>
          <cell r="BG4955" t="str">
            <v/>
          </cell>
          <cell r="BH4955" t="str">
            <v/>
          </cell>
          <cell r="BI4955">
            <v>14</v>
          </cell>
          <cell r="BJ4955" t="str">
            <v>0</v>
          </cell>
          <cell r="BK4955">
            <v>0</v>
          </cell>
          <cell r="BL4955">
            <v>0</v>
          </cell>
          <cell r="BM4955"/>
          <cell r="BN4955"/>
          <cell r="BO4955"/>
          <cell r="BP4955"/>
          <cell r="BR4955" t="str">
            <v>NOVO</v>
          </cell>
          <cell r="BT4955" t="str">
            <v>CLAMI CADEIRA</v>
          </cell>
          <cell r="BU4955" t="str">
            <v>CADEIRA MEDALHAO (FL)</v>
          </cell>
        </row>
        <row r="4956">
          <cell r="H4956">
            <v>4</v>
          </cell>
          <cell r="O4956">
            <v>151434</v>
          </cell>
          <cell r="P4956"/>
          <cell r="Q4956" t="str">
            <v>EST CADEIRA ZAZ (TABACO) TC 507/B</v>
          </cell>
          <cell r="R4956"/>
          <cell r="S4956"/>
          <cell r="T4956"/>
          <cell r="U4956">
            <v>0.61</v>
          </cell>
          <cell r="V4956">
            <v>0.62</v>
          </cell>
          <cell r="W4956">
            <v>0.77</v>
          </cell>
          <cell r="X4956">
            <v>0</v>
          </cell>
          <cell r="Y4956" t="str">
            <v>EST CADEIRA ZAZ (TABACO) TC 507/B - 0,61x0,62x0,77H</v>
          </cell>
          <cell r="Z4956">
            <v>4530.45</v>
          </cell>
          <cell r="AA4956">
            <v>0.7</v>
          </cell>
          <cell r="AB4956">
            <v>1359.1350000000002</v>
          </cell>
          <cell r="AC4956"/>
          <cell r="AD4956"/>
          <cell r="AE4956"/>
          <cell r="AF4956">
            <v>4530.45</v>
          </cell>
          <cell r="AG4956">
            <v>4530.45</v>
          </cell>
          <cell r="AH4956">
            <v>0</v>
          </cell>
          <cell r="AI4956">
            <v>4530.45</v>
          </cell>
          <cell r="AJ4956" t="str">
            <v>REF: 151434</v>
          </cell>
          <cell r="AK4956" t="str">
            <v>PRODUTO FORA DE LINHA</v>
          </cell>
          <cell r="AL4956">
            <v>151434</v>
          </cell>
          <cell r="AM4956" t="str">
            <v>EST CADEIRA ZAZ (TABACO) TC 507/B</v>
          </cell>
          <cell r="AN4956"/>
          <cell r="AO4956">
            <v>0.61</v>
          </cell>
          <cell r="AP4956">
            <v>0.62</v>
          </cell>
          <cell r="AQ4956">
            <v>0.77</v>
          </cell>
          <cell r="AR4956">
            <v>0</v>
          </cell>
          <cell r="AS4956" t="str">
            <v>EST CADEIRA ZAZ (TABACO) TC 507/B - 0,61x0,62x0,77H</v>
          </cell>
          <cell r="AT4956">
            <v>4530.45</v>
          </cell>
          <cell r="AU4956">
            <v>4530.45</v>
          </cell>
          <cell r="AV4956">
            <v>4530.45</v>
          </cell>
          <cell r="AW4956">
            <v>0</v>
          </cell>
          <cell r="AX4956">
            <v>4530.45</v>
          </cell>
          <cell r="AY4956">
            <v>0</v>
          </cell>
          <cell r="AZ4956"/>
          <cell r="BA4956" t="str">
            <v/>
          </cell>
          <cell r="BB4956"/>
          <cell r="BC4956"/>
          <cell r="BD4956"/>
          <cell r="BE4956" t="str">
            <v/>
          </cell>
          <cell r="BF4956">
            <v>0</v>
          </cell>
          <cell r="BG4956" t="str">
            <v/>
          </cell>
          <cell r="BH4956" t="str">
            <v/>
          </cell>
          <cell r="BI4956">
            <v>14</v>
          </cell>
          <cell r="BJ4956" t="str">
            <v>0</v>
          </cell>
          <cell r="BK4956">
            <v>0</v>
          </cell>
          <cell r="BL4956">
            <v>0</v>
          </cell>
          <cell r="BM4956"/>
          <cell r="BN4956"/>
          <cell r="BO4956"/>
          <cell r="BP4956"/>
          <cell r="BR4956" t="str">
            <v>NOVO</v>
          </cell>
          <cell r="BT4956" t="str">
            <v>CLAMI CADEIRA</v>
          </cell>
          <cell r="BU4956" t="str">
            <v>CADEIRA ZAZ (FL)</v>
          </cell>
        </row>
        <row r="4957">
          <cell r="H4957">
            <v>4</v>
          </cell>
          <cell r="O4957">
            <v>151612</v>
          </cell>
          <cell r="P4957"/>
          <cell r="Q4957" t="str">
            <v>EST POLTRONA VEGA (TABOA TRANCADA NATURAL) TC FOLEY/AQUA</v>
          </cell>
          <cell r="R4957"/>
          <cell r="S4957"/>
          <cell r="T4957"/>
          <cell r="U4957">
            <v>0.77</v>
          </cell>
          <cell r="V4957">
            <v>0.88</v>
          </cell>
          <cell r="W4957">
            <v>0.88</v>
          </cell>
          <cell r="X4957">
            <v>0</v>
          </cell>
          <cell r="Y4957" t="str">
            <v>EST POLTRONA VEGA (TABOA TRANCADA NATURAL) TC FOLEY/AQUA - 0,77x0,88x0,88H</v>
          </cell>
          <cell r="Z4957">
            <v>13946.23</v>
          </cell>
          <cell r="AA4957">
            <v>0.7</v>
          </cell>
          <cell r="AB4957">
            <v>4183.8690000000006</v>
          </cell>
          <cell r="AC4957"/>
          <cell r="AD4957"/>
          <cell r="AE4957"/>
          <cell r="AF4957">
            <v>13946.23</v>
          </cell>
          <cell r="AG4957">
            <v>13946.23</v>
          </cell>
          <cell r="AH4957">
            <v>0</v>
          </cell>
          <cell r="AI4957">
            <v>13946.23</v>
          </cell>
          <cell r="AJ4957" t="str">
            <v>REF: 151612</v>
          </cell>
          <cell r="AK4957" t="str">
            <v>PRODUTO FORA DE LINHA</v>
          </cell>
          <cell r="AL4957">
            <v>151612</v>
          </cell>
          <cell r="AM4957" t="str">
            <v>EST POLTRONA VEGA (TABOA TRANCADA NATURAL) TC FOLEY/AQUA</v>
          </cell>
          <cell r="AN4957"/>
          <cell r="AO4957">
            <v>0.77</v>
          </cell>
          <cell r="AP4957">
            <v>0.88</v>
          </cell>
          <cell r="AQ4957">
            <v>0.88</v>
          </cell>
          <cell r="AR4957">
            <v>0</v>
          </cell>
          <cell r="AS4957" t="str">
            <v>EST POLTRONA VEGA (TABOA TRANCADA NATURAL) TC FOLEY/AQUA - 0,77x0,88x0,88H</v>
          </cell>
          <cell r="AT4957">
            <v>13946.23</v>
          </cell>
          <cell r="AU4957">
            <v>13946.23</v>
          </cell>
          <cell r="AV4957">
            <v>13946.23</v>
          </cell>
          <cell r="AW4957">
            <v>0</v>
          </cell>
          <cell r="AX4957">
            <v>13946.23</v>
          </cell>
          <cell r="AY4957">
            <v>0</v>
          </cell>
          <cell r="AZ4957"/>
          <cell r="BA4957" t="str">
            <v/>
          </cell>
          <cell r="BB4957"/>
          <cell r="BC4957"/>
          <cell r="BD4957"/>
          <cell r="BE4957" t="str">
            <v/>
          </cell>
          <cell r="BF4957">
            <v>0</v>
          </cell>
          <cell r="BG4957" t="str">
            <v/>
          </cell>
          <cell r="BH4957" t="str">
            <v/>
          </cell>
          <cell r="BI4957">
            <v>14</v>
          </cell>
          <cell r="BJ4957" t="str">
            <v>0</v>
          </cell>
          <cell r="BK4957">
            <v>0</v>
          </cell>
          <cell r="BL4957">
            <v>0</v>
          </cell>
          <cell r="BM4957"/>
          <cell r="BN4957"/>
          <cell r="BO4957"/>
          <cell r="BP4957"/>
          <cell r="BR4957" t="str">
            <v>NOVO</v>
          </cell>
          <cell r="BT4957" t="str">
            <v>CLAMI POLTRONA</v>
          </cell>
          <cell r="BU4957" t="str">
            <v>POLTRONA VEGA (FL)</v>
          </cell>
        </row>
        <row r="4958">
          <cell r="H4958">
            <v>4</v>
          </cell>
          <cell r="O4958">
            <v>128908</v>
          </cell>
          <cell r="P4958"/>
          <cell r="Q4958" t="str">
            <v>EST CADEIRA PLIS (FX 4136) (TING CASTANHO)</v>
          </cell>
          <cell r="R4958"/>
          <cell r="S4958"/>
          <cell r="T4958"/>
          <cell r="U4958">
            <v>0.57999999999999996</v>
          </cell>
          <cell r="V4958">
            <v>0.64</v>
          </cell>
          <cell r="W4958">
            <v>0.94</v>
          </cell>
          <cell r="X4958">
            <v>0</v>
          </cell>
          <cell r="Y4958" t="str">
            <v>EST CADEIRA PLIS (FX 4136) (TING CASTANHO) - 0,58x0,64x0,94H</v>
          </cell>
          <cell r="Z4958">
            <v>5729.45</v>
          </cell>
          <cell r="AA4958">
            <v>0.7</v>
          </cell>
          <cell r="AB4958">
            <v>1718.835</v>
          </cell>
          <cell r="AC4958"/>
          <cell r="AD4958"/>
          <cell r="AE4958"/>
          <cell r="AF4958">
            <v>5729.45</v>
          </cell>
          <cell r="AG4958">
            <v>5729.45</v>
          </cell>
          <cell r="AH4958">
            <v>0</v>
          </cell>
          <cell r="AI4958">
            <v>5729.45</v>
          </cell>
          <cell r="AJ4958" t="str">
            <v>REF: 128908</v>
          </cell>
          <cell r="AK4958" t="str">
            <v>PRODUTO FORA DE LINHA</v>
          </cell>
          <cell r="AL4958">
            <v>128908</v>
          </cell>
          <cell r="AM4958" t="str">
            <v>EST CADEIRA PLIS (FX 4136) (TING CASTANHO)</v>
          </cell>
          <cell r="AN4958"/>
          <cell r="AO4958">
            <v>0.57999999999999996</v>
          </cell>
          <cell r="AP4958">
            <v>0.64</v>
          </cell>
          <cell r="AQ4958">
            <v>0.94</v>
          </cell>
          <cell r="AR4958">
            <v>0</v>
          </cell>
          <cell r="AS4958" t="str">
            <v>EST CADEIRA PLIS (FX 4136) (TING CASTANHO) - 0,58x0,64x0,94H</v>
          </cell>
          <cell r="AT4958">
            <v>5729.45</v>
          </cell>
          <cell r="AU4958">
            <v>5729.45</v>
          </cell>
          <cell r="AV4958">
            <v>5729.45</v>
          </cell>
          <cell r="AW4958">
            <v>0</v>
          </cell>
          <cell r="AX4958">
            <v>5729.45</v>
          </cell>
          <cell r="AY4958">
            <v>0</v>
          </cell>
          <cell r="AZ4958"/>
          <cell r="BA4958" t="str">
            <v/>
          </cell>
          <cell r="BB4958"/>
          <cell r="BC4958"/>
          <cell r="BD4958"/>
          <cell r="BE4958" t="str">
            <v/>
          </cell>
          <cell r="BF4958">
            <v>0</v>
          </cell>
          <cell r="BG4958" t="str">
            <v/>
          </cell>
          <cell r="BH4958" t="str">
            <v/>
          </cell>
          <cell r="BI4958">
            <v>14</v>
          </cell>
          <cell r="BJ4958" t="str">
            <v>0</v>
          </cell>
          <cell r="BK4958">
            <v>0</v>
          </cell>
          <cell r="BL4958">
            <v>0</v>
          </cell>
          <cell r="BM4958"/>
          <cell r="BN4958"/>
          <cell r="BO4958"/>
          <cell r="BP4958"/>
          <cell r="BR4958" t="str">
            <v>PE</v>
          </cell>
          <cell r="BT4958" t="str">
            <v>CLAMI CADEIRA</v>
          </cell>
          <cell r="BU4958" t="str">
            <v>CADEIRA PLIS (FL)</v>
          </cell>
        </row>
        <row r="4959">
          <cell r="H4959">
            <v>4</v>
          </cell>
          <cell r="O4959">
            <v>252101</v>
          </cell>
          <cell r="P4959" t="str">
            <v>2019/291-0026-01</v>
          </cell>
          <cell r="Q4959" t="str">
            <v>EST POLTRONA LUNA LAMINA 37 TC3305 MTZ MARROM FOSCO</v>
          </cell>
          <cell r="R4959"/>
          <cell r="S4959"/>
          <cell r="T4959"/>
          <cell r="U4959">
            <v>0.71</v>
          </cell>
          <cell r="V4959">
            <v>0.78</v>
          </cell>
          <cell r="W4959">
            <v>0.9</v>
          </cell>
          <cell r="X4959">
            <v>0</v>
          </cell>
          <cell r="Y4959" t="str">
            <v>EST POLTRONA LUNA LAMINA 37 TC3305 MTZ MARROM FOSCO - 0,71x0,78x0,9H</v>
          </cell>
          <cell r="Z4959">
            <v>12700.8</v>
          </cell>
          <cell r="AA4959">
            <v>0.7</v>
          </cell>
          <cell r="AB4959">
            <v>3810.24</v>
          </cell>
          <cell r="AC4959"/>
          <cell r="AD4959"/>
          <cell r="AE4959"/>
          <cell r="AF4959">
            <v>12700.8</v>
          </cell>
          <cell r="AG4959">
            <v>12700.8</v>
          </cell>
          <cell r="AH4959">
            <v>0</v>
          </cell>
          <cell r="AI4959">
            <v>12700.8</v>
          </cell>
          <cell r="AJ4959" t="str">
            <v>REF: 252101</v>
          </cell>
          <cell r="AK4959" t="str">
            <v>PRODUTO FORA DE LINHA</v>
          </cell>
          <cell r="AL4959">
            <v>252101</v>
          </cell>
          <cell r="AM4959" t="str">
            <v>EST POLTRONA LUNA LAMINA 37 TC3305 MTZ MARROM FOSCO</v>
          </cell>
          <cell r="AN4959"/>
          <cell r="AO4959">
            <v>0.71</v>
          </cell>
          <cell r="AP4959">
            <v>0.78</v>
          </cell>
          <cell r="AQ4959">
            <v>0.9</v>
          </cell>
          <cell r="AR4959">
            <v>0</v>
          </cell>
          <cell r="AS4959" t="str">
            <v>EST POLTRONA LUNA LAMINA 37 TC3305 MTZ MARROM FOSCO - 0,71x0,78x0,9H</v>
          </cell>
          <cell r="AT4959">
            <v>12700.8</v>
          </cell>
          <cell r="AU4959">
            <v>12700.8</v>
          </cell>
          <cell r="AV4959">
            <v>12700.8</v>
          </cell>
          <cell r="AW4959">
            <v>0</v>
          </cell>
          <cell r="AX4959">
            <v>12700.8</v>
          </cell>
          <cell r="AY4959">
            <v>0</v>
          </cell>
          <cell r="AZ4959"/>
          <cell r="BA4959" t="str">
            <v/>
          </cell>
          <cell r="BB4959"/>
          <cell r="BC4959"/>
          <cell r="BD4959"/>
          <cell r="BE4959" t="str">
            <v/>
          </cell>
          <cell r="BF4959">
            <v>0</v>
          </cell>
          <cell r="BG4959" t="str">
            <v/>
          </cell>
          <cell r="BH4959" t="str">
            <v/>
          </cell>
          <cell r="BI4959">
            <v>14</v>
          </cell>
          <cell r="BJ4959" t="str">
            <v>0</v>
          </cell>
          <cell r="BK4959">
            <v>0</v>
          </cell>
          <cell r="BL4959">
            <v>0</v>
          </cell>
          <cell r="BM4959"/>
          <cell r="BN4959"/>
          <cell r="BO4959"/>
          <cell r="BP4959"/>
          <cell r="BR4959" t="str">
            <v>PE</v>
          </cell>
          <cell r="BT4959" t="str">
            <v>CLAMI POLTRONA</v>
          </cell>
          <cell r="BU4959" t="str">
            <v>POLTRONA LUNA (FL)</v>
          </cell>
        </row>
        <row r="4960">
          <cell r="H4960">
            <v>4</v>
          </cell>
          <cell r="O4960">
            <v>252101</v>
          </cell>
          <cell r="P4960" t="str">
            <v>2019/291-0027-01</v>
          </cell>
          <cell r="Q4960" t="str">
            <v>EST POLTRONA LUNA LAMINA 37 TC3305 MTZ MARROM FOSCO</v>
          </cell>
          <cell r="R4960"/>
          <cell r="S4960"/>
          <cell r="T4960"/>
          <cell r="U4960">
            <v>0.71</v>
          </cell>
          <cell r="V4960">
            <v>0.78</v>
          </cell>
          <cell r="W4960">
            <v>0.9</v>
          </cell>
          <cell r="X4960">
            <v>0</v>
          </cell>
          <cell r="Y4960" t="str">
            <v>EST POLTRONA LUNA LAMINA 37 TC3305 MTZ MARROM FOSCO - 0,71x0,78x0,9H</v>
          </cell>
          <cell r="Z4960">
            <v>12700.8</v>
          </cell>
          <cell r="AA4960">
            <v>0.7</v>
          </cell>
          <cell r="AB4960">
            <v>3810.24</v>
          </cell>
          <cell r="AC4960"/>
          <cell r="AD4960"/>
          <cell r="AE4960"/>
          <cell r="AF4960">
            <v>12700.8</v>
          </cell>
          <cell r="AG4960">
            <v>12700.8</v>
          </cell>
          <cell r="AH4960">
            <v>0</v>
          </cell>
          <cell r="AI4960">
            <v>12700.8</v>
          </cell>
          <cell r="AJ4960" t="str">
            <v>REF: 252101</v>
          </cell>
          <cell r="AK4960" t="str">
            <v>PRODUTO FORA DE LINHA</v>
          </cell>
          <cell r="AL4960">
            <v>252101</v>
          </cell>
          <cell r="AM4960" t="str">
            <v>EST POLTRONA LUNA LAMINA 37 TC3305 MTZ MARROM FOSCO</v>
          </cell>
          <cell r="AN4960"/>
          <cell r="AO4960">
            <v>0.71</v>
          </cell>
          <cell r="AP4960">
            <v>0.78</v>
          </cell>
          <cell r="AQ4960">
            <v>0.9</v>
          </cell>
          <cell r="AR4960">
            <v>0</v>
          </cell>
          <cell r="AS4960" t="str">
            <v>EST POLTRONA LUNA LAMINA 37 TC3305 MTZ MARROM FOSCO - 0,71x0,78x0,9H</v>
          </cell>
          <cell r="AT4960">
            <v>12700.8</v>
          </cell>
          <cell r="AU4960">
            <v>12700.8</v>
          </cell>
          <cell r="AV4960">
            <v>12700.8</v>
          </cell>
          <cell r="AW4960">
            <v>0</v>
          </cell>
          <cell r="AX4960">
            <v>12700.8</v>
          </cell>
          <cell r="AY4960">
            <v>0</v>
          </cell>
          <cell r="AZ4960"/>
          <cell r="BA4960" t="str">
            <v/>
          </cell>
          <cell r="BB4960"/>
          <cell r="BC4960"/>
          <cell r="BD4960"/>
          <cell r="BE4960" t="str">
            <v/>
          </cell>
          <cell r="BF4960">
            <v>0</v>
          </cell>
          <cell r="BG4960" t="str">
            <v/>
          </cell>
          <cell r="BH4960" t="str">
            <v/>
          </cell>
          <cell r="BI4960">
            <v>14</v>
          </cell>
          <cell r="BJ4960" t="str">
            <v>0</v>
          </cell>
          <cell r="BK4960">
            <v>0</v>
          </cell>
          <cell r="BL4960">
            <v>0</v>
          </cell>
          <cell r="BM4960"/>
          <cell r="BN4960"/>
          <cell r="BO4960"/>
          <cell r="BP4960"/>
          <cell r="BR4960" t="str">
            <v>PE</v>
          </cell>
          <cell r="BT4960" t="str">
            <v>CLAMI POLTRONA</v>
          </cell>
          <cell r="BU4960" t="str">
            <v>POLTRONA LUNA (FL)</v>
          </cell>
        </row>
        <row r="4961">
          <cell r="H4961">
            <v>4</v>
          </cell>
          <cell r="O4961">
            <v>252101</v>
          </cell>
          <cell r="P4961" t="str">
            <v>2019/291-0028-01</v>
          </cell>
          <cell r="Q4961" t="str">
            <v>EST POLTRONA LUNA LAMINA 37 TC3305 MTZ MARROM FOSCO</v>
          </cell>
          <cell r="R4961"/>
          <cell r="S4961"/>
          <cell r="T4961"/>
          <cell r="U4961">
            <v>0.71</v>
          </cell>
          <cell r="V4961">
            <v>0.78</v>
          </cell>
          <cell r="W4961">
            <v>0.9</v>
          </cell>
          <cell r="X4961">
            <v>0</v>
          </cell>
          <cell r="Y4961" t="str">
            <v>EST POLTRONA LUNA LAMINA 37 TC3305 MTZ MARROM FOSCO - 0,71x0,78x0,9H</v>
          </cell>
          <cell r="Z4961">
            <v>12700.8</v>
          </cell>
          <cell r="AA4961">
            <v>0.7</v>
          </cell>
          <cell r="AB4961">
            <v>3810.24</v>
          </cell>
          <cell r="AC4961"/>
          <cell r="AD4961"/>
          <cell r="AE4961"/>
          <cell r="AF4961">
            <v>12700.8</v>
          </cell>
          <cell r="AG4961">
            <v>12700.8</v>
          </cell>
          <cell r="AH4961">
            <v>0</v>
          </cell>
          <cell r="AI4961">
            <v>12700.8</v>
          </cell>
          <cell r="AJ4961" t="str">
            <v>REF: 252101</v>
          </cell>
          <cell r="AK4961" t="str">
            <v>PRODUTO FORA DE LINHA</v>
          </cell>
          <cell r="AL4961">
            <v>252101</v>
          </cell>
          <cell r="AM4961" t="str">
            <v>EST POLTRONA LUNA LAMINA 37 TC3305 MTZ MARROM FOSCO</v>
          </cell>
          <cell r="AN4961"/>
          <cell r="AO4961">
            <v>0.71</v>
          </cell>
          <cell r="AP4961">
            <v>0.78</v>
          </cell>
          <cell r="AQ4961">
            <v>0.9</v>
          </cell>
          <cell r="AR4961">
            <v>0</v>
          </cell>
          <cell r="AS4961" t="str">
            <v>EST POLTRONA LUNA LAMINA 37 TC3305 MTZ MARROM FOSCO - 0,71x0,78x0,9H</v>
          </cell>
          <cell r="AT4961">
            <v>12700.8</v>
          </cell>
          <cell r="AU4961">
            <v>12700.8</v>
          </cell>
          <cell r="AV4961">
            <v>12700.8</v>
          </cell>
          <cell r="AW4961">
            <v>0</v>
          </cell>
          <cell r="AX4961">
            <v>12700.8</v>
          </cell>
          <cell r="AY4961">
            <v>0</v>
          </cell>
          <cell r="AZ4961"/>
          <cell r="BA4961" t="str">
            <v/>
          </cell>
          <cell r="BB4961"/>
          <cell r="BC4961"/>
          <cell r="BD4961"/>
          <cell r="BE4961" t="str">
            <v/>
          </cell>
          <cell r="BF4961">
            <v>0</v>
          </cell>
          <cell r="BG4961" t="str">
            <v/>
          </cell>
          <cell r="BH4961" t="str">
            <v/>
          </cell>
          <cell r="BI4961">
            <v>14</v>
          </cell>
          <cell r="BJ4961" t="str">
            <v>0</v>
          </cell>
          <cell r="BK4961">
            <v>0</v>
          </cell>
          <cell r="BL4961">
            <v>0</v>
          </cell>
          <cell r="BM4961"/>
          <cell r="BN4961"/>
          <cell r="BO4961"/>
          <cell r="BP4961"/>
          <cell r="BR4961" t="str">
            <v>PE</v>
          </cell>
          <cell r="BT4961" t="str">
            <v>CLAMI POLTRONA</v>
          </cell>
          <cell r="BU4961" t="str">
            <v>POLTRONA LUNA (FL)</v>
          </cell>
        </row>
        <row r="4962">
          <cell r="H4962">
            <v>4</v>
          </cell>
          <cell r="O4962">
            <v>252101</v>
          </cell>
          <cell r="P4962" t="str">
            <v>2019/291-0029-01</v>
          </cell>
          <cell r="Q4962" t="str">
            <v>EST POLTRONA LUNA LAMINA 37 TC3305 MTZ MARROM FOSCO</v>
          </cell>
          <cell r="R4962"/>
          <cell r="S4962"/>
          <cell r="T4962"/>
          <cell r="U4962">
            <v>0.71</v>
          </cell>
          <cell r="V4962">
            <v>0.78</v>
          </cell>
          <cell r="W4962">
            <v>0.9</v>
          </cell>
          <cell r="X4962">
            <v>0</v>
          </cell>
          <cell r="Y4962" t="str">
            <v>EST POLTRONA LUNA LAMINA 37 TC3305 MTZ MARROM FOSCO - 0,71x0,78x0,9H</v>
          </cell>
          <cell r="Z4962">
            <v>12700.8</v>
          </cell>
          <cell r="AA4962">
            <v>0.7</v>
          </cell>
          <cell r="AB4962">
            <v>3810.24</v>
          </cell>
          <cell r="AC4962"/>
          <cell r="AD4962"/>
          <cell r="AE4962"/>
          <cell r="AF4962">
            <v>12700.8</v>
          </cell>
          <cell r="AG4962">
            <v>12700.8</v>
          </cell>
          <cell r="AH4962">
            <v>0</v>
          </cell>
          <cell r="AI4962">
            <v>12700.8</v>
          </cell>
          <cell r="AJ4962" t="str">
            <v>REF: 252101</v>
          </cell>
          <cell r="AK4962" t="str">
            <v>PRODUTO FORA DE LINHA</v>
          </cell>
          <cell r="AL4962">
            <v>252101</v>
          </cell>
          <cell r="AM4962" t="str">
            <v>EST POLTRONA LUNA LAMINA 37 TC3305 MTZ MARROM FOSCO</v>
          </cell>
          <cell r="AN4962"/>
          <cell r="AO4962">
            <v>0.71</v>
          </cell>
          <cell r="AP4962">
            <v>0.78</v>
          </cell>
          <cell r="AQ4962">
            <v>0.9</v>
          </cell>
          <cell r="AR4962">
            <v>0</v>
          </cell>
          <cell r="AS4962" t="str">
            <v>EST POLTRONA LUNA LAMINA 37 TC3305 MTZ MARROM FOSCO - 0,71x0,78x0,9H</v>
          </cell>
          <cell r="AT4962">
            <v>12700.8</v>
          </cell>
          <cell r="AU4962">
            <v>12700.8</v>
          </cell>
          <cell r="AV4962">
            <v>12700.8</v>
          </cell>
          <cell r="AW4962">
            <v>0</v>
          </cell>
          <cell r="AX4962">
            <v>12700.8</v>
          </cell>
          <cell r="AY4962">
            <v>0</v>
          </cell>
          <cell r="AZ4962"/>
          <cell r="BA4962" t="str">
            <v/>
          </cell>
          <cell r="BB4962"/>
          <cell r="BC4962"/>
          <cell r="BD4962"/>
          <cell r="BE4962" t="str">
            <v/>
          </cell>
          <cell r="BF4962">
            <v>0</v>
          </cell>
          <cell r="BG4962" t="str">
            <v/>
          </cell>
          <cell r="BH4962" t="str">
            <v/>
          </cell>
          <cell r="BI4962">
            <v>14</v>
          </cell>
          <cell r="BJ4962" t="str">
            <v>0</v>
          </cell>
          <cell r="BK4962">
            <v>0</v>
          </cell>
          <cell r="BL4962">
            <v>0</v>
          </cell>
          <cell r="BM4962"/>
          <cell r="BN4962"/>
          <cell r="BO4962"/>
          <cell r="BP4962"/>
          <cell r="BR4962" t="str">
            <v>PE</v>
          </cell>
          <cell r="BT4962" t="str">
            <v>CLAMI POLTRONA</v>
          </cell>
          <cell r="BU4962" t="str">
            <v>POLTRONA LUNA (FL)</v>
          </cell>
        </row>
        <row r="4963">
          <cell r="H4963">
            <v>4</v>
          </cell>
          <cell r="O4963">
            <v>224131</v>
          </cell>
          <cell r="P4963" t="str">
            <v>2018/176-0043-01</v>
          </cell>
          <cell r="Q4963" t="str">
            <v>EST CADEIRA GAVEA (MEL CLARO) TC 310A</v>
          </cell>
          <cell r="R4963"/>
          <cell r="S4963"/>
          <cell r="T4963"/>
          <cell r="U4963">
            <v>0.51</v>
          </cell>
          <cell r="V4963">
            <v>0.62</v>
          </cell>
          <cell r="W4963">
            <v>0.87</v>
          </cell>
          <cell r="X4963">
            <v>0</v>
          </cell>
          <cell r="Y4963" t="str">
            <v>EST CADEIRA GAVEA (MEL CLARO) TC 310A - 0,51x0,62x0,87H</v>
          </cell>
          <cell r="Z4963">
            <v>4928</v>
          </cell>
          <cell r="AA4963">
            <v>0.75</v>
          </cell>
          <cell r="AB4963">
            <v>1232</v>
          </cell>
          <cell r="AC4963"/>
          <cell r="AD4963"/>
          <cell r="AE4963"/>
          <cell r="AF4963">
            <v>4928</v>
          </cell>
          <cell r="AG4963">
            <v>4928</v>
          </cell>
          <cell r="AH4963">
            <v>0</v>
          </cell>
          <cell r="AI4963">
            <v>4928</v>
          </cell>
          <cell r="AJ4963" t="str">
            <v>REF: 224131</v>
          </cell>
          <cell r="AK4963" t="str">
            <v>PRODUTO FORA DE LINHA</v>
          </cell>
          <cell r="AL4963">
            <v>224131</v>
          </cell>
          <cell r="AM4963" t="str">
            <v>EST CADEIRA GAVEA (MEL CLARO) TC 310A</v>
          </cell>
          <cell r="AN4963"/>
          <cell r="AO4963">
            <v>0.51</v>
          </cell>
          <cell r="AP4963">
            <v>0.62</v>
          </cell>
          <cell r="AQ4963">
            <v>0.87</v>
          </cell>
          <cell r="AR4963">
            <v>0</v>
          </cell>
          <cell r="AS4963" t="str">
            <v>EST CADEIRA GAVEA (MEL CLARO) TC 310A - 0,51x0,62x0,87H</v>
          </cell>
          <cell r="AT4963">
            <v>4928</v>
          </cell>
          <cell r="AU4963">
            <v>4928</v>
          </cell>
          <cell r="AV4963">
            <v>4928</v>
          </cell>
          <cell r="AW4963">
            <v>0</v>
          </cell>
          <cell r="AX4963">
            <v>4928</v>
          </cell>
          <cell r="AY4963">
            <v>0</v>
          </cell>
          <cell r="AZ4963">
            <v>328273</v>
          </cell>
          <cell r="BA4963" t="str">
            <v>COURO NATURAL CH ENVELHECIDO (F378)</v>
          </cell>
          <cell r="BB4963" t="str">
            <v>RVST FORN: COURO NATURAL CH ENVELHECIDO (F378) - COD 16</v>
          </cell>
          <cell r="BC4963">
            <v>0</v>
          </cell>
          <cell r="BD4963"/>
          <cell r="BE4963">
            <v>792.96</v>
          </cell>
          <cell r="BF4963">
            <v>0</v>
          </cell>
          <cell r="BG4963">
            <v>-792.96</v>
          </cell>
          <cell r="BH4963" t="str">
            <v>RVST FORN</v>
          </cell>
          <cell r="BI4963">
            <v>14</v>
          </cell>
          <cell r="BJ4963">
            <v>0</v>
          </cell>
          <cell r="BK4963">
            <v>0</v>
          </cell>
          <cell r="BL4963">
            <v>0</v>
          </cell>
          <cell r="BM4963"/>
          <cell r="BN4963"/>
          <cell r="BO4963"/>
          <cell r="BP4963"/>
          <cell r="BR4963" t="str">
            <v>PE</v>
          </cell>
          <cell r="BT4963" t="str">
            <v>CLAMI CADEIRA</v>
          </cell>
          <cell r="BU4963" t="str">
            <v>CADEIRA GAVEA (FL)</v>
          </cell>
        </row>
        <row r="4964">
          <cell r="H4964">
            <v>4</v>
          </cell>
          <cell r="O4964">
            <v>224131</v>
          </cell>
          <cell r="P4964" t="str">
            <v>2018/212-0081-01</v>
          </cell>
          <cell r="Q4964" t="str">
            <v>EST CADEIRA GAVEA (MEL CLARO) TC 310A</v>
          </cell>
          <cell r="R4964"/>
          <cell r="S4964"/>
          <cell r="T4964"/>
          <cell r="U4964">
            <v>0.51</v>
          </cell>
          <cell r="V4964">
            <v>0.62</v>
          </cell>
          <cell r="W4964">
            <v>0.87</v>
          </cell>
          <cell r="X4964">
            <v>0</v>
          </cell>
          <cell r="Y4964" t="str">
            <v>EST CADEIRA GAVEA (MEL CLARO) TC 310A - 0,51x0,62x0,87H</v>
          </cell>
          <cell r="Z4964">
            <v>4928</v>
          </cell>
          <cell r="AA4964">
            <v>0.75</v>
          </cell>
          <cell r="AB4964">
            <v>1232</v>
          </cell>
          <cell r="AC4964"/>
          <cell r="AD4964"/>
          <cell r="AE4964"/>
          <cell r="AF4964">
            <v>4928</v>
          </cell>
          <cell r="AG4964">
            <v>4928</v>
          </cell>
          <cell r="AH4964">
            <v>0</v>
          </cell>
          <cell r="AI4964">
            <v>4928</v>
          </cell>
          <cell r="AJ4964" t="str">
            <v>REF: 224131</v>
          </cell>
          <cell r="AK4964" t="str">
            <v>PRODUTO FORA DE LINHA</v>
          </cell>
          <cell r="AL4964">
            <v>224131</v>
          </cell>
          <cell r="AM4964" t="str">
            <v>EST CADEIRA GAVEA (MEL CLARO) TC 310A</v>
          </cell>
          <cell r="AN4964"/>
          <cell r="AO4964">
            <v>0.51</v>
          </cell>
          <cell r="AP4964">
            <v>0.62</v>
          </cell>
          <cell r="AQ4964">
            <v>0.87</v>
          </cell>
          <cell r="AR4964">
            <v>0</v>
          </cell>
          <cell r="AS4964" t="str">
            <v>EST CADEIRA GAVEA (MEL CLARO) TC 310A - 0,51x0,62x0,87H</v>
          </cell>
          <cell r="AT4964">
            <v>4928</v>
          </cell>
          <cell r="AU4964">
            <v>4928</v>
          </cell>
          <cell r="AV4964">
            <v>4928</v>
          </cell>
          <cell r="AW4964">
            <v>0</v>
          </cell>
          <cell r="AX4964">
            <v>4928</v>
          </cell>
          <cell r="AY4964">
            <v>0</v>
          </cell>
          <cell r="AZ4964">
            <v>328273</v>
          </cell>
          <cell r="BA4964" t="str">
            <v>COURO NATURAL CH ENVELHECIDO (F378)</v>
          </cell>
          <cell r="BB4964" t="str">
            <v>RVST FORN: COURO NATURAL CH ENVELHECIDO (F378) - COD 16</v>
          </cell>
          <cell r="BC4964">
            <v>0</v>
          </cell>
          <cell r="BD4964"/>
          <cell r="BE4964">
            <v>792.96</v>
          </cell>
          <cell r="BF4964">
            <v>0</v>
          </cell>
          <cell r="BG4964">
            <v>-792.96</v>
          </cell>
          <cell r="BH4964" t="str">
            <v>RVST FORN</v>
          </cell>
          <cell r="BI4964">
            <v>14</v>
          </cell>
          <cell r="BJ4964">
            <v>0</v>
          </cell>
          <cell r="BK4964">
            <v>0</v>
          </cell>
          <cell r="BL4964">
            <v>0</v>
          </cell>
          <cell r="BM4964"/>
          <cell r="BN4964"/>
          <cell r="BO4964"/>
          <cell r="BP4964"/>
          <cell r="BR4964" t="str">
            <v>PE</v>
          </cell>
          <cell r="BT4964" t="str">
            <v>CLAMI CADEIRA</v>
          </cell>
          <cell r="BU4964" t="str">
            <v>CADEIRA GAVEA (FL)</v>
          </cell>
        </row>
        <row r="4965">
          <cell r="H4965">
            <v>4</v>
          </cell>
          <cell r="O4965">
            <v>224131</v>
          </cell>
          <cell r="P4965" t="str">
            <v>2018/212-0082-01</v>
          </cell>
          <cell r="Q4965" t="str">
            <v>EST CADEIRA GAVEA (MEL CLARO) TC 310A</v>
          </cell>
          <cell r="R4965"/>
          <cell r="S4965"/>
          <cell r="T4965"/>
          <cell r="U4965">
            <v>0.51</v>
          </cell>
          <cell r="V4965">
            <v>0.62</v>
          </cell>
          <cell r="W4965">
            <v>0.87</v>
          </cell>
          <cell r="X4965">
            <v>0</v>
          </cell>
          <cell r="Y4965" t="str">
            <v>EST CADEIRA GAVEA (MEL CLARO) TC 310A - 0,51x0,62x0,87H</v>
          </cell>
          <cell r="Z4965">
            <v>4928</v>
          </cell>
          <cell r="AA4965">
            <v>0.75</v>
          </cell>
          <cell r="AB4965">
            <v>1232</v>
          </cell>
          <cell r="AC4965"/>
          <cell r="AD4965"/>
          <cell r="AE4965"/>
          <cell r="AF4965">
            <v>4928</v>
          </cell>
          <cell r="AG4965">
            <v>4928</v>
          </cell>
          <cell r="AH4965">
            <v>0</v>
          </cell>
          <cell r="AI4965">
            <v>4928</v>
          </cell>
          <cell r="AJ4965" t="str">
            <v>REF: 224131</v>
          </cell>
          <cell r="AK4965" t="str">
            <v>PRODUTO FORA DE LINHA</v>
          </cell>
          <cell r="AL4965">
            <v>224131</v>
          </cell>
          <cell r="AM4965" t="str">
            <v>EST CADEIRA GAVEA (MEL CLARO) TC 310A</v>
          </cell>
          <cell r="AN4965"/>
          <cell r="AO4965">
            <v>0.51</v>
          </cell>
          <cell r="AP4965">
            <v>0.62</v>
          </cell>
          <cell r="AQ4965">
            <v>0.87</v>
          </cell>
          <cell r="AR4965">
            <v>0</v>
          </cell>
          <cell r="AS4965" t="str">
            <v>EST CADEIRA GAVEA (MEL CLARO) TC 310A - 0,51x0,62x0,87H</v>
          </cell>
          <cell r="AT4965">
            <v>4928</v>
          </cell>
          <cell r="AU4965">
            <v>4928</v>
          </cell>
          <cell r="AV4965">
            <v>4928</v>
          </cell>
          <cell r="AW4965">
            <v>0</v>
          </cell>
          <cell r="AX4965">
            <v>4928</v>
          </cell>
          <cell r="AY4965">
            <v>0</v>
          </cell>
          <cell r="AZ4965">
            <v>328273</v>
          </cell>
          <cell r="BA4965" t="str">
            <v>COURO NATURAL CH ENVELHECIDO (F378)</v>
          </cell>
          <cell r="BB4965" t="str">
            <v>RVST FORN: COURO NATURAL CH ENVELHECIDO (F378) - COD 16</v>
          </cell>
          <cell r="BC4965">
            <v>0</v>
          </cell>
          <cell r="BD4965"/>
          <cell r="BE4965">
            <v>792.96</v>
          </cell>
          <cell r="BF4965">
            <v>0</v>
          </cell>
          <cell r="BG4965">
            <v>-792.96</v>
          </cell>
          <cell r="BH4965" t="str">
            <v>RVST FORN</v>
          </cell>
          <cell r="BI4965">
            <v>14</v>
          </cell>
          <cell r="BJ4965">
            <v>0</v>
          </cell>
          <cell r="BK4965">
            <v>0</v>
          </cell>
          <cell r="BL4965">
            <v>0</v>
          </cell>
          <cell r="BM4965"/>
          <cell r="BN4965"/>
          <cell r="BO4965"/>
          <cell r="BP4965"/>
          <cell r="BR4965" t="str">
            <v>PE</v>
          </cell>
          <cell r="BT4965" t="str">
            <v>CLAMI CADEIRA</v>
          </cell>
          <cell r="BU4965" t="str">
            <v>CADEIRA GAVEA (FL)</v>
          </cell>
        </row>
        <row r="4966">
          <cell r="H4966">
            <v>4</v>
          </cell>
          <cell r="O4966">
            <v>224131</v>
          </cell>
          <cell r="P4966" t="str">
            <v>2018/212-0083-01</v>
          </cell>
          <cell r="Q4966" t="str">
            <v>EST CADEIRA GAVEA (MEL CLARO) TC 310A</v>
          </cell>
          <cell r="R4966"/>
          <cell r="S4966"/>
          <cell r="T4966"/>
          <cell r="U4966">
            <v>0.51</v>
          </cell>
          <cell r="V4966">
            <v>0.62</v>
          </cell>
          <cell r="W4966">
            <v>0.87</v>
          </cell>
          <cell r="X4966">
            <v>0</v>
          </cell>
          <cell r="Y4966" t="str">
            <v>EST CADEIRA GAVEA (MEL CLARO) TC 310A - 0,51x0,62x0,87H</v>
          </cell>
          <cell r="Z4966">
            <v>4928</v>
          </cell>
          <cell r="AA4966">
            <v>0.75</v>
          </cell>
          <cell r="AB4966">
            <v>1232</v>
          </cell>
          <cell r="AC4966"/>
          <cell r="AD4966"/>
          <cell r="AE4966"/>
          <cell r="AF4966">
            <v>4928</v>
          </cell>
          <cell r="AG4966">
            <v>4928</v>
          </cell>
          <cell r="AH4966">
            <v>0</v>
          </cell>
          <cell r="AI4966">
            <v>4928</v>
          </cell>
          <cell r="AJ4966" t="str">
            <v>REF: 224131</v>
          </cell>
          <cell r="AK4966" t="str">
            <v>PRODUTO FORA DE LINHA</v>
          </cell>
          <cell r="AL4966">
            <v>224131</v>
          </cell>
          <cell r="AM4966" t="str">
            <v>EST CADEIRA GAVEA (MEL CLARO) TC 310A</v>
          </cell>
          <cell r="AN4966"/>
          <cell r="AO4966">
            <v>0.51</v>
          </cell>
          <cell r="AP4966">
            <v>0.62</v>
          </cell>
          <cell r="AQ4966">
            <v>0.87</v>
          </cell>
          <cell r="AR4966">
            <v>0</v>
          </cell>
          <cell r="AS4966" t="str">
            <v>EST CADEIRA GAVEA (MEL CLARO) TC 310A - 0,51x0,62x0,87H</v>
          </cell>
          <cell r="AT4966">
            <v>4928</v>
          </cell>
          <cell r="AU4966">
            <v>4928</v>
          </cell>
          <cell r="AV4966">
            <v>4928</v>
          </cell>
          <cell r="AW4966">
            <v>0</v>
          </cell>
          <cell r="AX4966">
            <v>4928</v>
          </cell>
          <cell r="AY4966">
            <v>0</v>
          </cell>
          <cell r="AZ4966">
            <v>328273</v>
          </cell>
          <cell r="BA4966" t="str">
            <v>COURO NATURAL CH ENVELHECIDO (F378)</v>
          </cell>
          <cell r="BB4966" t="str">
            <v>RVST FORN: COURO NATURAL CH ENVELHECIDO (F378) - COD 16</v>
          </cell>
          <cell r="BC4966">
            <v>0</v>
          </cell>
          <cell r="BD4966"/>
          <cell r="BE4966">
            <v>792.96</v>
          </cell>
          <cell r="BF4966">
            <v>0</v>
          </cell>
          <cell r="BG4966">
            <v>-792.96</v>
          </cell>
          <cell r="BH4966" t="str">
            <v>RVST FORN</v>
          </cell>
          <cell r="BI4966">
            <v>14</v>
          </cell>
          <cell r="BJ4966">
            <v>0</v>
          </cell>
          <cell r="BK4966">
            <v>0</v>
          </cell>
          <cell r="BL4966">
            <v>0</v>
          </cell>
          <cell r="BM4966"/>
          <cell r="BN4966"/>
          <cell r="BO4966"/>
          <cell r="BP4966"/>
          <cell r="BR4966" t="str">
            <v>PE</v>
          </cell>
          <cell r="BT4966" t="str">
            <v>CLAMI CADEIRA</v>
          </cell>
          <cell r="BU4966" t="str">
            <v>CADEIRA GAVEA (FL)</v>
          </cell>
        </row>
        <row r="4967">
          <cell r="H4967">
            <v>4</v>
          </cell>
          <cell r="O4967">
            <v>178949</v>
          </cell>
          <cell r="P4967"/>
          <cell r="Q4967" t="str">
            <v>EST PUFF TOPOGRAFIA H41 (LC H155 FSC) VELVET BAMBOO AQ 4027</v>
          </cell>
          <cell r="R4967"/>
          <cell r="S4967"/>
          <cell r="T4967"/>
          <cell r="U4967">
            <v>0.45</v>
          </cell>
          <cell r="V4967">
            <v>0</v>
          </cell>
          <cell r="W4967">
            <v>0.41</v>
          </cell>
          <cell r="X4967">
            <v>0.45</v>
          </cell>
          <cell r="Y4967" t="str">
            <v>EST PUFF TOPOGRAFIA H41 (LC H155 FSC) VELVET BAMBOO AQ 4027 - Ø0,45x0,41H</v>
          </cell>
          <cell r="Z4967">
            <v>6288</v>
          </cell>
          <cell r="AA4967">
            <v>0.8</v>
          </cell>
          <cell r="AB4967">
            <v>1257.5999999999995</v>
          </cell>
          <cell r="AC4967"/>
          <cell r="AD4967"/>
          <cell r="AE4967"/>
          <cell r="AF4967">
            <v>6288</v>
          </cell>
          <cell r="AG4967">
            <v>6288</v>
          </cell>
          <cell r="AH4967">
            <v>0</v>
          </cell>
          <cell r="AI4967">
            <v>6288</v>
          </cell>
          <cell r="AJ4967" t="str">
            <v>REF: 178949</v>
          </cell>
          <cell r="AK4967" t="str">
            <v>ACABAMENTO FORA DE LINHA</v>
          </cell>
          <cell r="AL4967">
            <v>178949</v>
          </cell>
          <cell r="AM4967" t="str">
            <v>EST PUFF TOPOGRAFIA H41 (LC H155 FSC) VELVET BAMBOO AQ 4027</v>
          </cell>
          <cell r="AN4967"/>
          <cell r="AO4967">
            <v>0.45</v>
          </cell>
          <cell r="AP4967">
            <v>0</v>
          </cell>
          <cell r="AQ4967">
            <v>0.41</v>
          </cell>
          <cell r="AR4967">
            <v>0.45</v>
          </cell>
          <cell r="AS4967" t="str">
            <v>EST PUFF TOPOGRAFIA H41 (LC H155 FSC) VELVET BAMBOO AQ 4027 - Ø0,45x0,41H</v>
          </cell>
          <cell r="AT4967">
            <v>6288</v>
          </cell>
          <cell r="AU4967">
            <v>6288</v>
          </cell>
          <cell r="AV4967">
            <v>6288</v>
          </cell>
          <cell r="AW4967">
            <v>0</v>
          </cell>
          <cell r="AX4967">
            <v>6288</v>
          </cell>
          <cell r="AY4967">
            <v>0</v>
          </cell>
          <cell r="AZ4967"/>
          <cell r="BA4967" t="str">
            <v/>
          </cell>
          <cell r="BB4967"/>
          <cell r="BC4967"/>
          <cell r="BD4967"/>
          <cell r="BE4967" t="str">
            <v/>
          </cell>
          <cell r="BF4967">
            <v>0</v>
          </cell>
          <cell r="BG4967" t="str">
            <v/>
          </cell>
          <cell r="BH4967" t="str">
            <v/>
          </cell>
          <cell r="BI4967">
            <v>14</v>
          </cell>
          <cell r="BJ4967" t="str">
            <v>0</v>
          </cell>
          <cell r="BK4967">
            <v>0</v>
          </cell>
          <cell r="BL4967">
            <v>0</v>
          </cell>
          <cell r="BM4967"/>
          <cell r="BN4967"/>
          <cell r="BO4967"/>
          <cell r="BP4967"/>
          <cell r="BR4967" t="str">
            <v>PE</v>
          </cell>
          <cell r="BT4967" t="str">
            <v>CLAMI PUFF</v>
          </cell>
          <cell r="BU4967" t="str">
            <v>PUFF TOPOGRAFIA (FL)</v>
          </cell>
        </row>
        <row r="4968">
          <cell r="H4968">
            <v>4</v>
          </cell>
          <cell r="O4968">
            <v>372730</v>
          </cell>
          <cell r="P4968" t="str">
            <v>2023/264-0011-01</v>
          </cell>
          <cell r="Q4968" t="str">
            <v>EST CADEIRA 60 C/BRACO (FREIJO NAT) CS0120/BOUT COURO CAMEL</v>
          </cell>
          <cell r="R4968"/>
          <cell r="S4968"/>
          <cell r="T4968"/>
          <cell r="U4968">
            <v>0.56000000000000005</v>
          </cell>
          <cell r="V4968">
            <v>0.59</v>
          </cell>
          <cell r="W4968">
            <v>0.84</v>
          </cell>
          <cell r="X4968">
            <v>0</v>
          </cell>
          <cell r="Y4968" t="str">
            <v>EST CADEIRA 60 C/BRACO (FREIJO NAT) CS0120/BOUT COURO CAMEL - 0,56x0,59x0,84H</v>
          </cell>
          <cell r="Z4968">
            <v>9290.1299999999992</v>
          </cell>
          <cell r="AA4968">
            <v>0.5</v>
          </cell>
          <cell r="AB4968">
            <v>4645.0649999999996</v>
          </cell>
          <cell r="AC4968"/>
          <cell r="AD4968"/>
          <cell r="AE4968"/>
          <cell r="AF4968">
            <v>9290.1299999999992</v>
          </cell>
          <cell r="AG4968">
            <v>9290.1299999999992</v>
          </cell>
          <cell r="AH4968">
            <v>0</v>
          </cell>
          <cell r="AI4968">
            <v>9290.1299999999992</v>
          </cell>
          <cell r="AJ4968" t="str">
            <v>REF: 364531</v>
          </cell>
          <cell r="AK4968"/>
          <cell r="AL4968">
            <v>364531</v>
          </cell>
          <cell r="AM4968" t="str">
            <v>CADEIRA 60 (C/B) (FREIJO) (COURO)</v>
          </cell>
          <cell r="AN4968"/>
          <cell r="AO4968">
            <v>0.56000000000000005</v>
          </cell>
          <cell r="AP4968">
            <v>0.59</v>
          </cell>
          <cell r="AQ4968">
            <v>0.84</v>
          </cell>
          <cell r="AR4968">
            <v>0</v>
          </cell>
          <cell r="AS4968" t="str">
            <v>CADEIRA 60 (C/B) (FREIJO) (COURO) - 0,56x0,59x0,84H</v>
          </cell>
          <cell r="AT4968">
            <v>9290.1299999999992</v>
          </cell>
          <cell r="AU4968">
            <v>9290.1299999999992</v>
          </cell>
          <cell r="AV4968">
            <v>9290.1299999999992</v>
          </cell>
          <cell r="AW4968">
            <v>0</v>
          </cell>
          <cell r="AX4968">
            <v>9290.1299999999992</v>
          </cell>
          <cell r="AY4968">
            <v>0</v>
          </cell>
          <cell r="AZ4968"/>
          <cell r="BA4968" t="str">
            <v/>
          </cell>
          <cell r="BB4968"/>
          <cell r="BC4968"/>
          <cell r="BD4968"/>
          <cell r="BE4968" t="str">
            <v/>
          </cell>
          <cell r="BF4968">
            <v>0</v>
          </cell>
          <cell r="BG4968" t="str">
            <v/>
          </cell>
          <cell r="BH4968" t="str">
            <v/>
          </cell>
          <cell r="BI4968">
            <v>12</v>
          </cell>
          <cell r="BJ4968" t="str">
            <v>0</v>
          </cell>
          <cell r="BK4968">
            <v>0</v>
          </cell>
          <cell r="BL4968">
            <v>0</v>
          </cell>
          <cell r="BM4968"/>
          <cell r="BN4968"/>
          <cell r="BO4968"/>
          <cell r="BP4968"/>
          <cell r="BR4968" t="str">
            <v>PE</v>
          </cell>
          <cell r="BT4968" t="str">
            <v>CLAMI CADEIRA</v>
          </cell>
          <cell r="BU4968" t="str">
            <v>CADEIRA 60</v>
          </cell>
        </row>
        <row r="4969">
          <cell r="H4969">
            <v>4</v>
          </cell>
          <cell r="O4969">
            <v>372730</v>
          </cell>
          <cell r="P4969" t="str">
            <v>2023/264-0016-01</v>
          </cell>
          <cell r="Q4969" t="str">
            <v>EST CADEIRA 60 C/BRACO (FREIJO NAT) CS0120/BOUT COURO CAMEL</v>
          </cell>
          <cell r="R4969"/>
          <cell r="S4969"/>
          <cell r="T4969"/>
          <cell r="U4969">
            <v>0.56000000000000005</v>
          </cell>
          <cell r="V4969">
            <v>0.59</v>
          </cell>
          <cell r="W4969">
            <v>0.84</v>
          </cell>
          <cell r="X4969">
            <v>0</v>
          </cell>
          <cell r="Y4969" t="str">
            <v>EST CADEIRA 60 C/BRACO (FREIJO NAT) CS0120/BOUT COURO CAMEL - 0,56x0,59x0,84H</v>
          </cell>
          <cell r="Z4969">
            <v>9290.1299999999992</v>
          </cell>
          <cell r="AA4969">
            <v>0.5</v>
          </cell>
          <cell r="AB4969">
            <v>4645.0649999999996</v>
          </cell>
          <cell r="AC4969"/>
          <cell r="AD4969"/>
          <cell r="AE4969"/>
          <cell r="AF4969">
            <v>9290.1299999999992</v>
          </cell>
          <cell r="AG4969">
            <v>9290.1299999999992</v>
          </cell>
          <cell r="AH4969">
            <v>0</v>
          </cell>
          <cell r="AI4969">
            <v>9290.1299999999992</v>
          </cell>
          <cell r="AJ4969" t="str">
            <v>REF: 364531</v>
          </cell>
          <cell r="AK4969"/>
          <cell r="AL4969">
            <v>364531</v>
          </cell>
          <cell r="AM4969" t="str">
            <v>CADEIRA 60 (C/B) (FREIJO) (COURO)</v>
          </cell>
          <cell r="AN4969"/>
          <cell r="AO4969">
            <v>0.56000000000000005</v>
          </cell>
          <cell r="AP4969">
            <v>0.59</v>
          </cell>
          <cell r="AQ4969">
            <v>0.84</v>
          </cell>
          <cell r="AR4969">
            <v>0</v>
          </cell>
          <cell r="AS4969" t="str">
            <v>CADEIRA 60 (C/B) (FREIJO) (COURO) - 0,56x0,59x0,84H</v>
          </cell>
          <cell r="AT4969">
            <v>9290.1299999999992</v>
          </cell>
          <cell r="AU4969">
            <v>9290.1299999999992</v>
          </cell>
          <cell r="AV4969">
            <v>9290.1299999999992</v>
          </cell>
          <cell r="AW4969">
            <v>0</v>
          </cell>
          <cell r="AX4969">
            <v>9290.1299999999992</v>
          </cell>
          <cell r="AY4969">
            <v>0</v>
          </cell>
          <cell r="AZ4969"/>
          <cell r="BA4969" t="str">
            <v/>
          </cell>
          <cell r="BB4969"/>
          <cell r="BC4969"/>
          <cell r="BD4969"/>
          <cell r="BE4969" t="str">
            <v/>
          </cell>
          <cell r="BF4969">
            <v>0</v>
          </cell>
          <cell r="BG4969" t="str">
            <v/>
          </cell>
          <cell r="BH4969" t="str">
            <v/>
          </cell>
          <cell r="BI4969">
            <v>12</v>
          </cell>
          <cell r="BJ4969" t="str">
            <v>0</v>
          </cell>
          <cell r="BK4969">
            <v>0</v>
          </cell>
          <cell r="BL4969">
            <v>0</v>
          </cell>
          <cell r="BM4969"/>
          <cell r="BN4969"/>
          <cell r="BO4969"/>
          <cell r="BP4969"/>
          <cell r="BR4969" t="str">
            <v>PE</v>
          </cell>
          <cell r="BT4969" t="str">
            <v>CLAMI CADEIRA</v>
          </cell>
          <cell r="BU4969" t="str">
            <v>CADEIRA 60</v>
          </cell>
        </row>
        <row r="4970">
          <cell r="H4970">
            <v>4</v>
          </cell>
          <cell r="O4970">
            <v>372730</v>
          </cell>
          <cell r="P4970" t="str">
            <v>2023/264-0012-01</v>
          </cell>
          <cell r="Q4970" t="str">
            <v>EST CADEIRA 60 C/BRACO (FREIJO NAT) CS0120/BOUT COURO CAMEL</v>
          </cell>
          <cell r="R4970"/>
          <cell r="S4970"/>
          <cell r="T4970"/>
          <cell r="U4970">
            <v>0.56000000000000005</v>
          </cell>
          <cell r="V4970">
            <v>0.59</v>
          </cell>
          <cell r="W4970">
            <v>0.84</v>
          </cell>
          <cell r="X4970">
            <v>0</v>
          </cell>
          <cell r="Y4970" t="str">
            <v>EST CADEIRA 60 C/BRACO (FREIJO NAT) CS0120/BOUT COURO CAMEL - 0,56x0,59x0,84H</v>
          </cell>
          <cell r="Z4970">
            <v>9290.1299999999992</v>
          </cell>
          <cell r="AA4970">
            <v>0.5</v>
          </cell>
          <cell r="AB4970">
            <v>4645.0649999999996</v>
          </cell>
          <cell r="AC4970"/>
          <cell r="AD4970"/>
          <cell r="AE4970"/>
          <cell r="AF4970">
            <v>9290.1299999999992</v>
          </cell>
          <cell r="AG4970">
            <v>9290.1299999999992</v>
          </cell>
          <cell r="AH4970">
            <v>0</v>
          </cell>
          <cell r="AI4970">
            <v>9290.1299999999992</v>
          </cell>
          <cell r="AJ4970" t="str">
            <v>REF: 364531</v>
          </cell>
          <cell r="AK4970"/>
          <cell r="AL4970">
            <v>364531</v>
          </cell>
          <cell r="AM4970" t="str">
            <v>CADEIRA 60 (C/B) (FREIJO) (COURO)</v>
          </cell>
          <cell r="AN4970"/>
          <cell r="AO4970">
            <v>0.56000000000000005</v>
          </cell>
          <cell r="AP4970">
            <v>0.59</v>
          </cell>
          <cell r="AQ4970">
            <v>0.84</v>
          </cell>
          <cell r="AR4970">
            <v>0</v>
          </cell>
          <cell r="AS4970" t="str">
            <v>CADEIRA 60 (C/B) (FREIJO) (COURO) - 0,56x0,59x0,84H</v>
          </cell>
          <cell r="AT4970">
            <v>9290.1299999999992</v>
          </cell>
          <cell r="AU4970">
            <v>9290.1299999999992</v>
          </cell>
          <cell r="AV4970">
            <v>9290.1299999999992</v>
          </cell>
          <cell r="AW4970">
            <v>0</v>
          </cell>
          <cell r="AX4970">
            <v>9290.1299999999992</v>
          </cell>
          <cell r="AY4970">
            <v>0</v>
          </cell>
          <cell r="AZ4970"/>
          <cell r="BA4970" t="str">
            <v/>
          </cell>
          <cell r="BB4970"/>
          <cell r="BC4970"/>
          <cell r="BD4970"/>
          <cell r="BE4970" t="str">
            <v/>
          </cell>
          <cell r="BF4970">
            <v>0</v>
          </cell>
          <cell r="BG4970" t="str">
            <v/>
          </cell>
          <cell r="BH4970" t="str">
            <v/>
          </cell>
          <cell r="BI4970">
            <v>12</v>
          </cell>
          <cell r="BJ4970" t="str">
            <v>0</v>
          </cell>
          <cell r="BK4970">
            <v>0</v>
          </cell>
          <cell r="BL4970">
            <v>0</v>
          </cell>
          <cell r="BM4970"/>
          <cell r="BN4970"/>
          <cell r="BO4970"/>
          <cell r="BP4970"/>
          <cell r="BR4970" t="str">
            <v>PE</v>
          </cell>
          <cell r="BT4970" t="str">
            <v>CLAMI CADEIRA</v>
          </cell>
          <cell r="BU4970" t="str">
            <v>CADEIRA 60</v>
          </cell>
        </row>
        <row r="4971">
          <cell r="H4971">
            <v>4</v>
          </cell>
          <cell r="O4971">
            <v>372730</v>
          </cell>
          <cell r="P4971" t="str">
            <v>2023/264-0015-01</v>
          </cell>
          <cell r="Q4971" t="str">
            <v>EST CADEIRA 60 C/BRACO (FREIJO NAT) CS0120/BOUT COURO CAMEL</v>
          </cell>
          <cell r="R4971"/>
          <cell r="S4971"/>
          <cell r="T4971"/>
          <cell r="U4971">
            <v>0.56000000000000005</v>
          </cell>
          <cell r="V4971">
            <v>0.59</v>
          </cell>
          <cell r="W4971">
            <v>0.84</v>
          </cell>
          <cell r="X4971">
            <v>0</v>
          </cell>
          <cell r="Y4971" t="str">
            <v>EST CADEIRA 60 C/BRACO (FREIJO NAT) CS0120/BOUT COURO CAMEL - 0,56x0,59x0,84H</v>
          </cell>
          <cell r="Z4971">
            <v>9290.1299999999992</v>
          </cell>
          <cell r="AA4971">
            <v>0.5</v>
          </cell>
          <cell r="AB4971">
            <v>4645.0649999999996</v>
          </cell>
          <cell r="AC4971"/>
          <cell r="AD4971"/>
          <cell r="AE4971"/>
          <cell r="AF4971">
            <v>9290.1299999999992</v>
          </cell>
          <cell r="AG4971">
            <v>9290.1299999999992</v>
          </cell>
          <cell r="AH4971">
            <v>0</v>
          </cell>
          <cell r="AI4971">
            <v>9290.1299999999992</v>
          </cell>
          <cell r="AJ4971" t="str">
            <v>REF: 364531</v>
          </cell>
          <cell r="AK4971"/>
          <cell r="AL4971">
            <v>364531</v>
          </cell>
          <cell r="AM4971" t="str">
            <v>CADEIRA 60 (C/B) (FREIJO) (COURO)</v>
          </cell>
          <cell r="AN4971"/>
          <cell r="AO4971">
            <v>0.56000000000000005</v>
          </cell>
          <cell r="AP4971">
            <v>0.59</v>
          </cell>
          <cell r="AQ4971">
            <v>0.84</v>
          </cell>
          <cell r="AR4971">
            <v>0</v>
          </cell>
          <cell r="AS4971" t="str">
            <v>CADEIRA 60 (C/B) (FREIJO) (COURO) - 0,56x0,59x0,84H</v>
          </cell>
          <cell r="AT4971">
            <v>9290.1299999999992</v>
          </cell>
          <cell r="AU4971">
            <v>9290.1299999999992</v>
          </cell>
          <cell r="AV4971">
            <v>9290.1299999999992</v>
          </cell>
          <cell r="AW4971">
            <v>0</v>
          </cell>
          <cell r="AX4971">
            <v>9290.1299999999992</v>
          </cell>
          <cell r="AY4971">
            <v>0</v>
          </cell>
          <cell r="AZ4971"/>
          <cell r="BA4971" t="str">
            <v/>
          </cell>
          <cell r="BB4971"/>
          <cell r="BC4971"/>
          <cell r="BD4971"/>
          <cell r="BE4971" t="str">
            <v/>
          </cell>
          <cell r="BF4971">
            <v>0</v>
          </cell>
          <cell r="BG4971" t="str">
            <v/>
          </cell>
          <cell r="BH4971" t="str">
            <v/>
          </cell>
          <cell r="BI4971">
            <v>12</v>
          </cell>
          <cell r="BJ4971" t="str">
            <v>0</v>
          </cell>
          <cell r="BK4971">
            <v>0</v>
          </cell>
          <cell r="BL4971">
            <v>0</v>
          </cell>
          <cell r="BM4971"/>
          <cell r="BN4971"/>
          <cell r="BO4971"/>
          <cell r="BP4971"/>
          <cell r="BR4971" t="str">
            <v>PE</v>
          </cell>
          <cell r="BT4971" t="str">
            <v>CLAMI CADEIRA</v>
          </cell>
          <cell r="BU4971" t="str">
            <v>CADEIRA 60</v>
          </cell>
        </row>
        <row r="4972">
          <cell r="H4972">
            <v>4</v>
          </cell>
          <cell r="O4972">
            <v>334238</v>
          </cell>
          <cell r="P4972" t="str">
            <v>2022/166-0100-01</v>
          </cell>
          <cell r="Q4972" t="str">
            <v>EST CADEIRA ALE (LAM FREIJO MEL) (REC CARAM) SOLETA CARAMELO</v>
          </cell>
          <cell r="R4972"/>
          <cell r="S4972"/>
          <cell r="T4972"/>
          <cell r="U4972">
            <v>0.56000000000000005</v>
          </cell>
          <cell r="V4972">
            <v>0.55000000000000004</v>
          </cell>
          <cell r="W4972">
            <v>0.78</v>
          </cell>
          <cell r="X4972">
            <v>0</v>
          </cell>
          <cell r="Y4972" t="str">
            <v>EST CADEIRA ALE (LAM FREIJO MEL) (REC CARAM) SOLETA CARAMELO - 0,56x0,55x0,78H</v>
          </cell>
          <cell r="Z4972">
            <v>9327.9</v>
          </cell>
          <cell r="AA4972">
            <v>0.5</v>
          </cell>
          <cell r="AB4972">
            <v>4663.95</v>
          </cell>
          <cell r="AC4972"/>
          <cell r="AD4972"/>
          <cell r="AE4972"/>
          <cell r="AF4972">
            <v>9327.9</v>
          </cell>
          <cell r="AG4972">
            <v>9327.9</v>
          </cell>
          <cell r="AH4972">
            <v>0</v>
          </cell>
          <cell r="AI4972">
            <v>9327.9</v>
          </cell>
          <cell r="AJ4972" t="str">
            <v>REF: 371146</v>
          </cell>
          <cell r="AK4972"/>
          <cell r="AL4972">
            <v>371146</v>
          </cell>
          <cell r="AM4972" t="str">
            <v>CADEIRA ALE (S/B) (LAMINADA) (RECONSTITUIDO)</v>
          </cell>
          <cell r="AN4972"/>
          <cell r="AO4972">
            <v>0.52</v>
          </cell>
          <cell r="AP4972">
            <v>0.55000000000000004</v>
          </cell>
          <cell r="AQ4972">
            <v>0.78</v>
          </cell>
          <cell r="AR4972">
            <v>0</v>
          </cell>
          <cell r="AS4972" t="str">
            <v>CADEIRA ALE (S/B) (LAMINADA) (RECONSTITUIDO) - 0,52x0,55x0,78H</v>
          </cell>
          <cell r="AT4972">
            <v>9327.9</v>
          </cell>
          <cell r="AU4972">
            <v>9327.9</v>
          </cell>
          <cell r="AV4972">
            <v>9327.9</v>
          </cell>
          <cell r="AW4972">
            <v>0</v>
          </cell>
          <cell r="AX4972">
            <v>9327.9</v>
          </cell>
          <cell r="AY4972">
            <v>0</v>
          </cell>
          <cell r="AZ4972"/>
          <cell r="BA4972" t="str">
            <v/>
          </cell>
          <cell r="BB4972"/>
          <cell r="BC4972"/>
          <cell r="BD4972"/>
          <cell r="BE4972" t="str">
            <v/>
          </cell>
          <cell r="BF4972">
            <v>0</v>
          </cell>
          <cell r="BG4972" t="str">
            <v/>
          </cell>
          <cell r="BH4972" t="str">
            <v/>
          </cell>
          <cell r="BI4972">
            <v>12</v>
          </cell>
          <cell r="BJ4972" t="str">
            <v>0</v>
          </cell>
          <cell r="BK4972">
            <v>0</v>
          </cell>
          <cell r="BL4972">
            <v>0</v>
          </cell>
          <cell r="BM4972"/>
          <cell r="BN4972"/>
          <cell r="BO4972"/>
          <cell r="BP4972"/>
          <cell r="BR4972" t="str">
            <v>PE</v>
          </cell>
          <cell r="BT4972" t="str">
            <v>CLAMI CADEIRA</v>
          </cell>
          <cell r="BU4972" t="str">
            <v>CADEIRA ALE</v>
          </cell>
        </row>
        <row r="4973">
          <cell r="H4973">
            <v>4</v>
          </cell>
          <cell r="O4973">
            <v>334238</v>
          </cell>
          <cell r="P4973" t="str">
            <v>2022/166-0101-01</v>
          </cell>
          <cell r="Q4973" t="str">
            <v>EST CADEIRA ALE (LAM FREIJO MEL) (REC CARAM) SOLETA CARAMELO</v>
          </cell>
          <cell r="R4973"/>
          <cell r="S4973"/>
          <cell r="T4973"/>
          <cell r="U4973">
            <v>0.56000000000000005</v>
          </cell>
          <cell r="V4973">
            <v>0.55000000000000004</v>
          </cell>
          <cell r="W4973">
            <v>0.78</v>
          </cell>
          <cell r="X4973">
            <v>0</v>
          </cell>
          <cell r="Y4973" t="str">
            <v>EST CADEIRA ALE (LAM FREIJO MEL) (REC CARAM) SOLETA CARAMELO - 0,56x0,55x0,78H</v>
          </cell>
          <cell r="Z4973">
            <v>9327.9</v>
          </cell>
          <cell r="AA4973">
            <v>0.5</v>
          </cell>
          <cell r="AB4973">
            <v>4663.95</v>
          </cell>
          <cell r="AC4973"/>
          <cell r="AD4973"/>
          <cell r="AE4973"/>
          <cell r="AF4973">
            <v>9327.9</v>
          </cell>
          <cell r="AG4973">
            <v>9327.9</v>
          </cell>
          <cell r="AH4973">
            <v>0</v>
          </cell>
          <cell r="AI4973">
            <v>9327.9</v>
          </cell>
          <cell r="AJ4973" t="str">
            <v>REF: 371146</v>
          </cell>
          <cell r="AK4973"/>
          <cell r="AL4973">
            <v>371146</v>
          </cell>
          <cell r="AM4973" t="str">
            <v>CADEIRA ALE (S/B) (LAMINADA) (RECONSTITUIDO)</v>
          </cell>
          <cell r="AN4973"/>
          <cell r="AO4973">
            <v>0.52</v>
          </cell>
          <cell r="AP4973">
            <v>0.55000000000000004</v>
          </cell>
          <cell r="AQ4973">
            <v>0.78</v>
          </cell>
          <cell r="AR4973">
            <v>0</v>
          </cell>
          <cell r="AS4973" t="str">
            <v>CADEIRA ALE (S/B) (LAMINADA) (RECONSTITUIDO) - 0,52x0,55x0,78H</v>
          </cell>
          <cell r="AT4973">
            <v>9327.9</v>
          </cell>
          <cell r="AU4973">
            <v>9327.9</v>
          </cell>
          <cell r="AV4973">
            <v>9327.9</v>
          </cell>
          <cell r="AW4973">
            <v>0</v>
          </cell>
          <cell r="AX4973">
            <v>9327.9</v>
          </cell>
          <cell r="AY4973">
            <v>0</v>
          </cell>
          <cell r="AZ4973"/>
          <cell r="BA4973" t="str">
            <v/>
          </cell>
          <cell r="BB4973"/>
          <cell r="BC4973"/>
          <cell r="BD4973"/>
          <cell r="BE4973" t="str">
            <v/>
          </cell>
          <cell r="BF4973">
            <v>0</v>
          </cell>
          <cell r="BG4973" t="str">
            <v/>
          </cell>
          <cell r="BH4973" t="str">
            <v/>
          </cell>
          <cell r="BI4973">
            <v>12</v>
          </cell>
          <cell r="BJ4973" t="str">
            <v>0</v>
          </cell>
          <cell r="BK4973">
            <v>0</v>
          </cell>
          <cell r="BL4973">
            <v>0</v>
          </cell>
          <cell r="BM4973"/>
          <cell r="BN4973"/>
          <cell r="BO4973"/>
          <cell r="BP4973"/>
          <cell r="BR4973" t="str">
            <v>PE</v>
          </cell>
          <cell r="BT4973" t="str">
            <v>CLAMI CADEIRA</v>
          </cell>
          <cell r="BU4973" t="str">
            <v>CADEIRA ALE</v>
          </cell>
        </row>
        <row r="4974">
          <cell r="H4974">
            <v>4</v>
          </cell>
          <cell r="O4974">
            <v>379868</v>
          </cell>
          <cell r="P4974" t="str">
            <v>2024/068-0045-01</v>
          </cell>
          <cell r="Q4974" t="str">
            <v>EST BASE CENTRO MONDRIAN (LAMINA CARV BRANCO)</v>
          </cell>
          <cell r="R4974">
            <v>1.8</v>
          </cell>
          <cell r="S4974">
            <v>0.45</v>
          </cell>
          <cell r="T4974">
            <v>0.26</v>
          </cell>
          <cell r="U4974">
            <v>1.8</v>
          </cell>
          <cell r="V4974">
            <v>0.45</v>
          </cell>
          <cell r="W4974">
            <v>0.24</v>
          </cell>
          <cell r="X4974">
            <v>0</v>
          </cell>
          <cell r="Y4974" t="str">
            <v>EST BASE CENTRO MONDRIAN (LAMINA CARV BRANCO) - 1,8x0,45x0,24H</v>
          </cell>
          <cell r="Z4974">
            <v>23418.53</v>
          </cell>
          <cell r="AA4974">
            <v>0.4</v>
          </cell>
          <cell r="AB4974">
            <v>14051.117999999999</v>
          </cell>
          <cell r="AC4974" t="str">
            <v>HX</v>
          </cell>
          <cell r="AD4974" t="str">
            <v>BASE + TAMPO</v>
          </cell>
          <cell r="AE4974" t="str">
            <v>VALOR BASE</v>
          </cell>
          <cell r="AF4974">
            <v>11490.04</v>
          </cell>
          <cell r="AG4974">
            <v>11490.04</v>
          </cell>
          <cell r="AH4974">
            <v>0</v>
          </cell>
          <cell r="AI4974">
            <v>23418.53</v>
          </cell>
          <cell r="AJ4974" t="str">
            <v>REF: 383578</v>
          </cell>
          <cell r="AK4974"/>
          <cell r="AL4974">
            <v>383578</v>
          </cell>
          <cell r="AM4974" t="str">
            <v>BASE CENTRO MONDRIAN (TAMPO FORN)</v>
          </cell>
          <cell r="AN4974"/>
          <cell r="AO4974">
            <v>1.8</v>
          </cell>
          <cell r="AP4974">
            <v>0.45</v>
          </cell>
          <cell r="AQ4974">
            <v>0.24</v>
          </cell>
          <cell r="AR4974">
            <v>0</v>
          </cell>
          <cell r="AS4974" t="str">
            <v>BASE CENTRO MONDRIAN (TAMPO FORN) - 1,8x0,45x0,24H</v>
          </cell>
          <cell r="AT4974">
            <v>11490.04</v>
          </cell>
          <cell r="AU4974">
            <v>11490.04</v>
          </cell>
          <cell r="AV4974">
            <v>11490.04</v>
          </cell>
          <cell r="AW4974">
            <v>0</v>
          </cell>
          <cell r="AX4974">
            <v>11490.04</v>
          </cell>
          <cell r="AY4974">
            <v>0</v>
          </cell>
          <cell r="AZ4974"/>
          <cell r="BA4974" t="str">
            <v/>
          </cell>
          <cell r="BB4974"/>
          <cell r="BC4974"/>
          <cell r="BD4974"/>
          <cell r="BE4974" t="str">
            <v/>
          </cell>
          <cell r="BF4974">
            <v>0</v>
          </cell>
          <cell r="BG4974" t="str">
            <v/>
          </cell>
          <cell r="BH4974" t="str">
            <v/>
          </cell>
          <cell r="BI4974">
            <v>12</v>
          </cell>
          <cell r="BJ4974" t="str">
            <v>0</v>
          </cell>
          <cell r="BK4974">
            <v>0</v>
          </cell>
          <cell r="BL4974">
            <v>0</v>
          </cell>
          <cell r="BM4974"/>
          <cell r="BN4974"/>
          <cell r="BO4974"/>
          <cell r="BP4974"/>
          <cell r="BR4974">
            <v>0</v>
          </cell>
          <cell r="BS4974" t="str">
            <v>379870 | 379868</v>
          </cell>
          <cell r="BT4974" t="str">
            <v>CLAMI MESA CENTRO</v>
          </cell>
          <cell r="BU4974" t="str">
            <v>MESA CENTRO MONDRIAN (RBD)</v>
          </cell>
        </row>
        <row r="4975">
          <cell r="H4975">
            <v>4</v>
          </cell>
          <cell r="O4975">
            <v>379868</v>
          </cell>
          <cell r="P4975" t="str">
            <v>2024/068-0046-01</v>
          </cell>
          <cell r="Q4975" t="str">
            <v>EST BASE CENTRO MONDRIAN (LAMINA CARV BRANCO)</v>
          </cell>
          <cell r="R4975">
            <v>1.8</v>
          </cell>
          <cell r="S4975">
            <v>0.45</v>
          </cell>
          <cell r="T4975">
            <v>0.26</v>
          </cell>
          <cell r="U4975">
            <v>1.8</v>
          </cell>
          <cell r="V4975">
            <v>0.45</v>
          </cell>
          <cell r="W4975">
            <v>0.24</v>
          </cell>
          <cell r="X4975">
            <v>0</v>
          </cell>
          <cell r="Y4975" t="str">
            <v>EST BASE CENTRO MONDRIAN (LAMINA CARV BRANCO) - 1,8x0,45x0,24H</v>
          </cell>
          <cell r="Z4975">
            <v>23418.53</v>
          </cell>
          <cell r="AA4975">
            <v>0.4</v>
          </cell>
          <cell r="AB4975">
            <v>14051.117999999999</v>
          </cell>
          <cell r="AC4975" t="str">
            <v>HY</v>
          </cell>
          <cell r="AD4975" t="str">
            <v>BASE + TAMPO</v>
          </cell>
          <cell r="AE4975" t="str">
            <v>VALOR BASE</v>
          </cell>
          <cell r="AF4975">
            <v>11490.04</v>
          </cell>
          <cell r="AG4975">
            <v>11490.04</v>
          </cell>
          <cell r="AH4975">
            <v>0</v>
          </cell>
          <cell r="AI4975">
            <v>23418.53</v>
          </cell>
          <cell r="AJ4975" t="str">
            <v>REF: 383578</v>
          </cell>
          <cell r="AK4975"/>
          <cell r="AL4975">
            <v>383578</v>
          </cell>
          <cell r="AM4975" t="str">
            <v>BASE CENTRO MONDRIAN (TAMPO FORN)</v>
          </cell>
          <cell r="AN4975"/>
          <cell r="AO4975">
            <v>1.8</v>
          </cell>
          <cell r="AP4975">
            <v>0.45</v>
          </cell>
          <cell r="AQ4975">
            <v>0.24</v>
          </cell>
          <cell r="AR4975">
            <v>0</v>
          </cell>
          <cell r="AS4975" t="str">
            <v>BASE CENTRO MONDRIAN (TAMPO FORN) - 1,8x0,45x0,24H</v>
          </cell>
          <cell r="AT4975">
            <v>11490.04</v>
          </cell>
          <cell r="AU4975">
            <v>11490.04</v>
          </cell>
          <cell r="AV4975">
            <v>11490.04</v>
          </cell>
          <cell r="AW4975">
            <v>0</v>
          </cell>
          <cell r="AX4975">
            <v>11490.04</v>
          </cell>
          <cell r="AY4975">
            <v>0</v>
          </cell>
          <cell r="AZ4975"/>
          <cell r="BA4975" t="str">
            <v/>
          </cell>
          <cell r="BB4975"/>
          <cell r="BC4975"/>
          <cell r="BD4975"/>
          <cell r="BE4975" t="str">
            <v/>
          </cell>
          <cell r="BF4975">
            <v>0</v>
          </cell>
          <cell r="BG4975" t="str">
            <v/>
          </cell>
          <cell r="BH4975" t="str">
            <v/>
          </cell>
          <cell r="BI4975">
            <v>12</v>
          </cell>
          <cell r="BJ4975" t="str">
            <v>0</v>
          </cell>
          <cell r="BK4975">
            <v>0</v>
          </cell>
          <cell r="BL4975">
            <v>0</v>
          </cell>
          <cell r="BM4975"/>
          <cell r="BN4975"/>
          <cell r="BO4975"/>
          <cell r="BP4975"/>
          <cell r="BR4975">
            <v>0</v>
          </cell>
          <cell r="BS4975" t="str">
            <v>379870 | 379868</v>
          </cell>
          <cell r="BT4975" t="str">
            <v>CLAMI MESA CENTRO</v>
          </cell>
          <cell r="BU4975" t="str">
            <v>MESA CENTRO MONDRIAN (RBD)</v>
          </cell>
        </row>
        <row r="4976">
          <cell r="H4976">
            <v>4</v>
          </cell>
          <cell r="O4976">
            <v>221136</v>
          </cell>
          <cell r="P4976" t="str">
            <v>2018/082-0032-01</v>
          </cell>
          <cell r="Q4976" t="str">
            <v>EST CADEIRA JOY ESTOFADA (IMBUIA) (COURO 515 AZUL CLARO)</v>
          </cell>
          <cell r="R4976"/>
          <cell r="S4976"/>
          <cell r="T4976"/>
          <cell r="U4976">
            <v>0.44</v>
          </cell>
          <cell r="V4976">
            <v>0.56999999999999995</v>
          </cell>
          <cell r="W4976">
            <v>0.8</v>
          </cell>
          <cell r="X4976">
            <v>0</v>
          </cell>
          <cell r="Y4976" t="str">
            <v>EST CADEIRA JOY ESTOFADA (IMBUIA) (COURO 515 AZUL CLARO) - 0,44x0,57x0,8H</v>
          </cell>
          <cell r="Z4976">
            <v>10568.25</v>
          </cell>
          <cell r="AA4976">
            <v>0.5</v>
          </cell>
          <cell r="AB4976">
            <v>5284.125</v>
          </cell>
          <cell r="AC4976"/>
          <cell r="AD4976"/>
          <cell r="AE4976"/>
          <cell r="AF4976">
            <v>10568.25</v>
          </cell>
          <cell r="AG4976">
            <v>10568.25</v>
          </cell>
          <cell r="AH4976">
            <v>0</v>
          </cell>
          <cell r="AI4976">
            <v>10568.25</v>
          </cell>
          <cell r="AJ4976" t="str">
            <v>REF: 221136</v>
          </cell>
          <cell r="AK4976" t="str">
            <v>PRODUTO FORA DE LINHA</v>
          </cell>
          <cell r="AL4976">
            <v>221136</v>
          </cell>
          <cell r="AM4976" t="str">
            <v>EST CADEIRA JOY ESTOFADA (IMBUIA) (COURO 515 AZUL CLARO)</v>
          </cell>
          <cell r="AN4976"/>
          <cell r="AO4976">
            <v>0.44</v>
          </cell>
          <cell r="AP4976">
            <v>0.56999999999999995</v>
          </cell>
          <cell r="AQ4976">
            <v>0.8</v>
          </cell>
          <cell r="AR4976">
            <v>0</v>
          </cell>
          <cell r="AS4976" t="str">
            <v>EST CADEIRA JOY ESTOFADA (IMBUIA) (COURO 515 AZUL CLARO) - 0,44x0,57x0,8H</v>
          </cell>
          <cell r="AT4976">
            <v>10568.25</v>
          </cell>
          <cell r="AU4976">
            <v>10568.25</v>
          </cell>
          <cell r="AV4976">
            <v>10568.25</v>
          </cell>
          <cell r="AW4976">
            <v>0</v>
          </cell>
          <cell r="AX4976">
            <v>10568.25</v>
          </cell>
          <cell r="AY4976">
            <v>0</v>
          </cell>
          <cell r="AZ4976"/>
          <cell r="BA4976" t="str">
            <v/>
          </cell>
          <cell r="BB4976"/>
          <cell r="BC4976"/>
          <cell r="BD4976">
            <v>0</v>
          </cell>
          <cell r="BE4976" t="str">
            <v/>
          </cell>
          <cell r="BF4976">
            <v>0</v>
          </cell>
          <cell r="BG4976" t="str">
            <v/>
          </cell>
          <cell r="BH4976" t="str">
            <v/>
          </cell>
          <cell r="BI4976">
            <v>14</v>
          </cell>
          <cell r="BJ4976" t="str">
            <v>0</v>
          </cell>
          <cell r="BK4976">
            <v>0</v>
          </cell>
          <cell r="BL4976">
            <v>0</v>
          </cell>
          <cell r="BM4976"/>
          <cell r="BN4976"/>
          <cell r="BO4976"/>
          <cell r="BP4976"/>
          <cell r="BR4976" t="str">
            <v>PE</v>
          </cell>
          <cell r="BT4976" t="str">
            <v>CLAMI CADEIRA</v>
          </cell>
          <cell r="BU4976" t="str">
            <v>CADEIRA JOY (FL)</v>
          </cell>
        </row>
        <row r="4977">
          <cell r="H4977">
            <v>4</v>
          </cell>
          <cell r="O4977">
            <v>221136</v>
          </cell>
          <cell r="P4977" t="str">
            <v>2018/082-0033-01</v>
          </cell>
          <cell r="Q4977" t="str">
            <v>EST CADEIRA JOY ESTOFADA (IMBUIA) (COURO 515 AZUL CLARO)</v>
          </cell>
          <cell r="R4977"/>
          <cell r="S4977"/>
          <cell r="T4977"/>
          <cell r="U4977">
            <v>0.44</v>
          </cell>
          <cell r="V4977">
            <v>0.56999999999999995</v>
          </cell>
          <cell r="W4977">
            <v>0.8</v>
          </cell>
          <cell r="X4977">
            <v>0</v>
          </cell>
          <cell r="Y4977" t="str">
            <v>EST CADEIRA JOY ESTOFADA (IMBUIA) (COURO 515 AZUL CLARO) - 0,44x0,57x0,8H</v>
          </cell>
          <cell r="Z4977">
            <v>10568.25</v>
          </cell>
          <cell r="AA4977">
            <v>0.5</v>
          </cell>
          <cell r="AB4977">
            <v>5284.125</v>
          </cell>
          <cell r="AC4977"/>
          <cell r="AD4977"/>
          <cell r="AE4977"/>
          <cell r="AF4977">
            <v>10568.25</v>
          </cell>
          <cell r="AG4977">
            <v>10568.25</v>
          </cell>
          <cell r="AH4977">
            <v>0</v>
          </cell>
          <cell r="AI4977">
            <v>10568.25</v>
          </cell>
          <cell r="AJ4977" t="str">
            <v>REF: 221136</v>
          </cell>
          <cell r="AK4977" t="str">
            <v>PRODUTO FORA DE LINHA</v>
          </cell>
          <cell r="AL4977">
            <v>221136</v>
          </cell>
          <cell r="AM4977" t="str">
            <v>EST CADEIRA JOY ESTOFADA (IMBUIA) (COURO 515 AZUL CLARO)</v>
          </cell>
          <cell r="AN4977"/>
          <cell r="AO4977">
            <v>0.44</v>
          </cell>
          <cell r="AP4977">
            <v>0.56999999999999995</v>
          </cell>
          <cell r="AQ4977">
            <v>0.8</v>
          </cell>
          <cell r="AR4977">
            <v>0</v>
          </cell>
          <cell r="AS4977" t="str">
            <v>EST CADEIRA JOY ESTOFADA (IMBUIA) (COURO 515 AZUL CLARO) - 0,44x0,57x0,8H</v>
          </cell>
          <cell r="AT4977">
            <v>10568.25</v>
          </cell>
          <cell r="AU4977">
            <v>10568.25</v>
          </cell>
          <cell r="AV4977">
            <v>10568.25</v>
          </cell>
          <cell r="AW4977">
            <v>0</v>
          </cell>
          <cell r="AX4977">
            <v>10568.25</v>
          </cell>
          <cell r="AY4977">
            <v>0</v>
          </cell>
          <cell r="AZ4977"/>
          <cell r="BA4977" t="str">
            <v/>
          </cell>
          <cell r="BB4977"/>
          <cell r="BC4977"/>
          <cell r="BD4977">
            <v>0</v>
          </cell>
          <cell r="BE4977" t="str">
            <v/>
          </cell>
          <cell r="BF4977">
            <v>0</v>
          </cell>
          <cell r="BG4977" t="str">
            <v/>
          </cell>
          <cell r="BH4977" t="str">
            <v/>
          </cell>
          <cell r="BI4977">
            <v>14</v>
          </cell>
          <cell r="BJ4977" t="str">
            <v>0</v>
          </cell>
          <cell r="BK4977">
            <v>0</v>
          </cell>
          <cell r="BL4977">
            <v>0</v>
          </cell>
          <cell r="BM4977"/>
          <cell r="BN4977"/>
          <cell r="BO4977"/>
          <cell r="BP4977"/>
          <cell r="BR4977" t="str">
            <v>PE</v>
          </cell>
          <cell r="BT4977" t="str">
            <v>CLAMI CADEIRA</v>
          </cell>
          <cell r="BU4977" t="str">
            <v>CADEIRA JOY (FL)</v>
          </cell>
        </row>
        <row r="4978">
          <cell r="H4978">
            <v>4</v>
          </cell>
          <cell r="O4978">
            <v>221136</v>
          </cell>
          <cell r="P4978" t="str">
            <v>2018/082-0034-01</v>
          </cell>
          <cell r="Q4978" t="str">
            <v>EST CADEIRA JOY ESTOFADA (IMBUIA) (COURO 515 AZUL CLARO)</v>
          </cell>
          <cell r="R4978"/>
          <cell r="S4978"/>
          <cell r="T4978"/>
          <cell r="U4978">
            <v>0.44</v>
          </cell>
          <cell r="V4978">
            <v>0.56999999999999995</v>
          </cell>
          <cell r="W4978">
            <v>0.8</v>
          </cell>
          <cell r="X4978">
            <v>0</v>
          </cell>
          <cell r="Y4978" t="str">
            <v>EST CADEIRA JOY ESTOFADA (IMBUIA) (COURO 515 AZUL CLARO) - 0,44x0,57x0,8H</v>
          </cell>
          <cell r="Z4978">
            <v>10568.25</v>
          </cell>
          <cell r="AA4978">
            <v>0.5</v>
          </cell>
          <cell r="AB4978">
            <v>5284.125</v>
          </cell>
          <cell r="AC4978"/>
          <cell r="AD4978"/>
          <cell r="AE4978"/>
          <cell r="AF4978">
            <v>10568.25</v>
          </cell>
          <cell r="AG4978">
            <v>10568.25</v>
          </cell>
          <cell r="AH4978">
            <v>0</v>
          </cell>
          <cell r="AI4978">
            <v>10568.25</v>
          </cell>
          <cell r="AJ4978" t="str">
            <v>REF: 221136</v>
          </cell>
          <cell r="AK4978" t="str">
            <v>PRODUTO FORA DE LINHA</v>
          </cell>
          <cell r="AL4978">
            <v>221136</v>
          </cell>
          <cell r="AM4978" t="str">
            <v>EST CADEIRA JOY ESTOFADA (IMBUIA) (COURO 515 AZUL CLARO)</v>
          </cell>
          <cell r="AN4978"/>
          <cell r="AO4978">
            <v>0.44</v>
          </cell>
          <cell r="AP4978">
            <v>0.56999999999999995</v>
          </cell>
          <cell r="AQ4978">
            <v>0.8</v>
          </cell>
          <cell r="AR4978">
            <v>0</v>
          </cell>
          <cell r="AS4978" t="str">
            <v>EST CADEIRA JOY ESTOFADA (IMBUIA) (COURO 515 AZUL CLARO) - 0,44x0,57x0,8H</v>
          </cell>
          <cell r="AT4978">
            <v>10568.25</v>
          </cell>
          <cell r="AU4978">
            <v>10568.25</v>
          </cell>
          <cell r="AV4978">
            <v>10568.25</v>
          </cell>
          <cell r="AW4978">
            <v>0</v>
          </cell>
          <cell r="AX4978">
            <v>10568.25</v>
          </cell>
          <cell r="AY4978">
            <v>0</v>
          </cell>
          <cell r="AZ4978"/>
          <cell r="BA4978" t="str">
            <v/>
          </cell>
          <cell r="BB4978"/>
          <cell r="BC4978"/>
          <cell r="BD4978">
            <v>0</v>
          </cell>
          <cell r="BE4978" t="str">
            <v/>
          </cell>
          <cell r="BF4978">
            <v>0</v>
          </cell>
          <cell r="BG4978" t="str">
            <v/>
          </cell>
          <cell r="BH4978" t="str">
            <v/>
          </cell>
          <cell r="BI4978">
            <v>14</v>
          </cell>
          <cell r="BJ4978" t="str">
            <v>0</v>
          </cell>
          <cell r="BK4978">
            <v>0</v>
          </cell>
          <cell r="BL4978">
            <v>0</v>
          </cell>
          <cell r="BM4978"/>
          <cell r="BN4978"/>
          <cell r="BO4978"/>
          <cell r="BP4978"/>
          <cell r="BR4978" t="str">
            <v>PE</v>
          </cell>
          <cell r="BT4978" t="str">
            <v>CLAMI CADEIRA</v>
          </cell>
          <cell r="BU4978" t="str">
            <v>CADEIRA JOY (FL)</v>
          </cell>
        </row>
        <row r="4979">
          <cell r="H4979">
            <v>4</v>
          </cell>
          <cell r="O4979">
            <v>221136</v>
          </cell>
          <cell r="P4979" t="str">
            <v>2018/082-0035-01</v>
          </cell>
          <cell r="Q4979" t="str">
            <v>EST CADEIRA JOY ESTOFADA (IMBUIA) (COURO 515 AZUL CLARO)</v>
          </cell>
          <cell r="R4979"/>
          <cell r="S4979"/>
          <cell r="T4979"/>
          <cell r="U4979">
            <v>0.44</v>
          </cell>
          <cell r="V4979">
            <v>0.56999999999999995</v>
          </cell>
          <cell r="W4979">
            <v>0.8</v>
          </cell>
          <cell r="X4979">
            <v>0</v>
          </cell>
          <cell r="Y4979" t="str">
            <v>EST CADEIRA JOY ESTOFADA (IMBUIA) (COURO 515 AZUL CLARO) - 0,44x0,57x0,8H</v>
          </cell>
          <cell r="Z4979">
            <v>10568.25</v>
          </cell>
          <cell r="AA4979">
            <v>0.5</v>
          </cell>
          <cell r="AB4979">
            <v>5284.125</v>
          </cell>
          <cell r="AC4979"/>
          <cell r="AD4979"/>
          <cell r="AE4979"/>
          <cell r="AF4979">
            <v>10568.25</v>
          </cell>
          <cell r="AG4979">
            <v>10568.25</v>
          </cell>
          <cell r="AH4979">
            <v>0</v>
          </cell>
          <cell r="AI4979">
            <v>10568.25</v>
          </cell>
          <cell r="AJ4979" t="str">
            <v>REF: 221136</v>
          </cell>
          <cell r="AK4979" t="str">
            <v>PRODUTO FORA DE LINHA</v>
          </cell>
          <cell r="AL4979">
            <v>221136</v>
          </cell>
          <cell r="AM4979" t="str">
            <v>EST CADEIRA JOY ESTOFADA (IMBUIA) (COURO 515 AZUL CLARO)</v>
          </cell>
          <cell r="AN4979"/>
          <cell r="AO4979">
            <v>0.44</v>
          </cell>
          <cell r="AP4979">
            <v>0.56999999999999995</v>
          </cell>
          <cell r="AQ4979">
            <v>0.8</v>
          </cell>
          <cell r="AR4979">
            <v>0</v>
          </cell>
          <cell r="AS4979" t="str">
            <v>EST CADEIRA JOY ESTOFADA (IMBUIA) (COURO 515 AZUL CLARO) - 0,44x0,57x0,8H</v>
          </cell>
          <cell r="AT4979">
            <v>10568.25</v>
          </cell>
          <cell r="AU4979">
            <v>10568.25</v>
          </cell>
          <cell r="AV4979">
            <v>10568.25</v>
          </cell>
          <cell r="AW4979">
            <v>0</v>
          </cell>
          <cell r="AX4979">
            <v>10568.25</v>
          </cell>
          <cell r="AY4979">
            <v>0</v>
          </cell>
          <cell r="AZ4979"/>
          <cell r="BA4979" t="str">
            <v/>
          </cell>
          <cell r="BB4979"/>
          <cell r="BC4979"/>
          <cell r="BD4979">
            <v>0</v>
          </cell>
          <cell r="BE4979" t="str">
            <v/>
          </cell>
          <cell r="BF4979">
            <v>0</v>
          </cell>
          <cell r="BG4979" t="str">
            <v/>
          </cell>
          <cell r="BH4979" t="str">
            <v/>
          </cell>
          <cell r="BI4979">
            <v>14</v>
          </cell>
          <cell r="BJ4979" t="str">
            <v>0</v>
          </cell>
          <cell r="BK4979">
            <v>0</v>
          </cell>
          <cell r="BL4979">
            <v>0</v>
          </cell>
          <cell r="BM4979"/>
          <cell r="BN4979"/>
          <cell r="BO4979"/>
          <cell r="BP4979"/>
          <cell r="BR4979" t="str">
            <v>PE</v>
          </cell>
          <cell r="BT4979" t="str">
            <v>CLAMI CADEIRA</v>
          </cell>
          <cell r="BU4979" t="str">
            <v>CADEIRA JOY (FL)</v>
          </cell>
        </row>
        <row r="4980">
          <cell r="H4980">
            <v>4</v>
          </cell>
          <cell r="O4980">
            <v>265893</v>
          </cell>
          <cell r="P4980"/>
          <cell r="Q4980" t="str">
            <v>EST ALMOFADA FITA ASPEN COR TELHA</v>
          </cell>
          <cell r="R4980"/>
          <cell r="S4980"/>
          <cell r="T4980"/>
          <cell r="U4980">
            <v>0.5</v>
          </cell>
          <cell r="V4980">
            <v>0.5</v>
          </cell>
          <cell r="W4980">
            <v>0</v>
          </cell>
          <cell r="X4980">
            <v>0</v>
          </cell>
          <cell r="Y4980" t="str">
            <v>EST ALMOFADA FITA ASPEN COR TELHA - 0,5x0,5x0H</v>
          </cell>
          <cell r="Z4980">
            <v>1402.01</v>
          </cell>
          <cell r="AA4980">
            <v>0.6</v>
          </cell>
          <cell r="AB4980">
            <v>560.80399999999997</v>
          </cell>
          <cell r="AC4980"/>
          <cell r="AD4980"/>
          <cell r="AE4980"/>
          <cell r="AF4980">
            <v>1402.01</v>
          </cell>
          <cell r="AG4980">
            <v>1402.01</v>
          </cell>
          <cell r="AH4980">
            <v>0</v>
          </cell>
          <cell r="AI4980">
            <v>1402.01</v>
          </cell>
          <cell r="AJ4980" t="str">
            <v>REF: 265893</v>
          </cell>
          <cell r="AK4980" t="str">
            <v>PRODUTO FORA DE LINHA</v>
          </cell>
          <cell r="AL4980">
            <v>265893</v>
          </cell>
          <cell r="AM4980" t="str">
            <v>EST ALMOFADA FITA ASPEN COR TELHA</v>
          </cell>
          <cell r="AN4980"/>
          <cell r="AO4980">
            <v>0.5</v>
          </cell>
          <cell r="AP4980">
            <v>0.5</v>
          </cell>
          <cell r="AQ4980">
            <v>0</v>
          </cell>
          <cell r="AR4980">
            <v>0</v>
          </cell>
          <cell r="AS4980" t="str">
            <v>EST ALMOFADA FITA ASPEN COR TELHA - 0,5x0,5x0H</v>
          </cell>
          <cell r="AT4980">
            <v>1402.01</v>
          </cell>
          <cell r="AU4980">
            <v>1402.01</v>
          </cell>
          <cell r="AV4980">
            <v>1402.01</v>
          </cell>
          <cell r="AW4980">
            <v>0</v>
          </cell>
          <cell r="AX4980">
            <v>1402.01</v>
          </cell>
          <cell r="AY4980">
            <v>0</v>
          </cell>
          <cell r="AZ4980"/>
          <cell r="BA4980" t="str">
            <v/>
          </cell>
          <cell r="BB4980"/>
          <cell r="BC4980"/>
          <cell r="BD4980"/>
          <cell r="BE4980" t="str">
            <v/>
          </cell>
          <cell r="BF4980">
            <v>0</v>
          </cell>
          <cell r="BG4980" t="str">
            <v/>
          </cell>
          <cell r="BH4980" t="str">
            <v/>
          </cell>
          <cell r="BI4980">
            <v>14</v>
          </cell>
          <cell r="BJ4980" t="str">
            <v>0</v>
          </cell>
          <cell r="BK4980">
            <v>0</v>
          </cell>
          <cell r="BL4980">
            <v>0</v>
          </cell>
          <cell r="BM4980"/>
          <cell r="BN4980"/>
          <cell r="BO4980"/>
          <cell r="BP4980"/>
          <cell r="BR4980">
            <v>0</v>
          </cell>
          <cell r="BT4980" t="str">
            <v>CLAMI ALMOFADA DECORATIVA</v>
          </cell>
          <cell r="BU4980" t="str">
            <v>ALMOFADA DECORATIVA</v>
          </cell>
        </row>
        <row r="4981">
          <cell r="H4981">
            <v>4</v>
          </cell>
          <cell r="O4981">
            <v>151598</v>
          </cell>
          <cell r="P4981"/>
          <cell r="Q4981" t="str">
            <v>EST CADEIRA BALI C/BRACO (TABOA TRANCADA NATURAL) TC 270</v>
          </cell>
          <cell r="R4981"/>
          <cell r="S4981"/>
          <cell r="T4981"/>
          <cell r="U4981">
            <v>0.55000000000000004</v>
          </cell>
          <cell r="V4981">
            <v>0.6</v>
          </cell>
          <cell r="W4981">
            <v>0.8</v>
          </cell>
          <cell r="X4981">
            <v>0</v>
          </cell>
          <cell r="Y4981" t="str">
            <v>EST CADEIRA BALI C/BRACO (TABOA TRANCADA NATURAL) TC 270 - 0,55x0,6x0,8H</v>
          </cell>
          <cell r="Z4981">
            <v>3858.78</v>
          </cell>
          <cell r="AA4981">
            <v>0.7</v>
          </cell>
          <cell r="AB4981">
            <v>1157.634</v>
          </cell>
          <cell r="AC4981"/>
          <cell r="AD4981"/>
          <cell r="AE4981"/>
          <cell r="AF4981">
            <v>3858.78</v>
          </cell>
          <cell r="AG4981">
            <v>3858.78</v>
          </cell>
          <cell r="AH4981">
            <v>0</v>
          </cell>
          <cell r="AI4981">
            <v>3858.78</v>
          </cell>
          <cell r="AJ4981" t="str">
            <v>REF: 151598</v>
          </cell>
          <cell r="AK4981" t="str">
            <v>PRODUTO FORA DE LINHA</v>
          </cell>
          <cell r="AL4981">
            <v>151598</v>
          </cell>
          <cell r="AM4981" t="str">
            <v>EST CADEIRA BALI C/BRACO (TABOA TRANCADA NATURAL) TC 270</v>
          </cell>
          <cell r="AN4981"/>
          <cell r="AO4981">
            <v>0.55000000000000004</v>
          </cell>
          <cell r="AP4981">
            <v>0.6</v>
          </cell>
          <cell r="AQ4981">
            <v>0.8</v>
          </cell>
          <cell r="AR4981">
            <v>0</v>
          </cell>
          <cell r="AS4981" t="str">
            <v>EST CADEIRA BALI C/BRACO (TABOA TRANCADA NATURAL) TC 270 - 0,55x0,6x0,8H</v>
          </cell>
          <cell r="AT4981">
            <v>3858.78</v>
          </cell>
          <cell r="AU4981">
            <v>3858.78</v>
          </cell>
          <cell r="AV4981">
            <v>3858.78</v>
          </cell>
          <cell r="AW4981">
            <v>0</v>
          </cell>
          <cell r="AX4981">
            <v>3858.78</v>
          </cell>
          <cell r="AY4981">
            <v>0</v>
          </cell>
          <cell r="AZ4981"/>
          <cell r="BA4981" t="str">
            <v/>
          </cell>
          <cell r="BB4981"/>
          <cell r="BC4981"/>
          <cell r="BD4981"/>
          <cell r="BE4981" t="str">
            <v/>
          </cell>
          <cell r="BF4981">
            <v>0</v>
          </cell>
          <cell r="BG4981" t="str">
            <v/>
          </cell>
          <cell r="BH4981" t="str">
            <v/>
          </cell>
          <cell r="BI4981">
            <v>14</v>
          </cell>
          <cell r="BJ4981" t="str">
            <v>0</v>
          </cell>
          <cell r="BK4981">
            <v>0</v>
          </cell>
          <cell r="BL4981">
            <v>0</v>
          </cell>
          <cell r="BM4981"/>
          <cell r="BN4981"/>
          <cell r="BO4981"/>
          <cell r="BP4981"/>
          <cell r="BR4981">
            <v>0</v>
          </cell>
          <cell r="BT4981" t="str">
            <v>CLAMI CADEIRA</v>
          </cell>
          <cell r="BU4981" t="str">
            <v>CADEIRA BALI (FL)</v>
          </cell>
        </row>
        <row r="4982">
          <cell r="H4982">
            <v>4</v>
          </cell>
          <cell r="O4982">
            <v>151327</v>
          </cell>
          <cell r="P4982"/>
          <cell r="Q4982" t="str">
            <v>EST POLTRONA FIBRA NATURAL TC 603 LINHO</v>
          </cell>
          <cell r="R4982"/>
          <cell r="S4982"/>
          <cell r="T4982"/>
          <cell r="U4982">
            <v>0.8</v>
          </cell>
          <cell r="V4982">
            <v>0.85</v>
          </cell>
          <cell r="W4982">
            <v>0.72</v>
          </cell>
          <cell r="X4982">
            <v>0</v>
          </cell>
          <cell r="Y4982" t="str">
            <v>EST POLTRONA FIBRA NATURAL TC 603 LINHO - 0,8x0,85x0,72H</v>
          </cell>
          <cell r="Z4982">
            <v>18457.39</v>
          </cell>
          <cell r="AA4982">
            <v>0.7</v>
          </cell>
          <cell r="AB4982">
            <v>5537.2170000000006</v>
          </cell>
          <cell r="AC4982"/>
          <cell r="AD4982"/>
          <cell r="AE4982"/>
          <cell r="AF4982">
            <v>18457.39</v>
          </cell>
          <cell r="AG4982">
            <v>18457.39</v>
          </cell>
          <cell r="AH4982">
            <v>0</v>
          </cell>
          <cell r="AI4982">
            <v>18457.39</v>
          </cell>
          <cell r="AJ4982" t="str">
            <v>REF: 151327</v>
          </cell>
          <cell r="AK4982" t="str">
            <v>PRODUTO FORA DE LINHA</v>
          </cell>
          <cell r="AL4982">
            <v>151327</v>
          </cell>
          <cell r="AM4982" t="str">
            <v>EST POLTRONA FIBRA NATURAL TC 603 LINHO</v>
          </cell>
          <cell r="AN4982"/>
          <cell r="AO4982">
            <v>0.8</v>
          </cell>
          <cell r="AP4982">
            <v>0.85</v>
          </cell>
          <cell r="AQ4982">
            <v>0.72</v>
          </cell>
          <cell r="AR4982">
            <v>0</v>
          </cell>
          <cell r="AS4982" t="str">
            <v>EST POLTRONA FIBRA NATURAL TC 603 LINHO - 0,8x0,85x0,72H</v>
          </cell>
          <cell r="AT4982">
            <v>18457.39</v>
          </cell>
          <cell r="AU4982">
            <v>18457.39</v>
          </cell>
          <cell r="AV4982">
            <v>18457.39</v>
          </cell>
          <cell r="AW4982">
            <v>0</v>
          </cell>
          <cell r="AX4982">
            <v>18457.39</v>
          </cell>
          <cell r="AY4982">
            <v>0</v>
          </cell>
          <cell r="AZ4982"/>
          <cell r="BA4982" t="str">
            <v/>
          </cell>
          <cell r="BB4982"/>
          <cell r="BC4982"/>
          <cell r="BD4982"/>
          <cell r="BE4982" t="str">
            <v/>
          </cell>
          <cell r="BF4982">
            <v>0</v>
          </cell>
          <cell r="BG4982" t="str">
            <v/>
          </cell>
          <cell r="BH4982" t="str">
            <v/>
          </cell>
          <cell r="BI4982">
            <v>14</v>
          </cell>
          <cell r="BJ4982" t="str">
            <v>0</v>
          </cell>
          <cell r="BK4982">
            <v>0</v>
          </cell>
          <cell r="BL4982">
            <v>0</v>
          </cell>
          <cell r="BM4982"/>
          <cell r="BN4982"/>
          <cell r="BO4982"/>
          <cell r="BP4982"/>
          <cell r="BR4982">
            <v>0</v>
          </cell>
          <cell r="BT4982" t="str">
            <v>CLAMI POLTRONA</v>
          </cell>
          <cell r="BU4982" t="str">
            <v>POLTRONA FIBRA FL)</v>
          </cell>
        </row>
        <row r="4983">
          <cell r="H4983">
            <v>4</v>
          </cell>
          <cell r="O4983">
            <v>383214</v>
          </cell>
          <cell r="P4983" t="str">
            <v>2024/093-0062-01</v>
          </cell>
          <cell r="Q4983" t="str">
            <v>EST ALMOFADA DECORATIVA HIMALAYA (G) (SOFT) FIRENZE 12</v>
          </cell>
          <cell r="R4983"/>
          <cell r="S4983"/>
          <cell r="T4983"/>
          <cell r="U4983">
            <v>0.9</v>
          </cell>
          <cell r="V4983">
            <v>0.7</v>
          </cell>
          <cell r="W4983">
            <v>0</v>
          </cell>
          <cell r="X4983">
            <v>0</v>
          </cell>
          <cell r="Y4983" t="str">
            <v>EST ALMOFADA DECORATIVA HIMALAYA (G) (SOFT) FIRENZE 12 - 0,9x0,7x0H</v>
          </cell>
          <cell r="Z4983">
            <v>4631.2439999999997</v>
          </cell>
          <cell r="AA4983">
            <v>0.4</v>
          </cell>
          <cell r="AB4983">
            <v>2778.7464</v>
          </cell>
          <cell r="AC4983"/>
          <cell r="AD4983" t="str">
            <v>PROD C/RVST FORN</v>
          </cell>
          <cell r="AE4983" t="str">
            <v>REVESTIMENTO FORN</v>
          </cell>
          <cell r="AF4983">
            <v>4631.2439999999997</v>
          </cell>
          <cell r="AG4983">
            <v>4631.2439999999997</v>
          </cell>
          <cell r="AH4983">
            <v>0</v>
          </cell>
          <cell r="AI4983">
            <v>4631.2439999999997</v>
          </cell>
          <cell r="AJ4983" t="str">
            <v>REF: 383941</v>
          </cell>
          <cell r="AK4983"/>
          <cell r="AL4983">
            <v>383941</v>
          </cell>
          <cell r="AM4983" t="str">
            <v>ALMOFADA DECORATIVA HIMALAYA (G) (SOFT) (COURO FORN)</v>
          </cell>
          <cell r="AN4983"/>
          <cell r="AO4983">
            <v>0.9</v>
          </cell>
          <cell r="AP4983">
            <v>0.7</v>
          </cell>
          <cell r="AQ4983">
            <v>0.3</v>
          </cell>
          <cell r="AR4983">
            <v>0</v>
          </cell>
          <cell r="AS4983" t="str">
            <v>ALMOFADA DECORATIVA HIMALAYA (G) (SOFT) (COURO FORN) - 0,9x0,7x0,3H</v>
          </cell>
          <cell r="AT4983">
            <v>4631.2439999999997</v>
          </cell>
          <cell r="AU4983">
            <v>4631.2439999999997</v>
          </cell>
          <cell r="AV4983">
            <v>1935.18</v>
          </cell>
          <cell r="AW4983">
            <v>2696.0639999999994</v>
          </cell>
          <cell r="AX4983">
            <v>4631.25</v>
          </cell>
          <cell r="AY4983">
            <v>-6.0000000003128662E-3</v>
          </cell>
          <cell r="AZ4983">
            <v>328274</v>
          </cell>
          <cell r="BA4983" t="str">
            <v>COURO NATURAL FIRENZE (F378)</v>
          </cell>
          <cell r="BB4983" t="str">
            <v>RVST FORN: COURO NATURAL FIRENZE (F378) - COD 12</v>
          </cell>
          <cell r="BC4983">
            <v>3.4</v>
          </cell>
          <cell r="BD4983"/>
          <cell r="BE4983">
            <v>792.96</v>
          </cell>
          <cell r="BF4983">
            <v>0</v>
          </cell>
          <cell r="BG4983">
            <v>-792.96</v>
          </cell>
          <cell r="BH4983" t="str">
            <v>RVST FORN</v>
          </cell>
          <cell r="BI4983">
            <v>12</v>
          </cell>
          <cell r="BJ4983">
            <v>2696.0639999999999</v>
          </cell>
          <cell r="BK4983">
            <v>0</v>
          </cell>
          <cell r="BL4983">
            <v>0</v>
          </cell>
          <cell r="BM4983"/>
          <cell r="BN4983"/>
          <cell r="BO4983"/>
          <cell r="BP4983"/>
          <cell r="BR4983">
            <v>0</v>
          </cell>
          <cell r="BT4983" t="str">
            <v>CLAMI ALMOFADA DECORATIVA</v>
          </cell>
          <cell r="BU4983" t="str">
            <v>ALMOFADA HIMALAYA (RBD)</v>
          </cell>
        </row>
        <row r="4984">
          <cell r="H4984">
            <v>4</v>
          </cell>
          <cell r="O4984">
            <v>383214</v>
          </cell>
          <cell r="P4984" t="str">
            <v>2024/093-0063-01</v>
          </cell>
          <cell r="Q4984" t="str">
            <v>EST ALMOFADA DECORATIVA HIMALAYA (G) (SOFT) FIRENZE 12</v>
          </cell>
          <cell r="R4984"/>
          <cell r="S4984"/>
          <cell r="T4984"/>
          <cell r="U4984">
            <v>0.9</v>
          </cell>
          <cell r="V4984">
            <v>0.7</v>
          </cell>
          <cell r="W4984">
            <v>0</v>
          </cell>
          <cell r="X4984">
            <v>0</v>
          </cell>
          <cell r="Y4984" t="str">
            <v>EST ALMOFADA DECORATIVA HIMALAYA (G) (SOFT) FIRENZE 12 - 0,9x0,7x0H</v>
          </cell>
          <cell r="Z4984">
            <v>4631.2439999999997</v>
          </cell>
          <cell r="AA4984">
            <v>0.4</v>
          </cell>
          <cell r="AB4984">
            <v>2778.7464</v>
          </cell>
          <cell r="AC4984"/>
          <cell r="AD4984" t="str">
            <v>PROD C/RVST FORN</v>
          </cell>
          <cell r="AE4984" t="str">
            <v>REVESTIMENTO FORN</v>
          </cell>
          <cell r="AF4984">
            <v>4631.2439999999997</v>
          </cell>
          <cell r="AG4984">
            <v>4631.2439999999997</v>
          </cell>
          <cell r="AH4984">
            <v>0</v>
          </cell>
          <cell r="AI4984">
            <v>4631.2439999999997</v>
          </cell>
          <cell r="AJ4984" t="str">
            <v>REF: 383941</v>
          </cell>
          <cell r="AK4984"/>
          <cell r="AL4984">
            <v>383941</v>
          </cell>
          <cell r="AM4984" t="str">
            <v>ALMOFADA DECORATIVA HIMALAYA (G) (SOFT) (COURO FORN)</v>
          </cell>
          <cell r="AN4984"/>
          <cell r="AO4984">
            <v>0.9</v>
          </cell>
          <cell r="AP4984">
            <v>0.7</v>
          </cell>
          <cell r="AQ4984">
            <v>0.3</v>
          </cell>
          <cell r="AR4984">
            <v>0</v>
          </cell>
          <cell r="AS4984" t="str">
            <v>ALMOFADA DECORATIVA HIMALAYA (G) (SOFT) (COURO FORN) - 0,9x0,7x0,3H</v>
          </cell>
          <cell r="AT4984">
            <v>4631.2439999999997</v>
          </cell>
          <cell r="AU4984">
            <v>4631.2439999999997</v>
          </cell>
          <cell r="AV4984">
            <v>1935.18</v>
          </cell>
          <cell r="AW4984">
            <v>2696.0639999999994</v>
          </cell>
          <cell r="AX4984">
            <v>4631.25</v>
          </cell>
          <cell r="AY4984">
            <v>-6.0000000003128662E-3</v>
          </cell>
          <cell r="AZ4984">
            <v>328274</v>
          </cell>
          <cell r="BA4984" t="str">
            <v>COURO NATURAL FIRENZE (F378)</v>
          </cell>
          <cell r="BB4984" t="str">
            <v>RVST FORN: COURO NATURAL FIRENZE (F378) - COD 12</v>
          </cell>
          <cell r="BC4984">
            <v>3.4</v>
          </cell>
          <cell r="BD4984"/>
          <cell r="BE4984">
            <v>792.96</v>
          </cell>
          <cell r="BF4984">
            <v>0</v>
          </cell>
          <cell r="BG4984">
            <v>-792.96</v>
          </cell>
          <cell r="BH4984" t="str">
            <v>RVST FORN</v>
          </cell>
          <cell r="BI4984">
            <v>12</v>
          </cell>
          <cell r="BJ4984">
            <v>2696.0639999999999</v>
          </cell>
          <cell r="BK4984">
            <v>0</v>
          </cell>
          <cell r="BL4984">
            <v>0</v>
          </cell>
          <cell r="BM4984"/>
          <cell r="BN4984"/>
          <cell r="BO4984"/>
          <cell r="BP4984"/>
          <cell r="BR4984">
            <v>0</v>
          </cell>
          <cell r="BT4984" t="str">
            <v>CLAMI ALMOFADA DECORATIVA</v>
          </cell>
          <cell r="BU4984" t="str">
            <v>ALMOFADA HIMALAYA (RBD)</v>
          </cell>
        </row>
        <row r="4985">
          <cell r="H4985">
            <v>4</v>
          </cell>
          <cell r="O4985">
            <v>383214</v>
          </cell>
          <cell r="P4985" t="str">
            <v>2024/093-0064-01</v>
          </cell>
          <cell r="Q4985" t="str">
            <v>EST ALMOFADA DECORATIVA HIMALAYA (G) (SOFT) FIRENZE 12</v>
          </cell>
          <cell r="R4985"/>
          <cell r="S4985"/>
          <cell r="T4985"/>
          <cell r="U4985">
            <v>0.9</v>
          </cell>
          <cell r="V4985">
            <v>0.7</v>
          </cell>
          <cell r="W4985">
            <v>0</v>
          </cell>
          <cell r="X4985">
            <v>0</v>
          </cell>
          <cell r="Y4985" t="str">
            <v>EST ALMOFADA DECORATIVA HIMALAYA (G) (SOFT) FIRENZE 12 - 0,9x0,7x0H</v>
          </cell>
          <cell r="Z4985">
            <v>4631.2439999999997</v>
          </cell>
          <cell r="AA4985">
            <v>0.4</v>
          </cell>
          <cell r="AB4985">
            <v>2778.7464</v>
          </cell>
          <cell r="AC4985"/>
          <cell r="AD4985" t="str">
            <v>PROD C/RVST FORN</v>
          </cell>
          <cell r="AE4985" t="str">
            <v>REVESTIMENTO FORN</v>
          </cell>
          <cell r="AF4985">
            <v>4631.2439999999997</v>
          </cell>
          <cell r="AG4985">
            <v>4631.2439999999997</v>
          </cell>
          <cell r="AH4985">
            <v>0</v>
          </cell>
          <cell r="AI4985">
            <v>4631.2439999999997</v>
          </cell>
          <cell r="AJ4985" t="str">
            <v>REF: 383941</v>
          </cell>
          <cell r="AK4985"/>
          <cell r="AL4985">
            <v>383941</v>
          </cell>
          <cell r="AM4985" t="str">
            <v>ALMOFADA DECORATIVA HIMALAYA (G) (SOFT) (COURO FORN)</v>
          </cell>
          <cell r="AN4985"/>
          <cell r="AO4985">
            <v>0.9</v>
          </cell>
          <cell r="AP4985">
            <v>0.7</v>
          </cell>
          <cell r="AQ4985">
            <v>0.3</v>
          </cell>
          <cell r="AR4985">
            <v>0</v>
          </cell>
          <cell r="AS4985" t="str">
            <v>ALMOFADA DECORATIVA HIMALAYA (G) (SOFT) (COURO FORN) - 0,9x0,7x0,3H</v>
          </cell>
          <cell r="AT4985">
            <v>4631.2439999999997</v>
          </cell>
          <cell r="AU4985">
            <v>4631.2439999999997</v>
          </cell>
          <cell r="AV4985">
            <v>1935.18</v>
          </cell>
          <cell r="AW4985">
            <v>2696.0639999999994</v>
          </cell>
          <cell r="AX4985">
            <v>4631.25</v>
          </cell>
          <cell r="AY4985">
            <v>-6.0000000003128662E-3</v>
          </cell>
          <cell r="AZ4985">
            <v>328274</v>
          </cell>
          <cell r="BA4985" t="str">
            <v>COURO NATURAL FIRENZE (F378)</v>
          </cell>
          <cell r="BB4985" t="str">
            <v>RVST FORN: COURO NATURAL FIRENZE (F378) - COD 12</v>
          </cell>
          <cell r="BC4985">
            <v>3.4</v>
          </cell>
          <cell r="BD4985"/>
          <cell r="BE4985">
            <v>792.96</v>
          </cell>
          <cell r="BF4985">
            <v>0</v>
          </cell>
          <cell r="BG4985">
            <v>-792.96</v>
          </cell>
          <cell r="BH4985" t="str">
            <v>RVST FORN</v>
          </cell>
          <cell r="BI4985">
            <v>12</v>
          </cell>
          <cell r="BJ4985">
            <v>2696.0639999999999</v>
          </cell>
          <cell r="BK4985">
            <v>0</v>
          </cell>
          <cell r="BL4985">
            <v>0</v>
          </cell>
          <cell r="BM4985"/>
          <cell r="BN4985"/>
          <cell r="BO4985"/>
          <cell r="BP4985"/>
          <cell r="BR4985">
            <v>0</v>
          </cell>
          <cell r="BT4985" t="str">
            <v>CLAMI ALMOFADA DECORATIVA</v>
          </cell>
          <cell r="BU4985" t="str">
            <v>ALMOFADA HIMALAYA (RBD)</v>
          </cell>
        </row>
        <row r="4986">
          <cell r="H4986">
            <v>4</v>
          </cell>
          <cell r="O4986">
            <v>383214</v>
          </cell>
          <cell r="P4986" t="str">
            <v>2024/093-0061-01</v>
          </cell>
          <cell r="Q4986" t="str">
            <v>EST ALMOFADA DECORATIVA HIMALAYA (G) (SOFT) FIRENZE 12</v>
          </cell>
          <cell r="R4986"/>
          <cell r="S4986"/>
          <cell r="T4986"/>
          <cell r="U4986">
            <v>0.9</v>
          </cell>
          <cell r="V4986">
            <v>0.7</v>
          </cell>
          <cell r="W4986">
            <v>0</v>
          </cell>
          <cell r="X4986">
            <v>0</v>
          </cell>
          <cell r="Y4986" t="str">
            <v>EST ALMOFADA DECORATIVA HIMALAYA (G) (SOFT) FIRENZE 12 - 0,9x0,7x0H</v>
          </cell>
          <cell r="Z4986">
            <v>4631.2439999999997</v>
          </cell>
          <cell r="AA4986">
            <v>0.4</v>
          </cell>
          <cell r="AB4986">
            <v>2778.7464</v>
          </cell>
          <cell r="AC4986"/>
          <cell r="AD4986" t="str">
            <v>PROD C/RVST FORN</v>
          </cell>
          <cell r="AE4986" t="str">
            <v>REVESTIMENTO FORN</v>
          </cell>
          <cell r="AF4986">
            <v>4631.2439999999997</v>
          </cell>
          <cell r="AG4986">
            <v>4631.2439999999997</v>
          </cell>
          <cell r="AH4986">
            <v>0</v>
          </cell>
          <cell r="AI4986">
            <v>4631.2439999999997</v>
          </cell>
          <cell r="AJ4986" t="str">
            <v>REF: 383941</v>
          </cell>
          <cell r="AK4986"/>
          <cell r="AL4986">
            <v>383941</v>
          </cell>
          <cell r="AM4986" t="str">
            <v>ALMOFADA DECORATIVA HIMALAYA (G) (SOFT) (COURO FORN)</v>
          </cell>
          <cell r="AN4986"/>
          <cell r="AO4986">
            <v>0.9</v>
          </cell>
          <cell r="AP4986">
            <v>0.7</v>
          </cell>
          <cell r="AQ4986">
            <v>0.3</v>
          </cell>
          <cell r="AR4986">
            <v>0</v>
          </cell>
          <cell r="AS4986" t="str">
            <v>ALMOFADA DECORATIVA HIMALAYA (G) (SOFT) (COURO FORN) - 0,9x0,7x0,3H</v>
          </cell>
          <cell r="AT4986">
            <v>4631.2439999999997</v>
          </cell>
          <cell r="AU4986">
            <v>4631.2439999999997</v>
          </cell>
          <cell r="AV4986">
            <v>1935.18</v>
          </cell>
          <cell r="AW4986">
            <v>2696.0639999999994</v>
          </cell>
          <cell r="AX4986">
            <v>4631.25</v>
          </cell>
          <cell r="AY4986">
            <v>-6.0000000003128662E-3</v>
          </cell>
          <cell r="AZ4986">
            <v>328274</v>
          </cell>
          <cell r="BA4986" t="str">
            <v>COURO NATURAL FIRENZE (F378)</v>
          </cell>
          <cell r="BB4986" t="str">
            <v>RVST FORN: COURO NATURAL FIRENZE (F378) - COD 12</v>
          </cell>
          <cell r="BC4986">
            <v>3.4</v>
          </cell>
          <cell r="BD4986"/>
          <cell r="BE4986">
            <v>792.96</v>
          </cell>
          <cell r="BF4986">
            <v>0</v>
          </cell>
          <cell r="BG4986">
            <v>-792.96</v>
          </cell>
          <cell r="BH4986" t="str">
            <v>RVST FORN</v>
          </cell>
          <cell r="BI4986">
            <v>12</v>
          </cell>
          <cell r="BJ4986">
            <v>2696.0639999999999</v>
          </cell>
          <cell r="BK4986">
            <v>0</v>
          </cell>
          <cell r="BL4986">
            <v>0</v>
          </cell>
          <cell r="BM4986"/>
          <cell r="BN4986"/>
          <cell r="BO4986"/>
          <cell r="BP4986"/>
          <cell r="BR4986">
            <v>0</v>
          </cell>
          <cell r="BT4986" t="str">
            <v>CLAMI ALMOFADA DECORATIVA</v>
          </cell>
          <cell r="BU4986" t="str">
            <v>ALMOFADA HIMALAYA (RBD)</v>
          </cell>
        </row>
        <row r="4987">
          <cell r="H4987">
            <v>4</v>
          </cell>
          <cell r="O4987">
            <v>334238</v>
          </cell>
          <cell r="P4987" t="str">
            <v>2022/166-0095-01</v>
          </cell>
          <cell r="Q4987" t="str">
            <v>EST CADEIRA ALE (LAM FREIJO MEL) (REC CARAM) SOLETA CARAMELO</v>
          </cell>
          <cell r="R4987"/>
          <cell r="S4987"/>
          <cell r="T4987"/>
          <cell r="U4987">
            <v>0.56000000000000005</v>
          </cell>
          <cell r="V4987">
            <v>0.55000000000000004</v>
          </cell>
          <cell r="W4987">
            <v>0.78</v>
          </cell>
          <cell r="X4987">
            <v>0</v>
          </cell>
          <cell r="Y4987" t="str">
            <v>EST CADEIRA ALE (LAM FREIJO MEL) (REC CARAM) SOLETA CARAMELO - 0,56x0,55x0,78H</v>
          </cell>
          <cell r="Z4987">
            <v>9327.9</v>
          </cell>
          <cell r="AA4987">
            <v>0.5</v>
          </cell>
          <cell r="AB4987">
            <v>4663.95</v>
          </cell>
          <cell r="AC4987"/>
          <cell r="AD4987"/>
          <cell r="AE4987"/>
          <cell r="AF4987">
            <v>9327.9</v>
          </cell>
          <cell r="AG4987">
            <v>9327.9</v>
          </cell>
          <cell r="AH4987">
            <v>0</v>
          </cell>
          <cell r="AI4987">
            <v>9327.9</v>
          </cell>
          <cell r="AJ4987" t="str">
            <v>REF: 371146</v>
          </cell>
          <cell r="AK4987"/>
          <cell r="AL4987">
            <v>371146</v>
          </cell>
          <cell r="AM4987" t="str">
            <v>CADEIRA ALE (S/B) (LAMINADA) (RECONSTITUIDO)</v>
          </cell>
          <cell r="AN4987"/>
          <cell r="AO4987">
            <v>0.52</v>
          </cell>
          <cell r="AP4987">
            <v>0.55000000000000004</v>
          </cell>
          <cell r="AQ4987">
            <v>0.78</v>
          </cell>
          <cell r="AR4987">
            <v>0</v>
          </cell>
          <cell r="AS4987" t="str">
            <v>CADEIRA ALE (S/B) (LAMINADA) (RECONSTITUIDO) - 0,52x0,55x0,78H</v>
          </cell>
          <cell r="AT4987">
            <v>9327.9</v>
          </cell>
          <cell r="AU4987">
            <v>9327.9</v>
          </cell>
          <cell r="AV4987">
            <v>9327.9</v>
          </cell>
          <cell r="AW4987">
            <v>0</v>
          </cell>
          <cell r="AX4987">
            <v>9327.9</v>
          </cell>
          <cell r="AY4987">
            <v>0</v>
          </cell>
          <cell r="AZ4987"/>
          <cell r="BA4987" t="str">
            <v/>
          </cell>
          <cell r="BB4987"/>
          <cell r="BC4987"/>
          <cell r="BD4987"/>
          <cell r="BE4987" t="str">
            <v/>
          </cell>
          <cell r="BF4987">
            <v>0</v>
          </cell>
          <cell r="BG4987" t="str">
            <v/>
          </cell>
          <cell r="BH4987" t="str">
            <v/>
          </cell>
          <cell r="BI4987">
            <v>12</v>
          </cell>
          <cell r="BJ4987" t="str">
            <v>0</v>
          </cell>
          <cell r="BK4987">
            <v>0</v>
          </cell>
          <cell r="BL4987">
            <v>0</v>
          </cell>
          <cell r="BM4987"/>
          <cell r="BN4987"/>
          <cell r="BO4987"/>
          <cell r="BP4987"/>
          <cell r="BR4987">
            <v>0</v>
          </cell>
          <cell r="BT4987" t="str">
            <v>CLAMI CADEIRA</v>
          </cell>
          <cell r="BU4987" t="str">
            <v>CADEIRA ALE</v>
          </cell>
        </row>
        <row r="4988">
          <cell r="H4988">
            <v>4</v>
          </cell>
          <cell r="O4988">
            <v>334238</v>
          </cell>
          <cell r="P4988" t="str">
            <v>2022/166-0097-01</v>
          </cell>
          <cell r="Q4988" t="str">
            <v>EST CADEIRA ALE (LAM FREIJO MEL) (REC CARAM) SOLETA CARAMELO</v>
          </cell>
          <cell r="R4988"/>
          <cell r="S4988"/>
          <cell r="T4988"/>
          <cell r="U4988">
            <v>0.56000000000000005</v>
          </cell>
          <cell r="V4988">
            <v>0.55000000000000004</v>
          </cell>
          <cell r="W4988">
            <v>0.78</v>
          </cell>
          <cell r="X4988">
            <v>0</v>
          </cell>
          <cell r="Y4988" t="str">
            <v>EST CADEIRA ALE (LAM FREIJO MEL) (REC CARAM) SOLETA CARAMELO - 0,56x0,55x0,78H</v>
          </cell>
          <cell r="Z4988">
            <v>9327.9</v>
          </cell>
          <cell r="AA4988">
            <v>0.5</v>
          </cell>
          <cell r="AB4988">
            <v>4663.95</v>
          </cell>
          <cell r="AC4988"/>
          <cell r="AD4988"/>
          <cell r="AE4988"/>
          <cell r="AF4988">
            <v>9327.9</v>
          </cell>
          <cell r="AG4988">
            <v>9327.9</v>
          </cell>
          <cell r="AH4988">
            <v>0</v>
          </cell>
          <cell r="AI4988">
            <v>9327.9</v>
          </cell>
          <cell r="AJ4988" t="str">
            <v>REF: 371146</v>
          </cell>
          <cell r="AK4988"/>
          <cell r="AL4988">
            <v>371146</v>
          </cell>
          <cell r="AM4988" t="str">
            <v>CADEIRA ALE (S/B) (LAMINADA) (RECONSTITUIDO)</v>
          </cell>
          <cell r="AN4988"/>
          <cell r="AO4988">
            <v>0.52</v>
          </cell>
          <cell r="AP4988">
            <v>0.55000000000000004</v>
          </cell>
          <cell r="AQ4988">
            <v>0.78</v>
          </cell>
          <cell r="AR4988">
            <v>0</v>
          </cell>
          <cell r="AS4988" t="str">
            <v>CADEIRA ALE (S/B) (LAMINADA) (RECONSTITUIDO) - 0,52x0,55x0,78H</v>
          </cell>
          <cell r="AT4988">
            <v>9327.9</v>
          </cell>
          <cell r="AU4988">
            <v>9327.9</v>
          </cell>
          <cell r="AV4988">
            <v>9327.9</v>
          </cell>
          <cell r="AW4988">
            <v>0</v>
          </cell>
          <cell r="AX4988">
            <v>9327.9</v>
          </cell>
          <cell r="AY4988">
            <v>0</v>
          </cell>
          <cell r="AZ4988"/>
          <cell r="BA4988" t="str">
            <v/>
          </cell>
          <cell r="BB4988"/>
          <cell r="BC4988"/>
          <cell r="BD4988"/>
          <cell r="BE4988" t="str">
            <v/>
          </cell>
          <cell r="BF4988">
            <v>0</v>
          </cell>
          <cell r="BG4988" t="str">
            <v/>
          </cell>
          <cell r="BH4988" t="str">
            <v/>
          </cell>
          <cell r="BI4988">
            <v>12</v>
          </cell>
          <cell r="BJ4988" t="str">
            <v>0</v>
          </cell>
          <cell r="BK4988">
            <v>0</v>
          </cell>
          <cell r="BL4988">
            <v>0</v>
          </cell>
          <cell r="BM4988"/>
          <cell r="BN4988"/>
          <cell r="BO4988"/>
          <cell r="BP4988"/>
          <cell r="BR4988">
            <v>0</v>
          </cell>
          <cell r="BT4988" t="str">
            <v>CLAMI CADEIRA</v>
          </cell>
          <cell r="BU4988" t="str">
            <v>CADEIRA ALE</v>
          </cell>
        </row>
        <row r="4989">
          <cell r="H4989">
            <v>4</v>
          </cell>
          <cell r="O4989">
            <v>334238</v>
          </cell>
          <cell r="P4989" t="str">
            <v>2022/166-0099-01</v>
          </cell>
          <cell r="Q4989" t="str">
            <v>EST CADEIRA ALE (LAM FREIJO MEL) (REC CARAM) SOLETA CARAMELO</v>
          </cell>
          <cell r="R4989"/>
          <cell r="S4989"/>
          <cell r="T4989"/>
          <cell r="U4989">
            <v>0.56000000000000005</v>
          </cell>
          <cell r="V4989">
            <v>0.55000000000000004</v>
          </cell>
          <cell r="W4989">
            <v>0.78</v>
          </cell>
          <cell r="X4989">
            <v>0</v>
          </cell>
          <cell r="Y4989" t="str">
            <v>EST CADEIRA ALE (LAM FREIJO MEL) (REC CARAM) SOLETA CARAMELO - 0,56x0,55x0,78H</v>
          </cell>
          <cell r="Z4989">
            <v>9327.9</v>
          </cell>
          <cell r="AA4989">
            <v>0.5</v>
          </cell>
          <cell r="AB4989">
            <v>4663.95</v>
          </cell>
          <cell r="AC4989"/>
          <cell r="AD4989"/>
          <cell r="AE4989"/>
          <cell r="AF4989">
            <v>9327.9</v>
          </cell>
          <cell r="AG4989">
            <v>9327.9</v>
          </cell>
          <cell r="AH4989">
            <v>0</v>
          </cell>
          <cell r="AI4989">
            <v>9327.9</v>
          </cell>
          <cell r="AJ4989" t="str">
            <v>REF: 371146</v>
          </cell>
          <cell r="AK4989"/>
          <cell r="AL4989">
            <v>371146</v>
          </cell>
          <cell r="AM4989" t="str">
            <v>CADEIRA ALE (S/B) (LAMINADA) (RECONSTITUIDO)</v>
          </cell>
          <cell r="AN4989"/>
          <cell r="AO4989">
            <v>0.52</v>
          </cell>
          <cell r="AP4989">
            <v>0.55000000000000004</v>
          </cell>
          <cell r="AQ4989">
            <v>0.78</v>
          </cell>
          <cell r="AR4989">
            <v>0</v>
          </cell>
          <cell r="AS4989" t="str">
            <v>CADEIRA ALE (S/B) (LAMINADA) (RECONSTITUIDO) - 0,52x0,55x0,78H</v>
          </cell>
          <cell r="AT4989">
            <v>9327.9</v>
          </cell>
          <cell r="AU4989">
            <v>9327.9</v>
          </cell>
          <cell r="AV4989">
            <v>9327.9</v>
          </cell>
          <cell r="AW4989">
            <v>0</v>
          </cell>
          <cell r="AX4989">
            <v>9327.9</v>
          </cell>
          <cell r="AY4989">
            <v>0</v>
          </cell>
          <cell r="AZ4989"/>
          <cell r="BA4989" t="str">
            <v/>
          </cell>
          <cell r="BB4989"/>
          <cell r="BC4989"/>
          <cell r="BD4989"/>
          <cell r="BE4989" t="str">
            <v/>
          </cell>
          <cell r="BF4989">
            <v>0</v>
          </cell>
          <cell r="BG4989" t="str">
            <v/>
          </cell>
          <cell r="BH4989" t="str">
            <v/>
          </cell>
          <cell r="BI4989">
            <v>12</v>
          </cell>
          <cell r="BJ4989" t="str">
            <v>0</v>
          </cell>
          <cell r="BK4989">
            <v>0</v>
          </cell>
          <cell r="BL4989">
            <v>0</v>
          </cell>
          <cell r="BM4989"/>
          <cell r="BN4989"/>
          <cell r="BO4989"/>
          <cell r="BP4989"/>
          <cell r="BR4989">
            <v>0</v>
          </cell>
          <cell r="BT4989" t="str">
            <v>CLAMI CADEIRA</v>
          </cell>
          <cell r="BU4989" t="str">
            <v>CADEIRA ALE</v>
          </cell>
        </row>
        <row r="4990">
          <cell r="H4990">
            <v>4</v>
          </cell>
          <cell r="O4990">
            <v>334238</v>
          </cell>
          <cell r="P4990" t="str">
            <v>2022/166-0102-01</v>
          </cell>
          <cell r="Q4990" t="str">
            <v>EST CADEIRA ALE (LAM FREIJO MEL) (REC CARAM) SOLETA CARAMELO</v>
          </cell>
          <cell r="R4990"/>
          <cell r="S4990"/>
          <cell r="T4990"/>
          <cell r="U4990">
            <v>0.56000000000000005</v>
          </cell>
          <cell r="V4990">
            <v>0.55000000000000004</v>
          </cell>
          <cell r="W4990">
            <v>0.78</v>
          </cell>
          <cell r="X4990">
            <v>0</v>
          </cell>
          <cell r="Y4990" t="str">
            <v>EST CADEIRA ALE (LAM FREIJO MEL) (REC CARAM) SOLETA CARAMELO - 0,56x0,55x0,78H</v>
          </cell>
          <cell r="Z4990">
            <v>9327.9</v>
          </cell>
          <cell r="AA4990">
            <v>0.5</v>
          </cell>
          <cell r="AB4990">
            <v>4663.95</v>
          </cell>
          <cell r="AC4990"/>
          <cell r="AD4990"/>
          <cell r="AE4990"/>
          <cell r="AF4990">
            <v>9327.9</v>
          </cell>
          <cell r="AG4990">
            <v>9327.9</v>
          </cell>
          <cell r="AH4990">
            <v>0</v>
          </cell>
          <cell r="AI4990">
            <v>9327.9</v>
          </cell>
          <cell r="AJ4990" t="str">
            <v>REF: 371146</v>
          </cell>
          <cell r="AK4990"/>
          <cell r="AL4990">
            <v>371146</v>
          </cell>
          <cell r="AM4990" t="str">
            <v>CADEIRA ALE (S/B) (LAMINADA) (RECONSTITUIDO)</v>
          </cell>
          <cell r="AN4990"/>
          <cell r="AO4990">
            <v>0.52</v>
          </cell>
          <cell r="AP4990">
            <v>0.55000000000000004</v>
          </cell>
          <cell r="AQ4990">
            <v>0.78</v>
          </cell>
          <cell r="AR4990">
            <v>0</v>
          </cell>
          <cell r="AS4990" t="str">
            <v>CADEIRA ALE (S/B) (LAMINADA) (RECONSTITUIDO) - 0,52x0,55x0,78H</v>
          </cell>
          <cell r="AT4990">
            <v>9327.9</v>
          </cell>
          <cell r="AU4990">
            <v>9327.9</v>
          </cell>
          <cell r="AV4990">
            <v>9327.9</v>
          </cell>
          <cell r="AW4990">
            <v>0</v>
          </cell>
          <cell r="AX4990">
            <v>9327.9</v>
          </cell>
          <cell r="AY4990">
            <v>0</v>
          </cell>
          <cell r="AZ4990"/>
          <cell r="BA4990" t="str">
            <v/>
          </cell>
          <cell r="BB4990"/>
          <cell r="BC4990"/>
          <cell r="BD4990"/>
          <cell r="BE4990" t="str">
            <v/>
          </cell>
          <cell r="BF4990">
            <v>0</v>
          </cell>
          <cell r="BG4990" t="str">
            <v/>
          </cell>
          <cell r="BH4990" t="str">
            <v/>
          </cell>
          <cell r="BI4990">
            <v>12</v>
          </cell>
          <cell r="BJ4990" t="str">
            <v>0</v>
          </cell>
          <cell r="BK4990">
            <v>0</v>
          </cell>
          <cell r="BL4990">
            <v>0</v>
          </cell>
          <cell r="BM4990"/>
          <cell r="BN4990"/>
          <cell r="BO4990"/>
          <cell r="BP4990"/>
          <cell r="BR4990">
            <v>0</v>
          </cell>
          <cell r="BT4990" t="str">
            <v>CLAMI CADEIRA</v>
          </cell>
          <cell r="BU4990" t="str">
            <v>CADEIRA ALE</v>
          </cell>
        </row>
        <row r="4991">
          <cell r="H4991">
            <v>4</v>
          </cell>
          <cell r="O4991">
            <v>300479</v>
          </cell>
          <cell r="P4991" t="str">
            <v>2021/323-0015-01</v>
          </cell>
          <cell r="Q4991" t="str">
            <v>EST CADEIRA EVO (MADEIRA MEL CLARO)</v>
          </cell>
          <cell r="R4991"/>
          <cell r="S4991"/>
          <cell r="T4991"/>
          <cell r="U4991">
            <v>0.49</v>
          </cell>
          <cell r="V4991">
            <v>0.47</v>
          </cell>
          <cell r="W4991">
            <v>0.82</v>
          </cell>
          <cell r="X4991">
            <v>0</v>
          </cell>
          <cell r="Y4991" t="str">
            <v>EST CADEIRA EVO (MADEIRA MEL CLARO) - 0,49x0,47x0,82H</v>
          </cell>
          <cell r="Z4991">
            <v>5757</v>
          </cell>
          <cell r="AA4991">
            <v>0.5</v>
          </cell>
          <cell r="AB4991">
            <v>2878.5</v>
          </cell>
          <cell r="AC4991"/>
          <cell r="AD4991"/>
          <cell r="AE4991"/>
          <cell r="AF4991">
            <v>5757</v>
          </cell>
          <cell r="AG4991">
            <v>5757</v>
          </cell>
          <cell r="AH4991">
            <v>0</v>
          </cell>
          <cell r="AI4991">
            <v>5757</v>
          </cell>
          <cell r="AJ4991" t="str">
            <v>REF: 300479</v>
          </cell>
          <cell r="AK4991" t="str">
            <v>PRODUTO FORA DE LINHA</v>
          </cell>
          <cell r="AL4991">
            <v>300479</v>
          </cell>
          <cell r="AM4991" t="str">
            <v>EST CADEIRA EVO (MADEIRA MEL CLARO)</v>
          </cell>
          <cell r="AN4991"/>
          <cell r="AO4991">
            <v>0.49</v>
          </cell>
          <cell r="AP4991">
            <v>0.47</v>
          </cell>
          <cell r="AQ4991">
            <v>0.82</v>
          </cell>
          <cell r="AR4991">
            <v>0</v>
          </cell>
          <cell r="AS4991" t="str">
            <v>EST CADEIRA EVO (MADEIRA MEL CLARO) - 0,49x0,47x0,82H</v>
          </cell>
          <cell r="AT4991">
            <v>5757</v>
          </cell>
          <cell r="AU4991">
            <v>5757</v>
          </cell>
          <cell r="AV4991">
            <v>5757</v>
          </cell>
          <cell r="AW4991">
            <v>0</v>
          </cell>
          <cell r="AX4991">
            <v>5757</v>
          </cell>
          <cell r="AY4991">
            <v>0</v>
          </cell>
          <cell r="AZ4991"/>
          <cell r="BA4991" t="str">
            <v/>
          </cell>
          <cell r="BB4991"/>
          <cell r="BC4991"/>
          <cell r="BD4991"/>
          <cell r="BE4991" t="str">
            <v/>
          </cell>
          <cell r="BF4991">
            <v>0</v>
          </cell>
          <cell r="BG4991" t="str">
            <v/>
          </cell>
          <cell r="BH4991" t="str">
            <v/>
          </cell>
          <cell r="BI4991">
            <v>14</v>
          </cell>
          <cell r="BJ4991" t="str">
            <v>0</v>
          </cell>
          <cell r="BK4991">
            <v>0</v>
          </cell>
          <cell r="BL4991">
            <v>0</v>
          </cell>
          <cell r="BM4991"/>
          <cell r="BN4991"/>
          <cell r="BO4991"/>
          <cell r="BP4991"/>
          <cell r="BR4991">
            <v>0</v>
          </cell>
          <cell r="BT4991" t="str">
            <v>CLAMI CADEIRA</v>
          </cell>
          <cell r="BU4991" t="str">
            <v>CADEIRA EVO (FL)</v>
          </cell>
        </row>
        <row r="4992">
          <cell r="H4992">
            <v>4</v>
          </cell>
          <cell r="O4992">
            <v>300479</v>
          </cell>
          <cell r="P4992" t="str">
            <v>2021/323-0012-01</v>
          </cell>
          <cell r="Q4992" t="str">
            <v>EST CADEIRA EVO (MADEIRA MEL CLARO)</v>
          </cell>
          <cell r="R4992"/>
          <cell r="S4992"/>
          <cell r="T4992"/>
          <cell r="U4992">
            <v>0.49</v>
          </cell>
          <cell r="V4992">
            <v>0.47</v>
          </cell>
          <cell r="W4992">
            <v>0.82</v>
          </cell>
          <cell r="X4992">
            <v>0</v>
          </cell>
          <cell r="Y4992" t="str">
            <v>EST CADEIRA EVO (MADEIRA MEL CLARO) - 0,49x0,47x0,82H</v>
          </cell>
          <cell r="Z4992">
            <v>5757</v>
          </cell>
          <cell r="AA4992">
            <v>0.5</v>
          </cell>
          <cell r="AB4992">
            <v>2878.5</v>
          </cell>
          <cell r="AC4992"/>
          <cell r="AD4992"/>
          <cell r="AE4992"/>
          <cell r="AF4992">
            <v>5757</v>
          </cell>
          <cell r="AG4992">
            <v>5757</v>
          </cell>
          <cell r="AH4992">
            <v>0</v>
          </cell>
          <cell r="AI4992">
            <v>5757</v>
          </cell>
          <cell r="AJ4992" t="str">
            <v>REF: 300479</v>
          </cell>
          <cell r="AK4992" t="str">
            <v>PRODUTO FORA DE LINHA</v>
          </cell>
          <cell r="AL4992">
            <v>300479</v>
          </cell>
          <cell r="AM4992" t="str">
            <v>EST CADEIRA EVO (MADEIRA MEL CLARO)</v>
          </cell>
          <cell r="AN4992"/>
          <cell r="AO4992">
            <v>0.49</v>
          </cell>
          <cell r="AP4992">
            <v>0.47</v>
          </cell>
          <cell r="AQ4992">
            <v>0.82</v>
          </cell>
          <cell r="AR4992">
            <v>0</v>
          </cell>
          <cell r="AS4992" t="str">
            <v>EST CADEIRA EVO (MADEIRA MEL CLARO) - 0,49x0,47x0,82H</v>
          </cell>
          <cell r="AT4992">
            <v>5757</v>
          </cell>
          <cell r="AU4992">
            <v>5757</v>
          </cell>
          <cell r="AV4992">
            <v>5757</v>
          </cell>
          <cell r="AW4992">
            <v>0</v>
          </cell>
          <cell r="AX4992">
            <v>5757</v>
          </cell>
          <cell r="AY4992">
            <v>0</v>
          </cell>
          <cell r="AZ4992"/>
          <cell r="BA4992" t="str">
            <v/>
          </cell>
          <cell r="BB4992"/>
          <cell r="BC4992"/>
          <cell r="BD4992"/>
          <cell r="BE4992" t="str">
            <v/>
          </cell>
          <cell r="BF4992">
            <v>0</v>
          </cell>
          <cell r="BG4992" t="str">
            <v/>
          </cell>
          <cell r="BH4992" t="str">
            <v/>
          </cell>
          <cell r="BI4992">
            <v>14</v>
          </cell>
          <cell r="BJ4992" t="str">
            <v>0</v>
          </cell>
          <cell r="BK4992">
            <v>0</v>
          </cell>
          <cell r="BL4992">
            <v>0</v>
          </cell>
          <cell r="BM4992"/>
          <cell r="BN4992"/>
          <cell r="BO4992"/>
          <cell r="BP4992"/>
          <cell r="BR4992">
            <v>0</v>
          </cell>
          <cell r="BT4992" t="str">
            <v>CLAMI CADEIRA</v>
          </cell>
          <cell r="BU4992" t="str">
            <v>CADEIRA EVO (FL)</v>
          </cell>
        </row>
        <row r="4993">
          <cell r="H4993">
            <v>4</v>
          </cell>
          <cell r="O4993">
            <v>300479</v>
          </cell>
          <cell r="P4993" t="str">
            <v>2021/323-0013-01</v>
          </cell>
          <cell r="Q4993" t="str">
            <v>EST CADEIRA EVO (MADEIRA MEL CLARO)</v>
          </cell>
          <cell r="R4993"/>
          <cell r="S4993"/>
          <cell r="T4993"/>
          <cell r="U4993">
            <v>0.49</v>
          </cell>
          <cell r="V4993">
            <v>0.47</v>
          </cell>
          <cell r="W4993">
            <v>0.82</v>
          </cell>
          <cell r="X4993">
            <v>0</v>
          </cell>
          <cell r="Y4993" t="str">
            <v>EST CADEIRA EVO (MADEIRA MEL CLARO) - 0,49x0,47x0,82H</v>
          </cell>
          <cell r="Z4993">
            <v>5757</v>
          </cell>
          <cell r="AA4993">
            <v>0.5</v>
          </cell>
          <cell r="AB4993">
            <v>2878.5</v>
          </cell>
          <cell r="AC4993"/>
          <cell r="AD4993"/>
          <cell r="AE4993"/>
          <cell r="AF4993">
            <v>5757</v>
          </cell>
          <cell r="AG4993">
            <v>5757</v>
          </cell>
          <cell r="AH4993">
            <v>0</v>
          </cell>
          <cell r="AI4993">
            <v>5757</v>
          </cell>
          <cell r="AJ4993" t="str">
            <v>REF: 300479</v>
          </cell>
          <cell r="AK4993" t="str">
            <v>PRODUTO FORA DE LINHA</v>
          </cell>
          <cell r="AL4993">
            <v>300479</v>
          </cell>
          <cell r="AM4993" t="str">
            <v>EST CADEIRA EVO (MADEIRA MEL CLARO)</v>
          </cell>
          <cell r="AN4993"/>
          <cell r="AO4993">
            <v>0.49</v>
          </cell>
          <cell r="AP4993">
            <v>0.47</v>
          </cell>
          <cell r="AQ4993">
            <v>0.82</v>
          </cell>
          <cell r="AR4993">
            <v>0</v>
          </cell>
          <cell r="AS4993" t="str">
            <v>EST CADEIRA EVO (MADEIRA MEL CLARO) - 0,49x0,47x0,82H</v>
          </cell>
          <cell r="AT4993">
            <v>5757</v>
          </cell>
          <cell r="AU4993">
            <v>5757</v>
          </cell>
          <cell r="AV4993">
            <v>5757</v>
          </cell>
          <cell r="AW4993">
            <v>0</v>
          </cell>
          <cell r="AX4993">
            <v>5757</v>
          </cell>
          <cell r="AY4993">
            <v>0</v>
          </cell>
          <cell r="AZ4993"/>
          <cell r="BA4993" t="str">
            <v/>
          </cell>
          <cell r="BB4993"/>
          <cell r="BC4993"/>
          <cell r="BD4993"/>
          <cell r="BE4993" t="str">
            <v/>
          </cell>
          <cell r="BF4993">
            <v>0</v>
          </cell>
          <cell r="BG4993" t="str">
            <v/>
          </cell>
          <cell r="BH4993" t="str">
            <v/>
          </cell>
          <cell r="BI4993">
            <v>14</v>
          </cell>
          <cell r="BJ4993" t="str">
            <v>0</v>
          </cell>
          <cell r="BK4993">
            <v>0</v>
          </cell>
          <cell r="BL4993">
            <v>0</v>
          </cell>
          <cell r="BM4993"/>
          <cell r="BN4993"/>
          <cell r="BO4993"/>
          <cell r="BP4993"/>
          <cell r="BR4993">
            <v>0</v>
          </cell>
          <cell r="BT4993" t="str">
            <v>CLAMI CADEIRA</v>
          </cell>
          <cell r="BU4993" t="str">
            <v>CADEIRA EVO (FL)</v>
          </cell>
        </row>
        <row r="4994">
          <cell r="H4994">
            <v>4</v>
          </cell>
          <cell r="O4994">
            <v>300479</v>
          </cell>
          <cell r="P4994" t="str">
            <v>2021/323-0014-01</v>
          </cell>
          <cell r="Q4994" t="str">
            <v>EST CADEIRA EVO (MADEIRA MEL CLARO)</v>
          </cell>
          <cell r="R4994"/>
          <cell r="S4994"/>
          <cell r="T4994"/>
          <cell r="U4994">
            <v>0.49</v>
          </cell>
          <cell r="V4994">
            <v>0.47</v>
          </cell>
          <cell r="W4994">
            <v>0.82</v>
          </cell>
          <cell r="X4994">
            <v>0</v>
          </cell>
          <cell r="Y4994" t="str">
            <v>EST CADEIRA EVO (MADEIRA MEL CLARO) - 0,49x0,47x0,82H</v>
          </cell>
          <cell r="Z4994">
            <v>5757</v>
          </cell>
          <cell r="AA4994">
            <v>0.5</v>
          </cell>
          <cell r="AB4994">
            <v>2878.5</v>
          </cell>
          <cell r="AC4994"/>
          <cell r="AD4994"/>
          <cell r="AE4994"/>
          <cell r="AF4994">
            <v>5757</v>
          </cell>
          <cell r="AG4994">
            <v>5757</v>
          </cell>
          <cell r="AH4994">
            <v>0</v>
          </cell>
          <cell r="AI4994">
            <v>5757</v>
          </cell>
          <cell r="AJ4994" t="str">
            <v>REF: 300479</v>
          </cell>
          <cell r="AK4994" t="str">
            <v>PRODUTO FORA DE LINHA</v>
          </cell>
          <cell r="AL4994">
            <v>300479</v>
          </cell>
          <cell r="AM4994" t="str">
            <v>EST CADEIRA EVO (MADEIRA MEL CLARO)</v>
          </cell>
          <cell r="AN4994"/>
          <cell r="AO4994">
            <v>0.49</v>
          </cell>
          <cell r="AP4994">
            <v>0.47</v>
          </cell>
          <cell r="AQ4994">
            <v>0.82</v>
          </cell>
          <cell r="AR4994">
            <v>0</v>
          </cell>
          <cell r="AS4994" t="str">
            <v>EST CADEIRA EVO (MADEIRA MEL CLARO) - 0,49x0,47x0,82H</v>
          </cell>
          <cell r="AT4994">
            <v>5757</v>
          </cell>
          <cell r="AU4994">
            <v>5757</v>
          </cell>
          <cell r="AV4994">
            <v>5757</v>
          </cell>
          <cell r="AW4994">
            <v>0</v>
          </cell>
          <cell r="AX4994">
            <v>5757</v>
          </cell>
          <cell r="AY4994">
            <v>0</v>
          </cell>
          <cell r="AZ4994"/>
          <cell r="BA4994" t="str">
            <v/>
          </cell>
          <cell r="BB4994"/>
          <cell r="BC4994"/>
          <cell r="BD4994"/>
          <cell r="BE4994" t="str">
            <v/>
          </cell>
          <cell r="BF4994">
            <v>0</v>
          </cell>
          <cell r="BG4994" t="str">
            <v/>
          </cell>
          <cell r="BH4994" t="str">
            <v/>
          </cell>
          <cell r="BI4994">
            <v>14</v>
          </cell>
          <cell r="BJ4994" t="str">
            <v>0</v>
          </cell>
          <cell r="BK4994">
            <v>0</v>
          </cell>
          <cell r="BL4994">
            <v>0</v>
          </cell>
          <cell r="BM4994"/>
          <cell r="BN4994"/>
          <cell r="BO4994"/>
          <cell r="BP4994"/>
          <cell r="BR4994">
            <v>0</v>
          </cell>
          <cell r="BT4994" t="str">
            <v>CLAMI CADEIRA</v>
          </cell>
          <cell r="BU4994" t="str">
            <v>CADEIRA EVO (FL)</v>
          </cell>
        </row>
        <row r="4995">
          <cell r="H4995">
            <v>4</v>
          </cell>
          <cell r="O4995">
            <v>320671</v>
          </cell>
          <cell r="P4995" t="str">
            <v>2022/090-0021-01</v>
          </cell>
          <cell r="Q4995" t="str">
            <v>EST CADEIRA JULIA C/BRACO (COURO FIRENZE TALIN) (CORTEN)</v>
          </cell>
          <cell r="R4995"/>
          <cell r="S4995"/>
          <cell r="T4995"/>
          <cell r="U4995">
            <v>0.61</v>
          </cell>
          <cell r="V4995">
            <v>0.54</v>
          </cell>
          <cell r="W4995">
            <v>0.76</v>
          </cell>
          <cell r="X4995">
            <v>0</v>
          </cell>
          <cell r="Y4995" t="str">
            <v>EST CADEIRA JULIA C/BRACO (COURO FIRENZE TALIN) (CORTEN) - 0,61x0,54x0,76H</v>
          </cell>
          <cell r="Z4995">
            <v>10250.150000000001</v>
          </cell>
          <cell r="AA4995">
            <v>0.5</v>
          </cell>
          <cell r="AB4995">
            <v>5125.0750000000007</v>
          </cell>
          <cell r="AC4995"/>
          <cell r="AD4995" t="str">
            <v>PROD C/RVST FORN</v>
          </cell>
          <cell r="AE4995" t="str">
            <v>REVESTIMENTO FORN</v>
          </cell>
          <cell r="AF4995">
            <v>10250.150000000001</v>
          </cell>
          <cell r="AG4995">
            <v>10250.150000000001</v>
          </cell>
          <cell r="AH4995">
            <v>0</v>
          </cell>
          <cell r="AI4995">
            <v>10250.150000000001</v>
          </cell>
          <cell r="AJ4995" t="str">
            <v>REF: 320690</v>
          </cell>
          <cell r="AK4995"/>
          <cell r="AL4995">
            <v>320690</v>
          </cell>
          <cell r="AM4995" t="str">
            <v>CADEIRA JULIA (C/B) (RVST FORN)</v>
          </cell>
          <cell r="AN4995"/>
          <cell r="AO4995">
            <v>0.61</v>
          </cell>
          <cell r="AP4995">
            <v>0.54</v>
          </cell>
          <cell r="AQ4995">
            <v>0.76</v>
          </cell>
          <cell r="AR4995">
            <v>0</v>
          </cell>
          <cell r="AS4995" t="str">
            <v>CADEIRA JULIA (C/B) (RVST FORN) - 0,61x0,54x0,76H</v>
          </cell>
          <cell r="AT4995">
            <v>10250.150000000001</v>
          </cell>
          <cell r="AU4995">
            <v>10250.150000000001</v>
          </cell>
          <cell r="AV4995">
            <v>7078.31</v>
          </cell>
          <cell r="AW4995">
            <v>3171.8400000000011</v>
          </cell>
          <cell r="AX4995">
            <v>10250.15</v>
          </cell>
          <cell r="AY4995">
            <v>0</v>
          </cell>
          <cell r="AZ4995">
            <v>328274</v>
          </cell>
          <cell r="BA4995" t="str">
            <v>COURO NATURAL FIRENZE (F378)</v>
          </cell>
          <cell r="BB4995" t="str">
            <v>RVST FORN: COURO NATURAL FIRENZE (F378) - COD TALIN</v>
          </cell>
          <cell r="BC4995">
            <v>4</v>
          </cell>
          <cell r="BD4995"/>
          <cell r="BE4995">
            <v>792.96</v>
          </cell>
          <cell r="BF4995">
            <v>0</v>
          </cell>
          <cell r="BG4995">
            <v>-792.96</v>
          </cell>
          <cell r="BH4995" t="str">
            <v>RVST FORN</v>
          </cell>
          <cell r="BI4995">
            <v>12</v>
          </cell>
          <cell r="BJ4995">
            <v>3171.84</v>
          </cell>
          <cell r="BK4995">
            <v>0</v>
          </cell>
          <cell r="BL4995">
            <v>0</v>
          </cell>
          <cell r="BM4995"/>
          <cell r="BN4995"/>
          <cell r="BO4995"/>
          <cell r="BP4995"/>
          <cell r="BR4995">
            <v>0</v>
          </cell>
          <cell r="BT4995" t="str">
            <v>CLAMI CADEIRA</v>
          </cell>
          <cell r="BU4995" t="str">
            <v>CADEIRA JULIA</v>
          </cell>
        </row>
        <row r="4996">
          <cell r="H4996">
            <v>4</v>
          </cell>
          <cell r="O4996">
            <v>320671</v>
          </cell>
          <cell r="P4996" t="str">
            <v>2022/090-0020-01</v>
          </cell>
          <cell r="Q4996" t="str">
            <v>EST CADEIRA JULIA C/BRACO (COURO FIRENZE TALIN) (CORTEN)</v>
          </cell>
          <cell r="R4996"/>
          <cell r="S4996"/>
          <cell r="T4996"/>
          <cell r="U4996">
            <v>0.61</v>
          </cell>
          <cell r="V4996">
            <v>0.54</v>
          </cell>
          <cell r="W4996">
            <v>0.76</v>
          </cell>
          <cell r="X4996">
            <v>0</v>
          </cell>
          <cell r="Y4996" t="str">
            <v>EST CADEIRA JULIA C/BRACO (COURO FIRENZE TALIN) (CORTEN) - 0,61x0,54x0,76H</v>
          </cell>
          <cell r="Z4996">
            <v>10250.150000000001</v>
          </cell>
          <cell r="AA4996">
            <v>0.5</v>
          </cell>
          <cell r="AB4996">
            <v>5125.0750000000007</v>
          </cell>
          <cell r="AC4996"/>
          <cell r="AD4996" t="str">
            <v>PROD C/RVST FORN</v>
          </cell>
          <cell r="AE4996" t="str">
            <v>REVESTIMENTO FORN</v>
          </cell>
          <cell r="AF4996">
            <v>10250.150000000001</v>
          </cell>
          <cell r="AG4996">
            <v>10250.150000000001</v>
          </cell>
          <cell r="AH4996">
            <v>0</v>
          </cell>
          <cell r="AI4996">
            <v>10250.150000000001</v>
          </cell>
          <cell r="AJ4996" t="str">
            <v>REF: 320690</v>
          </cell>
          <cell r="AK4996"/>
          <cell r="AL4996">
            <v>320690</v>
          </cell>
          <cell r="AM4996" t="str">
            <v>CADEIRA JULIA (C/B) (RVST FORN)</v>
          </cell>
          <cell r="AN4996"/>
          <cell r="AO4996">
            <v>0.61</v>
          </cell>
          <cell r="AP4996">
            <v>0.54</v>
          </cell>
          <cell r="AQ4996">
            <v>0.76</v>
          </cell>
          <cell r="AR4996">
            <v>0</v>
          </cell>
          <cell r="AS4996" t="str">
            <v>CADEIRA JULIA (C/B) (RVST FORN) - 0,61x0,54x0,76H</v>
          </cell>
          <cell r="AT4996">
            <v>10250.150000000001</v>
          </cell>
          <cell r="AU4996">
            <v>10250.150000000001</v>
          </cell>
          <cell r="AV4996">
            <v>7078.31</v>
          </cell>
          <cell r="AW4996">
            <v>3171.8400000000011</v>
          </cell>
          <cell r="AX4996">
            <v>10250.15</v>
          </cell>
          <cell r="AY4996">
            <v>0</v>
          </cell>
          <cell r="AZ4996">
            <v>328274</v>
          </cell>
          <cell r="BA4996" t="str">
            <v>COURO NATURAL FIRENZE (F378)</v>
          </cell>
          <cell r="BB4996" t="str">
            <v>RVST FORN: COURO NATURAL FIRENZE (F378) - COD TALIN</v>
          </cell>
          <cell r="BC4996">
            <v>4</v>
          </cell>
          <cell r="BD4996"/>
          <cell r="BE4996">
            <v>792.96</v>
          </cell>
          <cell r="BF4996">
            <v>0</v>
          </cell>
          <cell r="BG4996">
            <v>-792.96</v>
          </cell>
          <cell r="BH4996" t="str">
            <v>RVST FORN</v>
          </cell>
          <cell r="BI4996">
            <v>12</v>
          </cell>
          <cell r="BJ4996">
            <v>3171.84</v>
          </cell>
          <cell r="BK4996">
            <v>0</v>
          </cell>
          <cell r="BL4996">
            <v>0</v>
          </cell>
          <cell r="BM4996"/>
          <cell r="BN4996"/>
          <cell r="BO4996"/>
          <cell r="BP4996"/>
          <cell r="BR4996">
            <v>0</v>
          </cell>
          <cell r="BT4996" t="str">
            <v>CLAMI CADEIRA</v>
          </cell>
          <cell r="BU4996" t="str">
            <v>CADEIRA JULIA</v>
          </cell>
        </row>
        <row r="4997">
          <cell r="H4997">
            <v>4</v>
          </cell>
          <cell r="O4997">
            <v>320671</v>
          </cell>
          <cell r="P4997" t="str">
            <v>2022/090-0019-01</v>
          </cell>
          <cell r="Q4997" t="str">
            <v>EST CADEIRA JULIA C/BRACO (COURO FIRENZE TALIN) (CORTEN)</v>
          </cell>
          <cell r="R4997"/>
          <cell r="S4997"/>
          <cell r="T4997"/>
          <cell r="U4997">
            <v>0.61</v>
          </cell>
          <cell r="V4997">
            <v>0.54</v>
          </cell>
          <cell r="W4997">
            <v>0.76</v>
          </cell>
          <cell r="X4997">
            <v>0</v>
          </cell>
          <cell r="Y4997" t="str">
            <v>EST CADEIRA JULIA C/BRACO (COURO FIRENZE TALIN) (CORTEN) - 0,61x0,54x0,76H</v>
          </cell>
          <cell r="Z4997">
            <v>10250.150000000001</v>
          </cell>
          <cell r="AA4997">
            <v>0.5</v>
          </cell>
          <cell r="AB4997">
            <v>5125.0750000000007</v>
          </cell>
          <cell r="AC4997"/>
          <cell r="AD4997" t="str">
            <v>PROD C/RVST FORN</v>
          </cell>
          <cell r="AE4997" t="str">
            <v>REVESTIMENTO FORN</v>
          </cell>
          <cell r="AF4997">
            <v>10250.150000000001</v>
          </cell>
          <cell r="AG4997">
            <v>10250.150000000001</v>
          </cell>
          <cell r="AH4997">
            <v>0</v>
          </cell>
          <cell r="AI4997">
            <v>10250.150000000001</v>
          </cell>
          <cell r="AJ4997" t="str">
            <v>REF: 320690</v>
          </cell>
          <cell r="AK4997"/>
          <cell r="AL4997">
            <v>320690</v>
          </cell>
          <cell r="AM4997" t="str">
            <v>CADEIRA JULIA (C/B) (RVST FORN)</v>
          </cell>
          <cell r="AN4997"/>
          <cell r="AO4997">
            <v>0.61</v>
          </cell>
          <cell r="AP4997">
            <v>0.54</v>
          </cell>
          <cell r="AQ4997">
            <v>0.76</v>
          </cell>
          <cell r="AR4997">
            <v>0</v>
          </cell>
          <cell r="AS4997" t="str">
            <v>CADEIRA JULIA (C/B) (RVST FORN) - 0,61x0,54x0,76H</v>
          </cell>
          <cell r="AT4997">
            <v>10250.150000000001</v>
          </cell>
          <cell r="AU4997">
            <v>10250.150000000001</v>
          </cell>
          <cell r="AV4997">
            <v>7078.31</v>
          </cell>
          <cell r="AW4997">
            <v>3171.8400000000011</v>
          </cell>
          <cell r="AX4997">
            <v>10250.15</v>
          </cell>
          <cell r="AY4997">
            <v>0</v>
          </cell>
          <cell r="AZ4997">
            <v>328274</v>
          </cell>
          <cell r="BA4997" t="str">
            <v>COURO NATURAL FIRENZE (F378)</v>
          </cell>
          <cell r="BB4997" t="str">
            <v>RVST FORN: COURO NATURAL FIRENZE (F378) - COD TALIN</v>
          </cell>
          <cell r="BC4997">
            <v>4</v>
          </cell>
          <cell r="BD4997"/>
          <cell r="BE4997">
            <v>792.96</v>
          </cell>
          <cell r="BF4997">
            <v>0</v>
          </cell>
          <cell r="BG4997">
            <v>-792.96</v>
          </cell>
          <cell r="BH4997" t="str">
            <v>RVST FORN</v>
          </cell>
          <cell r="BI4997">
            <v>12</v>
          </cell>
          <cell r="BJ4997">
            <v>3171.84</v>
          </cell>
          <cell r="BK4997">
            <v>0</v>
          </cell>
          <cell r="BL4997">
            <v>0</v>
          </cell>
          <cell r="BM4997"/>
          <cell r="BN4997"/>
          <cell r="BO4997"/>
          <cell r="BP4997"/>
          <cell r="BR4997">
            <v>0</v>
          </cell>
          <cell r="BT4997" t="str">
            <v>CLAMI CADEIRA</v>
          </cell>
          <cell r="BU4997" t="str">
            <v>CADEIRA JULIA</v>
          </cell>
        </row>
        <row r="4998">
          <cell r="H4998">
            <v>4</v>
          </cell>
          <cell r="O4998">
            <v>320671</v>
          </cell>
          <cell r="P4998" t="str">
            <v>2022/090-0025-01</v>
          </cell>
          <cell r="Q4998" t="str">
            <v>EST CADEIRA JULIA C/BRACO (COURO FIRENZE TALIN) (CORTEN)</v>
          </cell>
          <cell r="R4998"/>
          <cell r="S4998"/>
          <cell r="T4998"/>
          <cell r="U4998">
            <v>0.61</v>
          </cell>
          <cell r="V4998">
            <v>0.54</v>
          </cell>
          <cell r="W4998">
            <v>0.76</v>
          </cell>
          <cell r="X4998">
            <v>0</v>
          </cell>
          <cell r="Y4998" t="str">
            <v>EST CADEIRA JULIA C/BRACO (COURO FIRENZE TALIN) (CORTEN) - 0,61x0,54x0,76H</v>
          </cell>
          <cell r="Z4998">
            <v>10250.150000000001</v>
          </cell>
          <cell r="AA4998">
            <v>0.5</v>
          </cell>
          <cell r="AB4998">
            <v>5125.0750000000007</v>
          </cell>
          <cell r="AC4998"/>
          <cell r="AD4998" t="str">
            <v>PROD C/RVST FORN</v>
          </cell>
          <cell r="AE4998" t="str">
            <v>REVESTIMENTO FORN</v>
          </cell>
          <cell r="AF4998">
            <v>10250.150000000001</v>
          </cell>
          <cell r="AG4998">
            <v>10250.150000000001</v>
          </cell>
          <cell r="AH4998">
            <v>0</v>
          </cell>
          <cell r="AI4998">
            <v>10250.150000000001</v>
          </cell>
          <cell r="AJ4998" t="str">
            <v>REF: 320690</v>
          </cell>
          <cell r="AK4998"/>
          <cell r="AL4998">
            <v>320690</v>
          </cell>
          <cell r="AM4998" t="str">
            <v>CADEIRA JULIA (C/B) (RVST FORN)</v>
          </cell>
          <cell r="AN4998"/>
          <cell r="AO4998">
            <v>0.61</v>
          </cell>
          <cell r="AP4998">
            <v>0.54</v>
          </cell>
          <cell r="AQ4998">
            <v>0.76</v>
          </cell>
          <cell r="AR4998">
            <v>0</v>
          </cell>
          <cell r="AS4998" t="str">
            <v>CADEIRA JULIA (C/B) (RVST FORN) - 0,61x0,54x0,76H</v>
          </cell>
          <cell r="AT4998">
            <v>10250.150000000001</v>
          </cell>
          <cell r="AU4998">
            <v>10250.150000000001</v>
          </cell>
          <cell r="AV4998">
            <v>7078.31</v>
          </cell>
          <cell r="AW4998">
            <v>3171.8400000000011</v>
          </cell>
          <cell r="AX4998">
            <v>10250.15</v>
          </cell>
          <cell r="AY4998">
            <v>0</v>
          </cell>
          <cell r="AZ4998">
            <v>328274</v>
          </cell>
          <cell r="BA4998" t="str">
            <v>COURO NATURAL FIRENZE (F378)</v>
          </cell>
          <cell r="BB4998" t="str">
            <v>RVST FORN: COURO NATURAL FIRENZE (F378) - COD TALIN</v>
          </cell>
          <cell r="BC4998">
            <v>4</v>
          </cell>
          <cell r="BD4998"/>
          <cell r="BE4998">
            <v>792.96</v>
          </cell>
          <cell r="BF4998">
            <v>0</v>
          </cell>
          <cell r="BG4998">
            <v>-792.96</v>
          </cell>
          <cell r="BH4998" t="str">
            <v>RVST FORN</v>
          </cell>
          <cell r="BI4998">
            <v>12</v>
          </cell>
          <cell r="BJ4998">
            <v>3171.84</v>
          </cell>
          <cell r="BK4998">
            <v>0</v>
          </cell>
          <cell r="BL4998">
            <v>0</v>
          </cell>
          <cell r="BM4998"/>
          <cell r="BN4998"/>
          <cell r="BO4998"/>
          <cell r="BP4998"/>
          <cell r="BR4998">
            <v>0</v>
          </cell>
          <cell r="BT4998" t="str">
            <v>CLAMI CADEIRA</v>
          </cell>
          <cell r="BU4998" t="str">
            <v>CADEIRA JULIA</v>
          </cell>
        </row>
        <row r="4999">
          <cell r="H4999">
            <v>4</v>
          </cell>
          <cell r="O4999">
            <v>234733</v>
          </cell>
          <cell r="P4999" t="str">
            <v>2019/168-0039-01</v>
          </cell>
          <cell r="Q4999" t="str">
            <v>EST CADEIRA MOI (LAM CARV PT) (TC LISO WHITE MIX)</v>
          </cell>
          <cell r="R4999"/>
          <cell r="S4999"/>
          <cell r="T4999"/>
          <cell r="U4999">
            <v>0.48</v>
          </cell>
          <cell r="V4999">
            <v>0.56999999999999995</v>
          </cell>
          <cell r="W4999">
            <v>0.82</v>
          </cell>
          <cell r="X4999">
            <v>0</v>
          </cell>
          <cell r="Y4999" t="str">
            <v>EST CADEIRA MOI (LAM CARV PT) (TC LISO WHITE MIX) - 0,48x0,57x0,82H</v>
          </cell>
          <cell r="Z4999">
            <v>9101.7900000000009</v>
          </cell>
          <cell r="AA4999">
            <v>0.5</v>
          </cell>
          <cell r="AB4999">
            <v>4550.8950000000004</v>
          </cell>
          <cell r="AC4999"/>
          <cell r="AD4999"/>
          <cell r="AE4999"/>
          <cell r="AF4999">
            <v>9101.7900000000009</v>
          </cell>
          <cell r="AG4999">
            <v>9101.7900000000009</v>
          </cell>
          <cell r="AH4999">
            <v>0</v>
          </cell>
          <cell r="AI4999">
            <v>9101.7900000000009</v>
          </cell>
          <cell r="AJ4999" t="str">
            <v>REF: 371172</v>
          </cell>
          <cell r="AK4999"/>
          <cell r="AL4999">
            <v>371172</v>
          </cell>
          <cell r="AM4999" t="str">
            <v>CADEIRA MOI (S/B) (LAMINADA) (TC LISO)</v>
          </cell>
          <cell r="AN4999"/>
          <cell r="AO4999">
            <v>0.48</v>
          </cell>
          <cell r="AP4999">
            <v>0.56999999999999995</v>
          </cell>
          <cell r="AQ4999">
            <v>0.82</v>
          </cell>
          <cell r="AR4999">
            <v>0</v>
          </cell>
          <cell r="AS4999" t="str">
            <v>CADEIRA MOI (S/B) (LAMINADA) (TC LISO) - 0,48x0,57x0,82H</v>
          </cell>
          <cell r="AT4999">
            <v>9101.7900000000009</v>
          </cell>
          <cell r="AU4999">
            <v>9101.7900000000009</v>
          </cell>
          <cell r="AV4999">
            <v>9101.7900000000009</v>
          </cell>
          <cell r="AW4999">
            <v>0</v>
          </cell>
          <cell r="AX4999">
            <v>9101.7900000000009</v>
          </cell>
          <cell r="AY4999">
            <v>0</v>
          </cell>
          <cell r="AZ4999"/>
          <cell r="BA4999" t="str">
            <v/>
          </cell>
          <cell r="BB4999"/>
          <cell r="BC4999"/>
          <cell r="BD4999"/>
          <cell r="BE4999" t="str">
            <v/>
          </cell>
          <cell r="BF4999">
            <v>0</v>
          </cell>
          <cell r="BG4999" t="str">
            <v/>
          </cell>
          <cell r="BH4999" t="str">
            <v/>
          </cell>
          <cell r="BI4999">
            <v>12</v>
          </cell>
          <cell r="BJ4999" t="str">
            <v>0</v>
          </cell>
          <cell r="BK4999">
            <v>0</v>
          </cell>
          <cell r="BL4999">
            <v>0</v>
          </cell>
          <cell r="BM4999"/>
          <cell r="BN4999"/>
          <cell r="BO4999"/>
          <cell r="BP4999"/>
          <cell r="BR4999">
            <v>0</v>
          </cell>
          <cell r="BT4999" t="str">
            <v>CLAMI CADEIRA</v>
          </cell>
          <cell r="BU4999" t="str">
            <v>CADEIRA MOI</v>
          </cell>
        </row>
        <row r="5000">
          <cell r="H5000">
            <v>4</v>
          </cell>
          <cell r="O5000">
            <v>234733</v>
          </cell>
          <cell r="P5000" t="str">
            <v>2019/168-0040-01</v>
          </cell>
          <cell r="Q5000" t="str">
            <v>EST CADEIRA MOI (LAM CARV PT) (TC LISO WHITE MIX)</v>
          </cell>
          <cell r="R5000"/>
          <cell r="S5000"/>
          <cell r="T5000"/>
          <cell r="U5000">
            <v>0.48</v>
          </cell>
          <cell r="V5000">
            <v>0.56999999999999995</v>
          </cell>
          <cell r="W5000">
            <v>0.82</v>
          </cell>
          <cell r="X5000">
            <v>0</v>
          </cell>
          <cell r="Y5000" t="str">
            <v>EST CADEIRA MOI (LAM CARV PT) (TC LISO WHITE MIX) - 0,48x0,57x0,82H</v>
          </cell>
          <cell r="Z5000">
            <v>9101.7900000000009</v>
          </cell>
          <cell r="AA5000">
            <v>0.5</v>
          </cell>
          <cell r="AB5000">
            <v>4550.8950000000004</v>
          </cell>
          <cell r="AC5000"/>
          <cell r="AD5000"/>
          <cell r="AE5000"/>
          <cell r="AF5000">
            <v>9101.7900000000009</v>
          </cell>
          <cell r="AG5000">
            <v>9101.7900000000009</v>
          </cell>
          <cell r="AH5000">
            <v>0</v>
          </cell>
          <cell r="AI5000">
            <v>9101.7900000000009</v>
          </cell>
          <cell r="AJ5000" t="str">
            <v>REF: 371172</v>
          </cell>
          <cell r="AK5000"/>
          <cell r="AL5000">
            <v>371172</v>
          </cell>
          <cell r="AM5000" t="str">
            <v>CADEIRA MOI (S/B) (LAMINADA) (TC LISO)</v>
          </cell>
          <cell r="AN5000"/>
          <cell r="AO5000">
            <v>0.48</v>
          </cell>
          <cell r="AP5000">
            <v>0.56999999999999995</v>
          </cell>
          <cell r="AQ5000">
            <v>0.82</v>
          </cell>
          <cell r="AR5000">
            <v>0</v>
          </cell>
          <cell r="AS5000" t="str">
            <v>CADEIRA MOI (S/B) (LAMINADA) (TC LISO) - 0,48x0,57x0,82H</v>
          </cell>
          <cell r="AT5000">
            <v>9101.7900000000009</v>
          </cell>
          <cell r="AU5000">
            <v>9101.7900000000009</v>
          </cell>
          <cell r="AV5000">
            <v>9101.7900000000009</v>
          </cell>
          <cell r="AW5000">
            <v>0</v>
          </cell>
          <cell r="AX5000">
            <v>9101.7900000000009</v>
          </cell>
          <cell r="AY5000">
            <v>0</v>
          </cell>
          <cell r="AZ5000"/>
          <cell r="BA5000" t="str">
            <v/>
          </cell>
          <cell r="BB5000"/>
          <cell r="BC5000"/>
          <cell r="BD5000"/>
          <cell r="BE5000" t="str">
            <v/>
          </cell>
          <cell r="BF5000">
            <v>0</v>
          </cell>
          <cell r="BG5000" t="str">
            <v/>
          </cell>
          <cell r="BH5000" t="str">
            <v/>
          </cell>
          <cell r="BI5000">
            <v>12</v>
          </cell>
          <cell r="BJ5000" t="str">
            <v>0</v>
          </cell>
          <cell r="BK5000">
            <v>0</v>
          </cell>
          <cell r="BL5000">
            <v>0</v>
          </cell>
          <cell r="BM5000"/>
          <cell r="BN5000"/>
          <cell r="BO5000"/>
          <cell r="BP5000"/>
          <cell r="BR5000">
            <v>0</v>
          </cell>
          <cell r="BT5000" t="str">
            <v>CLAMI CADEIRA</v>
          </cell>
          <cell r="BU5000" t="str">
            <v>CADEIRA MOI</v>
          </cell>
        </row>
        <row r="5001">
          <cell r="H5001">
            <v>4</v>
          </cell>
          <cell r="O5001">
            <v>234733</v>
          </cell>
          <cell r="P5001" t="str">
            <v>2019/170-0002-01</v>
          </cell>
          <cell r="Q5001" t="str">
            <v>EST CADEIRA MOI (LAM CARV PT) (TC LISO WHITE MIX)</v>
          </cell>
          <cell r="R5001"/>
          <cell r="S5001"/>
          <cell r="T5001"/>
          <cell r="U5001">
            <v>0.48</v>
          </cell>
          <cell r="V5001">
            <v>0.56999999999999995</v>
          </cell>
          <cell r="W5001">
            <v>0.82</v>
          </cell>
          <cell r="X5001">
            <v>0</v>
          </cell>
          <cell r="Y5001" t="str">
            <v>EST CADEIRA MOI (LAM CARV PT) (TC LISO WHITE MIX) - 0,48x0,57x0,82H</v>
          </cell>
          <cell r="Z5001">
            <v>9101.7900000000009</v>
          </cell>
          <cell r="AA5001">
            <v>0.5</v>
          </cell>
          <cell r="AB5001">
            <v>4550.8950000000004</v>
          </cell>
          <cell r="AC5001"/>
          <cell r="AD5001"/>
          <cell r="AE5001"/>
          <cell r="AF5001">
            <v>9101.7900000000009</v>
          </cell>
          <cell r="AG5001">
            <v>9101.7900000000009</v>
          </cell>
          <cell r="AH5001">
            <v>0</v>
          </cell>
          <cell r="AI5001">
            <v>9101.7900000000009</v>
          </cell>
          <cell r="AJ5001" t="str">
            <v>REF: 371172</v>
          </cell>
          <cell r="AK5001"/>
          <cell r="AL5001">
            <v>371172</v>
          </cell>
          <cell r="AM5001" t="str">
            <v>CADEIRA MOI (S/B) (LAMINADA) (TC LISO)</v>
          </cell>
          <cell r="AN5001"/>
          <cell r="AO5001">
            <v>0.48</v>
          </cell>
          <cell r="AP5001">
            <v>0.56999999999999995</v>
          </cell>
          <cell r="AQ5001">
            <v>0.82</v>
          </cell>
          <cell r="AR5001">
            <v>0</v>
          </cell>
          <cell r="AS5001" t="str">
            <v>CADEIRA MOI (S/B) (LAMINADA) (TC LISO) - 0,48x0,57x0,82H</v>
          </cell>
          <cell r="AT5001">
            <v>9101.7900000000009</v>
          </cell>
          <cell r="AU5001">
            <v>9101.7900000000009</v>
          </cell>
          <cell r="AV5001">
            <v>9101.7900000000009</v>
          </cell>
          <cell r="AW5001">
            <v>0</v>
          </cell>
          <cell r="AX5001">
            <v>9101.7900000000009</v>
          </cell>
          <cell r="AY5001">
            <v>0</v>
          </cell>
          <cell r="AZ5001"/>
          <cell r="BA5001" t="str">
            <v/>
          </cell>
          <cell r="BB5001"/>
          <cell r="BC5001"/>
          <cell r="BD5001"/>
          <cell r="BE5001" t="str">
            <v/>
          </cell>
          <cell r="BF5001">
            <v>0</v>
          </cell>
          <cell r="BG5001" t="str">
            <v/>
          </cell>
          <cell r="BH5001" t="str">
            <v/>
          </cell>
          <cell r="BI5001">
            <v>12</v>
          </cell>
          <cell r="BJ5001" t="str">
            <v>0</v>
          </cell>
          <cell r="BK5001">
            <v>0</v>
          </cell>
          <cell r="BL5001">
            <v>0</v>
          </cell>
          <cell r="BM5001"/>
          <cell r="BN5001"/>
          <cell r="BO5001"/>
          <cell r="BP5001"/>
          <cell r="BR5001">
            <v>0</v>
          </cell>
          <cell r="BT5001" t="str">
            <v>CLAMI CADEIRA</v>
          </cell>
          <cell r="BU5001" t="str">
            <v>CADEIRA MOI</v>
          </cell>
        </row>
        <row r="5002">
          <cell r="H5002">
            <v>4</v>
          </cell>
          <cell r="O5002">
            <v>234733</v>
          </cell>
          <cell r="P5002" t="str">
            <v>2019/170-0007-01</v>
          </cell>
          <cell r="Q5002" t="str">
            <v>EST CADEIRA MOI (LAM CARV PT) (TC LISO WHITE MIX)</v>
          </cell>
          <cell r="R5002"/>
          <cell r="S5002"/>
          <cell r="T5002"/>
          <cell r="U5002">
            <v>0.48</v>
          </cell>
          <cell r="V5002">
            <v>0.56999999999999995</v>
          </cell>
          <cell r="W5002">
            <v>0.82</v>
          </cell>
          <cell r="X5002">
            <v>0</v>
          </cell>
          <cell r="Y5002" t="str">
            <v>EST CADEIRA MOI (LAM CARV PT) (TC LISO WHITE MIX) - 0,48x0,57x0,82H</v>
          </cell>
          <cell r="Z5002">
            <v>9101.7900000000009</v>
          </cell>
          <cell r="AA5002">
            <v>0.5</v>
          </cell>
          <cell r="AB5002">
            <v>4550.8950000000004</v>
          </cell>
          <cell r="AC5002"/>
          <cell r="AD5002"/>
          <cell r="AE5002"/>
          <cell r="AF5002">
            <v>9101.7900000000009</v>
          </cell>
          <cell r="AG5002">
            <v>9101.7900000000009</v>
          </cell>
          <cell r="AH5002">
            <v>0</v>
          </cell>
          <cell r="AI5002">
            <v>9101.7900000000009</v>
          </cell>
          <cell r="AJ5002" t="str">
            <v>REF: 371172</v>
          </cell>
          <cell r="AK5002"/>
          <cell r="AL5002">
            <v>371172</v>
          </cell>
          <cell r="AM5002" t="str">
            <v>CADEIRA MOI (S/B) (LAMINADA) (TC LISO)</v>
          </cell>
          <cell r="AN5002"/>
          <cell r="AO5002">
            <v>0.48</v>
          </cell>
          <cell r="AP5002">
            <v>0.56999999999999995</v>
          </cell>
          <cell r="AQ5002">
            <v>0.82</v>
          </cell>
          <cell r="AR5002">
            <v>0</v>
          </cell>
          <cell r="AS5002" t="str">
            <v>CADEIRA MOI (S/B) (LAMINADA) (TC LISO) - 0,48x0,57x0,82H</v>
          </cell>
          <cell r="AT5002">
            <v>9101.7900000000009</v>
          </cell>
          <cell r="AU5002">
            <v>9101.7900000000009</v>
          </cell>
          <cell r="AV5002">
            <v>9101.7900000000009</v>
          </cell>
          <cell r="AW5002">
            <v>0</v>
          </cell>
          <cell r="AX5002">
            <v>9101.7900000000009</v>
          </cell>
          <cell r="AY5002">
            <v>0</v>
          </cell>
          <cell r="AZ5002"/>
          <cell r="BA5002" t="str">
            <v/>
          </cell>
          <cell r="BB5002"/>
          <cell r="BC5002"/>
          <cell r="BD5002"/>
          <cell r="BE5002" t="str">
            <v/>
          </cell>
          <cell r="BF5002">
            <v>0</v>
          </cell>
          <cell r="BG5002" t="str">
            <v/>
          </cell>
          <cell r="BH5002" t="str">
            <v/>
          </cell>
          <cell r="BI5002">
            <v>12</v>
          </cell>
          <cell r="BJ5002" t="str">
            <v>0</v>
          </cell>
          <cell r="BK5002">
            <v>0</v>
          </cell>
          <cell r="BL5002">
            <v>0</v>
          </cell>
          <cell r="BM5002"/>
          <cell r="BN5002"/>
          <cell r="BO5002"/>
          <cell r="BP5002"/>
          <cell r="BR5002">
            <v>0</v>
          </cell>
          <cell r="BT5002" t="str">
            <v>CLAMI CADEIRA</v>
          </cell>
          <cell r="BU5002" t="str">
            <v>CADEIRA MOI</v>
          </cell>
        </row>
        <row r="5003">
          <cell r="H5003">
            <v>4</v>
          </cell>
          <cell r="O5003">
            <v>336726</v>
          </cell>
          <cell r="P5003" t="str">
            <v>2022/223-0035-01</v>
          </cell>
          <cell r="Q5003" t="str">
            <v>EST CADEIRA NINA (MAD A CINAM CALRIF) 74 CAMEL/SEXT TING</v>
          </cell>
          <cell r="R5003"/>
          <cell r="S5003"/>
          <cell r="T5003"/>
          <cell r="U5003">
            <v>0.5</v>
          </cell>
          <cell r="V5003">
            <v>0.61</v>
          </cell>
          <cell r="W5003">
            <v>0.88</v>
          </cell>
          <cell r="X5003">
            <v>0</v>
          </cell>
          <cell r="Y5003" t="str">
            <v>EST CADEIRA NINA (MAD A CINAM CALRIF) 74 CAMEL/SEXT TING - 0,5x0,61x0,88H</v>
          </cell>
          <cell r="Z5003">
            <v>9481.4500000000007</v>
          </cell>
          <cell r="AA5003">
            <v>0.5</v>
          </cell>
          <cell r="AB5003">
            <v>4740.7250000000004</v>
          </cell>
          <cell r="AC5003"/>
          <cell r="AD5003"/>
          <cell r="AE5003"/>
          <cell r="AF5003">
            <v>9481.4500000000007</v>
          </cell>
          <cell r="AG5003">
            <v>9481.4500000000007</v>
          </cell>
          <cell r="AH5003">
            <v>0</v>
          </cell>
          <cell r="AI5003">
            <v>9481.4500000000007</v>
          </cell>
          <cell r="AJ5003" t="str">
            <v>REF: 336726</v>
          </cell>
          <cell r="AK5003" t="str">
            <v>PRODUTO FORA DE LINHA</v>
          </cell>
          <cell r="AL5003">
            <v>336726</v>
          </cell>
          <cell r="AM5003" t="str">
            <v>EST CADEIRA NINA (MAD A CINAM CALRIF) 74 CAMEL/SEXT TING</v>
          </cell>
          <cell r="AN5003"/>
          <cell r="AO5003">
            <v>0.5</v>
          </cell>
          <cell r="AP5003">
            <v>0.61</v>
          </cell>
          <cell r="AQ5003">
            <v>0.88</v>
          </cell>
          <cell r="AR5003">
            <v>0</v>
          </cell>
          <cell r="AS5003" t="str">
            <v>EST CADEIRA NINA (MAD A CINAM CALRIF) 74 CAMEL/SEXT TING - 0,5x0,61x0,88H</v>
          </cell>
          <cell r="AT5003">
            <v>9481.4500000000007</v>
          </cell>
          <cell r="AU5003">
            <v>9481.4500000000007</v>
          </cell>
          <cell r="AV5003">
            <v>9481.4500000000007</v>
          </cell>
          <cell r="AW5003">
            <v>0</v>
          </cell>
          <cell r="AX5003">
            <v>9481.4500000000007</v>
          </cell>
          <cell r="AY5003">
            <v>0</v>
          </cell>
          <cell r="AZ5003"/>
          <cell r="BA5003" t="str">
            <v/>
          </cell>
          <cell r="BB5003"/>
          <cell r="BC5003"/>
          <cell r="BD5003"/>
          <cell r="BE5003" t="str">
            <v/>
          </cell>
          <cell r="BF5003">
            <v>0</v>
          </cell>
          <cell r="BG5003" t="str">
            <v/>
          </cell>
          <cell r="BH5003" t="str">
            <v/>
          </cell>
          <cell r="BI5003">
            <v>14</v>
          </cell>
          <cell r="BJ5003" t="str">
            <v>0</v>
          </cell>
          <cell r="BK5003">
            <v>0</v>
          </cell>
          <cell r="BL5003">
            <v>0</v>
          </cell>
          <cell r="BM5003"/>
          <cell r="BN5003"/>
          <cell r="BO5003"/>
          <cell r="BP5003"/>
          <cell r="BR5003">
            <v>0</v>
          </cell>
          <cell r="BT5003" t="str">
            <v>CLAMI CADEIRA</v>
          </cell>
          <cell r="BU5003" t="str">
            <v>CADEIRA NINA (FL)</v>
          </cell>
        </row>
        <row r="5004">
          <cell r="H5004">
            <v>4</v>
          </cell>
          <cell r="O5004">
            <v>336726</v>
          </cell>
          <cell r="P5004" t="str">
            <v>2022/223-0037-01</v>
          </cell>
          <cell r="Q5004" t="str">
            <v>EST CADEIRA NINA (MAD A CINAM CALRIF) 74 CAMEL/SEXT TING</v>
          </cell>
          <cell r="R5004"/>
          <cell r="S5004"/>
          <cell r="T5004"/>
          <cell r="U5004">
            <v>0.5</v>
          </cell>
          <cell r="V5004">
            <v>0.61</v>
          </cell>
          <cell r="W5004">
            <v>0.88</v>
          </cell>
          <cell r="X5004">
            <v>0</v>
          </cell>
          <cell r="Y5004" t="str">
            <v>EST CADEIRA NINA (MAD A CINAM CALRIF) 74 CAMEL/SEXT TING - 0,5x0,61x0,88H</v>
          </cell>
          <cell r="Z5004">
            <v>9481.4500000000007</v>
          </cell>
          <cell r="AA5004">
            <v>0.5</v>
          </cell>
          <cell r="AB5004">
            <v>4740.7250000000004</v>
          </cell>
          <cell r="AC5004"/>
          <cell r="AD5004"/>
          <cell r="AE5004"/>
          <cell r="AF5004">
            <v>9481.4500000000007</v>
          </cell>
          <cell r="AG5004">
            <v>9481.4500000000007</v>
          </cell>
          <cell r="AH5004">
            <v>0</v>
          </cell>
          <cell r="AI5004">
            <v>9481.4500000000007</v>
          </cell>
          <cell r="AJ5004" t="str">
            <v>REF: 336726</v>
          </cell>
          <cell r="AK5004" t="str">
            <v>PRODUTO FORA DE LINHA</v>
          </cell>
          <cell r="AL5004">
            <v>336726</v>
          </cell>
          <cell r="AM5004" t="str">
            <v>EST CADEIRA NINA (MAD A CINAM CALRIF) 74 CAMEL/SEXT TING</v>
          </cell>
          <cell r="AN5004"/>
          <cell r="AO5004">
            <v>0.5</v>
          </cell>
          <cell r="AP5004">
            <v>0.61</v>
          </cell>
          <cell r="AQ5004">
            <v>0.88</v>
          </cell>
          <cell r="AR5004">
            <v>0</v>
          </cell>
          <cell r="AS5004" t="str">
            <v>EST CADEIRA NINA (MAD A CINAM CALRIF) 74 CAMEL/SEXT TING - 0,5x0,61x0,88H</v>
          </cell>
          <cell r="AT5004">
            <v>9481.4500000000007</v>
          </cell>
          <cell r="AU5004">
            <v>9481.4500000000007</v>
          </cell>
          <cell r="AV5004">
            <v>9481.4500000000007</v>
          </cell>
          <cell r="AW5004">
            <v>0</v>
          </cell>
          <cell r="AX5004">
            <v>9481.4500000000007</v>
          </cell>
          <cell r="AY5004">
            <v>0</v>
          </cell>
          <cell r="AZ5004"/>
          <cell r="BA5004" t="str">
            <v/>
          </cell>
          <cell r="BB5004"/>
          <cell r="BC5004"/>
          <cell r="BD5004"/>
          <cell r="BE5004" t="str">
            <v/>
          </cell>
          <cell r="BF5004">
            <v>0</v>
          </cell>
          <cell r="BG5004" t="str">
            <v/>
          </cell>
          <cell r="BH5004" t="str">
            <v/>
          </cell>
          <cell r="BI5004">
            <v>14</v>
          </cell>
          <cell r="BJ5004" t="str">
            <v>0</v>
          </cell>
          <cell r="BK5004">
            <v>0</v>
          </cell>
          <cell r="BL5004">
            <v>0</v>
          </cell>
          <cell r="BM5004"/>
          <cell r="BN5004"/>
          <cell r="BO5004"/>
          <cell r="BP5004"/>
          <cell r="BR5004">
            <v>0</v>
          </cell>
          <cell r="BT5004" t="str">
            <v>CLAMI CADEIRA</v>
          </cell>
          <cell r="BU5004" t="str">
            <v>CADEIRA NINA (FL)</v>
          </cell>
        </row>
        <row r="5005">
          <cell r="H5005">
            <v>4</v>
          </cell>
          <cell r="O5005">
            <v>379017</v>
          </cell>
          <cell r="P5005" t="str">
            <v>2024/201-0004-01</v>
          </cell>
          <cell r="Q5005" t="str">
            <v>EST CADEIRA VIA (COURO TP2 PROMO GRANO SANDSTORM) CHAMPAGNE</v>
          </cell>
          <cell r="R5005"/>
          <cell r="S5005"/>
          <cell r="T5005"/>
          <cell r="U5005">
            <v>0.6</v>
          </cell>
          <cell r="V5005">
            <v>0.53</v>
          </cell>
          <cell r="W5005">
            <v>0.78</v>
          </cell>
          <cell r="X5005">
            <v>0</v>
          </cell>
          <cell r="Y5005" t="str">
            <v>EST CADEIRA VIA (COURO TP2 PROMO GRANO SANDSTORM) CHAMPAGNE - 0,6x0,53x0,78H</v>
          </cell>
          <cell r="Z5005">
            <v>11215.66</v>
          </cell>
          <cell r="AA5005">
            <v>0.5</v>
          </cell>
          <cell r="AB5005">
            <v>5607.83</v>
          </cell>
          <cell r="AC5005"/>
          <cell r="AD5005"/>
          <cell r="AE5005"/>
          <cell r="AF5005">
            <v>11215.66</v>
          </cell>
          <cell r="AG5005">
            <v>11215.66</v>
          </cell>
          <cell r="AH5005">
            <v>0</v>
          </cell>
          <cell r="AI5005">
            <v>11215.66</v>
          </cell>
          <cell r="AJ5005" t="str">
            <v>REF: 379017</v>
          </cell>
          <cell r="AK5005" t="str">
            <v>PRODUTO FORA DE LINHA</v>
          </cell>
          <cell r="AL5005">
            <v>379017</v>
          </cell>
          <cell r="AM5005" t="str">
            <v>EST CADEIRA VIA (COURO TP2 PROMO GRANO SANDSTORM) CHAMPAGNE</v>
          </cell>
          <cell r="AN5005"/>
          <cell r="AO5005">
            <v>0.6</v>
          </cell>
          <cell r="AP5005">
            <v>0.53</v>
          </cell>
          <cell r="AQ5005">
            <v>0.78</v>
          </cell>
          <cell r="AR5005">
            <v>0</v>
          </cell>
          <cell r="AS5005" t="str">
            <v>EST CADEIRA VIA (COURO TP2 PROMO GRANO SANDSTORM) CHAMPAGNE - 0,6x0,53x0,78H</v>
          </cell>
          <cell r="AT5005">
            <v>11215.66</v>
          </cell>
          <cell r="AU5005">
            <v>11215.66</v>
          </cell>
          <cell r="AV5005">
            <v>11215.66</v>
          </cell>
          <cell r="AW5005">
            <v>0</v>
          </cell>
          <cell r="AX5005">
            <v>11215.66</v>
          </cell>
          <cell r="AY5005">
            <v>0</v>
          </cell>
          <cell r="AZ5005"/>
          <cell r="BA5005" t="str">
            <v/>
          </cell>
          <cell r="BB5005"/>
          <cell r="BC5005"/>
          <cell r="BD5005"/>
          <cell r="BE5005" t="str">
            <v/>
          </cell>
          <cell r="BF5005">
            <v>0</v>
          </cell>
          <cell r="BG5005" t="str">
            <v/>
          </cell>
          <cell r="BH5005" t="str">
            <v/>
          </cell>
          <cell r="BI5005">
            <v>14</v>
          </cell>
          <cell r="BJ5005" t="str">
            <v>0</v>
          </cell>
          <cell r="BK5005">
            <v>0</v>
          </cell>
          <cell r="BL5005">
            <v>0</v>
          </cell>
          <cell r="BM5005"/>
          <cell r="BN5005"/>
          <cell r="BO5005"/>
          <cell r="BP5005"/>
          <cell r="BR5005">
            <v>0</v>
          </cell>
          <cell r="BT5005" t="str">
            <v>CLAMI CADEIRA</v>
          </cell>
          <cell r="BU5005" t="str">
            <v>CADEIRA VIA (FL)</v>
          </cell>
        </row>
        <row r="5006">
          <cell r="H5006">
            <v>4</v>
          </cell>
          <cell r="O5006">
            <v>379017</v>
          </cell>
          <cell r="P5006" t="str">
            <v>2024/201-0005-01</v>
          </cell>
          <cell r="Q5006" t="str">
            <v>EST CADEIRA VIA (COURO TP2 PROMO GRANO SANDSTORM) CHAMPAGNE</v>
          </cell>
          <cell r="R5006"/>
          <cell r="S5006"/>
          <cell r="T5006"/>
          <cell r="U5006">
            <v>0.6</v>
          </cell>
          <cell r="V5006">
            <v>0.53</v>
          </cell>
          <cell r="W5006">
            <v>0.78</v>
          </cell>
          <cell r="X5006">
            <v>0</v>
          </cell>
          <cell r="Y5006" t="str">
            <v>EST CADEIRA VIA (COURO TP2 PROMO GRANO SANDSTORM) CHAMPAGNE - 0,6x0,53x0,78H</v>
          </cell>
          <cell r="Z5006">
            <v>11215.66</v>
          </cell>
          <cell r="AA5006">
            <v>0.5</v>
          </cell>
          <cell r="AB5006">
            <v>5607.83</v>
          </cell>
          <cell r="AC5006"/>
          <cell r="AD5006"/>
          <cell r="AE5006"/>
          <cell r="AF5006">
            <v>11215.66</v>
          </cell>
          <cell r="AG5006">
            <v>11215.66</v>
          </cell>
          <cell r="AH5006">
            <v>0</v>
          </cell>
          <cell r="AI5006">
            <v>11215.66</v>
          </cell>
          <cell r="AJ5006" t="str">
            <v>REF: 379017</v>
          </cell>
          <cell r="AK5006" t="str">
            <v>PRODUTO FORA DE LINHA</v>
          </cell>
          <cell r="AL5006">
            <v>379017</v>
          </cell>
          <cell r="AM5006" t="str">
            <v>EST CADEIRA VIA (COURO TP2 PROMO GRANO SANDSTORM) CHAMPAGNE</v>
          </cell>
          <cell r="AN5006"/>
          <cell r="AO5006">
            <v>0.6</v>
          </cell>
          <cell r="AP5006">
            <v>0.53</v>
          </cell>
          <cell r="AQ5006">
            <v>0.78</v>
          </cell>
          <cell r="AR5006">
            <v>0</v>
          </cell>
          <cell r="AS5006" t="str">
            <v>EST CADEIRA VIA (COURO TP2 PROMO GRANO SANDSTORM) CHAMPAGNE - 0,6x0,53x0,78H</v>
          </cell>
          <cell r="AT5006">
            <v>11215.66</v>
          </cell>
          <cell r="AU5006">
            <v>11215.66</v>
          </cell>
          <cell r="AV5006">
            <v>11215.66</v>
          </cell>
          <cell r="AW5006">
            <v>0</v>
          </cell>
          <cell r="AX5006">
            <v>11215.66</v>
          </cell>
          <cell r="AY5006">
            <v>0</v>
          </cell>
          <cell r="AZ5006"/>
          <cell r="BA5006" t="str">
            <v/>
          </cell>
          <cell r="BB5006"/>
          <cell r="BC5006"/>
          <cell r="BD5006"/>
          <cell r="BE5006" t="str">
            <v/>
          </cell>
          <cell r="BF5006">
            <v>0</v>
          </cell>
          <cell r="BG5006" t="str">
            <v/>
          </cell>
          <cell r="BH5006" t="str">
            <v/>
          </cell>
          <cell r="BI5006">
            <v>14</v>
          </cell>
          <cell r="BJ5006" t="str">
            <v>0</v>
          </cell>
          <cell r="BK5006">
            <v>0</v>
          </cell>
          <cell r="BL5006">
            <v>0</v>
          </cell>
          <cell r="BM5006"/>
          <cell r="BN5006"/>
          <cell r="BO5006"/>
          <cell r="BP5006"/>
          <cell r="BR5006">
            <v>0</v>
          </cell>
          <cell r="BT5006" t="str">
            <v>CLAMI CADEIRA</v>
          </cell>
          <cell r="BU5006" t="str">
            <v>CADEIRA VIA (FL)</v>
          </cell>
        </row>
        <row r="5007">
          <cell r="H5007">
            <v>4</v>
          </cell>
          <cell r="O5007">
            <v>379017</v>
          </cell>
          <cell r="P5007" t="str">
            <v>2024/201-0006-01</v>
          </cell>
          <cell r="Q5007" t="str">
            <v>EST CADEIRA VIA (COURO TP2 PROMO GRANO SANDSTORM) CHAMPAGNE</v>
          </cell>
          <cell r="R5007"/>
          <cell r="S5007"/>
          <cell r="T5007"/>
          <cell r="U5007">
            <v>0.6</v>
          </cell>
          <cell r="V5007">
            <v>0.53</v>
          </cell>
          <cell r="W5007">
            <v>0.78</v>
          </cell>
          <cell r="X5007">
            <v>0</v>
          </cell>
          <cell r="Y5007" t="str">
            <v>EST CADEIRA VIA (COURO TP2 PROMO GRANO SANDSTORM) CHAMPAGNE - 0,6x0,53x0,78H</v>
          </cell>
          <cell r="Z5007">
            <v>11215.66</v>
          </cell>
          <cell r="AA5007">
            <v>0.5</v>
          </cell>
          <cell r="AB5007">
            <v>5607.83</v>
          </cell>
          <cell r="AC5007"/>
          <cell r="AD5007"/>
          <cell r="AE5007"/>
          <cell r="AF5007">
            <v>11215.66</v>
          </cell>
          <cell r="AG5007">
            <v>11215.66</v>
          </cell>
          <cell r="AH5007">
            <v>0</v>
          </cell>
          <cell r="AI5007">
            <v>11215.66</v>
          </cell>
          <cell r="AJ5007" t="str">
            <v>REF: 379017</v>
          </cell>
          <cell r="AK5007" t="str">
            <v>PRODUTO FORA DE LINHA</v>
          </cell>
          <cell r="AL5007">
            <v>379017</v>
          </cell>
          <cell r="AM5007" t="str">
            <v>EST CADEIRA VIA (COURO TP2 PROMO GRANO SANDSTORM) CHAMPAGNE</v>
          </cell>
          <cell r="AN5007"/>
          <cell r="AO5007">
            <v>0.6</v>
          </cell>
          <cell r="AP5007">
            <v>0.53</v>
          </cell>
          <cell r="AQ5007">
            <v>0.78</v>
          </cell>
          <cell r="AR5007">
            <v>0</v>
          </cell>
          <cell r="AS5007" t="str">
            <v>EST CADEIRA VIA (COURO TP2 PROMO GRANO SANDSTORM) CHAMPAGNE - 0,6x0,53x0,78H</v>
          </cell>
          <cell r="AT5007">
            <v>11215.66</v>
          </cell>
          <cell r="AU5007">
            <v>11215.66</v>
          </cell>
          <cell r="AV5007">
            <v>11215.66</v>
          </cell>
          <cell r="AW5007">
            <v>0</v>
          </cell>
          <cell r="AX5007">
            <v>11215.66</v>
          </cell>
          <cell r="AY5007">
            <v>0</v>
          </cell>
          <cell r="AZ5007"/>
          <cell r="BA5007" t="str">
            <v/>
          </cell>
          <cell r="BB5007"/>
          <cell r="BC5007"/>
          <cell r="BD5007"/>
          <cell r="BE5007" t="str">
            <v/>
          </cell>
          <cell r="BF5007">
            <v>0</v>
          </cell>
          <cell r="BG5007" t="str">
            <v/>
          </cell>
          <cell r="BH5007" t="str">
            <v/>
          </cell>
          <cell r="BI5007">
            <v>14</v>
          </cell>
          <cell r="BJ5007" t="str">
            <v>0</v>
          </cell>
          <cell r="BK5007">
            <v>0</v>
          </cell>
          <cell r="BL5007">
            <v>0</v>
          </cell>
          <cell r="BM5007"/>
          <cell r="BN5007"/>
          <cell r="BO5007"/>
          <cell r="BP5007"/>
          <cell r="BR5007">
            <v>0</v>
          </cell>
          <cell r="BT5007" t="str">
            <v>CLAMI CADEIRA</v>
          </cell>
          <cell r="BU5007" t="str">
            <v>CADEIRA VIA (FL)</v>
          </cell>
        </row>
        <row r="5008">
          <cell r="H5008">
            <v>4</v>
          </cell>
          <cell r="O5008">
            <v>379017</v>
          </cell>
          <cell r="P5008" t="str">
            <v>2024/201-0007-01</v>
          </cell>
          <cell r="Q5008" t="str">
            <v>EST CADEIRA VIA (COURO TP2 PROMO GRANO SANDSTORM) CHAMPAGNE</v>
          </cell>
          <cell r="R5008"/>
          <cell r="S5008"/>
          <cell r="T5008"/>
          <cell r="U5008">
            <v>0.6</v>
          </cell>
          <cell r="V5008">
            <v>0.53</v>
          </cell>
          <cell r="W5008">
            <v>0.78</v>
          </cell>
          <cell r="X5008">
            <v>0</v>
          </cell>
          <cell r="Y5008" t="str">
            <v>EST CADEIRA VIA (COURO TP2 PROMO GRANO SANDSTORM) CHAMPAGNE - 0,6x0,53x0,78H</v>
          </cell>
          <cell r="Z5008">
            <v>11215.66</v>
          </cell>
          <cell r="AA5008">
            <v>0.5</v>
          </cell>
          <cell r="AB5008">
            <v>5607.83</v>
          </cell>
          <cell r="AC5008"/>
          <cell r="AD5008"/>
          <cell r="AE5008"/>
          <cell r="AF5008">
            <v>11215.66</v>
          </cell>
          <cell r="AG5008">
            <v>11215.66</v>
          </cell>
          <cell r="AH5008">
            <v>0</v>
          </cell>
          <cell r="AI5008">
            <v>11215.66</v>
          </cell>
          <cell r="AJ5008" t="str">
            <v>REF: 379017</v>
          </cell>
          <cell r="AK5008" t="str">
            <v>PRODUTO FORA DE LINHA</v>
          </cell>
          <cell r="AL5008">
            <v>379017</v>
          </cell>
          <cell r="AM5008" t="str">
            <v>EST CADEIRA VIA (COURO TP2 PROMO GRANO SANDSTORM) CHAMPAGNE</v>
          </cell>
          <cell r="AN5008"/>
          <cell r="AO5008">
            <v>0.6</v>
          </cell>
          <cell r="AP5008">
            <v>0.53</v>
          </cell>
          <cell r="AQ5008">
            <v>0.78</v>
          </cell>
          <cell r="AR5008">
            <v>0</v>
          </cell>
          <cell r="AS5008" t="str">
            <v>EST CADEIRA VIA (COURO TP2 PROMO GRANO SANDSTORM) CHAMPAGNE - 0,6x0,53x0,78H</v>
          </cell>
          <cell r="AT5008">
            <v>11215.66</v>
          </cell>
          <cell r="AU5008">
            <v>11215.66</v>
          </cell>
          <cell r="AV5008">
            <v>11215.66</v>
          </cell>
          <cell r="AW5008">
            <v>0</v>
          </cell>
          <cell r="AX5008">
            <v>11215.66</v>
          </cell>
          <cell r="AY5008">
            <v>0</v>
          </cell>
          <cell r="AZ5008"/>
          <cell r="BA5008" t="str">
            <v/>
          </cell>
          <cell r="BB5008"/>
          <cell r="BC5008"/>
          <cell r="BD5008"/>
          <cell r="BE5008" t="str">
            <v/>
          </cell>
          <cell r="BF5008">
            <v>0</v>
          </cell>
          <cell r="BG5008" t="str">
            <v/>
          </cell>
          <cell r="BH5008" t="str">
            <v/>
          </cell>
          <cell r="BI5008">
            <v>14</v>
          </cell>
          <cell r="BJ5008" t="str">
            <v>0</v>
          </cell>
          <cell r="BK5008">
            <v>0</v>
          </cell>
          <cell r="BL5008">
            <v>0</v>
          </cell>
          <cell r="BM5008"/>
          <cell r="BN5008"/>
          <cell r="BO5008"/>
          <cell r="BP5008"/>
          <cell r="BR5008">
            <v>0</v>
          </cell>
          <cell r="BT5008" t="str">
            <v>CLAMI CADEIRA</v>
          </cell>
          <cell r="BU5008" t="str">
            <v>CADEIRA VIA (FL)</v>
          </cell>
        </row>
        <row r="5009">
          <cell r="H5009">
            <v>5</v>
          </cell>
          <cell r="O5009">
            <v>222842</v>
          </cell>
          <cell r="P5009"/>
          <cell r="Q5009" t="str">
            <v>EST COMPONENTE HASTE ESTANTE ICON (CARVALHO NATURAL)</v>
          </cell>
          <cell r="R5009"/>
          <cell r="S5009"/>
          <cell r="T5009"/>
          <cell r="U5009">
            <v>0</v>
          </cell>
          <cell r="V5009">
            <v>0</v>
          </cell>
          <cell r="W5009">
            <v>2.75</v>
          </cell>
          <cell r="X5009">
            <v>0</v>
          </cell>
          <cell r="Y5009" t="str">
            <v>EST COMPONENTE HASTE ESTANTE ICON (CARVALHO NATURAL) - Ø0x2,75H</v>
          </cell>
          <cell r="Z5009">
            <v>3777.25</v>
          </cell>
          <cell r="AA5009">
            <v>0.65</v>
          </cell>
          <cell r="AB5009">
            <v>1322.0374999999999</v>
          </cell>
          <cell r="AC5009"/>
          <cell r="AD5009"/>
          <cell r="AE5009"/>
          <cell r="AF5009">
            <v>3777.25</v>
          </cell>
          <cell r="AG5009">
            <v>3777.25</v>
          </cell>
          <cell r="AH5009">
            <v>0</v>
          </cell>
          <cell r="AI5009">
            <v>3777.25</v>
          </cell>
          <cell r="AJ5009" t="str">
            <v>REF: 222842</v>
          </cell>
          <cell r="AK5009" t="str">
            <v>PRODUTO FORA DE LINHA</v>
          </cell>
          <cell r="AL5009">
            <v>222842</v>
          </cell>
          <cell r="AM5009" t="str">
            <v>EST COMPONENTE HASTE ESTANTE ICON (CARVALHO NATURAL)</v>
          </cell>
          <cell r="AN5009"/>
          <cell r="AO5009">
            <v>0</v>
          </cell>
          <cell r="AP5009">
            <v>0</v>
          </cell>
          <cell r="AQ5009">
            <v>2.75</v>
          </cell>
          <cell r="AR5009">
            <v>0</v>
          </cell>
          <cell r="AS5009" t="str">
            <v>EST COMPONENTE HASTE ESTANTE ICON (CARVALHO NATURAL) - Ø0x2,75H</v>
          </cell>
          <cell r="AT5009">
            <v>3777.25</v>
          </cell>
          <cell r="AU5009">
            <v>3777.25</v>
          </cell>
          <cell r="AV5009">
            <v>3777.25</v>
          </cell>
          <cell r="AW5009">
            <v>0</v>
          </cell>
          <cell r="AX5009">
            <v>3777.25</v>
          </cell>
          <cell r="AY5009">
            <v>0</v>
          </cell>
          <cell r="AZ5009"/>
          <cell r="BA5009" t="str">
            <v/>
          </cell>
          <cell r="BB5009"/>
          <cell r="BC5009"/>
          <cell r="BD5009"/>
          <cell r="BE5009" t="str">
            <v/>
          </cell>
          <cell r="BF5009">
            <v>0</v>
          </cell>
          <cell r="BG5009" t="str">
            <v/>
          </cell>
          <cell r="BH5009" t="str">
            <v/>
          </cell>
          <cell r="BI5009">
            <v>22</v>
          </cell>
          <cell r="BJ5009" t="str">
            <v>0</v>
          </cell>
          <cell r="BK5009">
            <v>0</v>
          </cell>
          <cell r="BL5009">
            <v>0</v>
          </cell>
          <cell r="BM5009"/>
          <cell r="BN5009"/>
          <cell r="BO5009"/>
          <cell r="BP5009"/>
          <cell r="BR5009" t="str">
            <v>DPOT</v>
          </cell>
          <cell r="BT5009" t="str">
            <v>CLAMI ESTANTE</v>
          </cell>
          <cell r="BU5009" t="str">
            <v>HASTE ESTANTE ICON (FL)</v>
          </cell>
        </row>
        <row r="5010">
          <cell r="H5010">
            <v>5</v>
          </cell>
          <cell r="O5010">
            <v>309891</v>
          </cell>
          <cell r="P5010" t="str">
            <v>2022/284-0069-01</v>
          </cell>
          <cell r="Q5010" t="str">
            <v>EST COMPONENTE PRATELEIRA ESTANTE VO (UNIAO) (LAM 2 NOG)</v>
          </cell>
          <cell r="R5010">
            <v>2.56</v>
          </cell>
          <cell r="S5010">
            <v>0.45</v>
          </cell>
          <cell r="T5010">
            <v>2.11</v>
          </cell>
          <cell r="U5010">
            <v>0.6</v>
          </cell>
          <cell r="V5010">
            <v>0.39</v>
          </cell>
          <cell r="W5010">
            <v>0.02</v>
          </cell>
          <cell r="X5010">
            <v>0</v>
          </cell>
          <cell r="Y5010" t="str">
            <v>EST COMPONENTE PRATELEIRA ESTANTE VO (UNIAO) (LAM 2 NOG) - 0,6x0,39x0,02H</v>
          </cell>
          <cell r="Z5010">
            <v>141393.61000000004</v>
          </cell>
          <cell r="AA5010">
            <v>0.5</v>
          </cell>
          <cell r="AB5010">
            <v>70696.805000000022</v>
          </cell>
          <cell r="AC5010" t="str">
            <v>HN</v>
          </cell>
          <cell r="AD5010" t="str">
            <v>2 ESTANTES + 6 PRAT</v>
          </cell>
          <cell r="AE5010" t="str">
            <v>PRATELEIRA</v>
          </cell>
          <cell r="AF5010">
            <v>2603.1</v>
          </cell>
          <cell r="AG5010">
            <v>2603.1</v>
          </cell>
          <cell r="AH5010">
            <v>0</v>
          </cell>
          <cell r="AI5010">
            <v>141393.61000000004</v>
          </cell>
          <cell r="AJ5010" t="str">
            <v>REF: 369604</v>
          </cell>
          <cell r="AK5010"/>
          <cell r="AL5010">
            <v>369604</v>
          </cell>
          <cell r="AM5010" t="str">
            <v>COMPONENTE PRATELEIRA ESTANTE VO (UNIAO) (LAMINA 2)</v>
          </cell>
          <cell r="AN5010"/>
          <cell r="AO5010">
            <v>0.6</v>
          </cell>
          <cell r="AP5010">
            <v>0.39</v>
          </cell>
          <cell r="AQ5010">
            <v>0.03</v>
          </cell>
          <cell r="AR5010">
            <v>0</v>
          </cell>
          <cell r="AS5010" t="str">
            <v>COMPONENTE PRATELEIRA ESTANTE VO (UNIAO) (LAMINA 2) - 0,6x0,39x0,03H</v>
          </cell>
          <cell r="AT5010">
            <v>2603.1</v>
          </cell>
          <cell r="AU5010">
            <v>2603.1</v>
          </cell>
          <cell r="AV5010">
            <v>2603.1</v>
          </cell>
          <cell r="AW5010">
            <v>0</v>
          </cell>
          <cell r="AX5010">
            <v>2603.11</v>
          </cell>
          <cell r="AY5010">
            <v>-1.0000000000218279E-2</v>
          </cell>
          <cell r="AZ5010"/>
          <cell r="BA5010" t="str">
            <v/>
          </cell>
          <cell r="BB5010"/>
          <cell r="BC5010"/>
          <cell r="BD5010"/>
          <cell r="BE5010" t="str">
            <v/>
          </cell>
          <cell r="BF5010">
            <v>0</v>
          </cell>
          <cell r="BG5010" t="str">
            <v/>
          </cell>
          <cell r="BH5010" t="str">
            <v/>
          </cell>
          <cell r="BI5010">
            <v>12</v>
          </cell>
          <cell r="BJ5010" t="str">
            <v>0</v>
          </cell>
          <cell r="BK5010">
            <v>0</v>
          </cell>
          <cell r="BL5010">
            <v>0</v>
          </cell>
          <cell r="BM5010"/>
          <cell r="BN5010"/>
          <cell r="BO5010"/>
          <cell r="BP5010"/>
          <cell r="BR5010" t="str">
            <v>PE</v>
          </cell>
          <cell r="BS5010" t="str">
            <v>309891 | 299562 | 299533</v>
          </cell>
          <cell r="BT5010" t="str">
            <v>CLAMI ESTANTE</v>
          </cell>
          <cell r="BU5010" t="str">
            <v>ESTANTE VO</v>
          </cell>
        </row>
        <row r="5011">
          <cell r="H5011">
            <v>5</v>
          </cell>
          <cell r="O5011">
            <v>309891</v>
          </cell>
          <cell r="P5011" t="str">
            <v>2022/284-0070-01</v>
          </cell>
          <cell r="Q5011" t="str">
            <v>EST COMPONENTE PRATELEIRA ESTANTE VO (UNIAO) (LAM 2 NOG)</v>
          </cell>
          <cell r="R5011">
            <v>2.56</v>
          </cell>
          <cell r="S5011">
            <v>0.45</v>
          </cell>
          <cell r="T5011">
            <v>2.11</v>
          </cell>
          <cell r="U5011">
            <v>0.6</v>
          </cell>
          <cell r="V5011">
            <v>0.39</v>
          </cell>
          <cell r="W5011">
            <v>0.02</v>
          </cell>
          <cell r="X5011">
            <v>0</v>
          </cell>
          <cell r="Y5011" t="str">
            <v>EST COMPONENTE PRATELEIRA ESTANTE VO (UNIAO) (LAM 2 NOG) - 0,6x0,39x0,02H</v>
          </cell>
          <cell r="Z5011">
            <v>141393.61000000004</v>
          </cell>
          <cell r="AA5011">
            <v>0.5</v>
          </cell>
          <cell r="AB5011">
            <v>70696.805000000022</v>
          </cell>
          <cell r="AC5011" t="str">
            <v>HN</v>
          </cell>
          <cell r="AD5011" t="str">
            <v>2 ESTANTES + 6 PRAT</v>
          </cell>
          <cell r="AE5011" t="str">
            <v>PRATELEIRA</v>
          </cell>
          <cell r="AF5011">
            <v>2603.1</v>
          </cell>
          <cell r="AG5011">
            <v>2603.1</v>
          </cell>
          <cell r="AH5011">
            <v>0</v>
          </cell>
          <cell r="AI5011">
            <v>141393.61000000004</v>
          </cell>
          <cell r="AJ5011" t="str">
            <v>REF: 369604</v>
          </cell>
          <cell r="AK5011"/>
          <cell r="AL5011">
            <v>369604</v>
          </cell>
          <cell r="AM5011" t="str">
            <v>COMPONENTE PRATELEIRA ESTANTE VO (UNIAO) (LAMINA 2)</v>
          </cell>
          <cell r="AN5011"/>
          <cell r="AO5011">
            <v>0.6</v>
          </cell>
          <cell r="AP5011">
            <v>0.39</v>
          </cell>
          <cell r="AQ5011">
            <v>0.03</v>
          </cell>
          <cell r="AR5011">
            <v>0</v>
          </cell>
          <cell r="AS5011" t="str">
            <v>COMPONENTE PRATELEIRA ESTANTE VO (UNIAO) (LAMINA 2) - 0,6x0,39x0,03H</v>
          </cell>
          <cell r="AT5011">
            <v>2603.1</v>
          </cell>
          <cell r="AU5011">
            <v>2603.1</v>
          </cell>
          <cell r="AV5011">
            <v>2603.1</v>
          </cell>
          <cell r="AW5011">
            <v>0</v>
          </cell>
          <cell r="AX5011">
            <v>2603.11</v>
          </cell>
          <cell r="AY5011">
            <v>-1.0000000000218279E-2</v>
          </cell>
          <cell r="AZ5011"/>
          <cell r="BA5011" t="str">
            <v/>
          </cell>
          <cell r="BB5011"/>
          <cell r="BC5011"/>
          <cell r="BD5011"/>
          <cell r="BE5011" t="str">
            <v/>
          </cell>
          <cell r="BF5011">
            <v>0</v>
          </cell>
          <cell r="BG5011" t="str">
            <v/>
          </cell>
          <cell r="BH5011" t="str">
            <v/>
          </cell>
          <cell r="BI5011">
            <v>12</v>
          </cell>
          <cell r="BJ5011" t="str">
            <v>0</v>
          </cell>
          <cell r="BK5011">
            <v>0</v>
          </cell>
          <cell r="BL5011">
            <v>0</v>
          </cell>
          <cell r="BM5011"/>
          <cell r="BN5011"/>
          <cell r="BO5011"/>
          <cell r="BP5011"/>
          <cell r="BR5011" t="str">
            <v>PE</v>
          </cell>
          <cell r="BS5011" t="str">
            <v>309891 | 299562 | 299533</v>
          </cell>
          <cell r="BT5011" t="str">
            <v>CLAMI ESTANTE</v>
          </cell>
          <cell r="BU5011" t="str">
            <v>ESTANTE VO</v>
          </cell>
        </row>
        <row r="5012">
          <cell r="H5012">
            <v>5</v>
          </cell>
          <cell r="O5012">
            <v>309891</v>
          </cell>
          <cell r="P5012" t="str">
            <v>2022/284-0071-01</v>
          </cell>
          <cell r="Q5012" t="str">
            <v>EST COMPONENTE PRATELEIRA ESTANTE VO (UNIAO) (LAM 2 NOG)</v>
          </cell>
          <cell r="R5012">
            <v>2.56</v>
          </cell>
          <cell r="S5012">
            <v>0.45</v>
          </cell>
          <cell r="T5012">
            <v>2.11</v>
          </cell>
          <cell r="U5012">
            <v>0.6</v>
          </cell>
          <cell r="V5012">
            <v>0.39</v>
          </cell>
          <cell r="W5012">
            <v>0.02</v>
          </cell>
          <cell r="X5012">
            <v>0</v>
          </cell>
          <cell r="Y5012" t="str">
            <v>EST COMPONENTE PRATELEIRA ESTANTE VO (UNIAO) (LAM 2 NOG) - 0,6x0,39x0,02H</v>
          </cell>
          <cell r="Z5012">
            <v>141393.61000000004</v>
          </cell>
          <cell r="AA5012">
            <v>0.5</v>
          </cell>
          <cell r="AB5012">
            <v>70696.805000000022</v>
          </cell>
          <cell r="AC5012" t="str">
            <v>HN</v>
          </cell>
          <cell r="AD5012" t="str">
            <v>2 ESTANTES + 6 PRAT</v>
          </cell>
          <cell r="AE5012" t="str">
            <v>PRATELEIRA</v>
          </cell>
          <cell r="AF5012">
            <v>2603.1</v>
          </cell>
          <cell r="AG5012">
            <v>2603.1</v>
          </cell>
          <cell r="AH5012">
            <v>0</v>
          </cell>
          <cell r="AI5012">
            <v>141393.61000000004</v>
          </cell>
          <cell r="AJ5012" t="str">
            <v>REF: 369604</v>
          </cell>
          <cell r="AK5012"/>
          <cell r="AL5012">
            <v>369604</v>
          </cell>
          <cell r="AM5012" t="str">
            <v>COMPONENTE PRATELEIRA ESTANTE VO (UNIAO) (LAMINA 2)</v>
          </cell>
          <cell r="AN5012"/>
          <cell r="AO5012">
            <v>0.6</v>
          </cell>
          <cell r="AP5012">
            <v>0.39</v>
          </cell>
          <cell r="AQ5012">
            <v>0.03</v>
          </cell>
          <cell r="AR5012">
            <v>0</v>
          </cell>
          <cell r="AS5012" t="str">
            <v>COMPONENTE PRATELEIRA ESTANTE VO (UNIAO) (LAMINA 2) - 0,6x0,39x0,03H</v>
          </cell>
          <cell r="AT5012">
            <v>2603.1</v>
          </cell>
          <cell r="AU5012">
            <v>2603.1</v>
          </cell>
          <cell r="AV5012">
            <v>2603.1</v>
          </cell>
          <cell r="AW5012">
            <v>0</v>
          </cell>
          <cell r="AX5012">
            <v>2603.11</v>
          </cell>
          <cell r="AY5012">
            <v>-1.0000000000218279E-2</v>
          </cell>
          <cell r="AZ5012"/>
          <cell r="BA5012" t="str">
            <v/>
          </cell>
          <cell r="BB5012"/>
          <cell r="BC5012"/>
          <cell r="BD5012"/>
          <cell r="BE5012" t="str">
            <v/>
          </cell>
          <cell r="BF5012">
            <v>0</v>
          </cell>
          <cell r="BG5012" t="str">
            <v/>
          </cell>
          <cell r="BH5012" t="str">
            <v/>
          </cell>
          <cell r="BI5012">
            <v>12</v>
          </cell>
          <cell r="BJ5012" t="str">
            <v>0</v>
          </cell>
          <cell r="BK5012">
            <v>0</v>
          </cell>
          <cell r="BL5012">
            <v>0</v>
          </cell>
          <cell r="BM5012"/>
          <cell r="BN5012"/>
          <cell r="BO5012"/>
          <cell r="BP5012"/>
          <cell r="BR5012" t="str">
            <v>PE</v>
          </cell>
          <cell r="BS5012" t="str">
            <v>309891 | 299562 | 299533</v>
          </cell>
          <cell r="BT5012" t="str">
            <v>CLAMI ESTANTE</v>
          </cell>
          <cell r="BU5012" t="str">
            <v>ESTANTE VO</v>
          </cell>
        </row>
        <row r="5013">
          <cell r="H5013">
            <v>5</v>
          </cell>
          <cell r="O5013">
            <v>309891</v>
          </cell>
          <cell r="P5013" t="str">
            <v>2022/284-0072-01</v>
          </cell>
          <cell r="Q5013" t="str">
            <v>EST COMPONENTE PRATELEIRA ESTANTE VO (UNIAO) (LAM 2 NOG)</v>
          </cell>
          <cell r="R5013">
            <v>2.56</v>
          </cell>
          <cell r="S5013">
            <v>0.45</v>
          </cell>
          <cell r="T5013">
            <v>2.11</v>
          </cell>
          <cell r="U5013">
            <v>0.6</v>
          </cell>
          <cell r="V5013">
            <v>0.39</v>
          </cell>
          <cell r="W5013">
            <v>0.02</v>
          </cell>
          <cell r="X5013">
            <v>0</v>
          </cell>
          <cell r="Y5013" t="str">
            <v>EST COMPONENTE PRATELEIRA ESTANTE VO (UNIAO) (LAM 2 NOG) - 0,6x0,39x0,02H</v>
          </cell>
          <cell r="Z5013">
            <v>141393.61000000004</v>
          </cell>
          <cell r="AA5013">
            <v>0.5</v>
          </cell>
          <cell r="AB5013">
            <v>70696.805000000022</v>
          </cell>
          <cell r="AC5013" t="str">
            <v>HN</v>
          </cell>
          <cell r="AD5013" t="str">
            <v>2 ESTANTES + 6 PRAT</v>
          </cell>
          <cell r="AE5013" t="str">
            <v>PRATELEIRA</v>
          </cell>
          <cell r="AF5013">
            <v>2603.1</v>
          </cell>
          <cell r="AG5013">
            <v>2603.1</v>
          </cell>
          <cell r="AH5013">
            <v>0</v>
          </cell>
          <cell r="AI5013">
            <v>141393.61000000004</v>
          </cell>
          <cell r="AJ5013" t="str">
            <v>REF: 369604</v>
          </cell>
          <cell r="AK5013"/>
          <cell r="AL5013">
            <v>369604</v>
          </cell>
          <cell r="AM5013" t="str">
            <v>COMPONENTE PRATELEIRA ESTANTE VO (UNIAO) (LAMINA 2)</v>
          </cell>
          <cell r="AN5013"/>
          <cell r="AO5013">
            <v>0.6</v>
          </cell>
          <cell r="AP5013">
            <v>0.39</v>
          </cell>
          <cell r="AQ5013">
            <v>0.03</v>
          </cell>
          <cell r="AR5013">
            <v>0</v>
          </cell>
          <cell r="AS5013" t="str">
            <v>COMPONENTE PRATELEIRA ESTANTE VO (UNIAO) (LAMINA 2) - 0,6x0,39x0,03H</v>
          </cell>
          <cell r="AT5013">
            <v>2603.1</v>
          </cell>
          <cell r="AU5013">
            <v>2603.1</v>
          </cell>
          <cell r="AV5013">
            <v>2603.1</v>
          </cell>
          <cell r="AW5013">
            <v>0</v>
          </cell>
          <cell r="AX5013">
            <v>2603.11</v>
          </cell>
          <cell r="AY5013">
            <v>-1.0000000000218279E-2</v>
          </cell>
          <cell r="AZ5013"/>
          <cell r="BA5013" t="str">
            <v/>
          </cell>
          <cell r="BB5013"/>
          <cell r="BC5013"/>
          <cell r="BD5013"/>
          <cell r="BE5013" t="str">
            <v/>
          </cell>
          <cell r="BF5013">
            <v>0</v>
          </cell>
          <cell r="BG5013" t="str">
            <v/>
          </cell>
          <cell r="BH5013" t="str">
            <v/>
          </cell>
          <cell r="BI5013">
            <v>12</v>
          </cell>
          <cell r="BJ5013" t="str">
            <v>0</v>
          </cell>
          <cell r="BK5013">
            <v>0</v>
          </cell>
          <cell r="BL5013">
            <v>0</v>
          </cell>
          <cell r="BM5013"/>
          <cell r="BN5013"/>
          <cell r="BO5013"/>
          <cell r="BP5013"/>
          <cell r="BR5013" t="str">
            <v>PE</v>
          </cell>
          <cell r="BS5013" t="str">
            <v>309891 | 299562 | 299533</v>
          </cell>
          <cell r="BT5013" t="str">
            <v>CLAMI ESTANTE</v>
          </cell>
          <cell r="BU5013" t="str">
            <v>ESTANTE VO</v>
          </cell>
        </row>
        <row r="5014">
          <cell r="H5014">
            <v>5</v>
          </cell>
          <cell r="O5014">
            <v>309891</v>
          </cell>
          <cell r="P5014" t="str">
            <v>2022/284-0073-01</v>
          </cell>
          <cell r="Q5014" t="str">
            <v>EST COMPONENTE PRATELEIRA ESTANTE VO (UNIAO) (LAM 2 NOG)</v>
          </cell>
          <cell r="R5014">
            <v>2.56</v>
          </cell>
          <cell r="S5014">
            <v>0.45</v>
          </cell>
          <cell r="T5014">
            <v>2.11</v>
          </cell>
          <cell r="U5014">
            <v>0.6</v>
          </cell>
          <cell r="V5014">
            <v>0.39</v>
          </cell>
          <cell r="W5014">
            <v>0.02</v>
          </cell>
          <cell r="X5014">
            <v>0</v>
          </cell>
          <cell r="Y5014" t="str">
            <v>EST COMPONENTE PRATELEIRA ESTANTE VO (UNIAO) (LAM 2 NOG) - 0,6x0,39x0,02H</v>
          </cell>
          <cell r="Z5014">
            <v>141393.61000000004</v>
          </cell>
          <cell r="AA5014">
            <v>0.5</v>
          </cell>
          <cell r="AB5014">
            <v>70696.805000000022</v>
          </cell>
          <cell r="AC5014" t="str">
            <v>HN</v>
          </cell>
          <cell r="AD5014" t="str">
            <v>2 ESTANTES + 6 PRAT</v>
          </cell>
          <cell r="AE5014" t="str">
            <v>PRATELEIRA</v>
          </cell>
          <cell r="AF5014">
            <v>2603.1</v>
          </cell>
          <cell r="AG5014">
            <v>2603.1</v>
          </cell>
          <cell r="AH5014">
            <v>0</v>
          </cell>
          <cell r="AI5014">
            <v>141393.61000000004</v>
          </cell>
          <cell r="AJ5014" t="str">
            <v>REF: 369604</v>
          </cell>
          <cell r="AK5014"/>
          <cell r="AL5014">
            <v>369604</v>
          </cell>
          <cell r="AM5014" t="str">
            <v>COMPONENTE PRATELEIRA ESTANTE VO (UNIAO) (LAMINA 2)</v>
          </cell>
          <cell r="AN5014"/>
          <cell r="AO5014">
            <v>0.6</v>
          </cell>
          <cell r="AP5014">
            <v>0.39</v>
          </cell>
          <cell r="AQ5014">
            <v>0.03</v>
          </cell>
          <cell r="AR5014">
            <v>0</v>
          </cell>
          <cell r="AS5014" t="str">
            <v>COMPONENTE PRATELEIRA ESTANTE VO (UNIAO) (LAMINA 2) - 0,6x0,39x0,03H</v>
          </cell>
          <cell r="AT5014">
            <v>2603.1</v>
          </cell>
          <cell r="AU5014">
            <v>2603.1</v>
          </cell>
          <cell r="AV5014">
            <v>2603.1</v>
          </cell>
          <cell r="AW5014">
            <v>0</v>
          </cell>
          <cell r="AX5014">
            <v>2603.11</v>
          </cell>
          <cell r="AY5014">
            <v>-1.0000000000218279E-2</v>
          </cell>
          <cell r="AZ5014"/>
          <cell r="BA5014" t="str">
            <v/>
          </cell>
          <cell r="BB5014"/>
          <cell r="BC5014"/>
          <cell r="BD5014"/>
          <cell r="BE5014" t="str">
            <v/>
          </cell>
          <cell r="BF5014">
            <v>0</v>
          </cell>
          <cell r="BG5014" t="str">
            <v/>
          </cell>
          <cell r="BH5014" t="str">
            <v/>
          </cell>
          <cell r="BI5014">
            <v>12</v>
          </cell>
          <cell r="BJ5014" t="str">
            <v>0</v>
          </cell>
          <cell r="BK5014">
            <v>0</v>
          </cell>
          <cell r="BL5014">
            <v>0</v>
          </cell>
          <cell r="BM5014"/>
          <cell r="BN5014"/>
          <cell r="BO5014"/>
          <cell r="BP5014"/>
          <cell r="BR5014" t="str">
            <v>PE</v>
          </cell>
          <cell r="BS5014" t="str">
            <v>309891 | 299562 | 299533</v>
          </cell>
          <cell r="BT5014" t="str">
            <v>CLAMI ESTANTE</v>
          </cell>
          <cell r="BU5014" t="str">
            <v>ESTANTE VO</v>
          </cell>
        </row>
        <row r="5015">
          <cell r="H5015">
            <v>5</v>
          </cell>
          <cell r="O5015">
            <v>309891</v>
          </cell>
          <cell r="P5015" t="str">
            <v>2022/284-0074-01</v>
          </cell>
          <cell r="Q5015" t="str">
            <v>EST COMPONENTE PRATELEIRA ESTANTE VO (UNIAO) (LAM 2 NOG)</v>
          </cell>
          <cell r="R5015">
            <v>2.56</v>
          </cell>
          <cell r="S5015">
            <v>0.45</v>
          </cell>
          <cell r="T5015">
            <v>2.11</v>
          </cell>
          <cell r="U5015">
            <v>0.6</v>
          </cell>
          <cell r="V5015">
            <v>0.39</v>
          </cell>
          <cell r="W5015">
            <v>0.02</v>
          </cell>
          <cell r="X5015">
            <v>0</v>
          </cell>
          <cell r="Y5015" t="str">
            <v>EST COMPONENTE PRATELEIRA ESTANTE VO (UNIAO) (LAM 2 NOG) - 0,6x0,39x0,02H</v>
          </cell>
          <cell r="Z5015">
            <v>141393.61000000004</v>
          </cell>
          <cell r="AA5015">
            <v>0.5</v>
          </cell>
          <cell r="AB5015">
            <v>70696.805000000022</v>
          </cell>
          <cell r="AC5015" t="str">
            <v>HN</v>
          </cell>
          <cell r="AD5015" t="str">
            <v>2 ESTANTES + 6 PRAT</v>
          </cell>
          <cell r="AE5015" t="str">
            <v>PRATELEIRA</v>
          </cell>
          <cell r="AF5015">
            <v>2603.1</v>
          </cell>
          <cell r="AG5015">
            <v>2603.1</v>
          </cell>
          <cell r="AH5015">
            <v>0</v>
          </cell>
          <cell r="AI5015">
            <v>141393.61000000004</v>
          </cell>
          <cell r="AJ5015" t="str">
            <v>REF: 369604</v>
          </cell>
          <cell r="AK5015"/>
          <cell r="AL5015">
            <v>369604</v>
          </cell>
          <cell r="AM5015" t="str">
            <v>COMPONENTE PRATELEIRA ESTANTE VO (UNIAO) (LAMINA 2)</v>
          </cell>
          <cell r="AN5015"/>
          <cell r="AO5015">
            <v>0.6</v>
          </cell>
          <cell r="AP5015">
            <v>0.39</v>
          </cell>
          <cell r="AQ5015">
            <v>0.03</v>
          </cell>
          <cell r="AR5015">
            <v>0</v>
          </cell>
          <cell r="AS5015" t="str">
            <v>COMPONENTE PRATELEIRA ESTANTE VO (UNIAO) (LAMINA 2) - 0,6x0,39x0,03H</v>
          </cell>
          <cell r="AT5015">
            <v>2603.1</v>
          </cell>
          <cell r="AU5015">
            <v>2603.1</v>
          </cell>
          <cell r="AV5015">
            <v>2603.1</v>
          </cell>
          <cell r="AW5015">
            <v>0</v>
          </cell>
          <cell r="AX5015">
            <v>2603.11</v>
          </cell>
          <cell r="AY5015">
            <v>-1.0000000000218279E-2</v>
          </cell>
          <cell r="AZ5015"/>
          <cell r="BA5015" t="str">
            <v/>
          </cell>
          <cell r="BB5015"/>
          <cell r="BC5015"/>
          <cell r="BD5015"/>
          <cell r="BE5015" t="str">
            <v/>
          </cell>
          <cell r="BF5015">
            <v>0</v>
          </cell>
          <cell r="BG5015" t="str">
            <v/>
          </cell>
          <cell r="BH5015" t="str">
            <v/>
          </cell>
          <cell r="BI5015">
            <v>12</v>
          </cell>
          <cell r="BJ5015" t="str">
            <v>0</v>
          </cell>
          <cell r="BK5015">
            <v>0</v>
          </cell>
          <cell r="BL5015">
            <v>0</v>
          </cell>
          <cell r="BM5015"/>
          <cell r="BN5015"/>
          <cell r="BO5015"/>
          <cell r="BP5015"/>
          <cell r="BR5015" t="str">
            <v>PE</v>
          </cell>
          <cell r="BS5015" t="str">
            <v>309891 | 299562 | 299533</v>
          </cell>
          <cell r="BT5015" t="str">
            <v>CLAMI ESTANTE</v>
          </cell>
          <cell r="BU5015" t="str">
            <v>ESTANTE VO</v>
          </cell>
        </row>
        <row r="5016">
          <cell r="H5016">
            <v>5</v>
          </cell>
          <cell r="O5016">
            <v>363833</v>
          </cell>
          <cell r="P5016" t="str">
            <v>2023/123-0098-01</v>
          </cell>
          <cell r="Q5016" t="str">
            <v>EST ALMOFADA DECORATIVA (F 39) TC TARENTO 12</v>
          </cell>
          <cell r="R5016"/>
          <cell r="S5016"/>
          <cell r="T5016"/>
          <cell r="U5016">
            <v>0.6</v>
          </cell>
          <cell r="V5016">
            <v>0.6</v>
          </cell>
          <cell r="W5016">
            <v>0</v>
          </cell>
          <cell r="X5016">
            <v>0</v>
          </cell>
          <cell r="Y5016" t="str">
            <v>EST ALMOFADA DECORATIVA (F 39) TC TARENTO 12 - 0,6x0,6x0H</v>
          </cell>
          <cell r="Z5016">
            <v>1229.98</v>
          </cell>
          <cell r="AA5016">
            <v>0.4</v>
          </cell>
          <cell r="AB5016">
            <v>737.98800000000006</v>
          </cell>
          <cell r="AC5016"/>
          <cell r="AD5016" t="str">
            <v>PROD C/RVST FORN</v>
          </cell>
          <cell r="AE5016" t="str">
            <v>REVESTIMENTO FORN</v>
          </cell>
          <cell r="AF5016">
            <v>1229.98</v>
          </cell>
          <cell r="AG5016">
            <v>1229.98</v>
          </cell>
          <cell r="AH5016">
            <v>0</v>
          </cell>
          <cell r="AI5016">
            <v>1229.98</v>
          </cell>
          <cell r="AJ5016" t="str">
            <v>REF: 390343</v>
          </cell>
          <cell r="AK5016"/>
          <cell r="AL5016">
            <v>390343</v>
          </cell>
          <cell r="AM5016" t="str">
            <v>ALMOFADA DECORATIVA (FIBRA) (M²) (F 39) (TC FORN)</v>
          </cell>
          <cell r="AN5016"/>
          <cell r="AO5016">
            <v>0</v>
          </cell>
          <cell r="AP5016">
            <v>0</v>
          </cell>
          <cell r="AQ5016">
            <v>0</v>
          </cell>
          <cell r="AR5016">
            <v>0</v>
          </cell>
          <cell r="AS5016" t="str">
            <v>ALMOFADA DECORATIVA (FIBRA) (M²) (F 39) (TC FORN) - Ø0x0H</v>
          </cell>
          <cell r="AT5016">
            <v>1229.98</v>
          </cell>
          <cell r="AU5016">
            <v>1229.98</v>
          </cell>
          <cell r="AV5016">
            <v>1363.94</v>
          </cell>
          <cell r="AW5016">
            <v>-133.96000000000004</v>
          </cell>
          <cell r="AX5016">
            <v>1229.98</v>
          </cell>
          <cell r="AY5016">
            <v>0</v>
          </cell>
          <cell r="AZ5016">
            <v>366735</v>
          </cell>
          <cell r="BA5016" t="str">
            <v>TECIDO TARENTO (COD 136271) -</v>
          </cell>
          <cell r="BB5016" t="str">
            <v>RVST FORN: TECIDO TARENTO (COD 136271) - COD 12</v>
          </cell>
          <cell r="BC5016">
            <v>1</v>
          </cell>
          <cell r="BD5016"/>
          <cell r="BE5016">
            <v>738.98</v>
          </cell>
          <cell r="BF5016">
            <v>0</v>
          </cell>
          <cell r="BG5016">
            <v>-738.98</v>
          </cell>
          <cell r="BH5016" t="str">
            <v>RVST FORN</v>
          </cell>
          <cell r="BI5016">
            <v>12</v>
          </cell>
          <cell r="BJ5016">
            <v>738.98</v>
          </cell>
          <cell r="BK5016">
            <v>0</v>
          </cell>
          <cell r="BL5016">
            <v>0</v>
          </cell>
          <cell r="BM5016"/>
          <cell r="BN5016"/>
          <cell r="BO5016"/>
          <cell r="BP5016"/>
          <cell r="BR5016" t="str">
            <v>PE</v>
          </cell>
          <cell r="BT5016" t="str">
            <v>CLAMI ALMOFADA DECORATIVA</v>
          </cell>
          <cell r="BU5016" t="str">
            <v>ALMOFADA DECORATIVA</v>
          </cell>
        </row>
        <row r="5017">
          <cell r="H5017">
            <v>5</v>
          </cell>
          <cell r="O5017">
            <v>363833</v>
          </cell>
          <cell r="P5017" t="str">
            <v>2023/123-0099-01</v>
          </cell>
          <cell r="Q5017" t="str">
            <v>EST ALMOFADA DECORATIVA (F 39) TC TARENTO 12</v>
          </cell>
          <cell r="R5017"/>
          <cell r="S5017"/>
          <cell r="T5017"/>
          <cell r="U5017">
            <v>0.6</v>
          </cell>
          <cell r="V5017">
            <v>0.6</v>
          </cell>
          <cell r="W5017">
            <v>0</v>
          </cell>
          <cell r="X5017">
            <v>0</v>
          </cell>
          <cell r="Y5017" t="str">
            <v>EST ALMOFADA DECORATIVA (F 39) TC TARENTO 12 - 0,6x0,6x0H</v>
          </cell>
          <cell r="Z5017">
            <v>1229.98</v>
          </cell>
          <cell r="AA5017">
            <v>0.5</v>
          </cell>
          <cell r="AB5017">
            <v>614.99</v>
          </cell>
          <cell r="AC5017"/>
          <cell r="AD5017" t="str">
            <v>PROD C/RVST FORN</v>
          </cell>
          <cell r="AE5017" t="str">
            <v>REVESTIMENTO FORN</v>
          </cell>
          <cell r="AF5017">
            <v>1229.98</v>
          </cell>
          <cell r="AG5017">
            <v>1229.98</v>
          </cell>
          <cell r="AH5017">
            <v>0</v>
          </cell>
          <cell r="AI5017">
            <v>1229.98</v>
          </cell>
          <cell r="AJ5017" t="str">
            <v>REF: 390343</v>
          </cell>
          <cell r="AK5017"/>
          <cell r="AL5017">
            <v>390343</v>
          </cell>
          <cell r="AM5017" t="str">
            <v>ALMOFADA DECORATIVA (FIBRA) (M²) (F 39) (TC FORN)</v>
          </cell>
          <cell r="AN5017"/>
          <cell r="AO5017">
            <v>0</v>
          </cell>
          <cell r="AP5017">
            <v>0</v>
          </cell>
          <cell r="AQ5017">
            <v>0</v>
          </cell>
          <cell r="AR5017">
            <v>0</v>
          </cell>
          <cell r="AS5017" t="str">
            <v>ALMOFADA DECORATIVA (FIBRA) (M²) (F 39) (TC FORN) - Ø0x0H</v>
          </cell>
          <cell r="AT5017">
            <v>1229.98</v>
          </cell>
          <cell r="AU5017">
            <v>1229.98</v>
          </cell>
          <cell r="AV5017">
            <v>1363.94</v>
          </cell>
          <cell r="AW5017">
            <v>-133.96000000000004</v>
          </cell>
          <cell r="AX5017">
            <v>1229.98</v>
          </cell>
          <cell r="AY5017">
            <v>0</v>
          </cell>
          <cell r="AZ5017">
            <v>366735</v>
          </cell>
          <cell r="BA5017" t="str">
            <v>TECIDO TARENTO (COD 136271) -</v>
          </cell>
          <cell r="BB5017" t="str">
            <v>RVST FORN: TECIDO TARENTO (COD 136271) - COD 12</v>
          </cell>
          <cell r="BC5017">
            <v>1</v>
          </cell>
          <cell r="BD5017"/>
          <cell r="BE5017">
            <v>738.98</v>
          </cell>
          <cell r="BF5017">
            <v>0</v>
          </cell>
          <cell r="BG5017">
            <v>-738.98</v>
          </cell>
          <cell r="BH5017" t="str">
            <v>RVST FORN</v>
          </cell>
          <cell r="BI5017">
            <v>12</v>
          </cell>
          <cell r="BJ5017">
            <v>738.98</v>
          </cell>
          <cell r="BK5017">
            <v>0</v>
          </cell>
          <cell r="BL5017">
            <v>0</v>
          </cell>
          <cell r="BM5017"/>
          <cell r="BN5017"/>
          <cell r="BO5017"/>
          <cell r="BP5017"/>
          <cell r="BR5017" t="str">
            <v>PE</v>
          </cell>
          <cell r="BT5017" t="str">
            <v>CLAMI ALMOFADA DECORATIVA</v>
          </cell>
          <cell r="BU5017" t="str">
            <v>ALMOFADA DECORATIVA</v>
          </cell>
        </row>
        <row r="5018">
          <cell r="H5018">
            <v>5</v>
          </cell>
          <cell r="O5018">
            <v>363833</v>
          </cell>
          <cell r="P5018" t="str">
            <v>2023/123-0101-01</v>
          </cell>
          <cell r="Q5018" t="str">
            <v>EST ALMOFADA DECORATIVA (F 39) TC TARENTO 12</v>
          </cell>
          <cell r="R5018"/>
          <cell r="S5018"/>
          <cell r="T5018"/>
          <cell r="U5018">
            <v>0.6</v>
          </cell>
          <cell r="V5018">
            <v>0.6</v>
          </cell>
          <cell r="W5018">
            <v>0</v>
          </cell>
          <cell r="X5018">
            <v>0</v>
          </cell>
          <cell r="Y5018" t="str">
            <v>EST ALMOFADA DECORATIVA (F 39) TC TARENTO 12 - 0,6x0,6x0H</v>
          </cell>
          <cell r="Z5018">
            <v>1229.98</v>
          </cell>
          <cell r="AA5018">
            <v>0.5</v>
          </cell>
          <cell r="AB5018">
            <v>614.99</v>
          </cell>
          <cell r="AC5018"/>
          <cell r="AD5018" t="str">
            <v>PROD C/RVST FORN</v>
          </cell>
          <cell r="AE5018" t="str">
            <v>REVESTIMENTO FORN</v>
          </cell>
          <cell r="AF5018">
            <v>1229.98</v>
          </cell>
          <cell r="AG5018">
            <v>1229.98</v>
          </cell>
          <cell r="AH5018">
            <v>0</v>
          </cell>
          <cell r="AI5018">
            <v>1229.98</v>
          </cell>
          <cell r="AJ5018" t="str">
            <v>REF: 390343</v>
          </cell>
          <cell r="AK5018"/>
          <cell r="AL5018">
            <v>390343</v>
          </cell>
          <cell r="AM5018" t="str">
            <v>ALMOFADA DECORATIVA (FIBRA) (M²) (F 39) (TC FORN)</v>
          </cell>
          <cell r="AN5018"/>
          <cell r="AO5018">
            <v>0</v>
          </cell>
          <cell r="AP5018">
            <v>0</v>
          </cell>
          <cell r="AQ5018">
            <v>0</v>
          </cell>
          <cell r="AR5018">
            <v>0</v>
          </cell>
          <cell r="AS5018" t="str">
            <v>ALMOFADA DECORATIVA (FIBRA) (M²) (F 39) (TC FORN) - Ø0x0H</v>
          </cell>
          <cell r="AT5018">
            <v>1229.98</v>
          </cell>
          <cell r="AU5018">
            <v>1229.98</v>
          </cell>
          <cell r="AV5018">
            <v>1363.94</v>
          </cell>
          <cell r="AW5018">
            <v>-133.96000000000004</v>
          </cell>
          <cell r="AX5018">
            <v>1229.98</v>
          </cell>
          <cell r="AY5018">
            <v>0</v>
          </cell>
          <cell r="AZ5018">
            <v>366735</v>
          </cell>
          <cell r="BA5018" t="str">
            <v>TECIDO TARENTO (COD 136271) -</v>
          </cell>
          <cell r="BB5018" t="str">
            <v>RVST FORN: TECIDO TARENTO (COD 136271) - COD 12</v>
          </cell>
          <cell r="BC5018">
            <v>1</v>
          </cell>
          <cell r="BD5018"/>
          <cell r="BE5018">
            <v>738.98</v>
          </cell>
          <cell r="BF5018">
            <v>0</v>
          </cell>
          <cell r="BG5018">
            <v>-738.98</v>
          </cell>
          <cell r="BH5018" t="str">
            <v>RVST FORN</v>
          </cell>
          <cell r="BI5018">
            <v>12</v>
          </cell>
          <cell r="BJ5018">
            <v>738.98</v>
          </cell>
          <cell r="BK5018">
            <v>0</v>
          </cell>
          <cell r="BL5018">
            <v>0</v>
          </cell>
          <cell r="BM5018"/>
          <cell r="BN5018"/>
          <cell r="BO5018"/>
          <cell r="BP5018"/>
          <cell r="BR5018" t="str">
            <v>PE</v>
          </cell>
          <cell r="BT5018" t="str">
            <v>CLAMI ALMOFADA DECORATIVA</v>
          </cell>
          <cell r="BU5018" t="str">
            <v>ALMOFADA DECORATIVA</v>
          </cell>
        </row>
        <row r="5019">
          <cell r="H5019">
            <v>5</v>
          </cell>
          <cell r="O5019">
            <v>363833</v>
          </cell>
          <cell r="P5019" t="str">
            <v>2023/123-0102-01</v>
          </cell>
          <cell r="Q5019" t="str">
            <v>EST ALMOFADA DECORATIVA (F 39) TC TARENTO 12</v>
          </cell>
          <cell r="R5019"/>
          <cell r="S5019"/>
          <cell r="T5019"/>
          <cell r="U5019">
            <v>0.6</v>
          </cell>
          <cell r="V5019">
            <v>0.6</v>
          </cell>
          <cell r="W5019">
            <v>0</v>
          </cell>
          <cell r="X5019">
            <v>0</v>
          </cell>
          <cell r="Y5019" t="str">
            <v>EST ALMOFADA DECORATIVA (F 39) TC TARENTO 12 - 0,6x0,6x0H</v>
          </cell>
          <cell r="Z5019">
            <v>1229.98</v>
          </cell>
          <cell r="AA5019">
            <v>0.5</v>
          </cell>
          <cell r="AB5019">
            <v>614.99</v>
          </cell>
          <cell r="AC5019"/>
          <cell r="AD5019" t="str">
            <v>PROD C/RVST FORN</v>
          </cell>
          <cell r="AE5019" t="str">
            <v>REVESTIMENTO FORN</v>
          </cell>
          <cell r="AF5019">
            <v>1229.98</v>
          </cell>
          <cell r="AG5019">
            <v>1229.98</v>
          </cell>
          <cell r="AH5019">
            <v>0</v>
          </cell>
          <cell r="AI5019">
            <v>1229.98</v>
          </cell>
          <cell r="AJ5019" t="str">
            <v>REF: 390343</v>
          </cell>
          <cell r="AK5019"/>
          <cell r="AL5019">
            <v>390343</v>
          </cell>
          <cell r="AM5019" t="str">
            <v>ALMOFADA DECORATIVA (FIBRA) (M²) (F 39) (TC FORN)</v>
          </cell>
          <cell r="AN5019"/>
          <cell r="AO5019">
            <v>0</v>
          </cell>
          <cell r="AP5019">
            <v>0</v>
          </cell>
          <cell r="AQ5019">
            <v>0</v>
          </cell>
          <cell r="AR5019">
            <v>0</v>
          </cell>
          <cell r="AS5019" t="str">
            <v>ALMOFADA DECORATIVA (FIBRA) (M²) (F 39) (TC FORN) - Ø0x0H</v>
          </cell>
          <cell r="AT5019">
            <v>1229.98</v>
          </cell>
          <cell r="AU5019">
            <v>1229.98</v>
          </cell>
          <cell r="AV5019">
            <v>1363.94</v>
          </cell>
          <cell r="AW5019">
            <v>-133.96000000000004</v>
          </cell>
          <cell r="AX5019">
            <v>1229.98</v>
          </cell>
          <cell r="AY5019">
            <v>0</v>
          </cell>
          <cell r="AZ5019">
            <v>366735</v>
          </cell>
          <cell r="BA5019" t="str">
            <v>TECIDO TARENTO (COD 136271) -</v>
          </cell>
          <cell r="BB5019" t="str">
            <v>RVST FORN: TECIDO TARENTO (COD 136271) - COD 12</v>
          </cell>
          <cell r="BC5019">
            <v>1</v>
          </cell>
          <cell r="BD5019"/>
          <cell r="BE5019">
            <v>738.98</v>
          </cell>
          <cell r="BF5019">
            <v>0</v>
          </cell>
          <cell r="BG5019">
            <v>-738.98</v>
          </cell>
          <cell r="BH5019" t="str">
            <v>RVST FORN</v>
          </cell>
          <cell r="BI5019">
            <v>12</v>
          </cell>
          <cell r="BJ5019">
            <v>738.98</v>
          </cell>
          <cell r="BK5019">
            <v>0</v>
          </cell>
          <cell r="BL5019">
            <v>0</v>
          </cell>
          <cell r="BM5019"/>
          <cell r="BN5019"/>
          <cell r="BO5019"/>
          <cell r="BP5019"/>
          <cell r="BR5019" t="str">
            <v>PE</v>
          </cell>
          <cell r="BT5019" t="str">
            <v>CLAMI ALMOFADA DECORATIVA</v>
          </cell>
          <cell r="BU5019" t="str">
            <v>ALMOFADA DECORATIVA</v>
          </cell>
        </row>
        <row r="5020">
          <cell r="H5020">
            <v>5</v>
          </cell>
          <cell r="O5020">
            <v>363833</v>
          </cell>
          <cell r="P5020" t="str">
            <v>2023/123-0104-01</v>
          </cell>
          <cell r="Q5020" t="str">
            <v>EST ALMOFADA DECORATIVA (F 39) TC TARENTO 12</v>
          </cell>
          <cell r="R5020"/>
          <cell r="S5020"/>
          <cell r="T5020"/>
          <cell r="U5020">
            <v>0.6</v>
          </cell>
          <cell r="V5020">
            <v>0.6</v>
          </cell>
          <cell r="W5020">
            <v>0</v>
          </cell>
          <cell r="X5020">
            <v>0</v>
          </cell>
          <cell r="Y5020" t="str">
            <v>EST ALMOFADA DECORATIVA (F 39) TC TARENTO 12 - 0,6x0,6x0H</v>
          </cell>
          <cell r="Z5020">
            <v>1229.98</v>
          </cell>
          <cell r="AA5020">
            <v>0.5</v>
          </cell>
          <cell r="AB5020">
            <v>614.99</v>
          </cell>
          <cell r="AC5020"/>
          <cell r="AD5020" t="str">
            <v>PROD C/RVST FORN</v>
          </cell>
          <cell r="AE5020" t="str">
            <v>REVESTIMENTO FORN</v>
          </cell>
          <cell r="AF5020">
            <v>1229.98</v>
          </cell>
          <cell r="AG5020">
            <v>1229.98</v>
          </cell>
          <cell r="AH5020">
            <v>0</v>
          </cell>
          <cell r="AI5020">
            <v>1229.98</v>
          </cell>
          <cell r="AJ5020" t="str">
            <v>REF: 390343</v>
          </cell>
          <cell r="AK5020"/>
          <cell r="AL5020">
            <v>390343</v>
          </cell>
          <cell r="AM5020" t="str">
            <v>ALMOFADA DECORATIVA (FIBRA) (M²) (F 39) (TC FORN)</v>
          </cell>
          <cell r="AN5020"/>
          <cell r="AO5020">
            <v>0</v>
          </cell>
          <cell r="AP5020">
            <v>0</v>
          </cell>
          <cell r="AQ5020">
            <v>0</v>
          </cell>
          <cell r="AR5020">
            <v>0</v>
          </cell>
          <cell r="AS5020" t="str">
            <v>ALMOFADA DECORATIVA (FIBRA) (M²) (F 39) (TC FORN) - Ø0x0H</v>
          </cell>
          <cell r="AT5020">
            <v>1229.98</v>
          </cell>
          <cell r="AU5020">
            <v>1229.98</v>
          </cell>
          <cell r="AV5020">
            <v>1363.94</v>
          </cell>
          <cell r="AW5020">
            <v>-133.96000000000004</v>
          </cell>
          <cell r="AX5020">
            <v>1229.98</v>
          </cell>
          <cell r="AY5020">
            <v>0</v>
          </cell>
          <cell r="AZ5020">
            <v>366735</v>
          </cell>
          <cell r="BA5020" t="str">
            <v>TECIDO TARENTO (COD 136271) -</v>
          </cell>
          <cell r="BB5020" t="str">
            <v>RVST FORN: TECIDO TARENTO (COD 136271) - COD 12</v>
          </cell>
          <cell r="BC5020">
            <v>1</v>
          </cell>
          <cell r="BD5020"/>
          <cell r="BE5020">
            <v>738.98</v>
          </cell>
          <cell r="BF5020">
            <v>0</v>
          </cell>
          <cell r="BG5020">
            <v>-738.98</v>
          </cell>
          <cell r="BH5020" t="str">
            <v>RVST FORN</v>
          </cell>
          <cell r="BI5020">
            <v>12</v>
          </cell>
          <cell r="BJ5020">
            <v>738.98</v>
          </cell>
          <cell r="BK5020">
            <v>0</v>
          </cell>
          <cell r="BL5020">
            <v>0</v>
          </cell>
          <cell r="BM5020"/>
          <cell r="BN5020"/>
          <cell r="BO5020"/>
          <cell r="BP5020"/>
          <cell r="BR5020" t="str">
            <v>PE</v>
          </cell>
          <cell r="BT5020" t="str">
            <v>CLAMI ALMOFADA DECORATIVA</v>
          </cell>
          <cell r="BU5020" t="str">
            <v>ALMOFADA DECORATIVA</v>
          </cell>
        </row>
        <row r="5021">
          <cell r="H5021">
            <v>5</v>
          </cell>
          <cell r="O5021">
            <v>378286</v>
          </cell>
          <cell r="P5021" t="str">
            <v>2024/029-0116-01</v>
          </cell>
          <cell r="Q5021" t="str">
            <v>EST CADEIRA PI C/BRACO (PRETO FSC) TC LEROY 6200-007</v>
          </cell>
          <cell r="R5021"/>
          <cell r="S5021"/>
          <cell r="T5021"/>
          <cell r="U5021">
            <v>0.75</v>
          </cell>
          <cell r="V5021">
            <v>0.6</v>
          </cell>
          <cell r="W5021">
            <v>0.76</v>
          </cell>
          <cell r="X5021">
            <v>0</v>
          </cell>
          <cell r="Y5021" t="str">
            <v>EST CADEIRA PI C/BRACO (PRETO FSC) TC LEROY 6200-007 - 0,75x0,6x0,76H</v>
          </cell>
          <cell r="Z5021">
            <v>10102.219999999999</v>
          </cell>
          <cell r="AA5021">
            <v>0.5</v>
          </cell>
          <cell r="AB5021">
            <v>5051.1099999999997</v>
          </cell>
          <cell r="AC5021"/>
          <cell r="AD5021" t="str">
            <v>PROD C/RVST FORN</v>
          </cell>
          <cell r="AE5021" t="str">
            <v>REVESTIMENTO FORN</v>
          </cell>
          <cell r="AF5021">
            <v>10102.219999999999</v>
          </cell>
          <cell r="AG5021">
            <v>10102.219999999999</v>
          </cell>
          <cell r="AH5021">
            <v>0</v>
          </cell>
          <cell r="AI5021">
            <v>10102.219999999999</v>
          </cell>
          <cell r="AJ5021" t="str">
            <v>REF: 378286</v>
          </cell>
          <cell r="AK5021" t="str">
            <v>PRODUTO FORA DE LINHA</v>
          </cell>
          <cell r="AL5021">
            <v>378286</v>
          </cell>
          <cell r="AM5021" t="str">
            <v>EST CADEIRA PI C/BRACO (PRETO FSC) TC LEROY 6200-007</v>
          </cell>
          <cell r="AN5021"/>
          <cell r="AO5021">
            <v>0.75</v>
          </cell>
          <cell r="AP5021">
            <v>0.6</v>
          </cell>
          <cell r="AQ5021">
            <v>0.76</v>
          </cell>
          <cell r="AR5021">
            <v>0</v>
          </cell>
          <cell r="AS5021" t="str">
            <v>EST CADEIRA PI C/BRACO (PRETO FSC) TC LEROY 6200-007 - 0,75x0,6x0,76H</v>
          </cell>
          <cell r="AT5021">
            <v>10102.219999999999</v>
          </cell>
          <cell r="AU5021">
            <v>10102.219999999999</v>
          </cell>
          <cell r="AV5021">
            <v>10102.219999999999</v>
          </cell>
          <cell r="AW5021">
            <v>0</v>
          </cell>
          <cell r="AX5021">
            <v>10102.219999999999</v>
          </cell>
          <cell r="AY5021">
            <v>0</v>
          </cell>
          <cell r="AZ5021">
            <v>377615</v>
          </cell>
          <cell r="BA5021" t="str">
            <v>TECIDO TRAMADO LEROY (COD 6200) (BOUCLES&amp;TEXTURAS I) -</v>
          </cell>
          <cell r="BB5021" t="str">
            <v>RVST FORN: TECIDO TRAMADO LEROY (COD 6200) (BOUCLES&amp;TEXTURAS I) - COR 007</v>
          </cell>
          <cell r="BC5021">
            <v>3.5</v>
          </cell>
          <cell r="BD5021"/>
          <cell r="BE5021">
            <v>863.97</v>
          </cell>
          <cell r="BF5021">
            <v>0</v>
          </cell>
          <cell r="BG5021">
            <v>-863.97</v>
          </cell>
          <cell r="BH5021" t="str">
            <v>RVST FORN</v>
          </cell>
          <cell r="BI5021">
            <v>12</v>
          </cell>
          <cell r="BJ5021">
            <v>3023.895</v>
          </cell>
          <cell r="BK5021">
            <v>0</v>
          </cell>
          <cell r="BL5021">
            <v>0</v>
          </cell>
          <cell r="BM5021"/>
          <cell r="BN5021"/>
          <cell r="BO5021"/>
          <cell r="BP5021"/>
          <cell r="BR5021" t="str">
            <v>PE</v>
          </cell>
          <cell r="BT5021" t="str">
            <v>CLAMI CADEIRA</v>
          </cell>
          <cell r="BU5021" t="str">
            <v>CADEIRA PI</v>
          </cell>
        </row>
        <row r="5022">
          <cell r="H5022">
            <v>5</v>
          </cell>
          <cell r="O5022">
            <v>378286</v>
          </cell>
          <cell r="P5022" t="str">
            <v>2024/029-0117-01</v>
          </cell>
          <cell r="Q5022" t="str">
            <v>EST CADEIRA PI C/BRACO (PRETO FSC) TC LEROY 6200-007</v>
          </cell>
          <cell r="R5022"/>
          <cell r="S5022"/>
          <cell r="T5022"/>
          <cell r="U5022">
            <v>0.75</v>
          </cell>
          <cell r="V5022">
            <v>0.6</v>
          </cell>
          <cell r="W5022">
            <v>0.76</v>
          </cell>
          <cell r="X5022">
            <v>0</v>
          </cell>
          <cell r="Y5022" t="str">
            <v>EST CADEIRA PI C/BRACO (PRETO FSC) TC LEROY 6200-007 - 0,75x0,6x0,76H</v>
          </cell>
          <cell r="Z5022">
            <v>10102.219999999999</v>
          </cell>
          <cell r="AA5022">
            <v>0.5</v>
          </cell>
          <cell r="AB5022">
            <v>5051.1099999999997</v>
          </cell>
          <cell r="AC5022"/>
          <cell r="AD5022" t="str">
            <v>PROD C/RVST FORN</v>
          </cell>
          <cell r="AE5022" t="str">
            <v>REVESTIMENTO FORN</v>
          </cell>
          <cell r="AF5022">
            <v>10102.219999999999</v>
          </cell>
          <cell r="AG5022">
            <v>10102.219999999999</v>
          </cell>
          <cell r="AH5022">
            <v>0</v>
          </cell>
          <cell r="AI5022">
            <v>10102.219999999999</v>
          </cell>
          <cell r="AJ5022" t="str">
            <v>REF: 378286</v>
          </cell>
          <cell r="AK5022" t="str">
            <v>PRODUTO FORA DE LINHA</v>
          </cell>
          <cell r="AL5022">
            <v>378286</v>
          </cell>
          <cell r="AM5022" t="str">
            <v>EST CADEIRA PI C/BRACO (PRETO FSC) TC LEROY 6200-007</v>
          </cell>
          <cell r="AN5022"/>
          <cell r="AO5022">
            <v>0.75</v>
          </cell>
          <cell r="AP5022">
            <v>0.6</v>
          </cell>
          <cell r="AQ5022">
            <v>0.76</v>
          </cell>
          <cell r="AR5022">
            <v>0</v>
          </cell>
          <cell r="AS5022" t="str">
            <v>EST CADEIRA PI C/BRACO (PRETO FSC) TC LEROY 6200-007 - 0,75x0,6x0,76H</v>
          </cell>
          <cell r="AT5022">
            <v>10102.219999999999</v>
          </cell>
          <cell r="AU5022">
            <v>10102.219999999999</v>
          </cell>
          <cell r="AV5022">
            <v>10102.219999999999</v>
          </cell>
          <cell r="AW5022">
            <v>0</v>
          </cell>
          <cell r="AX5022">
            <v>10102.219999999999</v>
          </cell>
          <cell r="AY5022">
            <v>0</v>
          </cell>
          <cell r="AZ5022">
            <v>377615</v>
          </cell>
          <cell r="BA5022" t="str">
            <v>TECIDO TRAMADO LEROY (COD 6200) (BOUCLES&amp;TEXTURAS I) -</v>
          </cell>
          <cell r="BB5022" t="str">
            <v>RVST FORN: TECIDO TRAMADO LEROY (COD 6200) (BOUCLES&amp;TEXTURAS I) - COR 007</v>
          </cell>
          <cell r="BC5022">
            <v>3.5</v>
          </cell>
          <cell r="BD5022"/>
          <cell r="BE5022">
            <v>863.97</v>
          </cell>
          <cell r="BF5022">
            <v>0</v>
          </cell>
          <cell r="BG5022">
            <v>-863.97</v>
          </cell>
          <cell r="BH5022" t="str">
            <v>RVST FORN</v>
          </cell>
          <cell r="BI5022">
            <v>12</v>
          </cell>
          <cell r="BJ5022">
            <v>3023.895</v>
          </cell>
          <cell r="BK5022">
            <v>0</v>
          </cell>
          <cell r="BL5022">
            <v>0</v>
          </cell>
          <cell r="BM5022"/>
          <cell r="BN5022"/>
          <cell r="BO5022"/>
          <cell r="BP5022"/>
          <cell r="BR5022" t="str">
            <v>PE</v>
          </cell>
          <cell r="BT5022" t="str">
            <v>CLAMI CADEIRA</v>
          </cell>
          <cell r="BU5022" t="str">
            <v>CADEIRA PI</v>
          </cell>
        </row>
        <row r="5023">
          <cell r="H5023">
            <v>5</v>
          </cell>
          <cell r="O5023">
            <v>378286</v>
          </cell>
          <cell r="P5023" t="str">
            <v>2024/029-0118-01</v>
          </cell>
          <cell r="Q5023" t="str">
            <v>EST CADEIRA PI C/BRACO (PRETO FSC) TC LEROY 6200-007</v>
          </cell>
          <cell r="R5023"/>
          <cell r="S5023"/>
          <cell r="T5023"/>
          <cell r="U5023">
            <v>0.75</v>
          </cell>
          <cell r="V5023">
            <v>0.6</v>
          </cell>
          <cell r="W5023">
            <v>0.76</v>
          </cell>
          <cell r="X5023">
            <v>0</v>
          </cell>
          <cell r="Y5023" t="str">
            <v>EST CADEIRA PI C/BRACO (PRETO FSC) TC LEROY 6200-007 - 0,75x0,6x0,76H</v>
          </cell>
          <cell r="Z5023">
            <v>10102.219999999999</v>
          </cell>
          <cell r="AA5023">
            <v>0.5</v>
          </cell>
          <cell r="AB5023">
            <v>5051.1099999999997</v>
          </cell>
          <cell r="AC5023"/>
          <cell r="AD5023" t="str">
            <v>PROD C/RVST FORN</v>
          </cell>
          <cell r="AE5023" t="str">
            <v>REVESTIMENTO FORN</v>
          </cell>
          <cell r="AF5023">
            <v>10102.219999999999</v>
          </cell>
          <cell r="AG5023">
            <v>10102.219999999999</v>
          </cell>
          <cell r="AH5023">
            <v>0</v>
          </cell>
          <cell r="AI5023">
            <v>10102.219999999999</v>
          </cell>
          <cell r="AJ5023" t="str">
            <v>REF: 378286</v>
          </cell>
          <cell r="AK5023" t="str">
            <v>PRODUTO FORA DE LINHA</v>
          </cell>
          <cell r="AL5023">
            <v>378286</v>
          </cell>
          <cell r="AM5023" t="str">
            <v>EST CADEIRA PI C/BRACO (PRETO FSC) TC LEROY 6200-007</v>
          </cell>
          <cell r="AN5023"/>
          <cell r="AO5023">
            <v>0.75</v>
          </cell>
          <cell r="AP5023">
            <v>0.6</v>
          </cell>
          <cell r="AQ5023">
            <v>0.76</v>
          </cell>
          <cell r="AR5023">
            <v>0</v>
          </cell>
          <cell r="AS5023" t="str">
            <v>EST CADEIRA PI C/BRACO (PRETO FSC) TC LEROY 6200-007 - 0,75x0,6x0,76H</v>
          </cell>
          <cell r="AT5023">
            <v>10102.219999999999</v>
          </cell>
          <cell r="AU5023">
            <v>10102.219999999999</v>
          </cell>
          <cell r="AV5023">
            <v>10102.219999999999</v>
          </cell>
          <cell r="AW5023">
            <v>0</v>
          </cell>
          <cell r="AX5023">
            <v>10102.219999999999</v>
          </cell>
          <cell r="AY5023">
            <v>0</v>
          </cell>
          <cell r="AZ5023">
            <v>377615</v>
          </cell>
          <cell r="BA5023" t="str">
            <v>TECIDO TRAMADO LEROY (COD 6200) (BOUCLES&amp;TEXTURAS I) -</v>
          </cell>
          <cell r="BB5023" t="str">
            <v>RVST FORN: TECIDO TRAMADO LEROY (COD 6200) (BOUCLES&amp;TEXTURAS I) - COR 007</v>
          </cell>
          <cell r="BC5023">
            <v>3.5</v>
          </cell>
          <cell r="BD5023"/>
          <cell r="BE5023">
            <v>863.97</v>
          </cell>
          <cell r="BF5023">
            <v>0</v>
          </cell>
          <cell r="BG5023">
            <v>-863.97</v>
          </cell>
          <cell r="BH5023" t="str">
            <v>RVST FORN</v>
          </cell>
          <cell r="BI5023">
            <v>12</v>
          </cell>
          <cell r="BJ5023">
            <v>3023.895</v>
          </cell>
          <cell r="BK5023">
            <v>0</v>
          </cell>
          <cell r="BL5023">
            <v>0</v>
          </cell>
          <cell r="BM5023"/>
          <cell r="BN5023"/>
          <cell r="BO5023"/>
          <cell r="BP5023"/>
          <cell r="BR5023" t="str">
            <v>PE</v>
          </cell>
          <cell r="BT5023" t="str">
            <v>CLAMI CADEIRA</v>
          </cell>
          <cell r="BU5023" t="str">
            <v>CADEIRA PI</v>
          </cell>
        </row>
        <row r="5024">
          <cell r="H5024">
            <v>5</v>
          </cell>
          <cell r="O5024">
            <v>378286</v>
          </cell>
          <cell r="P5024" t="str">
            <v>2024/029-0119-01</v>
          </cell>
          <cell r="Q5024" t="str">
            <v>EST CADEIRA PI C/BRACO (PRETO FSC) TC LEROY 6200-007</v>
          </cell>
          <cell r="R5024"/>
          <cell r="S5024"/>
          <cell r="T5024"/>
          <cell r="U5024">
            <v>0.75</v>
          </cell>
          <cell r="V5024">
            <v>0.6</v>
          </cell>
          <cell r="W5024">
            <v>0.76</v>
          </cell>
          <cell r="X5024">
            <v>0</v>
          </cell>
          <cell r="Y5024" t="str">
            <v>EST CADEIRA PI C/BRACO (PRETO FSC) TC LEROY 6200-007 - 0,75x0,6x0,76H</v>
          </cell>
          <cell r="Z5024">
            <v>10102.219999999999</v>
          </cell>
          <cell r="AA5024">
            <v>0.5</v>
          </cell>
          <cell r="AB5024">
            <v>5051.1099999999997</v>
          </cell>
          <cell r="AC5024"/>
          <cell r="AD5024" t="str">
            <v>PROD C/RVST FORN</v>
          </cell>
          <cell r="AE5024" t="str">
            <v>REVESTIMENTO FORN</v>
          </cell>
          <cell r="AF5024">
            <v>10102.219999999999</v>
          </cell>
          <cell r="AG5024">
            <v>10102.219999999999</v>
          </cell>
          <cell r="AH5024">
            <v>0</v>
          </cell>
          <cell r="AI5024">
            <v>10102.219999999999</v>
          </cell>
          <cell r="AJ5024" t="str">
            <v>REF: 378286</v>
          </cell>
          <cell r="AK5024" t="str">
            <v>PRODUTO FORA DE LINHA</v>
          </cell>
          <cell r="AL5024">
            <v>378286</v>
          </cell>
          <cell r="AM5024" t="str">
            <v>EST CADEIRA PI C/BRACO (PRETO FSC) TC LEROY 6200-007</v>
          </cell>
          <cell r="AN5024"/>
          <cell r="AO5024">
            <v>0.75</v>
          </cell>
          <cell r="AP5024">
            <v>0.6</v>
          </cell>
          <cell r="AQ5024">
            <v>0.76</v>
          </cell>
          <cell r="AR5024">
            <v>0</v>
          </cell>
          <cell r="AS5024" t="str">
            <v>EST CADEIRA PI C/BRACO (PRETO FSC) TC LEROY 6200-007 - 0,75x0,6x0,76H</v>
          </cell>
          <cell r="AT5024">
            <v>10102.219999999999</v>
          </cell>
          <cell r="AU5024">
            <v>10102.219999999999</v>
          </cell>
          <cell r="AV5024">
            <v>10102.219999999999</v>
          </cell>
          <cell r="AW5024">
            <v>0</v>
          </cell>
          <cell r="AX5024">
            <v>10102.219999999999</v>
          </cell>
          <cell r="AY5024">
            <v>0</v>
          </cell>
          <cell r="AZ5024">
            <v>377615</v>
          </cell>
          <cell r="BA5024" t="str">
            <v>TECIDO TRAMADO LEROY (COD 6200) (BOUCLES&amp;TEXTURAS I) -</v>
          </cell>
          <cell r="BB5024" t="str">
            <v>RVST FORN: TECIDO TRAMADO LEROY (COD 6200) (BOUCLES&amp;TEXTURAS I) - COR 007</v>
          </cell>
          <cell r="BC5024">
            <v>3.5</v>
          </cell>
          <cell r="BD5024"/>
          <cell r="BE5024">
            <v>863.97</v>
          </cell>
          <cell r="BF5024">
            <v>0</v>
          </cell>
          <cell r="BG5024">
            <v>-863.97</v>
          </cell>
          <cell r="BH5024" t="str">
            <v>RVST FORN</v>
          </cell>
          <cell r="BI5024">
            <v>12</v>
          </cell>
          <cell r="BJ5024">
            <v>3023.895</v>
          </cell>
          <cell r="BK5024">
            <v>0</v>
          </cell>
          <cell r="BL5024">
            <v>0</v>
          </cell>
          <cell r="BM5024"/>
          <cell r="BN5024"/>
          <cell r="BO5024"/>
          <cell r="BP5024"/>
          <cell r="BR5024" t="str">
            <v>PE</v>
          </cell>
          <cell r="BT5024" t="str">
            <v>CLAMI CADEIRA</v>
          </cell>
          <cell r="BU5024" t="str">
            <v>CADEIRA PI</v>
          </cell>
        </row>
        <row r="5025">
          <cell r="H5025">
            <v>5</v>
          </cell>
          <cell r="O5025">
            <v>379015</v>
          </cell>
          <cell r="P5025" t="str">
            <v>2024/211-0033-01</v>
          </cell>
          <cell r="Q5025" t="str">
            <v>EST CADEIRA VIA (COURO TP3 PROMO LA PAZ PRETO FSC) PRETO</v>
          </cell>
          <cell r="R5025"/>
          <cell r="S5025"/>
          <cell r="T5025"/>
          <cell r="U5025">
            <v>0.6</v>
          </cell>
          <cell r="V5025">
            <v>0.53</v>
          </cell>
          <cell r="W5025">
            <v>0.78</v>
          </cell>
          <cell r="X5025">
            <v>0</v>
          </cell>
          <cell r="Y5025" t="str">
            <v>EST CADEIRA VIA (COURO TP3 PROMO LA PAZ PRETO FSC) PRETO - 0,6x0,53x0,78H</v>
          </cell>
          <cell r="Z5025">
            <v>11417.57</v>
          </cell>
          <cell r="AA5025">
            <v>0.5</v>
          </cell>
          <cell r="AB5025">
            <v>5708.7849999999999</v>
          </cell>
          <cell r="AC5025"/>
          <cell r="AD5025"/>
          <cell r="AE5025"/>
          <cell r="AF5025">
            <v>11417.57</v>
          </cell>
          <cell r="AG5025">
            <v>11417.57</v>
          </cell>
          <cell r="AH5025">
            <v>0</v>
          </cell>
          <cell r="AI5025">
            <v>11417.57</v>
          </cell>
          <cell r="AJ5025" t="str">
            <v>REF: 379015</v>
          </cell>
          <cell r="AK5025" t="str">
            <v>PRODUTO FORA DE LINHA</v>
          </cell>
          <cell r="AL5025">
            <v>379015</v>
          </cell>
          <cell r="AM5025" t="str">
            <v>EST CADEIRA VIA (COURO TP3 PROMO LA PAZ PRETO FSC) PRETO</v>
          </cell>
          <cell r="AN5025"/>
          <cell r="AO5025">
            <v>0.6</v>
          </cell>
          <cell r="AP5025">
            <v>0.53</v>
          </cell>
          <cell r="AQ5025">
            <v>0.78</v>
          </cell>
          <cell r="AR5025">
            <v>0</v>
          </cell>
          <cell r="AS5025" t="str">
            <v>EST CADEIRA VIA (COURO TP3 PROMO LA PAZ PRETO FSC) PRETO - 0,6x0,53x0,78H</v>
          </cell>
          <cell r="AT5025">
            <v>11417.57</v>
          </cell>
          <cell r="AU5025">
            <v>11417.57</v>
          </cell>
          <cell r="AV5025">
            <v>11417.57</v>
          </cell>
          <cell r="AW5025">
            <v>0</v>
          </cell>
          <cell r="AX5025">
            <v>11417.57</v>
          </cell>
          <cell r="AY5025">
            <v>0</v>
          </cell>
          <cell r="AZ5025"/>
          <cell r="BA5025" t="str">
            <v/>
          </cell>
          <cell r="BB5025"/>
          <cell r="BC5025"/>
          <cell r="BD5025"/>
          <cell r="BE5025" t="str">
            <v/>
          </cell>
          <cell r="BF5025">
            <v>0</v>
          </cell>
          <cell r="BG5025" t="str">
            <v/>
          </cell>
          <cell r="BH5025" t="str">
            <v/>
          </cell>
          <cell r="BI5025">
            <v>14</v>
          </cell>
          <cell r="BJ5025" t="str">
            <v>0</v>
          </cell>
          <cell r="BK5025">
            <v>0</v>
          </cell>
          <cell r="BL5025">
            <v>0</v>
          </cell>
          <cell r="BM5025"/>
          <cell r="BN5025"/>
          <cell r="BO5025"/>
          <cell r="BP5025"/>
          <cell r="BR5025">
            <v>0</v>
          </cell>
          <cell r="BT5025" t="str">
            <v>CLAMI CADEIRA</v>
          </cell>
          <cell r="BU5025" t="str">
            <v>CADEIRA VIA (FL)</v>
          </cell>
        </row>
        <row r="5026">
          <cell r="H5026">
            <v>5</v>
          </cell>
          <cell r="O5026">
            <v>379015</v>
          </cell>
          <cell r="P5026" t="str">
            <v>2024/211-0032-01</v>
          </cell>
          <cell r="Q5026" t="str">
            <v>EST CADEIRA VIA (COURO TP3 PROMO LA PAZ PRETO FSC) PRETO</v>
          </cell>
          <cell r="R5026"/>
          <cell r="S5026"/>
          <cell r="T5026"/>
          <cell r="U5026">
            <v>0.6</v>
          </cell>
          <cell r="V5026">
            <v>0.53</v>
          </cell>
          <cell r="W5026">
            <v>0.78</v>
          </cell>
          <cell r="X5026">
            <v>0</v>
          </cell>
          <cell r="Y5026" t="str">
            <v>EST CADEIRA VIA (COURO TP3 PROMO LA PAZ PRETO FSC) PRETO - 0,6x0,53x0,78H</v>
          </cell>
          <cell r="Z5026">
            <v>11417.57</v>
          </cell>
          <cell r="AA5026">
            <v>0.5</v>
          </cell>
          <cell r="AB5026">
            <v>5708.7849999999999</v>
          </cell>
          <cell r="AC5026"/>
          <cell r="AD5026"/>
          <cell r="AE5026"/>
          <cell r="AF5026">
            <v>11417.57</v>
          </cell>
          <cell r="AG5026">
            <v>11417.57</v>
          </cell>
          <cell r="AH5026">
            <v>0</v>
          </cell>
          <cell r="AI5026">
            <v>11417.57</v>
          </cell>
          <cell r="AJ5026" t="str">
            <v>REF: 379015</v>
          </cell>
          <cell r="AK5026" t="str">
            <v>PRODUTO FORA DE LINHA</v>
          </cell>
          <cell r="AL5026">
            <v>379015</v>
          </cell>
          <cell r="AM5026" t="str">
            <v>EST CADEIRA VIA (COURO TP3 PROMO LA PAZ PRETO FSC) PRETO</v>
          </cell>
          <cell r="AN5026"/>
          <cell r="AO5026">
            <v>0.6</v>
          </cell>
          <cell r="AP5026">
            <v>0.53</v>
          </cell>
          <cell r="AQ5026">
            <v>0.78</v>
          </cell>
          <cell r="AR5026">
            <v>0</v>
          </cell>
          <cell r="AS5026" t="str">
            <v>EST CADEIRA VIA (COURO TP3 PROMO LA PAZ PRETO FSC) PRETO - 0,6x0,53x0,78H</v>
          </cell>
          <cell r="AT5026">
            <v>11417.57</v>
          </cell>
          <cell r="AU5026">
            <v>11417.57</v>
          </cell>
          <cell r="AV5026">
            <v>11417.57</v>
          </cell>
          <cell r="AW5026">
            <v>0</v>
          </cell>
          <cell r="AX5026">
            <v>11417.57</v>
          </cell>
          <cell r="AY5026">
            <v>0</v>
          </cell>
          <cell r="AZ5026"/>
          <cell r="BA5026" t="str">
            <v/>
          </cell>
          <cell r="BB5026"/>
          <cell r="BC5026"/>
          <cell r="BD5026"/>
          <cell r="BE5026" t="str">
            <v/>
          </cell>
          <cell r="BF5026">
            <v>0</v>
          </cell>
          <cell r="BG5026" t="str">
            <v/>
          </cell>
          <cell r="BH5026" t="str">
            <v/>
          </cell>
          <cell r="BI5026">
            <v>14</v>
          </cell>
          <cell r="BJ5026" t="str">
            <v>0</v>
          </cell>
          <cell r="BK5026">
            <v>0</v>
          </cell>
          <cell r="BL5026">
            <v>0</v>
          </cell>
          <cell r="BM5026"/>
          <cell r="BN5026"/>
          <cell r="BO5026"/>
          <cell r="BP5026"/>
          <cell r="BR5026">
            <v>0</v>
          </cell>
          <cell r="BT5026" t="str">
            <v>CLAMI CADEIRA</v>
          </cell>
          <cell r="BU5026" t="str">
            <v>CADEIRA VIA (FL)</v>
          </cell>
        </row>
        <row r="5027">
          <cell r="H5027">
            <v>5</v>
          </cell>
          <cell r="O5027">
            <v>379015</v>
          </cell>
          <cell r="P5027" t="str">
            <v>2024/211-0034-01</v>
          </cell>
          <cell r="Q5027" t="str">
            <v>EST CADEIRA VIA (COURO TP3 PROMO LA PAZ PRETO FSC) PRETO</v>
          </cell>
          <cell r="R5027"/>
          <cell r="S5027"/>
          <cell r="T5027"/>
          <cell r="U5027">
            <v>0.6</v>
          </cell>
          <cell r="V5027">
            <v>0.53</v>
          </cell>
          <cell r="W5027">
            <v>0.78</v>
          </cell>
          <cell r="X5027">
            <v>0</v>
          </cell>
          <cell r="Y5027" t="str">
            <v>EST CADEIRA VIA (COURO TP3 PROMO LA PAZ PRETO FSC) PRETO - 0,6x0,53x0,78H</v>
          </cell>
          <cell r="Z5027">
            <v>11417.57</v>
          </cell>
          <cell r="AA5027">
            <v>0.5</v>
          </cell>
          <cell r="AB5027">
            <v>5708.7849999999999</v>
          </cell>
          <cell r="AC5027"/>
          <cell r="AD5027"/>
          <cell r="AE5027"/>
          <cell r="AF5027">
            <v>11417.57</v>
          </cell>
          <cell r="AG5027">
            <v>11417.57</v>
          </cell>
          <cell r="AH5027">
            <v>0</v>
          </cell>
          <cell r="AI5027">
            <v>11417.57</v>
          </cell>
          <cell r="AJ5027" t="str">
            <v>REF: 379015</v>
          </cell>
          <cell r="AK5027" t="str">
            <v>PRODUTO FORA DE LINHA</v>
          </cell>
          <cell r="AL5027">
            <v>379015</v>
          </cell>
          <cell r="AM5027" t="str">
            <v>EST CADEIRA VIA (COURO TP3 PROMO LA PAZ PRETO FSC) PRETO</v>
          </cell>
          <cell r="AN5027"/>
          <cell r="AO5027">
            <v>0.6</v>
          </cell>
          <cell r="AP5027">
            <v>0.53</v>
          </cell>
          <cell r="AQ5027">
            <v>0.78</v>
          </cell>
          <cell r="AR5027">
            <v>0</v>
          </cell>
          <cell r="AS5027" t="str">
            <v>EST CADEIRA VIA (COURO TP3 PROMO LA PAZ PRETO FSC) PRETO - 0,6x0,53x0,78H</v>
          </cell>
          <cell r="AT5027">
            <v>11417.57</v>
          </cell>
          <cell r="AU5027">
            <v>11417.57</v>
          </cell>
          <cell r="AV5027">
            <v>11417.57</v>
          </cell>
          <cell r="AW5027">
            <v>0</v>
          </cell>
          <cell r="AX5027">
            <v>11417.57</v>
          </cell>
          <cell r="AY5027">
            <v>0</v>
          </cell>
          <cell r="AZ5027"/>
          <cell r="BA5027" t="str">
            <v/>
          </cell>
          <cell r="BB5027"/>
          <cell r="BC5027"/>
          <cell r="BD5027"/>
          <cell r="BE5027" t="str">
            <v/>
          </cell>
          <cell r="BF5027">
            <v>0</v>
          </cell>
          <cell r="BG5027" t="str">
            <v/>
          </cell>
          <cell r="BH5027" t="str">
            <v/>
          </cell>
          <cell r="BI5027">
            <v>14</v>
          </cell>
          <cell r="BJ5027" t="str">
            <v>0</v>
          </cell>
          <cell r="BK5027">
            <v>0</v>
          </cell>
          <cell r="BL5027">
            <v>0</v>
          </cell>
          <cell r="BM5027"/>
          <cell r="BN5027"/>
          <cell r="BO5027"/>
          <cell r="BP5027"/>
          <cell r="BR5027">
            <v>0</v>
          </cell>
          <cell r="BT5027" t="str">
            <v>CLAMI CADEIRA</v>
          </cell>
          <cell r="BU5027" t="str">
            <v>CADEIRA VIA (FL)</v>
          </cell>
        </row>
        <row r="5028">
          <cell r="H5028">
            <v>5</v>
          </cell>
          <cell r="O5028">
            <v>379015</v>
          </cell>
          <cell r="P5028" t="str">
            <v>2024/211-0036-01</v>
          </cell>
          <cell r="Q5028" t="str">
            <v>EST CADEIRA VIA (COURO TP3 PROMO LA PAZ PRETO FSC) PRETO</v>
          </cell>
          <cell r="R5028"/>
          <cell r="S5028"/>
          <cell r="T5028"/>
          <cell r="U5028">
            <v>0.6</v>
          </cell>
          <cell r="V5028">
            <v>0.53</v>
          </cell>
          <cell r="W5028">
            <v>0.78</v>
          </cell>
          <cell r="X5028">
            <v>0</v>
          </cell>
          <cell r="Y5028" t="str">
            <v>EST CADEIRA VIA (COURO TP3 PROMO LA PAZ PRETO FSC) PRETO - 0,6x0,53x0,78H</v>
          </cell>
          <cell r="Z5028">
            <v>11417.57</v>
          </cell>
          <cell r="AA5028">
            <v>0.5</v>
          </cell>
          <cell r="AB5028">
            <v>5708.7849999999999</v>
          </cell>
          <cell r="AC5028"/>
          <cell r="AD5028"/>
          <cell r="AE5028"/>
          <cell r="AF5028">
            <v>11417.57</v>
          </cell>
          <cell r="AG5028">
            <v>11417.57</v>
          </cell>
          <cell r="AH5028">
            <v>0</v>
          </cell>
          <cell r="AI5028">
            <v>11417.57</v>
          </cell>
          <cell r="AJ5028" t="str">
            <v>REF: 379015</v>
          </cell>
          <cell r="AK5028" t="str">
            <v>PRODUTO FORA DE LINHA</v>
          </cell>
          <cell r="AL5028">
            <v>379015</v>
          </cell>
          <cell r="AM5028" t="str">
            <v>EST CADEIRA VIA (COURO TP3 PROMO LA PAZ PRETO FSC) PRETO</v>
          </cell>
          <cell r="AN5028"/>
          <cell r="AO5028">
            <v>0.6</v>
          </cell>
          <cell r="AP5028">
            <v>0.53</v>
          </cell>
          <cell r="AQ5028">
            <v>0.78</v>
          </cell>
          <cell r="AR5028">
            <v>0</v>
          </cell>
          <cell r="AS5028" t="str">
            <v>EST CADEIRA VIA (COURO TP3 PROMO LA PAZ PRETO FSC) PRETO - 0,6x0,53x0,78H</v>
          </cell>
          <cell r="AT5028">
            <v>11417.57</v>
          </cell>
          <cell r="AU5028">
            <v>11417.57</v>
          </cell>
          <cell r="AV5028">
            <v>11417.57</v>
          </cell>
          <cell r="AW5028">
            <v>0</v>
          </cell>
          <cell r="AX5028">
            <v>11417.57</v>
          </cell>
          <cell r="AY5028">
            <v>0</v>
          </cell>
          <cell r="AZ5028"/>
          <cell r="BA5028" t="str">
            <v/>
          </cell>
          <cell r="BB5028"/>
          <cell r="BC5028"/>
          <cell r="BD5028"/>
          <cell r="BE5028" t="str">
            <v/>
          </cell>
          <cell r="BF5028">
            <v>0</v>
          </cell>
          <cell r="BG5028" t="str">
            <v/>
          </cell>
          <cell r="BH5028" t="str">
            <v/>
          </cell>
          <cell r="BI5028">
            <v>14</v>
          </cell>
          <cell r="BJ5028" t="str">
            <v>0</v>
          </cell>
          <cell r="BK5028">
            <v>0</v>
          </cell>
          <cell r="BL5028">
            <v>0</v>
          </cell>
          <cell r="BM5028"/>
          <cell r="BN5028"/>
          <cell r="BO5028"/>
          <cell r="BP5028"/>
          <cell r="BR5028">
            <v>0</v>
          </cell>
          <cell r="BT5028" t="str">
            <v>CLAMI CADEIRA</v>
          </cell>
          <cell r="BU5028" t="str">
            <v>CADEIRA VIA (FL)</v>
          </cell>
        </row>
        <row r="5029">
          <cell r="H5029">
            <v>5</v>
          </cell>
          <cell r="O5029">
            <v>251464</v>
          </cell>
          <cell r="P5029" t="str">
            <v>2019/245-0007-01</v>
          </cell>
          <cell r="Q5029" t="str">
            <v>EST MODULO ENCOSTO RETO LENCOIS M (DET MR5) (FX7623)</v>
          </cell>
          <cell r="R5029">
            <v>0.7</v>
          </cell>
          <cell r="S5029">
            <v>0.26</v>
          </cell>
          <cell r="T5029"/>
          <cell r="U5029">
            <v>0.7</v>
          </cell>
          <cell r="V5029">
            <v>0.26</v>
          </cell>
          <cell r="W5029">
            <v>0.26</v>
          </cell>
          <cell r="X5029">
            <v>0</v>
          </cell>
          <cell r="Y5029" t="str">
            <v>EST MODULO ENCOSTO RETO LENCOIS M (DET MR5) (FX7623) - 0,7x0,26x0,26H</v>
          </cell>
          <cell r="Z5029">
            <v>3434.73</v>
          </cell>
          <cell r="AA5029">
            <v>0.4</v>
          </cell>
          <cell r="AB5029">
            <v>2060.8379999999997</v>
          </cell>
          <cell r="AC5029"/>
          <cell r="AD5029" t="str">
            <v>SOFA COMPLETO</v>
          </cell>
          <cell r="AE5029" t="str">
            <v>VALOR MODULO</v>
          </cell>
          <cell r="AF5029">
            <v>3434.73</v>
          </cell>
          <cell r="AG5029">
            <v>3434.73</v>
          </cell>
          <cell r="AH5029">
            <v>0</v>
          </cell>
          <cell r="AI5029">
            <v>3434.73</v>
          </cell>
          <cell r="AJ5029" t="str">
            <v>REF: 294474</v>
          </cell>
          <cell r="AK5029"/>
          <cell r="AL5029">
            <v>294474</v>
          </cell>
          <cell r="AM5029" t="str">
            <v>MODULO ENCOSTO RETO LENCOIS M (C/DET) (FX7000)</v>
          </cell>
          <cell r="AN5029"/>
          <cell r="AO5029">
            <v>0.7</v>
          </cell>
          <cell r="AP5029">
            <v>0.26</v>
          </cell>
          <cell r="AQ5029">
            <v>0.26</v>
          </cell>
          <cell r="AR5029">
            <v>0</v>
          </cell>
          <cell r="AS5029" t="str">
            <v>MODULO ENCOSTO RETO LENCOIS M (C/DET) (FX7000) - 0,7x0,26x0,26H</v>
          </cell>
          <cell r="AT5029">
            <v>3434.73</v>
          </cell>
          <cell r="AU5029">
            <v>3434.73</v>
          </cell>
          <cell r="AV5029">
            <v>3434.73</v>
          </cell>
          <cell r="AW5029">
            <v>0</v>
          </cell>
          <cell r="AX5029">
            <v>3434.73</v>
          </cell>
          <cell r="AY5029">
            <v>0</v>
          </cell>
          <cell r="AZ5029"/>
          <cell r="BA5029" t="str">
            <v/>
          </cell>
          <cell r="BB5029"/>
          <cell r="BC5029"/>
          <cell r="BD5029"/>
          <cell r="BE5029" t="str">
            <v/>
          </cell>
          <cell r="BF5029">
            <v>0</v>
          </cell>
          <cell r="BG5029" t="str">
            <v/>
          </cell>
          <cell r="BH5029" t="str">
            <v/>
          </cell>
          <cell r="BI5029">
            <v>12</v>
          </cell>
          <cell r="BJ5029" t="str">
            <v>0</v>
          </cell>
          <cell r="BK5029">
            <v>0</v>
          </cell>
          <cell r="BL5029">
            <v>0</v>
          </cell>
          <cell r="BM5029"/>
          <cell r="BN5029"/>
          <cell r="BO5029"/>
          <cell r="BP5029"/>
          <cell r="BR5029">
            <v>0</v>
          </cell>
          <cell r="BT5029" t="str">
            <v>CLAMI SOFA</v>
          </cell>
          <cell r="BU5029" t="str">
            <v>MODULO LENCOIS MARANHENSES</v>
          </cell>
        </row>
        <row r="5030">
          <cell r="H5030">
            <v>5</v>
          </cell>
          <cell r="O5030">
            <v>251464</v>
          </cell>
          <cell r="P5030" t="str">
            <v>2019/245-0008-01</v>
          </cell>
          <cell r="Q5030" t="str">
            <v>EST MODULO ENCOSTO RETO LENCOIS M (DET MR5) (FX7623)</v>
          </cell>
          <cell r="R5030">
            <v>0.7</v>
          </cell>
          <cell r="S5030">
            <v>0.26</v>
          </cell>
          <cell r="T5030"/>
          <cell r="U5030">
            <v>0.7</v>
          </cell>
          <cell r="V5030">
            <v>0.26</v>
          </cell>
          <cell r="W5030">
            <v>0.26</v>
          </cell>
          <cell r="X5030">
            <v>0</v>
          </cell>
          <cell r="Y5030" t="str">
            <v>EST MODULO ENCOSTO RETO LENCOIS M (DET MR5) (FX7623) - 0,7x0,26x0,26H</v>
          </cell>
          <cell r="Z5030">
            <v>3434.73</v>
          </cell>
          <cell r="AA5030">
            <v>0.4</v>
          </cell>
          <cell r="AB5030">
            <v>2060.8379999999997</v>
          </cell>
          <cell r="AC5030"/>
          <cell r="AD5030" t="str">
            <v>SOFA COMPLETO</v>
          </cell>
          <cell r="AE5030" t="str">
            <v>VALOR MODULO</v>
          </cell>
          <cell r="AF5030">
            <v>3434.73</v>
          </cell>
          <cell r="AG5030">
            <v>3434.73</v>
          </cell>
          <cell r="AH5030">
            <v>0</v>
          </cell>
          <cell r="AI5030">
            <v>3434.73</v>
          </cell>
          <cell r="AJ5030" t="str">
            <v>REF: 294474</v>
          </cell>
          <cell r="AK5030"/>
          <cell r="AL5030">
            <v>294474</v>
          </cell>
          <cell r="AM5030" t="str">
            <v>MODULO ENCOSTO RETO LENCOIS M (C/DET) (FX7000)</v>
          </cell>
          <cell r="AN5030"/>
          <cell r="AO5030">
            <v>0.7</v>
          </cell>
          <cell r="AP5030">
            <v>0.26</v>
          </cell>
          <cell r="AQ5030">
            <v>0.26</v>
          </cell>
          <cell r="AR5030">
            <v>0</v>
          </cell>
          <cell r="AS5030" t="str">
            <v>MODULO ENCOSTO RETO LENCOIS M (C/DET) (FX7000) - 0,7x0,26x0,26H</v>
          </cell>
          <cell r="AT5030">
            <v>3434.73</v>
          </cell>
          <cell r="AU5030">
            <v>3434.73</v>
          </cell>
          <cell r="AV5030">
            <v>3434.73</v>
          </cell>
          <cell r="AW5030">
            <v>0</v>
          </cell>
          <cell r="AX5030">
            <v>3434.73</v>
          </cell>
          <cell r="AY5030">
            <v>0</v>
          </cell>
          <cell r="AZ5030"/>
          <cell r="BA5030" t="str">
            <v/>
          </cell>
          <cell r="BB5030"/>
          <cell r="BC5030"/>
          <cell r="BD5030"/>
          <cell r="BE5030" t="str">
            <v/>
          </cell>
          <cell r="BF5030">
            <v>0</v>
          </cell>
          <cell r="BG5030" t="str">
            <v/>
          </cell>
          <cell r="BH5030" t="str">
            <v/>
          </cell>
          <cell r="BI5030">
            <v>12</v>
          </cell>
          <cell r="BJ5030" t="str">
            <v>0</v>
          </cell>
          <cell r="BK5030">
            <v>0</v>
          </cell>
          <cell r="BL5030">
            <v>0</v>
          </cell>
          <cell r="BM5030"/>
          <cell r="BN5030"/>
          <cell r="BO5030"/>
          <cell r="BP5030"/>
          <cell r="BR5030">
            <v>0</v>
          </cell>
          <cell r="BT5030" t="str">
            <v>CLAMI SOFA</v>
          </cell>
          <cell r="BU5030" t="str">
            <v>MODULO LENCOIS MARANHENSES</v>
          </cell>
        </row>
        <row r="5031">
          <cell r="H5031">
            <v>5</v>
          </cell>
          <cell r="O5031">
            <v>251464</v>
          </cell>
          <cell r="P5031" t="str">
            <v>2019/245-0009-01</v>
          </cell>
          <cell r="Q5031" t="str">
            <v>EST MODULO ENCOSTO RETO LENCOIS M (DET MR5) (FX7623)</v>
          </cell>
          <cell r="R5031">
            <v>0.7</v>
          </cell>
          <cell r="S5031">
            <v>0.26</v>
          </cell>
          <cell r="T5031"/>
          <cell r="U5031">
            <v>0.7</v>
          </cell>
          <cell r="V5031">
            <v>0.26</v>
          </cell>
          <cell r="W5031">
            <v>0.26</v>
          </cell>
          <cell r="X5031">
            <v>0</v>
          </cell>
          <cell r="Y5031" t="str">
            <v>EST MODULO ENCOSTO RETO LENCOIS M (DET MR5) (FX7623) - 0,7x0,26x0,26H</v>
          </cell>
          <cell r="Z5031">
            <v>3434.73</v>
          </cell>
          <cell r="AA5031">
            <v>0.4</v>
          </cell>
          <cell r="AB5031">
            <v>2060.8379999999997</v>
          </cell>
          <cell r="AC5031"/>
          <cell r="AD5031" t="str">
            <v>SOFA COMPLETO</v>
          </cell>
          <cell r="AE5031" t="str">
            <v>VALOR MODULO</v>
          </cell>
          <cell r="AF5031">
            <v>3434.73</v>
          </cell>
          <cell r="AG5031">
            <v>3434.73</v>
          </cell>
          <cell r="AH5031">
            <v>0</v>
          </cell>
          <cell r="AI5031">
            <v>3434.73</v>
          </cell>
          <cell r="AJ5031" t="str">
            <v>REF: 294474</v>
          </cell>
          <cell r="AK5031"/>
          <cell r="AL5031">
            <v>294474</v>
          </cell>
          <cell r="AM5031" t="str">
            <v>MODULO ENCOSTO RETO LENCOIS M (C/DET) (FX7000)</v>
          </cell>
          <cell r="AN5031"/>
          <cell r="AO5031">
            <v>0.7</v>
          </cell>
          <cell r="AP5031">
            <v>0.26</v>
          </cell>
          <cell r="AQ5031">
            <v>0.26</v>
          </cell>
          <cell r="AR5031">
            <v>0</v>
          </cell>
          <cell r="AS5031" t="str">
            <v>MODULO ENCOSTO RETO LENCOIS M (C/DET) (FX7000) - 0,7x0,26x0,26H</v>
          </cell>
          <cell r="AT5031">
            <v>3434.73</v>
          </cell>
          <cell r="AU5031">
            <v>3434.73</v>
          </cell>
          <cell r="AV5031">
            <v>3434.73</v>
          </cell>
          <cell r="AW5031">
            <v>0</v>
          </cell>
          <cell r="AX5031">
            <v>3434.73</v>
          </cell>
          <cell r="AY5031">
            <v>0</v>
          </cell>
          <cell r="AZ5031"/>
          <cell r="BA5031" t="str">
            <v/>
          </cell>
          <cell r="BB5031"/>
          <cell r="BC5031"/>
          <cell r="BD5031"/>
          <cell r="BE5031" t="str">
            <v/>
          </cell>
          <cell r="BF5031">
            <v>0</v>
          </cell>
          <cell r="BG5031" t="str">
            <v/>
          </cell>
          <cell r="BH5031" t="str">
            <v/>
          </cell>
          <cell r="BI5031">
            <v>12</v>
          </cell>
          <cell r="BJ5031" t="str">
            <v>0</v>
          </cell>
          <cell r="BK5031">
            <v>0</v>
          </cell>
          <cell r="BL5031">
            <v>0</v>
          </cell>
          <cell r="BM5031"/>
          <cell r="BN5031"/>
          <cell r="BO5031"/>
          <cell r="BP5031"/>
          <cell r="BR5031">
            <v>0</v>
          </cell>
          <cell r="BT5031" t="str">
            <v>CLAMI SOFA</v>
          </cell>
          <cell r="BU5031" t="str">
            <v>MODULO LENCOIS MARANHENSES</v>
          </cell>
        </row>
        <row r="5032">
          <cell r="H5032">
            <v>5</v>
          </cell>
          <cell r="O5032">
            <v>251464</v>
          </cell>
          <cell r="P5032" t="str">
            <v>2019/245-0011-01</v>
          </cell>
          <cell r="Q5032" t="str">
            <v>EST MODULO ENCOSTO RETO LENCOIS M (DET MR5) (FX7623)</v>
          </cell>
          <cell r="R5032">
            <v>0.7</v>
          </cell>
          <cell r="S5032">
            <v>0.26</v>
          </cell>
          <cell r="T5032"/>
          <cell r="U5032">
            <v>0.7</v>
          </cell>
          <cell r="V5032">
            <v>0.26</v>
          </cell>
          <cell r="W5032">
            <v>0.26</v>
          </cell>
          <cell r="X5032">
            <v>0</v>
          </cell>
          <cell r="Y5032" t="str">
            <v>EST MODULO ENCOSTO RETO LENCOIS M (DET MR5) (FX7623) - 0,7x0,26x0,26H</v>
          </cell>
          <cell r="Z5032">
            <v>3434.73</v>
          </cell>
          <cell r="AA5032">
            <v>0.4</v>
          </cell>
          <cell r="AB5032">
            <v>2060.8379999999997</v>
          </cell>
          <cell r="AC5032"/>
          <cell r="AD5032" t="str">
            <v>SOFA COMPLETO</v>
          </cell>
          <cell r="AE5032" t="str">
            <v>VALOR MODULO</v>
          </cell>
          <cell r="AF5032">
            <v>3434.73</v>
          </cell>
          <cell r="AG5032">
            <v>3434.73</v>
          </cell>
          <cell r="AH5032">
            <v>0</v>
          </cell>
          <cell r="AI5032">
            <v>3434.73</v>
          </cell>
          <cell r="AJ5032" t="str">
            <v>REF: 294474</v>
          </cell>
          <cell r="AK5032"/>
          <cell r="AL5032">
            <v>294474</v>
          </cell>
          <cell r="AM5032" t="str">
            <v>MODULO ENCOSTO RETO LENCOIS M (C/DET) (FX7000)</v>
          </cell>
          <cell r="AN5032"/>
          <cell r="AO5032">
            <v>0.7</v>
          </cell>
          <cell r="AP5032">
            <v>0.26</v>
          </cell>
          <cell r="AQ5032">
            <v>0.26</v>
          </cell>
          <cell r="AR5032">
            <v>0</v>
          </cell>
          <cell r="AS5032" t="str">
            <v>MODULO ENCOSTO RETO LENCOIS M (C/DET) (FX7000) - 0,7x0,26x0,26H</v>
          </cell>
          <cell r="AT5032">
            <v>3434.73</v>
          </cell>
          <cell r="AU5032">
            <v>3434.73</v>
          </cell>
          <cell r="AV5032">
            <v>3434.73</v>
          </cell>
          <cell r="AW5032">
            <v>0</v>
          </cell>
          <cell r="AX5032">
            <v>3434.73</v>
          </cell>
          <cell r="AY5032">
            <v>0</v>
          </cell>
          <cell r="AZ5032"/>
          <cell r="BA5032" t="str">
            <v/>
          </cell>
          <cell r="BB5032"/>
          <cell r="BC5032"/>
          <cell r="BD5032"/>
          <cell r="BE5032" t="str">
            <v/>
          </cell>
          <cell r="BF5032">
            <v>0</v>
          </cell>
          <cell r="BG5032" t="str">
            <v/>
          </cell>
          <cell r="BH5032" t="str">
            <v/>
          </cell>
          <cell r="BI5032">
            <v>12</v>
          </cell>
          <cell r="BJ5032" t="str">
            <v>0</v>
          </cell>
          <cell r="BK5032">
            <v>0</v>
          </cell>
          <cell r="BL5032">
            <v>0</v>
          </cell>
          <cell r="BM5032"/>
          <cell r="BN5032"/>
          <cell r="BO5032"/>
          <cell r="BP5032"/>
          <cell r="BR5032">
            <v>0</v>
          </cell>
          <cell r="BT5032" t="str">
            <v>CLAMI SOFA</v>
          </cell>
          <cell r="BU5032" t="str">
            <v>MODULO LENCOIS MARANHENSES</v>
          </cell>
        </row>
        <row r="5033">
          <cell r="H5033">
            <v>5</v>
          </cell>
          <cell r="O5033">
            <v>251464</v>
          </cell>
          <cell r="P5033" t="str">
            <v>2019/245-0012-01</v>
          </cell>
          <cell r="Q5033" t="str">
            <v>EST MODULO ENCOSTO RETO LENCOIS M (DET MR5) (FX7623)</v>
          </cell>
          <cell r="R5033">
            <v>0.7</v>
          </cell>
          <cell r="S5033">
            <v>0.26</v>
          </cell>
          <cell r="T5033"/>
          <cell r="U5033">
            <v>0.7</v>
          </cell>
          <cell r="V5033">
            <v>0.26</v>
          </cell>
          <cell r="W5033">
            <v>0.26</v>
          </cell>
          <cell r="X5033">
            <v>0</v>
          </cell>
          <cell r="Y5033" t="str">
            <v>EST MODULO ENCOSTO RETO LENCOIS M (DET MR5) (FX7623) - 0,7x0,26x0,26H</v>
          </cell>
          <cell r="Z5033">
            <v>3434.73</v>
          </cell>
          <cell r="AA5033">
            <v>0.4</v>
          </cell>
          <cell r="AB5033">
            <v>2060.8379999999997</v>
          </cell>
          <cell r="AC5033"/>
          <cell r="AD5033" t="str">
            <v>SOFA COMPLETO</v>
          </cell>
          <cell r="AE5033" t="str">
            <v>VALOR MODULO</v>
          </cell>
          <cell r="AF5033">
            <v>3434.73</v>
          </cell>
          <cell r="AG5033">
            <v>3434.73</v>
          </cell>
          <cell r="AH5033">
            <v>0</v>
          </cell>
          <cell r="AI5033">
            <v>3434.73</v>
          </cell>
          <cell r="AJ5033" t="str">
            <v>REF: 294474</v>
          </cell>
          <cell r="AK5033"/>
          <cell r="AL5033">
            <v>294474</v>
          </cell>
          <cell r="AM5033" t="str">
            <v>MODULO ENCOSTO RETO LENCOIS M (C/DET) (FX7000)</v>
          </cell>
          <cell r="AN5033"/>
          <cell r="AO5033">
            <v>0.7</v>
          </cell>
          <cell r="AP5033">
            <v>0.26</v>
          </cell>
          <cell r="AQ5033">
            <v>0.26</v>
          </cell>
          <cell r="AR5033">
            <v>0</v>
          </cell>
          <cell r="AS5033" t="str">
            <v>MODULO ENCOSTO RETO LENCOIS M (C/DET) (FX7000) - 0,7x0,26x0,26H</v>
          </cell>
          <cell r="AT5033">
            <v>3434.73</v>
          </cell>
          <cell r="AU5033">
            <v>3434.73</v>
          </cell>
          <cell r="AV5033">
            <v>3434.73</v>
          </cell>
          <cell r="AW5033">
            <v>0</v>
          </cell>
          <cell r="AX5033">
            <v>3434.73</v>
          </cell>
          <cell r="AY5033">
            <v>0</v>
          </cell>
          <cell r="AZ5033"/>
          <cell r="BA5033" t="str">
            <v/>
          </cell>
          <cell r="BB5033"/>
          <cell r="BC5033"/>
          <cell r="BD5033"/>
          <cell r="BE5033" t="str">
            <v/>
          </cell>
          <cell r="BF5033">
            <v>0</v>
          </cell>
          <cell r="BG5033" t="str">
            <v/>
          </cell>
          <cell r="BH5033" t="str">
            <v/>
          </cell>
          <cell r="BI5033">
            <v>12</v>
          </cell>
          <cell r="BJ5033" t="str">
            <v>0</v>
          </cell>
          <cell r="BK5033">
            <v>0</v>
          </cell>
          <cell r="BL5033">
            <v>0</v>
          </cell>
          <cell r="BM5033"/>
          <cell r="BN5033"/>
          <cell r="BO5033"/>
          <cell r="BP5033"/>
          <cell r="BR5033">
            <v>0</v>
          </cell>
          <cell r="BT5033" t="str">
            <v>CLAMI SOFA</v>
          </cell>
          <cell r="BU5033" t="str">
            <v>MODULO LENCOIS MARANHENSES</v>
          </cell>
        </row>
        <row r="5034">
          <cell r="H5034">
            <v>6</v>
          </cell>
          <cell r="O5034">
            <v>222848</v>
          </cell>
          <cell r="P5034"/>
          <cell r="Q5034" t="str">
            <v>EST COMPONENTE PRATELEIRA ESTANTE ICON (CARVALHO NATURAL)</v>
          </cell>
          <cell r="R5034"/>
          <cell r="S5034"/>
          <cell r="T5034"/>
          <cell r="U5034">
            <v>0.9</v>
          </cell>
          <cell r="V5034">
            <v>0.35</v>
          </cell>
          <cell r="W5034">
            <v>0</v>
          </cell>
          <cell r="X5034">
            <v>0</v>
          </cell>
          <cell r="Y5034" t="str">
            <v>EST COMPONENTE PRATELEIRA ESTANTE ICON (CARVALHO NATURAL) - 0,9x0,35x0H</v>
          </cell>
          <cell r="Z5034">
            <v>2573.75</v>
          </cell>
          <cell r="AA5034">
            <v>0.5</v>
          </cell>
          <cell r="AB5034">
            <v>1286.875</v>
          </cell>
          <cell r="AC5034"/>
          <cell r="AD5034"/>
          <cell r="AE5034"/>
          <cell r="AF5034">
            <v>2573.75</v>
          </cell>
          <cell r="AG5034">
            <v>2573.75</v>
          </cell>
          <cell r="AH5034">
            <v>0</v>
          </cell>
          <cell r="AI5034">
            <v>2573.75</v>
          </cell>
          <cell r="AJ5034" t="str">
            <v>REF: 222848</v>
          </cell>
          <cell r="AK5034" t="str">
            <v>PRODUTO FORA DE LINHA</v>
          </cell>
          <cell r="AL5034">
            <v>222848</v>
          </cell>
          <cell r="AM5034" t="str">
            <v>EST COMPONENTE PRATELEIRA ESTANTE ICON (CARVALHO NATURAL)</v>
          </cell>
          <cell r="AN5034"/>
          <cell r="AO5034">
            <v>0.9</v>
          </cell>
          <cell r="AP5034">
            <v>0.35</v>
          </cell>
          <cell r="AQ5034">
            <v>0</v>
          </cell>
          <cell r="AR5034">
            <v>0</v>
          </cell>
          <cell r="AS5034" t="str">
            <v>EST COMPONENTE PRATELEIRA ESTANTE ICON (CARVALHO NATURAL) - 0,9x0,35x0H</v>
          </cell>
          <cell r="AT5034">
            <v>2573.75</v>
          </cell>
          <cell r="AU5034">
            <v>2573.75</v>
          </cell>
          <cell r="AV5034">
            <v>2573.75</v>
          </cell>
          <cell r="AW5034">
            <v>0</v>
          </cell>
          <cell r="AX5034">
            <v>2573.75</v>
          </cell>
          <cell r="AY5034">
            <v>0</v>
          </cell>
          <cell r="AZ5034"/>
          <cell r="BA5034" t="str">
            <v/>
          </cell>
          <cell r="BB5034"/>
          <cell r="BC5034"/>
          <cell r="BD5034"/>
          <cell r="BE5034" t="str">
            <v/>
          </cell>
          <cell r="BF5034">
            <v>0</v>
          </cell>
          <cell r="BG5034" t="str">
            <v/>
          </cell>
          <cell r="BH5034" t="str">
            <v/>
          </cell>
          <cell r="BI5034">
            <v>22</v>
          </cell>
          <cell r="BJ5034" t="str">
            <v>0</v>
          </cell>
          <cell r="BK5034">
            <v>0</v>
          </cell>
          <cell r="BL5034">
            <v>0</v>
          </cell>
          <cell r="BM5034"/>
          <cell r="BN5034"/>
          <cell r="BO5034"/>
          <cell r="BP5034"/>
          <cell r="BR5034" t="str">
            <v>DPOT</v>
          </cell>
          <cell r="BT5034" t="str">
            <v>CLAMI ESTANTE</v>
          </cell>
          <cell r="BU5034" t="str">
            <v>PRATELEIRA ESTANTE ICON (FL)</v>
          </cell>
        </row>
        <row r="5035">
          <cell r="H5035">
            <v>6</v>
          </cell>
          <cell r="O5035">
            <v>378288</v>
          </cell>
          <cell r="P5035" t="str">
            <v>2024/045-0010-01</v>
          </cell>
          <cell r="Q5035" t="str">
            <v>EST CADEIRA PI C/BRACO (CORTEN) COURO PIG 611</v>
          </cell>
          <cell r="R5035"/>
          <cell r="S5035"/>
          <cell r="T5035"/>
          <cell r="U5035">
            <v>0.53</v>
          </cell>
          <cell r="V5035">
            <v>0.6</v>
          </cell>
          <cell r="W5035">
            <v>0.76</v>
          </cell>
          <cell r="X5035">
            <v>0</v>
          </cell>
          <cell r="Y5035" t="str">
            <v>EST CADEIRA PI C/BRACO (CORTEN) COURO PIG 611 - 0,53x0,6x0,76H</v>
          </cell>
          <cell r="Z5035">
            <v>10088.870000000001</v>
          </cell>
          <cell r="AA5035">
            <v>0.5</v>
          </cell>
          <cell r="AB5035">
            <v>5044.4350000000004</v>
          </cell>
          <cell r="AC5035"/>
          <cell r="AD5035" t="str">
            <v>PROD C/RVST FORN</v>
          </cell>
          <cell r="AE5035" t="str">
            <v>REVESTIMENTO FORN</v>
          </cell>
          <cell r="AF5035">
            <v>10088.870000000001</v>
          </cell>
          <cell r="AG5035">
            <v>10088.870000000001</v>
          </cell>
          <cell r="AH5035">
            <v>0</v>
          </cell>
          <cell r="AI5035">
            <v>10088.870000000001</v>
          </cell>
          <cell r="AJ5035" t="str">
            <v>REF: 378288</v>
          </cell>
          <cell r="AK5035" t="str">
            <v>PRODUTO FORA DE LINHA</v>
          </cell>
          <cell r="AL5035">
            <v>378288</v>
          </cell>
          <cell r="AM5035" t="str">
            <v>EST CADEIRA PI C/BRACO (CORTEN) COURO PIG 611</v>
          </cell>
          <cell r="AN5035"/>
          <cell r="AO5035">
            <v>0.53</v>
          </cell>
          <cell r="AP5035">
            <v>0.6</v>
          </cell>
          <cell r="AQ5035">
            <v>0.76</v>
          </cell>
          <cell r="AR5035">
            <v>0</v>
          </cell>
          <cell r="AS5035" t="str">
            <v>EST CADEIRA PI C/BRACO (CORTEN) COURO PIG 611 - 0,53x0,6x0,76H</v>
          </cell>
          <cell r="AT5035">
            <v>10088.870000000001</v>
          </cell>
          <cell r="AU5035">
            <v>10088.870000000001</v>
          </cell>
          <cell r="AV5035">
            <v>10088.870000000001</v>
          </cell>
          <cell r="AW5035">
            <v>0</v>
          </cell>
          <cell r="AX5035">
            <v>10088.870000000001</v>
          </cell>
          <cell r="AY5035">
            <v>0</v>
          </cell>
          <cell r="AZ5035">
            <v>328272</v>
          </cell>
          <cell r="BA5035" t="str">
            <v>COURO NATURAL PIGMENTADO/VAQUETA (F378)</v>
          </cell>
          <cell r="BB5035" t="str">
            <v>RVST FORN: COURO NATURAL PIGMENTADO/VAQUETA (F378) - 611</v>
          </cell>
          <cell r="BC5035">
            <v>7</v>
          </cell>
          <cell r="BD5035"/>
          <cell r="BE5035">
            <v>430.08</v>
          </cell>
          <cell r="BF5035">
            <v>0</v>
          </cell>
          <cell r="BG5035">
            <v>-430.08</v>
          </cell>
          <cell r="BH5035" t="str">
            <v>RVST FORN</v>
          </cell>
          <cell r="BI5035">
            <v>12</v>
          </cell>
          <cell r="BJ5035">
            <v>3010.56</v>
          </cell>
          <cell r="BK5035">
            <v>0</v>
          </cell>
          <cell r="BL5035">
            <v>0</v>
          </cell>
          <cell r="BM5035"/>
          <cell r="BN5035"/>
          <cell r="BO5035"/>
          <cell r="BP5035"/>
          <cell r="BR5035" t="str">
            <v>PE</v>
          </cell>
          <cell r="BT5035" t="str">
            <v>CLAMI CADEIRA</v>
          </cell>
          <cell r="BU5035" t="str">
            <v>CADEIRA PI</v>
          </cell>
        </row>
        <row r="5036">
          <cell r="H5036">
            <v>6</v>
          </cell>
          <cell r="O5036">
            <v>378288</v>
          </cell>
          <cell r="P5036" t="str">
            <v>2024/045-0013-01</v>
          </cell>
          <cell r="Q5036" t="str">
            <v>EST CADEIRA PI C/BRACO (CORTEN) COURO PIG 611</v>
          </cell>
          <cell r="R5036"/>
          <cell r="S5036"/>
          <cell r="T5036"/>
          <cell r="U5036">
            <v>0.53</v>
          </cell>
          <cell r="V5036">
            <v>0.6</v>
          </cell>
          <cell r="W5036">
            <v>0.76</v>
          </cell>
          <cell r="X5036">
            <v>0</v>
          </cell>
          <cell r="Y5036" t="str">
            <v>EST CADEIRA PI C/BRACO (CORTEN) COURO PIG 611 - 0,53x0,6x0,76H</v>
          </cell>
          <cell r="Z5036">
            <v>10088.870000000001</v>
          </cell>
          <cell r="AA5036">
            <v>0.5</v>
          </cell>
          <cell r="AB5036">
            <v>5044.4350000000004</v>
          </cell>
          <cell r="AC5036"/>
          <cell r="AD5036" t="str">
            <v>PROD C/RVST FORN</v>
          </cell>
          <cell r="AE5036" t="str">
            <v>REVESTIMENTO FORN</v>
          </cell>
          <cell r="AF5036">
            <v>10088.870000000001</v>
          </cell>
          <cell r="AG5036">
            <v>10088.870000000001</v>
          </cell>
          <cell r="AH5036">
            <v>0</v>
          </cell>
          <cell r="AI5036">
            <v>10088.870000000001</v>
          </cell>
          <cell r="AJ5036" t="str">
            <v>REF: 378288</v>
          </cell>
          <cell r="AK5036" t="str">
            <v>PRODUTO FORA DE LINHA</v>
          </cell>
          <cell r="AL5036">
            <v>378288</v>
          </cell>
          <cell r="AM5036" t="str">
            <v>EST CADEIRA PI C/BRACO (CORTEN) COURO PIG 611</v>
          </cell>
          <cell r="AN5036"/>
          <cell r="AO5036">
            <v>0.53</v>
          </cell>
          <cell r="AP5036">
            <v>0.6</v>
          </cell>
          <cell r="AQ5036">
            <v>0.76</v>
          </cell>
          <cell r="AR5036">
            <v>0</v>
          </cell>
          <cell r="AS5036" t="str">
            <v>EST CADEIRA PI C/BRACO (CORTEN) COURO PIG 611 - 0,53x0,6x0,76H</v>
          </cell>
          <cell r="AT5036">
            <v>10088.870000000001</v>
          </cell>
          <cell r="AU5036">
            <v>10088.870000000001</v>
          </cell>
          <cell r="AV5036">
            <v>10088.870000000001</v>
          </cell>
          <cell r="AW5036">
            <v>0</v>
          </cell>
          <cell r="AX5036">
            <v>10088.870000000001</v>
          </cell>
          <cell r="AY5036">
            <v>0</v>
          </cell>
          <cell r="AZ5036">
            <v>328272</v>
          </cell>
          <cell r="BA5036" t="str">
            <v>COURO NATURAL PIGMENTADO/VAQUETA (F378)</v>
          </cell>
          <cell r="BB5036" t="str">
            <v>RVST FORN: COURO NATURAL PIGMENTADO/VAQUETA (F378) - 611</v>
          </cell>
          <cell r="BC5036">
            <v>7</v>
          </cell>
          <cell r="BD5036"/>
          <cell r="BE5036">
            <v>430.08</v>
          </cell>
          <cell r="BF5036">
            <v>0</v>
          </cell>
          <cell r="BG5036">
            <v>-430.08</v>
          </cell>
          <cell r="BH5036" t="str">
            <v>RVST FORN</v>
          </cell>
          <cell r="BI5036">
            <v>12</v>
          </cell>
          <cell r="BJ5036">
            <v>3010.56</v>
          </cell>
          <cell r="BK5036">
            <v>0</v>
          </cell>
          <cell r="BL5036">
            <v>0</v>
          </cell>
          <cell r="BM5036"/>
          <cell r="BN5036"/>
          <cell r="BO5036"/>
          <cell r="BP5036"/>
          <cell r="BR5036" t="str">
            <v>PE</v>
          </cell>
          <cell r="BT5036" t="str">
            <v>CLAMI CADEIRA</v>
          </cell>
          <cell r="BU5036" t="str">
            <v>CADEIRA PI</v>
          </cell>
        </row>
        <row r="5037">
          <cell r="H5037">
            <v>6</v>
          </cell>
          <cell r="O5037">
            <v>378288</v>
          </cell>
          <cell r="P5037" t="str">
            <v>2024/045-0014-01</v>
          </cell>
          <cell r="Q5037" t="str">
            <v>EST CADEIRA PI C/BRACO (CORTEN) COURO PIG 611</v>
          </cell>
          <cell r="R5037"/>
          <cell r="S5037"/>
          <cell r="T5037"/>
          <cell r="U5037">
            <v>0.53</v>
          </cell>
          <cell r="V5037">
            <v>0.6</v>
          </cell>
          <cell r="W5037">
            <v>0.76</v>
          </cell>
          <cell r="X5037">
            <v>0</v>
          </cell>
          <cell r="Y5037" t="str">
            <v>EST CADEIRA PI C/BRACO (CORTEN) COURO PIG 611 - 0,53x0,6x0,76H</v>
          </cell>
          <cell r="Z5037">
            <v>10088.870000000001</v>
          </cell>
          <cell r="AA5037">
            <v>0.5</v>
          </cell>
          <cell r="AB5037">
            <v>5044.4350000000004</v>
          </cell>
          <cell r="AC5037"/>
          <cell r="AD5037" t="str">
            <v>PROD C/RVST FORN</v>
          </cell>
          <cell r="AE5037" t="str">
            <v>REVESTIMENTO FORN</v>
          </cell>
          <cell r="AF5037">
            <v>10088.870000000001</v>
          </cell>
          <cell r="AG5037">
            <v>10088.870000000001</v>
          </cell>
          <cell r="AH5037">
            <v>0</v>
          </cell>
          <cell r="AI5037">
            <v>10088.870000000001</v>
          </cell>
          <cell r="AJ5037" t="str">
            <v>REF: 378288</v>
          </cell>
          <cell r="AK5037" t="str">
            <v>PRODUTO FORA DE LINHA</v>
          </cell>
          <cell r="AL5037">
            <v>378288</v>
          </cell>
          <cell r="AM5037" t="str">
            <v>EST CADEIRA PI C/BRACO (CORTEN) COURO PIG 611</v>
          </cell>
          <cell r="AN5037"/>
          <cell r="AO5037">
            <v>0.53</v>
          </cell>
          <cell r="AP5037">
            <v>0.6</v>
          </cell>
          <cell r="AQ5037">
            <v>0.76</v>
          </cell>
          <cell r="AR5037">
            <v>0</v>
          </cell>
          <cell r="AS5037" t="str">
            <v>EST CADEIRA PI C/BRACO (CORTEN) COURO PIG 611 - 0,53x0,6x0,76H</v>
          </cell>
          <cell r="AT5037">
            <v>10088.870000000001</v>
          </cell>
          <cell r="AU5037">
            <v>10088.870000000001</v>
          </cell>
          <cell r="AV5037">
            <v>10088.870000000001</v>
          </cell>
          <cell r="AW5037">
            <v>0</v>
          </cell>
          <cell r="AX5037">
            <v>10088.870000000001</v>
          </cell>
          <cell r="AY5037">
            <v>0</v>
          </cell>
          <cell r="AZ5037">
            <v>328272</v>
          </cell>
          <cell r="BA5037" t="str">
            <v>COURO NATURAL PIGMENTADO/VAQUETA (F378)</v>
          </cell>
          <cell r="BB5037" t="str">
            <v>RVST FORN: COURO NATURAL PIGMENTADO/VAQUETA (F378) - 611</v>
          </cell>
          <cell r="BC5037">
            <v>7</v>
          </cell>
          <cell r="BD5037"/>
          <cell r="BE5037">
            <v>430.08</v>
          </cell>
          <cell r="BF5037">
            <v>0</v>
          </cell>
          <cell r="BG5037">
            <v>-430.08</v>
          </cell>
          <cell r="BH5037" t="str">
            <v>RVST FORN</v>
          </cell>
          <cell r="BI5037">
            <v>12</v>
          </cell>
          <cell r="BJ5037">
            <v>3010.56</v>
          </cell>
          <cell r="BK5037">
            <v>0</v>
          </cell>
          <cell r="BL5037">
            <v>0</v>
          </cell>
          <cell r="BM5037"/>
          <cell r="BN5037"/>
          <cell r="BO5037"/>
          <cell r="BP5037"/>
          <cell r="BR5037" t="str">
            <v>PE</v>
          </cell>
          <cell r="BT5037" t="str">
            <v>CLAMI CADEIRA</v>
          </cell>
          <cell r="BU5037" t="str">
            <v>CADEIRA PI</v>
          </cell>
        </row>
        <row r="5038">
          <cell r="H5038">
            <v>6</v>
          </cell>
          <cell r="O5038">
            <v>378288</v>
          </cell>
          <cell r="P5038" t="str">
            <v>2024/045-0015-01</v>
          </cell>
          <cell r="Q5038" t="str">
            <v>EST CADEIRA PI C/BRACO (CORTEN) COURO PIG 611</v>
          </cell>
          <cell r="R5038"/>
          <cell r="S5038"/>
          <cell r="T5038"/>
          <cell r="U5038">
            <v>0.53</v>
          </cell>
          <cell r="V5038">
            <v>0.6</v>
          </cell>
          <cell r="W5038">
            <v>0.76</v>
          </cell>
          <cell r="X5038">
            <v>0</v>
          </cell>
          <cell r="Y5038" t="str">
            <v>EST CADEIRA PI C/BRACO (CORTEN) COURO PIG 611 - 0,53x0,6x0,76H</v>
          </cell>
          <cell r="Z5038">
            <v>10088.870000000001</v>
          </cell>
          <cell r="AA5038">
            <v>0.5</v>
          </cell>
          <cell r="AB5038">
            <v>5044.4350000000004</v>
          </cell>
          <cell r="AC5038"/>
          <cell r="AD5038" t="str">
            <v>PROD C/RVST FORN</v>
          </cell>
          <cell r="AE5038" t="str">
            <v>REVESTIMENTO FORN</v>
          </cell>
          <cell r="AF5038">
            <v>10088.870000000001</v>
          </cell>
          <cell r="AG5038">
            <v>10088.870000000001</v>
          </cell>
          <cell r="AH5038">
            <v>0</v>
          </cell>
          <cell r="AI5038">
            <v>10088.870000000001</v>
          </cell>
          <cell r="AJ5038" t="str">
            <v>REF: 378288</v>
          </cell>
          <cell r="AK5038" t="str">
            <v>PRODUTO FORA DE LINHA</v>
          </cell>
          <cell r="AL5038">
            <v>378288</v>
          </cell>
          <cell r="AM5038" t="str">
            <v>EST CADEIRA PI C/BRACO (CORTEN) COURO PIG 611</v>
          </cell>
          <cell r="AN5038"/>
          <cell r="AO5038">
            <v>0.53</v>
          </cell>
          <cell r="AP5038">
            <v>0.6</v>
          </cell>
          <cell r="AQ5038">
            <v>0.76</v>
          </cell>
          <cell r="AR5038">
            <v>0</v>
          </cell>
          <cell r="AS5038" t="str">
            <v>EST CADEIRA PI C/BRACO (CORTEN) COURO PIG 611 - 0,53x0,6x0,76H</v>
          </cell>
          <cell r="AT5038">
            <v>10088.870000000001</v>
          </cell>
          <cell r="AU5038">
            <v>10088.870000000001</v>
          </cell>
          <cell r="AV5038">
            <v>10088.870000000001</v>
          </cell>
          <cell r="AW5038">
            <v>0</v>
          </cell>
          <cell r="AX5038">
            <v>10088.870000000001</v>
          </cell>
          <cell r="AY5038">
            <v>0</v>
          </cell>
          <cell r="AZ5038">
            <v>328272</v>
          </cell>
          <cell r="BA5038" t="str">
            <v>COURO NATURAL PIGMENTADO/VAQUETA (F378)</v>
          </cell>
          <cell r="BB5038" t="str">
            <v>RVST FORN: COURO NATURAL PIGMENTADO/VAQUETA (F378) - 611</v>
          </cell>
          <cell r="BC5038">
            <v>7</v>
          </cell>
          <cell r="BD5038"/>
          <cell r="BE5038">
            <v>430.08</v>
          </cell>
          <cell r="BF5038">
            <v>0</v>
          </cell>
          <cell r="BG5038">
            <v>-430.08</v>
          </cell>
          <cell r="BH5038" t="str">
            <v>RVST FORN</v>
          </cell>
          <cell r="BI5038">
            <v>12</v>
          </cell>
          <cell r="BJ5038">
            <v>3010.56</v>
          </cell>
          <cell r="BK5038">
            <v>0</v>
          </cell>
          <cell r="BL5038">
            <v>0</v>
          </cell>
          <cell r="BM5038"/>
          <cell r="BN5038"/>
          <cell r="BO5038"/>
          <cell r="BP5038"/>
          <cell r="BR5038" t="str">
            <v>PE</v>
          </cell>
          <cell r="BT5038" t="str">
            <v>CLAMI CADEIRA</v>
          </cell>
          <cell r="BU5038" t="str">
            <v>CADEIRA PI</v>
          </cell>
        </row>
        <row r="5039">
          <cell r="H5039">
            <v>6</v>
          </cell>
          <cell r="O5039">
            <v>378288</v>
          </cell>
          <cell r="P5039" t="str">
            <v>2024/045-0016-01</v>
          </cell>
          <cell r="Q5039" t="str">
            <v>EST CADEIRA PI C/BRACO (CORTEN) COURO PIG 611</v>
          </cell>
          <cell r="R5039"/>
          <cell r="S5039"/>
          <cell r="T5039"/>
          <cell r="U5039">
            <v>0.53</v>
          </cell>
          <cell r="V5039">
            <v>0.6</v>
          </cell>
          <cell r="W5039">
            <v>0.76</v>
          </cell>
          <cell r="X5039">
            <v>0</v>
          </cell>
          <cell r="Y5039" t="str">
            <v>EST CADEIRA PI C/BRACO (CORTEN) COURO PIG 611 - 0,53x0,6x0,76H</v>
          </cell>
          <cell r="Z5039">
            <v>10088.870000000001</v>
          </cell>
          <cell r="AA5039">
            <v>0.5</v>
          </cell>
          <cell r="AB5039">
            <v>5044.4350000000004</v>
          </cell>
          <cell r="AC5039"/>
          <cell r="AD5039" t="str">
            <v>PROD C/RVST FORN</v>
          </cell>
          <cell r="AE5039" t="str">
            <v>REVESTIMENTO FORN</v>
          </cell>
          <cell r="AF5039">
            <v>10088.870000000001</v>
          </cell>
          <cell r="AG5039">
            <v>10088.870000000001</v>
          </cell>
          <cell r="AH5039">
            <v>0</v>
          </cell>
          <cell r="AI5039">
            <v>10088.870000000001</v>
          </cell>
          <cell r="AJ5039" t="str">
            <v>REF: 378288</v>
          </cell>
          <cell r="AK5039" t="str">
            <v>PRODUTO FORA DE LINHA</v>
          </cell>
          <cell r="AL5039">
            <v>378288</v>
          </cell>
          <cell r="AM5039" t="str">
            <v>EST CADEIRA PI C/BRACO (CORTEN) COURO PIG 611</v>
          </cell>
          <cell r="AN5039"/>
          <cell r="AO5039">
            <v>0.53</v>
          </cell>
          <cell r="AP5039">
            <v>0.6</v>
          </cell>
          <cell r="AQ5039">
            <v>0.76</v>
          </cell>
          <cell r="AR5039">
            <v>0</v>
          </cell>
          <cell r="AS5039" t="str">
            <v>EST CADEIRA PI C/BRACO (CORTEN) COURO PIG 611 - 0,53x0,6x0,76H</v>
          </cell>
          <cell r="AT5039">
            <v>10088.870000000001</v>
          </cell>
          <cell r="AU5039">
            <v>10088.870000000001</v>
          </cell>
          <cell r="AV5039">
            <v>10088.870000000001</v>
          </cell>
          <cell r="AW5039">
            <v>0</v>
          </cell>
          <cell r="AX5039">
            <v>10088.870000000001</v>
          </cell>
          <cell r="AY5039">
            <v>0</v>
          </cell>
          <cell r="AZ5039">
            <v>328272</v>
          </cell>
          <cell r="BA5039" t="str">
            <v>COURO NATURAL PIGMENTADO/VAQUETA (F378)</v>
          </cell>
          <cell r="BB5039" t="str">
            <v>RVST FORN: COURO NATURAL PIGMENTADO/VAQUETA (F378) - 611</v>
          </cell>
          <cell r="BC5039">
            <v>7</v>
          </cell>
          <cell r="BD5039"/>
          <cell r="BE5039">
            <v>430.08</v>
          </cell>
          <cell r="BF5039">
            <v>0</v>
          </cell>
          <cell r="BG5039">
            <v>-430.08</v>
          </cell>
          <cell r="BH5039" t="str">
            <v>RVST FORN</v>
          </cell>
          <cell r="BI5039">
            <v>12</v>
          </cell>
          <cell r="BJ5039">
            <v>3010.56</v>
          </cell>
          <cell r="BK5039">
            <v>0</v>
          </cell>
          <cell r="BL5039">
            <v>0</v>
          </cell>
          <cell r="BM5039"/>
          <cell r="BN5039"/>
          <cell r="BO5039"/>
          <cell r="BP5039"/>
          <cell r="BR5039" t="str">
            <v>PE</v>
          </cell>
          <cell r="BT5039" t="str">
            <v>CLAMI CADEIRA</v>
          </cell>
          <cell r="BU5039" t="str">
            <v>CADEIRA PI</v>
          </cell>
        </row>
        <row r="5040">
          <cell r="H5040">
            <v>6</v>
          </cell>
          <cell r="O5040">
            <v>378288</v>
          </cell>
          <cell r="P5040" t="str">
            <v>2024/045-0017-01</v>
          </cell>
          <cell r="Q5040" t="str">
            <v>EST CADEIRA PI C/BRACO (CORTEN) COURO PIG 611</v>
          </cell>
          <cell r="R5040"/>
          <cell r="S5040"/>
          <cell r="T5040"/>
          <cell r="U5040">
            <v>0.53</v>
          </cell>
          <cell r="V5040">
            <v>0.6</v>
          </cell>
          <cell r="W5040">
            <v>0.76</v>
          </cell>
          <cell r="X5040">
            <v>0</v>
          </cell>
          <cell r="Y5040" t="str">
            <v>EST CADEIRA PI C/BRACO (CORTEN) COURO PIG 611 - 0,53x0,6x0,76H</v>
          </cell>
          <cell r="Z5040">
            <v>10088.870000000001</v>
          </cell>
          <cell r="AA5040">
            <v>0.5</v>
          </cell>
          <cell r="AB5040">
            <v>5044.4350000000004</v>
          </cell>
          <cell r="AC5040"/>
          <cell r="AD5040" t="str">
            <v>PROD C/RVST FORN</v>
          </cell>
          <cell r="AE5040" t="str">
            <v>REVESTIMENTO FORN</v>
          </cell>
          <cell r="AF5040">
            <v>10088.870000000001</v>
          </cell>
          <cell r="AG5040">
            <v>10088.870000000001</v>
          </cell>
          <cell r="AH5040">
            <v>0</v>
          </cell>
          <cell r="AI5040">
            <v>10088.870000000001</v>
          </cell>
          <cell r="AJ5040" t="str">
            <v>REF: 378288</v>
          </cell>
          <cell r="AK5040" t="str">
            <v>PRODUTO FORA DE LINHA</v>
          </cell>
          <cell r="AL5040">
            <v>378288</v>
          </cell>
          <cell r="AM5040" t="str">
            <v>EST CADEIRA PI C/BRACO (CORTEN) COURO PIG 611</v>
          </cell>
          <cell r="AN5040"/>
          <cell r="AO5040">
            <v>0.53</v>
          </cell>
          <cell r="AP5040">
            <v>0.6</v>
          </cell>
          <cell r="AQ5040">
            <v>0.76</v>
          </cell>
          <cell r="AR5040">
            <v>0</v>
          </cell>
          <cell r="AS5040" t="str">
            <v>EST CADEIRA PI C/BRACO (CORTEN) COURO PIG 611 - 0,53x0,6x0,76H</v>
          </cell>
          <cell r="AT5040">
            <v>10088.870000000001</v>
          </cell>
          <cell r="AU5040">
            <v>10088.870000000001</v>
          </cell>
          <cell r="AV5040">
            <v>10088.870000000001</v>
          </cell>
          <cell r="AW5040">
            <v>0</v>
          </cell>
          <cell r="AX5040">
            <v>10088.870000000001</v>
          </cell>
          <cell r="AY5040">
            <v>0</v>
          </cell>
          <cell r="AZ5040">
            <v>328272</v>
          </cell>
          <cell r="BA5040" t="str">
            <v>COURO NATURAL PIGMENTADO/VAQUETA (F378)</v>
          </cell>
          <cell r="BB5040" t="str">
            <v>RVST FORN: COURO NATURAL PIGMENTADO/VAQUETA (F378) - 611</v>
          </cell>
          <cell r="BC5040">
            <v>7</v>
          </cell>
          <cell r="BD5040"/>
          <cell r="BE5040">
            <v>430.08</v>
          </cell>
          <cell r="BF5040">
            <v>0</v>
          </cell>
          <cell r="BG5040">
            <v>-430.08</v>
          </cell>
          <cell r="BH5040" t="str">
            <v>RVST FORN</v>
          </cell>
          <cell r="BI5040">
            <v>12</v>
          </cell>
          <cell r="BJ5040">
            <v>3010.56</v>
          </cell>
          <cell r="BK5040">
            <v>0</v>
          </cell>
          <cell r="BL5040">
            <v>0</v>
          </cell>
          <cell r="BM5040"/>
          <cell r="BN5040"/>
          <cell r="BO5040"/>
          <cell r="BP5040"/>
          <cell r="BR5040" t="str">
            <v>PE</v>
          </cell>
          <cell r="BT5040" t="str">
            <v>CLAMI CADEIRA</v>
          </cell>
          <cell r="BU5040" t="str">
            <v>CADEIRA PI</v>
          </cell>
        </row>
        <row r="5041">
          <cell r="H5041">
            <v>6</v>
          </cell>
          <cell r="O5041">
            <v>336728</v>
          </cell>
          <cell r="P5041" t="str">
            <v>2022/223-0045-01</v>
          </cell>
          <cell r="Q5041" t="str">
            <v>EST CADEIRA PLIE (MAD A TAUARI ENV) COURO 74 CAMEL</v>
          </cell>
          <cell r="R5041"/>
          <cell r="S5041"/>
          <cell r="T5041"/>
          <cell r="U5041">
            <v>0.47</v>
          </cell>
          <cell r="V5041">
            <v>0.55000000000000004</v>
          </cell>
          <cell r="W5041">
            <v>0.8</v>
          </cell>
          <cell r="X5041">
            <v>0</v>
          </cell>
          <cell r="Y5041" t="str">
            <v>EST CADEIRA PLIE (MAD A TAUARI ENV) COURO 74 CAMEL - 0,47x0,55x0,8H</v>
          </cell>
          <cell r="Z5041">
            <v>13574.98</v>
          </cell>
          <cell r="AA5041">
            <v>0.5</v>
          </cell>
          <cell r="AB5041">
            <v>6787.49</v>
          </cell>
          <cell r="AC5041"/>
          <cell r="AD5041"/>
          <cell r="AE5041"/>
          <cell r="AF5041">
            <v>13574.98</v>
          </cell>
          <cell r="AG5041">
            <v>13574.98</v>
          </cell>
          <cell r="AH5041">
            <v>0</v>
          </cell>
          <cell r="AI5041">
            <v>13574.98</v>
          </cell>
          <cell r="AJ5041" t="str">
            <v>REF: 336728</v>
          </cell>
          <cell r="AK5041" t="str">
            <v>PRODUTO FORA DE LINHA</v>
          </cell>
          <cell r="AL5041">
            <v>336728</v>
          </cell>
          <cell r="AM5041" t="str">
            <v>EST CADEIRA PLIE (MAD A TAUARI ENV) COURO 74 CAMEL</v>
          </cell>
          <cell r="AN5041"/>
          <cell r="AO5041">
            <v>0.47</v>
          </cell>
          <cell r="AP5041">
            <v>0.55000000000000004</v>
          </cell>
          <cell r="AQ5041">
            <v>0.8</v>
          </cell>
          <cell r="AR5041">
            <v>0</v>
          </cell>
          <cell r="AS5041" t="str">
            <v>EST CADEIRA PLIE (MAD A TAUARI ENV) COURO 74 CAMEL - 0,47x0,55x0,8H</v>
          </cell>
          <cell r="AT5041">
            <v>13574.98</v>
          </cell>
          <cell r="AU5041">
            <v>13574.98</v>
          </cell>
          <cell r="AV5041">
            <v>13574.98</v>
          </cell>
          <cell r="AW5041">
            <v>0</v>
          </cell>
          <cell r="AX5041">
            <v>13574.98</v>
          </cell>
          <cell r="AY5041">
            <v>0</v>
          </cell>
          <cell r="AZ5041"/>
          <cell r="BA5041" t="str">
            <v/>
          </cell>
          <cell r="BB5041"/>
          <cell r="BC5041"/>
          <cell r="BD5041"/>
          <cell r="BE5041" t="str">
            <v/>
          </cell>
          <cell r="BF5041">
            <v>0</v>
          </cell>
          <cell r="BG5041" t="str">
            <v/>
          </cell>
          <cell r="BH5041" t="str">
            <v/>
          </cell>
          <cell r="BI5041">
            <v>14</v>
          </cell>
          <cell r="BJ5041" t="str">
            <v>0</v>
          </cell>
          <cell r="BK5041">
            <v>0</v>
          </cell>
          <cell r="BL5041">
            <v>0</v>
          </cell>
          <cell r="BM5041"/>
          <cell r="BN5041"/>
          <cell r="BO5041"/>
          <cell r="BP5041"/>
          <cell r="BR5041" t="str">
            <v>PE</v>
          </cell>
          <cell r="BT5041" t="str">
            <v>CLAMI CADEIRA</v>
          </cell>
          <cell r="BU5041" t="str">
            <v>CADEIRA PLIE (FL)</v>
          </cell>
        </row>
        <row r="5042">
          <cell r="H5042">
            <v>6</v>
          </cell>
          <cell r="O5042">
            <v>336728</v>
          </cell>
          <cell r="P5042" t="str">
            <v>2022/223-0046-01</v>
          </cell>
          <cell r="Q5042" t="str">
            <v>EST CADEIRA PLIE (MAD A TAUARI ENV) COURO 74 CAMEL</v>
          </cell>
          <cell r="R5042"/>
          <cell r="S5042"/>
          <cell r="T5042"/>
          <cell r="U5042">
            <v>0.47</v>
          </cell>
          <cell r="V5042">
            <v>0.55000000000000004</v>
          </cell>
          <cell r="W5042">
            <v>0.8</v>
          </cell>
          <cell r="X5042">
            <v>0</v>
          </cell>
          <cell r="Y5042" t="str">
            <v>EST CADEIRA PLIE (MAD A TAUARI ENV) COURO 74 CAMEL - 0,47x0,55x0,8H</v>
          </cell>
          <cell r="Z5042">
            <v>13574.98</v>
          </cell>
          <cell r="AA5042">
            <v>0.5</v>
          </cell>
          <cell r="AB5042">
            <v>6787.49</v>
          </cell>
          <cell r="AC5042"/>
          <cell r="AD5042"/>
          <cell r="AE5042"/>
          <cell r="AF5042">
            <v>13574.98</v>
          </cell>
          <cell r="AG5042">
            <v>13574.98</v>
          </cell>
          <cell r="AH5042">
            <v>0</v>
          </cell>
          <cell r="AI5042">
            <v>13574.98</v>
          </cell>
          <cell r="AJ5042" t="str">
            <v>REF: 336728</v>
          </cell>
          <cell r="AK5042" t="str">
            <v>PRODUTO FORA DE LINHA</v>
          </cell>
          <cell r="AL5042">
            <v>336728</v>
          </cell>
          <cell r="AM5042" t="str">
            <v>EST CADEIRA PLIE (MAD A TAUARI ENV) COURO 74 CAMEL</v>
          </cell>
          <cell r="AN5042"/>
          <cell r="AO5042">
            <v>0.47</v>
          </cell>
          <cell r="AP5042">
            <v>0.55000000000000004</v>
          </cell>
          <cell r="AQ5042">
            <v>0.8</v>
          </cell>
          <cell r="AR5042">
            <v>0</v>
          </cell>
          <cell r="AS5042" t="str">
            <v>EST CADEIRA PLIE (MAD A TAUARI ENV) COURO 74 CAMEL - 0,47x0,55x0,8H</v>
          </cell>
          <cell r="AT5042">
            <v>13574.98</v>
          </cell>
          <cell r="AU5042">
            <v>13574.98</v>
          </cell>
          <cell r="AV5042">
            <v>13574.98</v>
          </cell>
          <cell r="AW5042">
            <v>0</v>
          </cell>
          <cell r="AX5042">
            <v>13574.98</v>
          </cell>
          <cell r="AY5042">
            <v>0</v>
          </cell>
          <cell r="AZ5042"/>
          <cell r="BA5042" t="str">
            <v/>
          </cell>
          <cell r="BB5042"/>
          <cell r="BC5042"/>
          <cell r="BD5042"/>
          <cell r="BE5042" t="str">
            <v/>
          </cell>
          <cell r="BF5042">
            <v>0</v>
          </cell>
          <cell r="BG5042" t="str">
            <v/>
          </cell>
          <cell r="BH5042" t="str">
            <v/>
          </cell>
          <cell r="BI5042">
            <v>14</v>
          </cell>
          <cell r="BJ5042" t="str">
            <v>0</v>
          </cell>
          <cell r="BK5042">
            <v>0</v>
          </cell>
          <cell r="BL5042">
            <v>0</v>
          </cell>
          <cell r="BM5042"/>
          <cell r="BN5042"/>
          <cell r="BO5042"/>
          <cell r="BP5042"/>
          <cell r="BR5042" t="str">
            <v>PE</v>
          </cell>
          <cell r="BT5042" t="str">
            <v>CLAMI CADEIRA</v>
          </cell>
          <cell r="BU5042" t="str">
            <v>CADEIRA PLIE (FL)</v>
          </cell>
        </row>
        <row r="5043">
          <cell r="H5043">
            <v>6</v>
          </cell>
          <cell r="O5043">
            <v>336728</v>
          </cell>
          <cell r="P5043" t="str">
            <v>2022/223-0048-01</v>
          </cell>
          <cell r="Q5043" t="str">
            <v>EST CADEIRA PLIE (MAD A TAUARI ENV) COURO 74 CAMEL</v>
          </cell>
          <cell r="R5043"/>
          <cell r="S5043"/>
          <cell r="T5043"/>
          <cell r="U5043">
            <v>0.47</v>
          </cell>
          <cell r="V5043">
            <v>0.55000000000000004</v>
          </cell>
          <cell r="W5043">
            <v>0.8</v>
          </cell>
          <cell r="X5043">
            <v>0</v>
          </cell>
          <cell r="Y5043" t="str">
            <v>EST CADEIRA PLIE (MAD A TAUARI ENV) COURO 74 CAMEL - 0,47x0,55x0,8H</v>
          </cell>
          <cell r="Z5043">
            <v>13574.98</v>
          </cell>
          <cell r="AA5043">
            <v>0.5</v>
          </cell>
          <cell r="AB5043">
            <v>6787.49</v>
          </cell>
          <cell r="AC5043"/>
          <cell r="AD5043"/>
          <cell r="AE5043"/>
          <cell r="AF5043">
            <v>13574.98</v>
          </cell>
          <cell r="AG5043">
            <v>13574.98</v>
          </cell>
          <cell r="AH5043">
            <v>0</v>
          </cell>
          <cell r="AI5043">
            <v>13574.98</v>
          </cell>
          <cell r="AJ5043" t="str">
            <v>REF: 336728</v>
          </cell>
          <cell r="AK5043" t="str">
            <v>PRODUTO FORA DE LINHA</v>
          </cell>
          <cell r="AL5043">
            <v>336728</v>
          </cell>
          <cell r="AM5043" t="str">
            <v>EST CADEIRA PLIE (MAD A TAUARI ENV) COURO 74 CAMEL</v>
          </cell>
          <cell r="AN5043"/>
          <cell r="AO5043">
            <v>0.47</v>
          </cell>
          <cell r="AP5043">
            <v>0.55000000000000004</v>
          </cell>
          <cell r="AQ5043">
            <v>0.8</v>
          </cell>
          <cell r="AR5043">
            <v>0</v>
          </cell>
          <cell r="AS5043" t="str">
            <v>EST CADEIRA PLIE (MAD A TAUARI ENV) COURO 74 CAMEL - 0,47x0,55x0,8H</v>
          </cell>
          <cell r="AT5043">
            <v>13574.98</v>
          </cell>
          <cell r="AU5043">
            <v>13574.98</v>
          </cell>
          <cell r="AV5043">
            <v>13574.98</v>
          </cell>
          <cell r="AW5043">
            <v>0</v>
          </cell>
          <cell r="AX5043">
            <v>13574.98</v>
          </cell>
          <cell r="AY5043">
            <v>0</v>
          </cell>
          <cell r="AZ5043"/>
          <cell r="BA5043" t="str">
            <v/>
          </cell>
          <cell r="BB5043"/>
          <cell r="BC5043"/>
          <cell r="BD5043"/>
          <cell r="BE5043" t="str">
            <v/>
          </cell>
          <cell r="BF5043">
            <v>0</v>
          </cell>
          <cell r="BG5043" t="str">
            <v/>
          </cell>
          <cell r="BH5043" t="str">
            <v/>
          </cell>
          <cell r="BI5043">
            <v>14</v>
          </cell>
          <cell r="BJ5043" t="str">
            <v>0</v>
          </cell>
          <cell r="BK5043">
            <v>0</v>
          </cell>
          <cell r="BL5043">
            <v>0</v>
          </cell>
          <cell r="BM5043"/>
          <cell r="BN5043"/>
          <cell r="BO5043"/>
          <cell r="BP5043"/>
          <cell r="BR5043" t="str">
            <v>PE</v>
          </cell>
          <cell r="BT5043" t="str">
            <v>CLAMI CADEIRA</v>
          </cell>
          <cell r="BU5043" t="str">
            <v>CADEIRA PLIE (FL)</v>
          </cell>
        </row>
        <row r="5044">
          <cell r="H5044">
            <v>6</v>
          </cell>
          <cell r="O5044">
            <v>300470</v>
          </cell>
          <cell r="P5044" t="str">
            <v>2021/295-0015-01</v>
          </cell>
          <cell r="Q5044" t="str">
            <v>EST ALMOFADA ENCOSTO PARATY (FX 50041)</v>
          </cell>
          <cell r="R5044">
            <v>3.45</v>
          </cell>
          <cell r="S5044">
            <v>2.4900000000000002</v>
          </cell>
          <cell r="T5044">
            <v>0.77</v>
          </cell>
          <cell r="U5044">
            <v>0.65</v>
          </cell>
          <cell r="V5044">
            <v>0.65</v>
          </cell>
          <cell r="W5044">
            <v>0</v>
          </cell>
          <cell r="X5044">
            <v>0</v>
          </cell>
          <cell r="Y5044" t="str">
            <v>EST ALMOFADA ENCOSTO PARATY (FX 50041) - 0,65x0,65x0H</v>
          </cell>
          <cell r="Z5044">
            <v>86407.75999999998</v>
          </cell>
          <cell r="AA5044">
            <v>0.4</v>
          </cell>
          <cell r="AB5044">
            <v>51844.655999999988</v>
          </cell>
          <cell r="AC5044" t="str">
            <v>I</v>
          </cell>
          <cell r="AD5044" t="str">
            <v>SOFA COMPLETO</v>
          </cell>
          <cell r="AE5044" t="str">
            <v>VALOR MODULO</v>
          </cell>
          <cell r="AF5044">
            <v>1730.89</v>
          </cell>
          <cell r="AG5044">
            <v>1730.89</v>
          </cell>
          <cell r="AH5044">
            <v>0</v>
          </cell>
          <cell r="AI5044">
            <v>86407.75999999998</v>
          </cell>
          <cell r="AJ5044" t="str">
            <v>REF: 299735</v>
          </cell>
          <cell r="AK5044"/>
          <cell r="AL5044">
            <v>299735</v>
          </cell>
          <cell r="AM5044" t="str">
            <v>ALMOFADA ENCOSTO PARATY (FX 5)</v>
          </cell>
          <cell r="AN5044"/>
          <cell r="AO5044">
            <v>0.65</v>
          </cell>
          <cell r="AP5044">
            <v>0.65</v>
          </cell>
          <cell r="AQ5044">
            <v>0</v>
          </cell>
          <cell r="AR5044">
            <v>0</v>
          </cell>
          <cell r="AS5044" t="str">
            <v>ALMOFADA ENCOSTO PARATY (FX 5) - 0,65x0,65x0H</v>
          </cell>
          <cell r="AT5044">
            <v>1730.89</v>
          </cell>
          <cell r="AU5044">
            <v>1730.89</v>
          </cell>
          <cell r="AV5044">
            <v>1730.89</v>
          </cell>
          <cell r="AW5044">
            <v>0</v>
          </cell>
          <cell r="AX5044">
            <v>1730.89</v>
          </cell>
          <cell r="AY5044">
            <v>0</v>
          </cell>
          <cell r="AZ5044"/>
          <cell r="BA5044" t="str">
            <v/>
          </cell>
          <cell r="BB5044"/>
          <cell r="BC5044"/>
          <cell r="BD5044"/>
          <cell r="BE5044" t="str">
            <v/>
          </cell>
          <cell r="BF5044">
            <v>0</v>
          </cell>
          <cell r="BG5044" t="str">
            <v/>
          </cell>
          <cell r="BH5044" t="str">
            <v/>
          </cell>
          <cell r="BI5044">
            <v>12</v>
          </cell>
          <cell r="BJ5044" t="str">
            <v>0</v>
          </cell>
          <cell r="BK5044">
            <v>0</v>
          </cell>
          <cell r="BL5044">
            <v>0</v>
          </cell>
          <cell r="BM5044"/>
          <cell r="BN5044"/>
          <cell r="BO5044"/>
          <cell r="BP5044"/>
          <cell r="BR5044">
            <v>0</v>
          </cell>
          <cell r="BS5044" t="str">
            <v>300472 | 300469 | 300476 | 300471 | 300470 | 300467</v>
          </cell>
          <cell r="BT5044" t="str">
            <v>CLAMI SOFA</v>
          </cell>
          <cell r="BU5044" t="str">
            <v>SOFA PARATY (CLAMI)</v>
          </cell>
        </row>
        <row r="5045">
          <cell r="H5045">
            <v>6</v>
          </cell>
          <cell r="O5045">
            <v>300470</v>
          </cell>
          <cell r="P5045" t="str">
            <v>2021/295-0016-01</v>
          </cell>
          <cell r="Q5045" t="str">
            <v>EST ALMOFADA ENCOSTO PARATY (FX 50041)</v>
          </cell>
          <cell r="R5045">
            <v>3.45</v>
          </cell>
          <cell r="S5045">
            <v>2.4900000000000002</v>
          </cell>
          <cell r="T5045">
            <v>0.77</v>
          </cell>
          <cell r="U5045">
            <v>0.65</v>
          </cell>
          <cell r="V5045">
            <v>0.65</v>
          </cell>
          <cell r="W5045">
            <v>0</v>
          </cell>
          <cell r="X5045">
            <v>0</v>
          </cell>
          <cell r="Y5045" t="str">
            <v>EST ALMOFADA ENCOSTO PARATY (FX 50041) - 0,65x0,65x0H</v>
          </cell>
          <cell r="Z5045">
            <v>86407.75999999998</v>
          </cell>
          <cell r="AA5045">
            <v>0.4</v>
          </cell>
          <cell r="AB5045">
            <v>51844.655999999988</v>
          </cell>
          <cell r="AC5045" t="str">
            <v>I</v>
          </cell>
          <cell r="AD5045" t="str">
            <v>SOFA COMPLETO</v>
          </cell>
          <cell r="AE5045" t="str">
            <v>VALOR MODULO</v>
          </cell>
          <cell r="AF5045">
            <v>1730.89</v>
          </cell>
          <cell r="AG5045">
            <v>1730.89</v>
          </cell>
          <cell r="AH5045">
            <v>0</v>
          </cell>
          <cell r="AI5045">
            <v>86407.75999999998</v>
          </cell>
          <cell r="AJ5045" t="str">
            <v>REF: 299735</v>
          </cell>
          <cell r="AK5045"/>
          <cell r="AL5045">
            <v>299735</v>
          </cell>
          <cell r="AM5045" t="str">
            <v>ALMOFADA ENCOSTO PARATY (FX 5)</v>
          </cell>
          <cell r="AN5045"/>
          <cell r="AO5045">
            <v>0.65</v>
          </cell>
          <cell r="AP5045">
            <v>0.65</v>
          </cell>
          <cell r="AQ5045">
            <v>0</v>
          </cell>
          <cell r="AR5045">
            <v>0</v>
          </cell>
          <cell r="AS5045" t="str">
            <v>ALMOFADA ENCOSTO PARATY (FX 5) - 0,65x0,65x0H</v>
          </cell>
          <cell r="AT5045">
            <v>1730.89</v>
          </cell>
          <cell r="AU5045">
            <v>1730.89</v>
          </cell>
          <cell r="AV5045">
            <v>1730.89</v>
          </cell>
          <cell r="AW5045">
            <v>0</v>
          </cell>
          <cell r="AX5045">
            <v>1730.89</v>
          </cell>
          <cell r="AY5045">
            <v>0</v>
          </cell>
          <cell r="AZ5045"/>
          <cell r="BA5045" t="str">
            <v/>
          </cell>
          <cell r="BB5045"/>
          <cell r="BC5045"/>
          <cell r="BD5045"/>
          <cell r="BE5045" t="str">
            <v/>
          </cell>
          <cell r="BF5045">
            <v>0</v>
          </cell>
          <cell r="BG5045" t="str">
            <v/>
          </cell>
          <cell r="BH5045" t="str">
            <v/>
          </cell>
          <cell r="BI5045">
            <v>12</v>
          </cell>
          <cell r="BJ5045" t="str">
            <v>0</v>
          </cell>
          <cell r="BK5045">
            <v>0</v>
          </cell>
          <cell r="BL5045">
            <v>0</v>
          </cell>
          <cell r="BM5045"/>
          <cell r="BN5045"/>
          <cell r="BO5045"/>
          <cell r="BP5045"/>
          <cell r="BR5045">
            <v>0</v>
          </cell>
          <cell r="BS5045" t="str">
            <v>300472 | 300469 | 300476 | 300471 | 300470 | 300467</v>
          </cell>
          <cell r="BT5045" t="str">
            <v>CLAMI SOFA</v>
          </cell>
          <cell r="BU5045" t="str">
            <v>SOFA PARATY (CLAMI)</v>
          </cell>
        </row>
        <row r="5046">
          <cell r="H5046">
            <v>6</v>
          </cell>
          <cell r="O5046">
            <v>300470</v>
          </cell>
          <cell r="P5046" t="str">
            <v>2021/295-0017-01</v>
          </cell>
          <cell r="Q5046" t="str">
            <v>EST ALMOFADA ENCOSTO PARATY (FX 50041)</v>
          </cell>
          <cell r="R5046">
            <v>3.45</v>
          </cell>
          <cell r="S5046">
            <v>2.4900000000000002</v>
          </cell>
          <cell r="T5046">
            <v>0.77</v>
          </cell>
          <cell r="U5046">
            <v>0.65</v>
          </cell>
          <cell r="V5046">
            <v>0.65</v>
          </cell>
          <cell r="W5046">
            <v>0</v>
          </cell>
          <cell r="X5046">
            <v>0</v>
          </cell>
          <cell r="Y5046" t="str">
            <v>EST ALMOFADA ENCOSTO PARATY (FX 50041) - 0,65x0,65x0H</v>
          </cell>
          <cell r="Z5046">
            <v>86407.75999999998</v>
          </cell>
          <cell r="AA5046">
            <v>0.4</v>
          </cell>
          <cell r="AB5046">
            <v>51844.655999999988</v>
          </cell>
          <cell r="AC5046" t="str">
            <v>I</v>
          </cell>
          <cell r="AD5046" t="str">
            <v>SOFA COMPLETO</v>
          </cell>
          <cell r="AE5046" t="str">
            <v>VALOR MODULO</v>
          </cell>
          <cell r="AF5046">
            <v>1730.89</v>
          </cell>
          <cell r="AG5046">
            <v>1730.89</v>
          </cell>
          <cell r="AH5046">
            <v>0</v>
          </cell>
          <cell r="AI5046">
            <v>86407.75999999998</v>
          </cell>
          <cell r="AJ5046" t="str">
            <v>REF: 299735</v>
          </cell>
          <cell r="AK5046"/>
          <cell r="AL5046">
            <v>299735</v>
          </cell>
          <cell r="AM5046" t="str">
            <v>ALMOFADA ENCOSTO PARATY (FX 5)</v>
          </cell>
          <cell r="AN5046"/>
          <cell r="AO5046">
            <v>0.65</v>
          </cell>
          <cell r="AP5046">
            <v>0.65</v>
          </cell>
          <cell r="AQ5046">
            <v>0</v>
          </cell>
          <cell r="AR5046">
            <v>0</v>
          </cell>
          <cell r="AS5046" t="str">
            <v>ALMOFADA ENCOSTO PARATY (FX 5) - 0,65x0,65x0H</v>
          </cell>
          <cell r="AT5046">
            <v>1730.89</v>
          </cell>
          <cell r="AU5046">
            <v>1730.89</v>
          </cell>
          <cell r="AV5046">
            <v>1730.89</v>
          </cell>
          <cell r="AW5046">
            <v>0</v>
          </cell>
          <cell r="AX5046">
            <v>1730.89</v>
          </cell>
          <cell r="AY5046">
            <v>0</v>
          </cell>
          <cell r="AZ5046"/>
          <cell r="BA5046" t="str">
            <v/>
          </cell>
          <cell r="BB5046"/>
          <cell r="BC5046"/>
          <cell r="BD5046"/>
          <cell r="BE5046" t="str">
            <v/>
          </cell>
          <cell r="BF5046">
            <v>0</v>
          </cell>
          <cell r="BG5046" t="str">
            <v/>
          </cell>
          <cell r="BH5046" t="str">
            <v/>
          </cell>
          <cell r="BI5046">
            <v>12</v>
          </cell>
          <cell r="BJ5046" t="str">
            <v>0</v>
          </cell>
          <cell r="BK5046">
            <v>0</v>
          </cell>
          <cell r="BL5046">
            <v>0</v>
          </cell>
          <cell r="BM5046"/>
          <cell r="BN5046"/>
          <cell r="BO5046"/>
          <cell r="BP5046"/>
          <cell r="BR5046">
            <v>0</v>
          </cell>
          <cell r="BS5046" t="str">
            <v>300472 | 300469 | 300476 | 300471 | 300470 | 300467</v>
          </cell>
          <cell r="BT5046" t="str">
            <v>CLAMI SOFA</v>
          </cell>
          <cell r="BU5046" t="str">
            <v>SOFA PARATY (CLAMI)</v>
          </cell>
        </row>
        <row r="5047">
          <cell r="H5047">
            <v>6</v>
          </cell>
          <cell r="O5047">
            <v>300470</v>
          </cell>
          <cell r="P5047" t="str">
            <v>2021/295-0018-01</v>
          </cell>
          <cell r="Q5047" t="str">
            <v>EST ALMOFADA ENCOSTO PARATY (FX 50041)</v>
          </cell>
          <cell r="R5047">
            <v>3.45</v>
          </cell>
          <cell r="S5047">
            <v>2.4900000000000002</v>
          </cell>
          <cell r="T5047">
            <v>0.77</v>
          </cell>
          <cell r="U5047">
            <v>0.65</v>
          </cell>
          <cell r="V5047">
            <v>0.65</v>
          </cell>
          <cell r="W5047">
            <v>0</v>
          </cell>
          <cell r="X5047">
            <v>0</v>
          </cell>
          <cell r="Y5047" t="str">
            <v>EST ALMOFADA ENCOSTO PARATY (FX 50041) - 0,65x0,65x0H</v>
          </cell>
          <cell r="Z5047">
            <v>86407.75999999998</v>
          </cell>
          <cell r="AA5047">
            <v>0.4</v>
          </cell>
          <cell r="AB5047">
            <v>51844.655999999988</v>
          </cell>
          <cell r="AC5047" t="str">
            <v>I</v>
          </cell>
          <cell r="AD5047" t="str">
            <v>SOFA COMPLETO</v>
          </cell>
          <cell r="AE5047" t="str">
            <v>VALOR MODULO</v>
          </cell>
          <cell r="AF5047">
            <v>1730.89</v>
          </cell>
          <cell r="AG5047">
            <v>1730.89</v>
          </cell>
          <cell r="AH5047">
            <v>0</v>
          </cell>
          <cell r="AI5047">
            <v>86407.75999999998</v>
          </cell>
          <cell r="AJ5047" t="str">
            <v>REF: 299735</v>
          </cell>
          <cell r="AK5047"/>
          <cell r="AL5047">
            <v>299735</v>
          </cell>
          <cell r="AM5047" t="str">
            <v>ALMOFADA ENCOSTO PARATY (FX 5)</v>
          </cell>
          <cell r="AN5047"/>
          <cell r="AO5047">
            <v>0.65</v>
          </cell>
          <cell r="AP5047">
            <v>0.65</v>
          </cell>
          <cell r="AQ5047">
            <v>0</v>
          </cell>
          <cell r="AR5047">
            <v>0</v>
          </cell>
          <cell r="AS5047" t="str">
            <v>ALMOFADA ENCOSTO PARATY (FX 5) - 0,65x0,65x0H</v>
          </cell>
          <cell r="AT5047">
            <v>1730.89</v>
          </cell>
          <cell r="AU5047">
            <v>1730.89</v>
          </cell>
          <cell r="AV5047">
            <v>1730.89</v>
          </cell>
          <cell r="AW5047">
            <v>0</v>
          </cell>
          <cell r="AX5047">
            <v>1730.89</v>
          </cell>
          <cell r="AY5047">
            <v>0</v>
          </cell>
          <cell r="AZ5047"/>
          <cell r="BA5047" t="str">
            <v/>
          </cell>
          <cell r="BB5047"/>
          <cell r="BC5047"/>
          <cell r="BD5047"/>
          <cell r="BE5047" t="str">
            <v/>
          </cell>
          <cell r="BF5047">
            <v>0</v>
          </cell>
          <cell r="BG5047" t="str">
            <v/>
          </cell>
          <cell r="BH5047" t="str">
            <v/>
          </cell>
          <cell r="BI5047">
            <v>12</v>
          </cell>
          <cell r="BJ5047" t="str">
            <v>0</v>
          </cell>
          <cell r="BK5047">
            <v>0</v>
          </cell>
          <cell r="BL5047">
            <v>0</v>
          </cell>
          <cell r="BM5047"/>
          <cell r="BN5047"/>
          <cell r="BO5047"/>
          <cell r="BP5047"/>
          <cell r="BR5047">
            <v>0</v>
          </cell>
          <cell r="BS5047" t="str">
            <v>300472 | 300469 | 300476 | 300471 | 300470 | 300467</v>
          </cell>
          <cell r="BT5047" t="str">
            <v>CLAMI SOFA</v>
          </cell>
          <cell r="BU5047" t="str">
            <v>SOFA PARATY (CLAMI)</v>
          </cell>
        </row>
        <row r="5048">
          <cell r="H5048">
            <v>6</v>
          </cell>
          <cell r="O5048">
            <v>300470</v>
          </cell>
          <cell r="P5048" t="str">
            <v>2021/295-0019-01</v>
          </cell>
          <cell r="Q5048" t="str">
            <v>EST ALMOFADA ENCOSTO PARATY (FX 50041)</v>
          </cell>
          <cell r="R5048">
            <v>3.45</v>
          </cell>
          <cell r="S5048">
            <v>2.4900000000000002</v>
          </cell>
          <cell r="T5048">
            <v>0.77</v>
          </cell>
          <cell r="U5048">
            <v>0.65</v>
          </cell>
          <cell r="V5048">
            <v>0.65</v>
          </cell>
          <cell r="W5048">
            <v>0</v>
          </cell>
          <cell r="X5048">
            <v>0</v>
          </cell>
          <cell r="Y5048" t="str">
            <v>EST ALMOFADA ENCOSTO PARATY (FX 50041) - 0,65x0,65x0H</v>
          </cell>
          <cell r="Z5048">
            <v>86407.75999999998</v>
          </cell>
          <cell r="AA5048">
            <v>0.4</v>
          </cell>
          <cell r="AB5048">
            <v>51844.655999999988</v>
          </cell>
          <cell r="AC5048" t="str">
            <v>I</v>
          </cell>
          <cell r="AD5048" t="str">
            <v>SOFA COMPLETO</v>
          </cell>
          <cell r="AE5048" t="str">
            <v>VALOR MODULO</v>
          </cell>
          <cell r="AF5048">
            <v>1730.89</v>
          </cell>
          <cell r="AG5048">
            <v>1730.89</v>
          </cell>
          <cell r="AH5048">
            <v>0</v>
          </cell>
          <cell r="AI5048">
            <v>86407.75999999998</v>
          </cell>
          <cell r="AJ5048" t="str">
            <v>REF: 299735</v>
          </cell>
          <cell r="AK5048"/>
          <cell r="AL5048">
            <v>299735</v>
          </cell>
          <cell r="AM5048" t="str">
            <v>ALMOFADA ENCOSTO PARATY (FX 5)</v>
          </cell>
          <cell r="AN5048"/>
          <cell r="AO5048">
            <v>0.65</v>
          </cell>
          <cell r="AP5048">
            <v>0.65</v>
          </cell>
          <cell r="AQ5048">
            <v>0</v>
          </cell>
          <cell r="AR5048">
            <v>0</v>
          </cell>
          <cell r="AS5048" t="str">
            <v>ALMOFADA ENCOSTO PARATY (FX 5) - 0,65x0,65x0H</v>
          </cell>
          <cell r="AT5048">
            <v>1730.89</v>
          </cell>
          <cell r="AU5048">
            <v>1730.89</v>
          </cell>
          <cell r="AV5048">
            <v>1730.89</v>
          </cell>
          <cell r="AW5048">
            <v>0</v>
          </cell>
          <cell r="AX5048">
            <v>1730.89</v>
          </cell>
          <cell r="AY5048">
            <v>0</v>
          </cell>
          <cell r="AZ5048"/>
          <cell r="BA5048" t="str">
            <v/>
          </cell>
          <cell r="BB5048"/>
          <cell r="BC5048"/>
          <cell r="BD5048"/>
          <cell r="BE5048" t="str">
            <v/>
          </cell>
          <cell r="BF5048">
            <v>0</v>
          </cell>
          <cell r="BG5048" t="str">
            <v/>
          </cell>
          <cell r="BH5048" t="str">
            <v/>
          </cell>
          <cell r="BI5048">
            <v>12</v>
          </cell>
          <cell r="BJ5048" t="str">
            <v>0</v>
          </cell>
          <cell r="BK5048">
            <v>0</v>
          </cell>
          <cell r="BL5048">
            <v>0</v>
          </cell>
          <cell r="BM5048"/>
          <cell r="BN5048"/>
          <cell r="BO5048"/>
          <cell r="BP5048"/>
          <cell r="BR5048">
            <v>0</v>
          </cell>
          <cell r="BS5048" t="str">
            <v>300472 | 300469 | 300476 | 300471 | 300470 | 300467</v>
          </cell>
          <cell r="BT5048" t="str">
            <v>CLAMI SOFA</v>
          </cell>
          <cell r="BU5048" t="str">
            <v>SOFA PARATY (CLAMI)</v>
          </cell>
        </row>
        <row r="5049">
          <cell r="H5049">
            <v>6</v>
          </cell>
          <cell r="O5049">
            <v>300470</v>
          </cell>
          <cell r="P5049" t="str">
            <v>2021/295-0020-01</v>
          </cell>
          <cell r="Q5049" t="str">
            <v>EST ALMOFADA ENCOSTO PARATY (FX 50041)</v>
          </cell>
          <cell r="R5049">
            <v>3.45</v>
          </cell>
          <cell r="S5049">
            <v>2.4900000000000002</v>
          </cell>
          <cell r="T5049">
            <v>0.77</v>
          </cell>
          <cell r="U5049">
            <v>0.65</v>
          </cell>
          <cell r="V5049">
            <v>0.65</v>
          </cell>
          <cell r="W5049">
            <v>0</v>
          </cell>
          <cell r="X5049">
            <v>0</v>
          </cell>
          <cell r="Y5049" t="str">
            <v>EST ALMOFADA ENCOSTO PARATY (FX 50041) - 0,65x0,65x0H</v>
          </cell>
          <cell r="Z5049">
            <v>86407.75999999998</v>
          </cell>
          <cell r="AA5049">
            <v>0.4</v>
          </cell>
          <cell r="AB5049">
            <v>51844.655999999988</v>
          </cell>
          <cell r="AC5049" t="str">
            <v>I</v>
          </cell>
          <cell r="AD5049" t="str">
            <v>SOFA COMPLETO</v>
          </cell>
          <cell r="AE5049" t="str">
            <v>VALOR MODULO</v>
          </cell>
          <cell r="AF5049">
            <v>1730.89</v>
          </cell>
          <cell r="AG5049">
            <v>1730.89</v>
          </cell>
          <cell r="AH5049">
            <v>0</v>
          </cell>
          <cell r="AI5049">
            <v>86407.75999999998</v>
          </cell>
          <cell r="AJ5049" t="str">
            <v>REF: 299735</v>
          </cell>
          <cell r="AK5049"/>
          <cell r="AL5049">
            <v>299735</v>
          </cell>
          <cell r="AM5049" t="str">
            <v>ALMOFADA ENCOSTO PARATY (FX 5)</v>
          </cell>
          <cell r="AN5049"/>
          <cell r="AO5049">
            <v>0.65</v>
          </cell>
          <cell r="AP5049">
            <v>0.65</v>
          </cell>
          <cell r="AQ5049">
            <v>0</v>
          </cell>
          <cell r="AR5049">
            <v>0</v>
          </cell>
          <cell r="AS5049" t="str">
            <v>ALMOFADA ENCOSTO PARATY (FX 5) - 0,65x0,65x0H</v>
          </cell>
          <cell r="AT5049">
            <v>1730.89</v>
          </cell>
          <cell r="AU5049">
            <v>1730.89</v>
          </cell>
          <cell r="AV5049">
            <v>1730.89</v>
          </cell>
          <cell r="AW5049">
            <v>0</v>
          </cell>
          <cell r="AX5049">
            <v>1730.89</v>
          </cell>
          <cell r="AY5049">
            <v>0</v>
          </cell>
          <cell r="AZ5049"/>
          <cell r="BA5049" t="str">
            <v/>
          </cell>
          <cell r="BB5049"/>
          <cell r="BC5049"/>
          <cell r="BD5049"/>
          <cell r="BE5049" t="str">
            <v/>
          </cell>
          <cell r="BF5049">
            <v>0</v>
          </cell>
          <cell r="BG5049" t="str">
            <v/>
          </cell>
          <cell r="BH5049" t="str">
            <v/>
          </cell>
          <cell r="BI5049">
            <v>12</v>
          </cell>
          <cell r="BJ5049" t="str">
            <v>0</v>
          </cell>
          <cell r="BK5049">
            <v>0</v>
          </cell>
          <cell r="BL5049">
            <v>0</v>
          </cell>
          <cell r="BM5049"/>
          <cell r="BN5049"/>
          <cell r="BO5049"/>
          <cell r="BP5049"/>
          <cell r="BR5049">
            <v>0</v>
          </cell>
          <cell r="BS5049" t="str">
            <v>300472 | 300469 | 300476 | 300471 | 300470 | 300467</v>
          </cell>
          <cell r="BT5049" t="str">
            <v>CLAMI SOFA</v>
          </cell>
          <cell r="BU5049" t="str">
            <v>SOFA PARATY (CLAMI)</v>
          </cell>
        </row>
        <row r="5050">
          <cell r="H5050">
            <v>6</v>
          </cell>
          <cell r="O5050">
            <v>364289</v>
          </cell>
          <cell r="P5050" t="str">
            <v>2023/152-0031-01</v>
          </cell>
          <cell r="Q5050" t="str">
            <v>EST CADEIRA CACAU (DAMASCO) (LATAO) TC PREMIUM P018</v>
          </cell>
          <cell r="R5050"/>
          <cell r="S5050"/>
          <cell r="T5050"/>
          <cell r="U5050">
            <v>0.5</v>
          </cell>
          <cell r="V5050">
            <v>0.61</v>
          </cell>
          <cell r="W5050">
            <v>0.84</v>
          </cell>
          <cell r="X5050">
            <v>0</v>
          </cell>
          <cell r="Y5050" t="str">
            <v>EST CADEIRA CACAU (DAMASCO) (LATAO) TC PREMIUM P018 - 0,5x0,61x0,84H</v>
          </cell>
          <cell r="Z5050">
            <v>5085.5600000000004</v>
          </cell>
          <cell r="AA5050">
            <v>0.4</v>
          </cell>
          <cell r="AB5050">
            <v>3051.3360000000002</v>
          </cell>
          <cell r="AC5050"/>
          <cell r="AD5050"/>
          <cell r="AE5050"/>
          <cell r="AF5050">
            <v>5085.5600000000004</v>
          </cell>
          <cell r="AG5050">
            <v>5085.5600000000004</v>
          </cell>
          <cell r="AH5050">
            <v>0</v>
          </cell>
          <cell r="AI5050">
            <v>5085.5600000000004</v>
          </cell>
          <cell r="AJ5050" t="str">
            <v>REF: 362498</v>
          </cell>
          <cell r="AK5050"/>
          <cell r="AL5050">
            <v>362498</v>
          </cell>
          <cell r="AM5050" t="str">
            <v>CADEIRA CACAU (S/B) (FX PREMIUM)</v>
          </cell>
          <cell r="AN5050"/>
          <cell r="AO5050">
            <v>0.5</v>
          </cell>
          <cell r="AP5050">
            <v>0.61</v>
          </cell>
          <cell r="AQ5050">
            <v>0.84</v>
          </cell>
          <cell r="AR5050">
            <v>0</v>
          </cell>
          <cell r="AS5050" t="str">
            <v>CADEIRA CACAU (S/B) (FX PREMIUM) - 0,5x0,61x0,84H</v>
          </cell>
          <cell r="AT5050">
            <v>5085.5600000000004</v>
          </cell>
          <cell r="AU5050">
            <v>5085.5600000000004</v>
          </cell>
          <cell r="AV5050">
            <v>5085.5600000000004</v>
          </cell>
          <cell r="AW5050">
            <v>0</v>
          </cell>
          <cell r="AX5050">
            <v>5085.5600000000004</v>
          </cell>
          <cell r="AY5050">
            <v>0</v>
          </cell>
          <cell r="AZ5050"/>
          <cell r="BA5050" t="str">
            <v/>
          </cell>
          <cell r="BB5050"/>
          <cell r="BC5050"/>
          <cell r="BD5050"/>
          <cell r="BE5050" t="str">
            <v/>
          </cell>
          <cell r="BF5050">
            <v>0</v>
          </cell>
          <cell r="BG5050" t="str">
            <v/>
          </cell>
          <cell r="BH5050" t="str">
            <v/>
          </cell>
          <cell r="BI5050">
            <v>12</v>
          </cell>
          <cell r="BJ5050" t="str">
            <v>0</v>
          </cell>
          <cell r="BK5050">
            <v>0</v>
          </cell>
          <cell r="BL5050">
            <v>0</v>
          </cell>
          <cell r="BM5050"/>
          <cell r="BN5050"/>
          <cell r="BO5050"/>
          <cell r="BP5050"/>
          <cell r="BR5050">
            <v>0</v>
          </cell>
          <cell r="BT5050" t="str">
            <v>CLAMI CADEIRA</v>
          </cell>
          <cell r="BU5050" t="str">
            <v>CADEIRA CACAU</v>
          </cell>
        </row>
        <row r="5051">
          <cell r="H5051">
            <v>6</v>
          </cell>
          <cell r="O5051">
            <v>364289</v>
          </cell>
          <cell r="P5051" t="str">
            <v>2023/152-0032-01</v>
          </cell>
          <cell r="Q5051" t="str">
            <v>EST CADEIRA CACAU (DAMASCO) (LATAO) TC PREMIUM P018</v>
          </cell>
          <cell r="R5051"/>
          <cell r="S5051"/>
          <cell r="T5051"/>
          <cell r="U5051">
            <v>0.5</v>
          </cell>
          <cell r="V5051">
            <v>0.61</v>
          </cell>
          <cell r="W5051">
            <v>0.84</v>
          </cell>
          <cell r="X5051">
            <v>0</v>
          </cell>
          <cell r="Y5051" t="str">
            <v>EST CADEIRA CACAU (DAMASCO) (LATAO) TC PREMIUM P018 - 0,5x0,61x0,84H</v>
          </cell>
          <cell r="Z5051">
            <v>5085.5600000000004</v>
          </cell>
          <cell r="AA5051">
            <v>0.4</v>
          </cell>
          <cell r="AB5051">
            <v>3051.3360000000002</v>
          </cell>
          <cell r="AC5051"/>
          <cell r="AD5051"/>
          <cell r="AE5051"/>
          <cell r="AF5051">
            <v>5085.5600000000004</v>
          </cell>
          <cell r="AG5051">
            <v>5085.5600000000004</v>
          </cell>
          <cell r="AH5051">
            <v>0</v>
          </cell>
          <cell r="AI5051">
            <v>5085.5600000000004</v>
          </cell>
          <cell r="AJ5051" t="str">
            <v>REF: 362498</v>
          </cell>
          <cell r="AK5051"/>
          <cell r="AL5051">
            <v>362498</v>
          </cell>
          <cell r="AM5051" t="str">
            <v>CADEIRA CACAU (S/B) (FX PREMIUM)</v>
          </cell>
          <cell r="AN5051"/>
          <cell r="AO5051">
            <v>0.5</v>
          </cell>
          <cell r="AP5051">
            <v>0.61</v>
          </cell>
          <cell r="AQ5051">
            <v>0.84</v>
          </cell>
          <cell r="AR5051">
            <v>0</v>
          </cell>
          <cell r="AS5051" t="str">
            <v>CADEIRA CACAU (S/B) (FX PREMIUM) - 0,5x0,61x0,84H</v>
          </cell>
          <cell r="AT5051">
            <v>5085.5600000000004</v>
          </cell>
          <cell r="AU5051">
            <v>5085.5600000000004</v>
          </cell>
          <cell r="AV5051">
            <v>5085.5600000000004</v>
          </cell>
          <cell r="AW5051">
            <v>0</v>
          </cell>
          <cell r="AX5051">
            <v>5085.5600000000004</v>
          </cell>
          <cell r="AY5051">
            <v>0</v>
          </cell>
          <cell r="AZ5051"/>
          <cell r="BA5051" t="str">
            <v/>
          </cell>
          <cell r="BB5051"/>
          <cell r="BC5051"/>
          <cell r="BD5051"/>
          <cell r="BE5051" t="str">
            <v/>
          </cell>
          <cell r="BF5051">
            <v>0</v>
          </cell>
          <cell r="BG5051" t="str">
            <v/>
          </cell>
          <cell r="BH5051" t="str">
            <v/>
          </cell>
          <cell r="BI5051">
            <v>12</v>
          </cell>
          <cell r="BJ5051" t="str">
            <v>0</v>
          </cell>
          <cell r="BK5051">
            <v>0</v>
          </cell>
          <cell r="BL5051">
            <v>0</v>
          </cell>
          <cell r="BM5051"/>
          <cell r="BN5051"/>
          <cell r="BO5051"/>
          <cell r="BP5051"/>
          <cell r="BR5051">
            <v>0</v>
          </cell>
          <cell r="BT5051" t="str">
            <v>CLAMI CADEIRA</v>
          </cell>
          <cell r="BU5051" t="str">
            <v>CADEIRA CACAU</v>
          </cell>
        </row>
        <row r="5052">
          <cell r="H5052">
            <v>6</v>
          </cell>
          <cell r="O5052">
            <v>364289</v>
          </cell>
          <cell r="P5052" t="str">
            <v>2023/152-0033-01</v>
          </cell>
          <cell r="Q5052" t="str">
            <v>EST CADEIRA CACAU (DAMASCO) (LATAO) TC PREMIUM P018</v>
          </cell>
          <cell r="R5052"/>
          <cell r="S5052"/>
          <cell r="T5052"/>
          <cell r="U5052">
            <v>0.5</v>
          </cell>
          <cell r="V5052">
            <v>0.61</v>
          </cell>
          <cell r="W5052">
            <v>0.84</v>
          </cell>
          <cell r="X5052">
            <v>0</v>
          </cell>
          <cell r="Y5052" t="str">
            <v>EST CADEIRA CACAU (DAMASCO) (LATAO) TC PREMIUM P018 - 0,5x0,61x0,84H</v>
          </cell>
          <cell r="Z5052">
            <v>5085.5600000000004</v>
          </cell>
          <cell r="AA5052">
            <v>0.4</v>
          </cell>
          <cell r="AB5052">
            <v>3051.3360000000002</v>
          </cell>
          <cell r="AC5052"/>
          <cell r="AD5052"/>
          <cell r="AE5052"/>
          <cell r="AF5052">
            <v>5085.5600000000004</v>
          </cell>
          <cell r="AG5052">
            <v>5085.5600000000004</v>
          </cell>
          <cell r="AH5052">
            <v>0</v>
          </cell>
          <cell r="AI5052">
            <v>5085.5600000000004</v>
          </cell>
          <cell r="AJ5052" t="str">
            <v>REF: 362498</v>
          </cell>
          <cell r="AK5052"/>
          <cell r="AL5052">
            <v>362498</v>
          </cell>
          <cell r="AM5052" t="str">
            <v>CADEIRA CACAU (S/B) (FX PREMIUM)</v>
          </cell>
          <cell r="AN5052"/>
          <cell r="AO5052">
            <v>0.5</v>
          </cell>
          <cell r="AP5052">
            <v>0.61</v>
          </cell>
          <cell r="AQ5052">
            <v>0.84</v>
          </cell>
          <cell r="AR5052">
            <v>0</v>
          </cell>
          <cell r="AS5052" t="str">
            <v>CADEIRA CACAU (S/B) (FX PREMIUM) - 0,5x0,61x0,84H</v>
          </cell>
          <cell r="AT5052">
            <v>5085.5600000000004</v>
          </cell>
          <cell r="AU5052">
            <v>5085.5600000000004</v>
          </cell>
          <cell r="AV5052">
            <v>5085.5600000000004</v>
          </cell>
          <cell r="AW5052">
            <v>0</v>
          </cell>
          <cell r="AX5052">
            <v>5085.5600000000004</v>
          </cell>
          <cell r="AY5052">
            <v>0</v>
          </cell>
          <cell r="AZ5052"/>
          <cell r="BA5052" t="str">
            <v/>
          </cell>
          <cell r="BB5052"/>
          <cell r="BC5052"/>
          <cell r="BD5052"/>
          <cell r="BE5052" t="str">
            <v/>
          </cell>
          <cell r="BF5052">
            <v>0</v>
          </cell>
          <cell r="BG5052" t="str">
            <v/>
          </cell>
          <cell r="BH5052" t="str">
            <v/>
          </cell>
          <cell r="BI5052">
            <v>12</v>
          </cell>
          <cell r="BJ5052" t="str">
            <v>0</v>
          </cell>
          <cell r="BK5052">
            <v>0</v>
          </cell>
          <cell r="BL5052">
            <v>0</v>
          </cell>
          <cell r="BM5052"/>
          <cell r="BN5052"/>
          <cell r="BO5052"/>
          <cell r="BP5052"/>
          <cell r="BR5052">
            <v>0</v>
          </cell>
          <cell r="BT5052" t="str">
            <v>CLAMI CADEIRA</v>
          </cell>
          <cell r="BU5052" t="str">
            <v>CADEIRA CACAU</v>
          </cell>
        </row>
        <row r="5053">
          <cell r="H5053">
            <v>6</v>
          </cell>
          <cell r="O5053">
            <v>364289</v>
          </cell>
          <cell r="P5053" t="str">
            <v>2023/152-0034-01</v>
          </cell>
          <cell r="Q5053" t="str">
            <v>EST CADEIRA CACAU (DAMASCO) (LATAO) TC PREMIUM P018</v>
          </cell>
          <cell r="R5053"/>
          <cell r="S5053"/>
          <cell r="T5053"/>
          <cell r="U5053">
            <v>0.5</v>
          </cell>
          <cell r="V5053">
            <v>0.61</v>
          </cell>
          <cell r="W5053">
            <v>0.84</v>
          </cell>
          <cell r="X5053">
            <v>0</v>
          </cell>
          <cell r="Y5053" t="str">
            <v>EST CADEIRA CACAU (DAMASCO) (LATAO) TC PREMIUM P018 - 0,5x0,61x0,84H</v>
          </cell>
          <cell r="Z5053">
            <v>5085.5600000000004</v>
          </cell>
          <cell r="AA5053">
            <v>0.4</v>
          </cell>
          <cell r="AB5053">
            <v>3051.3360000000002</v>
          </cell>
          <cell r="AC5053"/>
          <cell r="AD5053"/>
          <cell r="AE5053"/>
          <cell r="AF5053">
            <v>5085.5600000000004</v>
          </cell>
          <cell r="AG5053">
            <v>5085.5600000000004</v>
          </cell>
          <cell r="AH5053">
            <v>0</v>
          </cell>
          <cell r="AI5053">
            <v>5085.5600000000004</v>
          </cell>
          <cell r="AJ5053" t="str">
            <v>REF: 362498</v>
          </cell>
          <cell r="AK5053"/>
          <cell r="AL5053">
            <v>362498</v>
          </cell>
          <cell r="AM5053" t="str">
            <v>CADEIRA CACAU (S/B) (FX PREMIUM)</v>
          </cell>
          <cell r="AN5053"/>
          <cell r="AO5053">
            <v>0.5</v>
          </cell>
          <cell r="AP5053">
            <v>0.61</v>
          </cell>
          <cell r="AQ5053">
            <v>0.84</v>
          </cell>
          <cell r="AR5053">
            <v>0</v>
          </cell>
          <cell r="AS5053" t="str">
            <v>CADEIRA CACAU (S/B) (FX PREMIUM) - 0,5x0,61x0,84H</v>
          </cell>
          <cell r="AT5053">
            <v>5085.5600000000004</v>
          </cell>
          <cell r="AU5053">
            <v>5085.5600000000004</v>
          </cell>
          <cell r="AV5053">
            <v>5085.5600000000004</v>
          </cell>
          <cell r="AW5053">
            <v>0</v>
          </cell>
          <cell r="AX5053">
            <v>5085.5600000000004</v>
          </cell>
          <cell r="AY5053">
            <v>0</v>
          </cell>
          <cell r="AZ5053"/>
          <cell r="BA5053" t="str">
            <v/>
          </cell>
          <cell r="BB5053"/>
          <cell r="BC5053"/>
          <cell r="BD5053"/>
          <cell r="BE5053" t="str">
            <v/>
          </cell>
          <cell r="BF5053">
            <v>0</v>
          </cell>
          <cell r="BG5053" t="str">
            <v/>
          </cell>
          <cell r="BH5053" t="str">
            <v/>
          </cell>
          <cell r="BI5053">
            <v>12</v>
          </cell>
          <cell r="BJ5053" t="str">
            <v>0</v>
          </cell>
          <cell r="BK5053">
            <v>0</v>
          </cell>
          <cell r="BL5053">
            <v>0</v>
          </cell>
          <cell r="BM5053"/>
          <cell r="BN5053"/>
          <cell r="BO5053"/>
          <cell r="BP5053"/>
          <cell r="BR5053">
            <v>0</v>
          </cell>
          <cell r="BT5053" t="str">
            <v>CLAMI CADEIRA</v>
          </cell>
          <cell r="BU5053" t="str">
            <v>CADEIRA CACAU</v>
          </cell>
        </row>
        <row r="5054">
          <cell r="H5054">
            <v>6</v>
          </cell>
          <cell r="O5054">
            <v>364289</v>
          </cell>
          <cell r="P5054" t="str">
            <v>2023/152-0035-01</v>
          </cell>
          <cell r="Q5054" t="str">
            <v>EST CADEIRA CACAU (DAMASCO) (LATAO) TC PREMIUM P018</v>
          </cell>
          <cell r="R5054"/>
          <cell r="S5054"/>
          <cell r="T5054"/>
          <cell r="U5054">
            <v>0.5</v>
          </cell>
          <cell r="V5054">
            <v>0.61</v>
          </cell>
          <cell r="W5054">
            <v>0.84</v>
          </cell>
          <cell r="X5054">
            <v>0</v>
          </cell>
          <cell r="Y5054" t="str">
            <v>EST CADEIRA CACAU (DAMASCO) (LATAO) TC PREMIUM P018 - 0,5x0,61x0,84H</v>
          </cell>
          <cell r="Z5054">
            <v>5085.5600000000004</v>
          </cell>
          <cell r="AA5054">
            <v>0.4</v>
          </cell>
          <cell r="AB5054">
            <v>3051.3360000000002</v>
          </cell>
          <cell r="AC5054"/>
          <cell r="AD5054"/>
          <cell r="AE5054"/>
          <cell r="AF5054">
            <v>5085.5600000000004</v>
          </cell>
          <cell r="AG5054">
            <v>5085.5600000000004</v>
          </cell>
          <cell r="AH5054">
            <v>0</v>
          </cell>
          <cell r="AI5054">
            <v>5085.5600000000004</v>
          </cell>
          <cell r="AJ5054" t="str">
            <v>REF: 362498</v>
          </cell>
          <cell r="AK5054"/>
          <cell r="AL5054">
            <v>362498</v>
          </cell>
          <cell r="AM5054" t="str">
            <v>CADEIRA CACAU (S/B) (FX PREMIUM)</v>
          </cell>
          <cell r="AN5054"/>
          <cell r="AO5054">
            <v>0.5</v>
          </cell>
          <cell r="AP5054">
            <v>0.61</v>
          </cell>
          <cell r="AQ5054">
            <v>0.84</v>
          </cell>
          <cell r="AR5054">
            <v>0</v>
          </cell>
          <cell r="AS5054" t="str">
            <v>CADEIRA CACAU (S/B) (FX PREMIUM) - 0,5x0,61x0,84H</v>
          </cell>
          <cell r="AT5054">
            <v>5085.5600000000004</v>
          </cell>
          <cell r="AU5054">
            <v>5085.5600000000004</v>
          </cell>
          <cell r="AV5054">
            <v>5085.5600000000004</v>
          </cell>
          <cell r="AW5054">
            <v>0</v>
          </cell>
          <cell r="AX5054">
            <v>5085.5600000000004</v>
          </cell>
          <cell r="AY5054">
            <v>0</v>
          </cell>
          <cell r="AZ5054"/>
          <cell r="BA5054" t="str">
            <v/>
          </cell>
          <cell r="BB5054"/>
          <cell r="BC5054"/>
          <cell r="BD5054"/>
          <cell r="BE5054" t="str">
            <v/>
          </cell>
          <cell r="BF5054">
            <v>0</v>
          </cell>
          <cell r="BG5054" t="str">
            <v/>
          </cell>
          <cell r="BH5054" t="str">
            <v/>
          </cell>
          <cell r="BI5054">
            <v>12</v>
          </cell>
          <cell r="BJ5054" t="str">
            <v>0</v>
          </cell>
          <cell r="BK5054">
            <v>0</v>
          </cell>
          <cell r="BL5054">
            <v>0</v>
          </cell>
          <cell r="BM5054"/>
          <cell r="BN5054"/>
          <cell r="BO5054"/>
          <cell r="BP5054"/>
          <cell r="BR5054">
            <v>0</v>
          </cell>
          <cell r="BT5054" t="str">
            <v>CLAMI CADEIRA</v>
          </cell>
          <cell r="BU5054" t="str">
            <v>CADEIRA CACAU</v>
          </cell>
        </row>
        <row r="5055">
          <cell r="H5055">
            <v>6</v>
          </cell>
          <cell r="O5055">
            <v>364289</v>
          </cell>
          <cell r="P5055" t="str">
            <v>2023/152-0036-01</v>
          </cell>
          <cell r="Q5055" t="str">
            <v>EST CADEIRA CACAU (DAMASCO) (LATAO) TC PREMIUM P018</v>
          </cell>
          <cell r="R5055"/>
          <cell r="S5055"/>
          <cell r="T5055"/>
          <cell r="U5055">
            <v>0.5</v>
          </cell>
          <cell r="V5055">
            <v>0.61</v>
          </cell>
          <cell r="W5055">
            <v>0.84</v>
          </cell>
          <cell r="X5055">
            <v>0</v>
          </cell>
          <cell r="Y5055" t="str">
            <v>EST CADEIRA CACAU (DAMASCO) (LATAO) TC PREMIUM P018 - 0,5x0,61x0,84H</v>
          </cell>
          <cell r="Z5055">
            <v>5085.5600000000004</v>
          </cell>
          <cell r="AA5055">
            <v>0.4</v>
          </cell>
          <cell r="AB5055">
            <v>3051.3360000000002</v>
          </cell>
          <cell r="AC5055"/>
          <cell r="AD5055"/>
          <cell r="AE5055"/>
          <cell r="AF5055">
            <v>5085.5600000000004</v>
          </cell>
          <cell r="AG5055">
            <v>5085.5600000000004</v>
          </cell>
          <cell r="AH5055">
            <v>0</v>
          </cell>
          <cell r="AI5055">
            <v>5085.5600000000004</v>
          </cell>
          <cell r="AJ5055" t="str">
            <v>REF: 362498</v>
          </cell>
          <cell r="AK5055"/>
          <cell r="AL5055">
            <v>362498</v>
          </cell>
          <cell r="AM5055" t="str">
            <v>CADEIRA CACAU (S/B) (FX PREMIUM)</v>
          </cell>
          <cell r="AN5055"/>
          <cell r="AO5055">
            <v>0.5</v>
          </cell>
          <cell r="AP5055">
            <v>0.61</v>
          </cell>
          <cell r="AQ5055">
            <v>0.84</v>
          </cell>
          <cell r="AR5055">
            <v>0</v>
          </cell>
          <cell r="AS5055" t="str">
            <v>CADEIRA CACAU (S/B) (FX PREMIUM) - 0,5x0,61x0,84H</v>
          </cell>
          <cell r="AT5055">
            <v>5085.5600000000004</v>
          </cell>
          <cell r="AU5055">
            <v>5085.5600000000004</v>
          </cell>
          <cell r="AV5055">
            <v>5085.5600000000004</v>
          </cell>
          <cell r="AW5055">
            <v>0</v>
          </cell>
          <cell r="AX5055">
            <v>5085.5600000000004</v>
          </cell>
          <cell r="AY5055">
            <v>0</v>
          </cell>
          <cell r="AZ5055"/>
          <cell r="BA5055" t="str">
            <v/>
          </cell>
          <cell r="BB5055"/>
          <cell r="BC5055"/>
          <cell r="BD5055"/>
          <cell r="BE5055" t="str">
            <v/>
          </cell>
          <cell r="BF5055">
            <v>0</v>
          </cell>
          <cell r="BG5055" t="str">
            <v/>
          </cell>
          <cell r="BH5055" t="str">
            <v/>
          </cell>
          <cell r="BI5055">
            <v>12</v>
          </cell>
          <cell r="BJ5055" t="str">
            <v>0</v>
          </cell>
          <cell r="BK5055">
            <v>0</v>
          </cell>
          <cell r="BL5055">
            <v>0</v>
          </cell>
          <cell r="BM5055"/>
          <cell r="BN5055"/>
          <cell r="BO5055"/>
          <cell r="BP5055"/>
          <cell r="BR5055">
            <v>0</v>
          </cell>
          <cell r="BT5055" t="str">
            <v>CLAMI CADEIRA</v>
          </cell>
          <cell r="BU5055" t="str">
            <v>CADEIRA CACAU</v>
          </cell>
        </row>
        <row r="5056">
          <cell r="H5056">
            <v>6</v>
          </cell>
          <cell r="O5056">
            <v>388702</v>
          </cell>
          <cell r="P5056" t="str">
            <v>2024/239-0095-01</v>
          </cell>
          <cell r="Q5056" t="str">
            <v>EST CADEIRA ERICA C/B (MAD A JEQ 05) TC BRUNELL0 227</v>
          </cell>
          <cell r="R5056"/>
          <cell r="S5056"/>
          <cell r="T5056"/>
          <cell r="U5056">
            <v>0.5</v>
          </cell>
          <cell r="V5056">
            <v>0.61</v>
          </cell>
          <cell r="W5056">
            <v>0.78</v>
          </cell>
          <cell r="X5056">
            <v>0</v>
          </cell>
          <cell r="Y5056" t="str">
            <v>EST CADEIRA ERICA C/B (MAD A JEQ 05) TC BRUNELL0 227 - 0,5x0,61x0,78H</v>
          </cell>
          <cell r="Z5056">
            <v>9722.9</v>
          </cell>
          <cell r="AA5056">
            <v>0.4</v>
          </cell>
          <cell r="AB5056">
            <v>5833.74</v>
          </cell>
          <cell r="AC5056"/>
          <cell r="AD5056" t="str">
            <v>PROD C/RVST FORN</v>
          </cell>
          <cell r="AE5056" t="str">
            <v>REVESTIMENTO FORN</v>
          </cell>
          <cell r="AF5056">
            <v>9722.9</v>
          </cell>
          <cell r="AG5056">
            <v>9722.9</v>
          </cell>
          <cell r="AH5056">
            <v>0</v>
          </cell>
          <cell r="AI5056">
            <v>9722.9</v>
          </cell>
          <cell r="AJ5056" t="str">
            <v>REF: 388821</v>
          </cell>
          <cell r="AK5056"/>
          <cell r="AL5056">
            <v>388821</v>
          </cell>
          <cell r="AM5056" t="str">
            <v>CADEIRA ERICA (C/B) (MADEIRA A) (RVST FORN)</v>
          </cell>
          <cell r="AN5056"/>
          <cell r="AO5056">
            <v>0.5</v>
          </cell>
          <cell r="AP5056">
            <v>0.61</v>
          </cell>
          <cell r="AQ5056">
            <v>0.78</v>
          </cell>
          <cell r="AR5056">
            <v>0</v>
          </cell>
          <cell r="AS5056" t="str">
            <v>CADEIRA ERICA (C/B) (MADEIRA A) (RVST FORN) - 0,5x0,61x0,78H</v>
          </cell>
          <cell r="AT5056">
            <v>9722.9</v>
          </cell>
          <cell r="AU5056">
            <v>9722.9</v>
          </cell>
          <cell r="AV5056">
            <v>9037.64</v>
          </cell>
          <cell r="AW5056">
            <v>685.26000000000022</v>
          </cell>
          <cell r="AX5056">
            <v>9722.9</v>
          </cell>
          <cell r="AY5056">
            <v>0</v>
          </cell>
          <cell r="AZ5056">
            <v>328918</v>
          </cell>
          <cell r="BA5056" t="str">
            <v>TECIDO RUSTICO BRUNELLO (COD 5230) (EASY&amp;CLEAN - RUSTICOS) -</v>
          </cell>
          <cell r="BB5056" t="str">
            <v>RVST FORN: TECIDO RUSTICO BRUNELLO (COD 5230) (EASY&amp;CLEAN - RUSTICOS) - COR 227</v>
          </cell>
          <cell r="BC5056">
            <v>2</v>
          </cell>
          <cell r="BD5056"/>
          <cell r="BE5056">
            <v>342.63</v>
          </cell>
          <cell r="BF5056">
            <v>0</v>
          </cell>
          <cell r="BG5056">
            <v>-342.63</v>
          </cell>
          <cell r="BH5056" t="str">
            <v>RVST FORN</v>
          </cell>
          <cell r="BI5056">
            <v>12</v>
          </cell>
          <cell r="BJ5056">
            <v>685.26</v>
          </cell>
          <cell r="BK5056">
            <v>0</v>
          </cell>
          <cell r="BL5056">
            <v>0</v>
          </cell>
          <cell r="BM5056"/>
          <cell r="BN5056"/>
          <cell r="BO5056"/>
          <cell r="BP5056"/>
          <cell r="BR5056">
            <v>0</v>
          </cell>
          <cell r="BT5056" t="str">
            <v>CLAMI CADEIRA</v>
          </cell>
          <cell r="BU5056" t="str">
            <v>CADEIRA ERICA</v>
          </cell>
        </row>
        <row r="5057">
          <cell r="H5057">
            <v>6</v>
          </cell>
          <cell r="O5057">
            <v>388702</v>
          </cell>
          <cell r="P5057" t="str">
            <v>2024/239-0096-01</v>
          </cell>
          <cell r="Q5057" t="str">
            <v>EST CADEIRA ERICA C/B (MAD A JEQ 05) TC BRUNELL0 227</v>
          </cell>
          <cell r="R5057"/>
          <cell r="S5057"/>
          <cell r="T5057"/>
          <cell r="U5057">
            <v>0.5</v>
          </cell>
          <cell r="V5057">
            <v>0.61</v>
          </cell>
          <cell r="W5057">
            <v>0.78</v>
          </cell>
          <cell r="X5057">
            <v>0</v>
          </cell>
          <cell r="Y5057" t="str">
            <v>EST CADEIRA ERICA C/B (MAD A JEQ 05) TC BRUNELL0 227 - 0,5x0,61x0,78H</v>
          </cell>
          <cell r="Z5057">
            <v>9722.9</v>
          </cell>
          <cell r="AA5057">
            <v>0.4</v>
          </cell>
          <cell r="AB5057">
            <v>5833.74</v>
          </cell>
          <cell r="AC5057"/>
          <cell r="AD5057" t="str">
            <v>PROD C/RVST FORN</v>
          </cell>
          <cell r="AE5057" t="str">
            <v>REVESTIMENTO FORN</v>
          </cell>
          <cell r="AF5057">
            <v>9722.9</v>
          </cell>
          <cell r="AG5057">
            <v>9722.9</v>
          </cell>
          <cell r="AH5057">
            <v>0</v>
          </cell>
          <cell r="AI5057">
            <v>9722.9</v>
          </cell>
          <cell r="AJ5057" t="str">
            <v>REF: 388821</v>
          </cell>
          <cell r="AK5057"/>
          <cell r="AL5057">
            <v>388821</v>
          </cell>
          <cell r="AM5057" t="str">
            <v>CADEIRA ERICA (C/B) (MADEIRA A) (RVST FORN)</v>
          </cell>
          <cell r="AN5057"/>
          <cell r="AO5057">
            <v>0.5</v>
          </cell>
          <cell r="AP5057">
            <v>0.61</v>
          </cell>
          <cell r="AQ5057">
            <v>0.78</v>
          </cell>
          <cell r="AR5057">
            <v>0</v>
          </cell>
          <cell r="AS5057" t="str">
            <v>CADEIRA ERICA (C/B) (MADEIRA A) (RVST FORN) - 0,5x0,61x0,78H</v>
          </cell>
          <cell r="AT5057">
            <v>9722.9</v>
          </cell>
          <cell r="AU5057">
            <v>9722.9</v>
          </cell>
          <cell r="AV5057">
            <v>9037.64</v>
          </cell>
          <cell r="AW5057">
            <v>685.26000000000022</v>
          </cell>
          <cell r="AX5057">
            <v>9722.9</v>
          </cell>
          <cell r="AY5057">
            <v>0</v>
          </cell>
          <cell r="AZ5057">
            <v>328918</v>
          </cell>
          <cell r="BA5057" t="str">
            <v>TECIDO RUSTICO BRUNELLO (COD 5230) (EASY&amp;CLEAN - RUSTICOS) -</v>
          </cell>
          <cell r="BB5057" t="str">
            <v>RVST FORN: TECIDO RUSTICO BRUNELLO (COD 5230) (EASY&amp;CLEAN - RUSTICOS) - COR 227</v>
          </cell>
          <cell r="BC5057">
            <v>2</v>
          </cell>
          <cell r="BD5057"/>
          <cell r="BE5057">
            <v>342.63</v>
          </cell>
          <cell r="BF5057">
            <v>0</v>
          </cell>
          <cell r="BG5057">
            <v>-342.63</v>
          </cell>
          <cell r="BH5057" t="str">
            <v>RVST FORN</v>
          </cell>
          <cell r="BI5057">
            <v>12</v>
          </cell>
          <cell r="BJ5057">
            <v>685.26</v>
          </cell>
          <cell r="BK5057">
            <v>0</v>
          </cell>
          <cell r="BL5057">
            <v>0</v>
          </cell>
          <cell r="BM5057"/>
          <cell r="BN5057"/>
          <cell r="BO5057"/>
          <cell r="BP5057"/>
          <cell r="BR5057">
            <v>0</v>
          </cell>
          <cell r="BT5057" t="str">
            <v>CLAMI CADEIRA</v>
          </cell>
          <cell r="BU5057" t="str">
            <v>CADEIRA ERICA</v>
          </cell>
        </row>
        <row r="5058">
          <cell r="H5058">
            <v>6</v>
          </cell>
          <cell r="O5058">
            <v>388702</v>
          </cell>
          <cell r="P5058" t="str">
            <v>2024/239-0097-01</v>
          </cell>
          <cell r="Q5058" t="str">
            <v>EST CADEIRA ERICA C/B (MAD A JEQ 05) TC BRUNELL0 227</v>
          </cell>
          <cell r="R5058"/>
          <cell r="S5058"/>
          <cell r="T5058"/>
          <cell r="U5058">
            <v>0.5</v>
          </cell>
          <cell r="V5058">
            <v>0.61</v>
          </cell>
          <cell r="W5058">
            <v>0.78</v>
          </cell>
          <cell r="X5058">
            <v>0</v>
          </cell>
          <cell r="Y5058" t="str">
            <v>EST CADEIRA ERICA C/B (MAD A JEQ 05) TC BRUNELL0 227 - 0,5x0,61x0,78H</v>
          </cell>
          <cell r="Z5058">
            <v>9722.9</v>
          </cell>
          <cell r="AA5058">
            <v>0.4</v>
          </cell>
          <cell r="AB5058">
            <v>5833.74</v>
          </cell>
          <cell r="AC5058"/>
          <cell r="AD5058" t="str">
            <v>PROD C/RVST FORN</v>
          </cell>
          <cell r="AE5058" t="str">
            <v>REVESTIMENTO FORN</v>
          </cell>
          <cell r="AF5058">
            <v>9722.9</v>
          </cell>
          <cell r="AG5058">
            <v>9722.9</v>
          </cell>
          <cell r="AH5058">
            <v>0</v>
          </cell>
          <cell r="AI5058">
            <v>9722.9</v>
          </cell>
          <cell r="AJ5058" t="str">
            <v>REF: 388821</v>
          </cell>
          <cell r="AK5058"/>
          <cell r="AL5058">
            <v>388821</v>
          </cell>
          <cell r="AM5058" t="str">
            <v>CADEIRA ERICA (C/B) (MADEIRA A) (RVST FORN)</v>
          </cell>
          <cell r="AN5058"/>
          <cell r="AO5058">
            <v>0.5</v>
          </cell>
          <cell r="AP5058">
            <v>0.61</v>
          </cell>
          <cell r="AQ5058">
            <v>0.78</v>
          </cell>
          <cell r="AR5058">
            <v>0</v>
          </cell>
          <cell r="AS5058" t="str">
            <v>CADEIRA ERICA (C/B) (MADEIRA A) (RVST FORN) - 0,5x0,61x0,78H</v>
          </cell>
          <cell r="AT5058">
            <v>9722.9</v>
          </cell>
          <cell r="AU5058">
            <v>9722.9</v>
          </cell>
          <cell r="AV5058">
            <v>9037.64</v>
          </cell>
          <cell r="AW5058">
            <v>685.26000000000022</v>
          </cell>
          <cell r="AX5058">
            <v>9722.9</v>
          </cell>
          <cell r="AY5058">
            <v>0</v>
          </cell>
          <cell r="AZ5058">
            <v>328918</v>
          </cell>
          <cell r="BA5058" t="str">
            <v>TECIDO RUSTICO BRUNELLO (COD 5230) (EASY&amp;CLEAN - RUSTICOS) -</v>
          </cell>
          <cell r="BB5058" t="str">
            <v>RVST FORN: TECIDO RUSTICO BRUNELLO (COD 5230) (EASY&amp;CLEAN - RUSTICOS) - COR 227</v>
          </cell>
          <cell r="BC5058">
            <v>2</v>
          </cell>
          <cell r="BD5058"/>
          <cell r="BE5058">
            <v>342.63</v>
          </cell>
          <cell r="BF5058">
            <v>0</v>
          </cell>
          <cell r="BG5058">
            <v>-342.63</v>
          </cell>
          <cell r="BH5058" t="str">
            <v>RVST FORN</v>
          </cell>
          <cell r="BI5058">
            <v>12</v>
          </cell>
          <cell r="BJ5058">
            <v>685.26</v>
          </cell>
          <cell r="BK5058">
            <v>0</v>
          </cell>
          <cell r="BL5058">
            <v>0</v>
          </cell>
          <cell r="BM5058"/>
          <cell r="BN5058"/>
          <cell r="BO5058"/>
          <cell r="BP5058"/>
          <cell r="BR5058">
            <v>0</v>
          </cell>
          <cell r="BT5058" t="str">
            <v>CLAMI CADEIRA</v>
          </cell>
          <cell r="BU5058" t="str">
            <v>CADEIRA ERICA</v>
          </cell>
        </row>
        <row r="5059">
          <cell r="H5059">
            <v>6</v>
          </cell>
          <cell r="O5059">
            <v>388702</v>
          </cell>
          <cell r="P5059" t="str">
            <v>2024/239-0098-01</v>
          </cell>
          <cell r="Q5059" t="str">
            <v>EST CADEIRA ERICA C/B (MAD A JEQ 05) TC BRUNELL0 227</v>
          </cell>
          <cell r="R5059"/>
          <cell r="S5059"/>
          <cell r="T5059"/>
          <cell r="U5059">
            <v>0.5</v>
          </cell>
          <cell r="V5059">
            <v>0.61</v>
          </cell>
          <cell r="W5059">
            <v>0.78</v>
          </cell>
          <cell r="X5059">
            <v>0</v>
          </cell>
          <cell r="Y5059" t="str">
            <v>EST CADEIRA ERICA C/B (MAD A JEQ 05) TC BRUNELL0 227 - 0,5x0,61x0,78H</v>
          </cell>
          <cell r="Z5059">
            <v>9722.9</v>
          </cell>
          <cell r="AA5059">
            <v>0.4</v>
          </cell>
          <cell r="AB5059">
            <v>5833.74</v>
          </cell>
          <cell r="AC5059"/>
          <cell r="AD5059" t="str">
            <v>PROD C/RVST FORN</v>
          </cell>
          <cell r="AE5059" t="str">
            <v>REVESTIMENTO FORN</v>
          </cell>
          <cell r="AF5059">
            <v>9722.9</v>
          </cell>
          <cell r="AG5059">
            <v>9722.9</v>
          </cell>
          <cell r="AH5059">
            <v>0</v>
          </cell>
          <cell r="AI5059">
            <v>9722.9</v>
          </cell>
          <cell r="AJ5059" t="str">
            <v>REF: 388821</v>
          </cell>
          <cell r="AK5059"/>
          <cell r="AL5059">
            <v>388821</v>
          </cell>
          <cell r="AM5059" t="str">
            <v>CADEIRA ERICA (C/B) (MADEIRA A) (RVST FORN)</v>
          </cell>
          <cell r="AN5059"/>
          <cell r="AO5059">
            <v>0.5</v>
          </cell>
          <cell r="AP5059">
            <v>0.61</v>
          </cell>
          <cell r="AQ5059">
            <v>0.78</v>
          </cell>
          <cell r="AR5059">
            <v>0</v>
          </cell>
          <cell r="AS5059" t="str">
            <v>CADEIRA ERICA (C/B) (MADEIRA A) (RVST FORN) - 0,5x0,61x0,78H</v>
          </cell>
          <cell r="AT5059">
            <v>9722.9</v>
          </cell>
          <cell r="AU5059">
            <v>9722.9</v>
          </cell>
          <cell r="AV5059">
            <v>9037.64</v>
          </cell>
          <cell r="AW5059">
            <v>685.26000000000022</v>
          </cell>
          <cell r="AX5059">
            <v>9722.9</v>
          </cell>
          <cell r="AY5059">
            <v>0</v>
          </cell>
          <cell r="AZ5059">
            <v>328918</v>
          </cell>
          <cell r="BA5059" t="str">
            <v>TECIDO RUSTICO BRUNELLO (COD 5230) (EASY&amp;CLEAN - RUSTICOS) -</v>
          </cell>
          <cell r="BB5059" t="str">
            <v>RVST FORN: TECIDO RUSTICO BRUNELLO (COD 5230) (EASY&amp;CLEAN - RUSTICOS) - COR 227</v>
          </cell>
          <cell r="BC5059">
            <v>2</v>
          </cell>
          <cell r="BD5059"/>
          <cell r="BE5059">
            <v>342.63</v>
          </cell>
          <cell r="BF5059">
            <v>0</v>
          </cell>
          <cell r="BG5059">
            <v>-342.63</v>
          </cell>
          <cell r="BH5059" t="str">
            <v>RVST FORN</v>
          </cell>
          <cell r="BI5059">
            <v>12</v>
          </cell>
          <cell r="BJ5059">
            <v>685.26</v>
          </cell>
          <cell r="BK5059">
            <v>0</v>
          </cell>
          <cell r="BL5059">
            <v>0</v>
          </cell>
          <cell r="BM5059"/>
          <cell r="BN5059"/>
          <cell r="BO5059"/>
          <cell r="BP5059"/>
          <cell r="BR5059">
            <v>0</v>
          </cell>
          <cell r="BT5059" t="str">
            <v>CLAMI CADEIRA</v>
          </cell>
          <cell r="BU5059" t="str">
            <v>CADEIRA ERICA</v>
          </cell>
        </row>
        <row r="5060">
          <cell r="H5060">
            <v>6</v>
          </cell>
          <cell r="O5060">
            <v>388702</v>
          </cell>
          <cell r="P5060" t="str">
            <v>2024/239-0099-01</v>
          </cell>
          <cell r="Q5060" t="str">
            <v>EST CADEIRA ERICA C/B (MAD A JEQ 05) TC BRUNELL0 227</v>
          </cell>
          <cell r="R5060"/>
          <cell r="S5060"/>
          <cell r="T5060"/>
          <cell r="U5060">
            <v>0.5</v>
          </cell>
          <cell r="V5060">
            <v>0.61</v>
          </cell>
          <cell r="W5060">
            <v>0.78</v>
          </cell>
          <cell r="X5060">
            <v>0</v>
          </cell>
          <cell r="Y5060" t="str">
            <v>EST CADEIRA ERICA C/B (MAD A JEQ 05) TC BRUNELL0 227 - 0,5x0,61x0,78H</v>
          </cell>
          <cell r="Z5060">
            <v>9722.9</v>
          </cell>
          <cell r="AA5060">
            <v>0.4</v>
          </cell>
          <cell r="AB5060">
            <v>5833.74</v>
          </cell>
          <cell r="AC5060"/>
          <cell r="AD5060" t="str">
            <v>PROD C/RVST FORN</v>
          </cell>
          <cell r="AE5060" t="str">
            <v>REVESTIMENTO FORN</v>
          </cell>
          <cell r="AF5060">
            <v>9722.9</v>
          </cell>
          <cell r="AG5060">
            <v>9722.9</v>
          </cell>
          <cell r="AH5060">
            <v>0</v>
          </cell>
          <cell r="AI5060">
            <v>9722.9</v>
          </cell>
          <cell r="AJ5060" t="str">
            <v>REF: 388821</v>
          </cell>
          <cell r="AK5060"/>
          <cell r="AL5060">
            <v>388821</v>
          </cell>
          <cell r="AM5060" t="str">
            <v>CADEIRA ERICA (C/B) (MADEIRA A) (RVST FORN)</v>
          </cell>
          <cell r="AN5060"/>
          <cell r="AO5060">
            <v>0.5</v>
          </cell>
          <cell r="AP5060">
            <v>0.61</v>
          </cell>
          <cell r="AQ5060">
            <v>0.78</v>
          </cell>
          <cell r="AR5060">
            <v>0</v>
          </cell>
          <cell r="AS5060" t="str">
            <v>CADEIRA ERICA (C/B) (MADEIRA A) (RVST FORN) - 0,5x0,61x0,78H</v>
          </cell>
          <cell r="AT5060">
            <v>9722.9</v>
          </cell>
          <cell r="AU5060">
            <v>9722.9</v>
          </cell>
          <cell r="AV5060">
            <v>9037.64</v>
          </cell>
          <cell r="AW5060">
            <v>685.26000000000022</v>
          </cell>
          <cell r="AX5060">
            <v>9722.9</v>
          </cell>
          <cell r="AY5060">
            <v>0</v>
          </cell>
          <cell r="AZ5060">
            <v>328918</v>
          </cell>
          <cell r="BA5060" t="str">
            <v>TECIDO RUSTICO BRUNELLO (COD 5230) (EASY&amp;CLEAN - RUSTICOS) -</v>
          </cell>
          <cell r="BB5060" t="str">
            <v>RVST FORN: TECIDO RUSTICO BRUNELLO (COD 5230) (EASY&amp;CLEAN - RUSTICOS) - COR 227</v>
          </cell>
          <cell r="BC5060">
            <v>2</v>
          </cell>
          <cell r="BD5060"/>
          <cell r="BE5060">
            <v>342.63</v>
          </cell>
          <cell r="BF5060">
            <v>0</v>
          </cell>
          <cell r="BG5060">
            <v>-342.63</v>
          </cell>
          <cell r="BH5060" t="str">
            <v>RVST FORN</v>
          </cell>
          <cell r="BI5060">
            <v>12</v>
          </cell>
          <cell r="BJ5060">
            <v>685.26</v>
          </cell>
          <cell r="BK5060">
            <v>0</v>
          </cell>
          <cell r="BL5060">
            <v>0</v>
          </cell>
          <cell r="BM5060"/>
          <cell r="BN5060"/>
          <cell r="BO5060"/>
          <cell r="BP5060"/>
          <cell r="BR5060">
            <v>0</v>
          </cell>
          <cell r="BT5060" t="str">
            <v>CLAMI CADEIRA</v>
          </cell>
          <cell r="BU5060" t="str">
            <v>CADEIRA ERICA</v>
          </cell>
        </row>
        <row r="5061">
          <cell r="H5061">
            <v>6</v>
          </cell>
          <cell r="O5061">
            <v>388702</v>
          </cell>
          <cell r="P5061" t="str">
            <v>2024/239-0100-01</v>
          </cell>
          <cell r="Q5061" t="str">
            <v>EST CADEIRA ERICA C/B (MAD A JEQ 05) TC BRUNELL0 227</v>
          </cell>
          <cell r="R5061"/>
          <cell r="S5061"/>
          <cell r="T5061"/>
          <cell r="U5061">
            <v>0.5</v>
          </cell>
          <cell r="V5061">
            <v>0.61</v>
          </cell>
          <cell r="W5061">
            <v>0.78</v>
          </cell>
          <cell r="X5061">
            <v>0</v>
          </cell>
          <cell r="Y5061" t="str">
            <v>EST CADEIRA ERICA C/B (MAD A JEQ 05) TC BRUNELL0 227 - 0,5x0,61x0,78H</v>
          </cell>
          <cell r="Z5061">
            <v>9722.9</v>
          </cell>
          <cell r="AA5061">
            <v>0.4</v>
          </cell>
          <cell r="AB5061">
            <v>5833.74</v>
          </cell>
          <cell r="AC5061"/>
          <cell r="AD5061" t="str">
            <v>PROD C/RVST FORN</v>
          </cell>
          <cell r="AE5061" t="str">
            <v>REVESTIMENTO FORN</v>
          </cell>
          <cell r="AF5061">
            <v>9722.9</v>
          </cell>
          <cell r="AG5061">
            <v>9722.9</v>
          </cell>
          <cell r="AH5061">
            <v>0</v>
          </cell>
          <cell r="AI5061">
            <v>9722.9</v>
          </cell>
          <cell r="AJ5061" t="str">
            <v>REF: 388821</v>
          </cell>
          <cell r="AK5061"/>
          <cell r="AL5061">
            <v>388821</v>
          </cell>
          <cell r="AM5061" t="str">
            <v>CADEIRA ERICA (C/B) (MADEIRA A) (RVST FORN)</v>
          </cell>
          <cell r="AN5061"/>
          <cell r="AO5061">
            <v>0.5</v>
          </cell>
          <cell r="AP5061">
            <v>0.61</v>
          </cell>
          <cell r="AQ5061">
            <v>0.78</v>
          </cell>
          <cell r="AR5061">
            <v>0</v>
          </cell>
          <cell r="AS5061" t="str">
            <v>CADEIRA ERICA (C/B) (MADEIRA A) (RVST FORN) - 0,5x0,61x0,78H</v>
          </cell>
          <cell r="AT5061">
            <v>9722.9</v>
          </cell>
          <cell r="AU5061">
            <v>9722.9</v>
          </cell>
          <cell r="AV5061">
            <v>9037.64</v>
          </cell>
          <cell r="AW5061">
            <v>685.26000000000022</v>
          </cell>
          <cell r="AX5061">
            <v>9722.9</v>
          </cell>
          <cell r="AY5061">
            <v>0</v>
          </cell>
          <cell r="AZ5061">
            <v>328918</v>
          </cell>
          <cell r="BA5061" t="str">
            <v>TECIDO RUSTICO BRUNELLO (COD 5230) (EASY&amp;CLEAN - RUSTICOS) -</v>
          </cell>
          <cell r="BB5061" t="str">
            <v>RVST FORN: TECIDO RUSTICO BRUNELLO (COD 5230) (EASY&amp;CLEAN - RUSTICOS) - COR 227</v>
          </cell>
          <cell r="BC5061">
            <v>2</v>
          </cell>
          <cell r="BD5061"/>
          <cell r="BE5061">
            <v>342.63</v>
          </cell>
          <cell r="BF5061">
            <v>0</v>
          </cell>
          <cell r="BG5061">
            <v>-342.63</v>
          </cell>
          <cell r="BH5061" t="str">
            <v>RVST FORN</v>
          </cell>
          <cell r="BI5061">
            <v>12</v>
          </cell>
          <cell r="BJ5061">
            <v>685.26</v>
          </cell>
          <cell r="BK5061">
            <v>0</v>
          </cell>
          <cell r="BL5061">
            <v>0</v>
          </cell>
          <cell r="BM5061"/>
          <cell r="BN5061"/>
          <cell r="BO5061"/>
          <cell r="BP5061"/>
          <cell r="BR5061">
            <v>0</v>
          </cell>
          <cell r="BT5061" t="str">
            <v>CLAMI CADEIRA</v>
          </cell>
          <cell r="BU5061" t="str">
            <v>CADEIRA ERICA</v>
          </cell>
        </row>
        <row r="5062">
          <cell r="H5062">
            <v>6</v>
          </cell>
          <cell r="O5062">
            <v>334271</v>
          </cell>
          <cell r="P5062" t="str">
            <v>2022/157-0018-01</v>
          </cell>
          <cell r="Q5062" t="str">
            <v>EST CADEIRA LUIZA C/BRACO COU 2 ESTONADO 8001/JEQ CAST CLARO</v>
          </cell>
          <cell r="R5062"/>
          <cell r="S5062"/>
          <cell r="T5062"/>
          <cell r="U5062">
            <v>0.59</v>
          </cell>
          <cell r="V5062">
            <v>0.56000000000000005</v>
          </cell>
          <cell r="W5062">
            <v>0.74</v>
          </cell>
          <cell r="X5062">
            <v>0</v>
          </cell>
          <cell r="Y5062" t="str">
            <v>EST CADEIRA LUIZA C/BRACO COU 2 ESTONADO 8001/JEQ CAST CLARO - 0,59x0,56x0,74H</v>
          </cell>
          <cell r="Z5062">
            <v>9433.94</v>
          </cell>
          <cell r="AA5062">
            <v>0.5</v>
          </cell>
          <cell r="AB5062">
            <v>4716.97</v>
          </cell>
          <cell r="AC5062"/>
          <cell r="AD5062"/>
          <cell r="AE5062"/>
          <cell r="AF5062">
            <v>9433.94</v>
          </cell>
          <cell r="AG5062">
            <v>9433.94</v>
          </cell>
          <cell r="AH5062">
            <v>0</v>
          </cell>
          <cell r="AI5062">
            <v>9433.94</v>
          </cell>
          <cell r="AJ5062" t="str">
            <v>REF: 303990</v>
          </cell>
          <cell r="AK5062"/>
          <cell r="AL5062">
            <v>303990</v>
          </cell>
          <cell r="AM5062" t="str">
            <v>CADEIRA LUIZA (C/B) (COURO 2)</v>
          </cell>
          <cell r="AN5062"/>
          <cell r="AO5062">
            <v>0.59</v>
          </cell>
          <cell r="AP5062">
            <v>0.56000000000000005</v>
          </cell>
          <cell r="AQ5062">
            <v>0.74</v>
          </cell>
          <cell r="AR5062">
            <v>0</v>
          </cell>
          <cell r="AS5062" t="str">
            <v>CADEIRA LUIZA (C/B) (COURO 2) - 0,59x0,56x0,74H</v>
          </cell>
          <cell r="AT5062">
            <v>9433.94</v>
          </cell>
          <cell r="AU5062">
            <v>9433.94</v>
          </cell>
          <cell r="AV5062">
            <v>9433.94</v>
          </cell>
          <cell r="AW5062">
            <v>0</v>
          </cell>
          <cell r="AX5062">
            <v>9433.94</v>
          </cell>
          <cell r="AY5062">
            <v>0</v>
          </cell>
          <cell r="AZ5062"/>
          <cell r="BA5062" t="str">
            <v/>
          </cell>
          <cell r="BB5062"/>
          <cell r="BC5062"/>
          <cell r="BD5062"/>
          <cell r="BE5062" t="str">
            <v/>
          </cell>
          <cell r="BF5062">
            <v>0</v>
          </cell>
          <cell r="BG5062" t="str">
            <v/>
          </cell>
          <cell r="BH5062" t="str">
            <v/>
          </cell>
          <cell r="BI5062">
            <v>12</v>
          </cell>
          <cell r="BJ5062" t="str">
            <v>0</v>
          </cell>
          <cell r="BK5062">
            <v>0</v>
          </cell>
          <cell r="BL5062">
            <v>0</v>
          </cell>
          <cell r="BM5062"/>
          <cell r="BN5062"/>
          <cell r="BO5062"/>
          <cell r="BP5062"/>
          <cell r="BR5062">
            <v>0</v>
          </cell>
          <cell r="BT5062" t="str">
            <v>CLAMI CADEIRA</v>
          </cell>
          <cell r="BU5062" t="str">
            <v>CADEIRA LUIZA</v>
          </cell>
        </row>
        <row r="5063">
          <cell r="H5063">
            <v>6</v>
          </cell>
          <cell r="O5063">
            <v>334271</v>
          </cell>
          <cell r="P5063" t="str">
            <v>2022/157-0019-01</v>
          </cell>
          <cell r="Q5063" t="str">
            <v>EST CADEIRA LUIZA C/BRACO COU 2 ESTONADO 8001/JEQ CAST CLARO</v>
          </cell>
          <cell r="R5063"/>
          <cell r="S5063"/>
          <cell r="T5063"/>
          <cell r="U5063">
            <v>0.59</v>
          </cell>
          <cell r="V5063">
            <v>0.56000000000000005</v>
          </cell>
          <cell r="W5063">
            <v>0.74</v>
          </cell>
          <cell r="X5063">
            <v>0</v>
          </cell>
          <cell r="Y5063" t="str">
            <v>EST CADEIRA LUIZA C/BRACO COU 2 ESTONADO 8001/JEQ CAST CLARO - 0,59x0,56x0,74H</v>
          </cell>
          <cell r="Z5063">
            <v>9433.94</v>
          </cell>
          <cell r="AA5063">
            <v>0.5</v>
          </cell>
          <cell r="AB5063">
            <v>4716.97</v>
          </cell>
          <cell r="AC5063"/>
          <cell r="AD5063"/>
          <cell r="AE5063"/>
          <cell r="AF5063">
            <v>9433.94</v>
          </cell>
          <cell r="AG5063">
            <v>9433.94</v>
          </cell>
          <cell r="AH5063">
            <v>0</v>
          </cell>
          <cell r="AI5063">
            <v>9433.94</v>
          </cell>
          <cell r="AJ5063" t="str">
            <v>REF: 303990</v>
          </cell>
          <cell r="AK5063"/>
          <cell r="AL5063">
            <v>303990</v>
          </cell>
          <cell r="AM5063" t="str">
            <v>CADEIRA LUIZA (C/B) (COURO 2)</v>
          </cell>
          <cell r="AN5063"/>
          <cell r="AO5063">
            <v>0.59</v>
          </cell>
          <cell r="AP5063">
            <v>0.56000000000000005</v>
          </cell>
          <cell r="AQ5063">
            <v>0.74</v>
          </cell>
          <cell r="AR5063">
            <v>0</v>
          </cell>
          <cell r="AS5063" t="str">
            <v>CADEIRA LUIZA (C/B) (COURO 2) - 0,59x0,56x0,74H</v>
          </cell>
          <cell r="AT5063">
            <v>9433.94</v>
          </cell>
          <cell r="AU5063">
            <v>9433.94</v>
          </cell>
          <cell r="AV5063">
            <v>9433.94</v>
          </cell>
          <cell r="AW5063">
            <v>0</v>
          </cell>
          <cell r="AX5063">
            <v>9433.94</v>
          </cell>
          <cell r="AY5063">
            <v>0</v>
          </cell>
          <cell r="AZ5063"/>
          <cell r="BA5063" t="str">
            <v/>
          </cell>
          <cell r="BB5063"/>
          <cell r="BC5063"/>
          <cell r="BD5063"/>
          <cell r="BE5063" t="str">
            <v/>
          </cell>
          <cell r="BF5063">
            <v>0</v>
          </cell>
          <cell r="BG5063" t="str">
            <v/>
          </cell>
          <cell r="BH5063" t="str">
            <v/>
          </cell>
          <cell r="BI5063">
            <v>12</v>
          </cell>
          <cell r="BJ5063" t="str">
            <v>0</v>
          </cell>
          <cell r="BK5063">
            <v>0</v>
          </cell>
          <cell r="BL5063">
            <v>0</v>
          </cell>
          <cell r="BM5063"/>
          <cell r="BN5063"/>
          <cell r="BO5063"/>
          <cell r="BP5063"/>
          <cell r="BR5063">
            <v>0</v>
          </cell>
          <cell r="BT5063" t="str">
            <v>CLAMI CADEIRA</v>
          </cell>
          <cell r="BU5063" t="str">
            <v>CADEIRA LUIZA</v>
          </cell>
        </row>
        <row r="5064">
          <cell r="H5064">
            <v>6</v>
          </cell>
          <cell r="O5064">
            <v>334271</v>
          </cell>
          <cell r="P5064" t="str">
            <v>2022/157-0020-01</v>
          </cell>
          <cell r="Q5064" t="str">
            <v>EST CADEIRA LUIZA C/BRACO COU 2 ESTONADO 8001/JEQ CAST CLARO</v>
          </cell>
          <cell r="R5064"/>
          <cell r="S5064"/>
          <cell r="T5064"/>
          <cell r="U5064">
            <v>0.59</v>
          </cell>
          <cell r="V5064">
            <v>0.56000000000000005</v>
          </cell>
          <cell r="W5064">
            <v>0.74</v>
          </cell>
          <cell r="X5064">
            <v>0</v>
          </cell>
          <cell r="Y5064" t="str">
            <v>EST CADEIRA LUIZA C/BRACO COU 2 ESTONADO 8001/JEQ CAST CLARO - 0,59x0,56x0,74H</v>
          </cell>
          <cell r="Z5064">
            <v>9433.94</v>
          </cell>
          <cell r="AA5064">
            <v>0.5</v>
          </cell>
          <cell r="AB5064">
            <v>4716.97</v>
          </cell>
          <cell r="AC5064"/>
          <cell r="AD5064"/>
          <cell r="AE5064"/>
          <cell r="AF5064">
            <v>9433.94</v>
          </cell>
          <cell r="AG5064">
            <v>9433.94</v>
          </cell>
          <cell r="AH5064">
            <v>0</v>
          </cell>
          <cell r="AI5064">
            <v>9433.94</v>
          </cell>
          <cell r="AJ5064" t="str">
            <v>REF: 303990</v>
          </cell>
          <cell r="AK5064"/>
          <cell r="AL5064">
            <v>303990</v>
          </cell>
          <cell r="AM5064" t="str">
            <v>CADEIRA LUIZA (C/B) (COURO 2)</v>
          </cell>
          <cell r="AN5064"/>
          <cell r="AO5064">
            <v>0.59</v>
          </cell>
          <cell r="AP5064">
            <v>0.56000000000000005</v>
          </cell>
          <cell r="AQ5064">
            <v>0.74</v>
          </cell>
          <cell r="AR5064">
            <v>0</v>
          </cell>
          <cell r="AS5064" t="str">
            <v>CADEIRA LUIZA (C/B) (COURO 2) - 0,59x0,56x0,74H</v>
          </cell>
          <cell r="AT5064">
            <v>9433.94</v>
          </cell>
          <cell r="AU5064">
            <v>9433.94</v>
          </cell>
          <cell r="AV5064">
            <v>9433.94</v>
          </cell>
          <cell r="AW5064">
            <v>0</v>
          </cell>
          <cell r="AX5064">
            <v>9433.94</v>
          </cell>
          <cell r="AY5064">
            <v>0</v>
          </cell>
          <cell r="AZ5064"/>
          <cell r="BA5064" t="str">
            <v/>
          </cell>
          <cell r="BB5064"/>
          <cell r="BC5064"/>
          <cell r="BD5064"/>
          <cell r="BE5064" t="str">
            <v/>
          </cell>
          <cell r="BF5064">
            <v>0</v>
          </cell>
          <cell r="BG5064" t="str">
            <v/>
          </cell>
          <cell r="BH5064" t="str">
            <v/>
          </cell>
          <cell r="BI5064">
            <v>12</v>
          </cell>
          <cell r="BJ5064" t="str">
            <v>0</v>
          </cell>
          <cell r="BK5064">
            <v>0</v>
          </cell>
          <cell r="BL5064">
            <v>0</v>
          </cell>
          <cell r="BM5064"/>
          <cell r="BN5064"/>
          <cell r="BO5064"/>
          <cell r="BP5064"/>
          <cell r="BR5064">
            <v>0</v>
          </cell>
          <cell r="BT5064" t="str">
            <v>CLAMI CADEIRA</v>
          </cell>
          <cell r="BU5064" t="str">
            <v>CADEIRA LUIZA</v>
          </cell>
        </row>
        <row r="5065">
          <cell r="H5065">
            <v>6</v>
          </cell>
          <cell r="O5065">
            <v>334271</v>
          </cell>
          <cell r="P5065" t="str">
            <v>2022/157-0021-01</v>
          </cell>
          <cell r="Q5065" t="str">
            <v>EST CADEIRA LUIZA C/BRACO COU 2 ESTONADO 8001/JEQ CAST CLARO</v>
          </cell>
          <cell r="R5065"/>
          <cell r="S5065"/>
          <cell r="T5065"/>
          <cell r="U5065">
            <v>0.59</v>
          </cell>
          <cell r="V5065">
            <v>0.56000000000000005</v>
          </cell>
          <cell r="W5065">
            <v>0.74</v>
          </cell>
          <cell r="X5065">
            <v>0</v>
          </cell>
          <cell r="Y5065" t="str">
            <v>EST CADEIRA LUIZA C/BRACO COU 2 ESTONADO 8001/JEQ CAST CLARO - 0,59x0,56x0,74H</v>
          </cell>
          <cell r="Z5065">
            <v>9433.94</v>
          </cell>
          <cell r="AA5065">
            <v>0.5</v>
          </cell>
          <cell r="AB5065">
            <v>4716.97</v>
          </cell>
          <cell r="AC5065"/>
          <cell r="AD5065"/>
          <cell r="AE5065"/>
          <cell r="AF5065">
            <v>9433.94</v>
          </cell>
          <cell r="AG5065">
            <v>9433.94</v>
          </cell>
          <cell r="AH5065">
            <v>0</v>
          </cell>
          <cell r="AI5065">
            <v>9433.94</v>
          </cell>
          <cell r="AJ5065" t="str">
            <v>REF: 303990</v>
          </cell>
          <cell r="AK5065"/>
          <cell r="AL5065">
            <v>303990</v>
          </cell>
          <cell r="AM5065" t="str">
            <v>CADEIRA LUIZA (C/B) (COURO 2)</v>
          </cell>
          <cell r="AN5065"/>
          <cell r="AO5065">
            <v>0.59</v>
          </cell>
          <cell r="AP5065">
            <v>0.56000000000000005</v>
          </cell>
          <cell r="AQ5065">
            <v>0.74</v>
          </cell>
          <cell r="AR5065">
            <v>0</v>
          </cell>
          <cell r="AS5065" t="str">
            <v>CADEIRA LUIZA (C/B) (COURO 2) - 0,59x0,56x0,74H</v>
          </cell>
          <cell r="AT5065">
            <v>9433.94</v>
          </cell>
          <cell r="AU5065">
            <v>9433.94</v>
          </cell>
          <cell r="AV5065">
            <v>9433.94</v>
          </cell>
          <cell r="AW5065">
            <v>0</v>
          </cell>
          <cell r="AX5065">
            <v>9433.94</v>
          </cell>
          <cell r="AY5065">
            <v>0</v>
          </cell>
          <cell r="AZ5065"/>
          <cell r="BA5065" t="str">
            <v/>
          </cell>
          <cell r="BB5065"/>
          <cell r="BC5065"/>
          <cell r="BD5065"/>
          <cell r="BE5065" t="str">
            <v/>
          </cell>
          <cell r="BF5065">
            <v>0</v>
          </cell>
          <cell r="BG5065" t="str">
            <v/>
          </cell>
          <cell r="BH5065" t="str">
            <v/>
          </cell>
          <cell r="BI5065">
            <v>12</v>
          </cell>
          <cell r="BJ5065" t="str">
            <v>0</v>
          </cell>
          <cell r="BK5065">
            <v>0</v>
          </cell>
          <cell r="BL5065">
            <v>0</v>
          </cell>
          <cell r="BM5065"/>
          <cell r="BN5065"/>
          <cell r="BO5065"/>
          <cell r="BP5065"/>
          <cell r="BR5065">
            <v>0</v>
          </cell>
          <cell r="BT5065" t="str">
            <v>CLAMI CADEIRA</v>
          </cell>
          <cell r="BU5065" t="str">
            <v>CADEIRA LUIZA</v>
          </cell>
        </row>
        <row r="5066">
          <cell r="H5066">
            <v>6</v>
          </cell>
          <cell r="O5066">
            <v>334271</v>
          </cell>
          <cell r="P5066" t="str">
            <v>2022/157-0022-01</v>
          </cell>
          <cell r="Q5066" t="str">
            <v>EST CADEIRA LUIZA C/BRACO COU 2 ESTONADO 8001/JEQ CAST CLARO</v>
          </cell>
          <cell r="R5066"/>
          <cell r="S5066"/>
          <cell r="T5066"/>
          <cell r="U5066">
            <v>0.59</v>
          </cell>
          <cell r="V5066">
            <v>0.56000000000000005</v>
          </cell>
          <cell r="W5066">
            <v>0.74</v>
          </cell>
          <cell r="X5066">
            <v>0</v>
          </cell>
          <cell r="Y5066" t="str">
            <v>EST CADEIRA LUIZA C/BRACO COU 2 ESTONADO 8001/JEQ CAST CLARO - 0,59x0,56x0,74H</v>
          </cell>
          <cell r="Z5066">
            <v>9433.94</v>
          </cell>
          <cell r="AA5066">
            <v>0.5</v>
          </cell>
          <cell r="AB5066">
            <v>4716.97</v>
          </cell>
          <cell r="AC5066"/>
          <cell r="AD5066"/>
          <cell r="AE5066"/>
          <cell r="AF5066">
            <v>9433.94</v>
          </cell>
          <cell r="AG5066">
            <v>9433.94</v>
          </cell>
          <cell r="AH5066">
            <v>0</v>
          </cell>
          <cell r="AI5066">
            <v>9433.94</v>
          </cell>
          <cell r="AJ5066" t="str">
            <v>REF: 303990</v>
          </cell>
          <cell r="AK5066"/>
          <cell r="AL5066">
            <v>303990</v>
          </cell>
          <cell r="AM5066" t="str">
            <v>CADEIRA LUIZA (C/B) (COURO 2)</v>
          </cell>
          <cell r="AN5066"/>
          <cell r="AO5066">
            <v>0.59</v>
          </cell>
          <cell r="AP5066">
            <v>0.56000000000000005</v>
          </cell>
          <cell r="AQ5066">
            <v>0.74</v>
          </cell>
          <cell r="AR5066">
            <v>0</v>
          </cell>
          <cell r="AS5066" t="str">
            <v>CADEIRA LUIZA (C/B) (COURO 2) - 0,59x0,56x0,74H</v>
          </cell>
          <cell r="AT5066">
            <v>9433.94</v>
          </cell>
          <cell r="AU5066">
            <v>9433.94</v>
          </cell>
          <cell r="AV5066">
            <v>9433.94</v>
          </cell>
          <cell r="AW5066">
            <v>0</v>
          </cell>
          <cell r="AX5066">
            <v>9433.94</v>
          </cell>
          <cell r="AY5066">
            <v>0</v>
          </cell>
          <cell r="AZ5066"/>
          <cell r="BA5066" t="str">
            <v/>
          </cell>
          <cell r="BB5066"/>
          <cell r="BC5066"/>
          <cell r="BD5066"/>
          <cell r="BE5066" t="str">
            <v/>
          </cell>
          <cell r="BF5066">
            <v>0</v>
          </cell>
          <cell r="BG5066" t="str">
            <v/>
          </cell>
          <cell r="BH5066" t="str">
            <v/>
          </cell>
          <cell r="BI5066">
            <v>12</v>
          </cell>
          <cell r="BJ5066" t="str">
            <v>0</v>
          </cell>
          <cell r="BK5066">
            <v>0</v>
          </cell>
          <cell r="BL5066">
            <v>0</v>
          </cell>
          <cell r="BM5066"/>
          <cell r="BN5066"/>
          <cell r="BO5066"/>
          <cell r="BP5066"/>
          <cell r="BR5066">
            <v>0</v>
          </cell>
          <cell r="BT5066" t="str">
            <v>CLAMI CADEIRA</v>
          </cell>
          <cell r="BU5066" t="str">
            <v>CADEIRA LUIZA</v>
          </cell>
        </row>
        <row r="5067">
          <cell r="H5067">
            <v>6</v>
          </cell>
          <cell r="O5067">
            <v>334271</v>
          </cell>
          <cell r="P5067" t="str">
            <v>2022/157-0023-01</v>
          </cell>
          <cell r="Q5067" t="str">
            <v>EST CADEIRA LUIZA C/BRACO COU 2 ESTONADO 8001/JEQ CAST CLARO</v>
          </cell>
          <cell r="R5067"/>
          <cell r="S5067"/>
          <cell r="T5067"/>
          <cell r="U5067">
            <v>0.59</v>
          </cell>
          <cell r="V5067">
            <v>0.56000000000000005</v>
          </cell>
          <cell r="W5067">
            <v>0.74</v>
          </cell>
          <cell r="X5067">
            <v>0</v>
          </cell>
          <cell r="Y5067" t="str">
            <v>EST CADEIRA LUIZA C/BRACO COU 2 ESTONADO 8001/JEQ CAST CLARO - 0,59x0,56x0,74H</v>
          </cell>
          <cell r="Z5067">
            <v>9433.94</v>
          </cell>
          <cell r="AA5067">
            <v>0.5</v>
          </cell>
          <cell r="AB5067">
            <v>4716.97</v>
          </cell>
          <cell r="AC5067"/>
          <cell r="AD5067"/>
          <cell r="AE5067"/>
          <cell r="AF5067">
            <v>9433.94</v>
          </cell>
          <cell r="AG5067">
            <v>9433.94</v>
          </cell>
          <cell r="AH5067">
            <v>0</v>
          </cell>
          <cell r="AI5067">
            <v>9433.94</v>
          </cell>
          <cell r="AJ5067" t="str">
            <v>REF: 303990</v>
          </cell>
          <cell r="AK5067"/>
          <cell r="AL5067">
            <v>303990</v>
          </cell>
          <cell r="AM5067" t="str">
            <v>CADEIRA LUIZA (C/B) (COURO 2)</v>
          </cell>
          <cell r="AN5067"/>
          <cell r="AO5067">
            <v>0.59</v>
          </cell>
          <cell r="AP5067">
            <v>0.56000000000000005</v>
          </cell>
          <cell r="AQ5067">
            <v>0.74</v>
          </cell>
          <cell r="AR5067">
            <v>0</v>
          </cell>
          <cell r="AS5067" t="str">
            <v>CADEIRA LUIZA (C/B) (COURO 2) - 0,59x0,56x0,74H</v>
          </cell>
          <cell r="AT5067">
            <v>9433.94</v>
          </cell>
          <cell r="AU5067">
            <v>9433.94</v>
          </cell>
          <cell r="AV5067">
            <v>9433.94</v>
          </cell>
          <cell r="AW5067">
            <v>0</v>
          </cell>
          <cell r="AX5067">
            <v>9433.94</v>
          </cell>
          <cell r="AY5067">
            <v>0</v>
          </cell>
          <cell r="AZ5067"/>
          <cell r="BA5067" t="str">
            <v/>
          </cell>
          <cell r="BB5067"/>
          <cell r="BC5067"/>
          <cell r="BD5067"/>
          <cell r="BE5067" t="str">
            <v/>
          </cell>
          <cell r="BF5067">
            <v>0</v>
          </cell>
          <cell r="BG5067" t="str">
            <v/>
          </cell>
          <cell r="BH5067" t="str">
            <v/>
          </cell>
          <cell r="BI5067">
            <v>12</v>
          </cell>
          <cell r="BJ5067" t="str">
            <v>0</v>
          </cell>
          <cell r="BK5067">
            <v>0</v>
          </cell>
          <cell r="BL5067">
            <v>0</v>
          </cell>
          <cell r="BM5067"/>
          <cell r="BN5067"/>
          <cell r="BO5067"/>
          <cell r="BP5067"/>
          <cell r="BR5067">
            <v>0</v>
          </cell>
          <cell r="BT5067" t="str">
            <v>CLAMI CADEIRA</v>
          </cell>
          <cell r="BU5067" t="str">
            <v>CADEIRA LUIZA</v>
          </cell>
        </row>
        <row r="5068">
          <cell r="H5068">
            <v>6</v>
          </cell>
          <cell r="O5068">
            <v>336728</v>
          </cell>
          <cell r="P5068" t="str">
            <v>2022/223-0043-01</v>
          </cell>
          <cell r="Q5068" t="str">
            <v>EST CADEIRA PLIE (MAD A TAUARI ENV) COURO 74 CAMEL</v>
          </cell>
          <cell r="R5068"/>
          <cell r="S5068"/>
          <cell r="T5068"/>
          <cell r="U5068">
            <v>0.47</v>
          </cell>
          <cell r="V5068">
            <v>0.55000000000000004</v>
          </cell>
          <cell r="W5068">
            <v>0.8</v>
          </cell>
          <cell r="X5068">
            <v>0</v>
          </cell>
          <cell r="Y5068" t="str">
            <v>EST CADEIRA PLIE (MAD A TAUARI ENV) COURO 74 CAMEL - 0,47x0,55x0,8H</v>
          </cell>
          <cell r="Z5068">
            <v>13574.98</v>
          </cell>
          <cell r="AA5068">
            <v>0.5</v>
          </cell>
          <cell r="AB5068">
            <v>6787.49</v>
          </cell>
          <cell r="AC5068"/>
          <cell r="AD5068"/>
          <cell r="AE5068"/>
          <cell r="AF5068">
            <v>13574.98</v>
          </cell>
          <cell r="AG5068">
            <v>13574.98</v>
          </cell>
          <cell r="AH5068">
            <v>0</v>
          </cell>
          <cell r="AI5068">
            <v>13574.98</v>
          </cell>
          <cell r="AJ5068" t="str">
            <v>REF: 336728</v>
          </cell>
          <cell r="AK5068" t="str">
            <v>PRODUTO FORA DE LINHA</v>
          </cell>
          <cell r="AL5068">
            <v>336728</v>
          </cell>
          <cell r="AM5068" t="str">
            <v>EST CADEIRA PLIE (MAD A TAUARI ENV) COURO 74 CAMEL</v>
          </cell>
          <cell r="AN5068"/>
          <cell r="AO5068">
            <v>0.47</v>
          </cell>
          <cell r="AP5068">
            <v>0.55000000000000004</v>
          </cell>
          <cell r="AQ5068">
            <v>0.8</v>
          </cell>
          <cell r="AR5068">
            <v>0</v>
          </cell>
          <cell r="AS5068" t="str">
            <v>EST CADEIRA PLIE (MAD A TAUARI ENV) COURO 74 CAMEL - 0,47x0,55x0,8H</v>
          </cell>
          <cell r="AT5068">
            <v>13574.98</v>
          </cell>
          <cell r="AU5068">
            <v>13574.98</v>
          </cell>
          <cell r="AV5068">
            <v>13574.98</v>
          </cell>
          <cell r="AW5068">
            <v>0</v>
          </cell>
          <cell r="AX5068">
            <v>13574.98</v>
          </cell>
          <cell r="AY5068">
            <v>0</v>
          </cell>
          <cell r="AZ5068"/>
          <cell r="BA5068" t="str">
            <v/>
          </cell>
          <cell r="BB5068"/>
          <cell r="BC5068"/>
          <cell r="BD5068"/>
          <cell r="BE5068" t="str">
            <v/>
          </cell>
          <cell r="BF5068">
            <v>0</v>
          </cell>
          <cell r="BG5068" t="str">
            <v/>
          </cell>
          <cell r="BH5068" t="str">
            <v/>
          </cell>
          <cell r="BI5068">
            <v>14</v>
          </cell>
          <cell r="BJ5068" t="str">
            <v>0</v>
          </cell>
          <cell r="BK5068">
            <v>0</v>
          </cell>
          <cell r="BL5068">
            <v>0</v>
          </cell>
          <cell r="BM5068"/>
          <cell r="BN5068"/>
          <cell r="BO5068"/>
          <cell r="BP5068"/>
          <cell r="BR5068">
            <v>0</v>
          </cell>
          <cell r="BT5068" t="str">
            <v>CLAMI CADEIRA</v>
          </cell>
          <cell r="BU5068" t="str">
            <v>CADEIRA PLIE (FL)</v>
          </cell>
        </row>
        <row r="5069">
          <cell r="H5069">
            <v>6</v>
          </cell>
          <cell r="O5069">
            <v>389999</v>
          </cell>
          <cell r="P5069" t="str">
            <v>2024/281-0098-01</v>
          </cell>
          <cell r="Q5069" t="str">
            <v>EST CADEIRA WOODY (TING AVELA) COURO PIG 513/SOL FENDY</v>
          </cell>
          <cell r="R5069"/>
          <cell r="S5069"/>
          <cell r="T5069"/>
          <cell r="U5069">
            <v>0.49</v>
          </cell>
          <cell r="V5069">
            <v>0.53</v>
          </cell>
          <cell r="W5069">
            <v>0.82</v>
          </cell>
          <cell r="X5069">
            <v>0</v>
          </cell>
          <cell r="Y5069" t="str">
            <v>EST CADEIRA WOODY (TING AVELA) COURO PIG 513/SOL FENDY - 0,49x0,53x0,82H</v>
          </cell>
          <cell r="Z5069">
            <v>9782.0400000000009</v>
          </cell>
          <cell r="AA5069">
            <v>0.4</v>
          </cell>
          <cell r="AB5069">
            <v>5869.2240000000002</v>
          </cell>
          <cell r="AC5069"/>
          <cell r="AD5069" t="str">
            <v>PROD C/RVST FORN</v>
          </cell>
          <cell r="AE5069" t="str">
            <v>REVESTIMENTO FORN</v>
          </cell>
          <cell r="AF5069">
            <v>9782.0400000000009</v>
          </cell>
          <cell r="AG5069">
            <v>9782.0400000000009</v>
          </cell>
          <cell r="AH5069">
            <v>0</v>
          </cell>
          <cell r="AI5069">
            <v>9782.0400000000009</v>
          </cell>
          <cell r="AJ5069" t="str">
            <v>REF: 390636</v>
          </cell>
          <cell r="AK5069"/>
          <cell r="AL5069">
            <v>390636</v>
          </cell>
          <cell r="AM5069" t="str">
            <v>CADEIRA WOODY (S/B) (COURO FORN)</v>
          </cell>
          <cell r="AN5069"/>
          <cell r="AO5069">
            <v>0.53</v>
          </cell>
          <cell r="AP5069">
            <v>0.49</v>
          </cell>
          <cell r="AQ5069">
            <v>0.82</v>
          </cell>
          <cell r="AR5069">
            <v>0</v>
          </cell>
          <cell r="AS5069" t="str">
            <v>CADEIRA WOODY (S/B) (COURO FORN) - 0,53x0,49x0,82H</v>
          </cell>
          <cell r="AT5069">
            <v>9782.0400000000009</v>
          </cell>
          <cell r="AU5069">
            <v>9782.0400000000009</v>
          </cell>
          <cell r="AV5069">
            <v>8061.72</v>
          </cell>
          <cell r="AW5069">
            <v>1720.3200000000006</v>
          </cell>
          <cell r="AX5069">
            <v>9782.0400000000009</v>
          </cell>
          <cell r="AY5069">
            <v>0</v>
          </cell>
          <cell r="AZ5069">
            <v>328272</v>
          </cell>
          <cell r="BA5069" t="str">
            <v>COURO NATURAL PIGMENTADO/VAQUETA (F378)</v>
          </cell>
          <cell r="BB5069" t="str">
            <v>RVST FORN: COURO NATURAL PIGMENTADO/VAQUETA (F378) - COR - 513</v>
          </cell>
          <cell r="BC5069">
            <v>4</v>
          </cell>
          <cell r="BD5069"/>
          <cell r="BE5069">
            <v>430.08</v>
          </cell>
          <cell r="BF5069">
            <v>0</v>
          </cell>
          <cell r="BG5069">
            <v>-430.08</v>
          </cell>
          <cell r="BH5069" t="str">
            <v>RVST FORN</v>
          </cell>
          <cell r="BI5069">
            <v>12</v>
          </cell>
          <cell r="BJ5069">
            <v>1720.32</v>
          </cell>
          <cell r="BK5069">
            <v>0</v>
          </cell>
          <cell r="BL5069">
            <v>0</v>
          </cell>
          <cell r="BM5069"/>
          <cell r="BN5069"/>
          <cell r="BO5069"/>
          <cell r="BP5069"/>
          <cell r="BR5069">
            <v>0</v>
          </cell>
          <cell r="BT5069" t="str">
            <v>CLAMI CADEIRA</v>
          </cell>
          <cell r="BU5069" t="str">
            <v>CADEIRA WOODY</v>
          </cell>
        </row>
        <row r="5070">
          <cell r="H5070">
            <v>6</v>
          </cell>
          <cell r="O5070">
            <v>389999</v>
          </cell>
          <cell r="P5070" t="str">
            <v>2024/281-0099-01</v>
          </cell>
          <cell r="Q5070" t="str">
            <v>EST CADEIRA WOODY (TING AVELA) COURO PIG 513/SOL FENDY</v>
          </cell>
          <cell r="R5070"/>
          <cell r="S5070"/>
          <cell r="T5070"/>
          <cell r="U5070">
            <v>0.49</v>
          </cell>
          <cell r="V5070">
            <v>0.53</v>
          </cell>
          <cell r="W5070">
            <v>0.82</v>
          </cell>
          <cell r="X5070">
            <v>0</v>
          </cell>
          <cell r="Y5070" t="str">
            <v>EST CADEIRA WOODY (TING AVELA) COURO PIG 513/SOL FENDY - 0,49x0,53x0,82H</v>
          </cell>
          <cell r="Z5070">
            <v>9782.0400000000009</v>
          </cell>
          <cell r="AA5070">
            <v>0.4</v>
          </cell>
          <cell r="AB5070">
            <v>5869.2240000000002</v>
          </cell>
          <cell r="AC5070"/>
          <cell r="AD5070" t="str">
            <v>PROD C/RVST FORN</v>
          </cell>
          <cell r="AE5070" t="str">
            <v>REVESTIMENTO FORN</v>
          </cell>
          <cell r="AF5070">
            <v>9782.0400000000009</v>
          </cell>
          <cell r="AG5070">
            <v>9782.0400000000009</v>
          </cell>
          <cell r="AH5070">
            <v>0</v>
          </cell>
          <cell r="AI5070">
            <v>9782.0400000000009</v>
          </cell>
          <cell r="AJ5070" t="str">
            <v>REF: 390636</v>
          </cell>
          <cell r="AK5070"/>
          <cell r="AL5070">
            <v>390636</v>
          </cell>
          <cell r="AM5070" t="str">
            <v>CADEIRA WOODY (S/B) (COURO FORN)</v>
          </cell>
          <cell r="AN5070"/>
          <cell r="AO5070">
            <v>0.53</v>
          </cell>
          <cell r="AP5070">
            <v>0.49</v>
          </cell>
          <cell r="AQ5070">
            <v>0.82</v>
          </cell>
          <cell r="AR5070">
            <v>0</v>
          </cell>
          <cell r="AS5070" t="str">
            <v>CADEIRA WOODY (S/B) (COURO FORN) - 0,53x0,49x0,82H</v>
          </cell>
          <cell r="AT5070">
            <v>9782.0400000000009</v>
          </cell>
          <cell r="AU5070">
            <v>9782.0400000000009</v>
          </cell>
          <cell r="AV5070">
            <v>8061.72</v>
          </cell>
          <cell r="AW5070">
            <v>1720.3200000000006</v>
          </cell>
          <cell r="AX5070">
            <v>9782.0400000000009</v>
          </cell>
          <cell r="AY5070">
            <v>0</v>
          </cell>
          <cell r="AZ5070">
            <v>328272</v>
          </cell>
          <cell r="BA5070" t="str">
            <v>COURO NATURAL PIGMENTADO/VAQUETA (F378)</v>
          </cell>
          <cell r="BB5070" t="str">
            <v>RVST FORN: COURO NATURAL PIGMENTADO/VAQUETA (F378) - COR - 513</v>
          </cell>
          <cell r="BC5070">
            <v>4</v>
          </cell>
          <cell r="BD5070"/>
          <cell r="BE5070">
            <v>430.08</v>
          </cell>
          <cell r="BF5070">
            <v>0</v>
          </cell>
          <cell r="BG5070">
            <v>-430.08</v>
          </cell>
          <cell r="BH5070" t="str">
            <v>RVST FORN</v>
          </cell>
          <cell r="BI5070">
            <v>12</v>
          </cell>
          <cell r="BJ5070">
            <v>1720.32</v>
          </cell>
          <cell r="BK5070">
            <v>0</v>
          </cell>
          <cell r="BL5070">
            <v>0</v>
          </cell>
          <cell r="BM5070"/>
          <cell r="BN5070"/>
          <cell r="BO5070"/>
          <cell r="BP5070"/>
          <cell r="BR5070">
            <v>0</v>
          </cell>
          <cell r="BT5070" t="str">
            <v>CLAMI CADEIRA</v>
          </cell>
          <cell r="BU5070" t="str">
            <v>CADEIRA WOODY</v>
          </cell>
        </row>
        <row r="5071">
          <cell r="H5071">
            <v>6</v>
          </cell>
          <cell r="O5071">
            <v>389999</v>
          </cell>
          <cell r="P5071" t="str">
            <v>2024/281-0100-01</v>
          </cell>
          <cell r="Q5071" t="str">
            <v>EST CADEIRA WOODY (TING AVELA) COURO PIG 513/SOL FENDY</v>
          </cell>
          <cell r="R5071"/>
          <cell r="S5071"/>
          <cell r="T5071"/>
          <cell r="U5071">
            <v>0.49</v>
          </cell>
          <cell r="V5071">
            <v>0.53</v>
          </cell>
          <cell r="W5071">
            <v>0.82</v>
          </cell>
          <cell r="X5071">
            <v>0</v>
          </cell>
          <cell r="Y5071" t="str">
            <v>EST CADEIRA WOODY (TING AVELA) COURO PIG 513/SOL FENDY - 0,49x0,53x0,82H</v>
          </cell>
          <cell r="Z5071">
            <v>9782.0400000000009</v>
          </cell>
          <cell r="AA5071">
            <v>0.4</v>
          </cell>
          <cell r="AB5071">
            <v>5869.2240000000002</v>
          </cell>
          <cell r="AC5071"/>
          <cell r="AD5071" t="str">
            <v>PROD C/RVST FORN</v>
          </cell>
          <cell r="AE5071" t="str">
            <v>REVESTIMENTO FORN</v>
          </cell>
          <cell r="AF5071">
            <v>9782.0400000000009</v>
          </cell>
          <cell r="AG5071">
            <v>9782.0400000000009</v>
          </cell>
          <cell r="AH5071">
            <v>0</v>
          </cell>
          <cell r="AI5071">
            <v>9782.0400000000009</v>
          </cell>
          <cell r="AJ5071" t="str">
            <v>REF: 390636</v>
          </cell>
          <cell r="AK5071"/>
          <cell r="AL5071">
            <v>390636</v>
          </cell>
          <cell r="AM5071" t="str">
            <v>CADEIRA WOODY (S/B) (COURO FORN)</v>
          </cell>
          <cell r="AN5071"/>
          <cell r="AO5071">
            <v>0.53</v>
          </cell>
          <cell r="AP5071">
            <v>0.49</v>
          </cell>
          <cell r="AQ5071">
            <v>0.82</v>
          </cell>
          <cell r="AR5071">
            <v>0</v>
          </cell>
          <cell r="AS5071" t="str">
            <v>CADEIRA WOODY (S/B) (COURO FORN) - 0,53x0,49x0,82H</v>
          </cell>
          <cell r="AT5071">
            <v>9782.0400000000009</v>
          </cell>
          <cell r="AU5071">
            <v>9782.0400000000009</v>
          </cell>
          <cell r="AV5071">
            <v>8061.72</v>
          </cell>
          <cell r="AW5071">
            <v>1720.3200000000006</v>
          </cell>
          <cell r="AX5071">
            <v>9782.0400000000009</v>
          </cell>
          <cell r="AY5071">
            <v>0</v>
          </cell>
          <cell r="AZ5071">
            <v>328272</v>
          </cell>
          <cell r="BA5071" t="str">
            <v>COURO NATURAL PIGMENTADO/VAQUETA (F378)</v>
          </cell>
          <cell r="BB5071" t="str">
            <v>RVST FORN: COURO NATURAL PIGMENTADO/VAQUETA (F378) - COR - 513</v>
          </cell>
          <cell r="BC5071">
            <v>4</v>
          </cell>
          <cell r="BD5071"/>
          <cell r="BE5071">
            <v>430.08</v>
          </cell>
          <cell r="BF5071">
            <v>0</v>
          </cell>
          <cell r="BG5071">
            <v>-430.08</v>
          </cell>
          <cell r="BH5071" t="str">
            <v>RVST FORN</v>
          </cell>
          <cell r="BI5071">
            <v>12</v>
          </cell>
          <cell r="BJ5071">
            <v>1720.32</v>
          </cell>
          <cell r="BK5071">
            <v>0</v>
          </cell>
          <cell r="BL5071">
            <v>0</v>
          </cell>
          <cell r="BM5071"/>
          <cell r="BN5071"/>
          <cell r="BO5071"/>
          <cell r="BP5071"/>
          <cell r="BR5071">
            <v>0</v>
          </cell>
          <cell r="BT5071" t="str">
            <v>CLAMI CADEIRA</v>
          </cell>
          <cell r="BU5071" t="str">
            <v>CADEIRA WOODY</v>
          </cell>
        </row>
        <row r="5072">
          <cell r="H5072">
            <v>6</v>
          </cell>
          <cell r="O5072">
            <v>389999</v>
          </cell>
          <cell r="P5072" t="str">
            <v>2024/281-0101-01</v>
          </cell>
          <cell r="Q5072" t="str">
            <v>EST CADEIRA WOODY (TING AVELA) COURO PIG 513/SOL FENDY</v>
          </cell>
          <cell r="R5072"/>
          <cell r="S5072"/>
          <cell r="T5072"/>
          <cell r="U5072">
            <v>0.49</v>
          </cell>
          <cell r="V5072">
            <v>0.53</v>
          </cell>
          <cell r="W5072">
            <v>0.82</v>
          </cell>
          <cell r="X5072">
            <v>0</v>
          </cell>
          <cell r="Y5072" t="str">
            <v>EST CADEIRA WOODY (TING AVELA) COURO PIG 513/SOL FENDY - 0,49x0,53x0,82H</v>
          </cell>
          <cell r="Z5072">
            <v>9782.0400000000009</v>
          </cell>
          <cell r="AA5072">
            <v>0.4</v>
          </cell>
          <cell r="AB5072">
            <v>5869.2240000000002</v>
          </cell>
          <cell r="AC5072"/>
          <cell r="AD5072" t="str">
            <v>PROD C/RVST FORN</v>
          </cell>
          <cell r="AE5072" t="str">
            <v>REVESTIMENTO FORN</v>
          </cell>
          <cell r="AF5072">
            <v>9782.0400000000009</v>
          </cell>
          <cell r="AG5072">
            <v>9782.0400000000009</v>
          </cell>
          <cell r="AH5072">
            <v>0</v>
          </cell>
          <cell r="AI5072">
            <v>9782.0400000000009</v>
          </cell>
          <cell r="AJ5072" t="str">
            <v>REF: 390636</v>
          </cell>
          <cell r="AK5072"/>
          <cell r="AL5072">
            <v>390636</v>
          </cell>
          <cell r="AM5072" t="str">
            <v>CADEIRA WOODY (S/B) (COURO FORN)</v>
          </cell>
          <cell r="AN5072"/>
          <cell r="AO5072">
            <v>0.53</v>
          </cell>
          <cell r="AP5072">
            <v>0.49</v>
          </cell>
          <cell r="AQ5072">
            <v>0.82</v>
          </cell>
          <cell r="AR5072">
            <v>0</v>
          </cell>
          <cell r="AS5072" t="str">
            <v>CADEIRA WOODY (S/B) (COURO FORN) - 0,53x0,49x0,82H</v>
          </cell>
          <cell r="AT5072">
            <v>9782.0400000000009</v>
          </cell>
          <cell r="AU5072">
            <v>9782.0400000000009</v>
          </cell>
          <cell r="AV5072">
            <v>8061.72</v>
          </cell>
          <cell r="AW5072">
            <v>1720.3200000000006</v>
          </cell>
          <cell r="AX5072">
            <v>9782.0400000000009</v>
          </cell>
          <cell r="AY5072">
            <v>0</v>
          </cell>
          <cell r="AZ5072">
            <v>328272</v>
          </cell>
          <cell r="BA5072" t="str">
            <v>COURO NATURAL PIGMENTADO/VAQUETA (F378)</v>
          </cell>
          <cell r="BB5072" t="str">
            <v>RVST FORN: COURO NATURAL PIGMENTADO/VAQUETA (F378) - COR - 513</v>
          </cell>
          <cell r="BC5072">
            <v>4</v>
          </cell>
          <cell r="BD5072"/>
          <cell r="BE5072">
            <v>430.08</v>
          </cell>
          <cell r="BF5072">
            <v>0</v>
          </cell>
          <cell r="BG5072">
            <v>-430.08</v>
          </cell>
          <cell r="BH5072" t="str">
            <v>RVST FORN</v>
          </cell>
          <cell r="BI5072">
            <v>12</v>
          </cell>
          <cell r="BJ5072">
            <v>1720.32</v>
          </cell>
          <cell r="BK5072">
            <v>0</v>
          </cell>
          <cell r="BL5072">
            <v>0</v>
          </cell>
          <cell r="BM5072"/>
          <cell r="BN5072"/>
          <cell r="BO5072"/>
          <cell r="BP5072"/>
          <cell r="BR5072">
            <v>0</v>
          </cell>
          <cell r="BT5072" t="str">
            <v>CLAMI CADEIRA</v>
          </cell>
          <cell r="BU5072" t="str">
            <v>CADEIRA WOODY</v>
          </cell>
        </row>
        <row r="5073">
          <cell r="H5073">
            <v>6</v>
          </cell>
          <cell r="O5073">
            <v>389999</v>
          </cell>
          <cell r="P5073" t="str">
            <v>2024/281-0102-01</v>
          </cell>
          <cell r="Q5073" t="str">
            <v>EST CADEIRA WOODY (TING AVELA) COURO PIG 513/SOL FENDY</v>
          </cell>
          <cell r="R5073"/>
          <cell r="S5073"/>
          <cell r="T5073"/>
          <cell r="U5073">
            <v>0.49</v>
          </cell>
          <cell r="V5073">
            <v>0.53</v>
          </cell>
          <cell r="W5073">
            <v>0.82</v>
          </cell>
          <cell r="X5073">
            <v>0</v>
          </cell>
          <cell r="Y5073" t="str">
            <v>EST CADEIRA WOODY (TING AVELA) COURO PIG 513/SOL FENDY - 0,49x0,53x0,82H</v>
          </cell>
          <cell r="Z5073">
            <v>9782.0400000000009</v>
          </cell>
          <cell r="AA5073">
            <v>0.4</v>
          </cell>
          <cell r="AB5073">
            <v>5869.2240000000002</v>
          </cell>
          <cell r="AC5073"/>
          <cell r="AD5073" t="str">
            <v>PROD C/RVST FORN</v>
          </cell>
          <cell r="AE5073" t="str">
            <v>REVESTIMENTO FORN</v>
          </cell>
          <cell r="AF5073">
            <v>9782.0400000000009</v>
          </cell>
          <cell r="AG5073">
            <v>9782.0400000000009</v>
          </cell>
          <cell r="AH5073">
            <v>0</v>
          </cell>
          <cell r="AI5073">
            <v>9782.0400000000009</v>
          </cell>
          <cell r="AJ5073" t="str">
            <v>REF: 390636</v>
          </cell>
          <cell r="AK5073"/>
          <cell r="AL5073">
            <v>390636</v>
          </cell>
          <cell r="AM5073" t="str">
            <v>CADEIRA WOODY (S/B) (COURO FORN)</v>
          </cell>
          <cell r="AN5073"/>
          <cell r="AO5073">
            <v>0.53</v>
          </cell>
          <cell r="AP5073">
            <v>0.49</v>
          </cell>
          <cell r="AQ5073">
            <v>0.82</v>
          </cell>
          <cell r="AR5073">
            <v>0</v>
          </cell>
          <cell r="AS5073" t="str">
            <v>CADEIRA WOODY (S/B) (COURO FORN) - 0,53x0,49x0,82H</v>
          </cell>
          <cell r="AT5073">
            <v>9782.0400000000009</v>
          </cell>
          <cell r="AU5073">
            <v>9782.0400000000009</v>
          </cell>
          <cell r="AV5073">
            <v>8061.72</v>
          </cell>
          <cell r="AW5073">
            <v>1720.3200000000006</v>
          </cell>
          <cell r="AX5073">
            <v>9782.0400000000009</v>
          </cell>
          <cell r="AY5073">
            <v>0</v>
          </cell>
          <cell r="AZ5073">
            <v>328272</v>
          </cell>
          <cell r="BA5073" t="str">
            <v>COURO NATURAL PIGMENTADO/VAQUETA (F378)</v>
          </cell>
          <cell r="BB5073" t="str">
            <v>RVST FORN: COURO NATURAL PIGMENTADO/VAQUETA (F378) - COR - 513</v>
          </cell>
          <cell r="BC5073">
            <v>4</v>
          </cell>
          <cell r="BD5073"/>
          <cell r="BE5073">
            <v>430.08</v>
          </cell>
          <cell r="BF5073">
            <v>0</v>
          </cell>
          <cell r="BG5073">
            <v>-430.08</v>
          </cell>
          <cell r="BH5073" t="str">
            <v>RVST FORN</v>
          </cell>
          <cell r="BI5073">
            <v>12</v>
          </cell>
          <cell r="BJ5073">
            <v>1720.32</v>
          </cell>
          <cell r="BK5073">
            <v>0</v>
          </cell>
          <cell r="BL5073">
            <v>0</v>
          </cell>
          <cell r="BM5073"/>
          <cell r="BN5073"/>
          <cell r="BO5073"/>
          <cell r="BP5073"/>
          <cell r="BR5073">
            <v>0</v>
          </cell>
          <cell r="BT5073" t="str">
            <v>CLAMI CADEIRA</v>
          </cell>
          <cell r="BU5073" t="str">
            <v>CADEIRA WOODY</v>
          </cell>
        </row>
        <row r="5074">
          <cell r="H5074">
            <v>6</v>
          </cell>
          <cell r="O5074">
            <v>389999</v>
          </cell>
          <cell r="P5074" t="str">
            <v>2024/281-0103-01</v>
          </cell>
          <cell r="Q5074" t="str">
            <v>EST CADEIRA WOODY (TING AVELA) COURO PIG 513/SOL FENDY</v>
          </cell>
          <cell r="R5074"/>
          <cell r="S5074"/>
          <cell r="T5074"/>
          <cell r="U5074">
            <v>0.49</v>
          </cell>
          <cell r="V5074">
            <v>0.53</v>
          </cell>
          <cell r="W5074">
            <v>0.82</v>
          </cell>
          <cell r="X5074">
            <v>0</v>
          </cell>
          <cell r="Y5074" t="str">
            <v>EST CADEIRA WOODY (TING AVELA) COURO PIG 513/SOL FENDY - 0,49x0,53x0,82H</v>
          </cell>
          <cell r="Z5074">
            <v>9782.0400000000009</v>
          </cell>
          <cell r="AA5074">
            <v>0.4</v>
          </cell>
          <cell r="AB5074">
            <v>5869.2240000000002</v>
          </cell>
          <cell r="AC5074"/>
          <cell r="AD5074" t="str">
            <v>PROD C/RVST FORN</v>
          </cell>
          <cell r="AE5074" t="str">
            <v>REVESTIMENTO FORN</v>
          </cell>
          <cell r="AF5074">
            <v>9782.0400000000009</v>
          </cell>
          <cell r="AG5074">
            <v>9782.0400000000009</v>
          </cell>
          <cell r="AH5074">
            <v>0</v>
          </cell>
          <cell r="AI5074">
            <v>9782.0400000000009</v>
          </cell>
          <cell r="AJ5074" t="str">
            <v>REF: 390636</v>
          </cell>
          <cell r="AK5074"/>
          <cell r="AL5074">
            <v>390636</v>
          </cell>
          <cell r="AM5074" t="str">
            <v>CADEIRA WOODY (S/B) (COURO FORN)</v>
          </cell>
          <cell r="AN5074"/>
          <cell r="AO5074">
            <v>0.53</v>
          </cell>
          <cell r="AP5074">
            <v>0.49</v>
          </cell>
          <cell r="AQ5074">
            <v>0.82</v>
          </cell>
          <cell r="AR5074">
            <v>0</v>
          </cell>
          <cell r="AS5074" t="str">
            <v>CADEIRA WOODY (S/B) (COURO FORN) - 0,53x0,49x0,82H</v>
          </cell>
          <cell r="AT5074">
            <v>9782.0400000000009</v>
          </cell>
          <cell r="AU5074">
            <v>9782.0400000000009</v>
          </cell>
          <cell r="AV5074">
            <v>8061.72</v>
          </cell>
          <cell r="AW5074">
            <v>1720.3200000000006</v>
          </cell>
          <cell r="AX5074">
            <v>9782.0400000000009</v>
          </cell>
          <cell r="AY5074">
            <v>0</v>
          </cell>
          <cell r="AZ5074">
            <v>328272</v>
          </cell>
          <cell r="BA5074" t="str">
            <v>COURO NATURAL PIGMENTADO/VAQUETA (F378)</v>
          </cell>
          <cell r="BB5074" t="str">
            <v>RVST FORN: COURO NATURAL PIGMENTADO/VAQUETA (F378) - COR - 513</v>
          </cell>
          <cell r="BC5074">
            <v>4</v>
          </cell>
          <cell r="BD5074"/>
          <cell r="BE5074">
            <v>430.08</v>
          </cell>
          <cell r="BF5074">
            <v>0</v>
          </cell>
          <cell r="BG5074">
            <v>-430.08</v>
          </cell>
          <cell r="BH5074" t="str">
            <v>RVST FORN</v>
          </cell>
          <cell r="BI5074">
            <v>12</v>
          </cell>
          <cell r="BJ5074">
            <v>1720.32</v>
          </cell>
          <cell r="BK5074">
            <v>0</v>
          </cell>
          <cell r="BL5074">
            <v>0</v>
          </cell>
          <cell r="BM5074"/>
          <cell r="BN5074"/>
          <cell r="BO5074"/>
          <cell r="BP5074"/>
          <cell r="BR5074">
            <v>0</v>
          </cell>
          <cell r="BT5074" t="str">
            <v>CLAMI CADEIRA</v>
          </cell>
          <cell r="BU5074" t="str">
            <v>CADEIRA WOODY</v>
          </cell>
        </row>
        <row r="5075">
          <cell r="H5075">
            <v>6</v>
          </cell>
          <cell r="O5075">
            <v>335133</v>
          </cell>
          <cell r="P5075" t="str">
            <v>2022/220-0014-01</v>
          </cell>
          <cell r="Q5075" t="str">
            <v>EST ALMOFADA ENCOSTO PARATY (FX 50043)</v>
          </cell>
          <cell r="R5075">
            <v>4.2</v>
          </cell>
          <cell r="S5075">
            <v>2.44</v>
          </cell>
          <cell r="T5075">
            <v>0.77</v>
          </cell>
          <cell r="U5075">
            <v>0.65</v>
          </cell>
          <cell r="V5075">
            <v>0.65</v>
          </cell>
          <cell r="W5075">
            <v>0</v>
          </cell>
          <cell r="X5075">
            <v>0</v>
          </cell>
          <cell r="Y5075" t="str">
            <v>EST ALMOFADA ENCOSTO PARATY (FX 50043) - 0,65x0,65x0H</v>
          </cell>
          <cell r="Z5075">
            <v>93089.499999999971</v>
          </cell>
          <cell r="AA5075">
            <v>0.5</v>
          </cell>
          <cell r="AB5075">
            <v>46544.749999999985</v>
          </cell>
          <cell r="AC5075" t="str">
            <v>YC</v>
          </cell>
          <cell r="AD5075" t="str">
            <v>VALOR MODULO</v>
          </cell>
          <cell r="AE5075" t="str">
            <v>VALOR MODULO</v>
          </cell>
          <cell r="AF5075">
            <v>1730.89</v>
          </cell>
          <cell r="AG5075">
            <v>1730.89</v>
          </cell>
          <cell r="AH5075">
            <v>0</v>
          </cell>
          <cell r="AI5075">
            <v>93089.499999999971</v>
          </cell>
          <cell r="AJ5075" t="str">
            <v>REF: 299735</v>
          </cell>
          <cell r="AK5075"/>
          <cell r="AL5075">
            <v>299735</v>
          </cell>
          <cell r="AM5075" t="str">
            <v>ALMOFADA ENCOSTO PARATY (FX 5)</v>
          </cell>
          <cell r="AN5075"/>
          <cell r="AO5075">
            <v>0.65</v>
          </cell>
          <cell r="AP5075">
            <v>0.65</v>
          </cell>
          <cell r="AQ5075">
            <v>0</v>
          </cell>
          <cell r="AR5075">
            <v>0</v>
          </cell>
          <cell r="AS5075" t="str">
            <v>ALMOFADA ENCOSTO PARATY (FX 5) - 0,65x0,65x0H</v>
          </cell>
          <cell r="AT5075">
            <v>1730.89</v>
          </cell>
          <cell r="AU5075">
            <v>1730.89</v>
          </cell>
          <cell r="AV5075">
            <v>1730.89</v>
          </cell>
          <cell r="AW5075">
            <v>0</v>
          </cell>
          <cell r="AX5075">
            <v>1730.89</v>
          </cell>
          <cell r="AY5075">
            <v>0</v>
          </cell>
          <cell r="AZ5075"/>
          <cell r="BA5075" t="str">
            <v/>
          </cell>
          <cell r="BB5075"/>
          <cell r="BC5075"/>
          <cell r="BD5075"/>
          <cell r="BE5075" t="str">
            <v/>
          </cell>
          <cell r="BF5075">
            <v>0</v>
          </cell>
          <cell r="BG5075" t="str">
            <v/>
          </cell>
          <cell r="BH5075" t="str">
            <v/>
          </cell>
          <cell r="BI5075">
            <v>12</v>
          </cell>
          <cell r="BJ5075" t="str">
            <v>0</v>
          </cell>
          <cell r="BK5075">
            <v>0</v>
          </cell>
          <cell r="BL5075">
            <v>0</v>
          </cell>
          <cell r="BM5075"/>
          <cell r="BN5075"/>
          <cell r="BO5075"/>
          <cell r="BP5075"/>
          <cell r="BR5075">
            <v>0</v>
          </cell>
          <cell r="BS5075" t="str">
            <v>335137 | 335136 | 335135 | 335134 | 335133 | 335132</v>
          </cell>
          <cell r="BT5075" t="str">
            <v>CLAMI SOFA</v>
          </cell>
          <cell r="BU5075" t="str">
            <v>SOFA PARATY</v>
          </cell>
        </row>
        <row r="5076">
          <cell r="H5076">
            <v>6</v>
          </cell>
          <cell r="O5076">
            <v>335133</v>
          </cell>
          <cell r="P5076" t="str">
            <v>2022/220-0018-01</v>
          </cell>
          <cell r="Q5076" t="str">
            <v>EST ALMOFADA ENCOSTO PARATY (FX 50043)</v>
          </cell>
          <cell r="R5076">
            <v>4.2</v>
          </cell>
          <cell r="S5076">
            <v>2.44</v>
          </cell>
          <cell r="T5076">
            <v>0.77</v>
          </cell>
          <cell r="U5076">
            <v>0.65</v>
          </cell>
          <cell r="V5076">
            <v>0.65</v>
          </cell>
          <cell r="W5076">
            <v>0</v>
          </cell>
          <cell r="X5076">
            <v>0</v>
          </cell>
          <cell r="Y5076" t="str">
            <v>EST ALMOFADA ENCOSTO PARATY (FX 50043) - 0,65x0,65x0H</v>
          </cell>
          <cell r="Z5076">
            <v>93089.499999999971</v>
          </cell>
          <cell r="AA5076">
            <v>0.5</v>
          </cell>
          <cell r="AB5076">
            <v>46544.749999999985</v>
          </cell>
          <cell r="AC5076" t="str">
            <v>YC</v>
          </cell>
          <cell r="AD5076" t="str">
            <v>VALOR MODULO</v>
          </cell>
          <cell r="AE5076" t="str">
            <v>VALOR MODULO</v>
          </cell>
          <cell r="AF5076">
            <v>1730.89</v>
          </cell>
          <cell r="AG5076">
            <v>1730.89</v>
          </cell>
          <cell r="AH5076">
            <v>0</v>
          </cell>
          <cell r="AI5076">
            <v>93089.499999999971</v>
          </cell>
          <cell r="AJ5076" t="str">
            <v>REF: 299735</v>
          </cell>
          <cell r="AK5076"/>
          <cell r="AL5076">
            <v>299735</v>
          </cell>
          <cell r="AM5076" t="str">
            <v>ALMOFADA ENCOSTO PARATY (FX 5)</v>
          </cell>
          <cell r="AN5076"/>
          <cell r="AO5076">
            <v>0.65</v>
          </cell>
          <cell r="AP5076">
            <v>0.65</v>
          </cell>
          <cell r="AQ5076">
            <v>0</v>
          </cell>
          <cell r="AR5076">
            <v>0</v>
          </cell>
          <cell r="AS5076" t="str">
            <v>ALMOFADA ENCOSTO PARATY (FX 5) - 0,65x0,65x0H</v>
          </cell>
          <cell r="AT5076">
            <v>1730.89</v>
          </cell>
          <cell r="AU5076">
            <v>1730.89</v>
          </cell>
          <cell r="AV5076">
            <v>1730.89</v>
          </cell>
          <cell r="AW5076">
            <v>0</v>
          </cell>
          <cell r="AX5076">
            <v>1730.89</v>
          </cell>
          <cell r="AY5076">
            <v>0</v>
          </cell>
          <cell r="AZ5076"/>
          <cell r="BA5076" t="str">
            <v/>
          </cell>
          <cell r="BB5076"/>
          <cell r="BC5076"/>
          <cell r="BD5076"/>
          <cell r="BE5076" t="str">
            <v/>
          </cell>
          <cell r="BF5076">
            <v>0</v>
          </cell>
          <cell r="BG5076" t="str">
            <v/>
          </cell>
          <cell r="BH5076" t="str">
            <v/>
          </cell>
          <cell r="BI5076">
            <v>12</v>
          </cell>
          <cell r="BJ5076" t="str">
            <v>0</v>
          </cell>
          <cell r="BK5076">
            <v>0</v>
          </cell>
          <cell r="BL5076">
            <v>0</v>
          </cell>
          <cell r="BM5076"/>
          <cell r="BN5076"/>
          <cell r="BO5076"/>
          <cell r="BP5076"/>
          <cell r="BR5076">
            <v>0</v>
          </cell>
          <cell r="BS5076" t="str">
            <v>335137 | 335136 | 335135 | 335134 | 335133 | 335132</v>
          </cell>
          <cell r="BT5076" t="str">
            <v>CLAMI SOFA</v>
          </cell>
          <cell r="BU5076" t="str">
            <v>SOFA PARATY</v>
          </cell>
        </row>
        <row r="5077">
          <cell r="H5077">
            <v>6</v>
          </cell>
          <cell r="O5077">
            <v>335133</v>
          </cell>
          <cell r="P5077" t="str">
            <v>2022/220-0019-01</v>
          </cell>
          <cell r="Q5077" t="str">
            <v>EST ALMOFADA ENCOSTO PARATY (FX 50043)</v>
          </cell>
          <cell r="R5077">
            <v>4.2</v>
          </cell>
          <cell r="S5077">
            <v>2.44</v>
          </cell>
          <cell r="T5077">
            <v>0.77</v>
          </cell>
          <cell r="U5077">
            <v>0.65</v>
          </cell>
          <cell r="V5077">
            <v>0.65</v>
          </cell>
          <cell r="W5077">
            <v>0</v>
          </cell>
          <cell r="X5077">
            <v>0</v>
          </cell>
          <cell r="Y5077" t="str">
            <v>EST ALMOFADA ENCOSTO PARATY (FX 50043) - 0,65x0,65x0H</v>
          </cell>
          <cell r="Z5077">
            <v>93089.499999999971</v>
          </cell>
          <cell r="AA5077">
            <v>0.5</v>
          </cell>
          <cell r="AB5077">
            <v>46544.749999999985</v>
          </cell>
          <cell r="AC5077" t="str">
            <v>YC</v>
          </cell>
          <cell r="AD5077" t="str">
            <v>VALOR MODULO</v>
          </cell>
          <cell r="AE5077" t="str">
            <v>VALOR MODULO</v>
          </cell>
          <cell r="AF5077">
            <v>1730.89</v>
          </cell>
          <cell r="AG5077">
            <v>1730.89</v>
          </cell>
          <cell r="AH5077">
            <v>0</v>
          </cell>
          <cell r="AI5077">
            <v>93089.499999999971</v>
          </cell>
          <cell r="AJ5077" t="str">
            <v>REF: 299735</v>
          </cell>
          <cell r="AK5077"/>
          <cell r="AL5077">
            <v>299735</v>
          </cell>
          <cell r="AM5077" t="str">
            <v>ALMOFADA ENCOSTO PARATY (FX 5)</v>
          </cell>
          <cell r="AN5077"/>
          <cell r="AO5077">
            <v>0.65</v>
          </cell>
          <cell r="AP5077">
            <v>0.65</v>
          </cell>
          <cell r="AQ5077">
            <v>0</v>
          </cell>
          <cell r="AR5077">
            <v>0</v>
          </cell>
          <cell r="AS5077" t="str">
            <v>ALMOFADA ENCOSTO PARATY (FX 5) - 0,65x0,65x0H</v>
          </cell>
          <cell r="AT5077">
            <v>1730.89</v>
          </cell>
          <cell r="AU5077">
            <v>1730.89</v>
          </cell>
          <cell r="AV5077">
            <v>1730.89</v>
          </cell>
          <cell r="AW5077">
            <v>0</v>
          </cell>
          <cell r="AX5077">
            <v>1730.89</v>
          </cell>
          <cell r="AY5077">
            <v>0</v>
          </cell>
          <cell r="AZ5077"/>
          <cell r="BA5077" t="str">
            <v/>
          </cell>
          <cell r="BB5077"/>
          <cell r="BC5077"/>
          <cell r="BD5077"/>
          <cell r="BE5077" t="str">
            <v/>
          </cell>
          <cell r="BF5077">
            <v>0</v>
          </cell>
          <cell r="BG5077" t="str">
            <v/>
          </cell>
          <cell r="BH5077" t="str">
            <v/>
          </cell>
          <cell r="BI5077">
            <v>12</v>
          </cell>
          <cell r="BJ5077" t="str">
            <v>0</v>
          </cell>
          <cell r="BK5077">
            <v>0</v>
          </cell>
          <cell r="BL5077">
            <v>0</v>
          </cell>
          <cell r="BM5077"/>
          <cell r="BN5077"/>
          <cell r="BO5077"/>
          <cell r="BP5077"/>
          <cell r="BR5077">
            <v>0</v>
          </cell>
          <cell r="BS5077" t="str">
            <v>335137 | 335136 | 335135 | 335134 | 335133 | 335132</v>
          </cell>
          <cell r="BT5077" t="str">
            <v>CLAMI SOFA</v>
          </cell>
          <cell r="BU5077" t="str">
            <v>SOFA PARATY</v>
          </cell>
        </row>
        <row r="5078">
          <cell r="H5078">
            <v>6</v>
          </cell>
          <cell r="O5078">
            <v>335133</v>
          </cell>
          <cell r="P5078" t="str">
            <v>2022/220-0015-01</v>
          </cell>
          <cell r="Q5078" t="str">
            <v>EST ALMOFADA ENCOSTO PARATY (FX 50043)</v>
          </cell>
          <cell r="R5078">
            <v>4.2</v>
          </cell>
          <cell r="S5078">
            <v>2.44</v>
          </cell>
          <cell r="T5078">
            <v>0.77</v>
          </cell>
          <cell r="U5078">
            <v>0.65</v>
          </cell>
          <cell r="V5078">
            <v>0.65</v>
          </cell>
          <cell r="W5078">
            <v>0</v>
          </cell>
          <cell r="X5078">
            <v>0</v>
          </cell>
          <cell r="Y5078" t="str">
            <v>EST ALMOFADA ENCOSTO PARATY (FX 50043) - 0,65x0,65x0H</v>
          </cell>
          <cell r="Z5078">
            <v>93089.499999999971</v>
          </cell>
          <cell r="AA5078">
            <v>0.5</v>
          </cell>
          <cell r="AB5078">
            <v>46544.749999999985</v>
          </cell>
          <cell r="AC5078" t="str">
            <v>YC</v>
          </cell>
          <cell r="AD5078" t="str">
            <v>VALOR MODULO</v>
          </cell>
          <cell r="AE5078" t="str">
            <v>VALOR MODULO</v>
          </cell>
          <cell r="AF5078">
            <v>1730.89</v>
          </cell>
          <cell r="AG5078">
            <v>1730.89</v>
          </cell>
          <cell r="AH5078">
            <v>0</v>
          </cell>
          <cell r="AI5078">
            <v>93089.499999999971</v>
          </cell>
          <cell r="AJ5078" t="str">
            <v>REF: 299735</v>
          </cell>
          <cell r="AK5078"/>
          <cell r="AL5078">
            <v>299735</v>
          </cell>
          <cell r="AM5078" t="str">
            <v>ALMOFADA ENCOSTO PARATY (FX 5)</v>
          </cell>
          <cell r="AN5078"/>
          <cell r="AO5078">
            <v>0.65</v>
          </cell>
          <cell r="AP5078">
            <v>0.65</v>
          </cell>
          <cell r="AQ5078">
            <v>0</v>
          </cell>
          <cell r="AR5078">
            <v>0</v>
          </cell>
          <cell r="AS5078" t="str">
            <v>ALMOFADA ENCOSTO PARATY (FX 5) - 0,65x0,65x0H</v>
          </cell>
          <cell r="AT5078">
            <v>1730.89</v>
          </cell>
          <cell r="AU5078">
            <v>1730.89</v>
          </cell>
          <cell r="AV5078">
            <v>1730.89</v>
          </cell>
          <cell r="AW5078">
            <v>0</v>
          </cell>
          <cell r="AX5078">
            <v>1730.89</v>
          </cell>
          <cell r="AY5078">
            <v>0</v>
          </cell>
          <cell r="AZ5078"/>
          <cell r="BA5078" t="str">
            <v/>
          </cell>
          <cell r="BB5078"/>
          <cell r="BC5078"/>
          <cell r="BD5078"/>
          <cell r="BE5078" t="str">
            <v/>
          </cell>
          <cell r="BF5078">
            <v>0</v>
          </cell>
          <cell r="BG5078" t="str">
            <v/>
          </cell>
          <cell r="BH5078" t="str">
            <v/>
          </cell>
          <cell r="BI5078">
            <v>12</v>
          </cell>
          <cell r="BJ5078" t="str">
            <v>0</v>
          </cell>
          <cell r="BK5078">
            <v>0</v>
          </cell>
          <cell r="BL5078">
            <v>0</v>
          </cell>
          <cell r="BM5078"/>
          <cell r="BN5078"/>
          <cell r="BO5078"/>
          <cell r="BP5078"/>
          <cell r="BR5078">
            <v>0</v>
          </cell>
          <cell r="BS5078" t="str">
            <v>335137 | 335136 | 335135 | 335134 | 335133 | 335132</v>
          </cell>
          <cell r="BT5078" t="str">
            <v>CLAMI SOFA</v>
          </cell>
          <cell r="BU5078" t="str">
            <v>SOFA PARATY</v>
          </cell>
        </row>
        <row r="5079">
          <cell r="H5079">
            <v>6</v>
          </cell>
          <cell r="O5079">
            <v>335133</v>
          </cell>
          <cell r="P5079" t="str">
            <v>2022/220-0016-01</v>
          </cell>
          <cell r="Q5079" t="str">
            <v>EST ALMOFADA ENCOSTO PARATY (FX 50043)</v>
          </cell>
          <cell r="R5079">
            <v>4.2</v>
          </cell>
          <cell r="S5079">
            <v>2.44</v>
          </cell>
          <cell r="T5079">
            <v>0.77</v>
          </cell>
          <cell r="U5079">
            <v>0.65</v>
          </cell>
          <cell r="V5079">
            <v>0.65</v>
          </cell>
          <cell r="W5079">
            <v>0</v>
          </cell>
          <cell r="X5079">
            <v>0</v>
          </cell>
          <cell r="Y5079" t="str">
            <v>EST ALMOFADA ENCOSTO PARATY (FX 50043) - 0,65x0,65x0H</v>
          </cell>
          <cell r="Z5079">
            <v>93089.499999999971</v>
          </cell>
          <cell r="AA5079">
            <v>0.5</v>
          </cell>
          <cell r="AB5079">
            <v>46544.749999999985</v>
          </cell>
          <cell r="AC5079" t="str">
            <v>YC</v>
          </cell>
          <cell r="AD5079" t="str">
            <v>VALOR MODULO</v>
          </cell>
          <cell r="AE5079" t="str">
            <v>VALOR MODULO</v>
          </cell>
          <cell r="AF5079">
            <v>1730.89</v>
          </cell>
          <cell r="AG5079">
            <v>1730.89</v>
          </cell>
          <cell r="AH5079">
            <v>0</v>
          </cell>
          <cell r="AI5079">
            <v>93089.499999999971</v>
          </cell>
          <cell r="AJ5079" t="str">
            <v>REF: 299735</v>
          </cell>
          <cell r="AK5079"/>
          <cell r="AL5079">
            <v>299735</v>
          </cell>
          <cell r="AM5079" t="str">
            <v>ALMOFADA ENCOSTO PARATY (FX 5)</v>
          </cell>
          <cell r="AN5079"/>
          <cell r="AO5079">
            <v>0.65</v>
          </cell>
          <cell r="AP5079">
            <v>0.65</v>
          </cell>
          <cell r="AQ5079">
            <v>0</v>
          </cell>
          <cell r="AR5079">
            <v>0</v>
          </cell>
          <cell r="AS5079" t="str">
            <v>ALMOFADA ENCOSTO PARATY (FX 5) - 0,65x0,65x0H</v>
          </cell>
          <cell r="AT5079">
            <v>1730.89</v>
          </cell>
          <cell r="AU5079">
            <v>1730.89</v>
          </cell>
          <cell r="AV5079">
            <v>1730.89</v>
          </cell>
          <cell r="AW5079">
            <v>0</v>
          </cell>
          <cell r="AX5079">
            <v>1730.89</v>
          </cell>
          <cell r="AY5079">
            <v>0</v>
          </cell>
          <cell r="AZ5079"/>
          <cell r="BA5079" t="str">
            <v/>
          </cell>
          <cell r="BB5079"/>
          <cell r="BC5079"/>
          <cell r="BD5079"/>
          <cell r="BE5079" t="str">
            <v/>
          </cell>
          <cell r="BF5079">
            <v>0</v>
          </cell>
          <cell r="BG5079" t="str">
            <v/>
          </cell>
          <cell r="BH5079" t="str">
            <v/>
          </cell>
          <cell r="BI5079">
            <v>12</v>
          </cell>
          <cell r="BJ5079" t="str">
            <v>0</v>
          </cell>
          <cell r="BK5079">
            <v>0</v>
          </cell>
          <cell r="BL5079">
            <v>0</v>
          </cell>
          <cell r="BM5079"/>
          <cell r="BN5079"/>
          <cell r="BO5079"/>
          <cell r="BP5079"/>
          <cell r="BR5079">
            <v>0</v>
          </cell>
          <cell r="BS5079" t="str">
            <v>335137 | 335136 | 335135 | 335134 | 335133 | 335132</v>
          </cell>
          <cell r="BT5079" t="str">
            <v>CLAMI SOFA</v>
          </cell>
          <cell r="BU5079" t="str">
            <v>SOFA PARATY</v>
          </cell>
        </row>
        <row r="5080">
          <cell r="H5080">
            <v>6</v>
          </cell>
          <cell r="O5080">
            <v>335133</v>
          </cell>
          <cell r="P5080" t="str">
            <v>2022/220-0017-01</v>
          </cell>
          <cell r="Q5080" t="str">
            <v>EST ALMOFADA ENCOSTO PARATY (FX 50043)</v>
          </cell>
          <cell r="R5080">
            <v>4.2</v>
          </cell>
          <cell r="S5080">
            <v>2.44</v>
          </cell>
          <cell r="T5080">
            <v>0.77</v>
          </cell>
          <cell r="U5080">
            <v>0.65</v>
          </cell>
          <cell r="V5080">
            <v>0.65</v>
          </cell>
          <cell r="W5080">
            <v>0</v>
          </cell>
          <cell r="X5080">
            <v>0</v>
          </cell>
          <cell r="Y5080" t="str">
            <v>EST ALMOFADA ENCOSTO PARATY (FX 50043) - 0,65x0,65x0H</v>
          </cell>
          <cell r="Z5080">
            <v>93089.499999999971</v>
          </cell>
          <cell r="AA5080">
            <v>0.5</v>
          </cell>
          <cell r="AB5080">
            <v>46544.749999999985</v>
          </cell>
          <cell r="AC5080" t="str">
            <v>YC</v>
          </cell>
          <cell r="AD5080" t="str">
            <v>VALOR MODULO</v>
          </cell>
          <cell r="AE5080" t="str">
            <v>VALOR MODULO</v>
          </cell>
          <cell r="AF5080">
            <v>1730.89</v>
          </cell>
          <cell r="AG5080">
            <v>1730.89</v>
          </cell>
          <cell r="AH5080">
            <v>0</v>
          </cell>
          <cell r="AI5080">
            <v>93089.499999999971</v>
          </cell>
          <cell r="AJ5080" t="str">
            <v>REF: 299735</v>
          </cell>
          <cell r="AK5080"/>
          <cell r="AL5080">
            <v>299735</v>
          </cell>
          <cell r="AM5080" t="str">
            <v>ALMOFADA ENCOSTO PARATY (FX 5)</v>
          </cell>
          <cell r="AN5080"/>
          <cell r="AO5080">
            <v>0.65</v>
          </cell>
          <cell r="AP5080">
            <v>0.65</v>
          </cell>
          <cell r="AQ5080">
            <v>0</v>
          </cell>
          <cell r="AR5080">
            <v>0</v>
          </cell>
          <cell r="AS5080" t="str">
            <v>ALMOFADA ENCOSTO PARATY (FX 5) - 0,65x0,65x0H</v>
          </cell>
          <cell r="AT5080">
            <v>1730.89</v>
          </cell>
          <cell r="AU5080">
            <v>1730.89</v>
          </cell>
          <cell r="AV5080">
            <v>1730.89</v>
          </cell>
          <cell r="AW5080">
            <v>0</v>
          </cell>
          <cell r="AX5080">
            <v>1730.89</v>
          </cell>
          <cell r="AY5080">
            <v>0</v>
          </cell>
          <cell r="AZ5080"/>
          <cell r="BA5080" t="str">
            <v/>
          </cell>
          <cell r="BB5080"/>
          <cell r="BC5080"/>
          <cell r="BD5080"/>
          <cell r="BE5080" t="str">
            <v/>
          </cell>
          <cell r="BF5080">
            <v>0</v>
          </cell>
          <cell r="BG5080" t="str">
            <v/>
          </cell>
          <cell r="BH5080" t="str">
            <v/>
          </cell>
          <cell r="BI5080">
            <v>12</v>
          </cell>
          <cell r="BJ5080" t="str">
            <v>0</v>
          </cell>
          <cell r="BK5080">
            <v>0</v>
          </cell>
          <cell r="BL5080">
            <v>0</v>
          </cell>
          <cell r="BM5080"/>
          <cell r="BN5080"/>
          <cell r="BO5080"/>
          <cell r="BP5080"/>
          <cell r="BR5080">
            <v>0</v>
          </cell>
          <cell r="BS5080" t="str">
            <v>335137 | 335136 | 335135 | 335134 | 335133 | 335132</v>
          </cell>
          <cell r="BT5080" t="str">
            <v>CLAMI SOFA</v>
          </cell>
          <cell r="BU5080" t="str">
            <v>SOFA PARATY</v>
          </cell>
        </row>
        <row r="5081">
          <cell r="H5081">
            <v>6</v>
          </cell>
          <cell r="O5081">
            <v>334461</v>
          </cell>
          <cell r="P5081" t="str">
            <v>2022/222-0029-01</v>
          </cell>
          <cell r="Q5081" t="str">
            <v>EST COMPONENTE PRATELEIRA ESTANTE VO (UNIAO) (LAM 3 LOURO P)</v>
          </cell>
          <cell r="R5081">
            <v>2.56</v>
          </cell>
          <cell r="S5081">
            <v>0.45</v>
          </cell>
          <cell r="T5081">
            <v>2.11</v>
          </cell>
          <cell r="U5081">
            <v>0.6</v>
          </cell>
          <cell r="V5081">
            <v>0.39</v>
          </cell>
          <cell r="W5081">
            <v>0.03</v>
          </cell>
          <cell r="X5081">
            <v>0</v>
          </cell>
          <cell r="Y5081" t="str">
            <v>EST COMPONENTE PRATELEIRA ESTANTE VO (UNIAO) (LAM 3 LOURO P) - 0,6x0,39x0,03H</v>
          </cell>
          <cell r="Z5081">
            <v>152686.92999999993</v>
          </cell>
          <cell r="AA5081">
            <v>0.4</v>
          </cell>
          <cell r="AB5081">
            <v>91612.157999999967</v>
          </cell>
          <cell r="AC5081" t="str">
            <v>YJ</v>
          </cell>
          <cell r="AD5081" t="str">
            <v>2 ESTANTES + 6 PRAT</v>
          </cell>
          <cell r="AE5081" t="str">
            <v>PRATELEIRA</v>
          </cell>
          <cell r="AF5081">
            <v>2825.8</v>
          </cell>
          <cell r="AG5081">
            <v>2825.8</v>
          </cell>
          <cell r="AH5081">
            <v>0</v>
          </cell>
          <cell r="AI5081">
            <v>152686.92999999993</v>
          </cell>
          <cell r="AJ5081" t="str">
            <v>REF: 369605</v>
          </cell>
          <cell r="AK5081"/>
          <cell r="AL5081">
            <v>369605</v>
          </cell>
          <cell r="AM5081" t="str">
            <v>COMPONENTE PRATELEIRA ESTANTE VO (UNIAO) (LAMINA 3)</v>
          </cell>
          <cell r="AN5081"/>
          <cell r="AO5081">
            <v>0.6</v>
          </cell>
          <cell r="AP5081">
            <v>0.39</v>
          </cell>
          <cell r="AQ5081">
            <v>0.03</v>
          </cell>
          <cell r="AR5081">
            <v>0</v>
          </cell>
          <cell r="AS5081" t="str">
            <v>COMPONENTE PRATELEIRA ESTANTE VO (UNIAO) (LAMINA 3) - 0,6x0,39x0,03H</v>
          </cell>
          <cell r="AT5081">
            <v>2825.8</v>
          </cell>
          <cell r="AU5081">
            <v>2825.8</v>
          </cell>
          <cell r="AV5081">
            <v>2825.8</v>
          </cell>
          <cell r="AW5081">
            <v>0</v>
          </cell>
          <cell r="AX5081">
            <v>2825.81</v>
          </cell>
          <cell r="AY5081">
            <v>-9.9999999997635314E-3</v>
          </cell>
          <cell r="AZ5081"/>
          <cell r="BA5081" t="str">
            <v/>
          </cell>
          <cell r="BB5081"/>
          <cell r="BC5081"/>
          <cell r="BD5081"/>
          <cell r="BE5081" t="str">
            <v/>
          </cell>
          <cell r="BF5081">
            <v>0</v>
          </cell>
          <cell r="BG5081" t="str">
            <v/>
          </cell>
          <cell r="BH5081" t="str">
            <v/>
          </cell>
          <cell r="BI5081">
            <v>12</v>
          </cell>
          <cell r="BJ5081" t="str">
            <v>0</v>
          </cell>
          <cell r="BK5081">
            <v>0</v>
          </cell>
          <cell r="BL5081">
            <v>0</v>
          </cell>
          <cell r="BM5081"/>
          <cell r="BN5081"/>
          <cell r="BO5081"/>
          <cell r="BP5081"/>
          <cell r="BR5081">
            <v>0</v>
          </cell>
          <cell r="BS5081" t="str">
            <v>334461 | 334460 | 334459</v>
          </cell>
          <cell r="BT5081" t="str">
            <v>CLAMI ESTANTE</v>
          </cell>
          <cell r="BU5081" t="str">
            <v>ESTANTE VO</v>
          </cell>
        </row>
        <row r="5082">
          <cell r="H5082">
            <v>6</v>
          </cell>
          <cell r="O5082">
            <v>334461</v>
          </cell>
          <cell r="P5082" t="str">
            <v>2022/222-0030-01</v>
          </cell>
          <cell r="Q5082" t="str">
            <v>EST COMPONENTE PRATELEIRA ESTANTE VO (UNIAO) (LAM 3 LOURO P)</v>
          </cell>
          <cell r="R5082">
            <v>2.56</v>
          </cell>
          <cell r="S5082">
            <v>0.45</v>
          </cell>
          <cell r="T5082">
            <v>2.11</v>
          </cell>
          <cell r="U5082">
            <v>0.6</v>
          </cell>
          <cell r="V5082">
            <v>0.39</v>
          </cell>
          <cell r="W5082">
            <v>0.03</v>
          </cell>
          <cell r="X5082">
            <v>0</v>
          </cell>
          <cell r="Y5082" t="str">
            <v>EST COMPONENTE PRATELEIRA ESTANTE VO (UNIAO) (LAM 3 LOURO P) - 0,6x0,39x0,03H</v>
          </cell>
          <cell r="Z5082">
            <v>152686.92999999993</v>
          </cell>
          <cell r="AA5082">
            <v>0.4</v>
          </cell>
          <cell r="AB5082">
            <v>91612.157999999967</v>
          </cell>
          <cell r="AC5082" t="str">
            <v>YJ</v>
          </cell>
          <cell r="AD5082" t="str">
            <v>2 ESTANTES + 6 PRAT</v>
          </cell>
          <cell r="AE5082" t="str">
            <v>PRATELEIRA</v>
          </cell>
          <cell r="AF5082">
            <v>2825.8</v>
          </cell>
          <cell r="AG5082">
            <v>2825.8</v>
          </cell>
          <cell r="AH5082">
            <v>0</v>
          </cell>
          <cell r="AI5082">
            <v>152686.92999999993</v>
          </cell>
          <cell r="AJ5082" t="str">
            <v>REF: 369605</v>
          </cell>
          <cell r="AK5082"/>
          <cell r="AL5082">
            <v>369605</v>
          </cell>
          <cell r="AM5082" t="str">
            <v>COMPONENTE PRATELEIRA ESTANTE VO (UNIAO) (LAMINA 3)</v>
          </cell>
          <cell r="AN5082"/>
          <cell r="AO5082">
            <v>0.6</v>
          </cell>
          <cell r="AP5082">
            <v>0.39</v>
          </cell>
          <cell r="AQ5082">
            <v>0.03</v>
          </cell>
          <cell r="AR5082">
            <v>0</v>
          </cell>
          <cell r="AS5082" t="str">
            <v>COMPONENTE PRATELEIRA ESTANTE VO (UNIAO) (LAMINA 3) - 0,6x0,39x0,03H</v>
          </cell>
          <cell r="AT5082">
            <v>2825.8</v>
          </cell>
          <cell r="AU5082">
            <v>2825.8</v>
          </cell>
          <cell r="AV5082">
            <v>2825.8</v>
          </cell>
          <cell r="AW5082">
            <v>0</v>
          </cell>
          <cell r="AX5082">
            <v>2825.81</v>
          </cell>
          <cell r="AY5082">
            <v>-9.9999999997635314E-3</v>
          </cell>
          <cell r="AZ5082"/>
          <cell r="BA5082" t="str">
            <v/>
          </cell>
          <cell r="BB5082"/>
          <cell r="BC5082"/>
          <cell r="BD5082"/>
          <cell r="BE5082" t="str">
            <v/>
          </cell>
          <cell r="BF5082">
            <v>0</v>
          </cell>
          <cell r="BG5082" t="str">
            <v/>
          </cell>
          <cell r="BH5082" t="str">
            <v/>
          </cell>
          <cell r="BI5082">
            <v>12</v>
          </cell>
          <cell r="BJ5082" t="str">
            <v>0</v>
          </cell>
          <cell r="BK5082">
            <v>0</v>
          </cell>
          <cell r="BL5082">
            <v>0</v>
          </cell>
          <cell r="BM5082"/>
          <cell r="BN5082"/>
          <cell r="BO5082"/>
          <cell r="BP5082"/>
          <cell r="BR5082">
            <v>0</v>
          </cell>
          <cell r="BS5082" t="str">
            <v>334461 | 334460 | 334459</v>
          </cell>
          <cell r="BT5082" t="str">
            <v>CLAMI ESTANTE</v>
          </cell>
          <cell r="BU5082" t="str">
            <v>ESTANTE VO</v>
          </cell>
        </row>
        <row r="5083">
          <cell r="H5083">
            <v>6</v>
          </cell>
          <cell r="O5083">
            <v>334461</v>
          </cell>
          <cell r="P5083" t="str">
            <v>2022/222-0031-01</v>
          </cell>
          <cell r="Q5083" t="str">
            <v>EST COMPONENTE PRATELEIRA ESTANTE VO (UNIAO) (LAM 3 LOURO P)</v>
          </cell>
          <cell r="R5083">
            <v>2.56</v>
          </cell>
          <cell r="S5083">
            <v>0.45</v>
          </cell>
          <cell r="T5083">
            <v>2.11</v>
          </cell>
          <cell r="U5083">
            <v>0.6</v>
          </cell>
          <cell r="V5083">
            <v>0.39</v>
          </cell>
          <cell r="W5083">
            <v>0.03</v>
          </cell>
          <cell r="X5083">
            <v>0</v>
          </cell>
          <cell r="Y5083" t="str">
            <v>EST COMPONENTE PRATELEIRA ESTANTE VO (UNIAO) (LAM 3 LOURO P) - 0,6x0,39x0,03H</v>
          </cell>
          <cell r="Z5083">
            <v>152686.92999999993</v>
          </cell>
          <cell r="AA5083">
            <v>0.4</v>
          </cell>
          <cell r="AB5083">
            <v>91612.157999999967</v>
          </cell>
          <cell r="AC5083" t="str">
            <v>YJ</v>
          </cell>
          <cell r="AD5083" t="str">
            <v>2 ESTANTES + 6 PRAT</v>
          </cell>
          <cell r="AE5083" t="str">
            <v>PRATELEIRA</v>
          </cell>
          <cell r="AF5083">
            <v>2825.8</v>
          </cell>
          <cell r="AG5083">
            <v>2825.8</v>
          </cell>
          <cell r="AH5083">
            <v>0</v>
          </cell>
          <cell r="AI5083">
            <v>152686.92999999993</v>
          </cell>
          <cell r="AJ5083" t="str">
            <v>REF: 369605</v>
          </cell>
          <cell r="AK5083"/>
          <cell r="AL5083">
            <v>369605</v>
          </cell>
          <cell r="AM5083" t="str">
            <v>COMPONENTE PRATELEIRA ESTANTE VO (UNIAO) (LAMINA 3)</v>
          </cell>
          <cell r="AN5083"/>
          <cell r="AO5083">
            <v>0.6</v>
          </cell>
          <cell r="AP5083">
            <v>0.39</v>
          </cell>
          <cell r="AQ5083">
            <v>0.03</v>
          </cell>
          <cell r="AR5083">
            <v>0</v>
          </cell>
          <cell r="AS5083" t="str">
            <v>COMPONENTE PRATELEIRA ESTANTE VO (UNIAO) (LAMINA 3) - 0,6x0,39x0,03H</v>
          </cell>
          <cell r="AT5083">
            <v>2825.8</v>
          </cell>
          <cell r="AU5083">
            <v>2825.8</v>
          </cell>
          <cell r="AV5083">
            <v>2825.8</v>
          </cell>
          <cell r="AW5083">
            <v>0</v>
          </cell>
          <cell r="AX5083">
            <v>2825.81</v>
          </cell>
          <cell r="AY5083">
            <v>-9.9999999997635314E-3</v>
          </cell>
          <cell r="AZ5083"/>
          <cell r="BA5083" t="str">
            <v/>
          </cell>
          <cell r="BB5083"/>
          <cell r="BC5083"/>
          <cell r="BD5083"/>
          <cell r="BE5083" t="str">
            <v/>
          </cell>
          <cell r="BF5083">
            <v>0</v>
          </cell>
          <cell r="BG5083" t="str">
            <v/>
          </cell>
          <cell r="BH5083" t="str">
            <v/>
          </cell>
          <cell r="BI5083">
            <v>12</v>
          </cell>
          <cell r="BJ5083" t="str">
            <v>0</v>
          </cell>
          <cell r="BK5083">
            <v>0</v>
          </cell>
          <cell r="BL5083">
            <v>0</v>
          </cell>
          <cell r="BM5083"/>
          <cell r="BN5083"/>
          <cell r="BO5083"/>
          <cell r="BP5083"/>
          <cell r="BR5083">
            <v>0</v>
          </cell>
          <cell r="BS5083" t="str">
            <v>334461 | 334460 | 334459</v>
          </cell>
          <cell r="BT5083" t="str">
            <v>CLAMI ESTANTE</v>
          </cell>
          <cell r="BU5083" t="str">
            <v>ESTANTE VO</v>
          </cell>
        </row>
        <row r="5084">
          <cell r="H5084">
            <v>6</v>
          </cell>
          <cell r="O5084">
            <v>334461</v>
          </cell>
          <cell r="P5084" t="str">
            <v>2022/222-0033-01</v>
          </cell>
          <cell r="Q5084" t="str">
            <v>EST COMPONENTE PRATELEIRA ESTANTE VO (UNIAO) (LAM 3 LOURO P)</v>
          </cell>
          <cell r="R5084">
            <v>2.56</v>
          </cell>
          <cell r="S5084">
            <v>0.45</v>
          </cell>
          <cell r="T5084">
            <v>2.11</v>
          </cell>
          <cell r="U5084">
            <v>0.6</v>
          </cell>
          <cell r="V5084">
            <v>0.39</v>
          </cell>
          <cell r="W5084">
            <v>0.03</v>
          </cell>
          <cell r="X5084">
            <v>0</v>
          </cell>
          <cell r="Y5084" t="str">
            <v>EST COMPONENTE PRATELEIRA ESTANTE VO (UNIAO) (LAM 3 LOURO P) - 0,6x0,39x0,03H</v>
          </cell>
          <cell r="Z5084">
            <v>152686.92999999993</v>
          </cell>
          <cell r="AA5084">
            <v>0.4</v>
          </cell>
          <cell r="AB5084">
            <v>91612.157999999967</v>
          </cell>
          <cell r="AC5084" t="str">
            <v>YJ</v>
          </cell>
          <cell r="AD5084" t="str">
            <v>2 ESTANTES + 6 PRAT</v>
          </cell>
          <cell r="AE5084" t="str">
            <v>PRATELEIRA</v>
          </cell>
          <cell r="AF5084">
            <v>2825.8</v>
          </cell>
          <cell r="AG5084">
            <v>2825.8</v>
          </cell>
          <cell r="AH5084">
            <v>0</v>
          </cell>
          <cell r="AI5084">
            <v>152686.92999999993</v>
          </cell>
          <cell r="AJ5084" t="str">
            <v>REF: 369605</v>
          </cell>
          <cell r="AK5084"/>
          <cell r="AL5084">
            <v>369605</v>
          </cell>
          <cell r="AM5084" t="str">
            <v>COMPONENTE PRATELEIRA ESTANTE VO (UNIAO) (LAMINA 3)</v>
          </cell>
          <cell r="AN5084"/>
          <cell r="AO5084">
            <v>0.6</v>
          </cell>
          <cell r="AP5084">
            <v>0.39</v>
          </cell>
          <cell r="AQ5084">
            <v>0.03</v>
          </cell>
          <cell r="AR5084">
            <v>0</v>
          </cell>
          <cell r="AS5084" t="str">
            <v>COMPONENTE PRATELEIRA ESTANTE VO (UNIAO) (LAMINA 3) - 0,6x0,39x0,03H</v>
          </cell>
          <cell r="AT5084">
            <v>2825.8</v>
          </cell>
          <cell r="AU5084">
            <v>2825.8</v>
          </cell>
          <cell r="AV5084">
            <v>2825.8</v>
          </cell>
          <cell r="AW5084">
            <v>0</v>
          </cell>
          <cell r="AX5084">
            <v>2825.81</v>
          </cell>
          <cell r="AY5084">
            <v>-9.9999999997635314E-3</v>
          </cell>
          <cell r="AZ5084"/>
          <cell r="BA5084" t="str">
            <v/>
          </cell>
          <cell r="BB5084"/>
          <cell r="BC5084"/>
          <cell r="BD5084"/>
          <cell r="BE5084" t="str">
            <v/>
          </cell>
          <cell r="BF5084">
            <v>0</v>
          </cell>
          <cell r="BG5084" t="str">
            <v/>
          </cell>
          <cell r="BH5084" t="str">
            <v/>
          </cell>
          <cell r="BI5084">
            <v>12</v>
          </cell>
          <cell r="BJ5084" t="str">
            <v>0</v>
          </cell>
          <cell r="BK5084">
            <v>0</v>
          </cell>
          <cell r="BL5084">
            <v>0</v>
          </cell>
          <cell r="BM5084"/>
          <cell r="BN5084"/>
          <cell r="BO5084"/>
          <cell r="BP5084"/>
          <cell r="BR5084">
            <v>0</v>
          </cell>
          <cell r="BS5084" t="str">
            <v>334461 | 334460 | 334459</v>
          </cell>
          <cell r="BT5084" t="str">
            <v>CLAMI ESTANTE</v>
          </cell>
          <cell r="BU5084" t="str">
            <v>ESTANTE VO</v>
          </cell>
        </row>
        <row r="5085">
          <cell r="H5085">
            <v>6</v>
          </cell>
          <cell r="O5085">
            <v>334461</v>
          </cell>
          <cell r="P5085" t="str">
            <v>2022/222-0036-01</v>
          </cell>
          <cell r="Q5085" t="str">
            <v>EST COMPONENTE PRATELEIRA ESTANTE VO (UNIAO) (LAM 3 LOURO P)</v>
          </cell>
          <cell r="R5085">
            <v>2.56</v>
          </cell>
          <cell r="S5085">
            <v>0.45</v>
          </cell>
          <cell r="T5085">
            <v>2.11</v>
          </cell>
          <cell r="U5085">
            <v>0.6</v>
          </cell>
          <cell r="V5085">
            <v>0.39</v>
          </cell>
          <cell r="W5085">
            <v>0.03</v>
          </cell>
          <cell r="X5085">
            <v>0</v>
          </cell>
          <cell r="Y5085" t="str">
            <v>EST COMPONENTE PRATELEIRA ESTANTE VO (UNIAO) (LAM 3 LOURO P) - 0,6x0,39x0,03H</v>
          </cell>
          <cell r="Z5085">
            <v>152686.92999999993</v>
          </cell>
          <cell r="AA5085">
            <v>0.4</v>
          </cell>
          <cell r="AB5085">
            <v>91612.157999999967</v>
          </cell>
          <cell r="AC5085" t="str">
            <v>YJ</v>
          </cell>
          <cell r="AD5085" t="str">
            <v>2 ESTANTES + 6 PRAT</v>
          </cell>
          <cell r="AE5085" t="str">
            <v>PRATELEIRA</v>
          </cell>
          <cell r="AF5085">
            <v>2825.8</v>
          </cell>
          <cell r="AG5085">
            <v>2825.8</v>
          </cell>
          <cell r="AH5085">
            <v>0</v>
          </cell>
          <cell r="AI5085">
            <v>152686.92999999993</v>
          </cell>
          <cell r="AJ5085" t="str">
            <v>REF: 369605</v>
          </cell>
          <cell r="AK5085"/>
          <cell r="AL5085">
            <v>369605</v>
          </cell>
          <cell r="AM5085" t="str">
            <v>COMPONENTE PRATELEIRA ESTANTE VO (UNIAO) (LAMINA 3)</v>
          </cell>
          <cell r="AN5085"/>
          <cell r="AO5085">
            <v>0.6</v>
          </cell>
          <cell r="AP5085">
            <v>0.39</v>
          </cell>
          <cell r="AQ5085">
            <v>0.03</v>
          </cell>
          <cell r="AR5085">
            <v>0</v>
          </cell>
          <cell r="AS5085" t="str">
            <v>COMPONENTE PRATELEIRA ESTANTE VO (UNIAO) (LAMINA 3) - 0,6x0,39x0,03H</v>
          </cell>
          <cell r="AT5085">
            <v>2825.8</v>
          </cell>
          <cell r="AU5085">
            <v>2825.8</v>
          </cell>
          <cell r="AV5085">
            <v>2825.8</v>
          </cell>
          <cell r="AW5085">
            <v>0</v>
          </cell>
          <cell r="AX5085">
            <v>2825.81</v>
          </cell>
          <cell r="AY5085">
            <v>-9.9999999997635314E-3</v>
          </cell>
          <cell r="AZ5085"/>
          <cell r="BA5085" t="str">
            <v/>
          </cell>
          <cell r="BB5085"/>
          <cell r="BC5085"/>
          <cell r="BD5085"/>
          <cell r="BE5085" t="str">
            <v/>
          </cell>
          <cell r="BF5085">
            <v>0</v>
          </cell>
          <cell r="BG5085" t="str">
            <v/>
          </cell>
          <cell r="BH5085" t="str">
            <v/>
          </cell>
          <cell r="BI5085">
            <v>12</v>
          </cell>
          <cell r="BJ5085" t="str">
            <v>0</v>
          </cell>
          <cell r="BK5085">
            <v>0</v>
          </cell>
          <cell r="BL5085">
            <v>0</v>
          </cell>
          <cell r="BM5085"/>
          <cell r="BN5085"/>
          <cell r="BO5085"/>
          <cell r="BP5085"/>
          <cell r="BR5085">
            <v>0</v>
          </cell>
          <cell r="BS5085" t="str">
            <v>334461 | 334460 | 334459</v>
          </cell>
          <cell r="BT5085" t="str">
            <v>CLAMI ESTANTE</v>
          </cell>
          <cell r="BU5085" t="str">
            <v>ESTANTE VO</v>
          </cell>
        </row>
        <row r="5086">
          <cell r="H5086">
            <v>6</v>
          </cell>
          <cell r="O5086">
            <v>334461</v>
          </cell>
          <cell r="P5086" t="str">
            <v>2022/222-0039-01</v>
          </cell>
          <cell r="Q5086" t="str">
            <v>EST COMPONENTE PRATELEIRA ESTANTE VO (UNIAO) (LAM 3 LOURO P)</v>
          </cell>
          <cell r="R5086">
            <v>2.56</v>
          </cell>
          <cell r="S5086">
            <v>0.45</v>
          </cell>
          <cell r="T5086">
            <v>2.11</v>
          </cell>
          <cell r="U5086">
            <v>0.6</v>
          </cell>
          <cell r="V5086">
            <v>0.39</v>
          </cell>
          <cell r="W5086">
            <v>0.03</v>
          </cell>
          <cell r="X5086">
            <v>0</v>
          </cell>
          <cell r="Y5086" t="str">
            <v>EST COMPONENTE PRATELEIRA ESTANTE VO (UNIAO) (LAM 3 LOURO P) - 0,6x0,39x0,03H</v>
          </cell>
          <cell r="Z5086">
            <v>152686.92999999993</v>
          </cell>
          <cell r="AA5086">
            <v>0.4</v>
          </cell>
          <cell r="AB5086">
            <v>91612.157999999967</v>
          </cell>
          <cell r="AC5086" t="str">
            <v>YJ</v>
          </cell>
          <cell r="AD5086" t="str">
            <v>2 ESTANTES + 6 PRAT</v>
          </cell>
          <cell r="AE5086" t="str">
            <v>PRATELEIRA</v>
          </cell>
          <cell r="AF5086">
            <v>2825.8</v>
          </cell>
          <cell r="AG5086">
            <v>2825.8</v>
          </cell>
          <cell r="AH5086">
            <v>0</v>
          </cell>
          <cell r="AI5086">
            <v>152686.92999999993</v>
          </cell>
          <cell r="AJ5086" t="str">
            <v>REF: 369605</v>
          </cell>
          <cell r="AK5086"/>
          <cell r="AL5086">
            <v>369605</v>
          </cell>
          <cell r="AM5086" t="str">
            <v>COMPONENTE PRATELEIRA ESTANTE VO (UNIAO) (LAMINA 3)</v>
          </cell>
          <cell r="AN5086"/>
          <cell r="AO5086">
            <v>0.6</v>
          </cell>
          <cell r="AP5086">
            <v>0.39</v>
          </cell>
          <cell r="AQ5086">
            <v>0.03</v>
          </cell>
          <cell r="AR5086">
            <v>0</v>
          </cell>
          <cell r="AS5086" t="str">
            <v>COMPONENTE PRATELEIRA ESTANTE VO (UNIAO) (LAMINA 3) - 0,6x0,39x0,03H</v>
          </cell>
          <cell r="AT5086">
            <v>2825.8</v>
          </cell>
          <cell r="AU5086">
            <v>2825.8</v>
          </cell>
          <cell r="AV5086">
            <v>2825.8</v>
          </cell>
          <cell r="AW5086">
            <v>0</v>
          </cell>
          <cell r="AX5086">
            <v>2825.81</v>
          </cell>
          <cell r="AY5086">
            <v>-9.9999999997635314E-3</v>
          </cell>
          <cell r="AZ5086"/>
          <cell r="BA5086" t="str">
            <v/>
          </cell>
          <cell r="BB5086"/>
          <cell r="BC5086"/>
          <cell r="BD5086"/>
          <cell r="BE5086" t="str">
            <v/>
          </cell>
          <cell r="BF5086">
            <v>0</v>
          </cell>
          <cell r="BG5086" t="str">
            <v/>
          </cell>
          <cell r="BH5086" t="str">
            <v/>
          </cell>
          <cell r="BI5086">
            <v>12</v>
          </cell>
          <cell r="BJ5086" t="str">
            <v>0</v>
          </cell>
          <cell r="BK5086">
            <v>0</v>
          </cell>
          <cell r="BL5086">
            <v>0</v>
          </cell>
          <cell r="BM5086"/>
          <cell r="BN5086"/>
          <cell r="BO5086"/>
          <cell r="BP5086"/>
          <cell r="BR5086">
            <v>0</v>
          </cell>
          <cell r="BS5086" t="str">
            <v>334461 | 334460 | 334459</v>
          </cell>
          <cell r="BT5086" t="str">
            <v>CLAMI ESTANTE</v>
          </cell>
          <cell r="BU5086" t="str">
            <v>ESTANTE VO</v>
          </cell>
        </row>
        <row r="5087">
          <cell r="H5087">
            <v>7</v>
          </cell>
          <cell r="O5087">
            <v>179057</v>
          </cell>
          <cell r="P5087"/>
          <cell r="Q5087" t="str">
            <v>EST BANCO BETA (LACA BRILHO M033)</v>
          </cell>
          <cell r="R5087"/>
          <cell r="S5087"/>
          <cell r="T5087"/>
          <cell r="U5087">
            <v>0.45</v>
          </cell>
          <cell r="V5087">
            <v>0.45</v>
          </cell>
          <cell r="W5087">
            <v>0.45</v>
          </cell>
          <cell r="X5087">
            <v>0</v>
          </cell>
          <cell r="Y5087" t="str">
            <v>EST BANCO BETA (LACA BRILHO M033) - 0,45x0,45x0,45H</v>
          </cell>
          <cell r="Z5087">
            <v>4935.99</v>
          </cell>
          <cell r="AA5087">
            <v>0.7</v>
          </cell>
          <cell r="AB5087">
            <v>1480.797</v>
          </cell>
          <cell r="AC5087"/>
          <cell r="AD5087"/>
          <cell r="AE5087"/>
          <cell r="AF5087">
            <v>4935.99</v>
          </cell>
          <cell r="AG5087">
            <v>4935.99</v>
          </cell>
          <cell r="AH5087">
            <v>0</v>
          </cell>
          <cell r="AI5087">
            <v>4935.99</v>
          </cell>
          <cell r="AJ5087" t="str">
            <v>REF: 179057</v>
          </cell>
          <cell r="AK5087" t="str">
            <v>PRODUTO FORA DE LINHA</v>
          </cell>
          <cell r="AL5087">
            <v>179057</v>
          </cell>
          <cell r="AM5087" t="str">
            <v>EST BANCO BETA (LACA BRILHO M033)</v>
          </cell>
          <cell r="AN5087"/>
          <cell r="AO5087">
            <v>0.45</v>
          </cell>
          <cell r="AP5087">
            <v>0.45</v>
          </cell>
          <cell r="AQ5087">
            <v>0.45</v>
          </cell>
          <cell r="AR5087">
            <v>0</v>
          </cell>
          <cell r="AS5087" t="str">
            <v>EST BANCO BETA (LACA BRILHO M033) - 0,45x0,45x0,45H</v>
          </cell>
          <cell r="AT5087">
            <v>4935.99</v>
          </cell>
          <cell r="AU5087">
            <v>4935.99</v>
          </cell>
          <cell r="AV5087">
            <v>4935.99</v>
          </cell>
          <cell r="AW5087">
            <v>0</v>
          </cell>
          <cell r="AX5087">
            <v>4935.99</v>
          </cell>
          <cell r="AY5087">
            <v>0</v>
          </cell>
          <cell r="AZ5087"/>
          <cell r="BA5087" t="str">
            <v/>
          </cell>
          <cell r="BB5087"/>
          <cell r="BC5087"/>
          <cell r="BD5087"/>
          <cell r="BE5087" t="str">
            <v/>
          </cell>
          <cell r="BF5087">
            <v>0</v>
          </cell>
          <cell r="BG5087" t="str">
            <v/>
          </cell>
          <cell r="BH5087" t="str">
            <v/>
          </cell>
          <cell r="BI5087">
            <v>14</v>
          </cell>
          <cell r="BJ5087" t="str">
            <v>0</v>
          </cell>
          <cell r="BK5087">
            <v>0</v>
          </cell>
          <cell r="BL5087">
            <v>0</v>
          </cell>
          <cell r="BM5087"/>
          <cell r="BN5087"/>
          <cell r="BO5087"/>
          <cell r="BP5087"/>
          <cell r="BR5087" t="str">
            <v>NOVO</v>
          </cell>
          <cell r="BT5087" t="str">
            <v>CLAMI BANCO</v>
          </cell>
          <cell r="BU5087" t="str">
            <v>BANCO BETA (FL)</v>
          </cell>
        </row>
        <row r="5088">
          <cell r="H5088">
            <v>7</v>
          </cell>
          <cell r="O5088">
            <v>308799</v>
          </cell>
          <cell r="P5088" t="str">
            <v>2022/165-0015-01</v>
          </cell>
          <cell r="Q5088" t="str">
            <v>EST CADEIRA 60 C/BRACO (EUC EBANIZ) CS0125/BOUT COURO 3815-1</v>
          </cell>
          <cell r="R5088"/>
          <cell r="S5088"/>
          <cell r="T5088"/>
          <cell r="U5088">
            <v>0.56000000000000005</v>
          </cell>
          <cell r="V5088">
            <v>0.59</v>
          </cell>
          <cell r="W5088">
            <v>0.84</v>
          </cell>
          <cell r="X5088">
            <v>0</v>
          </cell>
          <cell r="Y5088" t="str">
            <v>EST CADEIRA 60 C/BRACO (EUC EBANIZ) CS0125/BOUT COURO 3815-1 - 0,56x0,59x0,84H</v>
          </cell>
          <cell r="Z5088">
            <v>7016.8</v>
          </cell>
          <cell r="AA5088">
            <v>0.5</v>
          </cell>
          <cell r="AB5088">
            <v>3508.4</v>
          </cell>
          <cell r="AC5088"/>
          <cell r="AD5088"/>
          <cell r="AE5088"/>
          <cell r="AF5088">
            <v>7016.8</v>
          </cell>
          <cell r="AG5088">
            <v>7016.8</v>
          </cell>
          <cell r="AH5088">
            <v>0</v>
          </cell>
          <cell r="AI5088">
            <v>7016.8</v>
          </cell>
          <cell r="AJ5088" t="str">
            <v>REF: 364528</v>
          </cell>
          <cell r="AK5088"/>
          <cell r="AL5088">
            <v>364528</v>
          </cell>
          <cell r="AM5088" t="str">
            <v>CADEIRA 60 (C/B) (EUCALIPTO) (COURO)</v>
          </cell>
          <cell r="AN5088"/>
          <cell r="AO5088">
            <v>0.56000000000000005</v>
          </cell>
          <cell r="AP5088">
            <v>0.59</v>
          </cell>
          <cell r="AQ5088">
            <v>0.84</v>
          </cell>
          <cell r="AR5088">
            <v>0</v>
          </cell>
          <cell r="AS5088" t="str">
            <v>CADEIRA 60 (C/B) (EUCALIPTO) (COURO) - 0,56x0,59x0,84H</v>
          </cell>
          <cell r="AT5088">
            <v>7016.8</v>
          </cell>
          <cell r="AU5088">
            <v>7016.8</v>
          </cell>
          <cell r="AV5088">
            <v>7016.8</v>
          </cell>
          <cell r="AW5088">
            <v>0</v>
          </cell>
          <cell r="AX5088">
            <v>7016.8</v>
          </cell>
          <cell r="AY5088">
            <v>0</v>
          </cell>
          <cell r="AZ5088"/>
          <cell r="BA5088" t="str">
            <v/>
          </cell>
          <cell r="BB5088"/>
          <cell r="BC5088"/>
          <cell r="BD5088"/>
          <cell r="BE5088" t="str">
            <v/>
          </cell>
          <cell r="BF5088">
            <v>0</v>
          </cell>
          <cell r="BG5088" t="str">
            <v/>
          </cell>
          <cell r="BH5088" t="str">
            <v/>
          </cell>
          <cell r="BI5088">
            <v>12</v>
          </cell>
          <cell r="BJ5088" t="str">
            <v>0</v>
          </cell>
          <cell r="BK5088">
            <v>0</v>
          </cell>
          <cell r="BL5088">
            <v>0</v>
          </cell>
          <cell r="BM5088"/>
          <cell r="BN5088"/>
          <cell r="BO5088"/>
          <cell r="BP5088"/>
          <cell r="BR5088" t="str">
            <v>PE</v>
          </cell>
          <cell r="BT5088" t="str">
            <v>CLAMI CADEIRA</v>
          </cell>
          <cell r="BU5088" t="str">
            <v>CADEIRA 60</v>
          </cell>
        </row>
        <row r="5089">
          <cell r="H5089">
            <v>7</v>
          </cell>
          <cell r="O5089">
            <v>308799</v>
          </cell>
          <cell r="P5089" t="str">
            <v>2022/165-0016-01</v>
          </cell>
          <cell r="Q5089" t="str">
            <v>EST CADEIRA 60 C/BRACO (EUC EBANIZ) CS0125/BOUT COURO 3815-1</v>
          </cell>
          <cell r="R5089"/>
          <cell r="S5089"/>
          <cell r="T5089"/>
          <cell r="U5089">
            <v>0.56000000000000005</v>
          </cell>
          <cell r="V5089">
            <v>0.59</v>
          </cell>
          <cell r="W5089">
            <v>0.84</v>
          </cell>
          <cell r="X5089">
            <v>0</v>
          </cell>
          <cell r="Y5089" t="str">
            <v>EST CADEIRA 60 C/BRACO (EUC EBANIZ) CS0125/BOUT COURO 3815-1 - 0,56x0,59x0,84H</v>
          </cell>
          <cell r="Z5089">
            <v>7016.8</v>
          </cell>
          <cell r="AA5089">
            <v>0.5</v>
          </cell>
          <cell r="AB5089">
            <v>3508.4</v>
          </cell>
          <cell r="AC5089"/>
          <cell r="AD5089"/>
          <cell r="AE5089"/>
          <cell r="AF5089">
            <v>7016.8</v>
          </cell>
          <cell r="AG5089">
            <v>7016.8</v>
          </cell>
          <cell r="AH5089">
            <v>0</v>
          </cell>
          <cell r="AI5089">
            <v>7016.8</v>
          </cell>
          <cell r="AJ5089" t="str">
            <v>REF: 364528</v>
          </cell>
          <cell r="AK5089"/>
          <cell r="AL5089">
            <v>364528</v>
          </cell>
          <cell r="AM5089" t="str">
            <v>CADEIRA 60 (C/B) (EUCALIPTO) (COURO)</v>
          </cell>
          <cell r="AN5089"/>
          <cell r="AO5089">
            <v>0.56000000000000005</v>
          </cell>
          <cell r="AP5089">
            <v>0.59</v>
          </cell>
          <cell r="AQ5089">
            <v>0.84</v>
          </cell>
          <cell r="AR5089">
            <v>0</v>
          </cell>
          <cell r="AS5089" t="str">
            <v>CADEIRA 60 (C/B) (EUCALIPTO) (COURO) - 0,56x0,59x0,84H</v>
          </cell>
          <cell r="AT5089">
            <v>7016.8</v>
          </cell>
          <cell r="AU5089">
            <v>7016.8</v>
          </cell>
          <cell r="AV5089">
            <v>7016.8</v>
          </cell>
          <cell r="AW5089">
            <v>0</v>
          </cell>
          <cell r="AX5089">
            <v>7016.8</v>
          </cell>
          <cell r="AY5089">
            <v>0</v>
          </cell>
          <cell r="AZ5089"/>
          <cell r="BA5089" t="str">
            <v/>
          </cell>
          <cell r="BB5089"/>
          <cell r="BC5089"/>
          <cell r="BD5089"/>
          <cell r="BE5089" t="str">
            <v/>
          </cell>
          <cell r="BF5089">
            <v>0</v>
          </cell>
          <cell r="BG5089" t="str">
            <v/>
          </cell>
          <cell r="BH5089" t="str">
            <v/>
          </cell>
          <cell r="BI5089">
            <v>12</v>
          </cell>
          <cell r="BJ5089" t="str">
            <v>0</v>
          </cell>
          <cell r="BK5089">
            <v>0</v>
          </cell>
          <cell r="BL5089">
            <v>0</v>
          </cell>
          <cell r="BM5089"/>
          <cell r="BN5089"/>
          <cell r="BO5089"/>
          <cell r="BP5089"/>
          <cell r="BR5089" t="str">
            <v>PE</v>
          </cell>
          <cell r="BT5089" t="str">
            <v>CLAMI CADEIRA</v>
          </cell>
          <cell r="BU5089" t="str">
            <v>CADEIRA 60</v>
          </cell>
        </row>
        <row r="5090">
          <cell r="H5090">
            <v>7</v>
          </cell>
          <cell r="O5090">
            <v>308799</v>
          </cell>
          <cell r="P5090" t="str">
            <v>2022/165-0017-01</v>
          </cell>
          <cell r="Q5090" t="str">
            <v>EST CADEIRA 60 C/BRACO (EUC EBANIZ) CS0125/BOUT COURO 3815-1</v>
          </cell>
          <cell r="R5090"/>
          <cell r="S5090"/>
          <cell r="T5090"/>
          <cell r="U5090">
            <v>0.56000000000000005</v>
          </cell>
          <cell r="V5090">
            <v>0.59</v>
          </cell>
          <cell r="W5090">
            <v>0.84</v>
          </cell>
          <cell r="X5090">
            <v>0</v>
          </cell>
          <cell r="Y5090" t="str">
            <v>EST CADEIRA 60 C/BRACO (EUC EBANIZ) CS0125/BOUT COURO 3815-1 - 0,56x0,59x0,84H</v>
          </cell>
          <cell r="Z5090">
            <v>7016.8</v>
          </cell>
          <cell r="AA5090">
            <v>0.5</v>
          </cell>
          <cell r="AB5090">
            <v>3508.4</v>
          </cell>
          <cell r="AC5090"/>
          <cell r="AD5090"/>
          <cell r="AE5090"/>
          <cell r="AF5090">
            <v>7016.8</v>
          </cell>
          <cell r="AG5090">
            <v>7016.8</v>
          </cell>
          <cell r="AH5090">
            <v>0</v>
          </cell>
          <cell r="AI5090">
            <v>7016.8</v>
          </cell>
          <cell r="AJ5090" t="str">
            <v>REF: 364528</v>
          </cell>
          <cell r="AK5090"/>
          <cell r="AL5090">
            <v>364528</v>
          </cell>
          <cell r="AM5090" t="str">
            <v>CADEIRA 60 (C/B) (EUCALIPTO) (COURO)</v>
          </cell>
          <cell r="AN5090"/>
          <cell r="AO5090">
            <v>0.56000000000000005</v>
          </cell>
          <cell r="AP5090">
            <v>0.59</v>
          </cell>
          <cell r="AQ5090">
            <v>0.84</v>
          </cell>
          <cell r="AR5090">
            <v>0</v>
          </cell>
          <cell r="AS5090" t="str">
            <v>CADEIRA 60 (C/B) (EUCALIPTO) (COURO) - 0,56x0,59x0,84H</v>
          </cell>
          <cell r="AT5090">
            <v>7016.8</v>
          </cell>
          <cell r="AU5090">
            <v>7016.8</v>
          </cell>
          <cell r="AV5090">
            <v>7016.8</v>
          </cell>
          <cell r="AW5090">
            <v>0</v>
          </cell>
          <cell r="AX5090">
            <v>7016.8</v>
          </cell>
          <cell r="AY5090">
            <v>0</v>
          </cell>
          <cell r="AZ5090"/>
          <cell r="BA5090" t="str">
            <v/>
          </cell>
          <cell r="BB5090"/>
          <cell r="BC5090"/>
          <cell r="BD5090"/>
          <cell r="BE5090" t="str">
            <v/>
          </cell>
          <cell r="BF5090">
            <v>0</v>
          </cell>
          <cell r="BG5090" t="str">
            <v/>
          </cell>
          <cell r="BH5090" t="str">
            <v/>
          </cell>
          <cell r="BI5090">
            <v>12</v>
          </cell>
          <cell r="BJ5090" t="str">
            <v>0</v>
          </cell>
          <cell r="BK5090">
            <v>0</v>
          </cell>
          <cell r="BL5090">
            <v>0</v>
          </cell>
          <cell r="BM5090"/>
          <cell r="BN5090"/>
          <cell r="BO5090"/>
          <cell r="BP5090"/>
          <cell r="BR5090" t="str">
            <v>PE</v>
          </cell>
          <cell r="BT5090" t="str">
            <v>CLAMI CADEIRA</v>
          </cell>
          <cell r="BU5090" t="str">
            <v>CADEIRA 60</v>
          </cell>
        </row>
        <row r="5091">
          <cell r="H5091">
            <v>7</v>
          </cell>
          <cell r="O5091">
            <v>308799</v>
          </cell>
          <cell r="P5091" t="str">
            <v>2022/165-0018-01</v>
          </cell>
          <cell r="Q5091" t="str">
            <v>EST CADEIRA 60 C/BRACO (EUC EBANIZ) CS0125/BOUT COURO 3815-1</v>
          </cell>
          <cell r="R5091"/>
          <cell r="S5091"/>
          <cell r="T5091"/>
          <cell r="U5091">
            <v>0.56000000000000005</v>
          </cell>
          <cell r="V5091">
            <v>0.59</v>
          </cell>
          <cell r="W5091">
            <v>0.84</v>
          </cell>
          <cell r="X5091">
            <v>0</v>
          </cell>
          <cell r="Y5091" t="str">
            <v>EST CADEIRA 60 C/BRACO (EUC EBANIZ) CS0125/BOUT COURO 3815-1 - 0,56x0,59x0,84H</v>
          </cell>
          <cell r="Z5091">
            <v>7016.8</v>
          </cell>
          <cell r="AA5091">
            <v>0.5</v>
          </cell>
          <cell r="AB5091">
            <v>3508.4</v>
          </cell>
          <cell r="AC5091"/>
          <cell r="AD5091"/>
          <cell r="AE5091"/>
          <cell r="AF5091">
            <v>7016.8</v>
          </cell>
          <cell r="AG5091">
            <v>7016.8</v>
          </cell>
          <cell r="AH5091">
            <v>0</v>
          </cell>
          <cell r="AI5091">
            <v>7016.8</v>
          </cell>
          <cell r="AJ5091" t="str">
            <v>REF: 364528</v>
          </cell>
          <cell r="AK5091"/>
          <cell r="AL5091">
            <v>364528</v>
          </cell>
          <cell r="AM5091" t="str">
            <v>CADEIRA 60 (C/B) (EUCALIPTO) (COURO)</v>
          </cell>
          <cell r="AN5091"/>
          <cell r="AO5091">
            <v>0.56000000000000005</v>
          </cell>
          <cell r="AP5091">
            <v>0.59</v>
          </cell>
          <cell r="AQ5091">
            <v>0.84</v>
          </cell>
          <cell r="AR5091">
            <v>0</v>
          </cell>
          <cell r="AS5091" t="str">
            <v>CADEIRA 60 (C/B) (EUCALIPTO) (COURO) - 0,56x0,59x0,84H</v>
          </cell>
          <cell r="AT5091">
            <v>7016.8</v>
          </cell>
          <cell r="AU5091">
            <v>7016.8</v>
          </cell>
          <cell r="AV5091">
            <v>7016.8</v>
          </cell>
          <cell r="AW5091">
            <v>0</v>
          </cell>
          <cell r="AX5091">
            <v>7016.8</v>
          </cell>
          <cell r="AY5091">
            <v>0</v>
          </cell>
          <cell r="AZ5091"/>
          <cell r="BA5091" t="str">
            <v/>
          </cell>
          <cell r="BB5091"/>
          <cell r="BC5091"/>
          <cell r="BD5091"/>
          <cell r="BE5091" t="str">
            <v/>
          </cell>
          <cell r="BF5091">
            <v>0</v>
          </cell>
          <cell r="BG5091" t="str">
            <v/>
          </cell>
          <cell r="BH5091" t="str">
            <v/>
          </cell>
          <cell r="BI5091">
            <v>12</v>
          </cell>
          <cell r="BJ5091" t="str">
            <v>0</v>
          </cell>
          <cell r="BK5091">
            <v>0</v>
          </cell>
          <cell r="BL5091">
            <v>0</v>
          </cell>
          <cell r="BM5091"/>
          <cell r="BN5091"/>
          <cell r="BO5091"/>
          <cell r="BP5091"/>
          <cell r="BR5091" t="str">
            <v>PE</v>
          </cell>
          <cell r="BT5091" t="str">
            <v>CLAMI CADEIRA</v>
          </cell>
          <cell r="BU5091" t="str">
            <v>CADEIRA 60</v>
          </cell>
        </row>
        <row r="5092">
          <cell r="H5092">
            <v>7</v>
          </cell>
          <cell r="O5092">
            <v>308799</v>
          </cell>
          <cell r="P5092" t="str">
            <v>2022/165-0019-01</v>
          </cell>
          <cell r="Q5092" t="str">
            <v>EST CADEIRA 60 C/BRACO (EUC EBANIZ) CS0125/BOUT COURO 3815-1</v>
          </cell>
          <cell r="R5092"/>
          <cell r="S5092"/>
          <cell r="T5092"/>
          <cell r="U5092">
            <v>0.56000000000000005</v>
          </cell>
          <cell r="V5092">
            <v>0.59</v>
          </cell>
          <cell r="W5092">
            <v>0.84</v>
          </cell>
          <cell r="X5092">
            <v>0</v>
          </cell>
          <cell r="Y5092" t="str">
            <v>EST CADEIRA 60 C/BRACO (EUC EBANIZ) CS0125/BOUT COURO 3815-1 - 0,56x0,59x0,84H</v>
          </cell>
          <cell r="Z5092">
            <v>7016.8</v>
          </cell>
          <cell r="AA5092">
            <v>0.5</v>
          </cell>
          <cell r="AB5092">
            <v>3508.4</v>
          </cell>
          <cell r="AC5092"/>
          <cell r="AD5092"/>
          <cell r="AE5092"/>
          <cell r="AF5092">
            <v>7016.8</v>
          </cell>
          <cell r="AG5092">
            <v>7016.8</v>
          </cell>
          <cell r="AH5092">
            <v>0</v>
          </cell>
          <cell r="AI5092">
            <v>7016.8</v>
          </cell>
          <cell r="AJ5092" t="str">
            <v>REF: 364528</v>
          </cell>
          <cell r="AK5092"/>
          <cell r="AL5092">
            <v>364528</v>
          </cell>
          <cell r="AM5092" t="str">
            <v>CADEIRA 60 (C/B) (EUCALIPTO) (COURO)</v>
          </cell>
          <cell r="AN5092"/>
          <cell r="AO5092">
            <v>0.56000000000000005</v>
          </cell>
          <cell r="AP5092">
            <v>0.59</v>
          </cell>
          <cell r="AQ5092">
            <v>0.84</v>
          </cell>
          <cell r="AR5092">
            <v>0</v>
          </cell>
          <cell r="AS5092" t="str">
            <v>CADEIRA 60 (C/B) (EUCALIPTO) (COURO) - 0,56x0,59x0,84H</v>
          </cell>
          <cell r="AT5092">
            <v>7016.8</v>
          </cell>
          <cell r="AU5092">
            <v>7016.8</v>
          </cell>
          <cell r="AV5092">
            <v>7016.8</v>
          </cell>
          <cell r="AW5092">
            <v>0</v>
          </cell>
          <cell r="AX5092">
            <v>7016.8</v>
          </cell>
          <cell r="AY5092">
            <v>0</v>
          </cell>
          <cell r="AZ5092"/>
          <cell r="BA5092" t="str">
            <v/>
          </cell>
          <cell r="BB5092"/>
          <cell r="BC5092"/>
          <cell r="BD5092"/>
          <cell r="BE5092" t="str">
            <v/>
          </cell>
          <cell r="BF5092">
            <v>0</v>
          </cell>
          <cell r="BG5092" t="str">
            <v/>
          </cell>
          <cell r="BH5092" t="str">
            <v/>
          </cell>
          <cell r="BI5092">
            <v>12</v>
          </cell>
          <cell r="BJ5092" t="str">
            <v>0</v>
          </cell>
          <cell r="BK5092">
            <v>0</v>
          </cell>
          <cell r="BL5092">
            <v>0</v>
          </cell>
          <cell r="BM5092"/>
          <cell r="BN5092"/>
          <cell r="BO5092"/>
          <cell r="BP5092"/>
          <cell r="BR5092" t="str">
            <v>PE</v>
          </cell>
          <cell r="BT5092" t="str">
            <v>CLAMI CADEIRA</v>
          </cell>
          <cell r="BU5092" t="str">
            <v>CADEIRA 60</v>
          </cell>
        </row>
        <row r="5093">
          <cell r="H5093">
            <v>7</v>
          </cell>
          <cell r="O5093">
            <v>308799</v>
          </cell>
          <cell r="P5093" t="str">
            <v>2022/165-0020-01</v>
          </cell>
          <cell r="Q5093" t="str">
            <v>EST CADEIRA 60 C/BRACO (EUC EBANIZ) CS0125/BOUT COURO 3815-1</v>
          </cell>
          <cell r="R5093"/>
          <cell r="S5093"/>
          <cell r="T5093"/>
          <cell r="U5093">
            <v>0.56000000000000005</v>
          </cell>
          <cell r="V5093">
            <v>0.59</v>
          </cell>
          <cell r="W5093">
            <v>0.84</v>
          </cell>
          <cell r="X5093">
            <v>0</v>
          </cell>
          <cell r="Y5093" t="str">
            <v>EST CADEIRA 60 C/BRACO (EUC EBANIZ) CS0125/BOUT COURO 3815-1 - 0,56x0,59x0,84H</v>
          </cell>
          <cell r="Z5093">
            <v>7016.8</v>
          </cell>
          <cell r="AA5093">
            <v>0.5</v>
          </cell>
          <cell r="AB5093">
            <v>3508.4</v>
          </cell>
          <cell r="AC5093"/>
          <cell r="AD5093"/>
          <cell r="AE5093"/>
          <cell r="AF5093">
            <v>7016.8</v>
          </cell>
          <cell r="AG5093">
            <v>7016.8</v>
          </cell>
          <cell r="AH5093">
            <v>0</v>
          </cell>
          <cell r="AI5093">
            <v>7016.8</v>
          </cell>
          <cell r="AJ5093" t="str">
            <v>REF: 364528</v>
          </cell>
          <cell r="AK5093"/>
          <cell r="AL5093">
            <v>364528</v>
          </cell>
          <cell r="AM5093" t="str">
            <v>CADEIRA 60 (C/B) (EUCALIPTO) (COURO)</v>
          </cell>
          <cell r="AN5093"/>
          <cell r="AO5093">
            <v>0.56000000000000005</v>
          </cell>
          <cell r="AP5093">
            <v>0.59</v>
          </cell>
          <cell r="AQ5093">
            <v>0.84</v>
          </cell>
          <cell r="AR5093">
            <v>0</v>
          </cell>
          <cell r="AS5093" t="str">
            <v>CADEIRA 60 (C/B) (EUCALIPTO) (COURO) - 0,56x0,59x0,84H</v>
          </cell>
          <cell r="AT5093">
            <v>7016.8</v>
          </cell>
          <cell r="AU5093">
            <v>7016.8</v>
          </cell>
          <cell r="AV5093">
            <v>7016.8</v>
          </cell>
          <cell r="AW5093">
            <v>0</v>
          </cell>
          <cell r="AX5093">
            <v>7016.8</v>
          </cell>
          <cell r="AY5093">
            <v>0</v>
          </cell>
          <cell r="AZ5093"/>
          <cell r="BA5093" t="str">
            <v/>
          </cell>
          <cell r="BB5093"/>
          <cell r="BC5093"/>
          <cell r="BD5093"/>
          <cell r="BE5093" t="str">
            <v/>
          </cell>
          <cell r="BF5093">
            <v>0</v>
          </cell>
          <cell r="BG5093" t="str">
            <v/>
          </cell>
          <cell r="BH5093" t="str">
            <v/>
          </cell>
          <cell r="BI5093">
            <v>12</v>
          </cell>
          <cell r="BJ5093" t="str">
            <v>0</v>
          </cell>
          <cell r="BK5093">
            <v>0</v>
          </cell>
          <cell r="BL5093">
            <v>0</v>
          </cell>
          <cell r="BM5093"/>
          <cell r="BN5093"/>
          <cell r="BO5093"/>
          <cell r="BP5093"/>
          <cell r="BR5093" t="str">
            <v>PE</v>
          </cell>
          <cell r="BT5093" t="str">
            <v>CLAMI CADEIRA</v>
          </cell>
          <cell r="BU5093" t="str">
            <v>CADEIRA 60</v>
          </cell>
        </row>
        <row r="5094">
          <cell r="H5094">
            <v>7</v>
          </cell>
          <cell r="O5094">
            <v>308799</v>
          </cell>
          <cell r="P5094" t="str">
            <v>2022/165-0021-01</v>
          </cell>
          <cell r="Q5094" t="str">
            <v>EST CADEIRA 60 C/BRACO (EUC EBANIZ) CS0125/BOUT COURO 3815-1</v>
          </cell>
          <cell r="R5094"/>
          <cell r="S5094"/>
          <cell r="T5094"/>
          <cell r="U5094">
            <v>0.56000000000000005</v>
          </cell>
          <cell r="V5094">
            <v>0.59</v>
          </cell>
          <cell r="W5094">
            <v>0.84</v>
          </cell>
          <cell r="X5094">
            <v>0</v>
          </cell>
          <cell r="Y5094" t="str">
            <v>EST CADEIRA 60 C/BRACO (EUC EBANIZ) CS0125/BOUT COURO 3815-1 - 0,56x0,59x0,84H</v>
          </cell>
          <cell r="Z5094">
            <v>7016.8</v>
          </cell>
          <cell r="AA5094">
            <v>0.5</v>
          </cell>
          <cell r="AB5094">
            <v>3508.4</v>
          </cell>
          <cell r="AC5094"/>
          <cell r="AD5094"/>
          <cell r="AE5094"/>
          <cell r="AF5094">
            <v>7016.8</v>
          </cell>
          <cell r="AG5094">
            <v>7016.8</v>
          </cell>
          <cell r="AH5094">
            <v>0</v>
          </cell>
          <cell r="AI5094">
            <v>7016.8</v>
          </cell>
          <cell r="AJ5094" t="str">
            <v>REF: 364528</v>
          </cell>
          <cell r="AK5094"/>
          <cell r="AL5094">
            <v>364528</v>
          </cell>
          <cell r="AM5094" t="str">
            <v>CADEIRA 60 (C/B) (EUCALIPTO) (COURO)</v>
          </cell>
          <cell r="AN5094"/>
          <cell r="AO5094">
            <v>0.56000000000000005</v>
          </cell>
          <cell r="AP5094">
            <v>0.59</v>
          </cell>
          <cell r="AQ5094">
            <v>0.84</v>
          </cell>
          <cell r="AR5094">
            <v>0</v>
          </cell>
          <cell r="AS5094" t="str">
            <v>CADEIRA 60 (C/B) (EUCALIPTO) (COURO) - 0,56x0,59x0,84H</v>
          </cell>
          <cell r="AT5094">
            <v>7016.8</v>
          </cell>
          <cell r="AU5094">
            <v>7016.8</v>
          </cell>
          <cell r="AV5094">
            <v>7016.8</v>
          </cell>
          <cell r="AW5094">
            <v>0</v>
          </cell>
          <cell r="AX5094">
            <v>7016.8</v>
          </cell>
          <cell r="AY5094">
            <v>0</v>
          </cell>
          <cell r="AZ5094"/>
          <cell r="BA5094" t="str">
            <v/>
          </cell>
          <cell r="BB5094"/>
          <cell r="BC5094"/>
          <cell r="BD5094"/>
          <cell r="BE5094" t="str">
            <v/>
          </cell>
          <cell r="BF5094">
            <v>0</v>
          </cell>
          <cell r="BG5094" t="str">
            <v/>
          </cell>
          <cell r="BH5094" t="str">
            <v/>
          </cell>
          <cell r="BI5094">
            <v>12</v>
          </cell>
          <cell r="BJ5094" t="str">
            <v>0</v>
          </cell>
          <cell r="BK5094">
            <v>0</v>
          </cell>
          <cell r="BL5094">
            <v>0</v>
          </cell>
          <cell r="BM5094"/>
          <cell r="BN5094"/>
          <cell r="BO5094"/>
          <cell r="BP5094"/>
          <cell r="BR5094" t="str">
            <v>PE</v>
          </cell>
          <cell r="BT5094" t="str">
            <v>CLAMI CADEIRA</v>
          </cell>
          <cell r="BU5094" t="str">
            <v>CADEIRA 60</v>
          </cell>
        </row>
        <row r="5095">
          <cell r="H5095">
            <v>7</v>
          </cell>
          <cell r="O5095">
            <v>336546</v>
          </cell>
          <cell r="P5095" t="str">
            <v>2022/248-0003-01</v>
          </cell>
          <cell r="Q5095" t="str">
            <v>EST CADEIRA NINA (MAD B LOURO ESP) 74 CAMEL/SEXT NAT</v>
          </cell>
          <cell r="R5095"/>
          <cell r="S5095"/>
          <cell r="T5095"/>
          <cell r="U5095">
            <v>0.5</v>
          </cell>
          <cell r="V5095">
            <v>0.61</v>
          </cell>
          <cell r="W5095">
            <v>0.88</v>
          </cell>
          <cell r="X5095">
            <v>0</v>
          </cell>
          <cell r="Y5095" t="str">
            <v>EST CADEIRA NINA (MAD B LOURO ESP) 74 CAMEL/SEXT NAT - 0,5x0,61x0,88H</v>
          </cell>
          <cell r="Z5095">
            <v>10068.620000000001</v>
          </cell>
          <cell r="AA5095">
            <v>0.5</v>
          </cell>
          <cell r="AB5095">
            <v>5034.3100000000004</v>
          </cell>
          <cell r="AC5095"/>
          <cell r="AD5095"/>
          <cell r="AE5095"/>
          <cell r="AF5095">
            <v>10068.620000000001</v>
          </cell>
          <cell r="AG5095">
            <v>10068.620000000001</v>
          </cell>
          <cell r="AH5095">
            <v>0</v>
          </cell>
          <cell r="AI5095">
            <v>10068.620000000001</v>
          </cell>
          <cell r="AJ5095" t="str">
            <v>REF: 336546</v>
          </cell>
          <cell r="AK5095" t="str">
            <v>PRODUTO FORA DE LINHA</v>
          </cell>
          <cell r="AL5095">
            <v>336546</v>
          </cell>
          <cell r="AM5095" t="str">
            <v>EST CADEIRA NINA (MAD B LOURO ESP) 74 CAMEL/SEXT NAT</v>
          </cell>
          <cell r="AN5095"/>
          <cell r="AO5095">
            <v>0.5</v>
          </cell>
          <cell r="AP5095">
            <v>0.61</v>
          </cell>
          <cell r="AQ5095">
            <v>0.88</v>
          </cell>
          <cell r="AR5095">
            <v>0</v>
          </cell>
          <cell r="AS5095" t="str">
            <v>EST CADEIRA NINA (MAD B LOURO ESP) 74 CAMEL/SEXT NAT - 0,5x0,61x0,88H</v>
          </cell>
          <cell r="AT5095">
            <v>10068.620000000001</v>
          </cell>
          <cell r="AU5095">
            <v>10068.620000000001</v>
          </cell>
          <cell r="AV5095">
            <v>10068.620000000001</v>
          </cell>
          <cell r="AW5095">
            <v>0</v>
          </cell>
          <cell r="AX5095">
            <v>10068.620000000001</v>
          </cell>
          <cell r="AY5095">
            <v>0</v>
          </cell>
          <cell r="AZ5095"/>
          <cell r="BA5095" t="str">
            <v/>
          </cell>
          <cell r="BB5095"/>
          <cell r="BC5095"/>
          <cell r="BD5095"/>
          <cell r="BE5095" t="str">
            <v/>
          </cell>
          <cell r="BF5095">
            <v>0</v>
          </cell>
          <cell r="BG5095" t="str">
            <v/>
          </cell>
          <cell r="BH5095" t="str">
            <v/>
          </cell>
          <cell r="BI5095">
            <v>14</v>
          </cell>
          <cell r="BJ5095" t="str">
            <v>0</v>
          </cell>
          <cell r="BK5095">
            <v>0</v>
          </cell>
          <cell r="BL5095">
            <v>0</v>
          </cell>
          <cell r="BM5095"/>
          <cell r="BN5095"/>
          <cell r="BO5095"/>
          <cell r="BP5095"/>
          <cell r="BR5095" t="str">
            <v>PE</v>
          </cell>
          <cell r="BT5095" t="str">
            <v>CLAMI CADEIRA</v>
          </cell>
          <cell r="BU5095" t="str">
            <v>CADEIRA NINA (FL)</v>
          </cell>
        </row>
        <row r="5096">
          <cell r="H5096">
            <v>7</v>
          </cell>
          <cell r="O5096">
            <v>336546</v>
          </cell>
          <cell r="P5096" t="str">
            <v>2022/248-0004-01</v>
          </cell>
          <cell r="Q5096" t="str">
            <v>EST CADEIRA NINA (MAD B LOURO ESP) 74 CAMEL/SEXT NAT</v>
          </cell>
          <cell r="R5096"/>
          <cell r="S5096"/>
          <cell r="T5096"/>
          <cell r="U5096">
            <v>0.5</v>
          </cell>
          <cell r="V5096">
            <v>0.61</v>
          </cell>
          <cell r="W5096">
            <v>0.88</v>
          </cell>
          <cell r="X5096">
            <v>0</v>
          </cell>
          <cell r="Y5096" t="str">
            <v>EST CADEIRA NINA (MAD B LOURO ESP) 74 CAMEL/SEXT NAT - 0,5x0,61x0,88H</v>
          </cell>
          <cell r="Z5096">
            <v>10068.620000000001</v>
          </cell>
          <cell r="AA5096">
            <v>0.5</v>
          </cell>
          <cell r="AB5096">
            <v>5034.3100000000004</v>
          </cell>
          <cell r="AC5096"/>
          <cell r="AD5096"/>
          <cell r="AE5096"/>
          <cell r="AF5096">
            <v>10068.620000000001</v>
          </cell>
          <cell r="AG5096">
            <v>10068.620000000001</v>
          </cell>
          <cell r="AH5096">
            <v>0</v>
          </cell>
          <cell r="AI5096">
            <v>10068.620000000001</v>
          </cell>
          <cell r="AJ5096" t="str">
            <v>REF: 336546</v>
          </cell>
          <cell r="AK5096" t="str">
            <v>PRODUTO FORA DE LINHA</v>
          </cell>
          <cell r="AL5096">
            <v>336546</v>
          </cell>
          <cell r="AM5096" t="str">
            <v>EST CADEIRA NINA (MAD B LOURO ESP) 74 CAMEL/SEXT NAT</v>
          </cell>
          <cell r="AN5096"/>
          <cell r="AO5096">
            <v>0.5</v>
          </cell>
          <cell r="AP5096">
            <v>0.61</v>
          </cell>
          <cell r="AQ5096">
            <v>0.88</v>
          </cell>
          <cell r="AR5096">
            <v>0</v>
          </cell>
          <cell r="AS5096" t="str">
            <v>EST CADEIRA NINA (MAD B LOURO ESP) 74 CAMEL/SEXT NAT - 0,5x0,61x0,88H</v>
          </cell>
          <cell r="AT5096">
            <v>10068.620000000001</v>
          </cell>
          <cell r="AU5096">
            <v>10068.620000000001</v>
          </cell>
          <cell r="AV5096">
            <v>10068.620000000001</v>
          </cell>
          <cell r="AW5096">
            <v>0</v>
          </cell>
          <cell r="AX5096">
            <v>10068.620000000001</v>
          </cell>
          <cell r="AY5096">
            <v>0</v>
          </cell>
          <cell r="AZ5096"/>
          <cell r="BA5096" t="str">
            <v/>
          </cell>
          <cell r="BB5096"/>
          <cell r="BC5096"/>
          <cell r="BD5096"/>
          <cell r="BE5096" t="str">
            <v/>
          </cell>
          <cell r="BF5096">
            <v>0</v>
          </cell>
          <cell r="BG5096" t="str">
            <v/>
          </cell>
          <cell r="BH5096" t="str">
            <v/>
          </cell>
          <cell r="BI5096">
            <v>14</v>
          </cell>
          <cell r="BJ5096" t="str">
            <v>0</v>
          </cell>
          <cell r="BK5096">
            <v>0</v>
          </cell>
          <cell r="BL5096">
            <v>0</v>
          </cell>
          <cell r="BM5096"/>
          <cell r="BN5096"/>
          <cell r="BO5096"/>
          <cell r="BP5096"/>
          <cell r="BR5096" t="str">
            <v>PE</v>
          </cell>
          <cell r="BT5096" t="str">
            <v>CLAMI CADEIRA</v>
          </cell>
          <cell r="BU5096" t="str">
            <v>CADEIRA NINA (FL)</v>
          </cell>
        </row>
        <row r="5097">
          <cell r="H5097">
            <v>7</v>
          </cell>
          <cell r="O5097">
            <v>336546</v>
          </cell>
          <cell r="P5097" t="str">
            <v>2022/248-0005-01</v>
          </cell>
          <cell r="Q5097" t="str">
            <v>EST CADEIRA NINA (MAD B LOURO ESP) 74 CAMEL/SEXT NAT</v>
          </cell>
          <cell r="R5097"/>
          <cell r="S5097"/>
          <cell r="T5097"/>
          <cell r="U5097">
            <v>0.5</v>
          </cell>
          <cell r="V5097">
            <v>0.61</v>
          </cell>
          <cell r="W5097">
            <v>0.88</v>
          </cell>
          <cell r="X5097">
            <v>0</v>
          </cell>
          <cell r="Y5097" t="str">
            <v>EST CADEIRA NINA (MAD B LOURO ESP) 74 CAMEL/SEXT NAT - 0,5x0,61x0,88H</v>
          </cell>
          <cell r="Z5097">
            <v>10068.620000000001</v>
          </cell>
          <cell r="AA5097">
            <v>0.5</v>
          </cell>
          <cell r="AB5097">
            <v>5034.3100000000004</v>
          </cell>
          <cell r="AC5097"/>
          <cell r="AD5097"/>
          <cell r="AE5097"/>
          <cell r="AF5097">
            <v>10068.620000000001</v>
          </cell>
          <cell r="AG5097">
            <v>10068.620000000001</v>
          </cell>
          <cell r="AH5097">
            <v>0</v>
          </cell>
          <cell r="AI5097">
            <v>10068.620000000001</v>
          </cell>
          <cell r="AJ5097" t="str">
            <v>REF: 336546</v>
          </cell>
          <cell r="AK5097" t="str">
            <v>PRODUTO FORA DE LINHA</v>
          </cell>
          <cell r="AL5097">
            <v>336546</v>
          </cell>
          <cell r="AM5097" t="str">
            <v>EST CADEIRA NINA (MAD B LOURO ESP) 74 CAMEL/SEXT NAT</v>
          </cell>
          <cell r="AN5097"/>
          <cell r="AO5097">
            <v>0.5</v>
          </cell>
          <cell r="AP5097">
            <v>0.61</v>
          </cell>
          <cell r="AQ5097">
            <v>0.88</v>
          </cell>
          <cell r="AR5097">
            <v>0</v>
          </cell>
          <cell r="AS5097" t="str">
            <v>EST CADEIRA NINA (MAD B LOURO ESP) 74 CAMEL/SEXT NAT - 0,5x0,61x0,88H</v>
          </cell>
          <cell r="AT5097">
            <v>10068.620000000001</v>
          </cell>
          <cell r="AU5097">
            <v>10068.620000000001</v>
          </cell>
          <cell r="AV5097">
            <v>10068.620000000001</v>
          </cell>
          <cell r="AW5097">
            <v>0</v>
          </cell>
          <cell r="AX5097">
            <v>10068.620000000001</v>
          </cell>
          <cell r="AY5097">
            <v>0</v>
          </cell>
          <cell r="AZ5097"/>
          <cell r="BA5097" t="str">
            <v/>
          </cell>
          <cell r="BB5097"/>
          <cell r="BC5097"/>
          <cell r="BD5097"/>
          <cell r="BE5097" t="str">
            <v/>
          </cell>
          <cell r="BF5097">
            <v>0</v>
          </cell>
          <cell r="BG5097" t="str">
            <v/>
          </cell>
          <cell r="BH5097" t="str">
            <v/>
          </cell>
          <cell r="BI5097">
            <v>14</v>
          </cell>
          <cell r="BJ5097" t="str">
            <v>0</v>
          </cell>
          <cell r="BK5097">
            <v>0</v>
          </cell>
          <cell r="BL5097">
            <v>0</v>
          </cell>
          <cell r="BM5097"/>
          <cell r="BN5097"/>
          <cell r="BO5097"/>
          <cell r="BP5097"/>
          <cell r="BR5097" t="str">
            <v>PE</v>
          </cell>
          <cell r="BT5097" t="str">
            <v>CLAMI CADEIRA</v>
          </cell>
          <cell r="BU5097" t="str">
            <v>CADEIRA NINA (FL)</v>
          </cell>
        </row>
        <row r="5098">
          <cell r="H5098">
            <v>7</v>
          </cell>
          <cell r="O5098">
            <v>336546</v>
          </cell>
          <cell r="P5098" t="str">
            <v>2022/248-0006-01</v>
          </cell>
          <cell r="Q5098" t="str">
            <v>EST CADEIRA NINA (MAD B LOURO ESP) 74 CAMEL/SEXT NAT</v>
          </cell>
          <cell r="R5098"/>
          <cell r="S5098"/>
          <cell r="T5098"/>
          <cell r="U5098">
            <v>0.5</v>
          </cell>
          <cell r="V5098">
            <v>0.61</v>
          </cell>
          <cell r="W5098">
            <v>0.88</v>
          </cell>
          <cell r="X5098">
            <v>0</v>
          </cell>
          <cell r="Y5098" t="str">
            <v>EST CADEIRA NINA (MAD B LOURO ESP) 74 CAMEL/SEXT NAT - 0,5x0,61x0,88H</v>
          </cell>
          <cell r="Z5098">
            <v>10068.620000000001</v>
          </cell>
          <cell r="AA5098">
            <v>0.5</v>
          </cell>
          <cell r="AB5098">
            <v>5034.3100000000004</v>
          </cell>
          <cell r="AC5098"/>
          <cell r="AD5098"/>
          <cell r="AE5098"/>
          <cell r="AF5098">
            <v>10068.620000000001</v>
          </cell>
          <cell r="AG5098">
            <v>10068.620000000001</v>
          </cell>
          <cell r="AH5098">
            <v>0</v>
          </cell>
          <cell r="AI5098">
            <v>10068.620000000001</v>
          </cell>
          <cell r="AJ5098" t="str">
            <v>REF: 336546</v>
          </cell>
          <cell r="AK5098" t="str">
            <v>PRODUTO FORA DE LINHA</v>
          </cell>
          <cell r="AL5098">
            <v>336546</v>
          </cell>
          <cell r="AM5098" t="str">
            <v>EST CADEIRA NINA (MAD B LOURO ESP) 74 CAMEL/SEXT NAT</v>
          </cell>
          <cell r="AN5098"/>
          <cell r="AO5098">
            <v>0.5</v>
          </cell>
          <cell r="AP5098">
            <v>0.61</v>
          </cell>
          <cell r="AQ5098">
            <v>0.88</v>
          </cell>
          <cell r="AR5098">
            <v>0</v>
          </cell>
          <cell r="AS5098" t="str">
            <v>EST CADEIRA NINA (MAD B LOURO ESP) 74 CAMEL/SEXT NAT - 0,5x0,61x0,88H</v>
          </cell>
          <cell r="AT5098">
            <v>10068.620000000001</v>
          </cell>
          <cell r="AU5098">
            <v>10068.620000000001</v>
          </cell>
          <cell r="AV5098">
            <v>10068.620000000001</v>
          </cell>
          <cell r="AW5098">
            <v>0</v>
          </cell>
          <cell r="AX5098">
            <v>10068.620000000001</v>
          </cell>
          <cell r="AY5098">
            <v>0</v>
          </cell>
          <cell r="AZ5098"/>
          <cell r="BA5098" t="str">
            <v/>
          </cell>
          <cell r="BB5098"/>
          <cell r="BC5098"/>
          <cell r="BD5098"/>
          <cell r="BE5098" t="str">
            <v/>
          </cell>
          <cell r="BF5098">
            <v>0</v>
          </cell>
          <cell r="BG5098" t="str">
            <v/>
          </cell>
          <cell r="BH5098" t="str">
            <v/>
          </cell>
          <cell r="BI5098">
            <v>14</v>
          </cell>
          <cell r="BJ5098" t="str">
            <v>0</v>
          </cell>
          <cell r="BK5098">
            <v>0</v>
          </cell>
          <cell r="BL5098">
            <v>0</v>
          </cell>
          <cell r="BM5098"/>
          <cell r="BN5098"/>
          <cell r="BO5098"/>
          <cell r="BP5098"/>
          <cell r="BR5098" t="str">
            <v>PE</v>
          </cell>
          <cell r="BT5098" t="str">
            <v>CLAMI CADEIRA</v>
          </cell>
          <cell r="BU5098" t="str">
            <v>CADEIRA NINA (FL)</v>
          </cell>
        </row>
        <row r="5099">
          <cell r="H5099">
            <v>7</v>
          </cell>
          <cell r="O5099">
            <v>336546</v>
          </cell>
          <cell r="P5099" t="str">
            <v>2022/248-0008-01</v>
          </cell>
          <cell r="Q5099" t="str">
            <v>EST CADEIRA NINA (MAD B LOURO ESP) 74 CAMEL/SEXT NAT</v>
          </cell>
          <cell r="R5099"/>
          <cell r="S5099"/>
          <cell r="T5099"/>
          <cell r="U5099">
            <v>0.5</v>
          </cell>
          <cell r="V5099">
            <v>0.61</v>
          </cell>
          <cell r="W5099">
            <v>0.88</v>
          </cell>
          <cell r="X5099">
            <v>0</v>
          </cell>
          <cell r="Y5099" t="str">
            <v>EST CADEIRA NINA (MAD B LOURO ESP) 74 CAMEL/SEXT NAT - 0,5x0,61x0,88H</v>
          </cell>
          <cell r="Z5099">
            <v>10068.620000000001</v>
          </cell>
          <cell r="AA5099">
            <v>0.5</v>
          </cell>
          <cell r="AB5099">
            <v>5034.3100000000004</v>
          </cell>
          <cell r="AC5099"/>
          <cell r="AD5099"/>
          <cell r="AE5099"/>
          <cell r="AF5099">
            <v>10068.620000000001</v>
          </cell>
          <cell r="AG5099">
            <v>10068.620000000001</v>
          </cell>
          <cell r="AH5099">
            <v>0</v>
          </cell>
          <cell r="AI5099">
            <v>10068.620000000001</v>
          </cell>
          <cell r="AJ5099" t="str">
            <v>REF: 336546</v>
          </cell>
          <cell r="AK5099" t="str">
            <v>PRODUTO FORA DE LINHA</v>
          </cell>
          <cell r="AL5099">
            <v>336546</v>
          </cell>
          <cell r="AM5099" t="str">
            <v>EST CADEIRA NINA (MAD B LOURO ESP) 74 CAMEL/SEXT NAT</v>
          </cell>
          <cell r="AN5099"/>
          <cell r="AO5099">
            <v>0.5</v>
          </cell>
          <cell r="AP5099">
            <v>0.61</v>
          </cell>
          <cell r="AQ5099">
            <v>0.88</v>
          </cell>
          <cell r="AR5099">
            <v>0</v>
          </cell>
          <cell r="AS5099" t="str">
            <v>EST CADEIRA NINA (MAD B LOURO ESP) 74 CAMEL/SEXT NAT - 0,5x0,61x0,88H</v>
          </cell>
          <cell r="AT5099">
            <v>10068.620000000001</v>
          </cell>
          <cell r="AU5099">
            <v>10068.620000000001</v>
          </cell>
          <cell r="AV5099">
            <v>10068.620000000001</v>
          </cell>
          <cell r="AW5099">
            <v>0</v>
          </cell>
          <cell r="AX5099">
            <v>10068.620000000001</v>
          </cell>
          <cell r="AY5099">
            <v>0</v>
          </cell>
          <cell r="AZ5099"/>
          <cell r="BA5099" t="str">
            <v/>
          </cell>
          <cell r="BB5099"/>
          <cell r="BC5099"/>
          <cell r="BD5099"/>
          <cell r="BE5099" t="str">
            <v/>
          </cell>
          <cell r="BF5099">
            <v>0</v>
          </cell>
          <cell r="BG5099" t="str">
            <v/>
          </cell>
          <cell r="BH5099" t="str">
            <v/>
          </cell>
          <cell r="BI5099">
            <v>14</v>
          </cell>
          <cell r="BJ5099" t="str">
            <v>0</v>
          </cell>
          <cell r="BK5099">
            <v>0</v>
          </cell>
          <cell r="BL5099">
            <v>0</v>
          </cell>
          <cell r="BM5099"/>
          <cell r="BN5099"/>
          <cell r="BO5099"/>
          <cell r="BP5099"/>
          <cell r="BR5099" t="str">
            <v>PE</v>
          </cell>
          <cell r="BT5099" t="str">
            <v>CLAMI CADEIRA</v>
          </cell>
          <cell r="BU5099" t="str">
            <v>CADEIRA NINA (FL)</v>
          </cell>
        </row>
        <row r="5100">
          <cell r="H5100">
            <v>7</v>
          </cell>
          <cell r="O5100">
            <v>336546</v>
          </cell>
          <cell r="P5100" t="str">
            <v>2022/248-0009-01</v>
          </cell>
          <cell r="Q5100" t="str">
            <v>EST CADEIRA NINA (MAD B LOURO ESP) 74 CAMEL/SEXT NAT</v>
          </cell>
          <cell r="R5100"/>
          <cell r="S5100"/>
          <cell r="T5100"/>
          <cell r="U5100">
            <v>0.5</v>
          </cell>
          <cell r="V5100">
            <v>0.61</v>
          </cell>
          <cell r="W5100">
            <v>0.88</v>
          </cell>
          <cell r="X5100">
            <v>0</v>
          </cell>
          <cell r="Y5100" t="str">
            <v>EST CADEIRA NINA (MAD B LOURO ESP) 74 CAMEL/SEXT NAT - 0,5x0,61x0,88H</v>
          </cell>
          <cell r="Z5100">
            <v>10068.620000000001</v>
          </cell>
          <cell r="AA5100">
            <v>0.5</v>
          </cell>
          <cell r="AB5100">
            <v>5034.3100000000004</v>
          </cell>
          <cell r="AC5100"/>
          <cell r="AD5100"/>
          <cell r="AE5100"/>
          <cell r="AF5100">
            <v>10068.620000000001</v>
          </cell>
          <cell r="AG5100">
            <v>10068.620000000001</v>
          </cell>
          <cell r="AH5100">
            <v>0</v>
          </cell>
          <cell r="AI5100">
            <v>10068.620000000001</v>
          </cell>
          <cell r="AJ5100" t="str">
            <v>REF: 336546</v>
          </cell>
          <cell r="AK5100" t="str">
            <v>PRODUTO FORA DE LINHA</v>
          </cell>
          <cell r="AL5100">
            <v>336546</v>
          </cell>
          <cell r="AM5100" t="str">
            <v>EST CADEIRA NINA (MAD B LOURO ESP) 74 CAMEL/SEXT NAT</v>
          </cell>
          <cell r="AN5100"/>
          <cell r="AO5100">
            <v>0.5</v>
          </cell>
          <cell r="AP5100">
            <v>0.61</v>
          </cell>
          <cell r="AQ5100">
            <v>0.88</v>
          </cell>
          <cell r="AR5100">
            <v>0</v>
          </cell>
          <cell r="AS5100" t="str">
            <v>EST CADEIRA NINA (MAD B LOURO ESP) 74 CAMEL/SEXT NAT - 0,5x0,61x0,88H</v>
          </cell>
          <cell r="AT5100">
            <v>10068.620000000001</v>
          </cell>
          <cell r="AU5100">
            <v>10068.620000000001</v>
          </cell>
          <cell r="AV5100">
            <v>10068.620000000001</v>
          </cell>
          <cell r="AW5100">
            <v>0</v>
          </cell>
          <cell r="AX5100">
            <v>10068.620000000001</v>
          </cell>
          <cell r="AY5100">
            <v>0</v>
          </cell>
          <cell r="AZ5100"/>
          <cell r="BA5100" t="str">
            <v/>
          </cell>
          <cell r="BB5100"/>
          <cell r="BC5100"/>
          <cell r="BD5100"/>
          <cell r="BE5100" t="str">
            <v/>
          </cell>
          <cell r="BF5100">
            <v>0</v>
          </cell>
          <cell r="BG5100" t="str">
            <v/>
          </cell>
          <cell r="BH5100" t="str">
            <v/>
          </cell>
          <cell r="BI5100">
            <v>14</v>
          </cell>
          <cell r="BJ5100" t="str">
            <v>0</v>
          </cell>
          <cell r="BK5100">
            <v>0</v>
          </cell>
          <cell r="BL5100">
            <v>0</v>
          </cell>
          <cell r="BM5100"/>
          <cell r="BN5100"/>
          <cell r="BO5100"/>
          <cell r="BP5100"/>
          <cell r="BR5100" t="str">
            <v>PE</v>
          </cell>
          <cell r="BT5100" t="str">
            <v>CLAMI CADEIRA</v>
          </cell>
          <cell r="BU5100" t="str">
            <v>CADEIRA NINA (FL)</v>
          </cell>
        </row>
        <row r="5101">
          <cell r="H5101">
            <v>7</v>
          </cell>
          <cell r="O5101">
            <v>336546</v>
          </cell>
          <cell r="P5101" t="str">
            <v>2022/248-0010-01</v>
          </cell>
          <cell r="Q5101" t="str">
            <v>EST CADEIRA NINA (MAD B LOURO ESP) 74 CAMEL/SEXT NAT</v>
          </cell>
          <cell r="R5101"/>
          <cell r="S5101"/>
          <cell r="T5101"/>
          <cell r="U5101">
            <v>0.5</v>
          </cell>
          <cell r="V5101">
            <v>0.61</v>
          </cell>
          <cell r="W5101">
            <v>0.88</v>
          </cell>
          <cell r="X5101">
            <v>0</v>
          </cell>
          <cell r="Y5101" t="str">
            <v>EST CADEIRA NINA (MAD B LOURO ESP) 74 CAMEL/SEXT NAT - 0,5x0,61x0,88H</v>
          </cell>
          <cell r="Z5101">
            <v>10068.620000000001</v>
          </cell>
          <cell r="AA5101">
            <v>0.5</v>
          </cell>
          <cell r="AB5101">
            <v>5034.3100000000004</v>
          </cell>
          <cell r="AC5101"/>
          <cell r="AD5101"/>
          <cell r="AE5101"/>
          <cell r="AF5101">
            <v>10068.620000000001</v>
          </cell>
          <cell r="AG5101">
            <v>10068.620000000001</v>
          </cell>
          <cell r="AH5101">
            <v>0</v>
          </cell>
          <cell r="AI5101">
            <v>10068.620000000001</v>
          </cell>
          <cell r="AJ5101" t="str">
            <v>REF: 336546</v>
          </cell>
          <cell r="AK5101" t="str">
            <v>PRODUTO FORA DE LINHA</v>
          </cell>
          <cell r="AL5101">
            <v>336546</v>
          </cell>
          <cell r="AM5101" t="str">
            <v>EST CADEIRA NINA (MAD B LOURO ESP) 74 CAMEL/SEXT NAT</v>
          </cell>
          <cell r="AN5101"/>
          <cell r="AO5101">
            <v>0.5</v>
          </cell>
          <cell r="AP5101">
            <v>0.61</v>
          </cell>
          <cell r="AQ5101">
            <v>0.88</v>
          </cell>
          <cell r="AR5101">
            <v>0</v>
          </cell>
          <cell r="AS5101" t="str">
            <v>EST CADEIRA NINA (MAD B LOURO ESP) 74 CAMEL/SEXT NAT - 0,5x0,61x0,88H</v>
          </cell>
          <cell r="AT5101">
            <v>10068.620000000001</v>
          </cell>
          <cell r="AU5101">
            <v>10068.620000000001</v>
          </cell>
          <cell r="AV5101">
            <v>10068.620000000001</v>
          </cell>
          <cell r="AW5101">
            <v>0</v>
          </cell>
          <cell r="AX5101">
            <v>10068.620000000001</v>
          </cell>
          <cell r="AY5101">
            <v>0</v>
          </cell>
          <cell r="AZ5101"/>
          <cell r="BA5101" t="str">
            <v/>
          </cell>
          <cell r="BB5101"/>
          <cell r="BC5101"/>
          <cell r="BD5101"/>
          <cell r="BE5101" t="str">
            <v/>
          </cell>
          <cell r="BF5101">
            <v>0</v>
          </cell>
          <cell r="BG5101" t="str">
            <v/>
          </cell>
          <cell r="BH5101" t="str">
            <v/>
          </cell>
          <cell r="BI5101">
            <v>14</v>
          </cell>
          <cell r="BJ5101" t="str">
            <v>0</v>
          </cell>
          <cell r="BK5101">
            <v>0</v>
          </cell>
          <cell r="BL5101">
            <v>0</v>
          </cell>
          <cell r="BM5101"/>
          <cell r="BN5101"/>
          <cell r="BO5101"/>
          <cell r="BP5101"/>
          <cell r="BR5101" t="str">
            <v>PE</v>
          </cell>
          <cell r="BT5101" t="str">
            <v>CLAMI CADEIRA</v>
          </cell>
          <cell r="BU5101" t="str">
            <v>CADEIRA NINA (FL)</v>
          </cell>
        </row>
        <row r="5102">
          <cell r="H5102">
            <v>7</v>
          </cell>
          <cell r="O5102">
            <v>64068</v>
          </cell>
          <cell r="P5102"/>
          <cell r="Q5102" t="str">
            <v>EST CADEIRA TEKA (FIBRA SINTETICA)</v>
          </cell>
          <cell r="R5102"/>
          <cell r="S5102"/>
          <cell r="T5102"/>
          <cell r="U5102">
            <v>0</v>
          </cell>
          <cell r="V5102">
            <v>0</v>
          </cell>
          <cell r="W5102">
            <v>0</v>
          </cell>
          <cell r="X5102">
            <v>0</v>
          </cell>
          <cell r="Y5102" t="str">
            <v>EST CADEIRA TEKA (FIBRA SINTETICA) - Ø0x0H</v>
          </cell>
          <cell r="Z5102">
            <v>6413.22</v>
          </cell>
          <cell r="AA5102">
            <v>0.75</v>
          </cell>
          <cell r="AB5102">
            <v>1603.3050000000003</v>
          </cell>
          <cell r="AC5102"/>
          <cell r="AD5102"/>
          <cell r="AE5102"/>
          <cell r="AF5102">
            <v>6413.22</v>
          </cell>
          <cell r="AG5102">
            <v>6413.22</v>
          </cell>
          <cell r="AH5102">
            <v>0</v>
          </cell>
          <cell r="AI5102">
            <v>6413.22</v>
          </cell>
          <cell r="AJ5102" t="str">
            <v>REF: 64068</v>
          </cell>
          <cell r="AK5102" t="str">
            <v>PRODUTO FORA DE LINHA</v>
          </cell>
          <cell r="AL5102">
            <v>64068</v>
          </cell>
          <cell r="AM5102" t="str">
            <v>EST CADEIRA TEKA (FIBRA SINTETICA)</v>
          </cell>
          <cell r="AN5102"/>
          <cell r="AO5102">
            <v>0</v>
          </cell>
          <cell r="AP5102">
            <v>0</v>
          </cell>
          <cell r="AQ5102">
            <v>0</v>
          </cell>
          <cell r="AR5102">
            <v>0</v>
          </cell>
          <cell r="AS5102" t="str">
            <v>EST CADEIRA TEKA (FIBRA SINTETICA) - Ø0x0H</v>
          </cell>
          <cell r="AT5102">
            <v>6413.22</v>
          </cell>
          <cell r="AU5102">
            <v>6413.22</v>
          </cell>
          <cell r="AV5102">
            <v>6413.22</v>
          </cell>
          <cell r="AW5102">
            <v>0</v>
          </cell>
          <cell r="AX5102">
            <v>6413.22</v>
          </cell>
          <cell r="AY5102">
            <v>0</v>
          </cell>
          <cell r="AZ5102"/>
          <cell r="BA5102" t="str">
            <v/>
          </cell>
          <cell r="BB5102"/>
          <cell r="BC5102"/>
          <cell r="BD5102"/>
          <cell r="BE5102" t="str">
            <v/>
          </cell>
          <cell r="BF5102">
            <v>0</v>
          </cell>
          <cell r="BG5102" t="str">
            <v/>
          </cell>
          <cell r="BH5102" t="str">
            <v/>
          </cell>
          <cell r="BI5102">
            <v>14</v>
          </cell>
          <cell r="BJ5102" t="str">
            <v>0</v>
          </cell>
          <cell r="BK5102">
            <v>0</v>
          </cell>
          <cell r="BL5102">
            <v>0</v>
          </cell>
          <cell r="BM5102"/>
          <cell r="BN5102"/>
          <cell r="BO5102"/>
          <cell r="BP5102"/>
          <cell r="BR5102">
            <v>0</v>
          </cell>
          <cell r="BT5102" t="str">
            <v>CLAMI CADEIRA</v>
          </cell>
          <cell r="BU5102" t="str">
            <v>CADEIRA TEKA (FL)</v>
          </cell>
        </row>
        <row r="5103">
          <cell r="H5103">
            <v>8</v>
          </cell>
          <cell r="O5103">
            <v>222847</v>
          </cell>
          <cell r="P5103"/>
          <cell r="Q5103" t="str">
            <v>EST COMPONENTE PRATELEIRA ESTANTE ICON (CARVALHO NATURAL)</v>
          </cell>
          <cell r="R5103"/>
          <cell r="S5103"/>
          <cell r="T5103"/>
          <cell r="U5103">
            <v>1.2</v>
          </cell>
          <cell r="V5103">
            <v>0.35</v>
          </cell>
          <cell r="W5103">
            <v>0</v>
          </cell>
          <cell r="X5103">
            <v>0</v>
          </cell>
          <cell r="Y5103" t="str">
            <v>EST COMPONENTE PRATELEIRA ESTANTE ICON (CARVALHO NATURAL) - 1,2x0,35x0H</v>
          </cell>
          <cell r="Z5103">
            <v>3900.5</v>
          </cell>
          <cell r="AA5103">
            <v>0.65</v>
          </cell>
          <cell r="AB5103">
            <v>1365.1749999999997</v>
          </cell>
          <cell r="AC5103"/>
          <cell r="AD5103"/>
          <cell r="AE5103"/>
          <cell r="AF5103">
            <v>3900.5</v>
          </cell>
          <cell r="AG5103">
            <v>3900.5</v>
          </cell>
          <cell r="AH5103">
            <v>0</v>
          </cell>
          <cell r="AI5103">
            <v>3900.5</v>
          </cell>
          <cell r="AJ5103" t="str">
            <v>REF: 222847</v>
          </cell>
          <cell r="AK5103" t="str">
            <v>PRODUTO FORA DE LINHA</v>
          </cell>
          <cell r="AL5103">
            <v>222847</v>
          </cell>
          <cell r="AM5103" t="str">
            <v>EST COMPONENTE PRATELEIRA ESTANTE ICON (CARVALHO NATURAL)</v>
          </cell>
          <cell r="AN5103"/>
          <cell r="AO5103">
            <v>1.2</v>
          </cell>
          <cell r="AP5103">
            <v>0.35</v>
          </cell>
          <cell r="AQ5103">
            <v>0</v>
          </cell>
          <cell r="AR5103">
            <v>0</v>
          </cell>
          <cell r="AS5103" t="str">
            <v>EST COMPONENTE PRATELEIRA ESTANTE ICON (CARVALHO NATURAL) - 1,2x0,35x0H</v>
          </cell>
          <cell r="AT5103">
            <v>3900.5</v>
          </cell>
          <cell r="AU5103">
            <v>3900.5</v>
          </cell>
          <cell r="AV5103">
            <v>3900.5</v>
          </cell>
          <cell r="AW5103">
            <v>0</v>
          </cell>
          <cell r="AX5103">
            <v>3900.5</v>
          </cell>
          <cell r="AY5103">
            <v>0</v>
          </cell>
          <cell r="AZ5103"/>
          <cell r="BA5103" t="str">
            <v/>
          </cell>
          <cell r="BB5103"/>
          <cell r="BC5103"/>
          <cell r="BD5103"/>
          <cell r="BE5103" t="str">
            <v/>
          </cell>
          <cell r="BF5103">
            <v>0</v>
          </cell>
          <cell r="BG5103" t="str">
            <v/>
          </cell>
          <cell r="BH5103" t="str">
            <v/>
          </cell>
          <cell r="BI5103">
            <v>22</v>
          </cell>
          <cell r="BJ5103" t="str">
            <v>0</v>
          </cell>
          <cell r="BK5103">
            <v>0</v>
          </cell>
          <cell r="BL5103">
            <v>0</v>
          </cell>
          <cell r="BM5103"/>
          <cell r="BN5103"/>
          <cell r="BO5103"/>
          <cell r="BP5103"/>
          <cell r="BR5103" t="str">
            <v>DPOT</v>
          </cell>
          <cell r="BT5103" t="str">
            <v>CLAMI ESTANTE</v>
          </cell>
          <cell r="BU5103" t="str">
            <v>PRATELEIRA ESTANTE ICON (FL)</v>
          </cell>
        </row>
        <row r="5104">
          <cell r="H5104">
            <v>8</v>
          </cell>
          <cell r="O5104">
            <v>334629</v>
          </cell>
          <cell r="P5104" t="str">
            <v>2022/259-0048-01</v>
          </cell>
          <cell r="Q5104" t="str">
            <v>EST CADEIRA KEEF C/BRACO (JEQ TING DARK) (MISTA) (C4 COFFEE)</v>
          </cell>
          <cell r="R5104"/>
          <cell r="S5104"/>
          <cell r="T5104"/>
          <cell r="U5104">
            <v>0.55000000000000004</v>
          </cell>
          <cell r="V5104">
            <v>0.54</v>
          </cell>
          <cell r="W5104">
            <v>0.89</v>
          </cell>
          <cell r="X5104">
            <v>0</v>
          </cell>
          <cell r="Y5104" t="str">
            <v>EST CADEIRA KEEF C/BRACO (JEQ TING DARK) (MISTA) (C4 COFFEE) - 0,55x0,54x0,89H</v>
          </cell>
          <cell r="Z5104">
            <v>9927.3700000000008</v>
          </cell>
          <cell r="AA5104">
            <v>0.5</v>
          </cell>
          <cell r="AB5104">
            <v>4963.6850000000004</v>
          </cell>
          <cell r="AC5104"/>
          <cell r="AD5104"/>
          <cell r="AE5104"/>
          <cell r="AF5104">
            <v>9927.3700000000008</v>
          </cell>
          <cell r="AG5104">
            <v>9927.3700000000008</v>
          </cell>
          <cell r="AH5104">
            <v>0</v>
          </cell>
          <cell r="AI5104">
            <v>9927.3700000000008</v>
          </cell>
          <cell r="AJ5104" t="str">
            <v>REF: 378617</v>
          </cell>
          <cell r="AK5104"/>
          <cell r="AL5104">
            <v>378617</v>
          </cell>
          <cell r="AM5104" t="str">
            <v>CADEIRA KEEF (C/B) (JEQUITIBA) (MISTA) (CLASSE 4)</v>
          </cell>
          <cell r="AN5104"/>
          <cell r="AO5104">
            <v>0.55000000000000004</v>
          </cell>
          <cell r="AP5104">
            <v>0.6</v>
          </cell>
          <cell r="AQ5104">
            <v>0.89</v>
          </cell>
          <cell r="AR5104">
            <v>0</v>
          </cell>
          <cell r="AS5104" t="str">
            <v>CADEIRA KEEF (C/B) (JEQUITIBA) (MISTA) (CLASSE 4) - 0,55x0,6x0,89H</v>
          </cell>
          <cell r="AT5104">
            <v>9927.3700000000008</v>
          </cell>
          <cell r="AU5104">
            <v>9927.3700000000008</v>
          </cell>
          <cell r="AV5104">
            <v>9927.3700000000008</v>
          </cell>
          <cell r="AW5104">
            <v>0</v>
          </cell>
          <cell r="AX5104">
            <v>9927.3700000000008</v>
          </cell>
          <cell r="AY5104">
            <v>0</v>
          </cell>
          <cell r="AZ5104"/>
          <cell r="BA5104" t="str">
            <v/>
          </cell>
          <cell r="BB5104"/>
          <cell r="BC5104"/>
          <cell r="BD5104"/>
          <cell r="BE5104" t="str">
            <v/>
          </cell>
          <cell r="BF5104">
            <v>0</v>
          </cell>
          <cell r="BG5104" t="str">
            <v/>
          </cell>
          <cell r="BH5104" t="str">
            <v/>
          </cell>
          <cell r="BI5104">
            <v>12</v>
          </cell>
          <cell r="BJ5104" t="str">
            <v>0</v>
          </cell>
          <cell r="BK5104">
            <v>0</v>
          </cell>
          <cell r="BL5104">
            <v>0</v>
          </cell>
          <cell r="BM5104"/>
          <cell r="BN5104"/>
          <cell r="BO5104"/>
          <cell r="BP5104"/>
          <cell r="BR5104" t="str">
            <v>PE</v>
          </cell>
          <cell r="BT5104" t="str">
            <v>CLAMI CADEIRA</v>
          </cell>
          <cell r="BU5104" t="str">
            <v>CADEIRA KEEF</v>
          </cell>
        </row>
        <row r="5105">
          <cell r="H5105">
            <v>8</v>
          </cell>
          <cell r="O5105">
            <v>307831</v>
          </cell>
          <cell r="P5105" t="str">
            <v>2021/350-0143-01</v>
          </cell>
          <cell r="Q5105" t="str">
            <v>EST CADEIRA KEEF C/BRACO (JEQ TING NOG) (MADEIRA)</v>
          </cell>
          <cell r="R5105"/>
          <cell r="S5105"/>
          <cell r="T5105"/>
          <cell r="U5105">
            <v>0.55000000000000004</v>
          </cell>
          <cell r="V5105">
            <v>0.54</v>
          </cell>
          <cell r="W5105">
            <v>0.89</v>
          </cell>
          <cell r="X5105">
            <v>0</v>
          </cell>
          <cell r="Y5105" t="str">
            <v>EST CADEIRA KEEF C/BRACO (JEQ TING NOG) (MADEIRA) - 0,55x0,54x0,89H</v>
          </cell>
          <cell r="Z5105">
            <v>9339.19</v>
          </cell>
          <cell r="AA5105">
            <v>0.5</v>
          </cell>
          <cell r="AB5105">
            <v>4669.5950000000003</v>
          </cell>
          <cell r="AC5105"/>
          <cell r="AD5105"/>
          <cell r="AE5105"/>
          <cell r="AF5105">
            <v>9339.19</v>
          </cell>
          <cell r="AG5105">
            <v>9339.19</v>
          </cell>
          <cell r="AH5105">
            <v>0</v>
          </cell>
          <cell r="AI5105">
            <v>9339.19</v>
          </cell>
          <cell r="AJ5105" t="str">
            <v>REF: 378573</v>
          </cell>
          <cell r="AK5105"/>
          <cell r="AL5105">
            <v>378573</v>
          </cell>
          <cell r="AM5105" t="str">
            <v>CADEIRA KEEF (C/B) (JEQUITIBA) (MADEIRA)</v>
          </cell>
          <cell r="AN5105"/>
          <cell r="AO5105">
            <v>0.55000000000000004</v>
          </cell>
          <cell r="AP5105">
            <v>0.6</v>
          </cell>
          <cell r="AQ5105">
            <v>0.89</v>
          </cell>
          <cell r="AR5105">
            <v>0</v>
          </cell>
          <cell r="AS5105" t="str">
            <v>CADEIRA KEEF (C/B) (JEQUITIBA) (MADEIRA) - 0,55x0,6x0,89H</v>
          </cell>
          <cell r="AT5105">
            <v>9339.19</v>
          </cell>
          <cell r="AU5105">
            <v>9339.19</v>
          </cell>
          <cell r="AV5105">
            <v>9339.19</v>
          </cell>
          <cell r="AW5105">
            <v>0</v>
          </cell>
          <cell r="AX5105">
            <v>9339.19</v>
          </cell>
          <cell r="AY5105">
            <v>0</v>
          </cell>
          <cell r="AZ5105"/>
          <cell r="BA5105" t="str">
            <v/>
          </cell>
          <cell r="BB5105"/>
          <cell r="BC5105"/>
          <cell r="BD5105"/>
          <cell r="BE5105" t="str">
            <v/>
          </cell>
          <cell r="BF5105">
            <v>0</v>
          </cell>
          <cell r="BG5105" t="str">
            <v/>
          </cell>
          <cell r="BH5105" t="str">
            <v/>
          </cell>
          <cell r="BI5105">
            <v>12</v>
          </cell>
          <cell r="BJ5105" t="str">
            <v>0</v>
          </cell>
          <cell r="BK5105">
            <v>0</v>
          </cell>
          <cell r="BL5105">
            <v>0</v>
          </cell>
          <cell r="BM5105"/>
          <cell r="BN5105"/>
          <cell r="BO5105"/>
          <cell r="BP5105"/>
          <cell r="BR5105" t="str">
            <v>PE</v>
          </cell>
          <cell r="BT5105" t="str">
            <v>CLAMI CADEIRA</v>
          </cell>
          <cell r="BU5105" t="str">
            <v>CADEIRA KEEF</v>
          </cell>
        </row>
        <row r="5106">
          <cell r="H5106">
            <v>8</v>
          </cell>
          <cell r="O5106">
            <v>307831</v>
          </cell>
          <cell r="P5106" t="str">
            <v>2021/350-0140-01</v>
          </cell>
          <cell r="Q5106" t="str">
            <v>EST CADEIRA KEEF C/BRACO (JEQ TING NOG) (MADEIRA)</v>
          </cell>
          <cell r="R5106"/>
          <cell r="S5106"/>
          <cell r="T5106"/>
          <cell r="U5106">
            <v>0.55000000000000004</v>
          </cell>
          <cell r="V5106">
            <v>0.54</v>
          </cell>
          <cell r="W5106">
            <v>0.89</v>
          </cell>
          <cell r="X5106">
            <v>0</v>
          </cell>
          <cell r="Y5106" t="str">
            <v>EST CADEIRA KEEF C/BRACO (JEQ TING NOG) (MADEIRA) - 0,55x0,54x0,89H</v>
          </cell>
          <cell r="Z5106">
            <v>9339.19</v>
          </cell>
          <cell r="AA5106">
            <v>0.5</v>
          </cell>
          <cell r="AB5106">
            <v>4669.5950000000003</v>
          </cell>
          <cell r="AC5106"/>
          <cell r="AD5106"/>
          <cell r="AE5106"/>
          <cell r="AF5106">
            <v>9339.19</v>
          </cell>
          <cell r="AG5106">
            <v>9339.19</v>
          </cell>
          <cell r="AH5106">
            <v>0</v>
          </cell>
          <cell r="AI5106">
            <v>9339.19</v>
          </cell>
          <cell r="AJ5106" t="str">
            <v>REF: 378573</v>
          </cell>
          <cell r="AK5106"/>
          <cell r="AL5106">
            <v>378573</v>
          </cell>
          <cell r="AM5106" t="str">
            <v>CADEIRA KEEF (C/B) (JEQUITIBA) (MADEIRA)</v>
          </cell>
          <cell r="AN5106"/>
          <cell r="AO5106">
            <v>0.55000000000000004</v>
          </cell>
          <cell r="AP5106">
            <v>0.6</v>
          </cell>
          <cell r="AQ5106">
            <v>0.89</v>
          </cell>
          <cell r="AR5106">
            <v>0</v>
          </cell>
          <cell r="AS5106" t="str">
            <v>CADEIRA KEEF (C/B) (JEQUITIBA) (MADEIRA) - 0,55x0,6x0,89H</v>
          </cell>
          <cell r="AT5106">
            <v>9339.19</v>
          </cell>
          <cell r="AU5106">
            <v>9339.19</v>
          </cell>
          <cell r="AV5106">
            <v>9339.19</v>
          </cell>
          <cell r="AW5106">
            <v>0</v>
          </cell>
          <cell r="AX5106">
            <v>9339.19</v>
          </cell>
          <cell r="AY5106">
            <v>0</v>
          </cell>
          <cell r="AZ5106"/>
          <cell r="BA5106" t="str">
            <v/>
          </cell>
          <cell r="BB5106"/>
          <cell r="BC5106"/>
          <cell r="BD5106"/>
          <cell r="BE5106" t="str">
            <v/>
          </cell>
          <cell r="BF5106">
            <v>0</v>
          </cell>
          <cell r="BG5106" t="str">
            <v/>
          </cell>
          <cell r="BH5106" t="str">
            <v/>
          </cell>
          <cell r="BI5106">
            <v>12</v>
          </cell>
          <cell r="BJ5106" t="str">
            <v>0</v>
          </cell>
          <cell r="BK5106">
            <v>0</v>
          </cell>
          <cell r="BL5106">
            <v>0</v>
          </cell>
          <cell r="BM5106"/>
          <cell r="BN5106"/>
          <cell r="BO5106"/>
          <cell r="BP5106"/>
          <cell r="BR5106" t="str">
            <v>PE</v>
          </cell>
          <cell r="BT5106" t="str">
            <v>CLAMI CADEIRA</v>
          </cell>
          <cell r="BU5106" t="str">
            <v>CADEIRA KEEF</v>
          </cell>
        </row>
        <row r="5107">
          <cell r="H5107">
            <v>8</v>
          </cell>
          <cell r="O5107">
            <v>307831</v>
          </cell>
          <cell r="P5107" t="str">
            <v>2021/350-0142-01</v>
          </cell>
          <cell r="Q5107" t="str">
            <v>EST CADEIRA KEEF C/BRACO (JEQ TING NOG) (MADEIRA)</v>
          </cell>
          <cell r="R5107"/>
          <cell r="S5107"/>
          <cell r="T5107"/>
          <cell r="U5107">
            <v>0.55000000000000004</v>
          </cell>
          <cell r="V5107">
            <v>0.54</v>
          </cell>
          <cell r="W5107">
            <v>0.89</v>
          </cell>
          <cell r="X5107">
            <v>0</v>
          </cell>
          <cell r="Y5107" t="str">
            <v>EST CADEIRA KEEF C/BRACO (JEQ TING NOG) (MADEIRA) - 0,55x0,54x0,89H</v>
          </cell>
          <cell r="Z5107">
            <v>9339.19</v>
          </cell>
          <cell r="AA5107">
            <v>0.5</v>
          </cell>
          <cell r="AB5107">
            <v>4669.5950000000003</v>
          </cell>
          <cell r="AC5107"/>
          <cell r="AD5107"/>
          <cell r="AE5107"/>
          <cell r="AF5107">
            <v>9339.19</v>
          </cell>
          <cell r="AG5107">
            <v>9339.19</v>
          </cell>
          <cell r="AH5107">
            <v>0</v>
          </cell>
          <cell r="AI5107">
            <v>9339.19</v>
          </cell>
          <cell r="AJ5107" t="str">
            <v>REF: 378573</v>
          </cell>
          <cell r="AK5107"/>
          <cell r="AL5107">
            <v>378573</v>
          </cell>
          <cell r="AM5107" t="str">
            <v>CADEIRA KEEF (C/B) (JEQUITIBA) (MADEIRA)</v>
          </cell>
          <cell r="AN5107"/>
          <cell r="AO5107">
            <v>0.55000000000000004</v>
          </cell>
          <cell r="AP5107">
            <v>0.6</v>
          </cell>
          <cell r="AQ5107">
            <v>0.89</v>
          </cell>
          <cell r="AR5107">
            <v>0</v>
          </cell>
          <cell r="AS5107" t="str">
            <v>CADEIRA KEEF (C/B) (JEQUITIBA) (MADEIRA) - 0,55x0,6x0,89H</v>
          </cell>
          <cell r="AT5107">
            <v>9339.19</v>
          </cell>
          <cell r="AU5107">
            <v>9339.19</v>
          </cell>
          <cell r="AV5107">
            <v>9339.19</v>
          </cell>
          <cell r="AW5107">
            <v>0</v>
          </cell>
          <cell r="AX5107">
            <v>9339.19</v>
          </cell>
          <cell r="AY5107">
            <v>0</v>
          </cell>
          <cell r="AZ5107"/>
          <cell r="BA5107" t="str">
            <v/>
          </cell>
          <cell r="BB5107"/>
          <cell r="BC5107"/>
          <cell r="BD5107"/>
          <cell r="BE5107" t="str">
            <v/>
          </cell>
          <cell r="BF5107">
            <v>0</v>
          </cell>
          <cell r="BG5107" t="str">
            <v/>
          </cell>
          <cell r="BH5107" t="str">
            <v/>
          </cell>
          <cell r="BI5107">
            <v>12</v>
          </cell>
          <cell r="BJ5107" t="str">
            <v>0</v>
          </cell>
          <cell r="BK5107">
            <v>0</v>
          </cell>
          <cell r="BL5107">
            <v>0</v>
          </cell>
          <cell r="BM5107"/>
          <cell r="BN5107"/>
          <cell r="BO5107"/>
          <cell r="BP5107"/>
          <cell r="BR5107" t="str">
            <v>PE</v>
          </cell>
          <cell r="BT5107" t="str">
            <v>CLAMI CADEIRA</v>
          </cell>
          <cell r="BU5107" t="str">
            <v>CADEIRA KEEF</v>
          </cell>
        </row>
        <row r="5108">
          <cell r="H5108">
            <v>8</v>
          </cell>
          <cell r="O5108">
            <v>307831</v>
          </cell>
          <cell r="P5108" t="str">
            <v>2021/350-0138-01</v>
          </cell>
          <cell r="Q5108" t="str">
            <v>EST CADEIRA KEEF C/BRACO (JEQ TING NOG) (MADEIRA)</v>
          </cell>
          <cell r="R5108"/>
          <cell r="S5108"/>
          <cell r="T5108"/>
          <cell r="U5108">
            <v>0.55000000000000004</v>
          </cell>
          <cell r="V5108">
            <v>0.54</v>
          </cell>
          <cell r="W5108">
            <v>0.89</v>
          </cell>
          <cell r="X5108">
            <v>0</v>
          </cell>
          <cell r="Y5108" t="str">
            <v>EST CADEIRA KEEF C/BRACO (JEQ TING NOG) (MADEIRA) - 0,55x0,54x0,89H</v>
          </cell>
          <cell r="Z5108">
            <v>9339.19</v>
          </cell>
          <cell r="AA5108">
            <v>0.5</v>
          </cell>
          <cell r="AB5108">
            <v>4669.5950000000003</v>
          </cell>
          <cell r="AC5108"/>
          <cell r="AD5108"/>
          <cell r="AE5108"/>
          <cell r="AF5108">
            <v>9339.19</v>
          </cell>
          <cell r="AG5108">
            <v>9339.19</v>
          </cell>
          <cell r="AH5108">
            <v>0</v>
          </cell>
          <cell r="AI5108">
            <v>9339.19</v>
          </cell>
          <cell r="AJ5108" t="str">
            <v>REF: 378573</v>
          </cell>
          <cell r="AK5108"/>
          <cell r="AL5108">
            <v>378573</v>
          </cell>
          <cell r="AM5108" t="str">
            <v>CADEIRA KEEF (C/B) (JEQUITIBA) (MADEIRA)</v>
          </cell>
          <cell r="AN5108"/>
          <cell r="AO5108">
            <v>0.55000000000000004</v>
          </cell>
          <cell r="AP5108">
            <v>0.6</v>
          </cell>
          <cell r="AQ5108">
            <v>0.89</v>
          </cell>
          <cell r="AR5108">
            <v>0</v>
          </cell>
          <cell r="AS5108" t="str">
            <v>CADEIRA KEEF (C/B) (JEQUITIBA) (MADEIRA) - 0,55x0,6x0,89H</v>
          </cell>
          <cell r="AT5108">
            <v>9339.19</v>
          </cell>
          <cell r="AU5108">
            <v>9339.19</v>
          </cell>
          <cell r="AV5108">
            <v>9339.19</v>
          </cell>
          <cell r="AW5108">
            <v>0</v>
          </cell>
          <cell r="AX5108">
            <v>9339.19</v>
          </cell>
          <cell r="AY5108">
            <v>0</v>
          </cell>
          <cell r="AZ5108"/>
          <cell r="BA5108" t="str">
            <v/>
          </cell>
          <cell r="BB5108"/>
          <cell r="BC5108"/>
          <cell r="BD5108"/>
          <cell r="BE5108" t="str">
            <v/>
          </cell>
          <cell r="BF5108">
            <v>0</v>
          </cell>
          <cell r="BG5108" t="str">
            <v/>
          </cell>
          <cell r="BH5108" t="str">
            <v/>
          </cell>
          <cell r="BI5108">
            <v>12</v>
          </cell>
          <cell r="BJ5108" t="str">
            <v>0</v>
          </cell>
          <cell r="BK5108">
            <v>0</v>
          </cell>
          <cell r="BL5108">
            <v>0</v>
          </cell>
          <cell r="BM5108"/>
          <cell r="BN5108"/>
          <cell r="BO5108"/>
          <cell r="BP5108"/>
          <cell r="BR5108" t="str">
            <v>PE</v>
          </cell>
          <cell r="BT5108" t="str">
            <v>CLAMI CADEIRA</v>
          </cell>
          <cell r="BU5108" t="str">
            <v>CADEIRA KEEF</v>
          </cell>
        </row>
        <row r="5109">
          <cell r="H5109">
            <v>8</v>
          </cell>
          <cell r="O5109">
            <v>307831</v>
          </cell>
          <cell r="P5109" t="str">
            <v>2021/350-0145-01</v>
          </cell>
          <cell r="Q5109" t="str">
            <v>EST CADEIRA KEEF C/BRACO (JEQ TING NOG) (MADEIRA)</v>
          </cell>
          <cell r="R5109"/>
          <cell r="S5109"/>
          <cell r="T5109"/>
          <cell r="U5109">
            <v>0.55000000000000004</v>
          </cell>
          <cell r="V5109">
            <v>0.54</v>
          </cell>
          <cell r="W5109">
            <v>0.89</v>
          </cell>
          <cell r="X5109">
            <v>0</v>
          </cell>
          <cell r="Y5109" t="str">
            <v>EST CADEIRA KEEF C/BRACO (JEQ TING NOG) (MADEIRA) - 0,55x0,54x0,89H</v>
          </cell>
          <cell r="Z5109">
            <v>9339.19</v>
          </cell>
          <cell r="AA5109">
            <v>0.5</v>
          </cell>
          <cell r="AB5109">
            <v>4669.5950000000003</v>
          </cell>
          <cell r="AC5109"/>
          <cell r="AD5109"/>
          <cell r="AE5109"/>
          <cell r="AF5109">
            <v>9339.19</v>
          </cell>
          <cell r="AG5109">
            <v>9339.19</v>
          </cell>
          <cell r="AH5109">
            <v>0</v>
          </cell>
          <cell r="AI5109">
            <v>9339.19</v>
          </cell>
          <cell r="AJ5109" t="str">
            <v>REF: 378573</v>
          </cell>
          <cell r="AK5109"/>
          <cell r="AL5109">
            <v>378573</v>
          </cell>
          <cell r="AM5109" t="str">
            <v>CADEIRA KEEF (C/B) (JEQUITIBA) (MADEIRA)</v>
          </cell>
          <cell r="AN5109"/>
          <cell r="AO5109">
            <v>0.55000000000000004</v>
          </cell>
          <cell r="AP5109">
            <v>0.6</v>
          </cell>
          <cell r="AQ5109">
            <v>0.89</v>
          </cell>
          <cell r="AR5109">
            <v>0</v>
          </cell>
          <cell r="AS5109" t="str">
            <v>CADEIRA KEEF (C/B) (JEQUITIBA) (MADEIRA) - 0,55x0,6x0,89H</v>
          </cell>
          <cell r="AT5109">
            <v>9339.19</v>
          </cell>
          <cell r="AU5109">
            <v>9339.19</v>
          </cell>
          <cell r="AV5109">
            <v>9339.19</v>
          </cell>
          <cell r="AW5109">
            <v>0</v>
          </cell>
          <cell r="AX5109">
            <v>9339.19</v>
          </cell>
          <cell r="AY5109">
            <v>0</v>
          </cell>
          <cell r="AZ5109"/>
          <cell r="BA5109" t="str">
            <v/>
          </cell>
          <cell r="BB5109"/>
          <cell r="BC5109"/>
          <cell r="BD5109"/>
          <cell r="BE5109" t="str">
            <v/>
          </cell>
          <cell r="BF5109">
            <v>0</v>
          </cell>
          <cell r="BG5109" t="str">
            <v/>
          </cell>
          <cell r="BH5109" t="str">
            <v/>
          </cell>
          <cell r="BI5109">
            <v>12</v>
          </cell>
          <cell r="BJ5109" t="str">
            <v>0</v>
          </cell>
          <cell r="BK5109">
            <v>0</v>
          </cell>
          <cell r="BL5109">
            <v>0</v>
          </cell>
          <cell r="BM5109"/>
          <cell r="BN5109"/>
          <cell r="BO5109"/>
          <cell r="BP5109"/>
          <cell r="BR5109" t="str">
            <v>PE</v>
          </cell>
          <cell r="BT5109" t="str">
            <v>CLAMI CADEIRA</v>
          </cell>
          <cell r="BU5109" t="str">
            <v>CADEIRA KEEF</v>
          </cell>
        </row>
        <row r="5110">
          <cell r="H5110">
            <v>8</v>
          </cell>
          <cell r="O5110">
            <v>307831</v>
          </cell>
          <cell r="P5110" t="str">
            <v>2021/350-0139-01</v>
          </cell>
          <cell r="Q5110" t="str">
            <v>EST CADEIRA KEEF C/BRACO (JEQ TING NOG) (MADEIRA)</v>
          </cell>
          <cell r="R5110"/>
          <cell r="S5110"/>
          <cell r="T5110"/>
          <cell r="U5110">
            <v>0.55000000000000004</v>
          </cell>
          <cell r="V5110">
            <v>0.54</v>
          </cell>
          <cell r="W5110">
            <v>0.89</v>
          </cell>
          <cell r="X5110">
            <v>0</v>
          </cell>
          <cell r="Y5110" t="str">
            <v>EST CADEIRA KEEF C/BRACO (JEQ TING NOG) (MADEIRA) - 0,55x0,54x0,89H</v>
          </cell>
          <cell r="Z5110">
            <v>9339.19</v>
          </cell>
          <cell r="AA5110">
            <v>0.5</v>
          </cell>
          <cell r="AB5110">
            <v>4669.5950000000003</v>
          </cell>
          <cell r="AC5110"/>
          <cell r="AD5110"/>
          <cell r="AE5110"/>
          <cell r="AF5110">
            <v>9339.19</v>
          </cell>
          <cell r="AG5110">
            <v>9339.19</v>
          </cell>
          <cell r="AH5110">
            <v>0</v>
          </cell>
          <cell r="AI5110">
            <v>9339.19</v>
          </cell>
          <cell r="AJ5110" t="str">
            <v>REF: 378573</v>
          </cell>
          <cell r="AK5110"/>
          <cell r="AL5110">
            <v>378573</v>
          </cell>
          <cell r="AM5110" t="str">
            <v>CADEIRA KEEF (C/B) (JEQUITIBA) (MADEIRA)</v>
          </cell>
          <cell r="AN5110"/>
          <cell r="AO5110">
            <v>0.55000000000000004</v>
          </cell>
          <cell r="AP5110">
            <v>0.6</v>
          </cell>
          <cell r="AQ5110">
            <v>0.89</v>
          </cell>
          <cell r="AR5110">
            <v>0</v>
          </cell>
          <cell r="AS5110" t="str">
            <v>CADEIRA KEEF (C/B) (JEQUITIBA) (MADEIRA) - 0,55x0,6x0,89H</v>
          </cell>
          <cell r="AT5110">
            <v>9339.19</v>
          </cell>
          <cell r="AU5110">
            <v>9339.19</v>
          </cell>
          <cell r="AV5110">
            <v>9339.19</v>
          </cell>
          <cell r="AW5110">
            <v>0</v>
          </cell>
          <cell r="AX5110">
            <v>9339.19</v>
          </cell>
          <cell r="AY5110">
            <v>0</v>
          </cell>
          <cell r="AZ5110"/>
          <cell r="BA5110" t="str">
            <v/>
          </cell>
          <cell r="BB5110"/>
          <cell r="BC5110"/>
          <cell r="BD5110"/>
          <cell r="BE5110" t="str">
            <v/>
          </cell>
          <cell r="BF5110">
            <v>0</v>
          </cell>
          <cell r="BG5110" t="str">
            <v/>
          </cell>
          <cell r="BH5110" t="str">
            <v/>
          </cell>
          <cell r="BI5110">
            <v>12</v>
          </cell>
          <cell r="BJ5110" t="str">
            <v>0</v>
          </cell>
          <cell r="BK5110">
            <v>0</v>
          </cell>
          <cell r="BL5110">
            <v>0</v>
          </cell>
          <cell r="BM5110"/>
          <cell r="BN5110"/>
          <cell r="BO5110"/>
          <cell r="BP5110"/>
          <cell r="BR5110" t="str">
            <v>PE</v>
          </cell>
          <cell r="BT5110" t="str">
            <v>CLAMI CADEIRA</v>
          </cell>
          <cell r="BU5110" t="str">
            <v>CADEIRA KEEF</v>
          </cell>
        </row>
        <row r="5111">
          <cell r="H5111">
            <v>8</v>
          </cell>
          <cell r="O5111">
            <v>307826</v>
          </cell>
          <cell r="P5111" t="str">
            <v>2021/350-0123-01</v>
          </cell>
          <cell r="Q5111" t="str">
            <v>EST CADEIRA KEEF C/BRACO (JEQ TING NOG) (MISTA) (C4 PINHAO)</v>
          </cell>
          <cell r="R5111"/>
          <cell r="S5111"/>
          <cell r="T5111"/>
          <cell r="U5111">
            <v>0.55000000000000004</v>
          </cell>
          <cell r="V5111">
            <v>0.54</v>
          </cell>
          <cell r="W5111">
            <v>0.89</v>
          </cell>
          <cell r="X5111">
            <v>0</v>
          </cell>
          <cell r="Y5111" t="str">
            <v>EST CADEIRA KEEF C/BRACO (JEQ TING NOG) (MISTA) (C4 PINHAO) - 0,55x0,54x0,89H</v>
          </cell>
          <cell r="Z5111">
            <v>9927.3700000000008</v>
          </cell>
          <cell r="AA5111">
            <v>0.5</v>
          </cell>
          <cell r="AB5111">
            <v>4963.6850000000004</v>
          </cell>
          <cell r="AC5111"/>
          <cell r="AD5111"/>
          <cell r="AE5111"/>
          <cell r="AF5111">
            <v>9927.3700000000008</v>
          </cell>
          <cell r="AG5111">
            <v>9927.3700000000008</v>
          </cell>
          <cell r="AH5111">
            <v>0</v>
          </cell>
          <cell r="AI5111">
            <v>9927.3700000000008</v>
          </cell>
          <cell r="AJ5111" t="str">
            <v>REF: 378617</v>
          </cell>
          <cell r="AK5111"/>
          <cell r="AL5111">
            <v>378617</v>
          </cell>
          <cell r="AM5111" t="str">
            <v>CADEIRA KEEF (C/B) (JEQUITIBA) (MISTA) (CLASSE 4)</v>
          </cell>
          <cell r="AN5111"/>
          <cell r="AO5111">
            <v>0.55000000000000004</v>
          </cell>
          <cell r="AP5111">
            <v>0.6</v>
          </cell>
          <cell r="AQ5111">
            <v>0.89</v>
          </cell>
          <cell r="AR5111">
            <v>0</v>
          </cell>
          <cell r="AS5111" t="str">
            <v>CADEIRA KEEF (C/B) (JEQUITIBA) (MISTA) (CLASSE 4) - 0,55x0,6x0,89H</v>
          </cell>
          <cell r="AT5111">
            <v>9927.3700000000008</v>
          </cell>
          <cell r="AU5111">
            <v>9927.3700000000008</v>
          </cell>
          <cell r="AV5111">
            <v>9927.3700000000008</v>
          </cell>
          <cell r="AW5111">
            <v>0</v>
          </cell>
          <cell r="AX5111">
            <v>9927.3700000000008</v>
          </cell>
          <cell r="AY5111">
            <v>0</v>
          </cell>
          <cell r="AZ5111"/>
          <cell r="BA5111" t="str">
            <v/>
          </cell>
          <cell r="BB5111"/>
          <cell r="BC5111"/>
          <cell r="BD5111"/>
          <cell r="BE5111" t="str">
            <v/>
          </cell>
          <cell r="BF5111">
            <v>0</v>
          </cell>
          <cell r="BG5111" t="str">
            <v/>
          </cell>
          <cell r="BH5111" t="str">
            <v/>
          </cell>
          <cell r="BI5111">
            <v>12</v>
          </cell>
          <cell r="BJ5111" t="str">
            <v>0</v>
          </cell>
          <cell r="BK5111">
            <v>0</v>
          </cell>
          <cell r="BL5111">
            <v>0</v>
          </cell>
          <cell r="BM5111"/>
          <cell r="BN5111"/>
          <cell r="BO5111"/>
          <cell r="BP5111"/>
          <cell r="BR5111" t="str">
            <v>PE</v>
          </cell>
          <cell r="BT5111" t="str">
            <v>CLAMI CADEIRA</v>
          </cell>
          <cell r="BU5111" t="str">
            <v>CADEIRA KEEF</v>
          </cell>
        </row>
        <row r="5112">
          <cell r="H5112">
            <v>8</v>
          </cell>
          <cell r="O5112">
            <v>307826</v>
          </cell>
          <cell r="P5112" t="str">
            <v>2021/350-0121-01</v>
          </cell>
          <cell r="Q5112" t="str">
            <v>EST CADEIRA KEEF C/BRACO (JEQ TING NOG) (MISTA) (C4 PINHAO)</v>
          </cell>
          <cell r="R5112"/>
          <cell r="S5112"/>
          <cell r="T5112"/>
          <cell r="U5112">
            <v>0.55000000000000004</v>
          </cell>
          <cell r="V5112">
            <v>0.54</v>
          </cell>
          <cell r="W5112">
            <v>0.89</v>
          </cell>
          <cell r="X5112">
            <v>0</v>
          </cell>
          <cell r="Y5112" t="str">
            <v>EST CADEIRA KEEF C/BRACO (JEQ TING NOG) (MISTA) (C4 PINHAO) - 0,55x0,54x0,89H</v>
          </cell>
          <cell r="Z5112">
            <v>9927.3700000000008</v>
          </cell>
          <cell r="AA5112">
            <v>0.5</v>
          </cell>
          <cell r="AB5112">
            <v>4963.6850000000004</v>
          </cell>
          <cell r="AC5112"/>
          <cell r="AD5112"/>
          <cell r="AE5112"/>
          <cell r="AF5112">
            <v>9927.3700000000008</v>
          </cell>
          <cell r="AG5112">
            <v>9927.3700000000008</v>
          </cell>
          <cell r="AH5112">
            <v>0</v>
          </cell>
          <cell r="AI5112">
            <v>9927.3700000000008</v>
          </cell>
          <cell r="AJ5112" t="str">
            <v>REF: 378617</v>
          </cell>
          <cell r="AK5112"/>
          <cell r="AL5112">
            <v>378617</v>
          </cell>
          <cell r="AM5112" t="str">
            <v>CADEIRA KEEF (C/B) (JEQUITIBA) (MISTA) (CLASSE 4)</v>
          </cell>
          <cell r="AN5112"/>
          <cell r="AO5112">
            <v>0.55000000000000004</v>
          </cell>
          <cell r="AP5112">
            <v>0.6</v>
          </cell>
          <cell r="AQ5112">
            <v>0.89</v>
          </cell>
          <cell r="AR5112">
            <v>0</v>
          </cell>
          <cell r="AS5112" t="str">
            <v>CADEIRA KEEF (C/B) (JEQUITIBA) (MISTA) (CLASSE 4) - 0,55x0,6x0,89H</v>
          </cell>
          <cell r="AT5112">
            <v>9927.3700000000008</v>
          </cell>
          <cell r="AU5112">
            <v>9927.3700000000008</v>
          </cell>
          <cell r="AV5112">
            <v>9927.3700000000008</v>
          </cell>
          <cell r="AW5112">
            <v>0</v>
          </cell>
          <cell r="AX5112">
            <v>9927.3700000000008</v>
          </cell>
          <cell r="AY5112">
            <v>0</v>
          </cell>
          <cell r="AZ5112"/>
          <cell r="BA5112" t="str">
            <v/>
          </cell>
          <cell r="BB5112"/>
          <cell r="BC5112"/>
          <cell r="BD5112"/>
          <cell r="BE5112" t="str">
            <v/>
          </cell>
          <cell r="BF5112">
            <v>0</v>
          </cell>
          <cell r="BG5112" t="str">
            <v/>
          </cell>
          <cell r="BH5112" t="str">
            <v/>
          </cell>
          <cell r="BI5112">
            <v>12</v>
          </cell>
          <cell r="BJ5112" t="str">
            <v>0</v>
          </cell>
          <cell r="BK5112">
            <v>0</v>
          </cell>
          <cell r="BL5112">
            <v>0</v>
          </cell>
          <cell r="BM5112"/>
          <cell r="BN5112"/>
          <cell r="BO5112"/>
          <cell r="BP5112"/>
          <cell r="BR5112" t="str">
            <v>PE</v>
          </cell>
          <cell r="BT5112" t="str">
            <v>CLAMI CADEIRA</v>
          </cell>
          <cell r="BU5112" t="str">
            <v>CADEIRA KEEF</v>
          </cell>
        </row>
        <row r="5113">
          <cell r="H5113">
            <v>8</v>
          </cell>
          <cell r="O5113">
            <v>334219</v>
          </cell>
          <cell r="P5113" t="str">
            <v>2022/166-0087-01</v>
          </cell>
          <cell r="Q5113" t="str">
            <v>EST CADEIRA MOI (PINT MARROM FSC) (TC LISO BRUN CRU)</v>
          </cell>
          <cell r="R5113"/>
          <cell r="S5113"/>
          <cell r="T5113"/>
          <cell r="U5113">
            <v>0.48</v>
          </cell>
          <cell r="V5113">
            <v>0.56999999999999995</v>
          </cell>
          <cell r="W5113">
            <v>0.82</v>
          </cell>
          <cell r="X5113">
            <v>0</v>
          </cell>
          <cell r="Y5113" t="str">
            <v>EST CADEIRA MOI (PINT MARROM FSC) (TC LISO BRUN CRU) - 0,48x0,57x0,82H</v>
          </cell>
          <cell r="Z5113">
            <v>8103.02</v>
          </cell>
          <cell r="AA5113">
            <v>0.5</v>
          </cell>
          <cell r="AB5113">
            <v>4051.51</v>
          </cell>
          <cell r="AC5113"/>
          <cell r="AD5113"/>
          <cell r="AE5113"/>
          <cell r="AF5113">
            <v>8103.02</v>
          </cell>
          <cell r="AG5113">
            <v>8103.02</v>
          </cell>
          <cell r="AH5113">
            <v>0</v>
          </cell>
          <cell r="AI5113">
            <v>8103.02</v>
          </cell>
          <cell r="AJ5113" t="str">
            <v>REF: 371163</v>
          </cell>
          <cell r="AK5113"/>
          <cell r="AL5113">
            <v>371163</v>
          </cell>
          <cell r="AM5113" t="str">
            <v>CADEIRA MOI (S/B) (PINTURA) (TC LISO)</v>
          </cell>
          <cell r="AN5113"/>
          <cell r="AO5113">
            <v>0.48</v>
          </cell>
          <cell r="AP5113">
            <v>0.56999999999999995</v>
          </cell>
          <cell r="AQ5113">
            <v>0.82</v>
          </cell>
          <cell r="AR5113">
            <v>0</v>
          </cell>
          <cell r="AS5113" t="str">
            <v>CADEIRA MOI (S/B) (PINTURA) (TC LISO) - 0,48x0,57x0,82H</v>
          </cell>
          <cell r="AT5113">
            <v>8103.02</v>
          </cell>
          <cell r="AU5113">
            <v>8103.02</v>
          </cell>
          <cell r="AV5113">
            <v>8103.02</v>
          </cell>
          <cell r="AW5113">
            <v>0</v>
          </cell>
          <cell r="AX5113">
            <v>8103.02</v>
          </cell>
          <cell r="AY5113">
            <v>0</v>
          </cell>
          <cell r="AZ5113"/>
          <cell r="BA5113" t="str">
            <v/>
          </cell>
          <cell r="BB5113"/>
          <cell r="BC5113"/>
          <cell r="BD5113"/>
          <cell r="BE5113" t="str">
            <v/>
          </cell>
          <cell r="BF5113">
            <v>0</v>
          </cell>
          <cell r="BG5113" t="str">
            <v/>
          </cell>
          <cell r="BH5113" t="str">
            <v/>
          </cell>
          <cell r="BI5113">
            <v>12</v>
          </cell>
          <cell r="BJ5113" t="str">
            <v>0</v>
          </cell>
          <cell r="BK5113">
            <v>0</v>
          </cell>
          <cell r="BL5113">
            <v>0</v>
          </cell>
          <cell r="BM5113"/>
          <cell r="BN5113"/>
          <cell r="BO5113"/>
          <cell r="BP5113"/>
          <cell r="BR5113" t="str">
            <v>PE</v>
          </cell>
          <cell r="BT5113" t="str">
            <v>CLAMI CADEIRA</v>
          </cell>
          <cell r="BU5113" t="str">
            <v>CADEIRA MOI</v>
          </cell>
        </row>
        <row r="5114">
          <cell r="H5114">
            <v>8</v>
          </cell>
          <cell r="O5114">
            <v>334219</v>
          </cell>
          <cell r="P5114" t="str">
            <v>2022/166-0094-01</v>
          </cell>
          <cell r="Q5114" t="str">
            <v>EST CADEIRA MOI (PINT MARROM FSC) (TC LISO BRUN CRU)</v>
          </cell>
          <cell r="R5114"/>
          <cell r="S5114"/>
          <cell r="T5114"/>
          <cell r="U5114">
            <v>0.48</v>
          </cell>
          <cell r="V5114">
            <v>0.56999999999999995</v>
          </cell>
          <cell r="W5114">
            <v>0.82</v>
          </cell>
          <cell r="X5114">
            <v>0</v>
          </cell>
          <cell r="Y5114" t="str">
            <v>EST CADEIRA MOI (PINT MARROM FSC) (TC LISO BRUN CRU) - 0,48x0,57x0,82H</v>
          </cell>
          <cell r="Z5114">
            <v>8103.02</v>
          </cell>
          <cell r="AA5114">
            <v>0.5</v>
          </cell>
          <cell r="AB5114">
            <v>4051.51</v>
          </cell>
          <cell r="AC5114"/>
          <cell r="AD5114"/>
          <cell r="AE5114"/>
          <cell r="AF5114">
            <v>8103.02</v>
          </cell>
          <cell r="AG5114">
            <v>8103.02</v>
          </cell>
          <cell r="AH5114">
            <v>0</v>
          </cell>
          <cell r="AI5114">
            <v>8103.02</v>
          </cell>
          <cell r="AJ5114" t="str">
            <v>REF: 371163</v>
          </cell>
          <cell r="AK5114"/>
          <cell r="AL5114">
            <v>371163</v>
          </cell>
          <cell r="AM5114" t="str">
            <v>CADEIRA MOI (S/B) (PINTURA) (TC LISO)</v>
          </cell>
          <cell r="AN5114"/>
          <cell r="AO5114">
            <v>0.48</v>
          </cell>
          <cell r="AP5114">
            <v>0.56999999999999995</v>
          </cell>
          <cell r="AQ5114">
            <v>0.82</v>
          </cell>
          <cell r="AR5114">
            <v>0</v>
          </cell>
          <cell r="AS5114" t="str">
            <v>CADEIRA MOI (S/B) (PINTURA) (TC LISO) - 0,48x0,57x0,82H</v>
          </cell>
          <cell r="AT5114">
            <v>8103.02</v>
          </cell>
          <cell r="AU5114">
            <v>8103.02</v>
          </cell>
          <cell r="AV5114">
            <v>8103.02</v>
          </cell>
          <cell r="AW5114">
            <v>0</v>
          </cell>
          <cell r="AX5114">
            <v>8103.02</v>
          </cell>
          <cell r="AY5114">
            <v>0</v>
          </cell>
          <cell r="AZ5114"/>
          <cell r="BA5114" t="str">
            <v/>
          </cell>
          <cell r="BB5114"/>
          <cell r="BC5114"/>
          <cell r="BD5114"/>
          <cell r="BE5114" t="str">
            <v/>
          </cell>
          <cell r="BF5114">
            <v>0</v>
          </cell>
          <cell r="BG5114" t="str">
            <v/>
          </cell>
          <cell r="BH5114" t="str">
            <v/>
          </cell>
          <cell r="BI5114">
            <v>12</v>
          </cell>
          <cell r="BJ5114" t="str">
            <v>0</v>
          </cell>
          <cell r="BK5114">
            <v>0</v>
          </cell>
          <cell r="BL5114">
            <v>0</v>
          </cell>
          <cell r="BM5114"/>
          <cell r="BN5114"/>
          <cell r="BO5114"/>
          <cell r="BP5114"/>
          <cell r="BR5114" t="str">
            <v>PE</v>
          </cell>
          <cell r="BT5114" t="str">
            <v>CLAMI CADEIRA</v>
          </cell>
          <cell r="BU5114" t="str">
            <v>CADEIRA MOI</v>
          </cell>
        </row>
        <row r="5115">
          <cell r="H5115">
            <v>8</v>
          </cell>
          <cell r="O5115">
            <v>378285</v>
          </cell>
          <cell r="P5115" t="str">
            <v>2024/033-0034-01</v>
          </cell>
          <cell r="Q5115" t="str">
            <v>EST CADEIRA PI C/BRACO (MARROM) TC RUSTICO ASTI 5229-121</v>
          </cell>
          <cell r="R5115"/>
          <cell r="S5115"/>
          <cell r="T5115"/>
          <cell r="U5115">
            <v>0.75</v>
          </cell>
          <cell r="V5115">
            <v>0.6</v>
          </cell>
          <cell r="W5115">
            <v>0.76</v>
          </cell>
          <cell r="X5115">
            <v>0</v>
          </cell>
          <cell r="Y5115" t="str">
            <v>EST CADEIRA PI C/BRACO (MARROM) TC RUSTICO ASTI 5229-121 - 0,75x0,6x0,76H</v>
          </cell>
          <cell r="Z5115">
            <v>8684.1200000000008</v>
          </cell>
          <cell r="AA5115">
            <v>0.5</v>
          </cell>
          <cell r="AB5115">
            <v>4342.0600000000004</v>
          </cell>
          <cell r="AC5115"/>
          <cell r="AD5115" t="str">
            <v>PROD C/RVST FORN</v>
          </cell>
          <cell r="AE5115" t="str">
            <v>REVESTIMENTO FORN</v>
          </cell>
          <cell r="AF5115">
            <v>8684.1200000000008</v>
          </cell>
          <cell r="AG5115">
            <v>8684.1200000000008</v>
          </cell>
          <cell r="AH5115">
            <v>0</v>
          </cell>
          <cell r="AI5115">
            <v>8684.1200000000008</v>
          </cell>
          <cell r="AJ5115" t="str">
            <v>REF: 378285</v>
          </cell>
          <cell r="AK5115" t="str">
            <v>PRODUTO FORA DE LINHA</v>
          </cell>
          <cell r="AL5115">
            <v>378285</v>
          </cell>
          <cell r="AM5115" t="str">
            <v>EST CADEIRA PI C/BRACO (MARROM) TC RUSTICO ASTI 5229-121</v>
          </cell>
          <cell r="AN5115"/>
          <cell r="AO5115">
            <v>0.75</v>
          </cell>
          <cell r="AP5115">
            <v>0.6</v>
          </cell>
          <cell r="AQ5115">
            <v>0.76</v>
          </cell>
          <cell r="AR5115">
            <v>0</v>
          </cell>
          <cell r="AS5115" t="str">
            <v>EST CADEIRA PI C/BRACO (MARROM) TC RUSTICO ASTI 5229-121 - 0,75x0,6x0,76H</v>
          </cell>
          <cell r="AT5115">
            <v>8684.1200000000008</v>
          </cell>
          <cell r="AU5115">
            <v>8684.1200000000008</v>
          </cell>
          <cell r="AV5115">
            <v>8684.1200000000008</v>
          </cell>
          <cell r="AW5115">
            <v>0</v>
          </cell>
          <cell r="AX5115">
            <v>8684.1200000000008</v>
          </cell>
          <cell r="AY5115">
            <v>0</v>
          </cell>
          <cell r="AZ5115">
            <v>328917</v>
          </cell>
          <cell r="BA5115" t="str">
            <v>TECIDO RUSTICO ASTI (COD 5229) (EASY&amp;CLEAN - RUSTICOS) -</v>
          </cell>
          <cell r="BB5115" t="str">
            <v>RVST FORN: TECIDO RUSTICO ASTI (COD 5229) (EASY&amp;CLEAN - RUSTICOS) - COR 121</v>
          </cell>
          <cell r="BC5115">
            <v>3.5</v>
          </cell>
          <cell r="BD5115"/>
          <cell r="BE5115">
            <v>461.78</v>
          </cell>
          <cell r="BF5115">
            <v>0</v>
          </cell>
          <cell r="BG5115">
            <v>-461.78</v>
          </cell>
          <cell r="BH5115" t="str">
            <v>RVST FORN</v>
          </cell>
          <cell r="BI5115">
            <v>12</v>
          </cell>
          <cell r="BJ5115">
            <v>1616.23</v>
          </cell>
          <cell r="BK5115">
            <v>0</v>
          </cell>
          <cell r="BL5115">
            <v>0</v>
          </cell>
          <cell r="BM5115"/>
          <cell r="BN5115"/>
          <cell r="BO5115"/>
          <cell r="BP5115"/>
          <cell r="BR5115" t="str">
            <v>PE</v>
          </cell>
          <cell r="BT5115" t="str">
            <v>CLAMI CADEIRA</v>
          </cell>
          <cell r="BU5115" t="str">
            <v>CADEIRA PI</v>
          </cell>
        </row>
        <row r="5116">
          <cell r="H5116">
            <v>8</v>
          </cell>
          <cell r="O5116">
            <v>378285</v>
          </cell>
          <cell r="P5116" t="str">
            <v>2024/033-0035-01</v>
          </cell>
          <cell r="Q5116" t="str">
            <v>EST CADEIRA PI C/BRACO (MARROM) TC RUSTICO ASTI 5229-121</v>
          </cell>
          <cell r="R5116"/>
          <cell r="S5116"/>
          <cell r="T5116"/>
          <cell r="U5116">
            <v>0.75</v>
          </cell>
          <cell r="V5116">
            <v>0.6</v>
          </cell>
          <cell r="W5116">
            <v>0.76</v>
          </cell>
          <cell r="X5116">
            <v>0</v>
          </cell>
          <cell r="Y5116" t="str">
            <v>EST CADEIRA PI C/BRACO (MARROM) TC RUSTICO ASTI 5229-121 - 0,75x0,6x0,76H</v>
          </cell>
          <cell r="Z5116">
            <v>8684.1200000000008</v>
          </cell>
          <cell r="AA5116">
            <v>0.5</v>
          </cell>
          <cell r="AB5116">
            <v>4342.0600000000004</v>
          </cell>
          <cell r="AC5116"/>
          <cell r="AD5116" t="str">
            <v>PROD C/RVST FORN</v>
          </cell>
          <cell r="AE5116" t="str">
            <v>REVESTIMENTO FORN</v>
          </cell>
          <cell r="AF5116">
            <v>8684.1200000000008</v>
          </cell>
          <cell r="AG5116">
            <v>8684.1200000000008</v>
          </cell>
          <cell r="AH5116">
            <v>0</v>
          </cell>
          <cell r="AI5116">
            <v>8684.1200000000008</v>
          </cell>
          <cell r="AJ5116" t="str">
            <v>REF: 378285</v>
          </cell>
          <cell r="AK5116" t="str">
            <v>PRODUTO FORA DE LINHA</v>
          </cell>
          <cell r="AL5116">
            <v>378285</v>
          </cell>
          <cell r="AM5116" t="str">
            <v>EST CADEIRA PI C/BRACO (MARROM) TC RUSTICO ASTI 5229-121</v>
          </cell>
          <cell r="AN5116"/>
          <cell r="AO5116">
            <v>0.75</v>
          </cell>
          <cell r="AP5116">
            <v>0.6</v>
          </cell>
          <cell r="AQ5116">
            <v>0.76</v>
          </cell>
          <cell r="AR5116">
            <v>0</v>
          </cell>
          <cell r="AS5116" t="str">
            <v>EST CADEIRA PI C/BRACO (MARROM) TC RUSTICO ASTI 5229-121 - 0,75x0,6x0,76H</v>
          </cell>
          <cell r="AT5116">
            <v>8684.1200000000008</v>
          </cell>
          <cell r="AU5116">
            <v>8684.1200000000008</v>
          </cell>
          <cell r="AV5116">
            <v>8684.1200000000008</v>
          </cell>
          <cell r="AW5116">
            <v>0</v>
          </cell>
          <cell r="AX5116">
            <v>8684.1200000000008</v>
          </cell>
          <cell r="AY5116">
            <v>0</v>
          </cell>
          <cell r="AZ5116">
            <v>328917</v>
          </cell>
          <cell r="BA5116" t="str">
            <v>TECIDO RUSTICO ASTI (COD 5229) (EASY&amp;CLEAN - RUSTICOS) -</v>
          </cell>
          <cell r="BB5116" t="str">
            <v>RVST FORN: TECIDO RUSTICO ASTI (COD 5229) (EASY&amp;CLEAN - RUSTICOS) - COR 121</v>
          </cell>
          <cell r="BC5116">
            <v>3.5</v>
          </cell>
          <cell r="BD5116"/>
          <cell r="BE5116">
            <v>461.78</v>
          </cell>
          <cell r="BF5116">
            <v>0</v>
          </cell>
          <cell r="BG5116">
            <v>-461.78</v>
          </cell>
          <cell r="BH5116" t="str">
            <v>RVST FORN</v>
          </cell>
          <cell r="BI5116">
            <v>12</v>
          </cell>
          <cell r="BJ5116">
            <v>1616.23</v>
          </cell>
          <cell r="BK5116">
            <v>0</v>
          </cell>
          <cell r="BL5116">
            <v>0</v>
          </cell>
          <cell r="BM5116"/>
          <cell r="BN5116"/>
          <cell r="BO5116"/>
          <cell r="BP5116"/>
          <cell r="BR5116" t="str">
            <v>PE</v>
          </cell>
          <cell r="BT5116" t="str">
            <v>CLAMI CADEIRA</v>
          </cell>
          <cell r="BU5116" t="str">
            <v>CADEIRA PI</v>
          </cell>
        </row>
        <row r="5117">
          <cell r="H5117">
            <v>8</v>
          </cell>
          <cell r="O5117">
            <v>378285</v>
          </cell>
          <cell r="P5117" t="str">
            <v>2024/033-0036-01</v>
          </cell>
          <cell r="Q5117" t="str">
            <v>EST CADEIRA PI C/BRACO (MARROM) TC RUSTICO ASTI 5229-121</v>
          </cell>
          <cell r="R5117"/>
          <cell r="S5117"/>
          <cell r="T5117"/>
          <cell r="U5117">
            <v>0.75</v>
          </cell>
          <cell r="V5117">
            <v>0.6</v>
          </cell>
          <cell r="W5117">
            <v>0.76</v>
          </cell>
          <cell r="X5117">
            <v>0</v>
          </cell>
          <cell r="Y5117" t="str">
            <v>EST CADEIRA PI C/BRACO (MARROM) TC RUSTICO ASTI 5229-121 - 0,75x0,6x0,76H</v>
          </cell>
          <cell r="Z5117">
            <v>8684.1200000000008</v>
          </cell>
          <cell r="AA5117">
            <v>0.5</v>
          </cell>
          <cell r="AB5117">
            <v>4342.0600000000004</v>
          </cell>
          <cell r="AC5117"/>
          <cell r="AD5117" t="str">
            <v>PROD C/RVST FORN</v>
          </cell>
          <cell r="AE5117" t="str">
            <v>REVESTIMENTO FORN</v>
          </cell>
          <cell r="AF5117">
            <v>8684.1200000000008</v>
          </cell>
          <cell r="AG5117">
            <v>8684.1200000000008</v>
          </cell>
          <cell r="AH5117">
            <v>0</v>
          </cell>
          <cell r="AI5117">
            <v>8684.1200000000008</v>
          </cell>
          <cell r="AJ5117" t="str">
            <v>REF: 378285</v>
          </cell>
          <cell r="AK5117" t="str">
            <v>PRODUTO FORA DE LINHA</v>
          </cell>
          <cell r="AL5117">
            <v>378285</v>
          </cell>
          <cell r="AM5117" t="str">
            <v>EST CADEIRA PI C/BRACO (MARROM) TC RUSTICO ASTI 5229-121</v>
          </cell>
          <cell r="AN5117"/>
          <cell r="AO5117">
            <v>0.75</v>
          </cell>
          <cell r="AP5117">
            <v>0.6</v>
          </cell>
          <cell r="AQ5117">
            <v>0.76</v>
          </cell>
          <cell r="AR5117">
            <v>0</v>
          </cell>
          <cell r="AS5117" t="str">
            <v>EST CADEIRA PI C/BRACO (MARROM) TC RUSTICO ASTI 5229-121 - 0,75x0,6x0,76H</v>
          </cell>
          <cell r="AT5117">
            <v>8684.1200000000008</v>
          </cell>
          <cell r="AU5117">
            <v>8684.1200000000008</v>
          </cell>
          <cell r="AV5117">
            <v>8684.1200000000008</v>
          </cell>
          <cell r="AW5117">
            <v>0</v>
          </cell>
          <cell r="AX5117">
            <v>8684.1200000000008</v>
          </cell>
          <cell r="AY5117">
            <v>0</v>
          </cell>
          <cell r="AZ5117">
            <v>328917</v>
          </cell>
          <cell r="BA5117" t="str">
            <v>TECIDO RUSTICO ASTI (COD 5229) (EASY&amp;CLEAN - RUSTICOS) -</v>
          </cell>
          <cell r="BB5117" t="str">
            <v>RVST FORN: TECIDO RUSTICO ASTI (COD 5229) (EASY&amp;CLEAN - RUSTICOS) - COR 121</v>
          </cell>
          <cell r="BC5117">
            <v>3.5</v>
          </cell>
          <cell r="BD5117"/>
          <cell r="BE5117">
            <v>461.78</v>
          </cell>
          <cell r="BF5117">
            <v>0</v>
          </cell>
          <cell r="BG5117">
            <v>-461.78</v>
          </cell>
          <cell r="BH5117" t="str">
            <v>RVST FORN</v>
          </cell>
          <cell r="BI5117">
            <v>12</v>
          </cell>
          <cell r="BJ5117">
            <v>1616.23</v>
          </cell>
          <cell r="BK5117">
            <v>0</v>
          </cell>
          <cell r="BL5117">
            <v>0</v>
          </cell>
          <cell r="BM5117"/>
          <cell r="BN5117"/>
          <cell r="BO5117"/>
          <cell r="BP5117"/>
          <cell r="BR5117" t="str">
            <v>PE</v>
          </cell>
          <cell r="BT5117" t="str">
            <v>CLAMI CADEIRA</v>
          </cell>
          <cell r="BU5117" t="str">
            <v>CADEIRA PI</v>
          </cell>
        </row>
        <row r="5118">
          <cell r="H5118">
            <v>8</v>
          </cell>
          <cell r="O5118">
            <v>378285</v>
          </cell>
          <cell r="P5118" t="str">
            <v>2024/033-0037-01</v>
          </cell>
          <cell r="Q5118" t="str">
            <v>EST CADEIRA PI C/BRACO (MARROM) TC RUSTICO ASTI 5229-121</v>
          </cell>
          <cell r="R5118"/>
          <cell r="S5118"/>
          <cell r="T5118"/>
          <cell r="U5118">
            <v>0.75</v>
          </cell>
          <cell r="V5118">
            <v>0.6</v>
          </cell>
          <cell r="W5118">
            <v>0.76</v>
          </cell>
          <cell r="X5118">
            <v>0</v>
          </cell>
          <cell r="Y5118" t="str">
            <v>EST CADEIRA PI C/BRACO (MARROM) TC RUSTICO ASTI 5229-121 - 0,75x0,6x0,76H</v>
          </cell>
          <cell r="Z5118">
            <v>8684.1200000000008</v>
          </cell>
          <cell r="AA5118">
            <v>0.5</v>
          </cell>
          <cell r="AB5118">
            <v>4342.0600000000004</v>
          </cell>
          <cell r="AC5118"/>
          <cell r="AD5118" t="str">
            <v>PROD C/RVST FORN</v>
          </cell>
          <cell r="AE5118" t="str">
            <v>REVESTIMENTO FORN</v>
          </cell>
          <cell r="AF5118">
            <v>8684.1200000000008</v>
          </cell>
          <cell r="AG5118">
            <v>8684.1200000000008</v>
          </cell>
          <cell r="AH5118">
            <v>0</v>
          </cell>
          <cell r="AI5118">
            <v>8684.1200000000008</v>
          </cell>
          <cell r="AJ5118" t="str">
            <v>REF: 378285</v>
          </cell>
          <cell r="AK5118" t="str">
            <v>PRODUTO FORA DE LINHA</v>
          </cell>
          <cell r="AL5118">
            <v>378285</v>
          </cell>
          <cell r="AM5118" t="str">
            <v>EST CADEIRA PI C/BRACO (MARROM) TC RUSTICO ASTI 5229-121</v>
          </cell>
          <cell r="AN5118"/>
          <cell r="AO5118">
            <v>0.75</v>
          </cell>
          <cell r="AP5118">
            <v>0.6</v>
          </cell>
          <cell r="AQ5118">
            <v>0.76</v>
          </cell>
          <cell r="AR5118">
            <v>0</v>
          </cell>
          <cell r="AS5118" t="str">
            <v>EST CADEIRA PI C/BRACO (MARROM) TC RUSTICO ASTI 5229-121 - 0,75x0,6x0,76H</v>
          </cell>
          <cell r="AT5118">
            <v>8684.1200000000008</v>
          </cell>
          <cell r="AU5118">
            <v>8684.1200000000008</v>
          </cell>
          <cell r="AV5118">
            <v>8684.1200000000008</v>
          </cell>
          <cell r="AW5118">
            <v>0</v>
          </cell>
          <cell r="AX5118">
            <v>8684.1200000000008</v>
          </cell>
          <cell r="AY5118">
            <v>0</v>
          </cell>
          <cell r="AZ5118">
            <v>328917</v>
          </cell>
          <cell r="BA5118" t="str">
            <v>TECIDO RUSTICO ASTI (COD 5229) (EASY&amp;CLEAN - RUSTICOS) -</v>
          </cell>
          <cell r="BB5118" t="str">
            <v>RVST FORN: TECIDO RUSTICO ASTI (COD 5229) (EASY&amp;CLEAN - RUSTICOS) - COR 121</v>
          </cell>
          <cell r="BC5118">
            <v>3.5</v>
          </cell>
          <cell r="BD5118"/>
          <cell r="BE5118">
            <v>461.78</v>
          </cell>
          <cell r="BF5118">
            <v>0</v>
          </cell>
          <cell r="BG5118">
            <v>-461.78</v>
          </cell>
          <cell r="BH5118" t="str">
            <v>RVST FORN</v>
          </cell>
          <cell r="BI5118">
            <v>12</v>
          </cell>
          <cell r="BJ5118">
            <v>1616.23</v>
          </cell>
          <cell r="BK5118">
            <v>0</v>
          </cell>
          <cell r="BL5118">
            <v>0</v>
          </cell>
          <cell r="BM5118"/>
          <cell r="BN5118"/>
          <cell r="BO5118"/>
          <cell r="BP5118"/>
          <cell r="BR5118" t="str">
            <v>PE</v>
          </cell>
          <cell r="BT5118" t="str">
            <v>CLAMI CADEIRA</v>
          </cell>
          <cell r="BU5118" t="str">
            <v>CADEIRA PI</v>
          </cell>
        </row>
        <row r="5119">
          <cell r="H5119">
            <v>8</v>
          </cell>
          <cell r="O5119">
            <v>378285</v>
          </cell>
          <cell r="P5119" t="str">
            <v>2024/033-0039-01</v>
          </cell>
          <cell r="Q5119" t="str">
            <v>EST CADEIRA PI C/BRACO (MARROM) TC RUSTICO ASTI 5229-121</v>
          </cell>
          <cell r="R5119"/>
          <cell r="S5119"/>
          <cell r="T5119"/>
          <cell r="U5119">
            <v>0.75</v>
          </cell>
          <cell r="V5119">
            <v>0.6</v>
          </cell>
          <cell r="W5119">
            <v>0.76</v>
          </cell>
          <cell r="X5119">
            <v>0</v>
          </cell>
          <cell r="Y5119" t="str">
            <v>EST CADEIRA PI C/BRACO (MARROM) TC RUSTICO ASTI 5229-121 - 0,75x0,6x0,76H</v>
          </cell>
          <cell r="Z5119">
            <v>8684.1200000000008</v>
          </cell>
          <cell r="AA5119">
            <v>0.5</v>
          </cell>
          <cell r="AB5119">
            <v>4342.0600000000004</v>
          </cell>
          <cell r="AC5119"/>
          <cell r="AD5119" t="str">
            <v>PROD C/RVST FORN</v>
          </cell>
          <cell r="AE5119" t="str">
            <v>REVESTIMENTO FORN</v>
          </cell>
          <cell r="AF5119">
            <v>8684.1200000000008</v>
          </cell>
          <cell r="AG5119">
            <v>8684.1200000000008</v>
          </cell>
          <cell r="AH5119">
            <v>0</v>
          </cell>
          <cell r="AI5119">
            <v>8684.1200000000008</v>
          </cell>
          <cell r="AJ5119" t="str">
            <v>REF: 378285</v>
          </cell>
          <cell r="AK5119" t="str">
            <v>PRODUTO FORA DE LINHA</v>
          </cell>
          <cell r="AL5119">
            <v>378285</v>
          </cell>
          <cell r="AM5119" t="str">
            <v>EST CADEIRA PI C/BRACO (MARROM) TC RUSTICO ASTI 5229-121</v>
          </cell>
          <cell r="AN5119"/>
          <cell r="AO5119">
            <v>0.75</v>
          </cell>
          <cell r="AP5119">
            <v>0.6</v>
          </cell>
          <cell r="AQ5119">
            <v>0.76</v>
          </cell>
          <cell r="AR5119">
            <v>0</v>
          </cell>
          <cell r="AS5119" t="str">
            <v>EST CADEIRA PI C/BRACO (MARROM) TC RUSTICO ASTI 5229-121 - 0,75x0,6x0,76H</v>
          </cell>
          <cell r="AT5119">
            <v>8684.1200000000008</v>
          </cell>
          <cell r="AU5119">
            <v>8684.1200000000008</v>
          </cell>
          <cell r="AV5119">
            <v>8684.1200000000008</v>
          </cell>
          <cell r="AW5119">
            <v>0</v>
          </cell>
          <cell r="AX5119">
            <v>8684.1200000000008</v>
          </cell>
          <cell r="AY5119">
            <v>0</v>
          </cell>
          <cell r="AZ5119">
            <v>328917</v>
          </cell>
          <cell r="BA5119" t="str">
            <v>TECIDO RUSTICO ASTI (COD 5229) (EASY&amp;CLEAN - RUSTICOS) -</v>
          </cell>
          <cell r="BB5119" t="str">
            <v>RVST FORN: TECIDO RUSTICO ASTI (COD 5229) (EASY&amp;CLEAN - RUSTICOS) - COR 121</v>
          </cell>
          <cell r="BC5119">
            <v>3.5</v>
          </cell>
          <cell r="BD5119"/>
          <cell r="BE5119">
            <v>461.78</v>
          </cell>
          <cell r="BF5119">
            <v>0</v>
          </cell>
          <cell r="BG5119">
            <v>-461.78</v>
          </cell>
          <cell r="BH5119" t="str">
            <v>RVST FORN</v>
          </cell>
          <cell r="BI5119">
            <v>12</v>
          </cell>
          <cell r="BJ5119">
            <v>1616.23</v>
          </cell>
          <cell r="BK5119">
            <v>0</v>
          </cell>
          <cell r="BL5119">
            <v>0</v>
          </cell>
          <cell r="BM5119"/>
          <cell r="BN5119"/>
          <cell r="BO5119"/>
          <cell r="BP5119"/>
          <cell r="BR5119" t="str">
            <v>PE</v>
          </cell>
          <cell r="BT5119" t="str">
            <v>CLAMI CADEIRA</v>
          </cell>
          <cell r="BU5119" t="str">
            <v>CADEIRA PI</v>
          </cell>
        </row>
        <row r="5120">
          <cell r="H5120">
            <v>8</v>
          </cell>
          <cell r="O5120">
            <v>378285</v>
          </cell>
          <cell r="P5120" t="str">
            <v>2024/033-0040-01</v>
          </cell>
          <cell r="Q5120" t="str">
            <v>EST CADEIRA PI C/BRACO (MARROM) TC RUSTICO ASTI 5229-121</v>
          </cell>
          <cell r="R5120"/>
          <cell r="S5120"/>
          <cell r="T5120"/>
          <cell r="U5120">
            <v>0.75</v>
          </cell>
          <cell r="V5120">
            <v>0.6</v>
          </cell>
          <cell r="W5120">
            <v>0.76</v>
          </cell>
          <cell r="X5120">
            <v>0</v>
          </cell>
          <cell r="Y5120" t="str">
            <v>EST CADEIRA PI C/BRACO (MARROM) TC RUSTICO ASTI 5229-121 - 0,75x0,6x0,76H</v>
          </cell>
          <cell r="Z5120">
            <v>8684.1200000000008</v>
          </cell>
          <cell r="AA5120">
            <v>0.5</v>
          </cell>
          <cell r="AB5120">
            <v>4342.0600000000004</v>
          </cell>
          <cell r="AC5120"/>
          <cell r="AD5120" t="str">
            <v>PROD C/RVST FORN</v>
          </cell>
          <cell r="AE5120" t="str">
            <v>REVESTIMENTO FORN</v>
          </cell>
          <cell r="AF5120">
            <v>8684.1200000000008</v>
          </cell>
          <cell r="AG5120">
            <v>8684.1200000000008</v>
          </cell>
          <cell r="AH5120">
            <v>0</v>
          </cell>
          <cell r="AI5120">
            <v>8684.1200000000008</v>
          </cell>
          <cell r="AJ5120" t="str">
            <v>REF: 378285</v>
          </cell>
          <cell r="AK5120" t="str">
            <v>PRODUTO FORA DE LINHA</v>
          </cell>
          <cell r="AL5120">
            <v>378285</v>
          </cell>
          <cell r="AM5120" t="str">
            <v>EST CADEIRA PI C/BRACO (MARROM) TC RUSTICO ASTI 5229-121</v>
          </cell>
          <cell r="AN5120"/>
          <cell r="AO5120">
            <v>0.75</v>
          </cell>
          <cell r="AP5120">
            <v>0.6</v>
          </cell>
          <cell r="AQ5120">
            <v>0.76</v>
          </cell>
          <cell r="AR5120">
            <v>0</v>
          </cell>
          <cell r="AS5120" t="str">
            <v>EST CADEIRA PI C/BRACO (MARROM) TC RUSTICO ASTI 5229-121 - 0,75x0,6x0,76H</v>
          </cell>
          <cell r="AT5120">
            <v>8684.1200000000008</v>
          </cell>
          <cell r="AU5120">
            <v>8684.1200000000008</v>
          </cell>
          <cell r="AV5120">
            <v>8684.1200000000008</v>
          </cell>
          <cell r="AW5120">
            <v>0</v>
          </cell>
          <cell r="AX5120">
            <v>8684.1200000000008</v>
          </cell>
          <cell r="AY5120">
            <v>0</v>
          </cell>
          <cell r="AZ5120">
            <v>328917</v>
          </cell>
          <cell r="BA5120" t="str">
            <v>TECIDO RUSTICO ASTI (COD 5229) (EASY&amp;CLEAN - RUSTICOS) -</v>
          </cell>
          <cell r="BB5120" t="str">
            <v>RVST FORN: TECIDO RUSTICO ASTI (COD 5229) (EASY&amp;CLEAN - RUSTICOS) - COR 121</v>
          </cell>
          <cell r="BC5120">
            <v>3.5</v>
          </cell>
          <cell r="BD5120"/>
          <cell r="BE5120">
            <v>461.78</v>
          </cell>
          <cell r="BF5120">
            <v>0</v>
          </cell>
          <cell r="BG5120">
            <v>-461.78</v>
          </cell>
          <cell r="BH5120" t="str">
            <v>RVST FORN</v>
          </cell>
          <cell r="BI5120">
            <v>12</v>
          </cell>
          <cell r="BJ5120">
            <v>1616.23</v>
          </cell>
          <cell r="BK5120">
            <v>0</v>
          </cell>
          <cell r="BL5120">
            <v>0</v>
          </cell>
          <cell r="BM5120"/>
          <cell r="BN5120"/>
          <cell r="BO5120"/>
          <cell r="BP5120"/>
          <cell r="BR5120" t="str">
            <v>PE</v>
          </cell>
          <cell r="BT5120" t="str">
            <v>CLAMI CADEIRA</v>
          </cell>
          <cell r="BU5120" t="str">
            <v>CADEIRA PI</v>
          </cell>
        </row>
        <row r="5121">
          <cell r="H5121">
            <v>8</v>
          </cell>
          <cell r="O5121">
            <v>378285</v>
          </cell>
          <cell r="P5121" t="str">
            <v>2024/033-0033-01</v>
          </cell>
          <cell r="Q5121" t="str">
            <v>EST CADEIRA PI C/BRACO (MARROM) TC RUSTICO ASTI 5229-121</v>
          </cell>
          <cell r="R5121"/>
          <cell r="S5121"/>
          <cell r="T5121"/>
          <cell r="U5121">
            <v>0.75</v>
          </cell>
          <cell r="V5121">
            <v>0.6</v>
          </cell>
          <cell r="W5121">
            <v>0.76</v>
          </cell>
          <cell r="X5121">
            <v>0</v>
          </cell>
          <cell r="Y5121" t="str">
            <v>EST CADEIRA PI C/BRACO (MARROM) TC RUSTICO ASTI 5229-121 - 0,75x0,6x0,76H</v>
          </cell>
          <cell r="Z5121">
            <v>8684.1200000000008</v>
          </cell>
          <cell r="AA5121">
            <v>0.5</v>
          </cell>
          <cell r="AB5121">
            <v>4342.0600000000004</v>
          </cell>
          <cell r="AC5121"/>
          <cell r="AD5121" t="str">
            <v>PROD C/RVST FORN</v>
          </cell>
          <cell r="AE5121" t="str">
            <v>REVESTIMENTO FORN</v>
          </cell>
          <cell r="AF5121">
            <v>8684.1200000000008</v>
          </cell>
          <cell r="AG5121">
            <v>8684.1200000000008</v>
          </cell>
          <cell r="AH5121">
            <v>0</v>
          </cell>
          <cell r="AI5121">
            <v>8684.1200000000008</v>
          </cell>
          <cell r="AJ5121" t="str">
            <v>REF: 378285</v>
          </cell>
          <cell r="AK5121" t="str">
            <v>PRODUTO FORA DE LINHA</v>
          </cell>
          <cell r="AL5121">
            <v>378285</v>
          </cell>
          <cell r="AM5121" t="str">
            <v>EST CADEIRA PI C/BRACO (MARROM) TC RUSTICO ASTI 5229-121</v>
          </cell>
          <cell r="AN5121"/>
          <cell r="AO5121">
            <v>0.75</v>
          </cell>
          <cell r="AP5121">
            <v>0.6</v>
          </cell>
          <cell r="AQ5121">
            <v>0.76</v>
          </cell>
          <cell r="AR5121">
            <v>0</v>
          </cell>
          <cell r="AS5121" t="str">
            <v>EST CADEIRA PI C/BRACO (MARROM) TC RUSTICO ASTI 5229-121 - 0,75x0,6x0,76H</v>
          </cell>
          <cell r="AT5121">
            <v>8684.1200000000008</v>
          </cell>
          <cell r="AU5121">
            <v>8684.1200000000008</v>
          </cell>
          <cell r="AV5121">
            <v>8684.1200000000008</v>
          </cell>
          <cell r="AW5121">
            <v>0</v>
          </cell>
          <cell r="AX5121">
            <v>8684.1200000000008</v>
          </cell>
          <cell r="AY5121">
            <v>0</v>
          </cell>
          <cell r="AZ5121">
            <v>328917</v>
          </cell>
          <cell r="BA5121" t="str">
            <v>TECIDO RUSTICO ASTI (COD 5229) (EASY&amp;CLEAN - RUSTICOS) -</v>
          </cell>
          <cell r="BB5121" t="str">
            <v>RVST FORN: TECIDO RUSTICO ASTI (COD 5229) (EASY&amp;CLEAN - RUSTICOS) - COR 121</v>
          </cell>
          <cell r="BC5121">
            <v>3.5</v>
          </cell>
          <cell r="BD5121"/>
          <cell r="BE5121">
            <v>461.78</v>
          </cell>
          <cell r="BF5121">
            <v>0</v>
          </cell>
          <cell r="BG5121">
            <v>-461.78</v>
          </cell>
          <cell r="BH5121" t="str">
            <v>RVST FORN</v>
          </cell>
          <cell r="BI5121">
            <v>12</v>
          </cell>
          <cell r="BJ5121">
            <v>1616.23</v>
          </cell>
          <cell r="BK5121">
            <v>0</v>
          </cell>
          <cell r="BL5121">
            <v>0</v>
          </cell>
          <cell r="BM5121"/>
          <cell r="BN5121"/>
          <cell r="BO5121"/>
          <cell r="BP5121"/>
          <cell r="BR5121" t="str">
            <v>PE</v>
          </cell>
          <cell r="BT5121" t="str">
            <v>CLAMI CADEIRA</v>
          </cell>
          <cell r="BU5121" t="str">
            <v>CADEIRA PI</v>
          </cell>
        </row>
        <row r="5122">
          <cell r="H5122">
            <v>8</v>
          </cell>
          <cell r="O5122">
            <v>378285</v>
          </cell>
          <cell r="P5122" t="str">
            <v>2024/033-0038-01</v>
          </cell>
          <cell r="Q5122" t="str">
            <v>EST CADEIRA PI C/BRACO (MARROM) TC RUSTICO ASTI 5229-121</v>
          </cell>
          <cell r="R5122"/>
          <cell r="S5122"/>
          <cell r="T5122"/>
          <cell r="U5122">
            <v>0.75</v>
          </cell>
          <cell r="V5122">
            <v>0.6</v>
          </cell>
          <cell r="W5122">
            <v>0.76</v>
          </cell>
          <cell r="X5122">
            <v>0</v>
          </cell>
          <cell r="Y5122" t="str">
            <v>EST CADEIRA PI C/BRACO (MARROM) TC RUSTICO ASTI 5229-121 - 0,75x0,6x0,76H</v>
          </cell>
          <cell r="Z5122">
            <v>8684.1200000000008</v>
          </cell>
          <cell r="AA5122">
            <v>0.5</v>
          </cell>
          <cell r="AB5122">
            <v>4342.0600000000004</v>
          </cell>
          <cell r="AC5122"/>
          <cell r="AD5122" t="str">
            <v>PROD C/RVST FORN</v>
          </cell>
          <cell r="AE5122" t="str">
            <v>REVESTIMENTO FORN</v>
          </cell>
          <cell r="AF5122">
            <v>8684.1200000000008</v>
          </cell>
          <cell r="AG5122">
            <v>8684.1200000000008</v>
          </cell>
          <cell r="AH5122">
            <v>0</v>
          </cell>
          <cell r="AI5122">
            <v>8684.1200000000008</v>
          </cell>
          <cell r="AJ5122" t="str">
            <v>REF: 378285</v>
          </cell>
          <cell r="AK5122" t="str">
            <v>PRODUTO FORA DE LINHA</v>
          </cell>
          <cell r="AL5122">
            <v>378285</v>
          </cell>
          <cell r="AM5122" t="str">
            <v>EST CADEIRA PI C/BRACO (MARROM) TC RUSTICO ASTI 5229-121</v>
          </cell>
          <cell r="AN5122"/>
          <cell r="AO5122">
            <v>0.75</v>
          </cell>
          <cell r="AP5122">
            <v>0.6</v>
          </cell>
          <cell r="AQ5122">
            <v>0.76</v>
          </cell>
          <cell r="AR5122">
            <v>0</v>
          </cell>
          <cell r="AS5122" t="str">
            <v>EST CADEIRA PI C/BRACO (MARROM) TC RUSTICO ASTI 5229-121 - 0,75x0,6x0,76H</v>
          </cell>
          <cell r="AT5122">
            <v>8684.1200000000008</v>
          </cell>
          <cell r="AU5122">
            <v>8684.1200000000008</v>
          </cell>
          <cell r="AV5122">
            <v>8684.1200000000008</v>
          </cell>
          <cell r="AW5122">
            <v>0</v>
          </cell>
          <cell r="AX5122">
            <v>8684.1200000000008</v>
          </cell>
          <cell r="AY5122">
            <v>0</v>
          </cell>
          <cell r="AZ5122">
            <v>328917</v>
          </cell>
          <cell r="BA5122" t="str">
            <v>TECIDO RUSTICO ASTI (COD 5229) (EASY&amp;CLEAN - RUSTICOS) -</v>
          </cell>
          <cell r="BB5122" t="str">
            <v>RVST FORN: TECIDO RUSTICO ASTI (COD 5229) (EASY&amp;CLEAN - RUSTICOS) - COR 121</v>
          </cell>
          <cell r="BC5122">
            <v>3.5</v>
          </cell>
          <cell r="BD5122"/>
          <cell r="BE5122">
            <v>461.78</v>
          </cell>
          <cell r="BF5122">
            <v>0</v>
          </cell>
          <cell r="BG5122">
            <v>-461.78</v>
          </cell>
          <cell r="BH5122" t="str">
            <v>RVST FORN</v>
          </cell>
          <cell r="BI5122">
            <v>12</v>
          </cell>
          <cell r="BJ5122">
            <v>1616.23</v>
          </cell>
          <cell r="BK5122">
            <v>0</v>
          </cell>
          <cell r="BL5122">
            <v>0</v>
          </cell>
          <cell r="BM5122"/>
          <cell r="BN5122"/>
          <cell r="BO5122"/>
          <cell r="BP5122"/>
          <cell r="BR5122" t="str">
            <v>PE</v>
          </cell>
          <cell r="BT5122" t="str">
            <v>CLAMI CADEIRA</v>
          </cell>
          <cell r="BU5122" t="str">
            <v>CADEIRA PI</v>
          </cell>
        </row>
        <row r="5123">
          <cell r="H5123">
            <v>8</v>
          </cell>
          <cell r="O5123">
            <v>307826</v>
          </cell>
          <cell r="P5123" t="str">
            <v>2021/350-0120-01</v>
          </cell>
          <cell r="Q5123" t="str">
            <v>EST CADEIRA KEEF C/BRACO (JEQ TING NOG) (MISTA) (C4 PINHAO)</v>
          </cell>
          <cell r="R5123"/>
          <cell r="S5123"/>
          <cell r="T5123"/>
          <cell r="U5123">
            <v>0.55000000000000004</v>
          </cell>
          <cell r="V5123">
            <v>0.54</v>
          </cell>
          <cell r="W5123">
            <v>0.89</v>
          </cell>
          <cell r="X5123">
            <v>0</v>
          </cell>
          <cell r="Y5123" t="str">
            <v>EST CADEIRA KEEF C/BRACO (JEQ TING NOG) (MISTA) (C4 PINHAO) - 0,55x0,54x0,89H</v>
          </cell>
          <cell r="Z5123">
            <v>9927.3700000000008</v>
          </cell>
          <cell r="AA5123">
            <v>0.5</v>
          </cell>
          <cell r="AB5123">
            <v>4963.6850000000004</v>
          </cell>
          <cell r="AC5123"/>
          <cell r="AD5123"/>
          <cell r="AE5123"/>
          <cell r="AF5123">
            <v>9927.3700000000008</v>
          </cell>
          <cell r="AG5123">
            <v>9927.3700000000008</v>
          </cell>
          <cell r="AH5123">
            <v>0</v>
          </cell>
          <cell r="AI5123">
            <v>9927.3700000000008</v>
          </cell>
          <cell r="AJ5123" t="str">
            <v>REF: 378617</v>
          </cell>
          <cell r="AK5123"/>
          <cell r="AL5123">
            <v>378617</v>
          </cell>
          <cell r="AM5123" t="str">
            <v>CADEIRA KEEF (C/B) (JEQUITIBA) (MISTA) (CLASSE 4)</v>
          </cell>
          <cell r="AN5123"/>
          <cell r="AO5123">
            <v>0.55000000000000004</v>
          </cell>
          <cell r="AP5123">
            <v>0.6</v>
          </cell>
          <cell r="AQ5123">
            <v>0.89</v>
          </cell>
          <cell r="AR5123">
            <v>0</v>
          </cell>
          <cell r="AS5123" t="str">
            <v>CADEIRA KEEF (C/B) (JEQUITIBA) (MISTA) (CLASSE 4) - 0,55x0,6x0,89H</v>
          </cell>
          <cell r="AT5123">
            <v>9927.3700000000008</v>
          </cell>
          <cell r="AU5123">
            <v>9927.3700000000008</v>
          </cell>
          <cell r="AV5123">
            <v>9927.3700000000008</v>
          </cell>
          <cell r="AW5123">
            <v>0</v>
          </cell>
          <cell r="AX5123">
            <v>9927.3700000000008</v>
          </cell>
          <cell r="AY5123">
            <v>0</v>
          </cell>
          <cell r="AZ5123"/>
          <cell r="BA5123" t="str">
            <v/>
          </cell>
          <cell r="BB5123"/>
          <cell r="BC5123"/>
          <cell r="BD5123"/>
          <cell r="BE5123" t="str">
            <v/>
          </cell>
          <cell r="BF5123">
            <v>0</v>
          </cell>
          <cell r="BG5123" t="str">
            <v/>
          </cell>
          <cell r="BH5123" t="str">
            <v/>
          </cell>
          <cell r="BI5123">
            <v>12</v>
          </cell>
          <cell r="BJ5123" t="str">
            <v>0</v>
          </cell>
          <cell r="BK5123">
            <v>0</v>
          </cell>
          <cell r="BL5123">
            <v>0</v>
          </cell>
          <cell r="BM5123"/>
          <cell r="BN5123"/>
          <cell r="BO5123"/>
          <cell r="BP5123"/>
          <cell r="BR5123">
            <v>0</v>
          </cell>
          <cell r="BT5123" t="str">
            <v>CLAMI CADEIRA</v>
          </cell>
          <cell r="BU5123" t="str">
            <v>CADEIRA KEEF</v>
          </cell>
        </row>
        <row r="5124">
          <cell r="H5124">
            <v>8</v>
          </cell>
          <cell r="O5124">
            <v>307826</v>
          </cell>
          <cell r="P5124" t="str">
            <v>2021/350-0122-01</v>
          </cell>
          <cell r="Q5124" t="str">
            <v>EST CADEIRA KEEF C/BRACO (JEQ TING NOG) (MISTA) (C4 PINHAO)</v>
          </cell>
          <cell r="R5124"/>
          <cell r="S5124"/>
          <cell r="T5124"/>
          <cell r="U5124">
            <v>0.55000000000000004</v>
          </cell>
          <cell r="V5124">
            <v>0.54</v>
          </cell>
          <cell r="W5124">
            <v>0.89</v>
          </cell>
          <cell r="X5124">
            <v>0</v>
          </cell>
          <cell r="Y5124" t="str">
            <v>EST CADEIRA KEEF C/BRACO (JEQ TING NOG) (MISTA) (C4 PINHAO) - 0,55x0,54x0,89H</v>
          </cell>
          <cell r="Z5124">
            <v>9927.3700000000008</v>
          </cell>
          <cell r="AA5124">
            <v>0.5</v>
          </cell>
          <cell r="AB5124">
            <v>4963.6850000000004</v>
          </cell>
          <cell r="AC5124"/>
          <cell r="AD5124"/>
          <cell r="AE5124"/>
          <cell r="AF5124">
            <v>9927.3700000000008</v>
          </cell>
          <cell r="AG5124">
            <v>9927.3700000000008</v>
          </cell>
          <cell r="AH5124">
            <v>0</v>
          </cell>
          <cell r="AI5124">
            <v>9927.3700000000008</v>
          </cell>
          <cell r="AJ5124" t="str">
            <v>REF: 378617</v>
          </cell>
          <cell r="AK5124"/>
          <cell r="AL5124">
            <v>378617</v>
          </cell>
          <cell r="AM5124" t="str">
            <v>CADEIRA KEEF (C/B) (JEQUITIBA) (MISTA) (CLASSE 4)</v>
          </cell>
          <cell r="AN5124"/>
          <cell r="AO5124">
            <v>0.55000000000000004</v>
          </cell>
          <cell r="AP5124">
            <v>0.6</v>
          </cell>
          <cell r="AQ5124">
            <v>0.89</v>
          </cell>
          <cell r="AR5124">
            <v>0</v>
          </cell>
          <cell r="AS5124" t="str">
            <v>CADEIRA KEEF (C/B) (JEQUITIBA) (MISTA) (CLASSE 4) - 0,55x0,6x0,89H</v>
          </cell>
          <cell r="AT5124">
            <v>9927.3700000000008</v>
          </cell>
          <cell r="AU5124">
            <v>9927.3700000000008</v>
          </cell>
          <cell r="AV5124">
            <v>9927.3700000000008</v>
          </cell>
          <cell r="AW5124">
            <v>0</v>
          </cell>
          <cell r="AX5124">
            <v>9927.3700000000008</v>
          </cell>
          <cell r="AY5124">
            <v>0</v>
          </cell>
          <cell r="AZ5124"/>
          <cell r="BA5124" t="str">
            <v/>
          </cell>
          <cell r="BB5124"/>
          <cell r="BC5124"/>
          <cell r="BD5124"/>
          <cell r="BE5124" t="str">
            <v/>
          </cell>
          <cell r="BF5124">
            <v>0</v>
          </cell>
          <cell r="BG5124" t="str">
            <v/>
          </cell>
          <cell r="BH5124" t="str">
            <v/>
          </cell>
          <cell r="BI5124">
            <v>12</v>
          </cell>
          <cell r="BJ5124" t="str">
            <v>0</v>
          </cell>
          <cell r="BK5124">
            <v>0</v>
          </cell>
          <cell r="BL5124">
            <v>0</v>
          </cell>
          <cell r="BM5124"/>
          <cell r="BN5124"/>
          <cell r="BO5124"/>
          <cell r="BP5124"/>
          <cell r="BR5124">
            <v>0</v>
          </cell>
          <cell r="BT5124" t="str">
            <v>CLAMI CADEIRA</v>
          </cell>
          <cell r="BU5124" t="str">
            <v>CADEIRA KEEF</v>
          </cell>
        </row>
        <row r="5125">
          <cell r="H5125">
            <v>8</v>
          </cell>
          <cell r="O5125">
            <v>307826</v>
          </cell>
          <cell r="P5125" t="str">
            <v>2021/350-0124-01</v>
          </cell>
          <cell r="Q5125" t="str">
            <v>EST CADEIRA KEEF C/BRACO (JEQ TING NOG) (MISTA) (C4 PINHAO)</v>
          </cell>
          <cell r="R5125"/>
          <cell r="S5125"/>
          <cell r="T5125"/>
          <cell r="U5125">
            <v>0.55000000000000004</v>
          </cell>
          <cell r="V5125">
            <v>0.54</v>
          </cell>
          <cell r="W5125">
            <v>0.89</v>
          </cell>
          <cell r="X5125">
            <v>0</v>
          </cell>
          <cell r="Y5125" t="str">
            <v>EST CADEIRA KEEF C/BRACO (JEQ TING NOG) (MISTA) (C4 PINHAO) - 0,55x0,54x0,89H</v>
          </cell>
          <cell r="Z5125">
            <v>9927.3700000000008</v>
          </cell>
          <cell r="AA5125">
            <v>0.5</v>
          </cell>
          <cell r="AB5125">
            <v>4963.6850000000004</v>
          </cell>
          <cell r="AC5125"/>
          <cell r="AD5125"/>
          <cell r="AE5125"/>
          <cell r="AF5125">
            <v>9927.3700000000008</v>
          </cell>
          <cell r="AG5125">
            <v>9927.3700000000008</v>
          </cell>
          <cell r="AH5125">
            <v>0</v>
          </cell>
          <cell r="AI5125">
            <v>9927.3700000000008</v>
          </cell>
          <cell r="AJ5125" t="str">
            <v>REF: 378617</v>
          </cell>
          <cell r="AK5125"/>
          <cell r="AL5125">
            <v>378617</v>
          </cell>
          <cell r="AM5125" t="str">
            <v>CADEIRA KEEF (C/B) (JEQUITIBA) (MISTA) (CLASSE 4)</v>
          </cell>
          <cell r="AN5125"/>
          <cell r="AO5125">
            <v>0.55000000000000004</v>
          </cell>
          <cell r="AP5125">
            <v>0.6</v>
          </cell>
          <cell r="AQ5125">
            <v>0.89</v>
          </cell>
          <cell r="AR5125">
            <v>0</v>
          </cell>
          <cell r="AS5125" t="str">
            <v>CADEIRA KEEF (C/B) (JEQUITIBA) (MISTA) (CLASSE 4) - 0,55x0,6x0,89H</v>
          </cell>
          <cell r="AT5125">
            <v>9927.3700000000008</v>
          </cell>
          <cell r="AU5125">
            <v>9927.3700000000008</v>
          </cell>
          <cell r="AV5125">
            <v>9927.3700000000008</v>
          </cell>
          <cell r="AW5125">
            <v>0</v>
          </cell>
          <cell r="AX5125">
            <v>9927.3700000000008</v>
          </cell>
          <cell r="AY5125">
            <v>0</v>
          </cell>
          <cell r="AZ5125"/>
          <cell r="BA5125" t="str">
            <v/>
          </cell>
          <cell r="BB5125"/>
          <cell r="BC5125"/>
          <cell r="BD5125"/>
          <cell r="BE5125" t="str">
            <v/>
          </cell>
          <cell r="BF5125">
            <v>0</v>
          </cell>
          <cell r="BG5125" t="str">
            <v/>
          </cell>
          <cell r="BH5125" t="str">
            <v/>
          </cell>
          <cell r="BI5125">
            <v>12</v>
          </cell>
          <cell r="BJ5125" t="str">
            <v>0</v>
          </cell>
          <cell r="BK5125">
            <v>0</v>
          </cell>
          <cell r="BL5125">
            <v>0</v>
          </cell>
          <cell r="BM5125"/>
          <cell r="BN5125"/>
          <cell r="BO5125"/>
          <cell r="BP5125"/>
          <cell r="BR5125">
            <v>0</v>
          </cell>
          <cell r="BT5125" t="str">
            <v>CLAMI CADEIRA</v>
          </cell>
          <cell r="BU5125" t="str">
            <v>CADEIRA KEEF</v>
          </cell>
        </row>
        <row r="5126">
          <cell r="H5126">
            <v>8</v>
          </cell>
          <cell r="O5126">
            <v>307826</v>
          </cell>
          <cell r="P5126" t="str">
            <v>2021/350-0125-01</v>
          </cell>
          <cell r="Q5126" t="str">
            <v>EST CADEIRA KEEF C/BRACO (JEQ TING NOG) (MISTA) (C4 PINHAO)</v>
          </cell>
          <cell r="R5126"/>
          <cell r="S5126"/>
          <cell r="T5126"/>
          <cell r="U5126">
            <v>0.55000000000000004</v>
          </cell>
          <cell r="V5126">
            <v>0.54</v>
          </cell>
          <cell r="W5126">
            <v>0.89</v>
          </cell>
          <cell r="X5126">
            <v>0</v>
          </cell>
          <cell r="Y5126" t="str">
            <v>EST CADEIRA KEEF C/BRACO (JEQ TING NOG) (MISTA) (C4 PINHAO) - 0,55x0,54x0,89H</v>
          </cell>
          <cell r="Z5126">
            <v>9927.3700000000008</v>
          </cell>
          <cell r="AA5126">
            <v>0.5</v>
          </cell>
          <cell r="AB5126">
            <v>4963.6850000000004</v>
          </cell>
          <cell r="AC5126"/>
          <cell r="AD5126"/>
          <cell r="AE5126"/>
          <cell r="AF5126">
            <v>9927.3700000000008</v>
          </cell>
          <cell r="AG5126">
            <v>9927.3700000000008</v>
          </cell>
          <cell r="AH5126">
            <v>0</v>
          </cell>
          <cell r="AI5126">
            <v>9927.3700000000008</v>
          </cell>
          <cell r="AJ5126" t="str">
            <v>REF: 378617</v>
          </cell>
          <cell r="AK5126"/>
          <cell r="AL5126">
            <v>378617</v>
          </cell>
          <cell r="AM5126" t="str">
            <v>CADEIRA KEEF (C/B) (JEQUITIBA) (MISTA) (CLASSE 4)</v>
          </cell>
          <cell r="AN5126"/>
          <cell r="AO5126">
            <v>0.55000000000000004</v>
          </cell>
          <cell r="AP5126">
            <v>0.6</v>
          </cell>
          <cell r="AQ5126">
            <v>0.89</v>
          </cell>
          <cell r="AR5126">
            <v>0</v>
          </cell>
          <cell r="AS5126" t="str">
            <v>CADEIRA KEEF (C/B) (JEQUITIBA) (MISTA) (CLASSE 4) - 0,55x0,6x0,89H</v>
          </cell>
          <cell r="AT5126">
            <v>9927.3700000000008</v>
          </cell>
          <cell r="AU5126">
            <v>9927.3700000000008</v>
          </cell>
          <cell r="AV5126">
            <v>9927.3700000000008</v>
          </cell>
          <cell r="AW5126">
            <v>0</v>
          </cell>
          <cell r="AX5126">
            <v>9927.3700000000008</v>
          </cell>
          <cell r="AY5126">
            <v>0</v>
          </cell>
          <cell r="AZ5126"/>
          <cell r="BA5126" t="str">
            <v/>
          </cell>
          <cell r="BB5126"/>
          <cell r="BC5126"/>
          <cell r="BD5126"/>
          <cell r="BE5126" t="str">
            <v/>
          </cell>
          <cell r="BF5126">
            <v>0</v>
          </cell>
          <cell r="BG5126" t="str">
            <v/>
          </cell>
          <cell r="BH5126" t="str">
            <v/>
          </cell>
          <cell r="BI5126">
            <v>12</v>
          </cell>
          <cell r="BJ5126" t="str">
            <v>0</v>
          </cell>
          <cell r="BK5126">
            <v>0</v>
          </cell>
          <cell r="BL5126">
            <v>0</v>
          </cell>
          <cell r="BM5126"/>
          <cell r="BN5126"/>
          <cell r="BO5126"/>
          <cell r="BP5126"/>
          <cell r="BR5126">
            <v>0</v>
          </cell>
          <cell r="BT5126" t="str">
            <v>CLAMI CADEIRA</v>
          </cell>
          <cell r="BU5126" t="str">
            <v>CADEIRA KEEF</v>
          </cell>
        </row>
        <row r="5127">
          <cell r="H5127">
            <v>8</v>
          </cell>
          <cell r="O5127">
            <v>307826</v>
          </cell>
          <cell r="P5127" t="str">
            <v>2021/350-0126-01</v>
          </cell>
          <cell r="Q5127" t="str">
            <v>EST CADEIRA KEEF C/BRACO (JEQ TING NOG) (MISTA) (C4 PINHAO)</v>
          </cell>
          <cell r="R5127"/>
          <cell r="S5127"/>
          <cell r="T5127"/>
          <cell r="U5127">
            <v>0.55000000000000004</v>
          </cell>
          <cell r="V5127">
            <v>0.54</v>
          </cell>
          <cell r="W5127">
            <v>0.89</v>
          </cell>
          <cell r="X5127">
            <v>0</v>
          </cell>
          <cell r="Y5127" t="str">
            <v>EST CADEIRA KEEF C/BRACO (JEQ TING NOG) (MISTA) (C4 PINHAO) - 0,55x0,54x0,89H</v>
          </cell>
          <cell r="Z5127">
            <v>9927.3700000000008</v>
          </cell>
          <cell r="AA5127">
            <v>0.5</v>
          </cell>
          <cell r="AB5127">
            <v>4963.6850000000004</v>
          </cell>
          <cell r="AC5127"/>
          <cell r="AD5127"/>
          <cell r="AE5127"/>
          <cell r="AF5127">
            <v>9927.3700000000008</v>
          </cell>
          <cell r="AG5127">
            <v>9927.3700000000008</v>
          </cell>
          <cell r="AH5127">
            <v>0</v>
          </cell>
          <cell r="AI5127">
            <v>9927.3700000000008</v>
          </cell>
          <cell r="AJ5127" t="str">
            <v>REF: 378617</v>
          </cell>
          <cell r="AK5127"/>
          <cell r="AL5127">
            <v>378617</v>
          </cell>
          <cell r="AM5127" t="str">
            <v>CADEIRA KEEF (C/B) (JEQUITIBA) (MISTA) (CLASSE 4)</v>
          </cell>
          <cell r="AN5127"/>
          <cell r="AO5127">
            <v>0.55000000000000004</v>
          </cell>
          <cell r="AP5127">
            <v>0.6</v>
          </cell>
          <cell r="AQ5127">
            <v>0.89</v>
          </cell>
          <cell r="AR5127">
            <v>0</v>
          </cell>
          <cell r="AS5127" t="str">
            <v>CADEIRA KEEF (C/B) (JEQUITIBA) (MISTA) (CLASSE 4) - 0,55x0,6x0,89H</v>
          </cell>
          <cell r="AT5127">
            <v>9927.3700000000008</v>
          </cell>
          <cell r="AU5127">
            <v>9927.3700000000008</v>
          </cell>
          <cell r="AV5127">
            <v>9927.3700000000008</v>
          </cell>
          <cell r="AW5127">
            <v>0</v>
          </cell>
          <cell r="AX5127">
            <v>9927.3700000000008</v>
          </cell>
          <cell r="AY5127">
            <v>0</v>
          </cell>
          <cell r="AZ5127"/>
          <cell r="BA5127" t="str">
            <v/>
          </cell>
          <cell r="BB5127"/>
          <cell r="BC5127"/>
          <cell r="BD5127"/>
          <cell r="BE5127" t="str">
            <v/>
          </cell>
          <cell r="BF5127">
            <v>0</v>
          </cell>
          <cell r="BG5127" t="str">
            <v/>
          </cell>
          <cell r="BH5127" t="str">
            <v/>
          </cell>
          <cell r="BI5127">
            <v>12</v>
          </cell>
          <cell r="BJ5127" t="str">
            <v>0</v>
          </cell>
          <cell r="BK5127">
            <v>0</v>
          </cell>
          <cell r="BL5127">
            <v>0</v>
          </cell>
          <cell r="BM5127"/>
          <cell r="BN5127"/>
          <cell r="BO5127"/>
          <cell r="BP5127"/>
          <cell r="BR5127">
            <v>0</v>
          </cell>
          <cell r="BT5127" t="str">
            <v>CLAMI CADEIRA</v>
          </cell>
          <cell r="BU5127" t="str">
            <v>CADEIRA KEEF</v>
          </cell>
        </row>
        <row r="5128">
          <cell r="H5128">
            <v>8</v>
          </cell>
          <cell r="O5128">
            <v>307826</v>
          </cell>
          <cell r="P5128" t="str">
            <v>2021/350-0127-01</v>
          </cell>
          <cell r="Q5128" t="str">
            <v>EST CADEIRA KEEF C/BRACO (JEQ TING NOG) (MISTA) (C4 PINHAO)</v>
          </cell>
          <cell r="R5128"/>
          <cell r="S5128"/>
          <cell r="T5128"/>
          <cell r="U5128">
            <v>0.55000000000000004</v>
          </cell>
          <cell r="V5128">
            <v>0.54</v>
          </cell>
          <cell r="W5128">
            <v>0.89</v>
          </cell>
          <cell r="X5128">
            <v>0</v>
          </cell>
          <cell r="Y5128" t="str">
            <v>EST CADEIRA KEEF C/BRACO (JEQ TING NOG) (MISTA) (C4 PINHAO) - 0,55x0,54x0,89H</v>
          </cell>
          <cell r="Z5128">
            <v>9927.3700000000008</v>
          </cell>
          <cell r="AA5128">
            <v>0.5</v>
          </cell>
          <cell r="AB5128">
            <v>4963.6850000000004</v>
          </cell>
          <cell r="AC5128"/>
          <cell r="AD5128"/>
          <cell r="AE5128"/>
          <cell r="AF5128">
            <v>9927.3700000000008</v>
          </cell>
          <cell r="AG5128">
            <v>9927.3700000000008</v>
          </cell>
          <cell r="AH5128">
            <v>0</v>
          </cell>
          <cell r="AI5128">
            <v>9927.3700000000008</v>
          </cell>
          <cell r="AJ5128" t="str">
            <v>REF: 378617</v>
          </cell>
          <cell r="AK5128"/>
          <cell r="AL5128">
            <v>378617</v>
          </cell>
          <cell r="AM5128" t="str">
            <v>CADEIRA KEEF (C/B) (JEQUITIBA) (MISTA) (CLASSE 4)</v>
          </cell>
          <cell r="AN5128"/>
          <cell r="AO5128">
            <v>0.55000000000000004</v>
          </cell>
          <cell r="AP5128">
            <v>0.6</v>
          </cell>
          <cell r="AQ5128">
            <v>0.89</v>
          </cell>
          <cell r="AR5128">
            <v>0</v>
          </cell>
          <cell r="AS5128" t="str">
            <v>CADEIRA KEEF (C/B) (JEQUITIBA) (MISTA) (CLASSE 4) - 0,55x0,6x0,89H</v>
          </cell>
          <cell r="AT5128">
            <v>9927.3700000000008</v>
          </cell>
          <cell r="AU5128">
            <v>9927.3700000000008</v>
          </cell>
          <cell r="AV5128">
            <v>9927.3700000000008</v>
          </cell>
          <cell r="AW5128">
            <v>0</v>
          </cell>
          <cell r="AX5128">
            <v>9927.3700000000008</v>
          </cell>
          <cell r="AY5128">
            <v>0</v>
          </cell>
          <cell r="AZ5128"/>
          <cell r="BA5128" t="str">
            <v/>
          </cell>
          <cell r="BB5128"/>
          <cell r="BC5128"/>
          <cell r="BD5128"/>
          <cell r="BE5128" t="str">
            <v/>
          </cell>
          <cell r="BF5128">
            <v>0</v>
          </cell>
          <cell r="BG5128" t="str">
            <v/>
          </cell>
          <cell r="BH5128" t="str">
            <v/>
          </cell>
          <cell r="BI5128">
            <v>12</v>
          </cell>
          <cell r="BJ5128" t="str">
            <v>0</v>
          </cell>
          <cell r="BK5128">
            <v>0</v>
          </cell>
          <cell r="BL5128">
            <v>0</v>
          </cell>
          <cell r="BM5128"/>
          <cell r="BN5128"/>
          <cell r="BO5128"/>
          <cell r="BP5128"/>
          <cell r="BR5128">
            <v>0</v>
          </cell>
          <cell r="BT5128" t="str">
            <v>CLAMI CADEIRA</v>
          </cell>
          <cell r="BU5128" t="str">
            <v>CADEIRA KEEF</v>
          </cell>
        </row>
        <row r="5129">
          <cell r="H5129">
            <v>8</v>
          </cell>
          <cell r="O5129">
            <v>334198</v>
          </cell>
          <cell r="P5129" t="str">
            <v>2022/203-0147-01</v>
          </cell>
          <cell r="Q5129" t="str">
            <v>EST CADEIRA MEDALHINHA (TAUARI EBNZ) (COLMEIA ARAMID NT)</v>
          </cell>
          <cell r="R5129"/>
          <cell r="S5129"/>
          <cell r="T5129"/>
          <cell r="U5129">
            <v>0.47</v>
          </cell>
          <cell r="V5129">
            <v>0.61</v>
          </cell>
          <cell r="W5129">
            <v>0.82</v>
          </cell>
          <cell r="X5129">
            <v>0</v>
          </cell>
          <cell r="Y5129" t="str">
            <v>EST CADEIRA MEDALHINHA (TAUARI EBNZ) (COLMEIA ARAMID NT) - 0,47x0,61x0,82H</v>
          </cell>
          <cell r="Z5129">
            <v>9872.7529999999988</v>
          </cell>
          <cell r="AA5129">
            <v>0.5</v>
          </cell>
          <cell r="AB5129">
            <v>4936.3764999999994</v>
          </cell>
          <cell r="AC5129"/>
          <cell r="AD5129" t="str">
            <v>10% ACRES TAUARI EBANIZADO</v>
          </cell>
          <cell r="AE5129"/>
          <cell r="AF5129">
            <v>9872.7529999999988</v>
          </cell>
          <cell r="AG5129">
            <v>9872.7529999999988</v>
          </cell>
          <cell r="AH5129">
            <v>0</v>
          </cell>
          <cell r="AI5129">
            <v>9872.7529999999988</v>
          </cell>
          <cell r="AJ5129" t="str">
            <v>REF: 301946</v>
          </cell>
          <cell r="AK5129"/>
          <cell r="AL5129">
            <v>301946</v>
          </cell>
          <cell r="AM5129" t="str">
            <v>CADEIRA MEDALHINHA (S/B) (TELA) (TAUARI)</v>
          </cell>
          <cell r="AN5129"/>
          <cell r="AO5129">
            <v>0.47</v>
          </cell>
          <cell r="AP5129">
            <v>0.61</v>
          </cell>
          <cell r="AQ5129">
            <v>0.82</v>
          </cell>
          <cell r="AR5129">
            <v>0</v>
          </cell>
          <cell r="AS5129" t="str">
            <v>CADEIRA MEDALHINHA (S/B) (TELA) (TAUARI) - 0,47x0,61x0,82H</v>
          </cell>
          <cell r="AT5129">
            <v>9872.7529999999988</v>
          </cell>
          <cell r="AU5129">
            <v>9872.7529999999988</v>
          </cell>
          <cell r="AV5129">
            <v>8975.23</v>
          </cell>
          <cell r="AW5129">
            <v>897.52299999999923</v>
          </cell>
          <cell r="AX5129">
            <v>9872.76</v>
          </cell>
          <cell r="AY5129">
            <v>-7.0000000014260877E-3</v>
          </cell>
          <cell r="AZ5129"/>
          <cell r="BA5129" t="str">
            <v/>
          </cell>
          <cell r="BB5129"/>
          <cell r="BC5129"/>
          <cell r="BD5129"/>
          <cell r="BE5129" t="str">
            <v/>
          </cell>
          <cell r="BF5129">
            <v>0</v>
          </cell>
          <cell r="BG5129" t="str">
            <v/>
          </cell>
          <cell r="BH5129" t="str">
            <v/>
          </cell>
          <cell r="BI5129">
            <v>12</v>
          </cell>
          <cell r="BJ5129" t="str">
            <v>0</v>
          </cell>
          <cell r="BK5129">
            <v>0.1</v>
          </cell>
          <cell r="BL5129">
            <v>0</v>
          </cell>
          <cell r="BM5129"/>
          <cell r="BN5129"/>
          <cell r="BO5129"/>
          <cell r="BP5129"/>
          <cell r="BR5129">
            <v>0</v>
          </cell>
          <cell r="BT5129" t="str">
            <v>CLAMI CADEIRA</v>
          </cell>
          <cell r="BU5129" t="str">
            <v>CADEIRA MEDALHINHA</v>
          </cell>
        </row>
        <row r="5130">
          <cell r="H5130">
            <v>8</v>
          </cell>
          <cell r="O5130">
            <v>334198</v>
          </cell>
          <cell r="P5130" t="str">
            <v>2022/203-0148-01</v>
          </cell>
          <cell r="Q5130" t="str">
            <v>EST CADEIRA MEDALHINHA (TAUARI EBNZ) (COLMEIA ARAMID NT)</v>
          </cell>
          <cell r="R5130"/>
          <cell r="S5130"/>
          <cell r="T5130"/>
          <cell r="U5130">
            <v>0.47</v>
          </cell>
          <cell r="V5130">
            <v>0.61</v>
          </cell>
          <cell r="W5130">
            <v>0.82</v>
          </cell>
          <cell r="X5130">
            <v>0</v>
          </cell>
          <cell r="Y5130" t="str">
            <v>EST CADEIRA MEDALHINHA (TAUARI EBNZ) (COLMEIA ARAMID NT) - 0,47x0,61x0,82H</v>
          </cell>
          <cell r="Z5130">
            <v>9872.7529999999988</v>
          </cell>
          <cell r="AA5130">
            <v>0.5</v>
          </cell>
          <cell r="AB5130">
            <v>4936.3764999999994</v>
          </cell>
          <cell r="AC5130"/>
          <cell r="AD5130" t="str">
            <v>10% ACRES TAUARI EBANIZADO</v>
          </cell>
          <cell r="AE5130"/>
          <cell r="AF5130">
            <v>9872.7529999999988</v>
          </cell>
          <cell r="AG5130">
            <v>9872.7529999999988</v>
          </cell>
          <cell r="AH5130">
            <v>0</v>
          </cell>
          <cell r="AI5130">
            <v>9872.7529999999988</v>
          </cell>
          <cell r="AJ5130" t="str">
            <v>REF: 301946</v>
          </cell>
          <cell r="AK5130"/>
          <cell r="AL5130">
            <v>301946</v>
          </cell>
          <cell r="AM5130" t="str">
            <v>CADEIRA MEDALHINHA (S/B) (TELA) (TAUARI)</v>
          </cell>
          <cell r="AN5130"/>
          <cell r="AO5130">
            <v>0.47</v>
          </cell>
          <cell r="AP5130">
            <v>0.61</v>
          </cell>
          <cell r="AQ5130">
            <v>0.82</v>
          </cell>
          <cell r="AR5130">
            <v>0</v>
          </cell>
          <cell r="AS5130" t="str">
            <v>CADEIRA MEDALHINHA (S/B) (TELA) (TAUARI) - 0,47x0,61x0,82H</v>
          </cell>
          <cell r="AT5130">
            <v>9872.7529999999988</v>
          </cell>
          <cell r="AU5130">
            <v>9872.7529999999988</v>
          </cell>
          <cell r="AV5130">
            <v>8975.23</v>
          </cell>
          <cell r="AW5130">
            <v>897.52299999999923</v>
          </cell>
          <cell r="AX5130">
            <v>9872.76</v>
          </cell>
          <cell r="AY5130">
            <v>-7.0000000014260877E-3</v>
          </cell>
          <cell r="AZ5130"/>
          <cell r="BA5130" t="str">
            <v/>
          </cell>
          <cell r="BB5130"/>
          <cell r="BC5130"/>
          <cell r="BD5130"/>
          <cell r="BE5130" t="str">
            <v/>
          </cell>
          <cell r="BF5130">
            <v>0</v>
          </cell>
          <cell r="BG5130" t="str">
            <v/>
          </cell>
          <cell r="BH5130" t="str">
            <v/>
          </cell>
          <cell r="BI5130">
            <v>12</v>
          </cell>
          <cell r="BJ5130" t="str">
            <v>0</v>
          </cell>
          <cell r="BK5130">
            <v>0.1</v>
          </cell>
          <cell r="BL5130">
            <v>0</v>
          </cell>
          <cell r="BM5130"/>
          <cell r="BN5130"/>
          <cell r="BO5130"/>
          <cell r="BP5130"/>
          <cell r="BR5130">
            <v>0</v>
          </cell>
          <cell r="BT5130" t="str">
            <v>CLAMI CADEIRA</v>
          </cell>
          <cell r="BU5130" t="str">
            <v>CADEIRA MEDALHINHA</v>
          </cell>
        </row>
        <row r="5131">
          <cell r="H5131">
            <v>8</v>
          </cell>
          <cell r="O5131">
            <v>334198</v>
          </cell>
          <cell r="P5131" t="str">
            <v>2025/051-0004-01</v>
          </cell>
          <cell r="Q5131" t="str">
            <v>EST CADEIRA MEDALHINHA (TAUARI EBNZ) (COLMEIA ARAMID NT)</v>
          </cell>
          <cell r="R5131"/>
          <cell r="S5131"/>
          <cell r="T5131"/>
          <cell r="U5131">
            <v>0.47</v>
          </cell>
          <cell r="V5131">
            <v>0.61</v>
          </cell>
          <cell r="W5131">
            <v>0.82</v>
          </cell>
          <cell r="X5131">
            <v>0</v>
          </cell>
          <cell r="Y5131" t="str">
            <v>EST CADEIRA MEDALHINHA (TAUARI EBNZ) (COLMEIA ARAMID NT) - 0,47x0,61x0,82H</v>
          </cell>
          <cell r="Z5131">
            <v>9872.7529999999988</v>
          </cell>
          <cell r="AA5131">
            <v>0.5</v>
          </cell>
          <cell r="AB5131">
            <v>4936.3764999999994</v>
          </cell>
          <cell r="AC5131"/>
          <cell r="AD5131" t="str">
            <v>10% ACRES TAUARI EBANIZADO</v>
          </cell>
          <cell r="AE5131"/>
          <cell r="AF5131">
            <v>9872.7529999999988</v>
          </cell>
          <cell r="AG5131">
            <v>9872.7529999999988</v>
          </cell>
          <cell r="AH5131">
            <v>0</v>
          </cell>
          <cell r="AI5131">
            <v>9872.7529999999988</v>
          </cell>
          <cell r="AJ5131" t="str">
            <v>REF: 301946</v>
          </cell>
          <cell r="AK5131"/>
          <cell r="AL5131">
            <v>301946</v>
          </cell>
          <cell r="AM5131" t="str">
            <v>CADEIRA MEDALHINHA (S/B) (TELA) (TAUARI)</v>
          </cell>
          <cell r="AN5131"/>
          <cell r="AO5131">
            <v>0.47</v>
          </cell>
          <cell r="AP5131">
            <v>0.61</v>
          </cell>
          <cell r="AQ5131">
            <v>0.82</v>
          </cell>
          <cell r="AR5131">
            <v>0</v>
          </cell>
          <cell r="AS5131" t="str">
            <v>CADEIRA MEDALHINHA (S/B) (TELA) (TAUARI) - 0,47x0,61x0,82H</v>
          </cell>
          <cell r="AT5131">
            <v>9872.7529999999988</v>
          </cell>
          <cell r="AU5131">
            <v>9872.7529999999988</v>
          </cell>
          <cell r="AV5131">
            <v>8975.23</v>
          </cell>
          <cell r="AW5131">
            <v>897.52299999999923</v>
          </cell>
          <cell r="AX5131">
            <v>9872.76</v>
          </cell>
          <cell r="AY5131">
            <v>-7.0000000014260877E-3</v>
          </cell>
          <cell r="AZ5131"/>
          <cell r="BA5131" t="str">
            <v/>
          </cell>
          <cell r="BB5131"/>
          <cell r="BC5131"/>
          <cell r="BD5131"/>
          <cell r="BE5131" t="str">
            <v/>
          </cell>
          <cell r="BF5131">
            <v>0</v>
          </cell>
          <cell r="BG5131" t="str">
            <v/>
          </cell>
          <cell r="BH5131" t="str">
            <v/>
          </cell>
          <cell r="BI5131">
            <v>12</v>
          </cell>
          <cell r="BJ5131" t="str">
            <v>0</v>
          </cell>
          <cell r="BK5131">
            <v>0.1</v>
          </cell>
          <cell r="BL5131">
            <v>0</v>
          </cell>
          <cell r="BM5131"/>
          <cell r="BN5131"/>
          <cell r="BO5131"/>
          <cell r="BP5131"/>
          <cell r="BR5131">
            <v>0</v>
          </cell>
          <cell r="BT5131" t="str">
            <v>CLAMI CADEIRA</v>
          </cell>
          <cell r="BU5131" t="str">
            <v>CADEIRA MEDALHINHA</v>
          </cell>
        </row>
        <row r="5132">
          <cell r="H5132">
            <v>8</v>
          </cell>
          <cell r="O5132">
            <v>334198</v>
          </cell>
          <cell r="P5132" t="str">
            <v>2022/203-0150-01</v>
          </cell>
          <cell r="Q5132" t="str">
            <v>EST CADEIRA MEDALHINHA (TAUARI EBNZ) (COLMEIA ARAMID NT)</v>
          </cell>
          <cell r="R5132"/>
          <cell r="S5132"/>
          <cell r="T5132"/>
          <cell r="U5132">
            <v>0.47</v>
          </cell>
          <cell r="V5132">
            <v>0.61</v>
          </cell>
          <cell r="W5132">
            <v>0.82</v>
          </cell>
          <cell r="X5132">
            <v>0</v>
          </cell>
          <cell r="Y5132" t="str">
            <v>EST CADEIRA MEDALHINHA (TAUARI EBNZ) (COLMEIA ARAMID NT) - 0,47x0,61x0,82H</v>
          </cell>
          <cell r="Z5132">
            <v>9872.7529999999988</v>
          </cell>
          <cell r="AA5132">
            <v>0.5</v>
          </cell>
          <cell r="AB5132">
            <v>4936.3764999999994</v>
          </cell>
          <cell r="AC5132"/>
          <cell r="AD5132" t="str">
            <v>10% ACRES TAUARI EBANIZADO</v>
          </cell>
          <cell r="AE5132"/>
          <cell r="AF5132">
            <v>9872.7529999999988</v>
          </cell>
          <cell r="AG5132">
            <v>9872.7529999999988</v>
          </cell>
          <cell r="AH5132">
            <v>0</v>
          </cell>
          <cell r="AI5132">
            <v>9872.7529999999988</v>
          </cell>
          <cell r="AJ5132" t="str">
            <v>REF: 301946</v>
          </cell>
          <cell r="AK5132"/>
          <cell r="AL5132">
            <v>301946</v>
          </cell>
          <cell r="AM5132" t="str">
            <v>CADEIRA MEDALHINHA (S/B) (TELA) (TAUARI)</v>
          </cell>
          <cell r="AN5132"/>
          <cell r="AO5132">
            <v>0.47</v>
          </cell>
          <cell r="AP5132">
            <v>0.61</v>
          </cell>
          <cell r="AQ5132">
            <v>0.82</v>
          </cell>
          <cell r="AR5132">
            <v>0</v>
          </cell>
          <cell r="AS5132" t="str">
            <v>CADEIRA MEDALHINHA (S/B) (TELA) (TAUARI) - 0,47x0,61x0,82H</v>
          </cell>
          <cell r="AT5132">
            <v>9872.7529999999988</v>
          </cell>
          <cell r="AU5132">
            <v>9872.7529999999988</v>
          </cell>
          <cell r="AV5132">
            <v>8975.23</v>
          </cell>
          <cell r="AW5132">
            <v>897.52299999999923</v>
          </cell>
          <cell r="AX5132">
            <v>9872.76</v>
          </cell>
          <cell r="AY5132">
            <v>-7.0000000014260877E-3</v>
          </cell>
          <cell r="AZ5132"/>
          <cell r="BA5132" t="str">
            <v/>
          </cell>
          <cell r="BB5132"/>
          <cell r="BC5132"/>
          <cell r="BD5132"/>
          <cell r="BE5132" t="str">
            <v/>
          </cell>
          <cell r="BF5132">
            <v>0</v>
          </cell>
          <cell r="BG5132" t="str">
            <v/>
          </cell>
          <cell r="BH5132" t="str">
            <v/>
          </cell>
          <cell r="BI5132">
            <v>12</v>
          </cell>
          <cell r="BJ5132" t="str">
            <v>0</v>
          </cell>
          <cell r="BK5132">
            <v>0.1</v>
          </cell>
          <cell r="BL5132">
            <v>0</v>
          </cell>
          <cell r="BM5132"/>
          <cell r="BN5132"/>
          <cell r="BO5132"/>
          <cell r="BP5132"/>
          <cell r="BR5132">
            <v>0</v>
          </cell>
          <cell r="BT5132" t="str">
            <v>CLAMI CADEIRA</v>
          </cell>
          <cell r="BU5132" t="str">
            <v>CADEIRA MEDALHINHA</v>
          </cell>
        </row>
        <row r="5133">
          <cell r="H5133">
            <v>8</v>
          </cell>
          <cell r="O5133">
            <v>334198</v>
          </cell>
          <cell r="P5133" t="str">
            <v>2022/203-0151-01</v>
          </cell>
          <cell r="Q5133" t="str">
            <v>EST CADEIRA MEDALHINHA (TAUARI EBNZ) (COLMEIA ARAMID NT)</v>
          </cell>
          <cell r="R5133"/>
          <cell r="S5133"/>
          <cell r="T5133"/>
          <cell r="U5133">
            <v>0.47</v>
          </cell>
          <cell r="V5133">
            <v>0.61</v>
          </cell>
          <cell r="W5133">
            <v>0.82</v>
          </cell>
          <cell r="X5133">
            <v>0</v>
          </cell>
          <cell r="Y5133" t="str">
            <v>EST CADEIRA MEDALHINHA (TAUARI EBNZ) (COLMEIA ARAMID NT) - 0,47x0,61x0,82H</v>
          </cell>
          <cell r="Z5133">
            <v>9872.7529999999988</v>
          </cell>
          <cell r="AA5133">
            <v>0.5</v>
          </cell>
          <cell r="AB5133">
            <v>4936.3764999999994</v>
          </cell>
          <cell r="AC5133"/>
          <cell r="AD5133" t="str">
            <v>10% ACRES TAUARI EBANIZADO</v>
          </cell>
          <cell r="AE5133"/>
          <cell r="AF5133">
            <v>9872.7529999999988</v>
          </cell>
          <cell r="AG5133">
            <v>9872.7529999999988</v>
          </cell>
          <cell r="AH5133">
            <v>0</v>
          </cell>
          <cell r="AI5133">
            <v>9872.7529999999988</v>
          </cell>
          <cell r="AJ5133" t="str">
            <v>REF: 301946</v>
          </cell>
          <cell r="AK5133"/>
          <cell r="AL5133">
            <v>301946</v>
          </cell>
          <cell r="AM5133" t="str">
            <v>CADEIRA MEDALHINHA (S/B) (TELA) (TAUARI)</v>
          </cell>
          <cell r="AN5133"/>
          <cell r="AO5133">
            <v>0.47</v>
          </cell>
          <cell r="AP5133">
            <v>0.61</v>
          </cell>
          <cell r="AQ5133">
            <v>0.82</v>
          </cell>
          <cell r="AR5133">
            <v>0</v>
          </cell>
          <cell r="AS5133" t="str">
            <v>CADEIRA MEDALHINHA (S/B) (TELA) (TAUARI) - 0,47x0,61x0,82H</v>
          </cell>
          <cell r="AT5133">
            <v>9872.7529999999988</v>
          </cell>
          <cell r="AU5133">
            <v>9872.7529999999988</v>
          </cell>
          <cell r="AV5133">
            <v>8975.23</v>
          </cell>
          <cell r="AW5133">
            <v>897.52299999999923</v>
          </cell>
          <cell r="AX5133">
            <v>9872.76</v>
          </cell>
          <cell r="AY5133">
            <v>-7.0000000014260877E-3</v>
          </cell>
          <cell r="AZ5133"/>
          <cell r="BA5133" t="str">
            <v/>
          </cell>
          <cell r="BB5133"/>
          <cell r="BC5133"/>
          <cell r="BD5133"/>
          <cell r="BE5133" t="str">
            <v/>
          </cell>
          <cell r="BF5133">
            <v>0</v>
          </cell>
          <cell r="BG5133" t="str">
            <v/>
          </cell>
          <cell r="BH5133" t="str">
            <v/>
          </cell>
          <cell r="BI5133">
            <v>12</v>
          </cell>
          <cell r="BJ5133" t="str">
            <v>0</v>
          </cell>
          <cell r="BK5133">
            <v>0.1</v>
          </cell>
          <cell r="BL5133">
            <v>0</v>
          </cell>
          <cell r="BM5133"/>
          <cell r="BN5133"/>
          <cell r="BO5133"/>
          <cell r="BP5133"/>
          <cell r="BR5133">
            <v>0</v>
          </cell>
          <cell r="BT5133" t="str">
            <v>CLAMI CADEIRA</v>
          </cell>
          <cell r="BU5133" t="str">
            <v>CADEIRA MEDALHINHA</v>
          </cell>
        </row>
        <row r="5134">
          <cell r="H5134">
            <v>8</v>
          </cell>
          <cell r="O5134">
            <v>334198</v>
          </cell>
          <cell r="P5134" t="str">
            <v>2025/051-0005-01</v>
          </cell>
          <cell r="Q5134" t="str">
            <v>EST CADEIRA MEDALHINHA (TAUARI EBNZ) (COLMEIA ARAMID NT)</v>
          </cell>
          <cell r="R5134"/>
          <cell r="S5134"/>
          <cell r="T5134"/>
          <cell r="U5134">
            <v>0.47</v>
          </cell>
          <cell r="V5134">
            <v>0.61</v>
          </cell>
          <cell r="W5134">
            <v>0.82</v>
          </cell>
          <cell r="X5134">
            <v>0</v>
          </cell>
          <cell r="Y5134" t="str">
            <v>EST CADEIRA MEDALHINHA (TAUARI EBNZ) (COLMEIA ARAMID NT) - 0,47x0,61x0,82H</v>
          </cell>
          <cell r="Z5134">
            <v>9872.7529999999988</v>
          </cell>
          <cell r="AA5134">
            <v>0.5</v>
          </cell>
          <cell r="AB5134">
            <v>4936.3764999999994</v>
          </cell>
          <cell r="AC5134"/>
          <cell r="AD5134" t="str">
            <v>10% ACRES TAUARI EBANIZADO</v>
          </cell>
          <cell r="AE5134"/>
          <cell r="AF5134">
            <v>9872.7529999999988</v>
          </cell>
          <cell r="AG5134">
            <v>9872.7529999999988</v>
          </cell>
          <cell r="AH5134">
            <v>0</v>
          </cell>
          <cell r="AI5134">
            <v>9872.7529999999988</v>
          </cell>
          <cell r="AJ5134" t="str">
            <v>REF: 301946</v>
          </cell>
          <cell r="AK5134"/>
          <cell r="AL5134">
            <v>301946</v>
          </cell>
          <cell r="AM5134" t="str">
            <v>CADEIRA MEDALHINHA (S/B) (TELA) (TAUARI)</v>
          </cell>
          <cell r="AN5134"/>
          <cell r="AO5134">
            <v>0.47</v>
          </cell>
          <cell r="AP5134">
            <v>0.61</v>
          </cell>
          <cell r="AQ5134">
            <v>0.82</v>
          </cell>
          <cell r="AR5134">
            <v>0</v>
          </cell>
          <cell r="AS5134" t="str">
            <v>CADEIRA MEDALHINHA (S/B) (TELA) (TAUARI) - 0,47x0,61x0,82H</v>
          </cell>
          <cell r="AT5134">
            <v>9872.7529999999988</v>
          </cell>
          <cell r="AU5134">
            <v>9872.7529999999988</v>
          </cell>
          <cell r="AV5134">
            <v>8975.23</v>
          </cell>
          <cell r="AW5134">
            <v>897.52299999999923</v>
          </cell>
          <cell r="AX5134">
            <v>9872.76</v>
          </cell>
          <cell r="AY5134">
            <v>-7.0000000014260877E-3</v>
          </cell>
          <cell r="AZ5134"/>
          <cell r="BA5134" t="str">
            <v/>
          </cell>
          <cell r="BB5134"/>
          <cell r="BC5134"/>
          <cell r="BD5134"/>
          <cell r="BE5134" t="str">
            <v/>
          </cell>
          <cell r="BF5134">
            <v>0</v>
          </cell>
          <cell r="BG5134" t="str">
            <v/>
          </cell>
          <cell r="BH5134" t="str">
            <v/>
          </cell>
          <cell r="BI5134">
            <v>12</v>
          </cell>
          <cell r="BJ5134" t="str">
            <v>0</v>
          </cell>
          <cell r="BK5134">
            <v>0.1</v>
          </cell>
          <cell r="BL5134">
            <v>0</v>
          </cell>
          <cell r="BM5134"/>
          <cell r="BN5134"/>
          <cell r="BO5134"/>
          <cell r="BP5134"/>
          <cell r="BR5134">
            <v>0</v>
          </cell>
          <cell r="BT5134" t="str">
            <v>CLAMI CADEIRA</v>
          </cell>
          <cell r="BU5134" t="str">
            <v>CADEIRA MEDALHINHA</v>
          </cell>
        </row>
        <row r="5135">
          <cell r="H5135">
            <v>8</v>
          </cell>
          <cell r="O5135">
            <v>334198</v>
          </cell>
          <cell r="P5135" t="str">
            <v>2025/051-0006-01</v>
          </cell>
          <cell r="Q5135" t="str">
            <v>EST CADEIRA MEDALHINHA (TAUARI EBNZ) (COLMEIA ARAMID NT)</v>
          </cell>
          <cell r="R5135"/>
          <cell r="S5135"/>
          <cell r="T5135"/>
          <cell r="U5135">
            <v>0.47</v>
          </cell>
          <cell r="V5135">
            <v>0.61</v>
          </cell>
          <cell r="W5135">
            <v>0.82</v>
          </cell>
          <cell r="X5135">
            <v>0</v>
          </cell>
          <cell r="Y5135" t="str">
            <v>EST CADEIRA MEDALHINHA (TAUARI EBNZ) (COLMEIA ARAMID NT) - 0,47x0,61x0,82H</v>
          </cell>
          <cell r="Z5135">
            <v>9872.7529999999988</v>
          </cell>
          <cell r="AA5135">
            <v>0.5</v>
          </cell>
          <cell r="AB5135">
            <v>4936.3764999999994</v>
          </cell>
          <cell r="AC5135"/>
          <cell r="AD5135" t="str">
            <v>10% ACRES TAUARI EBANIZADO</v>
          </cell>
          <cell r="AE5135"/>
          <cell r="AF5135">
            <v>9872.7529999999988</v>
          </cell>
          <cell r="AG5135">
            <v>9872.7529999999988</v>
          </cell>
          <cell r="AH5135">
            <v>0</v>
          </cell>
          <cell r="AI5135">
            <v>9872.7529999999988</v>
          </cell>
          <cell r="AJ5135" t="str">
            <v>REF: 301946</v>
          </cell>
          <cell r="AK5135"/>
          <cell r="AL5135">
            <v>301946</v>
          </cell>
          <cell r="AM5135" t="str">
            <v>CADEIRA MEDALHINHA (S/B) (TELA) (TAUARI)</v>
          </cell>
          <cell r="AN5135"/>
          <cell r="AO5135">
            <v>0.47</v>
          </cell>
          <cell r="AP5135">
            <v>0.61</v>
          </cell>
          <cell r="AQ5135">
            <v>0.82</v>
          </cell>
          <cell r="AR5135">
            <v>0</v>
          </cell>
          <cell r="AS5135" t="str">
            <v>CADEIRA MEDALHINHA (S/B) (TELA) (TAUARI) - 0,47x0,61x0,82H</v>
          </cell>
          <cell r="AT5135">
            <v>9872.7529999999988</v>
          </cell>
          <cell r="AU5135">
            <v>9872.7529999999988</v>
          </cell>
          <cell r="AV5135">
            <v>8975.23</v>
          </cell>
          <cell r="AW5135">
            <v>897.52299999999923</v>
          </cell>
          <cell r="AX5135">
            <v>9872.76</v>
          </cell>
          <cell r="AY5135">
            <v>-7.0000000014260877E-3</v>
          </cell>
          <cell r="AZ5135"/>
          <cell r="BA5135" t="str">
            <v/>
          </cell>
          <cell r="BB5135"/>
          <cell r="BC5135"/>
          <cell r="BD5135"/>
          <cell r="BE5135" t="str">
            <v/>
          </cell>
          <cell r="BF5135">
            <v>0</v>
          </cell>
          <cell r="BG5135" t="str">
            <v/>
          </cell>
          <cell r="BH5135" t="str">
            <v/>
          </cell>
          <cell r="BI5135">
            <v>12</v>
          </cell>
          <cell r="BJ5135" t="str">
            <v>0</v>
          </cell>
          <cell r="BK5135">
            <v>0.1</v>
          </cell>
          <cell r="BL5135">
            <v>0</v>
          </cell>
          <cell r="BM5135"/>
          <cell r="BN5135"/>
          <cell r="BO5135"/>
          <cell r="BP5135"/>
          <cell r="BR5135">
            <v>0</v>
          </cell>
          <cell r="BT5135" t="str">
            <v>CLAMI CADEIRA</v>
          </cell>
          <cell r="BU5135" t="str">
            <v>CADEIRA MEDALHINHA</v>
          </cell>
        </row>
        <row r="5136">
          <cell r="H5136">
            <v>8</v>
          </cell>
          <cell r="O5136">
            <v>334198</v>
          </cell>
          <cell r="P5136" t="str">
            <v>2025/051-0007-01</v>
          </cell>
          <cell r="Q5136" t="str">
            <v>EST CADEIRA MEDALHINHA (TAUARI EBNZ) (COLMEIA ARAMID NT)</v>
          </cell>
          <cell r="R5136"/>
          <cell r="S5136"/>
          <cell r="T5136"/>
          <cell r="U5136">
            <v>0.47</v>
          </cell>
          <cell r="V5136">
            <v>0.61</v>
          </cell>
          <cell r="W5136">
            <v>0.82</v>
          </cell>
          <cell r="X5136">
            <v>0</v>
          </cell>
          <cell r="Y5136" t="str">
            <v>EST CADEIRA MEDALHINHA (TAUARI EBNZ) (COLMEIA ARAMID NT) - 0,47x0,61x0,82H</v>
          </cell>
          <cell r="Z5136">
            <v>9872.7529999999988</v>
          </cell>
          <cell r="AA5136">
            <v>0.5</v>
          </cell>
          <cell r="AB5136">
            <v>4936.3764999999994</v>
          </cell>
          <cell r="AC5136"/>
          <cell r="AD5136" t="str">
            <v>10% ACRES TAUARI EBANIZADO</v>
          </cell>
          <cell r="AE5136"/>
          <cell r="AF5136">
            <v>9872.7529999999988</v>
          </cell>
          <cell r="AG5136">
            <v>9872.7529999999988</v>
          </cell>
          <cell r="AH5136">
            <v>0</v>
          </cell>
          <cell r="AI5136">
            <v>9872.7529999999988</v>
          </cell>
          <cell r="AJ5136" t="str">
            <v>REF: 301946</v>
          </cell>
          <cell r="AK5136"/>
          <cell r="AL5136">
            <v>301946</v>
          </cell>
          <cell r="AM5136" t="str">
            <v>CADEIRA MEDALHINHA (S/B) (TELA) (TAUARI)</v>
          </cell>
          <cell r="AN5136"/>
          <cell r="AO5136">
            <v>0.47</v>
          </cell>
          <cell r="AP5136">
            <v>0.61</v>
          </cell>
          <cell r="AQ5136">
            <v>0.82</v>
          </cell>
          <cell r="AR5136">
            <v>0</v>
          </cell>
          <cell r="AS5136" t="str">
            <v>CADEIRA MEDALHINHA (S/B) (TELA) (TAUARI) - 0,47x0,61x0,82H</v>
          </cell>
          <cell r="AT5136">
            <v>9872.7529999999988</v>
          </cell>
          <cell r="AU5136">
            <v>9872.7529999999988</v>
          </cell>
          <cell r="AV5136">
            <v>8975.23</v>
          </cell>
          <cell r="AW5136">
            <v>897.52299999999923</v>
          </cell>
          <cell r="AX5136">
            <v>9872.76</v>
          </cell>
          <cell r="AY5136">
            <v>-7.0000000014260877E-3</v>
          </cell>
          <cell r="AZ5136"/>
          <cell r="BA5136" t="str">
            <v/>
          </cell>
          <cell r="BB5136"/>
          <cell r="BC5136"/>
          <cell r="BD5136"/>
          <cell r="BE5136" t="str">
            <v/>
          </cell>
          <cell r="BF5136">
            <v>0</v>
          </cell>
          <cell r="BG5136" t="str">
            <v/>
          </cell>
          <cell r="BH5136" t="str">
            <v/>
          </cell>
          <cell r="BI5136">
            <v>12</v>
          </cell>
          <cell r="BJ5136" t="str">
            <v>0</v>
          </cell>
          <cell r="BK5136">
            <v>0.1</v>
          </cell>
          <cell r="BL5136">
            <v>0</v>
          </cell>
          <cell r="BM5136"/>
          <cell r="BN5136"/>
          <cell r="BO5136"/>
          <cell r="BP5136"/>
          <cell r="BR5136">
            <v>0</v>
          </cell>
          <cell r="BT5136" t="str">
            <v>CLAMI CADEIRA</v>
          </cell>
          <cell r="BU5136" t="str">
            <v>CADEIRA MEDALHINHA</v>
          </cell>
        </row>
        <row r="5137">
          <cell r="H5137">
            <v>8</v>
          </cell>
          <cell r="O5137">
            <v>336658</v>
          </cell>
          <cell r="P5137" t="str">
            <v>2022/230-0022-01</v>
          </cell>
          <cell r="Q5137" t="str">
            <v>EST CADEIRA NINA (MAD A CINAM NT) TC10 11202-331/SEXT TING</v>
          </cell>
          <cell r="R5137"/>
          <cell r="S5137"/>
          <cell r="T5137"/>
          <cell r="U5137">
            <v>0.5</v>
          </cell>
          <cell r="V5137">
            <v>0.61</v>
          </cell>
          <cell r="W5137">
            <v>0.88</v>
          </cell>
          <cell r="X5137">
            <v>0</v>
          </cell>
          <cell r="Y5137" t="str">
            <v>EST CADEIRA NINA (MAD A CINAM NT) TC10 11202-331/SEXT TING - 0,5x0,61x0,88H</v>
          </cell>
          <cell r="Z5137">
            <v>8122.82</v>
          </cell>
          <cell r="AA5137">
            <v>0.5</v>
          </cell>
          <cell r="AB5137">
            <v>4061.41</v>
          </cell>
          <cell r="AC5137"/>
          <cell r="AD5137"/>
          <cell r="AE5137"/>
          <cell r="AF5137">
            <v>8122.82</v>
          </cell>
          <cell r="AG5137">
            <v>8122.82</v>
          </cell>
          <cell r="AH5137">
            <v>0</v>
          </cell>
          <cell r="AI5137">
            <v>8122.82</v>
          </cell>
          <cell r="AJ5137" t="str">
            <v>REF: 336658</v>
          </cell>
          <cell r="AK5137" t="str">
            <v>PRODUTO FORA DE LINHA</v>
          </cell>
          <cell r="AL5137">
            <v>336658</v>
          </cell>
          <cell r="AM5137" t="str">
            <v>EST CADEIRA NINA (MAD A CINAM NT) TC10 11202-331/SEXT TING</v>
          </cell>
          <cell r="AN5137"/>
          <cell r="AO5137">
            <v>0.5</v>
          </cell>
          <cell r="AP5137">
            <v>0.61</v>
          </cell>
          <cell r="AQ5137">
            <v>0.88</v>
          </cell>
          <cell r="AR5137">
            <v>0</v>
          </cell>
          <cell r="AS5137" t="str">
            <v>EST CADEIRA NINA (MAD A CINAM NT) TC10 11202-331/SEXT TING - 0,5x0,61x0,88H</v>
          </cell>
          <cell r="AT5137">
            <v>8122.82</v>
          </cell>
          <cell r="AU5137">
            <v>8122.82</v>
          </cell>
          <cell r="AV5137">
            <v>8122.82</v>
          </cell>
          <cell r="AW5137">
            <v>0</v>
          </cell>
          <cell r="AX5137">
            <v>8122.82</v>
          </cell>
          <cell r="AY5137">
            <v>0</v>
          </cell>
          <cell r="AZ5137"/>
          <cell r="BA5137" t="str">
            <v/>
          </cell>
          <cell r="BB5137"/>
          <cell r="BC5137"/>
          <cell r="BD5137"/>
          <cell r="BE5137" t="str">
            <v/>
          </cell>
          <cell r="BF5137">
            <v>0</v>
          </cell>
          <cell r="BG5137" t="str">
            <v/>
          </cell>
          <cell r="BH5137" t="str">
            <v/>
          </cell>
          <cell r="BI5137">
            <v>14</v>
          </cell>
          <cell r="BJ5137" t="str">
            <v>0</v>
          </cell>
          <cell r="BK5137">
            <v>0</v>
          </cell>
          <cell r="BL5137">
            <v>0</v>
          </cell>
          <cell r="BM5137"/>
          <cell r="BN5137"/>
          <cell r="BO5137"/>
          <cell r="BP5137"/>
          <cell r="BR5137">
            <v>0</v>
          </cell>
          <cell r="BT5137" t="str">
            <v>CLAMI CADEIRA</v>
          </cell>
          <cell r="BU5137" t="str">
            <v>CADEIRA NINA (FL)</v>
          </cell>
        </row>
        <row r="5138">
          <cell r="H5138">
            <v>8</v>
          </cell>
          <cell r="O5138">
            <v>336658</v>
          </cell>
          <cell r="P5138" t="str">
            <v>2022/230-0023-01</v>
          </cell>
          <cell r="Q5138" t="str">
            <v>EST CADEIRA NINA (MAD A CINAM NT) TC10 11202-331/SEXT TING</v>
          </cell>
          <cell r="R5138"/>
          <cell r="S5138"/>
          <cell r="T5138"/>
          <cell r="U5138">
            <v>0.5</v>
          </cell>
          <cell r="V5138">
            <v>0.61</v>
          </cell>
          <cell r="W5138">
            <v>0.88</v>
          </cell>
          <cell r="X5138">
            <v>0</v>
          </cell>
          <cell r="Y5138" t="str">
            <v>EST CADEIRA NINA (MAD A CINAM NT) TC10 11202-331/SEXT TING - 0,5x0,61x0,88H</v>
          </cell>
          <cell r="Z5138">
            <v>8122.82</v>
          </cell>
          <cell r="AA5138">
            <v>0.5</v>
          </cell>
          <cell r="AB5138">
            <v>4061.41</v>
          </cell>
          <cell r="AC5138"/>
          <cell r="AD5138"/>
          <cell r="AE5138"/>
          <cell r="AF5138">
            <v>8122.82</v>
          </cell>
          <cell r="AG5138">
            <v>8122.82</v>
          </cell>
          <cell r="AH5138">
            <v>0</v>
          </cell>
          <cell r="AI5138">
            <v>8122.82</v>
          </cell>
          <cell r="AJ5138" t="str">
            <v>REF: 336658</v>
          </cell>
          <cell r="AK5138" t="str">
            <v>PRODUTO FORA DE LINHA</v>
          </cell>
          <cell r="AL5138">
            <v>336658</v>
          </cell>
          <cell r="AM5138" t="str">
            <v>EST CADEIRA NINA (MAD A CINAM NT) TC10 11202-331/SEXT TING</v>
          </cell>
          <cell r="AN5138"/>
          <cell r="AO5138">
            <v>0.5</v>
          </cell>
          <cell r="AP5138">
            <v>0.61</v>
          </cell>
          <cell r="AQ5138">
            <v>0.88</v>
          </cell>
          <cell r="AR5138">
            <v>0</v>
          </cell>
          <cell r="AS5138" t="str">
            <v>EST CADEIRA NINA (MAD A CINAM NT) TC10 11202-331/SEXT TING - 0,5x0,61x0,88H</v>
          </cell>
          <cell r="AT5138">
            <v>8122.82</v>
          </cell>
          <cell r="AU5138">
            <v>8122.82</v>
          </cell>
          <cell r="AV5138">
            <v>8122.82</v>
          </cell>
          <cell r="AW5138">
            <v>0</v>
          </cell>
          <cell r="AX5138">
            <v>8122.82</v>
          </cell>
          <cell r="AY5138">
            <v>0</v>
          </cell>
          <cell r="AZ5138"/>
          <cell r="BA5138" t="str">
            <v/>
          </cell>
          <cell r="BB5138"/>
          <cell r="BC5138"/>
          <cell r="BD5138"/>
          <cell r="BE5138" t="str">
            <v/>
          </cell>
          <cell r="BF5138">
            <v>0</v>
          </cell>
          <cell r="BG5138" t="str">
            <v/>
          </cell>
          <cell r="BH5138" t="str">
            <v/>
          </cell>
          <cell r="BI5138">
            <v>14</v>
          </cell>
          <cell r="BJ5138" t="str">
            <v>0</v>
          </cell>
          <cell r="BK5138">
            <v>0</v>
          </cell>
          <cell r="BL5138">
            <v>0</v>
          </cell>
          <cell r="BM5138"/>
          <cell r="BN5138"/>
          <cell r="BO5138"/>
          <cell r="BP5138"/>
          <cell r="BR5138">
            <v>0</v>
          </cell>
          <cell r="BT5138" t="str">
            <v>CLAMI CADEIRA</v>
          </cell>
          <cell r="BU5138" t="str">
            <v>CADEIRA NINA (FL)</v>
          </cell>
        </row>
        <row r="5139">
          <cell r="H5139">
            <v>8</v>
          </cell>
          <cell r="O5139">
            <v>336658</v>
          </cell>
          <cell r="P5139" t="str">
            <v>2022/230-0024-01</v>
          </cell>
          <cell r="Q5139" t="str">
            <v>EST CADEIRA NINA (MAD A CINAM NT) TC10 11202-331/SEXT TING</v>
          </cell>
          <cell r="R5139"/>
          <cell r="S5139"/>
          <cell r="T5139"/>
          <cell r="U5139">
            <v>0.5</v>
          </cell>
          <cell r="V5139">
            <v>0.61</v>
          </cell>
          <cell r="W5139">
            <v>0.88</v>
          </cell>
          <cell r="X5139">
            <v>0</v>
          </cell>
          <cell r="Y5139" t="str">
            <v>EST CADEIRA NINA (MAD A CINAM NT) TC10 11202-331/SEXT TING - 0,5x0,61x0,88H</v>
          </cell>
          <cell r="Z5139">
            <v>8122.82</v>
          </cell>
          <cell r="AA5139">
            <v>0.5</v>
          </cell>
          <cell r="AB5139">
            <v>4061.41</v>
          </cell>
          <cell r="AC5139"/>
          <cell r="AD5139"/>
          <cell r="AE5139"/>
          <cell r="AF5139">
            <v>8122.82</v>
          </cell>
          <cell r="AG5139">
            <v>8122.82</v>
          </cell>
          <cell r="AH5139">
            <v>0</v>
          </cell>
          <cell r="AI5139">
            <v>8122.82</v>
          </cell>
          <cell r="AJ5139" t="str">
            <v>REF: 336658</v>
          </cell>
          <cell r="AK5139" t="str">
            <v>PRODUTO FORA DE LINHA</v>
          </cell>
          <cell r="AL5139">
            <v>336658</v>
          </cell>
          <cell r="AM5139" t="str">
            <v>EST CADEIRA NINA (MAD A CINAM NT) TC10 11202-331/SEXT TING</v>
          </cell>
          <cell r="AN5139"/>
          <cell r="AO5139">
            <v>0.5</v>
          </cell>
          <cell r="AP5139">
            <v>0.61</v>
          </cell>
          <cell r="AQ5139">
            <v>0.88</v>
          </cell>
          <cell r="AR5139">
            <v>0</v>
          </cell>
          <cell r="AS5139" t="str">
            <v>EST CADEIRA NINA (MAD A CINAM NT) TC10 11202-331/SEXT TING - 0,5x0,61x0,88H</v>
          </cell>
          <cell r="AT5139">
            <v>8122.82</v>
          </cell>
          <cell r="AU5139">
            <v>8122.82</v>
          </cell>
          <cell r="AV5139">
            <v>8122.82</v>
          </cell>
          <cell r="AW5139">
            <v>0</v>
          </cell>
          <cell r="AX5139">
            <v>8122.82</v>
          </cell>
          <cell r="AY5139">
            <v>0</v>
          </cell>
          <cell r="AZ5139"/>
          <cell r="BA5139" t="str">
            <v/>
          </cell>
          <cell r="BB5139"/>
          <cell r="BC5139"/>
          <cell r="BD5139"/>
          <cell r="BE5139" t="str">
            <v/>
          </cell>
          <cell r="BF5139">
            <v>0</v>
          </cell>
          <cell r="BG5139" t="str">
            <v/>
          </cell>
          <cell r="BH5139" t="str">
            <v/>
          </cell>
          <cell r="BI5139">
            <v>14</v>
          </cell>
          <cell r="BJ5139" t="str">
            <v>0</v>
          </cell>
          <cell r="BK5139">
            <v>0</v>
          </cell>
          <cell r="BL5139">
            <v>0</v>
          </cell>
          <cell r="BM5139"/>
          <cell r="BN5139"/>
          <cell r="BO5139"/>
          <cell r="BP5139"/>
          <cell r="BR5139">
            <v>0</v>
          </cell>
          <cell r="BT5139" t="str">
            <v>CLAMI CADEIRA</v>
          </cell>
          <cell r="BU5139" t="str">
            <v>CADEIRA NINA (FL)</v>
          </cell>
        </row>
        <row r="5140">
          <cell r="H5140">
            <v>8</v>
          </cell>
          <cell r="O5140">
            <v>336658</v>
          </cell>
          <cell r="P5140" t="str">
            <v>2022/230-0025-01</v>
          </cell>
          <cell r="Q5140" t="str">
            <v>EST CADEIRA NINA (MAD A CINAM NT) TC10 11202-331/SEXT TING</v>
          </cell>
          <cell r="R5140"/>
          <cell r="S5140"/>
          <cell r="T5140"/>
          <cell r="U5140">
            <v>0.5</v>
          </cell>
          <cell r="V5140">
            <v>0.61</v>
          </cell>
          <cell r="W5140">
            <v>0.88</v>
          </cell>
          <cell r="X5140">
            <v>0</v>
          </cell>
          <cell r="Y5140" t="str">
            <v>EST CADEIRA NINA (MAD A CINAM NT) TC10 11202-331/SEXT TING - 0,5x0,61x0,88H</v>
          </cell>
          <cell r="Z5140">
            <v>8122.82</v>
          </cell>
          <cell r="AA5140">
            <v>0.5</v>
          </cell>
          <cell r="AB5140">
            <v>4061.41</v>
          </cell>
          <cell r="AC5140"/>
          <cell r="AD5140"/>
          <cell r="AE5140"/>
          <cell r="AF5140">
            <v>8122.82</v>
          </cell>
          <cell r="AG5140">
            <v>8122.82</v>
          </cell>
          <cell r="AH5140">
            <v>0</v>
          </cell>
          <cell r="AI5140">
            <v>8122.82</v>
          </cell>
          <cell r="AJ5140" t="str">
            <v>REF: 336658</v>
          </cell>
          <cell r="AK5140" t="str">
            <v>PRODUTO FORA DE LINHA</v>
          </cell>
          <cell r="AL5140">
            <v>336658</v>
          </cell>
          <cell r="AM5140" t="str">
            <v>EST CADEIRA NINA (MAD A CINAM NT) TC10 11202-331/SEXT TING</v>
          </cell>
          <cell r="AN5140"/>
          <cell r="AO5140">
            <v>0.5</v>
          </cell>
          <cell r="AP5140">
            <v>0.61</v>
          </cell>
          <cell r="AQ5140">
            <v>0.88</v>
          </cell>
          <cell r="AR5140">
            <v>0</v>
          </cell>
          <cell r="AS5140" t="str">
            <v>EST CADEIRA NINA (MAD A CINAM NT) TC10 11202-331/SEXT TING - 0,5x0,61x0,88H</v>
          </cell>
          <cell r="AT5140">
            <v>8122.82</v>
          </cell>
          <cell r="AU5140">
            <v>8122.82</v>
          </cell>
          <cell r="AV5140">
            <v>8122.82</v>
          </cell>
          <cell r="AW5140">
            <v>0</v>
          </cell>
          <cell r="AX5140">
            <v>8122.82</v>
          </cell>
          <cell r="AY5140">
            <v>0</v>
          </cell>
          <cell r="AZ5140"/>
          <cell r="BA5140" t="str">
            <v/>
          </cell>
          <cell r="BB5140"/>
          <cell r="BC5140"/>
          <cell r="BD5140"/>
          <cell r="BE5140" t="str">
            <v/>
          </cell>
          <cell r="BF5140">
            <v>0</v>
          </cell>
          <cell r="BG5140" t="str">
            <v/>
          </cell>
          <cell r="BH5140" t="str">
            <v/>
          </cell>
          <cell r="BI5140">
            <v>14</v>
          </cell>
          <cell r="BJ5140" t="str">
            <v>0</v>
          </cell>
          <cell r="BK5140">
            <v>0</v>
          </cell>
          <cell r="BL5140">
            <v>0</v>
          </cell>
          <cell r="BM5140"/>
          <cell r="BN5140"/>
          <cell r="BO5140"/>
          <cell r="BP5140"/>
          <cell r="BR5140">
            <v>0</v>
          </cell>
          <cell r="BT5140" t="str">
            <v>CLAMI CADEIRA</v>
          </cell>
          <cell r="BU5140" t="str">
            <v>CADEIRA NINA (FL)</v>
          </cell>
        </row>
        <row r="5141">
          <cell r="H5141">
            <v>8</v>
          </cell>
          <cell r="O5141">
            <v>336658</v>
          </cell>
          <cell r="P5141" t="str">
            <v>2022/230-0026-01</v>
          </cell>
          <cell r="Q5141" t="str">
            <v>EST CADEIRA NINA (MAD A CINAM NT) TC10 11202-331/SEXT TING</v>
          </cell>
          <cell r="R5141"/>
          <cell r="S5141"/>
          <cell r="T5141"/>
          <cell r="U5141">
            <v>0.5</v>
          </cell>
          <cell r="V5141">
            <v>0.61</v>
          </cell>
          <cell r="W5141">
            <v>0.88</v>
          </cell>
          <cell r="X5141">
            <v>0</v>
          </cell>
          <cell r="Y5141" t="str">
            <v>EST CADEIRA NINA (MAD A CINAM NT) TC10 11202-331/SEXT TING - 0,5x0,61x0,88H</v>
          </cell>
          <cell r="Z5141">
            <v>8122.82</v>
          </cell>
          <cell r="AA5141">
            <v>0.5</v>
          </cell>
          <cell r="AB5141">
            <v>4061.41</v>
          </cell>
          <cell r="AC5141"/>
          <cell r="AD5141"/>
          <cell r="AE5141"/>
          <cell r="AF5141">
            <v>8122.82</v>
          </cell>
          <cell r="AG5141">
            <v>8122.82</v>
          </cell>
          <cell r="AH5141">
            <v>0</v>
          </cell>
          <cell r="AI5141">
            <v>8122.82</v>
          </cell>
          <cell r="AJ5141" t="str">
            <v>REF: 336658</v>
          </cell>
          <cell r="AK5141" t="str">
            <v>PRODUTO FORA DE LINHA</v>
          </cell>
          <cell r="AL5141">
            <v>336658</v>
          </cell>
          <cell r="AM5141" t="str">
            <v>EST CADEIRA NINA (MAD A CINAM NT) TC10 11202-331/SEXT TING</v>
          </cell>
          <cell r="AN5141"/>
          <cell r="AO5141">
            <v>0.5</v>
          </cell>
          <cell r="AP5141">
            <v>0.61</v>
          </cell>
          <cell r="AQ5141">
            <v>0.88</v>
          </cell>
          <cell r="AR5141">
            <v>0</v>
          </cell>
          <cell r="AS5141" t="str">
            <v>EST CADEIRA NINA (MAD A CINAM NT) TC10 11202-331/SEXT TING - 0,5x0,61x0,88H</v>
          </cell>
          <cell r="AT5141">
            <v>8122.82</v>
          </cell>
          <cell r="AU5141">
            <v>8122.82</v>
          </cell>
          <cell r="AV5141">
            <v>8122.82</v>
          </cell>
          <cell r="AW5141">
            <v>0</v>
          </cell>
          <cell r="AX5141">
            <v>8122.82</v>
          </cell>
          <cell r="AY5141">
            <v>0</v>
          </cell>
          <cell r="AZ5141"/>
          <cell r="BA5141" t="str">
            <v/>
          </cell>
          <cell r="BB5141"/>
          <cell r="BC5141"/>
          <cell r="BD5141"/>
          <cell r="BE5141" t="str">
            <v/>
          </cell>
          <cell r="BF5141">
            <v>0</v>
          </cell>
          <cell r="BG5141" t="str">
            <v/>
          </cell>
          <cell r="BH5141" t="str">
            <v/>
          </cell>
          <cell r="BI5141">
            <v>14</v>
          </cell>
          <cell r="BJ5141" t="str">
            <v>0</v>
          </cell>
          <cell r="BK5141">
            <v>0</v>
          </cell>
          <cell r="BL5141">
            <v>0</v>
          </cell>
          <cell r="BM5141"/>
          <cell r="BN5141"/>
          <cell r="BO5141"/>
          <cell r="BP5141"/>
          <cell r="BR5141">
            <v>0</v>
          </cell>
          <cell r="BT5141" t="str">
            <v>CLAMI CADEIRA</v>
          </cell>
          <cell r="BU5141" t="str">
            <v>CADEIRA NINA (FL)</v>
          </cell>
        </row>
        <row r="5142">
          <cell r="H5142">
            <v>8</v>
          </cell>
          <cell r="O5142">
            <v>336658</v>
          </cell>
          <cell r="P5142" t="str">
            <v>2022/230-0027-01</v>
          </cell>
          <cell r="Q5142" t="str">
            <v>EST CADEIRA NINA (MAD A CINAM NT) TC10 11202-331/SEXT TING</v>
          </cell>
          <cell r="R5142"/>
          <cell r="S5142"/>
          <cell r="T5142"/>
          <cell r="U5142">
            <v>0.5</v>
          </cell>
          <cell r="V5142">
            <v>0.61</v>
          </cell>
          <cell r="W5142">
            <v>0.88</v>
          </cell>
          <cell r="X5142">
            <v>0</v>
          </cell>
          <cell r="Y5142" t="str">
            <v>EST CADEIRA NINA (MAD A CINAM NT) TC10 11202-331/SEXT TING - 0,5x0,61x0,88H</v>
          </cell>
          <cell r="Z5142">
            <v>8122.82</v>
          </cell>
          <cell r="AA5142">
            <v>0.5</v>
          </cell>
          <cell r="AB5142">
            <v>4061.41</v>
          </cell>
          <cell r="AC5142"/>
          <cell r="AD5142"/>
          <cell r="AE5142"/>
          <cell r="AF5142">
            <v>8122.82</v>
          </cell>
          <cell r="AG5142">
            <v>8122.82</v>
          </cell>
          <cell r="AH5142">
            <v>0</v>
          </cell>
          <cell r="AI5142">
            <v>8122.82</v>
          </cell>
          <cell r="AJ5142" t="str">
            <v>REF: 336658</v>
          </cell>
          <cell r="AK5142" t="str">
            <v>PRODUTO FORA DE LINHA</v>
          </cell>
          <cell r="AL5142">
            <v>336658</v>
          </cell>
          <cell r="AM5142" t="str">
            <v>EST CADEIRA NINA (MAD A CINAM NT) TC10 11202-331/SEXT TING</v>
          </cell>
          <cell r="AN5142"/>
          <cell r="AO5142">
            <v>0.5</v>
          </cell>
          <cell r="AP5142">
            <v>0.61</v>
          </cell>
          <cell r="AQ5142">
            <v>0.88</v>
          </cell>
          <cell r="AR5142">
            <v>0</v>
          </cell>
          <cell r="AS5142" t="str">
            <v>EST CADEIRA NINA (MAD A CINAM NT) TC10 11202-331/SEXT TING - 0,5x0,61x0,88H</v>
          </cell>
          <cell r="AT5142">
            <v>8122.82</v>
          </cell>
          <cell r="AU5142">
            <v>8122.82</v>
          </cell>
          <cell r="AV5142">
            <v>8122.82</v>
          </cell>
          <cell r="AW5142">
            <v>0</v>
          </cell>
          <cell r="AX5142">
            <v>8122.82</v>
          </cell>
          <cell r="AY5142">
            <v>0</v>
          </cell>
          <cell r="AZ5142"/>
          <cell r="BA5142" t="str">
            <v/>
          </cell>
          <cell r="BB5142"/>
          <cell r="BC5142"/>
          <cell r="BD5142"/>
          <cell r="BE5142" t="str">
            <v/>
          </cell>
          <cell r="BF5142">
            <v>0</v>
          </cell>
          <cell r="BG5142" t="str">
            <v/>
          </cell>
          <cell r="BH5142" t="str">
            <v/>
          </cell>
          <cell r="BI5142">
            <v>14</v>
          </cell>
          <cell r="BJ5142" t="str">
            <v>0</v>
          </cell>
          <cell r="BK5142">
            <v>0</v>
          </cell>
          <cell r="BL5142">
            <v>0</v>
          </cell>
          <cell r="BM5142"/>
          <cell r="BN5142"/>
          <cell r="BO5142"/>
          <cell r="BP5142"/>
          <cell r="BR5142">
            <v>0</v>
          </cell>
          <cell r="BT5142" t="str">
            <v>CLAMI CADEIRA</v>
          </cell>
          <cell r="BU5142" t="str">
            <v>CADEIRA NINA (FL)</v>
          </cell>
        </row>
        <row r="5143">
          <cell r="H5143">
            <v>8</v>
          </cell>
          <cell r="O5143">
            <v>336658</v>
          </cell>
          <cell r="P5143" t="str">
            <v>2022/230-0028-01</v>
          </cell>
          <cell r="Q5143" t="str">
            <v>EST CADEIRA NINA (MAD A CINAM NT) TC10 11202-331/SEXT TING</v>
          </cell>
          <cell r="R5143"/>
          <cell r="S5143"/>
          <cell r="T5143"/>
          <cell r="U5143">
            <v>0.5</v>
          </cell>
          <cell r="V5143">
            <v>0.61</v>
          </cell>
          <cell r="W5143">
            <v>0.88</v>
          </cell>
          <cell r="X5143">
            <v>0</v>
          </cell>
          <cell r="Y5143" t="str">
            <v>EST CADEIRA NINA (MAD A CINAM NT) TC10 11202-331/SEXT TING - 0,5x0,61x0,88H</v>
          </cell>
          <cell r="Z5143">
            <v>8122.82</v>
          </cell>
          <cell r="AA5143">
            <v>0.5</v>
          </cell>
          <cell r="AB5143">
            <v>4061.41</v>
          </cell>
          <cell r="AC5143"/>
          <cell r="AD5143"/>
          <cell r="AE5143"/>
          <cell r="AF5143">
            <v>8122.82</v>
          </cell>
          <cell r="AG5143">
            <v>8122.82</v>
          </cell>
          <cell r="AH5143">
            <v>0</v>
          </cell>
          <cell r="AI5143">
            <v>8122.82</v>
          </cell>
          <cell r="AJ5143" t="str">
            <v>REF: 336658</v>
          </cell>
          <cell r="AK5143" t="str">
            <v>PRODUTO FORA DE LINHA</v>
          </cell>
          <cell r="AL5143">
            <v>336658</v>
          </cell>
          <cell r="AM5143" t="str">
            <v>EST CADEIRA NINA (MAD A CINAM NT) TC10 11202-331/SEXT TING</v>
          </cell>
          <cell r="AN5143"/>
          <cell r="AO5143">
            <v>0.5</v>
          </cell>
          <cell r="AP5143">
            <v>0.61</v>
          </cell>
          <cell r="AQ5143">
            <v>0.88</v>
          </cell>
          <cell r="AR5143">
            <v>0</v>
          </cell>
          <cell r="AS5143" t="str">
            <v>EST CADEIRA NINA (MAD A CINAM NT) TC10 11202-331/SEXT TING - 0,5x0,61x0,88H</v>
          </cell>
          <cell r="AT5143">
            <v>8122.82</v>
          </cell>
          <cell r="AU5143">
            <v>8122.82</v>
          </cell>
          <cell r="AV5143">
            <v>8122.82</v>
          </cell>
          <cell r="AW5143">
            <v>0</v>
          </cell>
          <cell r="AX5143">
            <v>8122.82</v>
          </cell>
          <cell r="AY5143">
            <v>0</v>
          </cell>
          <cell r="AZ5143"/>
          <cell r="BA5143" t="str">
            <v/>
          </cell>
          <cell r="BB5143"/>
          <cell r="BC5143"/>
          <cell r="BD5143"/>
          <cell r="BE5143" t="str">
            <v/>
          </cell>
          <cell r="BF5143">
            <v>0</v>
          </cell>
          <cell r="BG5143" t="str">
            <v/>
          </cell>
          <cell r="BH5143" t="str">
            <v/>
          </cell>
          <cell r="BI5143">
            <v>14</v>
          </cell>
          <cell r="BJ5143" t="str">
            <v>0</v>
          </cell>
          <cell r="BK5143">
            <v>0</v>
          </cell>
          <cell r="BL5143">
            <v>0</v>
          </cell>
          <cell r="BM5143"/>
          <cell r="BN5143"/>
          <cell r="BO5143"/>
          <cell r="BP5143"/>
          <cell r="BR5143">
            <v>0</v>
          </cell>
          <cell r="BT5143" t="str">
            <v>CLAMI CADEIRA</v>
          </cell>
          <cell r="BU5143" t="str">
            <v>CADEIRA NINA (FL)</v>
          </cell>
        </row>
        <row r="5144">
          <cell r="H5144">
            <v>8</v>
          </cell>
          <cell r="O5144">
            <v>336658</v>
          </cell>
          <cell r="P5144" t="str">
            <v>2022/230-0029-01</v>
          </cell>
          <cell r="Q5144" t="str">
            <v>EST CADEIRA NINA (MAD A CINAM NT) TC10 11202-331/SEXT TING</v>
          </cell>
          <cell r="R5144"/>
          <cell r="S5144"/>
          <cell r="T5144"/>
          <cell r="U5144">
            <v>0.5</v>
          </cell>
          <cell r="V5144">
            <v>0.61</v>
          </cell>
          <cell r="W5144">
            <v>0.88</v>
          </cell>
          <cell r="X5144">
            <v>0</v>
          </cell>
          <cell r="Y5144" t="str">
            <v>EST CADEIRA NINA (MAD A CINAM NT) TC10 11202-331/SEXT TING - 0,5x0,61x0,88H</v>
          </cell>
          <cell r="Z5144">
            <v>8122.82</v>
          </cell>
          <cell r="AA5144">
            <v>0.5</v>
          </cell>
          <cell r="AB5144">
            <v>4061.41</v>
          </cell>
          <cell r="AC5144"/>
          <cell r="AD5144"/>
          <cell r="AE5144"/>
          <cell r="AF5144">
            <v>8122.82</v>
          </cell>
          <cell r="AG5144">
            <v>8122.82</v>
          </cell>
          <cell r="AH5144">
            <v>0</v>
          </cell>
          <cell r="AI5144">
            <v>8122.82</v>
          </cell>
          <cell r="AJ5144" t="str">
            <v>REF: 336658</v>
          </cell>
          <cell r="AK5144" t="str">
            <v>PRODUTO FORA DE LINHA</v>
          </cell>
          <cell r="AL5144">
            <v>336658</v>
          </cell>
          <cell r="AM5144" t="str">
            <v>EST CADEIRA NINA (MAD A CINAM NT) TC10 11202-331/SEXT TING</v>
          </cell>
          <cell r="AN5144"/>
          <cell r="AO5144">
            <v>0.5</v>
          </cell>
          <cell r="AP5144">
            <v>0.61</v>
          </cell>
          <cell r="AQ5144">
            <v>0.88</v>
          </cell>
          <cell r="AR5144">
            <v>0</v>
          </cell>
          <cell r="AS5144" t="str">
            <v>EST CADEIRA NINA (MAD A CINAM NT) TC10 11202-331/SEXT TING - 0,5x0,61x0,88H</v>
          </cell>
          <cell r="AT5144">
            <v>8122.82</v>
          </cell>
          <cell r="AU5144">
            <v>8122.82</v>
          </cell>
          <cell r="AV5144">
            <v>8122.82</v>
          </cell>
          <cell r="AW5144">
            <v>0</v>
          </cell>
          <cell r="AX5144">
            <v>8122.82</v>
          </cell>
          <cell r="AY5144">
            <v>0</v>
          </cell>
          <cell r="AZ5144"/>
          <cell r="BA5144" t="str">
            <v/>
          </cell>
          <cell r="BB5144"/>
          <cell r="BC5144"/>
          <cell r="BD5144"/>
          <cell r="BE5144" t="str">
            <v/>
          </cell>
          <cell r="BF5144">
            <v>0</v>
          </cell>
          <cell r="BG5144" t="str">
            <v/>
          </cell>
          <cell r="BH5144" t="str">
            <v/>
          </cell>
          <cell r="BI5144">
            <v>14</v>
          </cell>
          <cell r="BJ5144" t="str">
            <v>0</v>
          </cell>
          <cell r="BK5144">
            <v>0</v>
          </cell>
          <cell r="BL5144">
            <v>0</v>
          </cell>
          <cell r="BM5144"/>
          <cell r="BN5144"/>
          <cell r="BO5144"/>
          <cell r="BP5144"/>
          <cell r="BR5144">
            <v>0</v>
          </cell>
          <cell r="BT5144" t="str">
            <v>CLAMI CADEIRA</v>
          </cell>
          <cell r="BU5144" t="str">
            <v>CADEIRA NINA (FL)</v>
          </cell>
        </row>
        <row r="5145">
          <cell r="H5145">
            <v>10</v>
          </cell>
          <cell r="O5145">
            <v>231407</v>
          </cell>
          <cell r="P5145"/>
          <cell r="Q5145" t="str">
            <v>EST COMPONENTE PRATELEIRA ESTANTE ICON (EPOXI PRETO FOSCO)</v>
          </cell>
          <cell r="R5145"/>
          <cell r="S5145"/>
          <cell r="T5145"/>
          <cell r="U5145">
            <v>0.7</v>
          </cell>
          <cell r="V5145">
            <v>0.35</v>
          </cell>
          <cell r="W5145">
            <v>0</v>
          </cell>
          <cell r="X5145">
            <v>0</v>
          </cell>
          <cell r="Y5145" t="str">
            <v>EST COMPONENTE PRATELEIRA ESTANTE ICON (EPOXI PRETO FOSCO) - 0,7x0,35x0H</v>
          </cell>
          <cell r="Z5145">
            <v>1753.05</v>
          </cell>
          <cell r="AA5145">
            <v>0.65</v>
          </cell>
          <cell r="AB5145">
            <v>613.56749999999988</v>
          </cell>
          <cell r="AC5145"/>
          <cell r="AD5145"/>
          <cell r="AE5145"/>
          <cell r="AF5145">
            <v>1753.05</v>
          </cell>
          <cell r="AG5145">
            <v>1753.05</v>
          </cell>
          <cell r="AH5145">
            <v>0</v>
          </cell>
          <cell r="AI5145">
            <v>1753.05</v>
          </cell>
          <cell r="AJ5145" t="str">
            <v>REF: 231407</v>
          </cell>
          <cell r="AK5145" t="str">
            <v>PRODUTO FORA DE LINHA</v>
          </cell>
          <cell r="AL5145">
            <v>231407</v>
          </cell>
          <cell r="AM5145" t="str">
            <v>EST COMPONENTE PRATELEIRA ESTANTE ICON (EPOXI PRETO FOSCO)</v>
          </cell>
          <cell r="AN5145"/>
          <cell r="AO5145">
            <v>0.7</v>
          </cell>
          <cell r="AP5145">
            <v>0.35</v>
          </cell>
          <cell r="AQ5145">
            <v>0</v>
          </cell>
          <cell r="AR5145">
            <v>0</v>
          </cell>
          <cell r="AS5145" t="str">
            <v>EST COMPONENTE PRATELEIRA ESTANTE ICON (EPOXI PRETO FOSCO) - 0,7x0,35x0H</v>
          </cell>
          <cell r="AT5145">
            <v>1753.05</v>
          </cell>
          <cell r="AU5145">
            <v>1753.05</v>
          </cell>
          <cell r="AV5145">
            <v>1753.05</v>
          </cell>
          <cell r="AW5145">
            <v>0</v>
          </cell>
          <cell r="AX5145">
            <v>1753.05</v>
          </cell>
          <cell r="AY5145">
            <v>0</v>
          </cell>
          <cell r="AZ5145"/>
          <cell r="BA5145" t="str">
            <v/>
          </cell>
          <cell r="BB5145"/>
          <cell r="BC5145"/>
          <cell r="BD5145"/>
          <cell r="BE5145" t="str">
            <v/>
          </cell>
          <cell r="BF5145">
            <v>0</v>
          </cell>
          <cell r="BG5145" t="str">
            <v/>
          </cell>
          <cell r="BH5145" t="str">
            <v/>
          </cell>
          <cell r="BI5145">
            <v>22</v>
          </cell>
          <cell r="BJ5145" t="str">
            <v>0</v>
          </cell>
          <cell r="BK5145">
            <v>0</v>
          </cell>
          <cell r="BL5145">
            <v>0</v>
          </cell>
          <cell r="BM5145"/>
          <cell r="BN5145"/>
          <cell r="BO5145"/>
          <cell r="BP5145"/>
          <cell r="BR5145" t="str">
            <v>DPOT</v>
          </cell>
          <cell r="BT5145" t="str">
            <v>CLAMI ESTANTE</v>
          </cell>
          <cell r="BU5145" t="str">
            <v>PRATELEIRA ESTANTE ICON (FL)</v>
          </cell>
        </row>
        <row r="5146">
          <cell r="H5146">
            <v>10</v>
          </cell>
          <cell r="O5146">
            <v>151468</v>
          </cell>
          <cell r="P5146"/>
          <cell r="Q5146" t="str">
            <v>EST POLTRONA JULIA II (JUNCO COR 10) (TC 47/C)</v>
          </cell>
          <cell r="R5146"/>
          <cell r="S5146"/>
          <cell r="T5146"/>
          <cell r="U5146">
            <v>0.6</v>
          </cell>
          <cell r="V5146">
            <v>0.6</v>
          </cell>
          <cell r="W5146">
            <v>0.75</v>
          </cell>
          <cell r="X5146">
            <v>0</v>
          </cell>
          <cell r="Y5146" t="str">
            <v>EST POLTRONA JULIA II (JUNCO COR 10) (TC 47/C) - 0,6x0,6x0,75H</v>
          </cell>
          <cell r="Z5146">
            <v>13949.49</v>
          </cell>
          <cell r="AA5146">
            <v>0.7</v>
          </cell>
          <cell r="AB5146">
            <v>4184.8469999999998</v>
          </cell>
          <cell r="AC5146"/>
          <cell r="AD5146"/>
          <cell r="AE5146"/>
          <cell r="AF5146">
            <v>13949.49</v>
          </cell>
          <cell r="AG5146">
            <v>13949.49</v>
          </cell>
          <cell r="AH5146">
            <v>0</v>
          </cell>
          <cell r="AI5146">
            <v>13949.49</v>
          </cell>
          <cell r="AJ5146" t="str">
            <v>REF: 151468</v>
          </cell>
          <cell r="AK5146" t="str">
            <v>PRODUTO FORA DE LINHA</v>
          </cell>
          <cell r="AL5146">
            <v>151468</v>
          </cell>
          <cell r="AM5146" t="str">
            <v>EST POLTRONA JULIA II (JUNCO COR 10) (TC 47/C)</v>
          </cell>
          <cell r="AN5146"/>
          <cell r="AO5146">
            <v>0.6</v>
          </cell>
          <cell r="AP5146">
            <v>0.6</v>
          </cell>
          <cell r="AQ5146">
            <v>0.75</v>
          </cell>
          <cell r="AR5146">
            <v>0</v>
          </cell>
          <cell r="AS5146" t="str">
            <v>EST POLTRONA JULIA II (JUNCO COR 10) (TC 47/C) - 0,6x0,6x0,75H</v>
          </cell>
          <cell r="AT5146">
            <v>13949.49</v>
          </cell>
          <cell r="AU5146">
            <v>13949.49</v>
          </cell>
          <cell r="AV5146">
            <v>13949.49</v>
          </cell>
          <cell r="AW5146">
            <v>0</v>
          </cell>
          <cell r="AX5146">
            <v>13949.49</v>
          </cell>
          <cell r="AY5146">
            <v>0</v>
          </cell>
          <cell r="AZ5146"/>
          <cell r="BA5146" t="str">
            <v/>
          </cell>
          <cell r="BB5146"/>
          <cell r="BC5146"/>
          <cell r="BD5146"/>
          <cell r="BE5146" t="str">
            <v/>
          </cell>
          <cell r="BF5146">
            <v>0</v>
          </cell>
          <cell r="BG5146" t="str">
            <v/>
          </cell>
          <cell r="BH5146" t="str">
            <v/>
          </cell>
          <cell r="BI5146">
            <v>14</v>
          </cell>
          <cell r="BJ5146" t="str">
            <v>0</v>
          </cell>
          <cell r="BK5146">
            <v>0</v>
          </cell>
          <cell r="BL5146">
            <v>0</v>
          </cell>
          <cell r="BM5146"/>
          <cell r="BN5146"/>
          <cell r="BO5146"/>
          <cell r="BP5146"/>
          <cell r="BR5146" t="str">
            <v>PE</v>
          </cell>
          <cell r="BT5146" t="str">
            <v>CLAMI POLTRONA</v>
          </cell>
          <cell r="BU5146" t="str">
            <v>POLTRONA JULIA (FL)</v>
          </cell>
        </row>
        <row r="5147">
          <cell r="H5147">
            <v>10</v>
          </cell>
          <cell r="O5147">
            <v>336720</v>
          </cell>
          <cell r="P5147" t="str">
            <v>2022/237-0041-01</v>
          </cell>
          <cell r="Q5147" t="str">
            <v>EST CADEIRA CLARA (JEQ TING SMOKE) (ESTOF) (C3 PRETO)</v>
          </cell>
          <cell r="R5147"/>
          <cell r="S5147"/>
          <cell r="T5147"/>
          <cell r="U5147">
            <v>0.48</v>
          </cell>
          <cell r="V5147">
            <v>0.56999999999999995</v>
          </cell>
          <cell r="W5147">
            <v>0.86</v>
          </cell>
          <cell r="X5147">
            <v>0</v>
          </cell>
          <cell r="Y5147" t="str">
            <v>EST CADEIRA CLARA (JEQ TING SMOKE) (ESTOF) (C3 PRETO) - 0,48x0,57x0,86H</v>
          </cell>
          <cell r="Z5147">
            <v>7637.06</v>
          </cell>
          <cell r="AA5147">
            <v>0.5</v>
          </cell>
          <cell r="AB5147">
            <v>3818.53</v>
          </cell>
          <cell r="AC5147"/>
          <cell r="AD5147"/>
          <cell r="AE5147"/>
          <cell r="AF5147">
            <v>7637.06</v>
          </cell>
          <cell r="AG5147">
            <v>7637.06</v>
          </cell>
          <cell r="AH5147">
            <v>0</v>
          </cell>
          <cell r="AI5147">
            <v>7637.06</v>
          </cell>
          <cell r="AJ5147" t="str">
            <v>REF: 336720</v>
          </cell>
          <cell r="AK5147" t="str">
            <v>PRODUTO FORA DE LINHA</v>
          </cell>
          <cell r="AL5147">
            <v>336720</v>
          </cell>
          <cell r="AM5147" t="str">
            <v>EST CADEIRA CLARA (JEQ TING SMOKE) (ESTOF) (C3 PRETO)</v>
          </cell>
          <cell r="AN5147"/>
          <cell r="AO5147">
            <v>0.48</v>
          </cell>
          <cell r="AP5147">
            <v>0.56999999999999995</v>
          </cell>
          <cell r="AQ5147">
            <v>0.86</v>
          </cell>
          <cell r="AR5147">
            <v>0</v>
          </cell>
          <cell r="AS5147" t="str">
            <v>EST CADEIRA CLARA (JEQ TING SMOKE) (ESTOF) (C3 PRETO) - 0,48x0,57x0,86H</v>
          </cell>
          <cell r="AT5147">
            <v>7637.06</v>
          </cell>
          <cell r="AU5147">
            <v>7637.06</v>
          </cell>
          <cell r="AV5147">
            <v>7637.06</v>
          </cell>
          <cell r="AW5147">
            <v>0</v>
          </cell>
          <cell r="AX5147">
            <v>7637.06</v>
          </cell>
          <cell r="AY5147">
            <v>0</v>
          </cell>
          <cell r="AZ5147"/>
          <cell r="BA5147" t="str">
            <v/>
          </cell>
          <cell r="BB5147"/>
          <cell r="BC5147"/>
          <cell r="BD5147"/>
          <cell r="BE5147" t="str">
            <v/>
          </cell>
          <cell r="BF5147">
            <v>0</v>
          </cell>
          <cell r="BG5147" t="str">
            <v/>
          </cell>
          <cell r="BH5147" t="str">
            <v/>
          </cell>
          <cell r="BI5147">
            <v>12</v>
          </cell>
          <cell r="BJ5147" t="str">
            <v>0</v>
          </cell>
          <cell r="BK5147">
            <v>0</v>
          </cell>
          <cell r="BL5147">
            <v>0</v>
          </cell>
          <cell r="BM5147"/>
          <cell r="BN5147"/>
          <cell r="BO5147"/>
          <cell r="BP5147"/>
          <cell r="BR5147" t="str">
            <v>PE</v>
          </cell>
          <cell r="BT5147" t="str">
            <v>CLAMI CADEIRA</v>
          </cell>
          <cell r="BU5147" t="str">
            <v>CADEIRA CLARA</v>
          </cell>
        </row>
        <row r="5148">
          <cell r="H5148">
            <v>10</v>
          </cell>
          <cell r="O5148">
            <v>336720</v>
          </cell>
          <cell r="P5148" t="str">
            <v>2022/237-0042-01</v>
          </cell>
          <cell r="Q5148" t="str">
            <v>EST CADEIRA CLARA (JEQ TING SMOKE) (ESTOF) (C3 PRETO)</v>
          </cell>
          <cell r="R5148"/>
          <cell r="S5148"/>
          <cell r="T5148"/>
          <cell r="U5148">
            <v>0.48</v>
          </cell>
          <cell r="V5148">
            <v>0.56999999999999995</v>
          </cell>
          <cell r="W5148">
            <v>0.86</v>
          </cell>
          <cell r="X5148">
            <v>0</v>
          </cell>
          <cell r="Y5148" t="str">
            <v>EST CADEIRA CLARA (JEQ TING SMOKE) (ESTOF) (C3 PRETO) - 0,48x0,57x0,86H</v>
          </cell>
          <cell r="Z5148">
            <v>7637.06</v>
          </cell>
          <cell r="AA5148">
            <v>0.5</v>
          </cell>
          <cell r="AB5148">
            <v>3818.53</v>
          </cell>
          <cell r="AC5148"/>
          <cell r="AD5148"/>
          <cell r="AE5148"/>
          <cell r="AF5148">
            <v>7637.06</v>
          </cell>
          <cell r="AG5148">
            <v>7637.06</v>
          </cell>
          <cell r="AH5148">
            <v>0</v>
          </cell>
          <cell r="AI5148">
            <v>7637.06</v>
          </cell>
          <cell r="AJ5148" t="str">
            <v>REF: 336720</v>
          </cell>
          <cell r="AK5148" t="str">
            <v>PRODUTO FORA DE LINHA</v>
          </cell>
          <cell r="AL5148">
            <v>336720</v>
          </cell>
          <cell r="AM5148" t="str">
            <v>EST CADEIRA CLARA (JEQ TING SMOKE) (ESTOF) (C3 PRETO)</v>
          </cell>
          <cell r="AN5148"/>
          <cell r="AO5148">
            <v>0.48</v>
          </cell>
          <cell r="AP5148">
            <v>0.56999999999999995</v>
          </cell>
          <cell r="AQ5148">
            <v>0.86</v>
          </cell>
          <cell r="AR5148">
            <v>0</v>
          </cell>
          <cell r="AS5148" t="str">
            <v>EST CADEIRA CLARA (JEQ TING SMOKE) (ESTOF) (C3 PRETO) - 0,48x0,57x0,86H</v>
          </cell>
          <cell r="AT5148">
            <v>7637.06</v>
          </cell>
          <cell r="AU5148">
            <v>7637.06</v>
          </cell>
          <cell r="AV5148">
            <v>7637.06</v>
          </cell>
          <cell r="AW5148">
            <v>0</v>
          </cell>
          <cell r="AX5148">
            <v>7637.06</v>
          </cell>
          <cell r="AY5148">
            <v>0</v>
          </cell>
          <cell r="AZ5148"/>
          <cell r="BA5148" t="str">
            <v/>
          </cell>
          <cell r="BB5148"/>
          <cell r="BC5148"/>
          <cell r="BD5148"/>
          <cell r="BE5148" t="str">
            <v/>
          </cell>
          <cell r="BF5148">
            <v>0</v>
          </cell>
          <cell r="BG5148" t="str">
            <v/>
          </cell>
          <cell r="BH5148" t="str">
            <v/>
          </cell>
          <cell r="BI5148">
            <v>12</v>
          </cell>
          <cell r="BJ5148" t="str">
            <v>0</v>
          </cell>
          <cell r="BK5148">
            <v>0</v>
          </cell>
          <cell r="BL5148">
            <v>0</v>
          </cell>
          <cell r="BM5148"/>
          <cell r="BN5148"/>
          <cell r="BO5148"/>
          <cell r="BP5148"/>
          <cell r="BR5148" t="str">
            <v>PE</v>
          </cell>
          <cell r="BT5148" t="str">
            <v>CLAMI CADEIRA</v>
          </cell>
          <cell r="BU5148" t="str">
            <v>CADEIRA CLARA</v>
          </cell>
        </row>
        <row r="5149">
          <cell r="H5149">
            <v>10</v>
          </cell>
          <cell r="O5149">
            <v>336720</v>
          </cell>
          <cell r="P5149" t="str">
            <v>2022/237-0043-01</v>
          </cell>
          <cell r="Q5149" t="str">
            <v>EST CADEIRA CLARA (JEQ TING SMOKE) (ESTOF) (C3 PRETO)</v>
          </cell>
          <cell r="R5149"/>
          <cell r="S5149"/>
          <cell r="T5149"/>
          <cell r="U5149">
            <v>0.48</v>
          </cell>
          <cell r="V5149">
            <v>0.56999999999999995</v>
          </cell>
          <cell r="W5149">
            <v>0.86</v>
          </cell>
          <cell r="X5149">
            <v>0</v>
          </cell>
          <cell r="Y5149" t="str">
            <v>EST CADEIRA CLARA (JEQ TING SMOKE) (ESTOF) (C3 PRETO) - 0,48x0,57x0,86H</v>
          </cell>
          <cell r="Z5149">
            <v>7637.06</v>
          </cell>
          <cell r="AA5149">
            <v>0.5</v>
          </cell>
          <cell r="AB5149">
            <v>3818.53</v>
          </cell>
          <cell r="AC5149"/>
          <cell r="AD5149"/>
          <cell r="AE5149"/>
          <cell r="AF5149">
            <v>7637.06</v>
          </cell>
          <cell r="AG5149">
            <v>7637.06</v>
          </cell>
          <cell r="AH5149">
            <v>0</v>
          </cell>
          <cell r="AI5149">
            <v>7637.06</v>
          </cell>
          <cell r="AJ5149" t="str">
            <v>REF: 336720</v>
          </cell>
          <cell r="AK5149" t="str">
            <v>PRODUTO FORA DE LINHA</v>
          </cell>
          <cell r="AL5149">
            <v>336720</v>
          </cell>
          <cell r="AM5149" t="str">
            <v>EST CADEIRA CLARA (JEQ TING SMOKE) (ESTOF) (C3 PRETO)</v>
          </cell>
          <cell r="AN5149"/>
          <cell r="AO5149">
            <v>0.48</v>
          </cell>
          <cell r="AP5149">
            <v>0.56999999999999995</v>
          </cell>
          <cell r="AQ5149">
            <v>0.86</v>
          </cell>
          <cell r="AR5149">
            <v>0</v>
          </cell>
          <cell r="AS5149" t="str">
            <v>EST CADEIRA CLARA (JEQ TING SMOKE) (ESTOF) (C3 PRETO) - 0,48x0,57x0,86H</v>
          </cell>
          <cell r="AT5149">
            <v>7637.06</v>
          </cell>
          <cell r="AU5149">
            <v>7637.06</v>
          </cell>
          <cell r="AV5149">
            <v>7637.06</v>
          </cell>
          <cell r="AW5149">
            <v>0</v>
          </cell>
          <cell r="AX5149">
            <v>7637.06</v>
          </cell>
          <cell r="AY5149">
            <v>0</v>
          </cell>
          <cell r="AZ5149"/>
          <cell r="BA5149" t="str">
            <v/>
          </cell>
          <cell r="BB5149"/>
          <cell r="BC5149"/>
          <cell r="BD5149"/>
          <cell r="BE5149" t="str">
            <v/>
          </cell>
          <cell r="BF5149">
            <v>0</v>
          </cell>
          <cell r="BG5149" t="str">
            <v/>
          </cell>
          <cell r="BH5149" t="str">
            <v/>
          </cell>
          <cell r="BI5149">
            <v>12</v>
          </cell>
          <cell r="BJ5149" t="str">
            <v>0</v>
          </cell>
          <cell r="BK5149">
            <v>0</v>
          </cell>
          <cell r="BL5149">
            <v>0</v>
          </cell>
          <cell r="BM5149"/>
          <cell r="BN5149"/>
          <cell r="BO5149"/>
          <cell r="BP5149"/>
          <cell r="BR5149" t="str">
            <v>PE</v>
          </cell>
          <cell r="BT5149" t="str">
            <v>CLAMI CADEIRA</v>
          </cell>
          <cell r="BU5149" t="str">
            <v>CADEIRA CLARA</v>
          </cell>
        </row>
        <row r="5150">
          <cell r="H5150">
            <v>10</v>
          </cell>
          <cell r="O5150">
            <v>336720</v>
          </cell>
          <cell r="P5150" t="str">
            <v>2022/237-0044-01</v>
          </cell>
          <cell r="Q5150" t="str">
            <v>EST CADEIRA CLARA (JEQ TING SMOKE) (ESTOF) (C3 PRETO)</v>
          </cell>
          <cell r="R5150"/>
          <cell r="S5150"/>
          <cell r="T5150"/>
          <cell r="U5150">
            <v>0.48</v>
          </cell>
          <cell r="V5150">
            <v>0.56999999999999995</v>
          </cell>
          <cell r="W5150">
            <v>0.86</v>
          </cell>
          <cell r="X5150">
            <v>0</v>
          </cell>
          <cell r="Y5150" t="str">
            <v>EST CADEIRA CLARA (JEQ TING SMOKE) (ESTOF) (C3 PRETO) - 0,48x0,57x0,86H</v>
          </cell>
          <cell r="Z5150">
            <v>7637.06</v>
          </cell>
          <cell r="AA5150">
            <v>0.5</v>
          </cell>
          <cell r="AB5150">
            <v>3818.53</v>
          </cell>
          <cell r="AC5150"/>
          <cell r="AD5150"/>
          <cell r="AE5150"/>
          <cell r="AF5150">
            <v>7637.06</v>
          </cell>
          <cell r="AG5150">
            <v>7637.06</v>
          </cell>
          <cell r="AH5150">
            <v>0</v>
          </cell>
          <cell r="AI5150">
            <v>7637.06</v>
          </cell>
          <cell r="AJ5150" t="str">
            <v>REF: 336720</v>
          </cell>
          <cell r="AK5150" t="str">
            <v>PRODUTO FORA DE LINHA</v>
          </cell>
          <cell r="AL5150">
            <v>336720</v>
          </cell>
          <cell r="AM5150" t="str">
            <v>EST CADEIRA CLARA (JEQ TING SMOKE) (ESTOF) (C3 PRETO)</v>
          </cell>
          <cell r="AN5150"/>
          <cell r="AO5150">
            <v>0.48</v>
          </cell>
          <cell r="AP5150">
            <v>0.56999999999999995</v>
          </cell>
          <cell r="AQ5150">
            <v>0.86</v>
          </cell>
          <cell r="AR5150">
            <v>0</v>
          </cell>
          <cell r="AS5150" t="str">
            <v>EST CADEIRA CLARA (JEQ TING SMOKE) (ESTOF) (C3 PRETO) - 0,48x0,57x0,86H</v>
          </cell>
          <cell r="AT5150">
            <v>7637.06</v>
          </cell>
          <cell r="AU5150">
            <v>7637.06</v>
          </cell>
          <cell r="AV5150">
            <v>7637.06</v>
          </cell>
          <cell r="AW5150">
            <v>0</v>
          </cell>
          <cell r="AX5150">
            <v>7637.06</v>
          </cell>
          <cell r="AY5150">
            <v>0</v>
          </cell>
          <cell r="AZ5150"/>
          <cell r="BA5150" t="str">
            <v/>
          </cell>
          <cell r="BB5150"/>
          <cell r="BC5150"/>
          <cell r="BD5150"/>
          <cell r="BE5150" t="str">
            <v/>
          </cell>
          <cell r="BF5150">
            <v>0</v>
          </cell>
          <cell r="BG5150" t="str">
            <v/>
          </cell>
          <cell r="BH5150" t="str">
            <v/>
          </cell>
          <cell r="BI5150">
            <v>12</v>
          </cell>
          <cell r="BJ5150" t="str">
            <v>0</v>
          </cell>
          <cell r="BK5150">
            <v>0</v>
          </cell>
          <cell r="BL5150">
            <v>0</v>
          </cell>
          <cell r="BM5150"/>
          <cell r="BN5150"/>
          <cell r="BO5150"/>
          <cell r="BP5150"/>
          <cell r="BR5150" t="str">
            <v>PE</v>
          </cell>
          <cell r="BT5150" t="str">
            <v>CLAMI CADEIRA</v>
          </cell>
          <cell r="BU5150" t="str">
            <v>CADEIRA CLARA</v>
          </cell>
        </row>
        <row r="5151">
          <cell r="H5151">
            <v>10</v>
          </cell>
          <cell r="O5151">
            <v>336720</v>
          </cell>
          <cell r="P5151" t="str">
            <v>2022/237-0045-01</v>
          </cell>
          <cell r="Q5151" t="str">
            <v>EST CADEIRA CLARA (JEQ TING SMOKE) (ESTOF) (C3 PRETO)</v>
          </cell>
          <cell r="R5151"/>
          <cell r="S5151"/>
          <cell r="T5151"/>
          <cell r="U5151">
            <v>0.48</v>
          </cell>
          <cell r="V5151">
            <v>0.56999999999999995</v>
          </cell>
          <cell r="W5151">
            <v>0.86</v>
          </cell>
          <cell r="X5151">
            <v>0</v>
          </cell>
          <cell r="Y5151" t="str">
            <v>EST CADEIRA CLARA (JEQ TING SMOKE) (ESTOF) (C3 PRETO) - 0,48x0,57x0,86H</v>
          </cell>
          <cell r="Z5151">
            <v>7637.06</v>
          </cell>
          <cell r="AA5151">
            <v>0.5</v>
          </cell>
          <cell r="AB5151">
            <v>3818.53</v>
          </cell>
          <cell r="AC5151"/>
          <cell r="AD5151"/>
          <cell r="AE5151"/>
          <cell r="AF5151">
            <v>7637.06</v>
          </cell>
          <cell r="AG5151">
            <v>7637.06</v>
          </cell>
          <cell r="AH5151">
            <v>0</v>
          </cell>
          <cell r="AI5151">
            <v>7637.06</v>
          </cell>
          <cell r="AJ5151" t="str">
            <v>REF: 336720</v>
          </cell>
          <cell r="AK5151" t="str">
            <v>PRODUTO FORA DE LINHA</v>
          </cell>
          <cell r="AL5151">
            <v>336720</v>
          </cell>
          <cell r="AM5151" t="str">
            <v>EST CADEIRA CLARA (JEQ TING SMOKE) (ESTOF) (C3 PRETO)</v>
          </cell>
          <cell r="AN5151"/>
          <cell r="AO5151">
            <v>0.48</v>
          </cell>
          <cell r="AP5151">
            <v>0.56999999999999995</v>
          </cell>
          <cell r="AQ5151">
            <v>0.86</v>
          </cell>
          <cell r="AR5151">
            <v>0</v>
          </cell>
          <cell r="AS5151" t="str">
            <v>EST CADEIRA CLARA (JEQ TING SMOKE) (ESTOF) (C3 PRETO) - 0,48x0,57x0,86H</v>
          </cell>
          <cell r="AT5151">
            <v>7637.06</v>
          </cell>
          <cell r="AU5151">
            <v>7637.06</v>
          </cell>
          <cell r="AV5151">
            <v>7637.06</v>
          </cell>
          <cell r="AW5151">
            <v>0</v>
          </cell>
          <cell r="AX5151">
            <v>7637.06</v>
          </cell>
          <cell r="AY5151">
            <v>0</v>
          </cell>
          <cell r="AZ5151"/>
          <cell r="BA5151" t="str">
            <v/>
          </cell>
          <cell r="BB5151"/>
          <cell r="BC5151"/>
          <cell r="BD5151"/>
          <cell r="BE5151" t="str">
            <v/>
          </cell>
          <cell r="BF5151">
            <v>0</v>
          </cell>
          <cell r="BG5151" t="str">
            <v/>
          </cell>
          <cell r="BH5151" t="str">
            <v/>
          </cell>
          <cell r="BI5151">
            <v>12</v>
          </cell>
          <cell r="BJ5151" t="str">
            <v>0</v>
          </cell>
          <cell r="BK5151">
            <v>0</v>
          </cell>
          <cell r="BL5151">
            <v>0</v>
          </cell>
          <cell r="BM5151"/>
          <cell r="BN5151"/>
          <cell r="BO5151"/>
          <cell r="BP5151"/>
          <cell r="BR5151" t="str">
            <v>PE</v>
          </cell>
          <cell r="BT5151" t="str">
            <v>CLAMI CADEIRA</v>
          </cell>
          <cell r="BU5151" t="str">
            <v>CADEIRA CLARA</v>
          </cell>
        </row>
        <row r="5152">
          <cell r="H5152">
            <v>10</v>
          </cell>
          <cell r="O5152">
            <v>336720</v>
          </cell>
          <cell r="P5152" t="str">
            <v>2022/237-0046-01</v>
          </cell>
          <cell r="Q5152" t="str">
            <v>EST CADEIRA CLARA (JEQ TING SMOKE) (ESTOF) (C3 PRETO)</v>
          </cell>
          <cell r="R5152"/>
          <cell r="S5152"/>
          <cell r="T5152"/>
          <cell r="U5152">
            <v>0.48</v>
          </cell>
          <cell r="V5152">
            <v>0.56999999999999995</v>
          </cell>
          <cell r="W5152">
            <v>0.86</v>
          </cell>
          <cell r="X5152">
            <v>0</v>
          </cell>
          <cell r="Y5152" t="str">
            <v>EST CADEIRA CLARA (JEQ TING SMOKE) (ESTOF) (C3 PRETO) - 0,48x0,57x0,86H</v>
          </cell>
          <cell r="Z5152">
            <v>7637.06</v>
          </cell>
          <cell r="AA5152">
            <v>0.5</v>
          </cell>
          <cell r="AB5152">
            <v>3818.53</v>
          </cell>
          <cell r="AC5152"/>
          <cell r="AD5152"/>
          <cell r="AE5152"/>
          <cell r="AF5152">
            <v>7637.06</v>
          </cell>
          <cell r="AG5152">
            <v>7637.06</v>
          </cell>
          <cell r="AH5152">
            <v>0</v>
          </cell>
          <cell r="AI5152">
            <v>7637.06</v>
          </cell>
          <cell r="AJ5152" t="str">
            <v>REF: 336720</v>
          </cell>
          <cell r="AK5152" t="str">
            <v>PRODUTO FORA DE LINHA</v>
          </cell>
          <cell r="AL5152">
            <v>336720</v>
          </cell>
          <cell r="AM5152" t="str">
            <v>EST CADEIRA CLARA (JEQ TING SMOKE) (ESTOF) (C3 PRETO)</v>
          </cell>
          <cell r="AN5152"/>
          <cell r="AO5152">
            <v>0.48</v>
          </cell>
          <cell r="AP5152">
            <v>0.56999999999999995</v>
          </cell>
          <cell r="AQ5152">
            <v>0.86</v>
          </cell>
          <cell r="AR5152">
            <v>0</v>
          </cell>
          <cell r="AS5152" t="str">
            <v>EST CADEIRA CLARA (JEQ TING SMOKE) (ESTOF) (C3 PRETO) - 0,48x0,57x0,86H</v>
          </cell>
          <cell r="AT5152">
            <v>7637.06</v>
          </cell>
          <cell r="AU5152">
            <v>7637.06</v>
          </cell>
          <cell r="AV5152">
            <v>7637.06</v>
          </cell>
          <cell r="AW5152">
            <v>0</v>
          </cell>
          <cell r="AX5152">
            <v>7637.06</v>
          </cell>
          <cell r="AY5152">
            <v>0</v>
          </cell>
          <cell r="AZ5152"/>
          <cell r="BA5152" t="str">
            <v/>
          </cell>
          <cell r="BB5152"/>
          <cell r="BC5152"/>
          <cell r="BD5152"/>
          <cell r="BE5152" t="str">
            <v/>
          </cell>
          <cell r="BF5152">
            <v>0</v>
          </cell>
          <cell r="BG5152" t="str">
            <v/>
          </cell>
          <cell r="BH5152" t="str">
            <v/>
          </cell>
          <cell r="BI5152">
            <v>12</v>
          </cell>
          <cell r="BJ5152" t="str">
            <v>0</v>
          </cell>
          <cell r="BK5152">
            <v>0</v>
          </cell>
          <cell r="BL5152">
            <v>0</v>
          </cell>
          <cell r="BM5152"/>
          <cell r="BN5152"/>
          <cell r="BO5152"/>
          <cell r="BP5152"/>
          <cell r="BR5152" t="str">
            <v>PE</v>
          </cell>
          <cell r="BT5152" t="str">
            <v>CLAMI CADEIRA</v>
          </cell>
          <cell r="BU5152" t="str">
            <v>CADEIRA CLARA</v>
          </cell>
        </row>
        <row r="5153">
          <cell r="H5153">
            <v>10</v>
          </cell>
          <cell r="O5153">
            <v>336720</v>
          </cell>
          <cell r="P5153" t="str">
            <v>2022/237-0047-01</v>
          </cell>
          <cell r="Q5153" t="str">
            <v>EST CADEIRA CLARA (JEQ TING SMOKE) (ESTOF) (C3 PRETO)</v>
          </cell>
          <cell r="R5153"/>
          <cell r="S5153"/>
          <cell r="T5153"/>
          <cell r="U5153">
            <v>0.48</v>
          </cell>
          <cell r="V5153">
            <v>0.56999999999999995</v>
          </cell>
          <cell r="W5153">
            <v>0.86</v>
          </cell>
          <cell r="X5153">
            <v>0</v>
          </cell>
          <cell r="Y5153" t="str">
            <v>EST CADEIRA CLARA (JEQ TING SMOKE) (ESTOF) (C3 PRETO) - 0,48x0,57x0,86H</v>
          </cell>
          <cell r="Z5153">
            <v>7637.06</v>
          </cell>
          <cell r="AA5153">
            <v>0.5</v>
          </cell>
          <cell r="AB5153">
            <v>3818.53</v>
          </cell>
          <cell r="AC5153"/>
          <cell r="AD5153"/>
          <cell r="AE5153"/>
          <cell r="AF5153">
            <v>7637.06</v>
          </cell>
          <cell r="AG5153">
            <v>7637.06</v>
          </cell>
          <cell r="AH5153">
            <v>0</v>
          </cell>
          <cell r="AI5153">
            <v>7637.06</v>
          </cell>
          <cell r="AJ5153" t="str">
            <v>REF: 336720</v>
          </cell>
          <cell r="AK5153" t="str">
            <v>PRODUTO FORA DE LINHA</v>
          </cell>
          <cell r="AL5153">
            <v>336720</v>
          </cell>
          <cell r="AM5153" t="str">
            <v>EST CADEIRA CLARA (JEQ TING SMOKE) (ESTOF) (C3 PRETO)</v>
          </cell>
          <cell r="AN5153"/>
          <cell r="AO5153">
            <v>0.48</v>
          </cell>
          <cell r="AP5153">
            <v>0.56999999999999995</v>
          </cell>
          <cell r="AQ5153">
            <v>0.86</v>
          </cell>
          <cell r="AR5153">
            <v>0</v>
          </cell>
          <cell r="AS5153" t="str">
            <v>EST CADEIRA CLARA (JEQ TING SMOKE) (ESTOF) (C3 PRETO) - 0,48x0,57x0,86H</v>
          </cell>
          <cell r="AT5153">
            <v>7637.06</v>
          </cell>
          <cell r="AU5153">
            <v>7637.06</v>
          </cell>
          <cell r="AV5153">
            <v>7637.06</v>
          </cell>
          <cell r="AW5153">
            <v>0</v>
          </cell>
          <cell r="AX5153">
            <v>7637.06</v>
          </cell>
          <cell r="AY5153">
            <v>0</v>
          </cell>
          <cell r="AZ5153"/>
          <cell r="BA5153" t="str">
            <v/>
          </cell>
          <cell r="BB5153"/>
          <cell r="BC5153"/>
          <cell r="BD5153"/>
          <cell r="BE5153" t="str">
            <v/>
          </cell>
          <cell r="BF5153">
            <v>0</v>
          </cell>
          <cell r="BG5153" t="str">
            <v/>
          </cell>
          <cell r="BH5153" t="str">
            <v/>
          </cell>
          <cell r="BI5153">
            <v>12</v>
          </cell>
          <cell r="BJ5153" t="str">
            <v>0</v>
          </cell>
          <cell r="BK5153">
            <v>0</v>
          </cell>
          <cell r="BL5153">
            <v>0</v>
          </cell>
          <cell r="BM5153"/>
          <cell r="BN5153"/>
          <cell r="BO5153"/>
          <cell r="BP5153"/>
          <cell r="BR5153" t="str">
            <v>PE</v>
          </cell>
          <cell r="BT5153" t="str">
            <v>CLAMI CADEIRA</v>
          </cell>
          <cell r="BU5153" t="str">
            <v>CADEIRA CLARA</v>
          </cell>
        </row>
        <row r="5154">
          <cell r="H5154">
            <v>10</v>
          </cell>
          <cell r="O5154">
            <v>336720</v>
          </cell>
          <cell r="P5154" t="str">
            <v>2022/237-0048-01</v>
          </cell>
          <cell r="Q5154" t="str">
            <v>EST CADEIRA CLARA (JEQ TING SMOKE) (ESTOF) (C3 PRETO)</v>
          </cell>
          <cell r="R5154"/>
          <cell r="S5154"/>
          <cell r="T5154"/>
          <cell r="U5154">
            <v>0.48</v>
          </cell>
          <cell r="V5154">
            <v>0.56999999999999995</v>
          </cell>
          <cell r="W5154">
            <v>0.86</v>
          </cell>
          <cell r="X5154">
            <v>0</v>
          </cell>
          <cell r="Y5154" t="str">
            <v>EST CADEIRA CLARA (JEQ TING SMOKE) (ESTOF) (C3 PRETO) - 0,48x0,57x0,86H</v>
          </cell>
          <cell r="Z5154">
            <v>7637.06</v>
          </cell>
          <cell r="AA5154">
            <v>0.5</v>
          </cell>
          <cell r="AB5154">
            <v>3818.53</v>
          </cell>
          <cell r="AC5154"/>
          <cell r="AD5154"/>
          <cell r="AE5154"/>
          <cell r="AF5154">
            <v>7637.06</v>
          </cell>
          <cell r="AG5154">
            <v>7637.06</v>
          </cell>
          <cell r="AH5154">
            <v>0</v>
          </cell>
          <cell r="AI5154">
            <v>7637.06</v>
          </cell>
          <cell r="AJ5154" t="str">
            <v>REF: 336720</v>
          </cell>
          <cell r="AK5154" t="str">
            <v>PRODUTO FORA DE LINHA</v>
          </cell>
          <cell r="AL5154">
            <v>336720</v>
          </cell>
          <cell r="AM5154" t="str">
            <v>EST CADEIRA CLARA (JEQ TING SMOKE) (ESTOF) (C3 PRETO)</v>
          </cell>
          <cell r="AN5154"/>
          <cell r="AO5154">
            <v>0.48</v>
          </cell>
          <cell r="AP5154">
            <v>0.56999999999999995</v>
          </cell>
          <cell r="AQ5154">
            <v>0.86</v>
          </cell>
          <cell r="AR5154">
            <v>0</v>
          </cell>
          <cell r="AS5154" t="str">
            <v>EST CADEIRA CLARA (JEQ TING SMOKE) (ESTOF) (C3 PRETO) - 0,48x0,57x0,86H</v>
          </cell>
          <cell r="AT5154">
            <v>7637.06</v>
          </cell>
          <cell r="AU5154">
            <v>7637.06</v>
          </cell>
          <cell r="AV5154">
            <v>7637.06</v>
          </cell>
          <cell r="AW5154">
            <v>0</v>
          </cell>
          <cell r="AX5154">
            <v>7637.06</v>
          </cell>
          <cell r="AY5154">
            <v>0</v>
          </cell>
          <cell r="AZ5154"/>
          <cell r="BA5154" t="str">
            <v/>
          </cell>
          <cell r="BB5154"/>
          <cell r="BC5154"/>
          <cell r="BD5154"/>
          <cell r="BE5154" t="str">
            <v/>
          </cell>
          <cell r="BF5154">
            <v>0</v>
          </cell>
          <cell r="BG5154" t="str">
            <v/>
          </cell>
          <cell r="BH5154" t="str">
            <v/>
          </cell>
          <cell r="BI5154">
            <v>12</v>
          </cell>
          <cell r="BJ5154" t="str">
            <v>0</v>
          </cell>
          <cell r="BK5154">
            <v>0</v>
          </cell>
          <cell r="BL5154">
            <v>0</v>
          </cell>
          <cell r="BM5154"/>
          <cell r="BN5154"/>
          <cell r="BO5154"/>
          <cell r="BP5154"/>
          <cell r="BR5154" t="str">
            <v>PE</v>
          </cell>
          <cell r="BT5154" t="str">
            <v>CLAMI CADEIRA</v>
          </cell>
          <cell r="BU5154" t="str">
            <v>CADEIRA CLARA</v>
          </cell>
        </row>
        <row r="5155">
          <cell r="H5155">
            <v>10</v>
          </cell>
          <cell r="O5155">
            <v>371710</v>
          </cell>
          <cell r="P5155" t="str">
            <v>2023/234-0058-01</v>
          </cell>
          <cell r="Q5155" t="str">
            <v>EST CADEIRA LUIZA C/BRACO FORN COURO PIG 259/JEQ CAST CLARO</v>
          </cell>
          <cell r="R5155"/>
          <cell r="S5155"/>
          <cell r="T5155"/>
          <cell r="U5155">
            <v>0.59</v>
          </cell>
          <cell r="V5155">
            <v>0.56000000000000005</v>
          </cell>
          <cell r="W5155">
            <v>0.74</v>
          </cell>
          <cell r="X5155">
            <v>0</v>
          </cell>
          <cell r="Y5155" t="str">
            <v>EST CADEIRA LUIZA C/BRACO FORN COURO PIG 259/JEQ CAST CLARO - 0,59x0,56x0,74H</v>
          </cell>
          <cell r="Z5155">
            <v>5642.69</v>
          </cell>
          <cell r="AA5155">
            <v>0.4</v>
          </cell>
          <cell r="AB5155">
            <v>3385.6139999999996</v>
          </cell>
          <cell r="AC5155"/>
          <cell r="AD5155" t="str">
            <v>PROD C/RVST FORN</v>
          </cell>
          <cell r="AE5155" t="str">
            <v>REVESTIMENTO FORN</v>
          </cell>
          <cell r="AF5155">
            <v>5642.69</v>
          </cell>
          <cell r="AG5155">
            <v>5642.69</v>
          </cell>
          <cell r="AH5155">
            <v>0</v>
          </cell>
          <cell r="AI5155">
            <v>5642.69</v>
          </cell>
          <cell r="AJ5155" t="str">
            <v>REF: 303983</v>
          </cell>
          <cell r="AK5155"/>
          <cell r="AL5155">
            <v>303983</v>
          </cell>
          <cell r="AM5155" t="str">
            <v>CADEIRA LUIZA (C/B) (RVST FORN)</v>
          </cell>
          <cell r="AN5155"/>
          <cell r="AO5155">
            <v>0.59</v>
          </cell>
          <cell r="AP5155">
            <v>0.56000000000000005</v>
          </cell>
          <cell r="AQ5155">
            <v>0.74</v>
          </cell>
          <cell r="AR5155">
            <v>0</v>
          </cell>
          <cell r="AS5155" t="str">
            <v>CADEIRA LUIZA (C/B) (RVST FORN) - 0,59x0,56x0,74H</v>
          </cell>
          <cell r="AT5155">
            <v>5642.69</v>
          </cell>
          <cell r="AU5155">
            <v>5642.69</v>
          </cell>
          <cell r="AV5155">
            <v>4782.53</v>
          </cell>
          <cell r="AW5155">
            <v>860.15999999999985</v>
          </cell>
          <cell r="AX5155">
            <v>5642.7</v>
          </cell>
          <cell r="AY5155">
            <v>-1.0000000000218279E-2</v>
          </cell>
          <cell r="AZ5155">
            <v>328272</v>
          </cell>
          <cell r="BA5155" t="str">
            <v>COURO NATURAL PIGMENTADO/VAQUETA (F378)</v>
          </cell>
          <cell r="BB5155" t="str">
            <v>RVST FORN: COURO NATURAL PIGMENTADO/VAQUETA (F378) - COD 259</v>
          </cell>
          <cell r="BC5155">
            <v>2</v>
          </cell>
          <cell r="BD5155"/>
          <cell r="BE5155">
            <v>430.08</v>
          </cell>
          <cell r="BF5155">
            <v>0</v>
          </cell>
          <cell r="BG5155">
            <v>-430.08</v>
          </cell>
          <cell r="BH5155" t="str">
            <v>RVST FORN</v>
          </cell>
          <cell r="BI5155">
            <v>12</v>
          </cell>
          <cell r="BJ5155">
            <v>860.16</v>
          </cell>
          <cell r="BK5155">
            <v>0</v>
          </cell>
          <cell r="BL5155">
            <v>0</v>
          </cell>
          <cell r="BM5155"/>
          <cell r="BN5155"/>
          <cell r="BO5155"/>
          <cell r="BP5155"/>
          <cell r="BR5155" t="str">
            <v>PE</v>
          </cell>
          <cell r="BT5155" t="str">
            <v>CLAMI CADEIRA</v>
          </cell>
          <cell r="BU5155" t="str">
            <v>CADEIRA LUIZA</v>
          </cell>
        </row>
        <row r="5156">
          <cell r="H5156">
            <v>10</v>
          </cell>
          <cell r="O5156">
            <v>371710</v>
          </cell>
          <cell r="P5156" t="str">
            <v>2023/234-0059-01</v>
          </cell>
          <cell r="Q5156" t="str">
            <v>EST CADEIRA LUIZA C/BRACO FORN COURO PIG 259/JEQ CAST CLARO</v>
          </cell>
          <cell r="R5156"/>
          <cell r="S5156"/>
          <cell r="T5156"/>
          <cell r="U5156">
            <v>0.59</v>
          </cell>
          <cell r="V5156">
            <v>0.56000000000000005</v>
          </cell>
          <cell r="W5156">
            <v>0.74</v>
          </cell>
          <cell r="X5156">
            <v>0</v>
          </cell>
          <cell r="Y5156" t="str">
            <v>EST CADEIRA LUIZA C/BRACO FORN COURO PIG 259/JEQ CAST CLARO - 0,59x0,56x0,74H</v>
          </cell>
          <cell r="Z5156">
            <v>5642.69</v>
          </cell>
          <cell r="AA5156">
            <v>0.4</v>
          </cell>
          <cell r="AB5156">
            <v>3385.6139999999996</v>
          </cell>
          <cell r="AC5156"/>
          <cell r="AD5156" t="str">
            <v>PROD C/RVST FORN</v>
          </cell>
          <cell r="AE5156" t="str">
            <v>REVESTIMENTO FORN</v>
          </cell>
          <cell r="AF5156">
            <v>5642.69</v>
          </cell>
          <cell r="AG5156">
            <v>5642.69</v>
          </cell>
          <cell r="AH5156">
            <v>0</v>
          </cell>
          <cell r="AI5156">
            <v>5642.69</v>
          </cell>
          <cell r="AJ5156" t="str">
            <v>REF: 303983</v>
          </cell>
          <cell r="AK5156"/>
          <cell r="AL5156">
            <v>303983</v>
          </cell>
          <cell r="AM5156" t="str">
            <v>CADEIRA LUIZA (C/B) (RVST FORN)</v>
          </cell>
          <cell r="AN5156"/>
          <cell r="AO5156">
            <v>0.59</v>
          </cell>
          <cell r="AP5156">
            <v>0.56000000000000005</v>
          </cell>
          <cell r="AQ5156">
            <v>0.74</v>
          </cell>
          <cell r="AR5156">
            <v>0</v>
          </cell>
          <cell r="AS5156" t="str">
            <v>CADEIRA LUIZA (C/B) (RVST FORN) - 0,59x0,56x0,74H</v>
          </cell>
          <cell r="AT5156">
            <v>5642.69</v>
          </cell>
          <cell r="AU5156">
            <v>5642.69</v>
          </cell>
          <cell r="AV5156">
            <v>4782.53</v>
          </cell>
          <cell r="AW5156">
            <v>860.15999999999985</v>
          </cell>
          <cell r="AX5156">
            <v>5642.7</v>
          </cell>
          <cell r="AY5156">
            <v>-1.0000000000218279E-2</v>
          </cell>
          <cell r="AZ5156">
            <v>328272</v>
          </cell>
          <cell r="BA5156" t="str">
            <v>COURO NATURAL PIGMENTADO/VAQUETA (F378)</v>
          </cell>
          <cell r="BB5156" t="str">
            <v>RVST FORN: COURO NATURAL PIGMENTADO/VAQUETA (F378) - COD 259</v>
          </cell>
          <cell r="BC5156">
            <v>2</v>
          </cell>
          <cell r="BD5156"/>
          <cell r="BE5156">
            <v>430.08</v>
          </cell>
          <cell r="BF5156">
            <v>0</v>
          </cell>
          <cell r="BG5156">
            <v>-430.08</v>
          </cell>
          <cell r="BH5156" t="str">
            <v>RVST FORN</v>
          </cell>
          <cell r="BI5156">
            <v>12</v>
          </cell>
          <cell r="BJ5156">
            <v>860.16</v>
          </cell>
          <cell r="BK5156">
            <v>0</v>
          </cell>
          <cell r="BL5156">
            <v>0</v>
          </cell>
          <cell r="BM5156"/>
          <cell r="BN5156"/>
          <cell r="BO5156"/>
          <cell r="BP5156"/>
          <cell r="BR5156" t="str">
            <v>PE</v>
          </cell>
          <cell r="BT5156" t="str">
            <v>CLAMI CADEIRA</v>
          </cell>
          <cell r="BU5156" t="str">
            <v>CADEIRA LUIZA</v>
          </cell>
        </row>
        <row r="5157">
          <cell r="H5157">
            <v>10</v>
          </cell>
          <cell r="O5157">
            <v>371710</v>
          </cell>
          <cell r="P5157" t="str">
            <v>2023/234-0062-01</v>
          </cell>
          <cell r="Q5157" t="str">
            <v>EST CADEIRA LUIZA C/BRACO FORN COURO PIG 259/JEQ CAST CLARO</v>
          </cell>
          <cell r="R5157"/>
          <cell r="S5157"/>
          <cell r="T5157"/>
          <cell r="U5157">
            <v>0.59</v>
          </cell>
          <cell r="V5157">
            <v>0.56000000000000005</v>
          </cell>
          <cell r="W5157">
            <v>0.74</v>
          </cell>
          <cell r="X5157">
            <v>0</v>
          </cell>
          <cell r="Y5157" t="str">
            <v>EST CADEIRA LUIZA C/BRACO FORN COURO PIG 259/JEQ CAST CLARO - 0,59x0,56x0,74H</v>
          </cell>
          <cell r="Z5157">
            <v>5642.69</v>
          </cell>
          <cell r="AA5157">
            <v>0.4</v>
          </cell>
          <cell r="AB5157">
            <v>3385.6139999999996</v>
          </cell>
          <cell r="AC5157"/>
          <cell r="AD5157" t="str">
            <v>PROD C/RVST FORN</v>
          </cell>
          <cell r="AE5157" t="str">
            <v>REVESTIMENTO FORN</v>
          </cell>
          <cell r="AF5157">
            <v>5642.69</v>
          </cell>
          <cell r="AG5157">
            <v>5642.69</v>
          </cell>
          <cell r="AH5157">
            <v>0</v>
          </cell>
          <cell r="AI5157">
            <v>5642.69</v>
          </cell>
          <cell r="AJ5157" t="str">
            <v>REF: 303983</v>
          </cell>
          <cell r="AK5157"/>
          <cell r="AL5157">
            <v>303983</v>
          </cell>
          <cell r="AM5157" t="str">
            <v>CADEIRA LUIZA (C/B) (RVST FORN)</v>
          </cell>
          <cell r="AN5157"/>
          <cell r="AO5157">
            <v>0.59</v>
          </cell>
          <cell r="AP5157">
            <v>0.56000000000000005</v>
          </cell>
          <cell r="AQ5157">
            <v>0.74</v>
          </cell>
          <cell r="AR5157">
            <v>0</v>
          </cell>
          <cell r="AS5157" t="str">
            <v>CADEIRA LUIZA (C/B) (RVST FORN) - 0,59x0,56x0,74H</v>
          </cell>
          <cell r="AT5157">
            <v>5642.69</v>
          </cell>
          <cell r="AU5157">
            <v>5642.69</v>
          </cell>
          <cell r="AV5157">
            <v>4782.53</v>
          </cell>
          <cell r="AW5157">
            <v>860.15999999999985</v>
          </cell>
          <cell r="AX5157">
            <v>5642.7</v>
          </cell>
          <cell r="AY5157">
            <v>-1.0000000000218279E-2</v>
          </cell>
          <cell r="AZ5157">
            <v>328272</v>
          </cell>
          <cell r="BA5157" t="str">
            <v>COURO NATURAL PIGMENTADO/VAQUETA (F378)</v>
          </cell>
          <cell r="BB5157" t="str">
            <v>RVST FORN: COURO NATURAL PIGMENTADO/VAQUETA (F378) - COD 259</v>
          </cell>
          <cell r="BC5157">
            <v>2</v>
          </cell>
          <cell r="BD5157"/>
          <cell r="BE5157">
            <v>430.08</v>
          </cell>
          <cell r="BF5157">
            <v>0</v>
          </cell>
          <cell r="BG5157">
            <v>-430.08</v>
          </cell>
          <cell r="BH5157" t="str">
            <v>RVST FORN</v>
          </cell>
          <cell r="BI5157">
            <v>12</v>
          </cell>
          <cell r="BJ5157">
            <v>860.16</v>
          </cell>
          <cell r="BK5157">
            <v>0</v>
          </cell>
          <cell r="BL5157">
            <v>0</v>
          </cell>
          <cell r="BM5157"/>
          <cell r="BN5157"/>
          <cell r="BO5157"/>
          <cell r="BP5157"/>
          <cell r="BR5157" t="str">
            <v>PE</v>
          </cell>
          <cell r="BT5157" t="str">
            <v>CLAMI CADEIRA</v>
          </cell>
          <cell r="BU5157" t="str">
            <v>CADEIRA LUIZA</v>
          </cell>
        </row>
        <row r="5158">
          <cell r="H5158">
            <v>10</v>
          </cell>
          <cell r="O5158">
            <v>371710</v>
          </cell>
          <cell r="P5158" t="str">
            <v>2023/234-0054-01</v>
          </cell>
          <cell r="Q5158" t="str">
            <v>EST CADEIRA LUIZA C/BRACO FORN COURO PIG 259/JEQ CAST CLARO</v>
          </cell>
          <cell r="R5158"/>
          <cell r="S5158"/>
          <cell r="T5158"/>
          <cell r="U5158">
            <v>0.59</v>
          </cell>
          <cell r="V5158">
            <v>0.56000000000000005</v>
          </cell>
          <cell r="W5158">
            <v>0.74</v>
          </cell>
          <cell r="X5158">
            <v>0</v>
          </cell>
          <cell r="Y5158" t="str">
            <v>EST CADEIRA LUIZA C/BRACO FORN COURO PIG 259/JEQ CAST CLARO - 0,59x0,56x0,74H</v>
          </cell>
          <cell r="Z5158">
            <v>5642.69</v>
          </cell>
          <cell r="AA5158">
            <v>0.4</v>
          </cell>
          <cell r="AB5158">
            <v>3385.6139999999996</v>
          </cell>
          <cell r="AC5158"/>
          <cell r="AD5158" t="str">
            <v>PROD C/RVST FORN</v>
          </cell>
          <cell r="AE5158" t="str">
            <v>REVESTIMENTO FORN</v>
          </cell>
          <cell r="AF5158">
            <v>5642.69</v>
          </cell>
          <cell r="AG5158">
            <v>5642.69</v>
          </cell>
          <cell r="AH5158">
            <v>0</v>
          </cell>
          <cell r="AI5158">
            <v>5642.69</v>
          </cell>
          <cell r="AJ5158" t="str">
            <v>REF: 303983</v>
          </cell>
          <cell r="AK5158"/>
          <cell r="AL5158">
            <v>303983</v>
          </cell>
          <cell r="AM5158" t="str">
            <v>CADEIRA LUIZA (C/B) (RVST FORN)</v>
          </cell>
          <cell r="AN5158"/>
          <cell r="AO5158">
            <v>0.59</v>
          </cell>
          <cell r="AP5158">
            <v>0.56000000000000005</v>
          </cell>
          <cell r="AQ5158">
            <v>0.74</v>
          </cell>
          <cell r="AR5158">
            <v>0</v>
          </cell>
          <cell r="AS5158" t="str">
            <v>CADEIRA LUIZA (C/B) (RVST FORN) - 0,59x0,56x0,74H</v>
          </cell>
          <cell r="AT5158">
            <v>5642.69</v>
          </cell>
          <cell r="AU5158">
            <v>5642.69</v>
          </cell>
          <cell r="AV5158">
            <v>4782.53</v>
          </cell>
          <cell r="AW5158">
            <v>860.15999999999985</v>
          </cell>
          <cell r="AX5158">
            <v>5642.7</v>
          </cell>
          <cell r="AY5158">
            <v>-1.0000000000218279E-2</v>
          </cell>
          <cell r="AZ5158">
            <v>328272</v>
          </cell>
          <cell r="BA5158" t="str">
            <v>COURO NATURAL PIGMENTADO/VAQUETA (F378)</v>
          </cell>
          <cell r="BB5158" t="str">
            <v>RVST FORN: COURO NATURAL PIGMENTADO/VAQUETA (F378) - COD 259</v>
          </cell>
          <cell r="BC5158">
            <v>2</v>
          </cell>
          <cell r="BD5158"/>
          <cell r="BE5158">
            <v>430.08</v>
          </cell>
          <cell r="BF5158">
            <v>0</v>
          </cell>
          <cell r="BG5158">
            <v>-430.08</v>
          </cell>
          <cell r="BH5158" t="str">
            <v>RVST FORN</v>
          </cell>
          <cell r="BI5158">
            <v>12</v>
          </cell>
          <cell r="BJ5158">
            <v>860.16</v>
          </cell>
          <cell r="BK5158">
            <v>0</v>
          </cell>
          <cell r="BL5158">
            <v>0</v>
          </cell>
          <cell r="BM5158"/>
          <cell r="BN5158"/>
          <cell r="BO5158"/>
          <cell r="BP5158"/>
          <cell r="BR5158">
            <v>0</v>
          </cell>
          <cell r="BT5158" t="str">
            <v>CLAMI CADEIRA</v>
          </cell>
          <cell r="BU5158" t="str">
            <v>CADEIRA LUIZA</v>
          </cell>
        </row>
        <row r="5159">
          <cell r="H5159">
            <v>10</v>
          </cell>
          <cell r="O5159">
            <v>371710</v>
          </cell>
          <cell r="P5159" t="str">
            <v>2023/234-0053-01</v>
          </cell>
          <cell r="Q5159" t="str">
            <v>EST CADEIRA LUIZA C/BRACO FORN COURO PIG 259/JEQ CAST CLARO</v>
          </cell>
          <cell r="R5159"/>
          <cell r="S5159"/>
          <cell r="T5159"/>
          <cell r="U5159">
            <v>0.59</v>
          </cell>
          <cell r="V5159">
            <v>0.56000000000000005</v>
          </cell>
          <cell r="W5159">
            <v>0.74</v>
          </cell>
          <cell r="X5159">
            <v>0</v>
          </cell>
          <cell r="Y5159" t="str">
            <v>EST CADEIRA LUIZA C/BRACO FORN COURO PIG 259/JEQ CAST CLARO - 0,59x0,56x0,74H</v>
          </cell>
          <cell r="Z5159">
            <v>5642.69</v>
          </cell>
          <cell r="AA5159">
            <v>0.4</v>
          </cell>
          <cell r="AB5159">
            <v>3385.6139999999996</v>
          </cell>
          <cell r="AC5159"/>
          <cell r="AD5159" t="str">
            <v>PROD C/RVST FORN</v>
          </cell>
          <cell r="AE5159" t="str">
            <v>REVESTIMENTO FORN</v>
          </cell>
          <cell r="AF5159">
            <v>5642.69</v>
          </cell>
          <cell r="AG5159">
            <v>5642.69</v>
          </cell>
          <cell r="AH5159">
            <v>0</v>
          </cell>
          <cell r="AI5159">
            <v>5642.69</v>
          </cell>
          <cell r="AJ5159" t="str">
            <v>REF: 303983</v>
          </cell>
          <cell r="AK5159"/>
          <cell r="AL5159">
            <v>303983</v>
          </cell>
          <cell r="AM5159" t="str">
            <v>CADEIRA LUIZA (C/B) (RVST FORN)</v>
          </cell>
          <cell r="AN5159"/>
          <cell r="AO5159">
            <v>0.59</v>
          </cell>
          <cell r="AP5159">
            <v>0.56000000000000005</v>
          </cell>
          <cell r="AQ5159">
            <v>0.74</v>
          </cell>
          <cell r="AR5159">
            <v>0</v>
          </cell>
          <cell r="AS5159" t="str">
            <v>CADEIRA LUIZA (C/B) (RVST FORN) - 0,59x0,56x0,74H</v>
          </cell>
          <cell r="AT5159">
            <v>5642.69</v>
          </cell>
          <cell r="AU5159">
            <v>5642.69</v>
          </cell>
          <cell r="AV5159">
            <v>4782.53</v>
          </cell>
          <cell r="AW5159">
            <v>860.15999999999985</v>
          </cell>
          <cell r="AX5159">
            <v>5642.7</v>
          </cell>
          <cell r="AY5159">
            <v>-1.0000000000218279E-2</v>
          </cell>
          <cell r="AZ5159">
            <v>328272</v>
          </cell>
          <cell r="BA5159" t="str">
            <v>COURO NATURAL PIGMENTADO/VAQUETA (F378)</v>
          </cell>
          <cell r="BB5159" t="str">
            <v>RVST FORN: COURO NATURAL PIGMENTADO/VAQUETA (F378) - COD 259</v>
          </cell>
          <cell r="BC5159">
            <v>2</v>
          </cell>
          <cell r="BD5159"/>
          <cell r="BE5159">
            <v>430.08</v>
          </cell>
          <cell r="BF5159">
            <v>0</v>
          </cell>
          <cell r="BG5159">
            <v>-430.08</v>
          </cell>
          <cell r="BH5159" t="str">
            <v>RVST FORN</v>
          </cell>
          <cell r="BI5159">
            <v>12</v>
          </cell>
          <cell r="BJ5159">
            <v>860.16</v>
          </cell>
          <cell r="BK5159">
            <v>0</v>
          </cell>
          <cell r="BL5159">
            <v>0</v>
          </cell>
          <cell r="BM5159"/>
          <cell r="BN5159"/>
          <cell r="BO5159"/>
          <cell r="BP5159"/>
          <cell r="BR5159">
            <v>0</v>
          </cell>
          <cell r="BT5159" t="str">
            <v>CLAMI CADEIRA</v>
          </cell>
          <cell r="BU5159" t="str">
            <v>CADEIRA LUIZA</v>
          </cell>
        </row>
        <row r="5160">
          <cell r="H5160">
            <v>10</v>
          </cell>
          <cell r="O5160">
            <v>371710</v>
          </cell>
          <cell r="P5160" t="str">
            <v>2023/234-0055-01</v>
          </cell>
          <cell r="Q5160" t="str">
            <v>EST CADEIRA LUIZA C/BRACO FORN COURO PIG 259/JEQ CAST CLARO</v>
          </cell>
          <cell r="R5160"/>
          <cell r="S5160"/>
          <cell r="T5160"/>
          <cell r="U5160">
            <v>0.59</v>
          </cell>
          <cell r="V5160">
            <v>0.56000000000000005</v>
          </cell>
          <cell r="W5160">
            <v>0.74</v>
          </cell>
          <cell r="X5160">
            <v>0</v>
          </cell>
          <cell r="Y5160" t="str">
            <v>EST CADEIRA LUIZA C/BRACO FORN COURO PIG 259/JEQ CAST CLARO - 0,59x0,56x0,74H</v>
          </cell>
          <cell r="Z5160">
            <v>5642.69</v>
          </cell>
          <cell r="AA5160">
            <v>0.4</v>
          </cell>
          <cell r="AB5160">
            <v>3385.6139999999996</v>
          </cell>
          <cell r="AC5160"/>
          <cell r="AD5160" t="str">
            <v>PROD C/RVST FORN</v>
          </cell>
          <cell r="AE5160" t="str">
            <v>REVESTIMENTO FORN</v>
          </cell>
          <cell r="AF5160">
            <v>5642.69</v>
          </cell>
          <cell r="AG5160">
            <v>5642.69</v>
          </cell>
          <cell r="AH5160">
            <v>0</v>
          </cell>
          <cell r="AI5160">
            <v>5642.69</v>
          </cell>
          <cell r="AJ5160" t="str">
            <v>REF: 303983</v>
          </cell>
          <cell r="AK5160"/>
          <cell r="AL5160">
            <v>303983</v>
          </cell>
          <cell r="AM5160" t="str">
            <v>CADEIRA LUIZA (C/B) (RVST FORN)</v>
          </cell>
          <cell r="AN5160"/>
          <cell r="AO5160">
            <v>0.59</v>
          </cell>
          <cell r="AP5160">
            <v>0.56000000000000005</v>
          </cell>
          <cell r="AQ5160">
            <v>0.74</v>
          </cell>
          <cell r="AR5160">
            <v>0</v>
          </cell>
          <cell r="AS5160" t="str">
            <v>CADEIRA LUIZA (C/B) (RVST FORN) - 0,59x0,56x0,74H</v>
          </cell>
          <cell r="AT5160">
            <v>5642.69</v>
          </cell>
          <cell r="AU5160">
            <v>5642.69</v>
          </cell>
          <cell r="AV5160">
            <v>4782.53</v>
          </cell>
          <cell r="AW5160">
            <v>860.15999999999985</v>
          </cell>
          <cell r="AX5160">
            <v>5642.7</v>
          </cell>
          <cell r="AY5160">
            <v>-1.0000000000218279E-2</v>
          </cell>
          <cell r="AZ5160">
            <v>328272</v>
          </cell>
          <cell r="BA5160" t="str">
            <v>COURO NATURAL PIGMENTADO/VAQUETA (F378)</v>
          </cell>
          <cell r="BB5160" t="str">
            <v>RVST FORN: COURO NATURAL PIGMENTADO/VAQUETA (F378) - COD 259</v>
          </cell>
          <cell r="BC5160">
            <v>2</v>
          </cell>
          <cell r="BD5160"/>
          <cell r="BE5160">
            <v>430.08</v>
          </cell>
          <cell r="BF5160">
            <v>0</v>
          </cell>
          <cell r="BG5160">
            <v>-430.08</v>
          </cell>
          <cell r="BH5160" t="str">
            <v>RVST FORN</v>
          </cell>
          <cell r="BI5160">
            <v>12</v>
          </cell>
          <cell r="BJ5160">
            <v>860.16</v>
          </cell>
          <cell r="BK5160">
            <v>0</v>
          </cell>
          <cell r="BL5160">
            <v>0</v>
          </cell>
          <cell r="BM5160"/>
          <cell r="BN5160"/>
          <cell r="BO5160"/>
          <cell r="BP5160"/>
          <cell r="BR5160">
            <v>0</v>
          </cell>
          <cell r="BT5160" t="str">
            <v>CLAMI CADEIRA</v>
          </cell>
          <cell r="BU5160" t="str">
            <v>CADEIRA LUIZA</v>
          </cell>
        </row>
        <row r="5161">
          <cell r="H5161">
            <v>10</v>
          </cell>
          <cell r="O5161">
            <v>371710</v>
          </cell>
          <cell r="P5161" t="str">
            <v>2023/234-0056-01</v>
          </cell>
          <cell r="Q5161" t="str">
            <v>EST CADEIRA LUIZA C/BRACO FORN COURO PIG 259/JEQ CAST CLARO</v>
          </cell>
          <cell r="R5161"/>
          <cell r="S5161"/>
          <cell r="T5161"/>
          <cell r="U5161">
            <v>0.59</v>
          </cell>
          <cell r="V5161">
            <v>0.56000000000000005</v>
          </cell>
          <cell r="W5161">
            <v>0.74</v>
          </cell>
          <cell r="X5161">
            <v>0</v>
          </cell>
          <cell r="Y5161" t="str">
            <v>EST CADEIRA LUIZA C/BRACO FORN COURO PIG 259/JEQ CAST CLARO - 0,59x0,56x0,74H</v>
          </cell>
          <cell r="Z5161">
            <v>5642.69</v>
          </cell>
          <cell r="AA5161">
            <v>0.4</v>
          </cell>
          <cell r="AB5161">
            <v>3385.6139999999996</v>
          </cell>
          <cell r="AC5161"/>
          <cell r="AD5161" t="str">
            <v>PROD C/RVST FORN</v>
          </cell>
          <cell r="AE5161" t="str">
            <v>REVESTIMENTO FORN</v>
          </cell>
          <cell r="AF5161">
            <v>5642.69</v>
          </cell>
          <cell r="AG5161">
            <v>5642.69</v>
          </cell>
          <cell r="AH5161">
            <v>0</v>
          </cell>
          <cell r="AI5161">
            <v>5642.69</v>
          </cell>
          <cell r="AJ5161" t="str">
            <v>REF: 303983</v>
          </cell>
          <cell r="AK5161"/>
          <cell r="AL5161">
            <v>303983</v>
          </cell>
          <cell r="AM5161" t="str">
            <v>CADEIRA LUIZA (C/B) (RVST FORN)</v>
          </cell>
          <cell r="AN5161"/>
          <cell r="AO5161">
            <v>0.59</v>
          </cell>
          <cell r="AP5161">
            <v>0.56000000000000005</v>
          </cell>
          <cell r="AQ5161">
            <v>0.74</v>
          </cell>
          <cell r="AR5161">
            <v>0</v>
          </cell>
          <cell r="AS5161" t="str">
            <v>CADEIRA LUIZA (C/B) (RVST FORN) - 0,59x0,56x0,74H</v>
          </cell>
          <cell r="AT5161">
            <v>5642.69</v>
          </cell>
          <cell r="AU5161">
            <v>5642.69</v>
          </cell>
          <cell r="AV5161">
            <v>4782.53</v>
          </cell>
          <cell r="AW5161">
            <v>860.15999999999985</v>
          </cell>
          <cell r="AX5161">
            <v>5642.7</v>
          </cell>
          <cell r="AY5161">
            <v>-1.0000000000218279E-2</v>
          </cell>
          <cell r="AZ5161">
            <v>328272</v>
          </cell>
          <cell r="BA5161" t="str">
            <v>COURO NATURAL PIGMENTADO/VAQUETA (F378)</v>
          </cell>
          <cell r="BB5161" t="str">
            <v>RVST FORN: COURO NATURAL PIGMENTADO/VAQUETA (F378) - COD 259</v>
          </cell>
          <cell r="BC5161">
            <v>2</v>
          </cell>
          <cell r="BD5161"/>
          <cell r="BE5161">
            <v>430.08</v>
          </cell>
          <cell r="BF5161">
            <v>0</v>
          </cell>
          <cell r="BG5161">
            <v>-430.08</v>
          </cell>
          <cell r="BH5161" t="str">
            <v>RVST FORN</v>
          </cell>
          <cell r="BI5161">
            <v>12</v>
          </cell>
          <cell r="BJ5161">
            <v>860.16</v>
          </cell>
          <cell r="BK5161">
            <v>0</v>
          </cell>
          <cell r="BL5161">
            <v>0</v>
          </cell>
          <cell r="BM5161"/>
          <cell r="BN5161"/>
          <cell r="BO5161"/>
          <cell r="BP5161"/>
          <cell r="BR5161">
            <v>0</v>
          </cell>
          <cell r="BT5161" t="str">
            <v>CLAMI CADEIRA</v>
          </cell>
          <cell r="BU5161" t="str">
            <v>CADEIRA LUIZA</v>
          </cell>
        </row>
        <row r="5162">
          <cell r="H5162">
            <v>10</v>
          </cell>
          <cell r="O5162">
            <v>371710</v>
          </cell>
          <cell r="P5162" t="str">
            <v>2023/234-0060-01</v>
          </cell>
          <cell r="Q5162" t="str">
            <v>EST CADEIRA LUIZA C/BRACO FORN COURO PIG 259/JEQ CAST CLARO</v>
          </cell>
          <cell r="R5162"/>
          <cell r="S5162"/>
          <cell r="T5162"/>
          <cell r="U5162">
            <v>0.59</v>
          </cell>
          <cell r="V5162">
            <v>0.56000000000000005</v>
          </cell>
          <cell r="W5162">
            <v>0.74</v>
          </cell>
          <cell r="X5162">
            <v>0</v>
          </cell>
          <cell r="Y5162" t="str">
            <v>EST CADEIRA LUIZA C/BRACO FORN COURO PIG 259/JEQ CAST CLARO - 0,59x0,56x0,74H</v>
          </cell>
          <cell r="Z5162">
            <v>5642.69</v>
          </cell>
          <cell r="AA5162">
            <v>0.4</v>
          </cell>
          <cell r="AB5162">
            <v>3385.6139999999996</v>
          </cell>
          <cell r="AC5162"/>
          <cell r="AD5162" t="str">
            <v>PROD C/RVST FORN</v>
          </cell>
          <cell r="AE5162" t="str">
            <v>REVESTIMENTO FORN</v>
          </cell>
          <cell r="AF5162">
            <v>5642.69</v>
          </cell>
          <cell r="AG5162">
            <v>5642.69</v>
          </cell>
          <cell r="AH5162">
            <v>0</v>
          </cell>
          <cell r="AI5162">
            <v>5642.69</v>
          </cell>
          <cell r="AJ5162" t="str">
            <v>REF: 303983</v>
          </cell>
          <cell r="AK5162"/>
          <cell r="AL5162">
            <v>303983</v>
          </cell>
          <cell r="AM5162" t="str">
            <v>CADEIRA LUIZA (C/B) (RVST FORN)</v>
          </cell>
          <cell r="AN5162"/>
          <cell r="AO5162">
            <v>0.59</v>
          </cell>
          <cell r="AP5162">
            <v>0.56000000000000005</v>
          </cell>
          <cell r="AQ5162">
            <v>0.74</v>
          </cell>
          <cell r="AR5162">
            <v>0</v>
          </cell>
          <cell r="AS5162" t="str">
            <v>CADEIRA LUIZA (C/B) (RVST FORN) - 0,59x0,56x0,74H</v>
          </cell>
          <cell r="AT5162">
            <v>5642.69</v>
          </cell>
          <cell r="AU5162">
            <v>5642.69</v>
          </cell>
          <cell r="AV5162">
            <v>4782.53</v>
          </cell>
          <cell r="AW5162">
            <v>860.15999999999985</v>
          </cell>
          <cell r="AX5162">
            <v>5642.7</v>
          </cell>
          <cell r="AY5162">
            <v>-1.0000000000218279E-2</v>
          </cell>
          <cell r="AZ5162">
            <v>328272</v>
          </cell>
          <cell r="BA5162" t="str">
            <v>COURO NATURAL PIGMENTADO/VAQUETA (F378)</v>
          </cell>
          <cell r="BB5162" t="str">
            <v>RVST FORN: COURO NATURAL PIGMENTADO/VAQUETA (F378) - COD 259</v>
          </cell>
          <cell r="BC5162">
            <v>2</v>
          </cell>
          <cell r="BD5162"/>
          <cell r="BE5162">
            <v>430.08</v>
          </cell>
          <cell r="BF5162">
            <v>0</v>
          </cell>
          <cell r="BG5162">
            <v>-430.08</v>
          </cell>
          <cell r="BH5162" t="str">
            <v>RVST FORN</v>
          </cell>
          <cell r="BI5162">
            <v>12</v>
          </cell>
          <cell r="BJ5162">
            <v>860.16</v>
          </cell>
          <cell r="BK5162">
            <v>0</v>
          </cell>
          <cell r="BL5162">
            <v>0</v>
          </cell>
          <cell r="BM5162"/>
          <cell r="BN5162"/>
          <cell r="BO5162"/>
          <cell r="BP5162"/>
          <cell r="BR5162">
            <v>0</v>
          </cell>
          <cell r="BT5162" t="str">
            <v>CLAMI CADEIRA</v>
          </cell>
          <cell r="BU5162" t="str">
            <v>CADEIRA LUIZA</v>
          </cell>
        </row>
        <row r="5163">
          <cell r="H5163">
            <v>10</v>
          </cell>
          <cell r="O5163">
            <v>371710</v>
          </cell>
          <cell r="P5163" t="str">
            <v>2023/234-0061-01</v>
          </cell>
          <cell r="Q5163" t="str">
            <v>EST CADEIRA LUIZA C/BRACO FORN COURO PIG 259/JEQ CAST CLARO</v>
          </cell>
          <cell r="R5163"/>
          <cell r="S5163"/>
          <cell r="T5163"/>
          <cell r="U5163">
            <v>0.59</v>
          </cell>
          <cell r="V5163">
            <v>0.56000000000000005</v>
          </cell>
          <cell r="W5163">
            <v>0.74</v>
          </cell>
          <cell r="X5163">
            <v>0</v>
          </cell>
          <cell r="Y5163" t="str">
            <v>EST CADEIRA LUIZA C/BRACO FORN COURO PIG 259/JEQ CAST CLARO - 0,59x0,56x0,74H</v>
          </cell>
          <cell r="Z5163">
            <v>5642.69</v>
          </cell>
          <cell r="AA5163">
            <v>0.4</v>
          </cell>
          <cell r="AB5163">
            <v>3385.6139999999996</v>
          </cell>
          <cell r="AC5163"/>
          <cell r="AD5163" t="str">
            <v>PROD C/RVST FORN</v>
          </cell>
          <cell r="AE5163" t="str">
            <v>REVESTIMENTO FORN</v>
          </cell>
          <cell r="AF5163">
            <v>5642.69</v>
          </cell>
          <cell r="AG5163">
            <v>5642.69</v>
          </cell>
          <cell r="AH5163">
            <v>0</v>
          </cell>
          <cell r="AI5163">
            <v>5642.69</v>
          </cell>
          <cell r="AJ5163" t="str">
            <v>REF: 303983</v>
          </cell>
          <cell r="AK5163"/>
          <cell r="AL5163">
            <v>303983</v>
          </cell>
          <cell r="AM5163" t="str">
            <v>CADEIRA LUIZA (C/B) (RVST FORN)</v>
          </cell>
          <cell r="AN5163"/>
          <cell r="AO5163">
            <v>0.59</v>
          </cell>
          <cell r="AP5163">
            <v>0.56000000000000005</v>
          </cell>
          <cell r="AQ5163">
            <v>0.74</v>
          </cell>
          <cell r="AR5163">
            <v>0</v>
          </cell>
          <cell r="AS5163" t="str">
            <v>CADEIRA LUIZA (C/B) (RVST FORN) - 0,59x0,56x0,74H</v>
          </cell>
          <cell r="AT5163">
            <v>5642.69</v>
          </cell>
          <cell r="AU5163">
            <v>5642.69</v>
          </cell>
          <cell r="AV5163">
            <v>4782.53</v>
          </cell>
          <cell r="AW5163">
            <v>860.15999999999985</v>
          </cell>
          <cell r="AX5163">
            <v>5642.7</v>
          </cell>
          <cell r="AY5163">
            <v>-1.0000000000218279E-2</v>
          </cell>
          <cell r="AZ5163">
            <v>328272</v>
          </cell>
          <cell r="BA5163" t="str">
            <v>COURO NATURAL PIGMENTADO/VAQUETA (F378)</v>
          </cell>
          <cell r="BB5163" t="str">
            <v>RVST FORN: COURO NATURAL PIGMENTADO/VAQUETA (F378) - COD 259</v>
          </cell>
          <cell r="BC5163">
            <v>2</v>
          </cell>
          <cell r="BD5163"/>
          <cell r="BE5163">
            <v>430.08</v>
          </cell>
          <cell r="BF5163">
            <v>0</v>
          </cell>
          <cell r="BG5163">
            <v>-430.08</v>
          </cell>
          <cell r="BH5163" t="str">
            <v>RVST FORN</v>
          </cell>
          <cell r="BI5163">
            <v>12</v>
          </cell>
          <cell r="BJ5163">
            <v>860.16</v>
          </cell>
          <cell r="BK5163">
            <v>0</v>
          </cell>
          <cell r="BL5163">
            <v>0</v>
          </cell>
          <cell r="BM5163"/>
          <cell r="BN5163"/>
          <cell r="BO5163"/>
          <cell r="BP5163"/>
          <cell r="BR5163">
            <v>0</v>
          </cell>
          <cell r="BT5163" t="str">
            <v>CLAMI CADEIRA</v>
          </cell>
          <cell r="BU5163" t="str">
            <v>CADEIRA LUIZA</v>
          </cell>
        </row>
        <row r="5164">
          <cell r="H5164">
            <v>10</v>
          </cell>
          <cell r="O5164">
            <v>371710</v>
          </cell>
          <cell r="P5164" t="str">
            <v>2023/234-0057-01</v>
          </cell>
          <cell r="Q5164" t="str">
            <v>EST CADEIRA LUIZA C/BRACO FORN COURO PIG 259/JEQ CAST CLARO</v>
          </cell>
          <cell r="R5164"/>
          <cell r="S5164"/>
          <cell r="T5164"/>
          <cell r="U5164">
            <v>0.59</v>
          </cell>
          <cell r="V5164">
            <v>0.56000000000000005</v>
          </cell>
          <cell r="W5164">
            <v>0.74</v>
          </cell>
          <cell r="X5164">
            <v>0</v>
          </cell>
          <cell r="Y5164" t="str">
            <v>EST CADEIRA LUIZA C/BRACO FORN COURO PIG 259/JEQ CAST CLARO - 0,59x0,56x0,74H</v>
          </cell>
          <cell r="Z5164">
            <v>5642.69</v>
          </cell>
          <cell r="AA5164">
            <v>0.4</v>
          </cell>
          <cell r="AB5164">
            <v>3385.6139999999996</v>
          </cell>
          <cell r="AC5164"/>
          <cell r="AD5164" t="str">
            <v>PROD C/RVST FORN</v>
          </cell>
          <cell r="AE5164" t="str">
            <v>REVESTIMENTO FORN</v>
          </cell>
          <cell r="AF5164">
            <v>5642.69</v>
          </cell>
          <cell r="AG5164">
            <v>5642.69</v>
          </cell>
          <cell r="AH5164">
            <v>0</v>
          </cell>
          <cell r="AI5164">
            <v>5642.69</v>
          </cell>
          <cell r="AJ5164" t="str">
            <v>REF: 303983</v>
          </cell>
          <cell r="AK5164"/>
          <cell r="AL5164">
            <v>303983</v>
          </cell>
          <cell r="AM5164" t="str">
            <v>CADEIRA LUIZA (C/B) (RVST FORN)</v>
          </cell>
          <cell r="AN5164"/>
          <cell r="AO5164">
            <v>0.59</v>
          </cell>
          <cell r="AP5164">
            <v>0.56000000000000005</v>
          </cell>
          <cell r="AQ5164">
            <v>0.74</v>
          </cell>
          <cell r="AR5164">
            <v>0</v>
          </cell>
          <cell r="AS5164" t="str">
            <v>CADEIRA LUIZA (C/B) (RVST FORN) - 0,59x0,56x0,74H</v>
          </cell>
          <cell r="AT5164">
            <v>5642.69</v>
          </cell>
          <cell r="AU5164">
            <v>5642.69</v>
          </cell>
          <cell r="AV5164">
            <v>4782.53</v>
          </cell>
          <cell r="AW5164">
            <v>860.15999999999985</v>
          </cell>
          <cell r="AX5164">
            <v>5642.7</v>
          </cell>
          <cell r="AY5164">
            <v>-1.0000000000218279E-2</v>
          </cell>
          <cell r="AZ5164">
            <v>328272</v>
          </cell>
          <cell r="BA5164" t="str">
            <v>COURO NATURAL PIGMENTADO/VAQUETA (F378)</v>
          </cell>
          <cell r="BB5164" t="str">
            <v>RVST FORN: COURO NATURAL PIGMENTADO/VAQUETA (F378) - COD 259</v>
          </cell>
          <cell r="BC5164">
            <v>2</v>
          </cell>
          <cell r="BD5164"/>
          <cell r="BE5164">
            <v>430.08</v>
          </cell>
          <cell r="BF5164">
            <v>0</v>
          </cell>
          <cell r="BG5164">
            <v>-430.08</v>
          </cell>
          <cell r="BH5164" t="str">
            <v>RVST FORN</v>
          </cell>
          <cell r="BI5164">
            <v>12</v>
          </cell>
          <cell r="BJ5164">
            <v>860.16</v>
          </cell>
          <cell r="BK5164">
            <v>0</v>
          </cell>
          <cell r="BL5164">
            <v>0</v>
          </cell>
          <cell r="BM5164"/>
          <cell r="BN5164"/>
          <cell r="BO5164"/>
          <cell r="BP5164"/>
          <cell r="BR5164">
            <v>0</v>
          </cell>
          <cell r="BT5164" t="str">
            <v>CLAMI CADEIRA</v>
          </cell>
          <cell r="BU5164" t="str">
            <v>CADEIRA LUIZA</v>
          </cell>
        </row>
        <row r="5165">
          <cell r="H5165">
            <v>23</v>
          </cell>
          <cell r="O5165">
            <v>222840</v>
          </cell>
          <cell r="P5165"/>
          <cell r="Q5165" t="str">
            <v>EST COMPONENTE PRATELEIRA ESTANTE ICON (EPOXI BRANCO FOSCO)</v>
          </cell>
          <cell r="R5165"/>
          <cell r="S5165"/>
          <cell r="T5165"/>
          <cell r="U5165">
            <v>0.5</v>
          </cell>
          <cell r="V5165">
            <v>0.35</v>
          </cell>
          <cell r="W5165">
            <v>0</v>
          </cell>
          <cell r="X5165">
            <v>0</v>
          </cell>
          <cell r="Y5165" t="str">
            <v>EST COMPONENTE PRATELEIRA ESTANTE ICON (EPOXI BRANCO FOSCO) - 0,5x0,35x0H</v>
          </cell>
          <cell r="Z5165">
            <v>1456.74</v>
          </cell>
          <cell r="AA5165">
            <v>0.5</v>
          </cell>
          <cell r="AB5165">
            <v>728.37</v>
          </cell>
          <cell r="AC5165"/>
          <cell r="AD5165"/>
          <cell r="AE5165"/>
          <cell r="AF5165">
            <v>1456.74</v>
          </cell>
          <cell r="AG5165">
            <v>1456.74</v>
          </cell>
          <cell r="AH5165">
            <v>0</v>
          </cell>
          <cell r="AI5165">
            <v>1456.74</v>
          </cell>
          <cell r="AJ5165" t="str">
            <v>REF: 222840</v>
          </cell>
          <cell r="AK5165" t="str">
            <v>PRODUTO FORA DE LINHA</v>
          </cell>
          <cell r="AL5165">
            <v>222840</v>
          </cell>
          <cell r="AM5165" t="str">
            <v>EST COMPONENTE PRATELEIRA ESTANTE ICON (EPOXI BRANCO FOSCO)</v>
          </cell>
          <cell r="AN5165"/>
          <cell r="AO5165">
            <v>0.5</v>
          </cell>
          <cell r="AP5165">
            <v>0.35</v>
          </cell>
          <cell r="AQ5165">
            <v>0</v>
          </cell>
          <cell r="AR5165">
            <v>0</v>
          </cell>
          <cell r="AS5165" t="str">
            <v>EST COMPONENTE PRATELEIRA ESTANTE ICON (EPOXI BRANCO FOSCO) - 0,5x0,35x0H</v>
          </cell>
          <cell r="AT5165">
            <v>1456.74</v>
          </cell>
          <cell r="AU5165">
            <v>1456.74</v>
          </cell>
          <cell r="AV5165">
            <v>1456.74</v>
          </cell>
          <cell r="AW5165">
            <v>0</v>
          </cell>
          <cell r="AX5165">
            <v>1456.74</v>
          </cell>
          <cell r="AY5165">
            <v>0</v>
          </cell>
          <cell r="AZ5165"/>
          <cell r="BA5165" t="str">
            <v/>
          </cell>
          <cell r="BB5165"/>
          <cell r="BC5165"/>
          <cell r="BD5165"/>
          <cell r="BE5165" t="str">
            <v/>
          </cell>
          <cell r="BF5165">
            <v>0</v>
          </cell>
          <cell r="BG5165" t="str">
            <v/>
          </cell>
          <cell r="BH5165" t="str">
            <v/>
          </cell>
          <cell r="BI5165">
            <v>22</v>
          </cell>
          <cell r="BJ5165" t="str">
            <v>0</v>
          </cell>
          <cell r="BK5165">
            <v>0</v>
          </cell>
          <cell r="BL5165">
            <v>0</v>
          </cell>
          <cell r="BM5165"/>
          <cell r="BN5165"/>
          <cell r="BO5165"/>
          <cell r="BP5165"/>
          <cell r="BR5165" t="str">
            <v>DPOT</v>
          </cell>
          <cell r="BT5165" t="str">
            <v>CLAMI ESTANTE</v>
          </cell>
          <cell r="BU5165" t="str">
            <v>PRATELEIRA ESTANTE ICON (FL)</v>
          </cell>
        </row>
        <row r="5166">
          <cell r="H5166" t="e">
            <v>#N/A</v>
          </cell>
          <cell r="O5166"/>
          <cell r="P5166"/>
          <cell r="Q5166" t="e">
            <v>#N/A</v>
          </cell>
          <cell r="R5166"/>
          <cell r="S5166"/>
          <cell r="T5166"/>
          <cell r="U5166" t="e">
            <v>#N/A</v>
          </cell>
          <cell r="V5166" t="e">
            <v>#N/A</v>
          </cell>
          <cell r="W5166" t="e">
            <v>#N/A</v>
          </cell>
          <cell r="X5166" t="e">
            <v>#N/A</v>
          </cell>
          <cell r="Y5166" t="e">
            <v>#N/A</v>
          </cell>
          <cell r="Z5166">
            <v>0</v>
          </cell>
          <cell r="AA5166">
            <v>0</v>
          </cell>
          <cell r="AB5166">
            <v>0</v>
          </cell>
          <cell r="AC5166"/>
          <cell r="AD5166"/>
          <cell r="AE5166"/>
          <cell r="AF5166">
            <v>0</v>
          </cell>
          <cell r="AG5166">
            <v>0</v>
          </cell>
          <cell r="AH5166">
            <v>0</v>
          </cell>
          <cell r="AI5166">
            <v>0</v>
          </cell>
          <cell r="AJ5166" t="str">
            <v xml:space="preserve">REF: </v>
          </cell>
          <cell r="AK5166"/>
          <cell r="AL5166"/>
          <cell r="AM5166" t="str">
            <v>ETIQUETA DE ESTOQUE</v>
          </cell>
          <cell r="AN5166"/>
          <cell r="AO5166" t="str">
            <v/>
          </cell>
          <cell r="AP5166" t="str">
            <v/>
          </cell>
          <cell r="AQ5166" t="str">
            <v/>
          </cell>
          <cell r="AR5166" t="str">
            <v/>
          </cell>
          <cell r="AS5166" t="str">
            <v>ETIQUETA DE ESTOQUE - xxH</v>
          </cell>
          <cell r="AT5166"/>
          <cell r="AU5166" t="str">
            <v>EST</v>
          </cell>
          <cell r="AV5166" t="str">
            <v>EST</v>
          </cell>
          <cell r="AW5166" t="str">
            <v/>
          </cell>
          <cell r="AX5166" t="str">
            <v>EST</v>
          </cell>
          <cell r="AY5166" t="e">
            <v>#VALUE!</v>
          </cell>
          <cell r="AZ5166"/>
          <cell r="BA5166" t="str">
            <v/>
          </cell>
          <cell r="BB5166"/>
          <cell r="BC5166"/>
          <cell r="BD5166"/>
          <cell r="BE5166" t="str">
            <v/>
          </cell>
          <cell r="BF5166">
            <v>0</v>
          </cell>
          <cell r="BG5166" t="str">
            <v/>
          </cell>
          <cell r="BH5166" t="str">
            <v/>
          </cell>
          <cell r="BI5166" t="e">
            <v>#N/A</v>
          </cell>
          <cell r="BJ5166" t="str">
            <v>0</v>
          </cell>
          <cell r="BK5166">
            <v>0</v>
          </cell>
          <cell r="BL5166">
            <v>0</v>
          </cell>
          <cell r="BM5166"/>
          <cell r="BN5166"/>
          <cell r="BO5166"/>
          <cell r="BP5166"/>
          <cell r="BR5166">
            <v>0</v>
          </cell>
          <cell r="BT5166" t="str">
            <v/>
          </cell>
          <cell r="BU5166" t="str">
            <v/>
          </cell>
        </row>
        <row r="5167">
          <cell r="H5167" t="e">
            <v>#N/A</v>
          </cell>
          <cell r="O5167"/>
          <cell r="P5167"/>
          <cell r="Q5167" t="e">
            <v>#N/A</v>
          </cell>
          <cell r="R5167"/>
          <cell r="S5167"/>
          <cell r="T5167"/>
          <cell r="U5167" t="e">
            <v>#N/A</v>
          </cell>
          <cell r="V5167" t="e">
            <v>#N/A</v>
          </cell>
          <cell r="W5167" t="e">
            <v>#N/A</v>
          </cell>
          <cell r="X5167" t="e">
            <v>#N/A</v>
          </cell>
          <cell r="Y5167" t="e">
            <v>#N/A</v>
          </cell>
          <cell r="Z5167">
            <v>0</v>
          </cell>
          <cell r="AA5167">
            <v>0</v>
          </cell>
          <cell r="AB5167">
            <v>0</v>
          </cell>
          <cell r="AC5167"/>
          <cell r="AD5167"/>
          <cell r="AE5167"/>
          <cell r="AF5167">
            <v>0</v>
          </cell>
          <cell r="AG5167">
            <v>0</v>
          </cell>
          <cell r="AH5167">
            <v>0</v>
          </cell>
          <cell r="AI5167">
            <v>0</v>
          </cell>
          <cell r="AJ5167" t="str">
            <v xml:space="preserve">REF: </v>
          </cell>
          <cell r="AK5167"/>
          <cell r="AL5167"/>
          <cell r="AM5167" t="str">
            <v>ETIQUETA DE ESTOQUE</v>
          </cell>
          <cell r="AN5167"/>
          <cell r="AO5167" t="str">
            <v/>
          </cell>
          <cell r="AP5167" t="str">
            <v/>
          </cell>
          <cell r="AQ5167" t="str">
            <v/>
          </cell>
          <cell r="AR5167" t="str">
            <v/>
          </cell>
          <cell r="AS5167" t="str">
            <v>ETIQUETA DE ESTOQUE - xxH</v>
          </cell>
          <cell r="AT5167"/>
          <cell r="AU5167" t="str">
            <v>EST</v>
          </cell>
          <cell r="AV5167" t="str">
            <v>EST</v>
          </cell>
          <cell r="AW5167" t="str">
            <v/>
          </cell>
          <cell r="AX5167" t="str">
            <v>EST</v>
          </cell>
          <cell r="AY5167" t="e">
            <v>#VALUE!</v>
          </cell>
          <cell r="AZ5167"/>
          <cell r="BA5167" t="str">
            <v/>
          </cell>
          <cell r="BB5167"/>
          <cell r="BC5167"/>
          <cell r="BD5167"/>
          <cell r="BE5167" t="str">
            <v/>
          </cell>
          <cell r="BF5167">
            <v>0</v>
          </cell>
          <cell r="BG5167" t="str">
            <v/>
          </cell>
          <cell r="BH5167" t="str">
            <v/>
          </cell>
          <cell r="BI5167" t="e">
            <v>#N/A</v>
          </cell>
          <cell r="BJ5167" t="str">
            <v>0</v>
          </cell>
          <cell r="BK5167">
            <v>0</v>
          </cell>
          <cell r="BL5167">
            <v>0</v>
          </cell>
          <cell r="BM5167"/>
          <cell r="BN5167"/>
          <cell r="BO5167"/>
          <cell r="BP5167"/>
          <cell r="BR5167">
            <v>0</v>
          </cell>
          <cell r="BT5167" t="str">
            <v/>
          </cell>
          <cell r="BU5167" t="str">
            <v/>
          </cell>
        </row>
        <row r="5168">
          <cell r="H5168" t="e">
            <v>#N/A</v>
          </cell>
          <cell r="O5168"/>
          <cell r="P5168"/>
          <cell r="Q5168" t="e">
            <v>#N/A</v>
          </cell>
          <cell r="R5168"/>
          <cell r="S5168"/>
          <cell r="T5168"/>
          <cell r="U5168" t="e">
            <v>#N/A</v>
          </cell>
          <cell r="V5168" t="e">
            <v>#N/A</v>
          </cell>
          <cell r="W5168" t="e">
            <v>#N/A</v>
          </cell>
          <cell r="X5168" t="e">
            <v>#N/A</v>
          </cell>
          <cell r="Y5168" t="e">
            <v>#N/A</v>
          </cell>
          <cell r="Z5168">
            <v>0</v>
          </cell>
          <cell r="AA5168">
            <v>0</v>
          </cell>
          <cell r="AB5168">
            <v>0</v>
          </cell>
          <cell r="AC5168"/>
          <cell r="AD5168"/>
          <cell r="AE5168"/>
          <cell r="AF5168">
            <v>0</v>
          </cell>
          <cell r="AG5168">
            <v>0</v>
          </cell>
          <cell r="AH5168">
            <v>0</v>
          </cell>
          <cell r="AI5168">
            <v>0</v>
          </cell>
          <cell r="AJ5168" t="str">
            <v xml:space="preserve">REF: </v>
          </cell>
          <cell r="AK5168"/>
          <cell r="AL5168"/>
          <cell r="AM5168" t="str">
            <v>ETIQUETA DE ESTOQUE</v>
          </cell>
          <cell r="AN5168"/>
          <cell r="AO5168" t="str">
            <v/>
          </cell>
          <cell r="AP5168" t="str">
            <v/>
          </cell>
          <cell r="AQ5168" t="str">
            <v/>
          </cell>
          <cell r="AR5168" t="str">
            <v/>
          </cell>
          <cell r="AS5168" t="str">
            <v>ETIQUETA DE ESTOQUE - xxH</v>
          </cell>
          <cell r="AT5168"/>
          <cell r="AU5168" t="str">
            <v>EST</v>
          </cell>
          <cell r="AV5168" t="str">
            <v>EST</v>
          </cell>
          <cell r="AW5168" t="str">
            <v/>
          </cell>
          <cell r="AX5168" t="str">
            <v>EST</v>
          </cell>
          <cell r="AY5168" t="e">
            <v>#VALUE!</v>
          </cell>
          <cell r="AZ5168"/>
          <cell r="BA5168" t="str">
            <v/>
          </cell>
          <cell r="BB5168"/>
          <cell r="BC5168"/>
          <cell r="BD5168"/>
          <cell r="BE5168" t="str">
            <v/>
          </cell>
          <cell r="BF5168">
            <v>0</v>
          </cell>
          <cell r="BG5168" t="str">
            <v/>
          </cell>
          <cell r="BH5168" t="str">
            <v/>
          </cell>
          <cell r="BI5168" t="e">
            <v>#N/A</v>
          </cell>
          <cell r="BJ5168" t="str">
            <v>0</v>
          </cell>
          <cell r="BK5168">
            <v>0</v>
          </cell>
          <cell r="BL5168">
            <v>0</v>
          </cell>
          <cell r="BM5168"/>
          <cell r="BN5168"/>
          <cell r="BO5168"/>
          <cell r="BP5168"/>
          <cell r="BR5168">
            <v>0</v>
          </cell>
          <cell r="BT5168" t="str">
            <v/>
          </cell>
          <cell r="BU5168" t="str">
            <v/>
          </cell>
        </row>
        <row r="5169">
          <cell r="H5169" t="e">
            <v>#N/A</v>
          </cell>
          <cell r="O5169"/>
          <cell r="P5169"/>
          <cell r="Q5169" t="e">
            <v>#N/A</v>
          </cell>
          <cell r="R5169"/>
          <cell r="S5169"/>
          <cell r="T5169"/>
          <cell r="U5169" t="e">
            <v>#N/A</v>
          </cell>
          <cell r="V5169" t="e">
            <v>#N/A</v>
          </cell>
          <cell r="W5169" t="e">
            <v>#N/A</v>
          </cell>
          <cell r="X5169" t="e">
            <v>#N/A</v>
          </cell>
          <cell r="Y5169" t="e">
            <v>#N/A</v>
          </cell>
          <cell r="Z5169">
            <v>0</v>
          </cell>
          <cell r="AA5169">
            <v>0</v>
          </cell>
          <cell r="AB5169">
            <v>0</v>
          </cell>
          <cell r="AC5169"/>
          <cell r="AD5169"/>
          <cell r="AE5169"/>
          <cell r="AF5169">
            <v>0</v>
          </cell>
          <cell r="AG5169">
            <v>0</v>
          </cell>
          <cell r="AH5169">
            <v>0</v>
          </cell>
          <cell r="AI5169">
            <v>0</v>
          </cell>
          <cell r="AJ5169" t="str">
            <v xml:space="preserve">REF: </v>
          </cell>
          <cell r="AK5169"/>
          <cell r="AL5169"/>
          <cell r="AM5169" t="str">
            <v>ETIQUETA DE ESTOQUE</v>
          </cell>
          <cell r="AN5169"/>
          <cell r="AO5169" t="str">
            <v/>
          </cell>
          <cell r="AP5169" t="str">
            <v/>
          </cell>
          <cell r="AQ5169" t="str">
            <v/>
          </cell>
          <cell r="AR5169" t="str">
            <v/>
          </cell>
          <cell r="AS5169" t="str">
            <v>ETIQUETA DE ESTOQUE - xxH</v>
          </cell>
          <cell r="AT5169"/>
          <cell r="AU5169" t="str">
            <v>EST</v>
          </cell>
          <cell r="AV5169" t="str">
            <v>EST</v>
          </cell>
          <cell r="AW5169" t="str">
            <v/>
          </cell>
          <cell r="AX5169" t="str">
            <v>EST</v>
          </cell>
          <cell r="AY5169" t="e">
            <v>#VALUE!</v>
          </cell>
          <cell r="AZ5169"/>
          <cell r="BA5169" t="str">
            <v/>
          </cell>
          <cell r="BB5169"/>
          <cell r="BC5169"/>
          <cell r="BD5169"/>
          <cell r="BE5169" t="str">
            <v/>
          </cell>
          <cell r="BF5169">
            <v>0</v>
          </cell>
          <cell r="BG5169" t="str">
            <v/>
          </cell>
          <cell r="BH5169" t="str">
            <v/>
          </cell>
          <cell r="BI5169" t="e">
            <v>#N/A</v>
          </cell>
          <cell r="BJ5169" t="str">
            <v>0</v>
          </cell>
          <cell r="BK5169">
            <v>0</v>
          </cell>
          <cell r="BL5169">
            <v>0</v>
          </cell>
          <cell r="BM5169"/>
          <cell r="BN5169"/>
          <cell r="BO5169"/>
          <cell r="BP5169"/>
          <cell r="BR5169">
            <v>0</v>
          </cell>
          <cell r="BT5169" t="str">
            <v/>
          </cell>
          <cell r="BU5169" t="str">
            <v/>
          </cell>
        </row>
        <row r="5170">
          <cell r="H5170" t="e">
            <v>#N/A</v>
          </cell>
          <cell r="O5170"/>
          <cell r="P5170"/>
          <cell r="Q5170" t="e">
            <v>#N/A</v>
          </cell>
          <cell r="R5170"/>
          <cell r="S5170"/>
          <cell r="T5170"/>
          <cell r="U5170" t="e">
            <v>#N/A</v>
          </cell>
          <cell r="V5170" t="e">
            <v>#N/A</v>
          </cell>
          <cell r="W5170" t="e">
            <v>#N/A</v>
          </cell>
          <cell r="X5170" t="e">
            <v>#N/A</v>
          </cell>
          <cell r="Y5170" t="e">
            <v>#N/A</v>
          </cell>
          <cell r="Z5170">
            <v>0</v>
          </cell>
          <cell r="AA5170">
            <v>0</v>
          </cell>
          <cell r="AB5170">
            <v>0</v>
          </cell>
          <cell r="AC5170"/>
          <cell r="AD5170"/>
          <cell r="AE5170"/>
          <cell r="AF5170">
            <v>0</v>
          </cell>
          <cell r="AG5170">
            <v>0</v>
          </cell>
          <cell r="AH5170">
            <v>0</v>
          </cell>
          <cell r="AI5170">
            <v>0</v>
          </cell>
          <cell r="AJ5170" t="str">
            <v xml:space="preserve">REF: </v>
          </cell>
          <cell r="AK5170"/>
          <cell r="AL5170"/>
          <cell r="AM5170" t="str">
            <v>ETIQUETA DE ESTOQUE</v>
          </cell>
          <cell r="AN5170"/>
          <cell r="AO5170" t="str">
            <v/>
          </cell>
          <cell r="AP5170" t="str">
            <v/>
          </cell>
          <cell r="AQ5170" t="str">
            <v/>
          </cell>
          <cell r="AR5170" t="str">
            <v/>
          </cell>
          <cell r="AS5170" t="str">
            <v>ETIQUETA DE ESTOQUE - xxH</v>
          </cell>
          <cell r="AT5170"/>
          <cell r="AU5170" t="str">
            <v>EST</v>
          </cell>
          <cell r="AV5170" t="str">
            <v>EST</v>
          </cell>
          <cell r="AW5170" t="str">
            <v/>
          </cell>
          <cell r="AX5170" t="str">
            <v>EST</v>
          </cell>
          <cell r="AY5170" t="e">
            <v>#VALUE!</v>
          </cell>
          <cell r="AZ5170"/>
          <cell r="BA5170" t="str">
            <v/>
          </cell>
          <cell r="BB5170"/>
          <cell r="BC5170"/>
          <cell r="BD5170"/>
          <cell r="BE5170" t="str">
            <v/>
          </cell>
          <cell r="BF5170">
            <v>0</v>
          </cell>
          <cell r="BG5170" t="str">
            <v/>
          </cell>
          <cell r="BH5170" t="str">
            <v/>
          </cell>
          <cell r="BI5170" t="e">
            <v>#N/A</v>
          </cell>
          <cell r="BJ5170" t="str">
            <v>0</v>
          </cell>
          <cell r="BK5170">
            <v>0</v>
          </cell>
          <cell r="BL5170">
            <v>0</v>
          </cell>
          <cell r="BM5170"/>
          <cell r="BN5170"/>
          <cell r="BO5170"/>
          <cell r="BP5170"/>
          <cell r="BR5170">
            <v>0</v>
          </cell>
          <cell r="BT5170" t="str">
            <v/>
          </cell>
          <cell r="BU5170" t="str">
            <v/>
          </cell>
        </row>
        <row r="5171">
          <cell r="H5171" t="e">
            <v>#N/A</v>
          </cell>
          <cell r="O5171"/>
          <cell r="P5171"/>
          <cell r="Q5171" t="e">
            <v>#N/A</v>
          </cell>
          <cell r="R5171"/>
          <cell r="S5171"/>
          <cell r="T5171"/>
          <cell r="U5171" t="e">
            <v>#N/A</v>
          </cell>
          <cell r="V5171" t="e">
            <v>#N/A</v>
          </cell>
          <cell r="W5171" t="e">
            <v>#N/A</v>
          </cell>
          <cell r="X5171" t="e">
            <v>#N/A</v>
          </cell>
          <cell r="Y5171" t="e">
            <v>#N/A</v>
          </cell>
          <cell r="Z5171">
            <v>0</v>
          </cell>
          <cell r="AA5171">
            <v>0</v>
          </cell>
          <cell r="AB5171">
            <v>0</v>
          </cell>
          <cell r="AC5171"/>
          <cell r="AD5171"/>
          <cell r="AE5171"/>
          <cell r="AF5171">
            <v>0</v>
          </cell>
          <cell r="AG5171">
            <v>0</v>
          </cell>
          <cell r="AH5171">
            <v>0</v>
          </cell>
          <cell r="AI5171">
            <v>0</v>
          </cell>
          <cell r="AJ5171" t="str">
            <v xml:space="preserve">REF: </v>
          </cell>
          <cell r="AK5171"/>
          <cell r="AL5171"/>
          <cell r="AM5171" t="str">
            <v>ETIQUETA DE ESTOQUE</v>
          </cell>
          <cell r="AN5171"/>
          <cell r="AO5171" t="str">
            <v/>
          </cell>
          <cell r="AP5171" t="str">
            <v/>
          </cell>
          <cell r="AQ5171" t="str">
            <v/>
          </cell>
          <cell r="AR5171" t="str">
            <v/>
          </cell>
          <cell r="AS5171" t="str">
            <v>ETIQUETA DE ESTOQUE - xxH</v>
          </cell>
          <cell r="AT5171"/>
          <cell r="AU5171" t="str">
            <v>EST</v>
          </cell>
          <cell r="AV5171" t="str">
            <v>EST</v>
          </cell>
          <cell r="AW5171" t="str">
            <v/>
          </cell>
          <cell r="AX5171" t="str">
            <v>EST</v>
          </cell>
          <cell r="AY5171" t="e">
            <v>#VALUE!</v>
          </cell>
          <cell r="AZ5171"/>
          <cell r="BA5171" t="str">
            <v/>
          </cell>
          <cell r="BB5171"/>
          <cell r="BC5171"/>
          <cell r="BD5171"/>
          <cell r="BE5171" t="str">
            <v/>
          </cell>
          <cell r="BF5171">
            <v>0</v>
          </cell>
          <cell r="BG5171" t="str">
            <v/>
          </cell>
          <cell r="BH5171" t="str">
            <v/>
          </cell>
          <cell r="BI5171" t="e">
            <v>#N/A</v>
          </cell>
          <cell r="BJ5171" t="str">
            <v>0</v>
          </cell>
          <cell r="BK5171">
            <v>0</v>
          </cell>
          <cell r="BL5171">
            <v>0</v>
          </cell>
          <cell r="BM5171"/>
          <cell r="BN5171"/>
          <cell r="BO5171"/>
          <cell r="BP5171"/>
          <cell r="BR5171">
            <v>0</v>
          </cell>
          <cell r="BT5171" t="str">
            <v/>
          </cell>
          <cell r="BU5171" t="str">
            <v/>
          </cell>
        </row>
        <row r="5172">
          <cell r="H5172" t="e">
            <v>#N/A</v>
          </cell>
          <cell r="O5172"/>
          <cell r="P5172"/>
          <cell r="Q5172" t="e">
            <v>#N/A</v>
          </cell>
          <cell r="R5172"/>
          <cell r="S5172"/>
          <cell r="T5172"/>
          <cell r="U5172" t="e">
            <v>#N/A</v>
          </cell>
          <cell r="V5172" t="e">
            <v>#N/A</v>
          </cell>
          <cell r="W5172" t="e">
            <v>#N/A</v>
          </cell>
          <cell r="X5172" t="e">
            <v>#N/A</v>
          </cell>
          <cell r="Y5172" t="e">
            <v>#N/A</v>
          </cell>
          <cell r="Z5172">
            <v>0</v>
          </cell>
          <cell r="AA5172">
            <v>0</v>
          </cell>
          <cell r="AB5172">
            <v>0</v>
          </cell>
          <cell r="AC5172"/>
          <cell r="AD5172"/>
          <cell r="AE5172"/>
          <cell r="AF5172">
            <v>0</v>
          </cell>
          <cell r="AG5172">
            <v>0</v>
          </cell>
          <cell r="AH5172">
            <v>0</v>
          </cell>
          <cell r="AI5172">
            <v>0</v>
          </cell>
          <cell r="AJ5172" t="str">
            <v xml:space="preserve">REF: </v>
          </cell>
          <cell r="AK5172"/>
          <cell r="AL5172"/>
          <cell r="AM5172" t="str">
            <v>ETIQUETA DE ESTOQUE</v>
          </cell>
          <cell r="AN5172"/>
          <cell r="AO5172" t="str">
            <v/>
          </cell>
          <cell r="AP5172" t="str">
            <v/>
          </cell>
          <cell r="AQ5172" t="str">
            <v/>
          </cell>
          <cell r="AR5172" t="str">
            <v/>
          </cell>
          <cell r="AS5172" t="str">
            <v>ETIQUETA DE ESTOQUE - xxH</v>
          </cell>
          <cell r="AT5172"/>
          <cell r="AU5172" t="str">
            <v>EST</v>
          </cell>
          <cell r="AV5172" t="str">
            <v>EST</v>
          </cell>
          <cell r="AW5172" t="str">
            <v/>
          </cell>
          <cell r="AX5172" t="str">
            <v>EST</v>
          </cell>
          <cell r="AY5172" t="e">
            <v>#VALUE!</v>
          </cell>
          <cell r="AZ5172"/>
          <cell r="BA5172" t="str">
            <v/>
          </cell>
          <cell r="BB5172"/>
          <cell r="BC5172"/>
          <cell r="BD5172"/>
          <cell r="BE5172" t="str">
            <v/>
          </cell>
          <cell r="BF5172">
            <v>0</v>
          </cell>
          <cell r="BG5172" t="str">
            <v/>
          </cell>
          <cell r="BH5172" t="str">
            <v/>
          </cell>
          <cell r="BI5172" t="e">
            <v>#N/A</v>
          </cell>
          <cell r="BJ5172" t="str">
            <v>0</v>
          </cell>
          <cell r="BK5172">
            <v>0</v>
          </cell>
          <cell r="BL5172">
            <v>0</v>
          </cell>
          <cell r="BM5172"/>
          <cell r="BN5172"/>
          <cell r="BO5172"/>
          <cell r="BP5172"/>
          <cell r="BR5172">
            <v>0</v>
          </cell>
          <cell r="BT5172" t="str">
            <v/>
          </cell>
          <cell r="BU5172" t="str">
            <v/>
          </cell>
        </row>
        <row r="5173">
          <cell r="H5173" t="e">
            <v>#N/A</v>
          </cell>
          <cell r="O5173"/>
          <cell r="P5173"/>
          <cell r="Q5173" t="e">
            <v>#N/A</v>
          </cell>
          <cell r="R5173"/>
          <cell r="S5173"/>
          <cell r="T5173"/>
          <cell r="U5173" t="e">
            <v>#N/A</v>
          </cell>
          <cell r="V5173" t="e">
            <v>#N/A</v>
          </cell>
          <cell r="W5173" t="e">
            <v>#N/A</v>
          </cell>
          <cell r="X5173" t="e">
            <v>#N/A</v>
          </cell>
          <cell r="Y5173" t="e">
            <v>#N/A</v>
          </cell>
          <cell r="Z5173">
            <v>0</v>
          </cell>
          <cell r="AA5173">
            <v>0</v>
          </cell>
          <cell r="AB5173">
            <v>0</v>
          </cell>
          <cell r="AC5173"/>
          <cell r="AD5173"/>
          <cell r="AE5173"/>
          <cell r="AF5173">
            <v>0</v>
          </cell>
          <cell r="AG5173">
            <v>0</v>
          </cell>
          <cell r="AH5173">
            <v>0</v>
          </cell>
          <cell r="AI5173">
            <v>0</v>
          </cell>
          <cell r="AJ5173" t="str">
            <v xml:space="preserve">REF: </v>
          </cell>
          <cell r="AK5173"/>
          <cell r="AL5173"/>
          <cell r="AM5173" t="str">
            <v>ETIQUETA DE ESTOQUE</v>
          </cell>
          <cell r="AN5173"/>
          <cell r="AO5173" t="str">
            <v/>
          </cell>
          <cell r="AP5173" t="str">
            <v/>
          </cell>
          <cell r="AQ5173" t="str">
            <v/>
          </cell>
          <cell r="AR5173" t="str">
            <v/>
          </cell>
          <cell r="AS5173" t="str">
            <v>ETIQUETA DE ESTOQUE - xxH</v>
          </cell>
          <cell r="AT5173"/>
          <cell r="AU5173" t="str">
            <v>EST</v>
          </cell>
          <cell r="AV5173" t="str">
            <v>EST</v>
          </cell>
          <cell r="AW5173" t="str">
            <v/>
          </cell>
          <cell r="AX5173" t="str">
            <v>EST</v>
          </cell>
          <cell r="AY5173" t="e">
            <v>#VALUE!</v>
          </cell>
          <cell r="AZ5173"/>
          <cell r="BA5173" t="str">
            <v/>
          </cell>
          <cell r="BB5173"/>
          <cell r="BC5173"/>
          <cell r="BD5173"/>
          <cell r="BE5173" t="str">
            <v/>
          </cell>
          <cell r="BF5173">
            <v>0</v>
          </cell>
          <cell r="BG5173" t="str">
            <v/>
          </cell>
          <cell r="BH5173" t="str">
            <v/>
          </cell>
          <cell r="BI5173" t="e">
            <v>#N/A</v>
          </cell>
          <cell r="BJ5173" t="str">
            <v>0</v>
          </cell>
          <cell r="BK5173">
            <v>0</v>
          </cell>
          <cell r="BL5173">
            <v>0</v>
          </cell>
          <cell r="BM5173"/>
          <cell r="BN5173"/>
          <cell r="BO5173"/>
          <cell r="BP5173"/>
          <cell r="BR5173">
            <v>0</v>
          </cell>
          <cell r="BT5173" t="str">
            <v/>
          </cell>
          <cell r="BU5173" t="str">
            <v/>
          </cell>
        </row>
        <row r="5174">
          <cell r="H5174" t="e">
            <v>#N/A</v>
          </cell>
          <cell r="O5174"/>
          <cell r="P5174"/>
          <cell r="Q5174" t="e">
            <v>#N/A</v>
          </cell>
          <cell r="R5174"/>
          <cell r="S5174"/>
          <cell r="T5174"/>
          <cell r="U5174" t="e">
            <v>#N/A</v>
          </cell>
          <cell r="V5174" t="e">
            <v>#N/A</v>
          </cell>
          <cell r="W5174" t="e">
            <v>#N/A</v>
          </cell>
          <cell r="X5174" t="e">
            <v>#N/A</v>
          </cell>
          <cell r="Y5174" t="e">
            <v>#N/A</v>
          </cell>
          <cell r="Z5174">
            <v>0</v>
          </cell>
          <cell r="AA5174">
            <v>0</v>
          </cell>
          <cell r="AB5174">
            <v>0</v>
          </cell>
          <cell r="AC5174"/>
          <cell r="AD5174"/>
          <cell r="AE5174"/>
          <cell r="AF5174">
            <v>0</v>
          </cell>
          <cell r="AG5174">
            <v>0</v>
          </cell>
          <cell r="AH5174">
            <v>0</v>
          </cell>
          <cell r="AI5174">
            <v>0</v>
          </cell>
          <cell r="AJ5174" t="str">
            <v xml:space="preserve">REF: </v>
          </cell>
          <cell r="AK5174"/>
          <cell r="AL5174"/>
          <cell r="AM5174" t="str">
            <v>ETIQUETA DE ESTOQUE</v>
          </cell>
          <cell r="AN5174"/>
          <cell r="AO5174" t="str">
            <v/>
          </cell>
          <cell r="AP5174" t="str">
            <v/>
          </cell>
          <cell r="AQ5174" t="str">
            <v/>
          </cell>
          <cell r="AR5174" t="str">
            <v/>
          </cell>
          <cell r="AS5174" t="str">
            <v>ETIQUETA DE ESTOQUE - xxH</v>
          </cell>
          <cell r="AT5174"/>
          <cell r="AU5174" t="str">
            <v>EST</v>
          </cell>
          <cell r="AV5174" t="str">
            <v>EST</v>
          </cell>
          <cell r="AW5174" t="str">
            <v/>
          </cell>
          <cell r="AX5174" t="str">
            <v>EST</v>
          </cell>
          <cell r="AY5174" t="e">
            <v>#VALUE!</v>
          </cell>
          <cell r="AZ5174"/>
          <cell r="BA5174" t="str">
            <v/>
          </cell>
          <cell r="BB5174"/>
          <cell r="BC5174"/>
          <cell r="BD5174"/>
          <cell r="BE5174" t="str">
            <v/>
          </cell>
          <cell r="BF5174">
            <v>0</v>
          </cell>
          <cell r="BG5174" t="str">
            <v/>
          </cell>
          <cell r="BH5174" t="str">
            <v/>
          </cell>
          <cell r="BI5174" t="e">
            <v>#N/A</v>
          </cell>
          <cell r="BJ5174" t="str">
            <v>0</v>
          </cell>
          <cell r="BK5174">
            <v>0</v>
          </cell>
          <cell r="BL5174">
            <v>0</v>
          </cell>
          <cell r="BM5174"/>
          <cell r="BN5174"/>
          <cell r="BO5174"/>
          <cell r="BP5174"/>
          <cell r="BR5174">
            <v>0</v>
          </cell>
          <cell r="BT5174" t="str">
            <v/>
          </cell>
          <cell r="BU5174" t="str">
            <v/>
          </cell>
        </row>
        <row r="5175">
          <cell r="H5175" t="e">
            <v>#N/A</v>
          </cell>
          <cell r="O5175"/>
          <cell r="P5175"/>
          <cell r="Q5175" t="e">
            <v>#N/A</v>
          </cell>
          <cell r="R5175"/>
          <cell r="S5175"/>
          <cell r="T5175"/>
          <cell r="U5175" t="e">
            <v>#N/A</v>
          </cell>
          <cell r="V5175" t="e">
            <v>#N/A</v>
          </cell>
          <cell r="W5175" t="e">
            <v>#N/A</v>
          </cell>
          <cell r="X5175" t="e">
            <v>#N/A</v>
          </cell>
          <cell r="Y5175" t="e">
            <v>#N/A</v>
          </cell>
          <cell r="Z5175">
            <v>0</v>
          </cell>
          <cell r="AA5175">
            <v>0</v>
          </cell>
          <cell r="AB5175">
            <v>0</v>
          </cell>
          <cell r="AC5175"/>
          <cell r="AD5175"/>
          <cell r="AE5175"/>
          <cell r="AF5175">
            <v>0</v>
          </cell>
          <cell r="AG5175">
            <v>0</v>
          </cell>
          <cell r="AH5175">
            <v>0</v>
          </cell>
          <cell r="AI5175">
            <v>0</v>
          </cell>
          <cell r="AJ5175" t="str">
            <v xml:space="preserve">REF: </v>
          </cell>
          <cell r="AK5175"/>
          <cell r="AL5175"/>
          <cell r="AM5175" t="str">
            <v>ETIQUETA DE ESTOQUE</v>
          </cell>
          <cell r="AN5175"/>
          <cell r="AO5175" t="str">
            <v/>
          </cell>
          <cell r="AP5175" t="str">
            <v/>
          </cell>
          <cell r="AQ5175" t="str">
            <v/>
          </cell>
          <cell r="AR5175" t="str">
            <v/>
          </cell>
          <cell r="AS5175" t="str">
            <v>ETIQUETA DE ESTOQUE - xxH</v>
          </cell>
          <cell r="AT5175"/>
          <cell r="AU5175" t="str">
            <v>EST</v>
          </cell>
          <cell r="AV5175" t="str">
            <v>EST</v>
          </cell>
          <cell r="AW5175" t="str">
            <v/>
          </cell>
          <cell r="AX5175" t="str">
            <v>EST</v>
          </cell>
          <cell r="AY5175" t="e">
            <v>#VALUE!</v>
          </cell>
          <cell r="AZ5175"/>
          <cell r="BA5175" t="str">
            <v/>
          </cell>
          <cell r="BB5175"/>
          <cell r="BC5175"/>
          <cell r="BD5175"/>
          <cell r="BE5175" t="str">
            <v/>
          </cell>
          <cell r="BF5175">
            <v>0</v>
          </cell>
          <cell r="BG5175" t="str">
            <v/>
          </cell>
          <cell r="BH5175" t="str">
            <v/>
          </cell>
          <cell r="BI5175" t="e">
            <v>#N/A</v>
          </cell>
          <cell r="BJ5175" t="str">
            <v>0</v>
          </cell>
          <cell r="BK5175">
            <v>0</v>
          </cell>
          <cell r="BL5175">
            <v>0</v>
          </cell>
          <cell r="BM5175"/>
          <cell r="BN5175"/>
          <cell r="BO5175"/>
          <cell r="BP5175"/>
          <cell r="BR5175">
            <v>0</v>
          </cell>
          <cell r="BT5175" t="str">
            <v/>
          </cell>
          <cell r="BU5175" t="str">
            <v/>
          </cell>
        </row>
        <row r="5176">
          <cell r="H5176" t="e">
            <v>#N/A</v>
          </cell>
          <cell r="O5176"/>
          <cell r="P5176"/>
          <cell r="Q5176" t="e">
            <v>#N/A</v>
          </cell>
          <cell r="R5176"/>
          <cell r="S5176"/>
          <cell r="T5176"/>
          <cell r="U5176" t="e">
            <v>#N/A</v>
          </cell>
          <cell r="V5176" t="e">
            <v>#N/A</v>
          </cell>
          <cell r="W5176" t="e">
            <v>#N/A</v>
          </cell>
          <cell r="X5176" t="e">
            <v>#N/A</v>
          </cell>
          <cell r="Y5176" t="e">
            <v>#N/A</v>
          </cell>
          <cell r="Z5176">
            <v>0</v>
          </cell>
          <cell r="AA5176">
            <v>0</v>
          </cell>
          <cell r="AB5176">
            <v>0</v>
          </cell>
          <cell r="AC5176"/>
          <cell r="AD5176"/>
          <cell r="AE5176"/>
          <cell r="AF5176">
            <v>0</v>
          </cell>
          <cell r="AG5176">
            <v>0</v>
          </cell>
          <cell r="AH5176">
            <v>0</v>
          </cell>
          <cell r="AI5176">
            <v>0</v>
          </cell>
          <cell r="AJ5176" t="str">
            <v xml:space="preserve">REF: </v>
          </cell>
          <cell r="AK5176"/>
          <cell r="AL5176"/>
          <cell r="AM5176" t="str">
            <v>ETIQUETA DE ESTOQUE</v>
          </cell>
          <cell r="AN5176"/>
          <cell r="AO5176" t="str">
            <v/>
          </cell>
          <cell r="AP5176" t="str">
            <v/>
          </cell>
          <cell r="AQ5176" t="str">
            <v/>
          </cell>
          <cell r="AR5176" t="str">
            <v/>
          </cell>
          <cell r="AS5176" t="str">
            <v>ETIQUETA DE ESTOQUE - xxH</v>
          </cell>
          <cell r="AT5176"/>
          <cell r="AU5176" t="str">
            <v>EST</v>
          </cell>
          <cell r="AV5176" t="str">
            <v>EST</v>
          </cell>
          <cell r="AW5176" t="str">
            <v/>
          </cell>
          <cell r="AX5176" t="str">
            <v>EST</v>
          </cell>
          <cell r="AY5176" t="e">
            <v>#VALUE!</v>
          </cell>
          <cell r="AZ5176"/>
          <cell r="BA5176" t="str">
            <v/>
          </cell>
          <cell r="BB5176"/>
          <cell r="BC5176"/>
          <cell r="BD5176"/>
          <cell r="BE5176" t="str">
            <v/>
          </cell>
          <cell r="BF5176">
            <v>0</v>
          </cell>
          <cell r="BG5176" t="str">
            <v/>
          </cell>
          <cell r="BH5176" t="str">
            <v/>
          </cell>
          <cell r="BI5176" t="e">
            <v>#N/A</v>
          </cell>
          <cell r="BJ5176" t="str">
            <v>0</v>
          </cell>
          <cell r="BK5176">
            <v>0</v>
          </cell>
          <cell r="BL5176">
            <v>0</v>
          </cell>
          <cell r="BM5176"/>
          <cell r="BN5176"/>
          <cell r="BO5176"/>
          <cell r="BP5176"/>
          <cell r="BR5176">
            <v>0</v>
          </cell>
          <cell r="BT5176" t="str">
            <v/>
          </cell>
          <cell r="BU5176" t="str">
            <v/>
          </cell>
        </row>
        <row r="5177">
          <cell r="H5177" t="e">
            <v>#N/A</v>
          </cell>
          <cell r="O5177"/>
          <cell r="P5177"/>
          <cell r="Q5177" t="e">
            <v>#N/A</v>
          </cell>
          <cell r="R5177"/>
          <cell r="S5177"/>
          <cell r="T5177"/>
          <cell r="U5177" t="e">
            <v>#N/A</v>
          </cell>
          <cell r="V5177" t="e">
            <v>#N/A</v>
          </cell>
          <cell r="W5177" t="e">
            <v>#N/A</v>
          </cell>
          <cell r="X5177" t="e">
            <v>#N/A</v>
          </cell>
          <cell r="Y5177" t="e">
            <v>#N/A</v>
          </cell>
          <cell r="Z5177">
            <v>0</v>
          </cell>
          <cell r="AA5177">
            <v>0</v>
          </cell>
          <cell r="AB5177">
            <v>0</v>
          </cell>
          <cell r="AC5177"/>
          <cell r="AD5177"/>
          <cell r="AE5177"/>
          <cell r="AF5177">
            <v>0</v>
          </cell>
          <cell r="AG5177">
            <v>0</v>
          </cell>
          <cell r="AH5177">
            <v>0</v>
          </cell>
          <cell r="AI5177">
            <v>0</v>
          </cell>
          <cell r="AJ5177" t="str">
            <v xml:space="preserve">REF: </v>
          </cell>
          <cell r="AK5177"/>
          <cell r="AL5177"/>
          <cell r="AM5177" t="str">
            <v>ETIQUETA DE ESTOQUE</v>
          </cell>
          <cell r="AN5177"/>
          <cell r="AO5177" t="str">
            <v/>
          </cell>
          <cell r="AP5177" t="str">
            <v/>
          </cell>
          <cell r="AQ5177" t="str">
            <v/>
          </cell>
          <cell r="AR5177" t="str">
            <v/>
          </cell>
          <cell r="AS5177" t="str">
            <v>ETIQUETA DE ESTOQUE - xxH</v>
          </cell>
          <cell r="AT5177"/>
          <cell r="AU5177" t="str">
            <v>EST</v>
          </cell>
          <cell r="AV5177" t="str">
            <v>EST</v>
          </cell>
          <cell r="AW5177" t="str">
            <v/>
          </cell>
          <cell r="AX5177" t="str">
            <v>EST</v>
          </cell>
          <cell r="AY5177" t="e">
            <v>#VALUE!</v>
          </cell>
          <cell r="AZ5177"/>
          <cell r="BA5177" t="str">
            <v/>
          </cell>
          <cell r="BB5177"/>
          <cell r="BC5177"/>
          <cell r="BD5177"/>
          <cell r="BE5177" t="str">
            <v/>
          </cell>
          <cell r="BF5177">
            <v>0</v>
          </cell>
          <cell r="BG5177" t="str">
            <v/>
          </cell>
          <cell r="BH5177" t="str">
            <v/>
          </cell>
          <cell r="BI5177" t="e">
            <v>#N/A</v>
          </cell>
          <cell r="BJ5177" t="str">
            <v>0</v>
          </cell>
          <cell r="BK5177">
            <v>0</v>
          </cell>
          <cell r="BL5177">
            <v>0</v>
          </cell>
          <cell r="BM5177"/>
          <cell r="BN5177"/>
          <cell r="BO5177"/>
          <cell r="BP5177"/>
          <cell r="BR5177">
            <v>0</v>
          </cell>
          <cell r="BT5177" t="str">
            <v/>
          </cell>
          <cell r="BU5177" t="str">
            <v/>
          </cell>
        </row>
        <row r="5178">
          <cell r="H5178" t="e">
            <v>#N/A</v>
          </cell>
          <cell r="O5178"/>
          <cell r="P5178"/>
          <cell r="Q5178" t="e">
            <v>#N/A</v>
          </cell>
          <cell r="R5178"/>
          <cell r="S5178"/>
          <cell r="T5178"/>
          <cell r="U5178" t="e">
            <v>#N/A</v>
          </cell>
          <cell r="V5178" t="e">
            <v>#N/A</v>
          </cell>
          <cell r="W5178" t="e">
            <v>#N/A</v>
          </cell>
          <cell r="X5178" t="e">
            <v>#N/A</v>
          </cell>
          <cell r="Y5178" t="e">
            <v>#N/A</v>
          </cell>
          <cell r="Z5178">
            <v>0</v>
          </cell>
          <cell r="AA5178">
            <v>0</v>
          </cell>
          <cell r="AB5178">
            <v>0</v>
          </cell>
          <cell r="AC5178"/>
          <cell r="AD5178"/>
          <cell r="AE5178"/>
          <cell r="AF5178">
            <v>0</v>
          </cell>
          <cell r="AG5178">
            <v>0</v>
          </cell>
          <cell r="AH5178">
            <v>0</v>
          </cell>
          <cell r="AI5178">
            <v>0</v>
          </cell>
          <cell r="AJ5178" t="str">
            <v xml:space="preserve">REF: </v>
          </cell>
          <cell r="AK5178"/>
          <cell r="AL5178"/>
          <cell r="AM5178" t="str">
            <v>ETIQUETA DE ESTOQUE</v>
          </cell>
          <cell r="AN5178"/>
          <cell r="AO5178" t="str">
            <v/>
          </cell>
          <cell r="AP5178" t="str">
            <v/>
          </cell>
          <cell r="AQ5178" t="str">
            <v/>
          </cell>
          <cell r="AR5178" t="str">
            <v/>
          </cell>
          <cell r="AS5178" t="str">
            <v>ETIQUETA DE ESTOQUE - xxH</v>
          </cell>
          <cell r="AT5178"/>
          <cell r="AU5178" t="str">
            <v>EST</v>
          </cell>
          <cell r="AV5178" t="str">
            <v>EST</v>
          </cell>
          <cell r="AW5178" t="str">
            <v/>
          </cell>
          <cell r="AX5178" t="str">
            <v>EST</v>
          </cell>
          <cell r="AY5178" t="e">
            <v>#VALUE!</v>
          </cell>
          <cell r="AZ5178"/>
          <cell r="BA5178" t="str">
            <v/>
          </cell>
          <cell r="BB5178"/>
          <cell r="BC5178"/>
          <cell r="BD5178"/>
          <cell r="BE5178" t="str">
            <v/>
          </cell>
          <cell r="BF5178">
            <v>0</v>
          </cell>
          <cell r="BG5178" t="str">
            <v/>
          </cell>
          <cell r="BH5178" t="str">
            <v/>
          </cell>
          <cell r="BI5178" t="e">
            <v>#N/A</v>
          </cell>
          <cell r="BJ5178" t="str">
            <v>0</v>
          </cell>
          <cell r="BK5178">
            <v>0</v>
          </cell>
          <cell r="BL5178">
            <v>0</v>
          </cell>
          <cell r="BM5178"/>
          <cell r="BN5178"/>
          <cell r="BO5178"/>
          <cell r="BP5178"/>
          <cell r="BR5178">
            <v>0</v>
          </cell>
          <cell r="BT5178" t="str">
            <v/>
          </cell>
          <cell r="BU5178" t="str">
            <v/>
          </cell>
        </row>
        <row r="5179">
          <cell r="H5179" t="e">
            <v>#N/A</v>
          </cell>
          <cell r="O5179"/>
          <cell r="P5179"/>
          <cell r="Q5179" t="e">
            <v>#N/A</v>
          </cell>
          <cell r="R5179"/>
          <cell r="S5179"/>
          <cell r="T5179"/>
          <cell r="U5179" t="e">
            <v>#N/A</v>
          </cell>
          <cell r="V5179" t="e">
            <v>#N/A</v>
          </cell>
          <cell r="W5179" t="e">
            <v>#N/A</v>
          </cell>
          <cell r="X5179" t="e">
            <v>#N/A</v>
          </cell>
          <cell r="Y5179" t="e">
            <v>#N/A</v>
          </cell>
          <cell r="Z5179">
            <v>0</v>
          </cell>
          <cell r="AA5179">
            <v>0</v>
          </cell>
          <cell r="AB5179">
            <v>0</v>
          </cell>
          <cell r="AC5179"/>
          <cell r="AD5179"/>
          <cell r="AE5179"/>
          <cell r="AF5179">
            <v>0</v>
          </cell>
          <cell r="AG5179">
            <v>0</v>
          </cell>
          <cell r="AH5179">
            <v>0</v>
          </cell>
          <cell r="AI5179">
            <v>0</v>
          </cell>
          <cell r="AJ5179" t="str">
            <v xml:space="preserve">REF: </v>
          </cell>
          <cell r="AK5179"/>
          <cell r="AL5179"/>
          <cell r="AM5179" t="str">
            <v>ETIQUETA DE ESTOQUE</v>
          </cell>
          <cell r="AN5179"/>
          <cell r="AO5179" t="str">
            <v/>
          </cell>
          <cell r="AP5179" t="str">
            <v/>
          </cell>
          <cell r="AQ5179" t="str">
            <v/>
          </cell>
          <cell r="AR5179" t="str">
            <v/>
          </cell>
          <cell r="AS5179" t="str">
            <v>ETIQUETA DE ESTOQUE - xxH</v>
          </cell>
          <cell r="AT5179"/>
          <cell r="AU5179" t="str">
            <v>EST</v>
          </cell>
          <cell r="AV5179" t="str">
            <v>EST</v>
          </cell>
          <cell r="AW5179" t="str">
            <v/>
          </cell>
          <cell r="AX5179" t="str">
            <v>EST</v>
          </cell>
          <cell r="AY5179" t="e">
            <v>#VALUE!</v>
          </cell>
          <cell r="AZ5179"/>
          <cell r="BA5179" t="str">
            <v/>
          </cell>
          <cell r="BB5179"/>
          <cell r="BC5179"/>
          <cell r="BD5179"/>
          <cell r="BE5179" t="str">
            <v/>
          </cell>
          <cell r="BF5179">
            <v>0</v>
          </cell>
          <cell r="BG5179" t="str">
            <v/>
          </cell>
          <cell r="BH5179" t="str">
            <v/>
          </cell>
          <cell r="BI5179" t="e">
            <v>#N/A</v>
          </cell>
          <cell r="BJ5179" t="str">
            <v>0</v>
          </cell>
          <cell r="BK5179">
            <v>0</v>
          </cell>
          <cell r="BL5179">
            <v>0</v>
          </cell>
          <cell r="BM5179"/>
          <cell r="BN5179"/>
          <cell r="BO5179"/>
          <cell r="BP5179"/>
          <cell r="BR5179">
            <v>0</v>
          </cell>
          <cell r="BT5179" t="str">
            <v/>
          </cell>
          <cell r="BU5179" t="str">
            <v/>
          </cell>
        </row>
        <row r="5180">
          <cell r="H5180" t="e">
            <v>#N/A</v>
          </cell>
          <cell r="O5180"/>
          <cell r="P5180"/>
          <cell r="Q5180" t="e">
            <v>#N/A</v>
          </cell>
          <cell r="R5180"/>
          <cell r="S5180"/>
          <cell r="T5180"/>
          <cell r="U5180" t="e">
            <v>#N/A</v>
          </cell>
          <cell r="V5180" t="e">
            <v>#N/A</v>
          </cell>
          <cell r="W5180" t="e">
            <v>#N/A</v>
          </cell>
          <cell r="X5180" t="e">
            <v>#N/A</v>
          </cell>
          <cell r="Y5180" t="e">
            <v>#N/A</v>
          </cell>
          <cell r="Z5180">
            <v>0</v>
          </cell>
          <cell r="AA5180">
            <v>0</v>
          </cell>
          <cell r="AB5180">
            <v>0</v>
          </cell>
          <cell r="AC5180"/>
          <cell r="AD5180"/>
          <cell r="AE5180"/>
          <cell r="AF5180">
            <v>0</v>
          </cell>
          <cell r="AG5180">
            <v>0</v>
          </cell>
          <cell r="AH5180">
            <v>0</v>
          </cell>
          <cell r="AI5180">
            <v>0</v>
          </cell>
          <cell r="AJ5180" t="str">
            <v xml:space="preserve">REF: </v>
          </cell>
          <cell r="AK5180"/>
          <cell r="AL5180"/>
          <cell r="AM5180" t="str">
            <v>ETIQUETA DE ESTOQUE</v>
          </cell>
          <cell r="AN5180"/>
          <cell r="AO5180" t="str">
            <v/>
          </cell>
          <cell r="AP5180" t="str">
            <v/>
          </cell>
          <cell r="AQ5180" t="str">
            <v/>
          </cell>
          <cell r="AR5180" t="str">
            <v/>
          </cell>
          <cell r="AS5180" t="str">
            <v>ETIQUETA DE ESTOQUE - xxH</v>
          </cell>
          <cell r="AT5180"/>
          <cell r="AU5180" t="str">
            <v>EST</v>
          </cell>
          <cell r="AV5180" t="str">
            <v>EST</v>
          </cell>
          <cell r="AW5180" t="str">
            <v/>
          </cell>
          <cell r="AX5180" t="str">
            <v>EST</v>
          </cell>
          <cell r="AY5180" t="e">
            <v>#VALUE!</v>
          </cell>
          <cell r="AZ5180"/>
          <cell r="BA5180" t="str">
            <v/>
          </cell>
          <cell r="BB5180"/>
          <cell r="BC5180"/>
          <cell r="BD5180"/>
          <cell r="BE5180" t="str">
            <v/>
          </cell>
          <cell r="BF5180">
            <v>0</v>
          </cell>
          <cell r="BG5180" t="str">
            <v/>
          </cell>
          <cell r="BH5180" t="str">
            <v/>
          </cell>
          <cell r="BI5180" t="e">
            <v>#N/A</v>
          </cell>
          <cell r="BJ5180" t="str">
            <v>0</v>
          </cell>
          <cell r="BK5180">
            <v>0</v>
          </cell>
          <cell r="BL5180">
            <v>0</v>
          </cell>
          <cell r="BM5180"/>
          <cell r="BN5180"/>
          <cell r="BO5180"/>
          <cell r="BP5180"/>
          <cell r="BR5180">
            <v>0</v>
          </cell>
          <cell r="BT5180" t="str">
            <v/>
          </cell>
          <cell r="BU5180" t="str">
            <v/>
          </cell>
        </row>
        <row r="5181">
          <cell r="H5181" t="e">
            <v>#N/A</v>
          </cell>
          <cell r="O5181"/>
          <cell r="P5181"/>
          <cell r="Q5181" t="e">
            <v>#N/A</v>
          </cell>
          <cell r="R5181"/>
          <cell r="S5181"/>
          <cell r="T5181"/>
          <cell r="U5181" t="e">
            <v>#N/A</v>
          </cell>
          <cell r="V5181" t="e">
            <v>#N/A</v>
          </cell>
          <cell r="W5181" t="e">
            <v>#N/A</v>
          </cell>
          <cell r="X5181" t="e">
            <v>#N/A</v>
          </cell>
          <cell r="Y5181" t="e">
            <v>#N/A</v>
          </cell>
          <cell r="Z5181">
            <v>0</v>
          </cell>
          <cell r="AA5181">
            <v>0</v>
          </cell>
          <cell r="AB5181">
            <v>0</v>
          </cell>
          <cell r="AC5181"/>
          <cell r="AD5181"/>
          <cell r="AE5181"/>
          <cell r="AF5181">
            <v>0</v>
          </cell>
          <cell r="AG5181">
            <v>0</v>
          </cell>
          <cell r="AH5181">
            <v>0</v>
          </cell>
          <cell r="AI5181">
            <v>0</v>
          </cell>
          <cell r="AJ5181" t="str">
            <v xml:space="preserve">REF: </v>
          </cell>
          <cell r="AK5181"/>
          <cell r="AL5181"/>
          <cell r="AM5181" t="str">
            <v>ETIQUETA DE ESTOQUE</v>
          </cell>
          <cell r="AN5181"/>
          <cell r="AO5181" t="str">
            <v/>
          </cell>
          <cell r="AP5181" t="str">
            <v/>
          </cell>
          <cell r="AQ5181" t="str">
            <v/>
          </cell>
          <cell r="AR5181" t="str">
            <v/>
          </cell>
          <cell r="AS5181" t="str">
            <v>ETIQUETA DE ESTOQUE - xxH</v>
          </cell>
          <cell r="AT5181"/>
          <cell r="AU5181" t="str">
            <v>EST</v>
          </cell>
          <cell r="AV5181" t="str">
            <v>EST</v>
          </cell>
          <cell r="AW5181" t="str">
            <v/>
          </cell>
          <cell r="AX5181" t="str">
            <v>EST</v>
          </cell>
          <cell r="AY5181" t="e">
            <v>#VALUE!</v>
          </cell>
          <cell r="AZ5181"/>
          <cell r="BA5181" t="str">
            <v/>
          </cell>
          <cell r="BB5181"/>
          <cell r="BC5181"/>
          <cell r="BD5181"/>
          <cell r="BE5181" t="str">
            <v/>
          </cell>
          <cell r="BF5181">
            <v>0</v>
          </cell>
          <cell r="BG5181" t="str">
            <v/>
          </cell>
          <cell r="BH5181" t="str">
            <v/>
          </cell>
          <cell r="BI5181" t="e">
            <v>#N/A</v>
          </cell>
          <cell r="BJ5181" t="str">
            <v>0</v>
          </cell>
          <cell r="BK5181">
            <v>0</v>
          </cell>
          <cell r="BL5181">
            <v>0</v>
          </cell>
          <cell r="BM5181"/>
          <cell r="BN5181"/>
          <cell r="BO5181"/>
          <cell r="BP5181"/>
          <cell r="BR5181">
            <v>0</v>
          </cell>
          <cell r="BT5181" t="str">
            <v/>
          </cell>
          <cell r="BU5181" t="str">
            <v/>
          </cell>
        </row>
        <row r="5182">
          <cell r="H5182" t="e">
            <v>#N/A</v>
          </cell>
          <cell r="O5182"/>
          <cell r="P5182"/>
          <cell r="Q5182" t="e">
            <v>#N/A</v>
          </cell>
          <cell r="R5182"/>
          <cell r="S5182"/>
          <cell r="T5182"/>
          <cell r="U5182" t="e">
            <v>#N/A</v>
          </cell>
          <cell r="V5182" t="e">
            <v>#N/A</v>
          </cell>
          <cell r="W5182" t="e">
            <v>#N/A</v>
          </cell>
          <cell r="X5182" t="e">
            <v>#N/A</v>
          </cell>
          <cell r="Y5182" t="e">
            <v>#N/A</v>
          </cell>
          <cell r="Z5182">
            <v>0</v>
          </cell>
          <cell r="AA5182">
            <v>0</v>
          </cell>
          <cell r="AB5182">
            <v>0</v>
          </cell>
          <cell r="AC5182"/>
          <cell r="AD5182"/>
          <cell r="AE5182"/>
          <cell r="AF5182">
            <v>0</v>
          </cell>
          <cell r="AG5182">
            <v>0</v>
          </cell>
          <cell r="AH5182">
            <v>0</v>
          </cell>
          <cell r="AI5182">
            <v>0</v>
          </cell>
          <cell r="AJ5182" t="str">
            <v xml:space="preserve">REF: </v>
          </cell>
          <cell r="AK5182"/>
          <cell r="AL5182"/>
          <cell r="AM5182" t="str">
            <v>ETIQUETA DE ESTOQUE</v>
          </cell>
          <cell r="AN5182"/>
          <cell r="AO5182" t="str">
            <v/>
          </cell>
          <cell r="AP5182" t="str">
            <v/>
          </cell>
          <cell r="AQ5182" t="str">
            <v/>
          </cell>
          <cell r="AR5182" t="str">
            <v/>
          </cell>
          <cell r="AS5182" t="str">
            <v>ETIQUETA DE ESTOQUE - xxH</v>
          </cell>
          <cell r="AT5182"/>
          <cell r="AU5182" t="str">
            <v>EST</v>
          </cell>
          <cell r="AV5182" t="str">
            <v>EST</v>
          </cell>
          <cell r="AW5182" t="str">
            <v/>
          </cell>
          <cell r="AX5182" t="str">
            <v>EST</v>
          </cell>
          <cell r="AY5182" t="e">
            <v>#VALUE!</v>
          </cell>
          <cell r="AZ5182"/>
          <cell r="BA5182" t="str">
            <v/>
          </cell>
          <cell r="BB5182"/>
          <cell r="BC5182"/>
          <cell r="BD5182"/>
          <cell r="BE5182" t="str">
            <v/>
          </cell>
          <cell r="BF5182">
            <v>0</v>
          </cell>
          <cell r="BG5182" t="str">
            <v/>
          </cell>
          <cell r="BH5182" t="str">
            <v/>
          </cell>
          <cell r="BI5182" t="e">
            <v>#N/A</v>
          </cell>
          <cell r="BJ5182" t="str">
            <v>0</v>
          </cell>
          <cell r="BK5182">
            <v>0</v>
          </cell>
          <cell r="BL5182">
            <v>0</v>
          </cell>
          <cell r="BM5182"/>
          <cell r="BN5182"/>
          <cell r="BO5182"/>
          <cell r="BP5182"/>
          <cell r="BR5182">
            <v>0</v>
          </cell>
          <cell r="BT5182" t="str">
            <v/>
          </cell>
          <cell r="BU5182" t="str">
            <v/>
          </cell>
        </row>
        <row r="5183">
          <cell r="H5183" t="e">
            <v>#N/A</v>
          </cell>
          <cell r="O5183"/>
          <cell r="P5183"/>
          <cell r="Q5183" t="e">
            <v>#N/A</v>
          </cell>
          <cell r="R5183"/>
          <cell r="S5183"/>
          <cell r="T5183"/>
          <cell r="U5183" t="e">
            <v>#N/A</v>
          </cell>
          <cell r="V5183" t="e">
            <v>#N/A</v>
          </cell>
          <cell r="W5183" t="e">
            <v>#N/A</v>
          </cell>
          <cell r="X5183" t="e">
            <v>#N/A</v>
          </cell>
          <cell r="Y5183" t="e">
            <v>#N/A</v>
          </cell>
          <cell r="Z5183">
            <v>0</v>
          </cell>
          <cell r="AA5183">
            <v>0</v>
          </cell>
          <cell r="AB5183">
            <v>0</v>
          </cell>
          <cell r="AC5183"/>
          <cell r="AD5183"/>
          <cell r="AE5183"/>
          <cell r="AF5183">
            <v>0</v>
          </cell>
          <cell r="AG5183">
            <v>0</v>
          </cell>
          <cell r="AH5183">
            <v>0</v>
          </cell>
          <cell r="AI5183">
            <v>0</v>
          </cell>
          <cell r="AJ5183" t="str">
            <v xml:space="preserve">REF: </v>
          </cell>
          <cell r="AK5183"/>
          <cell r="AL5183"/>
          <cell r="AM5183" t="str">
            <v>ETIQUETA DE ESTOQUE</v>
          </cell>
          <cell r="AN5183"/>
          <cell r="AO5183" t="str">
            <v/>
          </cell>
          <cell r="AP5183" t="str">
            <v/>
          </cell>
          <cell r="AQ5183" t="str">
            <v/>
          </cell>
          <cell r="AR5183" t="str">
            <v/>
          </cell>
          <cell r="AS5183" t="str">
            <v>ETIQUETA DE ESTOQUE - xxH</v>
          </cell>
          <cell r="AT5183"/>
          <cell r="AU5183" t="str">
            <v>EST</v>
          </cell>
          <cell r="AV5183" t="str">
            <v>EST</v>
          </cell>
          <cell r="AW5183" t="str">
            <v/>
          </cell>
          <cell r="AX5183" t="str">
            <v>EST</v>
          </cell>
          <cell r="AY5183" t="e">
            <v>#VALUE!</v>
          </cell>
          <cell r="AZ5183"/>
          <cell r="BA5183" t="str">
            <v/>
          </cell>
          <cell r="BB5183"/>
          <cell r="BC5183"/>
          <cell r="BD5183"/>
          <cell r="BE5183" t="str">
            <v/>
          </cell>
          <cell r="BF5183">
            <v>0</v>
          </cell>
          <cell r="BG5183" t="str">
            <v/>
          </cell>
          <cell r="BH5183" t="str">
            <v/>
          </cell>
          <cell r="BI5183" t="e">
            <v>#N/A</v>
          </cell>
          <cell r="BJ5183" t="str">
            <v>0</v>
          </cell>
          <cell r="BK5183">
            <v>0</v>
          </cell>
          <cell r="BL5183">
            <v>0</v>
          </cell>
          <cell r="BM5183"/>
          <cell r="BN5183"/>
          <cell r="BO5183"/>
          <cell r="BP5183"/>
          <cell r="BR5183">
            <v>0</v>
          </cell>
          <cell r="BT5183" t="str">
            <v/>
          </cell>
          <cell r="BU5183" t="str">
            <v/>
          </cell>
        </row>
        <row r="5184">
          <cell r="H5184" t="e">
            <v>#N/A</v>
          </cell>
          <cell r="O5184"/>
          <cell r="P5184"/>
          <cell r="Q5184" t="e">
            <v>#N/A</v>
          </cell>
          <cell r="R5184"/>
          <cell r="S5184"/>
          <cell r="T5184"/>
          <cell r="U5184" t="e">
            <v>#N/A</v>
          </cell>
          <cell r="V5184" t="e">
            <v>#N/A</v>
          </cell>
          <cell r="W5184" t="e">
            <v>#N/A</v>
          </cell>
          <cell r="X5184" t="e">
            <v>#N/A</v>
          </cell>
          <cell r="Y5184" t="e">
            <v>#N/A</v>
          </cell>
          <cell r="Z5184">
            <v>0</v>
          </cell>
          <cell r="AA5184">
            <v>0</v>
          </cell>
          <cell r="AB5184">
            <v>0</v>
          </cell>
          <cell r="AC5184"/>
          <cell r="AD5184"/>
          <cell r="AE5184"/>
          <cell r="AF5184">
            <v>0</v>
          </cell>
          <cell r="AG5184">
            <v>0</v>
          </cell>
          <cell r="AH5184">
            <v>0</v>
          </cell>
          <cell r="AI5184">
            <v>0</v>
          </cell>
          <cell r="AJ5184" t="str">
            <v xml:space="preserve">REF: </v>
          </cell>
          <cell r="AK5184"/>
          <cell r="AL5184"/>
          <cell r="AM5184" t="str">
            <v>ETIQUETA DE ESTOQUE</v>
          </cell>
          <cell r="AN5184"/>
          <cell r="AO5184" t="str">
            <v/>
          </cell>
          <cell r="AP5184" t="str">
            <v/>
          </cell>
          <cell r="AQ5184" t="str">
            <v/>
          </cell>
          <cell r="AR5184" t="str">
            <v/>
          </cell>
          <cell r="AS5184" t="str">
            <v>ETIQUETA DE ESTOQUE - xxH</v>
          </cell>
          <cell r="AT5184"/>
          <cell r="AU5184" t="str">
            <v>EST</v>
          </cell>
          <cell r="AV5184" t="str">
            <v>EST</v>
          </cell>
          <cell r="AW5184" t="str">
            <v/>
          </cell>
          <cell r="AX5184" t="str">
            <v>EST</v>
          </cell>
          <cell r="AY5184" t="e">
            <v>#VALUE!</v>
          </cell>
          <cell r="AZ5184"/>
          <cell r="BA5184" t="str">
            <v/>
          </cell>
          <cell r="BB5184"/>
          <cell r="BC5184"/>
          <cell r="BD5184"/>
          <cell r="BE5184" t="str">
            <v/>
          </cell>
          <cell r="BF5184">
            <v>0</v>
          </cell>
          <cell r="BG5184" t="str">
            <v/>
          </cell>
          <cell r="BH5184" t="str">
            <v/>
          </cell>
          <cell r="BI5184" t="e">
            <v>#N/A</v>
          </cell>
          <cell r="BJ5184" t="str">
            <v>0</v>
          </cell>
          <cell r="BK5184">
            <v>0</v>
          </cell>
          <cell r="BL5184">
            <v>0</v>
          </cell>
          <cell r="BM5184"/>
          <cell r="BN5184"/>
          <cell r="BO5184"/>
          <cell r="BP5184"/>
          <cell r="BR5184">
            <v>0</v>
          </cell>
          <cell r="BT5184" t="str">
            <v/>
          </cell>
          <cell r="BU5184" t="str">
            <v/>
          </cell>
        </row>
        <row r="5185">
          <cell r="H5185" t="e">
            <v>#N/A</v>
          </cell>
          <cell r="O5185"/>
          <cell r="P5185"/>
          <cell r="Q5185" t="e">
            <v>#N/A</v>
          </cell>
          <cell r="R5185"/>
          <cell r="S5185"/>
          <cell r="T5185"/>
          <cell r="U5185" t="e">
            <v>#N/A</v>
          </cell>
          <cell r="V5185" t="e">
            <v>#N/A</v>
          </cell>
          <cell r="W5185" t="e">
            <v>#N/A</v>
          </cell>
          <cell r="X5185" t="e">
            <v>#N/A</v>
          </cell>
          <cell r="Y5185" t="e">
            <v>#N/A</v>
          </cell>
          <cell r="Z5185">
            <v>0</v>
          </cell>
          <cell r="AA5185">
            <v>0</v>
          </cell>
          <cell r="AB5185">
            <v>0</v>
          </cell>
          <cell r="AC5185"/>
          <cell r="AD5185"/>
          <cell r="AE5185"/>
          <cell r="AF5185">
            <v>0</v>
          </cell>
          <cell r="AG5185">
            <v>0</v>
          </cell>
          <cell r="AH5185">
            <v>0</v>
          </cell>
          <cell r="AI5185">
            <v>0</v>
          </cell>
          <cell r="AJ5185" t="str">
            <v xml:space="preserve">REF: </v>
          </cell>
          <cell r="AK5185"/>
          <cell r="AL5185"/>
          <cell r="AM5185" t="str">
            <v>ETIQUETA DE ESTOQUE</v>
          </cell>
          <cell r="AN5185"/>
          <cell r="AO5185" t="str">
            <v/>
          </cell>
          <cell r="AP5185" t="str">
            <v/>
          </cell>
          <cell r="AQ5185" t="str">
            <v/>
          </cell>
          <cell r="AR5185" t="str">
            <v/>
          </cell>
          <cell r="AS5185" t="str">
            <v>ETIQUETA DE ESTOQUE - xxH</v>
          </cell>
          <cell r="AT5185"/>
          <cell r="AU5185" t="str">
            <v>EST</v>
          </cell>
          <cell r="AV5185" t="str">
            <v>EST</v>
          </cell>
          <cell r="AW5185" t="str">
            <v/>
          </cell>
          <cell r="AX5185" t="str">
            <v>EST</v>
          </cell>
          <cell r="AY5185" t="e">
            <v>#VALUE!</v>
          </cell>
          <cell r="AZ5185"/>
          <cell r="BA5185" t="str">
            <v/>
          </cell>
          <cell r="BB5185"/>
          <cell r="BC5185"/>
          <cell r="BD5185"/>
          <cell r="BE5185" t="str">
            <v/>
          </cell>
          <cell r="BF5185">
            <v>0</v>
          </cell>
          <cell r="BG5185" t="str">
            <v/>
          </cell>
          <cell r="BH5185" t="str">
            <v/>
          </cell>
          <cell r="BI5185" t="e">
            <v>#N/A</v>
          </cell>
          <cell r="BJ5185" t="str">
            <v>0</v>
          </cell>
          <cell r="BK5185">
            <v>0</v>
          </cell>
          <cell r="BL5185">
            <v>0</v>
          </cell>
          <cell r="BM5185"/>
          <cell r="BN5185"/>
          <cell r="BO5185"/>
          <cell r="BP5185"/>
          <cell r="BR5185">
            <v>0</v>
          </cell>
          <cell r="BT5185" t="str">
            <v/>
          </cell>
          <cell r="BU5185" t="str">
            <v/>
          </cell>
        </row>
        <row r="5186">
          <cell r="H5186" t="e">
            <v>#N/A</v>
          </cell>
          <cell r="O5186"/>
          <cell r="P5186"/>
          <cell r="Q5186" t="e">
            <v>#N/A</v>
          </cell>
          <cell r="R5186"/>
          <cell r="S5186"/>
          <cell r="T5186"/>
          <cell r="U5186" t="e">
            <v>#N/A</v>
          </cell>
          <cell r="V5186" t="e">
            <v>#N/A</v>
          </cell>
          <cell r="W5186" t="e">
            <v>#N/A</v>
          </cell>
          <cell r="X5186" t="e">
            <v>#N/A</v>
          </cell>
          <cell r="Y5186" t="e">
            <v>#N/A</v>
          </cell>
          <cell r="Z5186">
            <v>0</v>
          </cell>
          <cell r="AA5186">
            <v>0</v>
          </cell>
          <cell r="AB5186">
            <v>0</v>
          </cell>
          <cell r="AC5186"/>
          <cell r="AD5186"/>
          <cell r="AE5186"/>
          <cell r="AF5186">
            <v>0</v>
          </cell>
          <cell r="AG5186">
            <v>0</v>
          </cell>
          <cell r="AH5186">
            <v>0</v>
          </cell>
          <cell r="AI5186">
            <v>0</v>
          </cell>
          <cell r="AJ5186" t="str">
            <v xml:space="preserve">REF: </v>
          </cell>
          <cell r="AK5186"/>
          <cell r="AL5186"/>
          <cell r="AM5186" t="str">
            <v>ETIQUETA DE ESTOQUE</v>
          </cell>
          <cell r="AN5186"/>
          <cell r="AO5186" t="str">
            <v/>
          </cell>
          <cell r="AP5186" t="str">
            <v/>
          </cell>
          <cell r="AQ5186" t="str">
            <v/>
          </cell>
          <cell r="AR5186" t="str">
            <v/>
          </cell>
          <cell r="AS5186" t="str">
            <v>ETIQUETA DE ESTOQUE - xxH</v>
          </cell>
          <cell r="AT5186"/>
          <cell r="AU5186" t="str">
            <v>EST</v>
          </cell>
          <cell r="AV5186" t="str">
            <v>EST</v>
          </cell>
          <cell r="AW5186" t="str">
            <v/>
          </cell>
          <cell r="AX5186" t="str">
            <v>EST</v>
          </cell>
          <cell r="AY5186" t="e">
            <v>#VALUE!</v>
          </cell>
          <cell r="AZ5186"/>
          <cell r="BA5186" t="str">
            <v/>
          </cell>
          <cell r="BB5186"/>
          <cell r="BC5186"/>
          <cell r="BD5186"/>
          <cell r="BE5186" t="str">
            <v/>
          </cell>
          <cell r="BF5186">
            <v>0</v>
          </cell>
          <cell r="BG5186" t="str">
            <v/>
          </cell>
          <cell r="BH5186" t="str">
            <v/>
          </cell>
          <cell r="BI5186" t="e">
            <v>#N/A</v>
          </cell>
          <cell r="BJ5186" t="str">
            <v>0</v>
          </cell>
          <cell r="BK5186">
            <v>0</v>
          </cell>
          <cell r="BL5186">
            <v>0</v>
          </cell>
          <cell r="BM5186"/>
          <cell r="BN5186"/>
          <cell r="BO5186"/>
          <cell r="BP5186"/>
          <cell r="BR5186">
            <v>0</v>
          </cell>
          <cell r="BT5186" t="str">
            <v/>
          </cell>
          <cell r="BU5186" t="str">
            <v/>
          </cell>
        </row>
        <row r="5187">
          <cell r="H5187" t="e">
            <v>#N/A</v>
          </cell>
          <cell r="O5187"/>
          <cell r="P5187"/>
          <cell r="Q5187" t="e">
            <v>#N/A</v>
          </cell>
          <cell r="R5187"/>
          <cell r="S5187"/>
          <cell r="T5187"/>
          <cell r="U5187" t="e">
            <v>#N/A</v>
          </cell>
          <cell r="V5187" t="e">
            <v>#N/A</v>
          </cell>
          <cell r="W5187" t="e">
            <v>#N/A</v>
          </cell>
          <cell r="X5187" t="e">
            <v>#N/A</v>
          </cell>
          <cell r="Y5187" t="e">
            <v>#N/A</v>
          </cell>
          <cell r="Z5187">
            <v>0</v>
          </cell>
          <cell r="AA5187">
            <v>0</v>
          </cell>
          <cell r="AB5187">
            <v>0</v>
          </cell>
          <cell r="AC5187"/>
          <cell r="AD5187"/>
          <cell r="AE5187"/>
          <cell r="AF5187">
            <v>0</v>
          </cell>
          <cell r="AG5187">
            <v>0</v>
          </cell>
          <cell r="AH5187">
            <v>0</v>
          </cell>
          <cell r="AI5187">
            <v>0</v>
          </cell>
          <cell r="AJ5187" t="str">
            <v xml:space="preserve">REF: </v>
          </cell>
          <cell r="AK5187"/>
          <cell r="AL5187"/>
          <cell r="AM5187" t="str">
            <v>ETIQUETA DE ESTOQUE</v>
          </cell>
          <cell r="AN5187"/>
          <cell r="AO5187" t="str">
            <v/>
          </cell>
          <cell r="AP5187" t="str">
            <v/>
          </cell>
          <cell r="AQ5187" t="str">
            <v/>
          </cell>
          <cell r="AR5187" t="str">
            <v/>
          </cell>
          <cell r="AS5187" t="str">
            <v>ETIQUETA DE ESTOQUE - xxH</v>
          </cell>
          <cell r="AT5187"/>
          <cell r="AU5187" t="str">
            <v>EST</v>
          </cell>
          <cell r="AV5187" t="str">
            <v>EST</v>
          </cell>
          <cell r="AW5187" t="str">
            <v/>
          </cell>
          <cell r="AX5187" t="str">
            <v>EST</v>
          </cell>
          <cell r="AY5187" t="e">
            <v>#VALUE!</v>
          </cell>
          <cell r="AZ5187"/>
          <cell r="BA5187" t="str">
            <v/>
          </cell>
          <cell r="BB5187"/>
          <cell r="BC5187"/>
          <cell r="BD5187"/>
          <cell r="BE5187" t="str">
            <v/>
          </cell>
          <cell r="BF5187">
            <v>0</v>
          </cell>
          <cell r="BG5187" t="str">
            <v/>
          </cell>
          <cell r="BH5187" t="str">
            <v/>
          </cell>
          <cell r="BI5187" t="e">
            <v>#N/A</v>
          </cell>
          <cell r="BJ5187" t="str">
            <v>0</v>
          </cell>
          <cell r="BK5187">
            <v>0</v>
          </cell>
          <cell r="BL5187">
            <v>0</v>
          </cell>
          <cell r="BM5187"/>
          <cell r="BN5187"/>
          <cell r="BO5187"/>
          <cell r="BP5187"/>
          <cell r="BR5187">
            <v>0</v>
          </cell>
          <cell r="BT5187" t="str">
            <v/>
          </cell>
          <cell r="BU5187" t="str">
            <v/>
          </cell>
        </row>
        <row r="5188">
          <cell r="H5188" t="e">
            <v>#N/A</v>
          </cell>
          <cell r="O5188"/>
          <cell r="P5188"/>
          <cell r="Q5188" t="e">
            <v>#N/A</v>
          </cell>
          <cell r="R5188"/>
          <cell r="S5188"/>
          <cell r="T5188"/>
          <cell r="U5188" t="e">
            <v>#N/A</v>
          </cell>
          <cell r="V5188" t="e">
            <v>#N/A</v>
          </cell>
          <cell r="W5188" t="e">
            <v>#N/A</v>
          </cell>
          <cell r="X5188" t="e">
            <v>#N/A</v>
          </cell>
          <cell r="Y5188" t="e">
            <v>#N/A</v>
          </cell>
          <cell r="Z5188">
            <v>0</v>
          </cell>
          <cell r="AA5188">
            <v>0</v>
          </cell>
          <cell r="AB5188">
            <v>0</v>
          </cell>
          <cell r="AC5188"/>
          <cell r="AD5188"/>
          <cell r="AE5188"/>
          <cell r="AF5188">
            <v>0</v>
          </cell>
          <cell r="AG5188">
            <v>0</v>
          </cell>
          <cell r="AH5188">
            <v>0</v>
          </cell>
          <cell r="AI5188">
            <v>0</v>
          </cell>
          <cell r="AJ5188" t="str">
            <v xml:space="preserve">REF: </v>
          </cell>
          <cell r="AK5188"/>
          <cell r="AL5188"/>
          <cell r="AM5188" t="str">
            <v>ETIQUETA DE ESTOQUE</v>
          </cell>
          <cell r="AN5188"/>
          <cell r="AO5188" t="str">
            <v/>
          </cell>
          <cell r="AP5188" t="str">
            <v/>
          </cell>
          <cell r="AQ5188" t="str">
            <v/>
          </cell>
          <cell r="AR5188" t="str">
            <v/>
          </cell>
          <cell r="AS5188" t="str">
            <v>ETIQUETA DE ESTOQUE - xxH</v>
          </cell>
          <cell r="AT5188"/>
          <cell r="AU5188" t="str">
            <v>EST</v>
          </cell>
          <cell r="AV5188" t="str">
            <v>EST</v>
          </cell>
          <cell r="AW5188" t="str">
            <v/>
          </cell>
          <cell r="AX5188" t="str">
            <v>EST</v>
          </cell>
          <cell r="AY5188" t="e">
            <v>#VALUE!</v>
          </cell>
          <cell r="AZ5188"/>
          <cell r="BA5188" t="str">
            <v/>
          </cell>
          <cell r="BB5188"/>
          <cell r="BC5188"/>
          <cell r="BD5188"/>
          <cell r="BE5188" t="str">
            <v/>
          </cell>
          <cell r="BF5188">
            <v>0</v>
          </cell>
          <cell r="BG5188" t="str">
            <v/>
          </cell>
          <cell r="BH5188" t="str">
            <v/>
          </cell>
          <cell r="BI5188" t="e">
            <v>#N/A</v>
          </cell>
          <cell r="BJ5188" t="str">
            <v>0</v>
          </cell>
          <cell r="BK5188">
            <v>0</v>
          </cell>
          <cell r="BL5188">
            <v>0</v>
          </cell>
          <cell r="BM5188"/>
          <cell r="BN5188"/>
          <cell r="BO5188"/>
          <cell r="BP5188"/>
          <cell r="BR5188">
            <v>0</v>
          </cell>
          <cell r="BT5188" t="str">
            <v/>
          </cell>
          <cell r="BU5188" t="str">
            <v/>
          </cell>
        </row>
        <row r="5189">
          <cell r="H5189" t="e">
            <v>#N/A</v>
          </cell>
          <cell r="O5189"/>
          <cell r="P5189"/>
          <cell r="Q5189" t="e">
            <v>#N/A</v>
          </cell>
          <cell r="R5189"/>
          <cell r="S5189"/>
          <cell r="T5189"/>
          <cell r="U5189" t="e">
            <v>#N/A</v>
          </cell>
          <cell r="V5189" t="e">
            <v>#N/A</v>
          </cell>
          <cell r="W5189" t="e">
            <v>#N/A</v>
          </cell>
          <cell r="X5189" t="e">
            <v>#N/A</v>
          </cell>
          <cell r="Y5189" t="e">
            <v>#N/A</v>
          </cell>
          <cell r="Z5189">
            <v>0</v>
          </cell>
          <cell r="AA5189">
            <v>0</v>
          </cell>
          <cell r="AB5189">
            <v>0</v>
          </cell>
          <cell r="AC5189"/>
          <cell r="AD5189"/>
          <cell r="AE5189"/>
          <cell r="AF5189">
            <v>0</v>
          </cell>
          <cell r="AG5189">
            <v>0</v>
          </cell>
          <cell r="AH5189">
            <v>0</v>
          </cell>
          <cell r="AI5189">
            <v>0</v>
          </cell>
          <cell r="AJ5189" t="str">
            <v xml:space="preserve">REF: </v>
          </cell>
          <cell r="AK5189"/>
          <cell r="AL5189"/>
          <cell r="AM5189" t="str">
            <v>ETIQUETA DE ESTOQUE</v>
          </cell>
          <cell r="AN5189"/>
          <cell r="AO5189" t="str">
            <v/>
          </cell>
          <cell r="AP5189" t="str">
            <v/>
          </cell>
          <cell r="AQ5189" t="str">
            <v/>
          </cell>
          <cell r="AR5189" t="str">
            <v/>
          </cell>
          <cell r="AS5189" t="str">
            <v>ETIQUETA DE ESTOQUE - xxH</v>
          </cell>
          <cell r="AT5189"/>
          <cell r="AU5189" t="str">
            <v>EST</v>
          </cell>
          <cell r="AV5189" t="str">
            <v>EST</v>
          </cell>
          <cell r="AW5189" t="str">
            <v/>
          </cell>
          <cell r="AX5189" t="str">
            <v>EST</v>
          </cell>
          <cell r="AY5189" t="e">
            <v>#VALUE!</v>
          </cell>
          <cell r="AZ5189"/>
          <cell r="BA5189" t="str">
            <v/>
          </cell>
          <cell r="BB5189"/>
          <cell r="BC5189"/>
          <cell r="BD5189"/>
          <cell r="BE5189" t="str">
            <v/>
          </cell>
          <cell r="BF5189">
            <v>0</v>
          </cell>
          <cell r="BG5189" t="str">
            <v/>
          </cell>
          <cell r="BH5189" t="str">
            <v/>
          </cell>
          <cell r="BI5189" t="e">
            <v>#N/A</v>
          </cell>
          <cell r="BJ5189" t="str">
            <v>0</v>
          </cell>
          <cell r="BK5189">
            <v>0</v>
          </cell>
          <cell r="BL5189">
            <v>0</v>
          </cell>
          <cell r="BM5189"/>
          <cell r="BN5189"/>
          <cell r="BO5189"/>
          <cell r="BP5189"/>
          <cell r="BR5189">
            <v>0</v>
          </cell>
          <cell r="BT5189" t="str">
            <v/>
          </cell>
          <cell r="BU5189" t="str">
            <v/>
          </cell>
        </row>
        <row r="5190">
          <cell r="H5190" t="e">
            <v>#N/A</v>
          </cell>
          <cell r="O5190"/>
          <cell r="P5190"/>
          <cell r="Q5190" t="e">
            <v>#N/A</v>
          </cell>
          <cell r="R5190"/>
          <cell r="S5190"/>
          <cell r="T5190"/>
          <cell r="U5190" t="e">
            <v>#N/A</v>
          </cell>
          <cell r="V5190" t="e">
            <v>#N/A</v>
          </cell>
          <cell r="W5190" t="e">
            <v>#N/A</v>
          </cell>
          <cell r="X5190" t="e">
            <v>#N/A</v>
          </cell>
          <cell r="Y5190" t="e">
            <v>#N/A</v>
          </cell>
          <cell r="Z5190">
            <v>0</v>
          </cell>
          <cell r="AA5190">
            <v>0</v>
          </cell>
          <cell r="AB5190">
            <v>0</v>
          </cell>
          <cell r="AC5190"/>
          <cell r="AD5190"/>
          <cell r="AE5190"/>
          <cell r="AF5190">
            <v>0</v>
          </cell>
          <cell r="AG5190">
            <v>0</v>
          </cell>
          <cell r="AH5190">
            <v>0</v>
          </cell>
          <cell r="AI5190">
            <v>0</v>
          </cell>
          <cell r="AJ5190" t="str">
            <v xml:space="preserve">REF: </v>
          </cell>
          <cell r="AK5190"/>
          <cell r="AL5190"/>
          <cell r="AM5190" t="str">
            <v>ETIQUETA DE ESTOQUE</v>
          </cell>
          <cell r="AN5190"/>
          <cell r="AO5190" t="str">
            <v/>
          </cell>
          <cell r="AP5190" t="str">
            <v/>
          </cell>
          <cell r="AQ5190" t="str">
            <v/>
          </cell>
          <cell r="AR5190" t="str">
            <v/>
          </cell>
          <cell r="AS5190" t="str">
            <v>ETIQUETA DE ESTOQUE - xxH</v>
          </cell>
          <cell r="AT5190"/>
          <cell r="AU5190" t="str">
            <v>EST</v>
          </cell>
          <cell r="AV5190" t="str">
            <v>EST</v>
          </cell>
          <cell r="AW5190" t="str">
            <v/>
          </cell>
          <cell r="AX5190" t="str">
            <v>EST</v>
          </cell>
          <cell r="AY5190" t="e">
            <v>#VALUE!</v>
          </cell>
          <cell r="AZ5190"/>
          <cell r="BA5190" t="str">
            <v/>
          </cell>
          <cell r="BB5190"/>
          <cell r="BC5190"/>
          <cell r="BD5190"/>
          <cell r="BE5190" t="str">
            <v/>
          </cell>
          <cell r="BF5190">
            <v>0</v>
          </cell>
          <cell r="BG5190" t="str">
            <v/>
          </cell>
          <cell r="BH5190" t="str">
            <v/>
          </cell>
          <cell r="BI5190" t="e">
            <v>#N/A</v>
          </cell>
          <cell r="BJ5190" t="str">
            <v>0</v>
          </cell>
          <cell r="BK5190">
            <v>0</v>
          </cell>
          <cell r="BL5190">
            <v>0</v>
          </cell>
          <cell r="BM5190"/>
          <cell r="BN5190"/>
          <cell r="BO5190"/>
          <cell r="BP5190"/>
          <cell r="BR5190">
            <v>0</v>
          </cell>
          <cell r="BT5190" t="str">
            <v/>
          </cell>
          <cell r="BU5190" t="str">
            <v/>
          </cell>
        </row>
        <row r="5191">
          <cell r="H5191" t="e">
            <v>#N/A</v>
          </cell>
          <cell r="O5191"/>
          <cell r="P5191"/>
          <cell r="Q5191" t="e">
            <v>#N/A</v>
          </cell>
          <cell r="R5191"/>
          <cell r="S5191"/>
          <cell r="T5191"/>
          <cell r="U5191" t="e">
            <v>#N/A</v>
          </cell>
          <cell r="V5191" t="e">
            <v>#N/A</v>
          </cell>
          <cell r="W5191" t="e">
            <v>#N/A</v>
          </cell>
          <cell r="X5191" t="e">
            <v>#N/A</v>
          </cell>
          <cell r="Y5191" t="e">
            <v>#N/A</v>
          </cell>
          <cell r="Z5191">
            <v>0</v>
          </cell>
          <cell r="AA5191">
            <v>0</v>
          </cell>
          <cell r="AB5191">
            <v>0</v>
          </cell>
          <cell r="AC5191"/>
          <cell r="AD5191"/>
          <cell r="AE5191"/>
          <cell r="AF5191">
            <v>0</v>
          </cell>
          <cell r="AG5191">
            <v>0</v>
          </cell>
          <cell r="AH5191">
            <v>0</v>
          </cell>
          <cell r="AI5191">
            <v>0</v>
          </cell>
          <cell r="AJ5191" t="str">
            <v xml:space="preserve">REF: </v>
          </cell>
          <cell r="AK5191"/>
          <cell r="AL5191"/>
          <cell r="AM5191" t="str">
            <v>ETIQUETA DE ESTOQUE</v>
          </cell>
          <cell r="AN5191"/>
          <cell r="AO5191" t="str">
            <v/>
          </cell>
          <cell r="AP5191" t="str">
            <v/>
          </cell>
          <cell r="AQ5191" t="str">
            <v/>
          </cell>
          <cell r="AR5191" t="str">
            <v/>
          </cell>
          <cell r="AS5191" t="str">
            <v>ETIQUETA DE ESTOQUE - xxH</v>
          </cell>
          <cell r="AT5191"/>
          <cell r="AU5191" t="str">
            <v>EST</v>
          </cell>
          <cell r="AV5191" t="str">
            <v>EST</v>
          </cell>
          <cell r="AW5191" t="str">
            <v/>
          </cell>
          <cell r="AX5191" t="str">
            <v>EST</v>
          </cell>
          <cell r="AY5191" t="e">
            <v>#VALUE!</v>
          </cell>
          <cell r="AZ5191"/>
          <cell r="BA5191" t="str">
            <v/>
          </cell>
          <cell r="BB5191"/>
          <cell r="BC5191"/>
          <cell r="BD5191"/>
          <cell r="BE5191" t="str">
            <v/>
          </cell>
          <cell r="BF5191">
            <v>0</v>
          </cell>
          <cell r="BG5191" t="str">
            <v/>
          </cell>
          <cell r="BH5191" t="str">
            <v/>
          </cell>
          <cell r="BI5191" t="e">
            <v>#N/A</v>
          </cell>
          <cell r="BJ5191" t="str">
            <v>0</v>
          </cell>
          <cell r="BK5191">
            <v>0</v>
          </cell>
          <cell r="BL5191">
            <v>0</v>
          </cell>
          <cell r="BM5191"/>
          <cell r="BN5191"/>
          <cell r="BO5191"/>
          <cell r="BP5191"/>
          <cell r="BR5191">
            <v>0</v>
          </cell>
          <cell r="BT5191" t="str">
            <v/>
          </cell>
          <cell r="BU5191" t="str">
            <v/>
          </cell>
        </row>
        <row r="5192">
          <cell r="H5192" t="e">
            <v>#N/A</v>
          </cell>
          <cell r="O5192"/>
          <cell r="P5192"/>
          <cell r="Q5192" t="e">
            <v>#N/A</v>
          </cell>
          <cell r="R5192"/>
          <cell r="S5192"/>
          <cell r="T5192"/>
          <cell r="U5192" t="e">
            <v>#N/A</v>
          </cell>
          <cell r="V5192" t="e">
            <v>#N/A</v>
          </cell>
          <cell r="W5192" t="e">
            <v>#N/A</v>
          </cell>
          <cell r="X5192" t="e">
            <v>#N/A</v>
          </cell>
          <cell r="Y5192" t="e">
            <v>#N/A</v>
          </cell>
          <cell r="Z5192">
            <v>0</v>
          </cell>
          <cell r="AA5192">
            <v>0</v>
          </cell>
          <cell r="AB5192">
            <v>0</v>
          </cell>
          <cell r="AC5192"/>
          <cell r="AD5192"/>
          <cell r="AE5192"/>
          <cell r="AF5192">
            <v>0</v>
          </cell>
          <cell r="AG5192">
            <v>0</v>
          </cell>
          <cell r="AH5192">
            <v>0</v>
          </cell>
          <cell r="AI5192">
            <v>0</v>
          </cell>
          <cell r="AJ5192" t="str">
            <v xml:space="preserve">REF: </v>
          </cell>
          <cell r="AK5192"/>
          <cell r="AL5192"/>
          <cell r="AM5192" t="str">
            <v>ETIQUETA DE ESTOQUE</v>
          </cell>
          <cell r="AN5192"/>
          <cell r="AO5192" t="str">
            <v/>
          </cell>
          <cell r="AP5192" t="str">
            <v/>
          </cell>
          <cell r="AQ5192" t="str">
            <v/>
          </cell>
          <cell r="AR5192" t="str">
            <v/>
          </cell>
          <cell r="AS5192" t="str">
            <v>ETIQUETA DE ESTOQUE - xxH</v>
          </cell>
          <cell r="AT5192"/>
          <cell r="AU5192" t="str">
            <v>EST</v>
          </cell>
          <cell r="AV5192" t="str">
            <v>EST</v>
          </cell>
          <cell r="AW5192" t="str">
            <v/>
          </cell>
          <cell r="AX5192" t="str">
            <v>EST</v>
          </cell>
          <cell r="AY5192" t="e">
            <v>#VALUE!</v>
          </cell>
          <cell r="AZ5192"/>
          <cell r="BA5192" t="str">
            <v/>
          </cell>
          <cell r="BB5192"/>
          <cell r="BC5192"/>
          <cell r="BD5192"/>
          <cell r="BE5192" t="str">
            <v/>
          </cell>
          <cell r="BF5192">
            <v>0</v>
          </cell>
          <cell r="BG5192" t="str">
            <v/>
          </cell>
          <cell r="BH5192" t="str">
            <v/>
          </cell>
          <cell r="BI5192" t="e">
            <v>#N/A</v>
          </cell>
          <cell r="BJ5192" t="str">
            <v>0</v>
          </cell>
          <cell r="BK5192">
            <v>0</v>
          </cell>
          <cell r="BL5192">
            <v>0</v>
          </cell>
          <cell r="BM5192"/>
          <cell r="BN5192"/>
          <cell r="BO5192"/>
          <cell r="BP5192"/>
          <cell r="BR5192">
            <v>0</v>
          </cell>
          <cell r="BT5192" t="str">
            <v/>
          </cell>
          <cell r="BU5192" t="str">
            <v/>
          </cell>
        </row>
        <row r="5193">
          <cell r="H5193" t="e">
            <v>#N/A</v>
          </cell>
          <cell r="O5193"/>
          <cell r="P5193"/>
          <cell r="Q5193" t="e">
            <v>#N/A</v>
          </cell>
          <cell r="R5193"/>
          <cell r="S5193"/>
          <cell r="T5193"/>
          <cell r="U5193" t="e">
            <v>#N/A</v>
          </cell>
          <cell r="V5193" t="e">
            <v>#N/A</v>
          </cell>
          <cell r="W5193" t="e">
            <v>#N/A</v>
          </cell>
          <cell r="X5193" t="e">
            <v>#N/A</v>
          </cell>
          <cell r="Y5193" t="e">
            <v>#N/A</v>
          </cell>
          <cell r="Z5193">
            <v>0</v>
          </cell>
          <cell r="AA5193">
            <v>0</v>
          </cell>
          <cell r="AB5193">
            <v>0</v>
          </cell>
          <cell r="AC5193"/>
          <cell r="AD5193"/>
          <cell r="AE5193"/>
          <cell r="AF5193">
            <v>0</v>
          </cell>
          <cell r="AG5193">
            <v>0</v>
          </cell>
          <cell r="AH5193">
            <v>0</v>
          </cell>
          <cell r="AI5193">
            <v>0</v>
          </cell>
          <cell r="AJ5193" t="str">
            <v xml:space="preserve">REF: </v>
          </cell>
          <cell r="AK5193"/>
          <cell r="AL5193"/>
          <cell r="AM5193" t="str">
            <v>ETIQUETA DE ESTOQUE</v>
          </cell>
          <cell r="AN5193"/>
          <cell r="AO5193" t="str">
            <v/>
          </cell>
          <cell r="AP5193" t="str">
            <v/>
          </cell>
          <cell r="AQ5193" t="str">
            <v/>
          </cell>
          <cell r="AR5193" t="str">
            <v/>
          </cell>
          <cell r="AS5193" t="str">
            <v>ETIQUETA DE ESTOQUE - xxH</v>
          </cell>
          <cell r="AT5193"/>
          <cell r="AU5193" t="str">
            <v>EST</v>
          </cell>
          <cell r="AV5193" t="str">
            <v>EST</v>
          </cell>
          <cell r="AW5193" t="str">
            <v/>
          </cell>
          <cell r="AX5193" t="str">
            <v>EST</v>
          </cell>
          <cell r="AY5193" t="e">
            <v>#VALUE!</v>
          </cell>
          <cell r="AZ5193"/>
          <cell r="BA5193" t="str">
            <v/>
          </cell>
          <cell r="BB5193"/>
          <cell r="BC5193"/>
          <cell r="BD5193"/>
          <cell r="BE5193" t="str">
            <v/>
          </cell>
          <cell r="BF5193">
            <v>0</v>
          </cell>
          <cell r="BG5193" t="str">
            <v/>
          </cell>
          <cell r="BH5193" t="str">
            <v/>
          </cell>
          <cell r="BI5193" t="e">
            <v>#N/A</v>
          </cell>
          <cell r="BJ5193" t="str">
            <v>0</v>
          </cell>
          <cell r="BK5193">
            <v>0</v>
          </cell>
          <cell r="BL5193">
            <v>0</v>
          </cell>
          <cell r="BM5193"/>
          <cell r="BN5193"/>
          <cell r="BO5193"/>
          <cell r="BP5193"/>
          <cell r="BR5193">
            <v>0</v>
          </cell>
          <cell r="BT5193" t="str">
            <v/>
          </cell>
          <cell r="BU5193" t="str">
            <v/>
          </cell>
        </row>
        <row r="5194">
          <cell r="H5194" t="e">
            <v>#N/A</v>
          </cell>
          <cell r="O5194"/>
          <cell r="P5194"/>
          <cell r="Q5194" t="e">
            <v>#N/A</v>
          </cell>
          <cell r="R5194"/>
          <cell r="S5194"/>
          <cell r="T5194"/>
          <cell r="U5194" t="e">
            <v>#N/A</v>
          </cell>
          <cell r="V5194" t="e">
            <v>#N/A</v>
          </cell>
          <cell r="W5194" t="e">
            <v>#N/A</v>
          </cell>
          <cell r="X5194" t="e">
            <v>#N/A</v>
          </cell>
          <cell r="Y5194" t="e">
            <v>#N/A</v>
          </cell>
          <cell r="Z5194">
            <v>0</v>
          </cell>
          <cell r="AA5194">
            <v>0</v>
          </cell>
          <cell r="AB5194">
            <v>0</v>
          </cell>
          <cell r="AC5194"/>
          <cell r="AD5194"/>
          <cell r="AE5194"/>
          <cell r="AF5194">
            <v>0</v>
          </cell>
          <cell r="AG5194">
            <v>0</v>
          </cell>
          <cell r="AH5194">
            <v>0</v>
          </cell>
          <cell r="AI5194">
            <v>0</v>
          </cell>
          <cell r="AJ5194" t="str">
            <v xml:space="preserve">REF: </v>
          </cell>
          <cell r="AK5194"/>
          <cell r="AL5194"/>
          <cell r="AM5194" t="str">
            <v>ETIQUETA DE ESTOQUE</v>
          </cell>
          <cell r="AN5194"/>
          <cell r="AO5194" t="str">
            <v/>
          </cell>
          <cell r="AP5194" t="str">
            <v/>
          </cell>
          <cell r="AQ5194" t="str">
            <v/>
          </cell>
          <cell r="AR5194" t="str">
            <v/>
          </cell>
          <cell r="AS5194" t="str">
            <v>ETIQUETA DE ESTOQUE - xxH</v>
          </cell>
          <cell r="AT5194"/>
          <cell r="AU5194" t="str">
            <v>EST</v>
          </cell>
          <cell r="AV5194" t="str">
            <v>EST</v>
          </cell>
          <cell r="AW5194" t="str">
            <v/>
          </cell>
          <cell r="AX5194" t="str">
            <v>EST</v>
          </cell>
          <cell r="AY5194" t="e">
            <v>#VALUE!</v>
          </cell>
          <cell r="AZ5194"/>
          <cell r="BA5194" t="str">
            <v/>
          </cell>
          <cell r="BB5194"/>
          <cell r="BC5194"/>
          <cell r="BD5194"/>
          <cell r="BE5194" t="str">
            <v/>
          </cell>
          <cell r="BF5194">
            <v>0</v>
          </cell>
          <cell r="BG5194" t="str">
            <v/>
          </cell>
          <cell r="BH5194" t="str">
            <v/>
          </cell>
          <cell r="BI5194" t="e">
            <v>#N/A</v>
          </cell>
          <cell r="BJ5194" t="str">
            <v>0</v>
          </cell>
          <cell r="BK5194">
            <v>0</v>
          </cell>
          <cell r="BL5194">
            <v>0</v>
          </cell>
          <cell r="BM5194"/>
          <cell r="BN5194"/>
          <cell r="BO5194"/>
          <cell r="BP5194"/>
          <cell r="BR5194">
            <v>0</v>
          </cell>
          <cell r="BT5194" t="str">
            <v/>
          </cell>
          <cell r="BU5194" t="str">
            <v/>
          </cell>
        </row>
        <row r="5195">
          <cell r="H5195" t="e">
            <v>#N/A</v>
          </cell>
          <cell r="O5195"/>
          <cell r="P5195"/>
          <cell r="Q5195" t="e">
            <v>#N/A</v>
          </cell>
          <cell r="R5195"/>
          <cell r="S5195"/>
          <cell r="T5195"/>
          <cell r="U5195" t="e">
            <v>#N/A</v>
          </cell>
          <cell r="V5195" t="e">
            <v>#N/A</v>
          </cell>
          <cell r="W5195" t="e">
            <v>#N/A</v>
          </cell>
          <cell r="X5195" t="e">
            <v>#N/A</v>
          </cell>
          <cell r="Y5195" t="e">
            <v>#N/A</v>
          </cell>
          <cell r="Z5195">
            <v>0</v>
          </cell>
          <cell r="AA5195">
            <v>0</v>
          </cell>
          <cell r="AB5195">
            <v>0</v>
          </cell>
          <cell r="AC5195"/>
          <cell r="AD5195"/>
          <cell r="AE5195"/>
          <cell r="AF5195">
            <v>0</v>
          </cell>
          <cell r="AG5195">
            <v>0</v>
          </cell>
          <cell r="AH5195">
            <v>0</v>
          </cell>
          <cell r="AI5195">
            <v>0</v>
          </cell>
          <cell r="AJ5195" t="str">
            <v xml:space="preserve">REF: </v>
          </cell>
          <cell r="AK5195"/>
          <cell r="AL5195"/>
          <cell r="AM5195" t="str">
            <v>ETIQUETA DE ESTOQUE</v>
          </cell>
          <cell r="AN5195"/>
          <cell r="AO5195" t="str">
            <v/>
          </cell>
          <cell r="AP5195" t="str">
            <v/>
          </cell>
          <cell r="AQ5195" t="str">
            <v/>
          </cell>
          <cell r="AR5195" t="str">
            <v/>
          </cell>
          <cell r="AS5195" t="str">
            <v>ETIQUETA DE ESTOQUE - xxH</v>
          </cell>
          <cell r="AT5195"/>
          <cell r="AU5195" t="str">
            <v>EST</v>
          </cell>
          <cell r="AV5195" t="str">
            <v>EST</v>
          </cell>
          <cell r="AW5195" t="str">
            <v/>
          </cell>
          <cell r="AX5195" t="str">
            <v>EST</v>
          </cell>
          <cell r="AY5195" t="e">
            <v>#VALUE!</v>
          </cell>
          <cell r="AZ5195"/>
          <cell r="BA5195" t="str">
            <v/>
          </cell>
          <cell r="BB5195"/>
          <cell r="BC5195"/>
          <cell r="BD5195"/>
          <cell r="BE5195" t="str">
            <v/>
          </cell>
          <cell r="BF5195">
            <v>0</v>
          </cell>
          <cell r="BG5195" t="str">
            <v/>
          </cell>
          <cell r="BH5195" t="str">
            <v/>
          </cell>
          <cell r="BI5195" t="e">
            <v>#N/A</v>
          </cell>
          <cell r="BJ5195" t="str">
            <v>0</v>
          </cell>
          <cell r="BK5195">
            <v>0</v>
          </cell>
          <cell r="BL5195">
            <v>0</v>
          </cell>
          <cell r="BM5195"/>
          <cell r="BN5195"/>
          <cell r="BO5195"/>
          <cell r="BP5195"/>
          <cell r="BR5195">
            <v>0</v>
          </cell>
          <cell r="BT5195" t="str">
            <v/>
          </cell>
          <cell r="BU5195" t="str">
            <v/>
          </cell>
        </row>
        <row r="5196">
          <cell r="H5196" t="e">
            <v>#N/A</v>
          </cell>
          <cell r="O5196"/>
          <cell r="P5196"/>
          <cell r="Q5196" t="e">
            <v>#N/A</v>
          </cell>
          <cell r="R5196"/>
          <cell r="S5196"/>
          <cell r="T5196"/>
          <cell r="U5196" t="e">
            <v>#N/A</v>
          </cell>
          <cell r="V5196" t="e">
            <v>#N/A</v>
          </cell>
          <cell r="W5196" t="e">
            <v>#N/A</v>
          </cell>
          <cell r="X5196" t="e">
            <v>#N/A</v>
          </cell>
          <cell r="Y5196" t="e">
            <v>#N/A</v>
          </cell>
          <cell r="Z5196">
            <v>0</v>
          </cell>
          <cell r="AA5196">
            <v>0</v>
          </cell>
          <cell r="AB5196">
            <v>0</v>
          </cell>
          <cell r="AC5196"/>
          <cell r="AD5196"/>
          <cell r="AE5196"/>
          <cell r="AF5196">
            <v>0</v>
          </cell>
          <cell r="AG5196">
            <v>0</v>
          </cell>
          <cell r="AH5196">
            <v>0</v>
          </cell>
          <cell r="AI5196">
            <v>0</v>
          </cell>
          <cell r="AJ5196" t="str">
            <v xml:space="preserve">REF: </v>
          </cell>
          <cell r="AK5196"/>
          <cell r="AL5196"/>
          <cell r="AM5196" t="str">
            <v>ETIQUETA DE ESTOQUE</v>
          </cell>
          <cell r="AN5196"/>
          <cell r="AO5196" t="str">
            <v/>
          </cell>
          <cell r="AP5196" t="str">
            <v/>
          </cell>
          <cell r="AQ5196" t="str">
            <v/>
          </cell>
          <cell r="AR5196" t="str">
            <v/>
          </cell>
          <cell r="AS5196" t="str">
            <v>ETIQUETA DE ESTOQUE - xxH</v>
          </cell>
          <cell r="AT5196"/>
          <cell r="AU5196" t="str">
            <v>EST</v>
          </cell>
          <cell r="AV5196" t="str">
            <v>EST</v>
          </cell>
          <cell r="AW5196" t="str">
            <v/>
          </cell>
          <cell r="AX5196" t="str">
            <v>EST</v>
          </cell>
          <cell r="AY5196" t="e">
            <v>#VALUE!</v>
          </cell>
          <cell r="AZ5196"/>
          <cell r="BA5196" t="str">
            <v/>
          </cell>
          <cell r="BB5196"/>
          <cell r="BC5196"/>
          <cell r="BD5196"/>
          <cell r="BE5196" t="str">
            <v/>
          </cell>
          <cell r="BF5196">
            <v>0</v>
          </cell>
          <cell r="BG5196" t="str">
            <v/>
          </cell>
          <cell r="BH5196" t="str">
            <v/>
          </cell>
          <cell r="BI5196" t="e">
            <v>#N/A</v>
          </cell>
          <cell r="BJ5196" t="str">
            <v>0</v>
          </cell>
          <cell r="BK5196">
            <v>0</v>
          </cell>
          <cell r="BL5196">
            <v>0</v>
          </cell>
          <cell r="BM5196"/>
          <cell r="BN5196"/>
          <cell r="BO5196"/>
          <cell r="BP5196"/>
          <cell r="BR5196">
            <v>0</v>
          </cell>
          <cell r="BT5196" t="str">
            <v/>
          </cell>
          <cell r="BU5196" t="str">
            <v/>
          </cell>
        </row>
        <row r="5197">
          <cell r="H5197" t="e">
            <v>#N/A</v>
          </cell>
          <cell r="O5197"/>
          <cell r="P5197"/>
          <cell r="Q5197" t="e">
            <v>#N/A</v>
          </cell>
          <cell r="R5197"/>
          <cell r="S5197"/>
          <cell r="T5197"/>
          <cell r="U5197" t="e">
            <v>#N/A</v>
          </cell>
          <cell r="V5197" t="e">
            <v>#N/A</v>
          </cell>
          <cell r="W5197" t="e">
            <v>#N/A</v>
          </cell>
          <cell r="X5197" t="e">
            <v>#N/A</v>
          </cell>
          <cell r="Y5197" t="e">
            <v>#N/A</v>
          </cell>
          <cell r="Z5197">
            <v>0</v>
          </cell>
          <cell r="AA5197">
            <v>0</v>
          </cell>
          <cell r="AB5197">
            <v>0</v>
          </cell>
          <cell r="AC5197"/>
          <cell r="AD5197"/>
          <cell r="AE5197"/>
          <cell r="AF5197">
            <v>0</v>
          </cell>
          <cell r="AG5197">
            <v>0</v>
          </cell>
          <cell r="AH5197">
            <v>0</v>
          </cell>
          <cell r="AI5197">
            <v>0</v>
          </cell>
          <cell r="AJ5197" t="str">
            <v xml:space="preserve">REF: </v>
          </cell>
          <cell r="AK5197"/>
          <cell r="AL5197"/>
          <cell r="AM5197" t="str">
            <v>ETIQUETA DE ESTOQUE</v>
          </cell>
          <cell r="AN5197"/>
          <cell r="AO5197" t="str">
            <v/>
          </cell>
          <cell r="AP5197" t="str">
            <v/>
          </cell>
          <cell r="AQ5197" t="str">
            <v/>
          </cell>
          <cell r="AR5197" t="str">
            <v/>
          </cell>
          <cell r="AS5197" t="str">
            <v>ETIQUETA DE ESTOQUE - xxH</v>
          </cell>
          <cell r="AT5197"/>
          <cell r="AU5197" t="str">
            <v>EST</v>
          </cell>
          <cell r="AV5197" t="str">
            <v>EST</v>
          </cell>
          <cell r="AW5197" t="str">
            <v/>
          </cell>
          <cell r="AX5197" t="str">
            <v>EST</v>
          </cell>
          <cell r="AY5197" t="e">
            <v>#VALUE!</v>
          </cell>
          <cell r="AZ5197"/>
          <cell r="BA5197" t="str">
            <v/>
          </cell>
          <cell r="BB5197"/>
          <cell r="BC5197"/>
          <cell r="BD5197"/>
          <cell r="BE5197" t="str">
            <v/>
          </cell>
          <cell r="BF5197">
            <v>0</v>
          </cell>
          <cell r="BG5197" t="str">
            <v/>
          </cell>
          <cell r="BH5197" t="str">
            <v/>
          </cell>
          <cell r="BI5197" t="e">
            <v>#N/A</v>
          </cell>
          <cell r="BJ5197" t="str">
            <v>0</v>
          </cell>
          <cell r="BK5197">
            <v>0</v>
          </cell>
          <cell r="BL5197">
            <v>0</v>
          </cell>
          <cell r="BM5197"/>
          <cell r="BN5197"/>
          <cell r="BO5197"/>
          <cell r="BP5197"/>
          <cell r="BR5197">
            <v>0</v>
          </cell>
          <cell r="BT5197" t="str">
            <v/>
          </cell>
          <cell r="BU5197" t="str">
            <v/>
          </cell>
        </row>
        <row r="5198">
          <cell r="H5198" t="e">
            <v>#N/A</v>
          </cell>
          <cell r="O5198"/>
          <cell r="P5198"/>
          <cell r="Q5198" t="e">
            <v>#N/A</v>
          </cell>
          <cell r="R5198"/>
          <cell r="S5198"/>
          <cell r="T5198"/>
          <cell r="U5198" t="e">
            <v>#N/A</v>
          </cell>
          <cell r="V5198" t="e">
            <v>#N/A</v>
          </cell>
          <cell r="W5198" t="e">
            <v>#N/A</v>
          </cell>
          <cell r="X5198" t="e">
            <v>#N/A</v>
          </cell>
          <cell r="Y5198" t="e">
            <v>#N/A</v>
          </cell>
          <cell r="Z5198">
            <v>0</v>
          </cell>
          <cell r="AA5198">
            <v>0</v>
          </cell>
          <cell r="AB5198">
            <v>0</v>
          </cell>
          <cell r="AC5198"/>
          <cell r="AD5198"/>
          <cell r="AE5198"/>
          <cell r="AF5198">
            <v>0</v>
          </cell>
          <cell r="AG5198">
            <v>0</v>
          </cell>
          <cell r="AH5198">
            <v>0</v>
          </cell>
          <cell r="AI5198">
            <v>0</v>
          </cell>
          <cell r="AJ5198" t="str">
            <v xml:space="preserve">REF: </v>
          </cell>
          <cell r="AK5198"/>
          <cell r="AL5198"/>
          <cell r="AM5198" t="str">
            <v>ETIQUETA DE ESTOQUE</v>
          </cell>
          <cell r="AN5198"/>
          <cell r="AO5198" t="str">
            <v/>
          </cell>
          <cell r="AP5198" t="str">
            <v/>
          </cell>
          <cell r="AQ5198" t="str">
            <v/>
          </cell>
          <cell r="AR5198" t="str">
            <v/>
          </cell>
          <cell r="AS5198" t="str">
            <v>ETIQUETA DE ESTOQUE - xxH</v>
          </cell>
          <cell r="AT5198"/>
          <cell r="AU5198" t="str">
            <v>EST</v>
          </cell>
          <cell r="AV5198" t="str">
            <v>EST</v>
          </cell>
          <cell r="AW5198" t="str">
            <v/>
          </cell>
          <cell r="AX5198" t="str">
            <v>EST</v>
          </cell>
          <cell r="AY5198" t="e">
            <v>#VALUE!</v>
          </cell>
          <cell r="AZ5198"/>
          <cell r="BA5198" t="str">
            <v/>
          </cell>
          <cell r="BB5198"/>
          <cell r="BC5198"/>
          <cell r="BD5198"/>
          <cell r="BE5198" t="str">
            <v/>
          </cell>
          <cell r="BF5198">
            <v>0</v>
          </cell>
          <cell r="BG5198" t="str">
            <v/>
          </cell>
          <cell r="BH5198" t="str">
            <v/>
          </cell>
          <cell r="BI5198" t="e">
            <v>#N/A</v>
          </cell>
          <cell r="BJ5198" t="str">
            <v>0</v>
          </cell>
          <cell r="BK5198">
            <v>0</v>
          </cell>
          <cell r="BL5198">
            <v>0</v>
          </cell>
          <cell r="BM5198"/>
          <cell r="BN5198"/>
          <cell r="BO5198"/>
          <cell r="BP5198"/>
          <cell r="BR5198">
            <v>0</v>
          </cell>
          <cell r="BT5198" t="str">
            <v/>
          </cell>
          <cell r="BU5198" t="str">
            <v/>
          </cell>
        </row>
        <row r="5199">
          <cell r="H5199" t="e">
            <v>#N/A</v>
          </cell>
          <cell r="O5199"/>
          <cell r="P5199"/>
          <cell r="Q5199" t="e">
            <v>#N/A</v>
          </cell>
          <cell r="R5199"/>
          <cell r="S5199"/>
          <cell r="T5199"/>
          <cell r="U5199" t="e">
            <v>#N/A</v>
          </cell>
          <cell r="V5199" t="e">
            <v>#N/A</v>
          </cell>
          <cell r="W5199" t="e">
            <v>#N/A</v>
          </cell>
          <cell r="X5199" t="e">
            <v>#N/A</v>
          </cell>
          <cell r="Y5199" t="e">
            <v>#N/A</v>
          </cell>
          <cell r="Z5199">
            <v>0</v>
          </cell>
          <cell r="AA5199">
            <v>0</v>
          </cell>
          <cell r="AB5199">
            <v>0</v>
          </cell>
          <cell r="AC5199"/>
          <cell r="AD5199"/>
          <cell r="AE5199"/>
          <cell r="AF5199">
            <v>0</v>
          </cell>
          <cell r="AG5199">
            <v>0</v>
          </cell>
          <cell r="AH5199">
            <v>0</v>
          </cell>
          <cell r="AI5199">
            <v>0</v>
          </cell>
          <cell r="AJ5199" t="str">
            <v xml:space="preserve">REF: </v>
          </cell>
          <cell r="AK5199"/>
          <cell r="AL5199"/>
          <cell r="AM5199" t="str">
            <v>ETIQUETA DE ESTOQUE</v>
          </cell>
          <cell r="AN5199"/>
          <cell r="AO5199" t="str">
            <v/>
          </cell>
          <cell r="AP5199" t="str">
            <v/>
          </cell>
          <cell r="AQ5199" t="str">
            <v/>
          </cell>
          <cell r="AR5199" t="str">
            <v/>
          </cell>
          <cell r="AS5199" t="str">
            <v>ETIQUETA DE ESTOQUE - xxH</v>
          </cell>
          <cell r="AT5199"/>
          <cell r="AU5199" t="str">
            <v>EST</v>
          </cell>
          <cell r="AV5199" t="str">
            <v>EST</v>
          </cell>
          <cell r="AW5199" t="str">
            <v/>
          </cell>
          <cell r="AX5199" t="str">
            <v>EST</v>
          </cell>
          <cell r="AY5199" t="e">
            <v>#VALUE!</v>
          </cell>
          <cell r="AZ5199"/>
          <cell r="BA5199" t="str">
            <v/>
          </cell>
          <cell r="BB5199"/>
          <cell r="BC5199"/>
          <cell r="BD5199"/>
          <cell r="BE5199" t="str">
            <v/>
          </cell>
          <cell r="BF5199">
            <v>0</v>
          </cell>
          <cell r="BG5199" t="str">
            <v/>
          </cell>
          <cell r="BH5199" t="str">
            <v/>
          </cell>
          <cell r="BI5199" t="e">
            <v>#N/A</v>
          </cell>
          <cell r="BJ5199" t="str">
            <v>0</v>
          </cell>
          <cell r="BK5199">
            <v>0</v>
          </cell>
          <cell r="BL5199">
            <v>0</v>
          </cell>
          <cell r="BM5199"/>
          <cell r="BN5199"/>
          <cell r="BO5199"/>
          <cell r="BP5199"/>
          <cell r="BR5199">
            <v>0</v>
          </cell>
          <cell r="BT5199" t="str">
            <v/>
          </cell>
          <cell r="BU5199" t="str">
            <v/>
          </cell>
        </row>
        <row r="5200">
          <cell r="H5200" t="e">
            <v>#N/A</v>
          </cell>
          <cell r="O5200"/>
          <cell r="P5200"/>
          <cell r="Q5200" t="e">
            <v>#N/A</v>
          </cell>
          <cell r="R5200"/>
          <cell r="S5200"/>
          <cell r="T5200"/>
          <cell r="U5200" t="e">
            <v>#N/A</v>
          </cell>
          <cell r="V5200" t="e">
            <v>#N/A</v>
          </cell>
          <cell r="W5200" t="e">
            <v>#N/A</v>
          </cell>
          <cell r="X5200" t="e">
            <v>#N/A</v>
          </cell>
          <cell r="Y5200" t="e">
            <v>#N/A</v>
          </cell>
          <cell r="Z5200">
            <v>0</v>
          </cell>
          <cell r="AA5200">
            <v>0</v>
          </cell>
          <cell r="AB5200">
            <v>0</v>
          </cell>
          <cell r="AC5200"/>
          <cell r="AD5200"/>
          <cell r="AE5200"/>
          <cell r="AF5200">
            <v>0</v>
          </cell>
          <cell r="AG5200">
            <v>0</v>
          </cell>
          <cell r="AH5200">
            <v>0</v>
          </cell>
          <cell r="AI5200">
            <v>0</v>
          </cell>
          <cell r="AJ5200" t="str">
            <v xml:space="preserve">REF: </v>
          </cell>
          <cell r="AK5200"/>
          <cell r="AL5200"/>
          <cell r="AM5200" t="str">
            <v>ETIQUETA DE ESTOQUE</v>
          </cell>
          <cell r="AN5200"/>
          <cell r="AO5200" t="str">
            <v/>
          </cell>
          <cell r="AP5200" t="str">
            <v/>
          </cell>
          <cell r="AQ5200" t="str">
            <v/>
          </cell>
          <cell r="AR5200" t="str">
            <v/>
          </cell>
          <cell r="AS5200" t="str">
            <v>ETIQUETA DE ESTOQUE - xxH</v>
          </cell>
          <cell r="AT5200"/>
          <cell r="AU5200" t="str">
            <v>EST</v>
          </cell>
          <cell r="AV5200" t="str">
            <v>EST</v>
          </cell>
          <cell r="AW5200" t="str">
            <v/>
          </cell>
          <cell r="AX5200" t="str">
            <v>EST</v>
          </cell>
          <cell r="AY5200" t="e">
            <v>#VALUE!</v>
          </cell>
          <cell r="AZ5200"/>
          <cell r="BA5200" t="str">
            <v/>
          </cell>
          <cell r="BB5200"/>
          <cell r="BC5200"/>
          <cell r="BD5200"/>
          <cell r="BE5200" t="str">
            <v/>
          </cell>
          <cell r="BF5200">
            <v>0</v>
          </cell>
          <cell r="BG5200" t="str">
            <v/>
          </cell>
          <cell r="BH5200" t="str">
            <v/>
          </cell>
          <cell r="BI5200" t="e">
            <v>#N/A</v>
          </cell>
          <cell r="BJ5200" t="str">
            <v>0</v>
          </cell>
          <cell r="BK5200">
            <v>0</v>
          </cell>
          <cell r="BL5200">
            <v>0</v>
          </cell>
          <cell r="BM5200"/>
          <cell r="BN5200"/>
          <cell r="BO5200"/>
          <cell r="BP5200"/>
          <cell r="BR5200">
            <v>0</v>
          </cell>
          <cell r="BT5200" t="str">
            <v/>
          </cell>
          <cell r="BU5200" t="str">
            <v/>
          </cell>
        </row>
        <row r="5201">
          <cell r="H5201" t="e">
            <v>#N/A</v>
          </cell>
          <cell r="O5201"/>
          <cell r="P5201"/>
          <cell r="Q5201" t="e">
            <v>#N/A</v>
          </cell>
          <cell r="R5201"/>
          <cell r="S5201"/>
          <cell r="T5201"/>
          <cell r="U5201" t="e">
            <v>#N/A</v>
          </cell>
          <cell r="V5201" t="e">
            <v>#N/A</v>
          </cell>
          <cell r="W5201" t="e">
            <v>#N/A</v>
          </cell>
          <cell r="X5201" t="e">
            <v>#N/A</v>
          </cell>
          <cell r="Y5201" t="e">
            <v>#N/A</v>
          </cell>
          <cell r="Z5201">
            <v>0</v>
          </cell>
          <cell r="AA5201">
            <v>0</v>
          </cell>
          <cell r="AB5201">
            <v>0</v>
          </cell>
          <cell r="AC5201"/>
          <cell r="AD5201"/>
          <cell r="AE5201"/>
          <cell r="AF5201">
            <v>0</v>
          </cell>
          <cell r="AG5201">
            <v>0</v>
          </cell>
          <cell r="AH5201">
            <v>0</v>
          </cell>
          <cell r="AI5201">
            <v>0</v>
          </cell>
          <cell r="AJ5201" t="str">
            <v xml:space="preserve">REF: </v>
          </cell>
          <cell r="AK5201"/>
          <cell r="AL5201"/>
          <cell r="AM5201" t="str">
            <v>ETIQUETA DE ESTOQUE</v>
          </cell>
          <cell r="AN5201"/>
          <cell r="AO5201" t="str">
            <v/>
          </cell>
          <cell r="AP5201" t="str">
            <v/>
          </cell>
          <cell r="AQ5201" t="str">
            <v/>
          </cell>
          <cell r="AR5201" t="str">
            <v/>
          </cell>
          <cell r="AS5201" t="str">
            <v>ETIQUETA DE ESTOQUE - xxH</v>
          </cell>
          <cell r="AT5201"/>
          <cell r="AU5201" t="str">
            <v>EST</v>
          </cell>
          <cell r="AV5201" t="str">
            <v>EST</v>
          </cell>
          <cell r="AW5201" t="str">
            <v/>
          </cell>
          <cell r="AX5201" t="str">
            <v>EST</v>
          </cell>
          <cell r="AY5201" t="e">
            <v>#VALUE!</v>
          </cell>
          <cell r="AZ5201"/>
          <cell r="BA5201" t="str">
            <v/>
          </cell>
          <cell r="BB5201"/>
          <cell r="BC5201"/>
          <cell r="BD5201"/>
          <cell r="BE5201" t="str">
            <v/>
          </cell>
          <cell r="BF5201">
            <v>0</v>
          </cell>
          <cell r="BG5201" t="str">
            <v/>
          </cell>
          <cell r="BH5201" t="str">
            <v/>
          </cell>
          <cell r="BI5201" t="e">
            <v>#N/A</v>
          </cell>
          <cell r="BJ5201" t="str">
            <v>0</v>
          </cell>
          <cell r="BK5201">
            <v>0</v>
          </cell>
          <cell r="BL5201">
            <v>0</v>
          </cell>
          <cell r="BM5201"/>
          <cell r="BN5201"/>
          <cell r="BO5201"/>
          <cell r="BP5201"/>
          <cell r="BR5201">
            <v>0</v>
          </cell>
          <cell r="BT5201" t="str">
            <v/>
          </cell>
          <cell r="BU5201" t="str">
            <v/>
          </cell>
        </row>
        <row r="5202">
          <cell r="H5202" t="e">
            <v>#N/A</v>
          </cell>
          <cell r="O5202"/>
          <cell r="P5202"/>
          <cell r="Q5202" t="e">
            <v>#N/A</v>
          </cell>
          <cell r="R5202"/>
          <cell r="S5202"/>
          <cell r="T5202"/>
          <cell r="U5202" t="e">
            <v>#N/A</v>
          </cell>
          <cell r="V5202" t="e">
            <v>#N/A</v>
          </cell>
          <cell r="W5202" t="e">
            <v>#N/A</v>
          </cell>
          <cell r="X5202" t="e">
            <v>#N/A</v>
          </cell>
          <cell r="Y5202" t="e">
            <v>#N/A</v>
          </cell>
          <cell r="Z5202">
            <v>0</v>
          </cell>
          <cell r="AA5202">
            <v>0</v>
          </cell>
          <cell r="AB5202">
            <v>0</v>
          </cell>
          <cell r="AC5202"/>
          <cell r="AD5202"/>
          <cell r="AE5202"/>
          <cell r="AF5202">
            <v>0</v>
          </cell>
          <cell r="AG5202">
            <v>0</v>
          </cell>
          <cell r="AH5202">
            <v>0</v>
          </cell>
          <cell r="AI5202">
            <v>0</v>
          </cell>
          <cell r="AJ5202" t="str">
            <v xml:space="preserve">REF: </v>
          </cell>
          <cell r="AK5202"/>
          <cell r="AL5202"/>
          <cell r="AM5202" t="str">
            <v>ETIQUETA DE ESTOQUE</v>
          </cell>
          <cell r="AN5202"/>
          <cell r="AO5202" t="str">
            <v/>
          </cell>
          <cell r="AP5202" t="str">
            <v/>
          </cell>
          <cell r="AQ5202" t="str">
            <v/>
          </cell>
          <cell r="AR5202" t="str">
            <v/>
          </cell>
          <cell r="AS5202" t="str">
            <v>ETIQUETA DE ESTOQUE - xxH</v>
          </cell>
          <cell r="AT5202"/>
          <cell r="AU5202" t="str">
            <v>EST</v>
          </cell>
          <cell r="AV5202" t="str">
            <v>EST</v>
          </cell>
          <cell r="AW5202" t="str">
            <v/>
          </cell>
          <cell r="AX5202" t="str">
            <v>EST</v>
          </cell>
          <cell r="AY5202" t="e">
            <v>#VALUE!</v>
          </cell>
          <cell r="AZ5202"/>
          <cell r="BA5202" t="str">
            <v/>
          </cell>
          <cell r="BB5202"/>
          <cell r="BC5202"/>
          <cell r="BD5202"/>
          <cell r="BE5202" t="str">
            <v/>
          </cell>
          <cell r="BF5202">
            <v>0</v>
          </cell>
          <cell r="BG5202" t="str">
            <v/>
          </cell>
          <cell r="BH5202" t="str">
            <v/>
          </cell>
          <cell r="BI5202" t="e">
            <v>#N/A</v>
          </cell>
          <cell r="BJ5202" t="str">
            <v>0</v>
          </cell>
          <cell r="BK5202">
            <v>0</v>
          </cell>
          <cell r="BL5202">
            <v>0</v>
          </cell>
          <cell r="BM5202"/>
          <cell r="BN5202"/>
          <cell r="BO5202"/>
          <cell r="BP5202"/>
          <cell r="BR5202">
            <v>0</v>
          </cell>
          <cell r="BT5202" t="str">
            <v/>
          </cell>
          <cell r="BU5202" t="str">
            <v/>
          </cell>
        </row>
        <row r="5203">
          <cell r="H5203" t="e">
            <v>#N/A</v>
          </cell>
          <cell r="O5203"/>
          <cell r="P5203"/>
          <cell r="Q5203" t="e">
            <v>#N/A</v>
          </cell>
          <cell r="R5203"/>
          <cell r="S5203"/>
          <cell r="T5203"/>
          <cell r="U5203" t="e">
            <v>#N/A</v>
          </cell>
          <cell r="V5203" t="e">
            <v>#N/A</v>
          </cell>
          <cell r="W5203" t="e">
            <v>#N/A</v>
          </cell>
          <cell r="X5203" t="e">
            <v>#N/A</v>
          </cell>
          <cell r="Y5203" t="e">
            <v>#N/A</v>
          </cell>
          <cell r="Z5203">
            <v>0</v>
          </cell>
          <cell r="AA5203">
            <v>0</v>
          </cell>
          <cell r="AB5203">
            <v>0</v>
          </cell>
          <cell r="AC5203"/>
          <cell r="AD5203"/>
          <cell r="AE5203"/>
          <cell r="AF5203">
            <v>0</v>
          </cell>
          <cell r="AG5203">
            <v>0</v>
          </cell>
          <cell r="AH5203">
            <v>0</v>
          </cell>
          <cell r="AI5203">
            <v>0</v>
          </cell>
          <cell r="AJ5203" t="str">
            <v xml:space="preserve">REF: </v>
          </cell>
          <cell r="AK5203"/>
          <cell r="AL5203"/>
          <cell r="AM5203" t="str">
            <v>ETIQUETA DE ESTOQUE</v>
          </cell>
          <cell r="AN5203"/>
          <cell r="AO5203" t="str">
            <v/>
          </cell>
          <cell r="AP5203" t="str">
            <v/>
          </cell>
          <cell r="AQ5203" t="str">
            <v/>
          </cell>
          <cell r="AR5203" t="str">
            <v/>
          </cell>
          <cell r="AS5203" t="str">
            <v>ETIQUETA DE ESTOQUE - xxH</v>
          </cell>
          <cell r="AT5203"/>
          <cell r="AU5203" t="str">
            <v>EST</v>
          </cell>
          <cell r="AV5203" t="str">
            <v>EST</v>
          </cell>
          <cell r="AW5203" t="str">
            <v/>
          </cell>
          <cell r="AX5203" t="str">
            <v>EST</v>
          </cell>
          <cell r="AY5203" t="e">
            <v>#VALUE!</v>
          </cell>
          <cell r="AZ5203"/>
          <cell r="BA5203" t="str">
            <v/>
          </cell>
          <cell r="BB5203"/>
          <cell r="BC5203"/>
          <cell r="BD5203"/>
          <cell r="BE5203" t="str">
            <v/>
          </cell>
          <cell r="BF5203">
            <v>0</v>
          </cell>
          <cell r="BG5203" t="str">
            <v/>
          </cell>
          <cell r="BH5203" t="str">
            <v/>
          </cell>
          <cell r="BI5203" t="e">
            <v>#N/A</v>
          </cell>
          <cell r="BJ5203" t="str">
            <v>0</v>
          </cell>
          <cell r="BK5203">
            <v>0</v>
          </cell>
          <cell r="BL5203">
            <v>0</v>
          </cell>
          <cell r="BM5203"/>
          <cell r="BN5203"/>
          <cell r="BO5203"/>
          <cell r="BP5203"/>
          <cell r="BR5203">
            <v>0</v>
          </cell>
          <cell r="BT5203" t="str">
            <v/>
          </cell>
          <cell r="BU5203" t="str">
            <v/>
          </cell>
        </row>
        <row r="5204">
          <cell r="H5204" t="e">
            <v>#N/A</v>
          </cell>
          <cell r="O5204"/>
          <cell r="P5204"/>
          <cell r="Q5204" t="e">
            <v>#N/A</v>
          </cell>
          <cell r="R5204"/>
          <cell r="S5204"/>
          <cell r="T5204"/>
          <cell r="U5204" t="e">
            <v>#N/A</v>
          </cell>
          <cell r="V5204" t="e">
            <v>#N/A</v>
          </cell>
          <cell r="W5204" t="e">
            <v>#N/A</v>
          </cell>
          <cell r="X5204" t="e">
            <v>#N/A</v>
          </cell>
          <cell r="Y5204" t="e">
            <v>#N/A</v>
          </cell>
          <cell r="Z5204">
            <v>0</v>
          </cell>
          <cell r="AA5204">
            <v>0</v>
          </cell>
          <cell r="AB5204">
            <v>0</v>
          </cell>
          <cell r="AC5204"/>
          <cell r="AD5204"/>
          <cell r="AE5204"/>
          <cell r="AF5204">
            <v>0</v>
          </cell>
          <cell r="AG5204">
            <v>0</v>
          </cell>
          <cell r="AH5204">
            <v>0</v>
          </cell>
          <cell r="AI5204">
            <v>0</v>
          </cell>
          <cell r="AJ5204" t="str">
            <v xml:space="preserve">REF: </v>
          </cell>
          <cell r="AK5204"/>
          <cell r="AL5204"/>
          <cell r="AM5204" t="str">
            <v>ETIQUETA DE ESTOQUE</v>
          </cell>
          <cell r="AN5204"/>
          <cell r="AO5204" t="str">
            <v/>
          </cell>
          <cell r="AP5204" t="str">
            <v/>
          </cell>
          <cell r="AQ5204" t="str">
            <v/>
          </cell>
          <cell r="AR5204" t="str">
            <v/>
          </cell>
          <cell r="AS5204" t="str">
            <v>ETIQUETA DE ESTOQUE - xxH</v>
          </cell>
          <cell r="AT5204"/>
          <cell r="AU5204" t="str">
            <v>EST</v>
          </cell>
          <cell r="AV5204" t="str">
            <v>EST</v>
          </cell>
          <cell r="AW5204" t="str">
            <v/>
          </cell>
          <cell r="AX5204" t="str">
            <v>EST</v>
          </cell>
          <cell r="AY5204" t="e">
            <v>#VALUE!</v>
          </cell>
          <cell r="AZ5204"/>
          <cell r="BA5204" t="str">
            <v/>
          </cell>
          <cell r="BB5204"/>
          <cell r="BC5204"/>
          <cell r="BD5204"/>
          <cell r="BE5204" t="str">
            <v/>
          </cell>
          <cell r="BF5204">
            <v>0</v>
          </cell>
          <cell r="BG5204" t="str">
            <v/>
          </cell>
          <cell r="BH5204" t="str">
            <v/>
          </cell>
          <cell r="BI5204" t="e">
            <v>#N/A</v>
          </cell>
          <cell r="BJ5204" t="str">
            <v>0</v>
          </cell>
          <cell r="BK5204">
            <v>0</v>
          </cell>
          <cell r="BL5204">
            <v>0</v>
          </cell>
          <cell r="BM5204"/>
          <cell r="BN5204"/>
          <cell r="BO5204"/>
          <cell r="BP5204"/>
          <cell r="BR5204">
            <v>0</v>
          </cell>
          <cell r="BT5204" t="str">
            <v/>
          </cell>
          <cell r="BU5204" t="str">
            <v/>
          </cell>
        </row>
        <row r="5205">
          <cell r="H5205" t="e">
            <v>#N/A</v>
          </cell>
          <cell r="O5205"/>
          <cell r="P5205"/>
          <cell r="Q5205" t="e">
            <v>#N/A</v>
          </cell>
          <cell r="R5205"/>
          <cell r="S5205"/>
          <cell r="T5205"/>
          <cell r="U5205" t="e">
            <v>#N/A</v>
          </cell>
          <cell r="V5205" t="e">
            <v>#N/A</v>
          </cell>
          <cell r="W5205" t="e">
            <v>#N/A</v>
          </cell>
          <cell r="X5205" t="e">
            <v>#N/A</v>
          </cell>
          <cell r="Y5205" t="e">
            <v>#N/A</v>
          </cell>
          <cell r="Z5205">
            <v>0</v>
          </cell>
          <cell r="AA5205">
            <v>0</v>
          </cell>
          <cell r="AB5205">
            <v>0</v>
          </cell>
          <cell r="AC5205"/>
          <cell r="AD5205"/>
          <cell r="AE5205"/>
          <cell r="AF5205">
            <v>0</v>
          </cell>
          <cell r="AG5205">
            <v>0</v>
          </cell>
          <cell r="AH5205">
            <v>0</v>
          </cell>
          <cell r="AI5205">
            <v>0</v>
          </cell>
          <cell r="AJ5205" t="str">
            <v xml:space="preserve">REF: </v>
          </cell>
          <cell r="AK5205"/>
          <cell r="AL5205"/>
          <cell r="AM5205" t="str">
            <v>ETIQUETA DE ESTOQUE</v>
          </cell>
          <cell r="AN5205"/>
          <cell r="AO5205" t="str">
            <v/>
          </cell>
          <cell r="AP5205" t="str">
            <v/>
          </cell>
          <cell r="AQ5205" t="str">
            <v/>
          </cell>
          <cell r="AR5205" t="str">
            <v/>
          </cell>
          <cell r="AS5205" t="str">
            <v>ETIQUETA DE ESTOQUE - xxH</v>
          </cell>
          <cell r="AT5205"/>
          <cell r="AU5205" t="str">
            <v>EST</v>
          </cell>
          <cell r="AV5205" t="str">
            <v>EST</v>
          </cell>
          <cell r="AW5205" t="str">
            <v/>
          </cell>
          <cell r="AX5205" t="str">
            <v>EST</v>
          </cell>
          <cell r="AY5205" t="e">
            <v>#VALUE!</v>
          </cell>
          <cell r="AZ5205"/>
          <cell r="BA5205" t="str">
            <v/>
          </cell>
          <cell r="BB5205"/>
          <cell r="BC5205"/>
          <cell r="BD5205"/>
          <cell r="BE5205" t="str">
            <v/>
          </cell>
          <cell r="BF5205">
            <v>0</v>
          </cell>
          <cell r="BG5205" t="str">
            <v/>
          </cell>
          <cell r="BH5205" t="str">
            <v/>
          </cell>
          <cell r="BI5205" t="e">
            <v>#N/A</v>
          </cell>
          <cell r="BJ5205" t="str">
            <v>0</v>
          </cell>
          <cell r="BK5205">
            <v>0</v>
          </cell>
          <cell r="BL5205">
            <v>0</v>
          </cell>
          <cell r="BM5205"/>
          <cell r="BN5205"/>
          <cell r="BO5205"/>
          <cell r="BP5205"/>
          <cell r="BR5205">
            <v>0</v>
          </cell>
          <cell r="BT5205" t="str">
            <v/>
          </cell>
          <cell r="BU5205" t="str">
            <v/>
          </cell>
        </row>
        <row r="5206">
          <cell r="H5206" t="e">
            <v>#N/A</v>
          </cell>
          <cell r="O5206"/>
          <cell r="P5206"/>
          <cell r="Q5206" t="e">
            <v>#N/A</v>
          </cell>
          <cell r="R5206"/>
          <cell r="S5206"/>
          <cell r="T5206"/>
          <cell r="U5206" t="e">
            <v>#N/A</v>
          </cell>
          <cell r="V5206" t="e">
            <v>#N/A</v>
          </cell>
          <cell r="W5206" t="e">
            <v>#N/A</v>
          </cell>
          <cell r="X5206" t="e">
            <v>#N/A</v>
          </cell>
          <cell r="Y5206" t="e">
            <v>#N/A</v>
          </cell>
          <cell r="Z5206">
            <v>0</v>
          </cell>
          <cell r="AA5206">
            <v>0</v>
          </cell>
          <cell r="AB5206">
            <v>0</v>
          </cell>
          <cell r="AC5206"/>
          <cell r="AD5206"/>
          <cell r="AE5206"/>
          <cell r="AF5206">
            <v>0</v>
          </cell>
          <cell r="AG5206">
            <v>0</v>
          </cell>
          <cell r="AH5206">
            <v>0</v>
          </cell>
          <cell r="AI5206">
            <v>0</v>
          </cell>
          <cell r="AJ5206" t="str">
            <v xml:space="preserve">REF: </v>
          </cell>
          <cell r="AK5206"/>
          <cell r="AL5206"/>
          <cell r="AM5206" t="str">
            <v>ETIQUETA DE ESTOQUE</v>
          </cell>
          <cell r="AN5206"/>
          <cell r="AO5206" t="str">
            <v/>
          </cell>
          <cell r="AP5206" t="str">
            <v/>
          </cell>
          <cell r="AQ5206" t="str">
            <v/>
          </cell>
          <cell r="AR5206" t="str">
            <v/>
          </cell>
          <cell r="AS5206" t="str">
            <v>ETIQUETA DE ESTOQUE - xxH</v>
          </cell>
          <cell r="AT5206"/>
          <cell r="AU5206" t="str">
            <v>EST</v>
          </cell>
          <cell r="AV5206" t="str">
            <v>EST</v>
          </cell>
          <cell r="AW5206" t="str">
            <v/>
          </cell>
          <cell r="AX5206" t="str">
            <v>EST</v>
          </cell>
          <cell r="AY5206" t="e">
            <v>#VALUE!</v>
          </cell>
          <cell r="AZ5206"/>
          <cell r="BA5206" t="str">
            <v/>
          </cell>
          <cell r="BB5206"/>
          <cell r="BC5206"/>
          <cell r="BD5206"/>
          <cell r="BE5206" t="str">
            <v/>
          </cell>
          <cell r="BF5206">
            <v>0</v>
          </cell>
          <cell r="BG5206" t="str">
            <v/>
          </cell>
          <cell r="BH5206" t="str">
            <v/>
          </cell>
          <cell r="BI5206" t="e">
            <v>#N/A</v>
          </cell>
          <cell r="BJ5206" t="str">
            <v>0</v>
          </cell>
          <cell r="BK5206">
            <v>0</v>
          </cell>
          <cell r="BL5206">
            <v>0</v>
          </cell>
          <cell r="BM5206"/>
          <cell r="BN5206"/>
          <cell r="BO5206"/>
          <cell r="BP5206"/>
          <cell r="BR5206">
            <v>0</v>
          </cell>
          <cell r="BT5206" t="str">
            <v/>
          </cell>
          <cell r="BU5206" t="str">
            <v/>
          </cell>
        </row>
        <row r="1048576">
          <cell r="AT1048576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8F68CE-FADC-4D98-BABB-D6A313880AEF}" name="Tabela3" displayName="Tabela3" ref="A2:V891" totalsRowShown="0" headerRowDxfId="25" dataDxfId="24">
  <autoFilter ref="A2:V891" xr:uid="{368F68CE-FADC-4D98-BABB-D6A313880AEF}"/>
  <sortState xmlns:xlrd2="http://schemas.microsoft.com/office/spreadsheetml/2017/richdata2" ref="A3:V3">
    <sortCondition ref="C2:C3"/>
  </sortState>
  <tableColumns count="22">
    <tableColumn id="1" xr3:uid="{AA734BE4-0BBD-4F0B-A950-BF8404D5886B}" name="Cod.Movelsoft" dataDxfId="23"/>
    <tableColumn id="2" xr3:uid="{8A31E3D1-EAC0-4280-99C5-1EB6A19C566C}" name="-" dataDxfId="22">
      <calculatedColumnFormula>IFERROR((VLOOKUP(A3,'[1]LISTA ETIQUETAS'!O:X,3,0)),"PRODUTO SEM ESTOQUE")</calculatedColumnFormula>
    </tableColumn>
    <tableColumn id="3" xr3:uid="{EEC006FE-8656-48AA-AADD-AA477C2F66E1}" name="MARCA" dataDxfId="21">
      <calculatedColumnFormula>VLOOKUP(A3,'[1]LISTA ETIQUETAS'!$O:$BT,58,0)</calculatedColumnFormula>
    </tableColumn>
    <tableColumn id="4" xr3:uid="{0592C233-55C2-4A8F-9F2C-A00C0D55ACB0}" name="DESCRIÇÃO DO PRODUTO" dataDxfId="20">
      <calculatedColumnFormula>VLOOKUP(A3,'[1]LISTA ETIQUETAS'!$O:$BU,59,0)</calculatedColumnFormula>
    </tableColumn>
    <tableColumn id="5" xr3:uid="{10F07EDE-60AE-4277-9952-279241B89B57}" name="COMPRIMENTO" dataDxfId="19">
      <calculatedColumnFormula>IF(VLOOKUP(A3,'[1]LISTA ETIQUETAS'!O:W,4,0)="",(VLOOKUP(A3,'[1]LISTA ETIQUETAS'!O:W,7,0)),(VLOOKUP(A3,'[1]LISTA ETIQUETAS'!O:W,4,0)))</calculatedColumnFormula>
    </tableColumn>
    <tableColumn id="6" xr3:uid="{A9D47188-0B94-4768-979B-9DE2B81056A7}" name="LARGURA" dataDxfId="18">
      <calculatedColumnFormula>IF(VLOOKUP(A3,'[1]LISTA ETIQUETAS'!O:W,5,0)="",(VLOOKUP(A3,'[1]LISTA ETIQUETAS'!O:W,8,0)),(VLOOKUP(A3,'[1]LISTA ETIQUETAS'!O:W,5,0)))</calculatedColumnFormula>
    </tableColumn>
    <tableColumn id="7" xr3:uid="{3DCA363D-5033-4FF4-812E-39E602B8C215}" name="ALTURA" dataDxfId="17">
      <calculatedColumnFormula>IF(VLOOKUP(A3,'[1]LISTA ETIQUETAS'!O:W,6,0)="",(VLOOKUP(A3,'[1]LISTA ETIQUETAS'!O:W,9,0)),(VLOOKUP(A3,'[1]LISTA ETIQUETAS'!O:W,5,0)))</calculatedColumnFormula>
    </tableColumn>
    <tableColumn id="8" xr3:uid="{0F5170D4-9BF1-4325-A816-78E46A9441D3}" name="DIAMETRO" dataDxfId="16">
      <calculatedColumnFormula>IFERROR((VLOOKUP(A3,'[1]LISTA ETIQUETAS'!O:X,10,0)),"")</calculatedColumnFormula>
    </tableColumn>
    <tableColumn id="9" xr3:uid="{F4042B03-D533-4C86-A3F3-FC434C0198B3}" name="DE" dataDxfId="15" dataCellStyle="Moeda">
      <calculatedColumnFormula>IFERROR((VLOOKUP(A3,'[1]LISTA ETIQUETAS'!O:Z,12,0)),"")</calculatedColumnFormula>
    </tableColumn>
    <tableColumn id="10" xr3:uid="{E5B4B6FA-4086-447E-B97C-BD6360297AC0}" name="DESCONTO" dataDxfId="14" dataCellStyle="Porcentagem">
      <calculatedColumnFormula>VLOOKUP(A3,'[1]LISTA ETIQUETAS'!$O:$AA,13,0)</calculatedColumnFormula>
    </tableColumn>
    <tableColumn id="11" xr3:uid="{A7E9D484-CDC6-424E-A56A-C320AA4CDEA3}" name="POR" dataDxfId="13" dataCellStyle="Moeda">
      <calculatedColumnFormula>IFERROR(I3-I3*J3,"")</calculatedColumnFormula>
    </tableColumn>
    <tableColumn id="12" xr3:uid="{4702739C-7946-4C67-8EC4-8A5D9A129A43}" name="MODULARES" dataDxfId="12" dataCellStyle="Moeda">
      <calculatedColumnFormula>IF(VLOOKUP(A3,'[1]LISTA ETIQUETAS'!O:AC,15,0)="","",(VLOOKUP(A3,'[1]LISTA ETIQUETAS'!O:AC,15,0)))</calculatedColumnFormula>
    </tableColumn>
    <tableColumn id="13" xr3:uid="{10A73B3D-39C5-4EE5-BAC3-90A074F46065}" name="Cod.Movelsoft2" dataDxfId="11">
      <calculatedColumnFormula>VLOOKUP(A3,'[1]LISTA ETIQUETAS'!$O:$BS,57,0)</calculatedColumnFormula>
    </tableColumn>
    <tableColumn id="14" xr3:uid="{B61E21F4-FFEC-462D-8EEF-08560E600854}" name="CODIGO DO PRODUTO" dataDxfId="10">
      <calculatedColumnFormula>IF(M3=0,A3,M3)</calculatedColumnFormula>
    </tableColumn>
    <tableColumn id="15" xr3:uid="{2CA20175-CA5A-4F8D-B2BD-651355752EF8}" name="LOJA TEODORO" dataDxfId="9"/>
    <tableColumn id="16" xr3:uid="{61300514-3382-4797-91B8-DFE7C10566CE}" name="LOJA LAR CENTER" dataDxfId="8"/>
    <tableColumn id="17" xr3:uid="{49520686-1170-49A8-BDA7-3E1F0D6AE5DB}" name="LOJA D&amp;D" dataDxfId="7"/>
    <tableColumn id="18" xr3:uid="{879C3394-7075-45E4-9153-FAE772506FE5}" name="LOJA GABRIEL" dataDxfId="6"/>
    <tableColumn id="19" xr3:uid="{C22FE175-5ACE-4F5B-BA9D-A9D39B70831E}" name="ESTOQUE 8000" dataDxfId="5">
      <calculatedColumnFormula>_xlfn.XLOOKUP($A3,'[1]LISTA ETIQUETAS'!$O:$O,'[1]LISTA ETIQUETAS'!H:H,"",0)</calculatedColumnFormula>
    </tableColumn>
    <tableColumn id="20" xr3:uid="{E8D74AF3-BD70-44CA-90CF-F799F1420E09}" name="ESTOQUE DISPONIVEL" dataDxfId="4">
      <calculatedColumnFormula>SUM(O3:S891)</calculatedColumnFormula>
    </tableColumn>
    <tableColumn id="21" xr3:uid="{FC9A7241-82C6-4918-A46D-8FA6FA79DA00}" name="LINK_IMAGEM" dataDxfId="3">
      <calculatedColumnFormula>IFERROR((VLOOKUP(A3,'links de acesso'!A:B,2,0)),"\\192.168.0.4\Produtos\PRODUTO_PRONTA_ENTREGA\static\IMAGENS_PRODUTOS\SEM IMAGEM.jpg")</calculatedColumnFormula>
    </tableColumn>
    <tableColumn id="22" xr3:uid="{7E327013-5902-4EED-A26F-807208EAE1F1}" name="IMAGEM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static/IMAGENS_PRODUTOS/TAPETE_324028.jpg" TargetMode="External"/><Relationship Id="rId2" Type="http://schemas.openxmlformats.org/officeDocument/2006/relationships/hyperlink" Target="static/IMAGENS_PRODUTOS/TAPETE_324029.jpg" TargetMode="External"/><Relationship Id="rId1" Type="http://schemas.openxmlformats.org/officeDocument/2006/relationships/hyperlink" Target="static/IMAGENS_PRODUTOS/TAPETE_324029.jpg" TargetMode="External"/><Relationship Id="rId6" Type="http://schemas.openxmlformats.org/officeDocument/2006/relationships/hyperlink" Target="file:///\\192.168.0.4\Produtos\PRODUTO_PRONTA_ENTREGA\static\IMAGENS_PRODUTOS\POLTRONA%20JOBS_117364_117365.jpg" TargetMode="External"/><Relationship Id="rId5" Type="http://schemas.openxmlformats.org/officeDocument/2006/relationships/hyperlink" Target="static/IMAGENS_PRODUTOS/SEM%20IMAGEM.jpg" TargetMode="External"/><Relationship Id="rId4" Type="http://schemas.openxmlformats.org/officeDocument/2006/relationships/hyperlink" Target="static/IMAGENS_PRODUTOS/_APARADOR%20APOIO%20PITT_23455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71833-63EA-448D-84D1-6D0ED7CECE2C}">
  <sheetPr codeName="Planilha2"/>
  <dimension ref="A1:AB891"/>
  <sheetViews>
    <sheetView tabSelected="1" zoomScale="85" zoomScaleNormal="85" workbookViewId="0">
      <pane ySplit="2" topLeftCell="A859" activePane="bottomLeft" state="frozen"/>
      <selection pane="bottomLeft" activeCell="B897" sqref="B897"/>
    </sheetView>
  </sheetViews>
  <sheetFormatPr defaultRowHeight="15" x14ac:dyDescent="0.25"/>
  <cols>
    <col min="1" max="1" width="16.42578125" bestFit="1" customWidth="1"/>
    <col min="2" max="2" width="54.140625" customWidth="1"/>
    <col min="3" max="3" width="31" bestFit="1" customWidth="1"/>
    <col min="4" max="4" width="28.42578125" customWidth="1"/>
    <col min="5" max="5" width="19.42578125" style="2" bestFit="1" customWidth="1"/>
    <col min="6" max="6" width="11.42578125" style="2" customWidth="1"/>
    <col min="7" max="7" width="9.85546875" style="2" customWidth="1"/>
    <col min="8" max="8" width="12.42578125" style="2" customWidth="1"/>
    <col min="9" max="9" width="14.42578125" bestFit="1" customWidth="1"/>
    <col min="10" max="10" width="12.5703125" customWidth="1"/>
    <col min="11" max="11" width="16.28515625" customWidth="1"/>
    <col min="12" max="12" width="14.140625" style="3" customWidth="1"/>
    <col min="13" max="13" width="16.140625" style="4" customWidth="1"/>
    <col min="14" max="14" width="49" style="2" bestFit="1" customWidth="1"/>
    <col min="15" max="18" width="1.28515625" style="2" customWidth="1"/>
    <col min="19" max="19" width="15.85546875" style="2" customWidth="1"/>
    <col min="20" max="20" width="21.85546875" style="2" customWidth="1"/>
    <col min="21" max="21" width="112.85546875" bestFit="1" customWidth="1"/>
    <col min="22" max="22" width="27.28515625" customWidth="1"/>
    <col min="26" max="26" width="16.140625" bestFit="1" customWidth="1"/>
  </cols>
  <sheetData>
    <row r="1" spans="1:28" ht="48.6" customHeight="1" x14ac:dyDescent="0.25">
      <c r="B1" s="14" t="s">
        <v>86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5" t="e">
        <f>_xlfn.XLOOKUP($A1,#REF!,#REF!,"",0)</f>
        <v>#REF!</v>
      </c>
      <c r="P1" s="15" t="e">
        <f>_xlfn.XLOOKUP($A1,#REF!,#REF!,"",0)</f>
        <v>#REF!</v>
      </c>
      <c r="Q1" s="15" t="e">
        <f>_xlfn.XLOOKUP($A1,#REF!,#REF!,"",0)</f>
        <v>#REF!</v>
      </c>
      <c r="R1" s="15" t="e">
        <f>_xlfn.XLOOKUP($A1,#REF!,#REF!,"",0)</f>
        <v>#REF!</v>
      </c>
      <c r="S1" s="14"/>
      <c r="T1" s="14"/>
      <c r="U1" s="14"/>
      <c r="V1" s="14"/>
      <c r="W1" s="14"/>
      <c r="X1" s="14"/>
      <c r="Y1" s="14"/>
      <c r="Z1" s="1" t="s">
        <v>0</v>
      </c>
      <c r="AA1" s="17">
        <v>45962</v>
      </c>
      <c r="AB1" s="17"/>
    </row>
    <row r="2" spans="1:28" x14ac:dyDescent="0.25">
      <c r="A2" t="s">
        <v>1</v>
      </c>
      <c r="B2" t="s">
        <v>79</v>
      </c>
      <c r="C2" s="9" t="s">
        <v>2</v>
      </c>
      <c r="D2" s="9" t="s">
        <v>80</v>
      </c>
      <c r="E2" s="12" t="s">
        <v>81</v>
      </c>
      <c r="F2" s="8" t="s">
        <v>82</v>
      </c>
      <c r="G2" s="8" t="s">
        <v>83</v>
      </c>
      <c r="H2" s="8" t="s">
        <v>84</v>
      </c>
      <c r="I2" s="8" t="s">
        <v>3</v>
      </c>
      <c r="J2" s="2" t="s">
        <v>4</v>
      </c>
      <c r="K2" s="8" t="s">
        <v>5</v>
      </c>
      <c r="L2" s="3" t="s">
        <v>6</v>
      </c>
      <c r="M2" s="4" t="s">
        <v>1510</v>
      </c>
      <c r="N2" s="8" t="s">
        <v>77</v>
      </c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  <c r="T2" s="8" t="s">
        <v>78</v>
      </c>
      <c r="U2" s="8" t="s">
        <v>85</v>
      </c>
      <c r="V2" s="8" t="s">
        <v>1511</v>
      </c>
    </row>
    <row r="3" spans="1:28" x14ac:dyDescent="0.25">
      <c r="A3" s="16">
        <v>270745</v>
      </c>
      <c r="B3" t="str">
        <f>IFERROR((VLOOKUP(A3,'[1]LISTA ETIQUETAS'!O:X,3,0)),"PRODUTO SEM ESTOQUE")</f>
        <v>EST BUFFET BENJAMIN (FREIJO LAVADO)</v>
      </c>
      <c r="C3" s="9" t="str">
        <f>VLOOKUP(A3,'[1]LISTA ETIQUETAS'!$O:$BT,58,0)</f>
        <v>DPOT BUFFET</v>
      </c>
      <c r="D3" s="9" t="str">
        <f>VLOOKUP(A3,'[1]LISTA ETIQUETAS'!$O:$BU,59,0)</f>
        <v>BUFFET BENJAMIN</v>
      </c>
      <c r="E3" s="10">
        <f>IF(VLOOKUP(A3,'[1]LISTA ETIQUETAS'!O:W,4,0)="",(VLOOKUP(A3,'[1]LISTA ETIQUETAS'!O:W,7,0)),(VLOOKUP(A3,'[1]LISTA ETIQUETAS'!O:W,4,0)))</f>
        <v>2.4</v>
      </c>
      <c r="F3" s="10">
        <f>IF(VLOOKUP(A3,'[1]LISTA ETIQUETAS'!O:W,5,0)="",(VLOOKUP(A3,'[1]LISTA ETIQUETAS'!O:W,8,0)),(VLOOKUP(A3,'[1]LISTA ETIQUETAS'!O:W,5,0)))</f>
        <v>0.5</v>
      </c>
      <c r="G3" s="10">
        <f>IF(VLOOKUP(A3,'[1]LISTA ETIQUETAS'!O:W,6,0)="",(VLOOKUP(A3,'[1]LISTA ETIQUETAS'!O:W,9,0)),(VLOOKUP(A3,'[1]LISTA ETIQUETAS'!O:W,5,0)))</f>
        <v>0.75</v>
      </c>
      <c r="H3" s="10">
        <f>IFERROR((VLOOKUP(A3,'[1]LISTA ETIQUETAS'!O:X,10,0)),"")</f>
        <v>0</v>
      </c>
      <c r="I3" s="11">
        <f>IFERROR((VLOOKUP(A3,'[1]LISTA ETIQUETAS'!O:Z,12,0)),"")</f>
        <v>0</v>
      </c>
      <c r="J3" s="5">
        <f>VLOOKUP(A3,'[1]LISTA ETIQUETAS'!$O:$AA,13,0)</f>
        <v>0.5</v>
      </c>
      <c r="K3" s="11">
        <f t="shared" ref="K3" si="0">IFERROR(I3-I3*J3,"")</f>
        <v>0</v>
      </c>
      <c r="L3" s="6" t="str">
        <f>IF(VLOOKUP(A3,'[1]LISTA ETIQUETAS'!O:AC,15,0)="","",(VLOOKUP(A3,'[1]LISTA ETIQUETAS'!O:AC,15,0)))</f>
        <v/>
      </c>
      <c r="M3" s="7">
        <f>VLOOKUP(A3,'[1]LISTA ETIQUETAS'!$O:$BS,57,0)</f>
        <v>0</v>
      </c>
      <c r="N3" s="8">
        <f t="shared" ref="N3" si="1">IF(M3=0,A3,M3)</f>
        <v>270745</v>
      </c>
      <c r="S3" s="2">
        <f>_xlfn.XLOOKUP($A3,'[1]LISTA ETIQUETAS'!$O:$O,'[1]LISTA ETIQUETAS'!H:H,"",0)</f>
        <v>1</v>
      </c>
      <c r="T3" s="8">
        <f t="shared" ref="T3" si="2">SUM(O3:S3)</f>
        <v>1</v>
      </c>
      <c r="U3" s="9" t="str">
        <f>IFERROR((VLOOKUP(A3,'links de acesso'!A:B,2,0)),"\\192.168.0.4\Produtos\PRODUTO_PRONTA_ENTREGA\static\IMAGENS_PRODUTOS\SEM IMAGEM.jpg")</f>
        <v>\\192.168.0.4\Produtos\PRODUTO_PRONTA_ENTREGA\static\IMAGENS_PRODUTOS\SEM IMAGEM.jpg</v>
      </c>
      <c r="V3" s="8" t="str">
        <f>IF(Tabela3[[#This Row],[LINK_IMAGEM]]="\\192.168.0.4\Produtos\PRODUTO_PRONTA_ENTREGA\static\IMAGENS_PRODUTOS\SEM IMAGEM.jpg","SEM IMAGEM","COM IMAGEM")</f>
        <v>SEM IMAGEM</v>
      </c>
    </row>
    <row r="4" spans="1:28" x14ac:dyDescent="0.25">
      <c r="A4" s="16">
        <v>271175</v>
      </c>
      <c r="B4" s="18" t="str">
        <f>IFERROR((VLOOKUP(A4,'[1]LISTA ETIQUETAS'!O:X,3,0)),"PRODUTO SEM ESTOQUE")</f>
        <v>EST BUFFET BENJAMIN (FREIJO NATURAL)</v>
      </c>
      <c r="C4" s="19" t="str">
        <f>VLOOKUP(A4,'[1]LISTA ETIQUETAS'!$O:$BT,58,0)</f>
        <v>DPOT BUFFET</v>
      </c>
      <c r="D4" s="19" t="str">
        <f>VLOOKUP(A4,'[1]LISTA ETIQUETAS'!$O:$BU,59,0)</f>
        <v>BUFFET BENJAMIN</v>
      </c>
      <c r="E4" s="10">
        <f>IF(VLOOKUP(A4,'[1]LISTA ETIQUETAS'!O:W,4,0)="",(VLOOKUP(A4,'[1]LISTA ETIQUETAS'!O:W,7,0)),(VLOOKUP(A4,'[1]LISTA ETIQUETAS'!O:W,4,0)))</f>
        <v>2.4</v>
      </c>
      <c r="F4" s="10">
        <f>IF(VLOOKUP(A4,'[1]LISTA ETIQUETAS'!O:W,5,0)="",(VLOOKUP(A4,'[1]LISTA ETIQUETAS'!O:W,8,0)),(VLOOKUP(A4,'[1]LISTA ETIQUETAS'!O:W,5,0)))</f>
        <v>0.5</v>
      </c>
      <c r="G4" s="10">
        <f>IF(VLOOKUP(A4,'[1]LISTA ETIQUETAS'!O:W,6,0)="",(VLOOKUP(A4,'[1]LISTA ETIQUETAS'!O:W,9,0)),(VLOOKUP(A4,'[1]LISTA ETIQUETAS'!O:W,5,0)))</f>
        <v>0.75</v>
      </c>
      <c r="H4" s="10">
        <f>IFERROR((VLOOKUP(A4,'[1]LISTA ETIQUETAS'!O:X,10,0)),"")</f>
        <v>0</v>
      </c>
      <c r="I4" s="20">
        <f>IFERROR((VLOOKUP(A4,'[1]LISTA ETIQUETAS'!O:Z,12,0)),"")</f>
        <v>0</v>
      </c>
      <c r="J4" s="5">
        <f>VLOOKUP(A4,'[1]LISTA ETIQUETAS'!$O:$AA,13,0)</f>
        <v>0</v>
      </c>
      <c r="K4" s="11">
        <f t="shared" ref="K4:K67" si="3">IFERROR(I4-I4*J4,"")</f>
        <v>0</v>
      </c>
      <c r="L4" s="6" t="str">
        <f>IF(VLOOKUP(A4,'[1]LISTA ETIQUETAS'!O:AC,15,0)="","",(VLOOKUP(A4,'[1]LISTA ETIQUETAS'!O:AC,15,0)))</f>
        <v/>
      </c>
      <c r="M4" s="21">
        <f>VLOOKUP(A4,'[1]LISTA ETIQUETAS'!$O:$BS,57,0)</f>
        <v>0</v>
      </c>
      <c r="N4" s="22">
        <f t="shared" ref="N4:N67" si="4">IF(M4=0,A4,M4)</f>
        <v>271175</v>
      </c>
      <c r="O4" s="23"/>
      <c r="P4" s="23"/>
      <c r="Q4" s="23"/>
      <c r="R4" s="23"/>
      <c r="S4" s="23">
        <f>_xlfn.XLOOKUP($A4,'[1]LISTA ETIQUETAS'!$O:$O,'[1]LISTA ETIQUETAS'!H:H,"",0)</f>
        <v>1</v>
      </c>
      <c r="T4" s="8">
        <f t="shared" ref="T4:T67" si="5">SUM(O4:S4)</f>
        <v>1</v>
      </c>
      <c r="U4" s="9" t="str">
        <f>IFERROR((VLOOKUP(A4,'links de acesso'!A:B,2,0)),"\\192.168.0.4\Produtos\PRODUTO_PRONTA_ENTREGA\static\IMAGENS_PRODUTOS\SEM IMAGEM.jpg")</f>
        <v>\\192.168.0.4\Produtos\PRODUTO_PRONTA_ENTREGA\static\IMAGENS_PRODUTOS\SEM IMAGEM.jpg</v>
      </c>
      <c r="V4" s="22"/>
    </row>
    <row r="5" spans="1:28" x14ac:dyDescent="0.25">
      <c r="A5" s="16">
        <v>171454</v>
      </c>
      <c r="B5" s="18" t="str">
        <f>IFERROR((VLOOKUP(A5,'[1]LISTA ETIQUETAS'!O:X,3,0)),"PRODUTO SEM ESTOQUE")</f>
        <v>EST BUFFET CORTEN (4P/2G) (RESINA SAY F100) (ACO CORTEN)</v>
      </c>
      <c r="C5" s="19" t="str">
        <f>VLOOKUP(A5,'[1]LISTA ETIQUETAS'!$O:$BT,58,0)</f>
        <v>DPOT BUFFET</v>
      </c>
      <c r="D5" s="19" t="str">
        <f>VLOOKUP(A5,'[1]LISTA ETIQUETAS'!$O:$BU,59,0)</f>
        <v>BUFFET CORTEN</v>
      </c>
      <c r="E5" s="10">
        <f>IF(VLOOKUP(A5,'[1]LISTA ETIQUETAS'!O:W,4,0)="",(VLOOKUP(A5,'[1]LISTA ETIQUETAS'!O:W,7,0)),(VLOOKUP(A5,'[1]LISTA ETIQUETAS'!O:W,4,0)))</f>
        <v>2.7</v>
      </c>
      <c r="F5" s="10">
        <f>IF(VLOOKUP(A5,'[1]LISTA ETIQUETAS'!O:W,5,0)="",(VLOOKUP(A5,'[1]LISTA ETIQUETAS'!O:W,8,0)),(VLOOKUP(A5,'[1]LISTA ETIQUETAS'!O:W,5,0)))</f>
        <v>0.5</v>
      </c>
      <c r="G5" s="10">
        <f>IF(VLOOKUP(A5,'[1]LISTA ETIQUETAS'!O:W,6,0)="",(VLOOKUP(A5,'[1]LISTA ETIQUETAS'!O:W,9,0)),(VLOOKUP(A5,'[1]LISTA ETIQUETAS'!O:W,5,0)))</f>
        <v>0.73</v>
      </c>
      <c r="H5" s="10">
        <f>IFERROR((VLOOKUP(A5,'[1]LISTA ETIQUETAS'!O:X,10,0)),"")</f>
        <v>0</v>
      </c>
      <c r="I5" s="20">
        <f>IFERROR((VLOOKUP(A5,'[1]LISTA ETIQUETAS'!O:Z,12,0)),"")</f>
        <v>0</v>
      </c>
      <c r="J5" s="5">
        <f>VLOOKUP(A5,'[1]LISTA ETIQUETAS'!$O:$AA,13,0)</f>
        <v>0</v>
      </c>
      <c r="K5" s="11">
        <f t="shared" si="3"/>
        <v>0</v>
      </c>
      <c r="L5" s="6" t="str">
        <f>IF(VLOOKUP(A5,'[1]LISTA ETIQUETAS'!O:AC,15,0)="","",(VLOOKUP(A5,'[1]LISTA ETIQUETAS'!O:AC,15,0)))</f>
        <v/>
      </c>
      <c r="M5" s="21">
        <f>VLOOKUP(A5,'[1]LISTA ETIQUETAS'!$O:$BS,57,0)</f>
        <v>0</v>
      </c>
      <c r="N5" s="22">
        <f t="shared" si="4"/>
        <v>171454</v>
      </c>
      <c r="O5" s="23"/>
      <c r="P5" s="23"/>
      <c r="Q5" s="23"/>
      <c r="R5" s="23"/>
      <c r="S5" s="23">
        <f>_xlfn.XLOOKUP($A5,'[1]LISTA ETIQUETAS'!$O:$O,'[1]LISTA ETIQUETAS'!H:H,"",0)</f>
        <v>1</v>
      </c>
      <c r="T5" s="8">
        <f t="shared" si="5"/>
        <v>1</v>
      </c>
      <c r="U5" s="9" t="str">
        <f>IFERROR((VLOOKUP(A5,'links de acesso'!A:B,2,0)),"\\192.168.0.4\Produtos\PRODUTO_PRONTA_ENTREGA\static\IMAGENS_PRODUTOS\SEM IMAGEM.jpg")</f>
        <v>\\192.168.0.4\Produtos\PRODUTO_PRONTA_ENTREGA\static\IMAGENS_PRODUTOS\SEM IMAGEM.jpg</v>
      </c>
      <c r="V5" s="22"/>
    </row>
    <row r="6" spans="1:28" x14ac:dyDescent="0.25">
      <c r="A6" s="16">
        <v>172914</v>
      </c>
      <c r="B6" s="18" t="str">
        <f>IFERROR((VLOOKUP(A6,'[1]LISTA ETIQUETAS'!O:X,3,0)),"PRODUTO SEM ESTOQUE")</f>
        <v>EST BUFFET CORTEN (4P/2G) (RESINA SAY L138) (ACO CORTEN)</v>
      </c>
      <c r="C6" s="19" t="str">
        <f>VLOOKUP(A6,'[1]LISTA ETIQUETAS'!$O:$BT,58,0)</f>
        <v>DPOT BUFFET</v>
      </c>
      <c r="D6" s="19" t="str">
        <f>VLOOKUP(A6,'[1]LISTA ETIQUETAS'!$O:$BU,59,0)</f>
        <v>BUFFET CORTEN</v>
      </c>
      <c r="E6" s="10">
        <f>IF(VLOOKUP(A6,'[1]LISTA ETIQUETAS'!O:W,4,0)="",(VLOOKUP(A6,'[1]LISTA ETIQUETAS'!O:W,7,0)),(VLOOKUP(A6,'[1]LISTA ETIQUETAS'!O:W,4,0)))</f>
        <v>2.7</v>
      </c>
      <c r="F6" s="10">
        <f>IF(VLOOKUP(A6,'[1]LISTA ETIQUETAS'!O:W,5,0)="",(VLOOKUP(A6,'[1]LISTA ETIQUETAS'!O:W,8,0)),(VLOOKUP(A6,'[1]LISTA ETIQUETAS'!O:W,5,0)))</f>
        <v>0.5</v>
      </c>
      <c r="G6" s="10">
        <f>IF(VLOOKUP(A6,'[1]LISTA ETIQUETAS'!O:W,6,0)="",(VLOOKUP(A6,'[1]LISTA ETIQUETAS'!O:W,9,0)),(VLOOKUP(A6,'[1]LISTA ETIQUETAS'!O:W,5,0)))</f>
        <v>0.73</v>
      </c>
      <c r="H6" s="10">
        <f>IFERROR((VLOOKUP(A6,'[1]LISTA ETIQUETAS'!O:X,10,0)),"")</f>
        <v>0</v>
      </c>
      <c r="I6" s="20">
        <f>IFERROR((VLOOKUP(A6,'[1]LISTA ETIQUETAS'!O:Z,12,0)),"")</f>
        <v>0</v>
      </c>
      <c r="J6" s="5">
        <f>VLOOKUP(A6,'[1]LISTA ETIQUETAS'!$O:$AA,13,0)</f>
        <v>0</v>
      </c>
      <c r="K6" s="11">
        <f t="shared" si="3"/>
        <v>0</v>
      </c>
      <c r="L6" s="6" t="str">
        <f>IF(VLOOKUP(A6,'[1]LISTA ETIQUETAS'!O:AC,15,0)="","",(VLOOKUP(A6,'[1]LISTA ETIQUETAS'!O:AC,15,0)))</f>
        <v/>
      </c>
      <c r="M6" s="21">
        <f>VLOOKUP(A6,'[1]LISTA ETIQUETAS'!$O:$BS,57,0)</f>
        <v>0</v>
      </c>
      <c r="N6" s="22">
        <f t="shared" si="4"/>
        <v>172914</v>
      </c>
      <c r="O6" s="23"/>
      <c r="P6" s="23"/>
      <c r="Q6" s="23"/>
      <c r="R6" s="23"/>
      <c r="S6" s="23">
        <f>_xlfn.XLOOKUP($A6,'[1]LISTA ETIQUETAS'!$O:$O,'[1]LISTA ETIQUETAS'!H:H,"",0)</f>
        <v>1</v>
      </c>
      <c r="T6" s="8">
        <f t="shared" si="5"/>
        <v>1</v>
      </c>
      <c r="U6" s="9" t="str">
        <f>IFERROR((VLOOKUP(A6,'links de acesso'!A:B,2,0)),"\\192.168.0.4\Produtos\PRODUTO_PRONTA_ENTREGA\static\IMAGENS_PRODUTOS\SEM IMAGEM.jpg")</f>
        <v>\\192.168.0.4\Produtos\PRODUTO_PRONTA_ENTREGA\static\IMAGENS_PRODUTOS\SEM IMAGEM.jpg</v>
      </c>
      <c r="V6" s="22"/>
    </row>
    <row r="7" spans="1:28" x14ac:dyDescent="0.25">
      <c r="A7" s="16">
        <v>339729</v>
      </c>
      <c r="B7" s="18" t="str">
        <f>IFERROR((VLOOKUP(A7,'[1]LISTA ETIQUETAS'!O:X,3,0)),"PRODUTO SEM ESTOQUE")</f>
        <v>EST BUFFET GAFANHOTO (INFERIOR) (MADEIRA PEROBA CLARA)</v>
      </c>
      <c r="C7" s="19" t="str">
        <f>VLOOKUP(A7,'[1]LISTA ETIQUETAS'!$O:$BT,58,0)</f>
        <v>DPOT BUFFET</v>
      </c>
      <c r="D7" s="19" t="str">
        <f>VLOOKUP(A7,'[1]LISTA ETIQUETAS'!$O:$BU,59,0)</f>
        <v>BUFFET GAFANHOTO</v>
      </c>
      <c r="E7" s="10">
        <f>IF(VLOOKUP(A7,'[1]LISTA ETIQUETAS'!O:W,4,0)="",(VLOOKUP(A7,'[1]LISTA ETIQUETAS'!O:W,7,0)),(VLOOKUP(A7,'[1]LISTA ETIQUETAS'!O:W,4,0)))</f>
        <v>2.7</v>
      </c>
      <c r="F7" s="10">
        <f>IF(VLOOKUP(A7,'[1]LISTA ETIQUETAS'!O:W,5,0)="",(VLOOKUP(A7,'[1]LISTA ETIQUETAS'!O:W,8,0)),(VLOOKUP(A7,'[1]LISTA ETIQUETAS'!O:W,5,0)))</f>
        <v>0.5</v>
      </c>
      <c r="G7" s="10">
        <f>IF(VLOOKUP(A7,'[1]LISTA ETIQUETAS'!O:W,6,0)="",(VLOOKUP(A7,'[1]LISTA ETIQUETAS'!O:W,9,0)),(VLOOKUP(A7,'[1]LISTA ETIQUETAS'!O:W,5,0)))</f>
        <v>0.67</v>
      </c>
      <c r="H7" s="10">
        <f>IFERROR((VLOOKUP(A7,'[1]LISTA ETIQUETAS'!O:X,10,0)),"")</f>
        <v>0</v>
      </c>
      <c r="I7" s="20">
        <f>IFERROR((VLOOKUP(A7,'[1]LISTA ETIQUETAS'!O:Z,12,0)),"")</f>
        <v>0</v>
      </c>
      <c r="J7" s="5">
        <f>VLOOKUP(A7,'[1]LISTA ETIQUETAS'!$O:$AA,13,0)</f>
        <v>0</v>
      </c>
      <c r="K7" s="11">
        <f t="shared" si="3"/>
        <v>0</v>
      </c>
      <c r="L7" s="6" t="str">
        <f>IF(VLOOKUP(A7,'[1]LISTA ETIQUETAS'!O:AC,15,0)="","",(VLOOKUP(A7,'[1]LISTA ETIQUETAS'!O:AC,15,0)))</f>
        <v/>
      </c>
      <c r="M7" s="21">
        <f>VLOOKUP(A7,'[1]LISTA ETIQUETAS'!$O:$BS,57,0)</f>
        <v>0</v>
      </c>
      <c r="N7" s="22">
        <f t="shared" si="4"/>
        <v>339729</v>
      </c>
      <c r="O7" s="23"/>
      <c r="P7" s="23"/>
      <c r="Q7" s="23"/>
      <c r="R7" s="23"/>
      <c r="S7" s="23">
        <f>_xlfn.XLOOKUP($A7,'[1]LISTA ETIQUETAS'!$O:$O,'[1]LISTA ETIQUETAS'!H:H,"",0)</f>
        <v>1</v>
      </c>
      <c r="T7" s="8">
        <f t="shared" si="5"/>
        <v>1</v>
      </c>
      <c r="U7" s="24" t="str">
        <f>IFERROR((VLOOKUP(A7,'links de acesso'!A:B,2,0)),"\\192.168.0.4\Produtos\PRODUTO_PRONTA_ENTREGA\static\IMAGENS_PRODUTOS\SEM IMAGEM.jpg")</f>
        <v>\\192.168.0.4\Produtos\PRODUTO_PRONTA_ENTREGA\static\IMAGENS_PRODUTOS\SEM IMAGEM.jpg</v>
      </c>
      <c r="V7" s="22"/>
    </row>
    <row r="8" spans="1:28" x14ac:dyDescent="0.25">
      <c r="A8" s="16">
        <v>400828</v>
      </c>
      <c r="B8" s="18" t="str">
        <f>IFERROR((VLOOKUP(A8,'[1]LISTA ETIQUETAS'!O:X,3,0)),"PRODUTO SEM ESTOQUE")</f>
        <v>EST BUFFET ITA (3P) (M2 V LACTEA) (FREIJO EBANIZADO)</v>
      </c>
      <c r="C8" s="19" t="str">
        <f>VLOOKUP(A8,'[1]LISTA ETIQUETAS'!$O:$BT,58,0)</f>
        <v>DPOT BUFFET</v>
      </c>
      <c r="D8" s="19" t="str">
        <f>VLOOKUP(A8,'[1]LISTA ETIQUETAS'!$O:$BU,59,0)</f>
        <v>BUFFET ITA</v>
      </c>
      <c r="E8" s="10">
        <f>IF(VLOOKUP(A8,'[1]LISTA ETIQUETAS'!O:W,4,0)="",(VLOOKUP(A8,'[1]LISTA ETIQUETAS'!O:W,7,0)),(VLOOKUP(A8,'[1]LISTA ETIQUETAS'!O:W,4,0)))</f>
        <v>1.89</v>
      </c>
      <c r="F8" s="10">
        <f>IF(VLOOKUP(A8,'[1]LISTA ETIQUETAS'!O:W,5,0)="",(VLOOKUP(A8,'[1]LISTA ETIQUETAS'!O:W,8,0)),(VLOOKUP(A8,'[1]LISTA ETIQUETAS'!O:W,5,0)))</f>
        <v>0.5</v>
      </c>
      <c r="G8" s="10">
        <f>IF(VLOOKUP(A8,'[1]LISTA ETIQUETAS'!O:W,6,0)="",(VLOOKUP(A8,'[1]LISTA ETIQUETAS'!O:W,9,0)),(VLOOKUP(A8,'[1]LISTA ETIQUETAS'!O:W,5,0)))</f>
        <v>0.78</v>
      </c>
      <c r="H8" s="10">
        <f>IFERROR((VLOOKUP(A8,'[1]LISTA ETIQUETAS'!O:X,10,0)),"")</f>
        <v>0</v>
      </c>
      <c r="I8" s="20">
        <f>IFERROR((VLOOKUP(A8,'[1]LISTA ETIQUETAS'!O:Z,12,0)),"")</f>
        <v>73315.649999999994</v>
      </c>
      <c r="J8" s="5">
        <f>VLOOKUP(A8,'[1]LISTA ETIQUETAS'!$O:$AA,13,0)</f>
        <v>0.35</v>
      </c>
      <c r="K8" s="11">
        <f t="shared" si="3"/>
        <v>47655.172500000001</v>
      </c>
      <c r="L8" s="6" t="str">
        <f>IF(VLOOKUP(A8,'[1]LISTA ETIQUETAS'!O:AC,15,0)="","",(VLOOKUP(A8,'[1]LISTA ETIQUETAS'!O:AC,15,0)))</f>
        <v/>
      </c>
      <c r="M8" s="21">
        <f>VLOOKUP(A8,'[1]LISTA ETIQUETAS'!$O:$BS,57,0)</f>
        <v>0</v>
      </c>
      <c r="N8" s="22">
        <f t="shared" si="4"/>
        <v>400828</v>
      </c>
      <c r="O8" s="23"/>
      <c r="P8" s="23"/>
      <c r="Q8" s="23"/>
      <c r="R8" s="23"/>
      <c r="S8" s="23">
        <f>_xlfn.XLOOKUP($A8,'[1]LISTA ETIQUETAS'!$O:$O,'[1]LISTA ETIQUETAS'!H:H,"",0)</f>
        <v>1</v>
      </c>
      <c r="T8" s="8">
        <f t="shared" si="5"/>
        <v>1</v>
      </c>
      <c r="U8" s="9" t="str">
        <f>IFERROR((VLOOKUP(A8,'links de acesso'!A:B,2,0)),"\\192.168.0.4\Produtos\PRODUTO_PRONTA_ENTREGA\static\IMAGENS_PRODUTOS\SEM IMAGEM.jpg")</f>
        <v>\\192.168.0.4\Produtos\PRODUTO_PRONTA_ENTREGA\static\IMAGENS_PRODUTOS\SEM IMAGEM.jpg</v>
      </c>
      <c r="V8" s="22"/>
    </row>
    <row r="9" spans="1:28" x14ac:dyDescent="0.25">
      <c r="A9" s="16">
        <v>224968</v>
      </c>
      <c r="B9" s="18" t="str">
        <f>IFERROR((VLOOKUP(A9,'[1]LISTA ETIQUETAS'!O:X,3,0)),"PRODUTO SEM ESTOQUE")</f>
        <v>EST BUFFET OBLONGO (P FERRO CLARO) (PTO FSC SOLID)</v>
      </c>
      <c r="C9" s="19" t="str">
        <f>VLOOKUP(A9,'[1]LISTA ETIQUETAS'!$O:$BT,58,0)</f>
        <v>DPOT BUFFET</v>
      </c>
      <c r="D9" s="19" t="str">
        <f>VLOOKUP(A9,'[1]LISTA ETIQUETAS'!$O:$BU,59,0)</f>
        <v>BUFFET OBLONGO</v>
      </c>
      <c r="E9" s="10">
        <f>IF(VLOOKUP(A9,'[1]LISTA ETIQUETAS'!O:W,4,0)="",(VLOOKUP(A9,'[1]LISTA ETIQUETAS'!O:W,7,0)),(VLOOKUP(A9,'[1]LISTA ETIQUETAS'!O:W,4,0)))</f>
        <v>2.5</v>
      </c>
      <c r="F9" s="10">
        <f>IF(VLOOKUP(A9,'[1]LISTA ETIQUETAS'!O:W,5,0)="",(VLOOKUP(A9,'[1]LISTA ETIQUETAS'!O:W,8,0)),(VLOOKUP(A9,'[1]LISTA ETIQUETAS'!O:W,5,0)))</f>
        <v>0.5</v>
      </c>
      <c r="G9" s="10">
        <f>IF(VLOOKUP(A9,'[1]LISTA ETIQUETAS'!O:W,6,0)="",(VLOOKUP(A9,'[1]LISTA ETIQUETAS'!O:W,9,0)),(VLOOKUP(A9,'[1]LISTA ETIQUETAS'!O:W,5,0)))</f>
        <v>0.74</v>
      </c>
      <c r="H9" s="10">
        <f>IFERROR((VLOOKUP(A9,'[1]LISTA ETIQUETAS'!O:X,10,0)),"")</f>
        <v>0</v>
      </c>
      <c r="I9" s="20">
        <f>IFERROR((VLOOKUP(A9,'[1]LISTA ETIQUETAS'!O:Z,12,0)),"")</f>
        <v>0</v>
      </c>
      <c r="J9" s="5">
        <f>VLOOKUP(A9,'[1]LISTA ETIQUETAS'!$O:$AA,13,0)</f>
        <v>0</v>
      </c>
      <c r="K9" s="11">
        <f t="shared" si="3"/>
        <v>0</v>
      </c>
      <c r="L9" s="6" t="str">
        <f>IF(VLOOKUP(A9,'[1]LISTA ETIQUETAS'!O:AC,15,0)="","",(VLOOKUP(A9,'[1]LISTA ETIQUETAS'!O:AC,15,0)))</f>
        <v/>
      </c>
      <c r="M9" s="21">
        <f>VLOOKUP(A9,'[1]LISTA ETIQUETAS'!$O:$BS,57,0)</f>
        <v>0</v>
      </c>
      <c r="N9" s="22">
        <f t="shared" si="4"/>
        <v>224968</v>
      </c>
      <c r="O9" s="23"/>
      <c r="P9" s="23"/>
      <c r="Q9" s="23"/>
      <c r="R9" s="23"/>
      <c r="S9" s="23">
        <f>_xlfn.XLOOKUP($A9,'[1]LISTA ETIQUETAS'!$O:$O,'[1]LISTA ETIQUETAS'!H:H,"",0)</f>
        <v>1</v>
      </c>
      <c r="T9" s="8">
        <f t="shared" si="5"/>
        <v>1</v>
      </c>
      <c r="U9" s="9" t="str">
        <f>IFERROR((VLOOKUP(A9,'links de acesso'!A:B,2,0)),"\\192.168.0.4\Produtos\PRODUTO_PRONTA_ENTREGA\static\IMAGENS_PRODUTOS\SEM IMAGEM.jpg")</f>
        <v>\\192.168.0.4\Produtos\PRODUTO_PRONTA_ENTREGA\static\IMAGENS_PRODUTOS\SEM IMAGEM.jpg</v>
      </c>
      <c r="V9" s="22"/>
    </row>
    <row r="10" spans="1:28" x14ac:dyDescent="0.25">
      <c r="A10" s="16">
        <v>63146</v>
      </c>
      <c r="B10" s="18" t="str">
        <f>IFERROR((VLOOKUP(A10,'[1]LISTA ETIQUETAS'!O:X,3,0)),"PRODUTO SEM ESTOQUE")</f>
        <v>EST BIOMBO ESPECIAL (RATTAN COR 3)</v>
      </c>
      <c r="C10" s="19" t="str">
        <f>VLOOKUP(A10,'[1]LISTA ETIQUETAS'!$O:$BT,58,0)</f>
        <v>DPOT ACESSORIOS</v>
      </c>
      <c r="D10" s="19" t="str">
        <f>VLOOKUP(A10,'[1]LISTA ETIQUETAS'!$O:$BU,59,0)</f>
        <v>BIOMBO ESPECIAL</v>
      </c>
      <c r="E10" s="10">
        <f>IF(VLOOKUP(A10,'[1]LISTA ETIQUETAS'!O:W,4,0)="",(VLOOKUP(A10,'[1]LISTA ETIQUETAS'!O:W,7,0)),(VLOOKUP(A10,'[1]LISTA ETIQUETAS'!O:W,4,0)))</f>
        <v>0.5</v>
      </c>
      <c r="F10" s="10">
        <f>IF(VLOOKUP(A10,'[1]LISTA ETIQUETAS'!O:W,5,0)="",(VLOOKUP(A10,'[1]LISTA ETIQUETAS'!O:W,8,0)),(VLOOKUP(A10,'[1]LISTA ETIQUETAS'!O:W,5,0)))</f>
        <v>0.05</v>
      </c>
      <c r="G10" s="10">
        <f>IF(VLOOKUP(A10,'[1]LISTA ETIQUETAS'!O:W,6,0)="",(VLOOKUP(A10,'[1]LISTA ETIQUETAS'!O:W,9,0)),(VLOOKUP(A10,'[1]LISTA ETIQUETAS'!O:W,5,0)))</f>
        <v>1.3</v>
      </c>
      <c r="H10" s="10">
        <f>IFERROR((VLOOKUP(A10,'[1]LISTA ETIQUETAS'!O:X,10,0)),"")</f>
        <v>0</v>
      </c>
      <c r="I10" s="20">
        <f>IFERROR((VLOOKUP(A10,'[1]LISTA ETIQUETAS'!O:Z,12,0)),"")</f>
        <v>0</v>
      </c>
      <c r="J10" s="5">
        <f>VLOOKUP(A10,'[1]LISTA ETIQUETAS'!$O:$AA,13,0)</f>
        <v>0</v>
      </c>
      <c r="K10" s="11">
        <f t="shared" si="3"/>
        <v>0</v>
      </c>
      <c r="L10" s="6" t="str">
        <f>IF(VLOOKUP(A10,'[1]LISTA ETIQUETAS'!O:AC,15,0)="","",(VLOOKUP(A10,'[1]LISTA ETIQUETAS'!O:AC,15,0)))</f>
        <v/>
      </c>
      <c r="M10" s="21">
        <f>VLOOKUP(A10,'[1]LISTA ETIQUETAS'!$O:$BS,57,0)</f>
        <v>0</v>
      </c>
      <c r="N10" s="22">
        <f t="shared" si="4"/>
        <v>63146</v>
      </c>
      <c r="O10" s="23"/>
      <c r="P10" s="23"/>
      <c r="Q10" s="23"/>
      <c r="R10" s="23"/>
      <c r="S10" s="23">
        <f>_xlfn.XLOOKUP($A10,'[1]LISTA ETIQUETAS'!$O:$O,'[1]LISTA ETIQUETAS'!H:H,"",0)</f>
        <v>8</v>
      </c>
      <c r="T10" s="8">
        <f t="shared" si="5"/>
        <v>8</v>
      </c>
      <c r="U10" s="9" t="str">
        <f>IFERROR((VLOOKUP(A10,'links de acesso'!A:B,2,0)),"\\192.168.0.4\Produtos\PRODUTO_PRONTA_ENTREGA\static\IMAGENS_PRODUTOS\SEM IMAGEM.jpg")</f>
        <v>\\192.168.0.4\Produtos\PRODUTO_PRONTA_ENTREGA\static\IMAGENS_PRODUTOS\SEM IMAGEM.jpg</v>
      </c>
      <c r="V10" s="22"/>
    </row>
    <row r="11" spans="1:28" x14ac:dyDescent="0.25">
      <c r="A11" s="16">
        <v>78080</v>
      </c>
      <c r="B11" s="18" t="str">
        <f>IFERROR((VLOOKUP(A11,'[1]LISTA ETIQUETAS'!O:X,3,0)),"PRODUTO SEM ESTOQUE")</f>
        <v>EST BIOMBO MEMORIAS 190X62X180H FREIJO/TECIDO 3 FOLHAS</v>
      </c>
      <c r="C11" s="19" t="str">
        <f>VLOOKUP(A11,'[1]LISTA ETIQUETAS'!$O:$BT,58,0)</f>
        <v>DPOT ACESSORIOS</v>
      </c>
      <c r="D11" s="19" t="str">
        <f>VLOOKUP(A11,'[1]LISTA ETIQUETAS'!$O:$BU,59,0)</f>
        <v>BIOMBO MEMORIAS</v>
      </c>
      <c r="E11" s="10">
        <f>IF(VLOOKUP(A11,'[1]LISTA ETIQUETAS'!O:W,4,0)="",(VLOOKUP(A11,'[1]LISTA ETIQUETAS'!O:W,7,0)),(VLOOKUP(A11,'[1]LISTA ETIQUETAS'!O:W,4,0)))</f>
        <v>0</v>
      </c>
      <c r="F11" s="10">
        <f>IF(VLOOKUP(A11,'[1]LISTA ETIQUETAS'!O:W,5,0)="",(VLOOKUP(A11,'[1]LISTA ETIQUETAS'!O:W,8,0)),(VLOOKUP(A11,'[1]LISTA ETIQUETAS'!O:W,5,0)))</f>
        <v>0</v>
      </c>
      <c r="G11" s="10">
        <f>IF(VLOOKUP(A11,'[1]LISTA ETIQUETAS'!O:W,6,0)="",(VLOOKUP(A11,'[1]LISTA ETIQUETAS'!O:W,9,0)),(VLOOKUP(A11,'[1]LISTA ETIQUETAS'!O:W,5,0)))</f>
        <v>0</v>
      </c>
      <c r="H11" s="10">
        <f>IFERROR((VLOOKUP(A11,'[1]LISTA ETIQUETAS'!O:X,10,0)),"")</f>
        <v>0</v>
      </c>
      <c r="I11" s="20">
        <f>IFERROR((VLOOKUP(A11,'[1]LISTA ETIQUETAS'!O:Z,12,0)),"")</f>
        <v>0</v>
      </c>
      <c r="J11" s="5">
        <f>VLOOKUP(A11,'[1]LISTA ETIQUETAS'!$O:$AA,13,0)</f>
        <v>0.35</v>
      </c>
      <c r="K11" s="11">
        <f t="shared" si="3"/>
        <v>0</v>
      </c>
      <c r="L11" s="6" t="str">
        <f>IF(VLOOKUP(A11,'[1]LISTA ETIQUETAS'!O:AC,15,0)="","",(VLOOKUP(A11,'[1]LISTA ETIQUETAS'!O:AC,15,0)))</f>
        <v/>
      </c>
      <c r="M11" s="21">
        <f>VLOOKUP(A11,'[1]LISTA ETIQUETAS'!$O:$BS,57,0)</f>
        <v>0</v>
      </c>
      <c r="N11" s="22">
        <f t="shared" si="4"/>
        <v>78080</v>
      </c>
      <c r="O11" s="23"/>
      <c r="P11" s="23"/>
      <c r="Q11" s="23"/>
      <c r="R11" s="23"/>
      <c r="S11" s="23">
        <f>_xlfn.XLOOKUP($A11,'[1]LISTA ETIQUETAS'!$O:$O,'[1]LISTA ETIQUETAS'!H:H,"",0)</f>
        <v>1</v>
      </c>
      <c r="T11" s="8">
        <f t="shared" si="5"/>
        <v>1</v>
      </c>
      <c r="U11" s="9" t="str">
        <f>IFERROR((VLOOKUP(A11,'links de acesso'!A:B,2,0)),"\\192.168.0.4\Produtos\PRODUTO_PRONTA_ENTREGA\static\IMAGENS_PRODUTOS\SEM IMAGEM.jpg")</f>
        <v>\\192.168.0.4\Produtos\PRODUTO_PRONTA_ENTREGA\static\IMAGENS_PRODUTOS\SEM IMAGEM.jpg</v>
      </c>
      <c r="V11" s="22"/>
    </row>
    <row r="12" spans="1:28" x14ac:dyDescent="0.25">
      <c r="A12" s="16">
        <v>188022</v>
      </c>
      <c r="B12" s="18" t="str">
        <f>IFERROR((VLOOKUP(A12,'[1]LISTA ETIQUETAS'!O:X,3,0)),"PRODUTO SEM ESTOQUE")</f>
        <v>EST BIOMBO RIPAS (PADRAO CLARO)</v>
      </c>
      <c r="C12" s="19" t="str">
        <f>VLOOKUP(A12,'[1]LISTA ETIQUETAS'!$O:$BT,58,0)</f>
        <v>DPOT ACESSORIOS</v>
      </c>
      <c r="D12" s="19" t="str">
        <f>VLOOKUP(A12,'[1]LISTA ETIQUETAS'!$O:$BU,59,0)</f>
        <v>BIOMBO RIPAS</v>
      </c>
      <c r="E12" s="10">
        <f>IF(VLOOKUP(A12,'[1]LISTA ETIQUETAS'!O:W,4,0)="",(VLOOKUP(A12,'[1]LISTA ETIQUETAS'!O:W,7,0)),(VLOOKUP(A12,'[1]LISTA ETIQUETAS'!O:W,4,0)))</f>
        <v>1.49</v>
      </c>
      <c r="F12" s="10">
        <f>IF(VLOOKUP(A12,'[1]LISTA ETIQUETAS'!O:W,5,0)="",(VLOOKUP(A12,'[1]LISTA ETIQUETAS'!O:W,8,0)),(VLOOKUP(A12,'[1]LISTA ETIQUETAS'!O:W,5,0)))</f>
        <v>0.37</v>
      </c>
      <c r="G12" s="10">
        <f>IF(VLOOKUP(A12,'[1]LISTA ETIQUETAS'!O:W,6,0)="",(VLOOKUP(A12,'[1]LISTA ETIQUETAS'!O:W,9,0)),(VLOOKUP(A12,'[1]LISTA ETIQUETAS'!O:W,5,0)))</f>
        <v>1.2</v>
      </c>
      <c r="H12" s="10">
        <f>IFERROR((VLOOKUP(A12,'[1]LISTA ETIQUETAS'!O:X,10,0)),"")</f>
        <v>0</v>
      </c>
      <c r="I12" s="20">
        <f>IFERROR((VLOOKUP(A12,'[1]LISTA ETIQUETAS'!O:Z,12,0)),"")</f>
        <v>0</v>
      </c>
      <c r="J12" s="5">
        <f>VLOOKUP(A12,'[1]LISTA ETIQUETAS'!$O:$AA,13,0)</f>
        <v>0</v>
      </c>
      <c r="K12" s="11">
        <f t="shared" si="3"/>
        <v>0</v>
      </c>
      <c r="L12" s="6" t="str">
        <f>IF(VLOOKUP(A12,'[1]LISTA ETIQUETAS'!O:AC,15,0)="","",(VLOOKUP(A12,'[1]LISTA ETIQUETAS'!O:AC,15,0)))</f>
        <v/>
      </c>
      <c r="M12" s="21">
        <f>VLOOKUP(A12,'[1]LISTA ETIQUETAS'!$O:$BS,57,0)</f>
        <v>0</v>
      </c>
      <c r="N12" s="22">
        <f t="shared" si="4"/>
        <v>188022</v>
      </c>
      <c r="O12" s="23"/>
      <c r="P12" s="23"/>
      <c r="Q12" s="23"/>
      <c r="R12" s="23"/>
      <c r="S12" s="23">
        <f>_xlfn.XLOOKUP($A12,'[1]LISTA ETIQUETAS'!$O:$O,'[1]LISTA ETIQUETAS'!H:H,"",0)</f>
        <v>1</v>
      </c>
      <c r="T12" s="8">
        <f t="shared" si="5"/>
        <v>1</v>
      </c>
      <c r="U12" s="9" t="str">
        <f>IFERROR((VLOOKUP(A12,'links de acesso'!A:B,2,0)),"\\192.168.0.4\Produtos\PRODUTO_PRONTA_ENTREGA\static\IMAGENS_PRODUTOS\SEM IMAGEM.jpg")</f>
        <v>\\192.168.0.4\Produtos\PRODUTO_PRONTA_ENTREGA\static\IMAGENS_PRODUTOS\SEM IMAGEM.jpg</v>
      </c>
      <c r="V12" s="22"/>
    </row>
    <row r="13" spans="1:28" x14ac:dyDescent="0.25">
      <c r="A13" s="16">
        <v>205139</v>
      </c>
      <c r="B13" s="18" t="str">
        <f>IFERROR((VLOOKUP(A13,'[1]LISTA ETIQUETAS'!O:X,3,0)),"PRODUTO SEM ESTOQUE")</f>
        <v>EST CABIDEIRO ABAPORU (PADRAO) (FREIJO NATURAL)</v>
      </c>
      <c r="C13" s="19" t="str">
        <f>VLOOKUP(A13,'[1]LISTA ETIQUETAS'!$O:$BT,58,0)</f>
        <v>DPOT ACESSORIOS</v>
      </c>
      <c r="D13" s="19" t="str">
        <f>VLOOKUP(A13,'[1]LISTA ETIQUETAS'!$O:$BU,59,0)</f>
        <v>CABIDEIRO ABAPORU</v>
      </c>
      <c r="E13" s="10">
        <f>IF(VLOOKUP(A13,'[1]LISTA ETIQUETAS'!O:W,4,0)="",(VLOOKUP(A13,'[1]LISTA ETIQUETAS'!O:W,7,0)),(VLOOKUP(A13,'[1]LISTA ETIQUETAS'!O:W,4,0)))</f>
        <v>0.65</v>
      </c>
      <c r="F13" s="10">
        <f>IF(VLOOKUP(A13,'[1]LISTA ETIQUETAS'!O:W,5,0)="",(VLOOKUP(A13,'[1]LISTA ETIQUETAS'!O:W,8,0)),(VLOOKUP(A13,'[1]LISTA ETIQUETAS'!O:W,5,0)))</f>
        <v>0</v>
      </c>
      <c r="G13" s="10">
        <f>IF(VLOOKUP(A13,'[1]LISTA ETIQUETAS'!O:W,6,0)="",(VLOOKUP(A13,'[1]LISTA ETIQUETAS'!O:W,9,0)),(VLOOKUP(A13,'[1]LISTA ETIQUETAS'!O:W,5,0)))</f>
        <v>1.6</v>
      </c>
      <c r="H13" s="10">
        <f>IFERROR((VLOOKUP(A13,'[1]LISTA ETIQUETAS'!O:X,10,0)),"")</f>
        <v>0.65</v>
      </c>
      <c r="I13" s="20">
        <f>IFERROR((VLOOKUP(A13,'[1]LISTA ETIQUETAS'!O:Z,12,0)),"")</f>
        <v>0</v>
      </c>
      <c r="J13" s="5">
        <f>VLOOKUP(A13,'[1]LISTA ETIQUETAS'!$O:$AA,13,0)</f>
        <v>0.5</v>
      </c>
      <c r="K13" s="11">
        <f t="shared" si="3"/>
        <v>0</v>
      </c>
      <c r="L13" s="6" t="str">
        <f>IF(VLOOKUP(A13,'[1]LISTA ETIQUETAS'!O:AC,15,0)="","",(VLOOKUP(A13,'[1]LISTA ETIQUETAS'!O:AC,15,0)))</f>
        <v/>
      </c>
      <c r="M13" s="21">
        <f>VLOOKUP(A13,'[1]LISTA ETIQUETAS'!$O:$BS,57,0)</f>
        <v>0</v>
      </c>
      <c r="N13" s="22">
        <f t="shared" si="4"/>
        <v>205139</v>
      </c>
      <c r="O13" s="23"/>
      <c r="P13" s="23"/>
      <c r="Q13" s="23"/>
      <c r="R13" s="23"/>
      <c r="S13" s="23">
        <f>_xlfn.XLOOKUP($A13,'[1]LISTA ETIQUETAS'!$O:$O,'[1]LISTA ETIQUETAS'!H:H,"",0)</f>
        <v>1</v>
      </c>
      <c r="T13" s="8">
        <f t="shared" si="5"/>
        <v>1</v>
      </c>
      <c r="U13" s="9" t="str">
        <f>IFERROR((VLOOKUP(A13,'links de acesso'!A:B,2,0)),"\\192.168.0.4\Produtos\PRODUTO_PRONTA_ENTREGA\static\IMAGENS_PRODUTOS\SEM IMAGEM.jpg")</f>
        <v>\\192.168.0.4\Produtos\PRODUTO_PRONTA_ENTREGA\static\IMAGENS_PRODUTOS\SEM IMAGEM.jpg</v>
      </c>
      <c r="V13" s="22"/>
    </row>
    <row r="14" spans="1:28" x14ac:dyDescent="0.25">
      <c r="A14" s="16">
        <v>200733</v>
      </c>
      <c r="B14" s="18" t="str">
        <f>IFERROR((VLOOKUP(A14,'[1]LISTA ETIQUETAS'!O:X,3,0)),"PRODUTO SEM ESTOQUE")</f>
        <v>EST CABIDEIRO ABAPORU (PADRAO) (LACA ACETINADA BRANCA)</v>
      </c>
      <c r="C14" s="19" t="str">
        <f>VLOOKUP(A14,'[1]LISTA ETIQUETAS'!$O:$BT,58,0)</f>
        <v>DPOT ACESSORIOS</v>
      </c>
      <c r="D14" s="19" t="str">
        <f>VLOOKUP(A14,'[1]LISTA ETIQUETAS'!$O:$BU,59,0)</f>
        <v>CABIDEIRO ABAPORU</v>
      </c>
      <c r="E14" s="10">
        <f>IF(VLOOKUP(A14,'[1]LISTA ETIQUETAS'!O:W,4,0)="",(VLOOKUP(A14,'[1]LISTA ETIQUETAS'!O:W,7,0)),(VLOOKUP(A14,'[1]LISTA ETIQUETAS'!O:W,4,0)))</f>
        <v>0.65</v>
      </c>
      <c r="F14" s="10">
        <f>IF(VLOOKUP(A14,'[1]LISTA ETIQUETAS'!O:W,5,0)="",(VLOOKUP(A14,'[1]LISTA ETIQUETAS'!O:W,8,0)),(VLOOKUP(A14,'[1]LISTA ETIQUETAS'!O:W,5,0)))</f>
        <v>0</v>
      </c>
      <c r="G14" s="10">
        <f>IF(VLOOKUP(A14,'[1]LISTA ETIQUETAS'!O:W,6,0)="",(VLOOKUP(A14,'[1]LISTA ETIQUETAS'!O:W,9,0)),(VLOOKUP(A14,'[1]LISTA ETIQUETAS'!O:W,5,0)))</f>
        <v>1.6</v>
      </c>
      <c r="H14" s="10">
        <f>IFERROR((VLOOKUP(A14,'[1]LISTA ETIQUETAS'!O:X,10,0)),"")</f>
        <v>0</v>
      </c>
      <c r="I14" s="20">
        <f>IFERROR((VLOOKUP(A14,'[1]LISTA ETIQUETAS'!O:Z,12,0)),"")</f>
        <v>0</v>
      </c>
      <c r="J14" s="5">
        <f>VLOOKUP(A14,'[1]LISTA ETIQUETAS'!$O:$AA,13,0)</f>
        <v>0</v>
      </c>
      <c r="K14" s="11">
        <f t="shared" si="3"/>
        <v>0</v>
      </c>
      <c r="L14" s="6" t="str">
        <f>IF(VLOOKUP(A14,'[1]LISTA ETIQUETAS'!O:AC,15,0)="","",(VLOOKUP(A14,'[1]LISTA ETIQUETAS'!O:AC,15,0)))</f>
        <v/>
      </c>
      <c r="M14" s="21">
        <f>VLOOKUP(A14,'[1]LISTA ETIQUETAS'!$O:$BS,57,0)</f>
        <v>0</v>
      </c>
      <c r="N14" s="22">
        <f t="shared" si="4"/>
        <v>200733</v>
      </c>
      <c r="O14" s="23"/>
      <c r="P14" s="23"/>
      <c r="Q14" s="23"/>
      <c r="R14" s="23"/>
      <c r="S14" s="23">
        <f>_xlfn.XLOOKUP($A14,'[1]LISTA ETIQUETAS'!$O:$O,'[1]LISTA ETIQUETAS'!H:H,"",0)</f>
        <v>1</v>
      </c>
      <c r="T14" s="8">
        <f t="shared" si="5"/>
        <v>1</v>
      </c>
      <c r="U14" s="9" t="str">
        <f>IFERROR((VLOOKUP(A14,'links de acesso'!A:B,2,0)),"\\192.168.0.4\Produtos\PRODUTO_PRONTA_ENTREGA\static\IMAGENS_PRODUTOS\SEM IMAGEM.jpg")</f>
        <v>\\192.168.0.4\Produtos\PRODUTO_PRONTA_ENTREGA\static\IMAGENS_PRODUTOS\SEM IMAGEM.jpg</v>
      </c>
      <c r="V14" s="22"/>
    </row>
    <row r="15" spans="1:28" x14ac:dyDescent="0.25">
      <c r="A15" s="16">
        <v>174028</v>
      </c>
      <c r="B15" s="18" t="str">
        <f>IFERROR((VLOOKUP(A15,'[1]LISTA ETIQUETAS'!O:X,3,0)),"PRODUTO SEM ESTOQUE")</f>
        <v>EST CABIDEIRO GIRO (PAREDE) (ACO CARBONO LACA BRANCA)</v>
      </c>
      <c r="C15" s="19" t="str">
        <f>VLOOKUP(A15,'[1]LISTA ETIQUETAS'!$O:$BT,58,0)</f>
        <v>DPOT ACESSORIOS</v>
      </c>
      <c r="D15" s="19" t="str">
        <f>VLOOKUP(A15,'[1]LISTA ETIQUETAS'!$O:$BU,59,0)</f>
        <v>CABIDEIRO GIRO</v>
      </c>
      <c r="E15" s="10">
        <f>IF(VLOOKUP(A15,'[1]LISTA ETIQUETAS'!O:W,4,0)="",(VLOOKUP(A15,'[1]LISTA ETIQUETAS'!O:W,7,0)),(VLOOKUP(A15,'[1]LISTA ETIQUETAS'!O:W,4,0)))</f>
        <v>0.36</v>
      </c>
      <c r="F15" s="10">
        <f>IF(VLOOKUP(A15,'[1]LISTA ETIQUETAS'!O:W,5,0)="",(VLOOKUP(A15,'[1]LISTA ETIQUETAS'!O:W,8,0)),(VLOOKUP(A15,'[1]LISTA ETIQUETAS'!O:W,5,0)))</f>
        <v>0</v>
      </c>
      <c r="G15" s="10">
        <f>IF(VLOOKUP(A15,'[1]LISTA ETIQUETAS'!O:W,6,0)="",(VLOOKUP(A15,'[1]LISTA ETIQUETAS'!O:W,9,0)),(VLOOKUP(A15,'[1]LISTA ETIQUETAS'!O:W,5,0)))</f>
        <v>2.15</v>
      </c>
      <c r="H15" s="10">
        <f>IFERROR((VLOOKUP(A15,'[1]LISTA ETIQUETAS'!O:X,10,0)),"")</f>
        <v>0</v>
      </c>
      <c r="I15" s="20">
        <f>IFERROR((VLOOKUP(A15,'[1]LISTA ETIQUETAS'!O:Z,12,0)),"")</f>
        <v>0</v>
      </c>
      <c r="J15" s="5">
        <f>VLOOKUP(A15,'[1]LISTA ETIQUETAS'!$O:$AA,13,0)</f>
        <v>0.5</v>
      </c>
      <c r="K15" s="11">
        <f t="shared" si="3"/>
        <v>0</v>
      </c>
      <c r="L15" s="6" t="str">
        <f>IF(VLOOKUP(A15,'[1]LISTA ETIQUETAS'!O:AC,15,0)="","",(VLOOKUP(A15,'[1]LISTA ETIQUETAS'!O:AC,15,0)))</f>
        <v/>
      </c>
      <c r="M15" s="21">
        <f>VLOOKUP(A15,'[1]LISTA ETIQUETAS'!$O:$BS,57,0)</f>
        <v>0</v>
      </c>
      <c r="N15" s="22">
        <f t="shared" si="4"/>
        <v>174028</v>
      </c>
      <c r="O15" s="23"/>
      <c r="P15" s="23"/>
      <c r="Q15" s="23"/>
      <c r="R15" s="23"/>
      <c r="S15" s="23">
        <f>_xlfn.XLOOKUP($A15,'[1]LISTA ETIQUETAS'!$O:$O,'[1]LISTA ETIQUETAS'!H:H,"",0)</f>
        <v>2</v>
      </c>
      <c r="T15" s="8">
        <f t="shared" si="5"/>
        <v>2</v>
      </c>
      <c r="U15" s="9" t="str">
        <f>IFERROR((VLOOKUP(A15,'links de acesso'!A:B,2,0)),"\\192.168.0.4\Produtos\PRODUTO_PRONTA_ENTREGA\static\IMAGENS_PRODUTOS\SEM IMAGEM.jpg")</f>
        <v>\\192.168.0.4\Produtos\PRODUTO_PRONTA_ENTREGA\static\IMAGENS_PRODUTOS\SEM IMAGEM.jpg</v>
      </c>
      <c r="V15" s="22"/>
    </row>
    <row r="16" spans="1:28" x14ac:dyDescent="0.25">
      <c r="A16" s="16">
        <v>302821</v>
      </c>
      <c r="B16" s="18" t="str">
        <f>IFERROR((VLOOKUP(A16,'[1]LISTA ETIQUETAS'!O:X,3,0)),"PRODUTO SEM ESTOQUE")</f>
        <v>EST CABIDEIRO SOLO (BASE TAIPA) (HASTE FREIJO)</v>
      </c>
      <c r="C16" s="19" t="str">
        <f>VLOOKUP(A16,'[1]LISTA ETIQUETAS'!$O:$BT,58,0)</f>
        <v>DPOT ACESSORIOS</v>
      </c>
      <c r="D16" s="19" t="str">
        <f>VLOOKUP(A16,'[1]LISTA ETIQUETAS'!$O:$BU,59,0)</f>
        <v>CABIDEIRO SOLO</v>
      </c>
      <c r="E16" s="10">
        <f>IF(VLOOKUP(A16,'[1]LISTA ETIQUETAS'!O:W,4,0)="",(VLOOKUP(A16,'[1]LISTA ETIQUETAS'!O:W,7,0)),(VLOOKUP(A16,'[1]LISTA ETIQUETAS'!O:W,4,0)))</f>
        <v>0.36</v>
      </c>
      <c r="F16" s="10">
        <f>IF(VLOOKUP(A16,'[1]LISTA ETIQUETAS'!O:W,5,0)="",(VLOOKUP(A16,'[1]LISTA ETIQUETAS'!O:W,8,0)),(VLOOKUP(A16,'[1]LISTA ETIQUETAS'!O:W,5,0)))</f>
        <v>0.15</v>
      </c>
      <c r="G16" s="10">
        <f>IF(VLOOKUP(A16,'[1]LISTA ETIQUETAS'!O:W,6,0)="",(VLOOKUP(A16,'[1]LISTA ETIQUETAS'!O:W,9,0)),(VLOOKUP(A16,'[1]LISTA ETIQUETAS'!O:W,5,0)))</f>
        <v>0.96</v>
      </c>
      <c r="H16" s="10">
        <f>IFERROR((VLOOKUP(A16,'[1]LISTA ETIQUETAS'!O:X,10,0)),"")</f>
        <v>0</v>
      </c>
      <c r="I16" s="20">
        <f>IFERROR((VLOOKUP(A16,'[1]LISTA ETIQUETAS'!O:Z,12,0)),"")</f>
        <v>0</v>
      </c>
      <c r="J16" s="5">
        <f>VLOOKUP(A16,'[1]LISTA ETIQUETAS'!$O:$AA,13,0)</f>
        <v>0.5</v>
      </c>
      <c r="K16" s="11">
        <f t="shared" si="3"/>
        <v>0</v>
      </c>
      <c r="L16" s="6" t="str">
        <f>IF(VLOOKUP(A16,'[1]LISTA ETIQUETAS'!O:AC,15,0)="","",(VLOOKUP(A16,'[1]LISTA ETIQUETAS'!O:AC,15,0)))</f>
        <v/>
      </c>
      <c r="M16" s="21">
        <f>VLOOKUP(A16,'[1]LISTA ETIQUETAS'!$O:$BS,57,0)</f>
        <v>0</v>
      </c>
      <c r="N16" s="22">
        <f t="shared" si="4"/>
        <v>302821</v>
      </c>
      <c r="O16" s="23"/>
      <c r="P16" s="23"/>
      <c r="Q16" s="23"/>
      <c r="R16" s="23"/>
      <c r="S16" s="23">
        <f>_xlfn.XLOOKUP($A16,'[1]LISTA ETIQUETAS'!$O:$O,'[1]LISTA ETIQUETAS'!H:H,"",0)</f>
        <v>5</v>
      </c>
      <c r="T16" s="8">
        <f t="shared" si="5"/>
        <v>5</v>
      </c>
      <c r="U16" s="24" t="str">
        <f>IFERROR((VLOOKUP(A16,'links de acesso'!A:B,2,0)),"\\192.168.0.4\Produtos\PRODUTO_PRONTA_ENTREGA\static\IMAGENS_PRODUTOS\SEM IMAGEM.jpg")</f>
        <v>\\192.168.0.4\Produtos\PRODUTO_PRONTA_ENTREGA\static\IMAGENS_PRODUTOS\SEM IMAGEM.jpg</v>
      </c>
      <c r="V16" s="22"/>
    </row>
    <row r="17" spans="1:22" x14ac:dyDescent="0.25">
      <c r="A17" s="16">
        <v>302822</v>
      </c>
      <c r="B17" s="18" t="str">
        <f>IFERROR((VLOOKUP(A17,'[1]LISTA ETIQUETAS'!O:X,3,0)),"PRODUTO SEM ESTOQUE")</f>
        <v>EST CABIDEIRO SOLO (BASE TAIPA) (HASTE IMBUIA)</v>
      </c>
      <c r="C17" s="19" t="str">
        <f>VLOOKUP(A17,'[1]LISTA ETIQUETAS'!$O:$BT,58,0)</f>
        <v>DPOT ACESSORIOS</v>
      </c>
      <c r="D17" s="19" t="str">
        <f>VLOOKUP(A17,'[1]LISTA ETIQUETAS'!$O:$BU,59,0)</f>
        <v>CABIDEIRO SOLO</v>
      </c>
      <c r="E17" s="10">
        <f>IF(VLOOKUP(A17,'[1]LISTA ETIQUETAS'!O:W,4,0)="",(VLOOKUP(A17,'[1]LISTA ETIQUETAS'!O:W,7,0)),(VLOOKUP(A17,'[1]LISTA ETIQUETAS'!O:W,4,0)))</f>
        <v>0.36</v>
      </c>
      <c r="F17" s="10">
        <f>IF(VLOOKUP(A17,'[1]LISTA ETIQUETAS'!O:W,5,0)="",(VLOOKUP(A17,'[1]LISTA ETIQUETAS'!O:W,8,0)),(VLOOKUP(A17,'[1]LISTA ETIQUETAS'!O:W,5,0)))</f>
        <v>0.15</v>
      </c>
      <c r="G17" s="10">
        <f>IF(VLOOKUP(A17,'[1]LISTA ETIQUETAS'!O:W,6,0)="",(VLOOKUP(A17,'[1]LISTA ETIQUETAS'!O:W,9,0)),(VLOOKUP(A17,'[1]LISTA ETIQUETAS'!O:W,5,0)))</f>
        <v>0.96</v>
      </c>
      <c r="H17" s="10">
        <f>IFERROR((VLOOKUP(A17,'[1]LISTA ETIQUETAS'!O:X,10,0)),"")</f>
        <v>0</v>
      </c>
      <c r="I17" s="20">
        <f>IFERROR((VLOOKUP(A17,'[1]LISTA ETIQUETAS'!O:Z,12,0)),"")</f>
        <v>0</v>
      </c>
      <c r="J17" s="5">
        <f>VLOOKUP(A17,'[1]LISTA ETIQUETAS'!$O:$AA,13,0)</f>
        <v>0.5</v>
      </c>
      <c r="K17" s="11">
        <f t="shared" si="3"/>
        <v>0</v>
      </c>
      <c r="L17" s="6" t="str">
        <f>IF(VLOOKUP(A17,'[1]LISTA ETIQUETAS'!O:AC,15,0)="","",(VLOOKUP(A17,'[1]LISTA ETIQUETAS'!O:AC,15,0)))</f>
        <v/>
      </c>
      <c r="M17" s="21">
        <f>VLOOKUP(A17,'[1]LISTA ETIQUETAS'!$O:$BS,57,0)</f>
        <v>0</v>
      </c>
      <c r="N17" s="22">
        <f t="shared" si="4"/>
        <v>302822</v>
      </c>
      <c r="O17" s="23"/>
      <c r="P17" s="23"/>
      <c r="Q17" s="23"/>
      <c r="R17" s="23"/>
      <c r="S17" s="23">
        <f>_xlfn.XLOOKUP($A17,'[1]LISTA ETIQUETAS'!$O:$O,'[1]LISTA ETIQUETAS'!H:H,"",0)</f>
        <v>1</v>
      </c>
      <c r="T17" s="8">
        <f t="shared" si="5"/>
        <v>1</v>
      </c>
      <c r="U17" s="9" t="str">
        <f>IFERROR((VLOOKUP(A17,'links de acesso'!A:B,2,0)),"\\192.168.0.4\Produtos\PRODUTO_PRONTA_ENTREGA\static\IMAGENS_PRODUTOS\SEM IMAGEM.jpg")</f>
        <v>\\192.168.0.4\Produtos\PRODUTO_PRONTA_ENTREGA\static\IMAGENS_PRODUTOS\SEM IMAGEM.jpg</v>
      </c>
      <c r="V17" s="22"/>
    </row>
    <row r="18" spans="1:22" x14ac:dyDescent="0.25">
      <c r="A18" s="16">
        <v>273524</v>
      </c>
      <c r="B18" s="18" t="str">
        <f>IFERROR((VLOOKUP(A18,'[1]LISTA ETIQUETAS'!O:X,3,0)),"PRODUTO SEM ESTOQUE")</f>
        <v>EST CAIXA C/ALCA SUPERIOR (ROXINHO/PEROBA)</v>
      </c>
      <c r="C18" s="19" t="str">
        <f>VLOOKUP(A18,'[1]LISTA ETIQUETAS'!$O:$BT,58,0)</f>
        <v>DPOT ACESSORIOS</v>
      </c>
      <c r="D18" s="19" t="str">
        <f>VLOOKUP(A18,'[1]LISTA ETIQUETAS'!$O:$BU,59,0)</f>
        <v>CAIXA C/ALCA SUPERIOR</v>
      </c>
      <c r="E18" s="10">
        <f>IF(VLOOKUP(A18,'[1]LISTA ETIQUETAS'!O:W,4,0)="",(VLOOKUP(A18,'[1]LISTA ETIQUETAS'!O:W,7,0)),(VLOOKUP(A18,'[1]LISTA ETIQUETAS'!O:W,4,0)))</f>
        <v>0.4</v>
      </c>
      <c r="F18" s="10">
        <f>IF(VLOOKUP(A18,'[1]LISTA ETIQUETAS'!O:W,5,0)="",(VLOOKUP(A18,'[1]LISTA ETIQUETAS'!O:W,8,0)),(VLOOKUP(A18,'[1]LISTA ETIQUETAS'!O:W,5,0)))</f>
        <v>0.3</v>
      </c>
      <c r="G18" s="10">
        <f>IF(VLOOKUP(A18,'[1]LISTA ETIQUETAS'!O:W,6,0)="",(VLOOKUP(A18,'[1]LISTA ETIQUETAS'!O:W,9,0)),(VLOOKUP(A18,'[1]LISTA ETIQUETAS'!O:W,5,0)))</f>
        <v>0.15</v>
      </c>
      <c r="H18" s="10">
        <f>IFERROR((VLOOKUP(A18,'[1]LISTA ETIQUETAS'!O:X,10,0)),"")</f>
        <v>0</v>
      </c>
      <c r="I18" s="20">
        <f>IFERROR((VLOOKUP(A18,'[1]LISTA ETIQUETAS'!O:Z,12,0)),"")</f>
        <v>0</v>
      </c>
      <c r="J18" s="5">
        <f>VLOOKUP(A18,'[1]LISTA ETIQUETAS'!$O:$AA,13,0)</f>
        <v>0.5</v>
      </c>
      <c r="K18" s="11">
        <f t="shared" si="3"/>
        <v>0</v>
      </c>
      <c r="L18" s="6" t="str">
        <f>IF(VLOOKUP(A18,'[1]LISTA ETIQUETAS'!O:AC,15,0)="","",(VLOOKUP(A18,'[1]LISTA ETIQUETAS'!O:AC,15,0)))</f>
        <v/>
      </c>
      <c r="M18" s="21">
        <f>VLOOKUP(A18,'[1]LISTA ETIQUETAS'!$O:$BS,57,0)</f>
        <v>0</v>
      </c>
      <c r="N18" s="22">
        <f t="shared" si="4"/>
        <v>273524</v>
      </c>
      <c r="O18" s="23"/>
      <c r="P18" s="23"/>
      <c r="Q18" s="23"/>
      <c r="R18" s="23"/>
      <c r="S18" s="23">
        <f>_xlfn.XLOOKUP($A18,'[1]LISTA ETIQUETAS'!$O:$O,'[1]LISTA ETIQUETAS'!H:H,"",0)</f>
        <v>1</v>
      </c>
      <c r="T18" s="8">
        <f t="shared" si="5"/>
        <v>1</v>
      </c>
      <c r="U18" s="9" t="str">
        <f>IFERROR((VLOOKUP(A18,'links de acesso'!A:B,2,0)),"\\192.168.0.4\Produtos\PRODUTO_PRONTA_ENTREGA\static\IMAGENS_PRODUTOS\SEM IMAGEM.jpg")</f>
        <v>\\192.168.0.4\Produtos\PRODUTO_PRONTA_ENTREGA\static\IMAGENS_PRODUTOS\SEM IMAGEM.jpg</v>
      </c>
      <c r="V18" s="22"/>
    </row>
    <row r="19" spans="1:22" x14ac:dyDescent="0.25">
      <c r="A19" s="16">
        <v>273525</v>
      </c>
      <c r="B19" s="18" t="str">
        <f>IFERROR((VLOOKUP(A19,'[1]LISTA ETIQUETAS'!O:X,3,0)),"PRODUTO SEM ESTOQUE")</f>
        <v>EST CAIXA C/PUXADOR HASTE FRONTAL TORNEADO (ROXINHO)</v>
      </c>
      <c r="C19" s="19" t="str">
        <f>VLOOKUP(A19,'[1]LISTA ETIQUETAS'!$O:$BT,58,0)</f>
        <v>DPOT ACESSORIOS</v>
      </c>
      <c r="D19" s="19" t="str">
        <f>VLOOKUP(A19,'[1]LISTA ETIQUETAS'!$O:$BU,59,0)</f>
        <v>CAIXA C/PUXADOR</v>
      </c>
      <c r="E19" s="10">
        <f>IF(VLOOKUP(A19,'[1]LISTA ETIQUETAS'!O:W,4,0)="",(VLOOKUP(A19,'[1]LISTA ETIQUETAS'!O:W,7,0)),(VLOOKUP(A19,'[1]LISTA ETIQUETAS'!O:W,4,0)))</f>
        <v>0.4</v>
      </c>
      <c r="F19" s="10">
        <f>IF(VLOOKUP(A19,'[1]LISTA ETIQUETAS'!O:W,5,0)="",(VLOOKUP(A19,'[1]LISTA ETIQUETAS'!O:W,8,0)),(VLOOKUP(A19,'[1]LISTA ETIQUETAS'!O:W,5,0)))</f>
        <v>0.3</v>
      </c>
      <c r="G19" s="10">
        <f>IF(VLOOKUP(A19,'[1]LISTA ETIQUETAS'!O:W,6,0)="",(VLOOKUP(A19,'[1]LISTA ETIQUETAS'!O:W,9,0)),(VLOOKUP(A19,'[1]LISTA ETIQUETAS'!O:W,5,0)))</f>
        <v>0.15</v>
      </c>
      <c r="H19" s="10">
        <f>IFERROR((VLOOKUP(A19,'[1]LISTA ETIQUETAS'!O:X,10,0)),"")</f>
        <v>0</v>
      </c>
      <c r="I19" s="20">
        <f>IFERROR((VLOOKUP(A19,'[1]LISTA ETIQUETAS'!O:Z,12,0)),"")</f>
        <v>0</v>
      </c>
      <c r="J19" s="5">
        <f>VLOOKUP(A19,'[1]LISTA ETIQUETAS'!$O:$AA,13,0)</f>
        <v>0.5</v>
      </c>
      <c r="K19" s="11">
        <f t="shared" si="3"/>
        <v>0</v>
      </c>
      <c r="L19" s="6" t="str">
        <f>IF(VLOOKUP(A19,'[1]LISTA ETIQUETAS'!O:AC,15,0)="","",(VLOOKUP(A19,'[1]LISTA ETIQUETAS'!O:AC,15,0)))</f>
        <v/>
      </c>
      <c r="M19" s="21">
        <f>VLOOKUP(A19,'[1]LISTA ETIQUETAS'!$O:$BS,57,0)</f>
        <v>0</v>
      </c>
      <c r="N19" s="22">
        <f t="shared" si="4"/>
        <v>273525</v>
      </c>
      <c r="O19" s="23"/>
      <c r="P19" s="23"/>
      <c r="Q19" s="23"/>
      <c r="R19" s="23"/>
      <c r="S19" s="23">
        <f>_xlfn.XLOOKUP($A19,'[1]LISTA ETIQUETAS'!$O:$O,'[1]LISTA ETIQUETAS'!H:H,"",0)</f>
        <v>1</v>
      </c>
      <c r="T19" s="8">
        <f t="shared" si="5"/>
        <v>1</v>
      </c>
      <c r="U19" s="9" t="str">
        <f>IFERROR((VLOOKUP(A19,'links de acesso'!A:B,2,0)),"\\192.168.0.4\Produtos\PRODUTO_PRONTA_ENTREGA\static\IMAGENS_PRODUTOS\SEM IMAGEM.jpg")</f>
        <v>\\192.168.0.4\Produtos\PRODUTO_PRONTA_ENTREGA\static\IMAGENS_PRODUTOS\SEM IMAGEM.jpg</v>
      </c>
      <c r="V19" s="22"/>
    </row>
    <row r="20" spans="1:22" x14ac:dyDescent="0.25">
      <c r="A20" s="16">
        <v>231597</v>
      </c>
      <c r="B20" s="18" t="str">
        <f>IFERROR((VLOOKUP(A20,'[1]LISTA ETIQUETAS'!O:X,3,0)),"PRODUTO SEM ESTOQUE")</f>
        <v>EST CAPA AVULSA ALMOFADA ENCOSTO SOFA SOFT CAMBRA OFF WHITE</v>
      </c>
      <c r="C20" s="19" t="str">
        <f>VLOOKUP(A20,'[1]LISTA ETIQUETAS'!$O:$BT,58,0)</f>
        <v>DPOT ACESSORIOS</v>
      </c>
      <c r="D20" s="19" t="str">
        <f>VLOOKUP(A20,'[1]LISTA ETIQUETAS'!$O:$BU,59,0)</f>
        <v>CAPA AVULSA ALMOFADA SOFT</v>
      </c>
      <c r="E20" s="10">
        <f>IF(VLOOKUP(A20,'[1]LISTA ETIQUETAS'!O:W,4,0)="",(VLOOKUP(A20,'[1]LISTA ETIQUETAS'!O:W,7,0)),(VLOOKUP(A20,'[1]LISTA ETIQUETAS'!O:W,4,0)))</f>
        <v>0</v>
      </c>
      <c r="F20" s="10">
        <f>IF(VLOOKUP(A20,'[1]LISTA ETIQUETAS'!O:W,5,0)="",(VLOOKUP(A20,'[1]LISTA ETIQUETAS'!O:W,8,0)),(VLOOKUP(A20,'[1]LISTA ETIQUETAS'!O:W,5,0)))</f>
        <v>0</v>
      </c>
      <c r="G20" s="10">
        <f>IF(VLOOKUP(A20,'[1]LISTA ETIQUETAS'!O:W,6,0)="",(VLOOKUP(A20,'[1]LISTA ETIQUETAS'!O:W,9,0)),(VLOOKUP(A20,'[1]LISTA ETIQUETAS'!O:W,5,0)))</f>
        <v>0</v>
      </c>
      <c r="H20" s="10">
        <f>IFERROR((VLOOKUP(A20,'[1]LISTA ETIQUETAS'!O:X,10,0)),"")</f>
        <v>0</v>
      </c>
      <c r="I20" s="20">
        <f>IFERROR((VLOOKUP(A20,'[1]LISTA ETIQUETAS'!O:Z,12,0)),"")</f>
        <v>0</v>
      </c>
      <c r="J20" s="5">
        <f>VLOOKUP(A20,'[1]LISTA ETIQUETAS'!$O:$AA,13,0)</f>
        <v>0.5</v>
      </c>
      <c r="K20" s="11">
        <f t="shared" si="3"/>
        <v>0</v>
      </c>
      <c r="L20" s="6" t="str">
        <f>IF(VLOOKUP(A20,'[1]LISTA ETIQUETAS'!O:AC,15,0)="","",(VLOOKUP(A20,'[1]LISTA ETIQUETAS'!O:AC,15,0)))</f>
        <v/>
      </c>
      <c r="M20" s="21">
        <f>VLOOKUP(A20,'[1]LISTA ETIQUETAS'!$O:$BS,57,0)</f>
        <v>0</v>
      </c>
      <c r="N20" s="22">
        <f t="shared" si="4"/>
        <v>231597</v>
      </c>
      <c r="O20" s="23"/>
      <c r="P20" s="23"/>
      <c r="Q20" s="23"/>
      <c r="R20" s="23"/>
      <c r="S20" s="23">
        <f>_xlfn.XLOOKUP($A20,'[1]LISTA ETIQUETAS'!$O:$O,'[1]LISTA ETIQUETAS'!H:H,"",0)</f>
        <v>4</v>
      </c>
      <c r="T20" s="8">
        <f t="shared" si="5"/>
        <v>4</v>
      </c>
      <c r="U20" s="9" t="str">
        <f>IFERROR((VLOOKUP(A20,'links de acesso'!A:B,2,0)),"\\192.168.0.4\Produtos\PRODUTO_PRONTA_ENTREGA\static\IMAGENS_PRODUTOS\SEM IMAGEM.jpg")</f>
        <v>\\192.168.0.4\Produtos\PRODUTO_PRONTA_ENTREGA\static\IMAGENS_PRODUTOS\SEM IMAGEM.jpg</v>
      </c>
      <c r="V20" s="22"/>
    </row>
    <row r="21" spans="1:22" x14ac:dyDescent="0.25">
      <c r="A21" s="16">
        <v>378830</v>
      </c>
      <c r="B21" s="18" t="str">
        <f>IFERROR((VLOOKUP(A21,'[1]LISTA ETIQUETAS'!O:X,3,0)),"PRODUTO SEM ESTOQUE")</f>
        <v>EST CAPA PROTECAO CHAISE MARESIAS (BAGUM-GRAFITE)</v>
      </c>
      <c r="C21" s="19" t="str">
        <f>VLOOKUP(A21,'[1]LISTA ETIQUETAS'!$O:$BT,58,0)</f>
        <v>DPOT ACESSORIOS</v>
      </c>
      <c r="D21" s="19" t="str">
        <f>VLOOKUP(A21,'[1]LISTA ETIQUETAS'!$O:$BU,59,0)</f>
        <v>CAPA PROTECAO CHAISE MARESIAS</v>
      </c>
      <c r="E21" s="10">
        <f>IF(VLOOKUP(A21,'[1]LISTA ETIQUETAS'!O:W,4,0)="",(VLOOKUP(A21,'[1]LISTA ETIQUETAS'!O:W,7,0)),(VLOOKUP(A21,'[1]LISTA ETIQUETAS'!O:W,4,0)))</f>
        <v>0</v>
      </c>
      <c r="F21" s="10">
        <f>IF(VLOOKUP(A21,'[1]LISTA ETIQUETAS'!O:W,5,0)="",(VLOOKUP(A21,'[1]LISTA ETIQUETAS'!O:W,8,0)),(VLOOKUP(A21,'[1]LISTA ETIQUETAS'!O:W,5,0)))</f>
        <v>0</v>
      </c>
      <c r="G21" s="10">
        <f>IF(VLOOKUP(A21,'[1]LISTA ETIQUETAS'!O:W,6,0)="",(VLOOKUP(A21,'[1]LISTA ETIQUETAS'!O:W,9,0)),(VLOOKUP(A21,'[1]LISTA ETIQUETAS'!O:W,5,0)))</f>
        <v>0</v>
      </c>
      <c r="H21" s="10">
        <f>IFERROR((VLOOKUP(A21,'[1]LISTA ETIQUETAS'!O:X,10,0)),"")</f>
        <v>0</v>
      </c>
      <c r="I21" s="20">
        <f>IFERROR((VLOOKUP(A21,'[1]LISTA ETIQUETAS'!O:Z,12,0)),"")</f>
        <v>0</v>
      </c>
      <c r="J21" s="5">
        <f>VLOOKUP(A21,'[1]LISTA ETIQUETAS'!$O:$AA,13,0)</f>
        <v>0</v>
      </c>
      <c r="K21" s="11">
        <f t="shared" si="3"/>
        <v>0</v>
      </c>
      <c r="L21" s="6" t="str">
        <f>IF(VLOOKUP(A21,'[1]LISTA ETIQUETAS'!O:AC,15,0)="","",(VLOOKUP(A21,'[1]LISTA ETIQUETAS'!O:AC,15,0)))</f>
        <v/>
      </c>
      <c r="M21" s="21">
        <f>VLOOKUP(A21,'[1]LISTA ETIQUETAS'!$O:$BS,57,0)</f>
        <v>0</v>
      </c>
      <c r="N21" s="22">
        <f t="shared" si="4"/>
        <v>378830</v>
      </c>
      <c r="O21" s="23"/>
      <c r="P21" s="23"/>
      <c r="Q21" s="23"/>
      <c r="R21" s="23"/>
      <c r="S21" s="23">
        <f>_xlfn.XLOOKUP($A21,'[1]LISTA ETIQUETAS'!$O:$O,'[1]LISTA ETIQUETAS'!H:H,"",0)</f>
        <v>3</v>
      </c>
      <c r="T21" s="8">
        <f t="shared" si="5"/>
        <v>3</v>
      </c>
      <c r="U21" s="9" t="str">
        <f>IFERROR((VLOOKUP(A21,'links de acesso'!A:B,2,0)),"\\192.168.0.4\Produtos\PRODUTO_PRONTA_ENTREGA\static\IMAGENS_PRODUTOS\SEM IMAGEM.jpg")</f>
        <v>\\192.168.0.4\Produtos\PRODUTO_PRONTA_ENTREGA\static\IMAGENS_PRODUTOS\SEM IMAGEM.jpg</v>
      </c>
      <c r="V21" s="22"/>
    </row>
    <row r="22" spans="1:22" x14ac:dyDescent="0.25">
      <c r="A22" s="16">
        <v>217854</v>
      </c>
      <c r="B22" s="18" t="str">
        <f>IFERROR((VLOOKUP(A22,'[1]LISTA ETIQUETAS'!O:X,3,0)),"PRODUTO SEM ESTOQUE")</f>
        <v>EST GAVETEIRO FULVIO NANNI (G) (02 GAVETAS ESCURO)</v>
      </c>
      <c r="C22" s="19" t="str">
        <f>VLOOKUP(A22,'[1]LISTA ETIQUETAS'!$O:$BT,58,0)</f>
        <v>DPOT ACESSORIOS</v>
      </c>
      <c r="D22" s="19" t="str">
        <f>VLOOKUP(A22,'[1]LISTA ETIQUETAS'!$O:$BU,59,0)</f>
        <v>GAVETEIRO FULVIO NANNI</v>
      </c>
      <c r="E22" s="10">
        <f>IF(VLOOKUP(A22,'[1]LISTA ETIQUETAS'!O:W,4,0)="",(VLOOKUP(A22,'[1]LISTA ETIQUETAS'!O:W,7,0)),(VLOOKUP(A22,'[1]LISTA ETIQUETAS'!O:W,4,0)))</f>
        <v>0.44</v>
      </c>
      <c r="F22" s="10">
        <f>IF(VLOOKUP(A22,'[1]LISTA ETIQUETAS'!O:W,5,0)="",(VLOOKUP(A22,'[1]LISTA ETIQUETAS'!O:W,8,0)),(VLOOKUP(A22,'[1]LISTA ETIQUETAS'!O:W,5,0)))</f>
        <v>0.3</v>
      </c>
      <c r="G22" s="10">
        <f>IF(VLOOKUP(A22,'[1]LISTA ETIQUETAS'!O:W,6,0)="",(VLOOKUP(A22,'[1]LISTA ETIQUETAS'!O:W,9,0)),(VLOOKUP(A22,'[1]LISTA ETIQUETAS'!O:W,5,0)))</f>
        <v>0.14000000000000001</v>
      </c>
      <c r="H22" s="10">
        <f>IFERROR((VLOOKUP(A22,'[1]LISTA ETIQUETAS'!O:X,10,0)),"")</f>
        <v>0</v>
      </c>
      <c r="I22" s="20">
        <f>IFERROR((VLOOKUP(A22,'[1]LISTA ETIQUETAS'!O:Z,12,0)),"")</f>
        <v>0</v>
      </c>
      <c r="J22" s="5">
        <f>VLOOKUP(A22,'[1]LISTA ETIQUETAS'!$O:$AA,13,0)</f>
        <v>0.5</v>
      </c>
      <c r="K22" s="11">
        <f t="shared" si="3"/>
        <v>0</v>
      </c>
      <c r="L22" s="6" t="str">
        <f>IF(VLOOKUP(A22,'[1]LISTA ETIQUETAS'!O:AC,15,0)="","",(VLOOKUP(A22,'[1]LISTA ETIQUETAS'!O:AC,15,0)))</f>
        <v/>
      </c>
      <c r="M22" s="21">
        <f>VLOOKUP(A22,'[1]LISTA ETIQUETAS'!$O:$BS,57,0)</f>
        <v>0</v>
      </c>
      <c r="N22" s="22">
        <f t="shared" si="4"/>
        <v>217854</v>
      </c>
      <c r="O22" s="23"/>
      <c r="P22" s="23"/>
      <c r="Q22" s="23"/>
      <c r="R22" s="23"/>
      <c r="S22" s="23">
        <f>_xlfn.XLOOKUP($A22,'[1]LISTA ETIQUETAS'!$O:$O,'[1]LISTA ETIQUETAS'!H:H,"",0)</f>
        <v>1</v>
      </c>
      <c r="T22" s="8">
        <f t="shared" si="5"/>
        <v>1</v>
      </c>
      <c r="U22" s="9" t="str">
        <f>IFERROR((VLOOKUP(A22,'links de acesso'!A:B,2,0)),"\\192.168.0.4\Produtos\PRODUTO_PRONTA_ENTREGA\static\IMAGENS_PRODUTOS\SEM IMAGEM.jpg")</f>
        <v>\\192.168.0.4\Produtos\PRODUTO_PRONTA_ENTREGA\static\IMAGENS_PRODUTOS\SEM IMAGEM.jpg</v>
      </c>
      <c r="V22" s="22"/>
    </row>
    <row r="23" spans="1:22" x14ac:dyDescent="0.25">
      <c r="A23" s="16">
        <v>217853</v>
      </c>
      <c r="B23" s="18" t="str">
        <f>IFERROR((VLOOKUP(A23,'[1]LISTA ETIQUETAS'!O:X,3,0)),"PRODUTO SEM ESTOQUE")</f>
        <v>EST GAVETEIRO FULVIO NANNI (G) (02 GAVETAS MEDIO)</v>
      </c>
      <c r="C23" s="19" t="str">
        <f>VLOOKUP(A23,'[1]LISTA ETIQUETAS'!$O:$BT,58,0)</f>
        <v>DPOT ACESSORIOS</v>
      </c>
      <c r="D23" s="19" t="str">
        <f>VLOOKUP(A23,'[1]LISTA ETIQUETAS'!$O:$BU,59,0)</f>
        <v>GAVETEIRO FULVIO NANNI</v>
      </c>
      <c r="E23" s="10">
        <f>IF(VLOOKUP(A23,'[1]LISTA ETIQUETAS'!O:W,4,0)="",(VLOOKUP(A23,'[1]LISTA ETIQUETAS'!O:W,7,0)),(VLOOKUP(A23,'[1]LISTA ETIQUETAS'!O:W,4,0)))</f>
        <v>0.44</v>
      </c>
      <c r="F23" s="10">
        <f>IF(VLOOKUP(A23,'[1]LISTA ETIQUETAS'!O:W,5,0)="",(VLOOKUP(A23,'[1]LISTA ETIQUETAS'!O:W,8,0)),(VLOOKUP(A23,'[1]LISTA ETIQUETAS'!O:W,5,0)))</f>
        <v>0.3</v>
      </c>
      <c r="G23" s="10">
        <f>IF(VLOOKUP(A23,'[1]LISTA ETIQUETAS'!O:W,6,0)="",(VLOOKUP(A23,'[1]LISTA ETIQUETAS'!O:W,9,0)),(VLOOKUP(A23,'[1]LISTA ETIQUETAS'!O:W,5,0)))</f>
        <v>0.14000000000000001</v>
      </c>
      <c r="H23" s="10">
        <f>IFERROR((VLOOKUP(A23,'[1]LISTA ETIQUETAS'!O:X,10,0)),"")</f>
        <v>0</v>
      </c>
      <c r="I23" s="20">
        <f>IFERROR((VLOOKUP(A23,'[1]LISTA ETIQUETAS'!O:Z,12,0)),"")</f>
        <v>0</v>
      </c>
      <c r="J23" s="5">
        <f>VLOOKUP(A23,'[1]LISTA ETIQUETAS'!$O:$AA,13,0)</f>
        <v>0.5</v>
      </c>
      <c r="K23" s="11">
        <f t="shared" si="3"/>
        <v>0</v>
      </c>
      <c r="L23" s="6" t="str">
        <f>IF(VLOOKUP(A23,'[1]LISTA ETIQUETAS'!O:AC,15,0)="","",(VLOOKUP(A23,'[1]LISTA ETIQUETAS'!O:AC,15,0)))</f>
        <v/>
      </c>
      <c r="M23" s="21">
        <f>VLOOKUP(A23,'[1]LISTA ETIQUETAS'!$O:$BS,57,0)</f>
        <v>0</v>
      </c>
      <c r="N23" s="22">
        <f t="shared" si="4"/>
        <v>217853</v>
      </c>
      <c r="O23" s="23"/>
      <c r="P23" s="23"/>
      <c r="Q23" s="23"/>
      <c r="R23" s="23"/>
      <c r="S23" s="23">
        <f>_xlfn.XLOOKUP($A23,'[1]LISTA ETIQUETAS'!$O:$O,'[1]LISTA ETIQUETAS'!H:H,"",0)</f>
        <v>3</v>
      </c>
      <c r="T23" s="8">
        <f t="shared" si="5"/>
        <v>3</v>
      </c>
      <c r="U23" s="9" t="str">
        <f>IFERROR((VLOOKUP(A23,'links de acesso'!A:B,2,0)),"\\192.168.0.4\Produtos\PRODUTO_PRONTA_ENTREGA\static\IMAGENS_PRODUTOS\SEM IMAGEM.jpg")</f>
        <v>\\192.168.0.4\Produtos\PRODUTO_PRONTA_ENTREGA\static\IMAGENS_PRODUTOS\SEM IMAGEM.jpg</v>
      </c>
      <c r="V23" s="22"/>
    </row>
    <row r="24" spans="1:22" x14ac:dyDescent="0.25">
      <c r="A24" s="16">
        <v>217849</v>
      </c>
      <c r="B24" s="18" t="str">
        <f>IFERROR((VLOOKUP(A24,'[1]LISTA ETIQUETAS'!O:X,3,0)),"PRODUTO SEM ESTOQUE")</f>
        <v>EST GAVETEIRO FULVIO NANNI (M) (03 GAVETAS CLARO)</v>
      </c>
      <c r="C24" s="19" t="str">
        <f>VLOOKUP(A24,'[1]LISTA ETIQUETAS'!$O:$BT,58,0)</f>
        <v>DPOT ACESSORIOS</v>
      </c>
      <c r="D24" s="19" t="str">
        <f>VLOOKUP(A24,'[1]LISTA ETIQUETAS'!$O:$BU,59,0)</f>
        <v>GAVETEIRO FULVIO NANNI</v>
      </c>
      <c r="E24" s="10">
        <f>IF(VLOOKUP(A24,'[1]LISTA ETIQUETAS'!O:W,4,0)="",(VLOOKUP(A24,'[1]LISTA ETIQUETAS'!O:W,7,0)),(VLOOKUP(A24,'[1]LISTA ETIQUETAS'!O:W,4,0)))</f>
        <v>0.27</v>
      </c>
      <c r="F24" s="10">
        <f>IF(VLOOKUP(A24,'[1]LISTA ETIQUETAS'!O:W,5,0)="",(VLOOKUP(A24,'[1]LISTA ETIQUETAS'!O:W,8,0)),(VLOOKUP(A24,'[1]LISTA ETIQUETAS'!O:W,5,0)))</f>
        <v>0.24</v>
      </c>
      <c r="G24" s="10">
        <f>IF(VLOOKUP(A24,'[1]LISTA ETIQUETAS'!O:W,6,0)="",(VLOOKUP(A24,'[1]LISTA ETIQUETAS'!O:W,9,0)),(VLOOKUP(A24,'[1]LISTA ETIQUETAS'!O:W,5,0)))</f>
        <v>0.19</v>
      </c>
      <c r="H24" s="10">
        <f>IFERROR((VLOOKUP(A24,'[1]LISTA ETIQUETAS'!O:X,10,0)),"")</f>
        <v>0</v>
      </c>
      <c r="I24" s="20">
        <f>IFERROR((VLOOKUP(A24,'[1]LISTA ETIQUETAS'!O:Z,12,0)),"")</f>
        <v>0</v>
      </c>
      <c r="J24" s="5">
        <f>VLOOKUP(A24,'[1]LISTA ETIQUETAS'!$O:$AA,13,0)</f>
        <v>0.5</v>
      </c>
      <c r="K24" s="11">
        <f t="shared" si="3"/>
        <v>0</v>
      </c>
      <c r="L24" s="6" t="str">
        <f>IF(VLOOKUP(A24,'[1]LISTA ETIQUETAS'!O:AC,15,0)="","",(VLOOKUP(A24,'[1]LISTA ETIQUETAS'!O:AC,15,0)))</f>
        <v/>
      </c>
      <c r="M24" s="21">
        <f>VLOOKUP(A24,'[1]LISTA ETIQUETAS'!$O:$BS,57,0)</f>
        <v>0</v>
      </c>
      <c r="N24" s="22">
        <f t="shared" si="4"/>
        <v>217849</v>
      </c>
      <c r="O24" s="23"/>
      <c r="P24" s="23"/>
      <c r="Q24" s="23"/>
      <c r="R24" s="23"/>
      <c r="S24" s="23">
        <f>_xlfn.XLOOKUP($A24,'[1]LISTA ETIQUETAS'!$O:$O,'[1]LISTA ETIQUETAS'!H:H,"",0)</f>
        <v>1</v>
      </c>
      <c r="T24" s="8">
        <f t="shared" si="5"/>
        <v>1</v>
      </c>
      <c r="U24" s="9" t="str">
        <f>IFERROR((VLOOKUP(A24,'links de acesso'!A:B,2,0)),"\\192.168.0.4\Produtos\PRODUTO_PRONTA_ENTREGA\static\IMAGENS_PRODUTOS\SEM IMAGEM.jpg")</f>
        <v>\\192.168.0.4\Produtos\PRODUTO_PRONTA_ENTREGA\static\IMAGENS_PRODUTOS\SEM IMAGEM.jpg</v>
      </c>
      <c r="V24" s="22"/>
    </row>
    <row r="25" spans="1:22" x14ac:dyDescent="0.25">
      <c r="A25" s="16">
        <v>217851</v>
      </c>
      <c r="B25" s="18" t="str">
        <f>IFERROR((VLOOKUP(A25,'[1]LISTA ETIQUETAS'!O:X,3,0)),"PRODUTO SEM ESTOQUE")</f>
        <v>EST GAVETEIRO FULVIO NANNI (M) (03 GAVETAS ESCURO)</v>
      </c>
      <c r="C25" s="19" t="str">
        <f>VLOOKUP(A25,'[1]LISTA ETIQUETAS'!$O:$BT,58,0)</f>
        <v>DPOT ACESSORIOS</v>
      </c>
      <c r="D25" s="19" t="str">
        <f>VLOOKUP(A25,'[1]LISTA ETIQUETAS'!$O:$BU,59,0)</f>
        <v>GAVETEIRO FULVIO NANNI</v>
      </c>
      <c r="E25" s="10">
        <f>IF(VLOOKUP(A25,'[1]LISTA ETIQUETAS'!O:W,4,0)="",(VLOOKUP(A25,'[1]LISTA ETIQUETAS'!O:W,7,0)),(VLOOKUP(A25,'[1]LISTA ETIQUETAS'!O:W,4,0)))</f>
        <v>0.27</v>
      </c>
      <c r="F25" s="10">
        <f>IF(VLOOKUP(A25,'[1]LISTA ETIQUETAS'!O:W,5,0)="",(VLOOKUP(A25,'[1]LISTA ETIQUETAS'!O:W,8,0)),(VLOOKUP(A25,'[1]LISTA ETIQUETAS'!O:W,5,0)))</f>
        <v>0.24</v>
      </c>
      <c r="G25" s="10">
        <f>IF(VLOOKUP(A25,'[1]LISTA ETIQUETAS'!O:W,6,0)="",(VLOOKUP(A25,'[1]LISTA ETIQUETAS'!O:W,9,0)),(VLOOKUP(A25,'[1]LISTA ETIQUETAS'!O:W,5,0)))</f>
        <v>0.19</v>
      </c>
      <c r="H25" s="10">
        <f>IFERROR((VLOOKUP(A25,'[1]LISTA ETIQUETAS'!O:X,10,0)),"")</f>
        <v>0</v>
      </c>
      <c r="I25" s="20">
        <f>IFERROR((VLOOKUP(A25,'[1]LISTA ETIQUETAS'!O:Z,12,0)),"")</f>
        <v>0</v>
      </c>
      <c r="J25" s="5">
        <f>VLOOKUP(A25,'[1]LISTA ETIQUETAS'!$O:$AA,13,0)</f>
        <v>0.5</v>
      </c>
      <c r="K25" s="11">
        <f t="shared" si="3"/>
        <v>0</v>
      </c>
      <c r="L25" s="6" t="str">
        <f>IF(VLOOKUP(A25,'[1]LISTA ETIQUETAS'!O:AC,15,0)="","",(VLOOKUP(A25,'[1]LISTA ETIQUETAS'!O:AC,15,0)))</f>
        <v/>
      </c>
      <c r="M25" s="21">
        <f>VLOOKUP(A25,'[1]LISTA ETIQUETAS'!$O:$BS,57,0)</f>
        <v>0</v>
      </c>
      <c r="N25" s="22">
        <f t="shared" si="4"/>
        <v>217851</v>
      </c>
      <c r="O25" s="23"/>
      <c r="P25" s="23"/>
      <c r="Q25" s="23"/>
      <c r="R25" s="23"/>
      <c r="S25" s="23">
        <f>_xlfn.XLOOKUP($A25,'[1]LISTA ETIQUETAS'!$O:$O,'[1]LISTA ETIQUETAS'!H:H,"",0)</f>
        <v>2</v>
      </c>
      <c r="T25" s="8">
        <f t="shared" si="5"/>
        <v>2</v>
      </c>
      <c r="U25" s="9" t="str">
        <f>IFERROR((VLOOKUP(A25,'links de acesso'!A:B,2,0)),"\\192.168.0.4\Produtos\PRODUTO_PRONTA_ENTREGA\static\IMAGENS_PRODUTOS\SEM IMAGEM.jpg")</f>
        <v>\\192.168.0.4\Produtos\PRODUTO_PRONTA_ENTREGA\static\IMAGENS_PRODUTOS\SEM IMAGEM.jpg</v>
      </c>
      <c r="V25" s="22"/>
    </row>
    <row r="26" spans="1:22" x14ac:dyDescent="0.25">
      <c r="A26" s="16">
        <v>217850</v>
      </c>
      <c r="B26" s="18" t="str">
        <f>IFERROR((VLOOKUP(A26,'[1]LISTA ETIQUETAS'!O:X,3,0)),"PRODUTO SEM ESTOQUE")</f>
        <v>EST GAVETEIRO FULVIO NANNI (M) (03 GAVETAS MEDIO)</v>
      </c>
      <c r="C26" s="19" t="str">
        <f>VLOOKUP(A26,'[1]LISTA ETIQUETAS'!$O:$BT,58,0)</f>
        <v>DPOT ACESSORIOS</v>
      </c>
      <c r="D26" s="19" t="str">
        <f>VLOOKUP(A26,'[1]LISTA ETIQUETAS'!$O:$BU,59,0)</f>
        <v>GAVETEIRO FULVIO NANNI</v>
      </c>
      <c r="E26" s="10">
        <f>IF(VLOOKUP(A26,'[1]LISTA ETIQUETAS'!O:W,4,0)="",(VLOOKUP(A26,'[1]LISTA ETIQUETAS'!O:W,7,0)),(VLOOKUP(A26,'[1]LISTA ETIQUETAS'!O:W,4,0)))</f>
        <v>0.27</v>
      </c>
      <c r="F26" s="10">
        <f>IF(VLOOKUP(A26,'[1]LISTA ETIQUETAS'!O:W,5,0)="",(VLOOKUP(A26,'[1]LISTA ETIQUETAS'!O:W,8,0)),(VLOOKUP(A26,'[1]LISTA ETIQUETAS'!O:W,5,0)))</f>
        <v>0.24</v>
      </c>
      <c r="G26" s="10">
        <f>IF(VLOOKUP(A26,'[1]LISTA ETIQUETAS'!O:W,6,0)="",(VLOOKUP(A26,'[1]LISTA ETIQUETAS'!O:W,9,0)),(VLOOKUP(A26,'[1]LISTA ETIQUETAS'!O:W,5,0)))</f>
        <v>0.19</v>
      </c>
      <c r="H26" s="10">
        <f>IFERROR((VLOOKUP(A26,'[1]LISTA ETIQUETAS'!O:X,10,0)),"")</f>
        <v>0</v>
      </c>
      <c r="I26" s="20">
        <f>IFERROR((VLOOKUP(A26,'[1]LISTA ETIQUETAS'!O:Z,12,0)),"")</f>
        <v>0</v>
      </c>
      <c r="J26" s="5">
        <f>VLOOKUP(A26,'[1]LISTA ETIQUETAS'!$O:$AA,13,0)</f>
        <v>0.5</v>
      </c>
      <c r="K26" s="11">
        <f t="shared" si="3"/>
        <v>0</v>
      </c>
      <c r="L26" s="6" t="str">
        <f>IF(VLOOKUP(A26,'[1]LISTA ETIQUETAS'!O:AC,15,0)="","",(VLOOKUP(A26,'[1]LISTA ETIQUETAS'!O:AC,15,0)))</f>
        <v/>
      </c>
      <c r="M26" s="21">
        <f>VLOOKUP(A26,'[1]LISTA ETIQUETAS'!$O:$BS,57,0)</f>
        <v>0</v>
      </c>
      <c r="N26" s="22">
        <f t="shared" si="4"/>
        <v>217850</v>
      </c>
      <c r="O26" s="23"/>
      <c r="P26" s="23"/>
      <c r="Q26" s="23"/>
      <c r="R26" s="23"/>
      <c r="S26" s="23">
        <f>_xlfn.XLOOKUP($A26,'[1]LISTA ETIQUETAS'!$O:$O,'[1]LISTA ETIQUETAS'!H:H,"",0)</f>
        <v>1</v>
      </c>
      <c r="T26" s="8">
        <f t="shared" si="5"/>
        <v>1</v>
      </c>
      <c r="U26" s="9" t="str">
        <f>IFERROR((VLOOKUP(A26,'links de acesso'!A:B,2,0)),"\\192.168.0.4\Produtos\PRODUTO_PRONTA_ENTREGA\static\IMAGENS_PRODUTOS\SEM IMAGEM.jpg")</f>
        <v>\\192.168.0.4\Produtos\PRODUTO_PRONTA_ENTREGA\static\IMAGENS_PRODUTOS\SEM IMAGEM.jpg</v>
      </c>
      <c r="V26" s="22"/>
    </row>
    <row r="27" spans="1:22" x14ac:dyDescent="0.25">
      <c r="A27" s="16">
        <v>217843</v>
      </c>
      <c r="B27" s="18" t="str">
        <f>IFERROR((VLOOKUP(A27,'[1]LISTA ETIQUETAS'!O:X,3,0)),"PRODUTO SEM ESTOQUE")</f>
        <v>EST GAVETEIRO FULVIO NANNI (P) (03 GAVETAS CLARO)</v>
      </c>
      <c r="C27" s="19" t="str">
        <f>VLOOKUP(A27,'[1]LISTA ETIQUETAS'!$O:$BT,58,0)</f>
        <v>DPOT ACESSORIOS</v>
      </c>
      <c r="D27" s="19" t="str">
        <f>VLOOKUP(A27,'[1]LISTA ETIQUETAS'!$O:$BU,59,0)</f>
        <v>GAVETEIRO FULVIO NANNI</v>
      </c>
      <c r="E27" s="10">
        <f>IF(VLOOKUP(A27,'[1]LISTA ETIQUETAS'!O:W,4,0)="",(VLOOKUP(A27,'[1]LISTA ETIQUETAS'!O:W,7,0)),(VLOOKUP(A27,'[1]LISTA ETIQUETAS'!O:W,4,0)))</f>
        <v>0.22</v>
      </c>
      <c r="F27" s="10">
        <f>IF(VLOOKUP(A27,'[1]LISTA ETIQUETAS'!O:W,5,0)="",(VLOOKUP(A27,'[1]LISTA ETIQUETAS'!O:W,8,0)),(VLOOKUP(A27,'[1]LISTA ETIQUETAS'!O:W,5,0)))</f>
        <v>0.24</v>
      </c>
      <c r="G27" s="10">
        <f>IF(VLOOKUP(A27,'[1]LISTA ETIQUETAS'!O:W,6,0)="",(VLOOKUP(A27,'[1]LISTA ETIQUETAS'!O:W,9,0)),(VLOOKUP(A27,'[1]LISTA ETIQUETAS'!O:W,5,0)))</f>
        <v>0.19</v>
      </c>
      <c r="H27" s="10">
        <f>IFERROR((VLOOKUP(A27,'[1]LISTA ETIQUETAS'!O:X,10,0)),"")</f>
        <v>0</v>
      </c>
      <c r="I27" s="20">
        <f>IFERROR((VLOOKUP(A27,'[1]LISTA ETIQUETAS'!O:Z,12,0)),"")</f>
        <v>0</v>
      </c>
      <c r="J27" s="5">
        <f>VLOOKUP(A27,'[1]LISTA ETIQUETAS'!$O:$AA,13,0)</f>
        <v>0</v>
      </c>
      <c r="K27" s="11">
        <f t="shared" si="3"/>
        <v>0</v>
      </c>
      <c r="L27" s="6" t="str">
        <f>IF(VLOOKUP(A27,'[1]LISTA ETIQUETAS'!O:AC,15,0)="","",(VLOOKUP(A27,'[1]LISTA ETIQUETAS'!O:AC,15,0)))</f>
        <v/>
      </c>
      <c r="M27" s="21">
        <f>VLOOKUP(A27,'[1]LISTA ETIQUETAS'!$O:$BS,57,0)</f>
        <v>0</v>
      </c>
      <c r="N27" s="22">
        <f t="shared" si="4"/>
        <v>217843</v>
      </c>
      <c r="O27" s="23"/>
      <c r="P27" s="23"/>
      <c r="Q27" s="23"/>
      <c r="R27" s="23"/>
      <c r="S27" s="23">
        <f>_xlfn.XLOOKUP($A27,'[1]LISTA ETIQUETAS'!$O:$O,'[1]LISTA ETIQUETAS'!H:H,"",0)</f>
        <v>2</v>
      </c>
      <c r="T27" s="8">
        <f t="shared" si="5"/>
        <v>2</v>
      </c>
      <c r="U27" s="9" t="str">
        <f>IFERROR((VLOOKUP(A27,'links de acesso'!A:B,2,0)),"\\192.168.0.4\Produtos\PRODUTO_PRONTA_ENTREGA\static\IMAGENS_PRODUTOS\SEM IMAGEM.jpg")</f>
        <v>\\192.168.0.4\Produtos\PRODUTO_PRONTA_ENTREGA\static\IMAGENS_PRODUTOS\SEM IMAGEM.jpg</v>
      </c>
      <c r="V27" s="22"/>
    </row>
    <row r="28" spans="1:22" x14ac:dyDescent="0.25">
      <c r="A28" s="16">
        <v>217845</v>
      </c>
      <c r="B28" s="18" t="str">
        <f>IFERROR((VLOOKUP(A28,'[1]LISTA ETIQUETAS'!O:X,3,0)),"PRODUTO SEM ESTOQUE")</f>
        <v>EST GAVETEIRO FULVIO NANNI (P) (03 GAVETAS ESCURO)</v>
      </c>
      <c r="C28" s="19" t="str">
        <f>VLOOKUP(A28,'[1]LISTA ETIQUETAS'!$O:$BT,58,0)</f>
        <v>DPOT ACESSORIOS</v>
      </c>
      <c r="D28" s="19" t="str">
        <f>VLOOKUP(A28,'[1]LISTA ETIQUETAS'!$O:$BU,59,0)</f>
        <v>GAVETEIRO FULVIO NANNI</v>
      </c>
      <c r="E28" s="10">
        <f>IF(VLOOKUP(A28,'[1]LISTA ETIQUETAS'!O:W,4,0)="",(VLOOKUP(A28,'[1]LISTA ETIQUETAS'!O:W,7,0)),(VLOOKUP(A28,'[1]LISTA ETIQUETAS'!O:W,4,0)))</f>
        <v>0.22</v>
      </c>
      <c r="F28" s="10">
        <f>IF(VLOOKUP(A28,'[1]LISTA ETIQUETAS'!O:W,5,0)="",(VLOOKUP(A28,'[1]LISTA ETIQUETAS'!O:W,8,0)),(VLOOKUP(A28,'[1]LISTA ETIQUETAS'!O:W,5,0)))</f>
        <v>0.24</v>
      </c>
      <c r="G28" s="10">
        <f>IF(VLOOKUP(A28,'[1]LISTA ETIQUETAS'!O:W,6,0)="",(VLOOKUP(A28,'[1]LISTA ETIQUETAS'!O:W,9,0)),(VLOOKUP(A28,'[1]LISTA ETIQUETAS'!O:W,5,0)))</f>
        <v>0.19</v>
      </c>
      <c r="H28" s="10">
        <f>IFERROR((VLOOKUP(A28,'[1]LISTA ETIQUETAS'!O:X,10,0)),"")</f>
        <v>0</v>
      </c>
      <c r="I28" s="20">
        <f>IFERROR((VLOOKUP(A28,'[1]LISTA ETIQUETAS'!O:Z,12,0)),"")</f>
        <v>0</v>
      </c>
      <c r="J28" s="5">
        <f>VLOOKUP(A28,'[1]LISTA ETIQUETAS'!$O:$AA,13,0)</f>
        <v>0.5</v>
      </c>
      <c r="K28" s="11">
        <f t="shared" si="3"/>
        <v>0</v>
      </c>
      <c r="L28" s="6" t="str">
        <f>IF(VLOOKUP(A28,'[1]LISTA ETIQUETAS'!O:AC,15,0)="","",(VLOOKUP(A28,'[1]LISTA ETIQUETAS'!O:AC,15,0)))</f>
        <v/>
      </c>
      <c r="M28" s="21">
        <f>VLOOKUP(A28,'[1]LISTA ETIQUETAS'!$O:$BS,57,0)</f>
        <v>0</v>
      </c>
      <c r="N28" s="22">
        <f t="shared" si="4"/>
        <v>217845</v>
      </c>
      <c r="O28" s="23"/>
      <c r="P28" s="23"/>
      <c r="Q28" s="23"/>
      <c r="R28" s="23"/>
      <c r="S28" s="23">
        <f>_xlfn.XLOOKUP($A28,'[1]LISTA ETIQUETAS'!$O:$O,'[1]LISTA ETIQUETAS'!H:H,"",0)</f>
        <v>1</v>
      </c>
      <c r="T28" s="8">
        <f t="shared" si="5"/>
        <v>1</v>
      </c>
      <c r="U28" s="9" t="str">
        <f>IFERROR((VLOOKUP(A28,'links de acesso'!A:B,2,0)),"\\192.168.0.4\Produtos\PRODUTO_PRONTA_ENTREGA\static\IMAGENS_PRODUTOS\SEM IMAGEM.jpg")</f>
        <v>\\192.168.0.4\Produtos\PRODUTO_PRONTA_ENTREGA\static\IMAGENS_PRODUTOS\SEM IMAGEM.jpg</v>
      </c>
      <c r="V28" s="22"/>
    </row>
    <row r="29" spans="1:22" x14ac:dyDescent="0.25">
      <c r="A29" s="16">
        <v>217844</v>
      </c>
      <c r="B29" s="18" t="str">
        <f>IFERROR((VLOOKUP(A29,'[1]LISTA ETIQUETAS'!O:X,3,0)),"PRODUTO SEM ESTOQUE")</f>
        <v>EST GAVETEIRO FULVIO NANNI (P) (03 GAVETAS MEDIO)</v>
      </c>
      <c r="C29" s="19" t="str">
        <f>VLOOKUP(A29,'[1]LISTA ETIQUETAS'!$O:$BT,58,0)</f>
        <v>DPOT ACESSORIOS</v>
      </c>
      <c r="D29" s="19" t="str">
        <f>VLOOKUP(A29,'[1]LISTA ETIQUETAS'!$O:$BU,59,0)</f>
        <v>GAVETEIRO FULVIO NANNI</v>
      </c>
      <c r="E29" s="10">
        <f>IF(VLOOKUP(A29,'[1]LISTA ETIQUETAS'!O:W,4,0)="",(VLOOKUP(A29,'[1]LISTA ETIQUETAS'!O:W,7,0)),(VLOOKUP(A29,'[1]LISTA ETIQUETAS'!O:W,4,0)))</f>
        <v>0.22</v>
      </c>
      <c r="F29" s="10">
        <f>IF(VLOOKUP(A29,'[1]LISTA ETIQUETAS'!O:W,5,0)="",(VLOOKUP(A29,'[1]LISTA ETIQUETAS'!O:W,8,0)),(VLOOKUP(A29,'[1]LISTA ETIQUETAS'!O:W,5,0)))</f>
        <v>0.24</v>
      </c>
      <c r="G29" s="10">
        <f>IF(VLOOKUP(A29,'[1]LISTA ETIQUETAS'!O:W,6,0)="",(VLOOKUP(A29,'[1]LISTA ETIQUETAS'!O:W,9,0)),(VLOOKUP(A29,'[1]LISTA ETIQUETAS'!O:W,5,0)))</f>
        <v>0.19</v>
      </c>
      <c r="H29" s="10">
        <f>IFERROR((VLOOKUP(A29,'[1]LISTA ETIQUETAS'!O:X,10,0)),"")</f>
        <v>0</v>
      </c>
      <c r="I29" s="20">
        <f>IFERROR((VLOOKUP(A29,'[1]LISTA ETIQUETAS'!O:Z,12,0)),"")</f>
        <v>0</v>
      </c>
      <c r="J29" s="5">
        <f>VLOOKUP(A29,'[1]LISTA ETIQUETAS'!$O:$AA,13,0)</f>
        <v>0.5</v>
      </c>
      <c r="K29" s="11">
        <f t="shared" si="3"/>
        <v>0</v>
      </c>
      <c r="L29" s="6" t="str">
        <f>IF(VLOOKUP(A29,'[1]LISTA ETIQUETAS'!O:AC,15,0)="","",(VLOOKUP(A29,'[1]LISTA ETIQUETAS'!O:AC,15,0)))</f>
        <v/>
      </c>
      <c r="M29" s="21">
        <f>VLOOKUP(A29,'[1]LISTA ETIQUETAS'!$O:$BS,57,0)</f>
        <v>0</v>
      </c>
      <c r="N29" s="22">
        <f t="shared" si="4"/>
        <v>217844</v>
      </c>
      <c r="O29" s="23"/>
      <c r="P29" s="23"/>
      <c r="Q29" s="23"/>
      <c r="R29" s="23"/>
      <c r="S29" s="23">
        <f>_xlfn.XLOOKUP($A29,'[1]LISTA ETIQUETAS'!$O:$O,'[1]LISTA ETIQUETAS'!H:H,"",0)</f>
        <v>1</v>
      </c>
      <c r="T29" s="8">
        <f t="shared" si="5"/>
        <v>1</v>
      </c>
      <c r="U29" s="9" t="str">
        <f>IFERROR((VLOOKUP(A29,'links de acesso'!A:B,2,0)),"\\192.168.0.4\Produtos\PRODUTO_PRONTA_ENTREGA\static\IMAGENS_PRODUTOS\SEM IMAGEM.jpg")</f>
        <v>\\192.168.0.4\Produtos\PRODUTO_PRONTA_ENTREGA\static\IMAGENS_PRODUTOS\SEM IMAGEM.jpg</v>
      </c>
      <c r="V29" s="22"/>
    </row>
    <row r="30" spans="1:22" x14ac:dyDescent="0.25">
      <c r="A30" s="16">
        <v>232285</v>
      </c>
      <c r="B30" s="18" t="str">
        <f>IFERROR((VLOOKUP(A30,'[1]LISTA ETIQUETAS'!O:X,3,0)),"PRODUTO SEM ESTOQUE")</f>
        <v>EST GAVETEIRO GB UL24 (1 GAV) (METAL) (IMBUIA/GAV BRANCAS)</v>
      </c>
      <c r="C30" s="19" t="str">
        <f>VLOOKUP(A30,'[1]LISTA ETIQUETAS'!$O:$BT,58,0)</f>
        <v>DPOT ACESSORIOS</v>
      </c>
      <c r="D30" s="19" t="str">
        <f>VLOOKUP(A30,'[1]LISTA ETIQUETAS'!$O:$BU,59,0)</f>
        <v>GAVETEIRO GB UL24</v>
      </c>
      <c r="E30" s="10">
        <f>IF(VLOOKUP(A30,'[1]LISTA ETIQUETAS'!O:W,4,0)="",(VLOOKUP(A30,'[1]LISTA ETIQUETAS'!O:W,7,0)),(VLOOKUP(A30,'[1]LISTA ETIQUETAS'!O:W,4,0)))</f>
        <v>0.53</v>
      </c>
      <c r="F30" s="10">
        <f>IF(VLOOKUP(A30,'[1]LISTA ETIQUETAS'!O:W,5,0)="",(VLOOKUP(A30,'[1]LISTA ETIQUETAS'!O:W,8,0)),(VLOOKUP(A30,'[1]LISTA ETIQUETAS'!O:W,5,0)))</f>
        <v>0.42</v>
      </c>
      <c r="G30" s="10">
        <f>IF(VLOOKUP(A30,'[1]LISTA ETIQUETAS'!O:W,6,0)="",(VLOOKUP(A30,'[1]LISTA ETIQUETAS'!O:W,9,0)),(VLOOKUP(A30,'[1]LISTA ETIQUETAS'!O:W,5,0)))</f>
        <v>0.42</v>
      </c>
      <c r="H30" s="10">
        <f>IFERROR((VLOOKUP(A30,'[1]LISTA ETIQUETAS'!O:X,10,0)),"")</f>
        <v>0</v>
      </c>
      <c r="I30" s="20">
        <f>IFERROR((VLOOKUP(A30,'[1]LISTA ETIQUETAS'!O:Z,12,0)),"")</f>
        <v>0</v>
      </c>
      <c r="J30" s="5">
        <f>VLOOKUP(A30,'[1]LISTA ETIQUETAS'!$O:$AA,13,0)</f>
        <v>0.5</v>
      </c>
      <c r="K30" s="11">
        <f t="shared" si="3"/>
        <v>0</v>
      </c>
      <c r="L30" s="6" t="str">
        <f>IF(VLOOKUP(A30,'[1]LISTA ETIQUETAS'!O:AC,15,0)="","",(VLOOKUP(A30,'[1]LISTA ETIQUETAS'!O:AC,15,0)))</f>
        <v/>
      </c>
      <c r="M30" s="21">
        <f>VLOOKUP(A30,'[1]LISTA ETIQUETAS'!$O:$BS,57,0)</f>
        <v>0</v>
      </c>
      <c r="N30" s="22">
        <f t="shared" si="4"/>
        <v>232285</v>
      </c>
      <c r="O30" s="23"/>
      <c r="P30" s="23"/>
      <c r="Q30" s="23"/>
      <c r="R30" s="23"/>
      <c r="S30" s="23">
        <f>_xlfn.XLOOKUP($A30,'[1]LISTA ETIQUETAS'!$O:$O,'[1]LISTA ETIQUETAS'!H:H,"",0)</f>
        <v>2</v>
      </c>
      <c r="T30" s="8">
        <f t="shared" si="5"/>
        <v>2</v>
      </c>
      <c r="U30" s="9" t="str">
        <f>IFERROR((VLOOKUP(A30,'links de acesso'!A:B,2,0)),"\\192.168.0.4\Produtos\PRODUTO_PRONTA_ENTREGA\static\IMAGENS_PRODUTOS\SEM IMAGEM.jpg")</f>
        <v>\\192.168.0.4\Produtos\PRODUTO_PRONTA_ENTREGA\static\IMAGENS_PRODUTOS\SEM IMAGEM.jpg</v>
      </c>
      <c r="V30" s="22"/>
    </row>
    <row r="31" spans="1:22" x14ac:dyDescent="0.25">
      <c r="A31" s="16">
        <v>265559</v>
      </c>
      <c r="B31" s="18" t="str">
        <f>IFERROR((VLOOKUP(A31,'[1]LISTA ETIQUETAS'!O:X,3,0)),"PRODUTO SEM ESTOQUE")</f>
        <v>EST GAVETEIRO GB UL24 (1 GAV) (METAL) (INTEIRO IMBUIA)</v>
      </c>
      <c r="C31" s="19" t="str">
        <f>VLOOKUP(A31,'[1]LISTA ETIQUETAS'!$O:$BT,58,0)</f>
        <v>DPOT ACESSORIOS</v>
      </c>
      <c r="D31" s="19" t="str">
        <f>VLOOKUP(A31,'[1]LISTA ETIQUETAS'!$O:$BU,59,0)</f>
        <v>GAVETEIRO GB UL24</v>
      </c>
      <c r="E31" s="10">
        <f>IF(VLOOKUP(A31,'[1]LISTA ETIQUETAS'!O:W,4,0)="",(VLOOKUP(A31,'[1]LISTA ETIQUETAS'!O:W,7,0)),(VLOOKUP(A31,'[1]LISTA ETIQUETAS'!O:W,4,0)))</f>
        <v>0.53</v>
      </c>
      <c r="F31" s="10">
        <f>IF(VLOOKUP(A31,'[1]LISTA ETIQUETAS'!O:W,5,0)="",(VLOOKUP(A31,'[1]LISTA ETIQUETAS'!O:W,8,0)),(VLOOKUP(A31,'[1]LISTA ETIQUETAS'!O:W,5,0)))</f>
        <v>0.42</v>
      </c>
      <c r="G31" s="10">
        <f>IF(VLOOKUP(A31,'[1]LISTA ETIQUETAS'!O:W,6,0)="",(VLOOKUP(A31,'[1]LISTA ETIQUETAS'!O:W,9,0)),(VLOOKUP(A31,'[1]LISTA ETIQUETAS'!O:W,5,0)))</f>
        <v>0.42</v>
      </c>
      <c r="H31" s="10">
        <f>IFERROR((VLOOKUP(A31,'[1]LISTA ETIQUETAS'!O:X,10,0)),"")</f>
        <v>0</v>
      </c>
      <c r="I31" s="20">
        <f>IFERROR((VLOOKUP(A31,'[1]LISTA ETIQUETAS'!O:Z,12,0)),"")</f>
        <v>0</v>
      </c>
      <c r="J31" s="5">
        <f>VLOOKUP(A31,'[1]LISTA ETIQUETAS'!$O:$AA,13,0)</f>
        <v>0</v>
      </c>
      <c r="K31" s="11">
        <f t="shared" si="3"/>
        <v>0</v>
      </c>
      <c r="L31" s="6" t="str">
        <f>IF(VLOOKUP(A31,'[1]LISTA ETIQUETAS'!O:AC,15,0)="","",(VLOOKUP(A31,'[1]LISTA ETIQUETAS'!O:AC,15,0)))</f>
        <v/>
      </c>
      <c r="M31" s="21">
        <f>VLOOKUP(A31,'[1]LISTA ETIQUETAS'!$O:$BS,57,0)</f>
        <v>0</v>
      </c>
      <c r="N31" s="22">
        <f t="shared" si="4"/>
        <v>265559</v>
      </c>
      <c r="O31" s="23"/>
      <c r="P31" s="23"/>
      <c r="Q31" s="23"/>
      <c r="R31" s="23"/>
      <c r="S31" s="23">
        <f>_xlfn.XLOOKUP($A31,'[1]LISTA ETIQUETAS'!$O:$O,'[1]LISTA ETIQUETAS'!H:H,"",0)</f>
        <v>1</v>
      </c>
      <c r="T31" s="8">
        <f t="shared" si="5"/>
        <v>1</v>
      </c>
      <c r="U31" s="9" t="str">
        <f>IFERROR((VLOOKUP(A31,'links de acesso'!A:B,2,0)),"\\192.168.0.4\Produtos\PRODUTO_PRONTA_ENTREGA\static\IMAGENS_PRODUTOS\SEM IMAGEM.jpg")</f>
        <v>\\192.168.0.4\Produtos\PRODUTO_PRONTA_ENTREGA\static\IMAGENS_PRODUTOS\SEM IMAGEM.jpg</v>
      </c>
      <c r="V31" s="22"/>
    </row>
    <row r="32" spans="1:22" x14ac:dyDescent="0.25">
      <c r="A32" s="16">
        <v>228547</v>
      </c>
      <c r="B32" s="18" t="str">
        <f>IFERROR((VLOOKUP(A32,'[1]LISTA ETIQUETAS'!O:X,3,0)),"PRODUTO SEM ESTOQUE")</f>
        <v>EST GAVETEIRO GB UL24 (1 GAV) (METAL) (INTEIROPAU FERRO)</v>
      </c>
      <c r="C32" s="19" t="str">
        <f>VLOOKUP(A32,'[1]LISTA ETIQUETAS'!$O:$BT,58,0)</f>
        <v>DPOT ACESSORIOS</v>
      </c>
      <c r="D32" s="19" t="str">
        <f>VLOOKUP(A32,'[1]LISTA ETIQUETAS'!$O:$BU,59,0)</f>
        <v>GAVETEIRO GB UL24</v>
      </c>
      <c r="E32" s="10">
        <f>IF(VLOOKUP(A32,'[1]LISTA ETIQUETAS'!O:W,4,0)="",(VLOOKUP(A32,'[1]LISTA ETIQUETAS'!O:W,7,0)),(VLOOKUP(A32,'[1]LISTA ETIQUETAS'!O:W,4,0)))</f>
        <v>0.53</v>
      </c>
      <c r="F32" s="10">
        <f>IF(VLOOKUP(A32,'[1]LISTA ETIQUETAS'!O:W,5,0)="",(VLOOKUP(A32,'[1]LISTA ETIQUETAS'!O:W,8,0)),(VLOOKUP(A32,'[1]LISTA ETIQUETAS'!O:W,5,0)))</f>
        <v>0.42</v>
      </c>
      <c r="G32" s="10">
        <f>IF(VLOOKUP(A32,'[1]LISTA ETIQUETAS'!O:W,6,0)="",(VLOOKUP(A32,'[1]LISTA ETIQUETAS'!O:W,9,0)),(VLOOKUP(A32,'[1]LISTA ETIQUETAS'!O:W,5,0)))</f>
        <v>0.42</v>
      </c>
      <c r="H32" s="10">
        <f>IFERROR((VLOOKUP(A32,'[1]LISTA ETIQUETAS'!O:X,10,0)),"")</f>
        <v>0</v>
      </c>
      <c r="I32" s="20">
        <f>IFERROR((VLOOKUP(A32,'[1]LISTA ETIQUETAS'!O:Z,12,0)),"")</f>
        <v>0</v>
      </c>
      <c r="J32" s="5">
        <f>VLOOKUP(A32,'[1]LISTA ETIQUETAS'!$O:$AA,13,0)</f>
        <v>0</v>
      </c>
      <c r="K32" s="11">
        <f t="shared" si="3"/>
        <v>0</v>
      </c>
      <c r="L32" s="6" t="str">
        <f>IF(VLOOKUP(A32,'[1]LISTA ETIQUETAS'!O:AC,15,0)="","",(VLOOKUP(A32,'[1]LISTA ETIQUETAS'!O:AC,15,0)))</f>
        <v/>
      </c>
      <c r="M32" s="21">
        <f>VLOOKUP(A32,'[1]LISTA ETIQUETAS'!$O:$BS,57,0)</f>
        <v>0</v>
      </c>
      <c r="N32" s="22">
        <f t="shared" si="4"/>
        <v>228547</v>
      </c>
      <c r="O32" s="23"/>
      <c r="P32" s="23"/>
      <c r="Q32" s="23"/>
      <c r="R32" s="23"/>
      <c r="S32" s="23">
        <f>_xlfn.XLOOKUP($A32,'[1]LISTA ETIQUETAS'!$O:$O,'[1]LISTA ETIQUETAS'!H:H,"",0)</f>
        <v>1</v>
      </c>
      <c r="T32" s="8">
        <f t="shared" si="5"/>
        <v>1</v>
      </c>
      <c r="U32" s="9" t="str">
        <f>IFERROR((VLOOKUP(A32,'links de acesso'!A:B,2,0)),"\\192.168.0.4\Produtos\PRODUTO_PRONTA_ENTREGA\static\IMAGENS_PRODUTOS\SEM IMAGEM.jpg")</f>
        <v>\\192.168.0.4\Produtos\PRODUTO_PRONTA_ENTREGA\static\IMAGENS_PRODUTOS\SEM IMAGEM.jpg</v>
      </c>
      <c r="V32" s="22"/>
    </row>
    <row r="33" spans="1:22" x14ac:dyDescent="0.25">
      <c r="A33" s="16">
        <v>265560</v>
      </c>
      <c r="B33" s="18" t="str">
        <f>IFERROR((VLOOKUP(A33,'[1]LISTA ETIQUETAS'!O:X,3,0)),"PRODUTO SEM ESTOQUE")</f>
        <v>EST GAVETEIRO GB UL25 (2 GAV) (METAL) (INTEIRO IMBUIA)</v>
      </c>
      <c r="C33" s="19" t="str">
        <f>VLOOKUP(A33,'[1]LISTA ETIQUETAS'!$O:$BT,58,0)</f>
        <v>DPOT ACESSORIOS</v>
      </c>
      <c r="D33" s="19" t="str">
        <f>VLOOKUP(A33,'[1]LISTA ETIQUETAS'!$O:$BU,59,0)</f>
        <v>GAVETEIRO GB UL25</v>
      </c>
      <c r="E33" s="10">
        <f>IF(VLOOKUP(A33,'[1]LISTA ETIQUETAS'!O:W,4,0)="",(VLOOKUP(A33,'[1]LISTA ETIQUETAS'!O:W,7,0)),(VLOOKUP(A33,'[1]LISTA ETIQUETAS'!O:W,4,0)))</f>
        <v>0.53</v>
      </c>
      <c r="F33" s="10">
        <f>IF(VLOOKUP(A33,'[1]LISTA ETIQUETAS'!O:W,5,0)="",(VLOOKUP(A33,'[1]LISTA ETIQUETAS'!O:W,8,0)),(VLOOKUP(A33,'[1]LISTA ETIQUETAS'!O:W,5,0)))</f>
        <v>0.42</v>
      </c>
      <c r="G33" s="10">
        <f>IF(VLOOKUP(A33,'[1]LISTA ETIQUETAS'!O:W,6,0)="",(VLOOKUP(A33,'[1]LISTA ETIQUETAS'!O:W,9,0)),(VLOOKUP(A33,'[1]LISTA ETIQUETAS'!O:W,5,0)))</f>
        <v>0.6</v>
      </c>
      <c r="H33" s="10">
        <f>IFERROR((VLOOKUP(A33,'[1]LISTA ETIQUETAS'!O:X,10,0)),"")</f>
        <v>0</v>
      </c>
      <c r="I33" s="20">
        <f>IFERROR((VLOOKUP(A33,'[1]LISTA ETIQUETAS'!O:Z,12,0)),"")</f>
        <v>0</v>
      </c>
      <c r="J33" s="5">
        <f>VLOOKUP(A33,'[1]LISTA ETIQUETAS'!$O:$AA,13,0)</f>
        <v>0</v>
      </c>
      <c r="K33" s="11">
        <f t="shared" si="3"/>
        <v>0</v>
      </c>
      <c r="L33" s="6" t="str">
        <f>IF(VLOOKUP(A33,'[1]LISTA ETIQUETAS'!O:AC,15,0)="","",(VLOOKUP(A33,'[1]LISTA ETIQUETAS'!O:AC,15,0)))</f>
        <v/>
      </c>
      <c r="M33" s="21">
        <f>VLOOKUP(A33,'[1]LISTA ETIQUETAS'!$O:$BS,57,0)</f>
        <v>0</v>
      </c>
      <c r="N33" s="22">
        <f t="shared" si="4"/>
        <v>265560</v>
      </c>
      <c r="O33" s="23"/>
      <c r="P33" s="23"/>
      <c r="Q33" s="23"/>
      <c r="R33" s="23"/>
      <c r="S33" s="23">
        <f>_xlfn.XLOOKUP($A33,'[1]LISTA ETIQUETAS'!$O:$O,'[1]LISTA ETIQUETAS'!H:H,"",0)</f>
        <v>2</v>
      </c>
      <c r="T33" s="8">
        <f t="shared" si="5"/>
        <v>2</v>
      </c>
      <c r="U33" s="9" t="str">
        <f>IFERROR((VLOOKUP(A33,'links de acesso'!A:B,2,0)),"\\192.168.0.4\Produtos\PRODUTO_PRONTA_ENTREGA\static\IMAGENS_PRODUTOS\SEM IMAGEM.jpg")</f>
        <v>\\192.168.0.4\Produtos\PRODUTO_PRONTA_ENTREGA\static\IMAGENS_PRODUTOS\SEM IMAGEM.jpg</v>
      </c>
      <c r="V33" s="22"/>
    </row>
    <row r="34" spans="1:22" x14ac:dyDescent="0.25">
      <c r="A34" s="16">
        <v>265562</v>
      </c>
      <c r="B34" s="18" t="str">
        <f>IFERROR((VLOOKUP(A34,'[1]LISTA ETIQUETAS'!O:X,3,0)),"PRODUTO SEM ESTOQUE")</f>
        <v>EST GAVETEIRO GB UL33 (6 GAV) (METAL) (IMBUIA/GAV BRANCAS)</v>
      </c>
      <c r="C34" s="19" t="str">
        <f>VLOOKUP(A34,'[1]LISTA ETIQUETAS'!$O:$BT,58,0)</f>
        <v>DPOT ACESSORIOS</v>
      </c>
      <c r="D34" s="19" t="str">
        <f>VLOOKUP(A34,'[1]LISTA ETIQUETAS'!$O:$BU,59,0)</f>
        <v>GAVETEIRO GB UL33</v>
      </c>
      <c r="E34" s="10">
        <f>IF(VLOOKUP(A34,'[1]LISTA ETIQUETAS'!O:W,4,0)="",(VLOOKUP(A34,'[1]LISTA ETIQUETAS'!O:W,7,0)),(VLOOKUP(A34,'[1]LISTA ETIQUETAS'!O:W,4,0)))</f>
        <v>1.04</v>
      </c>
      <c r="F34" s="10">
        <f>IF(VLOOKUP(A34,'[1]LISTA ETIQUETAS'!O:W,5,0)="",(VLOOKUP(A34,'[1]LISTA ETIQUETAS'!O:W,8,0)),(VLOOKUP(A34,'[1]LISTA ETIQUETAS'!O:W,5,0)))</f>
        <v>0.42</v>
      </c>
      <c r="G34" s="10">
        <f>IF(VLOOKUP(A34,'[1]LISTA ETIQUETAS'!O:W,6,0)="",(VLOOKUP(A34,'[1]LISTA ETIQUETAS'!O:W,9,0)),(VLOOKUP(A34,'[1]LISTA ETIQUETAS'!O:W,5,0)))</f>
        <v>0.77</v>
      </c>
      <c r="H34" s="10">
        <f>IFERROR((VLOOKUP(A34,'[1]LISTA ETIQUETAS'!O:X,10,0)),"")</f>
        <v>0</v>
      </c>
      <c r="I34" s="20">
        <f>IFERROR((VLOOKUP(A34,'[1]LISTA ETIQUETAS'!O:Z,12,0)),"")</f>
        <v>0</v>
      </c>
      <c r="J34" s="5">
        <f>VLOOKUP(A34,'[1]LISTA ETIQUETAS'!$O:$AA,13,0)</f>
        <v>0</v>
      </c>
      <c r="K34" s="11">
        <f t="shared" si="3"/>
        <v>0</v>
      </c>
      <c r="L34" s="6" t="str">
        <f>IF(VLOOKUP(A34,'[1]LISTA ETIQUETAS'!O:AC,15,0)="","",(VLOOKUP(A34,'[1]LISTA ETIQUETAS'!O:AC,15,0)))</f>
        <v/>
      </c>
      <c r="M34" s="21">
        <f>VLOOKUP(A34,'[1]LISTA ETIQUETAS'!$O:$BS,57,0)</f>
        <v>0</v>
      </c>
      <c r="N34" s="22">
        <f t="shared" si="4"/>
        <v>265562</v>
      </c>
      <c r="O34" s="23"/>
      <c r="P34" s="23"/>
      <c r="Q34" s="23"/>
      <c r="R34" s="23"/>
      <c r="S34" s="23">
        <f>_xlfn.XLOOKUP($A34,'[1]LISTA ETIQUETAS'!$O:$O,'[1]LISTA ETIQUETAS'!H:H,"",0)</f>
        <v>1</v>
      </c>
      <c r="T34" s="8">
        <f t="shared" si="5"/>
        <v>1</v>
      </c>
      <c r="U34" s="9" t="str">
        <f>IFERROR((VLOOKUP(A34,'links de acesso'!A:B,2,0)),"\\192.168.0.4\Produtos\PRODUTO_PRONTA_ENTREGA\static\IMAGENS_PRODUTOS\SEM IMAGEM.jpg")</f>
        <v>\\192.168.0.4\Produtos\PRODUTO_PRONTA_ENTREGA\static\IMAGENS_PRODUTOS\SEM IMAGEM.jpg</v>
      </c>
      <c r="V34" s="22"/>
    </row>
    <row r="35" spans="1:22" x14ac:dyDescent="0.25">
      <c r="A35" s="16">
        <v>215227</v>
      </c>
      <c r="B35" s="18" t="str">
        <f>IFERROR((VLOOKUP(A35,'[1]LISTA ETIQUETAS'!O:X,3,0)),"PRODUTO SEM ESTOQUE")</f>
        <v>EST GAVETEIRO TRIDZIO (ALCA METAL VERMELHO) (FORMICA AZUL)</v>
      </c>
      <c r="C35" s="19" t="str">
        <f>VLOOKUP(A35,'[1]LISTA ETIQUETAS'!$O:$BT,58,0)</f>
        <v>DPOT ACESSORIOS</v>
      </c>
      <c r="D35" s="19" t="str">
        <f>VLOOKUP(A35,'[1]LISTA ETIQUETAS'!$O:$BU,59,0)</f>
        <v>GAVETEIRO TRIDZIO</v>
      </c>
      <c r="E35" s="10">
        <f>IF(VLOOKUP(A35,'[1]LISTA ETIQUETAS'!O:W,4,0)="",(VLOOKUP(A35,'[1]LISTA ETIQUETAS'!O:W,7,0)),(VLOOKUP(A35,'[1]LISTA ETIQUETAS'!O:W,4,0)))</f>
        <v>0.6</v>
      </c>
      <c r="F35" s="10">
        <f>IF(VLOOKUP(A35,'[1]LISTA ETIQUETAS'!O:W,5,0)="",(VLOOKUP(A35,'[1]LISTA ETIQUETAS'!O:W,8,0)),(VLOOKUP(A35,'[1]LISTA ETIQUETAS'!O:W,5,0)))</f>
        <v>0.43</v>
      </c>
      <c r="G35" s="10">
        <f>IF(VLOOKUP(A35,'[1]LISTA ETIQUETAS'!O:W,6,0)="",(VLOOKUP(A35,'[1]LISTA ETIQUETAS'!O:W,9,0)),(VLOOKUP(A35,'[1]LISTA ETIQUETAS'!O:W,5,0)))</f>
        <v>0.47</v>
      </c>
      <c r="H35" s="10">
        <f>IFERROR((VLOOKUP(A35,'[1]LISTA ETIQUETAS'!O:X,10,0)),"")</f>
        <v>0</v>
      </c>
      <c r="I35" s="20">
        <f>IFERROR((VLOOKUP(A35,'[1]LISTA ETIQUETAS'!O:Z,12,0)),"")</f>
        <v>0</v>
      </c>
      <c r="J35" s="5">
        <f>VLOOKUP(A35,'[1]LISTA ETIQUETAS'!$O:$AA,13,0)</f>
        <v>0</v>
      </c>
      <c r="K35" s="11">
        <f t="shared" si="3"/>
        <v>0</v>
      </c>
      <c r="L35" s="6" t="str">
        <f>IF(VLOOKUP(A35,'[1]LISTA ETIQUETAS'!O:AC,15,0)="","",(VLOOKUP(A35,'[1]LISTA ETIQUETAS'!O:AC,15,0)))</f>
        <v/>
      </c>
      <c r="M35" s="21">
        <f>VLOOKUP(A35,'[1]LISTA ETIQUETAS'!$O:$BS,57,0)</f>
        <v>0</v>
      </c>
      <c r="N35" s="22">
        <f t="shared" si="4"/>
        <v>215227</v>
      </c>
      <c r="O35" s="23"/>
      <c r="P35" s="23"/>
      <c r="Q35" s="23"/>
      <c r="R35" s="23"/>
      <c r="S35" s="23">
        <f>_xlfn.XLOOKUP($A35,'[1]LISTA ETIQUETAS'!$O:$O,'[1]LISTA ETIQUETAS'!H:H,"",0)</f>
        <v>3</v>
      </c>
      <c r="T35" s="8">
        <f t="shared" si="5"/>
        <v>3</v>
      </c>
      <c r="U35" s="9" t="str">
        <f>IFERROR((VLOOKUP(A35,'links de acesso'!A:B,2,0)),"\\192.168.0.4\Produtos\PRODUTO_PRONTA_ENTREGA\static\IMAGENS_PRODUTOS\SEM IMAGEM.jpg")</f>
        <v>\\192.168.0.4\Produtos\PRODUTO_PRONTA_ENTREGA\static\IMAGENS_PRODUTOS\SEM IMAGEM.jpg</v>
      </c>
      <c r="V35" s="22"/>
    </row>
    <row r="36" spans="1:22" x14ac:dyDescent="0.25">
      <c r="A36" s="16">
        <v>214165</v>
      </c>
      <c r="B36" s="18" t="str">
        <f>IFERROR((VLOOKUP(A36,'[1]LISTA ETIQUETAS'!O:X,3,0)),"PRODUTO SEM ESTOQUE")</f>
        <v>EST GAVETEIRO TRIDZIO (ALCA METAL VERMELHO) (FORMICA PRATA)</v>
      </c>
      <c r="C36" s="19" t="str">
        <f>VLOOKUP(A36,'[1]LISTA ETIQUETAS'!$O:$BT,58,0)</f>
        <v>DPOT ACESSORIOS</v>
      </c>
      <c r="D36" s="19" t="str">
        <f>VLOOKUP(A36,'[1]LISTA ETIQUETAS'!$O:$BU,59,0)</f>
        <v>GAVETEIRO TRIDZIO</v>
      </c>
      <c r="E36" s="10">
        <f>IF(VLOOKUP(A36,'[1]LISTA ETIQUETAS'!O:W,4,0)="",(VLOOKUP(A36,'[1]LISTA ETIQUETAS'!O:W,7,0)),(VLOOKUP(A36,'[1]LISTA ETIQUETAS'!O:W,4,0)))</f>
        <v>0.6</v>
      </c>
      <c r="F36" s="10">
        <f>IF(VLOOKUP(A36,'[1]LISTA ETIQUETAS'!O:W,5,0)="",(VLOOKUP(A36,'[1]LISTA ETIQUETAS'!O:W,8,0)),(VLOOKUP(A36,'[1]LISTA ETIQUETAS'!O:W,5,0)))</f>
        <v>0.43</v>
      </c>
      <c r="G36" s="10">
        <f>IF(VLOOKUP(A36,'[1]LISTA ETIQUETAS'!O:W,6,0)="",(VLOOKUP(A36,'[1]LISTA ETIQUETAS'!O:W,9,0)),(VLOOKUP(A36,'[1]LISTA ETIQUETAS'!O:W,5,0)))</f>
        <v>0.47</v>
      </c>
      <c r="H36" s="10">
        <f>IFERROR((VLOOKUP(A36,'[1]LISTA ETIQUETAS'!O:X,10,0)),"")</f>
        <v>0</v>
      </c>
      <c r="I36" s="20">
        <f>IFERROR((VLOOKUP(A36,'[1]LISTA ETIQUETAS'!O:Z,12,0)),"")</f>
        <v>0</v>
      </c>
      <c r="J36" s="5">
        <f>VLOOKUP(A36,'[1]LISTA ETIQUETAS'!$O:$AA,13,0)</f>
        <v>0</v>
      </c>
      <c r="K36" s="11">
        <f t="shared" si="3"/>
        <v>0</v>
      </c>
      <c r="L36" s="6" t="str">
        <f>IF(VLOOKUP(A36,'[1]LISTA ETIQUETAS'!O:AC,15,0)="","",(VLOOKUP(A36,'[1]LISTA ETIQUETAS'!O:AC,15,0)))</f>
        <v/>
      </c>
      <c r="M36" s="21">
        <f>VLOOKUP(A36,'[1]LISTA ETIQUETAS'!$O:$BS,57,0)</f>
        <v>0</v>
      </c>
      <c r="N36" s="22">
        <f t="shared" si="4"/>
        <v>214165</v>
      </c>
      <c r="O36" s="23"/>
      <c r="P36" s="23"/>
      <c r="Q36" s="23"/>
      <c r="R36" s="23"/>
      <c r="S36" s="23">
        <f>_xlfn.XLOOKUP($A36,'[1]LISTA ETIQUETAS'!$O:$O,'[1]LISTA ETIQUETAS'!H:H,"",0)</f>
        <v>3</v>
      </c>
      <c r="T36" s="8">
        <f t="shared" si="5"/>
        <v>3</v>
      </c>
      <c r="U36" s="9" t="str">
        <f>IFERROR((VLOOKUP(A36,'links de acesso'!A:B,2,0)),"\\192.168.0.4\Produtos\PRODUTO_PRONTA_ENTREGA\static\IMAGENS_PRODUTOS\SEM IMAGEM.jpg")</f>
        <v>\\192.168.0.4\Produtos\PRODUTO_PRONTA_ENTREGA\static\IMAGENS_PRODUTOS\SEM IMAGEM.jpg</v>
      </c>
      <c r="V36" s="22"/>
    </row>
    <row r="37" spans="1:22" x14ac:dyDescent="0.25">
      <c r="A37" s="16">
        <v>95961</v>
      </c>
      <c r="B37" s="18" t="str">
        <f>IFERROR((VLOOKUP(A37,'[1]LISTA ETIQUETAS'!O:X,3,0)),"PRODUTO SEM ESTOQUE")</f>
        <v>EST MANCEBO BO (IMBUIA/FREIJO)</v>
      </c>
      <c r="C37" s="19" t="str">
        <f>VLOOKUP(A37,'[1]LISTA ETIQUETAS'!$O:$BT,58,0)</f>
        <v>DPOT ACESSORIOS</v>
      </c>
      <c r="D37" s="19" t="str">
        <f>VLOOKUP(A37,'[1]LISTA ETIQUETAS'!$O:$BU,59,0)</f>
        <v>MANCEBO BO</v>
      </c>
      <c r="E37" s="10">
        <f>IF(VLOOKUP(A37,'[1]LISTA ETIQUETAS'!O:W,4,0)="",(VLOOKUP(A37,'[1]LISTA ETIQUETAS'!O:W,7,0)),(VLOOKUP(A37,'[1]LISTA ETIQUETAS'!O:W,4,0)))</f>
        <v>0.43</v>
      </c>
      <c r="F37" s="10">
        <f>IF(VLOOKUP(A37,'[1]LISTA ETIQUETAS'!O:W,5,0)="",(VLOOKUP(A37,'[1]LISTA ETIQUETAS'!O:W,8,0)),(VLOOKUP(A37,'[1]LISTA ETIQUETAS'!O:W,5,0)))</f>
        <v>0.45</v>
      </c>
      <c r="G37" s="10">
        <f>IF(VLOOKUP(A37,'[1]LISTA ETIQUETAS'!O:W,6,0)="",(VLOOKUP(A37,'[1]LISTA ETIQUETAS'!O:W,9,0)),(VLOOKUP(A37,'[1]LISTA ETIQUETAS'!O:W,5,0)))</f>
        <v>1.05</v>
      </c>
      <c r="H37" s="10">
        <f>IFERROR((VLOOKUP(A37,'[1]LISTA ETIQUETAS'!O:X,10,0)),"")</f>
        <v>0</v>
      </c>
      <c r="I37" s="20">
        <f>IFERROR((VLOOKUP(A37,'[1]LISTA ETIQUETAS'!O:Z,12,0)),"")</f>
        <v>0</v>
      </c>
      <c r="J37" s="5">
        <f>VLOOKUP(A37,'[1]LISTA ETIQUETAS'!$O:$AA,13,0)</f>
        <v>0.35</v>
      </c>
      <c r="K37" s="11">
        <f t="shared" si="3"/>
        <v>0</v>
      </c>
      <c r="L37" s="6" t="str">
        <f>IF(VLOOKUP(A37,'[1]LISTA ETIQUETAS'!O:AC,15,0)="","",(VLOOKUP(A37,'[1]LISTA ETIQUETAS'!O:AC,15,0)))</f>
        <v/>
      </c>
      <c r="M37" s="21">
        <f>VLOOKUP(A37,'[1]LISTA ETIQUETAS'!$O:$BS,57,0)</f>
        <v>0</v>
      </c>
      <c r="N37" s="22">
        <f t="shared" si="4"/>
        <v>95961</v>
      </c>
      <c r="O37" s="23"/>
      <c r="P37" s="23"/>
      <c r="Q37" s="23"/>
      <c r="R37" s="23"/>
      <c r="S37" s="23">
        <f>_xlfn.XLOOKUP($A37,'[1]LISTA ETIQUETAS'!$O:$O,'[1]LISTA ETIQUETAS'!H:H,"",0)</f>
        <v>1</v>
      </c>
      <c r="T37" s="8">
        <f t="shared" si="5"/>
        <v>1</v>
      </c>
      <c r="U37" s="9" t="str">
        <f>IFERROR((VLOOKUP(A37,'links de acesso'!A:B,2,0)),"\\192.168.0.4\Produtos\PRODUTO_PRONTA_ENTREGA\static\IMAGENS_PRODUTOS\SEM IMAGEM.jpg")</f>
        <v>\\192.168.0.4\Produtos\PRODUTO_PRONTA_ENTREGA\static\IMAGENS_PRODUTOS\SEM IMAGEM.jpg</v>
      </c>
      <c r="V37" s="22"/>
    </row>
    <row r="38" spans="1:22" x14ac:dyDescent="0.25">
      <c r="A38" s="16">
        <v>203634</v>
      </c>
      <c r="B38" s="18" t="str">
        <f>IFERROR((VLOOKUP(A38,'[1]LISTA ETIQUETAS'!O:X,3,0)),"PRODUTO SEM ESTOQUE")</f>
        <v>EST MANCEBO STAND BY (BASE CONCRET GRAFITE) (PINHO RIGA)</v>
      </c>
      <c r="C38" s="19" t="str">
        <f>VLOOKUP(A38,'[1]LISTA ETIQUETAS'!$O:$BT,58,0)</f>
        <v>DPOT ACESSORIOS</v>
      </c>
      <c r="D38" s="19" t="str">
        <f>VLOOKUP(A38,'[1]LISTA ETIQUETAS'!$O:$BU,59,0)</f>
        <v>MANCEBO STAND BY</v>
      </c>
      <c r="E38" s="10">
        <f>IF(VLOOKUP(A38,'[1]LISTA ETIQUETAS'!O:W,4,0)="",(VLOOKUP(A38,'[1]LISTA ETIQUETAS'!O:W,7,0)),(VLOOKUP(A38,'[1]LISTA ETIQUETAS'!O:W,4,0)))</f>
        <v>0.2</v>
      </c>
      <c r="F38" s="10">
        <f>IF(VLOOKUP(A38,'[1]LISTA ETIQUETAS'!O:W,5,0)="",(VLOOKUP(A38,'[1]LISTA ETIQUETAS'!O:W,8,0)),(VLOOKUP(A38,'[1]LISTA ETIQUETAS'!O:W,5,0)))</f>
        <v>0.33</v>
      </c>
      <c r="G38" s="10">
        <f>IF(VLOOKUP(A38,'[1]LISTA ETIQUETAS'!O:W,6,0)="",(VLOOKUP(A38,'[1]LISTA ETIQUETAS'!O:W,9,0)),(VLOOKUP(A38,'[1]LISTA ETIQUETAS'!O:W,5,0)))</f>
        <v>1.75</v>
      </c>
      <c r="H38" s="10">
        <f>IFERROR((VLOOKUP(A38,'[1]LISTA ETIQUETAS'!O:X,10,0)),"")</f>
        <v>0</v>
      </c>
      <c r="I38" s="20">
        <f>IFERROR((VLOOKUP(A38,'[1]LISTA ETIQUETAS'!O:Z,12,0)),"")</f>
        <v>0</v>
      </c>
      <c r="J38" s="5">
        <f>VLOOKUP(A38,'[1]LISTA ETIQUETAS'!$O:$AA,13,0)</f>
        <v>0</v>
      </c>
      <c r="K38" s="11">
        <f t="shared" si="3"/>
        <v>0</v>
      </c>
      <c r="L38" s="6" t="str">
        <f>IF(VLOOKUP(A38,'[1]LISTA ETIQUETAS'!O:AC,15,0)="","",(VLOOKUP(A38,'[1]LISTA ETIQUETAS'!O:AC,15,0)))</f>
        <v/>
      </c>
      <c r="M38" s="21">
        <f>VLOOKUP(A38,'[1]LISTA ETIQUETAS'!$O:$BS,57,0)</f>
        <v>0</v>
      </c>
      <c r="N38" s="22">
        <f t="shared" si="4"/>
        <v>203634</v>
      </c>
      <c r="O38" s="23"/>
      <c r="P38" s="23"/>
      <c r="Q38" s="23"/>
      <c r="R38" s="23"/>
      <c r="S38" s="23">
        <f>_xlfn.XLOOKUP($A38,'[1]LISTA ETIQUETAS'!$O:$O,'[1]LISTA ETIQUETAS'!H:H,"",0)</f>
        <v>6</v>
      </c>
      <c r="T38" s="8">
        <f t="shared" si="5"/>
        <v>6</v>
      </c>
      <c r="U38" s="9" t="str">
        <f>IFERROR((VLOOKUP(A38,'links de acesso'!A:B,2,0)),"\\192.168.0.4\Produtos\PRODUTO_PRONTA_ENTREGA\static\IMAGENS_PRODUTOS\SEM IMAGEM.jpg")</f>
        <v>\\192.168.0.4\Produtos\PRODUTO_PRONTA_ENTREGA\static\IMAGENS_PRODUTOS\SEM IMAGEM.jpg</v>
      </c>
      <c r="V38" s="22"/>
    </row>
    <row r="39" spans="1:22" x14ac:dyDescent="0.25">
      <c r="A39" s="16">
        <v>203636</v>
      </c>
      <c r="B39" s="18" t="str">
        <f>IFERROR((VLOOKUP(A39,'[1]LISTA ETIQUETAS'!O:X,3,0)),"PRODUTO SEM ESTOQUE")</f>
        <v>EST MANCEBO STAND BY (BASE CONCRETO GRAFITE) (FREIJO)</v>
      </c>
      <c r="C39" s="19" t="str">
        <f>VLOOKUP(A39,'[1]LISTA ETIQUETAS'!$O:$BT,58,0)</f>
        <v>DPOT ACESSORIOS</v>
      </c>
      <c r="D39" s="19" t="str">
        <f>VLOOKUP(A39,'[1]LISTA ETIQUETAS'!$O:$BU,59,0)</f>
        <v>MANCEBO STAND BY</v>
      </c>
      <c r="E39" s="10">
        <f>IF(VLOOKUP(A39,'[1]LISTA ETIQUETAS'!O:W,4,0)="",(VLOOKUP(A39,'[1]LISTA ETIQUETAS'!O:W,7,0)),(VLOOKUP(A39,'[1]LISTA ETIQUETAS'!O:W,4,0)))</f>
        <v>0.2</v>
      </c>
      <c r="F39" s="10">
        <f>IF(VLOOKUP(A39,'[1]LISTA ETIQUETAS'!O:W,5,0)="",(VLOOKUP(A39,'[1]LISTA ETIQUETAS'!O:W,8,0)),(VLOOKUP(A39,'[1]LISTA ETIQUETAS'!O:W,5,0)))</f>
        <v>0.33</v>
      </c>
      <c r="G39" s="10">
        <f>IF(VLOOKUP(A39,'[1]LISTA ETIQUETAS'!O:W,6,0)="",(VLOOKUP(A39,'[1]LISTA ETIQUETAS'!O:W,9,0)),(VLOOKUP(A39,'[1]LISTA ETIQUETAS'!O:W,5,0)))</f>
        <v>1.75</v>
      </c>
      <c r="H39" s="10">
        <f>IFERROR((VLOOKUP(A39,'[1]LISTA ETIQUETAS'!O:X,10,0)),"")</f>
        <v>0</v>
      </c>
      <c r="I39" s="20">
        <f>IFERROR((VLOOKUP(A39,'[1]LISTA ETIQUETAS'!O:Z,12,0)),"")</f>
        <v>0</v>
      </c>
      <c r="J39" s="5">
        <f>VLOOKUP(A39,'[1]LISTA ETIQUETAS'!$O:$AA,13,0)</f>
        <v>0</v>
      </c>
      <c r="K39" s="11">
        <f t="shared" si="3"/>
        <v>0</v>
      </c>
      <c r="L39" s="6" t="str">
        <f>IF(VLOOKUP(A39,'[1]LISTA ETIQUETAS'!O:AC,15,0)="","",(VLOOKUP(A39,'[1]LISTA ETIQUETAS'!O:AC,15,0)))</f>
        <v/>
      </c>
      <c r="M39" s="21">
        <f>VLOOKUP(A39,'[1]LISTA ETIQUETAS'!$O:$BS,57,0)</f>
        <v>0</v>
      </c>
      <c r="N39" s="22">
        <f t="shared" si="4"/>
        <v>203636</v>
      </c>
      <c r="O39" s="23"/>
      <c r="P39" s="23"/>
      <c r="Q39" s="23"/>
      <c r="R39" s="23"/>
      <c r="S39" s="23">
        <f>_xlfn.XLOOKUP($A39,'[1]LISTA ETIQUETAS'!$O:$O,'[1]LISTA ETIQUETAS'!H:H,"",0)</f>
        <v>8</v>
      </c>
      <c r="T39" s="8">
        <f t="shared" si="5"/>
        <v>8</v>
      </c>
      <c r="U39" s="9" t="str">
        <f>IFERROR((VLOOKUP(A39,'links de acesso'!A:B,2,0)),"\\192.168.0.4\Produtos\PRODUTO_PRONTA_ENTREGA\static\IMAGENS_PRODUTOS\SEM IMAGEM.jpg")</f>
        <v>\\192.168.0.4\Produtos\PRODUTO_PRONTA_ENTREGA\static\IMAGENS_PRODUTOS\SEM IMAGEM.jpg</v>
      </c>
      <c r="V39" s="22"/>
    </row>
    <row r="40" spans="1:22" x14ac:dyDescent="0.25">
      <c r="A40" s="16">
        <v>267985</v>
      </c>
      <c r="B40" s="18" t="str">
        <f>IFERROR((VLOOKUP(A40,'[1]LISTA ETIQUETAS'!O:X,3,0)),"PRODUTO SEM ESTOQUE")</f>
        <v>EST MANCEBO STAND BY (BASE CONCRETO GRAFITE) (IMBUIA)</v>
      </c>
      <c r="C40" s="19" t="str">
        <f>VLOOKUP(A40,'[1]LISTA ETIQUETAS'!$O:$BT,58,0)</f>
        <v>DPOT ACESSORIOS</v>
      </c>
      <c r="D40" s="19" t="str">
        <f>VLOOKUP(A40,'[1]LISTA ETIQUETAS'!$O:$BU,59,0)</f>
        <v>MANCEBO STAND BY</v>
      </c>
      <c r="E40" s="10">
        <f>IF(VLOOKUP(A40,'[1]LISTA ETIQUETAS'!O:W,4,0)="",(VLOOKUP(A40,'[1]LISTA ETIQUETAS'!O:W,7,0)),(VLOOKUP(A40,'[1]LISTA ETIQUETAS'!O:W,4,0)))</f>
        <v>0.2</v>
      </c>
      <c r="F40" s="10">
        <f>IF(VLOOKUP(A40,'[1]LISTA ETIQUETAS'!O:W,5,0)="",(VLOOKUP(A40,'[1]LISTA ETIQUETAS'!O:W,8,0)),(VLOOKUP(A40,'[1]LISTA ETIQUETAS'!O:W,5,0)))</f>
        <v>0.33</v>
      </c>
      <c r="G40" s="10">
        <f>IF(VLOOKUP(A40,'[1]LISTA ETIQUETAS'!O:W,6,0)="",(VLOOKUP(A40,'[1]LISTA ETIQUETAS'!O:W,9,0)),(VLOOKUP(A40,'[1]LISTA ETIQUETAS'!O:W,5,0)))</f>
        <v>1.75</v>
      </c>
      <c r="H40" s="10">
        <f>IFERROR((VLOOKUP(A40,'[1]LISTA ETIQUETAS'!O:X,10,0)),"")</f>
        <v>0</v>
      </c>
      <c r="I40" s="20">
        <f>IFERROR((VLOOKUP(A40,'[1]LISTA ETIQUETAS'!O:Z,12,0)),"")</f>
        <v>0</v>
      </c>
      <c r="J40" s="5">
        <f>VLOOKUP(A40,'[1]LISTA ETIQUETAS'!$O:$AA,13,0)</f>
        <v>0.35</v>
      </c>
      <c r="K40" s="11">
        <f t="shared" si="3"/>
        <v>0</v>
      </c>
      <c r="L40" s="6" t="str">
        <f>IF(VLOOKUP(A40,'[1]LISTA ETIQUETAS'!O:AC,15,0)="","",(VLOOKUP(A40,'[1]LISTA ETIQUETAS'!O:AC,15,0)))</f>
        <v/>
      </c>
      <c r="M40" s="21">
        <f>VLOOKUP(A40,'[1]LISTA ETIQUETAS'!$O:$BS,57,0)</f>
        <v>0</v>
      </c>
      <c r="N40" s="22">
        <f t="shared" si="4"/>
        <v>267985</v>
      </c>
      <c r="O40" s="23"/>
      <c r="P40" s="23"/>
      <c r="Q40" s="23"/>
      <c r="R40" s="23"/>
      <c r="S40" s="23">
        <f>_xlfn.XLOOKUP($A40,'[1]LISTA ETIQUETAS'!$O:$O,'[1]LISTA ETIQUETAS'!H:H,"",0)</f>
        <v>6</v>
      </c>
      <c r="T40" s="8">
        <f t="shared" si="5"/>
        <v>6</v>
      </c>
      <c r="U40" s="9" t="str">
        <f>IFERROR((VLOOKUP(A40,'links de acesso'!A:B,2,0)),"\\192.168.0.4\Produtos\PRODUTO_PRONTA_ENTREGA\static\IMAGENS_PRODUTOS\SEM IMAGEM.jpg")</f>
        <v>\\192.168.0.4\Produtos\PRODUTO_PRONTA_ENTREGA\static\IMAGENS_PRODUTOS\SEM IMAGEM.jpg</v>
      </c>
      <c r="V40" s="22"/>
    </row>
    <row r="41" spans="1:22" x14ac:dyDescent="0.25">
      <c r="A41" s="16">
        <v>203635</v>
      </c>
      <c r="B41" s="18" t="str">
        <f>IFERROR((VLOOKUP(A41,'[1]LISTA ETIQUETAS'!O:X,3,0)),"PRODUTO SEM ESTOQUE")</f>
        <v>EST MANCEBO STAND BY (BASE CONCRETO GRAFITE) (IPE)</v>
      </c>
      <c r="C41" s="19" t="str">
        <f>VLOOKUP(A41,'[1]LISTA ETIQUETAS'!$O:$BT,58,0)</f>
        <v>DPOT ACESSORIOS</v>
      </c>
      <c r="D41" s="19" t="str">
        <f>VLOOKUP(A41,'[1]LISTA ETIQUETAS'!$O:$BU,59,0)</f>
        <v>MANCEBO STAND BY</v>
      </c>
      <c r="E41" s="10">
        <f>IF(VLOOKUP(A41,'[1]LISTA ETIQUETAS'!O:W,4,0)="",(VLOOKUP(A41,'[1]LISTA ETIQUETAS'!O:W,7,0)),(VLOOKUP(A41,'[1]LISTA ETIQUETAS'!O:W,4,0)))</f>
        <v>0.2</v>
      </c>
      <c r="F41" s="10">
        <f>IF(VLOOKUP(A41,'[1]LISTA ETIQUETAS'!O:W,5,0)="",(VLOOKUP(A41,'[1]LISTA ETIQUETAS'!O:W,8,0)),(VLOOKUP(A41,'[1]LISTA ETIQUETAS'!O:W,5,0)))</f>
        <v>0.33</v>
      </c>
      <c r="G41" s="10">
        <f>IF(VLOOKUP(A41,'[1]LISTA ETIQUETAS'!O:W,6,0)="",(VLOOKUP(A41,'[1]LISTA ETIQUETAS'!O:W,9,0)),(VLOOKUP(A41,'[1]LISTA ETIQUETAS'!O:W,5,0)))</f>
        <v>1.75</v>
      </c>
      <c r="H41" s="10">
        <f>IFERROR((VLOOKUP(A41,'[1]LISTA ETIQUETAS'!O:X,10,0)),"")</f>
        <v>0</v>
      </c>
      <c r="I41" s="20">
        <f>IFERROR((VLOOKUP(A41,'[1]LISTA ETIQUETAS'!O:Z,12,0)),"")</f>
        <v>0</v>
      </c>
      <c r="J41" s="5">
        <f>VLOOKUP(A41,'[1]LISTA ETIQUETAS'!$O:$AA,13,0)</f>
        <v>0</v>
      </c>
      <c r="K41" s="11">
        <f t="shared" si="3"/>
        <v>0</v>
      </c>
      <c r="L41" s="6" t="str">
        <f>IF(VLOOKUP(A41,'[1]LISTA ETIQUETAS'!O:AC,15,0)="","",(VLOOKUP(A41,'[1]LISTA ETIQUETAS'!O:AC,15,0)))</f>
        <v/>
      </c>
      <c r="M41" s="21">
        <f>VLOOKUP(A41,'[1]LISTA ETIQUETAS'!$O:$BS,57,0)</f>
        <v>0</v>
      </c>
      <c r="N41" s="22">
        <f t="shared" si="4"/>
        <v>203635</v>
      </c>
      <c r="O41" s="23"/>
      <c r="P41" s="23"/>
      <c r="Q41" s="23"/>
      <c r="R41" s="23"/>
      <c r="S41" s="23">
        <f>_xlfn.XLOOKUP($A41,'[1]LISTA ETIQUETAS'!$O:$O,'[1]LISTA ETIQUETAS'!H:H,"",0)</f>
        <v>5</v>
      </c>
      <c r="T41" s="8">
        <f t="shared" si="5"/>
        <v>5</v>
      </c>
      <c r="U41" s="9" t="str">
        <f>IFERROR((VLOOKUP(A41,'links de acesso'!A:B,2,0)),"\\192.168.0.4\Produtos\PRODUTO_PRONTA_ENTREGA\static\IMAGENS_PRODUTOS\SEM IMAGEM.jpg")</f>
        <v>\\192.168.0.4\Produtos\PRODUTO_PRONTA_ENTREGA\static\IMAGENS_PRODUTOS\SEM IMAGEM.jpg</v>
      </c>
      <c r="V41" s="22"/>
    </row>
    <row r="42" spans="1:22" x14ac:dyDescent="0.25">
      <c r="A42" s="16">
        <v>199819</v>
      </c>
      <c r="B42" s="18" t="str">
        <f>IFERROR((VLOOKUP(A42,'[1]LISTA ETIQUETAS'!O:X,3,0)),"PRODUTO SEM ESTOQUE")</f>
        <v>EST MANCEBO STAND BY (BASE CONCRETO NATURAL) (FREIJO)</v>
      </c>
      <c r="C42" s="19" t="str">
        <f>VLOOKUP(A42,'[1]LISTA ETIQUETAS'!$O:$BT,58,0)</f>
        <v>DPOT ACESSORIOS</v>
      </c>
      <c r="D42" s="19" t="str">
        <f>VLOOKUP(A42,'[1]LISTA ETIQUETAS'!$O:$BU,59,0)</f>
        <v>MANCEBO STAND BY</v>
      </c>
      <c r="E42" s="10">
        <f>IF(VLOOKUP(A42,'[1]LISTA ETIQUETAS'!O:W,4,0)="",(VLOOKUP(A42,'[1]LISTA ETIQUETAS'!O:W,7,0)),(VLOOKUP(A42,'[1]LISTA ETIQUETAS'!O:W,4,0)))</f>
        <v>0.2</v>
      </c>
      <c r="F42" s="10">
        <f>IF(VLOOKUP(A42,'[1]LISTA ETIQUETAS'!O:W,5,0)="",(VLOOKUP(A42,'[1]LISTA ETIQUETAS'!O:W,8,0)),(VLOOKUP(A42,'[1]LISTA ETIQUETAS'!O:W,5,0)))</f>
        <v>0.33</v>
      </c>
      <c r="G42" s="10">
        <f>IF(VLOOKUP(A42,'[1]LISTA ETIQUETAS'!O:W,6,0)="",(VLOOKUP(A42,'[1]LISTA ETIQUETAS'!O:W,9,0)),(VLOOKUP(A42,'[1]LISTA ETIQUETAS'!O:W,5,0)))</f>
        <v>1.75</v>
      </c>
      <c r="H42" s="10">
        <f>IFERROR((VLOOKUP(A42,'[1]LISTA ETIQUETAS'!O:X,10,0)),"")</f>
        <v>0</v>
      </c>
      <c r="I42" s="20">
        <f>IFERROR((VLOOKUP(A42,'[1]LISTA ETIQUETAS'!O:Z,12,0)),"")</f>
        <v>0</v>
      </c>
      <c r="J42" s="5">
        <f>VLOOKUP(A42,'[1]LISTA ETIQUETAS'!$O:$AA,13,0)</f>
        <v>0</v>
      </c>
      <c r="K42" s="11">
        <f t="shared" si="3"/>
        <v>0</v>
      </c>
      <c r="L42" s="6" t="str">
        <f>IF(VLOOKUP(A42,'[1]LISTA ETIQUETAS'!O:AC,15,0)="","",(VLOOKUP(A42,'[1]LISTA ETIQUETAS'!O:AC,15,0)))</f>
        <v/>
      </c>
      <c r="M42" s="21">
        <f>VLOOKUP(A42,'[1]LISTA ETIQUETAS'!$O:$BS,57,0)</f>
        <v>0</v>
      </c>
      <c r="N42" s="22">
        <f t="shared" si="4"/>
        <v>199819</v>
      </c>
      <c r="O42" s="23"/>
      <c r="P42" s="23"/>
      <c r="Q42" s="23"/>
      <c r="R42" s="23"/>
      <c r="S42" s="23">
        <f>_xlfn.XLOOKUP($A42,'[1]LISTA ETIQUETAS'!$O:$O,'[1]LISTA ETIQUETAS'!H:H,"",0)</f>
        <v>2</v>
      </c>
      <c r="T42" s="8">
        <f t="shared" si="5"/>
        <v>2</v>
      </c>
      <c r="U42" s="9" t="str">
        <f>IFERROR((VLOOKUP(A42,'links de acesso'!A:B,2,0)),"\\192.168.0.4\Produtos\PRODUTO_PRONTA_ENTREGA\static\IMAGENS_PRODUTOS\SEM IMAGEM.jpg")</f>
        <v>\\192.168.0.4\Produtos\PRODUTO_PRONTA_ENTREGA\static\IMAGENS_PRODUTOS\SEM IMAGEM.jpg</v>
      </c>
      <c r="V42" s="22"/>
    </row>
    <row r="43" spans="1:22" x14ac:dyDescent="0.25">
      <c r="A43" s="16">
        <v>232987</v>
      </c>
      <c r="B43" s="18" t="str">
        <f>IFERROR((VLOOKUP(A43,'[1]LISTA ETIQUETAS'!O:X,3,0)),"PRODUTO SEM ESTOQUE")</f>
        <v>EST MANCEBO STAND BY (BASE CONCRETO NATURAL) (IMBUIA)</v>
      </c>
      <c r="C43" s="19" t="str">
        <f>VLOOKUP(A43,'[1]LISTA ETIQUETAS'!$O:$BT,58,0)</f>
        <v>DPOT ACESSORIOS</v>
      </c>
      <c r="D43" s="19" t="str">
        <f>VLOOKUP(A43,'[1]LISTA ETIQUETAS'!$O:$BU,59,0)</f>
        <v>MANCEBO STAND BY</v>
      </c>
      <c r="E43" s="10">
        <f>IF(VLOOKUP(A43,'[1]LISTA ETIQUETAS'!O:W,4,0)="",(VLOOKUP(A43,'[1]LISTA ETIQUETAS'!O:W,7,0)),(VLOOKUP(A43,'[1]LISTA ETIQUETAS'!O:W,4,0)))</f>
        <v>0.2</v>
      </c>
      <c r="F43" s="10">
        <f>IF(VLOOKUP(A43,'[1]LISTA ETIQUETAS'!O:W,5,0)="",(VLOOKUP(A43,'[1]LISTA ETIQUETAS'!O:W,8,0)),(VLOOKUP(A43,'[1]LISTA ETIQUETAS'!O:W,5,0)))</f>
        <v>0.33</v>
      </c>
      <c r="G43" s="10">
        <f>IF(VLOOKUP(A43,'[1]LISTA ETIQUETAS'!O:W,6,0)="",(VLOOKUP(A43,'[1]LISTA ETIQUETAS'!O:W,9,0)),(VLOOKUP(A43,'[1]LISTA ETIQUETAS'!O:W,5,0)))</f>
        <v>1.75</v>
      </c>
      <c r="H43" s="10">
        <f>IFERROR((VLOOKUP(A43,'[1]LISTA ETIQUETAS'!O:X,10,0)),"")</f>
        <v>0</v>
      </c>
      <c r="I43" s="20">
        <f>IFERROR((VLOOKUP(A43,'[1]LISTA ETIQUETAS'!O:Z,12,0)),"")</f>
        <v>0</v>
      </c>
      <c r="J43" s="5">
        <f>VLOOKUP(A43,'[1]LISTA ETIQUETAS'!$O:$AA,13,0)</f>
        <v>0</v>
      </c>
      <c r="K43" s="11">
        <f t="shared" si="3"/>
        <v>0</v>
      </c>
      <c r="L43" s="6" t="str">
        <f>IF(VLOOKUP(A43,'[1]LISTA ETIQUETAS'!O:AC,15,0)="","",(VLOOKUP(A43,'[1]LISTA ETIQUETAS'!O:AC,15,0)))</f>
        <v/>
      </c>
      <c r="M43" s="21">
        <f>VLOOKUP(A43,'[1]LISTA ETIQUETAS'!$O:$BS,57,0)</f>
        <v>0</v>
      </c>
      <c r="N43" s="22">
        <f t="shared" si="4"/>
        <v>232987</v>
      </c>
      <c r="O43" s="23"/>
      <c r="P43" s="23"/>
      <c r="Q43" s="23"/>
      <c r="R43" s="23"/>
      <c r="S43" s="23">
        <f>_xlfn.XLOOKUP($A43,'[1]LISTA ETIQUETAS'!$O:$O,'[1]LISTA ETIQUETAS'!H:H,"",0)</f>
        <v>5</v>
      </c>
      <c r="T43" s="8">
        <f t="shared" si="5"/>
        <v>5</v>
      </c>
      <c r="U43" s="9" t="str">
        <f>IFERROR((VLOOKUP(A43,'links de acesso'!A:B,2,0)),"\\192.168.0.4\Produtos\PRODUTO_PRONTA_ENTREGA\static\IMAGENS_PRODUTOS\SEM IMAGEM.jpg")</f>
        <v>\\192.168.0.4\Produtos\PRODUTO_PRONTA_ENTREGA\static\IMAGENS_PRODUTOS\SEM IMAGEM.jpg</v>
      </c>
      <c r="V43" s="22"/>
    </row>
    <row r="44" spans="1:22" x14ac:dyDescent="0.25">
      <c r="A44" s="16">
        <v>199818</v>
      </c>
      <c r="B44" s="18" t="str">
        <f>IFERROR((VLOOKUP(A44,'[1]LISTA ETIQUETAS'!O:X,3,0)),"PRODUTO SEM ESTOQUE")</f>
        <v>EST MANCEBO STAND BY (BASE CONCRETO NATURAL) (IPE)</v>
      </c>
      <c r="C44" s="19" t="str">
        <f>VLOOKUP(A44,'[1]LISTA ETIQUETAS'!$O:$BT,58,0)</f>
        <v>DPOT ACESSORIOS</v>
      </c>
      <c r="D44" s="19" t="str">
        <f>VLOOKUP(A44,'[1]LISTA ETIQUETAS'!$O:$BU,59,0)</f>
        <v>MANCEBO STAND BY</v>
      </c>
      <c r="E44" s="10">
        <f>IF(VLOOKUP(A44,'[1]LISTA ETIQUETAS'!O:W,4,0)="",(VLOOKUP(A44,'[1]LISTA ETIQUETAS'!O:W,7,0)),(VLOOKUP(A44,'[1]LISTA ETIQUETAS'!O:W,4,0)))</f>
        <v>0.22</v>
      </c>
      <c r="F44" s="10">
        <f>IF(VLOOKUP(A44,'[1]LISTA ETIQUETAS'!O:W,5,0)="",(VLOOKUP(A44,'[1]LISTA ETIQUETAS'!O:W,8,0)),(VLOOKUP(A44,'[1]LISTA ETIQUETAS'!O:W,5,0)))</f>
        <v>0.33</v>
      </c>
      <c r="G44" s="10">
        <f>IF(VLOOKUP(A44,'[1]LISTA ETIQUETAS'!O:W,6,0)="",(VLOOKUP(A44,'[1]LISTA ETIQUETAS'!O:W,9,0)),(VLOOKUP(A44,'[1]LISTA ETIQUETAS'!O:W,5,0)))</f>
        <v>1.75</v>
      </c>
      <c r="H44" s="10">
        <f>IFERROR((VLOOKUP(A44,'[1]LISTA ETIQUETAS'!O:X,10,0)),"")</f>
        <v>0</v>
      </c>
      <c r="I44" s="20">
        <f>IFERROR((VLOOKUP(A44,'[1]LISTA ETIQUETAS'!O:Z,12,0)),"")</f>
        <v>0</v>
      </c>
      <c r="J44" s="5">
        <f>VLOOKUP(A44,'[1]LISTA ETIQUETAS'!$O:$AA,13,0)</f>
        <v>0</v>
      </c>
      <c r="K44" s="11">
        <f t="shared" si="3"/>
        <v>0</v>
      </c>
      <c r="L44" s="6" t="str">
        <f>IF(VLOOKUP(A44,'[1]LISTA ETIQUETAS'!O:AC,15,0)="","",(VLOOKUP(A44,'[1]LISTA ETIQUETAS'!O:AC,15,0)))</f>
        <v/>
      </c>
      <c r="M44" s="21">
        <f>VLOOKUP(A44,'[1]LISTA ETIQUETAS'!$O:$BS,57,0)</f>
        <v>0</v>
      </c>
      <c r="N44" s="22">
        <f t="shared" si="4"/>
        <v>199818</v>
      </c>
      <c r="O44" s="23"/>
      <c r="P44" s="23"/>
      <c r="Q44" s="23"/>
      <c r="R44" s="23"/>
      <c r="S44" s="23">
        <f>_xlfn.XLOOKUP($A44,'[1]LISTA ETIQUETAS'!$O:$O,'[1]LISTA ETIQUETAS'!H:H,"",0)</f>
        <v>7</v>
      </c>
      <c r="T44" s="8">
        <f t="shared" si="5"/>
        <v>7</v>
      </c>
      <c r="U44" s="9" t="str">
        <f>IFERROR((VLOOKUP(A44,'links de acesso'!A:B,2,0)),"\\192.168.0.4\Produtos\PRODUTO_PRONTA_ENTREGA\static\IMAGENS_PRODUTOS\SEM IMAGEM.jpg")</f>
        <v>\\192.168.0.4\Produtos\PRODUTO_PRONTA_ENTREGA\static\IMAGENS_PRODUTOS\SEM IMAGEM.jpg</v>
      </c>
      <c r="V44" s="22"/>
    </row>
    <row r="45" spans="1:22" x14ac:dyDescent="0.25">
      <c r="A45" s="16">
        <v>199817</v>
      </c>
      <c r="B45" s="18" t="str">
        <f>IFERROR((VLOOKUP(A45,'[1]LISTA ETIQUETAS'!O:X,3,0)),"PRODUTO SEM ESTOQUE")</f>
        <v>EST MANCEBO STAND BY (BASE CONCRETO NATURAL) (PINHO RIGA)</v>
      </c>
      <c r="C45" s="19" t="str">
        <f>VLOOKUP(A45,'[1]LISTA ETIQUETAS'!$O:$BT,58,0)</f>
        <v>DPOT ACESSORIOS</v>
      </c>
      <c r="D45" s="19" t="str">
        <f>VLOOKUP(A45,'[1]LISTA ETIQUETAS'!$O:$BU,59,0)</f>
        <v>MANCEBO STAND BY</v>
      </c>
      <c r="E45" s="10">
        <f>IF(VLOOKUP(A45,'[1]LISTA ETIQUETAS'!O:W,4,0)="",(VLOOKUP(A45,'[1]LISTA ETIQUETAS'!O:W,7,0)),(VLOOKUP(A45,'[1]LISTA ETIQUETAS'!O:W,4,0)))</f>
        <v>0.2</v>
      </c>
      <c r="F45" s="10">
        <f>IF(VLOOKUP(A45,'[1]LISTA ETIQUETAS'!O:W,5,0)="",(VLOOKUP(A45,'[1]LISTA ETIQUETAS'!O:W,8,0)),(VLOOKUP(A45,'[1]LISTA ETIQUETAS'!O:W,5,0)))</f>
        <v>0.33</v>
      </c>
      <c r="G45" s="10">
        <f>IF(VLOOKUP(A45,'[1]LISTA ETIQUETAS'!O:W,6,0)="",(VLOOKUP(A45,'[1]LISTA ETIQUETAS'!O:W,9,0)),(VLOOKUP(A45,'[1]LISTA ETIQUETAS'!O:W,5,0)))</f>
        <v>1.75</v>
      </c>
      <c r="H45" s="10">
        <f>IFERROR((VLOOKUP(A45,'[1]LISTA ETIQUETAS'!O:X,10,0)),"")</f>
        <v>0</v>
      </c>
      <c r="I45" s="20">
        <f>IFERROR((VLOOKUP(A45,'[1]LISTA ETIQUETAS'!O:Z,12,0)),"")</f>
        <v>0</v>
      </c>
      <c r="J45" s="5">
        <f>VLOOKUP(A45,'[1]LISTA ETIQUETAS'!$O:$AA,13,0)</f>
        <v>0</v>
      </c>
      <c r="K45" s="11">
        <f t="shared" si="3"/>
        <v>0</v>
      </c>
      <c r="L45" s="6" t="str">
        <f>IF(VLOOKUP(A45,'[1]LISTA ETIQUETAS'!O:AC,15,0)="","",(VLOOKUP(A45,'[1]LISTA ETIQUETAS'!O:AC,15,0)))</f>
        <v/>
      </c>
      <c r="M45" s="21">
        <f>VLOOKUP(A45,'[1]LISTA ETIQUETAS'!$O:$BS,57,0)</f>
        <v>0</v>
      </c>
      <c r="N45" s="22">
        <f t="shared" si="4"/>
        <v>199817</v>
      </c>
      <c r="O45" s="23"/>
      <c r="P45" s="23"/>
      <c r="Q45" s="23"/>
      <c r="R45" s="23"/>
      <c r="S45" s="23">
        <f>_xlfn.XLOOKUP($A45,'[1]LISTA ETIQUETAS'!$O:$O,'[1]LISTA ETIQUETAS'!H:H,"",0)</f>
        <v>7</v>
      </c>
      <c r="T45" s="8">
        <f t="shared" si="5"/>
        <v>7</v>
      </c>
      <c r="U45" s="9" t="str">
        <f>IFERROR((VLOOKUP(A45,'links de acesso'!A:B,2,0)),"\\192.168.0.4\Produtos\PRODUTO_PRONTA_ENTREGA\static\IMAGENS_PRODUTOS\SEM IMAGEM.jpg")</f>
        <v>\\192.168.0.4\Produtos\PRODUTO_PRONTA_ENTREGA\static\IMAGENS_PRODUTOS\SEM IMAGEM.jpg</v>
      </c>
      <c r="V45" s="22"/>
    </row>
    <row r="46" spans="1:22" x14ac:dyDescent="0.25">
      <c r="A46" s="16">
        <v>362396</v>
      </c>
      <c r="B46" s="18" t="str">
        <f>IFERROR((VLOOKUP(A46,'[1]LISTA ETIQUETAS'!O:X,3,0)),"PRODUTO SEM ESTOQUE")</f>
        <v>EST MANCEBO STAND BY (CATUABA) (G2 - RAFAELLO)</v>
      </c>
      <c r="C46" s="19" t="str">
        <f>VLOOKUP(A46,'[1]LISTA ETIQUETAS'!$O:$BT,58,0)</f>
        <v>DPOT ACESSORIOS</v>
      </c>
      <c r="D46" s="19" t="str">
        <f>VLOOKUP(A46,'[1]LISTA ETIQUETAS'!$O:$BU,59,0)</f>
        <v>MANCEBO STAND BY</v>
      </c>
      <c r="E46" s="10">
        <f>IF(VLOOKUP(A46,'[1]LISTA ETIQUETAS'!O:W,4,0)="",(VLOOKUP(A46,'[1]LISTA ETIQUETAS'!O:W,7,0)),(VLOOKUP(A46,'[1]LISTA ETIQUETAS'!O:W,4,0)))</f>
        <v>0.2</v>
      </c>
      <c r="F46" s="10">
        <f>IF(VLOOKUP(A46,'[1]LISTA ETIQUETAS'!O:W,5,0)="",(VLOOKUP(A46,'[1]LISTA ETIQUETAS'!O:W,8,0)),(VLOOKUP(A46,'[1]LISTA ETIQUETAS'!O:W,5,0)))</f>
        <v>0.33</v>
      </c>
      <c r="G46" s="10">
        <f>IF(VLOOKUP(A46,'[1]LISTA ETIQUETAS'!O:W,6,0)="",(VLOOKUP(A46,'[1]LISTA ETIQUETAS'!O:W,9,0)),(VLOOKUP(A46,'[1]LISTA ETIQUETAS'!O:W,5,0)))</f>
        <v>1.75</v>
      </c>
      <c r="H46" s="10">
        <f>IFERROR((VLOOKUP(A46,'[1]LISTA ETIQUETAS'!O:X,10,0)),"")</f>
        <v>0</v>
      </c>
      <c r="I46" s="20">
        <f>IFERROR((VLOOKUP(A46,'[1]LISTA ETIQUETAS'!O:Z,12,0)),"")</f>
        <v>0</v>
      </c>
      <c r="J46" s="5">
        <f>VLOOKUP(A46,'[1]LISTA ETIQUETAS'!$O:$AA,13,0)</f>
        <v>0.5</v>
      </c>
      <c r="K46" s="11">
        <f t="shared" si="3"/>
        <v>0</v>
      </c>
      <c r="L46" s="6" t="str">
        <f>IF(VLOOKUP(A46,'[1]LISTA ETIQUETAS'!O:AC,15,0)="","",(VLOOKUP(A46,'[1]LISTA ETIQUETAS'!O:AC,15,0)))</f>
        <v/>
      </c>
      <c r="M46" s="21">
        <f>VLOOKUP(A46,'[1]LISTA ETIQUETAS'!$O:$BS,57,0)</f>
        <v>0</v>
      </c>
      <c r="N46" s="22">
        <f t="shared" si="4"/>
        <v>362396</v>
      </c>
      <c r="O46" s="23"/>
      <c r="P46" s="23"/>
      <c r="Q46" s="23"/>
      <c r="R46" s="23"/>
      <c r="S46" s="23">
        <f>_xlfn.XLOOKUP($A46,'[1]LISTA ETIQUETAS'!$O:$O,'[1]LISTA ETIQUETAS'!H:H,"",0)</f>
        <v>1</v>
      </c>
      <c r="T46" s="8">
        <f t="shared" si="5"/>
        <v>1</v>
      </c>
      <c r="U46" s="9" t="str">
        <f>IFERROR((VLOOKUP(A46,'links de acesso'!A:B,2,0)),"\\192.168.0.4\Produtos\PRODUTO_PRONTA_ENTREGA\static\IMAGENS_PRODUTOS\SEM IMAGEM.jpg")</f>
        <v>\\192.168.0.4\Produtos\PRODUTO_PRONTA_ENTREGA\static\IMAGENS_PRODUTOS\SEM IMAGEM.jpg</v>
      </c>
      <c r="V46" s="22"/>
    </row>
    <row r="47" spans="1:22" x14ac:dyDescent="0.25">
      <c r="A47" s="16">
        <v>249893</v>
      </c>
      <c r="B47" s="18" t="str">
        <f>IFERROR((VLOOKUP(A47,'[1]LISTA ETIQUETAS'!O:X,3,0)),"PRODUTO SEM ESTOQUE")</f>
        <v>EST MANCEBO STAND BY (FREIJO) (G1 - ALASKA)</v>
      </c>
      <c r="C47" s="19" t="str">
        <f>VLOOKUP(A47,'[1]LISTA ETIQUETAS'!$O:$BT,58,0)</f>
        <v>DPOT ACESSORIOS</v>
      </c>
      <c r="D47" s="19" t="str">
        <f>VLOOKUP(A47,'[1]LISTA ETIQUETAS'!$O:$BU,59,0)</f>
        <v>MANCEBO STAND BY</v>
      </c>
      <c r="E47" s="10">
        <f>IF(VLOOKUP(A47,'[1]LISTA ETIQUETAS'!O:W,4,0)="",(VLOOKUP(A47,'[1]LISTA ETIQUETAS'!O:W,7,0)),(VLOOKUP(A47,'[1]LISTA ETIQUETAS'!O:W,4,0)))</f>
        <v>0.2</v>
      </c>
      <c r="F47" s="10">
        <f>IF(VLOOKUP(A47,'[1]LISTA ETIQUETAS'!O:W,5,0)="",(VLOOKUP(A47,'[1]LISTA ETIQUETAS'!O:W,8,0)),(VLOOKUP(A47,'[1]LISTA ETIQUETAS'!O:W,5,0)))</f>
        <v>0.33</v>
      </c>
      <c r="G47" s="10">
        <f>IF(VLOOKUP(A47,'[1]LISTA ETIQUETAS'!O:W,6,0)="",(VLOOKUP(A47,'[1]LISTA ETIQUETAS'!O:W,9,0)),(VLOOKUP(A47,'[1]LISTA ETIQUETAS'!O:W,5,0)))</f>
        <v>1.75</v>
      </c>
      <c r="H47" s="10">
        <f>IFERROR((VLOOKUP(A47,'[1]LISTA ETIQUETAS'!O:X,10,0)),"")</f>
        <v>0</v>
      </c>
      <c r="I47" s="20">
        <f>IFERROR((VLOOKUP(A47,'[1]LISTA ETIQUETAS'!O:Z,12,0)),"")</f>
        <v>0</v>
      </c>
      <c r="J47" s="5">
        <f>VLOOKUP(A47,'[1]LISTA ETIQUETAS'!$O:$AA,13,0)</f>
        <v>0.5</v>
      </c>
      <c r="K47" s="11">
        <f t="shared" si="3"/>
        <v>0</v>
      </c>
      <c r="L47" s="6" t="str">
        <f>IF(VLOOKUP(A47,'[1]LISTA ETIQUETAS'!O:AC,15,0)="","",(VLOOKUP(A47,'[1]LISTA ETIQUETAS'!O:AC,15,0)))</f>
        <v/>
      </c>
      <c r="M47" s="21">
        <f>VLOOKUP(A47,'[1]LISTA ETIQUETAS'!$O:$BS,57,0)</f>
        <v>0</v>
      </c>
      <c r="N47" s="22">
        <f t="shared" si="4"/>
        <v>249893</v>
      </c>
      <c r="O47" s="23"/>
      <c r="P47" s="23"/>
      <c r="Q47" s="23"/>
      <c r="R47" s="23"/>
      <c r="S47" s="23">
        <f>_xlfn.XLOOKUP($A47,'[1]LISTA ETIQUETAS'!$O:$O,'[1]LISTA ETIQUETAS'!H:H,"",0)</f>
        <v>4</v>
      </c>
      <c r="T47" s="8">
        <f t="shared" si="5"/>
        <v>4</v>
      </c>
      <c r="U47" s="9" t="str">
        <f>IFERROR((VLOOKUP(A47,'links de acesso'!A:B,2,0)),"\\192.168.0.4\Produtos\PRODUTO_PRONTA_ENTREGA\static\IMAGENS_PRODUTOS\SEM IMAGEM.jpg")</f>
        <v>\\192.168.0.4\Produtos\PRODUTO_PRONTA_ENTREGA\static\IMAGENS_PRODUTOS\SEM IMAGEM.jpg</v>
      </c>
      <c r="V47" s="22"/>
    </row>
    <row r="48" spans="1:22" x14ac:dyDescent="0.25">
      <c r="A48" s="16">
        <v>263464</v>
      </c>
      <c r="B48" s="18" t="str">
        <f>IFERROR((VLOOKUP(A48,'[1]LISTA ETIQUETAS'!O:X,3,0)),"PRODUTO SEM ESTOQUE")</f>
        <v>EST MANCEBO STAND BY (FREIJO) (G3 - GREEN PEACE)</v>
      </c>
      <c r="C48" s="19" t="str">
        <f>VLOOKUP(A48,'[1]LISTA ETIQUETAS'!$O:$BT,58,0)</f>
        <v>DPOT ACESSORIOS</v>
      </c>
      <c r="D48" s="19" t="str">
        <f>VLOOKUP(A48,'[1]LISTA ETIQUETAS'!$O:$BU,59,0)</f>
        <v>MANCEBO STAND BY</v>
      </c>
      <c r="E48" s="10">
        <f>IF(VLOOKUP(A48,'[1]LISTA ETIQUETAS'!O:W,4,0)="",(VLOOKUP(A48,'[1]LISTA ETIQUETAS'!O:W,7,0)),(VLOOKUP(A48,'[1]LISTA ETIQUETAS'!O:W,4,0)))</f>
        <v>0.2</v>
      </c>
      <c r="F48" s="10">
        <f>IF(VLOOKUP(A48,'[1]LISTA ETIQUETAS'!O:W,5,0)="",(VLOOKUP(A48,'[1]LISTA ETIQUETAS'!O:W,8,0)),(VLOOKUP(A48,'[1]LISTA ETIQUETAS'!O:W,5,0)))</f>
        <v>0.33</v>
      </c>
      <c r="G48" s="10">
        <f>IF(VLOOKUP(A48,'[1]LISTA ETIQUETAS'!O:W,6,0)="",(VLOOKUP(A48,'[1]LISTA ETIQUETAS'!O:W,9,0)),(VLOOKUP(A48,'[1]LISTA ETIQUETAS'!O:W,5,0)))</f>
        <v>1.75</v>
      </c>
      <c r="H48" s="10">
        <f>IFERROR((VLOOKUP(A48,'[1]LISTA ETIQUETAS'!O:X,10,0)),"")</f>
        <v>0</v>
      </c>
      <c r="I48" s="20">
        <f>IFERROR((VLOOKUP(A48,'[1]LISTA ETIQUETAS'!O:Z,12,0)),"")</f>
        <v>0</v>
      </c>
      <c r="J48" s="5">
        <f>VLOOKUP(A48,'[1]LISTA ETIQUETAS'!$O:$AA,13,0)</f>
        <v>0</v>
      </c>
      <c r="K48" s="11">
        <f t="shared" si="3"/>
        <v>0</v>
      </c>
      <c r="L48" s="6" t="str">
        <f>IF(VLOOKUP(A48,'[1]LISTA ETIQUETAS'!O:AC,15,0)="","",(VLOOKUP(A48,'[1]LISTA ETIQUETAS'!O:AC,15,0)))</f>
        <v/>
      </c>
      <c r="M48" s="21">
        <f>VLOOKUP(A48,'[1]LISTA ETIQUETAS'!$O:$BS,57,0)</f>
        <v>0</v>
      </c>
      <c r="N48" s="22">
        <f t="shared" si="4"/>
        <v>263464</v>
      </c>
      <c r="O48" s="23"/>
      <c r="P48" s="23"/>
      <c r="Q48" s="23"/>
      <c r="R48" s="23"/>
      <c r="S48" s="23">
        <f>_xlfn.XLOOKUP($A48,'[1]LISTA ETIQUETAS'!$O:$O,'[1]LISTA ETIQUETAS'!H:H,"",0)</f>
        <v>1</v>
      </c>
      <c r="T48" s="8">
        <f t="shared" si="5"/>
        <v>1</v>
      </c>
      <c r="U48" s="9" t="str">
        <f>IFERROR((VLOOKUP(A48,'links de acesso'!A:B,2,0)),"\\192.168.0.4\Produtos\PRODUTO_PRONTA_ENTREGA\static\IMAGENS_PRODUTOS\SEM IMAGEM.jpg")</f>
        <v>\\192.168.0.4\Produtos\PRODUTO_PRONTA_ENTREGA\static\IMAGENS_PRODUTOS\SEM IMAGEM.jpg</v>
      </c>
      <c r="V48" s="22"/>
    </row>
    <row r="49" spans="1:22" x14ac:dyDescent="0.25">
      <c r="A49" s="16">
        <v>239204</v>
      </c>
      <c r="B49" s="18" t="str">
        <f>IFERROR((VLOOKUP(A49,'[1]LISTA ETIQUETAS'!O:X,3,0)),"PRODUTO SEM ESTOQUE")</f>
        <v>EST MANCEBO STAND BY (IPE) (G2 - RAFAELLO)</v>
      </c>
      <c r="C49" s="19" t="str">
        <f>VLOOKUP(A49,'[1]LISTA ETIQUETAS'!$O:$BT,58,0)</f>
        <v>DPOT ACESSORIOS</v>
      </c>
      <c r="D49" s="19" t="str">
        <f>VLOOKUP(A49,'[1]LISTA ETIQUETAS'!$O:$BU,59,0)</f>
        <v>MANCEBO STAND BY</v>
      </c>
      <c r="E49" s="10">
        <f>IF(VLOOKUP(A49,'[1]LISTA ETIQUETAS'!O:W,4,0)="",(VLOOKUP(A49,'[1]LISTA ETIQUETAS'!O:W,7,0)),(VLOOKUP(A49,'[1]LISTA ETIQUETAS'!O:W,4,0)))</f>
        <v>0.2</v>
      </c>
      <c r="F49" s="10">
        <f>IF(VLOOKUP(A49,'[1]LISTA ETIQUETAS'!O:W,5,0)="",(VLOOKUP(A49,'[1]LISTA ETIQUETAS'!O:W,8,0)),(VLOOKUP(A49,'[1]LISTA ETIQUETAS'!O:W,5,0)))</f>
        <v>0.33</v>
      </c>
      <c r="G49" s="10">
        <f>IF(VLOOKUP(A49,'[1]LISTA ETIQUETAS'!O:W,6,0)="",(VLOOKUP(A49,'[1]LISTA ETIQUETAS'!O:W,9,0)),(VLOOKUP(A49,'[1]LISTA ETIQUETAS'!O:W,5,0)))</f>
        <v>1.75</v>
      </c>
      <c r="H49" s="10">
        <f>IFERROR((VLOOKUP(A49,'[1]LISTA ETIQUETAS'!O:X,10,0)),"")</f>
        <v>0</v>
      </c>
      <c r="I49" s="20">
        <f>IFERROR((VLOOKUP(A49,'[1]LISTA ETIQUETAS'!O:Z,12,0)),"")</f>
        <v>0</v>
      </c>
      <c r="J49" s="5">
        <f>VLOOKUP(A49,'[1]LISTA ETIQUETAS'!$O:$AA,13,0)</f>
        <v>0.5</v>
      </c>
      <c r="K49" s="11">
        <f t="shared" si="3"/>
        <v>0</v>
      </c>
      <c r="L49" s="6" t="str">
        <f>IF(VLOOKUP(A49,'[1]LISTA ETIQUETAS'!O:AC,15,0)="","",(VLOOKUP(A49,'[1]LISTA ETIQUETAS'!O:AC,15,0)))</f>
        <v/>
      </c>
      <c r="M49" s="21">
        <f>VLOOKUP(A49,'[1]LISTA ETIQUETAS'!$O:$BS,57,0)</f>
        <v>0</v>
      </c>
      <c r="N49" s="22">
        <f t="shared" si="4"/>
        <v>239204</v>
      </c>
      <c r="O49" s="23"/>
      <c r="P49" s="23"/>
      <c r="Q49" s="23"/>
      <c r="R49" s="23"/>
      <c r="S49" s="23">
        <f>_xlfn.XLOOKUP($A49,'[1]LISTA ETIQUETAS'!$O:$O,'[1]LISTA ETIQUETAS'!H:H,"",0)</f>
        <v>2</v>
      </c>
      <c r="T49" s="8">
        <f t="shared" si="5"/>
        <v>2</v>
      </c>
      <c r="U49" s="9" t="str">
        <f>IFERROR((VLOOKUP(A49,'links de acesso'!A:B,2,0)),"\\192.168.0.4\Produtos\PRODUTO_PRONTA_ENTREGA\static\IMAGENS_PRODUTOS\SEM IMAGEM.jpg")</f>
        <v>\\192.168.0.4\Produtos\PRODUTO_PRONTA_ENTREGA\static\IMAGENS_PRODUTOS\SEM IMAGEM.jpg</v>
      </c>
      <c r="V49" s="22"/>
    </row>
    <row r="50" spans="1:22" x14ac:dyDescent="0.25">
      <c r="A50" s="16">
        <v>249892</v>
      </c>
      <c r="B50" s="18" t="str">
        <f>IFERROR((VLOOKUP(A50,'[1]LISTA ETIQUETAS'!O:X,3,0)),"PRODUTO SEM ESTOQUE")</f>
        <v>EST MANCEBO STAND BY (IPE) (G3 - GREEN PEACE)</v>
      </c>
      <c r="C50" s="19" t="str">
        <f>VLOOKUP(A50,'[1]LISTA ETIQUETAS'!$O:$BT,58,0)</f>
        <v>DPOT ACESSORIOS</v>
      </c>
      <c r="D50" s="19" t="str">
        <f>VLOOKUP(A50,'[1]LISTA ETIQUETAS'!$O:$BU,59,0)</f>
        <v>MANCEBO STAND BY</v>
      </c>
      <c r="E50" s="10">
        <f>IF(VLOOKUP(A50,'[1]LISTA ETIQUETAS'!O:W,4,0)="",(VLOOKUP(A50,'[1]LISTA ETIQUETAS'!O:W,7,0)),(VLOOKUP(A50,'[1]LISTA ETIQUETAS'!O:W,4,0)))</f>
        <v>0.2</v>
      </c>
      <c r="F50" s="10">
        <f>IF(VLOOKUP(A50,'[1]LISTA ETIQUETAS'!O:W,5,0)="",(VLOOKUP(A50,'[1]LISTA ETIQUETAS'!O:W,8,0)),(VLOOKUP(A50,'[1]LISTA ETIQUETAS'!O:W,5,0)))</f>
        <v>0.33</v>
      </c>
      <c r="G50" s="10">
        <f>IF(VLOOKUP(A50,'[1]LISTA ETIQUETAS'!O:W,6,0)="",(VLOOKUP(A50,'[1]LISTA ETIQUETAS'!O:W,9,0)),(VLOOKUP(A50,'[1]LISTA ETIQUETAS'!O:W,5,0)))</f>
        <v>1.75</v>
      </c>
      <c r="H50" s="10">
        <f>IFERROR((VLOOKUP(A50,'[1]LISTA ETIQUETAS'!O:X,10,0)),"")</f>
        <v>0</v>
      </c>
      <c r="I50" s="20">
        <f>IFERROR((VLOOKUP(A50,'[1]LISTA ETIQUETAS'!O:Z,12,0)),"")</f>
        <v>0</v>
      </c>
      <c r="J50" s="5">
        <f>VLOOKUP(A50,'[1]LISTA ETIQUETAS'!$O:$AA,13,0)</f>
        <v>0.5</v>
      </c>
      <c r="K50" s="11">
        <f t="shared" si="3"/>
        <v>0</v>
      </c>
      <c r="L50" s="6" t="str">
        <f>IF(VLOOKUP(A50,'[1]LISTA ETIQUETAS'!O:AC,15,0)="","",(VLOOKUP(A50,'[1]LISTA ETIQUETAS'!O:AC,15,0)))</f>
        <v/>
      </c>
      <c r="M50" s="21">
        <f>VLOOKUP(A50,'[1]LISTA ETIQUETAS'!$O:$BS,57,0)</f>
        <v>0</v>
      </c>
      <c r="N50" s="22">
        <f t="shared" si="4"/>
        <v>249892</v>
      </c>
      <c r="O50" s="23"/>
      <c r="P50" s="23"/>
      <c r="Q50" s="23"/>
      <c r="R50" s="23"/>
      <c r="S50" s="23">
        <f>_xlfn.XLOOKUP($A50,'[1]LISTA ETIQUETAS'!$O:$O,'[1]LISTA ETIQUETAS'!H:H,"",0)</f>
        <v>2</v>
      </c>
      <c r="T50" s="8">
        <f t="shared" si="5"/>
        <v>2</v>
      </c>
      <c r="U50" s="9" t="str">
        <f>IFERROR((VLOOKUP(A50,'links de acesso'!A:B,2,0)),"\\192.168.0.4\Produtos\PRODUTO_PRONTA_ENTREGA\static\IMAGENS_PRODUTOS\SEM IMAGEM.jpg")</f>
        <v>\\192.168.0.4\Produtos\PRODUTO_PRONTA_ENTREGA\static\IMAGENS_PRODUTOS\SEM IMAGEM.jpg</v>
      </c>
      <c r="V50" s="22"/>
    </row>
    <row r="51" spans="1:22" x14ac:dyDescent="0.25">
      <c r="A51" s="16">
        <v>95208</v>
      </c>
      <c r="B51" s="18" t="str">
        <f>IFERROR((VLOOKUP(A51,'[1]LISTA ETIQUETAS'!O:X,3,0)),"PRODUTO SEM ESTOQUE")</f>
        <v>EST REVISTEIRO BO (MADEIRA DE DEMOLICAO BASE DAGUA)</v>
      </c>
      <c r="C51" s="19" t="str">
        <f>VLOOKUP(A51,'[1]LISTA ETIQUETAS'!$O:$BT,58,0)</f>
        <v>DPOT ACESSORIOS</v>
      </c>
      <c r="D51" s="19" t="str">
        <f>VLOOKUP(A51,'[1]LISTA ETIQUETAS'!$O:$BU,59,0)</f>
        <v>REVISTEIRO BO</v>
      </c>
      <c r="E51" s="10">
        <f>IF(VLOOKUP(A51,'[1]LISTA ETIQUETAS'!O:W,4,0)="",(VLOOKUP(A51,'[1]LISTA ETIQUETAS'!O:W,7,0)),(VLOOKUP(A51,'[1]LISTA ETIQUETAS'!O:W,4,0)))</f>
        <v>0.27</v>
      </c>
      <c r="F51" s="10">
        <f>IF(VLOOKUP(A51,'[1]LISTA ETIQUETAS'!O:W,5,0)="",(VLOOKUP(A51,'[1]LISTA ETIQUETAS'!O:W,8,0)),(VLOOKUP(A51,'[1]LISTA ETIQUETAS'!O:W,5,0)))</f>
        <v>0.36</v>
      </c>
      <c r="G51" s="10">
        <f>IF(VLOOKUP(A51,'[1]LISTA ETIQUETAS'!O:W,6,0)="",(VLOOKUP(A51,'[1]LISTA ETIQUETAS'!O:W,9,0)),(VLOOKUP(A51,'[1]LISTA ETIQUETAS'!O:W,5,0)))</f>
        <v>1.83</v>
      </c>
      <c r="H51" s="10">
        <f>IFERROR((VLOOKUP(A51,'[1]LISTA ETIQUETAS'!O:X,10,0)),"")</f>
        <v>0</v>
      </c>
      <c r="I51" s="20">
        <f>IFERROR((VLOOKUP(A51,'[1]LISTA ETIQUETAS'!O:Z,12,0)),"")</f>
        <v>0</v>
      </c>
      <c r="J51" s="5">
        <f>VLOOKUP(A51,'[1]LISTA ETIQUETAS'!$O:$AA,13,0)</f>
        <v>0.5</v>
      </c>
      <c r="K51" s="11">
        <f t="shared" si="3"/>
        <v>0</v>
      </c>
      <c r="L51" s="6" t="str">
        <f>IF(VLOOKUP(A51,'[1]LISTA ETIQUETAS'!O:AC,15,0)="","",(VLOOKUP(A51,'[1]LISTA ETIQUETAS'!O:AC,15,0)))</f>
        <v/>
      </c>
      <c r="M51" s="21">
        <f>VLOOKUP(A51,'[1]LISTA ETIQUETAS'!$O:$BS,57,0)</f>
        <v>0</v>
      </c>
      <c r="N51" s="22">
        <f t="shared" si="4"/>
        <v>95208</v>
      </c>
      <c r="O51" s="23"/>
      <c r="P51" s="23"/>
      <c r="Q51" s="23"/>
      <c r="R51" s="23"/>
      <c r="S51" s="23">
        <f>_xlfn.XLOOKUP($A51,'[1]LISTA ETIQUETAS'!$O:$O,'[1]LISTA ETIQUETAS'!H:H,"",0)</f>
        <v>1</v>
      </c>
      <c r="T51" s="8">
        <f t="shared" si="5"/>
        <v>1</v>
      </c>
      <c r="U51" s="9" t="str">
        <f>IFERROR((VLOOKUP(A51,'links de acesso'!A:B,2,0)),"\\192.168.0.4\Produtos\PRODUTO_PRONTA_ENTREGA\static\IMAGENS_PRODUTOS\SEM IMAGEM.jpg")</f>
        <v>\\192.168.0.4\Produtos\PRODUTO_PRONTA_ENTREGA\static\IMAGENS_PRODUTOS\SEM IMAGEM.jpg</v>
      </c>
      <c r="V51" s="22"/>
    </row>
    <row r="52" spans="1:22" x14ac:dyDescent="0.25">
      <c r="A52" s="16">
        <v>404993</v>
      </c>
      <c r="B52" s="18" t="str">
        <f>IFERROR((VLOOKUP(A52,'[1]LISTA ETIQUETAS'!O:X,3,0)),"PRODUTO SEM ESTOQUE")</f>
        <v>EST REVISTEIRO BO CHAO (LAMINA IMBUIA TABACO)</v>
      </c>
      <c r="C52" s="19" t="str">
        <f>VLOOKUP(A52,'[1]LISTA ETIQUETAS'!$O:$BT,58,0)</f>
        <v>DPOT ACESSORIOS</v>
      </c>
      <c r="D52" s="19" t="str">
        <f>VLOOKUP(A52,'[1]LISTA ETIQUETAS'!$O:$BU,59,0)</f>
        <v>REVISTEIRO BO CHAO</v>
      </c>
      <c r="E52" s="10">
        <f>IF(VLOOKUP(A52,'[1]LISTA ETIQUETAS'!O:W,4,0)="",(VLOOKUP(A52,'[1]LISTA ETIQUETAS'!O:W,7,0)),(VLOOKUP(A52,'[1]LISTA ETIQUETAS'!O:W,4,0)))</f>
        <v>0.45</v>
      </c>
      <c r="F52" s="10">
        <f>IF(VLOOKUP(A52,'[1]LISTA ETIQUETAS'!O:W,5,0)="",(VLOOKUP(A52,'[1]LISTA ETIQUETAS'!O:W,8,0)),(VLOOKUP(A52,'[1]LISTA ETIQUETAS'!O:W,5,0)))</f>
        <v>0.33</v>
      </c>
      <c r="G52" s="10">
        <f>IF(VLOOKUP(A52,'[1]LISTA ETIQUETAS'!O:W,6,0)="",(VLOOKUP(A52,'[1]LISTA ETIQUETAS'!O:W,9,0)),(VLOOKUP(A52,'[1]LISTA ETIQUETAS'!O:W,5,0)))</f>
        <v>1.8</v>
      </c>
      <c r="H52" s="10">
        <f>IFERROR((VLOOKUP(A52,'[1]LISTA ETIQUETAS'!O:X,10,0)),"")</f>
        <v>0</v>
      </c>
      <c r="I52" s="20">
        <f>IFERROR((VLOOKUP(A52,'[1]LISTA ETIQUETAS'!O:Z,12,0)),"")</f>
        <v>0</v>
      </c>
      <c r="J52" s="5">
        <f>VLOOKUP(A52,'[1]LISTA ETIQUETAS'!$O:$AA,13,0)</f>
        <v>0.35</v>
      </c>
      <c r="K52" s="11">
        <f t="shared" si="3"/>
        <v>0</v>
      </c>
      <c r="L52" s="6" t="str">
        <f>IF(VLOOKUP(A52,'[1]LISTA ETIQUETAS'!O:AC,15,0)="","",(VLOOKUP(A52,'[1]LISTA ETIQUETAS'!O:AC,15,0)))</f>
        <v/>
      </c>
      <c r="M52" s="21">
        <f>VLOOKUP(A52,'[1]LISTA ETIQUETAS'!$O:$BS,57,0)</f>
        <v>0</v>
      </c>
      <c r="N52" s="22">
        <f t="shared" si="4"/>
        <v>404993</v>
      </c>
      <c r="O52" s="23"/>
      <c r="P52" s="23"/>
      <c r="Q52" s="23"/>
      <c r="R52" s="23"/>
      <c r="S52" s="23">
        <f>_xlfn.XLOOKUP($A52,'[1]LISTA ETIQUETAS'!$O:$O,'[1]LISTA ETIQUETAS'!H:H,"",0)</f>
        <v>2</v>
      </c>
      <c r="T52" s="8">
        <f t="shared" si="5"/>
        <v>2</v>
      </c>
      <c r="U52" s="9" t="str">
        <f>IFERROR((VLOOKUP(A52,'links de acesso'!A:B,2,0)),"\\192.168.0.4\Produtos\PRODUTO_PRONTA_ENTREGA\static\IMAGENS_PRODUTOS\SEM IMAGEM.jpg")</f>
        <v>\\192.168.0.4\Produtos\PRODUTO_PRONTA_ENTREGA\static\IMAGENS_PRODUTOS\SEM IMAGEM.jpg</v>
      </c>
      <c r="V52" s="22"/>
    </row>
    <row r="53" spans="1:22" x14ac:dyDescent="0.25">
      <c r="A53" s="16">
        <v>195630</v>
      </c>
      <c r="B53" s="18" t="str">
        <f>IFERROR((VLOOKUP(A53,'[1]LISTA ETIQUETAS'!O:X,3,0)),"PRODUTO SEM ESTOQUE")</f>
        <v>EST REVISTEIRO NINI (FREIJO EBANIZADO)</v>
      </c>
      <c r="C53" s="19" t="str">
        <f>VLOOKUP(A53,'[1]LISTA ETIQUETAS'!$O:$BT,58,0)</f>
        <v>DPOT ACESSORIOS</v>
      </c>
      <c r="D53" s="19" t="str">
        <f>VLOOKUP(A53,'[1]LISTA ETIQUETAS'!$O:$BU,59,0)</f>
        <v>REVISTEIRO NINI</v>
      </c>
      <c r="E53" s="10">
        <f>IF(VLOOKUP(A53,'[1]LISTA ETIQUETAS'!O:W,4,0)="",(VLOOKUP(A53,'[1]LISTA ETIQUETAS'!O:W,7,0)),(VLOOKUP(A53,'[1]LISTA ETIQUETAS'!O:W,4,0)))</f>
        <v>0.43</v>
      </c>
      <c r="F53" s="10">
        <f>IF(VLOOKUP(A53,'[1]LISTA ETIQUETAS'!O:W,5,0)="",(VLOOKUP(A53,'[1]LISTA ETIQUETAS'!O:W,8,0)),(VLOOKUP(A53,'[1]LISTA ETIQUETAS'!O:W,5,0)))</f>
        <v>0.5</v>
      </c>
      <c r="G53" s="10">
        <f>IF(VLOOKUP(A53,'[1]LISTA ETIQUETAS'!O:W,6,0)="",(VLOOKUP(A53,'[1]LISTA ETIQUETAS'!O:W,9,0)),(VLOOKUP(A53,'[1]LISTA ETIQUETAS'!O:W,5,0)))</f>
        <v>0.5</v>
      </c>
      <c r="H53" s="10">
        <f>IFERROR((VLOOKUP(A53,'[1]LISTA ETIQUETAS'!O:X,10,0)),"")</f>
        <v>0</v>
      </c>
      <c r="I53" s="20">
        <f>IFERROR((VLOOKUP(A53,'[1]LISTA ETIQUETAS'!O:Z,12,0)),"")</f>
        <v>0</v>
      </c>
      <c r="J53" s="5">
        <f>VLOOKUP(A53,'[1]LISTA ETIQUETAS'!$O:$AA,13,0)</f>
        <v>0.35</v>
      </c>
      <c r="K53" s="11">
        <f t="shared" si="3"/>
        <v>0</v>
      </c>
      <c r="L53" s="6" t="str">
        <f>IF(VLOOKUP(A53,'[1]LISTA ETIQUETAS'!O:AC,15,0)="","",(VLOOKUP(A53,'[1]LISTA ETIQUETAS'!O:AC,15,0)))</f>
        <v/>
      </c>
      <c r="M53" s="21">
        <f>VLOOKUP(A53,'[1]LISTA ETIQUETAS'!$O:$BS,57,0)</f>
        <v>0</v>
      </c>
      <c r="N53" s="22">
        <f t="shared" si="4"/>
        <v>195630</v>
      </c>
      <c r="O53" s="23"/>
      <c r="P53" s="23"/>
      <c r="Q53" s="23"/>
      <c r="R53" s="23"/>
      <c r="S53" s="23">
        <f>_xlfn.XLOOKUP($A53,'[1]LISTA ETIQUETAS'!$O:$O,'[1]LISTA ETIQUETAS'!H:H,"",0)</f>
        <v>1</v>
      </c>
      <c r="T53" s="8">
        <f t="shared" si="5"/>
        <v>1</v>
      </c>
      <c r="U53" s="9" t="str">
        <f>IFERROR((VLOOKUP(A53,'links de acesso'!A:B,2,0)),"\\192.168.0.4\Produtos\PRODUTO_PRONTA_ENTREGA\static\IMAGENS_PRODUTOS\SEM IMAGEM.jpg")</f>
        <v>\\192.168.0.4\Produtos\PRODUTO_PRONTA_ENTREGA\static\IMAGENS_PRODUTOS\SEM IMAGEM.jpg</v>
      </c>
      <c r="V53" s="22"/>
    </row>
    <row r="54" spans="1:22" x14ac:dyDescent="0.25">
      <c r="A54" s="16">
        <v>195630</v>
      </c>
      <c r="B54" s="18" t="str">
        <f>IFERROR((VLOOKUP(A54,'[1]LISTA ETIQUETAS'!O:X,3,0)),"PRODUTO SEM ESTOQUE")</f>
        <v>EST REVISTEIRO NINI (FREIJO EBANIZADO)</v>
      </c>
      <c r="C54" s="19" t="str">
        <f>VLOOKUP(A54,'[1]LISTA ETIQUETAS'!$O:$BT,58,0)</f>
        <v>DPOT ACESSORIOS</v>
      </c>
      <c r="D54" s="19" t="str">
        <f>VLOOKUP(A54,'[1]LISTA ETIQUETAS'!$O:$BU,59,0)</f>
        <v>REVISTEIRO NINI</v>
      </c>
      <c r="E54" s="10">
        <f>IF(VLOOKUP(A54,'[1]LISTA ETIQUETAS'!O:W,4,0)="",(VLOOKUP(A54,'[1]LISTA ETIQUETAS'!O:W,7,0)),(VLOOKUP(A54,'[1]LISTA ETIQUETAS'!O:W,4,0)))</f>
        <v>0.43</v>
      </c>
      <c r="F54" s="10">
        <f>IF(VLOOKUP(A54,'[1]LISTA ETIQUETAS'!O:W,5,0)="",(VLOOKUP(A54,'[1]LISTA ETIQUETAS'!O:W,8,0)),(VLOOKUP(A54,'[1]LISTA ETIQUETAS'!O:W,5,0)))</f>
        <v>0.5</v>
      </c>
      <c r="G54" s="10">
        <f>IF(VLOOKUP(A54,'[1]LISTA ETIQUETAS'!O:W,6,0)="",(VLOOKUP(A54,'[1]LISTA ETIQUETAS'!O:W,9,0)),(VLOOKUP(A54,'[1]LISTA ETIQUETAS'!O:W,5,0)))</f>
        <v>0.5</v>
      </c>
      <c r="H54" s="10">
        <f>IFERROR((VLOOKUP(A54,'[1]LISTA ETIQUETAS'!O:X,10,0)),"")</f>
        <v>0</v>
      </c>
      <c r="I54" s="20">
        <f>IFERROR((VLOOKUP(A54,'[1]LISTA ETIQUETAS'!O:Z,12,0)),"")</f>
        <v>0</v>
      </c>
      <c r="J54" s="5">
        <f>VLOOKUP(A54,'[1]LISTA ETIQUETAS'!$O:$AA,13,0)</f>
        <v>0.35</v>
      </c>
      <c r="K54" s="11">
        <f t="shared" si="3"/>
        <v>0</v>
      </c>
      <c r="L54" s="6" t="str">
        <f>IF(VLOOKUP(A54,'[1]LISTA ETIQUETAS'!O:AC,15,0)="","",(VLOOKUP(A54,'[1]LISTA ETIQUETAS'!O:AC,15,0)))</f>
        <v/>
      </c>
      <c r="M54" s="21">
        <f>VLOOKUP(A54,'[1]LISTA ETIQUETAS'!$O:$BS,57,0)</f>
        <v>0</v>
      </c>
      <c r="N54" s="22">
        <f t="shared" si="4"/>
        <v>195630</v>
      </c>
      <c r="O54" s="23"/>
      <c r="P54" s="23"/>
      <c r="Q54" s="23"/>
      <c r="R54" s="23"/>
      <c r="S54" s="23">
        <f>_xlfn.XLOOKUP($A54,'[1]LISTA ETIQUETAS'!$O:$O,'[1]LISTA ETIQUETAS'!H:H,"",0)</f>
        <v>1</v>
      </c>
      <c r="T54" s="8">
        <f t="shared" si="5"/>
        <v>1</v>
      </c>
      <c r="U54" s="9" t="str">
        <f>IFERROR((VLOOKUP(A54,'links de acesso'!A:B,2,0)),"\\192.168.0.4\Produtos\PRODUTO_PRONTA_ENTREGA\static\IMAGENS_PRODUTOS\SEM IMAGEM.jpg")</f>
        <v>\\192.168.0.4\Produtos\PRODUTO_PRONTA_ENTREGA\static\IMAGENS_PRODUTOS\SEM IMAGEM.jpg</v>
      </c>
      <c r="V54" s="22"/>
    </row>
    <row r="55" spans="1:22" x14ac:dyDescent="0.25">
      <c r="A55" s="16">
        <v>229542</v>
      </c>
      <c r="B55" s="18" t="str">
        <f>IFERROR((VLOOKUP(A55,'[1]LISTA ETIQUETAS'!O:X,3,0)),"PRODUTO SEM ESTOQUE")</f>
        <v>EST REVISTEIRO VECCI (M) (MADEIRA IMBUIA)</v>
      </c>
      <c r="C55" s="19" t="str">
        <f>VLOOKUP(A55,'[1]LISTA ETIQUETAS'!$O:$BT,58,0)</f>
        <v>DPOT ACESSORIOS</v>
      </c>
      <c r="D55" s="19" t="str">
        <f>VLOOKUP(A55,'[1]LISTA ETIQUETAS'!$O:$BU,59,0)</f>
        <v>REVISTEIRO VECCI</v>
      </c>
      <c r="E55" s="10">
        <f>IF(VLOOKUP(A55,'[1]LISTA ETIQUETAS'!O:W,4,0)="",(VLOOKUP(A55,'[1]LISTA ETIQUETAS'!O:W,7,0)),(VLOOKUP(A55,'[1]LISTA ETIQUETAS'!O:W,4,0)))</f>
        <v>0.38</v>
      </c>
      <c r="F55" s="10">
        <f>IF(VLOOKUP(A55,'[1]LISTA ETIQUETAS'!O:W,5,0)="",(VLOOKUP(A55,'[1]LISTA ETIQUETAS'!O:W,8,0)),(VLOOKUP(A55,'[1]LISTA ETIQUETAS'!O:W,5,0)))</f>
        <v>0.34</v>
      </c>
      <c r="G55" s="10">
        <f>IF(VLOOKUP(A55,'[1]LISTA ETIQUETAS'!O:W,6,0)="",(VLOOKUP(A55,'[1]LISTA ETIQUETAS'!O:W,9,0)),(VLOOKUP(A55,'[1]LISTA ETIQUETAS'!O:W,5,0)))</f>
        <v>1.4</v>
      </c>
      <c r="H55" s="10">
        <f>IFERROR((VLOOKUP(A55,'[1]LISTA ETIQUETAS'!O:X,10,0)),"")</f>
        <v>0</v>
      </c>
      <c r="I55" s="20">
        <f>IFERROR((VLOOKUP(A55,'[1]LISTA ETIQUETAS'!O:Z,12,0)),"")</f>
        <v>0</v>
      </c>
      <c r="J55" s="5">
        <f>VLOOKUP(A55,'[1]LISTA ETIQUETAS'!$O:$AA,13,0)</f>
        <v>0.5</v>
      </c>
      <c r="K55" s="11">
        <f t="shared" si="3"/>
        <v>0</v>
      </c>
      <c r="L55" s="6" t="str">
        <f>IF(VLOOKUP(A55,'[1]LISTA ETIQUETAS'!O:AC,15,0)="","",(VLOOKUP(A55,'[1]LISTA ETIQUETAS'!O:AC,15,0)))</f>
        <v/>
      </c>
      <c r="M55" s="21">
        <f>VLOOKUP(A55,'[1]LISTA ETIQUETAS'!$O:$BS,57,0)</f>
        <v>0</v>
      </c>
      <c r="N55" s="22">
        <f t="shared" si="4"/>
        <v>229542</v>
      </c>
      <c r="O55" s="23"/>
      <c r="P55" s="23"/>
      <c r="Q55" s="23"/>
      <c r="R55" s="23"/>
      <c r="S55" s="23">
        <f>_xlfn.XLOOKUP($A55,'[1]LISTA ETIQUETAS'!$O:$O,'[1]LISTA ETIQUETAS'!H:H,"",0)</f>
        <v>1</v>
      </c>
      <c r="T55" s="8">
        <f t="shared" si="5"/>
        <v>1</v>
      </c>
      <c r="U55" s="9" t="str">
        <f>IFERROR((VLOOKUP(A55,'links de acesso'!A:B,2,0)),"\\192.168.0.4\Produtos\PRODUTO_PRONTA_ENTREGA\static\IMAGENS_PRODUTOS\SEM IMAGEM.jpg")</f>
        <v>\\192.168.0.4\Produtos\PRODUTO_PRONTA_ENTREGA\static\IMAGENS_PRODUTOS\SEM IMAGEM.jpg</v>
      </c>
      <c r="V55" s="22"/>
    </row>
    <row r="56" spans="1:22" x14ac:dyDescent="0.25">
      <c r="A56" s="16">
        <v>229541</v>
      </c>
      <c r="B56" s="18" t="str">
        <f>IFERROR((VLOOKUP(A56,'[1]LISTA ETIQUETAS'!O:X,3,0)),"PRODUTO SEM ESTOQUE")</f>
        <v>EST REVISTEIRO VECCI (P) (MADEIRA IMBUIA)</v>
      </c>
      <c r="C56" s="19" t="str">
        <f>VLOOKUP(A56,'[1]LISTA ETIQUETAS'!$O:$BT,58,0)</f>
        <v>DPOT ACESSORIOS</v>
      </c>
      <c r="D56" s="19" t="str">
        <f>VLOOKUP(A56,'[1]LISTA ETIQUETAS'!$O:$BU,59,0)</f>
        <v>REVISTEIRO VECCI</v>
      </c>
      <c r="E56" s="10">
        <f>IF(VLOOKUP(A56,'[1]LISTA ETIQUETAS'!O:W,4,0)="",(VLOOKUP(A56,'[1]LISTA ETIQUETAS'!O:W,7,0)),(VLOOKUP(A56,'[1]LISTA ETIQUETAS'!O:W,4,0)))</f>
        <v>0.38</v>
      </c>
      <c r="F56" s="10">
        <f>IF(VLOOKUP(A56,'[1]LISTA ETIQUETAS'!O:W,5,0)="",(VLOOKUP(A56,'[1]LISTA ETIQUETAS'!O:W,8,0)),(VLOOKUP(A56,'[1]LISTA ETIQUETAS'!O:W,5,0)))</f>
        <v>0.34</v>
      </c>
      <c r="G56" s="10">
        <f>IF(VLOOKUP(A56,'[1]LISTA ETIQUETAS'!O:W,6,0)="",(VLOOKUP(A56,'[1]LISTA ETIQUETAS'!O:W,9,0)),(VLOOKUP(A56,'[1]LISTA ETIQUETAS'!O:W,5,0)))</f>
        <v>0.9</v>
      </c>
      <c r="H56" s="10">
        <f>IFERROR((VLOOKUP(A56,'[1]LISTA ETIQUETAS'!O:X,10,0)),"")</f>
        <v>0</v>
      </c>
      <c r="I56" s="20">
        <f>IFERROR((VLOOKUP(A56,'[1]LISTA ETIQUETAS'!O:Z,12,0)),"")</f>
        <v>0</v>
      </c>
      <c r="J56" s="5">
        <f>VLOOKUP(A56,'[1]LISTA ETIQUETAS'!$O:$AA,13,0)</f>
        <v>0</v>
      </c>
      <c r="K56" s="11">
        <f t="shared" si="3"/>
        <v>0</v>
      </c>
      <c r="L56" s="6" t="str">
        <f>IF(VLOOKUP(A56,'[1]LISTA ETIQUETAS'!O:AC,15,0)="","",(VLOOKUP(A56,'[1]LISTA ETIQUETAS'!O:AC,15,0)))</f>
        <v/>
      </c>
      <c r="M56" s="21">
        <f>VLOOKUP(A56,'[1]LISTA ETIQUETAS'!$O:$BS,57,0)</f>
        <v>0</v>
      </c>
      <c r="N56" s="22">
        <f t="shared" si="4"/>
        <v>229541</v>
      </c>
      <c r="O56" s="23"/>
      <c r="P56" s="23"/>
      <c r="Q56" s="23"/>
      <c r="R56" s="23"/>
      <c r="S56" s="23">
        <f>_xlfn.XLOOKUP($A56,'[1]LISTA ETIQUETAS'!$O:$O,'[1]LISTA ETIQUETAS'!H:H,"",0)</f>
        <v>1</v>
      </c>
      <c r="T56" s="8">
        <f t="shared" si="5"/>
        <v>1</v>
      </c>
      <c r="U56" s="9" t="str">
        <f>IFERROR((VLOOKUP(A56,'links de acesso'!A:B,2,0)),"\\192.168.0.4\Produtos\PRODUTO_PRONTA_ENTREGA\static\IMAGENS_PRODUTOS\SEM IMAGEM.jpg")</f>
        <v>\\192.168.0.4\Produtos\PRODUTO_PRONTA_ENTREGA\static\IMAGENS_PRODUTOS\SEM IMAGEM.jpg</v>
      </c>
      <c r="V56" s="22"/>
    </row>
    <row r="57" spans="1:22" x14ac:dyDescent="0.25">
      <c r="A57" s="16">
        <v>248112</v>
      </c>
      <c r="B57" s="18" t="str">
        <f>IFERROR((VLOOKUP(A57,'[1]LISTA ETIQUETAS'!O:X,3,0)),"PRODUTO SEM ESTOQUE")</f>
        <v>EST ALMOFADA DECORATIVA AIR II (M) COURO FIRENZE 600</v>
      </c>
      <c r="C57" s="19" t="str">
        <f>VLOOKUP(A57,'[1]LISTA ETIQUETAS'!$O:$BT,58,0)</f>
        <v>DPOT ALMOFADA DECORATIVA</v>
      </c>
      <c r="D57" s="19" t="str">
        <f>VLOOKUP(A57,'[1]LISTA ETIQUETAS'!$O:$BU,59,0)</f>
        <v>ALMOFADA DECORATIVA AIR II</v>
      </c>
      <c r="E57" s="10">
        <f>IF(VLOOKUP(A57,'[1]LISTA ETIQUETAS'!O:W,4,0)="",(VLOOKUP(A57,'[1]LISTA ETIQUETAS'!O:W,7,0)),(VLOOKUP(A57,'[1]LISTA ETIQUETAS'!O:W,4,0)))</f>
        <v>0.62</v>
      </c>
      <c r="F57" s="10">
        <f>IF(VLOOKUP(A57,'[1]LISTA ETIQUETAS'!O:W,5,0)="",(VLOOKUP(A57,'[1]LISTA ETIQUETAS'!O:W,8,0)),(VLOOKUP(A57,'[1]LISTA ETIQUETAS'!O:W,5,0)))</f>
        <v>0.62</v>
      </c>
      <c r="G57" s="10">
        <f>IF(VLOOKUP(A57,'[1]LISTA ETIQUETAS'!O:W,6,0)="",(VLOOKUP(A57,'[1]LISTA ETIQUETAS'!O:W,9,0)),(VLOOKUP(A57,'[1]LISTA ETIQUETAS'!O:W,5,0)))</f>
        <v>0</v>
      </c>
      <c r="H57" s="10">
        <f>IFERROR((VLOOKUP(A57,'[1]LISTA ETIQUETAS'!O:X,10,0)),"")</f>
        <v>0</v>
      </c>
      <c r="I57" s="20">
        <f>IFERROR((VLOOKUP(A57,'[1]LISTA ETIQUETAS'!O:Z,12,0)),"")</f>
        <v>0</v>
      </c>
      <c r="J57" s="5">
        <f>VLOOKUP(A57,'[1]LISTA ETIQUETAS'!$O:$AA,13,0)</f>
        <v>0.5</v>
      </c>
      <c r="K57" s="11">
        <f t="shared" si="3"/>
        <v>0</v>
      </c>
      <c r="L57" s="6" t="str">
        <f>IF(VLOOKUP(A57,'[1]LISTA ETIQUETAS'!O:AC,15,0)="","",(VLOOKUP(A57,'[1]LISTA ETIQUETAS'!O:AC,15,0)))</f>
        <v/>
      </c>
      <c r="M57" s="21">
        <f>VLOOKUP(A57,'[1]LISTA ETIQUETAS'!$O:$BS,57,0)</f>
        <v>0</v>
      </c>
      <c r="N57" s="22">
        <f t="shared" si="4"/>
        <v>248112</v>
      </c>
      <c r="O57" s="23"/>
      <c r="P57" s="23"/>
      <c r="Q57" s="23"/>
      <c r="R57" s="23"/>
      <c r="S57" s="23">
        <f>_xlfn.XLOOKUP($A57,'[1]LISTA ETIQUETAS'!$O:$O,'[1]LISTA ETIQUETAS'!H:H,"",0)</f>
        <v>4</v>
      </c>
      <c r="T57" s="8">
        <f t="shared" si="5"/>
        <v>4</v>
      </c>
      <c r="U57" s="9" t="str">
        <f>IFERROR((VLOOKUP(A57,'links de acesso'!A:B,2,0)),"\\192.168.0.4\Produtos\PRODUTO_PRONTA_ENTREGA\static\IMAGENS_PRODUTOS\SEM IMAGEM.jpg")</f>
        <v>\\192.168.0.4\Produtos\PRODUTO_PRONTA_ENTREGA\static\IMAGENS_PRODUTOS\SEM IMAGEM.jpg</v>
      </c>
      <c r="V57" s="22"/>
    </row>
    <row r="58" spans="1:22" x14ac:dyDescent="0.25">
      <c r="A58" s="16">
        <v>271201</v>
      </c>
      <c r="B58" s="18" t="str">
        <f>IFERROR((VLOOKUP(A58,'[1]LISTA ETIQUETAS'!O:X,3,0)),"PRODUTO SEM ESTOQUE")</f>
        <v>EST ALMOFADA DECORATIVA AIR II (M) COURO NOBUCK 70 MARROM</v>
      </c>
      <c r="C58" s="19" t="str">
        <f>VLOOKUP(A58,'[1]LISTA ETIQUETAS'!$O:$BT,58,0)</f>
        <v>DPOT ALMOFADA DECORATIVA</v>
      </c>
      <c r="D58" s="19" t="str">
        <f>VLOOKUP(A58,'[1]LISTA ETIQUETAS'!$O:$BU,59,0)</f>
        <v>ALMOFADA DECORATIVA AIR II</v>
      </c>
      <c r="E58" s="10">
        <f>IF(VLOOKUP(A58,'[1]LISTA ETIQUETAS'!O:W,4,0)="",(VLOOKUP(A58,'[1]LISTA ETIQUETAS'!O:W,7,0)),(VLOOKUP(A58,'[1]LISTA ETIQUETAS'!O:W,4,0)))</f>
        <v>0.62</v>
      </c>
      <c r="F58" s="10">
        <f>IF(VLOOKUP(A58,'[1]LISTA ETIQUETAS'!O:W,5,0)="",(VLOOKUP(A58,'[1]LISTA ETIQUETAS'!O:W,8,0)),(VLOOKUP(A58,'[1]LISTA ETIQUETAS'!O:W,5,0)))</f>
        <v>0.62</v>
      </c>
      <c r="G58" s="10">
        <f>IF(VLOOKUP(A58,'[1]LISTA ETIQUETAS'!O:W,6,0)="",(VLOOKUP(A58,'[1]LISTA ETIQUETAS'!O:W,9,0)),(VLOOKUP(A58,'[1]LISTA ETIQUETAS'!O:W,5,0)))</f>
        <v>0</v>
      </c>
      <c r="H58" s="10">
        <f>IFERROR((VLOOKUP(A58,'[1]LISTA ETIQUETAS'!O:X,10,0)),"")</f>
        <v>0</v>
      </c>
      <c r="I58" s="20">
        <f>IFERROR((VLOOKUP(A58,'[1]LISTA ETIQUETAS'!O:Z,12,0)),"")</f>
        <v>0</v>
      </c>
      <c r="J58" s="5">
        <f>VLOOKUP(A58,'[1]LISTA ETIQUETAS'!$O:$AA,13,0)</f>
        <v>0</v>
      </c>
      <c r="K58" s="11">
        <f t="shared" si="3"/>
        <v>0</v>
      </c>
      <c r="L58" s="6" t="str">
        <f>IF(VLOOKUP(A58,'[1]LISTA ETIQUETAS'!O:AC,15,0)="","",(VLOOKUP(A58,'[1]LISTA ETIQUETAS'!O:AC,15,0)))</f>
        <v/>
      </c>
      <c r="M58" s="21">
        <f>VLOOKUP(A58,'[1]LISTA ETIQUETAS'!$O:$BS,57,0)</f>
        <v>0</v>
      </c>
      <c r="N58" s="22">
        <f t="shared" si="4"/>
        <v>271201</v>
      </c>
      <c r="O58" s="23"/>
      <c r="P58" s="23"/>
      <c r="Q58" s="23"/>
      <c r="R58" s="23"/>
      <c r="S58" s="23">
        <f>_xlfn.XLOOKUP($A58,'[1]LISTA ETIQUETAS'!$O:$O,'[1]LISTA ETIQUETAS'!H:H,"",0)</f>
        <v>6</v>
      </c>
      <c r="T58" s="8">
        <f t="shared" si="5"/>
        <v>6</v>
      </c>
      <c r="U58" s="9" t="str">
        <f>IFERROR((VLOOKUP(A58,'links de acesso'!A:B,2,0)),"\\192.168.0.4\Produtos\PRODUTO_PRONTA_ENTREGA\static\IMAGENS_PRODUTOS\SEM IMAGEM.jpg")</f>
        <v>\\192.168.0.4\Produtos\PRODUTO_PRONTA_ENTREGA\static\IMAGENS_PRODUTOS\SEM IMAGEM.jpg</v>
      </c>
      <c r="V58" s="22"/>
    </row>
    <row r="59" spans="1:22" x14ac:dyDescent="0.25">
      <c r="A59" s="16">
        <v>320799</v>
      </c>
      <c r="B59" s="18" t="str">
        <f>IFERROR((VLOOKUP(A59,'[1]LISTA ETIQUETAS'!O:X,3,0)),"PRODUTO SEM ESTOQUE")</f>
        <v>EST ALMOFADA DECORATIVA AIR II (M) TC VILLA OLMO NATURAL</v>
      </c>
      <c r="C59" s="19" t="str">
        <f>VLOOKUP(A59,'[1]LISTA ETIQUETAS'!$O:$BT,58,0)</f>
        <v>DPOT ALMOFADA DECORATIVA</v>
      </c>
      <c r="D59" s="19" t="str">
        <f>VLOOKUP(A59,'[1]LISTA ETIQUETAS'!$O:$BU,59,0)</f>
        <v>ALMOFADA DECORATIVA AIR II</v>
      </c>
      <c r="E59" s="10">
        <f>IF(VLOOKUP(A59,'[1]LISTA ETIQUETAS'!O:W,4,0)="",(VLOOKUP(A59,'[1]LISTA ETIQUETAS'!O:W,7,0)),(VLOOKUP(A59,'[1]LISTA ETIQUETAS'!O:W,4,0)))</f>
        <v>0.62</v>
      </c>
      <c r="F59" s="10">
        <f>IF(VLOOKUP(A59,'[1]LISTA ETIQUETAS'!O:W,5,0)="",(VLOOKUP(A59,'[1]LISTA ETIQUETAS'!O:W,8,0)),(VLOOKUP(A59,'[1]LISTA ETIQUETAS'!O:W,5,0)))</f>
        <v>0.62</v>
      </c>
      <c r="G59" s="10">
        <f>IF(VLOOKUP(A59,'[1]LISTA ETIQUETAS'!O:W,6,0)="",(VLOOKUP(A59,'[1]LISTA ETIQUETAS'!O:W,9,0)),(VLOOKUP(A59,'[1]LISTA ETIQUETAS'!O:W,5,0)))</f>
        <v>0</v>
      </c>
      <c r="H59" s="10">
        <f>IFERROR((VLOOKUP(A59,'[1]LISTA ETIQUETAS'!O:X,10,0)),"")</f>
        <v>0</v>
      </c>
      <c r="I59" s="20">
        <f>IFERROR((VLOOKUP(A59,'[1]LISTA ETIQUETAS'!O:Z,12,0)),"")</f>
        <v>0</v>
      </c>
      <c r="J59" s="5">
        <f>VLOOKUP(A59,'[1]LISTA ETIQUETAS'!$O:$AA,13,0)</f>
        <v>0</v>
      </c>
      <c r="K59" s="11">
        <f t="shared" si="3"/>
        <v>0</v>
      </c>
      <c r="L59" s="6" t="str">
        <f>IF(VLOOKUP(A59,'[1]LISTA ETIQUETAS'!O:AC,15,0)="","",(VLOOKUP(A59,'[1]LISTA ETIQUETAS'!O:AC,15,0)))</f>
        <v/>
      </c>
      <c r="M59" s="21">
        <f>VLOOKUP(A59,'[1]LISTA ETIQUETAS'!$O:$BS,57,0)</f>
        <v>0</v>
      </c>
      <c r="N59" s="22">
        <f t="shared" si="4"/>
        <v>320799</v>
      </c>
      <c r="O59" s="23"/>
      <c r="P59" s="23"/>
      <c r="Q59" s="23"/>
      <c r="R59" s="23"/>
      <c r="S59" s="23">
        <f>_xlfn.XLOOKUP($A59,'[1]LISTA ETIQUETAS'!$O:$O,'[1]LISTA ETIQUETAS'!H:H,"",0)</f>
        <v>2</v>
      </c>
      <c r="T59" s="8">
        <f t="shared" si="5"/>
        <v>2</v>
      </c>
      <c r="U59" s="9" t="str">
        <f>IFERROR((VLOOKUP(A59,'links de acesso'!A:B,2,0)),"\\192.168.0.4\Produtos\PRODUTO_PRONTA_ENTREGA\static\IMAGENS_PRODUTOS\SEM IMAGEM.jpg")</f>
        <v>\\192.168.0.4\Produtos\PRODUTO_PRONTA_ENTREGA\static\IMAGENS_PRODUTOS\SEM IMAGEM.jpg</v>
      </c>
      <c r="V59" s="22"/>
    </row>
    <row r="60" spans="1:22" x14ac:dyDescent="0.25">
      <c r="A60" s="16">
        <v>357016</v>
      </c>
      <c r="B60" s="18" t="str">
        <f>IFERROR((VLOOKUP(A60,'[1]LISTA ETIQUETAS'!O:X,3,0)),"PRODUTO SEM ESTOQUE")</f>
        <v>EST ALMOFADA DECORATIVA BOLD S/ABAS TC EL ANGOLA BEIGE</v>
      </c>
      <c r="C60" s="19" t="str">
        <f>VLOOKUP(A60,'[1]LISTA ETIQUETAS'!$O:$BT,58,0)</f>
        <v>DPOT ALMOFADA DECORATIVA</v>
      </c>
      <c r="D60" s="19" t="str">
        <f>VLOOKUP(A60,'[1]LISTA ETIQUETAS'!$O:$BU,59,0)</f>
        <v>ALMOFADA DECORATIVA BOLD</v>
      </c>
      <c r="E60" s="10">
        <f>IF(VLOOKUP(A60,'[1]LISTA ETIQUETAS'!O:W,4,0)="",(VLOOKUP(A60,'[1]LISTA ETIQUETAS'!O:W,7,0)),(VLOOKUP(A60,'[1]LISTA ETIQUETAS'!O:W,4,0)))</f>
        <v>0.6</v>
      </c>
      <c r="F60" s="10">
        <f>IF(VLOOKUP(A60,'[1]LISTA ETIQUETAS'!O:W,5,0)="",(VLOOKUP(A60,'[1]LISTA ETIQUETAS'!O:W,8,0)),(VLOOKUP(A60,'[1]LISTA ETIQUETAS'!O:W,5,0)))</f>
        <v>0.6</v>
      </c>
      <c r="G60" s="10">
        <f>IF(VLOOKUP(A60,'[1]LISTA ETIQUETAS'!O:W,6,0)="",(VLOOKUP(A60,'[1]LISTA ETIQUETAS'!O:W,9,0)),(VLOOKUP(A60,'[1]LISTA ETIQUETAS'!O:W,5,0)))</f>
        <v>0</v>
      </c>
      <c r="H60" s="10">
        <f>IFERROR((VLOOKUP(A60,'[1]LISTA ETIQUETAS'!O:X,10,0)),"")</f>
        <v>0</v>
      </c>
      <c r="I60" s="20">
        <f>IFERROR((VLOOKUP(A60,'[1]LISTA ETIQUETAS'!O:Z,12,0)),"")</f>
        <v>0</v>
      </c>
      <c r="J60" s="5">
        <f>VLOOKUP(A60,'[1]LISTA ETIQUETAS'!$O:$AA,13,0)</f>
        <v>0.5</v>
      </c>
      <c r="K60" s="11">
        <f t="shared" si="3"/>
        <v>0</v>
      </c>
      <c r="L60" s="6" t="str">
        <f>IF(VLOOKUP(A60,'[1]LISTA ETIQUETAS'!O:AC,15,0)="","",(VLOOKUP(A60,'[1]LISTA ETIQUETAS'!O:AC,15,0)))</f>
        <v/>
      </c>
      <c r="M60" s="21">
        <f>VLOOKUP(A60,'[1]LISTA ETIQUETAS'!$O:$BS,57,0)</f>
        <v>0</v>
      </c>
      <c r="N60" s="22">
        <f t="shared" si="4"/>
        <v>357016</v>
      </c>
      <c r="O60" s="23"/>
      <c r="P60" s="23"/>
      <c r="Q60" s="23"/>
      <c r="R60" s="23"/>
      <c r="S60" s="23">
        <f>_xlfn.XLOOKUP($A60,'[1]LISTA ETIQUETAS'!$O:$O,'[1]LISTA ETIQUETAS'!H:H,"",0)</f>
        <v>5</v>
      </c>
      <c r="T60" s="8">
        <f t="shared" si="5"/>
        <v>5</v>
      </c>
      <c r="U60" s="9" t="str">
        <f>IFERROR((VLOOKUP(A60,'links de acesso'!A:B,2,0)),"\\192.168.0.4\Produtos\PRODUTO_PRONTA_ENTREGA\static\IMAGENS_PRODUTOS\SEM IMAGEM.jpg")</f>
        <v>\\192.168.0.4\Produtos\PRODUTO_PRONTA_ENTREGA\static\IMAGENS_PRODUTOS\SEM IMAGEM.jpg</v>
      </c>
      <c r="V60" s="22"/>
    </row>
    <row r="61" spans="1:22" x14ac:dyDescent="0.25">
      <c r="A61" s="16">
        <v>281467</v>
      </c>
      <c r="B61" s="18" t="str">
        <f>IFERROR((VLOOKUP(A61,'[1]LISTA ETIQUETAS'!O:X,3,0)),"PRODUTO SEM ESTOQUE")</f>
        <v>EST ALMOFADA DECORATIVA LONA MAIS (RIM) TC GIRONA 7770</v>
      </c>
      <c r="C61" s="19" t="str">
        <f>VLOOKUP(A61,'[1]LISTA ETIQUETAS'!$O:$BT,58,0)</f>
        <v>DPOT ALMOFADA DECORATIVA</v>
      </c>
      <c r="D61" s="19" t="str">
        <f>VLOOKUP(A61,'[1]LISTA ETIQUETAS'!$O:$BU,59,0)</f>
        <v>ALMOFADA DECORATIVA LONA MAIS</v>
      </c>
      <c r="E61" s="10">
        <f>IF(VLOOKUP(A61,'[1]LISTA ETIQUETAS'!O:W,4,0)="",(VLOOKUP(A61,'[1]LISTA ETIQUETAS'!O:W,7,0)),(VLOOKUP(A61,'[1]LISTA ETIQUETAS'!O:W,4,0)))</f>
        <v>0.6</v>
      </c>
      <c r="F61" s="10">
        <f>IF(VLOOKUP(A61,'[1]LISTA ETIQUETAS'!O:W,5,0)="",(VLOOKUP(A61,'[1]LISTA ETIQUETAS'!O:W,8,0)),(VLOOKUP(A61,'[1]LISTA ETIQUETAS'!O:W,5,0)))</f>
        <v>0.3</v>
      </c>
      <c r="G61" s="10">
        <f>IF(VLOOKUP(A61,'[1]LISTA ETIQUETAS'!O:W,6,0)="",(VLOOKUP(A61,'[1]LISTA ETIQUETAS'!O:W,9,0)),(VLOOKUP(A61,'[1]LISTA ETIQUETAS'!O:W,5,0)))</f>
        <v>0</v>
      </c>
      <c r="H61" s="10">
        <f>IFERROR((VLOOKUP(A61,'[1]LISTA ETIQUETAS'!O:X,10,0)),"")</f>
        <v>0</v>
      </c>
      <c r="I61" s="20">
        <f>IFERROR((VLOOKUP(A61,'[1]LISTA ETIQUETAS'!O:Z,12,0)),"")</f>
        <v>0</v>
      </c>
      <c r="J61" s="5">
        <f>VLOOKUP(A61,'[1]LISTA ETIQUETAS'!$O:$AA,13,0)</f>
        <v>0</v>
      </c>
      <c r="K61" s="11">
        <f t="shared" si="3"/>
        <v>0</v>
      </c>
      <c r="L61" s="6" t="str">
        <f>IF(VLOOKUP(A61,'[1]LISTA ETIQUETAS'!O:AC,15,0)="","",(VLOOKUP(A61,'[1]LISTA ETIQUETAS'!O:AC,15,0)))</f>
        <v/>
      </c>
      <c r="M61" s="21">
        <f>VLOOKUP(A61,'[1]LISTA ETIQUETAS'!$O:$BS,57,0)</f>
        <v>0</v>
      </c>
      <c r="N61" s="22">
        <f t="shared" si="4"/>
        <v>281467</v>
      </c>
      <c r="O61" s="23"/>
      <c r="P61" s="23"/>
      <c r="Q61" s="23"/>
      <c r="R61" s="23"/>
      <c r="S61" s="23">
        <f>_xlfn.XLOOKUP($A61,'[1]LISTA ETIQUETAS'!$O:$O,'[1]LISTA ETIQUETAS'!H:H,"",0)</f>
        <v>1</v>
      </c>
      <c r="T61" s="8">
        <f t="shared" si="5"/>
        <v>1</v>
      </c>
      <c r="U61" s="9" t="str">
        <f>IFERROR((VLOOKUP(A61,'links de acesso'!A:B,2,0)),"\\192.168.0.4\Produtos\PRODUTO_PRONTA_ENTREGA\static\IMAGENS_PRODUTOS\SEM IMAGEM.jpg")</f>
        <v>\\192.168.0.4\Produtos\PRODUTO_PRONTA_ENTREGA\static\IMAGENS_PRODUTOS\SEM IMAGEM.jpg</v>
      </c>
      <c r="V61" s="22"/>
    </row>
    <row r="62" spans="1:22" x14ac:dyDescent="0.25">
      <c r="A62" s="16">
        <v>281466</v>
      </c>
      <c r="B62" s="18" t="str">
        <f>IFERROR((VLOOKUP(A62,'[1]LISTA ETIQUETAS'!O:X,3,0)),"PRODUTO SEM ESTOQUE")</f>
        <v>EST ALMOFADA DECORATIVA LONA MAIS TC GALLIA 7888 CAFE</v>
      </c>
      <c r="C62" s="19" t="str">
        <f>VLOOKUP(A62,'[1]LISTA ETIQUETAS'!$O:$BT,58,0)</f>
        <v>DPOT ALMOFADA DECORATIVA</v>
      </c>
      <c r="D62" s="19" t="str">
        <f>VLOOKUP(A62,'[1]LISTA ETIQUETAS'!$O:$BU,59,0)</f>
        <v>ALMOFADA DECORATIVA LONA MAIS</v>
      </c>
      <c r="E62" s="10">
        <f>IF(VLOOKUP(A62,'[1]LISTA ETIQUETAS'!O:W,4,0)="",(VLOOKUP(A62,'[1]LISTA ETIQUETAS'!O:W,7,0)),(VLOOKUP(A62,'[1]LISTA ETIQUETAS'!O:W,4,0)))</f>
        <v>0.6</v>
      </c>
      <c r="F62" s="10">
        <f>IF(VLOOKUP(A62,'[1]LISTA ETIQUETAS'!O:W,5,0)="",(VLOOKUP(A62,'[1]LISTA ETIQUETAS'!O:W,8,0)),(VLOOKUP(A62,'[1]LISTA ETIQUETAS'!O:W,5,0)))</f>
        <v>0.6</v>
      </c>
      <c r="G62" s="10">
        <f>IF(VLOOKUP(A62,'[1]LISTA ETIQUETAS'!O:W,6,0)="",(VLOOKUP(A62,'[1]LISTA ETIQUETAS'!O:W,9,0)),(VLOOKUP(A62,'[1]LISTA ETIQUETAS'!O:W,5,0)))</f>
        <v>0</v>
      </c>
      <c r="H62" s="10">
        <f>IFERROR((VLOOKUP(A62,'[1]LISTA ETIQUETAS'!O:X,10,0)),"")</f>
        <v>0</v>
      </c>
      <c r="I62" s="20">
        <f>IFERROR((VLOOKUP(A62,'[1]LISTA ETIQUETAS'!O:Z,12,0)),"")</f>
        <v>0</v>
      </c>
      <c r="J62" s="5">
        <f>VLOOKUP(A62,'[1]LISTA ETIQUETAS'!$O:$AA,13,0)</f>
        <v>0</v>
      </c>
      <c r="K62" s="11">
        <f t="shared" si="3"/>
        <v>0</v>
      </c>
      <c r="L62" s="6" t="str">
        <f>IF(VLOOKUP(A62,'[1]LISTA ETIQUETAS'!O:AC,15,0)="","",(VLOOKUP(A62,'[1]LISTA ETIQUETAS'!O:AC,15,0)))</f>
        <v/>
      </c>
      <c r="M62" s="21">
        <f>VLOOKUP(A62,'[1]LISTA ETIQUETAS'!$O:$BS,57,0)</f>
        <v>0</v>
      </c>
      <c r="N62" s="22">
        <f t="shared" si="4"/>
        <v>281466</v>
      </c>
      <c r="O62" s="23"/>
      <c r="P62" s="23"/>
      <c r="Q62" s="23"/>
      <c r="R62" s="23"/>
      <c r="S62" s="23">
        <f>_xlfn.XLOOKUP($A62,'[1]LISTA ETIQUETAS'!$O:$O,'[1]LISTA ETIQUETAS'!H:H,"",0)</f>
        <v>2</v>
      </c>
      <c r="T62" s="8">
        <f t="shared" si="5"/>
        <v>2</v>
      </c>
      <c r="U62" s="9" t="str">
        <f>IFERROR((VLOOKUP(A62,'links de acesso'!A:B,2,0)),"\\192.168.0.4\Produtos\PRODUTO_PRONTA_ENTREGA\static\IMAGENS_PRODUTOS\SEM IMAGEM.jpg")</f>
        <v>\\192.168.0.4\Produtos\PRODUTO_PRONTA_ENTREGA\static\IMAGENS_PRODUTOS\SEM IMAGEM.jpg</v>
      </c>
      <c r="V62" s="22"/>
    </row>
    <row r="63" spans="1:22" x14ac:dyDescent="0.25">
      <c r="A63" s="16">
        <v>274338</v>
      </c>
      <c r="B63" s="18" t="str">
        <f>IFERROR((VLOOKUP(A63,'[1]LISTA ETIQUETAS'!O:X,3,0)),"PRODUTO SEM ESTOQUE")</f>
        <v>EST ALMOFADA DECORATIVA SO FAR (C/ABAS) TC GALLIA NATURAL</v>
      </c>
      <c r="C63" s="19" t="str">
        <f>VLOOKUP(A63,'[1]LISTA ETIQUETAS'!$O:$BT,58,0)</f>
        <v>DPOT ALMOFADA DECORATIVA</v>
      </c>
      <c r="D63" s="19" t="str">
        <f>VLOOKUP(A63,'[1]LISTA ETIQUETAS'!$O:$BU,59,0)</f>
        <v>ALMOFADA DECORATIVA SO FAR</v>
      </c>
      <c r="E63" s="10">
        <f>IF(VLOOKUP(A63,'[1]LISTA ETIQUETAS'!O:W,4,0)="",(VLOOKUP(A63,'[1]LISTA ETIQUETAS'!O:W,7,0)),(VLOOKUP(A63,'[1]LISTA ETIQUETAS'!O:W,4,0)))</f>
        <v>0.65</v>
      </c>
      <c r="F63" s="10">
        <f>IF(VLOOKUP(A63,'[1]LISTA ETIQUETAS'!O:W,5,0)="",(VLOOKUP(A63,'[1]LISTA ETIQUETAS'!O:W,8,0)),(VLOOKUP(A63,'[1]LISTA ETIQUETAS'!O:W,5,0)))</f>
        <v>0.65</v>
      </c>
      <c r="G63" s="10">
        <f>IF(VLOOKUP(A63,'[1]LISTA ETIQUETAS'!O:W,6,0)="",(VLOOKUP(A63,'[1]LISTA ETIQUETAS'!O:W,9,0)),(VLOOKUP(A63,'[1]LISTA ETIQUETAS'!O:W,5,0)))</f>
        <v>0</v>
      </c>
      <c r="H63" s="10">
        <f>IFERROR((VLOOKUP(A63,'[1]LISTA ETIQUETAS'!O:X,10,0)),"")</f>
        <v>0</v>
      </c>
      <c r="I63" s="20">
        <f>IFERROR((VLOOKUP(A63,'[1]LISTA ETIQUETAS'!O:Z,12,0)),"")</f>
        <v>0</v>
      </c>
      <c r="J63" s="5">
        <f>VLOOKUP(A63,'[1]LISTA ETIQUETAS'!$O:$AA,13,0)</f>
        <v>0.5</v>
      </c>
      <c r="K63" s="11">
        <f t="shared" si="3"/>
        <v>0</v>
      </c>
      <c r="L63" s="6" t="str">
        <f>IF(VLOOKUP(A63,'[1]LISTA ETIQUETAS'!O:AC,15,0)="","",(VLOOKUP(A63,'[1]LISTA ETIQUETAS'!O:AC,15,0)))</f>
        <v/>
      </c>
      <c r="M63" s="21">
        <f>VLOOKUP(A63,'[1]LISTA ETIQUETAS'!$O:$BS,57,0)</f>
        <v>0</v>
      </c>
      <c r="N63" s="22">
        <f t="shared" si="4"/>
        <v>274338</v>
      </c>
      <c r="O63" s="23"/>
      <c r="P63" s="23"/>
      <c r="Q63" s="23"/>
      <c r="R63" s="23"/>
      <c r="S63" s="23">
        <f>_xlfn.XLOOKUP($A63,'[1]LISTA ETIQUETAS'!$O:$O,'[1]LISTA ETIQUETAS'!H:H,"",0)</f>
        <v>4</v>
      </c>
      <c r="T63" s="8">
        <f t="shared" si="5"/>
        <v>4</v>
      </c>
      <c r="U63" s="9" t="str">
        <f>IFERROR((VLOOKUP(A63,'links de acesso'!A:B,2,0)),"\\192.168.0.4\Produtos\PRODUTO_PRONTA_ENTREGA\static\IMAGENS_PRODUTOS\SEM IMAGEM.jpg")</f>
        <v>\\192.168.0.4\Produtos\PRODUTO_PRONTA_ENTREGA\static\IMAGENS_PRODUTOS\SEM IMAGEM.jpg</v>
      </c>
      <c r="V63" s="22"/>
    </row>
    <row r="64" spans="1:22" x14ac:dyDescent="0.25">
      <c r="A64" s="16">
        <v>409345</v>
      </c>
      <c r="B64" s="18" t="str">
        <f>IFERROR((VLOOKUP(A64,'[1]LISTA ETIQUETAS'!O:X,3,0)),"PRODUTO SEM ESTOQUE")</f>
        <v>EST APARADOR 14 BIS (15MM) (BRONZE)</v>
      </c>
      <c r="C64" s="19" t="str">
        <f>VLOOKUP(A64,'[1]LISTA ETIQUETAS'!$O:$BT,58,0)</f>
        <v>DPOT APARADOR</v>
      </c>
      <c r="D64" s="19" t="str">
        <f>VLOOKUP(A64,'[1]LISTA ETIQUETAS'!$O:$BU,59,0)</f>
        <v>APARADOR 14 BIS</v>
      </c>
      <c r="E64" s="10">
        <f>IF(VLOOKUP(A64,'[1]LISTA ETIQUETAS'!O:W,4,0)="",(VLOOKUP(A64,'[1]LISTA ETIQUETAS'!O:W,7,0)),(VLOOKUP(A64,'[1]LISTA ETIQUETAS'!O:W,4,0)))</f>
        <v>2.6</v>
      </c>
      <c r="F64" s="10">
        <f>IF(VLOOKUP(A64,'[1]LISTA ETIQUETAS'!O:W,5,0)="",(VLOOKUP(A64,'[1]LISTA ETIQUETAS'!O:W,8,0)),(VLOOKUP(A64,'[1]LISTA ETIQUETAS'!O:W,5,0)))</f>
        <v>0.4</v>
      </c>
      <c r="G64" s="10">
        <f>IF(VLOOKUP(A64,'[1]LISTA ETIQUETAS'!O:W,6,0)="",(VLOOKUP(A64,'[1]LISTA ETIQUETAS'!O:W,9,0)),(VLOOKUP(A64,'[1]LISTA ETIQUETAS'!O:W,5,0)))</f>
        <v>0.8</v>
      </c>
      <c r="H64" s="10">
        <f>IFERROR((VLOOKUP(A64,'[1]LISTA ETIQUETAS'!O:X,10,0)),"")</f>
        <v>0</v>
      </c>
      <c r="I64" s="20">
        <f>IFERROR((VLOOKUP(A64,'[1]LISTA ETIQUETAS'!O:Z,12,0)),"")</f>
        <v>0</v>
      </c>
      <c r="J64" s="5">
        <f>VLOOKUP(A64,'[1]LISTA ETIQUETAS'!$O:$AA,13,0)</f>
        <v>0.35</v>
      </c>
      <c r="K64" s="11">
        <f t="shared" si="3"/>
        <v>0</v>
      </c>
      <c r="L64" s="6" t="str">
        <f>IF(VLOOKUP(A64,'[1]LISTA ETIQUETAS'!O:AC,15,0)="","",(VLOOKUP(A64,'[1]LISTA ETIQUETAS'!O:AC,15,0)))</f>
        <v/>
      </c>
      <c r="M64" s="21">
        <f>VLOOKUP(A64,'[1]LISTA ETIQUETAS'!$O:$BS,57,0)</f>
        <v>0</v>
      </c>
      <c r="N64" s="22">
        <f t="shared" si="4"/>
        <v>409345</v>
      </c>
      <c r="O64" s="23"/>
      <c r="P64" s="23"/>
      <c r="Q64" s="23"/>
      <c r="R64" s="23"/>
      <c r="S64" s="23">
        <f>_xlfn.XLOOKUP($A64,'[1]LISTA ETIQUETAS'!$O:$O,'[1]LISTA ETIQUETAS'!H:H,"",0)</f>
        <v>1</v>
      </c>
      <c r="T64" s="8">
        <f t="shared" si="5"/>
        <v>1</v>
      </c>
      <c r="U64" s="9" t="str">
        <f>IFERROR((VLOOKUP(A64,'links de acesso'!A:B,2,0)),"\\192.168.0.4\Produtos\PRODUTO_PRONTA_ENTREGA\static\IMAGENS_PRODUTOS\SEM IMAGEM.jpg")</f>
        <v>\\192.168.0.4\Produtos\PRODUTO_PRONTA_ENTREGA\static\IMAGENS_PRODUTOS\SEM IMAGEM.jpg</v>
      </c>
      <c r="V64" s="22"/>
    </row>
    <row r="65" spans="1:22" x14ac:dyDescent="0.25">
      <c r="A65" s="16">
        <v>328630</v>
      </c>
      <c r="B65" s="18" t="str">
        <f>IFERROR((VLOOKUP(A65,'[1]LISTA ETIQUETAS'!O:X,3,0)),"PRODUTO SEM ESTOQUE")</f>
        <v>EST APARADOR GB 1013 (PORTAS BRANCAS) (PAU FERRO)</v>
      </c>
      <c r="C65" s="19" t="str">
        <f>VLOOKUP(A65,'[1]LISTA ETIQUETAS'!$O:$BT,58,0)</f>
        <v>DPOT APARADOR</v>
      </c>
      <c r="D65" s="19" t="str">
        <f>VLOOKUP(A65,'[1]LISTA ETIQUETAS'!$O:$BU,59,0)</f>
        <v>APARADOR GB 1013</v>
      </c>
      <c r="E65" s="10">
        <f>IF(VLOOKUP(A65,'[1]LISTA ETIQUETAS'!O:W,4,0)="",(VLOOKUP(A65,'[1]LISTA ETIQUETAS'!O:W,7,0)),(VLOOKUP(A65,'[1]LISTA ETIQUETAS'!O:W,4,0)))</f>
        <v>1.04</v>
      </c>
      <c r="F65" s="10">
        <f>IF(VLOOKUP(A65,'[1]LISTA ETIQUETAS'!O:W,5,0)="",(VLOOKUP(A65,'[1]LISTA ETIQUETAS'!O:W,8,0)),(VLOOKUP(A65,'[1]LISTA ETIQUETAS'!O:W,5,0)))</f>
        <v>0.39</v>
      </c>
      <c r="G65" s="10">
        <f>IF(VLOOKUP(A65,'[1]LISTA ETIQUETAS'!O:W,6,0)="",(VLOOKUP(A65,'[1]LISTA ETIQUETAS'!O:W,9,0)),(VLOOKUP(A65,'[1]LISTA ETIQUETAS'!O:W,5,0)))</f>
        <v>0.82</v>
      </c>
      <c r="H65" s="10">
        <f>IFERROR((VLOOKUP(A65,'[1]LISTA ETIQUETAS'!O:X,10,0)),"")</f>
        <v>0</v>
      </c>
      <c r="I65" s="20">
        <f>IFERROR((VLOOKUP(A65,'[1]LISTA ETIQUETAS'!O:Z,12,0)),"")</f>
        <v>0</v>
      </c>
      <c r="J65" s="5">
        <f>VLOOKUP(A65,'[1]LISTA ETIQUETAS'!$O:$AA,13,0)</f>
        <v>0.5</v>
      </c>
      <c r="K65" s="11">
        <f t="shared" si="3"/>
        <v>0</v>
      </c>
      <c r="L65" s="6" t="str">
        <f>IF(VLOOKUP(A65,'[1]LISTA ETIQUETAS'!O:AC,15,0)="","",(VLOOKUP(A65,'[1]LISTA ETIQUETAS'!O:AC,15,0)))</f>
        <v/>
      </c>
      <c r="M65" s="21">
        <f>VLOOKUP(A65,'[1]LISTA ETIQUETAS'!$O:$BS,57,0)</f>
        <v>0</v>
      </c>
      <c r="N65" s="22">
        <f t="shared" si="4"/>
        <v>328630</v>
      </c>
      <c r="O65" s="23"/>
      <c r="P65" s="23"/>
      <c r="Q65" s="23"/>
      <c r="R65" s="23"/>
      <c r="S65" s="23">
        <f>_xlfn.XLOOKUP($A65,'[1]LISTA ETIQUETAS'!$O:$O,'[1]LISTA ETIQUETAS'!H:H,"",0)</f>
        <v>1</v>
      </c>
      <c r="T65" s="8">
        <f t="shared" si="5"/>
        <v>1</v>
      </c>
      <c r="U65" s="9" t="str">
        <f>IFERROR((VLOOKUP(A65,'links de acesso'!A:B,2,0)),"\\192.168.0.4\Produtos\PRODUTO_PRONTA_ENTREGA\static\IMAGENS_PRODUTOS\SEM IMAGEM.jpg")</f>
        <v>\\192.168.0.4\Produtos\PRODUTO_PRONTA_ENTREGA\static\IMAGENS_PRODUTOS\SEM IMAGEM.jpg</v>
      </c>
      <c r="V65" s="22"/>
    </row>
    <row r="66" spans="1:22" x14ac:dyDescent="0.25">
      <c r="A66" s="16">
        <v>362537</v>
      </c>
      <c r="B66" s="18" t="str">
        <f>IFERROR((VLOOKUP(A66,'[1]LISTA ETIQUETAS'!O:X,3,0)),"PRODUTO SEM ESTOQUE")</f>
        <v>EST APARADOR ITA (M1 BC CHAMP) (FREIJO LAVADO/COBRE ANTIGO)</v>
      </c>
      <c r="C66" s="19" t="str">
        <f>VLOOKUP(A66,'[1]LISTA ETIQUETAS'!$O:$BT,58,0)</f>
        <v>DPOT APARADOR</v>
      </c>
      <c r="D66" s="19" t="str">
        <f>VLOOKUP(A66,'[1]LISTA ETIQUETAS'!$O:$BU,59,0)</f>
        <v>APARADOR ITA</v>
      </c>
      <c r="E66" s="10">
        <f>IF(VLOOKUP(A66,'[1]LISTA ETIQUETAS'!O:W,4,0)="",(VLOOKUP(A66,'[1]LISTA ETIQUETAS'!O:W,7,0)),(VLOOKUP(A66,'[1]LISTA ETIQUETAS'!O:W,4,0)))</f>
        <v>2.7</v>
      </c>
      <c r="F66" s="10">
        <f>IF(VLOOKUP(A66,'[1]LISTA ETIQUETAS'!O:W,5,0)="",(VLOOKUP(A66,'[1]LISTA ETIQUETAS'!O:W,8,0)),(VLOOKUP(A66,'[1]LISTA ETIQUETAS'!O:W,5,0)))</f>
        <v>0.5</v>
      </c>
      <c r="G66" s="10">
        <f>IF(VLOOKUP(A66,'[1]LISTA ETIQUETAS'!O:W,6,0)="",(VLOOKUP(A66,'[1]LISTA ETIQUETAS'!O:W,9,0)),(VLOOKUP(A66,'[1]LISTA ETIQUETAS'!O:W,5,0)))</f>
        <v>0.78</v>
      </c>
      <c r="H66" s="10">
        <f>IFERROR((VLOOKUP(A66,'[1]LISTA ETIQUETAS'!O:X,10,0)),"")</f>
        <v>0</v>
      </c>
      <c r="I66" s="20">
        <f>IFERROR((VLOOKUP(A66,'[1]LISTA ETIQUETAS'!O:Z,12,0)),"")</f>
        <v>0</v>
      </c>
      <c r="J66" s="5">
        <f>VLOOKUP(A66,'[1]LISTA ETIQUETAS'!$O:$AA,13,0)</f>
        <v>0.5</v>
      </c>
      <c r="K66" s="11">
        <f t="shared" si="3"/>
        <v>0</v>
      </c>
      <c r="L66" s="6" t="str">
        <f>IF(VLOOKUP(A66,'[1]LISTA ETIQUETAS'!O:AC,15,0)="","",(VLOOKUP(A66,'[1]LISTA ETIQUETAS'!O:AC,15,0)))</f>
        <v/>
      </c>
      <c r="M66" s="21">
        <f>VLOOKUP(A66,'[1]LISTA ETIQUETAS'!$O:$BS,57,0)</f>
        <v>0</v>
      </c>
      <c r="N66" s="22">
        <f t="shared" si="4"/>
        <v>362537</v>
      </c>
      <c r="O66" s="23"/>
      <c r="P66" s="23"/>
      <c r="Q66" s="23"/>
      <c r="R66" s="23"/>
      <c r="S66" s="23">
        <f>_xlfn.XLOOKUP($A66,'[1]LISTA ETIQUETAS'!$O:$O,'[1]LISTA ETIQUETAS'!H:H,"",0)</f>
        <v>1</v>
      </c>
      <c r="T66" s="8">
        <f t="shared" si="5"/>
        <v>1</v>
      </c>
      <c r="U66" s="9" t="str">
        <f>IFERROR((VLOOKUP(A66,'links de acesso'!A:B,2,0)),"\\192.168.0.4\Produtos\PRODUTO_PRONTA_ENTREGA\static\IMAGENS_PRODUTOS\SEM IMAGEM.jpg")</f>
        <v>\\192.168.0.4\Produtos\PRODUTO_PRONTA_ENTREGA\static\IMAGENS_PRODUTOS\SEM IMAGEM.jpg</v>
      </c>
      <c r="V66" s="22"/>
    </row>
    <row r="67" spans="1:22" x14ac:dyDescent="0.25">
      <c r="A67" s="16">
        <v>353176</v>
      </c>
      <c r="B67" s="18" t="str">
        <f>IFERROR((VLOOKUP(A67,'[1]LISTA ETIQUETAS'!O:X,3,0)),"PRODUTO SEM ESTOQUE")</f>
        <v>EST APARADOR MALHETADO (PES RECUADOS) (PINNUS)</v>
      </c>
      <c r="C67" s="19" t="str">
        <f>VLOOKUP(A67,'[1]LISTA ETIQUETAS'!$O:$BT,58,0)</f>
        <v>DPOT APARADOR</v>
      </c>
      <c r="D67" s="19" t="str">
        <f>VLOOKUP(A67,'[1]LISTA ETIQUETAS'!$O:$BU,59,0)</f>
        <v>APARADOR MALHETADO</v>
      </c>
      <c r="E67" s="10">
        <f>IF(VLOOKUP(A67,'[1]LISTA ETIQUETAS'!O:W,4,0)="",(VLOOKUP(A67,'[1]LISTA ETIQUETAS'!O:W,7,0)),(VLOOKUP(A67,'[1]LISTA ETIQUETAS'!O:W,4,0)))</f>
        <v>1.8</v>
      </c>
      <c r="F67" s="10">
        <f>IF(VLOOKUP(A67,'[1]LISTA ETIQUETAS'!O:W,5,0)="",(VLOOKUP(A67,'[1]LISTA ETIQUETAS'!O:W,8,0)),(VLOOKUP(A67,'[1]LISTA ETIQUETAS'!O:W,5,0)))</f>
        <v>0.91</v>
      </c>
      <c r="G67" s="10">
        <f>IF(VLOOKUP(A67,'[1]LISTA ETIQUETAS'!O:W,6,0)="",(VLOOKUP(A67,'[1]LISTA ETIQUETAS'!O:W,9,0)),(VLOOKUP(A67,'[1]LISTA ETIQUETAS'!O:W,5,0)))</f>
        <v>0.75</v>
      </c>
      <c r="H67" s="10">
        <f>IFERROR((VLOOKUP(A67,'[1]LISTA ETIQUETAS'!O:X,10,0)),"")</f>
        <v>0</v>
      </c>
      <c r="I67" s="20">
        <f>IFERROR((VLOOKUP(A67,'[1]LISTA ETIQUETAS'!O:Z,12,0)),"")</f>
        <v>0</v>
      </c>
      <c r="J67" s="5">
        <f>VLOOKUP(A67,'[1]LISTA ETIQUETAS'!$O:$AA,13,0)</f>
        <v>0</v>
      </c>
      <c r="K67" s="11">
        <f t="shared" si="3"/>
        <v>0</v>
      </c>
      <c r="L67" s="6" t="str">
        <f>IF(VLOOKUP(A67,'[1]LISTA ETIQUETAS'!O:AC,15,0)="","",(VLOOKUP(A67,'[1]LISTA ETIQUETAS'!O:AC,15,0)))</f>
        <v/>
      </c>
      <c r="M67" s="21">
        <f>VLOOKUP(A67,'[1]LISTA ETIQUETAS'!$O:$BS,57,0)</f>
        <v>0</v>
      </c>
      <c r="N67" s="22">
        <f t="shared" si="4"/>
        <v>353176</v>
      </c>
      <c r="O67" s="23"/>
      <c r="P67" s="23"/>
      <c r="Q67" s="23"/>
      <c r="R67" s="23"/>
      <c r="S67" s="23">
        <f>_xlfn.XLOOKUP($A67,'[1]LISTA ETIQUETAS'!$O:$O,'[1]LISTA ETIQUETAS'!H:H,"",0)</f>
        <v>1</v>
      </c>
      <c r="T67" s="8">
        <f t="shared" si="5"/>
        <v>1</v>
      </c>
      <c r="U67" s="9" t="str">
        <f>IFERROR((VLOOKUP(A67,'links de acesso'!A:B,2,0)),"\\192.168.0.4\Produtos\PRODUTO_PRONTA_ENTREGA\static\IMAGENS_PRODUTOS\SEM IMAGEM.jpg")</f>
        <v>\\192.168.0.4\Produtos\PRODUTO_PRONTA_ENTREGA\static\IMAGENS_PRODUTOS\SEM IMAGEM.jpg</v>
      </c>
      <c r="V67" s="22"/>
    </row>
    <row r="68" spans="1:22" x14ac:dyDescent="0.25">
      <c r="A68" s="16">
        <v>209959</v>
      </c>
      <c r="B68" s="18" t="str">
        <f>IFERROR((VLOOKUP(A68,'[1]LISTA ETIQUETAS'!O:X,3,0)),"PRODUTO SEM ESTOQUE")</f>
        <v>EST APARADOR MULTI (PINHEIRO MACICO) (ACO PRETO FOSCO)</v>
      </c>
      <c r="C68" s="19" t="str">
        <f>VLOOKUP(A68,'[1]LISTA ETIQUETAS'!$O:$BT,58,0)</f>
        <v>DPOT APARADOR</v>
      </c>
      <c r="D68" s="19" t="str">
        <f>VLOOKUP(A68,'[1]LISTA ETIQUETAS'!$O:$BU,59,0)</f>
        <v>APARADOR MULTI</v>
      </c>
      <c r="E68" s="10">
        <f>IF(VLOOKUP(A68,'[1]LISTA ETIQUETAS'!O:W,4,0)="",(VLOOKUP(A68,'[1]LISTA ETIQUETAS'!O:W,7,0)),(VLOOKUP(A68,'[1]LISTA ETIQUETAS'!O:W,4,0)))</f>
        <v>1.75</v>
      </c>
      <c r="F68" s="10">
        <f>IF(VLOOKUP(A68,'[1]LISTA ETIQUETAS'!O:W,5,0)="",(VLOOKUP(A68,'[1]LISTA ETIQUETAS'!O:W,8,0)),(VLOOKUP(A68,'[1]LISTA ETIQUETAS'!O:W,5,0)))</f>
        <v>0.4</v>
      </c>
      <c r="G68" s="10">
        <f>IF(VLOOKUP(A68,'[1]LISTA ETIQUETAS'!O:W,6,0)="",(VLOOKUP(A68,'[1]LISTA ETIQUETAS'!O:W,9,0)),(VLOOKUP(A68,'[1]LISTA ETIQUETAS'!O:W,5,0)))</f>
        <v>0.57999999999999996</v>
      </c>
      <c r="H68" s="10">
        <f>IFERROR((VLOOKUP(A68,'[1]LISTA ETIQUETAS'!O:X,10,0)),"")</f>
        <v>0</v>
      </c>
      <c r="I68" s="20">
        <f>IFERROR((VLOOKUP(A68,'[1]LISTA ETIQUETAS'!O:Z,12,0)),"")</f>
        <v>0</v>
      </c>
      <c r="J68" s="5">
        <f>VLOOKUP(A68,'[1]LISTA ETIQUETAS'!$O:$AA,13,0)</f>
        <v>0</v>
      </c>
      <c r="K68" s="11">
        <f t="shared" ref="K68:K131" si="6">IFERROR(I68-I68*J68,"")</f>
        <v>0</v>
      </c>
      <c r="L68" s="6" t="str">
        <f>IF(VLOOKUP(A68,'[1]LISTA ETIQUETAS'!O:AC,15,0)="","",(VLOOKUP(A68,'[1]LISTA ETIQUETAS'!O:AC,15,0)))</f>
        <v/>
      </c>
      <c r="M68" s="21">
        <f>VLOOKUP(A68,'[1]LISTA ETIQUETAS'!$O:$BS,57,0)</f>
        <v>0</v>
      </c>
      <c r="N68" s="22">
        <f t="shared" ref="N68:N131" si="7">IF(M68=0,A68,M68)</f>
        <v>209959</v>
      </c>
      <c r="O68" s="23"/>
      <c r="P68" s="23"/>
      <c r="Q68" s="23"/>
      <c r="R68" s="23"/>
      <c r="S68" s="23">
        <f>_xlfn.XLOOKUP($A68,'[1]LISTA ETIQUETAS'!$O:$O,'[1]LISTA ETIQUETAS'!H:H,"",0)</f>
        <v>3</v>
      </c>
      <c r="T68" s="8">
        <f t="shared" ref="T68:T131" si="8">SUM(O68:S68)</f>
        <v>3</v>
      </c>
      <c r="U68" s="9" t="str">
        <f>IFERROR((VLOOKUP(A68,'links de acesso'!A:B,2,0)),"\\192.168.0.4\Produtos\PRODUTO_PRONTA_ENTREGA\static\IMAGENS_PRODUTOS\SEM IMAGEM.jpg")</f>
        <v>\\192.168.0.4\Produtos\PRODUTO_PRONTA_ENTREGA\static\IMAGENS_PRODUTOS\SEM IMAGEM.jpg</v>
      </c>
      <c r="V68" s="22"/>
    </row>
    <row r="69" spans="1:22" x14ac:dyDescent="0.25">
      <c r="A69" s="16">
        <v>380291</v>
      </c>
      <c r="B69" s="18" t="str">
        <f>IFERROR((VLOOKUP(A69,'[1]LISTA ETIQUETAS'!O:X,3,0)),"PRODUTO SEM ESTOQUE")</f>
        <v>EST APARADOR TESOURA (FREIJO NT)</v>
      </c>
      <c r="C69" s="19" t="str">
        <f>VLOOKUP(A69,'[1]LISTA ETIQUETAS'!$O:$BT,58,0)</f>
        <v>DPOT APARADOR</v>
      </c>
      <c r="D69" s="19" t="str">
        <f>VLOOKUP(A69,'[1]LISTA ETIQUETAS'!$O:$BU,59,0)</f>
        <v>APARADOR TESOURA</v>
      </c>
      <c r="E69" s="10">
        <f>IF(VLOOKUP(A69,'[1]LISTA ETIQUETAS'!O:W,4,0)="",(VLOOKUP(A69,'[1]LISTA ETIQUETAS'!O:W,7,0)),(VLOOKUP(A69,'[1]LISTA ETIQUETAS'!O:W,4,0)))</f>
        <v>1.8</v>
      </c>
      <c r="F69" s="10">
        <f>IF(VLOOKUP(A69,'[1]LISTA ETIQUETAS'!O:W,5,0)="",(VLOOKUP(A69,'[1]LISTA ETIQUETAS'!O:W,8,0)),(VLOOKUP(A69,'[1]LISTA ETIQUETAS'!O:W,5,0)))</f>
        <v>0.7</v>
      </c>
      <c r="G69" s="10">
        <f>IF(VLOOKUP(A69,'[1]LISTA ETIQUETAS'!O:W,6,0)="",(VLOOKUP(A69,'[1]LISTA ETIQUETAS'!O:W,9,0)),(VLOOKUP(A69,'[1]LISTA ETIQUETAS'!O:W,5,0)))</f>
        <v>0.75</v>
      </c>
      <c r="H69" s="10">
        <f>IFERROR((VLOOKUP(A69,'[1]LISTA ETIQUETAS'!O:X,10,0)),"")</f>
        <v>0</v>
      </c>
      <c r="I69" s="20">
        <f>IFERROR((VLOOKUP(A69,'[1]LISTA ETIQUETAS'!O:Z,12,0)),"")</f>
        <v>0</v>
      </c>
      <c r="J69" s="5">
        <f>VLOOKUP(A69,'[1]LISTA ETIQUETAS'!$O:$AA,13,0)</f>
        <v>0.35</v>
      </c>
      <c r="K69" s="11">
        <f t="shared" si="6"/>
        <v>0</v>
      </c>
      <c r="L69" s="6" t="str">
        <f>IF(VLOOKUP(A69,'[1]LISTA ETIQUETAS'!O:AC,15,0)="","",(VLOOKUP(A69,'[1]LISTA ETIQUETAS'!O:AC,15,0)))</f>
        <v/>
      </c>
      <c r="M69" s="21">
        <f>VLOOKUP(A69,'[1]LISTA ETIQUETAS'!$O:$BS,57,0)</f>
        <v>0</v>
      </c>
      <c r="N69" s="22">
        <f t="shared" si="7"/>
        <v>380291</v>
      </c>
      <c r="O69" s="23"/>
      <c r="P69" s="23"/>
      <c r="Q69" s="23"/>
      <c r="R69" s="23"/>
      <c r="S69" s="23">
        <f>_xlfn.XLOOKUP($A69,'[1]LISTA ETIQUETAS'!$O:$O,'[1]LISTA ETIQUETAS'!H:H,"",0)</f>
        <v>1</v>
      </c>
      <c r="T69" s="8">
        <f t="shared" si="8"/>
        <v>1</v>
      </c>
      <c r="U69" s="9" t="str">
        <f>IFERROR((VLOOKUP(A69,'links de acesso'!A:B,2,0)),"\\192.168.0.4\Produtos\PRODUTO_PRONTA_ENTREGA\static\IMAGENS_PRODUTOS\SEM IMAGEM.jpg")</f>
        <v>\\192.168.0.4\Produtos\PRODUTO_PRONTA_ENTREGA\static\IMAGENS_PRODUTOS\SEM IMAGEM.jpg</v>
      </c>
      <c r="V69" s="22"/>
    </row>
    <row r="70" spans="1:22" x14ac:dyDescent="0.25">
      <c r="A70" s="16">
        <v>145904</v>
      </c>
      <c r="B70" s="18" t="str">
        <f>IFERROR((VLOOKUP(A70,'[1]LISTA ETIQUETAS'!O:X,3,0)),"PRODUTO SEM ESTOQUE")</f>
        <v>EST BANCO ABAPORU (J.BORGES BORBOLETA) (FREIJO NATURAL)</v>
      </c>
      <c r="C70" s="19" t="str">
        <f>VLOOKUP(A70,'[1]LISTA ETIQUETAS'!$O:$BT,58,0)</f>
        <v>DPOT BANCO</v>
      </c>
      <c r="D70" s="19" t="str">
        <f>VLOOKUP(A70,'[1]LISTA ETIQUETAS'!$O:$BU,59,0)</f>
        <v>BANCO ABAPORU</v>
      </c>
      <c r="E70" s="10">
        <f>IF(VLOOKUP(A70,'[1]LISTA ETIQUETAS'!O:W,4,0)="",(VLOOKUP(A70,'[1]LISTA ETIQUETAS'!O:W,7,0)),(VLOOKUP(A70,'[1]LISTA ETIQUETAS'!O:W,4,0)))</f>
        <v>0.38</v>
      </c>
      <c r="F70" s="10">
        <f>IF(VLOOKUP(A70,'[1]LISTA ETIQUETAS'!O:W,5,0)="",(VLOOKUP(A70,'[1]LISTA ETIQUETAS'!O:W,8,0)),(VLOOKUP(A70,'[1]LISTA ETIQUETAS'!O:W,5,0)))</f>
        <v>0</v>
      </c>
      <c r="G70" s="10">
        <f>IF(VLOOKUP(A70,'[1]LISTA ETIQUETAS'!O:W,6,0)="",(VLOOKUP(A70,'[1]LISTA ETIQUETAS'!O:W,9,0)),(VLOOKUP(A70,'[1]LISTA ETIQUETAS'!O:W,5,0)))</f>
        <v>0.44</v>
      </c>
      <c r="H70" s="10">
        <f>IFERROR((VLOOKUP(A70,'[1]LISTA ETIQUETAS'!O:X,10,0)),"")</f>
        <v>0</v>
      </c>
      <c r="I70" s="20">
        <f>IFERROR((VLOOKUP(A70,'[1]LISTA ETIQUETAS'!O:Z,12,0)),"")</f>
        <v>0</v>
      </c>
      <c r="J70" s="5">
        <f>VLOOKUP(A70,'[1]LISTA ETIQUETAS'!$O:$AA,13,0)</f>
        <v>0</v>
      </c>
      <c r="K70" s="11">
        <f t="shared" si="6"/>
        <v>0</v>
      </c>
      <c r="L70" s="6" t="str">
        <f>IF(VLOOKUP(A70,'[1]LISTA ETIQUETAS'!O:AC,15,0)="","",(VLOOKUP(A70,'[1]LISTA ETIQUETAS'!O:AC,15,0)))</f>
        <v/>
      </c>
      <c r="M70" s="21">
        <f>VLOOKUP(A70,'[1]LISTA ETIQUETAS'!$O:$BS,57,0)</f>
        <v>0</v>
      </c>
      <c r="N70" s="22">
        <f t="shared" si="7"/>
        <v>145904</v>
      </c>
      <c r="O70" s="23"/>
      <c r="P70" s="23"/>
      <c r="Q70" s="23"/>
      <c r="R70" s="23"/>
      <c r="S70" s="23">
        <f>_xlfn.XLOOKUP($A70,'[1]LISTA ETIQUETAS'!$O:$O,'[1]LISTA ETIQUETAS'!H:H,"",0)</f>
        <v>1</v>
      </c>
      <c r="T70" s="8">
        <f t="shared" si="8"/>
        <v>1</v>
      </c>
      <c r="U70" s="9" t="str">
        <f>IFERROR((VLOOKUP(A70,'links de acesso'!A:B,2,0)),"\\192.168.0.4\Produtos\PRODUTO_PRONTA_ENTREGA\static\IMAGENS_PRODUTOS\SEM IMAGEM.jpg")</f>
        <v>\\192.168.0.4\Produtos\PRODUTO_PRONTA_ENTREGA\static\IMAGENS_PRODUTOS\SEM IMAGEM.jpg</v>
      </c>
      <c r="V70" s="22"/>
    </row>
    <row r="71" spans="1:22" x14ac:dyDescent="0.25">
      <c r="A71" s="16">
        <v>232971</v>
      </c>
      <c r="B71" s="18" t="str">
        <f>IFERROR((VLOOKUP(A71,'[1]LISTA ETIQUETAS'!O:X,3,0)),"PRODUTO SEM ESTOQUE")</f>
        <v>EST BANCO ABAPORU (S/AZULEJO) (SUCUPIRA NATURAL)</v>
      </c>
      <c r="C71" s="19" t="str">
        <f>VLOOKUP(A71,'[1]LISTA ETIQUETAS'!$O:$BT,58,0)</f>
        <v>DPOT BANCO</v>
      </c>
      <c r="D71" s="19" t="str">
        <f>VLOOKUP(A71,'[1]LISTA ETIQUETAS'!$O:$BU,59,0)</f>
        <v>BANCO ABAPORU</v>
      </c>
      <c r="E71" s="10">
        <f>IF(VLOOKUP(A71,'[1]LISTA ETIQUETAS'!O:W,4,0)="",(VLOOKUP(A71,'[1]LISTA ETIQUETAS'!O:W,7,0)),(VLOOKUP(A71,'[1]LISTA ETIQUETAS'!O:W,4,0)))</f>
        <v>0.38</v>
      </c>
      <c r="F71" s="10">
        <f>IF(VLOOKUP(A71,'[1]LISTA ETIQUETAS'!O:W,5,0)="",(VLOOKUP(A71,'[1]LISTA ETIQUETAS'!O:W,8,0)),(VLOOKUP(A71,'[1]LISTA ETIQUETAS'!O:W,5,0)))</f>
        <v>0</v>
      </c>
      <c r="G71" s="10">
        <f>IF(VLOOKUP(A71,'[1]LISTA ETIQUETAS'!O:W,6,0)="",(VLOOKUP(A71,'[1]LISTA ETIQUETAS'!O:W,9,0)),(VLOOKUP(A71,'[1]LISTA ETIQUETAS'!O:W,5,0)))</f>
        <v>0.44</v>
      </c>
      <c r="H71" s="10">
        <f>IFERROR((VLOOKUP(A71,'[1]LISTA ETIQUETAS'!O:X,10,0)),"")</f>
        <v>0.38</v>
      </c>
      <c r="I71" s="20">
        <f>IFERROR((VLOOKUP(A71,'[1]LISTA ETIQUETAS'!O:Z,12,0)),"")</f>
        <v>0</v>
      </c>
      <c r="J71" s="5">
        <f>VLOOKUP(A71,'[1]LISTA ETIQUETAS'!$O:$AA,13,0)</f>
        <v>0</v>
      </c>
      <c r="K71" s="11">
        <f t="shared" si="6"/>
        <v>0</v>
      </c>
      <c r="L71" s="6" t="str">
        <f>IF(VLOOKUP(A71,'[1]LISTA ETIQUETAS'!O:AC,15,0)="","",(VLOOKUP(A71,'[1]LISTA ETIQUETAS'!O:AC,15,0)))</f>
        <v/>
      </c>
      <c r="M71" s="21">
        <f>VLOOKUP(A71,'[1]LISTA ETIQUETAS'!$O:$BS,57,0)</f>
        <v>0</v>
      </c>
      <c r="N71" s="22">
        <f t="shared" si="7"/>
        <v>232971</v>
      </c>
      <c r="O71" s="23"/>
      <c r="P71" s="23"/>
      <c r="Q71" s="23"/>
      <c r="R71" s="23"/>
      <c r="S71" s="23">
        <f>_xlfn.XLOOKUP($A71,'[1]LISTA ETIQUETAS'!$O:$O,'[1]LISTA ETIQUETAS'!H:H,"",0)</f>
        <v>2</v>
      </c>
      <c r="T71" s="8">
        <f t="shared" si="8"/>
        <v>2</v>
      </c>
      <c r="U71" s="9" t="str">
        <f>IFERROR((VLOOKUP(A71,'links de acesso'!A:B,2,0)),"\\192.168.0.4\Produtos\PRODUTO_PRONTA_ENTREGA\static\IMAGENS_PRODUTOS\SEM IMAGEM.jpg")</f>
        <v>\\192.168.0.4\Produtos\PRODUTO_PRONTA_ENTREGA\static\IMAGENS_PRODUTOS\SEM IMAGEM.jpg</v>
      </c>
      <c r="V71" s="22"/>
    </row>
    <row r="72" spans="1:22" x14ac:dyDescent="0.25">
      <c r="A72" s="16">
        <v>138776</v>
      </c>
      <c r="B72" s="18" t="str">
        <f>IFERROR((VLOOKUP(A72,'[1]LISTA ETIQUETAS'!O:X,3,0)),"PRODUTO SEM ESTOQUE")</f>
        <v>EST BANCO ANGELA (FREIJO NATURAL)</v>
      </c>
      <c r="C72" s="19" t="str">
        <f>VLOOKUP(A72,'[1]LISTA ETIQUETAS'!$O:$BT,58,0)</f>
        <v>DPOT BANCO</v>
      </c>
      <c r="D72" s="19" t="str">
        <f>VLOOKUP(A72,'[1]LISTA ETIQUETAS'!$O:$BU,59,0)</f>
        <v>BANCO ANGELA</v>
      </c>
      <c r="E72" s="10">
        <f>IF(VLOOKUP(A72,'[1]LISTA ETIQUETAS'!O:W,4,0)="",(VLOOKUP(A72,'[1]LISTA ETIQUETAS'!O:W,7,0)),(VLOOKUP(A72,'[1]LISTA ETIQUETAS'!O:W,4,0)))</f>
        <v>0.4</v>
      </c>
      <c r="F72" s="10">
        <f>IF(VLOOKUP(A72,'[1]LISTA ETIQUETAS'!O:W,5,0)="",(VLOOKUP(A72,'[1]LISTA ETIQUETAS'!O:W,8,0)),(VLOOKUP(A72,'[1]LISTA ETIQUETAS'!O:W,5,0)))</f>
        <v>0</v>
      </c>
      <c r="G72" s="10">
        <f>IF(VLOOKUP(A72,'[1]LISTA ETIQUETAS'!O:W,6,0)="",(VLOOKUP(A72,'[1]LISTA ETIQUETAS'!O:W,9,0)),(VLOOKUP(A72,'[1]LISTA ETIQUETAS'!O:W,5,0)))</f>
        <v>0.45</v>
      </c>
      <c r="H72" s="10">
        <f>IFERROR((VLOOKUP(A72,'[1]LISTA ETIQUETAS'!O:X,10,0)),"")</f>
        <v>0</v>
      </c>
      <c r="I72" s="20">
        <f>IFERROR((VLOOKUP(A72,'[1]LISTA ETIQUETAS'!O:Z,12,0)),"")</f>
        <v>0</v>
      </c>
      <c r="J72" s="5">
        <f>VLOOKUP(A72,'[1]LISTA ETIQUETAS'!$O:$AA,13,0)</f>
        <v>0</v>
      </c>
      <c r="K72" s="11">
        <f t="shared" si="6"/>
        <v>0</v>
      </c>
      <c r="L72" s="6" t="str">
        <f>IF(VLOOKUP(A72,'[1]LISTA ETIQUETAS'!O:AC,15,0)="","",(VLOOKUP(A72,'[1]LISTA ETIQUETAS'!O:AC,15,0)))</f>
        <v/>
      </c>
      <c r="M72" s="21">
        <f>VLOOKUP(A72,'[1]LISTA ETIQUETAS'!$O:$BS,57,0)</f>
        <v>0</v>
      </c>
      <c r="N72" s="22">
        <f t="shared" si="7"/>
        <v>138776</v>
      </c>
      <c r="O72" s="23"/>
      <c r="P72" s="23"/>
      <c r="Q72" s="23"/>
      <c r="R72" s="23"/>
      <c r="S72" s="23">
        <f>_xlfn.XLOOKUP($A72,'[1]LISTA ETIQUETAS'!$O:$O,'[1]LISTA ETIQUETAS'!H:H,"",0)</f>
        <v>2</v>
      </c>
      <c r="T72" s="8">
        <f t="shared" si="8"/>
        <v>2</v>
      </c>
      <c r="U72" s="9" t="str">
        <f>IFERROR((VLOOKUP(A72,'links de acesso'!A:B,2,0)),"\\192.168.0.4\Produtos\PRODUTO_PRONTA_ENTREGA\static\IMAGENS_PRODUTOS\SEM IMAGEM.jpg")</f>
        <v>\\192.168.0.4\Produtos\PRODUTO_PRONTA_ENTREGA\static\IMAGENS_PRODUTOS\SEM IMAGEM.jpg</v>
      </c>
      <c r="V72" s="22"/>
    </row>
    <row r="73" spans="1:22" x14ac:dyDescent="0.25">
      <c r="A73" s="16">
        <v>129379</v>
      </c>
      <c r="B73" s="18" t="str">
        <f>IFERROR((VLOOKUP(A73,'[1]LISTA ETIQUETAS'!O:X,3,0)),"PRODUTO SEM ESTOQUE")</f>
        <v>EST BANCO ANTONIO (FREIJO NATURAL)</v>
      </c>
      <c r="C73" s="19" t="str">
        <f>VLOOKUP(A73,'[1]LISTA ETIQUETAS'!$O:$BT,58,0)</f>
        <v>DPOT BANCO</v>
      </c>
      <c r="D73" s="19" t="str">
        <f>VLOOKUP(A73,'[1]LISTA ETIQUETAS'!$O:$BU,59,0)</f>
        <v>BANCO ANTONIO</v>
      </c>
      <c r="E73" s="10">
        <f>IF(VLOOKUP(A73,'[1]LISTA ETIQUETAS'!O:W,4,0)="",(VLOOKUP(A73,'[1]LISTA ETIQUETAS'!O:W,7,0)),(VLOOKUP(A73,'[1]LISTA ETIQUETAS'!O:W,4,0)))</f>
        <v>0.35</v>
      </c>
      <c r="F73" s="10">
        <f>IF(VLOOKUP(A73,'[1]LISTA ETIQUETAS'!O:W,5,0)="",(VLOOKUP(A73,'[1]LISTA ETIQUETAS'!O:W,8,0)),(VLOOKUP(A73,'[1]LISTA ETIQUETAS'!O:W,5,0)))</f>
        <v>0</v>
      </c>
      <c r="G73" s="10">
        <f>IF(VLOOKUP(A73,'[1]LISTA ETIQUETAS'!O:W,6,0)="",(VLOOKUP(A73,'[1]LISTA ETIQUETAS'!O:W,9,0)),(VLOOKUP(A73,'[1]LISTA ETIQUETAS'!O:W,5,0)))</f>
        <v>0.43</v>
      </c>
      <c r="H73" s="10">
        <f>IFERROR((VLOOKUP(A73,'[1]LISTA ETIQUETAS'!O:X,10,0)),"")</f>
        <v>0</v>
      </c>
      <c r="I73" s="20">
        <f>IFERROR((VLOOKUP(A73,'[1]LISTA ETIQUETAS'!O:Z,12,0)),"")</f>
        <v>0</v>
      </c>
      <c r="J73" s="5">
        <f>VLOOKUP(A73,'[1]LISTA ETIQUETAS'!$O:$AA,13,0)</f>
        <v>0</v>
      </c>
      <c r="K73" s="11">
        <f t="shared" si="6"/>
        <v>0</v>
      </c>
      <c r="L73" s="6" t="str">
        <f>IF(VLOOKUP(A73,'[1]LISTA ETIQUETAS'!O:AC,15,0)="","",(VLOOKUP(A73,'[1]LISTA ETIQUETAS'!O:AC,15,0)))</f>
        <v/>
      </c>
      <c r="M73" s="21">
        <f>VLOOKUP(A73,'[1]LISTA ETIQUETAS'!$O:$BS,57,0)</f>
        <v>0</v>
      </c>
      <c r="N73" s="22">
        <f t="shared" si="7"/>
        <v>129379</v>
      </c>
      <c r="O73" s="23"/>
      <c r="P73" s="23"/>
      <c r="Q73" s="23"/>
      <c r="R73" s="23"/>
      <c r="S73" s="23">
        <f>_xlfn.XLOOKUP($A73,'[1]LISTA ETIQUETAS'!$O:$O,'[1]LISTA ETIQUETAS'!H:H,"",0)</f>
        <v>5</v>
      </c>
      <c r="T73" s="8">
        <f t="shared" si="8"/>
        <v>5</v>
      </c>
      <c r="U73" s="9" t="str">
        <f>IFERROR((VLOOKUP(A73,'links de acesso'!A:B,2,0)),"\\192.168.0.4\Produtos\PRODUTO_PRONTA_ENTREGA\static\IMAGENS_PRODUTOS\SEM IMAGEM.jpg")</f>
        <v>\\192.168.0.4\Produtos\PRODUTO_PRONTA_ENTREGA\static\IMAGENS_PRODUTOS\SEM IMAGEM.jpg</v>
      </c>
      <c r="V73" s="22"/>
    </row>
    <row r="74" spans="1:22" x14ac:dyDescent="0.25">
      <c r="A74" s="16">
        <v>318618</v>
      </c>
      <c r="B74" s="18" t="str">
        <f>IFERROR((VLOOKUP(A74,'[1]LISTA ETIQUETAS'!O:X,3,0)),"PRODUTO SEM ESTOQUE")</f>
        <v>EST BANCO ATABAQUE (01 ASSENTO) (MADEIRA CANELA NATURAL)</v>
      </c>
      <c r="C74" s="19" t="str">
        <f>VLOOKUP(A74,'[1]LISTA ETIQUETAS'!$O:$BT,58,0)</f>
        <v>DPOT BANCO</v>
      </c>
      <c r="D74" s="19" t="str">
        <f>VLOOKUP(A74,'[1]LISTA ETIQUETAS'!$O:$BU,59,0)</f>
        <v>BANCO ATABAQUE</v>
      </c>
      <c r="E74" s="10">
        <f>IF(VLOOKUP(A74,'[1]LISTA ETIQUETAS'!O:W,4,0)="",(VLOOKUP(A74,'[1]LISTA ETIQUETAS'!O:W,7,0)),(VLOOKUP(A74,'[1]LISTA ETIQUETAS'!O:W,4,0)))</f>
        <v>0.55000000000000004</v>
      </c>
      <c r="F74" s="10">
        <f>IF(VLOOKUP(A74,'[1]LISTA ETIQUETAS'!O:W,5,0)="",(VLOOKUP(A74,'[1]LISTA ETIQUETAS'!O:W,8,0)),(VLOOKUP(A74,'[1]LISTA ETIQUETAS'!O:W,5,0)))</f>
        <v>0.41</v>
      </c>
      <c r="G74" s="10">
        <f>IF(VLOOKUP(A74,'[1]LISTA ETIQUETAS'!O:W,6,0)="",(VLOOKUP(A74,'[1]LISTA ETIQUETAS'!O:W,9,0)),(VLOOKUP(A74,'[1]LISTA ETIQUETAS'!O:W,5,0)))</f>
        <v>0.48</v>
      </c>
      <c r="H74" s="10">
        <f>IFERROR((VLOOKUP(A74,'[1]LISTA ETIQUETAS'!O:X,10,0)),"")</f>
        <v>0</v>
      </c>
      <c r="I74" s="20">
        <f>IFERROR((VLOOKUP(A74,'[1]LISTA ETIQUETAS'!O:Z,12,0)),"")</f>
        <v>0</v>
      </c>
      <c r="J74" s="5">
        <f>VLOOKUP(A74,'[1]LISTA ETIQUETAS'!$O:$AA,13,0)</f>
        <v>0</v>
      </c>
      <c r="K74" s="11">
        <f t="shared" si="6"/>
        <v>0</v>
      </c>
      <c r="L74" s="6" t="str">
        <f>IF(VLOOKUP(A74,'[1]LISTA ETIQUETAS'!O:AC,15,0)="","",(VLOOKUP(A74,'[1]LISTA ETIQUETAS'!O:AC,15,0)))</f>
        <v/>
      </c>
      <c r="M74" s="21">
        <f>VLOOKUP(A74,'[1]LISTA ETIQUETAS'!$O:$BS,57,0)</f>
        <v>0</v>
      </c>
      <c r="N74" s="22">
        <f t="shared" si="7"/>
        <v>318618</v>
      </c>
      <c r="O74" s="23"/>
      <c r="P74" s="23"/>
      <c r="Q74" s="23"/>
      <c r="R74" s="23"/>
      <c r="S74" s="23">
        <f>_xlfn.XLOOKUP($A74,'[1]LISTA ETIQUETAS'!$O:$O,'[1]LISTA ETIQUETAS'!H:H,"",0)</f>
        <v>1</v>
      </c>
      <c r="T74" s="8">
        <f t="shared" si="8"/>
        <v>1</v>
      </c>
      <c r="U74" s="9" t="str">
        <f>IFERROR((VLOOKUP(A74,'links de acesso'!A:B,2,0)),"\\192.168.0.4\Produtos\PRODUTO_PRONTA_ENTREGA\static\IMAGENS_PRODUTOS\SEM IMAGEM.jpg")</f>
        <v>\\192.168.0.4\Produtos\PRODUTO_PRONTA_ENTREGA\static\IMAGENS_PRODUTOS\SEM IMAGEM.jpg</v>
      </c>
      <c r="V74" s="22"/>
    </row>
    <row r="75" spans="1:22" x14ac:dyDescent="0.25">
      <c r="A75" s="16">
        <v>318617</v>
      </c>
      <c r="B75" s="18" t="str">
        <f>IFERROR((VLOOKUP(A75,'[1]LISTA ETIQUETAS'!O:X,3,0)),"PRODUTO SEM ESTOQUE")</f>
        <v>EST BANCO ATABAQUE (01 ASSENTO) (MADEIRA CANELA NATURAL)</v>
      </c>
      <c r="C75" s="19" t="str">
        <f>VLOOKUP(A75,'[1]LISTA ETIQUETAS'!$O:$BT,58,0)</f>
        <v>DPOT BANCO</v>
      </c>
      <c r="D75" s="19" t="str">
        <f>VLOOKUP(A75,'[1]LISTA ETIQUETAS'!$O:$BU,59,0)</f>
        <v>BANCO ATABAQUE</v>
      </c>
      <c r="E75" s="10">
        <f>IF(VLOOKUP(A75,'[1]LISTA ETIQUETAS'!O:W,4,0)="",(VLOOKUP(A75,'[1]LISTA ETIQUETAS'!O:W,7,0)),(VLOOKUP(A75,'[1]LISTA ETIQUETAS'!O:W,4,0)))</f>
        <v>0.55000000000000004</v>
      </c>
      <c r="F75" s="10">
        <f>IF(VLOOKUP(A75,'[1]LISTA ETIQUETAS'!O:W,5,0)="",(VLOOKUP(A75,'[1]LISTA ETIQUETAS'!O:W,8,0)),(VLOOKUP(A75,'[1]LISTA ETIQUETAS'!O:W,5,0)))</f>
        <v>0.41</v>
      </c>
      <c r="G75" s="10">
        <f>IF(VLOOKUP(A75,'[1]LISTA ETIQUETAS'!O:W,6,0)="",(VLOOKUP(A75,'[1]LISTA ETIQUETAS'!O:W,9,0)),(VLOOKUP(A75,'[1]LISTA ETIQUETAS'!O:W,5,0)))</f>
        <v>0.43</v>
      </c>
      <c r="H75" s="10">
        <f>IFERROR((VLOOKUP(A75,'[1]LISTA ETIQUETAS'!O:X,10,0)),"")</f>
        <v>0</v>
      </c>
      <c r="I75" s="20">
        <f>IFERROR((VLOOKUP(A75,'[1]LISTA ETIQUETAS'!O:Z,12,0)),"")</f>
        <v>0</v>
      </c>
      <c r="J75" s="5">
        <f>VLOOKUP(A75,'[1]LISTA ETIQUETAS'!$O:$AA,13,0)</f>
        <v>0</v>
      </c>
      <c r="K75" s="11">
        <f t="shared" si="6"/>
        <v>0</v>
      </c>
      <c r="L75" s="6" t="str">
        <f>IF(VLOOKUP(A75,'[1]LISTA ETIQUETAS'!O:AC,15,0)="","",(VLOOKUP(A75,'[1]LISTA ETIQUETAS'!O:AC,15,0)))</f>
        <v/>
      </c>
      <c r="M75" s="21">
        <f>VLOOKUP(A75,'[1]LISTA ETIQUETAS'!$O:$BS,57,0)</f>
        <v>0</v>
      </c>
      <c r="N75" s="22">
        <f t="shared" si="7"/>
        <v>318617</v>
      </c>
      <c r="O75" s="23"/>
      <c r="P75" s="23"/>
      <c r="Q75" s="23"/>
      <c r="R75" s="23"/>
      <c r="S75" s="23">
        <f>_xlfn.XLOOKUP($A75,'[1]LISTA ETIQUETAS'!$O:$O,'[1]LISTA ETIQUETAS'!H:H,"",0)</f>
        <v>2</v>
      </c>
      <c r="T75" s="8">
        <f t="shared" si="8"/>
        <v>2</v>
      </c>
      <c r="U75" s="9" t="str">
        <f>IFERROR((VLOOKUP(A75,'links de acesso'!A:B,2,0)),"\\192.168.0.4\Produtos\PRODUTO_PRONTA_ENTREGA\static\IMAGENS_PRODUTOS\SEM IMAGEM.jpg")</f>
        <v>\\192.168.0.4\Produtos\PRODUTO_PRONTA_ENTREGA\static\IMAGENS_PRODUTOS\SEM IMAGEM.jpg</v>
      </c>
      <c r="V75" s="22"/>
    </row>
    <row r="76" spans="1:22" x14ac:dyDescent="0.25">
      <c r="A76" s="16">
        <v>318619</v>
      </c>
      <c r="B76" s="18" t="str">
        <f>IFERROR((VLOOKUP(A76,'[1]LISTA ETIQUETAS'!O:X,3,0)),"PRODUTO SEM ESTOQUE")</f>
        <v>EST BANCO ATABAQUE (01 ASSENTO) (MADEIRA FREIJO NATURAL)</v>
      </c>
      <c r="C76" s="19" t="str">
        <f>VLOOKUP(A76,'[1]LISTA ETIQUETAS'!$O:$BT,58,0)</f>
        <v>DPOT BANCO</v>
      </c>
      <c r="D76" s="19" t="str">
        <f>VLOOKUP(A76,'[1]LISTA ETIQUETAS'!$O:$BU,59,0)</f>
        <v>BANCO ATABAQUE</v>
      </c>
      <c r="E76" s="10">
        <f>IF(VLOOKUP(A76,'[1]LISTA ETIQUETAS'!O:W,4,0)="",(VLOOKUP(A76,'[1]LISTA ETIQUETAS'!O:W,7,0)),(VLOOKUP(A76,'[1]LISTA ETIQUETAS'!O:W,4,0)))</f>
        <v>0.55000000000000004</v>
      </c>
      <c r="F76" s="10">
        <f>IF(VLOOKUP(A76,'[1]LISTA ETIQUETAS'!O:W,5,0)="",(VLOOKUP(A76,'[1]LISTA ETIQUETAS'!O:W,8,0)),(VLOOKUP(A76,'[1]LISTA ETIQUETAS'!O:W,5,0)))</f>
        <v>0.41</v>
      </c>
      <c r="G76" s="10">
        <f>IF(VLOOKUP(A76,'[1]LISTA ETIQUETAS'!O:W,6,0)="",(VLOOKUP(A76,'[1]LISTA ETIQUETAS'!O:W,9,0)),(VLOOKUP(A76,'[1]LISTA ETIQUETAS'!O:W,5,0)))</f>
        <v>0.43</v>
      </c>
      <c r="H76" s="10">
        <f>IFERROR((VLOOKUP(A76,'[1]LISTA ETIQUETAS'!O:X,10,0)),"")</f>
        <v>0</v>
      </c>
      <c r="I76" s="20">
        <f>IFERROR((VLOOKUP(A76,'[1]LISTA ETIQUETAS'!O:Z,12,0)),"")</f>
        <v>0</v>
      </c>
      <c r="J76" s="5">
        <f>VLOOKUP(A76,'[1]LISTA ETIQUETAS'!$O:$AA,13,0)</f>
        <v>0</v>
      </c>
      <c r="K76" s="11">
        <f t="shared" si="6"/>
        <v>0</v>
      </c>
      <c r="L76" s="6" t="str">
        <f>IF(VLOOKUP(A76,'[1]LISTA ETIQUETAS'!O:AC,15,0)="","",(VLOOKUP(A76,'[1]LISTA ETIQUETAS'!O:AC,15,0)))</f>
        <v/>
      </c>
      <c r="M76" s="21">
        <f>VLOOKUP(A76,'[1]LISTA ETIQUETAS'!$O:$BS,57,0)</f>
        <v>0</v>
      </c>
      <c r="N76" s="22">
        <f t="shared" si="7"/>
        <v>318619</v>
      </c>
      <c r="O76" s="23"/>
      <c r="P76" s="23"/>
      <c r="Q76" s="23"/>
      <c r="R76" s="23"/>
      <c r="S76" s="23">
        <f>_xlfn.XLOOKUP($A76,'[1]LISTA ETIQUETAS'!$O:$O,'[1]LISTA ETIQUETAS'!H:H,"",0)</f>
        <v>1</v>
      </c>
      <c r="T76" s="8">
        <f t="shared" si="8"/>
        <v>1</v>
      </c>
      <c r="U76" s="9" t="str">
        <f>IFERROR((VLOOKUP(A76,'links de acesso'!A:B,2,0)),"\\192.168.0.4\Produtos\PRODUTO_PRONTA_ENTREGA\static\IMAGENS_PRODUTOS\SEM IMAGEM.jpg")</f>
        <v>\\192.168.0.4\Produtos\PRODUTO_PRONTA_ENTREGA\static\IMAGENS_PRODUTOS\SEM IMAGEM.jpg</v>
      </c>
      <c r="V76" s="22"/>
    </row>
    <row r="77" spans="1:22" x14ac:dyDescent="0.25">
      <c r="A77" s="16">
        <v>318620</v>
      </c>
      <c r="B77" s="18" t="str">
        <f>IFERROR((VLOOKUP(A77,'[1]LISTA ETIQUETAS'!O:X,3,0)),"PRODUTO SEM ESTOQUE")</f>
        <v>EST BANCO ATABAQUE (03 ASSENTOS) (MADEIRA CANELA NATURAL)</v>
      </c>
      <c r="C77" s="19" t="str">
        <f>VLOOKUP(A77,'[1]LISTA ETIQUETAS'!$O:$BT,58,0)</f>
        <v>DPOT BANCO</v>
      </c>
      <c r="D77" s="19" t="str">
        <f>VLOOKUP(A77,'[1]LISTA ETIQUETAS'!$O:$BU,59,0)</f>
        <v>BANCO ATABAQUE</v>
      </c>
      <c r="E77" s="10">
        <f>IF(VLOOKUP(A77,'[1]LISTA ETIQUETAS'!O:W,4,0)="",(VLOOKUP(A77,'[1]LISTA ETIQUETAS'!O:W,7,0)),(VLOOKUP(A77,'[1]LISTA ETIQUETAS'!O:W,4,0)))</f>
        <v>1.65</v>
      </c>
      <c r="F77" s="10">
        <f>IF(VLOOKUP(A77,'[1]LISTA ETIQUETAS'!O:W,5,0)="",(VLOOKUP(A77,'[1]LISTA ETIQUETAS'!O:W,8,0)),(VLOOKUP(A77,'[1]LISTA ETIQUETAS'!O:W,5,0)))</f>
        <v>0.41</v>
      </c>
      <c r="G77" s="10">
        <f>IF(VLOOKUP(A77,'[1]LISTA ETIQUETAS'!O:W,6,0)="",(VLOOKUP(A77,'[1]LISTA ETIQUETAS'!O:W,9,0)),(VLOOKUP(A77,'[1]LISTA ETIQUETAS'!O:W,5,0)))</f>
        <v>0.43</v>
      </c>
      <c r="H77" s="10">
        <f>IFERROR((VLOOKUP(A77,'[1]LISTA ETIQUETAS'!O:X,10,0)),"")</f>
        <v>0</v>
      </c>
      <c r="I77" s="20">
        <f>IFERROR((VLOOKUP(A77,'[1]LISTA ETIQUETAS'!O:Z,12,0)),"")</f>
        <v>0</v>
      </c>
      <c r="J77" s="5">
        <f>VLOOKUP(A77,'[1]LISTA ETIQUETAS'!$O:$AA,13,0)</f>
        <v>0</v>
      </c>
      <c r="K77" s="11">
        <f t="shared" si="6"/>
        <v>0</v>
      </c>
      <c r="L77" s="6" t="str">
        <f>IF(VLOOKUP(A77,'[1]LISTA ETIQUETAS'!O:AC,15,0)="","",(VLOOKUP(A77,'[1]LISTA ETIQUETAS'!O:AC,15,0)))</f>
        <v/>
      </c>
      <c r="M77" s="21">
        <f>VLOOKUP(A77,'[1]LISTA ETIQUETAS'!$O:$BS,57,0)</f>
        <v>0</v>
      </c>
      <c r="N77" s="22">
        <f t="shared" si="7"/>
        <v>318620</v>
      </c>
      <c r="O77" s="23"/>
      <c r="P77" s="23"/>
      <c r="Q77" s="23"/>
      <c r="R77" s="23"/>
      <c r="S77" s="23">
        <f>_xlfn.XLOOKUP($A77,'[1]LISTA ETIQUETAS'!$O:$O,'[1]LISTA ETIQUETAS'!H:H,"",0)</f>
        <v>1</v>
      </c>
      <c r="T77" s="8">
        <f t="shared" si="8"/>
        <v>1</v>
      </c>
      <c r="U77" s="9" t="str">
        <f>IFERROR((VLOOKUP(A77,'links de acesso'!A:B,2,0)),"\\192.168.0.4\Produtos\PRODUTO_PRONTA_ENTREGA\static\IMAGENS_PRODUTOS\SEM IMAGEM.jpg")</f>
        <v>\\192.168.0.4\Produtos\PRODUTO_PRONTA_ENTREGA\static\IMAGENS_PRODUTOS\SEM IMAGEM.jpg</v>
      </c>
      <c r="V77" s="22"/>
    </row>
    <row r="78" spans="1:22" x14ac:dyDescent="0.25">
      <c r="A78" s="16">
        <v>354323</v>
      </c>
      <c r="B78" s="18" t="str">
        <f>IFERROR((VLOOKUP(A78,'[1]LISTA ETIQUETAS'!O:X,3,0)),"PRODUTO SEM ESTOQUE")</f>
        <v>EST BANCO ATABAQUE (CORIAN BRANCO)</v>
      </c>
      <c r="C78" s="19" t="str">
        <f>VLOOKUP(A78,'[1]LISTA ETIQUETAS'!$O:$BT,58,0)</f>
        <v>DPOT BANCO</v>
      </c>
      <c r="D78" s="19" t="str">
        <f>VLOOKUP(A78,'[1]LISTA ETIQUETAS'!$O:$BU,59,0)</f>
        <v>BANCO ATABAQUE</v>
      </c>
      <c r="E78" s="10">
        <f>IF(VLOOKUP(A78,'[1]LISTA ETIQUETAS'!O:W,4,0)="",(VLOOKUP(A78,'[1]LISTA ETIQUETAS'!O:W,7,0)),(VLOOKUP(A78,'[1]LISTA ETIQUETAS'!O:W,4,0)))</f>
        <v>0.55000000000000004</v>
      </c>
      <c r="F78" s="10">
        <f>IF(VLOOKUP(A78,'[1]LISTA ETIQUETAS'!O:W,5,0)="",(VLOOKUP(A78,'[1]LISTA ETIQUETAS'!O:W,8,0)),(VLOOKUP(A78,'[1]LISTA ETIQUETAS'!O:W,5,0)))</f>
        <v>0.41</v>
      </c>
      <c r="G78" s="10">
        <f>IF(VLOOKUP(A78,'[1]LISTA ETIQUETAS'!O:W,6,0)="",(VLOOKUP(A78,'[1]LISTA ETIQUETAS'!O:W,9,0)),(VLOOKUP(A78,'[1]LISTA ETIQUETAS'!O:W,5,0)))</f>
        <v>0.43</v>
      </c>
      <c r="H78" s="10">
        <f>IFERROR((VLOOKUP(A78,'[1]LISTA ETIQUETAS'!O:X,10,0)),"")</f>
        <v>0</v>
      </c>
      <c r="I78" s="20">
        <f>IFERROR((VLOOKUP(A78,'[1]LISTA ETIQUETAS'!O:Z,12,0)),"")</f>
        <v>0</v>
      </c>
      <c r="J78" s="5">
        <f>VLOOKUP(A78,'[1]LISTA ETIQUETAS'!$O:$AA,13,0)</f>
        <v>0</v>
      </c>
      <c r="K78" s="11">
        <f t="shared" si="6"/>
        <v>0</v>
      </c>
      <c r="L78" s="6" t="str">
        <f>IF(VLOOKUP(A78,'[1]LISTA ETIQUETAS'!O:AC,15,0)="","",(VLOOKUP(A78,'[1]LISTA ETIQUETAS'!O:AC,15,0)))</f>
        <v/>
      </c>
      <c r="M78" s="21">
        <f>VLOOKUP(A78,'[1]LISTA ETIQUETAS'!$O:$BS,57,0)</f>
        <v>0</v>
      </c>
      <c r="N78" s="22">
        <f t="shared" si="7"/>
        <v>354323</v>
      </c>
      <c r="O78" s="23"/>
      <c r="P78" s="23"/>
      <c r="Q78" s="23"/>
      <c r="R78" s="23"/>
      <c r="S78" s="23">
        <f>_xlfn.XLOOKUP($A78,'[1]LISTA ETIQUETAS'!$O:$O,'[1]LISTA ETIQUETAS'!H:H,"",0)</f>
        <v>2</v>
      </c>
      <c r="T78" s="8">
        <f t="shared" si="8"/>
        <v>2</v>
      </c>
      <c r="U78" s="9" t="str">
        <f>IFERROR((VLOOKUP(A78,'links de acesso'!A:B,2,0)),"\\192.168.0.4\Produtos\PRODUTO_PRONTA_ENTREGA\static\IMAGENS_PRODUTOS\SEM IMAGEM.jpg")</f>
        <v>\\192.168.0.4\Produtos\PRODUTO_PRONTA_ENTREGA\static\IMAGENS_PRODUTOS\SEM IMAGEM.jpg</v>
      </c>
      <c r="V78" s="22"/>
    </row>
    <row r="79" spans="1:22" x14ac:dyDescent="0.25">
      <c r="A79" s="16">
        <v>274261</v>
      </c>
      <c r="B79" s="18" t="str">
        <f>IFERROR((VLOOKUP(A79,'[1]LISTA ETIQUETAS'!O:X,3,0)),"PRODUTO SEM ESTOQUE")</f>
        <v>EST BANCO BANQUINHO (FREIJO NATURAL)</v>
      </c>
      <c r="C79" s="19" t="str">
        <f>VLOOKUP(A79,'[1]LISTA ETIQUETAS'!$O:$BT,58,0)</f>
        <v>DPOT BANCO</v>
      </c>
      <c r="D79" s="19" t="str">
        <f>VLOOKUP(A79,'[1]LISTA ETIQUETAS'!$O:$BU,59,0)</f>
        <v>BANCO BANQUINHO</v>
      </c>
      <c r="E79" s="10">
        <f>IF(VLOOKUP(A79,'[1]LISTA ETIQUETAS'!O:W,4,0)="",(VLOOKUP(A79,'[1]LISTA ETIQUETAS'!O:W,7,0)),(VLOOKUP(A79,'[1]LISTA ETIQUETAS'!O:W,4,0)))</f>
        <v>0.63</v>
      </c>
      <c r="F79" s="10">
        <f>IF(VLOOKUP(A79,'[1]LISTA ETIQUETAS'!O:W,5,0)="",(VLOOKUP(A79,'[1]LISTA ETIQUETAS'!O:W,8,0)),(VLOOKUP(A79,'[1]LISTA ETIQUETAS'!O:W,5,0)))</f>
        <v>0.48</v>
      </c>
      <c r="G79" s="10">
        <f>IF(VLOOKUP(A79,'[1]LISTA ETIQUETAS'!O:W,6,0)="",(VLOOKUP(A79,'[1]LISTA ETIQUETAS'!O:W,9,0)),(VLOOKUP(A79,'[1]LISTA ETIQUETAS'!O:W,5,0)))</f>
        <v>0.44</v>
      </c>
      <c r="H79" s="10">
        <f>IFERROR((VLOOKUP(A79,'[1]LISTA ETIQUETAS'!O:X,10,0)),"")</f>
        <v>0</v>
      </c>
      <c r="I79" s="20">
        <f>IFERROR((VLOOKUP(A79,'[1]LISTA ETIQUETAS'!O:Z,12,0)),"")</f>
        <v>0</v>
      </c>
      <c r="J79" s="5">
        <f>VLOOKUP(A79,'[1]LISTA ETIQUETAS'!$O:$AA,13,0)</f>
        <v>0</v>
      </c>
      <c r="K79" s="11">
        <f t="shared" si="6"/>
        <v>0</v>
      </c>
      <c r="L79" s="6" t="str">
        <f>IF(VLOOKUP(A79,'[1]LISTA ETIQUETAS'!O:AC,15,0)="","",(VLOOKUP(A79,'[1]LISTA ETIQUETAS'!O:AC,15,0)))</f>
        <v/>
      </c>
      <c r="M79" s="21">
        <f>VLOOKUP(A79,'[1]LISTA ETIQUETAS'!$O:$BS,57,0)</f>
        <v>0</v>
      </c>
      <c r="N79" s="22">
        <f t="shared" si="7"/>
        <v>274261</v>
      </c>
      <c r="O79" s="23"/>
      <c r="P79" s="23"/>
      <c r="Q79" s="23"/>
      <c r="R79" s="23"/>
      <c r="S79" s="23">
        <f>_xlfn.XLOOKUP($A79,'[1]LISTA ETIQUETAS'!$O:$O,'[1]LISTA ETIQUETAS'!H:H,"",0)</f>
        <v>4</v>
      </c>
      <c r="T79" s="8">
        <f t="shared" si="8"/>
        <v>4</v>
      </c>
      <c r="U79" s="9" t="str">
        <f>IFERROR((VLOOKUP(A79,'links de acesso'!A:B,2,0)),"\\192.168.0.4\Produtos\PRODUTO_PRONTA_ENTREGA\static\IMAGENS_PRODUTOS\SEM IMAGEM.jpg")</f>
        <v>\\192.168.0.4\Produtos\PRODUTO_PRONTA_ENTREGA\static\IMAGENS_PRODUTOS\SEM IMAGEM.jpg</v>
      </c>
      <c r="V79" s="22"/>
    </row>
    <row r="80" spans="1:22" x14ac:dyDescent="0.25">
      <c r="A80" s="16">
        <v>301227</v>
      </c>
      <c r="B80" s="18" t="str">
        <f>IFERROR((VLOOKUP(A80,'[1]LISTA ETIQUETAS'!O:X,3,0)),"PRODUTO SEM ESTOQUE")</f>
        <v>EST BANCO BANQUINHO (IMBUIA)</v>
      </c>
      <c r="C80" s="19" t="str">
        <f>VLOOKUP(A80,'[1]LISTA ETIQUETAS'!$O:$BT,58,0)</f>
        <v>DPOT BANCO</v>
      </c>
      <c r="D80" s="19" t="str">
        <f>VLOOKUP(A80,'[1]LISTA ETIQUETAS'!$O:$BU,59,0)</f>
        <v>BANCO BANQUINHO</v>
      </c>
      <c r="E80" s="10">
        <f>IF(VLOOKUP(A80,'[1]LISTA ETIQUETAS'!O:W,4,0)="",(VLOOKUP(A80,'[1]LISTA ETIQUETAS'!O:W,7,0)),(VLOOKUP(A80,'[1]LISTA ETIQUETAS'!O:W,4,0)))</f>
        <v>0.63</v>
      </c>
      <c r="F80" s="10">
        <f>IF(VLOOKUP(A80,'[1]LISTA ETIQUETAS'!O:W,5,0)="",(VLOOKUP(A80,'[1]LISTA ETIQUETAS'!O:W,8,0)),(VLOOKUP(A80,'[1]LISTA ETIQUETAS'!O:W,5,0)))</f>
        <v>0.48</v>
      </c>
      <c r="G80" s="10">
        <f>IF(VLOOKUP(A80,'[1]LISTA ETIQUETAS'!O:W,6,0)="",(VLOOKUP(A80,'[1]LISTA ETIQUETAS'!O:W,9,0)),(VLOOKUP(A80,'[1]LISTA ETIQUETAS'!O:W,5,0)))</f>
        <v>0.44</v>
      </c>
      <c r="H80" s="10">
        <f>IFERROR((VLOOKUP(A80,'[1]LISTA ETIQUETAS'!O:X,10,0)),"")</f>
        <v>0</v>
      </c>
      <c r="I80" s="20">
        <f>IFERROR((VLOOKUP(A80,'[1]LISTA ETIQUETAS'!O:Z,12,0)),"")</f>
        <v>0</v>
      </c>
      <c r="J80" s="5">
        <f>VLOOKUP(A80,'[1]LISTA ETIQUETAS'!$O:$AA,13,0)</f>
        <v>0</v>
      </c>
      <c r="K80" s="11">
        <f t="shared" si="6"/>
        <v>0</v>
      </c>
      <c r="L80" s="6" t="str">
        <f>IF(VLOOKUP(A80,'[1]LISTA ETIQUETAS'!O:AC,15,0)="","",(VLOOKUP(A80,'[1]LISTA ETIQUETAS'!O:AC,15,0)))</f>
        <v/>
      </c>
      <c r="M80" s="21">
        <f>VLOOKUP(A80,'[1]LISTA ETIQUETAS'!$O:$BS,57,0)</f>
        <v>0</v>
      </c>
      <c r="N80" s="22">
        <f t="shared" si="7"/>
        <v>301227</v>
      </c>
      <c r="O80" s="23"/>
      <c r="P80" s="23"/>
      <c r="Q80" s="23"/>
      <c r="R80" s="23"/>
      <c r="S80" s="23">
        <f>_xlfn.XLOOKUP($A80,'[1]LISTA ETIQUETAS'!$O:$O,'[1]LISTA ETIQUETAS'!H:H,"",0)</f>
        <v>4</v>
      </c>
      <c r="T80" s="8">
        <f t="shared" si="8"/>
        <v>4</v>
      </c>
      <c r="U80" s="9" t="str">
        <f>IFERROR((VLOOKUP(A80,'links de acesso'!A:B,2,0)),"\\192.168.0.4\Produtos\PRODUTO_PRONTA_ENTREGA\static\IMAGENS_PRODUTOS\SEM IMAGEM.jpg")</f>
        <v>\\192.168.0.4\Produtos\PRODUTO_PRONTA_ENTREGA\static\IMAGENS_PRODUTOS\SEM IMAGEM.jpg</v>
      </c>
      <c r="V80" s="22"/>
    </row>
    <row r="81" spans="1:22" x14ac:dyDescent="0.25">
      <c r="A81" s="16">
        <v>210137</v>
      </c>
      <c r="B81" s="18" t="str">
        <f>IFERROR((VLOOKUP(A81,'[1]LISTA ETIQUETAS'!O:X,3,0)),"PRODUTO SEM ESTOQUE")</f>
        <v>EST BANCO BELMONTE (FREIJO EBANIZADO)</v>
      </c>
      <c r="C81" s="19" t="str">
        <f>VLOOKUP(A81,'[1]LISTA ETIQUETAS'!$O:$BT,58,0)</f>
        <v>DPOT BANCO</v>
      </c>
      <c r="D81" s="19" t="str">
        <f>VLOOKUP(A81,'[1]LISTA ETIQUETAS'!$O:$BU,59,0)</f>
        <v>BANCO BELMONTE</v>
      </c>
      <c r="E81" s="10">
        <f>IF(VLOOKUP(A81,'[1]LISTA ETIQUETAS'!O:W,4,0)="",(VLOOKUP(A81,'[1]LISTA ETIQUETAS'!O:W,7,0)),(VLOOKUP(A81,'[1]LISTA ETIQUETAS'!O:W,4,0)))</f>
        <v>0.42</v>
      </c>
      <c r="F81" s="10">
        <f>IF(VLOOKUP(A81,'[1]LISTA ETIQUETAS'!O:W,5,0)="",(VLOOKUP(A81,'[1]LISTA ETIQUETAS'!O:W,8,0)),(VLOOKUP(A81,'[1]LISTA ETIQUETAS'!O:W,5,0)))</f>
        <v>0.42</v>
      </c>
      <c r="G81" s="10">
        <f>IF(VLOOKUP(A81,'[1]LISTA ETIQUETAS'!O:W,6,0)="",(VLOOKUP(A81,'[1]LISTA ETIQUETAS'!O:W,9,0)),(VLOOKUP(A81,'[1]LISTA ETIQUETAS'!O:W,5,0)))</f>
        <v>0.42</v>
      </c>
      <c r="H81" s="10">
        <f>IFERROR((VLOOKUP(A81,'[1]LISTA ETIQUETAS'!O:X,10,0)),"")</f>
        <v>0</v>
      </c>
      <c r="I81" s="20">
        <f>IFERROR((VLOOKUP(A81,'[1]LISTA ETIQUETAS'!O:Z,12,0)),"")</f>
        <v>0</v>
      </c>
      <c r="J81" s="5">
        <f>VLOOKUP(A81,'[1]LISTA ETIQUETAS'!$O:$AA,13,0)</f>
        <v>0.5</v>
      </c>
      <c r="K81" s="11">
        <f t="shared" si="6"/>
        <v>0</v>
      </c>
      <c r="L81" s="6" t="str">
        <f>IF(VLOOKUP(A81,'[1]LISTA ETIQUETAS'!O:AC,15,0)="","",(VLOOKUP(A81,'[1]LISTA ETIQUETAS'!O:AC,15,0)))</f>
        <v/>
      </c>
      <c r="M81" s="21">
        <f>VLOOKUP(A81,'[1]LISTA ETIQUETAS'!$O:$BS,57,0)</f>
        <v>0</v>
      </c>
      <c r="N81" s="22">
        <f t="shared" si="7"/>
        <v>210137</v>
      </c>
      <c r="O81" s="23"/>
      <c r="P81" s="23"/>
      <c r="Q81" s="23"/>
      <c r="R81" s="23"/>
      <c r="S81" s="23">
        <f>_xlfn.XLOOKUP($A81,'[1]LISTA ETIQUETAS'!$O:$O,'[1]LISTA ETIQUETAS'!H:H,"",0)</f>
        <v>1</v>
      </c>
      <c r="T81" s="8">
        <f t="shared" si="8"/>
        <v>1</v>
      </c>
      <c r="U81" s="9" t="str">
        <f>IFERROR((VLOOKUP(A81,'links de acesso'!A:B,2,0)),"\\192.168.0.4\Produtos\PRODUTO_PRONTA_ENTREGA\static\IMAGENS_PRODUTOS\SEM IMAGEM.jpg")</f>
        <v>\\192.168.0.4\Produtos\PRODUTO_PRONTA_ENTREGA\static\IMAGENS_PRODUTOS\SEM IMAGEM.jpg</v>
      </c>
      <c r="V81" s="22"/>
    </row>
    <row r="82" spans="1:22" x14ac:dyDescent="0.25">
      <c r="A82" s="16">
        <v>206557</v>
      </c>
      <c r="B82" s="18" t="str">
        <f>IFERROR((VLOOKUP(A82,'[1]LISTA ETIQUETAS'!O:X,3,0)),"PRODUTO SEM ESTOQUE")</f>
        <v>EST BANCO CAIPIRA (IPE)</v>
      </c>
      <c r="C82" s="19" t="str">
        <f>VLOOKUP(A82,'[1]LISTA ETIQUETAS'!$O:$BT,58,0)</f>
        <v>DPOT BANCO</v>
      </c>
      <c r="D82" s="19" t="str">
        <f>VLOOKUP(A82,'[1]LISTA ETIQUETAS'!$O:$BU,59,0)</f>
        <v>BANCO CAIPIRA</v>
      </c>
      <c r="E82" s="10">
        <f>IF(VLOOKUP(A82,'[1]LISTA ETIQUETAS'!O:W,4,0)="",(VLOOKUP(A82,'[1]LISTA ETIQUETAS'!O:W,7,0)),(VLOOKUP(A82,'[1]LISTA ETIQUETAS'!O:W,4,0)))</f>
        <v>0.42</v>
      </c>
      <c r="F82" s="10">
        <f>IF(VLOOKUP(A82,'[1]LISTA ETIQUETAS'!O:W,5,0)="",(VLOOKUP(A82,'[1]LISTA ETIQUETAS'!O:W,8,0)),(VLOOKUP(A82,'[1]LISTA ETIQUETAS'!O:W,5,0)))</f>
        <v>0.36</v>
      </c>
      <c r="G82" s="10">
        <f>IF(VLOOKUP(A82,'[1]LISTA ETIQUETAS'!O:W,6,0)="",(VLOOKUP(A82,'[1]LISTA ETIQUETAS'!O:W,9,0)),(VLOOKUP(A82,'[1]LISTA ETIQUETAS'!O:W,5,0)))</f>
        <v>0.47</v>
      </c>
      <c r="H82" s="10">
        <f>IFERROR((VLOOKUP(A82,'[1]LISTA ETIQUETAS'!O:X,10,0)),"")</f>
        <v>0</v>
      </c>
      <c r="I82" s="20">
        <f>IFERROR((VLOOKUP(A82,'[1]LISTA ETIQUETAS'!O:Z,12,0)),"")</f>
        <v>0</v>
      </c>
      <c r="J82" s="5">
        <f>VLOOKUP(A82,'[1]LISTA ETIQUETAS'!$O:$AA,13,0)</f>
        <v>0</v>
      </c>
      <c r="K82" s="11">
        <f t="shared" si="6"/>
        <v>0</v>
      </c>
      <c r="L82" s="6" t="str">
        <f>IF(VLOOKUP(A82,'[1]LISTA ETIQUETAS'!O:AC,15,0)="","",(VLOOKUP(A82,'[1]LISTA ETIQUETAS'!O:AC,15,0)))</f>
        <v/>
      </c>
      <c r="M82" s="21">
        <f>VLOOKUP(A82,'[1]LISTA ETIQUETAS'!$O:$BS,57,0)</f>
        <v>0</v>
      </c>
      <c r="N82" s="22">
        <f t="shared" si="7"/>
        <v>206557</v>
      </c>
      <c r="O82" s="23"/>
      <c r="P82" s="23"/>
      <c r="Q82" s="23"/>
      <c r="R82" s="23"/>
      <c r="S82" s="23">
        <f>_xlfn.XLOOKUP($A82,'[1]LISTA ETIQUETAS'!$O:$O,'[1]LISTA ETIQUETAS'!H:H,"",0)</f>
        <v>1</v>
      </c>
      <c r="T82" s="8">
        <f t="shared" si="8"/>
        <v>1</v>
      </c>
      <c r="U82" s="9" t="str">
        <f>IFERROR((VLOOKUP(A82,'links de acesso'!A:B,2,0)),"\\192.168.0.4\Produtos\PRODUTO_PRONTA_ENTREGA\static\IMAGENS_PRODUTOS\SEM IMAGEM.jpg")</f>
        <v>\\192.168.0.4\Produtos\PRODUTO_PRONTA_ENTREGA\static\IMAGENS_PRODUTOS\SEM IMAGEM.jpg</v>
      </c>
      <c r="V82" s="22"/>
    </row>
    <row r="83" spans="1:22" x14ac:dyDescent="0.25">
      <c r="A83" s="16">
        <v>206558</v>
      </c>
      <c r="B83" s="18" t="str">
        <f>IFERROR((VLOOKUP(A83,'[1]LISTA ETIQUETAS'!O:X,3,0)),"PRODUTO SEM ESTOQUE")</f>
        <v>EST BANCO CAIPIRA CACHORRO (IPE)</v>
      </c>
      <c r="C83" s="19" t="str">
        <f>VLOOKUP(A83,'[1]LISTA ETIQUETAS'!$O:$BT,58,0)</f>
        <v>DPOT BANCO</v>
      </c>
      <c r="D83" s="19" t="str">
        <f>VLOOKUP(A83,'[1]LISTA ETIQUETAS'!$O:$BU,59,0)</f>
        <v>BANCO CAIPIRA CACHORRO</v>
      </c>
      <c r="E83" s="10">
        <f>IF(VLOOKUP(A83,'[1]LISTA ETIQUETAS'!O:W,4,0)="",(VLOOKUP(A83,'[1]LISTA ETIQUETAS'!O:W,7,0)),(VLOOKUP(A83,'[1]LISTA ETIQUETAS'!O:W,4,0)))</f>
        <v>2</v>
      </c>
      <c r="F83" s="10">
        <f>IF(VLOOKUP(A83,'[1]LISTA ETIQUETAS'!O:W,5,0)="",(VLOOKUP(A83,'[1]LISTA ETIQUETAS'!O:W,8,0)),(VLOOKUP(A83,'[1]LISTA ETIQUETAS'!O:W,5,0)))</f>
        <v>0.36</v>
      </c>
      <c r="G83" s="10">
        <f>IF(VLOOKUP(A83,'[1]LISTA ETIQUETAS'!O:W,6,0)="",(VLOOKUP(A83,'[1]LISTA ETIQUETAS'!O:W,9,0)),(VLOOKUP(A83,'[1]LISTA ETIQUETAS'!O:W,5,0)))</f>
        <v>0.45</v>
      </c>
      <c r="H83" s="10">
        <f>IFERROR((VLOOKUP(A83,'[1]LISTA ETIQUETAS'!O:X,10,0)),"")</f>
        <v>0</v>
      </c>
      <c r="I83" s="20">
        <f>IFERROR((VLOOKUP(A83,'[1]LISTA ETIQUETAS'!O:Z,12,0)),"")</f>
        <v>0</v>
      </c>
      <c r="J83" s="5">
        <f>VLOOKUP(A83,'[1]LISTA ETIQUETAS'!$O:$AA,13,0)</f>
        <v>0</v>
      </c>
      <c r="K83" s="11">
        <f t="shared" si="6"/>
        <v>0</v>
      </c>
      <c r="L83" s="6" t="str">
        <f>IF(VLOOKUP(A83,'[1]LISTA ETIQUETAS'!O:AC,15,0)="","",(VLOOKUP(A83,'[1]LISTA ETIQUETAS'!O:AC,15,0)))</f>
        <v/>
      </c>
      <c r="M83" s="21">
        <f>VLOOKUP(A83,'[1]LISTA ETIQUETAS'!$O:$BS,57,0)</f>
        <v>0</v>
      </c>
      <c r="N83" s="22">
        <f t="shared" si="7"/>
        <v>206558</v>
      </c>
      <c r="O83" s="23"/>
      <c r="P83" s="23"/>
      <c r="Q83" s="23"/>
      <c r="R83" s="23"/>
      <c r="S83" s="23">
        <f>_xlfn.XLOOKUP($A83,'[1]LISTA ETIQUETAS'!$O:$O,'[1]LISTA ETIQUETAS'!H:H,"",0)</f>
        <v>1</v>
      </c>
      <c r="T83" s="8">
        <f t="shared" si="8"/>
        <v>1</v>
      </c>
      <c r="U83" s="9" t="str">
        <f>IFERROR((VLOOKUP(A83,'links de acesso'!A:B,2,0)),"\\192.168.0.4\Produtos\PRODUTO_PRONTA_ENTREGA\static\IMAGENS_PRODUTOS\SEM IMAGEM.jpg")</f>
        <v>\\192.168.0.4\Produtos\PRODUTO_PRONTA_ENTREGA\static\IMAGENS_PRODUTOS\SEM IMAGEM.jpg</v>
      </c>
      <c r="V83" s="22"/>
    </row>
    <row r="84" spans="1:22" x14ac:dyDescent="0.25">
      <c r="A84" s="16">
        <v>222880</v>
      </c>
      <c r="B84" s="18" t="str">
        <f>IFERROR((VLOOKUP(A84,'[1]LISTA ETIQUETAS'!O:X,3,0)),"PRODUTO SEM ESTOQUE")</f>
        <v>EST BANCO DECK (GARAPEIRA STAIN ESCURO) S/ALMOFADA</v>
      </c>
      <c r="C84" s="19" t="str">
        <f>VLOOKUP(A84,'[1]LISTA ETIQUETAS'!$O:$BT,58,0)</f>
        <v>DPOT BANCO</v>
      </c>
      <c r="D84" s="19" t="str">
        <f>VLOOKUP(A84,'[1]LISTA ETIQUETAS'!$O:$BU,59,0)</f>
        <v>BANCO DECK</v>
      </c>
      <c r="E84" s="10">
        <f>IF(VLOOKUP(A84,'[1]LISTA ETIQUETAS'!O:W,4,0)="",(VLOOKUP(A84,'[1]LISTA ETIQUETAS'!O:W,7,0)),(VLOOKUP(A84,'[1]LISTA ETIQUETAS'!O:W,4,0)))</f>
        <v>1.85</v>
      </c>
      <c r="F84" s="10">
        <f>IF(VLOOKUP(A84,'[1]LISTA ETIQUETAS'!O:W,5,0)="",(VLOOKUP(A84,'[1]LISTA ETIQUETAS'!O:W,8,0)),(VLOOKUP(A84,'[1]LISTA ETIQUETAS'!O:W,5,0)))</f>
        <v>0.85</v>
      </c>
      <c r="G84" s="10">
        <f>IF(VLOOKUP(A84,'[1]LISTA ETIQUETAS'!O:W,6,0)="",(VLOOKUP(A84,'[1]LISTA ETIQUETAS'!O:W,9,0)),(VLOOKUP(A84,'[1]LISTA ETIQUETAS'!O:W,5,0)))</f>
        <v>0.28000000000000003</v>
      </c>
      <c r="H84" s="10">
        <f>IFERROR((VLOOKUP(A84,'[1]LISTA ETIQUETAS'!O:X,10,0)),"")</f>
        <v>0</v>
      </c>
      <c r="I84" s="20">
        <f>IFERROR((VLOOKUP(A84,'[1]LISTA ETIQUETAS'!O:Z,12,0)),"")</f>
        <v>0</v>
      </c>
      <c r="J84" s="5">
        <f>VLOOKUP(A84,'[1]LISTA ETIQUETAS'!$O:$AA,13,0)</f>
        <v>0</v>
      </c>
      <c r="K84" s="11">
        <f t="shared" si="6"/>
        <v>0</v>
      </c>
      <c r="L84" s="6" t="str">
        <f>IF(VLOOKUP(A84,'[1]LISTA ETIQUETAS'!O:AC,15,0)="","",(VLOOKUP(A84,'[1]LISTA ETIQUETAS'!O:AC,15,0)))</f>
        <v/>
      </c>
      <c r="M84" s="21">
        <f>VLOOKUP(A84,'[1]LISTA ETIQUETAS'!$O:$BS,57,0)</f>
        <v>0</v>
      </c>
      <c r="N84" s="22">
        <f t="shared" si="7"/>
        <v>222880</v>
      </c>
      <c r="O84" s="23"/>
      <c r="P84" s="23"/>
      <c r="Q84" s="23"/>
      <c r="R84" s="23"/>
      <c r="S84" s="23">
        <f>_xlfn.XLOOKUP($A84,'[1]LISTA ETIQUETAS'!$O:$O,'[1]LISTA ETIQUETAS'!H:H,"",0)</f>
        <v>1</v>
      </c>
      <c r="T84" s="8">
        <f t="shared" si="8"/>
        <v>1</v>
      </c>
      <c r="U84" s="9" t="str">
        <f>IFERROR((VLOOKUP(A84,'links de acesso'!A:B,2,0)),"\\192.168.0.4\Produtos\PRODUTO_PRONTA_ENTREGA\static\IMAGENS_PRODUTOS\SEM IMAGEM.jpg")</f>
        <v>\\192.168.0.4\Produtos\PRODUTO_PRONTA_ENTREGA\static\IMAGENS_PRODUTOS\SEM IMAGEM.jpg</v>
      </c>
      <c r="V84" s="22"/>
    </row>
    <row r="85" spans="1:22" x14ac:dyDescent="0.25">
      <c r="A85" s="16">
        <v>252234</v>
      </c>
      <c r="B85" s="18" t="str">
        <f>IFERROR((VLOOKUP(A85,'[1]LISTA ETIQUETAS'!O:X,3,0)),"PRODUTO SEM ESTOQUE")</f>
        <v>EST BANCO DOMINO (4 LUG) (CILIN IPE) (CONC GOIABA) (CORTEN)</v>
      </c>
      <c r="C85" s="19" t="str">
        <f>VLOOKUP(A85,'[1]LISTA ETIQUETAS'!$O:$BT,58,0)</f>
        <v>DPOT BANCO</v>
      </c>
      <c r="D85" s="19" t="str">
        <f>VLOOKUP(A85,'[1]LISTA ETIQUETAS'!$O:$BU,59,0)</f>
        <v>BANCO DOMINO</v>
      </c>
      <c r="E85" s="10">
        <f>IF(VLOOKUP(A85,'[1]LISTA ETIQUETAS'!O:W,4,0)="",(VLOOKUP(A85,'[1]LISTA ETIQUETAS'!O:W,7,0)),(VLOOKUP(A85,'[1]LISTA ETIQUETAS'!O:W,4,0)))</f>
        <v>1.9</v>
      </c>
      <c r="F85" s="10">
        <f>IF(VLOOKUP(A85,'[1]LISTA ETIQUETAS'!O:W,5,0)="",(VLOOKUP(A85,'[1]LISTA ETIQUETAS'!O:W,8,0)),(VLOOKUP(A85,'[1]LISTA ETIQUETAS'!O:W,5,0)))</f>
        <v>0.45</v>
      </c>
      <c r="G85" s="10">
        <f>IF(VLOOKUP(A85,'[1]LISTA ETIQUETAS'!O:W,6,0)="",(VLOOKUP(A85,'[1]LISTA ETIQUETAS'!O:W,9,0)),(VLOOKUP(A85,'[1]LISTA ETIQUETAS'!O:W,5,0)))</f>
        <v>0.48</v>
      </c>
      <c r="H85" s="10">
        <f>IFERROR((VLOOKUP(A85,'[1]LISTA ETIQUETAS'!O:X,10,0)),"")</f>
        <v>0</v>
      </c>
      <c r="I85" s="20">
        <f>IFERROR((VLOOKUP(A85,'[1]LISTA ETIQUETAS'!O:Z,12,0)),"")</f>
        <v>0</v>
      </c>
      <c r="J85" s="5">
        <f>VLOOKUP(A85,'[1]LISTA ETIQUETAS'!$O:$AA,13,0)</f>
        <v>0</v>
      </c>
      <c r="K85" s="11">
        <f t="shared" si="6"/>
        <v>0</v>
      </c>
      <c r="L85" s="6" t="str">
        <f>IF(VLOOKUP(A85,'[1]LISTA ETIQUETAS'!O:AC,15,0)="","",(VLOOKUP(A85,'[1]LISTA ETIQUETAS'!O:AC,15,0)))</f>
        <v/>
      </c>
      <c r="M85" s="21">
        <f>VLOOKUP(A85,'[1]LISTA ETIQUETAS'!$O:$BS,57,0)</f>
        <v>0</v>
      </c>
      <c r="N85" s="22">
        <f t="shared" si="7"/>
        <v>252234</v>
      </c>
      <c r="O85" s="23"/>
      <c r="P85" s="23"/>
      <c r="Q85" s="23"/>
      <c r="R85" s="23"/>
      <c r="S85" s="23">
        <f>_xlfn.XLOOKUP($A85,'[1]LISTA ETIQUETAS'!$O:$O,'[1]LISTA ETIQUETAS'!H:H,"",0)</f>
        <v>1</v>
      </c>
      <c r="T85" s="8">
        <f t="shared" si="8"/>
        <v>1</v>
      </c>
      <c r="U85" s="9" t="str">
        <f>IFERROR((VLOOKUP(A85,'links de acesso'!A:B,2,0)),"\\192.168.0.4\Produtos\PRODUTO_PRONTA_ENTREGA\static\IMAGENS_PRODUTOS\SEM IMAGEM.jpg")</f>
        <v>\\192.168.0.4\Produtos\PRODUTO_PRONTA_ENTREGA\static\IMAGENS_PRODUTOS\SEM IMAGEM.jpg</v>
      </c>
      <c r="V85" s="22"/>
    </row>
    <row r="86" spans="1:22" x14ac:dyDescent="0.25">
      <c r="A86" s="16">
        <v>228509</v>
      </c>
      <c r="B86" s="18" t="str">
        <f>IFERROR((VLOOKUP(A86,'[1]LISTA ETIQUETAS'!O:X,3,0)),"PRODUTO SEM ESTOQUE")</f>
        <v>EST BANCO DOMINO (4 LUG) (CILIN PINHO RIGA) (CONC NT) (INOX)</v>
      </c>
      <c r="C86" s="19" t="str">
        <f>VLOOKUP(A86,'[1]LISTA ETIQUETAS'!$O:$BT,58,0)</f>
        <v>DPOT BANCO</v>
      </c>
      <c r="D86" s="19" t="str">
        <f>VLOOKUP(A86,'[1]LISTA ETIQUETAS'!$O:$BU,59,0)</f>
        <v>BANCO DOMINO</v>
      </c>
      <c r="E86" s="10">
        <f>IF(VLOOKUP(A86,'[1]LISTA ETIQUETAS'!O:W,4,0)="",(VLOOKUP(A86,'[1]LISTA ETIQUETAS'!O:W,7,0)),(VLOOKUP(A86,'[1]LISTA ETIQUETAS'!O:W,4,0)))</f>
        <v>1.9</v>
      </c>
      <c r="F86" s="10">
        <f>IF(VLOOKUP(A86,'[1]LISTA ETIQUETAS'!O:W,5,0)="",(VLOOKUP(A86,'[1]LISTA ETIQUETAS'!O:W,8,0)),(VLOOKUP(A86,'[1]LISTA ETIQUETAS'!O:W,5,0)))</f>
        <v>0.45</v>
      </c>
      <c r="G86" s="10">
        <f>IF(VLOOKUP(A86,'[1]LISTA ETIQUETAS'!O:W,6,0)="",(VLOOKUP(A86,'[1]LISTA ETIQUETAS'!O:W,9,0)),(VLOOKUP(A86,'[1]LISTA ETIQUETAS'!O:W,5,0)))</f>
        <v>0.48</v>
      </c>
      <c r="H86" s="10">
        <f>IFERROR((VLOOKUP(A86,'[1]LISTA ETIQUETAS'!O:X,10,0)),"")</f>
        <v>0</v>
      </c>
      <c r="I86" s="20">
        <f>IFERROR((VLOOKUP(A86,'[1]LISTA ETIQUETAS'!O:Z,12,0)),"")</f>
        <v>0</v>
      </c>
      <c r="J86" s="5">
        <f>VLOOKUP(A86,'[1]LISTA ETIQUETAS'!$O:$AA,13,0)</f>
        <v>0</v>
      </c>
      <c r="K86" s="11">
        <f t="shared" si="6"/>
        <v>0</v>
      </c>
      <c r="L86" s="6" t="str">
        <f>IF(VLOOKUP(A86,'[1]LISTA ETIQUETAS'!O:AC,15,0)="","",(VLOOKUP(A86,'[1]LISTA ETIQUETAS'!O:AC,15,0)))</f>
        <v/>
      </c>
      <c r="M86" s="21">
        <f>VLOOKUP(A86,'[1]LISTA ETIQUETAS'!$O:$BS,57,0)</f>
        <v>0</v>
      </c>
      <c r="N86" s="22">
        <f t="shared" si="7"/>
        <v>228509</v>
      </c>
      <c r="O86" s="23"/>
      <c r="P86" s="23"/>
      <c r="Q86" s="23"/>
      <c r="R86" s="23"/>
      <c r="S86" s="23">
        <f>_xlfn.XLOOKUP($A86,'[1]LISTA ETIQUETAS'!$O:$O,'[1]LISTA ETIQUETAS'!H:H,"",0)</f>
        <v>2</v>
      </c>
      <c r="T86" s="8">
        <f t="shared" si="8"/>
        <v>2</v>
      </c>
      <c r="U86" s="9" t="str">
        <f>IFERROR((VLOOKUP(A86,'links de acesso'!A:B,2,0)),"\\192.168.0.4\Produtos\PRODUTO_PRONTA_ENTREGA\static\IMAGENS_PRODUTOS\SEM IMAGEM.jpg")</f>
        <v>\\192.168.0.4\Produtos\PRODUTO_PRONTA_ENTREGA\static\IMAGENS_PRODUTOS\SEM IMAGEM.jpg</v>
      </c>
      <c r="V86" s="22"/>
    </row>
    <row r="87" spans="1:22" x14ac:dyDescent="0.25">
      <c r="A87" s="16">
        <v>218825</v>
      </c>
      <c r="B87" s="18" t="str">
        <f>IFERROR((VLOOKUP(A87,'[1]LISTA ETIQUETAS'!O:X,3,0)),"PRODUTO SEM ESTOQUE")</f>
        <v>EST BANCO DOMINO (4 LUG) (CONC GOIABA) (CORTEN)</v>
      </c>
      <c r="C87" s="19" t="str">
        <f>VLOOKUP(A87,'[1]LISTA ETIQUETAS'!$O:$BT,58,0)</f>
        <v>DPOT BANCO</v>
      </c>
      <c r="D87" s="19" t="str">
        <f>VLOOKUP(A87,'[1]LISTA ETIQUETAS'!$O:$BU,59,0)</f>
        <v>BANCO DOMINO</v>
      </c>
      <c r="E87" s="10">
        <f>IF(VLOOKUP(A87,'[1]LISTA ETIQUETAS'!O:W,4,0)="",(VLOOKUP(A87,'[1]LISTA ETIQUETAS'!O:W,7,0)),(VLOOKUP(A87,'[1]LISTA ETIQUETAS'!O:W,4,0)))</f>
        <v>1.9</v>
      </c>
      <c r="F87" s="10">
        <f>IF(VLOOKUP(A87,'[1]LISTA ETIQUETAS'!O:W,5,0)="",(VLOOKUP(A87,'[1]LISTA ETIQUETAS'!O:W,8,0)),(VLOOKUP(A87,'[1]LISTA ETIQUETAS'!O:W,5,0)))</f>
        <v>0.45</v>
      </c>
      <c r="G87" s="10">
        <f>IF(VLOOKUP(A87,'[1]LISTA ETIQUETAS'!O:W,6,0)="",(VLOOKUP(A87,'[1]LISTA ETIQUETAS'!O:W,9,0)),(VLOOKUP(A87,'[1]LISTA ETIQUETAS'!O:W,5,0)))</f>
        <v>0.48</v>
      </c>
      <c r="H87" s="10">
        <f>IFERROR((VLOOKUP(A87,'[1]LISTA ETIQUETAS'!O:X,10,0)),"")</f>
        <v>0</v>
      </c>
      <c r="I87" s="20">
        <f>IFERROR((VLOOKUP(A87,'[1]LISTA ETIQUETAS'!O:Z,12,0)),"")</f>
        <v>0</v>
      </c>
      <c r="J87" s="5">
        <f>VLOOKUP(A87,'[1]LISTA ETIQUETAS'!$O:$AA,13,0)</f>
        <v>0.35</v>
      </c>
      <c r="K87" s="11">
        <f t="shared" si="6"/>
        <v>0</v>
      </c>
      <c r="L87" s="6" t="str">
        <f>IF(VLOOKUP(A87,'[1]LISTA ETIQUETAS'!O:AC,15,0)="","",(VLOOKUP(A87,'[1]LISTA ETIQUETAS'!O:AC,15,0)))</f>
        <v/>
      </c>
      <c r="M87" s="21">
        <f>VLOOKUP(A87,'[1]LISTA ETIQUETAS'!$O:$BS,57,0)</f>
        <v>0</v>
      </c>
      <c r="N87" s="22">
        <f t="shared" si="7"/>
        <v>218825</v>
      </c>
      <c r="O87" s="23"/>
      <c r="P87" s="23"/>
      <c r="Q87" s="23"/>
      <c r="R87" s="23"/>
      <c r="S87" s="23">
        <f>_xlfn.XLOOKUP($A87,'[1]LISTA ETIQUETAS'!$O:$O,'[1]LISTA ETIQUETAS'!H:H,"",0)</f>
        <v>1</v>
      </c>
      <c r="T87" s="8">
        <f t="shared" si="8"/>
        <v>1</v>
      </c>
      <c r="U87" s="9" t="str">
        <f>IFERROR((VLOOKUP(A87,'links de acesso'!A:B,2,0)),"\\192.168.0.4\Produtos\PRODUTO_PRONTA_ENTREGA\static\IMAGENS_PRODUTOS\SEM IMAGEM.jpg")</f>
        <v>\\192.168.0.4\Produtos\PRODUTO_PRONTA_ENTREGA\static\IMAGENS_PRODUTOS\SEM IMAGEM.jpg</v>
      </c>
      <c r="V87" s="22"/>
    </row>
    <row r="88" spans="1:22" x14ac:dyDescent="0.25">
      <c r="A88" s="16">
        <v>155537</v>
      </c>
      <c r="B88" s="18" t="str">
        <f>IFERROR((VLOOKUP(A88,'[1]LISTA ETIQUETAS'!O:X,3,0)),"PRODUTO SEM ESTOQUE")</f>
        <v>EST BANCO DOMINO (4 LUG) (CONC NT) (INOX)</v>
      </c>
      <c r="C88" s="19" t="str">
        <f>VLOOKUP(A88,'[1]LISTA ETIQUETAS'!$O:$BT,58,0)</f>
        <v>DPOT BANCO</v>
      </c>
      <c r="D88" s="19" t="str">
        <f>VLOOKUP(A88,'[1]LISTA ETIQUETAS'!$O:$BU,59,0)</f>
        <v>BANCO DOMINO</v>
      </c>
      <c r="E88" s="10">
        <f>IF(VLOOKUP(A88,'[1]LISTA ETIQUETAS'!O:W,4,0)="",(VLOOKUP(A88,'[1]LISTA ETIQUETAS'!O:W,7,0)),(VLOOKUP(A88,'[1]LISTA ETIQUETAS'!O:W,4,0)))</f>
        <v>1.9</v>
      </c>
      <c r="F88" s="10">
        <f>IF(VLOOKUP(A88,'[1]LISTA ETIQUETAS'!O:W,5,0)="",(VLOOKUP(A88,'[1]LISTA ETIQUETAS'!O:W,8,0)),(VLOOKUP(A88,'[1]LISTA ETIQUETAS'!O:W,5,0)))</f>
        <v>0.45</v>
      </c>
      <c r="G88" s="10">
        <f>IF(VLOOKUP(A88,'[1]LISTA ETIQUETAS'!O:W,6,0)="",(VLOOKUP(A88,'[1]LISTA ETIQUETAS'!O:W,9,0)),(VLOOKUP(A88,'[1]LISTA ETIQUETAS'!O:W,5,0)))</f>
        <v>0.48</v>
      </c>
      <c r="H88" s="10">
        <f>IFERROR((VLOOKUP(A88,'[1]LISTA ETIQUETAS'!O:X,10,0)),"")</f>
        <v>0</v>
      </c>
      <c r="I88" s="20">
        <f>IFERROR((VLOOKUP(A88,'[1]LISTA ETIQUETAS'!O:Z,12,0)),"")</f>
        <v>0</v>
      </c>
      <c r="J88" s="5">
        <f>VLOOKUP(A88,'[1]LISTA ETIQUETAS'!$O:$AA,13,0)</f>
        <v>0</v>
      </c>
      <c r="K88" s="11">
        <f t="shared" si="6"/>
        <v>0</v>
      </c>
      <c r="L88" s="6" t="str">
        <f>IF(VLOOKUP(A88,'[1]LISTA ETIQUETAS'!O:AC,15,0)="","",(VLOOKUP(A88,'[1]LISTA ETIQUETAS'!O:AC,15,0)))</f>
        <v/>
      </c>
      <c r="M88" s="21">
        <f>VLOOKUP(A88,'[1]LISTA ETIQUETAS'!$O:$BS,57,0)</f>
        <v>0</v>
      </c>
      <c r="N88" s="22">
        <f t="shared" si="7"/>
        <v>155537</v>
      </c>
      <c r="O88" s="23"/>
      <c r="P88" s="23"/>
      <c r="Q88" s="23"/>
      <c r="R88" s="23"/>
      <c r="S88" s="23">
        <f>_xlfn.XLOOKUP($A88,'[1]LISTA ETIQUETAS'!$O:$O,'[1]LISTA ETIQUETAS'!H:H,"",0)</f>
        <v>2</v>
      </c>
      <c r="T88" s="8">
        <f t="shared" si="8"/>
        <v>2</v>
      </c>
      <c r="U88" s="9" t="str">
        <f>IFERROR((VLOOKUP(A88,'links de acesso'!A:B,2,0)),"\\192.168.0.4\Produtos\PRODUTO_PRONTA_ENTREGA\static\IMAGENS_PRODUTOS\SEM IMAGEM.jpg")</f>
        <v>\\192.168.0.4\Produtos\PRODUTO_PRONTA_ENTREGA\static\IMAGENS_PRODUTOS\SEM IMAGEM.jpg</v>
      </c>
      <c r="V88" s="22"/>
    </row>
    <row r="89" spans="1:22" x14ac:dyDescent="0.25">
      <c r="A89" s="16">
        <v>402168</v>
      </c>
      <c r="B89" s="18" t="str">
        <f>IFERROR((VLOOKUP(A89,'[1]LISTA ETIQUETAS'!O:X,3,0)),"PRODUTO SEM ESTOQUE")</f>
        <v>EST BANCO DOMINO (4 LUG) (CONC VERMELHO) (INOX)</v>
      </c>
      <c r="C89" s="19" t="str">
        <f>VLOOKUP(A89,'[1]LISTA ETIQUETAS'!$O:$BT,58,0)</f>
        <v>DPOT BANCO</v>
      </c>
      <c r="D89" s="19" t="str">
        <f>VLOOKUP(A89,'[1]LISTA ETIQUETAS'!$O:$BU,59,0)</f>
        <v>BANCO DOMINO</v>
      </c>
      <c r="E89" s="10">
        <f>IF(VLOOKUP(A89,'[1]LISTA ETIQUETAS'!O:W,4,0)="",(VLOOKUP(A89,'[1]LISTA ETIQUETAS'!O:W,7,0)),(VLOOKUP(A89,'[1]LISTA ETIQUETAS'!O:W,4,0)))</f>
        <v>1.9</v>
      </c>
      <c r="F89" s="10">
        <f>IF(VLOOKUP(A89,'[1]LISTA ETIQUETAS'!O:W,5,0)="",(VLOOKUP(A89,'[1]LISTA ETIQUETAS'!O:W,8,0)),(VLOOKUP(A89,'[1]LISTA ETIQUETAS'!O:W,5,0)))</f>
        <v>0.45</v>
      </c>
      <c r="G89" s="10">
        <f>IF(VLOOKUP(A89,'[1]LISTA ETIQUETAS'!O:W,6,0)="",(VLOOKUP(A89,'[1]LISTA ETIQUETAS'!O:W,9,0)),(VLOOKUP(A89,'[1]LISTA ETIQUETAS'!O:W,5,0)))</f>
        <v>0.48</v>
      </c>
      <c r="H89" s="10">
        <f>IFERROR((VLOOKUP(A89,'[1]LISTA ETIQUETAS'!O:X,10,0)),"")</f>
        <v>0</v>
      </c>
      <c r="I89" s="20">
        <f>IFERROR((VLOOKUP(A89,'[1]LISTA ETIQUETAS'!O:Z,12,0)),"")</f>
        <v>0</v>
      </c>
      <c r="J89" s="5">
        <f>VLOOKUP(A89,'[1]LISTA ETIQUETAS'!$O:$AA,13,0)</f>
        <v>0.35</v>
      </c>
      <c r="K89" s="11">
        <f t="shared" si="6"/>
        <v>0</v>
      </c>
      <c r="L89" s="6" t="str">
        <f>IF(VLOOKUP(A89,'[1]LISTA ETIQUETAS'!O:AC,15,0)="","",(VLOOKUP(A89,'[1]LISTA ETIQUETAS'!O:AC,15,0)))</f>
        <v/>
      </c>
      <c r="M89" s="21">
        <f>VLOOKUP(A89,'[1]LISTA ETIQUETAS'!$O:$BS,57,0)</f>
        <v>0</v>
      </c>
      <c r="N89" s="22">
        <f t="shared" si="7"/>
        <v>402168</v>
      </c>
      <c r="O89" s="23"/>
      <c r="P89" s="23"/>
      <c r="Q89" s="23"/>
      <c r="R89" s="23"/>
      <c r="S89" s="23">
        <f>_xlfn.XLOOKUP($A89,'[1]LISTA ETIQUETAS'!$O:$O,'[1]LISTA ETIQUETAS'!H:H,"",0)</f>
        <v>1</v>
      </c>
      <c r="T89" s="8">
        <f t="shared" si="8"/>
        <v>1</v>
      </c>
      <c r="U89" s="9" t="str">
        <f>IFERROR((VLOOKUP(A89,'links de acesso'!A:B,2,0)),"\\192.168.0.4\Produtos\PRODUTO_PRONTA_ENTREGA\static\IMAGENS_PRODUTOS\SEM IMAGEM.jpg")</f>
        <v>\\192.168.0.4\Produtos\PRODUTO_PRONTA_ENTREGA\static\IMAGENS_PRODUTOS\SEM IMAGEM.jpg</v>
      </c>
      <c r="V89" s="22"/>
    </row>
    <row r="90" spans="1:22" x14ac:dyDescent="0.25">
      <c r="A90" s="16">
        <v>390894</v>
      </c>
      <c r="B90" s="18" t="str">
        <f>IFERROR((VLOOKUP(A90,'[1]LISTA ETIQUETAS'!O:X,3,0)),"PRODUTO SEM ESTOQUE")</f>
        <v>EST BANCO DOMINO (4 LUG) (FREIJO) (INOX)</v>
      </c>
      <c r="C90" s="19" t="str">
        <f>VLOOKUP(A90,'[1]LISTA ETIQUETAS'!$O:$BT,58,0)</f>
        <v>DPOT BANCO</v>
      </c>
      <c r="D90" s="19" t="str">
        <f>VLOOKUP(A90,'[1]LISTA ETIQUETAS'!$O:$BU,59,0)</f>
        <v>BANCO DOMINO</v>
      </c>
      <c r="E90" s="10">
        <f>IF(VLOOKUP(A90,'[1]LISTA ETIQUETAS'!O:W,4,0)="",(VLOOKUP(A90,'[1]LISTA ETIQUETAS'!O:W,7,0)),(VLOOKUP(A90,'[1]LISTA ETIQUETAS'!O:W,4,0)))</f>
        <v>1.9</v>
      </c>
      <c r="F90" s="10">
        <f>IF(VLOOKUP(A90,'[1]LISTA ETIQUETAS'!O:W,5,0)="",(VLOOKUP(A90,'[1]LISTA ETIQUETAS'!O:W,8,0)),(VLOOKUP(A90,'[1]LISTA ETIQUETAS'!O:W,5,0)))</f>
        <v>0.45</v>
      </c>
      <c r="G90" s="10">
        <f>IF(VLOOKUP(A90,'[1]LISTA ETIQUETAS'!O:W,6,0)="",(VLOOKUP(A90,'[1]LISTA ETIQUETAS'!O:W,9,0)),(VLOOKUP(A90,'[1]LISTA ETIQUETAS'!O:W,5,0)))</f>
        <v>0.48</v>
      </c>
      <c r="H90" s="10">
        <f>IFERROR((VLOOKUP(A90,'[1]LISTA ETIQUETAS'!O:X,10,0)),"")</f>
        <v>0</v>
      </c>
      <c r="I90" s="20">
        <f>IFERROR((VLOOKUP(A90,'[1]LISTA ETIQUETAS'!O:Z,12,0)),"")</f>
        <v>0</v>
      </c>
      <c r="J90" s="5">
        <f>VLOOKUP(A90,'[1]LISTA ETIQUETAS'!$O:$AA,13,0)</f>
        <v>0.5</v>
      </c>
      <c r="K90" s="11">
        <f t="shared" si="6"/>
        <v>0</v>
      </c>
      <c r="L90" s="6" t="str">
        <f>IF(VLOOKUP(A90,'[1]LISTA ETIQUETAS'!O:AC,15,0)="","",(VLOOKUP(A90,'[1]LISTA ETIQUETAS'!O:AC,15,0)))</f>
        <v/>
      </c>
      <c r="M90" s="21">
        <f>VLOOKUP(A90,'[1]LISTA ETIQUETAS'!$O:$BS,57,0)</f>
        <v>0</v>
      </c>
      <c r="N90" s="22">
        <f t="shared" si="7"/>
        <v>390894</v>
      </c>
      <c r="O90" s="23"/>
      <c r="P90" s="23"/>
      <c r="Q90" s="23"/>
      <c r="R90" s="23"/>
      <c r="S90" s="23">
        <f>_xlfn.XLOOKUP($A90,'[1]LISTA ETIQUETAS'!$O:$O,'[1]LISTA ETIQUETAS'!H:H,"",0)</f>
        <v>1</v>
      </c>
      <c r="T90" s="8">
        <f t="shared" si="8"/>
        <v>1</v>
      </c>
      <c r="U90" s="9" t="str">
        <f>IFERROR((VLOOKUP(A90,'links de acesso'!A:B,2,0)),"\\192.168.0.4\Produtos\PRODUTO_PRONTA_ENTREGA\static\IMAGENS_PRODUTOS\SEM IMAGEM.jpg")</f>
        <v>\\192.168.0.4\Produtos\PRODUTO_PRONTA_ENTREGA\static\IMAGENS_PRODUTOS\SEM IMAGEM.jpg</v>
      </c>
      <c r="V90" s="22"/>
    </row>
    <row r="91" spans="1:22" x14ac:dyDescent="0.25">
      <c r="A91" s="16">
        <v>239203</v>
      </c>
      <c r="B91" s="18" t="str">
        <f>IFERROR((VLOOKUP(A91,'[1]LISTA ETIQUETAS'!O:X,3,0)),"PRODUTO SEM ESTOQUE")</f>
        <v>EST BANCO DOMINO (4 LUG) (G1 - ALASKA) (INOX)</v>
      </c>
      <c r="C91" s="19" t="str">
        <f>VLOOKUP(A91,'[1]LISTA ETIQUETAS'!$O:$BT,58,0)</f>
        <v>DPOT BANCO</v>
      </c>
      <c r="D91" s="19" t="str">
        <f>VLOOKUP(A91,'[1]LISTA ETIQUETAS'!$O:$BU,59,0)</f>
        <v>BANCO DOMINO</v>
      </c>
      <c r="E91" s="10">
        <f>IF(VLOOKUP(A91,'[1]LISTA ETIQUETAS'!O:W,4,0)="",(VLOOKUP(A91,'[1]LISTA ETIQUETAS'!O:W,7,0)),(VLOOKUP(A91,'[1]LISTA ETIQUETAS'!O:W,4,0)))</f>
        <v>1.9</v>
      </c>
      <c r="F91" s="10">
        <f>IF(VLOOKUP(A91,'[1]LISTA ETIQUETAS'!O:W,5,0)="",(VLOOKUP(A91,'[1]LISTA ETIQUETAS'!O:W,8,0)),(VLOOKUP(A91,'[1]LISTA ETIQUETAS'!O:W,5,0)))</f>
        <v>0.45</v>
      </c>
      <c r="G91" s="10">
        <f>IF(VLOOKUP(A91,'[1]LISTA ETIQUETAS'!O:W,6,0)="",(VLOOKUP(A91,'[1]LISTA ETIQUETAS'!O:W,9,0)),(VLOOKUP(A91,'[1]LISTA ETIQUETAS'!O:W,5,0)))</f>
        <v>0.48</v>
      </c>
      <c r="H91" s="10">
        <f>IFERROR((VLOOKUP(A91,'[1]LISTA ETIQUETAS'!O:X,10,0)),"")</f>
        <v>0</v>
      </c>
      <c r="I91" s="20">
        <f>IFERROR((VLOOKUP(A91,'[1]LISTA ETIQUETAS'!O:Z,12,0)),"")</f>
        <v>0</v>
      </c>
      <c r="J91" s="5">
        <f>VLOOKUP(A91,'[1]LISTA ETIQUETAS'!$O:$AA,13,0)</f>
        <v>0</v>
      </c>
      <c r="K91" s="11">
        <f t="shared" si="6"/>
        <v>0</v>
      </c>
      <c r="L91" s="6" t="str">
        <f>IF(VLOOKUP(A91,'[1]LISTA ETIQUETAS'!O:AC,15,0)="","",(VLOOKUP(A91,'[1]LISTA ETIQUETAS'!O:AC,15,0)))</f>
        <v/>
      </c>
      <c r="M91" s="21">
        <f>VLOOKUP(A91,'[1]LISTA ETIQUETAS'!$O:$BS,57,0)</f>
        <v>0</v>
      </c>
      <c r="N91" s="22">
        <f t="shared" si="7"/>
        <v>239203</v>
      </c>
      <c r="O91" s="23"/>
      <c r="P91" s="23"/>
      <c r="Q91" s="23"/>
      <c r="R91" s="23"/>
      <c r="S91" s="23">
        <f>_xlfn.XLOOKUP($A91,'[1]LISTA ETIQUETAS'!$O:$O,'[1]LISTA ETIQUETAS'!H:H,"",0)</f>
        <v>1</v>
      </c>
      <c r="T91" s="8">
        <f t="shared" si="8"/>
        <v>1</v>
      </c>
      <c r="U91" s="9" t="str">
        <f>IFERROR((VLOOKUP(A91,'links de acesso'!A:B,2,0)),"\\192.168.0.4\Produtos\PRODUTO_PRONTA_ENTREGA\static\IMAGENS_PRODUTOS\SEM IMAGEM.jpg")</f>
        <v>\\192.168.0.4\Produtos\PRODUTO_PRONTA_ENTREGA\static\IMAGENS_PRODUTOS\SEM IMAGEM.jpg</v>
      </c>
      <c r="V91" s="22"/>
    </row>
    <row r="92" spans="1:22" x14ac:dyDescent="0.25">
      <c r="A92" s="16">
        <v>250009</v>
      </c>
      <c r="B92" s="18" t="str">
        <f>IFERROR((VLOOKUP(A92,'[1]LISTA ETIQUETAS'!O:X,3,0)),"PRODUTO SEM ESTOQUE")</f>
        <v>EST BANCO DOMINO (4 LUG) (G2 - RAFAELLO) (INOX)</v>
      </c>
      <c r="C92" s="19" t="str">
        <f>VLOOKUP(A92,'[1]LISTA ETIQUETAS'!$O:$BT,58,0)</f>
        <v>DPOT BANCO</v>
      </c>
      <c r="D92" s="19" t="str">
        <f>VLOOKUP(A92,'[1]LISTA ETIQUETAS'!$O:$BU,59,0)</f>
        <v>BANCO DOMINO</v>
      </c>
      <c r="E92" s="10">
        <f>IF(VLOOKUP(A92,'[1]LISTA ETIQUETAS'!O:W,4,0)="",(VLOOKUP(A92,'[1]LISTA ETIQUETAS'!O:W,7,0)),(VLOOKUP(A92,'[1]LISTA ETIQUETAS'!O:W,4,0)))</f>
        <v>1.9</v>
      </c>
      <c r="F92" s="10">
        <f>IF(VLOOKUP(A92,'[1]LISTA ETIQUETAS'!O:W,5,0)="",(VLOOKUP(A92,'[1]LISTA ETIQUETAS'!O:W,8,0)),(VLOOKUP(A92,'[1]LISTA ETIQUETAS'!O:W,5,0)))</f>
        <v>0.45</v>
      </c>
      <c r="G92" s="10">
        <f>IF(VLOOKUP(A92,'[1]LISTA ETIQUETAS'!O:W,6,0)="",(VLOOKUP(A92,'[1]LISTA ETIQUETAS'!O:W,9,0)),(VLOOKUP(A92,'[1]LISTA ETIQUETAS'!O:W,5,0)))</f>
        <v>0.48</v>
      </c>
      <c r="H92" s="10">
        <f>IFERROR((VLOOKUP(A92,'[1]LISTA ETIQUETAS'!O:X,10,0)),"")</f>
        <v>0</v>
      </c>
      <c r="I92" s="20">
        <f>IFERROR((VLOOKUP(A92,'[1]LISTA ETIQUETAS'!O:Z,12,0)),"")</f>
        <v>0</v>
      </c>
      <c r="J92" s="5">
        <f>VLOOKUP(A92,'[1]LISTA ETIQUETAS'!$O:$AA,13,0)</f>
        <v>0</v>
      </c>
      <c r="K92" s="11">
        <f t="shared" si="6"/>
        <v>0</v>
      </c>
      <c r="L92" s="6" t="str">
        <f>IF(VLOOKUP(A92,'[1]LISTA ETIQUETAS'!O:AC,15,0)="","",(VLOOKUP(A92,'[1]LISTA ETIQUETAS'!O:AC,15,0)))</f>
        <v/>
      </c>
      <c r="M92" s="21">
        <f>VLOOKUP(A92,'[1]LISTA ETIQUETAS'!$O:$BS,57,0)</f>
        <v>0</v>
      </c>
      <c r="N92" s="22">
        <f t="shared" si="7"/>
        <v>250009</v>
      </c>
      <c r="O92" s="23"/>
      <c r="P92" s="23"/>
      <c r="Q92" s="23"/>
      <c r="R92" s="23"/>
      <c r="S92" s="23">
        <f>_xlfn.XLOOKUP($A92,'[1]LISTA ETIQUETAS'!$O:$O,'[1]LISTA ETIQUETAS'!H:H,"",0)</f>
        <v>3</v>
      </c>
      <c r="T92" s="8">
        <f t="shared" si="8"/>
        <v>3</v>
      </c>
      <c r="U92" s="9" t="str">
        <f>IFERROR((VLOOKUP(A92,'links de acesso'!A:B,2,0)),"\\192.168.0.4\Produtos\PRODUTO_PRONTA_ENTREGA\static\IMAGENS_PRODUTOS\SEM IMAGEM.jpg")</f>
        <v>\\192.168.0.4\Produtos\PRODUTO_PRONTA_ENTREGA\static\IMAGENS_PRODUTOS\SEM IMAGEM.jpg</v>
      </c>
      <c r="V92" s="22"/>
    </row>
    <row r="93" spans="1:22" x14ac:dyDescent="0.25">
      <c r="A93" s="16">
        <v>247581</v>
      </c>
      <c r="B93" s="18" t="str">
        <f>IFERROR((VLOOKUP(A93,'[1]LISTA ETIQUETAS'!O:X,3,0)),"PRODUTO SEM ESTOQUE")</f>
        <v>EST BANCO DOMINO (4 LUG) (G3 - GREEN PEACE) (INOX)</v>
      </c>
      <c r="C93" s="19" t="str">
        <f>VLOOKUP(A93,'[1]LISTA ETIQUETAS'!$O:$BT,58,0)</f>
        <v>DPOT BANCO</v>
      </c>
      <c r="D93" s="19" t="str">
        <f>VLOOKUP(A93,'[1]LISTA ETIQUETAS'!$O:$BU,59,0)</f>
        <v>BANCO DOMINO</v>
      </c>
      <c r="E93" s="10">
        <f>IF(VLOOKUP(A93,'[1]LISTA ETIQUETAS'!O:W,4,0)="",(VLOOKUP(A93,'[1]LISTA ETIQUETAS'!O:W,7,0)),(VLOOKUP(A93,'[1]LISTA ETIQUETAS'!O:W,4,0)))</f>
        <v>1.9</v>
      </c>
      <c r="F93" s="10">
        <f>IF(VLOOKUP(A93,'[1]LISTA ETIQUETAS'!O:W,5,0)="",(VLOOKUP(A93,'[1]LISTA ETIQUETAS'!O:W,8,0)),(VLOOKUP(A93,'[1]LISTA ETIQUETAS'!O:W,5,0)))</f>
        <v>0.45</v>
      </c>
      <c r="G93" s="10">
        <f>IF(VLOOKUP(A93,'[1]LISTA ETIQUETAS'!O:W,6,0)="",(VLOOKUP(A93,'[1]LISTA ETIQUETAS'!O:W,9,0)),(VLOOKUP(A93,'[1]LISTA ETIQUETAS'!O:W,5,0)))</f>
        <v>0.48</v>
      </c>
      <c r="H93" s="10">
        <f>IFERROR((VLOOKUP(A93,'[1]LISTA ETIQUETAS'!O:X,10,0)),"")</f>
        <v>0</v>
      </c>
      <c r="I93" s="20">
        <f>IFERROR((VLOOKUP(A93,'[1]LISTA ETIQUETAS'!O:Z,12,0)),"")</f>
        <v>0</v>
      </c>
      <c r="J93" s="5">
        <f>VLOOKUP(A93,'[1]LISTA ETIQUETAS'!$O:$AA,13,0)</f>
        <v>0</v>
      </c>
      <c r="K93" s="11">
        <f t="shared" si="6"/>
        <v>0</v>
      </c>
      <c r="L93" s="6" t="str">
        <f>IF(VLOOKUP(A93,'[1]LISTA ETIQUETAS'!O:AC,15,0)="","",(VLOOKUP(A93,'[1]LISTA ETIQUETAS'!O:AC,15,0)))</f>
        <v/>
      </c>
      <c r="M93" s="21">
        <f>VLOOKUP(A93,'[1]LISTA ETIQUETAS'!$O:$BS,57,0)</f>
        <v>0</v>
      </c>
      <c r="N93" s="22">
        <f t="shared" si="7"/>
        <v>247581</v>
      </c>
      <c r="O93" s="23"/>
      <c r="P93" s="23"/>
      <c r="Q93" s="23"/>
      <c r="R93" s="23"/>
      <c r="S93" s="23">
        <f>_xlfn.XLOOKUP($A93,'[1]LISTA ETIQUETAS'!$O:$O,'[1]LISTA ETIQUETAS'!H:H,"",0)</f>
        <v>2</v>
      </c>
      <c r="T93" s="8">
        <f t="shared" si="8"/>
        <v>2</v>
      </c>
      <c r="U93" s="9" t="str">
        <f>IFERROR((VLOOKUP(A93,'links de acesso'!A:B,2,0)),"\\192.168.0.4\Produtos\PRODUTO_PRONTA_ENTREGA\static\IMAGENS_PRODUTOS\SEM IMAGEM.jpg")</f>
        <v>\\192.168.0.4\Produtos\PRODUTO_PRONTA_ENTREGA\static\IMAGENS_PRODUTOS\SEM IMAGEM.jpg</v>
      </c>
      <c r="V93" s="22"/>
    </row>
    <row r="94" spans="1:22" x14ac:dyDescent="0.25">
      <c r="A94" s="16">
        <v>402174</v>
      </c>
      <c r="B94" s="18" t="str">
        <f>IFERROR((VLOOKUP(A94,'[1]LISTA ETIQUETAS'!O:X,3,0)),"PRODUTO SEM ESTOQUE")</f>
        <v>EST BANCO DOMINO (6 LUG) (CILIN FREIJO) (CONC NT) (INOX)</v>
      </c>
      <c r="C94" s="19" t="str">
        <f>VLOOKUP(A94,'[1]LISTA ETIQUETAS'!$O:$BT,58,0)</f>
        <v>DPOT BANCO</v>
      </c>
      <c r="D94" s="19" t="str">
        <f>VLOOKUP(A94,'[1]LISTA ETIQUETAS'!$O:$BU,59,0)</f>
        <v>BANCO DOMINO</v>
      </c>
      <c r="E94" s="10">
        <f>IF(VLOOKUP(A94,'[1]LISTA ETIQUETAS'!O:W,4,0)="",(VLOOKUP(A94,'[1]LISTA ETIQUETAS'!O:W,7,0)),(VLOOKUP(A94,'[1]LISTA ETIQUETAS'!O:W,4,0)))</f>
        <v>2.73</v>
      </c>
      <c r="F94" s="10">
        <f>IF(VLOOKUP(A94,'[1]LISTA ETIQUETAS'!O:W,5,0)="",(VLOOKUP(A94,'[1]LISTA ETIQUETAS'!O:W,8,0)),(VLOOKUP(A94,'[1]LISTA ETIQUETAS'!O:W,5,0)))</f>
        <v>0.45</v>
      </c>
      <c r="G94" s="10">
        <f>IF(VLOOKUP(A94,'[1]LISTA ETIQUETAS'!O:W,6,0)="",(VLOOKUP(A94,'[1]LISTA ETIQUETAS'!O:W,9,0)),(VLOOKUP(A94,'[1]LISTA ETIQUETAS'!O:W,5,0)))</f>
        <v>0.48</v>
      </c>
      <c r="H94" s="10">
        <f>IFERROR((VLOOKUP(A94,'[1]LISTA ETIQUETAS'!O:X,10,0)),"")</f>
        <v>0</v>
      </c>
      <c r="I94" s="20">
        <f>IFERROR((VLOOKUP(A94,'[1]LISTA ETIQUETAS'!O:Z,12,0)),"")</f>
        <v>0</v>
      </c>
      <c r="J94" s="5">
        <f>VLOOKUP(A94,'[1]LISTA ETIQUETAS'!$O:$AA,13,0)</f>
        <v>0.35</v>
      </c>
      <c r="K94" s="11">
        <f t="shared" si="6"/>
        <v>0</v>
      </c>
      <c r="L94" s="6" t="str">
        <f>IF(VLOOKUP(A94,'[1]LISTA ETIQUETAS'!O:AC,15,0)="","",(VLOOKUP(A94,'[1]LISTA ETIQUETAS'!O:AC,15,0)))</f>
        <v/>
      </c>
      <c r="M94" s="21">
        <f>VLOOKUP(A94,'[1]LISTA ETIQUETAS'!$O:$BS,57,0)</f>
        <v>0</v>
      </c>
      <c r="N94" s="22">
        <f t="shared" si="7"/>
        <v>402174</v>
      </c>
      <c r="O94" s="23"/>
      <c r="P94" s="23"/>
      <c r="Q94" s="23"/>
      <c r="R94" s="23"/>
      <c r="S94" s="23">
        <f>_xlfn.XLOOKUP($A94,'[1]LISTA ETIQUETAS'!$O:$O,'[1]LISTA ETIQUETAS'!H:H,"",0)</f>
        <v>1</v>
      </c>
      <c r="T94" s="8">
        <f t="shared" si="8"/>
        <v>1</v>
      </c>
      <c r="U94" s="9" t="str">
        <f>IFERROR((VLOOKUP(A94,'links de acesso'!A:B,2,0)),"\\192.168.0.4\Produtos\PRODUTO_PRONTA_ENTREGA\static\IMAGENS_PRODUTOS\SEM IMAGEM.jpg")</f>
        <v>\\192.168.0.4\Produtos\PRODUTO_PRONTA_ENTREGA\static\IMAGENS_PRODUTOS\SEM IMAGEM.jpg</v>
      </c>
      <c r="V94" s="22"/>
    </row>
    <row r="95" spans="1:22" x14ac:dyDescent="0.25">
      <c r="A95" s="16">
        <v>223231</v>
      </c>
      <c r="B95" s="18" t="str">
        <f>IFERROR((VLOOKUP(A95,'[1]LISTA ETIQUETAS'!O:X,3,0)),"PRODUTO SEM ESTOQUE")</f>
        <v>EST BANCO DOMINO (6 LUG) (CILIN PINHO RIGA) (CONC NT) (INOX)</v>
      </c>
      <c r="C95" s="19" t="str">
        <f>VLOOKUP(A95,'[1]LISTA ETIQUETAS'!$O:$BT,58,0)</f>
        <v>DPOT BANCO</v>
      </c>
      <c r="D95" s="19" t="str">
        <f>VLOOKUP(A95,'[1]LISTA ETIQUETAS'!$O:$BU,59,0)</f>
        <v>BANCO DOMINO</v>
      </c>
      <c r="E95" s="10">
        <f>IF(VLOOKUP(A95,'[1]LISTA ETIQUETAS'!O:W,4,0)="",(VLOOKUP(A95,'[1]LISTA ETIQUETAS'!O:W,7,0)),(VLOOKUP(A95,'[1]LISTA ETIQUETAS'!O:W,4,0)))</f>
        <v>2.73</v>
      </c>
      <c r="F95" s="10">
        <f>IF(VLOOKUP(A95,'[1]LISTA ETIQUETAS'!O:W,5,0)="",(VLOOKUP(A95,'[1]LISTA ETIQUETAS'!O:W,8,0)),(VLOOKUP(A95,'[1]LISTA ETIQUETAS'!O:W,5,0)))</f>
        <v>0.45</v>
      </c>
      <c r="G95" s="10">
        <f>IF(VLOOKUP(A95,'[1]LISTA ETIQUETAS'!O:W,6,0)="",(VLOOKUP(A95,'[1]LISTA ETIQUETAS'!O:W,9,0)),(VLOOKUP(A95,'[1]LISTA ETIQUETAS'!O:W,5,0)))</f>
        <v>0.48</v>
      </c>
      <c r="H95" s="10">
        <f>IFERROR((VLOOKUP(A95,'[1]LISTA ETIQUETAS'!O:X,10,0)),"")</f>
        <v>0</v>
      </c>
      <c r="I95" s="20">
        <f>IFERROR((VLOOKUP(A95,'[1]LISTA ETIQUETAS'!O:Z,12,0)),"")</f>
        <v>0</v>
      </c>
      <c r="J95" s="5">
        <f>VLOOKUP(A95,'[1]LISTA ETIQUETAS'!$O:$AA,13,0)</f>
        <v>0</v>
      </c>
      <c r="K95" s="11">
        <f t="shared" si="6"/>
        <v>0</v>
      </c>
      <c r="L95" s="6" t="str">
        <f>IF(VLOOKUP(A95,'[1]LISTA ETIQUETAS'!O:AC,15,0)="","",(VLOOKUP(A95,'[1]LISTA ETIQUETAS'!O:AC,15,0)))</f>
        <v/>
      </c>
      <c r="M95" s="21">
        <f>VLOOKUP(A95,'[1]LISTA ETIQUETAS'!$O:$BS,57,0)</f>
        <v>0</v>
      </c>
      <c r="N95" s="22">
        <f t="shared" si="7"/>
        <v>223231</v>
      </c>
      <c r="O95" s="23"/>
      <c r="P95" s="23"/>
      <c r="Q95" s="23"/>
      <c r="R95" s="23"/>
      <c r="S95" s="23">
        <f>_xlfn.XLOOKUP($A95,'[1]LISTA ETIQUETAS'!$O:$O,'[1]LISTA ETIQUETAS'!H:H,"",0)</f>
        <v>2</v>
      </c>
      <c r="T95" s="8">
        <f t="shared" si="8"/>
        <v>2</v>
      </c>
      <c r="U95" s="9" t="str">
        <f>IFERROR((VLOOKUP(A95,'links de acesso'!A:B,2,0)),"\\192.168.0.4\Produtos\PRODUTO_PRONTA_ENTREGA\static\IMAGENS_PRODUTOS\SEM IMAGEM.jpg")</f>
        <v>\\192.168.0.4\Produtos\PRODUTO_PRONTA_ENTREGA\static\IMAGENS_PRODUTOS\SEM IMAGEM.jpg</v>
      </c>
      <c r="V95" s="22"/>
    </row>
    <row r="96" spans="1:22" x14ac:dyDescent="0.25">
      <c r="A96" s="16">
        <v>137074</v>
      </c>
      <c r="B96" s="18" t="str">
        <f>IFERROR((VLOOKUP(A96,'[1]LISTA ETIQUETAS'!O:X,3,0)),"PRODUTO SEM ESTOQUE")</f>
        <v>EST BANCO DOMINO (8 LUG) (CONC NT) (INOX)</v>
      </c>
      <c r="C96" s="19" t="str">
        <f>VLOOKUP(A96,'[1]LISTA ETIQUETAS'!$O:$BT,58,0)</f>
        <v>DPOT BANCO</v>
      </c>
      <c r="D96" s="19" t="str">
        <f>VLOOKUP(A96,'[1]LISTA ETIQUETAS'!$O:$BU,59,0)</f>
        <v>BANCO DOMINO</v>
      </c>
      <c r="E96" s="10">
        <f>IF(VLOOKUP(A96,'[1]LISTA ETIQUETAS'!O:W,4,0)="",(VLOOKUP(A96,'[1]LISTA ETIQUETAS'!O:W,7,0)),(VLOOKUP(A96,'[1]LISTA ETIQUETAS'!O:W,4,0)))</f>
        <v>1.9</v>
      </c>
      <c r="F96" s="10">
        <f>IF(VLOOKUP(A96,'[1]LISTA ETIQUETAS'!O:W,5,0)="",(VLOOKUP(A96,'[1]LISTA ETIQUETAS'!O:W,8,0)),(VLOOKUP(A96,'[1]LISTA ETIQUETAS'!O:W,5,0)))</f>
        <v>0.9</v>
      </c>
      <c r="G96" s="10">
        <f>IF(VLOOKUP(A96,'[1]LISTA ETIQUETAS'!O:W,6,0)="",(VLOOKUP(A96,'[1]LISTA ETIQUETAS'!O:W,9,0)),(VLOOKUP(A96,'[1]LISTA ETIQUETAS'!O:W,5,0)))</f>
        <v>0.48</v>
      </c>
      <c r="H96" s="10">
        <f>IFERROR((VLOOKUP(A96,'[1]LISTA ETIQUETAS'!O:X,10,0)),"")</f>
        <v>0</v>
      </c>
      <c r="I96" s="20">
        <f>IFERROR((VLOOKUP(A96,'[1]LISTA ETIQUETAS'!O:Z,12,0)),"")</f>
        <v>0</v>
      </c>
      <c r="J96" s="5">
        <f>VLOOKUP(A96,'[1]LISTA ETIQUETAS'!$O:$AA,13,0)</f>
        <v>0</v>
      </c>
      <c r="K96" s="11">
        <f t="shared" si="6"/>
        <v>0</v>
      </c>
      <c r="L96" s="6" t="str">
        <f>IF(VLOOKUP(A96,'[1]LISTA ETIQUETAS'!O:AC,15,0)="","",(VLOOKUP(A96,'[1]LISTA ETIQUETAS'!O:AC,15,0)))</f>
        <v/>
      </c>
      <c r="M96" s="21">
        <f>VLOOKUP(A96,'[1]LISTA ETIQUETAS'!$O:$BS,57,0)</f>
        <v>0</v>
      </c>
      <c r="N96" s="22">
        <f t="shared" si="7"/>
        <v>137074</v>
      </c>
      <c r="O96" s="23"/>
      <c r="P96" s="23"/>
      <c r="Q96" s="23"/>
      <c r="R96" s="23"/>
      <c r="S96" s="23">
        <f>_xlfn.XLOOKUP($A96,'[1]LISTA ETIQUETAS'!$O:$O,'[1]LISTA ETIQUETAS'!H:H,"",0)</f>
        <v>1</v>
      </c>
      <c r="T96" s="8">
        <f t="shared" si="8"/>
        <v>1</v>
      </c>
      <c r="U96" s="9" t="str">
        <f>IFERROR((VLOOKUP(A96,'links de acesso'!A:B,2,0)),"\\192.168.0.4\Produtos\PRODUTO_PRONTA_ENTREGA\static\IMAGENS_PRODUTOS\SEM IMAGEM.jpg")</f>
        <v>\\192.168.0.4\Produtos\PRODUTO_PRONTA_ENTREGA\static\IMAGENS_PRODUTOS\SEM IMAGEM.jpg</v>
      </c>
      <c r="V96" s="22"/>
    </row>
    <row r="97" spans="1:22" x14ac:dyDescent="0.25">
      <c r="A97" s="16">
        <v>92624</v>
      </c>
      <c r="B97" s="18" t="str">
        <f>IFERROR((VLOOKUP(A97,'[1]LISTA ETIQUETAS'!O:X,3,0)),"PRODUTO SEM ESTOQUE")</f>
        <v>EST BANCO DOMINO (8 LUG) (PINHO RIGA) (INOX)</v>
      </c>
      <c r="C97" s="19" t="str">
        <f>VLOOKUP(A97,'[1]LISTA ETIQUETAS'!$O:$BT,58,0)</f>
        <v>DPOT BANCO</v>
      </c>
      <c r="D97" s="19" t="str">
        <f>VLOOKUP(A97,'[1]LISTA ETIQUETAS'!$O:$BU,59,0)</f>
        <v>BANCO DOMINO</v>
      </c>
      <c r="E97" s="10">
        <f>IF(VLOOKUP(A97,'[1]LISTA ETIQUETAS'!O:W,4,0)="",(VLOOKUP(A97,'[1]LISTA ETIQUETAS'!O:W,7,0)),(VLOOKUP(A97,'[1]LISTA ETIQUETAS'!O:W,4,0)))</f>
        <v>1.9</v>
      </c>
      <c r="F97" s="10">
        <f>IF(VLOOKUP(A97,'[1]LISTA ETIQUETAS'!O:W,5,0)="",(VLOOKUP(A97,'[1]LISTA ETIQUETAS'!O:W,8,0)),(VLOOKUP(A97,'[1]LISTA ETIQUETAS'!O:W,5,0)))</f>
        <v>0.9</v>
      </c>
      <c r="G97" s="10">
        <f>IF(VLOOKUP(A97,'[1]LISTA ETIQUETAS'!O:W,6,0)="",(VLOOKUP(A97,'[1]LISTA ETIQUETAS'!O:W,9,0)),(VLOOKUP(A97,'[1]LISTA ETIQUETAS'!O:W,5,0)))</f>
        <v>0.48</v>
      </c>
      <c r="H97" s="10">
        <f>IFERROR((VLOOKUP(A97,'[1]LISTA ETIQUETAS'!O:X,10,0)),"")</f>
        <v>0</v>
      </c>
      <c r="I97" s="20">
        <f>IFERROR((VLOOKUP(A97,'[1]LISTA ETIQUETAS'!O:Z,12,0)),"")</f>
        <v>0</v>
      </c>
      <c r="J97" s="5">
        <f>VLOOKUP(A97,'[1]LISTA ETIQUETAS'!$O:$AA,13,0)</f>
        <v>0</v>
      </c>
      <c r="K97" s="11">
        <f t="shared" si="6"/>
        <v>0</v>
      </c>
      <c r="L97" s="6" t="str">
        <f>IF(VLOOKUP(A97,'[1]LISTA ETIQUETAS'!O:AC,15,0)="","",(VLOOKUP(A97,'[1]LISTA ETIQUETAS'!O:AC,15,0)))</f>
        <v/>
      </c>
      <c r="M97" s="21">
        <f>VLOOKUP(A97,'[1]LISTA ETIQUETAS'!$O:$BS,57,0)</f>
        <v>0</v>
      </c>
      <c r="N97" s="22">
        <f t="shared" si="7"/>
        <v>92624</v>
      </c>
      <c r="O97" s="23"/>
      <c r="P97" s="23"/>
      <c r="Q97" s="23"/>
      <c r="R97" s="23"/>
      <c r="S97" s="23">
        <f>_xlfn.XLOOKUP($A97,'[1]LISTA ETIQUETAS'!$O:$O,'[1]LISTA ETIQUETAS'!H:H,"",0)</f>
        <v>2</v>
      </c>
      <c r="T97" s="8">
        <f t="shared" si="8"/>
        <v>2</v>
      </c>
      <c r="U97" s="9" t="str">
        <f>IFERROR((VLOOKUP(A97,'links de acesso'!A:B,2,0)),"\\192.168.0.4\Produtos\PRODUTO_PRONTA_ENTREGA\static\IMAGENS_PRODUTOS\SEM IMAGEM.jpg")</f>
        <v>\\192.168.0.4\Produtos\PRODUTO_PRONTA_ENTREGA\static\IMAGENS_PRODUTOS\SEM IMAGEM.jpg</v>
      </c>
      <c r="V97" s="22"/>
    </row>
    <row r="98" spans="1:22" x14ac:dyDescent="0.25">
      <c r="A98" s="16">
        <v>176547</v>
      </c>
      <c r="B98" s="18" t="str">
        <f>IFERROR((VLOOKUP(A98,'[1]LISTA ETIQUETAS'!O:X,3,0)),"PRODUTO SEM ESTOQUE")</f>
        <v>EST BANCO ELP (PEROBA DO CAMPO) BORBOLETA PRATA AB</v>
      </c>
      <c r="C98" s="19" t="str">
        <f>VLOOKUP(A98,'[1]LISTA ETIQUETAS'!$O:$BT,58,0)</f>
        <v>DPOT BANCO</v>
      </c>
      <c r="D98" s="19" t="str">
        <f>VLOOKUP(A98,'[1]LISTA ETIQUETAS'!$O:$BU,59,0)</f>
        <v>BANCO ELP</v>
      </c>
      <c r="E98" s="10">
        <f>IF(VLOOKUP(A98,'[1]LISTA ETIQUETAS'!O:W,4,0)="",(VLOOKUP(A98,'[1]LISTA ETIQUETAS'!O:W,7,0)),(VLOOKUP(A98,'[1]LISTA ETIQUETAS'!O:W,4,0)))</f>
        <v>2.8</v>
      </c>
      <c r="F98" s="10">
        <f>IF(VLOOKUP(A98,'[1]LISTA ETIQUETAS'!O:W,5,0)="",(VLOOKUP(A98,'[1]LISTA ETIQUETAS'!O:W,8,0)),(VLOOKUP(A98,'[1]LISTA ETIQUETAS'!O:W,5,0)))</f>
        <v>0.65</v>
      </c>
      <c r="G98" s="10">
        <f>IF(VLOOKUP(A98,'[1]LISTA ETIQUETAS'!O:W,6,0)="",(VLOOKUP(A98,'[1]LISTA ETIQUETAS'!O:W,9,0)),(VLOOKUP(A98,'[1]LISTA ETIQUETAS'!O:W,5,0)))</f>
        <v>0.4</v>
      </c>
      <c r="H98" s="10">
        <f>IFERROR((VLOOKUP(A98,'[1]LISTA ETIQUETAS'!O:X,10,0)),"")</f>
        <v>0</v>
      </c>
      <c r="I98" s="20">
        <f>IFERROR((VLOOKUP(A98,'[1]LISTA ETIQUETAS'!O:Z,12,0)),"")</f>
        <v>0</v>
      </c>
      <c r="J98" s="5">
        <f>VLOOKUP(A98,'[1]LISTA ETIQUETAS'!$O:$AA,13,0)</f>
        <v>0</v>
      </c>
      <c r="K98" s="11">
        <f t="shared" si="6"/>
        <v>0</v>
      </c>
      <c r="L98" s="6" t="str">
        <f>IF(VLOOKUP(A98,'[1]LISTA ETIQUETAS'!O:AC,15,0)="","",(VLOOKUP(A98,'[1]LISTA ETIQUETAS'!O:AC,15,0)))</f>
        <v/>
      </c>
      <c r="M98" s="21">
        <f>VLOOKUP(A98,'[1]LISTA ETIQUETAS'!$O:$BS,57,0)</f>
        <v>0</v>
      </c>
      <c r="N98" s="22">
        <f t="shared" si="7"/>
        <v>176547</v>
      </c>
      <c r="O98" s="23"/>
      <c r="P98" s="23"/>
      <c r="Q98" s="23"/>
      <c r="R98" s="23"/>
      <c r="S98" s="23">
        <f>_xlfn.XLOOKUP($A98,'[1]LISTA ETIQUETAS'!$O:$O,'[1]LISTA ETIQUETAS'!H:H,"",0)</f>
        <v>1</v>
      </c>
      <c r="T98" s="8">
        <f t="shared" si="8"/>
        <v>1</v>
      </c>
      <c r="U98" s="9" t="str">
        <f>IFERROR((VLOOKUP(A98,'links de acesso'!A:B,2,0)),"\\192.168.0.4\Produtos\PRODUTO_PRONTA_ENTREGA\static\IMAGENS_PRODUTOS\SEM IMAGEM.jpg")</f>
        <v>\\192.168.0.4\Produtos\PRODUTO_PRONTA_ENTREGA\static\IMAGENS_PRODUTOS\SEM IMAGEM.jpg</v>
      </c>
      <c r="V98" s="22"/>
    </row>
    <row r="99" spans="1:22" x14ac:dyDescent="0.25">
      <c r="A99" s="16">
        <v>210273</v>
      </c>
      <c r="B99" s="18" t="str">
        <f>IFERROR((VLOOKUP(A99,'[1]LISTA ETIQUETAS'!O:X,3,0)),"PRODUTO SEM ESTOQUE")</f>
        <v>EST BANCO ESTRADA (KRAFT)</v>
      </c>
      <c r="C99" s="19" t="str">
        <f>VLOOKUP(A99,'[1]LISTA ETIQUETAS'!$O:$BT,58,0)</f>
        <v>DPOT BANCO</v>
      </c>
      <c r="D99" s="19" t="str">
        <f>VLOOKUP(A99,'[1]LISTA ETIQUETAS'!$O:$BU,59,0)</f>
        <v>BANCO ESTRADA</v>
      </c>
      <c r="E99" s="10">
        <f>IF(VLOOKUP(A99,'[1]LISTA ETIQUETAS'!O:W,4,0)="",(VLOOKUP(A99,'[1]LISTA ETIQUETAS'!O:W,7,0)),(VLOOKUP(A99,'[1]LISTA ETIQUETAS'!O:W,4,0)))</f>
        <v>2.12</v>
      </c>
      <c r="F99" s="10">
        <f>IF(VLOOKUP(A99,'[1]LISTA ETIQUETAS'!O:W,5,0)="",(VLOOKUP(A99,'[1]LISTA ETIQUETAS'!O:W,8,0)),(VLOOKUP(A99,'[1]LISTA ETIQUETAS'!O:W,5,0)))</f>
        <v>0.45</v>
      </c>
      <c r="G99" s="10">
        <f>IF(VLOOKUP(A99,'[1]LISTA ETIQUETAS'!O:W,6,0)="",(VLOOKUP(A99,'[1]LISTA ETIQUETAS'!O:W,9,0)),(VLOOKUP(A99,'[1]LISTA ETIQUETAS'!O:W,5,0)))</f>
        <v>0.43</v>
      </c>
      <c r="H99" s="10">
        <f>IFERROR((VLOOKUP(A99,'[1]LISTA ETIQUETAS'!O:X,10,0)),"")</f>
        <v>0</v>
      </c>
      <c r="I99" s="20">
        <f>IFERROR((VLOOKUP(A99,'[1]LISTA ETIQUETAS'!O:Z,12,0)),"")</f>
        <v>0</v>
      </c>
      <c r="J99" s="5">
        <f>VLOOKUP(A99,'[1]LISTA ETIQUETAS'!$O:$AA,13,0)</f>
        <v>0.35</v>
      </c>
      <c r="K99" s="11">
        <f t="shared" si="6"/>
        <v>0</v>
      </c>
      <c r="L99" s="6" t="str">
        <f>IF(VLOOKUP(A99,'[1]LISTA ETIQUETAS'!O:AC,15,0)="","",(VLOOKUP(A99,'[1]LISTA ETIQUETAS'!O:AC,15,0)))</f>
        <v/>
      </c>
      <c r="M99" s="21">
        <f>VLOOKUP(A99,'[1]LISTA ETIQUETAS'!$O:$BS,57,0)</f>
        <v>0</v>
      </c>
      <c r="N99" s="22">
        <f t="shared" si="7"/>
        <v>210273</v>
      </c>
      <c r="O99" s="23"/>
      <c r="P99" s="23"/>
      <c r="Q99" s="23"/>
      <c r="R99" s="23"/>
      <c r="S99" s="23">
        <f>_xlfn.XLOOKUP($A99,'[1]LISTA ETIQUETAS'!$O:$O,'[1]LISTA ETIQUETAS'!H:H,"",0)</f>
        <v>1</v>
      </c>
      <c r="T99" s="8">
        <f t="shared" si="8"/>
        <v>1</v>
      </c>
      <c r="U99" s="9" t="str">
        <f>IFERROR((VLOOKUP(A99,'links de acesso'!A:B,2,0)),"\\192.168.0.4\Produtos\PRODUTO_PRONTA_ENTREGA\static\IMAGENS_PRODUTOS\SEM IMAGEM.jpg")</f>
        <v>\\192.168.0.4\Produtos\PRODUTO_PRONTA_ENTREGA\static\IMAGENS_PRODUTOS\SEM IMAGEM.jpg</v>
      </c>
      <c r="V99" s="22"/>
    </row>
    <row r="100" spans="1:22" x14ac:dyDescent="0.25">
      <c r="A100" s="16">
        <v>91147</v>
      </c>
      <c r="B100" s="18" t="str">
        <f>IFERROR((VLOOKUP(A100,'[1]LISTA ETIQUETAS'!O:X,3,0)),"PRODUTO SEM ESTOQUE")</f>
        <v>EST BANCO FLOR DE CHITA D50X43H REBOARD FLOR AZUL</v>
      </c>
      <c r="C100" s="19" t="str">
        <f>VLOOKUP(A100,'[1]LISTA ETIQUETAS'!$O:$BT,58,0)</f>
        <v>DPOT BANCO</v>
      </c>
      <c r="D100" s="19" t="str">
        <f>VLOOKUP(A100,'[1]LISTA ETIQUETAS'!$O:$BU,59,0)</f>
        <v>BANCO FLOR</v>
      </c>
      <c r="E100" s="10">
        <f>IF(VLOOKUP(A100,'[1]LISTA ETIQUETAS'!O:W,4,0)="",(VLOOKUP(A100,'[1]LISTA ETIQUETAS'!O:W,7,0)),(VLOOKUP(A100,'[1]LISTA ETIQUETAS'!O:W,4,0)))</f>
        <v>0</v>
      </c>
      <c r="F100" s="10">
        <f>IF(VLOOKUP(A100,'[1]LISTA ETIQUETAS'!O:W,5,0)="",(VLOOKUP(A100,'[1]LISTA ETIQUETAS'!O:W,8,0)),(VLOOKUP(A100,'[1]LISTA ETIQUETAS'!O:W,5,0)))</f>
        <v>0</v>
      </c>
      <c r="G100" s="10">
        <f>IF(VLOOKUP(A100,'[1]LISTA ETIQUETAS'!O:W,6,0)="",(VLOOKUP(A100,'[1]LISTA ETIQUETAS'!O:W,9,0)),(VLOOKUP(A100,'[1]LISTA ETIQUETAS'!O:W,5,0)))</f>
        <v>0</v>
      </c>
      <c r="H100" s="10">
        <f>IFERROR((VLOOKUP(A100,'[1]LISTA ETIQUETAS'!O:X,10,0)),"")</f>
        <v>0</v>
      </c>
      <c r="I100" s="20">
        <f>IFERROR((VLOOKUP(A100,'[1]LISTA ETIQUETAS'!O:Z,12,0)),"")</f>
        <v>0</v>
      </c>
      <c r="J100" s="5">
        <f>VLOOKUP(A100,'[1]LISTA ETIQUETAS'!$O:$AA,13,0)</f>
        <v>0</v>
      </c>
      <c r="K100" s="11">
        <f t="shared" si="6"/>
        <v>0</v>
      </c>
      <c r="L100" s="6" t="str">
        <f>IF(VLOOKUP(A100,'[1]LISTA ETIQUETAS'!O:AC,15,0)="","",(VLOOKUP(A100,'[1]LISTA ETIQUETAS'!O:AC,15,0)))</f>
        <v/>
      </c>
      <c r="M100" s="21">
        <f>VLOOKUP(A100,'[1]LISTA ETIQUETAS'!$O:$BS,57,0)</f>
        <v>0</v>
      </c>
      <c r="N100" s="22">
        <f t="shared" si="7"/>
        <v>91147</v>
      </c>
      <c r="O100" s="23"/>
      <c r="P100" s="23"/>
      <c r="Q100" s="23"/>
      <c r="R100" s="23"/>
      <c r="S100" s="23">
        <f>_xlfn.XLOOKUP($A100,'[1]LISTA ETIQUETAS'!$O:$O,'[1]LISTA ETIQUETAS'!H:H,"",0)</f>
        <v>2</v>
      </c>
      <c r="T100" s="8">
        <f t="shared" si="8"/>
        <v>2</v>
      </c>
      <c r="U100" s="9" t="str">
        <f>IFERROR((VLOOKUP(A100,'links de acesso'!A:B,2,0)),"\\192.168.0.4\Produtos\PRODUTO_PRONTA_ENTREGA\static\IMAGENS_PRODUTOS\SEM IMAGEM.jpg")</f>
        <v>\\192.168.0.4\Produtos\PRODUTO_PRONTA_ENTREGA\static\IMAGENS_PRODUTOS\SEM IMAGEM.jpg</v>
      </c>
      <c r="V100" s="22"/>
    </row>
    <row r="101" spans="1:22" x14ac:dyDescent="0.25">
      <c r="A101" s="16">
        <v>91146</v>
      </c>
      <c r="B101" s="18" t="str">
        <f>IFERROR((VLOOKUP(A101,'[1]LISTA ETIQUETAS'!O:X,3,0)),"PRODUTO SEM ESTOQUE")</f>
        <v>EST BANCO FLOR DE CHITA D50X43H REBOARD FLOR VERDE</v>
      </c>
      <c r="C101" s="19" t="str">
        <f>VLOOKUP(A101,'[1]LISTA ETIQUETAS'!$O:$BT,58,0)</f>
        <v>DPOT BANCO</v>
      </c>
      <c r="D101" s="19" t="str">
        <f>VLOOKUP(A101,'[1]LISTA ETIQUETAS'!$O:$BU,59,0)</f>
        <v>BANCO FLOR</v>
      </c>
      <c r="E101" s="10">
        <f>IF(VLOOKUP(A101,'[1]LISTA ETIQUETAS'!O:W,4,0)="",(VLOOKUP(A101,'[1]LISTA ETIQUETAS'!O:W,7,0)),(VLOOKUP(A101,'[1]LISTA ETIQUETAS'!O:W,4,0)))</f>
        <v>0</v>
      </c>
      <c r="F101" s="10">
        <f>IF(VLOOKUP(A101,'[1]LISTA ETIQUETAS'!O:W,5,0)="",(VLOOKUP(A101,'[1]LISTA ETIQUETAS'!O:W,8,0)),(VLOOKUP(A101,'[1]LISTA ETIQUETAS'!O:W,5,0)))</f>
        <v>0</v>
      </c>
      <c r="G101" s="10">
        <f>IF(VLOOKUP(A101,'[1]LISTA ETIQUETAS'!O:W,6,0)="",(VLOOKUP(A101,'[1]LISTA ETIQUETAS'!O:W,9,0)),(VLOOKUP(A101,'[1]LISTA ETIQUETAS'!O:W,5,0)))</f>
        <v>0</v>
      </c>
      <c r="H101" s="10">
        <f>IFERROR((VLOOKUP(A101,'[1]LISTA ETIQUETAS'!O:X,10,0)),"")</f>
        <v>0</v>
      </c>
      <c r="I101" s="20">
        <f>IFERROR((VLOOKUP(A101,'[1]LISTA ETIQUETAS'!O:Z,12,0)),"")</f>
        <v>0</v>
      </c>
      <c r="J101" s="5">
        <f>VLOOKUP(A101,'[1]LISTA ETIQUETAS'!$O:$AA,13,0)</f>
        <v>0</v>
      </c>
      <c r="K101" s="11">
        <f t="shared" si="6"/>
        <v>0</v>
      </c>
      <c r="L101" s="6" t="str">
        <f>IF(VLOOKUP(A101,'[1]LISTA ETIQUETAS'!O:AC,15,0)="","",(VLOOKUP(A101,'[1]LISTA ETIQUETAS'!O:AC,15,0)))</f>
        <v/>
      </c>
      <c r="M101" s="21">
        <f>VLOOKUP(A101,'[1]LISTA ETIQUETAS'!$O:$BS,57,0)</f>
        <v>0</v>
      </c>
      <c r="N101" s="22">
        <f t="shared" si="7"/>
        <v>91146</v>
      </c>
      <c r="O101" s="23"/>
      <c r="P101" s="23"/>
      <c r="Q101" s="23"/>
      <c r="R101" s="23"/>
      <c r="S101" s="23">
        <f>_xlfn.XLOOKUP($A101,'[1]LISTA ETIQUETAS'!$O:$O,'[1]LISTA ETIQUETAS'!H:H,"",0)</f>
        <v>2</v>
      </c>
      <c r="T101" s="8">
        <f t="shared" si="8"/>
        <v>2</v>
      </c>
      <c r="U101" s="9" t="str">
        <f>IFERROR((VLOOKUP(A101,'links de acesso'!A:B,2,0)),"\\192.168.0.4\Produtos\PRODUTO_PRONTA_ENTREGA\static\IMAGENS_PRODUTOS\SEM IMAGEM.jpg")</f>
        <v>\\192.168.0.4\Produtos\PRODUTO_PRONTA_ENTREGA\static\IMAGENS_PRODUTOS\SEM IMAGEM.jpg</v>
      </c>
      <c r="V101" s="22"/>
    </row>
    <row r="102" spans="1:22" x14ac:dyDescent="0.25">
      <c r="A102" s="16">
        <v>91145</v>
      </c>
      <c r="B102" s="18" t="str">
        <f>IFERROR((VLOOKUP(A102,'[1]LISTA ETIQUETAS'!O:X,3,0)),"PRODUTO SEM ESTOQUE")</f>
        <v>EST BANCO FLOR DE CHITA D50X43H REBOARD FLOR VERMELHA</v>
      </c>
      <c r="C102" s="19" t="str">
        <f>VLOOKUP(A102,'[1]LISTA ETIQUETAS'!$O:$BT,58,0)</f>
        <v>DPOT BANCO</v>
      </c>
      <c r="D102" s="19" t="str">
        <f>VLOOKUP(A102,'[1]LISTA ETIQUETAS'!$O:$BU,59,0)</f>
        <v>BANCO FLOR</v>
      </c>
      <c r="E102" s="10">
        <f>IF(VLOOKUP(A102,'[1]LISTA ETIQUETAS'!O:W,4,0)="",(VLOOKUP(A102,'[1]LISTA ETIQUETAS'!O:W,7,0)),(VLOOKUP(A102,'[1]LISTA ETIQUETAS'!O:W,4,0)))</f>
        <v>0</v>
      </c>
      <c r="F102" s="10">
        <f>IF(VLOOKUP(A102,'[1]LISTA ETIQUETAS'!O:W,5,0)="",(VLOOKUP(A102,'[1]LISTA ETIQUETAS'!O:W,8,0)),(VLOOKUP(A102,'[1]LISTA ETIQUETAS'!O:W,5,0)))</f>
        <v>0</v>
      </c>
      <c r="G102" s="10">
        <f>IF(VLOOKUP(A102,'[1]LISTA ETIQUETAS'!O:W,6,0)="",(VLOOKUP(A102,'[1]LISTA ETIQUETAS'!O:W,9,0)),(VLOOKUP(A102,'[1]LISTA ETIQUETAS'!O:W,5,0)))</f>
        <v>0</v>
      </c>
      <c r="H102" s="10">
        <f>IFERROR((VLOOKUP(A102,'[1]LISTA ETIQUETAS'!O:X,10,0)),"")</f>
        <v>0</v>
      </c>
      <c r="I102" s="20">
        <f>IFERROR((VLOOKUP(A102,'[1]LISTA ETIQUETAS'!O:Z,12,0)),"")</f>
        <v>0</v>
      </c>
      <c r="J102" s="5">
        <f>VLOOKUP(A102,'[1]LISTA ETIQUETAS'!$O:$AA,13,0)</f>
        <v>0</v>
      </c>
      <c r="K102" s="11">
        <f t="shared" si="6"/>
        <v>0</v>
      </c>
      <c r="L102" s="6" t="str">
        <f>IF(VLOOKUP(A102,'[1]LISTA ETIQUETAS'!O:AC,15,0)="","",(VLOOKUP(A102,'[1]LISTA ETIQUETAS'!O:AC,15,0)))</f>
        <v/>
      </c>
      <c r="M102" s="21">
        <f>VLOOKUP(A102,'[1]LISTA ETIQUETAS'!$O:$BS,57,0)</f>
        <v>0</v>
      </c>
      <c r="N102" s="22">
        <f t="shared" si="7"/>
        <v>91145</v>
      </c>
      <c r="O102" s="23"/>
      <c r="P102" s="23"/>
      <c r="Q102" s="23"/>
      <c r="R102" s="23"/>
      <c r="S102" s="23">
        <f>_xlfn.XLOOKUP($A102,'[1]LISTA ETIQUETAS'!$O:$O,'[1]LISTA ETIQUETAS'!H:H,"",0)</f>
        <v>2</v>
      </c>
      <c r="T102" s="8">
        <f t="shared" si="8"/>
        <v>2</v>
      </c>
      <c r="U102" s="9" t="str">
        <f>IFERROR((VLOOKUP(A102,'links de acesso'!A:B,2,0)),"\\192.168.0.4\Produtos\PRODUTO_PRONTA_ENTREGA\static\IMAGENS_PRODUTOS\SEM IMAGEM.jpg")</f>
        <v>\\192.168.0.4\Produtos\PRODUTO_PRONTA_ENTREGA\static\IMAGENS_PRODUTOS\SEM IMAGEM.jpg</v>
      </c>
      <c r="V102" s="22"/>
    </row>
    <row r="103" spans="1:22" x14ac:dyDescent="0.25">
      <c r="A103" s="16">
        <v>82246</v>
      </c>
      <c r="B103" s="18" t="str">
        <f>IFERROR((VLOOKUP(A103,'[1]LISTA ETIQUETAS'!O:X,3,0)),"PRODUTO SEM ESTOQUE")</f>
        <v>EST BANCO FLORESTA P (MADEIRA TAXI)</v>
      </c>
      <c r="C103" s="19" t="str">
        <f>VLOOKUP(A103,'[1]LISTA ETIQUETAS'!$O:$BT,58,0)</f>
        <v>DPOT BANCO</v>
      </c>
      <c r="D103" s="19" t="str">
        <f>VLOOKUP(A103,'[1]LISTA ETIQUETAS'!$O:$BU,59,0)</f>
        <v>BANCO FLORESTA P</v>
      </c>
      <c r="E103" s="10">
        <f>IF(VLOOKUP(A103,'[1]LISTA ETIQUETAS'!O:W,4,0)="",(VLOOKUP(A103,'[1]LISTA ETIQUETAS'!O:W,7,0)),(VLOOKUP(A103,'[1]LISTA ETIQUETAS'!O:W,4,0)))</f>
        <v>0.39</v>
      </c>
      <c r="F103" s="10">
        <f>IF(VLOOKUP(A103,'[1]LISTA ETIQUETAS'!O:W,5,0)="",(VLOOKUP(A103,'[1]LISTA ETIQUETAS'!O:W,8,0)),(VLOOKUP(A103,'[1]LISTA ETIQUETAS'!O:W,5,0)))</f>
        <v>0.39</v>
      </c>
      <c r="G103" s="10">
        <f>IF(VLOOKUP(A103,'[1]LISTA ETIQUETAS'!O:W,6,0)="",(VLOOKUP(A103,'[1]LISTA ETIQUETAS'!O:W,9,0)),(VLOOKUP(A103,'[1]LISTA ETIQUETAS'!O:W,5,0)))</f>
        <v>0.45</v>
      </c>
      <c r="H103" s="10">
        <f>IFERROR((VLOOKUP(A103,'[1]LISTA ETIQUETAS'!O:X,10,0)),"")</f>
        <v>0</v>
      </c>
      <c r="I103" s="20">
        <f>IFERROR((VLOOKUP(A103,'[1]LISTA ETIQUETAS'!O:Z,12,0)),"")</f>
        <v>0</v>
      </c>
      <c r="J103" s="5">
        <f>VLOOKUP(A103,'[1]LISTA ETIQUETAS'!$O:$AA,13,0)</f>
        <v>0</v>
      </c>
      <c r="K103" s="11">
        <f t="shared" si="6"/>
        <v>0</v>
      </c>
      <c r="L103" s="6" t="str">
        <f>IF(VLOOKUP(A103,'[1]LISTA ETIQUETAS'!O:AC,15,0)="","",(VLOOKUP(A103,'[1]LISTA ETIQUETAS'!O:AC,15,0)))</f>
        <v/>
      </c>
      <c r="M103" s="21">
        <f>VLOOKUP(A103,'[1]LISTA ETIQUETAS'!$O:$BS,57,0)</f>
        <v>0</v>
      </c>
      <c r="N103" s="22">
        <f t="shared" si="7"/>
        <v>82246</v>
      </c>
      <c r="O103" s="23"/>
      <c r="P103" s="23"/>
      <c r="Q103" s="23"/>
      <c r="R103" s="23"/>
      <c r="S103" s="23">
        <f>_xlfn.XLOOKUP($A103,'[1]LISTA ETIQUETAS'!$O:$O,'[1]LISTA ETIQUETAS'!H:H,"",0)</f>
        <v>1</v>
      </c>
      <c r="T103" s="8">
        <f t="shared" si="8"/>
        <v>1</v>
      </c>
      <c r="U103" s="9" t="str">
        <f>IFERROR((VLOOKUP(A103,'links de acesso'!A:B,2,0)),"\\192.168.0.4\Produtos\PRODUTO_PRONTA_ENTREGA\static\IMAGENS_PRODUTOS\SEM IMAGEM.jpg")</f>
        <v>\\192.168.0.4\Produtos\PRODUTO_PRONTA_ENTREGA\static\IMAGENS_PRODUTOS\SEM IMAGEM.jpg</v>
      </c>
      <c r="V103" s="22"/>
    </row>
    <row r="104" spans="1:22" x14ac:dyDescent="0.25">
      <c r="A104" s="16">
        <v>300675</v>
      </c>
      <c r="B104" s="18" t="str">
        <f>IFERROR((VLOOKUP(A104,'[1]LISTA ETIQUETAS'!O:X,3,0)),"PRODUTO SEM ESTOQUE")</f>
        <v>EST BANCO FREVO (FREIJO)</v>
      </c>
      <c r="C104" s="19" t="str">
        <f>VLOOKUP(A104,'[1]LISTA ETIQUETAS'!$O:$BT,58,0)</f>
        <v>DPOT BANCO</v>
      </c>
      <c r="D104" s="19" t="str">
        <f>VLOOKUP(A104,'[1]LISTA ETIQUETAS'!$O:$BU,59,0)</f>
        <v>BANCO FREVO</v>
      </c>
      <c r="E104" s="10">
        <f>IF(VLOOKUP(A104,'[1]LISTA ETIQUETAS'!O:W,4,0)="",(VLOOKUP(A104,'[1]LISTA ETIQUETAS'!O:W,7,0)),(VLOOKUP(A104,'[1]LISTA ETIQUETAS'!O:W,4,0)))</f>
        <v>2.2000000000000002</v>
      </c>
      <c r="F104" s="10">
        <f>IF(VLOOKUP(A104,'[1]LISTA ETIQUETAS'!O:W,5,0)="",(VLOOKUP(A104,'[1]LISTA ETIQUETAS'!O:W,8,0)),(VLOOKUP(A104,'[1]LISTA ETIQUETAS'!O:W,5,0)))</f>
        <v>0.5</v>
      </c>
      <c r="G104" s="10">
        <f>IF(VLOOKUP(A104,'[1]LISTA ETIQUETAS'!O:W,6,0)="",(VLOOKUP(A104,'[1]LISTA ETIQUETAS'!O:W,9,0)),(VLOOKUP(A104,'[1]LISTA ETIQUETAS'!O:W,5,0)))</f>
        <v>0.45</v>
      </c>
      <c r="H104" s="10">
        <f>IFERROR((VLOOKUP(A104,'[1]LISTA ETIQUETAS'!O:X,10,0)),"")</f>
        <v>0</v>
      </c>
      <c r="I104" s="20">
        <f>IFERROR((VLOOKUP(A104,'[1]LISTA ETIQUETAS'!O:Z,12,0)),"")</f>
        <v>0</v>
      </c>
      <c r="J104" s="5">
        <f>VLOOKUP(A104,'[1]LISTA ETIQUETAS'!$O:$AA,13,0)</f>
        <v>0</v>
      </c>
      <c r="K104" s="11">
        <f t="shared" si="6"/>
        <v>0</v>
      </c>
      <c r="L104" s="6" t="str">
        <f>IF(VLOOKUP(A104,'[1]LISTA ETIQUETAS'!O:AC,15,0)="","",(VLOOKUP(A104,'[1]LISTA ETIQUETAS'!O:AC,15,0)))</f>
        <v/>
      </c>
      <c r="M104" s="21">
        <f>VLOOKUP(A104,'[1]LISTA ETIQUETAS'!$O:$BS,57,0)</f>
        <v>0</v>
      </c>
      <c r="N104" s="22">
        <f t="shared" si="7"/>
        <v>300675</v>
      </c>
      <c r="O104" s="23"/>
      <c r="P104" s="23"/>
      <c r="Q104" s="23"/>
      <c r="R104" s="23"/>
      <c r="S104" s="23">
        <f>_xlfn.XLOOKUP($A104,'[1]LISTA ETIQUETAS'!$O:$O,'[1]LISTA ETIQUETAS'!H:H,"",0)</f>
        <v>2</v>
      </c>
      <c r="T104" s="8">
        <f t="shared" si="8"/>
        <v>2</v>
      </c>
      <c r="U104" s="9" t="str">
        <f>IFERROR((VLOOKUP(A104,'links de acesso'!A:B,2,0)),"\\192.168.0.4\Produtos\PRODUTO_PRONTA_ENTREGA\static\IMAGENS_PRODUTOS\SEM IMAGEM.jpg")</f>
        <v>\\192.168.0.4\Produtos\PRODUTO_PRONTA_ENTREGA\static\IMAGENS_PRODUTOS\SEM IMAGEM.jpg</v>
      </c>
      <c r="V104" s="22"/>
    </row>
    <row r="105" spans="1:22" x14ac:dyDescent="0.25">
      <c r="A105" s="16">
        <v>300674</v>
      </c>
      <c r="B105" s="18" t="str">
        <f>IFERROR((VLOOKUP(A105,'[1]LISTA ETIQUETAS'!O:X,3,0)),"PRODUTO SEM ESTOQUE")</f>
        <v>EST BANCO FREVO (PINHO DE RIGA)</v>
      </c>
      <c r="C105" s="19" t="str">
        <f>VLOOKUP(A105,'[1]LISTA ETIQUETAS'!$O:$BT,58,0)</f>
        <v>DPOT BANCO</v>
      </c>
      <c r="D105" s="19" t="str">
        <f>VLOOKUP(A105,'[1]LISTA ETIQUETAS'!$O:$BU,59,0)</f>
        <v>BANCO FREVO</v>
      </c>
      <c r="E105" s="10">
        <f>IF(VLOOKUP(A105,'[1]LISTA ETIQUETAS'!O:W,4,0)="",(VLOOKUP(A105,'[1]LISTA ETIQUETAS'!O:W,7,0)),(VLOOKUP(A105,'[1]LISTA ETIQUETAS'!O:W,4,0)))</f>
        <v>2.2000000000000002</v>
      </c>
      <c r="F105" s="10">
        <f>IF(VLOOKUP(A105,'[1]LISTA ETIQUETAS'!O:W,5,0)="",(VLOOKUP(A105,'[1]LISTA ETIQUETAS'!O:W,8,0)),(VLOOKUP(A105,'[1]LISTA ETIQUETAS'!O:W,5,0)))</f>
        <v>0.5</v>
      </c>
      <c r="G105" s="10">
        <f>IF(VLOOKUP(A105,'[1]LISTA ETIQUETAS'!O:W,6,0)="",(VLOOKUP(A105,'[1]LISTA ETIQUETAS'!O:W,9,0)),(VLOOKUP(A105,'[1]LISTA ETIQUETAS'!O:W,5,0)))</f>
        <v>0.45</v>
      </c>
      <c r="H105" s="10">
        <f>IFERROR((VLOOKUP(A105,'[1]LISTA ETIQUETAS'!O:X,10,0)),"")</f>
        <v>0</v>
      </c>
      <c r="I105" s="20">
        <f>IFERROR((VLOOKUP(A105,'[1]LISTA ETIQUETAS'!O:Z,12,0)),"")</f>
        <v>0</v>
      </c>
      <c r="J105" s="5">
        <f>VLOOKUP(A105,'[1]LISTA ETIQUETAS'!$O:$AA,13,0)</f>
        <v>0.5</v>
      </c>
      <c r="K105" s="11">
        <f t="shared" si="6"/>
        <v>0</v>
      </c>
      <c r="L105" s="6" t="str">
        <f>IF(VLOOKUP(A105,'[1]LISTA ETIQUETAS'!O:AC,15,0)="","",(VLOOKUP(A105,'[1]LISTA ETIQUETAS'!O:AC,15,0)))</f>
        <v/>
      </c>
      <c r="M105" s="21">
        <f>VLOOKUP(A105,'[1]LISTA ETIQUETAS'!$O:$BS,57,0)</f>
        <v>0</v>
      </c>
      <c r="N105" s="22">
        <f t="shared" si="7"/>
        <v>300674</v>
      </c>
      <c r="O105" s="23"/>
      <c r="P105" s="23"/>
      <c r="Q105" s="23"/>
      <c r="R105" s="23"/>
      <c r="S105" s="23">
        <f>_xlfn.XLOOKUP($A105,'[1]LISTA ETIQUETAS'!$O:$O,'[1]LISTA ETIQUETAS'!H:H,"",0)</f>
        <v>2</v>
      </c>
      <c r="T105" s="8">
        <f t="shared" si="8"/>
        <v>2</v>
      </c>
      <c r="U105" s="9" t="str">
        <f>IFERROR((VLOOKUP(A105,'links de acesso'!A:B,2,0)),"\\192.168.0.4\Produtos\PRODUTO_PRONTA_ENTREGA\static\IMAGENS_PRODUTOS\SEM IMAGEM.jpg")</f>
        <v>\\192.168.0.4\Produtos\PRODUTO_PRONTA_ENTREGA\static\IMAGENS_PRODUTOS\SEM IMAGEM.jpg</v>
      </c>
      <c r="V105" s="22"/>
    </row>
    <row r="106" spans="1:22" x14ac:dyDescent="0.25">
      <c r="A106" s="16">
        <v>403848</v>
      </c>
      <c r="B106" s="18" t="str">
        <f>IFERROR((VLOOKUP(A106,'[1]LISTA ETIQUETAS'!O:X,3,0)),"PRODUTO SEM ESTOQUE")</f>
        <v>EST BANCO GAMELA (ASS PAU FERRO/BASE PINHO DE RIGA XXVI)</v>
      </c>
      <c r="C106" s="19" t="str">
        <f>VLOOKUP(A106,'[1]LISTA ETIQUETAS'!$O:$BT,58,0)</f>
        <v>DPOT BANCO</v>
      </c>
      <c r="D106" s="19" t="str">
        <f>VLOOKUP(A106,'[1]LISTA ETIQUETAS'!$O:$BU,59,0)</f>
        <v>BANCO GAMELA</v>
      </c>
      <c r="E106" s="10">
        <f>IF(VLOOKUP(A106,'[1]LISTA ETIQUETAS'!O:W,4,0)="",(VLOOKUP(A106,'[1]LISTA ETIQUETAS'!O:W,7,0)),(VLOOKUP(A106,'[1]LISTA ETIQUETAS'!O:W,4,0)))</f>
        <v>3.47</v>
      </c>
      <c r="F106" s="10">
        <f>IF(VLOOKUP(A106,'[1]LISTA ETIQUETAS'!O:W,5,0)="",(VLOOKUP(A106,'[1]LISTA ETIQUETAS'!O:W,8,0)),(VLOOKUP(A106,'[1]LISTA ETIQUETAS'!O:W,5,0)))</f>
        <v>0.27</v>
      </c>
      <c r="G106" s="10">
        <f>IF(VLOOKUP(A106,'[1]LISTA ETIQUETAS'!O:W,6,0)="",(VLOOKUP(A106,'[1]LISTA ETIQUETAS'!O:W,9,0)),(VLOOKUP(A106,'[1]LISTA ETIQUETAS'!O:W,5,0)))</f>
        <v>0.39</v>
      </c>
      <c r="H106" s="10">
        <f>IFERROR((VLOOKUP(A106,'[1]LISTA ETIQUETAS'!O:X,10,0)),"")</f>
        <v>0</v>
      </c>
      <c r="I106" s="20">
        <f>IFERROR((VLOOKUP(A106,'[1]LISTA ETIQUETAS'!O:Z,12,0)),"")</f>
        <v>0</v>
      </c>
      <c r="J106" s="5">
        <f>VLOOKUP(A106,'[1]LISTA ETIQUETAS'!$O:$AA,13,0)</f>
        <v>0.35</v>
      </c>
      <c r="K106" s="11">
        <f t="shared" si="6"/>
        <v>0</v>
      </c>
      <c r="L106" s="6" t="str">
        <f>IF(VLOOKUP(A106,'[1]LISTA ETIQUETAS'!O:AC,15,0)="","",(VLOOKUP(A106,'[1]LISTA ETIQUETAS'!O:AC,15,0)))</f>
        <v/>
      </c>
      <c r="M106" s="21">
        <f>VLOOKUP(A106,'[1]LISTA ETIQUETAS'!$O:$BS,57,0)</f>
        <v>0</v>
      </c>
      <c r="N106" s="22">
        <f t="shared" si="7"/>
        <v>403848</v>
      </c>
      <c r="O106" s="23"/>
      <c r="P106" s="23"/>
      <c r="Q106" s="23"/>
      <c r="R106" s="23"/>
      <c r="S106" s="23">
        <f>_xlfn.XLOOKUP($A106,'[1]LISTA ETIQUETAS'!$O:$O,'[1]LISTA ETIQUETAS'!H:H,"",0)</f>
        <v>1</v>
      </c>
      <c r="T106" s="8">
        <f t="shared" si="8"/>
        <v>1</v>
      </c>
      <c r="U106" s="9" t="str">
        <f>IFERROR((VLOOKUP(A106,'links de acesso'!A:B,2,0)),"\\192.168.0.4\Produtos\PRODUTO_PRONTA_ENTREGA\static\IMAGENS_PRODUTOS\SEM IMAGEM.jpg")</f>
        <v>\\192.168.0.4\Produtos\PRODUTO_PRONTA_ENTREGA\static\IMAGENS_PRODUTOS\SEM IMAGEM.jpg</v>
      </c>
      <c r="V106" s="22"/>
    </row>
    <row r="107" spans="1:22" x14ac:dyDescent="0.25">
      <c r="A107" s="16">
        <v>259046</v>
      </c>
      <c r="B107" s="18" t="str">
        <f>IFERROR((VLOOKUP(A107,'[1]LISTA ETIQUETAS'!O:X,3,0)),"PRODUTO SEM ESTOQUE")</f>
        <v>EST BANCO GB (KRAFT) (ACO PRETO)</v>
      </c>
      <c r="C107" s="19" t="str">
        <f>VLOOKUP(A107,'[1]LISTA ETIQUETAS'!$O:$BT,58,0)</f>
        <v>DPOT BANCO</v>
      </c>
      <c r="D107" s="19" t="str">
        <f>VLOOKUP(A107,'[1]LISTA ETIQUETAS'!$O:$BU,59,0)</f>
        <v>BANCO GB</v>
      </c>
      <c r="E107" s="10">
        <f>IF(VLOOKUP(A107,'[1]LISTA ETIQUETAS'!O:W,4,0)="",(VLOOKUP(A107,'[1]LISTA ETIQUETAS'!O:W,7,0)),(VLOOKUP(A107,'[1]LISTA ETIQUETAS'!O:W,4,0)))</f>
        <v>0.42</v>
      </c>
      <c r="F107" s="10">
        <f>IF(VLOOKUP(A107,'[1]LISTA ETIQUETAS'!O:W,5,0)="",(VLOOKUP(A107,'[1]LISTA ETIQUETAS'!O:W,8,0)),(VLOOKUP(A107,'[1]LISTA ETIQUETAS'!O:W,5,0)))</f>
        <v>0.42</v>
      </c>
      <c r="G107" s="10">
        <f>IF(VLOOKUP(A107,'[1]LISTA ETIQUETAS'!O:W,6,0)="",(VLOOKUP(A107,'[1]LISTA ETIQUETAS'!O:W,9,0)),(VLOOKUP(A107,'[1]LISTA ETIQUETAS'!O:W,5,0)))</f>
        <v>0.45</v>
      </c>
      <c r="H107" s="10">
        <f>IFERROR((VLOOKUP(A107,'[1]LISTA ETIQUETAS'!O:X,10,0)),"")</f>
        <v>0</v>
      </c>
      <c r="I107" s="20">
        <f>IFERROR((VLOOKUP(A107,'[1]LISTA ETIQUETAS'!O:Z,12,0)),"")</f>
        <v>0</v>
      </c>
      <c r="J107" s="5">
        <f>VLOOKUP(A107,'[1]LISTA ETIQUETAS'!$O:$AA,13,0)</f>
        <v>0</v>
      </c>
      <c r="K107" s="11">
        <f t="shared" si="6"/>
        <v>0</v>
      </c>
      <c r="L107" s="6" t="str">
        <f>IF(VLOOKUP(A107,'[1]LISTA ETIQUETAS'!O:AC,15,0)="","",(VLOOKUP(A107,'[1]LISTA ETIQUETAS'!O:AC,15,0)))</f>
        <v/>
      </c>
      <c r="M107" s="21">
        <f>VLOOKUP(A107,'[1]LISTA ETIQUETAS'!$O:$BS,57,0)</f>
        <v>0</v>
      </c>
      <c r="N107" s="22">
        <f t="shared" si="7"/>
        <v>259046</v>
      </c>
      <c r="O107" s="23"/>
      <c r="P107" s="23"/>
      <c r="Q107" s="23"/>
      <c r="R107" s="23"/>
      <c r="S107" s="23">
        <f>_xlfn.XLOOKUP($A107,'[1]LISTA ETIQUETAS'!$O:$O,'[1]LISTA ETIQUETAS'!H:H,"",0)</f>
        <v>3</v>
      </c>
      <c r="T107" s="8">
        <f t="shared" si="8"/>
        <v>3</v>
      </c>
      <c r="U107" s="9" t="str">
        <f>IFERROR((VLOOKUP(A107,'links de acesso'!A:B,2,0)),"\\192.168.0.4\Produtos\PRODUTO_PRONTA_ENTREGA\static\IMAGENS_PRODUTOS\SEM IMAGEM.jpg")</f>
        <v>\\192.168.0.4\Produtos\PRODUTO_PRONTA_ENTREGA\static\IMAGENS_PRODUTOS\SEM IMAGEM.jpg</v>
      </c>
      <c r="V107" s="22"/>
    </row>
    <row r="108" spans="1:22" x14ac:dyDescent="0.25">
      <c r="A108" s="16">
        <v>250351</v>
      </c>
      <c r="B108" s="18" t="str">
        <f>IFERROR((VLOOKUP(A108,'[1]LISTA ETIQUETAS'!O:X,3,0)),"PRODUTO SEM ESTOQUE")</f>
        <v>EST BANCO GB (TELA NAT) (FREIJO) (ACO PTO)</v>
      </c>
      <c r="C108" s="19" t="str">
        <f>VLOOKUP(A108,'[1]LISTA ETIQUETAS'!$O:$BT,58,0)</f>
        <v>DPOT BANCO</v>
      </c>
      <c r="D108" s="19" t="str">
        <f>VLOOKUP(A108,'[1]LISTA ETIQUETAS'!$O:$BU,59,0)</f>
        <v>BANCO GB</v>
      </c>
      <c r="E108" s="10">
        <f>IF(VLOOKUP(A108,'[1]LISTA ETIQUETAS'!O:W,4,0)="",(VLOOKUP(A108,'[1]LISTA ETIQUETAS'!O:W,7,0)),(VLOOKUP(A108,'[1]LISTA ETIQUETAS'!O:W,4,0)))</f>
        <v>0.42</v>
      </c>
      <c r="F108" s="10">
        <f>IF(VLOOKUP(A108,'[1]LISTA ETIQUETAS'!O:W,5,0)="",(VLOOKUP(A108,'[1]LISTA ETIQUETAS'!O:W,8,0)),(VLOOKUP(A108,'[1]LISTA ETIQUETAS'!O:W,5,0)))</f>
        <v>0.42</v>
      </c>
      <c r="G108" s="10">
        <f>IF(VLOOKUP(A108,'[1]LISTA ETIQUETAS'!O:W,6,0)="",(VLOOKUP(A108,'[1]LISTA ETIQUETAS'!O:W,9,0)),(VLOOKUP(A108,'[1]LISTA ETIQUETAS'!O:W,5,0)))</f>
        <v>0.45</v>
      </c>
      <c r="H108" s="10">
        <f>IFERROR((VLOOKUP(A108,'[1]LISTA ETIQUETAS'!O:X,10,0)),"")</f>
        <v>0</v>
      </c>
      <c r="I108" s="20">
        <f>IFERROR((VLOOKUP(A108,'[1]LISTA ETIQUETAS'!O:Z,12,0)),"")</f>
        <v>0</v>
      </c>
      <c r="J108" s="5">
        <f>VLOOKUP(A108,'[1]LISTA ETIQUETAS'!$O:$AA,13,0)</f>
        <v>0</v>
      </c>
      <c r="K108" s="11">
        <f t="shared" si="6"/>
        <v>0</v>
      </c>
      <c r="L108" s="6" t="str">
        <f>IF(VLOOKUP(A108,'[1]LISTA ETIQUETAS'!O:AC,15,0)="","",(VLOOKUP(A108,'[1]LISTA ETIQUETAS'!O:AC,15,0)))</f>
        <v/>
      </c>
      <c r="M108" s="21">
        <f>VLOOKUP(A108,'[1]LISTA ETIQUETAS'!$O:$BS,57,0)</f>
        <v>0</v>
      </c>
      <c r="N108" s="22">
        <f t="shared" si="7"/>
        <v>250351</v>
      </c>
      <c r="O108" s="23"/>
      <c r="P108" s="23"/>
      <c r="Q108" s="23"/>
      <c r="R108" s="23"/>
      <c r="S108" s="23">
        <f>_xlfn.XLOOKUP($A108,'[1]LISTA ETIQUETAS'!$O:$O,'[1]LISTA ETIQUETAS'!H:H,"",0)</f>
        <v>11</v>
      </c>
      <c r="T108" s="8">
        <f t="shared" si="8"/>
        <v>11</v>
      </c>
      <c r="U108" s="9" t="str">
        <f>IFERROR((VLOOKUP(A108,'links de acesso'!A:B,2,0)),"\\192.168.0.4\Produtos\PRODUTO_PRONTA_ENTREGA\static\IMAGENS_PRODUTOS\SEM IMAGEM.jpg")</f>
        <v>\\192.168.0.4\Produtos\PRODUTO_PRONTA_ENTREGA\static\IMAGENS_PRODUTOS\SEM IMAGEM.jpg</v>
      </c>
      <c r="V108" s="22"/>
    </row>
    <row r="109" spans="1:22" x14ac:dyDescent="0.25">
      <c r="A109" s="16">
        <v>255953</v>
      </c>
      <c r="B109" s="18" t="str">
        <f>IFERROR((VLOOKUP(A109,'[1]LISTA ETIQUETAS'!O:X,3,0)),"PRODUTO SEM ESTOQUE")</f>
        <v>EST BANCO GB (TELA NAT) (IMBUIA) (ACO PTO)</v>
      </c>
      <c r="C109" s="19" t="str">
        <f>VLOOKUP(A109,'[1]LISTA ETIQUETAS'!$O:$BT,58,0)</f>
        <v>DPOT BANCO</v>
      </c>
      <c r="D109" s="19" t="str">
        <f>VLOOKUP(A109,'[1]LISTA ETIQUETAS'!$O:$BU,59,0)</f>
        <v>BANCO GB</v>
      </c>
      <c r="E109" s="10">
        <f>IF(VLOOKUP(A109,'[1]LISTA ETIQUETAS'!O:W,4,0)="",(VLOOKUP(A109,'[1]LISTA ETIQUETAS'!O:W,7,0)),(VLOOKUP(A109,'[1]LISTA ETIQUETAS'!O:W,4,0)))</f>
        <v>0.42</v>
      </c>
      <c r="F109" s="10">
        <f>IF(VLOOKUP(A109,'[1]LISTA ETIQUETAS'!O:W,5,0)="",(VLOOKUP(A109,'[1]LISTA ETIQUETAS'!O:W,8,0)),(VLOOKUP(A109,'[1]LISTA ETIQUETAS'!O:W,5,0)))</f>
        <v>0.42</v>
      </c>
      <c r="G109" s="10">
        <f>IF(VLOOKUP(A109,'[1]LISTA ETIQUETAS'!O:W,6,0)="",(VLOOKUP(A109,'[1]LISTA ETIQUETAS'!O:W,9,0)),(VLOOKUP(A109,'[1]LISTA ETIQUETAS'!O:W,5,0)))</f>
        <v>0.45</v>
      </c>
      <c r="H109" s="10">
        <f>IFERROR((VLOOKUP(A109,'[1]LISTA ETIQUETAS'!O:X,10,0)),"")</f>
        <v>0</v>
      </c>
      <c r="I109" s="20">
        <f>IFERROR((VLOOKUP(A109,'[1]LISTA ETIQUETAS'!O:Z,12,0)),"")</f>
        <v>0</v>
      </c>
      <c r="J109" s="5">
        <f>VLOOKUP(A109,'[1]LISTA ETIQUETAS'!$O:$AA,13,0)</f>
        <v>0</v>
      </c>
      <c r="K109" s="11">
        <f t="shared" si="6"/>
        <v>0</v>
      </c>
      <c r="L109" s="6" t="str">
        <f>IF(VLOOKUP(A109,'[1]LISTA ETIQUETAS'!O:AC,15,0)="","",(VLOOKUP(A109,'[1]LISTA ETIQUETAS'!O:AC,15,0)))</f>
        <v/>
      </c>
      <c r="M109" s="21">
        <f>VLOOKUP(A109,'[1]LISTA ETIQUETAS'!$O:$BS,57,0)</f>
        <v>0</v>
      </c>
      <c r="N109" s="22">
        <f t="shared" si="7"/>
        <v>255953</v>
      </c>
      <c r="O109" s="23"/>
      <c r="P109" s="23"/>
      <c r="Q109" s="23"/>
      <c r="R109" s="23"/>
      <c r="S109" s="23">
        <f>_xlfn.XLOOKUP($A109,'[1]LISTA ETIQUETAS'!$O:$O,'[1]LISTA ETIQUETAS'!H:H,"",0)</f>
        <v>2</v>
      </c>
      <c r="T109" s="8">
        <f t="shared" si="8"/>
        <v>2</v>
      </c>
      <c r="U109" s="9" t="str">
        <f>IFERROR((VLOOKUP(A109,'links de acesso'!A:B,2,0)),"\\192.168.0.4\Produtos\PRODUTO_PRONTA_ENTREGA\static\IMAGENS_PRODUTOS\SEM IMAGEM.jpg")</f>
        <v>\\192.168.0.4\Produtos\PRODUTO_PRONTA_ENTREGA\static\IMAGENS_PRODUTOS\SEM IMAGEM.jpg</v>
      </c>
      <c r="V109" s="22"/>
    </row>
    <row r="110" spans="1:22" x14ac:dyDescent="0.25">
      <c r="A110" s="16">
        <v>225782</v>
      </c>
      <c r="B110" s="18" t="str">
        <f>IFERROR((VLOOKUP(A110,'[1]LISTA ETIQUETAS'!O:X,3,0)),"PRODUTO SEM ESTOQUE")</f>
        <v>EST BANCO GB (TELA NAT) (SUCUPIRA) (ACO PTO)</v>
      </c>
      <c r="C110" s="19" t="str">
        <f>VLOOKUP(A110,'[1]LISTA ETIQUETAS'!$O:$BT,58,0)</f>
        <v>DPOT BANCO</v>
      </c>
      <c r="D110" s="19" t="str">
        <f>VLOOKUP(A110,'[1]LISTA ETIQUETAS'!$O:$BU,59,0)</f>
        <v>BANCO GB</v>
      </c>
      <c r="E110" s="10">
        <f>IF(VLOOKUP(A110,'[1]LISTA ETIQUETAS'!O:W,4,0)="",(VLOOKUP(A110,'[1]LISTA ETIQUETAS'!O:W,7,0)),(VLOOKUP(A110,'[1]LISTA ETIQUETAS'!O:W,4,0)))</f>
        <v>0.42</v>
      </c>
      <c r="F110" s="10">
        <f>IF(VLOOKUP(A110,'[1]LISTA ETIQUETAS'!O:W,5,0)="",(VLOOKUP(A110,'[1]LISTA ETIQUETAS'!O:W,8,0)),(VLOOKUP(A110,'[1]LISTA ETIQUETAS'!O:W,5,0)))</f>
        <v>0.42</v>
      </c>
      <c r="G110" s="10">
        <f>IF(VLOOKUP(A110,'[1]LISTA ETIQUETAS'!O:W,6,0)="",(VLOOKUP(A110,'[1]LISTA ETIQUETAS'!O:W,9,0)),(VLOOKUP(A110,'[1]LISTA ETIQUETAS'!O:W,5,0)))</f>
        <v>0.45</v>
      </c>
      <c r="H110" s="10">
        <f>IFERROR((VLOOKUP(A110,'[1]LISTA ETIQUETAS'!O:X,10,0)),"")</f>
        <v>0</v>
      </c>
      <c r="I110" s="20">
        <f>IFERROR((VLOOKUP(A110,'[1]LISTA ETIQUETAS'!O:Z,12,0)),"")</f>
        <v>0</v>
      </c>
      <c r="J110" s="5">
        <f>VLOOKUP(A110,'[1]LISTA ETIQUETAS'!$O:$AA,13,0)</f>
        <v>0</v>
      </c>
      <c r="K110" s="11">
        <f t="shared" si="6"/>
        <v>0</v>
      </c>
      <c r="L110" s="6" t="str">
        <f>IF(VLOOKUP(A110,'[1]LISTA ETIQUETAS'!O:AC,15,0)="","",(VLOOKUP(A110,'[1]LISTA ETIQUETAS'!O:AC,15,0)))</f>
        <v/>
      </c>
      <c r="M110" s="21">
        <f>VLOOKUP(A110,'[1]LISTA ETIQUETAS'!$O:$BS,57,0)</f>
        <v>0</v>
      </c>
      <c r="N110" s="22">
        <f t="shared" si="7"/>
        <v>225782</v>
      </c>
      <c r="O110" s="23"/>
      <c r="P110" s="23"/>
      <c r="Q110" s="23"/>
      <c r="R110" s="23"/>
      <c r="S110" s="23">
        <f>_xlfn.XLOOKUP($A110,'[1]LISTA ETIQUETAS'!$O:$O,'[1]LISTA ETIQUETAS'!H:H,"",0)</f>
        <v>9</v>
      </c>
      <c r="T110" s="8">
        <f t="shared" si="8"/>
        <v>9</v>
      </c>
      <c r="U110" s="9" t="str">
        <f>IFERROR((VLOOKUP(A110,'links de acesso'!A:B,2,0)),"\\192.168.0.4\Produtos\PRODUTO_PRONTA_ENTREGA\static\IMAGENS_PRODUTOS\SEM IMAGEM.jpg")</f>
        <v>\\192.168.0.4\Produtos\PRODUTO_PRONTA_ENTREGA\static\IMAGENS_PRODUTOS\SEM IMAGEM.jpg</v>
      </c>
      <c r="V110" s="22"/>
    </row>
    <row r="111" spans="1:22" x14ac:dyDescent="0.25">
      <c r="A111" s="16">
        <v>337395</v>
      </c>
      <c r="B111" s="18" t="str">
        <f>IFERROR((VLOOKUP(A111,'[1]LISTA ETIQUETAS'!O:X,3,0)),"PRODUTO SEM ESTOQUE")</f>
        <v>EST BANCO GIRAFA (CUMARU)</v>
      </c>
      <c r="C111" s="19" t="str">
        <f>VLOOKUP(A111,'[1]LISTA ETIQUETAS'!$O:$BT,58,0)</f>
        <v>DPOT BANCO</v>
      </c>
      <c r="D111" s="19" t="str">
        <f>VLOOKUP(A111,'[1]LISTA ETIQUETAS'!$O:$BU,59,0)</f>
        <v>BANCO GIRAFA</v>
      </c>
      <c r="E111" s="10">
        <f>IF(VLOOKUP(A111,'[1]LISTA ETIQUETAS'!O:W,4,0)="",(VLOOKUP(A111,'[1]LISTA ETIQUETAS'!O:W,7,0)),(VLOOKUP(A111,'[1]LISTA ETIQUETAS'!O:W,4,0)))</f>
        <v>0.38</v>
      </c>
      <c r="F111" s="10">
        <f>IF(VLOOKUP(A111,'[1]LISTA ETIQUETAS'!O:W,5,0)="",(VLOOKUP(A111,'[1]LISTA ETIQUETAS'!O:W,8,0)),(VLOOKUP(A111,'[1]LISTA ETIQUETAS'!O:W,5,0)))</f>
        <v>0.34</v>
      </c>
      <c r="G111" s="10">
        <f>IF(VLOOKUP(A111,'[1]LISTA ETIQUETAS'!O:W,6,0)="",(VLOOKUP(A111,'[1]LISTA ETIQUETAS'!O:W,9,0)),(VLOOKUP(A111,'[1]LISTA ETIQUETAS'!O:W,5,0)))</f>
        <v>0.48</v>
      </c>
      <c r="H111" s="10">
        <f>IFERROR((VLOOKUP(A111,'[1]LISTA ETIQUETAS'!O:X,10,0)),"")</f>
        <v>0</v>
      </c>
      <c r="I111" s="20">
        <f>IFERROR((VLOOKUP(A111,'[1]LISTA ETIQUETAS'!O:Z,12,0)),"")</f>
        <v>0</v>
      </c>
      <c r="J111" s="5">
        <f>VLOOKUP(A111,'[1]LISTA ETIQUETAS'!$O:$AA,13,0)</f>
        <v>0</v>
      </c>
      <c r="K111" s="11">
        <f t="shared" si="6"/>
        <v>0</v>
      </c>
      <c r="L111" s="6" t="str">
        <f>IF(VLOOKUP(A111,'[1]LISTA ETIQUETAS'!O:AC,15,0)="","",(VLOOKUP(A111,'[1]LISTA ETIQUETAS'!O:AC,15,0)))</f>
        <v/>
      </c>
      <c r="M111" s="21">
        <f>VLOOKUP(A111,'[1]LISTA ETIQUETAS'!$O:$BS,57,0)</f>
        <v>0</v>
      </c>
      <c r="N111" s="22">
        <f t="shared" si="7"/>
        <v>337395</v>
      </c>
      <c r="O111" s="23"/>
      <c r="P111" s="23"/>
      <c r="Q111" s="23"/>
      <c r="R111" s="23"/>
      <c r="S111" s="23">
        <f>_xlfn.XLOOKUP($A111,'[1]LISTA ETIQUETAS'!$O:$O,'[1]LISTA ETIQUETAS'!H:H,"",0)</f>
        <v>8</v>
      </c>
      <c r="T111" s="8">
        <f t="shared" si="8"/>
        <v>8</v>
      </c>
      <c r="U111" s="9" t="str">
        <f>IFERROR((VLOOKUP(A111,'links de acesso'!A:B,2,0)),"\\192.168.0.4\Produtos\PRODUTO_PRONTA_ENTREGA\static\IMAGENS_PRODUTOS\SEM IMAGEM.jpg")</f>
        <v>\\192.168.0.4\Produtos\PRODUTO_PRONTA_ENTREGA\static\IMAGENS_PRODUTOS\SEM IMAGEM.jpg</v>
      </c>
      <c r="V111" s="22"/>
    </row>
    <row r="112" spans="1:22" x14ac:dyDescent="0.25">
      <c r="A112" s="16">
        <v>253800</v>
      </c>
      <c r="B112" s="18" t="str">
        <f>IFERROR((VLOOKUP(A112,'[1]LISTA ETIQUETAS'!O:X,3,0)),"PRODUTO SEM ESTOQUE")</f>
        <v>EST BANCO GIRAFA (IPE)</v>
      </c>
      <c r="C112" s="19" t="str">
        <f>VLOOKUP(A112,'[1]LISTA ETIQUETAS'!$O:$BT,58,0)</f>
        <v>DPOT BANCO</v>
      </c>
      <c r="D112" s="19" t="str">
        <f>VLOOKUP(A112,'[1]LISTA ETIQUETAS'!$O:$BU,59,0)</f>
        <v>BANCO GIRAFA</v>
      </c>
      <c r="E112" s="10">
        <f>IF(VLOOKUP(A112,'[1]LISTA ETIQUETAS'!O:W,4,0)="",(VLOOKUP(A112,'[1]LISTA ETIQUETAS'!O:W,7,0)),(VLOOKUP(A112,'[1]LISTA ETIQUETAS'!O:W,4,0)))</f>
        <v>0.38</v>
      </c>
      <c r="F112" s="10">
        <f>IF(VLOOKUP(A112,'[1]LISTA ETIQUETAS'!O:W,5,0)="",(VLOOKUP(A112,'[1]LISTA ETIQUETAS'!O:W,8,0)),(VLOOKUP(A112,'[1]LISTA ETIQUETAS'!O:W,5,0)))</f>
        <v>0.34</v>
      </c>
      <c r="G112" s="10">
        <f>IF(VLOOKUP(A112,'[1]LISTA ETIQUETAS'!O:W,6,0)="",(VLOOKUP(A112,'[1]LISTA ETIQUETAS'!O:W,9,0)),(VLOOKUP(A112,'[1]LISTA ETIQUETAS'!O:W,5,0)))</f>
        <v>0.48</v>
      </c>
      <c r="H112" s="10">
        <f>IFERROR((VLOOKUP(A112,'[1]LISTA ETIQUETAS'!O:X,10,0)),"")</f>
        <v>0</v>
      </c>
      <c r="I112" s="20">
        <f>IFERROR((VLOOKUP(A112,'[1]LISTA ETIQUETAS'!O:Z,12,0)),"")</f>
        <v>0</v>
      </c>
      <c r="J112" s="5">
        <f>VLOOKUP(A112,'[1]LISTA ETIQUETAS'!$O:$AA,13,0)</f>
        <v>0</v>
      </c>
      <c r="K112" s="11">
        <f t="shared" si="6"/>
        <v>0</v>
      </c>
      <c r="L112" s="6" t="str">
        <f>IF(VLOOKUP(A112,'[1]LISTA ETIQUETAS'!O:AC,15,0)="","",(VLOOKUP(A112,'[1]LISTA ETIQUETAS'!O:AC,15,0)))</f>
        <v/>
      </c>
      <c r="M112" s="21">
        <f>VLOOKUP(A112,'[1]LISTA ETIQUETAS'!$O:$BS,57,0)</f>
        <v>0</v>
      </c>
      <c r="N112" s="22">
        <f t="shared" si="7"/>
        <v>253800</v>
      </c>
      <c r="O112" s="23"/>
      <c r="P112" s="23"/>
      <c r="Q112" s="23"/>
      <c r="R112" s="23"/>
      <c r="S112" s="23">
        <f>_xlfn.XLOOKUP($A112,'[1]LISTA ETIQUETAS'!$O:$O,'[1]LISTA ETIQUETAS'!H:H,"",0)</f>
        <v>6</v>
      </c>
      <c r="T112" s="8">
        <f t="shared" si="8"/>
        <v>6</v>
      </c>
      <c r="U112" s="9" t="str">
        <f>IFERROR((VLOOKUP(A112,'links de acesso'!A:B,2,0)),"\\192.168.0.4\Produtos\PRODUTO_PRONTA_ENTREGA\static\IMAGENS_PRODUTOS\SEM IMAGEM.jpg")</f>
        <v>\\192.168.0.4\Produtos\PRODUTO_PRONTA_ENTREGA\static\IMAGENS_PRODUTOS\SEM IMAGEM.jpg</v>
      </c>
      <c r="V112" s="22"/>
    </row>
    <row r="113" spans="1:22" x14ac:dyDescent="0.25">
      <c r="A113" s="16">
        <v>200607</v>
      </c>
      <c r="B113" s="18" t="str">
        <f>IFERROR((VLOOKUP(A113,'[1]LISTA ETIQUETAS'!O:X,3,0)),"PRODUTO SEM ESTOQUE")</f>
        <v>EST BANCO GUI (01 ASS) (COURO AMARELO/PELO BEGE) (INOX) JEQ</v>
      </c>
      <c r="C113" s="19" t="str">
        <f>VLOOKUP(A113,'[1]LISTA ETIQUETAS'!$O:$BT,58,0)</f>
        <v>DPOT BANCO</v>
      </c>
      <c r="D113" s="19" t="str">
        <f>VLOOKUP(A113,'[1]LISTA ETIQUETAS'!$O:$BU,59,0)</f>
        <v>BANCO GUI</v>
      </c>
      <c r="E113" s="10">
        <f>IF(VLOOKUP(A113,'[1]LISTA ETIQUETAS'!O:W,4,0)="",(VLOOKUP(A113,'[1]LISTA ETIQUETAS'!O:W,7,0)),(VLOOKUP(A113,'[1]LISTA ETIQUETAS'!O:W,4,0)))</f>
        <v>0.42</v>
      </c>
      <c r="F113" s="10">
        <f>IF(VLOOKUP(A113,'[1]LISTA ETIQUETAS'!O:W,5,0)="",(VLOOKUP(A113,'[1]LISTA ETIQUETAS'!O:W,8,0)),(VLOOKUP(A113,'[1]LISTA ETIQUETAS'!O:W,5,0)))</f>
        <v>0.42</v>
      </c>
      <c r="G113" s="10">
        <f>IF(VLOOKUP(A113,'[1]LISTA ETIQUETAS'!O:W,6,0)="",(VLOOKUP(A113,'[1]LISTA ETIQUETAS'!O:W,9,0)),(VLOOKUP(A113,'[1]LISTA ETIQUETAS'!O:W,5,0)))</f>
        <v>0.42</v>
      </c>
      <c r="H113" s="10">
        <f>IFERROR((VLOOKUP(A113,'[1]LISTA ETIQUETAS'!O:X,10,0)),"")</f>
        <v>0</v>
      </c>
      <c r="I113" s="20">
        <f>IFERROR((VLOOKUP(A113,'[1]LISTA ETIQUETAS'!O:Z,12,0)),"")</f>
        <v>0</v>
      </c>
      <c r="J113" s="5">
        <f>VLOOKUP(A113,'[1]LISTA ETIQUETAS'!$O:$AA,13,0)</f>
        <v>0</v>
      </c>
      <c r="K113" s="11">
        <f t="shared" si="6"/>
        <v>0</v>
      </c>
      <c r="L113" s="6" t="str">
        <f>IF(VLOOKUP(A113,'[1]LISTA ETIQUETAS'!O:AC,15,0)="","",(VLOOKUP(A113,'[1]LISTA ETIQUETAS'!O:AC,15,0)))</f>
        <v/>
      </c>
      <c r="M113" s="21">
        <f>VLOOKUP(A113,'[1]LISTA ETIQUETAS'!$O:$BS,57,0)</f>
        <v>0</v>
      </c>
      <c r="N113" s="22">
        <f t="shared" si="7"/>
        <v>200607</v>
      </c>
      <c r="O113" s="23"/>
      <c r="P113" s="23"/>
      <c r="Q113" s="23"/>
      <c r="R113" s="23"/>
      <c r="S113" s="23">
        <f>_xlfn.XLOOKUP($A113,'[1]LISTA ETIQUETAS'!$O:$O,'[1]LISTA ETIQUETAS'!H:H,"",0)</f>
        <v>1</v>
      </c>
      <c r="T113" s="8">
        <f t="shared" si="8"/>
        <v>1</v>
      </c>
      <c r="U113" s="9" t="str">
        <f>IFERROR((VLOOKUP(A113,'links de acesso'!A:B,2,0)),"\\192.168.0.4\Produtos\PRODUTO_PRONTA_ENTREGA\static\IMAGENS_PRODUTOS\SEM IMAGEM.jpg")</f>
        <v>\\192.168.0.4\Produtos\PRODUTO_PRONTA_ENTREGA\static\IMAGENS_PRODUTOS\SEM IMAGEM.jpg</v>
      </c>
      <c r="V113" s="22"/>
    </row>
    <row r="114" spans="1:22" x14ac:dyDescent="0.25">
      <c r="A114" s="16">
        <v>200603</v>
      </c>
      <c r="B114" s="18" t="str">
        <f>IFERROR((VLOOKUP(A114,'[1]LISTA ETIQUETAS'!O:X,3,0)),"PRODUTO SEM ESTOQUE")</f>
        <v>EST BANCO GUI (01 ASS) (COURO ROSA/PELO BEGE) (INOX) JEQ</v>
      </c>
      <c r="C114" s="19" t="str">
        <f>VLOOKUP(A114,'[1]LISTA ETIQUETAS'!$O:$BT,58,0)</f>
        <v>DPOT BANCO</v>
      </c>
      <c r="D114" s="19" t="str">
        <f>VLOOKUP(A114,'[1]LISTA ETIQUETAS'!$O:$BU,59,0)</f>
        <v>BANCO GUI</v>
      </c>
      <c r="E114" s="10">
        <f>IF(VLOOKUP(A114,'[1]LISTA ETIQUETAS'!O:W,4,0)="",(VLOOKUP(A114,'[1]LISTA ETIQUETAS'!O:W,7,0)),(VLOOKUP(A114,'[1]LISTA ETIQUETAS'!O:W,4,0)))</f>
        <v>0.42</v>
      </c>
      <c r="F114" s="10">
        <f>IF(VLOOKUP(A114,'[1]LISTA ETIQUETAS'!O:W,5,0)="",(VLOOKUP(A114,'[1]LISTA ETIQUETAS'!O:W,8,0)),(VLOOKUP(A114,'[1]LISTA ETIQUETAS'!O:W,5,0)))</f>
        <v>0.42</v>
      </c>
      <c r="G114" s="10">
        <f>IF(VLOOKUP(A114,'[1]LISTA ETIQUETAS'!O:W,6,0)="",(VLOOKUP(A114,'[1]LISTA ETIQUETAS'!O:W,9,0)),(VLOOKUP(A114,'[1]LISTA ETIQUETAS'!O:W,5,0)))</f>
        <v>0.42</v>
      </c>
      <c r="H114" s="10">
        <f>IFERROR((VLOOKUP(A114,'[1]LISTA ETIQUETAS'!O:X,10,0)),"")</f>
        <v>0</v>
      </c>
      <c r="I114" s="20">
        <f>IFERROR((VLOOKUP(A114,'[1]LISTA ETIQUETAS'!O:Z,12,0)),"")</f>
        <v>0</v>
      </c>
      <c r="J114" s="5">
        <f>VLOOKUP(A114,'[1]LISTA ETIQUETAS'!$O:$AA,13,0)</f>
        <v>0.5</v>
      </c>
      <c r="K114" s="11">
        <f t="shared" si="6"/>
        <v>0</v>
      </c>
      <c r="L114" s="6" t="str">
        <f>IF(VLOOKUP(A114,'[1]LISTA ETIQUETAS'!O:AC,15,0)="","",(VLOOKUP(A114,'[1]LISTA ETIQUETAS'!O:AC,15,0)))</f>
        <v/>
      </c>
      <c r="M114" s="21">
        <f>VLOOKUP(A114,'[1]LISTA ETIQUETAS'!$O:$BS,57,0)</f>
        <v>0</v>
      </c>
      <c r="N114" s="22">
        <f t="shared" si="7"/>
        <v>200603</v>
      </c>
      <c r="O114" s="23"/>
      <c r="P114" s="23"/>
      <c r="Q114" s="23"/>
      <c r="R114" s="23"/>
      <c r="S114" s="23">
        <f>_xlfn.XLOOKUP($A114,'[1]LISTA ETIQUETAS'!$O:$O,'[1]LISTA ETIQUETAS'!H:H,"",0)</f>
        <v>1</v>
      </c>
      <c r="T114" s="8">
        <f t="shared" si="8"/>
        <v>1</v>
      </c>
      <c r="U114" s="9" t="str">
        <f>IFERROR((VLOOKUP(A114,'links de acesso'!A:B,2,0)),"\\192.168.0.4\Produtos\PRODUTO_PRONTA_ENTREGA\static\IMAGENS_PRODUTOS\SEM IMAGEM.jpg")</f>
        <v>\\192.168.0.4\Produtos\PRODUTO_PRONTA_ENTREGA\static\IMAGENS_PRODUTOS\SEM IMAGEM.jpg</v>
      </c>
      <c r="V114" s="22"/>
    </row>
    <row r="115" spans="1:22" x14ac:dyDescent="0.25">
      <c r="A115" s="16">
        <v>200608</v>
      </c>
      <c r="B115" s="18" t="str">
        <f>IFERROR((VLOOKUP(A115,'[1]LISTA ETIQUETAS'!O:X,3,0)),"PRODUTO SEM ESTOQUE")</f>
        <v>EST BANCO GUI (01 ASS) (PELO PRETO/PELO PRETO) (INOX) JEQ</v>
      </c>
      <c r="C115" s="19" t="str">
        <f>VLOOKUP(A115,'[1]LISTA ETIQUETAS'!$O:$BT,58,0)</f>
        <v>DPOT BANCO</v>
      </c>
      <c r="D115" s="19" t="str">
        <f>VLOOKUP(A115,'[1]LISTA ETIQUETAS'!$O:$BU,59,0)</f>
        <v>BANCO GUI</v>
      </c>
      <c r="E115" s="10">
        <f>IF(VLOOKUP(A115,'[1]LISTA ETIQUETAS'!O:W,4,0)="",(VLOOKUP(A115,'[1]LISTA ETIQUETAS'!O:W,7,0)),(VLOOKUP(A115,'[1]LISTA ETIQUETAS'!O:W,4,0)))</f>
        <v>0.42</v>
      </c>
      <c r="F115" s="10">
        <f>IF(VLOOKUP(A115,'[1]LISTA ETIQUETAS'!O:W,5,0)="",(VLOOKUP(A115,'[1]LISTA ETIQUETAS'!O:W,8,0)),(VLOOKUP(A115,'[1]LISTA ETIQUETAS'!O:W,5,0)))</f>
        <v>0.42</v>
      </c>
      <c r="G115" s="10">
        <f>IF(VLOOKUP(A115,'[1]LISTA ETIQUETAS'!O:W,6,0)="",(VLOOKUP(A115,'[1]LISTA ETIQUETAS'!O:W,9,0)),(VLOOKUP(A115,'[1]LISTA ETIQUETAS'!O:W,5,0)))</f>
        <v>0.42</v>
      </c>
      <c r="H115" s="10">
        <f>IFERROR((VLOOKUP(A115,'[1]LISTA ETIQUETAS'!O:X,10,0)),"")</f>
        <v>0</v>
      </c>
      <c r="I115" s="20">
        <f>IFERROR((VLOOKUP(A115,'[1]LISTA ETIQUETAS'!O:Z,12,0)),"")</f>
        <v>0</v>
      </c>
      <c r="J115" s="5">
        <f>VLOOKUP(A115,'[1]LISTA ETIQUETAS'!$O:$AA,13,0)</f>
        <v>0</v>
      </c>
      <c r="K115" s="11">
        <f t="shared" si="6"/>
        <v>0</v>
      </c>
      <c r="L115" s="6" t="str">
        <f>IF(VLOOKUP(A115,'[1]LISTA ETIQUETAS'!O:AC,15,0)="","",(VLOOKUP(A115,'[1]LISTA ETIQUETAS'!O:AC,15,0)))</f>
        <v/>
      </c>
      <c r="M115" s="21">
        <f>VLOOKUP(A115,'[1]LISTA ETIQUETAS'!$O:$BS,57,0)</f>
        <v>0</v>
      </c>
      <c r="N115" s="22">
        <f t="shared" si="7"/>
        <v>200608</v>
      </c>
      <c r="O115" s="23"/>
      <c r="P115" s="23"/>
      <c r="Q115" s="23"/>
      <c r="R115" s="23"/>
      <c r="S115" s="23">
        <f>_xlfn.XLOOKUP($A115,'[1]LISTA ETIQUETAS'!$O:$O,'[1]LISTA ETIQUETAS'!H:H,"",0)</f>
        <v>1</v>
      </c>
      <c r="T115" s="8">
        <f t="shared" si="8"/>
        <v>1</v>
      </c>
      <c r="U115" s="9" t="str">
        <f>IFERROR((VLOOKUP(A115,'links de acesso'!A:B,2,0)),"\\192.168.0.4\Produtos\PRODUTO_PRONTA_ENTREGA\static\IMAGENS_PRODUTOS\SEM IMAGEM.jpg")</f>
        <v>\\192.168.0.4\Produtos\PRODUTO_PRONTA_ENTREGA\static\IMAGENS_PRODUTOS\SEM IMAGEM.jpg</v>
      </c>
      <c r="V115" s="22"/>
    </row>
    <row r="116" spans="1:22" x14ac:dyDescent="0.25">
      <c r="A116" s="16">
        <v>226064</v>
      </c>
      <c r="B116" s="18" t="str">
        <f>IFERROR((VLOOKUP(A116,'[1]LISTA ETIQUETAS'!O:X,3,0)),"PRODUTO SEM ESTOQUE")</f>
        <v>EST BANCO GUI (01 ASS) (SOLETA BEGE/BG36.5) (PINTURA) JEQ</v>
      </c>
      <c r="C116" s="19" t="str">
        <f>VLOOKUP(A116,'[1]LISTA ETIQUETAS'!$O:$BT,58,0)</f>
        <v>DPOT BANCO</v>
      </c>
      <c r="D116" s="19" t="str">
        <f>VLOOKUP(A116,'[1]LISTA ETIQUETAS'!$O:$BU,59,0)</f>
        <v>BANCO GUI</v>
      </c>
      <c r="E116" s="10">
        <f>IF(VLOOKUP(A116,'[1]LISTA ETIQUETAS'!O:W,4,0)="",(VLOOKUP(A116,'[1]LISTA ETIQUETAS'!O:W,7,0)),(VLOOKUP(A116,'[1]LISTA ETIQUETAS'!O:W,4,0)))</f>
        <v>0.42</v>
      </c>
      <c r="F116" s="10">
        <f>IF(VLOOKUP(A116,'[1]LISTA ETIQUETAS'!O:W,5,0)="",(VLOOKUP(A116,'[1]LISTA ETIQUETAS'!O:W,8,0)),(VLOOKUP(A116,'[1]LISTA ETIQUETAS'!O:W,5,0)))</f>
        <v>0.42</v>
      </c>
      <c r="G116" s="10">
        <f>IF(VLOOKUP(A116,'[1]LISTA ETIQUETAS'!O:W,6,0)="",(VLOOKUP(A116,'[1]LISTA ETIQUETAS'!O:W,9,0)),(VLOOKUP(A116,'[1]LISTA ETIQUETAS'!O:W,5,0)))</f>
        <v>0.42</v>
      </c>
      <c r="H116" s="10">
        <f>IFERROR((VLOOKUP(A116,'[1]LISTA ETIQUETAS'!O:X,10,0)),"")</f>
        <v>0</v>
      </c>
      <c r="I116" s="20">
        <f>IFERROR((VLOOKUP(A116,'[1]LISTA ETIQUETAS'!O:Z,12,0)),"")</f>
        <v>0</v>
      </c>
      <c r="J116" s="5">
        <f>VLOOKUP(A116,'[1]LISTA ETIQUETAS'!$O:$AA,13,0)</f>
        <v>0</v>
      </c>
      <c r="K116" s="11">
        <f t="shared" si="6"/>
        <v>0</v>
      </c>
      <c r="L116" s="6" t="str">
        <f>IF(VLOOKUP(A116,'[1]LISTA ETIQUETAS'!O:AC,15,0)="","",(VLOOKUP(A116,'[1]LISTA ETIQUETAS'!O:AC,15,0)))</f>
        <v/>
      </c>
      <c r="M116" s="21">
        <f>VLOOKUP(A116,'[1]LISTA ETIQUETAS'!$O:$BS,57,0)</f>
        <v>0</v>
      </c>
      <c r="N116" s="22">
        <f t="shared" si="7"/>
        <v>226064</v>
      </c>
      <c r="O116" s="23"/>
      <c r="P116" s="23"/>
      <c r="Q116" s="23"/>
      <c r="R116" s="23"/>
      <c r="S116" s="23">
        <f>_xlfn.XLOOKUP($A116,'[1]LISTA ETIQUETAS'!$O:$O,'[1]LISTA ETIQUETAS'!H:H,"",0)</f>
        <v>1</v>
      </c>
      <c r="T116" s="8">
        <f t="shared" si="8"/>
        <v>1</v>
      </c>
      <c r="U116" s="9" t="str">
        <f>IFERROR((VLOOKUP(A116,'links de acesso'!A:B,2,0)),"\\192.168.0.4\Produtos\PRODUTO_PRONTA_ENTREGA\static\IMAGENS_PRODUTOS\SEM IMAGEM.jpg")</f>
        <v>\\192.168.0.4\Produtos\PRODUTO_PRONTA_ENTREGA\static\IMAGENS_PRODUTOS\SEM IMAGEM.jpg</v>
      </c>
      <c r="V116" s="22"/>
    </row>
    <row r="117" spans="1:22" x14ac:dyDescent="0.25">
      <c r="A117" s="16">
        <v>226061</v>
      </c>
      <c r="B117" s="18" t="str">
        <f>IFERROR((VLOOKUP(A117,'[1]LISTA ETIQUETAS'!O:X,3,0)),"PRODUTO SEM ESTOQUE")</f>
        <v>EST BANCO GUI (01 ASS) (SOLETA CAMEL/BG48.4) (PINTURA) JEQ</v>
      </c>
      <c r="C117" s="19" t="str">
        <f>VLOOKUP(A117,'[1]LISTA ETIQUETAS'!$O:$BT,58,0)</f>
        <v>DPOT BANCO</v>
      </c>
      <c r="D117" s="19" t="str">
        <f>VLOOKUP(A117,'[1]LISTA ETIQUETAS'!$O:$BU,59,0)</f>
        <v>BANCO GUI</v>
      </c>
      <c r="E117" s="10">
        <f>IF(VLOOKUP(A117,'[1]LISTA ETIQUETAS'!O:W,4,0)="",(VLOOKUP(A117,'[1]LISTA ETIQUETAS'!O:W,7,0)),(VLOOKUP(A117,'[1]LISTA ETIQUETAS'!O:W,4,0)))</f>
        <v>0.48</v>
      </c>
      <c r="F117" s="10">
        <f>IF(VLOOKUP(A117,'[1]LISTA ETIQUETAS'!O:W,5,0)="",(VLOOKUP(A117,'[1]LISTA ETIQUETAS'!O:W,8,0)),(VLOOKUP(A117,'[1]LISTA ETIQUETAS'!O:W,5,0)))</f>
        <v>0.48</v>
      </c>
      <c r="G117" s="10">
        <f>IF(VLOOKUP(A117,'[1]LISTA ETIQUETAS'!O:W,6,0)="",(VLOOKUP(A117,'[1]LISTA ETIQUETAS'!O:W,9,0)),(VLOOKUP(A117,'[1]LISTA ETIQUETAS'!O:W,5,0)))</f>
        <v>0.16</v>
      </c>
      <c r="H117" s="10">
        <f>IFERROR((VLOOKUP(A117,'[1]LISTA ETIQUETAS'!O:X,10,0)),"")</f>
        <v>0</v>
      </c>
      <c r="I117" s="20">
        <f>IFERROR((VLOOKUP(A117,'[1]LISTA ETIQUETAS'!O:Z,12,0)),"")</f>
        <v>0</v>
      </c>
      <c r="J117" s="5">
        <f>VLOOKUP(A117,'[1]LISTA ETIQUETAS'!$O:$AA,13,0)</f>
        <v>0</v>
      </c>
      <c r="K117" s="11">
        <f t="shared" si="6"/>
        <v>0</v>
      </c>
      <c r="L117" s="6" t="str">
        <f>IF(VLOOKUP(A117,'[1]LISTA ETIQUETAS'!O:AC,15,0)="","",(VLOOKUP(A117,'[1]LISTA ETIQUETAS'!O:AC,15,0)))</f>
        <v/>
      </c>
      <c r="M117" s="21">
        <f>VLOOKUP(A117,'[1]LISTA ETIQUETAS'!$O:$BS,57,0)</f>
        <v>0</v>
      </c>
      <c r="N117" s="22">
        <f t="shared" si="7"/>
        <v>226061</v>
      </c>
      <c r="O117" s="23"/>
      <c r="P117" s="23"/>
      <c r="Q117" s="23"/>
      <c r="R117" s="23"/>
      <c r="S117" s="23">
        <f>_xlfn.XLOOKUP($A117,'[1]LISTA ETIQUETAS'!$O:$O,'[1]LISTA ETIQUETAS'!H:H,"",0)</f>
        <v>1</v>
      </c>
      <c r="T117" s="8">
        <f t="shared" si="8"/>
        <v>1</v>
      </c>
      <c r="U117" s="9" t="str">
        <f>IFERROR((VLOOKUP(A117,'links de acesso'!A:B,2,0)),"\\192.168.0.4\Produtos\PRODUTO_PRONTA_ENTREGA\static\IMAGENS_PRODUTOS\SEM IMAGEM.jpg")</f>
        <v>\\192.168.0.4\Produtos\PRODUTO_PRONTA_ENTREGA\static\IMAGENS_PRODUTOS\SEM IMAGEM.jpg</v>
      </c>
      <c r="V117" s="22"/>
    </row>
    <row r="118" spans="1:22" x14ac:dyDescent="0.25">
      <c r="A118" s="16">
        <v>226062</v>
      </c>
      <c r="B118" s="18" t="str">
        <f>IFERROR((VLOOKUP(A118,'[1]LISTA ETIQUETAS'!O:X,3,0)),"PRODUTO SEM ESTOQUE")</f>
        <v>EST BANCO GUI (01 ASS) (SOLETA CRU/BG48.5) (PINTURA) JEQ</v>
      </c>
      <c r="C118" s="19" t="str">
        <f>VLOOKUP(A118,'[1]LISTA ETIQUETAS'!$O:$BT,58,0)</f>
        <v>DPOT BANCO</v>
      </c>
      <c r="D118" s="19" t="str">
        <f>VLOOKUP(A118,'[1]LISTA ETIQUETAS'!$O:$BU,59,0)</f>
        <v>BANCO GUI</v>
      </c>
      <c r="E118" s="10">
        <f>IF(VLOOKUP(A118,'[1]LISTA ETIQUETAS'!O:W,4,0)="",(VLOOKUP(A118,'[1]LISTA ETIQUETAS'!O:W,7,0)),(VLOOKUP(A118,'[1]LISTA ETIQUETAS'!O:W,4,0)))</f>
        <v>0.48</v>
      </c>
      <c r="F118" s="10">
        <f>IF(VLOOKUP(A118,'[1]LISTA ETIQUETAS'!O:W,5,0)="",(VLOOKUP(A118,'[1]LISTA ETIQUETAS'!O:W,8,0)),(VLOOKUP(A118,'[1]LISTA ETIQUETAS'!O:W,5,0)))</f>
        <v>0.48</v>
      </c>
      <c r="G118" s="10">
        <f>IF(VLOOKUP(A118,'[1]LISTA ETIQUETAS'!O:W,6,0)="",(VLOOKUP(A118,'[1]LISTA ETIQUETAS'!O:W,9,0)),(VLOOKUP(A118,'[1]LISTA ETIQUETAS'!O:W,5,0)))</f>
        <v>0.16</v>
      </c>
      <c r="H118" s="10">
        <f>IFERROR((VLOOKUP(A118,'[1]LISTA ETIQUETAS'!O:X,10,0)),"")</f>
        <v>0</v>
      </c>
      <c r="I118" s="20">
        <f>IFERROR((VLOOKUP(A118,'[1]LISTA ETIQUETAS'!O:Z,12,0)),"")</f>
        <v>0</v>
      </c>
      <c r="J118" s="5">
        <f>VLOOKUP(A118,'[1]LISTA ETIQUETAS'!$O:$AA,13,0)</f>
        <v>0</v>
      </c>
      <c r="K118" s="11">
        <f t="shared" si="6"/>
        <v>0</v>
      </c>
      <c r="L118" s="6" t="str">
        <f>IF(VLOOKUP(A118,'[1]LISTA ETIQUETAS'!O:AC,15,0)="","",(VLOOKUP(A118,'[1]LISTA ETIQUETAS'!O:AC,15,0)))</f>
        <v/>
      </c>
      <c r="M118" s="21">
        <f>VLOOKUP(A118,'[1]LISTA ETIQUETAS'!$O:$BS,57,0)</f>
        <v>0</v>
      </c>
      <c r="N118" s="22">
        <f t="shared" si="7"/>
        <v>226062</v>
      </c>
      <c r="O118" s="23"/>
      <c r="P118" s="23"/>
      <c r="Q118" s="23"/>
      <c r="R118" s="23"/>
      <c r="S118" s="23">
        <f>_xlfn.XLOOKUP($A118,'[1]LISTA ETIQUETAS'!$O:$O,'[1]LISTA ETIQUETAS'!H:H,"",0)</f>
        <v>1</v>
      </c>
      <c r="T118" s="8">
        <f t="shared" si="8"/>
        <v>1</v>
      </c>
      <c r="U118" s="9" t="str">
        <f>IFERROR((VLOOKUP(A118,'links de acesso'!A:B,2,0)),"\\192.168.0.4\Produtos\PRODUTO_PRONTA_ENTREGA\static\IMAGENS_PRODUTOS\SEM IMAGEM.jpg")</f>
        <v>\\192.168.0.4\Produtos\PRODUTO_PRONTA_ENTREGA\static\IMAGENS_PRODUTOS\SEM IMAGEM.jpg</v>
      </c>
      <c r="V118" s="22"/>
    </row>
    <row r="119" spans="1:22" x14ac:dyDescent="0.25">
      <c r="A119" s="16">
        <v>226063</v>
      </c>
      <c r="B119" s="18" t="str">
        <f>IFERROR((VLOOKUP(A119,'[1]LISTA ETIQUETAS'!O:X,3,0)),"PRODUTO SEM ESTOQUE")</f>
        <v>EST BANCO GUI (01 ASS) (SOLETA PRETA/BG36.3) (PINTURA) JEQ</v>
      </c>
      <c r="C119" s="19" t="str">
        <f>VLOOKUP(A119,'[1]LISTA ETIQUETAS'!$O:$BT,58,0)</f>
        <v>DPOT BANCO</v>
      </c>
      <c r="D119" s="19" t="str">
        <f>VLOOKUP(A119,'[1]LISTA ETIQUETAS'!$O:$BU,59,0)</f>
        <v>BANCO GUI</v>
      </c>
      <c r="E119" s="10">
        <f>IF(VLOOKUP(A119,'[1]LISTA ETIQUETAS'!O:W,4,0)="",(VLOOKUP(A119,'[1]LISTA ETIQUETAS'!O:W,7,0)),(VLOOKUP(A119,'[1]LISTA ETIQUETAS'!O:W,4,0)))</f>
        <v>0.42</v>
      </c>
      <c r="F119" s="10">
        <f>IF(VLOOKUP(A119,'[1]LISTA ETIQUETAS'!O:W,5,0)="",(VLOOKUP(A119,'[1]LISTA ETIQUETAS'!O:W,8,0)),(VLOOKUP(A119,'[1]LISTA ETIQUETAS'!O:W,5,0)))</f>
        <v>0.42</v>
      </c>
      <c r="G119" s="10">
        <f>IF(VLOOKUP(A119,'[1]LISTA ETIQUETAS'!O:W,6,0)="",(VLOOKUP(A119,'[1]LISTA ETIQUETAS'!O:W,9,0)),(VLOOKUP(A119,'[1]LISTA ETIQUETAS'!O:W,5,0)))</f>
        <v>0.42</v>
      </c>
      <c r="H119" s="10">
        <f>IFERROR((VLOOKUP(A119,'[1]LISTA ETIQUETAS'!O:X,10,0)),"")</f>
        <v>0</v>
      </c>
      <c r="I119" s="20">
        <f>IFERROR((VLOOKUP(A119,'[1]LISTA ETIQUETAS'!O:Z,12,0)),"")</f>
        <v>0</v>
      </c>
      <c r="J119" s="5">
        <f>VLOOKUP(A119,'[1]LISTA ETIQUETAS'!$O:$AA,13,0)</f>
        <v>0</v>
      </c>
      <c r="K119" s="11">
        <f t="shared" si="6"/>
        <v>0</v>
      </c>
      <c r="L119" s="6" t="str">
        <f>IF(VLOOKUP(A119,'[1]LISTA ETIQUETAS'!O:AC,15,0)="","",(VLOOKUP(A119,'[1]LISTA ETIQUETAS'!O:AC,15,0)))</f>
        <v/>
      </c>
      <c r="M119" s="21">
        <f>VLOOKUP(A119,'[1]LISTA ETIQUETAS'!$O:$BS,57,0)</f>
        <v>0</v>
      </c>
      <c r="N119" s="22">
        <f t="shared" si="7"/>
        <v>226063</v>
      </c>
      <c r="O119" s="23"/>
      <c r="P119" s="23"/>
      <c r="Q119" s="23"/>
      <c r="R119" s="23"/>
      <c r="S119" s="23">
        <f>_xlfn.XLOOKUP($A119,'[1]LISTA ETIQUETAS'!$O:$O,'[1]LISTA ETIQUETAS'!H:H,"",0)</f>
        <v>1</v>
      </c>
      <c r="T119" s="8">
        <f t="shared" si="8"/>
        <v>1</v>
      </c>
      <c r="U119" s="9" t="str">
        <f>IFERROR((VLOOKUP(A119,'links de acesso'!A:B,2,0)),"\\192.168.0.4\Produtos\PRODUTO_PRONTA_ENTREGA\static\IMAGENS_PRODUTOS\SEM IMAGEM.jpg")</f>
        <v>\\192.168.0.4\Produtos\PRODUTO_PRONTA_ENTREGA\static\IMAGENS_PRODUTOS\SEM IMAGEM.jpg</v>
      </c>
      <c r="V119" s="22"/>
    </row>
    <row r="120" spans="1:22" x14ac:dyDescent="0.25">
      <c r="A120" s="16">
        <v>327989</v>
      </c>
      <c r="B120" s="18" t="str">
        <f>IFERROR((VLOOKUP(A120,'[1]LISTA ETIQUETAS'!O:X,3,0)),"PRODUTO SEM ESTOQUE")</f>
        <v>EST BANCO IRENE (FREIJO NATURAL)</v>
      </c>
      <c r="C120" s="19" t="str">
        <f>VLOOKUP(A120,'[1]LISTA ETIQUETAS'!$O:$BT,58,0)</f>
        <v>DPOT BANCO</v>
      </c>
      <c r="D120" s="19" t="str">
        <f>VLOOKUP(A120,'[1]LISTA ETIQUETAS'!$O:$BU,59,0)</f>
        <v>BANCO IRENE</v>
      </c>
      <c r="E120" s="10">
        <f>IF(VLOOKUP(A120,'[1]LISTA ETIQUETAS'!O:W,4,0)="",(VLOOKUP(A120,'[1]LISTA ETIQUETAS'!O:W,7,0)),(VLOOKUP(A120,'[1]LISTA ETIQUETAS'!O:W,4,0)))</f>
        <v>0.38</v>
      </c>
      <c r="F120" s="10">
        <f>IF(VLOOKUP(A120,'[1]LISTA ETIQUETAS'!O:W,5,0)="",(VLOOKUP(A120,'[1]LISTA ETIQUETAS'!O:W,8,0)),(VLOOKUP(A120,'[1]LISTA ETIQUETAS'!O:W,5,0)))</f>
        <v>0</v>
      </c>
      <c r="G120" s="10">
        <f>IF(VLOOKUP(A120,'[1]LISTA ETIQUETAS'!O:W,6,0)="",(VLOOKUP(A120,'[1]LISTA ETIQUETAS'!O:W,9,0)),(VLOOKUP(A120,'[1]LISTA ETIQUETAS'!O:W,5,0)))</f>
        <v>0.51</v>
      </c>
      <c r="H120" s="10">
        <f>IFERROR((VLOOKUP(A120,'[1]LISTA ETIQUETAS'!O:X,10,0)),"")</f>
        <v>0.38</v>
      </c>
      <c r="I120" s="20">
        <f>IFERROR((VLOOKUP(A120,'[1]LISTA ETIQUETAS'!O:Z,12,0)),"")</f>
        <v>0</v>
      </c>
      <c r="J120" s="5">
        <f>VLOOKUP(A120,'[1]LISTA ETIQUETAS'!$O:$AA,13,0)</f>
        <v>0</v>
      </c>
      <c r="K120" s="11">
        <f t="shared" si="6"/>
        <v>0</v>
      </c>
      <c r="L120" s="6" t="str">
        <f>IF(VLOOKUP(A120,'[1]LISTA ETIQUETAS'!O:AC,15,0)="","",(VLOOKUP(A120,'[1]LISTA ETIQUETAS'!O:AC,15,0)))</f>
        <v/>
      </c>
      <c r="M120" s="21">
        <f>VLOOKUP(A120,'[1]LISTA ETIQUETAS'!$O:$BS,57,0)</f>
        <v>0</v>
      </c>
      <c r="N120" s="22">
        <f t="shared" si="7"/>
        <v>327989</v>
      </c>
      <c r="O120" s="23"/>
      <c r="P120" s="23"/>
      <c r="Q120" s="23"/>
      <c r="R120" s="23"/>
      <c r="S120" s="23">
        <f>_xlfn.XLOOKUP($A120,'[1]LISTA ETIQUETAS'!$O:$O,'[1]LISTA ETIQUETAS'!H:H,"",0)</f>
        <v>5</v>
      </c>
      <c r="T120" s="8">
        <f t="shared" si="8"/>
        <v>5</v>
      </c>
      <c r="U120" s="9" t="str">
        <f>IFERROR((VLOOKUP(A120,'links de acesso'!A:B,2,0)),"\\192.168.0.4\Produtos\PRODUTO_PRONTA_ENTREGA\static\IMAGENS_PRODUTOS\SEM IMAGEM.jpg")</f>
        <v>\\192.168.0.4\Produtos\PRODUTO_PRONTA_ENTREGA\static\IMAGENS_PRODUTOS\SEM IMAGEM.jpg</v>
      </c>
      <c r="V120" s="22"/>
    </row>
    <row r="121" spans="1:22" x14ac:dyDescent="0.25">
      <c r="A121" s="16">
        <v>327989</v>
      </c>
      <c r="B121" s="18" t="str">
        <f>IFERROR((VLOOKUP(A121,'[1]LISTA ETIQUETAS'!O:X,3,0)),"PRODUTO SEM ESTOQUE")</f>
        <v>EST BANCO IRENE (FREIJO NATURAL)</v>
      </c>
      <c r="C121" s="19" t="str">
        <f>VLOOKUP(A121,'[1]LISTA ETIQUETAS'!$O:$BT,58,0)</f>
        <v>DPOT BANCO</v>
      </c>
      <c r="D121" s="19" t="str">
        <f>VLOOKUP(A121,'[1]LISTA ETIQUETAS'!$O:$BU,59,0)</f>
        <v>BANCO IRENE</v>
      </c>
      <c r="E121" s="10">
        <f>IF(VLOOKUP(A121,'[1]LISTA ETIQUETAS'!O:W,4,0)="",(VLOOKUP(A121,'[1]LISTA ETIQUETAS'!O:W,7,0)),(VLOOKUP(A121,'[1]LISTA ETIQUETAS'!O:W,4,0)))</f>
        <v>0.38</v>
      </c>
      <c r="F121" s="10">
        <f>IF(VLOOKUP(A121,'[1]LISTA ETIQUETAS'!O:W,5,0)="",(VLOOKUP(A121,'[1]LISTA ETIQUETAS'!O:W,8,0)),(VLOOKUP(A121,'[1]LISTA ETIQUETAS'!O:W,5,0)))</f>
        <v>0</v>
      </c>
      <c r="G121" s="10">
        <f>IF(VLOOKUP(A121,'[1]LISTA ETIQUETAS'!O:W,6,0)="",(VLOOKUP(A121,'[1]LISTA ETIQUETAS'!O:W,9,0)),(VLOOKUP(A121,'[1]LISTA ETIQUETAS'!O:W,5,0)))</f>
        <v>0.51</v>
      </c>
      <c r="H121" s="10">
        <f>IFERROR((VLOOKUP(A121,'[1]LISTA ETIQUETAS'!O:X,10,0)),"")</f>
        <v>0.38</v>
      </c>
      <c r="I121" s="20">
        <f>IFERROR((VLOOKUP(A121,'[1]LISTA ETIQUETAS'!O:Z,12,0)),"")</f>
        <v>0</v>
      </c>
      <c r="J121" s="5">
        <f>VLOOKUP(A121,'[1]LISTA ETIQUETAS'!$O:$AA,13,0)</f>
        <v>0</v>
      </c>
      <c r="K121" s="11">
        <f t="shared" si="6"/>
        <v>0</v>
      </c>
      <c r="L121" s="6" t="str">
        <f>IF(VLOOKUP(A121,'[1]LISTA ETIQUETAS'!O:AC,15,0)="","",(VLOOKUP(A121,'[1]LISTA ETIQUETAS'!O:AC,15,0)))</f>
        <v/>
      </c>
      <c r="M121" s="21">
        <f>VLOOKUP(A121,'[1]LISTA ETIQUETAS'!$O:$BS,57,0)</f>
        <v>0</v>
      </c>
      <c r="N121" s="22">
        <f t="shared" si="7"/>
        <v>327989</v>
      </c>
      <c r="O121" s="23"/>
      <c r="P121" s="23"/>
      <c r="Q121" s="23"/>
      <c r="R121" s="23"/>
      <c r="S121" s="23">
        <f>_xlfn.XLOOKUP($A121,'[1]LISTA ETIQUETAS'!$O:$O,'[1]LISTA ETIQUETAS'!H:H,"",0)</f>
        <v>5</v>
      </c>
      <c r="T121" s="8">
        <f t="shared" si="8"/>
        <v>5</v>
      </c>
      <c r="U121" s="9" t="str">
        <f>IFERROR((VLOOKUP(A121,'links de acesso'!A:B,2,0)),"\\192.168.0.4\Produtos\PRODUTO_PRONTA_ENTREGA\static\IMAGENS_PRODUTOS\SEM IMAGEM.jpg")</f>
        <v>\\192.168.0.4\Produtos\PRODUTO_PRONTA_ENTREGA\static\IMAGENS_PRODUTOS\SEM IMAGEM.jpg</v>
      </c>
      <c r="V121" s="22"/>
    </row>
    <row r="122" spans="1:22" x14ac:dyDescent="0.25">
      <c r="A122" s="16">
        <v>62170</v>
      </c>
      <c r="B122" s="18" t="str">
        <f>IFERROR((VLOOKUP(A122,'[1]LISTA ETIQUETAS'!O:X,3,0)),"PRODUTO SEM ESTOQUE")</f>
        <v>EST BANCO KAYAPO (EUCALIPTO) C/QUADRADO CENTRAL</v>
      </c>
      <c r="C122" s="19" t="str">
        <f>VLOOKUP(A122,'[1]LISTA ETIQUETAS'!$O:$BT,58,0)</f>
        <v>DPOT BANCO</v>
      </c>
      <c r="D122" s="19" t="str">
        <f>VLOOKUP(A122,'[1]LISTA ETIQUETAS'!$O:$BU,59,0)</f>
        <v>BANCO KAYAPO</v>
      </c>
      <c r="E122" s="10">
        <f>IF(VLOOKUP(A122,'[1]LISTA ETIQUETAS'!O:W,4,0)="",(VLOOKUP(A122,'[1]LISTA ETIQUETAS'!O:W,7,0)),(VLOOKUP(A122,'[1]LISTA ETIQUETAS'!O:W,4,0)))</f>
        <v>0.38</v>
      </c>
      <c r="F122" s="10">
        <f>IF(VLOOKUP(A122,'[1]LISTA ETIQUETAS'!O:W,5,0)="",(VLOOKUP(A122,'[1]LISTA ETIQUETAS'!O:W,8,0)),(VLOOKUP(A122,'[1]LISTA ETIQUETAS'!O:W,5,0)))</f>
        <v>0</v>
      </c>
      <c r="G122" s="10">
        <f>IF(VLOOKUP(A122,'[1]LISTA ETIQUETAS'!O:W,6,0)="",(VLOOKUP(A122,'[1]LISTA ETIQUETAS'!O:W,9,0)),(VLOOKUP(A122,'[1]LISTA ETIQUETAS'!O:W,5,0)))</f>
        <v>0.45</v>
      </c>
      <c r="H122" s="10">
        <f>IFERROR((VLOOKUP(A122,'[1]LISTA ETIQUETAS'!O:X,10,0)),"")</f>
        <v>0</v>
      </c>
      <c r="I122" s="20">
        <f>IFERROR((VLOOKUP(A122,'[1]LISTA ETIQUETAS'!O:Z,12,0)),"")</f>
        <v>0</v>
      </c>
      <c r="J122" s="5">
        <f>VLOOKUP(A122,'[1]LISTA ETIQUETAS'!$O:$AA,13,0)</f>
        <v>0</v>
      </c>
      <c r="K122" s="11">
        <f t="shared" si="6"/>
        <v>0</v>
      </c>
      <c r="L122" s="6" t="str">
        <f>IF(VLOOKUP(A122,'[1]LISTA ETIQUETAS'!O:AC,15,0)="","",(VLOOKUP(A122,'[1]LISTA ETIQUETAS'!O:AC,15,0)))</f>
        <v/>
      </c>
      <c r="M122" s="21">
        <f>VLOOKUP(A122,'[1]LISTA ETIQUETAS'!$O:$BS,57,0)</f>
        <v>0</v>
      </c>
      <c r="N122" s="22">
        <f t="shared" si="7"/>
        <v>62170</v>
      </c>
      <c r="O122" s="23"/>
      <c r="P122" s="23"/>
      <c r="Q122" s="23"/>
      <c r="R122" s="23"/>
      <c r="S122" s="23">
        <f>_xlfn.XLOOKUP($A122,'[1]LISTA ETIQUETAS'!$O:$O,'[1]LISTA ETIQUETAS'!H:H,"",0)</f>
        <v>2</v>
      </c>
      <c r="T122" s="8">
        <f t="shared" si="8"/>
        <v>2</v>
      </c>
      <c r="U122" s="9" t="str">
        <f>IFERROR((VLOOKUP(A122,'links de acesso'!A:B,2,0)),"\\192.168.0.4\Produtos\PRODUTO_PRONTA_ENTREGA\static\IMAGENS_PRODUTOS\SEM IMAGEM.jpg")</f>
        <v>\\192.168.0.4\Produtos\PRODUTO_PRONTA_ENTREGA\static\IMAGENS_PRODUTOS\SEM IMAGEM.jpg</v>
      </c>
      <c r="V122" s="22"/>
    </row>
    <row r="123" spans="1:22" x14ac:dyDescent="0.25">
      <c r="A123" s="16">
        <v>88280</v>
      </c>
      <c r="B123" s="18" t="str">
        <f>IFERROR((VLOOKUP(A123,'[1]LISTA ETIQUETAS'!O:X,3,0)),"PRODUTO SEM ESTOQUE")</f>
        <v>EST BANCO KRAFT NATURAL (01 LUG)</v>
      </c>
      <c r="C123" s="19" t="str">
        <f>VLOOKUP(A123,'[1]LISTA ETIQUETAS'!$O:$BT,58,0)</f>
        <v>DPOT BANCO</v>
      </c>
      <c r="D123" s="19" t="str">
        <f>VLOOKUP(A123,'[1]LISTA ETIQUETAS'!$O:$BU,59,0)</f>
        <v>BANCO KRAFT NATURAL</v>
      </c>
      <c r="E123" s="10">
        <f>IF(VLOOKUP(A123,'[1]LISTA ETIQUETAS'!O:W,4,0)="",(VLOOKUP(A123,'[1]LISTA ETIQUETAS'!O:W,7,0)),(VLOOKUP(A123,'[1]LISTA ETIQUETAS'!O:W,4,0)))</f>
        <v>0.5</v>
      </c>
      <c r="F123" s="10">
        <f>IF(VLOOKUP(A123,'[1]LISTA ETIQUETAS'!O:W,5,0)="",(VLOOKUP(A123,'[1]LISTA ETIQUETAS'!O:W,8,0)),(VLOOKUP(A123,'[1]LISTA ETIQUETAS'!O:W,5,0)))</f>
        <v>0.5</v>
      </c>
      <c r="G123" s="10">
        <f>IF(VLOOKUP(A123,'[1]LISTA ETIQUETAS'!O:W,6,0)="",(VLOOKUP(A123,'[1]LISTA ETIQUETAS'!O:W,9,0)),(VLOOKUP(A123,'[1]LISTA ETIQUETAS'!O:W,5,0)))</f>
        <v>0.45</v>
      </c>
      <c r="H123" s="10">
        <f>IFERROR((VLOOKUP(A123,'[1]LISTA ETIQUETAS'!O:X,10,0)),"")</f>
        <v>0</v>
      </c>
      <c r="I123" s="20">
        <f>IFERROR((VLOOKUP(A123,'[1]LISTA ETIQUETAS'!O:Z,12,0)),"")</f>
        <v>0</v>
      </c>
      <c r="J123" s="5">
        <f>VLOOKUP(A123,'[1]LISTA ETIQUETAS'!$O:$AA,13,0)</f>
        <v>0</v>
      </c>
      <c r="K123" s="11">
        <f t="shared" si="6"/>
        <v>0</v>
      </c>
      <c r="L123" s="6" t="str">
        <f>IF(VLOOKUP(A123,'[1]LISTA ETIQUETAS'!O:AC,15,0)="","",(VLOOKUP(A123,'[1]LISTA ETIQUETAS'!O:AC,15,0)))</f>
        <v/>
      </c>
      <c r="M123" s="21">
        <f>VLOOKUP(A123,'[1]LISTA ETIQUETAS'!$O:$BS,57,0)</f>
        <v>0</v>
      </c>
      <c r="N123" s="22">
        <f t="shared" si="7"/>
        <v>88280</v>
      </c>
      <c r="O123" s="23"/>
      <c r="P123" s="23"/>
      <c r="Q123" s="23"/>
      <c r="R123" s="23"/>
      <c r="S123" s="23">
        <f>_xlfn.XLOOKUP($A123,'[1]LISTA ETIQUETAS'!$O:$O,'[1]LISTA ETIQUETAS'!H:H,"",0)</f>
        <v>1</v>
      </c>
      <c r="T123" s="8">
        <f t="shared" si="8"/>
        <v>1</v>
      </c>
      <c r="U123" s="9" t="str">
        <f>IFERROR((VLOOKUP(A123,'links de acesso'!A:B,2,0)),"\\192.168.0.4\Produtos\PRODUTO_PRONTA_ENTREGA\static\IMAGENS_PRODUTOS\SEM IMAGEM.jpg")</f>
        <v>\\192.168.0.4\Produtos\PRODUTO_PRONTA_ENTREGA\static\IMAGENS_PRODUTOS\SEM IMAGEM.jpg</v>
      </c>
      <c r="V123" s="22"/>
    </row>
    <row r="124" spans="1:22" x14ac:dyDescent="0.25">
      <c r="A124" s="16">
        <v>80071</v>
      </c>
      <c r="B124" s="18" t="str">
        <f>IFERROR((VLOOKUP(A124,'[1]LISTA ETIQUETAS'!O:X,3,0)),"PRODUTO SEM ESTOQUE")</f>
        <v>EST BANCO KRAFT NATURAL (01 LUG)</v>
      </c>
      <c r="C124" s="19" t="str">
        <f>VLOOKUP(A124,'[1]LISTA ETIQUETAS'!$O:$BT,58,0)</f>
        <v>DPOT BANCO</v>
      </c>
      <c r="D124" s="19" t="str">
        <f>VLOOKUP(A124,'[1]LISTA ETIQUETAS'!$O:$BU,59,0)</f>
        <v>BANCO KRAFT NATURAL</v>
      </c>
      <c r="E124" s="10">
        <f>IF(VLOOKUP(A124,'[1]LISTA ETIQUETAS'!O:W,4,0)="",(VLOOKUP(A124,'[1]LISTA ETIQUETAS'!O:W,7,0)),(VLOOKUP(A124,'[1]LISTA ETIQUETAS'!O:W,4,0)))</f>
        <v>0.5</v>
      </c>
      <c r="F124" s="10">
        <f>IF(VLOOKUP(A124,'[1]LISTA ETIQUETAS'!O:W,5,0)="",(VLOOKUP(A124,'[1]LISTA ETIQUETAS'!O:W,8,0)),(VLOOKUP(A124,'[1]LISTA ETIQUETAS'!O:W,5,0)))</f>
        <v>0.5</v>
      </c>
      <c r="G124" s="10">
        <f>IF(VLOOKUP(A124,'[1]LISTA ETIQUETAS'!O:W,6,0)="",(VLOOKUP(A124,'[1]LISTA ETIQUETAS'!O:W,9,0)),(VLOOKUP(A124,'[1]LISTA ETIQUETAS'!O:W,5,0)))</f>
        <v>0.45</v>
      </c>
      <c r="H124" s="10">
        <f>IFERROR((VLOOKUP(A124,'[1]LISTA ETIQUETAS'!O:X,10,0)),"")</f>
        <v>0</v>
      </c>
      <c r="I124" s="20">
        <f>IFERROR((VLOOKUP(A124,'[1]LISTA ETIQUETAS'!O:Z,12,0)),"")</f>
        <v>0</v>
      </c>
      <c r="J124" s="5">
        <f>VLOOKUP(A124,'[1]LISTA ETIQUETAS'!$O:$AA,13,0)</f>
        <v>0</v>
      </c>
      <c r="K124" s="11">
        <f t="shared" si="6"/>
        <v>0</v>
      </c>
      <c r="L124" s="6" t="str">
        <f>IF(VLOOKUP(A124,'[1]LISTA ETIQUETAS'!O:AC,15,0)="","",(VLOOKUP(A124,'[1]LISTA ETIQUETAS'!O:AC,15,0)))</f>
        <v/>
      </c>
      <c r="M124" s="21">
        <f>VLOOKUP(A124,'[1]LISTA ETIQUETAS'!$O:$BS,57,0)</f>
        <v>0</v>
      </c>
      <c r="N124" s="22">
        <f t="shared" si="7"/>
        <v>80071</v>
      </c>
      <c r="O124" s="23"/>
      <c r="P124" s="23"/>
      <c r="Q124" s="23"/>
      <c r="R124" s="23"/>
      <c r="S124" s="23">
        <f>_xlfn.XLOOKUP($A124,'[1]LISTA ETIQUETAS'!$O:$O,'[1]LISTA ETIQUETAS'!H:H,"",0)</f>
        <v>1</v>
      </c>
      <c r="T124" s="8">
        <f t="shared" si="8"/>
        <v>1</v>
      </c>
      <c r="U124" s="9" t="str">
        <f>IFERROR((VLOOKUP(A124,'links de acesso'!A:B,2,0)),"\\192.168.0.4\Produtos\PRODUTO_PRONTA_ENTREGA\static\IMAGENS_PRODUTOS\SEM IMAGEM.jpg")</f>
        <v>\\192.168.0.4\Produtos\PRODUTO_PRONTA_ENTREGA\static\IMAGENS_PRODUTOS\SEM IMAGEM.jpg</v>
      </c>
      <c r="V124" s="22"/>
    </row>
    <row r="125" spans="1:22" x14ac:dyDescent="0.25">
      <c r="A125" s="16">
        <v>162916</v>
      </c>
      <c r="B125" s="18" t="str">
        <f>IFERROR((VLOOKUP(A125,'[1]LISTA ETIQUETAS'!O:X,3,0)),"PRODUTO SEM ESTOQUE")</f>
        <v>EST BANCO LUCIO (FREIJO NATURAL)</v>
      </c>
      <c r="C125" s="19" t="str">
        <f>VLOOKUP(A125,'[1]LISTA ETIQUETAS'!$O:$BT,58,0)</f>
        <v>DPOT BANCO</v>
      </c>
      <c r="D125" s="19" t="str">
        <f>VLOOKUP(A125,'[1]LISTA ETIQUETAS'!$O:$BU,59,0)</f>
        <v>BANCO LUCIO</v>
      </c>
      <c r="E125" s="10">
        <f>IF(VLOOKUP(A125,'[1]LISTA ETIQUETAS'!O:W,4,0)="",(VLOOKUP(A125,'[1]LISTA ETIQUETAS'!O:W,7,0)),(VLOOKUP(A125,'[1]LISTA ETIQUETAS'!O:W,4,0)))</f>
        <v>2</v>
      </c>
      <c r="F125" s="10">
        <f>IF(VLOOKUP(A125,'[1]LISTA ETIQUETAS'!O:W,5,0)="",(VLOOKUP(A125,'[1]LISTA ETIQUETAS'!O:W,8,0)),(VLOOKUP(A125,'[1]LISTA ETIQUETAS'!O:W,5,0)))</f>
        <v>0.4</v>
      </c>
      <c r="G125" s="10">
        <f>IF(VLOOKUP(A125,'[1]LISTA ETIQUETAS'!O:W,6,0)="",(VLOOKUP(A125,'[1]LISTA ETIQUETAS'!O:W,9,0)),(VLOOKUP(A125,'[1]LISTA ETIQUETAS'!O:W,5,0)))</f>
        <v>0.45</v>
      </c>
      <c r="H125" s="10">
        <f>IFERROR((VLOOKUP(A125,'[1]LISTA ETIQUETAS'!O:X,10,0)),"")</f>
        <v>0</v>
      </c>
      <c r="I125" s="20">
        <f>IFERROR((VLOOKUP(A125,'[1]LISTA ETIQUETAS'!O:Z,12,0)),"")</f>
        <v>0</v>
      </c>
      <c r="J125" s="5">
        <f>VLOOKUP(A125,'[1]LISTA ETIQUETAS'!$O:$AA,13,0)</f>
        <v>0</v>
      </c>
      <c r="K125" s="11">
        <f t="shared" si="6"/>
        <v>0</v>
      </c>
      <c r="L125" s="6" t="str">
        <f>IF(VLOOKUP(A125,'[1]LISTA ETIQUETAS'!O:AC,15,0)="","",(VLOOKUP(A125,'[1]LISTA ETIQUETAS'!O:AC,15,0)))</f>
        <v/>
      </c>
      <c r="M125" s="21">
        <f>VLOOKUP(A125,'[1]LISTA ETIQUETAS'!$O:$BS,57,0)</f>
        <v>0</v>
      </c>
      <c r="N125" s="22">
        <f t="shared" si="7"/>
        <v>162916</v>
      </c>
      <c r="O125" s="23"/>
      <c r="P125" s="23"/>
      <c r="Q125" s="23"/>
      <c r="R125" s="23"/>
      <c r="S125" s="23">
        <f>_xlfn.XLOOKUP($A125,'[1]LISTA ETIQUETAS'!$O:$O,'[1]LISTA ETIQUETAS'!H:H,"",0)</f>
        <v>2</v>
      </c>
      <c r="T125" s="8">
        <f t="shared" si="8"/>
        <v>2</v>
      </c>
      <c r="U125" s="9" t="str">
        <f>IFERROR((VLOOKUP(A125,'links de acesso'!A:B,2,0)),"\\192.168.0.4\Produtos\PRODUTO_PRONTA_ENTREGA\static\IMAGENS_PRODUTOS\SEM IMAGEM.jpg")</f>
        <v>\\192.168.0.4\Produtos\PRODUTO_PRONTA_ENTREGA\static\IMAGENS_PRODUTOS\SEM IMAGEM.jpg</v>
      </c>
      <c r="V125" s="22"/>
    </row>
    <row r="126" spans="1:22" x14ac:dyDescent="0.25">
      <c r="A126" s="16">
        <v>274849</v>
      </c>
      <c r="B126" s="18" t="str">
        <f>IFERROR((VLOOKUP(A126,'[1]LISTA ETIQUETAS'!O:X,3,0)),"PRODUTO SEM ESTOQUE")</f>
        <v>EST BANCO MAGRINI (IMBUIA STAIN)</v>
      </c>
      <c r="C126" s="19" t="str">
        <f>VLOOKUP(A126,'[1]LISTA ETIQUETAS'!$O:$BT,58,0)</f>
        <v>DPOT BANCO</v>
      </c>
      <c r="D126" s="19" t="str">
        <f>VLOOKUP(A126,'[1]LISTA ETIQUETAS'!$O:$BU,59,0)</f>
        <v>BANCO MAGRINI</v>
      </c>
      <c r="E126" s="10">
        <f>IF(VLOOKUP(A126,'[1]LISTA ETIQUETAS'!O:W,4,0)="",(VLOOKUP(A126,'[1]LISTA ETIQUETAS'!O:W,7,0)),(VLOOKUP(A126,'[1]LISTA ETIQUETAS'!O:W,4,0)))</f>
        <v>0.42</v>
      </c>
      <c r="F126" s="10">
        <f>IF(VLOOKUP(A126,'[1]LISTA ETIQUETAS'!O:W,5,0)="",(VLOOKUP(A126,'[1]LISTA ETIQUETAS'!O:W,8,0)),(VLOOKUP(A126,'[1]LISTA ETIQUETAS'!O:W,5,0)))</f>
        <v>0.42</v>
      </c>
      <c r="G126" s="10">
        <f>IF(VLOOKUP(A126,'[1]LISTA ETIQUETAS'!O:W,6,0)="",(VLOOKUP(A126,'[1]LISTA ETIQUETAS'!O:W,9,0)),(VLOOKUP(A126,'[1]LISTA ETIQUETAS'!O:W,5,0)))</f>
        <v>0.37</v>
      </c>
      <c r="H126" s="10">
        <f>IFERROR((VLOOKUP(A126,'[1]LISTA ETIQUETAS'!O:X,10,0)),"")</f>
        <v>0</v>
      </c>
      <c r="I126" s="20">
        <f>IFERROR((VLOOKUP(A126,'[1]LISTA ETIQUETAS'!O:Z,12,0)),"")</f>
        <v>0</v>
      </c>
      <c r="J126" s="5">
        <f>VLOOKUP(A126,'[1]LISTA ETIQUETAS'!$O:$AA,13,0)</f>
        <v>0.5</v>
      </c>
      <c r="K126" s="11">
        <f t="shared" si="6"/>
        <v>0</v>
      </c>
      <c r="L126" s="6" t="str">
        <f>IF(VLOOKUP(A126,'[1]LISTA ETIQUETAS'!O:AC,15,0)="","",(VLOOKUP(A126,'[1]LISTA ETIQUETAS'!O:AC,15,0)))</f>
        <v/>
      </c>
      <c r="M126" s="21">
        <f>VLOOKUP(A126,'[1]LISTA ETIQUETAS'!$O:$BS,57,0)</f>
        <v>0</v>
      </c>
      <c r="N126" s="22">
        <f t="shared" si="7"/>
        <v>274849</v>
      </c>
      <c r="O126" s="23"/>
      <c r="P126" s="23"/>
      <c r="Q126" s="23"/>
      <c r="R126" s="23"/>
      <c r="S126" s="23">
        <f>_xlfn.XLOOKUP($A126,'[1]LISTA ETIQUETAS'!$O:$O,'[1]LISTA ETIQUETAS'!H:H,"",0)</f>
        <v>1</v>
      </c>
      <c r="T126" s="8">
        <f t="shared" si="8"/>
        <v>1</v>
      </c>
      <c r="U126" s="9" t="str">
        <f>IFERROR((VLOOKUP(A126,'links de acesso'!A:B,2,0)),"\\192.168.0.4\Produtos\PRODUTO_PRONTA_ENTREGA\static\IMAGENS_PRODUTOS\SEM IMAGEM.jpg")</f>
        <v>\\192.168.0.4\Produtos\PRODUTO_PRONTA_ENTREGA\static\IMAGENS_PRODUTOS\SEM IMAGEM.jpg</v>
      </c>
      <c r="V126" s="22"/>
    </row>
    <row r="127" spans="1:22" x14ac:dyDescent="0.25">
      <c r="A127" s="16">
        <v>387232</v>
      </c>
      <c r="B127" s="18" t="str">
        <f>IFERROR((VLOOKUP(A127,'[1]LISTA ETIQUETAS'!O:X,3,0)),"PRODUTO SEM ESTOQUE")</f>
        <v>EST BANCO MARCOS (FREIJO NATURAL) COURO IMPORT 300</v>
      </c>
      <c r="C127" s="19" t="str">
        <f>VLOOKUP(A127,'[1]LISTA ETIQUETAS'!$O:$BT,58,0)</f>
        <v>DPOT BANCO</v>
      </c>
      <c r="D127" s="19" t="str">
        <f>VLOOKUP(A127,'[1]LISTA ETIQUETAS'!$O:$BU,59,0)</f>
        <v>BANCO MARCOS</v>
      </c>
      <c r="E127" s="10">
        <f>IF(VLOOKUP(A127,'[1]LISTA ETIQUETAS'!O:W,4,0)="",(VLOOKUP(A127,'[1]LISTA ETIQUETAS'!O:W,7,0)),(VLOOKUP(A127,'[1]LISTA ETIQUETAS'!O:W,4,0)))</f>
        <v>0.43</v>
      </c>
      <c r="F127" s="10">
        <f>IF(VLOOKUP(A127,'[1]LISTA ETIQUETAS'!O:W,5,0)="",(VLOOKUP(A127,'[1]LISTA ETIQUETAS'!O:W,8,0)),(VLOOKUP(A127,'[1]LISTA ETIQUETAS'!O:W,5,0)))</f>
        <v>0.43</v>
      </c>
      <c r="G127" s="10">
        <f>IF(VLOOKUP(A127,'[1]LISTA ETIQUETAS'!O:W,6,0)="",(VLOOKUP(A127,'[1]LISTA ETIQUETAS'!O:W,9,0)),(VLOOKUP(A127,'[1]LISTA ETIQUETAS'!O:W,5,0)))</f>
        <v>0.43</v>
      </c>
      <c r="H127" s="10">
        <f>IFERROR((VLOOKUP(A127,'[1]LISTA ETIQUETAS'!O:X,10,0)),"")</f>
        <v>0</v>
      </c>
      <c r="I127" s="20">
        <f>IFERROR((VLOOKUP(A127,'[1]LISTA ETIQUETAS'!O:Z,12,0)),"")</f>
        <v>0</v>
      </c>
      <c r="J127" s="5">
        <f>VLOOKUP(A127,'[1]LISTA ETIQUETAS'!$O:$AA,13,0)</f>
        <v>0.35</v>
      </c>
      <c r="K127" s="11">
        <f t="shared" si="6"/>
        <v>0</v>
      </c>
      <c r="L127" s="6" t="str">
        <f>IF(VLOOKUP(A127,'[1]LISTA ETIQUETAS'!O:AC,15,0)="","",(VLOOKUP(A127,'[1]LISTA ETIQUETAS'!O:AC,15,0)))</f>
        <v/>
      </c>
      <c r="M127" s="21">
        <f>VLOOKUP(A127,'[1]LISTA ETIQUETAS'!$O:$BS,57,0)</f>
        <v>0</v>
      </c>
      <c r="N127" s="22">
        <f t="shared" si="7"/>
        <v>387232</v>
      </c>
      <c r="O127" s="23"/>
      <c r="P127" s="23"/>
      <c r="Q127" s="23"/>
      <c r="R127" s="23"/>
      <c r="S127" s="23">
        <f>_xlfn.XLOOKUP($A127,'[1]LISTA ETIQUETAS'!$O:$O,'[1]LISTA ETIQUETAS'!H:H,"",0)</f>
        <v>2</v>
      </c>
      <c r="T127" s="8">
        <f t="shared" si="8"/>
        <v>2</v>
      </c>
      <c r="U127" s="9" t="str">
        <f>IFERROR((VLOOKUP(A127,'links de acesso'!A:B,2,0)),"\\192.168.0.4\Produtos\PRODUTO_PRONTA_ENTREGA\static\IMAGENS_PRODUTOS\SEM IMAGEM.jpg")</f>
        <v>\\192.168.0.4\Produtos\PRODUTO_PRONTA_ENTREGA\static\IMAGENS_PRODUTOS\SEM IMAGEM.jpg</v>
      </c>
      <c r="V127" s="22"/>
    </row>
    <row r="128" spans="1:22" x14ac:dyDescent="0.25">
      <c r="A128" s="16">
        <v>238298</v>
      </c>
      <c r="B128" s="18" t="str">
        <f>IFERROR((VLOOKUP(A128,'[1]LISTA ETIQUETAS'!O:X,3,0)),"PRODUTO SEM ESTOQUE")</f>
        <v>EST BANCO MARCOS (TELA NATURAL) (FREIJO NATURAL)</v>
      </c>
      <c r="C128" s="19" t="str">
        <f>VLOOKUP(A128,'[1]LISTA ETIQUETAS'!$O:$BT,58,0)</f>
        <v>DPOT BANCO</v>
      </c>
      <c r="D128" s="19" t="str">
        <f>VLOOKUP(A128,'[1]LISTA ETIQUETAS'!$O:$BU,59,0)</f>
        <v>BANCO MARCOS</v>
      </c>
      <c r="E128" s="10">
        <f>IF(VLOOKUP(A128,'[1]LISTA ETIQUETAS'!O:W,4,0)="",(VLOOKUP(A128,'[1]LISTA ETIQUETAS'!O:W,7,0)),(VLOOKUP(A128,'[1]LISTA ETIQUETAS'!O:W,4,0)))</f>
        <v>0.45</v>
      </c>
      <c r="F128" s="10">
        <f>IF(VLOOKUP(A128,'[1]LISTA ETIQUETAS'!O:W,5,0)="",(VLOOKUP(A128,'[1]LISTA ETIQUETAS'!O:W,8,0)),(VLOOKUP(A128,'[1]LISTA ETIQUETAS'!O:W,5,0)))</f>
        <v>0.45</v>
      </c>
      <c r="G128" s="10">
        <f>IF(VLOOKUP(A128,'[1]LISTA ETIQUETAS'!O:W,6,0)="",(VLOOKUP(A128,'[1]LISTA ETIQUETAS'!O:W,9,0)),(VLOOKUP(A128,'[1]LISTA ETIQUETAS'!O:W,5,0)))</f>
        <v>0.42</v>
      </c>
      <c r="H128" s="10">
        <f>IFERROR((VLOOKUP(A128,'[1]LISTA ETIQUETAS'!O:X,10,0)),"")</f>
        <v>0</v>
      </c>
      <c r="I128" s="20">
        <f>IFERROR((VLOOKUP(A128,'[1]LISTA ETIQUETAS'!O:Z,12,0)),"")</f>
        <v>0</v>
      </c>
      <c r="J128" s="5">
        <f>VLOOKUP(A128,'[1]LISTA ETIQUETAS'!$O:$AA,13,0)</f>
        <v>0</v>
      </c>
      <c r="K128" s="11">
        <f t="shared" si="6"/>
        <v>0</v>
      </c>
      <c r="L128" s="6" t="str">
        <f>IF(VLOOKUP(A128,'[1]LISTA ETIQUETAS'!O:AC,15,0)="","",(VLOOKUP(A128,'[1]LISTA ETIQUETAS'!O:AC,15,0)))</f>
        <v/>
      </c>
      <c r="M128" s="21">
        <f>VLOOKUP(A128,'[1]LISTA ETIQUETAS'!$O:$BS,57,0)</f>
        <v>0</v>
      </c>
      <c r="N128" s="22">
        <f t="shared" si="7"/>
        <v>238298</v>
      </c>
      <c r="O128" s="23"/>
      <c r="P128" s="23"/>
      <c r="Q128" s="23"/>
      <c r="R128" s="23"/>
      <c r="S128" s="23">
        <f>_xlfn.XLOOKUP($A128,'[1]LISTA ETIQUETAS'!$O:$O,'[1]LISTA ETIQUETAS'!H:H,"",0)</f>
        <v>3</v>
      </c>
      <c r="T128" s="8">
        <f t="shared" si="8"/>
        <v>3</v>
      </c>
      <c r="U128" s="9" t="str">
        <f>IFERROR((VLOOKUP(A128,'links de acesso'!A:B,2,0)),"\\192.168.0.4\Produtos\PRODUTO_PRONTA_ENTREGA\static\IMAGENS_PRODUTOS\SEM IMAGEM.jpg")</f>
        <v>\\192.168.0.4\Produtos\PRODUTO_PRONTA_ENTREGA\static\IMAGENS_PRODUTOS\SEM IMAGEM.jpg</v>
      </c>
      <c r="V128" s="22"/>
    </row>
    <row r="129" spans="1:22" x14ac:dyDescent="0.25">
      <c r="A129" s="16">
        <v>223658</v>
      </c>
      <c r="B129" s="18" t="str">
        <f>IFERROR((VLOOKUP(A129,'[1]LISTA ETIQUETAS'!O:X,3,0)),"PRODUTO SEM ESTOQUE")</f>
        <v>EST BANCO MARESIAS (NAUTICA PRETA) (CUMARU POLIDO)</v>
      </c>
      <c r="C129" s="19" t="str">
        <f>VLOOKUP(A129,'[1]LISTA ETIQUETAS'!$O:$BT,58,0)</f>
        <v>DPOT BANCO</v>
      </c>
      <c r="D129" s="19" t="str">
        <f>VLOOKUP(A129,'[1]LISTA ETIQUETAS'!$O:$BU,59,0)</f>
        <v>BANCO MARESIAS</v>
      </c>
      <c r="E129" s="10">
        <f>IF(VLOOKUP(A129,'[1]LISTA ETIQUETAS'!O:W,4,0)="",(VLOOKUP(A129,'[1]LISTA ETIQUETAS'!O:W,7,0)),(VLOOKUP(A129,'[1]LISTA ETIQUETAS'!O:W,4,0)))</f>
        <v>0.49</v>
      </c>
      <c r="F129" s="10">
        <f>IF(VLOOKUP(A129,'[1]LISTA ETIQUETAS'!O:W,5,0)="",(VLOOKUP(A129,'[1]LISTA ETIQUETAS'!O:W,8,0)),(VLOOKUP(A129,'[1]LISTA ETIQUETAS'!O:W,5,0)))</f>
        <v>0.4</v>
      </c>
      <c r="G129" s="10">
        <f>IF(VLOOKUP(A129,'[1]LISTA ETIQUETAS'!O:W,6,0)="",(VLOOKUP(A129,'[1]LISTA ETIQUETAS'!O:W,9,0)),(VLOOKUP(A129,'[1]LISTA ETIQUETAS'!O:W,5,0)))</f>
        <v>0.45</v>
      </c>
      <c r="H129" s="10">
        <f>IFERROR((VLOOKUP(A129,'[1]LISTA ETIQUETAS'!O:X,10,0)),"")</f>
        <v>0</v>
      </c>
      <c r="I129" s="20">
        <f>IFERROR((VLOOKUP(A129,'[1]LISTA ETIQUETAS'!O:Z,12,0)),"")</f>
        <v>0</v>
      </c>
      <c r="J129" s="5">
        <f>VLOOKUP(A129,'[1]LISTA ETIQUETAS'!$O:$AA,13,0)</f>
        <v>0</v>
      </c>
      <c r="K129" s="11">
        <f t="shared" si="6"/>
        <v>0</v>
      </c>
      <c r="L129" s="6" t="str">
        <f>IF(VLOOKUP(A129,'[1]LISTA ETIQUETAS'!O:AC,15,0)="","",(VLOOKUP(A129,'[1]LISTA ETIQUETAS'!O:AC,15,0)))</f>
        <v/>
      </c>
      <c r="M129" s="21">
        <f>VLOOKUP(A129,'[1]LISTA ETIQUETAS'!$O:$BS,57,0)</f>
        <v>0</v>
      </c>
      <c r="N129" s="22">
        <f t="shared" si="7"/>
        <v>223658</v>
      </c>
      <c r="O129" s="23"/>
      <c r="P129" s="23"/>
      <c r="Q129" s="23"/>
      <c r="R129" s="23"/>
      <c r="S129" s="23">
        <f>_xlfn.XLOOKUP($A129,'[1]LISTA ETIQUETAS'!$O:$O,'[1]LISTA ETIQUETAS'!H:H,"",0)</f>
        <v>2</v>
      </c>
      <c r="T129" s="8">
        <f t="shared" si="8"/>
        <v>2</v>
      </c>
      <c r="U129" s="9" t="str">
        <f>IFERROR((VLOOKUP(A129,'links de acesso'!A:B,2,0)),"\\192.168.0.4\Produtos\PRODUTO_PRONTA_ENTREGA\static\IMAGENS_PRODUTOS\SEM IMAGEM.jpg")</f>
        <v>\\192.168.0.4\Produtos\PRODUTO_PRONTA_ENTREGA\static\IMAGENS_PRODUTOS\SEM IMAGEM.jpg</v>
      </c>
      <c r="V129" s="22"/>
    </row>
    <row r="130" spans="1:22" x14ac:dyDescent="0.25">
      <c r="A130" s="16">
        <v>63118</v>
      </c>
      <c r="B130" s="18" t="str">
        <f>IFERROR((VLOOKUP(A130,'[1]LISTA ETIQUETAS'!O:X,3,0)),"PRODUTO SEM ESTOQUE")</f>
        <v>EST BANCO MOCHO (MAD IMBUIA STAIN)</v>
      </c>
      <c r="C130" s="19" t="str">
        <f>VLOOKUP(A130,'[1]LISTA ETIQUETAS'!$O:$BT,58,0)</f>
        <v>DPOT BANCO</v>
      </c>
      <c r="D130" s="19" t="str">
        <f>VLOOKUP(A130,'[1]LISTA ETIQUETAS'!$O:$BU,59,0)</f>
        <v>BANCO MOCHO</v>
      </c>
      <c r="E130" s="10">
        <f>IF(VLOOKUP(A130,'[1]LISTA ETIQUETAS'!O:W,4,0)="",(VLOOKUP(A130,'[1]LISTA ETIQUETAS'!O:W,7,0)),(VLOOKUP(A130,'[1]LISTA ETIQUETAS'!O:W,4,0)))</f>
        <v>0.4</v>
      </c>
      <c r="F130" s="10">
        <f>IF(VLOOKUP(A130,'[1]LISTA ETIQUETAS'!O:W,5,0)="",(VLOOKUP(A130,'[1]LISTA ETIQUETAS'!O:W,8,0)),(VLOOKUP(A130,'[1]LISTA ETIQUETAS'!O:W,5,0)))</f>
        <v>0.4</v>
      </c>
      <c r="G130" s="10">
        <f>IF(VLOOKUP(A130,'[1]LISTA ETIQUETAS'!O:W,6,0)="",(VLOOKUP(A130,'[1]LISTA ETIQUETAS'!O:W,9,0)),(VLOOKUP(A130,'[1]LISTA ETIQUETAS'!O:W,5,0)))</f>
        <v>0.36</v>
      </c>
      <c r="H130" s="10">
        <f>IFERROR((VLOOKUP(A130,'[1]LISTA ETIQUETAS'!O:X,10,0)),"")</f>
        <v>0</v>
      </c>
      <c r="I130" s="20">
        <f>IFERROR((VLOOKUP(A130,'[1]LISTA ETIQUETAS'!O:Z,12,0)),"")</f>
        <v>0</v>
      </c>
      <c r="J130" s="5">
        <f>VLOOKUP(A130,'[1]LISTA ETIQUETAS'!$O:$AA,13,0)</f>
        <v>0</v>
      </c>
      <c r="K130" s="11">
        <f t="shared" si="6"/>
        <v>0</v>
      </c>
      <c r="L130" s="6" t="str">
        <f>IF(VLOOKUP(A130,'[1]LISTA ETIQUETAS'!O:AC,15,0)="","",(VLOOKUP(A130,'[1]LISTA ETIQUETAS'!O:AC,15,0)))</f>
        <v/>
      </c>
      <c r="M130" s="21">
        <f>VLOOKUP(A130,'[1]LISTA ETIQUETAS'!$O:$BS,57,0)</f>
        <v>0</v>
      </c>
      <c r="N130" s="22">
        <f t="shared" si="7"/>
        <v>63118</v>
      </c>
      <c r="O130" s="23"/>
      <c r="P130" s="23"/>
      <c r="Q130" s="23"/>
      <c r="R130" s="23"/>
      <c r="S130" s="23">
        <f>_xlfn.XLOOKUP($A130,'[1]LISTA ETIQUETAS'!$O:$O,'[1]LISTA ETIQUETAS'!H:H,"",0)</f>
        <v>12</v>
      </c>
      <c r="T130" s="8">
        <f t="shared" si="8"/>
        <v>12</v>
      </c>
      <c r="U130" s="9" t="str">
        <f>IFERROR((VLOOKUP(A130,'links de acesso'!A:B,2,0)),"\\192.168.0.4\Produtos\PRODUTO_PRONTA_ENTREGA\static\IMAGENS_PRODUTOS\SEM IMAGEM.jpg")</f>
        <v>\\192.168.0.4\Produtos\PRODUTO_PRONTA_ENTREGA\static\IMAGENS_PRODUTOS\SEM IMAGEM.jpg</v>
      </c>
      <c r="V130" s="22"/>
    </row>
    <row r="131" spans="1:22" x14ac:dyDescent="0.25">
      <c r="A131" s="16">
        <v>265795</v>
      </c>
      <c r="B131" s="18" t="str">
        <f>IFERROR((VLOOKUP(A131,'[1]LISTA ETIQUETAS'!O:X,3,0)),"PRODUTO SEM ESTOQUE")</f>
        <v>EST BANCO MUCKI (4 PES) (MAD B COR 3) VRNZ 20 BRILHO</v>
      </c>
      <c r="C131" s="19" t="str">
        <f>VLOOKUP(A131,'[1]LISTA ETIQUETAS'!$O:$BT,58,0)</f>
        <v>DPOT BANCO</v>
      </c>
      <c r="D131" s="19" t="str">
        <f>VLOOKUP(A131,'[1]LISTA ETIQUETAS'!$O:$BU,59,0)</f>
        <v>BANCO MUCKI</v>
      </c>
      <c r="E131" s="10">
        <f>IF(VLOOKUP(A131,'[1]LISTA ETIQUETAS'!O:W,4,0)="",(VLOOKUP(A131,'[1]LISTA ETIQUETAS'!O:W,7,0)),(VLOOKUP(A131,'[1]LISTA ETIQUETAS'!O:W,4,0)))</f>
        <v>2</v>
      </c>
      <c r="F131" s="10">
        <f>IF(VLOOKUP(A131,'[1]LISTA ETIQUETAS'!O:W,5,0)="",(VLOOKUP(A131,'[1]LISTA ETIQUETAS'!O:W,8,0)),(VLOOKUP(A131,'[1]LISTA ETIQUETAS'!O:W,5,0)))</f>
        <v>0.62</v>
      </c>
      <c r="G131" s="10">
        <f>IF(VLOOKUP(A131,'[1]LISTA ETIQUETAS'!O:W,6,0)="",(VLOOKUP(A131,'[1]LISTA ETIQUETAS'!O:W,9,0)),(VLOOKUP(A131,'[1]LISTA ETIQUETAS'!O:W,5,0)))</f>
        <v>0.4</v>
      </c>
      <c r="H131" s="10">
        <f>IFERROR((VLOOKUP(A131,'[1]LISTA ETIQUETAS'!O:X,10,0)),"")</f>
        <v>0</v>
      </c>
      <c r="I131" s="20">
        <f>IFERROR((VLOOKUP(A131,'[1]LISTA ETIQUETAS'!O:Z,12,0)),"")</f>
        <v>0</v>
      </c>
      <c r="J131" s="5">
        <f>VLOOKUP(A131,'[1]LISTA ETIQUETAS'!$O:$AA,13,0)</f>
        <v>0</v>
      </c>
      <c r="K131" s="11">
        <f t="shared" si="6"/>
        <v>0</v>
      </c>
      <c r="L131" s="6" t="str">
        <f>IF(VLOOKUP(A131,'[1]LISTA ETIQUETAS'!O:AC,15,0)="","",(VLOOKUP(A131,'[1]LISTA ETIQUETAS'!O:AC,15,0)))</f>
        <v/>
      </c>
      <c r="M131" s="21">
        <f>VLOOKUP(A131,'[1]LISTA ETIQUETAS'!$O:$BS,57,0)</f>
        <v>0</v>
      </c>
      <c r="N131" s="22">
        <f t="shared" si="7"/>
        <v>265795</v>
      </c>
      <c r="O131" s="23"/>
      <c r="P131" s="23"/>
      <c r="Q131" s="23"/>
      <c r="R131" s="23"/>
      <c r="S131" s="23">
        <f>_xlfn.XLOOKUP($A131,'[1]LISTA ETIQUETAS'!$O:$O,'[1]LISTA ETIQUETAS'!H:H,"",0)</f>
        <v>1</v>
      </c>
      <c r="T131" s="8">
        <f t="shared" si="8"/>
        <v>1</v>
      </c>
      <c r="U131" s="9" t="str">
        <f>IFERROR((VLOOKUP(A131,'links de acesso'!A:B,2,0)),"\\192.168.0.4\Produtos\PRODUTO_PRONTA_ENTREGA\static\IMAGENS_PRODUTOS\SEM IMAGEM.jpg")</f>
        <v>\\192.168.0.4\Produtos\PRODUTO_PRONTA_ENTREGA\static\IMAGENS_PRODUTOS\SEM IMAGEM.jpg</v>
      </c>
      <c r="V131" s="22"/>
    </row>
    <row r="132" spans="1:22" x14ac:dyDescent="0.25">
      <c r="A132" s="16">
        <v>63120</v>
      </c>
      <c r="B132" s="18" t="str">
        <f>IFERROR((VLOOKUP(A132,'[1]LISTA ETIQUETAS'!O:X,3,0)),"PRODUTO SEM ESTOQUE")</f>
        <v>EST BANCO NICI (FREIJO NATURAL) GRAVACAO LASER</v>
      </c>
      <c r="C132" s="19" t="str">
        <f>VLOOKUP(A132,'[1]LISTA ETIQUETAS'!$O:$BT,58,0)</f>
        <v>DPOT BANCO</v>
      </c>
      <c r="D132" s="19" t="str">
        <f>VLOOKUP(A132,'[1]LISTA ETIQUETAS'!$O:$BU,59,0)</f>
        <v>BANCO NICI</v>
      </c>
      <c r="E132" s="10">
        <f>IF(VLOOKUP(A132,'[1]LISTA ETIQUETAS'!O:W,4,0)="",(VLOOKUP(A132,'[1]LISTA ETIQUETAS'!O:W,7,0)),(VLOOKUP(A132,'[1]LISTA ETIQUETAS'!O:W,4,0)))</f>
        <v>1.8</v>
      </c>
      <c r="F132" s="10">
        <f>IF(VLOOKUP(A132,'[1]LISTA ETIQUETAS'!O:W,5,0)="",(VLOOKUP(A132,'[1]LISTA ETIQUETAS'!O:W,8,0)),(VLOOKUP(A132,'[1]LISTA ETIQUETAS'!O:W,5,0)))</f>
        <v>0.45</v>
      </c>
      <c r="G132" s="10">
        <f>IF(VLOOKUP(A132,'[1]LISTA ETIQUETAS'!O:W,6,0)="",(VLOOKUP(A132,'[1]LISTA ETIQUETAS'!O:W,9,0)),(VLOOKUP(A132,'[1]LISTA ETIQUETAS'!O:W,5,0)))</f>
        <v>0.45</v>
      </c>
      <c r="H132" s="10">
        <f>IFERROR((VLOOKUP(A132,'[1]LISTA ETIQUETAS'!O:X,10,0)),"")</f>
        <v>0</v>
      </c>
      <c r="I132" s="20">
        <f>IFERROR((VLOOKUP(A132,'[1]LISTA ETIQUETAS'!O:Z,12,0)),"")</f>
        <v>0</v>
      </c>
      <c r="J132" s="5">
        <f>VLOOKUP(A132,'[1]LISTA ETIQUETAS'!$O:$AA,13,0)</f>
        <v>0</v>
      </c>
      <c r="K132" s="11">
        <f t="shared" ref="K132:K195" si="9">IFERROR(I132-I132*J132,"")</f>
        <v>0</v>
      </c>
      <c r="L132" s="6" t="str">
        <f>IF(VLOOKUP(A132,'[1]LISTA ETIQUETAS'!O:AC,15,0)="","",(VLOOKUP(A132,'[1]LISTA ETIQUETAS'!O:AC,15,0)))</f>
        <v/>
      </c>
      <c r="M132" s="21">
        <f>VLOOKUP(A132,'[1]LISTA ETIQUETAS'!$O:$BS,57,0)</f>
        <v>0</v>
      </c>
      <c r="N132" s="22">
        <f t="shared" ref="N132:N195" si="10">IF(M132=0,A132,M132)</f>
        <v>63120</v>
      </c>
      <c r="O132" s="23"/>
      <c r="P132" s="23"/>
      <c r="Q132" s="23"/>
      <c r="R132" s="23"/>
      <c r="S132" s="23">
        <f>_xlfn.XLOOKUP($A132,'[1]LISTA ETIQUETAS'!$O:$O,'[1]LISTA ETIQUETAS'!H:H,"",0)</f>
        <v>1</v>
      </c>
      <c r="T132" s="8">
        <f t="shared" ref="T132:T195" si="11">SUM(O132:S132)</f>
        <v>1</v>
      </c>
      <c r="U132" s="9" t="str">
        <f>IFERROR((VLOOKUP(A132,'links de acesso'!A:B,2,0)),"\\192.168.0.4\Produtos\PRODUTO_PRONTA_ENTREGA\static\IMAGENS_PRODUTOS\SEM IMAGEM.jpg")</f>
        <v>\\192.168.0.4\Produtos\PRODUTO_PRONTA_ENTREGA\static\IMAGENS_PRODUTOS\SEM IMAGEM.jpg</v>
      </c>
      <c r="V132" s="22"/>
    </row>
    <row r="133" spans="1:22" x14ac:dyDescent="0.25">
      <c r="A133" s="16">
        <v>146877</v>
      </c>
      <c r="B133" s="18" t="str">
        <f>IFERROR((VLOOKUP(A133,'[1]LISTA ETIQUETAS'!O:X,3,0)),"PRODUTO SEM ESTOQUE")</f>
        <v>EST BANCO OSSO (EXTERNO LACA BRANCA/INTERNO FIBRA CARBONO)</v>
      </c>
      <c r="C133" s="19" t="str">
        <f>VLOOKUP(A133,'[1]LISTA ETIQUETAS'!$O:$BT,58,0)</f>
        <v>DPOT BANCO</v>
      </c>
      <c r="D133" s="19" t="str">
        <f>VLOOKUP(A133,'[1]LISTA ETIQUETAS'!$O:$BU,59,0)</f>
        <v>BANCO OSSO</v>
      </c>
      <c r="E133" s="10">
        <f>IF(VLOOKUP(A133,'[1]LISTA ETIQUETAS'!O:W,4,0)="",(VLOOKUP(A133,'[1]LISTA ETIQUETAS'!O:W,7,0)),(VLOOKUP(A133,'[1]LISTA ETIQUETAS'!O:W,4,0)))</f>
        <v>2</v>
      </c>
      <c r="F133" s="10">
        <f>IF(VLOOKUP(A133,'[1]LISTA ETIQUETAS'!O:W,5,0)="",(VLOOKUP(A133,'[1]LISTA ETIQUETAS'!O:W,8,0)),(VLOOKUP(A133,'[1]LISTA ETIQUETAS'!O:W,5,0)))</f>
        <v>0.5</v>
      </c>
      <c r="G133" s="10">
        <f>IF(VLOOKUP(A133,'[1]LISTA ETIQUETAS'!O:W,6,0)="",(VLOOKUP(A133,'[1]LISTA ETIQUETAS'!O:W,9,0)),(VLOOKUP(A133,'[1]LISTA ETIQUETAS'!O:W,5,0)))</f>
        <v>0.4</v>
      </c>
      <c r="H133" s="10">
        <f>IFERROR((VLOOKUP(A133,'[1]LISTA ETIQUETAS'!O:X,10,0)),"")</f>
        <v>0</v>
      </c>
      <c r="I133" s="20">
        <f>IFERROR((VLOOKUP(A133,'[1]LISTA ETIQUETAS'!O:Z,12,0)),"")</f>
        <v>0</v>
      </c>
      <c r="J133" s="5">
        <f>VLOOKUP(A133,'[1]LISTA ETIQUETAS'!$O:$AA,13,0)</f>
        <v>0</v>
      </c>
      <c r="K133" s="11">
        <f t="shared" si="9"/>
        <v>0</v>
      </c>
      <c r="L133" s="6" t="str">
        <f>IF(VLOOKUP(A133,'[1]LISTA ETIQUETAS'!O:AC,15,0)="","",(VLOOKUP(A133,'[1]LISTA ETIQUETAS'!O:AC,15,0)))</f>
        <v/>
      </c>
      <c r="M133" s="21">
        <f>VLOOKUP(A133,'[1]LISTA ETIQUETAS'!$O:$BS,57,0)</f>
        <v>0</v>
      </c>
      <c r="N133" s="22">
        <f t="shared" si="10"/>
        <v>146877</v>
      </c>
      <c r="O133" s="23"/>
      <c r="P133" s="23"/>
      <c r="Q133" s="23"/>
      <c r="R133" s="23"/>
      <c r="S133" s="23">
        <f>_xlfn.XLOOKUP($A133,'[1]LISTA ETIQUETAS'!$O:$O,'[1]LISTA ETIQUETAS'!H:H,"",0)</f>
        <v>1</v>
      </c>
      <c r="T133" s="8">
        <f t="shared" si="11"/>
        <v>1</v>
      </c>
      <c r="U133" s="9" t="str">
        <f>IFERROR((VLOOKUP(A133,'links de acesso'!A:B,2,0)),"\\192.168.0.4\Produtos\PRODUTO_PRONTA_ENTREGA\static\IMAGENS_PRODUTOS\SEM IMAGEM.jpg")</f>
        <v>\\192.168.0.4\Produtos\PRODUTO_PRONTA_ENTREGA\static\IMAGENS_PRODUTOS\SEM IMAGEM.jpg</v>
      </c>
      <c r="V133" s="22"/>
    </row>
    <row r="134" spans="1:22" x14ac:dyDescent="0.25">
      <c r="A134" s="16">
        <v>130924</v>
      </c>
      <c r="B134" s="18" t="str">
        <f>IFERROR((VLOOKUP(A134,'[1]LISTA ETIQUETAS'!O:X,3,0)),"PRODUTO SEM ESTOQUE")</f>
        <v>EST BANCO OSSO (EXTERNO LACA BRANCA/INTERNO MADEIRA CEDRO)</v>
      </c>
      <c r="C134" s="19" t="str">
        <f>VLOOKUP(A134,'[1]LISTA ETIQUETAS'!$O:$BT,58,0)</f>
        <v>DPOT BANCO</v>
      </c>
      <c r="D134" s="19" t="str">
        <f>VLOOKUP(A134,'[1]LISTA ETIQUETAS'!$O:$BU,59,0)</f>
        <v>BANCO OSSO</v>
      </c>
      <c r="E134" s="10">
        <f>IF(VLOOKUP(A134,'[1]LISTA ETIQUETAS'!O:W,4,0)="",(VLOOKUP(A134,'[1]LISTA ETIQUETAS'!O:W,7,0)),(VLOOKUP(A134,'[1]LISTA ETIQUETAS'!O:W,4,0)))</f>
        <v>2</v>
      </c>
      <c r="F134" s="10">
        <f>IF(VLOOKUP(A134,'[1]LISTA ETIQUETAS'!O:W,5,0)="",(VLOOKUP(A134,'[1]LISTA ETIQUETAS'!O:W,8,0)),(VLOOKUP(A134,'[1]LISTA ETIQUETAS'!O:W,5,0)))</f>
        <v>0.5</v>
      </c>
      <c r="G134" s="10">
        <f>IF(VLOOKUP(A134,'[1]LISTA ETIQUETAS'!O:W,6,0)="",(VLOOKUP(A134,'[1]LISTA ETIQUETAS'!O:W,9,0)),(VLOOKUP(A134,'[1]LISTA ETIQUETAS'!O:W,5,0)))</f>
        <v>0.4</v>
      </c>
      <c r="H134" s="10">
        <f>IFERROR((VLOOKUP(A134,'[1]LISTA ETIQUETAS'!O:X,10,0)),"")</f>
        <v>0</v>
      </c>
      <c r="I134" s="20">
        <f>IFERROR((VLOOKUP(A134,'[1]LISTA ETIQUETAS'!O:Z,12,0)),"")</f>
        <v>0</v>
      </c>
      <c r="J134" s="5">
        <f>VLOOKUP(A134,'[1]LISTA ETIQUETAS'!$O:$AA,13,0)</f>
        <v>0</v>
      </c>
      <c r="K134" s="11">
        <f t="shared" si="9"/>
        <v>0</v>
      </c>
      <c r="L134" s="6" t="str">
        <f>IF(VLOOKUP(A134,'[1]LISTA ETIQUETAS'!O:AC,15,0)="","",(VLOOKUP(A134,'[1]LISTA ETIQUETAS'!O:AC,15,0)))</f>
        <v/>
      </c>
      <c r="M134" s="21">
        <f>VLOOKUP(A134,'[1]LISTA ETIQUETAS'!$O:$BS,57,0)</f>
        <v>0</v>
      </c>
      <c r="N134" s="22">
        <f t="shared" si="10"/>
        <v>130924</v>
      </c>
      <c r="O134" s="23"/>
      <c r="P134" s="23"/>
      <c r="Q134" s="23"/>
      <c r="R134" s="23"/>
      <c r="S134" s="23">
        <f>_xlfn.XLOOKUP($A134,'[1]LISTA ETIQUETAS'!$O:$O,'[1]LISTA ETIQUETAS'!H:H,"",0)</f>
        <v>1</v>
      </c>
      <c r="T134" s="8">
        <f t="shared" si="11"/>
        <v>1</v>
      </c>
      <c r="U134" s="9" t="str">
        <f>IFERROR((VLOOKUP(A134,'links de acesso'!A:B,2,0)),"\\192.168.0.4\Produtos\PRODUTO_PRONTA_ENTREGA\static\IMAGENS_PRODUTOS\SEM IMAGEM.jpg")</f>
        <v>\\192.168.0.4\Produtos\PRODUTO_PRONTA_ENTREGA\static\IMAGENS_PRODUTOS\SEM IMAGEM.jpg</v>
      </c>
      <c r="V134" s="22"/>
    </row>
    <row r="135" spans="1:22" x14ac:dyDescent="0.25">
      <c r="A135" s="16">
        <v>203244</v>
      </c>
      <c r="B135" s="18" t="str">
        <f>IFERROR((VLOOKUP(A135,'[1]LISTA ETIQUETAS'!O:X,3,0)),"PRODUTO SEM ESTOQUE")</f>
        <v>EST BANCO OSSO (EXTERNO LACA F100/INTERNO MADEIRA CEDRO)</v>
      </c>
      <c r="C135" s="19" t="str">
        <f>VLOOKUP(A135,'[1]LISTA ETIQUETAS'!$O:$BT,58,0)</f>
        <v>DPOT BANCO</v>
      </c>
      <c r="D135" s="19" t="str">
        <f>VLOOKUP(A135,'[1]LISTA ETIQUETAS'!$O:$BU,59,0)</f>
        <v>BANCO OSSO</v>
      </c>
      <c r="E135" s="10">
        <f>IF(VLOOKUP(A135,'[1]LISTA ETIQUETAS'!O:W,4,0)="",(VLOOKUP(A135,'[1]LISTA ETIQUETAS'!O:W,7,0)),(VLOOKUP(A135,'[1]LISTA ETIQUETAS'!O:W,4,0)))</f>
        <v>2</v>
      </c>
      <c r="F135" s="10">
        <f>IF(VLOOKUP(A135,'[1]LISTA ETIQUETAS'!O:W,5,0)="",(VLOOKUP(A135,'[1]LISTA ETIQUETAS'!O:W,8,0)),(VLOOKUP(A135,'[1]LISTA ETIQUETAS'!O:W,5,0)))</f>
        <v>0.5</v>
      </c>
      <c r="G135" s="10">
        <f>IF(VLOOKUP(A135,'[1]LISTA ETIQUETAS'!O:W,6,0)="",(VLOOKUP(A135,'[1]LISTA ETIQUETAS'!O:W,9,0)),(VLOOKUP(A135,'[1]LISTA ETIQUETAS'!O:W,5,0)))</f>
        <v>0.4</v>
      </c>
      <c r="H135" s="10">
        <f>IFERROR((VLOOKUP(A135,'[1]LISTA ETIQUETAS'!O:X,10,0)),"")</f>
        <v>0</v>
      </c>
      <c r="I135" s="20">
        <f>IFERROR((VLOOKUP(A135,'[1]LISTA ETIQUETAS'!O:Z,12,0)),"")</f>
        <v>0</v>
      </c>
      <c r="J135" s="5">
        <f>VLOOKUP(A135,'[1]LISTA ETIQUETAS'!$O:$AA,13,0)</f>
        <v>0</v>
      </c>
      <c r="K135" s="11">
        <f t="shared" si="9"/>
        <v>0</v>
      </c>
      <c r="L135" s="6" t="str">
        <f>IF(VLOOKUP(A135,'[1]LISTA ETIQUETAS'!O:AC,15,0)="","",(VLOOKUP(A135,'[1]LISTA ETIQUETAS'!O:AC,15,0)))</f>
        <v/>
      </c>
      <c r="M135" s="21">
        <f>VLOOKUP(A135,'[1]LISTA ETIQUETAS'!$O:$BS,57,0)</f>
        <v>0</v>
      </c>
      <c r="N135" s="22">
        <f t="shared" si="10"/>
        <v>203244</v>
      </c>
      <c r="O135" s="23"/>
      <c r="P135" s="23"/>
      <c r="Q135" s="23"/>
      <c r="R135" s="23"/>
      <c r="S135" s="23">
        <f>_xlfn.XLOOKUP($A135,'[1]LISTA ETIQUETAS'!$O:$O,'[1]LISTA ETIQUETAS'!H:H,"",0)</f>
        <v>2</v>
      </c>
      <c r="T135" s="8">
        <f t="shared" si="11"/>
        <v>2</v>
      </c>
      <c r="U135" s="9" t="str">
        <f>IFERROR((VLOOKUP(A135,'links de acesso'!A:B,2,0)),"\\192.168.0.4\Produtos\PRODUTO_PRONTA_ENTREGA\static\IMAGENS_PRODUTOS\SEM IMAGEM.jpg")</f>
        <v>\\192.168.0.4\Produtos\PRODUTO_PRONTA_ENTREGA\static\IMAGENS_PRODUTOS\SEM IMAGEM.jpg</v>
      </c>
      <c r="V135" s="22"/>
    </row>
    <row r="136" spans="1:22" x14ac:dyDescent="0.25">
      <c r="A136" s="16">
        <v>309930</v>
      </c>
      <c r="B136" s="18" t="str">
        <f>IFERROR((VLOOKUP(A136,'[1]LISTA ETIQUETAS'!O:X,3,0)),"PRODUTO SEM ESTOQUE")</f>
        <v>EST BANCO OSSO (INTEIRO MADEIRA CEDRO)</v>
      </c>
      <c r="C136" s="19" t="str">
        <f>VLOOKUP(A136,'[1]LISTA ETIQUETAS'!$O:$BT,58,0)</f>
        <v>DPOT BANCO</v>
      </c>
      <c r="D136" s="19" t="str">
        <f>VLOOKUP(A136,'[1]LISTA ETIQUETAS'!$O:$BU,59,0)</f>
        <v>BANCO OSSO</v>
      </c>
      <c r="E136" s="10">
        <f>IF(VLOOKUP(A136,'[1]LISTA ETIQUETAS'!O:W,4,0)="",(VLOOKUP(A136,'[1]LISTA ETIQUETAS'!O:W,7,0)),(VLOOKUP(A136,'[1]LISTA ETIQUETAS'!O:W,4,0)))</f>
        <v>2</v>
      </c>
      <c r="F136" s="10">
        <f>IF(VLOOKUP(A136,'[1]LISTA ETIQUETAS'!O:W,5,0)="",(VLOOKUP(A136,'[1]LISTA ETIQUETAS'!O:W,8,0)),(VLOOKUP(A136,'[1]LISTA ETIQUETAS'!O:W,5,0)))</f>
        <v>0.5</v>
      </c>
      <c r="G136" s="10">
        <f>IF(VLOOKUP(A136,'[1]LISTA ETIQUETAS'!O:W,6,0)="",(VLOOKUP(A136,'[1]LISTA ETIQUETAS'!O:W,9,0)),(VLOOKUP(A136,'[1]LISTA ETIQUETAS'!O:W,5,0)))</f>
        <v>0.4</v>
      </c>
      <c r="H136" s="10">
        <f>IFERROR((VLOOKUP(A136,'[1]LISTA ETIQUETAS'!O:X,10,0)),"")</f>
        <v>0</v>
      </c>
      <c r="I136" s="20">
        <f>IFERROR((VLOOKUP(A136,'[1]LISTA ETIQUETAS'!O:Z,12,0)),"")</f>
        <v>0</v>
      </c>
      <c r="J136" s="5">
        <f>VLOOKUP(A136,'[1]LISTA ETIQUETAS'!$O:$AA,13,0)</f>
        <v>0</v>
      </c>
      <c r="K136" s="11">
        <f t="shared" si="9"/>
        <v>0</v>
      </c>
      <c r="L136" s="6" t="str">
        <f>IF(VLOOKUP(A136,'[1]LISTA ETIQUETAS'!O:AC,15,0)="","",(VLOOKUP(A136,'[1]LISTA ETIQUETAS'!O:AC,15,0)))</f>
        <v/>
      </c>
      <c r="M136" s="21">
        <f>VLOOKUP(A136,'[1]LISTA ETIQUETAS'!$O:$BS,57,0)</f>
        <v>0</v>
      </c>
      <c r="N136" s="22">
        <f t="shared" si="10"/>
        <v>309930</v>
      </c>
      <c r="O136" s="23"/>
      <c r="P136" s="23"/>
      <c r="Q136" s="23"/>
      <c r="R136" s="23"/>
      <c r="S136" s="23">
        <f>_xlfn.XLOOKUP($A136,'[1]LISTA ETIQUETAS'!$O:$O,'[1]LISTA ETIQUETAS'!H:H,"",0)</f>
        <v>1</v>
      </c>
      <c r="T136" s="8">
        <f t="shared" si="11"/>
        <v>1</v>
      </c>
      <c r="U136" s="9" t="str">
        <f>IFERROR((VLOOKUP(A136,'links de acesso'!A:B,2,0)),"\\192.168.0.4\Produtos\PRODUTO_PRONTA_ENTREGA\static\IMAGENS_PRODUTOS\SEM IMAGEM.jpg")</f>
        <v>\\192.168.0.4\Produtos\PRODUTO_PRONTA_ENTREGA\static\IMAGENS_PRODUTOS\SEM IMAGEM.jpg</v>
      </c>
      <c r="V136" s="22"/>
    </row>
    <row r="137" spans="1:22" x14ac:dyDescent="0.25">
      <c r="A137" s="16">
        <v>201271</v>
      </c>
      <c r="B137" s="18" t="str">
        <f>IFERROR((VLOOKUP(A137,'[1]LISTA ETIQUETAS'!O:X,3,0)),"PRODUTO SEM ESTOQUE")</f>
        <v>EST BANCO PREGUICA (MADEIRA FREIJO NATURAL)</v>
      </c>
      <c r="C137" s="19" t="str">
        <f>VLOOKUP(A137,'[1]LISTA ETIQUETAS'!$O:$BT,58,0)</f>
        <v>DPOT BANCO</v>
      </c>
      <c r="D137" s="19" t="str">
        <f>VLOOKUP(A137,'[1]LISTA ETIQUETAS'!$O:$BU,59,0)</f>
        <v>BANCO PREGUICA</v>
      </c>
      <c r="E137" s="10">
        <f>IF(VLOOKUP(A137,'[1]LISTA ETIQUETAS'!O:W,4,0)="",(VLOOKUP(A137,'[1]LISTA ETIQUETAS'!O:W,7,0)),(VLOOKUP(A137,'[1]LISTA ETIQUETAS'!O:W,4,0)))</f>
        <v>1.4</v>
      </c>
      <c r="F137" s="10">
        <f>IF(VLOOKUP(A137,'[1]LISTA ETIQUETAS'!O:W,5,0)="",(VLOOKUP(A137,'[1]LISTA ETIQUETAS'!O:W,8,0)),(VLOOKUP(A137,'[1]LISTA ETIQUETAS'!O:W,5,0)))</f>
        <v>0.35</v>
      </c>
      <c r="G137" s="10">
        <f>IF(VLOOKUP(A137,'[1]LISTA ETIQUETAS'!O:W,6,0)="",(VLOOKUP(A137,'[1]LISTA ETIQUETAS'!O:W,9,0)),(VLOOKUP(A137,'[1]LISTA ETIQUETAS'!O:W,5,0)))</f>
        <v>0.4</v>
      </c>
      <c r="H137" s="10">
        <f>IFERROR((VLOOKUP(A137,'[1]LISTA ETIQUETAS'!O:X,10,0)),"")</f>
        <v>0</v>
      </c>
      <c r="I137" s="20">
        <f>IFERROR((VLOOKUP(A137,'[1]LISTA ETIQUETAS'!O:Z,12,0)),"")</f>
        <v>0</v>
      </c>
      <c r="J137" s="5">
        <f>VLOOKUP(A137,'[1]LISTA ETIQUETAS'!$O:$AA,13,0)</f>
        <v>0</v>
      </c>
      <c r="K137" s="11">
        <f t="shared" si="9"/>
        <v>0</v>
      </c>
      <c r="L137" s="6" t="str">
        <f>IF(VLOOKUP(A137,'[1]LISTA ETIQUETAS'!O:AC,15,0)="","",(VLOOKUP(A137,'[1]LISTA ETIQUETAS'!O:AC,15,0)))</f>
        <v/>
      </c>
      <c r="M137" s="21">
        <f>VLOOKUP(A137,'[1]LISTA ETIQUETAS'!$O:$BS,57,0)</f>
        <v>0</v>
      </c>
      <c r="N137" s="22">
        <f t="shared" si="10"/>
        <v>201271</v>
      </c>
      <c r="O137" s="23"/>
      <c r="P137" s="23"/>
      <c r="Q137" s="23"/>
      <c r="R137" s="23"/>
      <c r="S137" s="23">
        <f>_xlfn.XLOOKUP($A137,'[1]LISTA ETIQUETAS'!$O:$O,'[1]LISTA ETIQUETAS'!H:H,"",0)</f>
        <v>1</v>
      </c>
      <c r="T137" s="8">
        <f t="shared" si="11"/>
        <v>1</v>
      </c>
      <c r="U137" s="9" t="str">
        <f>IFERROR((VLOOKUP(A137,'links de acesso'!A:B,2,0)),"\\192.168.0.4\Produtos\PRODUTO_PRONTA_ENTREGA\static\IMAGENS_PRODUTOS\SEM IMAGEM.jpg")</f>
        <v>\\192.168.0.4\Produtos\PRODUTO_PRONTA_ENTREGA\static\IMAGENS_PRODUTOS\SEM IMAGEM.jpg</v>
      </c>
      <c r="V137" s="22"/>
    </row>
    <row r="138" spans="1:22" x14ac:dyDescent="0.25">
      <c r="A138" s="16">
        <v>216698</v>
      </c>
      <c r="B138" s="18" t="str">
        <f>IFERROR((VLOOKUP(A138,'[1]LISTA ETIQUETAS'!O:X,3,0)),"PRODUTO SEM ESTOQUE")</f>
        <v>EST BANCO SONIA (MAD A COR 02) (BOTOES COR 02/PES COR 02)</v>
      </c>
      <c r="C138" s="19" t="str">
        <f>VLOOKUP(A138,'[1]LISTA ETIQUETAS'!$O:$BT,58,0)</f>
        <v>DPOT BANCO</v>
      </c>
      <c r="D138" s="19" t="str">
        <f>VLOOKUP(A138,'[1]LISTA ETIQUETAS'!$O:$BU,59,0)</f>
        <v>BANCO SONIA</v>
      </c>
      <c r="E138" s="10">
        <f>IF(VLOOKUP(A138,'[1]LISTA ETIQUETAS'!O:W,4,0)="",(VLOOKUP(A138,'[1]LISTA ETIQUETAS'!O:W,7,0)),(VLOOKUP(A138,'[1]LISTA ETIQUETAS'!O:W,4,0)))</f>
        <v>0.4</v>
      </c>
      <c r="F138" s="10">
        <f>IF(VLOOKUP(A138,'[1]LISTA ETIQUETAS'!O:W,5,0)="",(VLOOKUP(A138,'[1]LISTA ETIQUETAS'!O:W,8,0)),(VLOOKUP(A138,'[1]LISTA ETIQUETAS'!O:W,5,0)))</f>
        <v>0.42</v>
      </c>
      <c r="G138" s="10">
        <f>IF(VLOOKUP(A138,'[1]LISTA ETIQUETAS'!O:W,6,0)="",(VLOOKUP(A138,'[1]LISTA ETIQUETAS'!O:W,9,0)),(VLOOKUP(A138,'[1]LISTA ETIQUETAS'!O:W,5,0)))</f>
        <v>0.39</v>
      </c>
      <c r="H138" s="10">
        <f>IFERROR((VLOOKUP(A138,'[1]LISTA ETIQUETAS'!O:X,10,0)),"")</f>
        <v>0</v>
      </c>
      <c r="I138" s="20">
        <f>IFERROR((VLOOKUP(A138,'[1]LISTA ETIQUETAS'!O:Z,12,0)),"")</f>
        <v>0</v>
      </c>
      <c r="J138" s="5">
        <f>VLOOKUP(A138,'[1]LISTA ETIQUETAS'!$O:$AA,13,0)</f>
        <v>0</v>
      </c>
      <c r="K138" s="11">
        <f t="shared" si="9"/>
        <v>0</v>
      </c>
      <c r="L138" s="6" t="str">
        <f>IF(VLOOKUP(A138,'[1]LISTA ETIQUETAS'!O:AC,15,0)="","",(VLOOKUP(A138,'[1]LISTA ETIQUETAS'!O:AC,15,0)))</f>
        <v/>
      </c>
      <c r="M138" s="21">
        <f>VLOOKUP(A138,'[1]LISTA ETIQUETAS'!$O:$BS,57,0)</f>
        <v>0</v>
      </c>
      <c r="N138" s="22">
        <f t="shared" si="10"/>
        <v>216698</v>
      </c>
      <c r="O138" s="23"/>
      <c r="P138" s="23"/>
      <c r="Q138" s="23"/>
      <c r="R138" s="23"/>
      <c r="S138" s="23">
        <f>_xlfn.XLOOKUP($A138,'[1]LISTA ETIQUETAS'!$O:$O,'[1]LISTA ETIQUETAS'!H:H,"",0)</f>
        <v>1</v>
      </c>
      <c r="T138" s="8">
        <f t="shared" si="11"/>
        <v>1</v>
      </c>
      <c r="U138" s="9" t="str">
        <f>IFERROR((VLOOKUP(A138,'links de acesso'!A:B,2,0)),"\\192.168.0.4\Produtos\PRODUTO_PRONTA_ENTREGA\static\IMAGENS_PRODUTOS\SEM IMAGEM.jpg")</f>
        <v>\\192.168.0.4\Produtos\PRODUTO_PRONTA_ENTREGA\static\IMAGENS_PRODUTOS\SEM IMAGEM.jpg</v>
      </c>
      <c r="V138" s="22"/>
    </row>
    <row r="139" spans="1:22" x14ac:dyDescent="0.25">
      <c r="A139" s="16">
        <v>147898</v>
      </c>
      <c r="B139" s="18" t="str">
        <f>IFERROR((VLOOKUP(A139,'[1]LISTA ETIQUETAS'!O:X,3,0)),"PRODUTO SEM ESTOQUE")</f>
        <v>EST BANCO SONIA (MAD A COR 02) (BOTOES COR 02/PES COR 03)</v>
      </c>
      <c r="C139" s="19" t="str">
        <f>VLOOKUP(A139,'[1]LISTA ETIQUETAS'!$O:$BT,58,0)</f>
        <v>DPOT BANCO</v>
      </c>
      <c r="D139" s="19" t="str">
        <f>VLOOKUP(A139,'[1]LISTA ETIQUETAS'!$O:$BU,59,0)</f>
        <v>BANCO SONIA</v>
      </c>
      <c r="E139" s="10">
        <f>IF(VLOOKUP(A139,'[1]LISTA ETIQUETAS'!O:W,4,0)="",(VLOOKUP(A139,'[1]LISTA ETIQUETAS'!O:W,7,0)),(VLOOKUP(A139,'[1]LISTA ETIQUETAS'!O:W,4,0)))</f>
        <v>0.4</v>
      </c>
      <c r="F139" s="10">
        <f>IF(VLOOKUP(A139,'[1]LISTA ETIQUETAS'!O:W,5,0)="",(VLOOKUP(A139,'[1]LISTA ETIQUETAS'!O:W,8,0)),(VLOOKUP(A139,'[1]LISTA ETIQUETAS'!O:W,5,0)))</f>
        <v>0.42</v>
      </c>
      <c r="G139" s="10">
        <f>IF(VLOOKUP(A139,'[1]LISTA ETIQUETAS'!O:W,6,0)="",(VLOOKUP(A139,'[1]LISTA ETIQUETAS'!O:W,9,0)),(VLOOKUP(A139,'[1]LISTA ETIQUETAS'!O:W,5,0)))</f>
        <v>0.39</v>
      </c>
      <c r="H139" s="10">
        <f>IFERROR((VLOOKUP(A139,'[1]LISTA ETIQUETAS'!O:X,10,0)),"")</f>
        <v>0</v>
      </c>
      <c r="I139" s="20">
        <f>IFERROR((VLOOKUP(A139,'[1]LISTA ETIQUETAS'!O:Z,12,0)),"")</f>
        <v>0</v>
      </c>
      <c r="J139" s="5">
        <f>VLOOKUP(A139,'[1]LISTA ETIQUETAS'!$O:$AA,13,0)</f>
        <v>0</v>
      </c>
      <c r="K139" s="11">
        <f t="shared" si="9"/>
        <v>0</v>
      </c>
      <c r="L139" s="6" t="str">
        <f>IF(VLOOKUP(A139,'[1]LISTA ETIQUETAS'!O:AC,15,0)="","",(VLOOKUP(A139,'[1]LISTA ETIQUETAS'!O:AC,15,0)))</f>
        <v/>
      </c>
      <c r="M139" s="21">
        <f>VLOOKUP(A139,'[1]LISTA ETIQUETAS'!$O:$BS,57,0)</f>
        <v>0</v>
      </c>
      <c r="N139" s="22">
        <f t="shared" si="10"/>
        <v>147898</v>
      </c>
      <c r="O139" s="23"/>
      <c r="P139" s="23"/>
      <c r="Q139" s="23"/>
      <c r="R139" s="23"/>
      <c r="S139" s="23">
        <f>_xlfn.XLOOKUP($A139,'[1]LISTA ETIQUETAS'!$O:$O,'[1]LISTA ETIQUETAS'!H:H,"",0)</f>
        <v>1</v>
      </c>
      <c r="T139" s="8">
        <f t="shared" si="11"/>
        <v>1</v>
      </c>
      <c r="U139" s="9" t="str">
        <f>IFERROR((VLOOKUP(A139,'links de acesso'!A:B,2,0)),"\\192.168.0.4\Produtos\PRODUTO_PRONTA_ENTREGA\static\IMAGENS_PRODUTOS\SEM IMAGEM.jpg")</f>
        <v>\\192.168.0.4\Produtos\PRODUTO_PRONTA_ENTREGA\static\IMAGENS_PRODUTOS\SEM IMAGEM.jpg</v>
      </c>
      <c r="V139" s="22"/>
    </row>
    <row r="140" spans="1:22" x14ac:dyDescent="0.25">
      <c r="A140" s="16">
        <v>378713</v>
      </c>
      <c r="B140" s="18" t="str">
        <f>IFERROR((VLOOKUP(A140,'[1]LISTA ETIQUETAS'!O:X,3,0)),"PRODUTO SEM ESTOQUE")</f>
        <v>EST BANCO SONIA (MAD A COR 02) (BOTOES COR 03/PES COR 03)</v>
      </c>
      <c r="C140" s="19" t="str">
        <f>VLOOKUP(A140,'[1]LISTA ETIQUETAS'!$O:$BT,58,0)</f>
        <v>DPOT BANCO</v>
      </c>
      <c r="D140" s="19" t="str">
        <f>VLOOKUP(A140,'[1]LISTA ETIQUETAS'!$O:$BU,59,0)</f>
        <v>BANCO SONIA</v>
      </c>
      <c r="E140" s="10">
        <f>IF(VLOOKUP(A140,'[1]LISTA ETIQUETAS'!O:W,4,0)="",(VLOOKUP(A140,'[1]LISTA ETIQUETAS'!O:W,7,0)),(VLOOKUP(A140,'[1]LISTA ETIQUETAS'!O:W,4,0)))</f>
        <v>0.4</v>
      </c>
      <c r="F140" s="10">
        <f>IF(VLOOKUP(A140,'[1]LISTA ETIQUETAS'!O:W,5,0)="",(VLOOKUP(A140,'[1]LISTA ETIQUETAS'!O:W,8,0)),(VLOOKUP(A140,'[1]LISTA ETIQUETAS'!O:W,5,0)))</f>
        <v>0.42</v>
      </c>
      <c r="G140" s="10">
        <f>IF(VLOOKUP(A140,'[1]LISTA ETIQUETAS'!O:W,6,0)="",(VLOOKUP(A140,'[1]LISTA ETIQUETAS'!O:W,9,0)),(VLOOKUP(A140,'[1]LISTA ETIQUETAS'!O:W,5,0)))</f>
        <v>0.39</v>
      </c>
      <c r="H140" s="10">
        <f>IFERROR((VLOOKUP(A140,'[1]LISTA ETIQUETAS'!O:X,10,0)),"")</f>
        <v>0</v>
      </c>
      <c r="I140" s="20">
        <f>IFERROR((VLOOKUP(A140,'[1]LISTA ETIQUETAS'!O:Z,12,0)),"")</f>
        <v>0</v>
      </c>
      <c r="J140" s="5">
        <f>VLOOKUP(A140,'[1]LISTA ETIQUETAS'!$O:$AA,13,0)</f>
        <v>0</v>
      </c>
      <c r="K140" s="11">
        <f t="shared" si="9"/>
        <v>0</v>
      </c>
      <c r="L140" s="6" t="str">
        <f>IF(VLOOKUP(A140,'[1]LISTA ETIQUETAS'!O:AC,15,0)="","",(VLOOKUP(A140,'[1]LISTA ETIQUETAS'!O:AC,15,0)))</f>
        <v/>
      </c>
      <c r="M140" s="21">
        <f>VLOOKUP(A140,'[1]LISTA ETIQUETAS'!$O:$BS,57,0)</f>
        <v>0</v>
      </c>
      <c r="N140" s="22">
        <f t="shared" si="10"/>
        <v>378713</v>
      </c>
      <c r="O140" s="23"/>
      <c r="P140" s="23"/>
      <c r="Q140" s="23"/>
      <c r="R140" s="23"/>
      <c r="S140" s="23">
        <f>_xlfn.XLOOKUP($A140,'[1]LISTA ETIQUETAS'!$O:$O,'[1]LISTA ETIQUETAS'!H:H,"",0)</f>
        <v>6</v>
      </c>
      <c r="T140" s="8">
        <f t="shared" si="11"/>
        <v>6</v>
      </c>
      <c r="U140" s="9" t="str">
        <f>IFERROR((VLOOKUP(A140,'links de acesso'!A:B,2,0)),"\\192.168.0.4\Produtos\PRODUTO_PRONTA_ENTREGA\static\IMAGENS_PRODUTOS\SEM IMAGEM.jpg")</f>
        <v>\\192.168.0.4\Produtos\PRODUTO_PRONTA_ENTREGA\static\IMAGENS_PRODUTOS\SEM IMAGEM.jpg</v>
      </c>
      <c r="V140" s="22"/>
    </row>
    <row r="141" spans="1:22" x14ac:dyDescent="0.25">
      <c r="A141" s="16">
        <v>216699</v>
      </c>
      <c r="B141" s="18" t="str">
        <f>IFERROR((VLOOKUP(A141,'[1]LISTA ETIQUETAS'!O:X,3,0)),"PRODUTO SEM ESTOQUE")</f>
        <v>EST BANCO SONIA (MAD B COR 03) (BOTOES COR 03/PES COR 03)</v>
      </c>
      <c r="C141" s="19" t="str">
        <f>VLOOKUP(A141,'[1]LISTA ETIQUETAS'!$O:$BT,58,0)</f>
        <v>DPOT BANCO</v>
      </c>
      <c r="D141" s="19" t="str">
        <f>VLOOKUP(A141,'[1]LISTA ETIQUETAS'!$O:$BU,59,0)</f>
        <v>BANCO SONIA</v>
      </c>
      <c r="E141" s="10">
        <f>IF(VLOOKUP(A141,'[1]LISTA ETIQUETAS'!O:W,4,0)="",(VLOOKUP(A141,'[1]LISTA ETIQUETAS'!O:W,7,0)),(VLOOKUP(A141,'[1]LISTA ETIQUETAS'!O:W,4,0)))</f>
        <v>0.4</v>
      </c>
      <c r="F141" s="10">
        <f>IF(VLOOKUP(A141,'[1]LISTA ETIQUETAS'!O:W,5,0)="",(VLOOKUP(A141,'[1]LISTA ETIQUETAS'!O:W,8,0)),(VLOOKUP(A141,'[1]LISTA ETIQUETAS'!O:W,5,0)))</f>
        <v>0.42</v>
      </c>
      <c r="G141" s="10">
        <f>IF(VLOOKUP(A141,'[1]LISTA ETIQUETAS'!O:W,6,0)="",(VLOOKUP(A141,'[1]LISTA ETIQUETAS'!O:W,9,0)),(VLOOKUP(A141,'[1]LISTA ETIQUETAS'!O:W,5,0)))</f>
        <v>0.39</v>
      </c>
      <c r="H141" s="10">
        <f>IFERROR((VLOOKUP(A141,'[1]LISTA ETIQUETAS'!O:X,10,0)),"")</f>
        <v>0</v>
      </c>
      <c r="I141" s="20">
        <f>IFERROR((VLOOKUP(A141,'[1]LISTA ETIQUETAS'!O:Z,12,0)),"")</f>
        <v>0</v>
      </c>
      <c r="J141" s="5">
        <f>VLOOKUP(A141,'[1]LISTA ETIQUETAS'!$O:$AA,13,0)</f>
        <v>0</v>
      </c>
      <c r="K141" s="11">
        <f t="shared" si="9"/>
        <v>0</v>
      </c>
      <c r="L141" s="6" t="str">
        <f>IF(VLOOKUP(A141,'[1]LISTA ETIQUETAS'!O:AC,15,0)="","",(VLOOKUP(A141,'[1]LISTA ETIQUETAS'!O:AC,15,0)))</f>
        <v/>
      </c>
      <c r="M141" s="21">
        <f>VLOOKUP(A141,'[1]LISTA ETIQUETAS'!$O:$BS,57,0)</f>
        <v>0</v>
      </c>
      <c r="N141" s="22">
        <f t="shared" si="10"/>
        <v>216699</v>
      </c>
      <c r="O141" s="23"/>
      <c r="P141" s="23"/>
      <c r="Q141" s="23"/>
      <c r="R141" s="23"/>
      <c r="S141" s="23">
        <f>_xlfn.XLOOKUP($A141,'[1]LISTA ETIQUETAS'!$O:$O,'[1]LISTA ETIQUETAS'!H:H,"",0)</f>
        <v>3</v>
      </c>
      <c r="T141" s="8">
        <f t="shared" si="11"/>
        <v>3</v>
      </c>
      <c r="U141" s="9" t="str">
        <f>IFERROR((VLOOKUP(A141,'links de acesso'!A:B,2,0)),"\\192.168.0.4\Produtos\PRODUTO_PRONTA_ENTREGA\static\IMAGENS_PRODUTOS\SEM IMAGEM.jpg")</f>
        <v>\\192.168.0.4\Produtos\PRODUTO_PRONTA_ENTREGA\static\IMAGENS_PRODUTOS\SEM IMAGEM.jpg</v>
      </c>
      <c r="V141" s="22"/>
    </row>
    <row r="142" spans="1:22" x14ac:dyDescent="0.25">
      <c r="A142" s="16">
        <v>279240</v>
      </c>
      <c r="B142" s="18" t="str">
        <f>IFERROR((VLOOKUP(A142,'[1]LISTA ETIQUETAS'!O:X,3,0)),"PRODUTO SEM ESTOQUE")</f>
        <v>EST BANCO SUTRA (MADEIRA FREIJO NATURAL) CAMURCA TABACO</v>
      </c>
      <c r="C142" s="19" t="str">
        <f>VLOOKUP(A142,'[1]LISTA ETIQUETAS'!$O:$BT,58,0)</f>
        <v>DPOT BANCO</v>
      </c>
      <c r="D142" s="19" t="str">
        <f>VLOOKUP(A142,'[1]LISTA ETIQUETAS'!$O:$BU,59,0)</f>
        <v>BANCO SUTRA</v>
      </c>
      <c r="E142" s="10">
        <f>IF(VLOOKUP(A142,'[1]LISTA ETIQUETAS'!O:W,4,0)="",(VLOOKUP(A142,'[1]LISTA ETIQUETAS'!O:W,7,0)),(VLOOKUP(A142,'[1]LISTA ETIQUETAS'!O:W,4,0)))</f>
        <v>2</v>
      </c>
      <c r="F142" s="10">
        <f>IF(VLOOKUP(A142,'[1]LISTA ETIQUETAS'!O:W,5,0)="",(VLOOKUP(A142,'[1]LISTA ETIQUETAS'!O:W,8,0)),(VLOOKUP(A142,'[1]LISTA ETIQUETAS'!O:W,5,0)))</f>
        <v>0.6</v>
      </c>
      <c r="G142" s="10">
        <f>IF(VLOOKUP(A142,'[1]LISTA ETIQUETAS'!O:W,6,0)="",(VLOOKUP(A142,'[1]LISTA ETIQUETAS'!O:W,9,0)),(VLOOKUP(A142,'[1]LISTA ETIQUETAS'!O:W,5,0)))</f>
        <v>0.6</v>
      </c>
      <c r="H142" s="10">
        <f>IFERROR((VLOOKUP(A142,'[1]LISTA ETIQUETAS'!O:X,10,0)),"")</f>
        <v>0</v>
      </c>
      <c r="I142" s="20">
        <f>IFERROR((VLOOKUP(A142,'[1]LISTA ETIQUETAS'!O:Z,12,0)),"")</f>
        <v>0</v>
      </c>
      <c r="J142" s="5">
        <f>VLOOKUP(A142,'[1]LISTA ETIQUETAS'!$O:$AA,13,0)</f>
        <v>0</v>
      </c>
      <c r="K142" s="11">
        <f t="shared" si="9"/>
        <v>0</v>
      </c>
      <c r="L142" s="6" t="str">
        <f>IF(VLOOKUP(A142,'[1]LISTA ETIQUETAS'!O:AC,15,0)="","",(VLOOKUP(A142,'[1]LISTA ETIQUETAS'!O:AC,15,0)))</f>
        <v/>
      </c>
      <c r="M142" s="21">
        <f>VLOOKUP(A142,'[1]LISTA ETIQUETAS'!$O:$BS,57,0)</f>
        <v>0</v>
      </c>
      <c r="N142" s="22">
        <f t="shared" si="10"/>
        <v>279240</v>
      </c>
      <c r="O142" s="23"/>
      <c r="P142" s="23"/>
      <c r="Q142" s="23"/>
      <c r="R142" s="23"/>
      <c r="S142" s="23">
        <f>_xlfn.XLOOKUP($A142,'[1]LISTA ETIQUETAS'!$O:$O,'[1]LISTA ETIQUETAS'!H:H,"",0)</f>
        <v>1</v>
      </c>
      <c r="T142" s="8">
        <f t="shared" si="11"/>
        <v>1</v>
      </c>
      <c r="U142" s="9" t="str">
        <f>IFERROR((VLOOKUP(A142,'links de acesso'!A:B,2,0)),"\\192.168.0.4\Produtos\PRODUTO_PRONTA_ENTREGA\static\IMAGENS_PRODUTOS\SEM IMAGEM.jpg")</f>
        <v>\\192.168.0.4\Produtos\PRODUTO_PRONTA_ENTREGA\static\IMAGENS_PRODUTOS\SEM IMAGEM.jpg</v>
      </c>
      <c r="V142" s="22"/>
    </row>
    <row r="143" spans="1:22" x14ac:dyDescent="0.25">
      <c r="A143" s="16">
        <v>206194</v>
      </c>
      <c r="B143" s="18" t="str">
        <f>IFERROR((VLOOKUP(A143,'[1]LISTA ETIQUETAS'!O:X,3,0)),"PRODUTO SEM ESTOQUE")</f>
        <v>EST BANCO TAIPA</v>
      </c>
      <c r="C143" s="19" t="str">
        <f>VLOOKUP(A143,'[1]LISTA ETIQUETAS'!$O:$BT,58,0)</f>
        <v>DPOT BANCO</v>
      </c>
      <c r="D143" s="19" t="str">
        <f>VLOOKUP(A143,'[1]LISTA ETIQUETAS'!$O:$BU,59,0)</f>
        <v>BANCO TAIPA</v>
      </c>
      <c r="E143" s="10">
        <f>IF(VLOOKUP(A143,'[1]LISTA ETIQUETAS'!O:W,4,0)="",(VLOOKUP(A143,'[1]LISTA ETIQUETAS'!O:W,7,0)),(VLOOKUP(A143,'[1]LISTA ETIQUETAS'!O:W,4,0)))</f>
        <v>2.4</v>
      </c>
      <c r="F143" s="10">
        <f>IF(VLOOKUP(A143,'[1]LISTA ETIQUETAS'!O:W,5,0)="",(VLOOKUP(A143,'[1]LISTA ETIQUETAS'!O:W,8,0)),(VLOOKUP(A143,'[1]LISTA ETIQUETAS'!O:W,5,0)))</f>
        <v>0.5</v>
      </c>
      <c r="G143" s="10">
        <f>IF(VLOOKUP(A143,'[1]LISTA ETIQUETAS'!O:W,6,0)="",(VLOOKUP(A143,'[1]LISTA ETIQUETAS'!O:W,9,0)),(VLOOKUP(A143,'[1]LISTA ETIQUETAS'!O:W,5,0)))</f>
        <v>0.45</v>
      </c>
      <c r="H143" s="10">
        <f>IFERROR((VLOOKUP(A143,'[1]LISTA ETIQUETAS'!O:X,10,0)),"")</f>
        <v>0</v>
      </c>
      <c r="I143" s="20">
        <f>IFERROR((VLOOKUP(A143,'[1]LISTA ETIQUETAS'!O:Z,12,0)),"")</f>
        <v>0</v>
      </c>
      <c r="J143" s="5">
        <f>VLOOKUP(A143,'[1]LISTA ETIQUETAS'!$O:$AA,13,0)</f>
        <v>0</v>
      </c>
      <c r="K143" s="11">
        <f t="shared" si="9"/>
        <v>0</v>
      </c>
      <c r="L143" s="6" t="str">
        <f>IF(VLOOKUP(A143,'[1]LISTA ETIQUETAS'!O:AC,15,0)="","",(VLOOKUP(A143,'[1]LISTA ETIQUETAS'!O:AC,15,0)))</f>
        <v/>
      </c>
      <c r="M143" s="21">
        <f>VLOOKUP(A143,'[1]LISTA ETIQUETAS'!$O:$BS,57,0)</f>
        <v>0</v>
      </c>
      <c r="N143" s="22">
        <f t="shared" si="10"/>
        <v>206194</v>
      </c>
      <c r="O143" s="23"/>
      <c r="P143" s="23"/>
      <c r="Q143" s="23"/>
      <c r="R143" s="23"/>
      <c r="S143" s="23">
        <f>_xlfn.XLOOKUP($A143,'[1]LISTA ETIQUETAS'!$O:$O,'[1]LISTA ETIQUETAS'!H:H,"",0)</f>
        <v>1</v>
      </c>
      <c r="T143" s="8">
        <f t="shared" si="11"/>
        <v>1</v>
      </c>
      <c r="U143" s="9" t="str">
        <f>IFERROR((VLOOKUP(A143,'links de acesso'!A:B,2,0)),"\\192.168.0.4\Produtos\PRODUTO_PRONTA_ENTREGA\static\IMAGENS_PRODUTOS\SEM IMAGEM.jpg")</f>
        <v>\\192.168.0.4\Produtos\PRODUTO_PRONTA_ENTREGA\static\IMAGENS_PRODUTOS\SEM IMAGEM.jpg</v>
      </c>
      <c r="V143" s="22"/>
    </row>
    <row r="144" spans="1:22" x14ac:dyDescent="0.25">
      <c r="A144" s="16">
        <v>176504</v>
      </c>
      <c r="B144" s="18" t="str">
        <f>IFERROR((VLOOKUP(A144,'[1]LISTA ETIQUETAS'!O:X,3,0)),"PRODUTO SEM ESTOQUE")</f>
        <v>EST BANCO TERRAO (KRAFT TERRA)</v>
      </c>
      <c r="C144" s="19" t="str">
        <f>VLOOKUP(A144,'[1]LISTA ETIQUETAS'!$O:$BT,58,0)</f>
        <v>DPOT BANCO</v>
      </c>
      <c r="D144" s="19" t="str">
        <f>VLOOKUP(A144,'[1]LISTA ETIQUETAS'!$O:$BU,59,0)</f>
        <v>BANCO TERRAO</v>
      </c>
      <c r="E144" s="10">
        <f>IF(VLOOKUP(A144,'[1]LISTA ETIQUETAS'!O:W,4,0)="",(VLOOKUP(A144,'[1]LISTA ETIQUETAS'!O:W,7,0)),(VLOOKUP(A144,'[1]LISTA ETIQUETAS'!O:W,4,0)))</f>
        <v>2.5</v>
      </c>
      <c r="F144" s="10">
        <f>IF(VLOOKUP(A144,'[1]LISTA ETIQUETAS'!O:W,5,0)="",(VLOOKUP(A144,'[1]LISTA ETIQUETAS'!O:W,8,0)),(VLOOKUP(A144,'[1]LISTA ETIQUETAS'!O:W,5,0)))</f>
        <v>0.42</v>
      </c>
      <c r="G144" s="10">
        <f>IF(VLOOKUP(A144,'[1]LISTA ETIQUETAS'!O:W,6,0)="",(VLOOKUP(A144,'[1]LISTA ETIQUETAS'!O:W,9,0)),(VLOOKUP(A144,'[1]LISTA ETIQUETAS'!O:W,5,0)))</f>
        <v>0.44</v>
      </c>
      <c r="H144" s="10">
        <f>IFERROR((VLOOKUP(A144,'[1]LISTA ETIQUETAS'!O:X,10,0)),"")</f>
        <v>0</v>
      </c>
      <c r="I144" s="20">
        <f>IFERROR((VLOOKUP(A144,'[1]LISTA ETIQUETAS'!O:Z,12,0)),"")</f>
        <v>0</v>
      </c>
      <c r="J144" s="5">
        <f>VLOOKUP(A144,'[1]LISTA ETIQUETAS'!$O:$AA,13,0)</f>
        <v>0.5</v>
      </c>
      <c r="K144" s="11">
        <f t="shared" si="9"/>
        <v>0</v>
      </c>
      <c r="L144" s="6" t="str">
        <f>IF(VLOOKUP(A144,'[1]LISTA ETIQUETAS'!O:AC,15,0)="","",(VLOOKUP(A144,'[1]LISTA ETIQUETAS'!O:AC,15,0)))</f>
        <v/>
      </c>
      <c r="M144" s="21">
        <f>VLOOKUP(A144,'[1]LISTA ETIQUETAS'!$O:$BS,57,0)</f>
        <v>0</v>
      </c>
      <c r="N144" s="22">
        <f t="shared" si="10"/>
        <v>176504</v>
      </c>
      <c r="O144" s="23"/>
      <c r="P144" s="23"/>
      <c r="Q144" s="23"/>
      <c r="R144" s="23"/>
      <c r="S144" s="23">
        <f>_xlfn.XLOOKUP($A144,'[1]LISTA ETIQUETAS'!$O:$O,'[1]LISTA ETIQUETAS'!H:H,"",0)</f>
        <v>1</v>
      </c>
      <c r="T144" s="8">
        <f t="shared" si="11"/>
        <v>1</v>
      </c>
      <c r="U144" s="9" t="str">
        <f>IFERROR((VLOOKUP(A144,'links de acesso'!A:B,2,0)),"\\192.168.0.4\Produtos\PRODUTO_PRONTA_ENTREGA\static\IMAGENS_PRODUTOS\SEM IMAGEM.jpg")</f>
        <v>\\192.168.0.4\Produtos\PRODUTO_PRONTA_ENTREGA\static\IMAGENS_PRODUTOS\SEM IMAGEM.jpg</v>
      </c>
      <c r="V144" s="22"/>
    </row>
    <row r="145" spans="1:22" x14ac:dyDescent="0.25">
      <c r="A145" s="16">
        <v>406828</v>
      </c>
      <c r="B145" s="18" t="str">
        <f>IFERROR((VLOOKUP(A145,'[1]LISTA ETIQUETAS'!O:X,3,0)),"PRODUTO SEM ESTOQUE")</f>
        <v>EST BANCO TROY (MADEIRA VIMINALIS)</v>
      </c>
      <c r="C145" s="19" t="str">
        <f>VLOOKUP(A145,'[1]LISTA ETIQUETAS'!$O:$BT,58,0)</f>
        <v>DPOT BANCO</v>
      </c>
      <c r="D145" s="19" t="str">
        <f>VLOOKUP(A145,'[1]LISTA ETIQUETAS'!$O:$BU,59,0)</f>
        <v>BANCO TROY</v>
      </c>
      <c r="E145" s="10">
        <f>IF(VLOOKUP(A145,'[1]LISTA ETIQUETAS'!O:W,4,0)="",(VLOOKUP(A145,'[1]LISTA ETIQUETAS'!O:W,7,0)),(VLOOKUP(A145,'[1]LISTA ETIQUETAS'!O:W,4,0)))</f>
        <v>0.57999999999999996</v>
      </c>
      <c r="F145" s="10">
        <f>IF(VLOOKUP(A145,'[1]LISTA ETIQUETAS'!O:W,5,0)="",(VLOOKUP(A145,'[1]LISTA ETIQUETAS'!O:W,8,0)),(VLOOKUP(A145,'[1]LISTA ETIQUETAS'!O:W,5,0)))</f>
        <v>0</v>
      </c>
      <c r="G145" s="10">
        <f>IF(VLOOKUP(A145,'[1]LISTA ETIQUETAS'!O:W,6,0)="",(VLOOKUP(A145,'[1]LISTA ETIQUETAS'!O:W,9,0)),(VLOOKUP(A145,'[1]LISTA ETIQUETAS'!O:W,5,0)))</f>
        <v>0.41</v>
      </c>
      <c r="H145" s="10">
        <f>IFERROR((VLOOKUP(A145,'[1]LISTA ETIQUETAS'!O:X,10,0)),"")</f>
        <v>0.57999999999999996</v>
      </c>
      <c r="I145" s="20">
        <f>IFERROR((VLOOKUP(A145,'[1]LISTA ETIQUETAS'!O:Z,12,0)),"")</f>
        <v>0</v>
      </c>
      <c r="J145" s="5">
        <f>VLOOKUP(A145,'[1]LISTA ETIQUETAS'!$O:$AA,13,0)</f>
        <v>0.35</v>
      </c>
      <c r="K145" s="11">
        <f t="shared" si="9"/>
        <v>0</v>
      </c>
      <c r="L145" s="6" t="str">
        <f>IF(VLOOKUP(A145,'[1]LISTA ETIQUETAS'!O:AC,15,0)="","",(VLOOKUP(A145,'[1]LISTA ETIQUETAS'!O:AC,15,0)))</f>
        <v/>
      </c>
      <c r="M145" s="21">
        <f>VLOOKUP(A145,'[1]LISTA ETIQUETAS'!$O:$BS,57,0)</f>
        <v>0</v>
      </c>
      <c r="N145" s="22">
        <f t="shared" si="10"/>
        <v>406828</v>
      </c>
      <c r="O145" s="23"/>
      <c r="P145" s="23"/>
      <c r="Q145" s="23"/>
      <c r="R145" s="23"/>
      <c r="S145" s="23">
        <f>_xlfn.XLOOKUP($A145,'[1]LISTA ETIQUETAS'!$O:$O,'[1]LISTA ETIQUETAS'!H:H,"",0)</f>
        <v>2</v>
      </c>
      <c r="T145" s="8">
        <f t="shared" si="11"/>
        <v>2</v>
      </c>
      <c r="U145" s="9" t="str">
        <f>IFERROR((VLOOKUP(A145,'links de acesso'!A:B,2,0)),"\\192.168.0.4\Produtos\PRODUTO_PRONTA_ENTREGA\static\IMAGENS_PRODUTOS\SEM IMAGEM.jpg")</f>
        <v>\\192.168.0.4\Produtos\PRODUTO_PRONTA_ENTREGA\static\IMAGENS_PRODUTOS\SEM IMAGEM.jpg</v>
      </c>
      <c r="V145" s="22"/>
    </row>
    <row r="146" spans="1:22" x14ac:dyDescent="0.25">
      <c r="A146" s="16">
        <v>377269</v>
      </c>
      <c r="B146" s="18" t="str">
        <f>IFERROR((VLOOKUP(A146,'[1]LISTA ETIQUETAS'!O:X,3,0)),"PRODUTO SEM ESTOQUE")</f>
        <v>EST BANCO VALENTE (PEROBA DO CAMPO)</v>
      </c>
      <c r="C146" s="19" t="str">
        <f>VLOOKUP(A146,'[1]LISTA ETIQUETAS'!$O:$BT,58,0)</f>
        <v>DPOT BANCO</v>
      </c>
      <c r="D146" s="19" t="str">
        <f>VLOOKUP(A146,'[1]LISTA ETIQUETAS'!$O:$BU,59,0)</f>
        <v>BANCO VALENTE</v>
      </c>
      <c r="E146" s="10">
        <f>IF(VLOOKUP(A146,'[1]LISTA ETIQUETAS'!O:W,4,0)="",(VLOOKUP(A146,'[1]LISTA ETIQUETAS'!O:W,7,0)),(VLOOKUP(A146,'[1]LISTA ETIQUETAS'!O:W,4,0)))</f>
        <v>2.5</v>
      </c>
      <c r="F146" s="10">
        <f>IF(VLOOKUP(A146,'[1]LISTA ETIQUETAS'!O:W,5,0)="",(VLOOKUP(A146,'[1]LISTA ETIQUETAS'!O:W,8,0)),(VLOOKUP(A146,'[1]LISTA ETIQUETAS'!O:W,5,0)))</f>
        <v>0.45</v>
      </c>
      <c r="G146" s="10">
        <f>IF(VLOOKUP(A146,'[1]LISTA ETIQUETAS'!O:W,6,0)="",(VLOOKUP(A146,'[1]LISTA ETIQUETAS'!O:W,9,0)),(VLOOKUP(A146,'[1]LISTA ETIQUETAS'!O:W,5,0)))</f>
        <v>0.38</v>
      </c>
      <c r="H146" s="10">
        <f>IFERROR((VLOOKUP(A146,'[1]LISTA ETIQUETAS'!O:X,10,0)),"")</f>
        <v>0</v>
      </c>
      <c r="I146" s="20">
        <f>IFERROR((VLOOKUP(A146,'[1]LISTA ETIQUETAS'!O:Z,12,0)),"")</f>
        <v>0</v>
      </c>
      <c r="J146" s="5">
        <f>VLOOKUP(A146,'[1]LISTA ETIQUETAS'!$O:$AA,13,0)</f>
        <v>0</v>
      </c>
      <c r="K146" s="11">
        <f t="shared" si="9"/>
        <v>0</v>
      </c>
      <c r="L146" s="6" t="str">
        <f>IF(VLOOKUP(A146,'[1]LISTA ETIQUETAS'!O:AC,15,0)="","",(VLOOKUP(A146,'[1]LISTA ETIQUETAS'!O:AC,15,0)))</f>
        <v/>
      </c>
      <c r="M146" s="21">
        <f>VLOOKUP(A146,'[1]LISTA ETIQUETAS'!$O:$BS,57,0)</f>
        <v>0</v>
      </c>
      <c r="N146" s="22">
        <f t="shared" si="10"/>
        <v>377269</v>
      </c>
      <c r="O146" s="23"/>
      <c r="P146" s="23"/>
      <c r="Q146" s="23"/>
      <c r="R146" s="23"/>
      <c r="S146" s="23">
        <f>_xlfn.XLOOKUP($A146,'[1]LISTA ETIQUETAS'!$O:$O,'[1]LISTA ETIQUETAS'!H:H,"",0)</f>
        <v>1</v>
      </c>
      <c r="T146" s="8">
        <f t="shared" si="11"/>
        <v>1</v>
      </c>
      <c r="U146" s="9" t="str">
        <f>IFERROR((VLOOKUP(A146,'links de acesso'!A:B,2,0)),"\\192.168.0.4\Produtos\PRODUTO_PRONTA_ENTREGA\static\IMAGENS_PRODUTOS\SEM IMAGEM.jpg")</f>
        <v>\\192.168.0.4\Produtos\PRODUTO_PRONTA_ENTREGA\static\IMAGENS_PRODUTOS\SEM IMAGEM.jpg</v>
      </c>
      <c r="V146" s="22"/>
    </row>
    <row r="147" spans="1:22" x14ac:dyDescent="0.25">
      <c r="A147" s="16">
        <v>63081</v>
      </c>
      <c r="B147" s="18" t="str">
        <f>IFERROR((VLOOKUP(A147,'[1]LISTA ETIQUETAS'!O:X,3,0)),"PRODUTO SEM ESTOQUE")</f>
        <v>EST BANCO ZANINE X (EBANIZADO) TC SINTETICO PRETO</v>
      </c>
      <c r="C147" s="19" t="str">
        <f>VLOOKUP(A147,'[1]LISTA ETIQUETAS'!$O:$BT,58,0)</f>
        <v>DPOT BANCO</v>
      </c>
      <c r="D147" s="19" t="str">
        <f>VLOOKUP(A147,'[1]LISTA ETIQUETAS'!$O:$BU,59,0)</f>
        <v>BANCO ZANINE X</v>
      </c>
      <c r="E147" s="10">
        <f>IF(VLOOKUP(A147,'[1]LISTA ETIQUETAS'!O:W,4,0)="",(VLOOKUP(A147,'[1]LISTA ETIQUETAS'!O:W,7,0)),(VLOOKUP(A147,'[1]LISTA ETIQUETAS'!O:W,4,0)))</f>
        <v>0.46</v>
      </c>
      <c r="F147" s="10">
        <f>IF(VLOOKUP(A147,'[1]LISTA ETIQUETAS'!O:W,5,0)="",(VLOOKUP(A147,'[1]LISTA ETIQUETAS'!O:W,8,0)),(VLOOKUP(A147,'[1]LISTA ETIQUETAS'!O:W,5,0)))</f>
        <v>0.46</v>
      </c>
      <c r="G147" s="10">
        <f>IF(VLOOKUP(A147,'[1]LISTA ETIQUETAS'!O:W,6,0)="",(VLOOKUP(A147,'[1]LISTA ETIQUETAS'!O:W,9,0)),(VLOOKUP(A147,'[1]LISTA ETIQUETAS'!O:W,5,0)))</f>
        <v>0.45</v>
      </c>
      <c r="H147" s="10">
        <f>IFERROR((VLOOKUP(A147,'[1]LISTA ETIQUETAS'!O:X,10,0)),"")</f>
        <v>0</v>
      </c>
      <c r="I147" s="20">
        <f>IFERROR((VLOOKUP(A147,'[1]LISTA ETIQUETAS'!O:Z,12,0)),"")</f>
        <v>0</v>
      </c>
      <c r="J147" s="5">
        <f>VLOOKUP(A147,'[1]LISTA ETIQUETAS'!$O:$AA,13,0)</f>
        <v>0</v>
      </c>
      <c r="K147" s="11">
        <f t="shared" si="9"/>
        <v>0</v>
      </c>
      <c r="L147" s="6" t="str">
        <f>IF(VLOOKUP(A147,'[1]LISTA ETIQUETAS'!O:AC,15,0)="","",(VLOOKUP(A147,'[1]LISTA ETIQUETAS'!O:AC,15,0)))</f>
        <v/>
      </c>
      <c r="M147" s="21">
        <f>VLOOKUP(A147,'[1]LISTA ETIQUETAS'!$O:$BS,57,0)</f>
        <v>0</v>
      </c>
      <c r="N147" s="22">
        <f t="shared" si="10"/>
        <v>63081</v>
      </c>
      <c r="O147" s="23"/>
      <c r="P147" s="23"/>
      <c r="Q147" s="23"/>
      <c r="R147" s="23"/>
      <c r="S147" s="23">
        <f>_xlfn.XLOOKUP($A147,'[1]LISTA ETIQUETAS'!$O:$O,'[1]LISTA ETIQUETAS'!H:H,"",0)</f>
        <v>1</v>
      </c>
      <c r="T147" s="8">
        <f t="shared" si="11"/>
        <v>1</v>
      </c>
      <c r="U147" s="9" t="str">
        <f>IFERROR((VLOOKUP(A147,'links de acesso'!A:B,2,0)),"\\192.168.0.4\Produtos\PRODUTO_PRONTA_ENTREGA\static\IMAGENS_PRODUTOS\SEM IMAGEM.jpg")</f>
        <v>\\192.168.0.4\Produtos\PRODUTO_PRONTA_ENTREGA\static\IMAGENS_PRODUTOS\SEM IMAGEM.jpg</v>
      </c>
      <c r="V147" s="22"/>
    </row>
    <row r="148" spans="1:22" x14ac:dyDescent="0.25">
      <c r="A148" s="16">
        <v>63081</v>
      </c>
      <c r="B148" s="18" t="str">
        <f>IFERROR((VLOOKUP(A148,'[1]LISTA ETIQUETAS'!O:X,3,0)),"PRODUTO SEM ESTOQUE")</f>
        <v>EST BANCO ZANINE X (EBANIZADO) TC SINTETICO PRETO</v>
      </c>
      <c r="C148" s="19" t="str">
        <f>VLOOKUP(A148,'[1]LISTA ETIQUETAS'!$O:$BT,58,0)</f>
        <v>DPOT BANCO</v>
      </c>
      <c r="D148" s="19" t="str">
        <f>VLOOKUP(A148,'[1]LISTA ETIQUETAS'!$O:$BU,59,0)</f>
        <v>BANCO ZANINE X</v>
      </c>
      <c r="E148" s="10">
        <f>IF(VLOOKUP(A148,'[1]LISTA ETIQUETAS'!O:W,4,0)="",(VLOOKUP(A148,'[1]LISTA ETIQUETAS'!O:W,7,0)),(VLOOKUP(A148,'[1]LISTA ETIQUETAS'!O:W,4,0)))</f>
        <v>0.46</v>
      </c>
      <c r="F148" s="10">
        <f>IF(VLOOKUP(A148,'[1]LISTA ETIQUETAS'!O:W,5,0)="",(VLOOKUP(A148,'[1]LISTA ETIQUETAS'!O:W,8,0)),(VLOOKUP(A148,'[1]LISTA ETIQUETAS'!O:W,5,0)))</f>
        <v>0.46</v>
      </c>
      <c r="G148" s="10">
        <f>IF(VLOOKUP(A148,'[1]LISTA ETIQUETAS'!O:W,6,0)="",(VLOOKUP(A148,'[1]LISTA ETIQUETAS'!O:W,9,0)),(VLOOKUP(A148,'[1]LISTA ETIQUETAS'!O:W,5,0)))</f>
        <v>0.45</v>
      </c>
      <c r="H148" s="10">
        <f>IFERROR((VLOOKUP(A148,'[1]LISTA ETIQUETAS'!O:X,10,0)),"")</f>
        <v>0</v>
      </c>
      <c r="I148" s="20">
        <f>IFERROR((VLOOKUP(A148,'[1]LISTA ETIQUETAS'!O:Z,12,0)),"")</f>
        <v>0</v>
      </c>
      <c r="J148" s="5">
        <f>VLOOKUP(A148,'[1]LISTA ETIQUETAS'!$O:$AA,13,0)</f>
        <v>0</v>
      </c>
      <c r="K148" s="11">
        <f t="shared" si="9"/>
        <v>0</v>
      </c>
      <c r="L148" s="6" t="str">
        <f>IF(VLOOKUP(A148,'[1]LISTA ETIQUETAS'!O:AC,15,0)="","",(VLOOKUP(A148,'[1]LISTA ETIQUETAS'!O:AC,15,0)))</f>
        <v/>
      </c>
      <c r="M148" s="21">
        <f>VLOOKUP(A148,'[1]LISTA ETIQUETAS'!$O:$BS,57,0)</f>
        <v>0</v>
      </c>
      <c r="N148" s="22">
        <f t="shared" si="10"/>
        <v>63081</v>
      </c>
      <c r="O148" s="23"/>
      <c r="P148" s="23"/>
      <c r="Q148" s="23"/>
      <c r="R148" s="23"/>
      <c r="S148" s="23">
        <f>_xlfn.XLOOKUP($A148,'[1]LISTA ETIQUETAS'!$O:$O,'[1]LISTA ETIQUETAS'!H:H,"",0)</f>
        <v>1</v>
      </c>
      <c r="T148" s="8">
        <f t="shared" si="11"/>
        <v>1</v>
      </c>
      <c r="U148" s="9" t="str">
        <f>IFERROR((VLOOKUP(A148,'links de acesso'!A:B,2,0)),"\\192.168.0.4\Produtos\PRODUTO_PRONTA_ENTREGA\static\IMAGENS_PRODUTOS\SEM IMAGEM.jpg")</f>
        <v>\\192.168.0.4\Produtos\PRODUTO_PRONTA_ENTREGA\static\IMAGENS_PRODUTOS\SEM IMAGEM.jpg</v>
      </c>
      <c r="V148" s="22"/>
    </row>
    <row r="149" spans="1:22" x14ac:dyDescent="0.25">
      <c r="A149" s="16">
        <v>176904</v>
      </c>
      <c r="B149" s="18" t="str">
        <f>IFERROR((VLOOKUP(A149,'[1]LISTA ETIQUETAS'!O:X,3,0)),"PRODUTO SEM ESTOQUE")</f>
        <v>EST BANCO ZANINE X (JEQUITIBA TABACO) TC 244 01722 FLORAL</v>
      </c>
      <c r="C149" s="19" t="str">
        <f>VLOOKUP(A149,'[1]LISTA ETIQUETAS'!$O:$BT,58,0)</f>
        <v>DPOT BANCO</v>
      </c>
      <c r="D149" s="19" t="str">
        <f>VLOOKUP(A149,'[1]LISTA ETIQUETAS'!$O:$BU,59,0)</f>
        <v>BANCO ZANINE X</v>
      </c>
      <c r="E149" s="10">
        <f>IF(VLOOKUP(A149,'[1]LISTA ETIQUETAS'!O:W,4,0)="",(VLOOKUP(A149,'[1]LISTA ETIQUETAS'!O:W,7,0)),(VLOOKUP(A149,'[1]LISTA ETIQUETAS'!O:W,4,0)))</f>
        <v>0.46</v>
      </c>
      <c r="F149" s="10">
        <f>IF(VLOOKUP(A149,'[1]LISTA ETIQUETAS'!O:W,5,0)="",(VLOOKUP(A149,'[1]LISTA ETIQUETAS'!O:W,8,0)),(VLOOKUP(A149,'[1]LISTA ETIQUETAS'!O:W,5,0)))</f>
        <v>0.46</v>
      </c>
      <c r="G149" s="10">
        <f>IF(VLOOKUP(A149,'[1]LISTA ETIQUETAS'!O:W,6,0)="",(VLOOKUP(A149,'[1]LISTA ETIQUETAS'!O:W,9,0)),(VLOOKUP(A149,'[1]LISTA ETIQUETAS'!O:W,5,0)))</f>
        <v>0.45</v>
      </c>
      <c r="H149" s="10">
        <f>IFERROR((VLOOKUP(A149,'[1]LISTA ETIQUETAS'!O:X,10,0)),"")</f>
        <v>0</v>
      </c>
      <c r="I149" s="20">
        <f>IFERROR((VLOOKUP(A149,'[1]LISTA ETIQUETAS'!O:Z,12,0)),"")</f>
        <v>0</v>
      </c>
      <c r="J149" s="5">
        <f>VLOOKUP(A149,'[1]LISTA ETIQUETAS'!$O:$AA,13,0)</f>
        <v>0.35</v>
      </c>
      <c r="K149" s="11">
        <f t="shared" si="9"/>
        <v>0</v>
      </c>
      <c r="L149" s="6" t="str">
        <f>IF(VLOOKUP(A149,'[1]LISTA ETIQUETAS'!O:AC,15,0)="","",(VLOOKUP(A149,'[1]LISTA ETIQUETAS'!O:AC,15,0)))</f>
        <v/>
      </c>
      <c r="M149" s="21">
        <f>VLOOKUP(A149,'[1]LISTA ETIQUETAS'!$O:$BS,57,0)</f>
        <v>0</v>
      </c>
      <c r="N149" s="22">
        <f t="shared" si="10"/>
        <v>176904</v>
      </c>
      <c r="O149" s="23"/>
      <c r="P149" s="23"/>
      <c r="Q149" s="23"/>
      <c r="R149" s="23"/>
      <c r="S149" s="23">
        <f>_xlfn.XLOOKUP($A149,'[1]LISTA ETIQUETAS'!$O:$O,'[1]LISTA ETIQUETAS'!H:H,"",0)</f>
        <v>1</v>
      </c>
      <c r="T149" s="8">
        <f t="shared" si="11"/>
        <v>1</v>
      </c>
      <c r="U149" s="9" t="str">
        <f>IFERROR((VLOOKUP(A149,'links de acesso'!A:B,2,0)),"\\192.168.0.4\Produtos\PRODUTO_PRONTA_ENTREGA\static\IMAGENS_PRODUTOS\SEM IMAGEM.jpg")</f>
        <v>\\192.168.0.4\Produtos\PRODUTO_PRONTA_ENTREGA\static\IMAGENS_PRODUTOS\SEM IMAGEM.jpg</v>
      </c>
      <c r="V149" s="22"/>
    </row>
    <row r="150" spans="1:22" x14ac:dyDescent="0.25">
      <c r="A150" s="16">
        <v>176904</v>
      </c>
      <c r="B150" s="18" t="str">
        <f>IFERROR((VLOOKUP(A150,'[1]LISTA ETIQUETAS'!O:X,3,0)),"PRODUTO SEM ESTOQUE")</f>
        <v>EST BANCO ZANINE X (JEQUITIBA TABACO) TC 244 01722 FLORAL</v>
      </c>
      <c r="C150" s="19" t="str">
        <f>VLOOKUP(A150,'[1]LISTA ETIQUETAS'!$O:$BT,58,0)</f>
        <v>DPOT BANCO</v>
      </c>
      <c r="D150" s="19" t="str">
        <f>VLOOKUP(A150,'[1]LISTA ETIQUETAS'!$O:$BU,59,0)</f>
        <v>BANCO ZANINE X</v>
      </c>
      <c r="E150" s="10">
        <f>IF(VLOOKUP(A150,'[1]LISTA ETIQUETAS'!O:W,4,0)="",(VLOOKUP(A150,'[1]LISTA ETIQUETAS'!O:W,7,0)),(VLOOKUP(A150,'[1]LISTA ETIQUETAS'!O:W,4,0)))</f>
        <v>0.46</v>
      </c>
      <c r="F150" s="10">
        <f>IF(VLOOKUP(A150,'[1]LISTA ETIQUETAS'!O:W,5,0)="",(VLOOKUP(A150,'[1]LISTA ETIQUETAS'!O:W,8,0)),(VLOOKUP(A150,'[1]LISTA ETIQUETAS'!O:W,5,0)))</f>
        <v>0.46</v>
      </c>
      <c r="G150" s="10">
        <f>IF(VLOOKUP(A150,'[1]LISTA ETIQUETAS'!O:W,6,0)="",(VLOOKUP(A150,'[1]LISTA ETIQUETAS'!O:W,9,0)),(VLOOKUP(A150,'[1]LISTA ETIQUETAS'!O:W,5,0)))</f>
        <v>0.45</v>
      </c>
      <c r="H150" s="10">
        <f>IFERROR((VLOOKUP(A150,'[1]LISTA ETIQUETAS'!O:X,10,0)),"")</f>
        <v>0</v>
      </c>
      <c r="I150" s="20">
        <f>IFERROR((VLOOKUP(A150,'[1]LISTA ETIQUETAS'!O:Z,12,0)),"")</f>
        <v>0</v>
      </c>
      <c r="J150" s="5">
        <f>VLOOKUP(A150,'[1]LISTA ETIQUETAS'!$O:$AA,13,0)</f>
        <v>0.35</v>
      </c>
      <c r="K150" s="11">
        <f t="shared" si="9"/>
        <v>0</v>
      </c>
      <c r="L150" s="6" t="str">
        <f>IF(VLOOKUP(A150,'[1]LISTA ETIQUETAS'!O:AC,15,0)="","",(VLOOKUP(A150,'[1]LISTA ETIQUETAS'!O:AC,15,0)))</f>
        <v/>
      </c>
      <c r="M150" s="21">
        <f>VLOOKUP(A150,'[1]LISTA ETIQUETAS'!$O:$BS,57,0)</f>
        <v>0</v>
      </c>
      <c r="N150" s="22">
        <f t="shared" si="10"/>
        <v>176904</v>
      </c>
      <c r="O150" s="23"/>
      <c r="P150" s="23"/>
      <c r="Q150" s="23"/>
      <c r="R150" s="23"/>
      <c r="S150" s="23">
        <f>_xlfn.XLOOKUP($A150,'[1]LISTA ETIQUETAS'!$O:$O,'[1]LISTA ETIQUETAS'!H:H,"",0)</f>
        <v>1</v>
      </c>
      <c r="T150" s="8">
        <f t="shared" si="11"/>
        <v>1</v>
      </c>
      <c r="U150" s="9" t="str">
        <f>IFERROR((VLOOKUP(A150,'links de acesso'!A:B,2,0)),"\\192.168.0.4\Produtos\PRODUTO_PRONTA_ENTREGA\static\IMAGENS_PRODUTOS\SEM IMAGEM.jpg")</f>
        <v>\\192.168.0.4\Produtos\PRODUTO_PRONTA_ENTREGA\static\IMAGENS_PRODUTOS\SEM IMAGEM.jpg</v>
      </c>
      <c r="V150" s="22"/>
    </row>
    <row r="151" spans="1:22" x14ac:dyDescent="0.25">
      <c r="A151" s="16">
        <v>206959</v>
      </c>
      <c r="B151" s="18" t="str">
        <f>IFERROR((VLOOKUP(A151,'[1]LISTA ETIQUETAS'!O:X,3,0)),"PRODUTO SEM ESTOQUE")</f>
        <v>EST BANQUETA ANA (JEQUITIBA) COURO CAMURCA VANILLA</v>
      </c>
      <c r="C151" s="19" t="str">
        <f>VLOOKUP(A151,'[1]LISTA ETIQUETAS'!$O:$BT,58,0)</f>
        <v>DPOT BANQUETA</v>
      </c>
      <c r="D151" s="19" t="str">
        <f>VLOOKUP(A151,'[1]LISTA ETIQUETAS'!$O:$BU,59,0)</f>
        <v>BANQUETA ANA</v>
      </c>
      <c r="E151" s="10">
        <f>IF(VLOOKUP(A151,'[1]LISTA ETIQUETAS'!O:W,4,0)="",(VLOOKUP(A151,'[1]LISTA ETIQUETAS'!O:W,7,0)),(VLOOKUP(A151,'[1]LISTA ETIQUETAS'!O:W,4,0)))</f>
        <v>0.66</v>
      </c>
      <c r="F151" s="10">
        <f>IF(VLOOKUP(A151,'[1]LISTA ETIQUETAS'!O:W,5,0)="",(VLOOKUP(A151,'[1]LISTA ETIQUETAS'!O:W,8,0)),(VLOOKUP(A151,'[1]LISTA ETIQUETAS'!O:W,5,0)))</f>
        <v>0.43</v>
      </c>
      <c r="G151" s="10">
        <f>IF(VLOOKUP(A151,'[1]LISTA ETIQUETAS'!O:W,6,0)="",(VLOOKUP(A151,'[1]LISTA ETIQUETAS'!O:W,9,0)),(VLOOKUP(A151,'[1]LISTA ETIQUETAS'!O:W,5,0)))</f>
        <v>0.47</v>
      </c>
      <c r="H151" s="10">
        <f>IFERROR((VLOOKUP(A151,'[1]LISTA ETIQUETAS'!O:X,10,0)),"")</f>
        <v>0</v>
      </c>
      <c r="I151" s="20">
        <f>IFERROR((VLOOKUP(A151,'[1]LISTA ETIQUETAS'!O:Z,12,0)),"")</f>
        <v>0</v>
      </c>
      <c r="J151" s="5">
        <f>VLOOKUP(A151,'[1]LISTA ETIQUETAS'!$O:$AA,13,0)</f>
        <v>0</v>
      </c>
      <c r="K151" s="11">
        <f t="shared" si="9"/>
        <v>0</v>
      </c>
      <c r="L151" s="6" t="str">
        <f>IF(VLOOKUP(A151,'[1]LISTA ETIQUETAS'!O:AC,15,0)="","",(VLOOKUP(A151,'[1]LISTA ETIQUETAS'!O:AC,15,0)))</f>
        <v/>
      </c>
      <c r="M151" s="21">
        <f>VLOOKUP(A151,'[1]LISTA ETIQUETAS'!$O:$BS,57,0)</f>
        <v>0</v>
      </c>
      <c r="N151" s="22">
        <f t="shared" si="10"/>
        <v>206959</v>
      </c>
      <c r="O151" s="23"/>
      <c r="P151" s="23"/>
      <c r="Q151" s="23"/>
      <c r="R151" s="23"/>
      <c r="S151" s="23">
        <f>_xlfn.XLOOKUP($A151,'[1]LISTA ETIQUETAS'!$O:$O,'[1]LISTA ETIQUETAS'!H:H,"",0)</f>
        <v>1</v>
      </c>
      <c r="T151" s="8">
        <f t="shared" si="11"/>
        <v>1</v>
      </c>
      <c r="U151" s="9" t="str">
        <f>IFERROR((VLOOKUP(A151,'links de acesso'!A:B,2,0)),"\\192.168.0.4\Produtos\PRODUTO_PRONTA_ENTREGA\static\IMAGENS_PRODUTOS\SEM IMAGEM.jpg")</f>
        <v>\\192.168.0.4\Produtos\PRODUTO_PRONTA_ENTREGA\static\IMAGENS_PRODUTOS\SEM IMAGEM.jpg</v>
      </c>
      <c r="V151" s="22"/>
    </row>
    <row r="152" spans="1:22" x14ac:dyDescent="0.25">
      <c r="A152" s="16">
        <v>222261</v>
      </c>
      <c r="B152" s="18" t="str">
        <f>IFERROR((VLOOKUP(A152,'[1]LISTA ETIQUETAS'!O:X,3,0)),"PRODUTO SEM ESTOQUE")</f>
        <v>EST BANQUETA ANA (JEQUITIBA) COURO NOBUCK 10</v>
      </c>
      <c r="C152" s="19" t="str">
        <f>VLOOKUP(A152,'[1]LISTA ETIQUETAS'!$O:$BT,58,0)</f>
        <v>DPOT BANQUETA</v>
      </c>
      <c r="D152" s="19" t="str">
        <f>VLOOKUP(A152,'[1]LISTA ETIQUETAS'!$O:$BU,59,0)</f>
        <v>BANQUETA ANA</v>
      </c>
      <c r="E152" s="10">
        <f>IF(VLOOKUP(A152,'[1]LISTA ETIQUETAS'!O:W,4,0)="",(VLOOKUP(A152,'[1]LISTA ETIQUETAS'!O:W,7,0)),(VLOOKUP(A152,'[1]LISTA ETIQUETAS'!O:W,4,0)))</f>
        <v>0.66</v>
      </c>
      <c r="F152" s="10">
        <f>IF(VLOOKUP(A152,'[1]LISTA ETIQUETAS'!O:W,5,0)="",(VLOOKUP(A152,'[1]LISTA ETIQUETAS'!O:W,8,0)),(VLOOKUP(A152,'[1]LISTA ETIQUETAS'!O:W,5,0)))</f>
        <v>0.43</v>
      </c>
      <c r="G152" s="10">
        <f>IF(VLOOKUP(A152,'[1]LISTA ETIQUETAS'!O:W,6,0)="",(VLOOKUP(A152,'[1]LISTA ETIQUETAS'!O:W,9,0)),(VLOOKUP(A152,'[1]LISTA ETIQUETAS'!O:W,5,0)))</f>
        <v>0.47</v>
      </c>
      <c r="H152" s="10">
        <f>IFERROR((VLOOKUP(A152,'[1]LISTA ETIQUETAS'!O:X,10,0)),"")</f>
        <v>0</v>
      </c>
      <c r="I152" s="20">
        <f>IFERROR((VLOOKUP(A152,'[1]LISTA ETIQUETAS'!O:Z,12,0)),"")</f>
        <v>0</v>
      </c>
      <c r="J152" s="5">
        <f>VLOOKUP(A152,'[1]LISTA ETIQUETAS'!$O:$AA,13,0)</f>
        <v>0</v>
      </c>
      <c r="K152" s="11">
        <f t="shared" si="9"/>
        <v>0</v>
      </c>
      <c r="L152" s="6" t="str">
        <f>IF(VLOOKUP(A152,'[1]LISTA ETIQUETAS'!O:AC,15,0)="","",(VLOOKUP(A152,'[1]LISTA ETIQUETAS'!O:AC,15,0)))</f>
        <v/>
      </c>
      <c r="M152" s="21">
        <f>VLOOKUP(A152,'[1]LISTA ETIQUETAS'!$O:$BS,57,0)</f>
        <v>0</v>
      </c>
      <c r="N152" s="22">
        <f t="shared" si="10"/>
        <v>222261</v>
      </c>
      <c r="O152" s="23"/>
      <c r="P152" s="23"/>
      <c r="Q152" s="23"/>
      <c r="R152" s="23"/>
      <c r="S152" s="23">
        <f>_xlfn.XLOOKUP($A152,'[1]LISTA ETIQUETAS'!$O:$O,'[1]LISTA ETIQUETAS'!H:H,"",0)</f>
        <v>2</v>
      </c>
      <c r="T152" s="8">
        <f t="shared" si="11"/>
        <v>2</v>
      </c>
      <c r="U152" s="9" t="str">
        <f>IFERROR((VLOOKUP(A152,'links de acesso'!A:B,2,0)),"\\192.168.0.4\Produtos\PRODUTO_PRONTA_ENTREGA\static\IMAGENS_PRODUTOS\SEM IMAGEM.jpg")</f>
        <v>\\192.168.0.4\Produtos\PRODUTO_PRONTA_ENTREGA\static\IMAGENS_PRODUTOS\SEM IMAGEM.jpg</v>
      </c>
      <c r="V152" s="22"/>
    </row>
    <row r="153" spans="1:22" x14ac:dyDescent="0.25">
      <c r="A153" s="16">
        <v>226960</v>
      </c>
      <c r="B153" s="18" t="str">
        <f>IFERROR((VLOOKUP(A153,'[1]LISTA ETIQUETAS'!O:X,3,0)),"PRODUTO SEM ESTOQUE")</f>
        <v>EST BANQUETA ATOMO TC LO454 LONA STONE GUILHE GRAFITE</v>
      </c>
      <c r="C153" s="19" t="str">
        <f>VLOOKUP(A153,'[1]LISTA ETIQUETAS'!$O:$BT,58,0)</f>
        <v>DPOT BANQUETA</v>
      </c>
      <c r="D153" s="19" t="str">
        <f>VLOOKUP(A153,'[1]LISTA ETIQUETAS'!$O:$BU,59,0)</f>
        <v>BANQUETA ATOMO</v>
      </c>
      <c r="E153" s="10">
        <f>IF(VLOOKUP(A153,'[1]LISTA ETIQUETAS'!O:W,4,0)="",(VLOOKUP(A153,'[1]LISTA ETIQUETAS'!O:W,7,0)),(VLOOKUP(A153,'[1]LISTA ETIQUETAS'!O:W,4,0)))</f>
        <v>0.7</v>
      </c>
      <c r="F153" s="10">
        <f>IF(VLOOKUP(A153,'[1]LISTA ETIQUETAS'!O:W,5,0)="",(VLOOKUP(A153,'[1]LISTA ETIQUETAS'!O:W,8,0)),(VLOOKUP(A153,'[1]LISTA ETIQUETAS'!O:W,5,0)))</f>
        <v>0.62</v>
      </c>
      <c r="G153" s="10">
        <f>IF(VLOOKUP(A153,'[1]LISTA ETIQUETAS'!O:W,6,0)="",(VLOOKUP(A153,'[1]LISTA ETIQUETAS'!O:W,9,0)),(VLOOKUP(A153,'[1]LISTA ETIQUETAS'!O:W,5,0)))</f>
        <v>0.42</v>
      </c>
      <c r="H153" s="10">
        <f>IFERROR((VLOOKUP(A153,'[1]LISTA ETIQUETAS'!O:X,10,0)),"")</f>
        <v>0</v>
      </c>
      <c r="I153" s="20">
        <f>IFERROR((VLOOKUP(A153,'[1]LISTA ETIQUETAS'!O:Z,12,0)),"")</f>
        <v>0</v>
      </c>
      <c r="J153" s="5">
        <f>VLOOKUP(A153,'[1]LISTA ETIQUETAS'!$O:$AA,13,0)</f>
        <v>0</v>
      </c>
      <c r="K153" s="11">
        <f t="shared" si="9"/>
        <v>0</v>
      </c>
      <c r="L153" s="6" t="str">
        <f>IF(VLOOKUP(A153,'[1]LISTA ETIQUETAS'!O:AC,15,0)="","",(VLOOKUP(A153,'[1]LISTA ETIQUETAS'!O:AC,15,0)))</f>
        <v/>
      </c>
      <c r="M153" s="21">
        <f>VLOOKUP(A153,'[1]LISTA ETIQUETAS'!$O:$BS,57,0)</f>
        <v>0</v>
      </c>
      <c r="N153" s="22">
        <f t="shared" si="10"/>
        <v>226960</v>
      </c>
      <c r="O153" s="23"/>
      <c r="P153" s="23"/>
      <c r="Q153" s="23"/>
      <c r="R153" s="23"/>
      <c r="S153" s="23">
        <f>_xlfn.XLOOKUP($A153,'[1]LISTA ETIQUETAS'!$O:$O,'[1]LISTA ETIQUETAS'!H:H,"",0)</f>
        <v>1</v>
      </c>
      <c r="T153" s="8">
        <f t="shared" si="11"/>
        <v>1</v>
      </c>
      <c r="U153" s="9" t="str">
        <f>IFERROR((VLOOKUP(A153,'links de acesso'!A:B,2,0)),"\\192.168.0.4\Produtos\PRODUTO_PRONTA_ENTREGA\static\IMAGENS_PRODUTOS\SEM IMAGEM.jpg")</f>
        <v>\\192.168.0.4\Produtos\PRODUTO_PRONTA_ENTREGA\static\IMAGENS_PRODUTOS\SEM IMAGEM.jpg</v>
      </c>
      <c r="V153" s="22"/>
    </row>
    <row r="154" spans="1:22" x14ac:dyDescent="0.25">
      <c r="A154" s="16">
        <v>334696</v>
      </c>
      <c r="B154" s="18" t="str">
        <f>IFERROR((VLOOKUP(A154,'[1]LISTA ETIQUETAS'!O:X,3,0)),"PRODUTO SEM ESTOQUE")</f>
        <v>EST BANQUETA BENJAMIN (FREIJO NATURAL) CAMURCA TABACO</v>
      </c>
      <c r="C154" s="19" t="str">
        <f>VLOOKUP(A154,'[1]LISTA ETIQUETAS'!$O:$BT,58,0)</f>
        <v>DPOT BANQUETA</v>
      </c>
      <c r="D154" s="19" t="str">
        <f>VLOOKUP(A154,'[1]LISTA ETIQUETAS'!$O:$BU,59,0)</f>
        <v>BANQUETA BENJAMIN</v>
      </c>
      <c r="E154" s="10">
        <f>IF(VLOOKUP(A154,'[1]LISTA ETIQUETAS'!O:W,4,0)="",(VLOOKUP(A154,'[1]LISTA ETIQUETAS'!O:W,7,0)),(VLOOKUP(A154,'[1]LISTA ETIQUETAS'!O:W,4,0)))</f>
        <v>0.8</v>
      </c>
      <c r="F154" s="10">
        <f>IF(VLOOKUP(A154,'[1]LISTA ETIQUETAS'!O:W,5,0)="",(VLOOKUP(A154,'[1]LISTA ETIQUETAS'!O:W,8,0)),(VLOOKUP(A154,'[1]LISTA ETIQUETAS'!O:W,5,0)))</f>
        <v>0.6</v>
      </c>
      <c r="G154" s="10">
        <f>IF(VLOOKUP(A154,'[1]LISTA ETIQUETAS'!O:W,6,0)="",(VLOOKUP(A154,'[1]LISTA ETIQUETAS'!O:W,9,0)),(VLOOKUP(A154,'[1]LISTA ETIQUETAS'!O:W,5,0)))</f>
        <v>0.38</v>
      </c>
      <c r="H154" s="10">
        <f>IFERROR((VLOOKUP(A154,'[1]LISTA ETIQUETAS'!O:X,10,0)),"")</f>
        <v>0</v>
      </c>
      <c r="I154" s="20">
        <f>IFERROR((VLOOKUP(A154,'[1]LISTA ETIQUETAS'!O:Z,12,0)),"")</f>
        <v>0</v>
      </c>
      <c r="J154" s="5">
        <f>VLOOKUP(A154,'[1]LISTA ETIQUETAS'!$O:$AA,13,0)</f>
        <v>0</v>
      </c>
      <c r="K154" s="11">
        <f t="shared" si="9"/>
        <v>0</v>
      </c>
      <c r="L154" s="6" t="str">
        <f>IF(VLOOKUP(A154,'[1]LISTA ETIQUETAS'!O:AC,15,0)="","",(VLOOKUP(A154,'[1]LISTA ETIQUETAS'!O:AC,15,0)))</f>
        <v/>
      </c>
      <c r="M154" s="21">
        <f>VLOOKUP(A154,'[1]LISTA ETIQUETAS'!$O:$BS,57,0)</f>
        <v>0</v>
      </c>
      <c r="N154" s="22">
        <f t="shared" si="10"/>
        <v>334696</v>
      </c>
      <c r="O154" s="23"/>
      <c r="P154" s="23"/>
      <c r="Q154" s="23"/>
      <c r="R154" s="23"/>
      <c r="S154" s="23">
        <f>_xlfn.XLOOKUP($A154,'[1]LISTA ETIQUETAS'!$O:$O,'[1]LISTA ETIQUETAS'!H:H,"",0)</f>
        <v>1</v>
      </c>
      <c r="T154" s="8">
        <f t="shared" si="11"/>
        <v>1</v>
      </c>
      <c r="U154" s="9" t="str">
        <f>IFERROR((VLOOKUP(A154,'links de acesso'!A:B,2,0)),"\\192.168.0.4\Produtos\PRODUTO_PRONTA_ENTREGA\static\IMAGENS_PRODUTOS\SEM IMAGEM.jpg")</f>
        <v>\\192.168.0.4\Produtos\PRODUTO_PRONTA_ENTREGA\static\IMAGENS_PRODUTOS\SEM IMAGEM.jpg</v>
      </c>
      <c r="V154" s="22"/>
    </row>
    <row r="155" spans="1:22" x14ac:dyDescent="0.25">
      <c r="A155" s="16">
        <v>77842</v>
      </c>
      <c r="B155" s="18" t="str">
        <f>IFERROR((VLOOKUP(A155,'[1]LISTA ETIQUETAS'!O:X,3,0)),"PRODUTO SEM ESTOQUE")</f>
        <v>EST BANQUETA BOSSA NOVA (ALFIO LISI) COURO ATANADO CRU</v>
      </c>
      <c r="C155" s="19" t="str">
        <f>VLOOKUP(A155,'[1]LISTA ETIQUETAS'!$O:$BT,58,0)</f>
        <v>DPOT BANQUETA</v>
      </c>
      <c r="D155" s="19" t="str">
        <f>VLOOKUP(A155,'[1]LISTA ETIQUETAS'!$O:$BU,59,0)</f>
        <v>BANQUETA BOSSA NOVA</v>
      </c>
      <c r="E155" s="10">
        <f>IF(VLOOKUP(A155,'[1]LISTA ETIQUETAS'!O:W,4,0)="",(VLOOKUP(A155,'[1]LISTA ETIQUETAS'!O:W,7,0)),(VLOOKUP(A155,'[1]LISTA ETIQUETAS'!O:W,4,0)))</f>
        <v>0.62</v>
      </c>
      <c r="F155" s="10">
        <f>IF(VLOOKUP(A155,'[1]LISTA ETIQUETAS'!O:W,5,0)="",(VLOOKUP(A155,'[1]LISTA ETIQUETAS'!O:W,8,0)),(VLOOKUP(A155,'[1]LISTA ETIQUETAS'!O:W,5,0)))</f>
        <v>0.44</v>
      </c>
      <c r="G155" s="10">
        <f>IF(VLOOKUP(A155,'[1]LISTA ETIQUETAS'!O:W,6,0)="",(VLOOKUP(A155,'[1]LISTA ETIQUETAS'!O:W,9,0)),(VLOOKUP(A155,'[1]LISTA ETIQUETAS'!O:W,5,0)))</f>
        <v>0.44</v>
      </c>
      <c r="H155" s="10">
        <f>IFERROR((VLOOKUP(A155,'[1]LISTA ETIQUETAS'!O:X,10,0)),"")</f>
        <v>0</v>
      </c>
      <c r="I155" s="20">
        <f>IFERROR((VLOOKUP(A155,'[1]LISTA ETIQUETAS'!O:Z,12,0)),"")</f>
        <v>0</v>
      </c>
      <c r="J155" s="5">
        <f>VLOOKUP(A155,'[1]LISTA ETIQUETAS'!$O:$AA,13,0)</f>
        <v>0</v>
      </c>
      <c r="K155" s="11">
        <f t="shared" si="9"/>
        <v>0</v>
      </c>
      <c r="L155" s="6" t="str">
        <f>IF(VLOOKUP(A155,'[1]LISTA ETIQUETAS'!O:AC,15,0)="","",(VLOOKUP(A155,'[1]LISTA ETIQUETAS'!O:AC,15,0)))</f>
        <v/>
      </c>
      <c r="M155" s="21">
        <f>VLOOKUP(A155,'[1]LISTA ETIQUETAS'!$O:$BS,57,0)</f>
        <v>0</v>
      </c>
      <c r="N155" s="22">
        <f t="shared" si="10"/>
        <v>77842</v>
      </c>
      <c r="O155" s="23"/>
      <c r="P155" s="23"/>
      <c r="Q155" s="23"/>
      <c r="R155" s="23"/>
      <c r="S155" s="23">
        <f>_xlfn.XLOOKUP($A155,'[1]LISTA ETIQUETAS'!$O:$O,'[1]LISTA ETIQUETAS'!H:H,"",0)</f>
        <v>1</v>
      </c>
      <c r="T155" s="8">
        <f t="shared" si="11"/>
        <v>1</v>
      </c>
      <c r="U155" s="9" t="str">
        <f>IFERROR((VLOOKUP(A155,'links de acesso'!A:B,2,0)),"\\192.168.0.4\Produtos\PRODUTO_PRONTA_ENTREGA\static\IMAGENS_PRODUTOS\SEM IMAGEM.jpg")</f>
        <v>\\192.168.0.4\Produtos\PRODUTO_PRONTA_ENTREGA\static\IMAGENS_PRODUTOS\SEM IMAGEM.jpg</v>
      </c>
      <c r="V155" s="22"/>
    </row>
    <row r="156" spans="1:22" x14ac:dyDescent="0.25">
      <c r="A156" s="16">
        <v>252275</v>
      </c>
      <c r="B156" s="18" t="str">
        <f>IFERROR((VLOOKUP(A156,'[1]LISTA ETIQUETAS'!O:X,3,0)),"PRODUTO SEM ESTOQUE")</f>
        <v>EST BANQUETA CUCA (FREIJO NAT) TC EL SWISS VELVET BEIGE</v>
      </c>
      <c r="C156" s="19" t="str">
        <f>VLOOKUP(A156,'[1]LISTA ETIQUETAS'!$O:$BT,58,0)</f>
        <v>DPOT BANQUETA</v>
      </c>
      <c r="D156" s="19" t="str">
        <f>VLOOKUP(A156,'[1]LISTA ETIQUETAS'!$O:$BU,59,0)</f>
        <v>BANQUETA CUCA</v>
      </c>
      <c r="E156" s="10">
        <f>IF(VLOOKUP(A156,'[1]LISTA ETIQUETAS'!O:W,4,0)="",(VLOOKUP(A156,'[1]LISTA ETIQUETAS'!O:W,7,0)),(VLOOKUP(A156,'[1]LISTA ETIQUETAS'!O:W,4,0)))</f>
        <v>0.51</v>
      </c>
      <c r="F156" s="10">
        <f>IF(VLOOKUP(A156,'[1]LISTA ETIQUETAS'!O:W,5,0)="",(VLOOKUP(A156,'[1]LISTA ETIQUETAS'!O:W,8,0)),(VLOOKUP(A156,'[1]LISTA ETIQUETAS'!O:W,5,0)))</f>
        <v>0.4</v>
      </c>
      <c r="G156" s="10">
        <f>IF(VLOOKUP(A156,'[1]LISTA ETIQUETAS'!O:W,6,0)="",(VLOOKUP(A156,'[1]LISTA ETIQUETAS'!O:W,9,0)),(VLOOKUP(A156,'[1]LISTA ETIQUETAS'!O:W,5,0)))</f>
        <v>0.39</v>
      </c>
      <c r="H156" s="10">
        <f>IFERROR((VLOOKUP(A156,'[1]LISTA ETIQUETAS'!O:X,10,0)),"")</f>
        <v>0</v>
      </c>
      <c r="I156" s="20">
        <f>IFERROR((VLOOKUP(A156,'[1]LISTA ETIQUETAS'!O:Z,12,0)),"")</f>
        <v>0</v>
      </c>
      <c r="J156" s="5">
        <f>VLOOKUP(A156,'[1]LISTA ETIQUETAS'!$O:$AA,13,0)</f>
        <v>0</v>
      </c>
      <c r="K156" s="11">
        <f t="shared" si="9"/>
        <v>0</v>
      </c>
      <c r="L156" s="6" t="str">
        <f>IF(VLOOKUP(A156,'[1]LISTA ETIQUETAS'!O:AC,15,0)="","",(VLOOKUP(A156,'[1]LISTA ETIQUETAS'!O:AC,15,0)))</f>
        <v/>
      </c>
      <c r="M156" s="21">
        <f>VLOOKUP(A156,'[1]LISTA ETIQUETAS'!$O:$BS,57,0)</f>
        <v>0</v>
      </c>
      <c r="N156" s="22">
        <f t="shared" si="10"/>
        <v>252275</v>
      </c>
      <c r="O156" s="23"/>
      <c r="P156" s="23"/>
      <c r="Q156" s="23"/>
      <c r="R156" s="23"/>
      <c r="S156" s="23">
        <f>_xlfn.XLOOKUP($A156,'[1]LISTA ETIQUETAS'!$O:$O,'[1]LISTA ETIQUETAS'!H:H,"",0)</f>
        <v>1</v>
      </c>
      <c r="T156" s="8">
        <f t="shared" si="11"/>
        <v>1</v>
      </c>
      <c r="U156" s="9" t="str">
        <f>IFERROR((VLOOKUP(A156,'links de acesso'!A:B,2,0)),"\\192.168.0.4\Produtos\PRODUTO_PRONTA_ENTREGA\static\IMAGENS_PRODUTOS\SEM IMAGEM.jpg")</f>
        <v>\\192.168.0.4\Produtos\PRODUTO_PRONTA_ENTREGA\static\IMAGENS_PRODUTOS\SEM IMAGEM.jpg</v>
      </c>
      <c r="V156" s="22"/>
    </row>
    <row r="157" spans="1:22" x14ac:dyDescent="0.25">
      <c r="A157" s="16">
        <v>327993</v>
      </c>
      <c r="B157" s="18" t="str">
        <f>IFERROR((VLOOKUP(A157,'[1]LISTA ETIQUETAS'!O:X,3,0)),"PRODUTO SEM ESTOQUE")</f>
        <v>EST BANQUETA CUIABA (FREIJO TNZ 01) CAMURCA CASTANHO</v>
      </c>
      <c r="C157" s="19" t="str">
        <f>VLOOKUP(A157,'[1]LISTA ETIQUETAS'!$O:$BT,58,0)</f>
        <v>DPOT BANQUETA</v>
      </c>
      <c r="D157" s="19" t="str">
        <f>VLOOKUP(A157,'[1]LISTA ETIQUETAS'!$O:$BU,59,0)</f>
        <v>BANQUETA CUIABA</v>
      </c>
      <c r="E157" s="10">
        <f>IF(VLOOKUP(A157,'[1]LISTA ETIQUETAS'!O:W,4,0)="",(VLOOKUP(A157,'[1]LISTA ETIQUETAS'!O:W,7,0)),(VLOOKUP(A157,'[1]LISTA ETIQUETAS'!O:W,4,0)))</f>
        <v>0.54</v>
      </c>
      <c r="F157" s="10">
        <f>IF(VLOOKUP(A157,'[1]LISTA ETIQUETAS'!O:W,5,0)="",(VLOOKUP(A157,'[1]LISTA ETIQUETAS'!O:W,8,0)),(VLOOKUP(A157,'[1]LISTA ETIQUETAS'!O:W,5,0)))</f>
        <v>0.47</v>
      </c>
      <c r="G157" s="10">
        <f>IF(VLOOKUP(A157,'[1]LISTA ETIQUETAS'!O:W,6,0)="",(VLOOKUP(A157,'[1]LISTA ETIQUETAS'!O:W,9,0)),(VLOOKUP(A157,'[1]LISTA ETIQUETAS'!O:W,5,0)))</f>
        <v>0.4</v>
      </c>
      <c r="H157" s="10">
        <f>IFERROR((VLOOKUP(A157,'[1]LISTA ETIQUETAS'!O:X,10,0)),"")</f>
        <v>0</v>
      </c>
      <c r="I157" s="20">
        <f>IFERROR((VLOOKUP(A157,'[1]LISTA ETIQUETAS'!O:Z,12,0)),"")</f>
        <v>0</v>
      </c>
      <c r="J157" s="5">
        <f>VLOOKUP(A157,'[1]LISTA ETIQUETAS'!$O:$AA,13,0)</f>
        <v>0.5</v>
      </c>
      <c r="K157" s="11">
        <f t="shared" si="9"/>
        <v>0</v>
      </c>
      <c r="L157" s="6" t="str">
        <f>IF(VLOOKUP(A157,'[1]LISTA ETIQUETAS'!O:AC,15,0)="","",(VLOOKUP(A157,'[1]LISTA ETIQUETAS'!O:AC,15,0)))</f>
        <v/>
      </c>
      <c r="M157" s="21">
        <f>VLOOKUP(A157,'[1]LISTA ETIQUETAS'!$O:$BS,57,0)</f>
        <v>0</v>
      </c>
      <c r="N157" s="22">
        <f t="shared" si="10"/>
        <v>327993</v>
      </c>
      <c r="O157" s="23"/>
      <c r="P157" s="23"/>
      <c r="Q157" s="23"/>
      <c r="R157" s="23"/>
      <c r="S157" s="23">
        <f>_xlfn.XLOOKUP($A157,'[1]LISTA ETIQUETAS'!$O:$O,'[1]LISTA ETIQUETAS'!H:H,"",0)</f>
        <v>1</v>
      </c>
      <c r="T157" s="8">
        <f t="shared" si="11"/>
        <v>1</v>
      </c>
      <c r="U157" s="9" t="str">
        <f>IFERROR((VLOOKUP(A157,'links de acesso'!A:B,2,0)),"\\192.168.0.4\Produtos\PRODUTO_PRONTA_ENTREGA\static\IMAGENS_PRODUTOS\SEM IMAGEM.jpg")</f>
        <v>\\192.168.0.4\Produtos\PRODUTO_PRONTA_ENTREGA\static\IMAGENS_PRODUTOS\SEM IMAGEM.jpg</v>
      </c>
      <c r="V157" s="22"/>
    </row>
    <row r="158" spans="1:22" x14ac:dyDescent="0.25">
      <c r="A158" s="16">
        <v>378067</v>
      </c>
      <c r="B158" s="18" t="str">
        <f>IFERROR((VLOOKUP(A158,'[1]LISTA ETIQUETAS'!O:X,3,0)),"PRODUTO SEM ESTOQUE")</f>
        <v>EST BANQUETA DODO (FREIJO NATURAL) (COURO IMPORT 68)</v>
      </c>
      <c r="C158" s="19" t="str">
        <f>VLOOKUP(A158,'[1]LISTA ETIQUETAS'!$O:$BT,58,0)</f>
        <v>DPOT BANQUETA</v>
      </c>
      <c r="D158" s="19" t="str">
        <f>VLOOKUP(A158,'[1]LISTA ETIQUETAS'!$O:$BU,59,0)</f>
        <v>BANQUETA DODO</v>
      </c>
      <c r="E158" s="10">
        <f>IF(VLOOKUP(A158,'[1]LISTA ETIQUETAS'!O:W,4,0)="",(VLOOKUP(A158,'[1]LISTA ETIQUETAS'!O:W,7,0)),(VLOOKUP(A158,'[1]LISTA ETIQUETAS'!O:W,4,0)))</f>
        <v>0.7</v>
      </c>
      <c r="F158" s="10">
        <f>IF(VLOOKUP(A158,'[1]LISTA ETIQUETAS'!O:W,5,0)="",(VLOOKUP(A158,'[1]LISTA ETIQUETAS'!O:W,8,0)),(VLOOKUP(A158,'[1]LISTA ETIQUETAS'!O:W,5,0)))</f>
        <v>0.55000000000000004</v>
      </c>
      <c r="G158" s="10">
        <f>IF(VLOOKUP(A158,'[1]LISTA ETIQUETAS'!O:W,6,0)="",(VLOOKUP(A158,'[1]LISTA ETIQUETAS'!O:W,9,0)),(VLOOKUP(A158,'[1]LISTA ETIQUETAS'!O:W,5,0)))</f>
        <v>0.42</v>
      </c>
      <c r="H158" s="10">
        <f>IFERROR((VLOOKUP(A158,'[1]LISTA ETIQUETAS'!O:X,10,0)),"")</f>
        <v>0</v>
      </c>
      <c r="I158" s="20">
        <f>IFERROR((VLOOKUP(A158,'[1]LISTA ETIQUETAS'!O:Z,12,0)),"")</f>
        <v>0</v>
      </c>
      <c r="J158" s="5">
        <f>VLOOKUP(A158,'[1]LISTA ETIQUETAS'!$O:$AA,13,0)</f>
        <v>0</v>
      </c>
      <c r="K158" s="11">
        <f t="shared" si="9"/>
        <v>0</v>
      </c>
      <c r="L158" s="6" t="str">
        <f>IF(VLOOKUP(A158,'[1]LISTA ETIQUETAS'!O:AC,15,0)="","",(VLOOKUP(A158,'[1]LISTA ETIQUETAS'!O:AC,15,0)))</f>
        <v/>
      </c>
      <c r="M158" s="21">
        <f>VLOOKUP(A158,'[1]LISTA ETIQUETAS'!$O:$BS,57,0)</f>
        <v>0</v>
      </c>
      <c r="N158" s="22">
        <f t="shared" si="10"/>
        <v>378067</v>
      </c>
      <c r="O158" s="23"/>
      <c r="P158" s="23"/>
      <c r="Q158" s="23"/>
      <c r="R158" s="23"/>
      <c r="S158" s="23">
        <f>_xlfn.XLOOKUP($A158,'[1]LISTA ETIQUETAS'!$O:$O,'[1]LISTA ETIQUETAS'!H:H,"",0)</f>
        <v>2</v>
      </c>
      <c r="T158" s="8">
        <f t="shared" si="11"/>
        <v>2</v>
      </c>
      <c r="U158" s="9" t="str">
        <f>IFERROR((VLOOKUP(A158,'links de acesso'!A:B,2,0)),"\\192.168.0.4\Produtos\PRODUTO_PRONTA_ENTREGA\static\IMAGENS_PRODUTOS\SEM IMAGEM.jpg")</f>
        <v>\\192.168.0.4\Produtos\PRODUTO_PRONTA_ENTREGA\static\IMAGENS_PRODUTOS\SEM IMAGEM.jpg</v>
      </c>
      <c r="V158" s="22"/>
    </row>
    <row r="159" spans="1:22" x14ac:dyDescent="0.25">
      <c r="A159" s="16">
        <v>370775</v>
      </c>
      <c r="B159" s="18" t="str">
        <f>IFERROR((VLOOKUP(A159,'[1]LISTA ETIQUETAS'!O:X,3,0)),"PRODUTO SEM ESTOQUE")</f>
        <v>EST BANQUETA ESSA (IMBUIA) TC ELB LUDA CHERRY</v>
      </c>
      <c r="C159" s="19" t="str">
        <f>VLOOKUP(A159,'[1]LISTA ETIQUETAS'!$O:$BT,58,0)</f>
        <v>DPOT BANQUETA</v>
      </c>
      <c r="D159" s="19" t="str">
        <f>VLOOKUP(A159,'[1]LISTA ETIQUETAS'!$O:$BU,59,0)</f>
        <v>BANQUETA ESSA</v>
      </c>
      <c r="E159" s="10">
        <f>IF(VLOOKUP(A159,'[1]LISTA ETIQUETAS'!O:W,4,0)="",(VLOOKUP(A159,'[1]LISTA ETIQUETAS'!O:W,7,0)),(VLOOKUP(A159,'[1]LISTA ETIQUETAS'!O:W,4,0)))</f>
        <v>0.56000000000000005</v>
      </c>
      <c r="F159" s="10">
        <f>IF(VLOOKUP(A159,'[1]LISTA ETIQUETAS'!O:W,5,0)="",(VLOOKUP(A159,'[1]LISTA ETIQUETAS'!O:W,8,0)),(VLOOKUP(A159,'[1]LISTA ETIQUETAS'!O:W,5,0)))</f>
        <v>0.46</v>
      </c>
      <c r="G159" s="10">
        <f>IF(VLOOKUP(A159,'[1]LISTA ETIQUETAS'!O:W,6,0)="",(VLOOKUP(A159,'[1]LISTA ETIQUETAS'!O:W,9,0)),(VLOOKUP(A159,'[1]LISTA ETIQUETAS'!O:W,5,0)))</f>
        <v>0.38</v>
      </c>
      <c r="H159" s="10">
        <f>IFERROR((VLOOKUP(A159,'[1]LISTA ETIQUETAS'!O:X,10,0)),"")</f>
        <v>0</v>
      </c>
      <c r="I159" s="20">
        <f>IFERROR((VLOOKUP(A159,'[1]LISTA ETIQUETAS'!O:Z,12,0)),"")</f>
        <v>0</v>
      </c>
      <c r="J159" s="5">
        <f>VLOOKUP(A159,'[1]LISTA ETIQUETAS'!$O:$AA,13,0)</f>
        <v>0.5</v>
      </c>
      <c r="K159" s="11">
        <f t="shared" si="9"/>
        <v>0</v>
      </c>
      <c r="L159" s="6" t="str">
        <f>IF(VLOOKUP(A159,'[1]LISTA ETIQUETAS'!O:AC,15,0)="","",(VLOOKUP(A159,'[1]LISTA ETIQUETAS'!O:AC,15,0)))</f>
        <v/>
      </c>
      <c r="M159" s="21">
        <f>VLOOKUP(A159,'[1]LISTA ETIQUETAS'!$O:$BS,57,0)</f>
        <v>0</v>
      </c>
      <c r="N159" s="22">
        <f t="shared" si="10"/>
        <v>370775</v>
      </c>
      <c r="O159" s="23"/>
      <c r="P159" s="23"/>
      <c r="Q159" s="23"/>
      <c r="R159" s="23"/>
      <c r="S159" s="23">
        <f>_xlfn.XLOOKUP($A159,'[1]LISTA ETIQUETAS'!$O:$O,'[1]LISTA ETIQUETAS'!H:H,"",0)</f>
        <v>1</v>
      </c>
      <c r="T159" s="8">
        <f t="shared" si="11"/>
        <v>1</v>
      </c>
      <c r="U159" s="9" t="str">
        <f>IFERROR((VLOOKUP(A159,'links de acesso'!A:B,2,0)),"\\192.168.0.4\Produtos\PRODUTO_PRONTA_ENTREGA\static\IMAGENS_PRODUTOS\SEM IMAGEM.jpg")</f>
        <v>\\192.168.0.4\Produtos\PRODUTO_PRONTA_ENTREGA\static\IMAGENS_PRODUTOS\SEM IMAGEM.jpg</v>
      </c>
      <c r="V159" s="22"/>
    </row>
    <row r="160" spans="1:22" x14ac:dyDescent="0.25">
      <c r="A160" s="16">
        <v>370716</v>
      </c>
      <c r="B160" s="18" t="str">
        <f>IFERROR((VLOOKUP(A160,'[1]LISTA ETIQUETAS'!O:X,3,0)),"PRODUTO SEM ESTOQUE")</f>
        <v>EST BANQUETA ESSA (MAD B TECA TING IMBUIA) TC ELB LUDA AQUA</v>
      </c>
      <c r="C160" s="19" t="str">
        <f>VLOOKUP(A160,'[1]LISTA ETIQUETAS'!$O:$BT,58,0)</f>
        <v>DPOT BANQUETA</v>
      </c>
      <c r="D160" s="19" t="str">
        <f>VLOOKUP(A160,'[1]LISTA ETIQUETAS'!$O:$BU,59,0)</f>
        <v>BANQUETA ESSA</v>
      </c>
      <c r="E160" s="10">
        <f>IF(VLOOKUP(A160,'[1]LISTA ETIQUETAS'!O:W,4,0)="",(VLOOKUP(A160,'[1]LISTA ETIQUETAS'!O:W,7,0)),(VLOOKUP(A160,'[1]LISTA ETIQUETAS'!O:W,4,0)))</f>
        <v>0.56000000000000005</v>
      </c>
      <c r="F160" s="10">
        <f>IF(VLOOKUP(A160,'[1]LISTA ETIQUETAS'!O:W,5,0)="",(VLOOKUP(A160,'[1]LISTA ETIQUETAS'!O:W,8,0)),(VLOOKUP(A160,'[1]LISTA ETIQUETAS'!O:W,5,0)))</f>
        <v>0.46</v>
      </c>
      <c r="G160" s="10">
        <f>IF(VLOOKUP(A160,'[1]LISTA ETIQUETAS'!O:W,6,0)="",(VLOOKUP(A160,'[1]LISTA ETIQUETAS'!O:W,9,0)),(VLOOKUP(A160,'[1]LISTA ETIQUETAS'!O:W,5,0)))</f>
        <v>0.38</v>
      </c>
      <c r="H160" s="10">
        <f>IFERROR((VLOOKUP(A160,'[1]LISTA ETIQUETAS'!O:X,10,0)),"")</f>
        <v>0</v>
      </c>
      <c r="I160" s="20">
        <f>IFERROR((VLOOKUP(A160,'[1]LISTA ETIQUETAS'!O:Z,12,0)),"")</f>
        <v>0</v>
      </c>
      <c r="J160" s="5">
        <f>VLOOKUP(A160,'[1]LISTA ETIQUETAS'!$O:$AA,13,0)</f>
        <v>0</v>
      </c>
      <c r="K160" s="11">
        <f t="shared" si="9"/>
        <v>0</v>
      </c>
      <c r="L160" s="6" t="str">
        <f>IF(VLOOKUP(A160,'[1]LISTA ETIQUETAS'!O:AC,15,0)="","",(VLOOKUP(A160,'[1]LISTA ETIQUETAS'!O:AC,15,0)))</f>
        <v/>
      </c>
      <c r="M160" s="21">
        <f>VLOOKUP(A160,'[1]LISTA ETIQUETAS'!$O:$BS,57,0)</f>
        <v>0</v>
      </c>
      <c r="N160" s="22">
        <f t="shared" si="10"/>
        <v>370716</v>
      </c>
      <c r="O160" s="23"/>
      <c r="P160" s="23"/>
      <c r="Q160" s="23"/>
      <c r="R160" s="23"/>
      <c r="S160" s="23">
        <f>_xlfn.XLOOKUP($A160,'[1]LISTA ETIQUETAS'!$O:$O,'[1]LISTA ETIQUETAS'!H:H,"",0)</f>
        <v>2</v>
      </c>
      <c r="T160" s="8">
        <f t="shared" si="11"/>
        <v>2</v>
      </c>
      <c r="U160" s="9" t="str">
        <f>IFERROR((VLOOKUP(A160,'links de acesso'!A:B,2,0)),"\\192.168.0.4\Produtos\PRODUTO_PRONTA_ENTREGA\static\IMAGENS_PRODUTOS\SEM IMAGEM.jpg")</f>
        <v>\\192.168.0.4\Produtos\PRODUTO_PRONTA_ENTREGA\static\IMAGENS_PRODUTOS\SEM IMAGEM.jpg</v>
      </c>
      <c r="V160" s="22"/>
    </row>
    <row r="161" spans="1:22" x14ac:dyDescent="0.25">
      <c r="A161" s="16">
        <v>257774</v>
      </c>
      <c r="B161" s="18" t="str">
        <f>IFERROR((VLOOKUP(A161,'[1]LISTA ETIQUETAS'!O:X,3,0)),"PRODUTO SEM ESTOQUE")</f>
        <v>EST BANQUETA FLEXA (COURO CASTOR) (FAIA VERNIZ HAVANA)</v>
      </c>
      <c r="C161" s="19" t="str">
        <f>VLOOKUP(A161,'[1]LISTA ETIQUETAS'!$O:$BT,58,0)</f>
        <v>DPOT BANQUETA</v>
      </c>
      <c r="D161" s="19" t="str">
        <f>VLOOKUP(A161,'[1]LISTA ETIQUETAS'!$O:$BU,59,0)</f>
        <v>BANQUETA FLEXA</v>
      </c>
      <c r="E161" s="10">
        <f>IF(VLOOKUP(A161,'[1]LISTA ETIQUETAS'!O:W,4,0)="",(VLOOKUP(A161,'[1]LISTA ETIQUETAS'!O:W,7,0)),(VLOOKUP(A161,'[1]LISTA ETIQUETAS'!O:W,4,0)))</f>
        <v>0.56000000000000005</v>
      </c>
      <c r="F161" s="10">
        <f>IF(VLOOKUP(A161,'[1]LISTA ETIQUETAS'!O:W,5,0)="",(VLOOKUP(A161,'[1]LISTA ETIQUETAS'!O:W,8,0)),(VLOOKUP(A161,'[1]LISTA ETIQUETAS'!O:W,5,0)))</f>
        <v>0.35</v>
      </c>
      <c r="G161" s="10">
        <f>IF(VLOOKUP(A161,'[1]LISTA ETIQUETAS'!O:W,6,0)="",(VLOOKUP(A161,'[1]LISTA ETIQUETAS'!O:W,9,0)),(VLOOKUP(A161,'[1]LISTA ETIQUETAS'!O:W,5,0)))</f>
        <v>0.35</v>
      </c>
      <c r="H161" s="10">
        <f>IFERROR((VLOOKUP(A161,'[1]LISTA ETIQUETAS'!O:X,10,0)),"")</f>
        <v>0</v>
      </c>
      <c r="I161" s="20">
        <f>IFERROR((VLOOKUP(A161,'[1]LISTA ETIQUETAS'!O:Z,12,0)),"")</f>
        <v>0</v>
      </c>
      <c r="J161" s="5">
        <f>VLOOKUP(A161,'[1]LISTA ETIQUETAS'!$O:$AA,13,0)</f>
        <v>0</v>
      </c>
      <c r="K161" s="11">
        <f t="shared" si="9"/>
        <v>0</v>
      </c>
      <c r="L161" s="6" t="str">
        <f>IF(VLOOKUP(A161,'[1]LISTA ETIQUETAS'!O:AC,15,0)="","",(VLOOKUP(A161,'[1]LISTA ETIQUETAS'!O:AC,15,0)))</f>
        <v/>
      </c>
      <c r="M161" s="21">
        <f>VLOOKUP(A161,'[1]LISTA ETIQUETAS'!$O:$BS,57,0)</f>
        <v>0</v>
      </c>
      <c r="N161" s="22">
        <f t="shared" si="10"/>
        <v>257774</v>
      </c>
      <c r="O161" s="23"/>
      <c r="P161" s="23"/>
      <c r="Q161" s="23"/>
      <c r="R161" s="23"/>
      <c r="S161" s="23">
        <f>_xlfn.XLOOKUP($A161,'[1]LISTA ETIQUETAS'!$O:$O,'[1]LISTA ETIQUETAS'!H:H,"",0)</f>
        <v>2</v>
      </c>
      <c r="T161" s="8">
        <f t="shared" si="11"/>
        <v>2</v>
      </c>
      <c r="U161" s="9" t="str">
        <f>IFERROR((VLOOKUP(A161,'links de acesso'!A:B,2,0)),"\\192.168.0.4\Produtos\PRODUTO_PRONTA_ENTREGA\static\IMAGENS_PRODUTOS\SEM IMAGEM.jpg")</f>
        <v>\\192.168.0.4\Produtos\PRODUTO_PRONTA_ENTREGA\static\IMAGENS_PRODUTOS\SEM IMAGEM.jpg</v>
      </c>
      <c r="V161" s="22"/>
    </row>
    <row r="162" spans="1:22" x14ac:dyDescent="0.25">
      <c r="A162" s="16">
        <v>178686</v>
      </c>
      <c r="B162" s="18" t="str">
        <f>IFERROR((VLOOKUP(A162,'[1]LISTA ETIQUETAS'!O:X,3,0)),"PRODUTO SEM ESTOQUE")</f>
        <v>EST BANQUETA GIO (FREIJO NT) COURO CH VINHO</v>
      </c>
      <c r="C162" s="19" t="str">
        <f>VLOOKUP(A162,'[1]LISTA ETIQUETAS'!$O:$BT,58,0)</f>
        <v>DPOT BANQUETA</v>
      </c>
      <c r="D162" s="19" t="str">
        <f>VLOOKUP(A162,'[1]LISTA ETIQUETAS'!$O:$BU,59,0)</f>
        <v>BANQUETA GIO</v>
      </c>
      <c r="E162" s="10">
        <f>IF(VLOOKUP(A162,'[1]LISTA ETIQUETAS'!O:W,4,0)="",(VLOOKUP(A162,'[1]LISTA ETIQUETAS'!O:W,7,0)),(VLOOKUP(A162,'[1]LISTA ETIQUETAS'!O:W,4,0)))</f>
        <v>0.65</v>
      </c>
      <c r="F162" s="10">
        <f>IF(VLOOKUP(A162,'[1]LISTA ETIQUETAS'!O:W,5,0)="",(VLOOKUP(A162,'[1]LISTA ETIQUETAS'!O:W,8,0)),(VLOOKUP(A162,'[1]LISTA ETIQUETAS'!O:W,5,0)))</f>
        <v>0.5</v>
      </c>
      <c r="G162" s="10">
        <f>IF(VLOOKUP(A162,'[1]LISTA ETIQUETAS'!O:W,6,0)="",(VLOOKUP(A162,'[1]LISTA ETIQUETAS'!O:W,9,0)),(VLOOKUP(A162,'[1]LISTA ETIQUETAS'!O:W,5,0)))</f>
        <v>0.4</v>
      </c>
      <c r="H162" s="10">
        <f>IFERROR((VLOOKUP(A162,'[1]LISTA ETIQUETAS'!O:X,10,0)),"")</f>
        <v>0</v>
      </c>
      <c r="I162" s="20">
        <f>IFERROR((VLOOKUP(A162,'[1]LISTA ETIQUETAS'!O:Z,12,0)),"")</f>
        <v>0</v>
      </c>
      <c r="J162" s="5">
        <f>VLOOKUP(A162,'[1]LISTA ETIQUETAS'!$O:$AA,13,0)</f>
        <v>0</v>
      </c>
      <c r="K162" s="11">
        <f t="shared" si="9"/>
        <v>0</v>
      </c>
      <c r="L162" s="6" t="str">
        <f>IF(VLOOKUP(A162,'[1]LISTA ETIQUETAS'!O:AC,15,0)="","",(VLOOKUP(A162,'[1]LISTA ETIQUETAS'!O:AC,15,0)))</f>
        <v/>
      </c>
      <c r="M162" s="21">
        <f>VLOOKUP(A162,'[1]LISTA ETIQUETAS'!$O:$BS,57,0)</f>
        <v>0</v>
      </c>
      <c r="N162" s="22">
        <f t="shared" si="10"/>
        <v>178686</v>
      </c>
      <c r="O162" s="23"/>
      <c r="P162" s="23"/>
      <c r="Q162" s="23"/>
      <c r="R162" s="23"/>
      <c r="S162" s="23">
        <f>_xlfn.XLOOKUP($A162,'[1]LISTA ETIQUETAS'!$O:$O,'[1]LISTA ETIQUETAS'!H:H,"",0)</f>
        <v>2</v>
      </c>
      <c r="T162" s="8">
        <f t="shared" si="11"/>
        <v>2</v>
      </c>
      <c r="U162" s="9" t="str">
        <f>IFERROR((VLOOKUP(A162,'links de acesso'!A:B,2,0)),"\\192.168.0.4\Produtos\PRODUTO_PRONTA_ENTREGA\static\IMAGENS_PRODUTOS\SEM IMAGEM.jpg")</f>
        <v>\\192.168.0.4\Produtos\PRODUTO_PRONTA_ENTREGA\static\IMAGENS_PRODUTOS\SEM IMAGEM.jpg</v>
      </c>
      <c r="V162" s="22"/>
    </row>
    <row r="163" spans="1:22" x14ac:dyDescent="0.25">
      <c r="A163" s="16">
        <v>380283</v>
      </c>
      <c r="B163" s="18" t="str">
        <f>IFERROR((VLOOKUP(A163,'[1]LISTA ETIQUETAS'!O:X,3,0)),"PRODUTO SEM ESTOQUE")</f>
        <v>EST BANQUETA GIO (FREIJO TNZ 01) COURO PIG 712</v>
      </c>
      <c r="C163" s="19" t="str">
        <f>VLOOKUP(A163,'[1]LISTA ETIQUETAS'!$O:$BT,58,0)</f>
        <v>DPOT BANQUETA</v>
      </c>
      <c r="D163" s="19" t="str">
        <f>VLOOKUP(A163,'[1]LISTA ETIQUETAS'!$O:$BU,59,0)</f>
        <v>BANQUETA GIO</v>
      </c>
      <c r="E163" s="10">
        <f>IF(VLOOKUP(A163,'[1]LISTA ETIQUETAS'!O:W,4,0)="",(VLOOKUP(A163,'[1]LISTA ETIQUETAS'!O:W,7,0)),(VLOOKUP(A163,'[1]LISTA ETIQUETAS'!O:W,4,0)))</f>
        <v>0.75</v>
      </c>
      <c r="F163" s="10">
        <f>IF(VLOOKUP(A163,'[1]LISTA ETIQUETAS'!O:W,5,0)="",(VLOOKUP(A163,'[1]LISTA ETIQUETAS'!O:W,8,0)),(VLOOKUP(A163,'[1]LISTA ETIQUETAS'!O:W,5,0)))</f>
        <v>0.55000000000000004</v>
      </c>
      <c r="G163" s="10">
        <f>IF(VLOOKUP(A163,'[1]LISTA ETIQUETAS'!O:W,6,0)="",(VLOOKUP(A163,'[1]LISTA ETIQUETAS'!O:W,9,0)),(VLOOKUP(A163,'[1]LISTA ETIQUETAS'!O:W,5,0)))</f>
        <v>0.37</v>
      </c>
      <c r="H163" s="10">
        <f>IFERROR((VLOOKUP(A163,'[1]LISTA ETIQUETAS'!O:X,10,0)),"")</f>
        <v>0</v>
      </c>
      <c r="I163" s="20">
        <f>IFERROR((VLOOKUP(A163,'[1]LISTA ETIQUETAS'!O:Z,12,0)),"")</f>
        <v>0</v>
      </c>
      <c r="J163" s="5">
        <f>VLOOKUP(A163,'[1]LISTA ETIQUETAS'!$O:$AA,13,0)</f>
        <v>0.5</v>
      </c>
      <c r="K163" s="11">
        <f t="shared" si="9"/>
        <v>0</v>
      </c>
      <c r="L163" s="6" t="str">
        <f>IF(VLOOKUP(A163,'[1]LISTA ETIQUETAS'!O:AC,15,0)="","",(VLOOKUP(A163,'[1]LISTA ETIQUETAS'!O:AC,15,0)))</f>
        <v/>
      </c>
      <c r="M163" s="21">
        <f>VLOOKUP(A163,'[1]LISTA ETIQUETAS'!$O:$BS,57,0)</f>
        <v>0</v>
      </c>
      <c r="N163" s="22">
        <f t="shared" si="10"/>
        <v>380283</v>
      </c>
      <c r="O163" s="23"/>
      <c r="P163" s="23"/>
      <c r="Q163" s="23"/>
      <c r="R163" s="23"/>
      <c r="S163" s="23">
        <f>_xlfn.XLOOKUP($A163,'[1]LISTA ETIQUETAS'!$O:$O,'[1]LISTA ETIQUETAS'!H:H,"",0)</f>
        <v>1</v>
      </c>
      <c r="T163" s="8">
        <f t="shared" si="11"/>
        <v>1</v>
      </c>
      <c r="U163" s="9" t="str">
        <f>IFERROR((VLOOKUP(A163,'links de acesso'!A:B,2,0)),"\\192.168.0.4\Produtos\PRODUTO_PRONTA_ENTREGA\static\IMAGENS_PRODUTOS\SEM IMAGEM.jpg")</f>
        <v>\\192.168.0.4\Produtos\PRODUTO_PRONTA_ENTREGA\static\IMAGENS_PRODUTOS\SEM IMAGEM.jpg</v>
      </c>
      <c r="V163" s="22"/>
    </row>
    <row r="164" spans="1:22" x14ac:dyDescent="0.25">
      <c r="A164" s="16">
        <v>268289</v>
      </c>
      <c r="B164" s="18" t="str">
        <f>IFERROR((VLOOKUP(A164,'[1]LISTA ETIQUETAS'!O:X,3,0)),"PRODUTO SEM ESTOQUE")</f>
        <v>EST BANQUETA JOHN GRAZ (IMBUIA) TC INTRICATE- WHITELINEN</v>
      </c>
      <c r="C164" s="19" t="str">
        <f>VLOOKUP(A164,'[1]LISTA ETIQUETAS'!$O:$BT,58,0)</f>
        <v>DPOT BANQUETA</v>
      </c>
      <c r="D164" s="19" t="str">
        <f>VLOOKUP(A164,'[1]LISTA ETIQUETAS'!$O:$BU,59,0)</f>
        <v>BANQUETA JOHN GRAZ</v>
      </c>
      <c r="E164" s="10">
        <f>IF(VLOOKUP(A164,'[1]LISTA ETIQUETAS'!O:W,4,0)="",(VLOOKUP(A164,'[1]LISTA ETIQUETAS'!O:W,7,0)),(VLOOKUP(A164,'[1]LISTA ETIQUETAS'!O:W,4,0)))</f>
        <v>0.8</v>
      </c>
      <c r="F164" s="10">
        <f>IF(VLOOKUP(A164,'[1]LISTA ETIQUETAS'!O:W,5,0)="",(VLOOKUP(A164,'[1]LISTA ETIQUETAS'!O:W,8,0)),(VLOOKUP(A164,'[1]LISTA ETIQUETAS'!O:W,5,0)))</f>
        <v>0.6</v>
      </c>
      <c r="G164" s="10">
        <f>IF(VLOOKUP(A164,'[1]LISTA ETIQUETAS'!O:W,6,0)="",(VLOOKUP(A164,'[1]LISTA ETIQUETAS'!O:W,9,0)),(VLOOKUP(A164,'[1]LISTA ETIQUETAS'!O:W,5,0)))</f>
        <v>0.35</v>
      </c>
      <c r="H164" s="10">
        <f>IFERROR((VLOOKUP(A164,'[1]LISTA ETIQUETAS'!O:X,10,0)),"")</f>
        <v>0</v>
      </c>
      <c r="I164" s="20">
        <f>IFERROR((VLOOKUP(A164,'[1]LISTA ETIQUETAS'!O:Z,12,0)),"")</f>
        <v>0</v>
      </c>
      <c r="J164" s="5">
        <f>VLOOKUP(A164,'[1]LISTA ETIQUETAS'!$O:$AA,13,0)</f>
        <v>0</v>
      </c>
      <c r="K164" s="11">
        <f t="shared" si="9"/>
        <v>0</v>
      </c>
      <c r="L164" s="6" t="str">
        <f>IF(VLOOKUP(A164,'[1]LISTA ETIQUETAS'!O:AC,15,0)="","",(VLOOKUP(A164,'[1]LISTA ETIQUETAS'!O:AC,15,0)))</f>
        <v/>
      </c>
      <c r="M164" s="21">
        <f>VLOOKUP(A164,'[1]LISTA ETIQUETAS'!$O:$BS,57,0)</f>
        <v>0</v>
      </c>
      <c r="N164" s="22">
        <f t="shared" si="10"/>
        <v>268289</v>
      </c>
      <c r="O164" s="23"/>
      <c r="P164" s="23"/>
      <c r="Q164" s="23"/>
      <c r="R164" s="23"/>
      <c r="S164" s="23">
        <f>_xlfn.XLOOKUP($A164,'[1]LISTA ETIQUETAS'!$O:$O,'[1]LISTA ETIQUETAS'!H:H,"",0)</f>
        <v>2</v>
      </c>
      <c r="T164" s="8">
        <f t="shared" si="11"/>
        <v>2</v>
      </c>
      <c r="U164" s="9" t="str">
        <f>IFERROR((VLOOKUP(A164,'links de acesso'!A:B,2,0)),"\\192.168.0.4\Produtos\PRODUTO_PRONTA_ENTREGA\static\IMAGENS_PRODUTOS\SEM IMAGEM.jpg")</f>
        <v>\\192.168.0.4\Produtos\PRODUTO_PRONTA_ENTREGA\static\IMAGENS_PRODUTOS\SEM IMAGEM.jpg</v>
      </c>
      <c r="V164" s="22"/>
    </row>
    <row r="165" spans="1:22" x14ac:dyDescent="0.25">
      <c r="A165" s="16">
        <v>365965</v>
      </c>
      <c r="B165" s="18" t="str">
        <f>IFERROR((VLOOKUP(A165,'[1]LISTA ETIQUETAS'!O:X,3,0)),"PRODUTO SEM ESTOQUE")</f>
        <v>EST BANQUETA JOHN GRAZ (IMBUIA) TC MIKA CAMEL</v>
      </c>
      <c r="C165" s="19" t="str">
        <f>VLOOKUP(A165,'[1]LISTA ETIQUETAS'!$O:$BT,58,0)</f>
        <v>DPOT BANQUETA</v>
      </c>
      <c r="D165" s="19" t="str">
        <f>VLOOKUP(A165,'[1]LISTA ETIQUETAS'!$O:$BU,59,0)</f>
        <v>BANQUETA JOHN GRAZ</v>
      </c>
      <c r="E165" s="10">
        <f>IF(VLOOKUP(A165,'[1]LISTA ETIQUETAS'!O:W,4,0)="",(VLOOKUP(A165,'[1]LISTA ETIQUETAS'!O:W,7,0)),(VLOOKUP(A165,'[1]LISTA ETIQUETAS'!O:W,4,0)))</f>
        <v>0.8</v>
      </c>
      <c r="F165" s="10">
        <f>IF(VLOOKUP(A165,'[1]LISTA ETIQUETAS'!O:W,5,0)="",(VLOOKUP(A165,'[1]LISTA ETIQUETAS'!O:W,8,0)),(VLOOKUP(A165,'[1]LISTA ETIQUETAS'!O:W,5,0)))</f>
        <v>0.6</v>
      </c>
      <c r="G165" s="10">
        <f>IF(VLOOKUP(A165,'[1]LISTA ETIQUETAS'!O:W,6,0)="",(VLOOKUP(A165,'[1]LISTA ETIQUETAS'!O:W,9,0)),(VLOOKUP(A165,'[1]LISTA ETIQUETAS'!O:W,5,0)))</f>
        <v>0.35</v>
      </c>
      <c r="H165" s="10">
        <f>IFERROR((VLOOKUP(A165,'[1]LISTA ETIQUETAS'!O:X,10,0)),"")</f>
        <v>0</v>
      </c>
      <c r="I165" s="20">
        <f>IFERROR((VLOOKUP(A165,'[1]LISTA ETIQUETAS'!O:Z,12,0)),"")</f>
        <v>0</v>
      </c>
      <c r="J165" s="5">
        <f>VLOOKUP(A165,'[1]LISTA ETIQUETAS'!$O:$AA,13,0)</f>
        <v>0</v>
      </c>
      <c r="K165" s="11">
        <f t="shared" si="9"/>
        <v>0</v>
      </c>
      <c r="L165" s="6" t="str">
        <f>IF(VLOOKUP(A165,'[1]LISTA ETIQUETAS'!O:AC,15,0)="","",(VLOOKUP(A165,'[1]LISTA ETIQUETAS'!O:AC,15,0)))</f>
        <v/>
      </c>
      <c r="M165" s="21">
        <f>VLOOKUP(A165,'[1]LISTA ETIQUETAS'!$O:$BS,57,0)</f>
        <v>0</v>
      </c>
      <c r="N165" s="22">
        <f t="shared" si="10"/>
        <v>365965</v>
      </c>
      <c r="O165" s="23"/>
      <c r="P165" s="23"/>
      <c r="Q165" s="23"/>
      <c r="R165" s="23"/>
      <c r="S165" s="23">
        <f>_xlfn.XLOOKUP($A165,'[1]LISTA ETIQUETAS'!$O:$O,'[1]LISTA ETIQUETAS'!H:H,"",0)</f>
        <v>1</v>
      </c>
      <c r="T165" s="8">
        <f t="shared" si="11"/>
        <v>1</v>
      </c>
      <c r="U165" s="9" t="str">
        <f>IFERROR((VLOOKUP(A165,'links de acesso'!A:B,2,0)),"\\192.168.0.4\Produtos\PRODUTO_PRONTA_ENTREGA\static\IMAGENS_PRODUTOS\SEM IMAGEM.jpg")</f>
        <v>\\192.168.0.4\Produtos\PRODUTO_PRONTA_ENTREGA\static\IMAGENS_PRODUTOS\SEM IMAGEM.jpg</v>
      </c>
      <c r="V165" s="22"/>
    </row>
    <row r="166" spans="1:22" x14ac:dyDescent="0.25">
      <c r="A166" s="16">
        <v>341215</v>
      </c>
      <c r="B166" s="18" t="str">
        <f>IFERROR((VLOOKUP(A166,'[1]LISTA ETIQUETAS'!O:X,3,0)),"PRODUTO SEM ESTOQUE")</f>
        <v>EST BANQUETA JOSEFA (FREIJO NATURAL) COURO NOBUCK 10</v>
      </c>
      <c r="C166" s="19" t="str">
        <f>VLOOKUP(A166,'[1]LISTA ETIQUETAS'!$O:$BT,58,0)</f>
        <v>DPOT BANQUETA</v>
      </c>
      <c r="D166" s="19" t="str">
        <f>VLOOKUP(A166,'[1]LISTA ETIQUETAS'!$O:$BU,59,0)</f>
        <v>BANQUETA JOSEFA</v>
      </c>
      <c r="E166" s="10">
        <f>IF(VLOOKUP(A166,'[1]LISTA ETIQUETAS'!O:W,4,0)="",(VLOOKUP(A166,'[1]LISTA ETIQUETAS'!O:W,7,0)),(VLOOKUP(A166,'[1]LISTA ETIQUETAS'!O:W,4,0)))</f>
        <v>0.68</v>
      </c>
      <c r="F166" s="10">
        <f>IF(VLOOKUP(A166,'[1]LISTA ETIQUETAS'!O:W,5,0)="",(VLOOKUP(A166,'[1]LISTA ETIQUETAS'!O:W,8,0)),(VLOOKUP(A166,'[1]LISTA ETIQUETAS'!O:W,5,0)))</f>
        <v>0.52</v>
      </c>
      <c r="G166" s="10">
        <f>IF(VLOOKUP(A166,'[1]LISTA ETIQUETAS'!O:W,6,0)="",(VLOOKUP(A166,'[1]LISTA ETIQUETAS'!O:W,9,0)),(VLOOKUP(A166,'[1]LISTA ETIQUETAS'!O:W,5,0)))</f>
        <v>0.39</v>
      </c>
      <c r="H166" s="10">
        <f>IFERROR((VLOOKUP(A166,'[1]LISTA ETIQUETAS'!O:X,10,0)),"")</f>
        <v>0</v>
      </c>
      <c r="I166" s="20">
        <f>IFERROR((VLOOKUP(A166,'[1]LISTA ETIQUETAS'!O:Z,12,0)),"")</f>
        <v>0</v>
      </c>
      <c r="J166" s="5">
        <f>VLOOKUP(A166,'[1]LISTA ETIQUETAS'!$O:$AA,13,0)</f>
        <v>0</v>
      </c>
      <c r="K166" s="11">
        <f t="shared" si="9"/>
        <v>0</v>
      </c>
      <c r="L166" s="6" t="str">
        <f>IF(VLOOKUP(A166,'[1]LISTA ETIQUETAS'!O:AC,15,0)="","",(VLOOKUP(A166,'[1]LISTA ETIQUETAS'!O:AC,15,0)))</f>
        <v/>
      </c>
      <c r="M166" s="21">
        <f>VLOOKUP(A166,'[1]LISTA ETIQUETAS'!$O:$BS,57,0)</f>
        <v>0</v>
      </c>
      <c r="N166" s="22">
        <f t="shared" si="10"/>
        <v>341215</v>
      </c>
      <c r="O166" s="23"/>
      <c r="P166" s="23"/>
      <c r="Q166" s="23"/>
      <c r="R166" s="23"/>
      <c r="S166" s="23">
        <f>_xlfn.XLOOKUP($A166,'[1]LISTA ETIQUETAS'!$O:$O,'[1]LISTA ETIQUETAS'!H:H,"",0)</f>
        <v>1</v>
      </c>
      <c r="T166" s="8">
        <f t="shared" si="11"/>
        <v>1</v>
      </c>
      <c r="U166" s="9" t="str">
        <f>IFERROR((VLOOKUP(A166,'links de acesso'!A:B,2,0)),"\\192.168.0.4\Produtos\PRODUTO_PRONTA_ENTREGA\static\IMAGENS_PRODUTOS\SEM IMAGEM.jpg")</f>
        <v>\\192.168.0.4\Produtos\PRODUTO_PRONTA_ENTREGA\static\IMAGENS_PRODUTOS\SEM IMAGEM.jpg</v>
      </c>
      <c r="V166" s="22"/>
    </row>
    <row r="167" spans="1:22" x14ac:dyDescent="0.25">
      <c r="A167" s="16">
        <v>324240</v>
      </c>
      <c r="B167" s="18" t="str">
        <f>IFERROR((VLOOKUP(A167,'[1]LISTA ETIQUETAS'!O:X,3,0)),"PRODUTO SEM ESTOQUE")</f>
        <v>EST BANQUETA JOSEFA (IMBUIA) COURO NOBUCK VERDE</v>
      </c>
      <c r="C167" s="19" t="str">
        <f>VLOOKUP(A167,'[1]LISTA ETIQUETAS'!$O:$BT,58,0)</f>
        <v>DPOT BANQUETA</v>
      </c>
      <c r="D167" s="19" t="str">
        <f>VLOOKUP(A167,'[1]LISTA ETIQUETAS'!$O:$BU,59,0)</f>
        <v>BANQUETA JOSEFA</v>
      </c>
      <c r="E167" s="10">
        <f>IF(VLOOKUP(A167,'[1]LISTA ETIQUETAS'!O:W,4,0)="",(VLOOKUP(A167,'[1]LISTA ETIQUETAS'!O:W,7,0)),(VLOOKUP(A167,'[1]LISTA ETIQUETAS'!O:W,4,0)))</f>
        <v>0.68</v>
      </c>
      <c r="F167" s="10">
        <f>IF(VLOOKUP(A167,'[1]LISTA ETIQUETAS'!O:W,5,0)="",(VLOOKUP(A167,'[1]LISTA ETIQUETAS'!O:W,8,0)),(VLOOKUP(A167,'[1]LISTA ETIQUETAS'!O:W,5,0)))</f>
        <v>0.52</v>
      </c>
      <c r="G167" s="10">
        <f>IF(VLOOKUP(A167,'[1]LISTA ETIQUETAS'!O:W,6,0)="",(VLOOKUP(A167,'[1]LISTA ETIQUETAS'!O:W,9,0)),(VLOOKUP(A167,'[1]LISTA ETIQUETAS'!O:W,5,0)))</f>
        <v>0.39</v>
      </c>
      <c r="H167" s="10">
        <f>IFERROR((VLOOKUP(A167,'[1]LISTA ETIQUETAS'!O:X,10,0)),"")</f>
        <v>0</v>
      </c>
      <c r="I167" s="20">
        <f>IFERROR((VLOOKUP(A167,'[1]LISTA ETIQUETAS'!O:Z,12,0)),"")</f>
        <v>0</v>
      </c>
      <c r="J167" s="5">
        <f>VLOOKUP(A167,'[1]LISTA ETIQUETAS'!$O:$AA,13,0)</f>
        <v>0</v>
      </c>
      <c r="K167" s="11">
        <f t="shared" si="9"/>
        <v>0</v>
      </c>
      <c r="L167" s="6" t="str">
        <f>IF(VLOOKUP(A167,'[1]LISTA ETIQUETAS'!O:AC,15,0)="","",(VLOOKUP(A167,'[1]LISTA ETIQUETAS'!O:AC,15,0)))</f>
        <v/>
      </c>
      <c r="M167" s="21">
        <f>VLOOKUP(A167,'[1]LISTA ETIQUETAS'!$O:$BS,57,0)</f>
        <v>0</v>
      </c>
      <c r="N167" s="22">
        <f t="shared" si="10"/>
        <v>324240</v>
      </c>
      <c r="O167" s="23"/>
      <c r="P167" s="23"/>
      <c r="Q167" s="23"/>
      <c r="R167" s="23"/>
      <c r="S167" s="23">
        <f>_xlfn.XLOOKUP($A167,'[1]LISTA ETIQUETAS'!$O:$O,'[1]LISTA ETIQUETAS'!H:H,"",0)</f>
        <v>1</v>
      </c>
      <c r="T167" s="8">
        <f t="shared" si="11"/>
        <v>1</v>
      </c>
      <c r="U167" s="9" t="str">
        <f>IFERROR((VLOOKUP(A167,'links de acesso'!A:B,2,0)),"\\192.168.0.4\Produtos\PRODUTO_PRONTA_ENTREGA\static\IMAGENS_PRODUTOS\SEM IMAGEM.jpg")</f>
        <v>\\192.168.0.4\Produtos\PRODUTO_PRONTA_ENTREGA\static\IMAGENS_PRODUTOS\SEM IMAGEM.jpg</v>
      </c>
      <c r="V167" s="22"/>
    </row>
    <row r="168" spans="1:22" x14ac:dyDescent="0.25">
      <c r="A168" s="16">
        <v>341214</v>
      </c>
      <c r="B168" s="18" t="str">
        <f>IFERROR((VLOOKUP(A168,'[1]LISTA ETIQUETAS'!O:X,3,0)),"PRODUTO SEM ESTOQUE")</f>
        <v>EST BANQUETA JOSEFA (NOGUEIRA) COURO IMPORT 300</v>
      </c>
      <c r="C168" s="19" t="str">
        <f>VLOOKUP(A168,'[1]LISTA ETIQUETAS'!$O:$BT,58,0)</f>
        <v>DPOT BANQUETA</v>
      </c>
      <c r="D168" s="19" t="str">
        <f>VLOOKUP(A168,'[1]LISTA ETIQUETAS'!$O:$BU,59,0)</f>
        <v>BANQUETA JOSEFA</v>
      </c>
      <c r="E168" s="10">
        <f>IF(VLOOKUP(A168,'[1]LISTA ETIQUETAS'!O:W,4,0)="",(VLOOKUP(A168,'[1]LISTA ETIQUETAS'!O:W,7,0)),(VLOOKUP(A168,'[1]LISTA ETIQUETAS'!O:W,4,0)))</f>
        <v>0.68</v>
      </c>
      <c r="F168" s="10">
        <f>IF(VLOOKUP(A168,'[1]LISTA ETIQUETAS'!O:W,5,0)="",(VLOOKUP(A168,'[1]LISTA ETIQUETAS'!O:W,8,0)),(VLOOKUP(A168,'[1]LISTA ETIQUETAS'!O:W,5,0)))</f>
        <v>0.52</v>
      </c>
      <c r="G168" s="10">
        <f>IF(VLOOKUP(A168,'[1]LISTA ETIQUETAS'!O:W,6,0)="",(VLOOKUP(A168,'[1]LISTA ETIQUETAS'!O:W,9,0)),(VLOOKUP(A168,'[1]LISTA ETIQUETAS'!O:W,5,0)))</f>
        <v>0.39</v>
      </c>
      <c r="H168" s="10">
        <f>IFERROR((VLOOKUP(A168,'[1]LISTA ETIQUETAS'!O:X,10,0)),"")</f>
        <v>0</v>
      </c>
      <c r="I168" s="20">
        <f>IFERROR((VLOOKUP(A168,'[1]LISTA ETIQUETAS'!O:Z,12,0)),"")</f>
        <v>0</v>
      </c>
      <c r="J168" s="5">
        <f>VLOOKUP(A168,'[1]LISTA ETIQUETAS'!$O:$AA,13,0)</f>
        <v>0.5</v>
      </c>
      <c r="K168" s="11">
        <f t="shared" si="9"/>
        <v>0</v>
      </c>
      <c r="L168" s="6" t="str">
        <f>IF(VLOOKUP(A168,'[1]LISTA ETIQUETAS'!O:AC,15,0)="","",(VLOOKUP(A168,'[1]LISTA ETIQUETAS'!O:AC,15,0)))</f>
        <v/>
      </c>
      <c r="M168" s="21">
        <f>VLOOKUP(A168,'[1]LISTA ETIQUETAS'!$O:$BS,57,0)</f>
        <v>0</v>
      </c>
      <c r="N168" s="22">
        <f t="shared" si="10"/>
        <v>341214</v>
      </c>
      <c r="O168" s="23"/>
      <c r="P168" s="23"/>
      <c r="Q168" s="23"/>
      <c r="R168" s="23"/>
      <c r="S168" s="23">
        <f>_xlfn.XLOOKUP($A168,'[1]LISTA ETIQUETAS'!$O:$O,'[1]LISTA ETIQUETAS'!H:H,"",0)</f>
        <v>1</v>
      </c>
      <c r="T168" s="8">
        <f t="shared" si="11"/>
        <v>1</v>
      </c>
      <c r="U168" s="9" t="str">
        <f>IFERROR((VLOOKUP(A168,'links de acesso'!A:B,2,0)),"\\192.168.0.4\Produtos\PRODUTO_PRONTA_ENTREGA\static\IMAGENS_PRODUTOS\SEM IMAGEM.jpg")</f>
        <v>\\192.168.0.4\Produtos\PRODUTO_PRONTA_ENTREGA\static\IMAGENS_PRODUTOS\SEM IMAGEM.jpg</v>
      </c>
      <c r="V168" s="22"/>
    </row>
    <row r="169" spans="1:22" x14ac:dyDescent="0.25">
      <c r="A169" s="16">
        <v>250916</v>
      </c>
      <c r="B169" s="18" t="str">
        <f>IFERROR((VLOOKUP(A169,'[1]LISTA ETIQUETAS'!O:X,3,0)),"PRODUTO SEM ESTOQUE")</f>
        <v>EST BANQUETA LEME (ESTOF) (FREIJO NT) COURO FIRENZE 600</v>
      </c>
      <c r="C169" s="19" t="str">
        <f>VLOOKUP(A169,'[1]LISTA ETIQUETAS'!$O:$BT,58,0)</f>
        <v>DPOT BANQUETA</v>
      </c>
      <c r="D169" s="19" t="str">
        <f>VLOOKUP(A169,'[1]LISTA ETIQUETAS'!$O:$BU,59,0)</f>
        <v>BANQUETA LEME</v>
      </c>
      <c r="E169" s="10">
        <f>IF(VLOOKUP(A169,'[1]LISTA ETIQUETAS'!O:W,4,0)="",(VLOOKUP(A169,'[1]LISTA ETIQUETAS'!O:W,7,0)),(VLOOKUP(A169,'[1]LISTA ETIQUETAS'!O:W,4,0)))</f>
        <v>0.75</v>
      </c>
      <c r="F169" s="10">
        <f>IF(VLOOKUP(A169,'[1]LISTA ETIQUETAS'!O:W,5,0)="",(VLOOKUP(A169,'[1]LISTA ETIQUETAS'!O:W,8,0)),(VLOOKUP(A169,'[1]LISTA ETIQUETAS'!O:W,5,0)))</f>
        <v>0.45</v>
      </c>
      <c r="G169" s="10">
        <f>IF(VLOOKUP(A169,'[1]LISTA ETIQUETAS'!O:W,6,0)="",(VLOOKUP(A169,'[1]LISTA ETIQUETAS'!O:W,9,0)),(VLOOKUP(A169,'[1]LISTA ETIQUETAS'!O:W,5,0)))</f>
        <v>0.4</v>
      </c>
      <c r="H169" s="10">
        <f>IFERROR((VLOOKUP(A169,'[1]LISTA ETIQUETAS'!O:X,10,0)),"")</f>
        <v>0</v>
      </c>
      <c r="I169" s="20">
        <f>IFERROR((VLOOKUP(A169,'[1]LISTA ETIQUETAS'!O:Z,12,0)),"")</f>
        <v>0</v>
      </c>
      <c r="J169" s="5">
        <f>VLOOKUP(A169,'[1]LISTA ETIQUETAS'!$O:$AA,13,0)</f>
        <v>0</v>
      </c>
      <c r="K169" s="11">
        <f t="shared" si="9"/>
        <v>0</v>
      </c>
      <c r="L169" s="6" t="str">
        <f>IF(VLOOKUP(A169,'[1]LISTA ETIQUETAS'!O:AC,15,0)="","",(VLOOKUP(A169,'[1]LISTA ETIQUETAS'!O:AC,15,0)))</f>
        <v/>
      </c>
      <c r="M169" s="21">
        <f>VLOOKUP(A169,'[1]LISTA ETIQUETAS'!$O:$BS,57,0)</f>
        <v>0</v>
      </c>
      <c r="N169" s="22">
        <f t="shared" si="10"/>
        <v>250916</v>
      </c>
      <c r="O169" s="23"/>
      <c r="P169" s="23"/>
      <c r="Q169" s="23"/>
      <c r="R169" s="23"/>
      <c r="S169" s="23">
        <f>_xlfn.XLOOKUP($A169,'[1]LISTA ETIQUETAS'!$O:$O,'[1]LISTA ETIQUETAS'!H:H,"",0)</f>
        <v>2</v>
      </c>
      <c r="T169" s="8">
        <f t="shared" si="11"/>
        <v>2</v>
      </c>
      <c r="U169" s="9" t="str">
        <f>IFERROR((VLOOKUP(A169,'links de acesso'!A:B,2,0)),"\\192.168.0.4\Produtos\PRODUTO_PRONTA_ENTREGA\static\IMAGENS_PRODUTOS\SEM IMAGEM.jpg")</f>
        <v>\\192.168.0.4\Produtos\PRODUTO_PRONTA_ENTREGA\static\IMAGENS_PRODUTOS\SEM IMAGEM.jpg</v>
      </c>
      <c r="V169" s="22"/>
    </row>
    <row r="170" spans="1:22" x14ac:dyDescent="0.25">
      <c r="A170" s="16">
        <v>121630</v>
      </c>
      <c r="B170" s="18" t="str">
        <f>IFERROR((VLOOKUP(A170,'[1]LISTA ETIQUETAS'!O:X,3,0)),"PRODUTO SEM ESTOQUE")</f>
        <v>EST BANQUETA LEME (PERCINTA COURO PRETO) (FREIJO NT)</v>
      </c>
      <c r="C170" s="19" t="str">
        <f>VLOOKUP(A170,'[1]LISTA ETIQUETAS'!$O:$BT,58,0)</f>
        <v>DPOT BANQUETA</v>
      </c>
      <c r="D170" s="19" t="str">
        <f>VLOOKUP(A170,'[1]LISTA ETIQUETAS'!$O:$BU,59,0)</f>
        <v>BANQUETA LEME</v>
      </c>
      <c r="E170" s="10">
        <f>IF(VLOOKUP(A170,'[1]LISTA ETIQUETAS'!O:W,4,0)="",(VLOOKUP(A170,'[1]LISTA ETIQUETAS'!O:W,7,0)),(VLOOKUP(A170,'[1]LISTA ETIQUETAS'!O:W,4,0)))</f>
        <v>0.75</v>
      </c>
      <c r="F170" s="10">
        <f>IF(VLOOKUP(A170,'[1]LISTA ETIQUETAS'!O:W,5,0)="",(VLOOKUP(A170,'[1]LISTA ETIQUETAS'!O:W,8,0)),(VLOOKUP(A170,'[1]LISTA ETIQUETAS'!O:W,5,0)))</f>
        <v>0.45</v>
      </c>
      <c r="G170" s="10">
        <f>IF(VLOOKUP(A170,'[1]LISTA ETIQUETAS'!O:W,6,0)="",(VLOOKUP(A170,'[1]LISTA ETIQUETAS'!O:W,9,0)),(VLOOKUP(A170,'[1]LISTA ETIQUETAS'!O:W,5,0)))</f>
        <v>0.4</v>
      </c>
      <c r="H170" s="10">
        <f>IFERROR((VLOOKUP(A170,'[1]LISTA ETIQUETAS'!O:X,10,0)),"")</f>
        <v>0</v>
      </c>
      <c r="I170" s="20">
        <f>IFERROR((VLOOKUP(A170,'[1]LISTA ETIQUETAS'!O:Z,12,0)),"")</f>
        <v>0</v>
      </c>
      <c r="J170" s="5">
        <f>VLOOKUP(A170,'[1]LISTA ETIQUETAS'!$O:$AA,13,0)</f>
        <v>0.5</v>
      </c>
      <c r="K170" s="11">
        <f t="shared" si="9"/>
        <v>0</v>
      </c>
      <c r="L170" s="6" t="str">
        <f>IF(VLOOKUP(A170,'[1]LISTA ETIQUETAS'!O:AC,15,0)="","",(VLOOKUP(A170,'[1]LISTA ETIQUETAS'!O:AC,15,0)))</f>
        <v/>
      </c>
      <c r="M170" s="21">
        <f>VLOOKUP(A170,'[1]LISTA ETIQUETAS'!$O:$BS,57,0)</f>
        <v>0</v>
      </c>
      <c r="N170" s="22">
        <f t="shared" si="10"/>
        <v>121630</v>
      </c>
      <c r="O170" s="23"/>
      <c r="P170" s="23"/>
      <c r="Q170" s="23"/>
      <c r="R170" s="23"/>
      <c r="S170" s="23">
        <f>_xlfn.XLOOKUP($A170,'[1]LISTA ETIQUETAS'!$O:$O,'[1]LISTA ETIQUETAS'!H:H,"",0)</f>
        <v>1</v>
      </c>
      <c r="T170" s="8">
        <f t="shared" si="11"/>
        <v>1</v>
      </c>
      <c r="U170" s="9" t="str">
        <f>IFERROR((VLOOKUP(A170,'links de acesso'!A:B,2,0)),"\\192.168.0.4\Produtos\PRODUTO_PRONTA_ENTREGA\static\IMAGENS_PRODUTOS\SEM IMAGEM.jpg")</f>
        <v>\\192.168.0.4\Produtos\PRODUTO_PRONTA_ENTREGA\static\IMAGENS_PRODUTOS\SEM IMAGEM.jpg</v>
      </c>
      <c r="V170" s="22"/>
    </row>
    <row r="171" spans="1:22" x14ac:dyDescent="0.25">
      <c r="A171" s="16">
        <v>377213</v>
      </c>
      <c r="B171" s="18" t="str">
        <f>IFERROR((VLOOKUP(A171,'[1]LISTA ETIQUETAS'!O:X,3,0)),"PRODUTO SEM ESTOQUE")</f>
        <v>EST BANQUETA LUIZA FREIJO (1362 LO202 CRU-ALM 1575CB279 33)</v>
      </c>
      <c r="C171" s="19" t="str">
        <f>VLOOKUP(A171,'[1]LISTA ETIQUETAS'!$O:$BT,58,0)</f>
        <v>DPOT BANQUETA</v>
      </c>
      <c r="D171" s="19" t="str">
        <f>VLOOKUP(A171,'[1]LISTA ETIQUETAS'!$O:$BU,59,0)</f>
        <v>BANQUETA LUIZA FREIJO</v>
      </c>
      <c r="E171" s="10">
        <f>IF(VLOOKUP(A171,'[1]LISTA ETIQUETAS'!O:W,4,0)="",(VLOOKUP(A171,'[1]LISTA ETIQUETAS'!O:W,7,0)),(VLOOKUP(A171,'[1]LISTA ETIQUETAS'!O:W,4,0)))</f>
        <v>0.64</v>
      </c>
      <c r="F171" s="10">
        <f>IF(VLOOKUP(A171,'[1]LISTA ETIQUETAS'!O:W,5,0)="",(VLOOKUP(A171,'[1]LISTA ETIQUETAS'!O:W,8,0)),(VLOOKUP(A171,'[1]LISTA ETIQUETAS'!O:W,5,0)))</f>
        <v>0.5</v>
      </c>
      <c r="G171" s="10">
        <f>IF(VLOOKUP(A171,'[1]LISTA ETIQUETAS'!O:W,6,0)="",(VLOOKUP(A171,'[1]LISTA ETIQUETAS'!O:W,9,0)),(VLOOKUP(A171,'[1]LISTA ETIQUETAS'!O:W,5,0)))</f>
        <v>0.37</v>
      </c>
      <c r="H171" s="10">
        <f>IFERROR((VLOOKUP(A171,'[1]LISTA ETIQUETAS'!O:X,10,0)),"")</f>
        <v>0</v>
      </c>
      <c r="I171" s="20">
        <f>IFERROR((VLOOKUP(A171,'[1]LISTA ETIQUETAS'!O:Z,12,0)),"")</f>
        <v>0</v>
      </c>
      <c r="J171" s="5">
        <f>VLOOKUP(A171,'[1]LISTA ETIQUETAS'!$O:$AA,13,0)</f>
        <v>0</v>
      </c>
      <c r="K171" s="11">
        <f t="shared" si="9"/>
        <v>0</v>
      </c>
      <c r="L171" s="6" t="str">
        <f>IF(VLOOKUP(A171,'[1]LISTA ETIQUETAS'!O:AC,15,0)="","",(VLOOKUP(A171,'[1]LISTA ETIQUETAS'!O:AC,15,0)))</f>
        <v/>
      </c>
      <c r="M171" s="21">
        <f>VLOOKUP(A171,'[1]LISTA ETIQUETAS'!$O:$BS,57,0)</f>
        <v>0</v>
      </c>
      <c r="N171" s="22">
        <f t="shared" si="10"/>
        <v>377213</v>
      </c>
      <c r="O171" s="23"/>
      <c r="P171" s="23"/>
      <c r="Q171" s="23"/>
      <c r="R171" s="23"/>
      <c r="S171" s="23">
        <f>_xlfn.XLOOKUP($A171,'[1]LISTA ETIQUETAS'!$O:$O,'[1]LISTA ETIQUETAS'!H:H,"",0)</f>
        <v>1</v>
      </c>
      <c r="T171" s="8">
        <f t="shared" si="11"/>
        <v>1</v>
      </c>
      <c r="U171" s="9" t="str">
        <f>IFERROR((VLOOKUP(A171,'links de acesso'!A:B,2,0)),"\\192.168.0.4\Produtos\PRODUTO_PRONTA_ENTREGA\static\IMAGENS_PRODUTOS\SEM IMAGEM.jpg")</f>
        <v>\\192.168.0.4\Produtos\PRODUTO_PRONTA_ENTREGA\static\IMAGENS_PRODUTOS\SEM IMAGEM.jpg</v>
      </c>
      <c r="V171" s="22"/>
    </row>
    <row r="172" spans="1:22" x14ac:dyDescent="0.25">
      <c r="A172" s="16">
        <v>218577</v>
      </c>
      <c r="B172" s="18" t="str">
        <f>IFERROR((VLOOKUP(A172,'[1]LISTA ETIQUETAS'!O:X,3,0)),"PRODUTO SEM ESTOQUE")</f>
        <v>EST BANQUETA MOLE (60 ANOS) (MAD IMBUIA) COURO CH 05</v>
      </c>
      <c r="C172" s="19" t="str">
        <f>VLOOKUP(A172,'[1]LISTA ETIQUETAS'!$O:$BT,58,0)</f>
        <v>DPOT BANQUETA</v>
      </c>
      <c r="D172" s="19" t="str">
        <f>VLOOKUP(A172,'[1]LISTA ETIQUETAS'!$O:$BU,59,0)</f>
        <v>BANQUETA MOLE</v>
      </c>
      <c r="E172" s="10">
        <f>IF(VLOOKUP(A172,'[1]LISTA ETIQUETAS'!O:W,4,0)="",(VLOOKUP(A172,'[1]LISTA ETIQUETAS'!O:W,7,0)),(VLOOKUP(A172,'[1]LISTA ETIQUETAS'!O:W,4,0)))</f>
        <v>0.82</v>
      </c>
      <c r="F172" s="10">
        <f>IF(VLOOKUP(A172,'[1]LISTA ETIQUETAS'!O:W,5,0)="",(VLOOKUP(A172,'[1]LISTA ETIQUETAS'!O:W,8,0)),(VLOOKUP(A172,'[1]LISTA ETIQUETAS'!O:W,5,0)))</f>
        <v>0.59</v>
      </c>
      <c r="G172" s="10">
        <f>IF(VLOOKUP(A172,'[1]LISTA ETIQUETAS'!O:W,6,0)="",(VLOOKUP(A172,'[1]LISTA ETIQUETAS'!O:W,9,0)),(VLOOKUP(A172,'[1]LISTA ETIQUETAS'!O:W,5,0)))</f>
        <v>0.45</v>
      </c>
      <c r="H172" s="10">
        <f>IFERROR((VLOOKUP(A172,'[1]LISTA ETIQUETAS'!O:X,10,0)),"")</f>
        <v>0</v>
      </c>
      <c r="I172" s="20">
        <f>IFERROR((VLOOKUP(A172,'[1]LISTA ETIQUETAS'!O:Z,12,0)),"")</f>
        <v>0</v>
      </c>
      <c r="J172" s="5">
        <f>VLOOKUP(A172,'[1]LISTA ETIQUETAS'!$O:$AA,13,0)</f>
        <v>0</v>
      </c>
      <c r="K172" s="11">
        <f t="shared" si="9"/>
        <v>0</v>
      </c>
      <c r="L172" s="6" t="str">
        <f>IF(VLOOKUP(A172,'[1]LISTA ETIQUETAS'!O:AC,15,0)="","",(VLOOKUP(A172,'[1]LISTA ETIQUETAS'!O:AC,15,0)))</f>
        <v/>
      </c>
      <c r="M172" s="21">
        <f>VLOOKUP(A172,'[1]LISTA ETIQUETAS'!$O:$BS,57,0)</f>
        <v>0</v>
      </c>
      <c r="N172" s="22">
        <f t="shared" si="10"/>
        <v>218577</v>
      </c>
      <c r="O172" s="23"/>
      <c r="P172" s="23"/>
      <c r="Q172" s="23"/>
      <c r="R172" s="23"/>
      <c r="S172" s="23">
        <f>_xlfn.XLOOKUP($A172,'[1]LISTA ETIQUETAS'!$O:$O,'[1]LISTA ETIQUETAS'!H:H,"",0)</f>
        <v>2</v>
      </c>
      <c r="T172" s="8">
        <f t="shared" si="11"/>
        <v>2</v>
      </c>
      <c r="U172" s="9" t="str">
        <f>IFERROR((VLOOKUP(A172,'links de acesso'!A:B,2,0)),"\\192.168.0.4\Produtos\PRODUTO_PRONTA_ENTREGA\static\IMAGENS_PRODUTOS\SEM IMAGEM.jpg")</f>
        <v>\\192.168.0.4\Produtos\PRODUTO_PRONTA_ENTREGA\static\IMAGENS_PRODUTOS\SEM IMAGEM.jpg</v>
      </c>
      <c r="V172" s="22"/>
    </row>
    <row r="173" spans="1:22" x14ac:dyDescent="0.25">
      <c r="A173" s="16">
        <v>273983</v>
      </c>
      <c r="B173" s="18" t="str">
        <f>IFERROR((VLOOKUP(A173,'[1]LISTA ETIQUETAS'!O:X,3,0)),"PRODUTO SEM ESTOQUE")</f>
        <v>EST BANQUETA MOLECA (MAD A COR 02) COURO CAMURCA TABACO</v>
      </c>
      <c r="C173" s="19" t="str">
        <f>VLOOKUP(A173,'[1]LISTA ETIQUETAS'!$O:$BT,58,0)</f>
        <v>DPOT BANQUETA</v>
      </c>
      <c r="D173" s="19" t="str">
        <f>VLOOKUP(A173,'[1]LISTA ETIQUETAS'!$O:$BU,59,0)</f>
        <v>BANQUETA MOLECA</v>
      </c>
      <c r="E173" s="10">
        <f>IF(VLOOKUP(A173,'[1]LISTA ETIQUETAS'!O:W,4,0)="",(VLOOKUP(A173,'[1]LISTA ETIQUETAS'!O:W,7,0)),(VLOOKUP(A173,'[1]LISTA ETIQUETAS'!O:W,4,0)))</f>
        <v>0.81</v>
      </c>
      <c r="F173" s="10">
        <f>IF(VLOOKUP(A173,'[1]LISTA ETIQUETAS'!O:W,5,0)="",(VLOOKUP(A173,'[1]LISTA ETIQUETAS'!O:W,8,0)),(VLOOKUP(A173,'[1]LISTA ETIQUETAS'!O:W,5,0)))</f>
        <v>0.52</v>
      </c>
      <c r="G173" s="10">
        <f>IF(VLOOKUP(A173,'[1]LISTA ETIQUETAS'!O:W,6,0)="",(VLOOKUP(A173,'[1]LISTA ETIQUETAS'!O:W,9,0)),(VLOOKUP(A173,'[1]LISTA ETIQUETAS'!O:W,5,0)))</f>
        <v>0.43</v>
      </c>
      <c r="H173" s="10">
        <f>IFERROR((VLOOKUP(A173,'[1]LISTA ETIQUETAS'!O:X,10,0)),"")</f>
        <v>0</v>
      </c>
      <c r="I173" s="20">
        <f>IFERROR((VLOOKUP(A173,'[1]LISTA ETIQUETAS'!O:Z,12,0)),"")</f>
        <v>0</v>
      </c>
      <c r="J173" s="5">
        <f>VLOOKUP(A173,'[1]LISTA ETIQUETAS'!$O:$AA,13,0)</f>
        <v>0</v>
      </c>
      <c r="K173" s="11">
        <f t="shared" si="9"/>
        <v>0</v>
      </c>
      <c r="L173" s="6" t="str">
        <f>IF(VLOOKUP(A173,'[1]LISTA ETIQUETAS'!O:AC,15,0)="","",(VLOOKUP(A173,'[1]LISTA ETIQUETAS'!O:AC,15,0)))</f>
        <v/>
      </c>
      <c r="M173" s="21">
        <f>VLOOKUP(A173,'[1]LISTA ETIQUETAS'!$O:$BS,57,0)</f>
        <v>0</v>
      </c>
      <c r="N173" s="22">
        <f t="shared" si="10"/>
        <v>273983</v>
      </c>
      <c r="O173" s="23"/>
      <c r="P173" s="23"/>
      <c r="Q173" s="23"/>
      <c r="R173" s="23"/>
      <c r="S173" s="23">
        <f>_xlfn.XLOOKUP($A173,'[1]LISTA ETIQUETAS'!$O:$O,'[1]LISTA ETIQUETAS'!H:H,"",0)</f>
        <v>1</v>
      </c>
      <c r="T173" s="8">
        <f t="shared" si="11"/>
        <v>1</v>
      </c>
      <c r="U173" s="9" t="str">
        <f>IFERROR((VLOOKUP(A173,'links de acesso'!A:B,2,0)),"\\192.168.0.4\Produtos\PRODUTO_PRONTA_ENTREGA\static\IMAGENS_PRODUTOS\SEM IMAGEM.jpg")</f>
        <v>\\192.168.0.4\Produtos\PRODUTO_PRONTA_ENTREGA\static\IMAGENS_PRODUTOS\SEM IMAGEM.jpg</v>
      </c>
      <c r="V173" s="22"/>
    </row>
    <row r="174" spans="1:22" x14ac:dyDescent="0.25">
      <c r="A174" s="16">
        <v>309403</v>
      </c>
      <c r="B174" s="18" t="str">
        <f>IFERROR((VLOOKUP(A174,'[1]LISTA ETIQUETAS'!O:X,3,0)),"PRODUTO SEM ESTOQUE")</f>
        <v>EST BANQUETA MOLECA (MAD A COR 02) COURO NOBUK 10</v>
      </c>
      <c r="C174" s="19" t="str">
        <f>VLOOKUP(A174,'[1]LISTA ETIQUETAS'!$O:$BT,58,0)</f>
        <v>DPOT BANQUETA</v>
      </c>
      <c r="D174" s="19" t="str">
        <f>VLOOKUP(A174,'[1]LISTA ETIQUETAS'!$O:$BU,59,0)</f>
        <v>BANQUETA MOLECA</v>
      </c>
      <c r="E174" s="10">
        <f>IF(VLOOKUP(A174,'[1]LISTA ETIQUETAS'!O:W,4,0)="",(VLOOKUP(A174,'[1]LISTA ETIQUETAS'!O:W,7,0)),(VLOOKUP(A174,'[1]LISTA ETIQUETAS'!O:W,4,0)))</f>
        <v>0.81</v>
      </c>
      <c r="F174" s="10">
        <f>IF(VLOOKUP(A174,'[1]LISTA ETIQUETAS'!O:W,5,0)="",(VLOOKUP(A174,'[1]LISTA ETIQUETAS'!O:W,8,0)),(VLOOKUP(A174,'[1]LISTA ETIQUETAS'!O:W,5,0)))</f>
        <v>0.52</v>
      </c>
      <c r="G174" s="10">
        <f>IF(VLOOKUP(A174,'[1]LISTA ETIQUETAS'!O:W,6,0)="",(VLOOKUP(A174,'[1]LISTA ETIQUETAS'!O:W,9,0)),(VLOOKUP(A174,'[1]LISTA ETIQUETAS'!O:W,5,0)))</f>
        <v>0.43</v>
      </c>
      <c r="H174" s="10">
        <f>IFERROR((VLOOKUP(A174,'[1]LISTA ETIQUETAS'!O:X,10,0)),"")</f>
        <v>0</v>
      </c>
      <c r="I174" s="20">
        <f>IFERROR((VLOOKUP(A174,'[1]LISTA ETIQUETAS'!O:Z,12,0)),"")</f>
        <v>0</v>
      </c>
      <c r="J174" s="5">
        <f>VLOOKUP(A174,'[1]LISTA ETIQUETAS'!$O:$AA,13,0)</f>
        <v>0</v>
      </c>
      <c r="K174" s="11">
        <f t="shared" si="9"/>
        <v>0</v>
      </c>
      <c r="L174" s="6" t="str">
        <f>IF(VLOOKUP(A174,'[1]LISTA ETIQUETAS'!O:AC,15,0)="","",(VLOOKUP(A174,'[1]LISTA ETIQUETAS'!O:AC,15,0)))</f>
        <v/>
      </c>
      <c r="M174" s="21">
        <f>VLOOKUP(A174,'[1]LISTA ETIQUETAS'!$O:$BS,57,0)</f>
        <v>0</v>
      </c>
      <c r="N174" s="22">
        <f t="shared" si="10"/>
        <v>309403</v>
      </c>
      <c r="O174" s="23"/>
      <c r="P174" s="23"/>
      <c r="Q174" s="23"/>
      <c r="R174" s="23"/>
      <c r="S174" s="23">
        <f>_xlfn.XLOOKUP($A174,'[1]LISTA ETIQUETAS'!$O:$O,'[1]LISTA ETIQUETAS'!H:H,"",0)</f>
        <v>1</v>
      </c>
      <c r="T174" s="8">
        <f t="shared" si="11"/>
        <v>1</v>
      </c>
      <c r="U174" s="9" t="str">
        <f>IFERROR((VLOOKUP(A174,'links de acesso'!A:B,2,0)),"\\192.168.0.4\Produtos\PRODUTO_PRONTA_ENTREGA\static\IMAGENS_PRODUTOS\SEM IMAGEM.jpg")</f>
        <v>\\192.168.0.4\Produtos\PRODUTO_PRONTA_ENTREGA\static\IMAGENS_PRODUTOS\SEM IMAGEM.jpg</v>
      </c>
      <c r="V174" s="22"/>
    </row>
    <row r="175" spans="1:22" x14ac:dyDescent="0.25">
      <c r="A175" s="16">
        <v>274034</v>
      </c>
      <c r="B175" s="18" t="str">
        <f>IFERROR((VLOOKUP(A175,'[1]LISTA ETIQUETAS'!O:X,3,0)),"PRODUTO SEM ESTOQUE")</f>
        <v>EST BANQUETA MOLECA (MAD A COR 02) TC ZEFIRO 158 VERDE</v>
      </c>
      <c r="C175" s="19" t="str">
        <f>VLOOKUP(A175,'[1]LISTA ETIQUETAS'!$O:$BT,58,0)</f>
        <v>DPOT BANQUETA</v>
      </c>
      <c r="D175" s="19" t="str">
        <f>VLOOKUP(A175,'[1]LISTA ETIQUETAS'!$O:$BU,59,0)</f>
        <v>BANQUETA MOLECA</v>
      </c>
      <c r="E175" s="10">
        <f>IF(VLOOKUP(A175,'[1]LISTA ETIQUETAS'!O:W,4,0)="",(VLOOKUP(A175,'[1]LISTA ETIQUETAS'!O:W,7,0)),(VLOOKUP(A175,'[1]LISTA ETIQUETAS'!O:W,4,0)))</f>
        <v>0.81</v>
      </c>
      <c r="F175" s="10">
        <f>IF(VLOOKUP(A175,'[1]LISTA ETIQUETAS'!O:W,5,0)="",(VLOOKUP(A175,'[1]LISTA ETIQUETAS'!O:W,8,0)),(VLOOKUP(A175,'[1]LISTA ETIQUETAS'!O:W,5,0)))</f>
        <v>0.52</v>
      </c>
      <c r="G175" s="10">
        <f>IF(VLOOKUP(A175,'[1]LISTA ETIQUETAS'!O:W,6,0)="",(VLOOKUP(A175,'[1]LISTA ETIQUETAS'!O:W,9,0)),(VLOOKUP(A175,'[1]LISTA ETIQUETAS'!O:W,5,0)))</f>
        <v>0.43</v>
      </c>
      <c r="H175" s="10">
        <f>IFERROR((VLOOKUP(A175,'[1]LISTA ETIQUETAS'!O:X,10,0)),"")</f>
        <v>0</v>
      </c>
      <c r="I175" s="20">
        <f>IFERROR((VLOOKUP(A175,'[1]LISTA ETIQUETAS'!O:Z,12,0)),"")</f>
        <v>0</v>
      </c>
      <c r="J175" s="5">
        <f>VLOOKUP(A175,'[1]LISTA ETIQUETAS'!$O:$AA,13,0)</f>
        <v>0</v>
      </c>
      <c r="K175" s="11">
        <f t="shared" si="9"/>
        <v>0</v>
      </c>
      <c r="L175" s="6" t="str">
        <f>IF(VLOOKUP(A175,'[1]LISTA ETIQUETAS'!O:AC,15,0)="","",(VLOOKUP(A175,'[1]LISTA ETIQUETAS'!O:AC,15,0)))</f>
        <v/>
      </c>
      <c r="M175" s="21">
        <f>VLOOKUP(A175,'[1]LISTA ETIQUETAS'!$O:$BS,57,0)</f>
        <v>0</v>
      </c>
      <c r="N175" s="22">
        <f t="shared" si="10"/>
        <v>274034</v>
      </c>
      <c r="O175" s="23"/>
      <c r="P175" s="23"/>
      <c r="Q175" s="23"/>
      <c r="R175" s="23"/>
      <c r="S175" s="23">
        <f>_xlfn.XLOOKUP($A175,'[1]LISTA ETIQUETAS'!$O:$O,'[1]LISTA ETIQUETAS'!H:H,"",0)</f>
        <v>3</v>
      </c>
      <c r="T175" s="8">
        <f t="shared" si="11"/>
        <v>3</v>
      </c>
      <c r="U175" s="9" t="str">
        <f>IFERROR((VLOOKUP(A175,'links de acesso'!A:B,2,0)),"\\192.168.0.4\Produtos\PRODUTO_PRONTA_ENTREGA\static\IMAGENS_PRODUTOS\SEM IMAGEM.jpg")</f>
        <v>\\192.168.0.4\Produtos\PRODUTO_PRONTA_ENTREGA\static\IMAGENS_PRODUTOS\SEM IMAGEM.jpg</v>
      </c>
      <c r="V175" s="22"/>
    </row>
    <row r="176" spans="1:22" x14ac:dyDescent="0.25">
      <c r="A176" s="16">
        <v>127925</v>
      </c>
      <c r="B176" s="18" t="str">
        <f>IFERROR((VLOOKUP(A176,'[1]LISTA ETIQUETAS'!O:X,3,0)),"PRODUTO SEM ESTOQUE")</f>
        <v>EST BANQUETA PARATY (MAD A COR 02) TC SEDA RUSTICO NATURAL</v>
      </c>
      <c r="C176" s="19" t="str">
        <f>VLOOKUP(A176,'[1]LISTA ETIQUETAS'!$O:$BT,58,0)</f>
        <v>DPOT BANQUETA</v>
      </c>
      <c r="D176" s="19" t="str">
        <f>VLOOKUP(A176,'[1]LISTA ETIQUETAS'!$O:$BU,59,0)</f>
        <v>BANQUETA PARATY</v>
      </c>
      <c r="E176" s="10">
        <f>IF(VLOOKUP(A176,'[1]LISTA ETIQUETAS'!O:W,4,0)="",(VLOOKUP(A176,'[1]LISTA ETIQUETAS'!O:W,7,0)),(VLOOKUP(A176,'[1]LISTA ETIQUETAS'!O:W,4,0)))</f>
        <v>0.78</v>
      </c>
      <c r="F176" s="10">
        <f>IF(VLOOKUP(A176,'[1]LISTA ETIQUETAS'!O:W,5,0)="",(VLOOKUP(A176,'[1]LISTA ETIQUETAS'!O:W,8,0)),(VLOOKUP(A176,'[1]LISTA ETIQUETAS'!O:W,5,0)))</f>
        <v>0.49</v>
      </c>
      <c r="G176" s="10">
        <f>IF(VLOOKUP(A176,'[1]LISTA ETIQUETAS'!O:W,6,0)="",(VLOOKUP(A176,'[1]LISTA ETIQUETAS'!O:W,9,0)),(VLOOKUP(A176,'[1]LISTA ETIQUETAS'!O:W,5,0)))</f>
        <v>0.39</v>
      </c>
      <c r="H176" s="10">
        <f>IFERROR((VLOOKUP(A176,'[1]LISTA ETIQUETAS'!O:X,10,0)),"")</f>
        <v>0</v>
      </c>
      <c r="I176" s="20">
        <f>IFERROR((VLOOKUP(A176,'[1]LISTA ETIQUETAS'!O:Z,12,0)),"")</f>
        <v>0</v>
      </c>
      <c r="J176" s="5">
        <f>VLOOKUP(A176,'[1]LISTA ETIQUETAS'!$O:$AA,13,0)</f>
        <v>0</v>
      </c>
      <c r="K176" s="11">
        <f t="shared" si="9"/>
        <v>0</v>
      </c>
      <c r="L176" s="6" t="str">
        <f>IF(VLOOKUP(A176,'[1]LISTA ETIQUETAS'!O:AC,15,0)="","",(VLOOKUP(A176,'[1]LISTA ETIQUETAS'!O:AC,15,0)))</f>
        <v/>
      </c>
      <c r="M176" s="21">
        <f>VLOOKUP(A176,'[1]LISTA ETIQUETAS'!$O:$BS,57,0)</f>
        <v>0</v>
      </c>
      <c r="N176" s="22">
        <f t="shared" si="10"/>
        <v>127925</v>
      </c>
      <c r="O176" s="23"/>
      <c r="P176" s="23"/>
      <c r="Q176" s="23"/>
      <c r="R176" s="23"/>
      <c r="S176" s="23">
        <f>_xlfn.XLOOKUP($A176,'[1]LISTA ETIQUETAS'!$O:$O,'[1]LISTA ETIQUETAS'!H:H,"",0)</f>
        <v>1</v>
      </c>
      <c r="T176" s="8">
        <f t="shared" si="11"/>
        <v>1</v>
      </c>
      <c r="U176" s="9" t="str">
        <f>IFERROR((VLOOKUP(A176,'links de acesso'!A:B,2,0)),"\\192.168.0.4\Produtos\PRODUTO_PRONTA_ENTREGA\static\IMAGENS_PRODUTOS\SEM IMAGEM.jpg")</f>
        <v>\\192.168.0.4\Produtos\PRODUTO_PRONTA_ENTREGA\static\IMAGENS_PRODUTOS\SEM IMAGEM.jpg</v>
      </c>
      <c r="V176" s="22"/>
    </row>
    <row r="177" spans="1:22" x14ac:dyDescent="0.25">
      <c r="A177" s="16">
        <v>259776</v>
      </c>
      <c r="B177" s="18" t="str">
        <f>IFERROR((VLOOKUP(A177,'[1]LISTA ETIQUETAS'!O:X,3,0)),"PRODUTO SEM ESTOQUE")</f>
        <v>EST BANQUETA PARATY (MAD B COR 03) EL NOVE 04 GREY</v>
      </c>
      <c r="C177" s="19" t="str">
        <f>VLOOKUP(A177,'[1]LISTA ETIQUETAS'!$O:$BT,58,0)</f>
        <v>DPOT BANQUETA</v>
      </c>
      <c r="D177" s="19" t="str">
        <f>VLOOKUP(A177,'[1]LISTA ETIQUETAS'!$O:$BU,59,0)</f>
        <v>BANQUETA PARATY</v>
      </c>
      <c r="E177" s="10">
        <f>IF(VLOOKUP(A177,'[1]LISTA ETIQUETAS'!O:W,4,0)="",(VLOOKUP(A177,'[1]LISTA ETIQUETAS'!O:W,7,0)),(VLOOKUP(A177,'[1]LISTA ETIQUETAS'!O:W,4,0)))</f>
        <v>0.78</v>
      </c>
      <c r="F177" s="10">
        <f>IF(VLOOKUP(A177,'[1]LISTA ETIQUETAS'!O:W,5,0)="",(VLOOKUP(A177,'[1]LISTA ETIQUETAS'!O:W,8,0)),(VLOOKUP(A177,'[1]LISTA ETIQUETAS'!O:W,5,0)))</f>
        <v>0.49</v>
      </c>
      <c r="G177" s="10">
        <f>IF(VLOOKUP(A177,'[1]LISTA ETIQUETAS'!O:W,6,0)="",(VLOOKUP(A177,'[1]LISTA ETIQUETAS'!O:W,9,0)),(VLOOKUP(A177,'[1]LISTA ETIQUETAS'!O:W,5,0)))</f>
        <v>0.39</v>
      </c>
      <c r="H177" s="10">
        <f>IFERROR((VLOOKUP(A177,'[1]LISTA ETIQUETAS'!O:X,10,0)),"")</f>
        <v>0</v>
      </c>
      <c r="I177" s="20">
        <f>IFERROR((VLOOKUP(A177,'[1]LISTA ETIQUETAS'!O:Z,12,0)),"")</f>
        <v>0</v>
      </c>
      <c r="J177" s="5">
        <f>VLOOKUP(A177,'[1]LISTA ETIQUETAS'!$O:$AA,13,0)</f>
        <v>0.5</v>
      </c>
      <c r="K177" s="11">
        <f t="shared" si="9"/>
        <v>0</v>
      </c>
      <c r="L177" s="6" t="str">
        <f>IF(VLOOKUP(A177,'[1]LISTA ETIQUETAS'!O:AC,15,0)="","",(VLOOKUP(A177,'[1]LISTA ETIQUETAS'!O:AC,15,0)))</f>
        <v/>
      </c>
      <c r="M177" s="21">
        <f>VLOOKUP(A177,'[1]LISTA ETIQUETAS'!$O:$BS,57,0)</f>
        <v>0</v>
      </c>
      <c r="N177" s="22">
        <f t="shared" si="10"/>
        <v>259776</v>
      </c>
      <c r="O177" s="23"/>
      <c r="P177" s="23"/>
      <c r="Q177" s="23"/>
      <c r="R177" s="23"/>
      <c r="S177" s="23">
        <f>_xlfn.XLOOKUP($A177,'[1]LISTA ETIQUETAS'!$O:$O,'[1]LISTA ETIQUETAS'!H:H,"",0)</f>
        <v>2</v>
      </c>
      <c r="T177" s="8">
        <f t="shared" si="11"/>
        <v>2</v>
      </c>
      <c r="U177" s="9" t="str">
        <f>IFERROR((VLOOKUP(A177,'links de acesso'!A:B,2,0)),"\\192.168.0.4\Produtos\PRODUTO_PRONTA_ENTREGA\static\IMAGENS_PRODUTOS\SEM IMAGEM.jpg")</f>
        <v>\\192.168.0.4\Produtos\PRODUTO_PRONTA_ENTREGA\static\IMAGENS_PRODUTOS\SEM IMAGEM.jpg</v>
      </c>
      <c r="V177" s="22"/>
    </row>
    <row r="178" spans="1:22" x14ac:dyDescent="0.25">
      <c r="A178" s="16">
        <v>206883</v>
      </c>
      <c r="B178" s="18" t="str">
        <f>IFERROR((VLOOKUP(A178,'[1]LISTA ETIQUETAS'!O:X,3,0)),"PRODUTO SEM ESTOQUE")</f>
        <v>EST BANQUETA PARATY (MAD B COR 03) TC LINHO 409 AZUL PETROLE</v>
      </c>
      <c r="C178" s="19" t="str">
        <f>VLOOKUP(A178,'[1]LISTA ETIQUETAS'!$O:$BT,58,0)</f>
        <v>DPOT BANQUETA</v>
      </c>
      <c r="D178" s="19" t="str">
        <f>VLOOKUP(A178,'[1]LISTA ETIQUETAS'!$O:$BU,59,0)</f>
        <v>BANQUETA PARATY</v>
      </c>
      <c r="E178" s="10">
        <f>IF(VLOOKUP(A178,'[1]LISTA ETIQUETAS'!O:W,4,0)="",(VLOOKUP(A178,'[1]LISTA ETIQUETAS'!O:W,7,0)),(VLOOKUP(A178,'[1]LISTA ETIQUETAS'!O:W,4,0)))</f>
        <v>0.78</v>
      </c>
      <c r="F178" s="10">
        <f>IF(VLOOKUP(A178,'[1]LISTA ETIQUETAS'!O:W,5,0)="",(VLOOKUP(A178,'[1]LISTA ETIQUETAS'!O:W,8,0)),(VLOOKUP(A178,'[1]LISTA ETIQUETAS'!O:W,5,0)))</f>
        <v>0.49</v>
      </c>
      <c r="G178" s="10">
        <f>IF(VLOOKUP(A178,'[1]LISTA ETIQUETAS'!O:W,6,0)="",(VLOOKUP(A178,'[1]LISTA ETIQUETAS'!O:W,9,0)),(VLOOKUP(A178,'[1]LISTA ETIQUETAS'!O:W,5,0)))</f>
        <v>0.39</v>
      </c>
      <c r="H178" s="10">
        <f>IFERROR((VLOOKUP(A178,'[1]LISTA ETIQUETAS'!O:X,10,0)),"")</f>
        <v>0</v>
      </c>
      <c r="I178" s="20">
        <f>IFERROR((VLOOKUP(A178,'[1]LISTA ETIQUETAS'!O:Z,12,0)),"")</f>
        <v>0</v>
      </c>
      <c r="J178" s="5">
        <f>VLOOKUP(A178,'[1]LISTA ETIQUETAS'!$O:$AA,13,0)</f>
        <v>0</v>
      </c>
      <c r="K178" s="11">
        <f t="shared" si="9"/>
        <v>0</v>
      </c>
      <c r="L178" s="6" t="str">
        <f>IF(VLOOKUP(A178,'[1]LISTA ETIQUETAS'!O:AC,15,0)="","",(VLOOKUP(A178,'[1]LISTA ETIQUETAS'!O:AC,15,0)))</f>
        <v/>
      </c>
      <c r="M178" s="21">
        <f>VLOOKUP(A178,'[1]LISTA ETIQUETAS'!$O:$BS,57,0)</f>
        <v>0</v>
      </c>
      <c r="N178" s="22">
        <f t="shared" si="10"/>
        <v>206883</v>
      </c>
      <c r="O178" s="23"/>
      <c r="P178" s="23"/>
      <c r="Q178" s="23"/>
      <c r="R178" s="23"/>
      <c r="S178" s="23">
        <f>_xlfn.XLOOKUP($A178,'[1]LISTA ETIQUETAS'!$O:$O,'[1]LISTA ETIQUETAS'!H:H,"",0)</f>
        <v>1</v>
      </c>
      <c r="T178" s="8">
        <f t="shared" si="11"/>
        <v>1</v>
      </c>
      <c r="U178" s="9" t="str">
        <f>IFERROR((VLOOKUP(A178,'links de acesso'!A:B,2,0)),"\\192.168.0.4\Produtos\PRODUTO_PRONTA_ENTREGA\static\IMAGENS_PRODUTOS\SEM IMAGEM.jpg")</f>
        <v>\\192.168.0.4\Produtos\PRODUTO_PRONTA_ENTREGA\static\IMAGENS_PRODUTOS\SEM IMAGEM.jpg</v>
      </c>
      <c r="V178" s="22"/>
    </row>
    <row r="179" spans="1:22" x14ac:dyDescent="0.25">
      <c r="A179" s="16">
        <v>319914</v>
      </c>
      <c r="B179" s="18" t="str">
        <f>IFERROR((VLOOKUP(A179,'[1]LISTA ETIQUETAS'!O:X,3,0)),"PRODUTO SEM ESTOQUE")</f>
        <v>EST BANQUETA PITU (JEQ NT) (LONA OLIVA) (LONA OLIVA)</v>
      </c>
      <c r="C179" s="19" t="str">
        <f>VLOOKUP(A179,'[1]LISTA ETIQUETAS'!$O:$BT,58,0)</f>
        <v>DPOT BANQUETA</v>
      </c>
      <c r="D179" s="19" t="str">
        <f>VLOOKUP(A179,'[1]LISTA ETIQUETAS'!$O:$BU,59,0)</f>
        <v>BANQUETA PITU</v>
      </c>
      <c r="E179" s="10">
        <f>IF(VLOOKUP(A179,'[1]LISTA ETIQUETAS'!O:W,4,0)="",(VLOOKUP(A179,'[1]LISTA ETIQUETAS'!O:W,7,0)),(VLOOKUP(A179,'[1]LISTA ETIQUETAS'!O:W,4,0)))</f>
        <v>0.72</v>
      </c>
      <c r="F179" s="10">
        <f>IF(VLOOKUP(A179,'[1]LISTA ETIQUETAS'!O:W,5,0)="",(VLOOKUP(A179,'[1]LISTA ETIQUETAS'!O:W,8,0)),(VLOOKUP(A179,'[1]LISTA ETIQUETAS'!O:W,5,0)))</f>
        <v>0.46</v>
      </c>
      <c r="G179" s="10">
        <f>IF(VLOOKUP(A179,'[1]LISTA ETIQUETAS'!O:W,6,0)="",(VLOOKUP(A179,'[1]LISTA ETIQUETAS'!O:W,9,0)),(VLOOKUP(A179,'[1]LISTA ETIQUETAS'!O:W,5,0)))</f>
        <v>0.47</v>
      </c>
      <c r="H179" s="10">
        <f>IFERROR((VLOOKUP(A179,'[1]LISTA ETIQUETAS'!O:X,10,0)),"")</f>
        <v>0</v>
      </c>
      <c r="I179" s="20">
        <f>IFERROR((VLOOKUP(A179,'[1]LISTA ETIQUETAS'!O:Z,12,0)),"")</f>
        <v>0</v>
      </c>
      <c r="J179" s="5">
        <f>VLOOKUP(A179,'[1]LISTA ETIQUETAS'!$O:$AA,13,0)</f>
        <v>0</v>
      </c>
      <c r="K179" s="11">
        <f t="shared" si="9"/>
        <v>0</v>
      </c>
      <c r="L179" s="6" t="str">
        <f>IF(VLOOKUP(A179,'[1]LISTA ETIQUETAS'!O:AC,15,0)="","",(VLOOKUP(A179,'[1]LISTA ETIQUETAS'!O:AC,15,0)))</f>
        <v/>
      </c>
      <c r="M179" s="21">
        <f>VLOOKUP(A179,'[1]LISTA ETIQUETAS'!$O:$BS,57,0)</f>
        <v>0</v>
      </c>
      <c r="N179" s="22">
        <f t="shared" si="10"/>
        <v>319914</v>
      </c>
      <c r="O179" s="23"/>
      <c r="P179" s="23"/>
      <c r="Q179" s="23"/>
      <c r="R179" s="23"/>
      <c r="S179" s="23">
        <f>_xlfn.XLOOKUP($A179,'[1]LISTA ETIQUETAS'!$O:$O,'[1]LISTA ETIQUETAS'!H:H,"",0)</f>
        <v>1</v>
      </c>
      <c r="T179" s="8">
        <f t="shared" si="11"/>
        <v>1</v>
      </c>
      <c r="U179" s="9" t="str">
        <f>IFERROR((VLOOKUP(A179,'links de acesso'!A:B,2,0)),"\\192.168.0.4\Produtos\PRODUTO_PRONTA_ENTREGA\static\IMAGENS_PRODUTOS\SEM IMAGEM.jpg")</f>
        <v>\\192.168.0.4\Produtos\PRODUTO_PRONTA_ENTREGA\static\IMAGENS_PRODUTOS\SEM IMAGEM.jpg</v>
      </c>
      <c r="V179" s="22"/>
    </row>
    <row r="180" spans="1:22" x14ac:dyDescent="0.25">
      <c r="A180" s="16">
        <v>252235</v>
      </c>
      <c r="B180" s="18" t="str">
        <f>IFERROR((VLOOKUP(A180,'[1]LISTA ETIQUETAS'!O:X,3,0)),"PRODUTO SEM ESTOQUE")</f>
        <v>EST BANQUETA PORTUGUESA (CORDA KRAFT) (IPE NATURAL)</v>
      </c>
      <c r="C180" s="19" t="str">
        <f>VLOOKUP(A180,'[1]LISTA ETIQUETAS'!$O:$BT,58,0)</f>
        <v>DPOT BANQUETA</v>
      </c>
      <c r="D180" s="19" t="str">
        <f>VLOOKUP(A180,'[1]LISTA ETIQUETAS'!$O:$BU,59,0)</f>
        <v>BANQUETA PORTUGUESA</v>
      </c>
      <c r="E180" s="10">
        <f>IF(VLOOKUP(A180,'[1]LISTA ETIQUETAS'!O:W,4,0)="",(VLOOKUP(A180,'[1]LISTA ETIQUETAS'!O:W,7,0)),(VLOOKUP(A180,'[1]LISTA ETIQUETAS'!O:W,4,0)))</f>
        <v>0.65</v>
      </c>
      <c r="F180" s="10">
        <f>IF(VLOOKUP(A180,'[1]LISTA ETIQUETAS'!O:W,5,0)="",(VLOOKUP(A180,'[1]LISTA ETIQUETAS'!O:W,8,0)),(VLOOKUP(A180,'[1]LISTA ETIQUETAS'!O:W,5,0)))</f>
        <v>0.45</v>
      </c>
      <c r="G180" s="10">
        <f>IF(VLOOKUP(A180,'[1]LISTA ETIQUETAS'!O:W,6,0)="",(VLOOKUP(A180,'[1]LISTA ETIQUETAS'!O:W,9,0)),(VLOOKUP(A180,'[1]LISTA ETIQUETAS'!O:W,5,0)))</f>
        <v>0.39</v>
      </c>
      <c r="H180" s="10">
        <f>IFERROR((VLOOKUP(A180,'[1]LISTA ETIQUETAS'!O:X,10,0)),"")</f>
        <v>0</v>
      </c>
      <c r="I180" s="20">
        <f>IFERROR((VLOOKUP(A180,'[1]LISTA ETIQUETAS'!O:Z,12,0)),"")</f>
        <v>0</v>
      </c>
      <c r="J180" s="5">
        <f>VLOOKUP(A180,'[1]LISTA ETIQUETAS'!$O:$AA,13,0)</f>
        <v>0</v>
      </c>
      <c r="K180" s="11">
        <f t="shared" si="9"/>
        <v>0</v>
      </c>
      <c r="L180" s="6" t="str">
        <f>IF(VLOOKUP(A180,'[1]LISTA ETIQUETAS'!O:AC,15,0)="","",(VLOOKUP(A180,'[1]LISTA ETIQUETAS'!O:AC,15,0)))</f>
        <v/>
      </c>
      <c r="M180" s="21">
        <f>VLOOKUP(A180,'[1]LISTA ETIQUETAS'!$O:$BS,57,0)</f>
        <v>0</v>
      </c>
      <c r="N180" s="22">
        <f t="shared" si="10"/>
        <v>252235</v>
      </c>
      <c r="O180" s="23"/>
      <c r="P180" s="23"/>
      <c r="Q180" s="23"/>
      <c r="R180" s="23"/>
      <c r="S180" s="23">
        <f>_xlfn.XLOOKUP($A180,'[1]LISTA ETIQUETAS'!$O:$O,'[1]LISTA ETIQUETAS'!H:H,"",0)</f>
        <v>4</v>
      </c>
      <c r="T180" s="8">
        <f t="shared" si="11"/>
        <v>4</v>
      </c>
      <c r="U180" s="9" t="str">
        <f>IFERROR((VLOOKUP(A180,'links de acesso'!A:B,2,0)),"\\192.168.0.4\Produtos\PRODUTO_PRONTA_ENTREGA\static\IMAGENS_PRODUTOS\SEM IMAGEM.jpg")</f>
        <v>\\192.168.0.4\Produtos\PRODUTO_PRONTA_ENTREGA\static\IMAGENS_PRODUTOS\SEM IMAGEM.jpg</v>
      </c>
      <c r="V180" s="22"/>
    </row>
    <row r="181" spans="1:22" x14ac:dyDescent="0.25">
      <c r="A181" s="16">
        <v>268372</v>
      </c>
      <c r="B181" s="18" t="str">
        <f>IFERROR((VLOOKUP(A181,'[1]LISTA ETIQUETAS'!O:X,3,0)),"PRODUTO SEM ESTOQUE")</f>
        <v>EST BANQUETA PORTUGUESA (SOLTO) (IPE) CAMURCA TABACO</v>
      </c>
      <c r="C181" s="19" t="str">
        <f>VLOOKUP(A181,'[1]LISTA ETIQUETAS'!$O:$BT,58,0)</f>
        <v>DPOT BANQUETA</v>
      </c>
      <c r="D181" s="19" t="str">
        <f>VLOOKUP(A181,'[1]LISTA ETIQUETAS'!$O:$BU,59,0)</f>
        <v>BANQUETA PORTUGUESA</v>
      </c>
      <c r="E181" s="10">
        <f>IF(VLOOKUP(A181,'[1]LISTA ETIQUETAS'!O:W,4,0)="",(VLOOKUP(A181,'[1]LISTA ETIQUETAS'!O:W,7,0)),(VLOOKUP(A181,'[1]LISTA ETIQUETAS'!O:W,4,0)))</f>
        <v>0.65</v>
      </c>
      <c r="F181" s="10">
        <f>IF(VLOOKUP(A181,'[1]LISTA ETIQUETAS'!O:W,5,0)="",(VLOOKUP(A181,'[1]LISTA ETIQUETAS'!O:W,8,0)),(VLOOKUP(A181,'[1]LISTA ETIQUETAS'!O:W,5,0)))</f>
        <v>0.45</v>
      </c>
      <c r="G181" s="10">
        <f>IF(VLOOKUP(A181,'[1]LISTA ETIQUETAS'!O:W,6,0)="",(VLOOKUP(A181,'[1]LISTA ETIQUETAS'!O:W,9,0)),(VLOOKUP(A181,'[1]LISTA ETIQUETAS'!O:W,5,0)))</f>
        <v>0.39</v>
      </c>
      <c r="H181" s="10">
        <f>IFERROR((VLOOKUP(A181,'[1]LISTA ETIQUETAS'!O:X,10,0)),"")</f>
        <v>0</v>
      </c>
      <c r="I181" s="20">
        <f>IFERROR((VLOOKUP(A181,'[1]LISTA ETIQUETAS'!O:Z,12,0)),"")</f>
        <v>0</v>
      </c>
      <c r="J181" s="5">
        <f>VLOOKUP(A181,'[1]LISTA ETIQUETAS'!$O:$AA,13,0)</f>
        <v>0</v>
      </c>
      <c r="K181" s="11">
        <f t="shared" si="9"/>
        <v>0</v>
      </c>
      <c r="L181" s="6" t="str">
        <f>IF(VLOOKUP(A181,'[1]LISTA ETIQUETAS'!O:AC,15,0)="","",(VLOOKUP(A181,'[1]LISTA ETIQUETAS'!O:AC,15,0)))</f>
        <v/>
      </c>
      <c r="M181" s="21">
        <f>VLOOKUP(A181,'[1]LISTA ETIQUETAS'!$O:$BS,57,0)</f>
        <v>0</v>
      </c>
      <c r="N181" s="22">
        <f t="shared" si="10"/>
        <v>268372</v>
      </c>
      <c r="O181" s="23"/>
      <c r="P181" s="23"/>
      <c r="Q181" s="23"/>
      <c r="R181" s="23"/>
      <c r="S181" s="23">
        <f>_xlfn.XLOOKUP($A181,'[1]LISTA ETIQUETAS'!$O:$O,'[1]LISTA ETIQUETAS'!H:H,"",0)</f>
        <v>3</v>
      </c>
      <c r="T181" s="8">
        <f t="shared" si="11"/>
        <v>3</v>
      </c>
      <c r="U181" s="9" t="str">
        <f>IFERROR((VLOOKUP(A181,'links de acesso'!A:B,2,0)),"\\192.168.0.4\Produtos\PRODUTO_PRONTA_ENTREGA\static\IMAGENS_PRODUTOS\SEM IMAGEM.jpg")</f>
        <v>\\192.168.0.4\Produtos\PRODUTO_PRONTA_ENTREGA\static\IMAGENS_PRODUTOS\SEM IMAGEM.jpg</v>
      </c>
      <c r="V181" s="22"/>
    </row>
    <row r="182" spans="1:22" x14ac:dyDescent="0.25">
      <c r="A182" s="16">
        <v>380314</v>
      </c>
      <c r="B182" s="18" t="str">
        <f>IFERROR((VLOOKUP(A182,'[1]LISTA ETIQUETAS'!O:X,3,0)),"PRODUTO SEM ESTOQUE")</f>
        <v>EST BANQUETA PREGUICA (PES EM X) (FREIJO NT) TC PIED POULE</v>
      </c>
      <c r="C182" s="19" t="str">
        <f>VLOOKUP(A182,'[1]LISTA ETIQUETAS'!$O:$BT,58,0)</f>
        <v>DPOT BANQUETA</v>
      </c>
      <c r="D182" s="19" t="str">
        <f>VLOOKUP(A182,'[1]LISTA ETIQUETAS'!$O:$BU,59,0)</f>
        <v>BANQUETA PREGUICA</v>
      </c>
      <c r="E182" s="10">
        <f>IF(VLOOKUP(A182,'[1]LISTA ETIQUETAS'!O:W,4,0)="",(VLOOKUP(A182,'[1]LISTA ETIQUETAS'!O:W,7,0)),(VLOOKUP(A182,'[1]LISTA ETIQUETAS'!O:W,4,0)))</f>
        <v>0.49</v>
      </c>
      <c r="F182" s="10">
        <f>IF(VLOOKUP(A182,'[1]LISTA ETIQUETAS'!O:W,5,0)="",(VLOOKUP(A182,'[1]LISTA ETIQUETAS'!O:W,8,0)),(VLOOKUP(A182,'[1]LISTA ETIQUETAS'!O:W,5,0)))</f>
        <v>0.45</v>
      </c>
      <c r="G182" s="10">
        <f>IF(VLOOKUP(A182,'[1]LISTA ETIQUETAS'!O:W,6,0)="",(VLOOKUP(A182,'[1]LISTA ETIQUETAS'!O:W,9,0)),(VLOOKUP(A182,'[1]LISTA ETIQUETAS'!O:W,5,0)))</f>
        <v>0.37</v>
      </c>
      <c r="H182" s="10">
        <f>IFERROR((VLOOKUP(A182,'[1]LISTA ETIQUETAS'!O:X,10,0)),"")</f>
        <v>0</v>
      </c>
      <c r="I182" s="20">
        <f>IFERROR((VLOOKUP(A182,'[1]LISTA ETIQUETAS'!O:Z,12,0)),"")</f>
        <v>0</v>
      </c>
      <c r="J182" s="5">
        <f>VLOOKUP(A182,'[1]LISTA ETIQUETAS'!$O:$AA,13,0)</f>
        <v>0</v>
      </c>
      <c r="K182" s="11">
        <f t="shared" si="9"/>
        <v>0</v>
      </c>
      <c r="L182" s="6" t="str">
        <f>IF(VLOOKUP(A182,'[1]LISTA ETIQUETAS'!O:AC,15,0)="","",(VLOOKUP(A182,'[1]LISTA ETIQUETAS'!O:AC,15,0)))</f>
        <v/>
      </c>
      <c r="M182" s="21">
        <f>VLOOKUP(A182,'[1]LISTA ETIQUETAS'!$O:$BS,57,0)</f>
        <v>0</v>
      </c>
      <c r="N182" s="22">
        <f t="shared" si="10"/>
        <v>380314</v>
      </c>
      <c r="O182" s="23"/>
      <c r="P182" s="23"/>
      <c r="Q182" s="23"/>
      <c r="R182" s="23"/>
      <c r="S182" s="23">
        <f>_xlfn.XLOOKUP($A182,'[1]LISTA ETIQUETAS'!$O:$O,'[1]LISTA ETIQUETAS'!H:H,"",0)</f>
        <v>1</v>
      </c>
      <c r="T182" s="8">
        <f t="shared" si="11"/>
        <v>1</v>
      </c>
      <c r="U182" s="9" t="str">
        <f>IFERROR((VLOOKUP(A182,'links de acesso'!A:B,2,0)),"\\192.168.0.4\Produtos\PRODUTO_PRONTA_ENTREGA\static\IMAGENS_PRODUTOS\SEM IMAGEM.jpg")</f>
        <v>\\192.168.0.4\Produtos\PRODUTO_PRONTA_ENTREGA\static\IMAGENS_PRODUTOS\SEM IMAGEM.jpg</v>
      </c>
      <c r="V182" s="22"/>
    </row>
    <row r="183" spans="1:22" x14ac:dyDescent="0.25">
      <c r="A183" s="16">
        <v>229427</v>
      </c>
      <c r="B183" s="18" t="str">
        <f>IFERROR((VLOOKUP(A183,'[1]LISTA ETIQUETAS'!O:X,3,0)),"PRODUTO SEM ESTOQUE")</f>
        <v>EST BANQUETA PREGUICA (PES EM X) (SUCUPIRA) COURO NOBUCK 70</v>
      </c>
      <c r="C183" s="19" t="str">
        <f>VLOOKUP(A183,'[1]LISTA ETIQUETAS'!$O:$BT,58,0)</f>
        <v>DPOT BANQUETA</v>
      </c>
      <c r="D183" s="19" t="str">
        <f>VLOOKUP(A183,'[1]LISTA ETIQUETAS'!$O:$BU,59,0)</f>
        <v>BANQUETA PREGUICA</v>
      </c>
      <c r="E183" s="10">
        <f>IF(VLOOKUP(A183,'[1]LISTA ETIQUETAS'!O:W,4,0)="",(VLOOKUP(A183,'[1]LISTA ETIQUETAS'!O:W,7,0)),(VLOOKUP(A183,'[1]LISTA ETIQUETAS'!O:W,4,0)))</f>
        <v>0.49</v>
      </c>
      <c r="F183" s="10">
        <f>IF(VLOOKUP(A183,'[1]LISTA ETIQUETAS'!O:W,5,0)="",(VLOOKUP(A183,'[1]LISTA ETIQUETAS'!O:W,8,0)),(VLOOKUP(A183,'[1]LISTA ETIQUETAS'!O:W,5,0)))</f>
        <v>0.45</v>
      </c>
      <c r="G183" s="10">
        <f>IF(VLOOKUP(A183,'[1]LISTA ETIQUETAS'!O:W,6,0)="",(VLOOKUP(A183,'[1]LISTA ETIQUETAS'!O:W,9,0)),(VLOOKUP(A183,'[1]LISTA ETIQUETAS'!O:W,5,0)))</f>
        <v>0.37</v>
      </c>
      <c r="H183" s="10">
        <f>IFERROR((VLOOKUP(A183,'[1]LISTA ETIQUETAS'!O:X,10,0)),"")</f>
        <v>0</v>
      </c>
      <c r="I183" s="20">
        <f>IFERROR((VLOOKUP(A183,'[1]LISTA ETIQUETAS'!O:Z,12,0)),"")</f>
        <v>0</v>
      </c>
      <c r="J183" s="5">
        <f>VLOOKUP(A183,'[1]LISTA ETIQUETAS'!$O:$AA,13,0)</f>
        <v>0.5</v>
      </c>
      <c r="K183" s="11">
        <f t="shared" si="9"/>
        <v>0</v>
      </c>
      <c r="L183" s="6" t="str">
        <f>IF(VLOOKUP(A183,'[1]LISTA ETIQUETAS'!O:AC,15,0)="","",(VLOOKUP(A183,'[1]LISTA ETIQUETAS'!O:AC,15,0)))</f>
        <v/>
      </c>
      <c r="M183" s="21">
        <f>VLOOKUP(A183,'[1]LISTA ETIQUETAS'!$O:$BS,57,0)</f>
        <v>0</v>
      </c>
      <c r="N183" s="22">
        <f t="shared" si="10"/>
        <v>229427</v>
      </c>
      <c r="O183" s="23"/>
      <c r="P183" s="23"/>
      <c r="Q183" s="23"/>
      <c r="R183" s="23"/>
      <c r="S183" s="23">
        <f>_xlfn.XLOOKUP($A183,'[1]LISTA ETIQUETAS'!$O:$O,'[1]LISTA ETIQUETAS'!H:H,"",0)</f>
        <v>1</v>
      </c>
      <c r="T183" s="8">
        <f t="shared" si="11"/>
        <v>1</v>
      </c>
      <c r="U183" s="9" t="str">
        <f>IFERROR((VLOOKUP(A183,'links de acesso'!A:B,2,0)),"\\192.168.0.4\Produtos\PRODUTO_PRONTA_ENTREGA\static\IMAGENS_PRODUTOS\SEM IMAGEM.jpg")</f>
        <v>\\192.168.0.4\Produtos\PRODUTO_PRONTA_ENTREGA\static\IMAGENS_PRODUTOS\SEM IMAGEM.jpg</v>
      </c>
      <c r="V183" s="22"/>
    </row>
    <row r="184" spans="1:22" x14ac:dyDescent="0.25">
      <c r="A184" s="16">
        <v>230316</v>
      </c>
      <c r="B184" s="18" t="str">
        <f>IFERROR((VLOOKUP(A184,'[1]LISTA ETIQUETAS'!O:X,3,0)),"PRODUTO SEM ESTOQUE")</f>
        <v>EST BANQUETA SENHOR (MAD B LOURO ESP) CAMURCA TABACO</v>
      </c>
      <c r="C184" s="19" t="str">
        <f>VLOOKUP(A184,'[1]LISTA ETIQUETAS'!$O:$BT,58,0)</f>
        <v>DPOT BANQUETA</v>
      </c>
      <c r="D184" s="19" t="str">
        <f>VLOOKUP(A184,'[1]LISTA ETIQUETAS'!$O:$BU,59,0)</f>
        <v>BANQUETA SENHOR</v>
      </c>
      <c r="E184" s="10">
        <f>IF(VLOOKUP(A184,'[1]LISTA ETIQUETAS'!O:W,4,0)="",(VLOOKUP(A184,'[1]LISTA ETIQUETAS'!O:W,7,0)),(VLOOKUP(A184,'[1]LISTA ETIQUETAS'!O:W,4,0)))</f>
        <v>0.77</v>
      </c>
      <c r="F184" s="10">
        <f>IF(VLOOKUP(A184,'[1]LISTA ETIQUETAS'!O:W,5,0)="",(VLOOKUP(A184,'[1]LISTA ETIQUETAS'!O:W,8,0)),(VLOOKUP(A184,'[1]LISTA ETIQUETAS'!O:W,5,0)))</f>
        <v>0.49</v>
      </c>
      <c r="G184" s="10">
        <f>IF(VLOOKUP(A184,'[1]LISTA ETIQUETAS'!O:W,6,0)="",(VLOOKUP(A184,'[1]LISTA ETIQUETAS'!O:W,9,0)),(VLOOKUP(A184,'[1]LISTA ETIQUETAS'!O:W,5,0)))</f>
        <v>0.36</v>
      </c>
      <c r="H184" s="10">
        <f>IFERROR((VLOOKUP(A184,'[1]LISTA ETIQUETAS'!O:X,10,0)),"")</f>
        <v>0</v>
      </c>
      <c r="I184" s="20">
        <f>IFERROR((VLOOKUP(A184,'[1]LISTA ETIQUETAS'!O:Z,12,0)),"")</f>
        <v>0</v>
      </c>
      <c r="J184" s="5">
        <f>VLOOKUP(A184,'[1]LISTA ETIQUETAS'!$O:$AA,13,0)</f>
        <v>0</v>
      </c>
      <c r="K184" s="11">
        <f t="shared" si="9"/>
        <v>0</v>
      </c>
      <c r="L184" s="6" t="str">
        <f>IF(VLOOKUP(A184,'[1]LISTA ETIQUETAS'!O:AC,15,0)="","",(VLOOKUP(A184,'[1]LISTA ETIQUETAS'!O:AC,15,0)))</f>
        <v/>
      </c>
      <c r="M184" s="21">
        <f>VLOOKUP(A184,'[1]LISTA ETIQUETAS'!$O:$BS,57,0)</f>
        <v>0</v>
      </c>
      <c r="N184" s="22">
        <f t="shared" si="10"/>
        <v>230316</v>
      </c>
      <c r="O184" s="23"/>
      <c r="P184" s="23"/>
      <c r="Q184" s="23"/>
      <c r="R184" s="23"/>
      <c r="S184" s="23">
        <f>_xlfn.XLOOKUP($A184,'[1]LISTA ETIQUETAS'!$O:$O,'[1]LISTA ETIQUETAS'!H:H,"",0)</f>
        <v>1</v>
      </c>
      <c r="T184" s="8">
        <f t="shared" si="11"/>
        <v>1</v>
      </c>
      <c r="U184" s="9" t="str">
        <f>IFERROR((VLOOKUP(A184,'links de acesso'!A:B,2,0)),"\\192.168.0.4\Produtos\PRODUTO_PRONTA_ENTREGA\static\IMAGENS_PRODUTOS\SEM IMAGEM.jpg")</f>
        <v>\\192.168.0.4\Produtos\PRODUTO_PRONTA_ENTREGA\static\IMAGENS_PRODUTOS\SEM IMAGEM.jpg</v>
      </c>
      <c r="V184" s="22"/>
    </row>
    <row r="185" spans="1:22" x14ac:dyDescent="0.25">
      <c r="A185" s="16">
        <v>182431</v>
      </c>
      <c r="B185" s="18" t="str">
        <f>IFERROR((VLOOKUP(A185,'[1]LISTA ETIQUETAS'!O:X,3,0)),"PRODUTO SEM ESTOQUE")</f>
        <v>EST BANQUETA SOFT TC LINHO 409 (ESTONADO) LI-161 MARFIM</v>
      </c>
      <c r="C185" s="19" t="str">
        <f>VLOOKUP(A185,'[1]LISTA ETIQUETAS'!$O:$BT,58,0)</f>
        <v>DPOT BANQUETA</v>
      </c>
      <c r="D185" s="19" t="str">
        <f>VLOOKUP(A185,'[1]LISTA ETIQUETAS'!$O:$BU,59,0)</f>
        <v>BANQUETA SOFT TC LINHO 409</v>
      </c>
      <c r="E185" s="10">
        <f>IF(VLOOKUP(A185,'[1]LISTA ETIQUETAS'!O:W,4,0)="",(VLOOKUP(A185,'[1]LISTA ETIQUETAS'!O:W,7,0)),(VLOOKUP(A185,'[1]LISTA ETIQUETAS'!O:W,4,0)))</f>
        <v>1</v>
      </c>
      <c r="F185" s="10">
        <f>IF(VLOOKUP(A185,'[1]LISTA ETIQUETAS'!O:W,5,0)="",(VLOOKUP(A185,'[1]LISTA ETIQUETAS'!O:W,8,0)),(VLOOKUP(A185,'[1]LISTA ETIQUETAS'!O:W,5,0)))</f>
        <v>0.75</v>
      </c>
      <c r="G185" s="10">
        <f>IF(VLOOKUP(A185,'[1]LISTA ETIQUETAS'!O:W,6,0)="",(VLOOKUP(A185,'[1]LISTA ETIQUETAS'!O:W,9,0)),(VLOOKUP(A185,'[1]LISTA ETIQUETAS'!O:W,5,0)))</f>
        <v>0.52</v>
      </c>
      <c r="H185" s="10">
        <f>IFERROR((VLOOKUP(A185,'[1]LISTA ETIQUETAS'!O:X,10,0)),"")</f>
        <v>0</v>
      </c>
      <c r="I185" s="20">
        <f>IFERROR((VLOOKUP(A185,'[1]LISTA ETIQUETAS'!O:Z,12,0)),"")</f>
        <v>0</v>
      </c>
      <c r="J185" s="5">
        <f>VLOOKUP(A185,'[1]LISTA ETIQUETAS'!$O:$AA,13,0)</f>
        <v>0</v>
      </c>
      <c r="K185" s="11">
        <f t="shared" si="9"/>
        <v>0</v>
      </c>
      <c r="L185" s="6" t="str">
        <f>IF(VLOOKUP(A185,'[1]LISTA ETIQUETAS'!O:AC,15,0)="","",(VLOOKUP(A185,'[1]LISTA ETIQUETAS'!O:AC,15,0)))</f>
        <v/>
      </c>
      <c r="M185" s="21">
        <f>VLOOKUP(A185,'[1]LISTA ETIQUETAS'!$O:$BS,57,0)</f>
        <v>0</v>
      </c>
      <c r="N185" s="22">
        <f t="shared" si="10"/>
        <v>182431</v>
      </c>
      <c r="O185" s="23"/>
      <c r="P185" s="23"/>
      <c r="Q185" s="23"/>
      <c r="R185" s="23"/>
      <c r="S185" s="23">
        <f>_xlfn.XLOOKUP($A185,'[1]LISTA ETIQUETAS'!$O:$O,'[1]LISTA ETIQUETAS'!H:H,"",0)</f>
        <v>2</v>
      </c>
      <c r="T185" s="8">
        <f t="shared" si="11"/>
        <v>2</v>
      </c>
      <c r="U185" s="9" t="str">
        <f>IFERROR((VLOOKUP(A185,'links de acesso'!A:B,2,0)),"\\192.168.0.4\Produtos\PRODUTO_PRONTA_ENTREGA\static\IMAGENS_PRODUTOS\SEM IMAGEM.jpg")</f>
        <v>\\192.168.0.4\Produtos\PRODUTO_PRONTA_ENTREGA\static\IMAGENS_PRODUTOS\SEM IMAGEM.jpg</v>
      </c>
      <c r="V185" s="22"/>
    </row>
    <row r="186" spans="1:22" x14ac:dyDescent="0.25">
      <c r="A186" s="16">
        <v>366527</v>
      </c>
      <c r="B186" s="18" t="str">
        <f>IFERROR((VLOOKUP(A186,'[1]LISTA ETIQUETAS'!O:X,3,0)),"PRODUTO SEM ESTOQUE")</f>
        <v>EST BANQUETA STELLA (MAD A COR 02) TC HEARTLAND COR HUNTER</v>
      </c>
      <c r="C186" s="19" t="str">
        <f>VLOOKUP(A186,'[1]LISTA ETIQUETAS'!$O:$BT,58,0)</f>
        <v>DPOT BANQUETA</v>
      </c>
      <c r="D186" s="19" t="str">
        <f>VLOOKUP(A186,'[1]LISTA ETIQUETAS'!$O:$BU,59,0)</f>
        <v>BANQUETA STELLA</v>
      </c>
      <c r="E186" s="10">
        <f>IF(VLOOKUP(A186,'[1]LISTA ETIQUETAS'!O:W,4,0)="",(VLOOKUP(A186,'[1]LISTA ETIQUETAS'!O:W,7,0)),(VLOOKUP(A186,'[1]LISTA ETIQUETAS'!O:W,4,0)))</f>
        <v>0.62</v>
      </c>
      <c r="F186" s="10">
        <f>IF(VLOOKUP(A186,'[1]LISTA ETIQUETAS'!O:W,5,0)="",(VLOOKUP(A186,'[1]LISTA ETIQUETAS'!O:W,8,0)),(VLOOKUP(A186,'[1]LISTA ETIQUETAS'!O:W,5,0)))</f>
        <v>0.48</v>
      </c>
      <c r="G186" s="10">
        <f>IF(VLOOKUP(A186,'[1]LISTA ETIQUETAS'!O:W,6,0)="",(VLOOKUP(A186,'[1]LISTA ETIQUETAS'!O:W,9,0)),(VLOOKUP(A186,'[1]LISTA ETIQUETAS'!O:W,5,0)))</f>
        <v>0.39</v>
      </c>
      <c r="H186" s="10">
        <f>IFERROR((VLOOKUP(A186,'[1]LISTA ETIQUETAS'!O:X,10,0)),"")</f>
        <v>0</v>
      </c>
      <c r="I186" s="20">
        <f>IFERROR((VLOOKUP(A186,'[1]LISTA ETIQUETAS'!O:Z,12,0)),"")</f>
        <v>0</v>
      </c>
      <c r="J186" s="5">
        <f>VLOOKUP(A186,'[1]LISTA ETIQUETAS'!$O:$AA,13,0)</f>
        <v>0</v>
      </c>
      <c r="K186" s="11">
        <f t="shared" si="9"/>
        <v>0</v>
      </c>
      <c r="L186" s="6" t="str">
        <f>IF(VLOOKUP(A186,'[1]LISTA ETIQUETAS'!O:AC,15,0)="","",(VLOOKUP(A186,'[1]LISTA ETIQUETAS'!O:AC,15,0)))</f>
        <v/>
      </c>
      <c r="M186" s="21">
        <f>VLOOKUP(A186,'[1]LISTA ETIQUETAS'!$O:$BS,57,0)</f>
        <v>0</v>
      </c>
      <c r="N186" s="22">
        <f t="shared" si="10"/>
        <v>366527</v>
      </c>
      <c r="O186" s="23"/>
      <c r="P186" s="23"/>
      <c r="Q186" s="23"/>
      <c r="R186" s="23"/>
      <c r="S186" s="23">
        <f>_xlfn.XLOOKUP($A186,'[1]LISTA ETIQUETAS'!$O:$O,'[1]LISTA ETIQUETAS'!H:H,"",0)</f>
        <v>1</v>
      </c>
      <c r="T186" s="8">
        <f t="shared" si="11"/>
        <v>1</v>
      </c>
      <c r="U186" s="9" t="str">
        <f>IFERROR((VLOOKUP(A186,'links de acesso'!A:B,2,0)),"\\192.168.0.4\Produtos\PRODUTO_PRONTA_ENTREGA\static\IMAGENS_PRODUTOS\SEM IMAGEM.jpg")</f>
        <v>\\192.168.0.4\Produtos\PRODUTO_PRONTA_ENTREGA\static\IMAGENS_PRODUTOS\SEM IMAGEM.jpg</v>
      </c>
      <c r="V186" s="22"/>
    </row>
    <row r="187" spans="1:22" x14ac:dyDescent="0.25">
      <c r="A187" s="16">
        <v>252613</v>
      </c>
      <c r="B187" s="18" t="str">
        <f>IFERROR((VLOOKUP(A187,'[1]LISTA ETIQUETAS'!O:X,3,0)),"PRODUTO SEM ESTOQUE")</f>
        <v>EST BANQUETA STELLA (MAD B COR 03) TC EL MEDA AQUA</v>
      </c>
      <c r="C187" s="19" t="str">
        <f>VLOOKUP(A187,'[1]LISTA ETIQUETAS'!$O:$BT,58,0)</f>
        <v>DPOT BANQUETA</v>
      </c>
      <c r="D187" s="19" t="str">
        <f>VLOOKUP(A187,'[1]LISTA ETIQUETAS'!$O:$BU,59,0)</f>
        <v>BANQUETA STELLA</v>
      </c>
      <c r="E187" s="10">
        <f>IF(VLOOKUP(A187,'[1]LISTA ETIQUETAS'!O:W,4,0)="",(VLOOKUP(A187,'[1]LISTA ETIQUETAS'!O:W,7,0)),(VLOOKUP(A187,'[1]LISTA ETIQUETAS'!O:W,4,0)))</f>
        <v>0.62</v>
      </c>
      <c r="F187" s="10">
        <f>IF(VLOOKUP(A187,'[1]LISTA ETIQUETAS'!O:W,5,0)="",(VLOOKUP(A187,'[1]LISTA ETIQUETAS'!O:W,8,0)),(VLOOKUP(A187,'[1]LISTA ETIQUETAS'!O:W,5,0)))</f>
        <v>0.48</v>
      </c>
      <c r="G187" s="10">
        <f>IF(VLOOKUP(A187,'[1]LISTA ETIQUETAS'!O:W,6,0)="",(VLOOKUP(A187,'[1]LISTA ETIQUETAS'!O:W,9,0)),(VLOOKUP(A187,'[1]LISTA ETIQUETAS'!O:W,5,0)))</f>
        <v>0.9</v>
      </c>
      <c r="H187" s="10">
        <f>IFERROR((VLOOKUP(A187,'[1]LISTA ETIQUETAS'!O:X,10,0)),"")</f>
        <v>0</v>
      </c>
      <c r="I187" s="20">
        <f>IFERROR((VLOOKUP(A187,'[1]LISTA ETIQUETAS'!O:Z,12,0)),"")</f>
        <v>0</v>
      </c>
      <c r="J187" s="5">
        <f>VLOOKUP(A187,'[1]LISTA ETIQUETAS'!$O:$AA,13,0)</f>
        <v>0</v>
      </c>
      <c r="K187" s="11">
        <f t="shared" si="9"/>
        <v>0</v>
      </c>
      <c r="L187" s="6" t="str">
        <f>IF(VLOOKUP(A187,'[1]LISTA ETIQUETAS'!O:AC,15,0)="","",(VLOOKUP(A187,'[1]LISTA ETIQUETAS'!O:AC,15,0)))</f>
        <v/>
      </c>
      <c r="M187" s="21">
        <f>VLOOKUP(A187,'[1]LISTA ETIQUETAS'!$O:$BS,57,0)</f>
        <v>0</v>
      </c>
      <c r="N187" s="22">
        <f t="shared" si="10"/>
        <v>252613</v>
      </c>
      <c r="O187" s="23"/>
      <c r="P187" s="23"/>
      <c r="Q187" s="23"/>
      <c r="R187" s="23"/>
      <c r="S187" s="23">
        <f>_xlfn.XLOOKUP($A187,'[1]LISTA ETIQUETAS'!$O:$O,'[1]LISTA ETIQUETAS'!H:H,"",0)</f>
        <v>1</v>
      </c>
      <c r="T187" s="8">
        <f t="shared" si="11"/>
        <v>1</v>
      </c>
      <c r="U187" s="9" t="str">
        <f>IFERROR((VLOOKUP(A187,'links de acesso'!A:B,2,0)),"\\192.168.0.4\Produtos\PRODUTO_PRONTA_ENTREGA\static\IMAGENS_PRODUTOS\SEM IMAGEM.jpg")</f>
        <v>\\192.168.0.4\Produtos\PRODUTO_PRONTA_ENTREGA\static\IMAGENS_PRODUTOS\SEM IMAGEM.jpg</v>
      </c>
      <c r="V187" s="22"/>
    </row>
    <row r="188" spans="1:22" x14ac:dyDescent="0.25">
      <c r="A188" s="16">
        <v>402720</v>
      </c>
      <c r="B188" s="18" t="str">
        <f>IFERROR((VLOOKUP(A188,'[1]LISTA ETIQUETAS'!O:X,3,0)),"PRODUTO SEM ESTOQUE")</f>
        <v>EST BANQUETA TAGUAIBA (FAIA VNZ CONHAQUE) (CAMURCA BRONZE)</v>
      </c>
      <c r="C188" s="19" t="str">
        <f>VLOOKUP(A188,'[1]LISTA ETIQUETAS'!$O:$BT,58,0)</f>
        <v>DPOT BANQUETA</v>
      </c>
      <c r="D188" s="19" t="str">
        <f>VLOOKUP(A188,'[1]LISTA ETIQUETAS'!$O:$BU,59,0)</f>
        <v>BANQUETA TAGUAIBA</v>
      </c>
      <c r="E188" s="10">
        <f>IF(VLOOKUP(A188,'[1]LISTA ETIQUETAS'!O:W,4,0)="",(VLOOKUP(A188,'[1]LISTA ETIQUETAS'!O:W,7,0)),(VLOOKUP(A188,'[1]LISTA ETIQUETAS'!O:W,4,0)))</f>
        <v>0.4</v>
      </c>
      <c r="F188" s="10">
        <f>IF(VLOOKUP(A188,'[1]LISTA ETIQUETAS'!O:W,5,0)="",(VLOOKUP(A188,'[1]LISTA ETIQUETAS'!O:W,8,0)),(VLOOKUP(A188,'[1]LISTA ETIQUETAS'!O:W,5,0)))</f>
        <v>0.6</v>
      </c>
      <c r="G188" s="10">
        <f>IF(VLOOKUP(A188,'[1]LISTA ETIQUETAS'!O:W,6,0)="",(VLOOKUP(A188,'[1]LISTA ETIQUETAS'!O:W,9,0)),(VLOOKUP(A188,'[1]LISTA ETIQUETAS'!O:W,5,0)))</f>
        <v>0.32</v>
      </c>
      <c r="H188" s="10">
        <f>IFERROR((VLOOKUP(A188,'[1]LISTA ETIQUETAS'!O:X,10,0)),"")</f>
        <v>0</v>
      </c>
      <c r="I188" s="20">
        <f>IFERROR((VLOOKUP(A188,'[1]LISTA ETIQUETAS'!O:Z,12,0)),"")</f>
        <v>0</v>
      </c>
      <c r="J188" s="5">
        <f>VLOOKUP(A188,'[1]LISTA ETIQUETAS'!$O:$AA,13,0)</f>
        <v>0.35</v>
      </c>
      <c r="K188" s="11">
        <f t="shared" si="9"/>
        <v>0</v>
      </c>
      <c r="L188" s="6" t="str">
        <f>IF(VLOOKUP(A188,'[1]LISTA ETIQUETAS'!O:AC,15,0)="","",(VLOOKUP(A188,'[1]LISTA ETIQUETAS'!O:AC,15,0)))</f>
        <v/>
      </c>
      <c r="M188" s="21">
        <f>VLOOKUP(A188,'[1]LISTA ETIQUETAS'!$O:$BS,57,0)</f>
        <v>0</v>
      </c>
      <c r="N188" s="22">
        <f t="shared" si="10"/>
        <v>402720</v>
      </c>
      <c r="O188" s="23"/>
      <c r="P188" s="23"/>
      <c r="Q188" s="23"/>
      <c r="R188" s="23"/>
      <c r="S188" s="23">
        <f>_xlfn.XLOOKUP($A188,'[1]LISTA ETIQUETAS'!$O:$O,'[1]LISTA ETIQUETAS'!H:H,"",0)</f>
        <v>1</v>
      </c>
      <c r="T188" s="8">
        <f t="shared" si="11"/>
        <v>1</v>
      </c>
      <c r="U188" s="9" t="str">
        <f>IFERROR((VLOOKUP(A188,'links de acesso'!A:B,2,0)),"\\192.168.0.4\Produtos\PRODUTO_PRONTA_ENTREGA\static\IMAGENS_PRODUTOS\SEM IMAGEM.jpg")</f>
        <v>\\192.168.0.4\Produtos\PRODUTO_PRONTA_ENTREGA\static\IMAGENS_PRODUTOS\SEM IMAGEM.jpg</v>
      </c>
      <c r="V188" s="22"/>
    </row>
    <row r="189" spans="1:22" x14ac:dyDescent="0.25">
      <c r="A189" s="16">
        <v>176819</v>
      </c>
      <c r="B189" s="18" t="str">
        <f>IFERROR((VLOOKUP(A189,'[1]LISTA ETIQUETAS'!O:X,3,0)),"PRODUTO SEM ESTOQUE")</f>
        <v>EST BANQUETA TONICO (FREIJO NAT) COURO PIG 410</v>
      </c>
      <c r="C189" s="19" t="str">
        <f>VLOOKUP(A189,'[1]LISTA ETIQUETAS'!$O:$BT,58,0)</f>
        <v>DPOT BANQUETA</v>
      </c>
      <c r="D189" s="19" t="str">
        <f>VLOOKUP(A189,'[1]LISTA ETIQUETAS'!$O:$BU,59,0)</f>
        <v>BANQUETA TONICO</v>
      </c>
      <c r="E189" s="10">
        <f>IF(VLOOKUP(A189,'[1]LISTA ETIQUETAS'!O:W,4,0)="",(VLOOKUP(A189,'[1]LISTA ETIQUETAS'!O:W,7,0)),(VLOOKUP(A189,'[1]LISTA ETIQUETAS'!O:W,4,0)))</f>
        <v>0.86</v>
      </c>
      <c r="F189" s="10">
        <f>IF(VLOOKUP(A189,'[1]LISTA ETIQUETAS'!O:W,5,0)="",(VLOOKUP(A189,'[1]LISTA ETIQUETAS'!O:W,8,0)),(VLOOKUP(A189,'[1]LISTA ETIQUETAS'!O:W,5,0)))</f>
        <v>0.5</v>
      </c>
      <c r="G189" s="10">
        <f>IF(VLOOKUP(A189,'[1]LISTA ETIQUETAS'!O:W,6,0)="",(VLOOKUP(A189,'[1]LISTA ETIQUETAS'!O:W,9,0)),(VLOOKUP(A189,'[1]LISTA ETIQUETAS'!O:W,5,0)))</f>
        <v>0.42</v>
      </c>
      <c r="H189" s="10">
        <f>IFERROR((VLOOKUP(A189,'[1]LISTA ETIQUETAS'!O:X,10,0)),"")</f>
        <v>0</v>
      </c>
      <c r="I189" s="20">
        <f>IFERROR((VLOOKUP(A189,'[1]LISTA ETIQUETAS'!O:Z,12,0)),"")</f>
        <v>0</v>
      </c>
      <c r="J189" s="5">
        <f>VLOOKUP(A189,'[1]LISTA ETIQUETAS'!$O:$AA,13,0)</f>
        <v>0</v>
      </c>
      <c r="K189" s="11">
        <f t="shared" si="9"/>
        <v>0</v>
      </c>
      <c r="L189" s="6" t="str">
        <f>IF(VLOOKUP(A189,'[1]LISTA ETIQUETAS'!O:AC,15,0)="","",(VLOOKUP(A189,'[1]LISTA ETIQUETAS'!O:AC,15,0)))</f>
        <v/>
      </c>
      <c r="M189" s="21">
        <f>VLOOKUP(A189,'[1]LISTA ETIQUETAS'!$O:$BS,57,0)</f>
        <v>0</v>
      </c>
      <c r="N189" s="22">
        <f t="shared" si="10"/>
        <v>176819</v>
      </c>
      <c r="O189" s="23"/>
      <c r="P189" s="23"/>
      <c r="Q189" s="23"/>
      <c r="R189" s="23"/>
      <c r="S189" s="23">
        <f>_xlfn.XLOOKUP($A189,'[1]LISTA ETIQUETAS'!$O:$O,'[1]LISTA ETIQUETAS'!H:H,"",0)</f>
        <v>1</v>
      </c>
      <c r="T189" s="8">
        <f t="shared" si="11"/>
        <v>1</v>
      </c>
      <c r="U189" s="9" t="str">
        <f>IFERROR((VLOOKUP(A189,'links de acesso'!A:B,2,0)),"\\192.168.0.4\Produtos\PRODUTO_PRONTA_ENTREGA\static\IMAGENS_PRODUTOS\SEM IMAGEM.jpg")</f>
        <v>\\192.168.0.4\Produtos\PRODUTO_PRONTA_ENTREGA\static\IMAGENS_PRODUTOS\SEM IMAGEM.jpg</v>
      </c>
      <c r="V189" s="22"/>
    </row>
    <row r="190" spans="1:22" x14ac:dyDescent="0.25">
      <c r="A190" s="16">
        <v>365363</v>
      </c>
      <c r="B190" s="18" t="str">
        <f>IFERROR((VLOOKUP(A190,'[1]LISTA ETIQUETAS'!O:X,3,0)),"PRODUTO SEM ESTOQUE")</f>
        <v>EST BANQUETA VAIVEM (IMBUIA) TC EL NOVE GREY</v>
      </c>
      <c r="C190" s="19" t="str">
        <f>VLOOKUP(A190,'[1]LISTA ETIQUETAS'!$O:$BT,58,0)</f>
        <v>DPOT BANQUETA</v>
      </c>
      <c r="D190" s="19" t="str">
        <f>VLOOKUP(A190,'[1]LISTA ETIQUETAS'!$O:$BU,59,0)</f>
        <v>BANQUETA VAIVEM</v>
      </c>
      <c r="E190" s="10">
        <f>IF(VLOOKUP(A190,'[1]LISTA ETIQUETAS'!O:W,4,0)="",(VLOOKUP(A190,'[1]LISTA ETIQUETAS'!O:W,7,0)),(VLOOKUP(A190,'[1]LISTA ETIQUETAS'!O:W,4,0)))</f>
        <v>0.74</v>
      </c>
      <c r="F190" s="10">
        <f>IF(VLOOKUP(A190,'[1]LISTA ETIQUETAS'!O:W,5,0)="",(VLOOKUP(A190,'[1]LISTA ETIQUETAS'!O:W,8,0)),(VLOOKUP(A190,'[1]LISTA ETIQUETAS'!O:W,5,0)))</f>
        <v>0.48</v>
      </c>
      <c r="G190" s="10">
        <f>IF(VLOOKUP(A190,'[1]LISTA ETIQUETAS'!O:W,6,0)="",(VLOOKUP(A190,'[1]LISTA ETIQUETAS'!O:W,9,0)),(VLOOKUP(A190,'[1]LISTA ETIQUETAS'!O:W,5,0)))</f>
        <v>0.37</v>
      </c>
      <c r="H190" s="10">
        <f>IFERROR((VLOOKUP(A190,'[1]LISTA ETIQUETAS'!O:X,10,0)),"")</f>
        <v>0</v>
      </c>
      <c r="I190" s="20">
        <f>IFERROR((VLOOKUP(A190,'[1]LISTA ETIQUETAS'!O:Z,12,0)),"")</f>
        <v>0</v>
      </c>
      <c r="J190" s="5">
        <f>VLOOKUP(A190,'[1]LISTA ETIQUETAS'!$O:$AA,13,0)</f>
        <v>0</v>
      </c>
      <c r="K190" s="11">
        <f t="shared" si="9"/>
        <v>0</v>
      </c>
      <c r="L190" s="6" t="str">
        <f>IF(VLOOKUP(A190,'[1]LISTA ETIQUETAS'!O:AC,15,0)="","",(VLOOKUP(A190,'[1]LISTA ETIQUETAS'!O:AC,15,0)))</f>
        <v/>
      </c>
      <c r="M190" s="21">
        <f>VLOOKUP(A190,'[1]LISTA ETIQUETAS'!$O:$BS,57,0)</f>
        <v>0</v>
      </c>
      <c r="N190" s="22">
        <f t="shared" si="10"/>
        <v>365363</v>
      </c>
      <c r="O190" s="23"/>
      <c r="P190" s="23"/>
      <c r="Q190" s="23"/>
      <c r="R190" s="23"/>
      <c r="S190" s="23">
        <f>_xlfn.XLOOKUP($A190,'[1]LISTA ETIQUETAS'!$O:$O,'[1]LISTA ETIQUETAS'!H:H,"",0)</f>
        <v>1</v>
      </c>
      <c r="T190" s="8">
        <f t="shared" si="11"/>
        <v>1</v>
      </c>
      <c r="U190" s="9" t="str">
        <f>IFERROR((VLOOKUP(A190,'links de acesso'!A:B,2,0)),"\\192.168.0.4\Produtos\PRODUTO_PRONTA_ENTREGA\static\IMAGENS_PRODUTOS\SEM IMAGEM.jpg")</f>
        <v>\\192.168.0.4\Produtos\PRODUTO_PRONTA_ENTREGA\static\IMAGENS_PRODUTOS\SEM IMAGEM.jpg</v>
      </c>
      <c r="V190" s="22"/>
    </row>
    <row r="191" spans="1:22" x14ac:dyDescent="0.25">
      <c r="A191" s="16">
        <v>67998</v>
      </c>
      <c r="B191" s="18" t="str">
        <f>IFERROR((VLOOKUP(A191,'[1]LISTA ETIQUETAS'!O:X,3,0)),"PRODUTO SEM ESTOQUE")</f>
        <v>EST BANQUETA VOLTAIRE (MAD A COR 01) TC COLOR TAUPE FLORAL</v>
      </c>
      <c r="C191" s="19" t="str">
        <f>VLOOKUP(A191,'[1]LISTA ETIQUETAS'!$O:$BT,58,0)</f>
        <v>DPOT BANQUETA</v>
      </c>
      <c r="D191" s="19" t="str">
        <f>VLOOKUP(A191,'[1]LISTA ETIQUETAS'!$O:$BU,59,0)</f>
        <v>BANQUETA VOLTAIRE</v>
      </c>
      <c r="E191" s="10">
        <f>IF(VLOOKUP(A191,'[1]LISTA ETIQUETAS'!O:W,4,0)="",(VLOOKUP(A191,'[1]LISTA ETIQUETAS'!O:W,7,0)),(VLOOKUP(A191,'[1]LISTA ETIQUETAS'!O:W,4,0)))</f>
        <v>0.67</v>
      </c>
      <c r="F191" s="10">
        <f>IF(VLOOKUP(A191,'[1]LISTA ETIQUETAS'!O:W,5,0)="",(VLOOKUP(A191,'[1]LISTA ETIQUETAS'!O:W,8,0)),(VLOOKUP(A191,'[1]LISTA ETIQUETAS'!O:W,5,0)))</f>
        <v>0.46</v>
      </c>
      <c r="G191" s="10">
        <f>IF(VLOOKUP(A191,'[1]LISTA ETIQUETAS'!O:W,6,0)="",(VLOOKUP(A191,'[1]LISTA ETIQUETAS'!O:W,9,0)),(VLOOKUP(A191,'[1]LISTA ETIQUETAS'!O:W,5,0)))</f>
        <v>0.43</v>
      </c>
      <c r="H191" s="10">
        <f>IFERROR((VLOOKUP(A191,'[1]LISTA ETIQUETAS'!O:X,10,0)),"")</f>
        <v>0</v>
      </c>
      <c r="I191" s="20">
        <f>IFERROR((VLOOKUP(A191,'[1]LISTA ETIQUETAS'!O:Z,12,0)),"")</f>
        <v>0</v>
      </c>
      <c r="J191" s="5">
        <f>VLOOKUP(A191,'[1]LISTA ETIQUETAS'!$O:$AA,13,0)</f>
        <v>0</v>
      </c>
      <c r="K191" s="11">
        <f t="shared" si="9"/>
        <v>0</v>
      </c>
      <c r="L191" s="6" t="str">
        <f>IF(VLOOKUP(A191,'[1]LISTA ETIQUETAS'!O:AC,15,0)="","",(VLOOKUP(A191,'[1]LISTA ETIQUETAS'!O:AC,15,0)))</f>
        <v/>
      </c>
      <c r="M191" s="21">
        <f>VLOOKUP(A191,'[1]LISTA ETIQUETAS'!$O:$BS,57,0)</f>
        <v>0</v>
      </c>
      <c r="N191" s="22">
        <f t="shared" si="10"/>
        <v>67998</v>
      </c>
      <c r="O191" s="23"/>
      <c r="P191" s="23"/>
      <c r="Q191" s="23"/>
      <c r="R191" s="23"/>
      <c r="S191" s="23">
        <f>_xlfn.XLOOKUP($A191,'[1]LISTA ETIQUETAS'!$O:$O,'[1]LISTA ETIQUETAS'!H:H,"",0)</f>
        <v>1</v>
      </c>
      <c r="T191" s="8">
        <f t="shared" si="11"/>
        <v>1</v>
      </c>
      <c r="U191" s="9" t="str">
        <f>IFERROR((VLOOKUP(A191,'links de acesso'!A:B,2,0)),"\\192.168.0.4\Produtos\PRODUTO_PRONTA_ENTREGA\static\IMAGENS_PRODUTOS\SEM IMAGEM.jpg")</f>
        <v>\\192.168.0.4\Produtos\PRODUTO_PRONTA_ENTREGA\static\IMAGENS_PRODUTOS\SEM IMAGEM.jpg</v>
      </c>
      <c r="V191" s="22"/>
    </row>
    <row r="192" spans="1:22" x14ac:dyDescent="0.25">
      <c r="A192" s="16">
        <v>176840</v>
      </c>
      <c r="B192" s="18" t="str">
        <f>IFERROR((VLOOKUP(A192,'[1]LISTA ETIQUETAS'!O:X,3,0)),"PRODUTO SEM ESTOQUE")</f>
        <v>EST BANQUETA VOLTAIRE (MAD B COR 03) TC SAF RUBELL VIOLETA</v>
      </c>
      <c r="C192" s="19" t="str">
        <f>VLOOKUP(A192,'[1]LISTA ETIQUETAS'!$O:$BT,58,0)</f>
        <v>DPOT BANQUETA</v>
      </c>
      <c r="D192" s="19" t="str">
        <f>VLOOKUP(A192,'[1]LISTA ETIQUETAS'!$O:$BU,59,0)</f>
        <v>BANQUETA VOLTAIRE</v>
      </c>
      <c r="E192" s="10">
        <f>IF(VLOOKUP(A192,'[1]LISTA ETIQUETAS'!O:W,4,0)="",(VLOOKUP(A192,'[1]LISTA ETIQUETAS'!O:W,7,0)),(VLOOKUP(A192,'[1]LISTA ETIQUETAS'!O:W,4,0)))</f>
        <v>0.67</v>
      </c>
      <c r="F192" s="10">
        <f>IF(VLOOKUP(A192,'[1]LISTA ETIQUETAS'!O:W,5,0)="",(VLOOKUP(A192,'[1]LISTA ETIQUETAS'!O:W,8,0)),(VLOOKUP(A192,'[1]LISTA ETIQUETAS'!O:W,5,0)))</f>
        <v>0.46</v>
      </c>
      <c r="G192" s="10">
        <f>IF(VLOOKUP(A192,'[1]LISTA ETIQUETAS'!O:W,6,0)="",(VLOOKUP(A192,'[1]LISTA ETIQUETAS'!O:W,9,0)),(VLOOKUP(A192,'[1]LISTA ETIQUETAS'!O:W,5,0)))</f>
        <v>0.43</v>
      </c>
      <c r="H192" s="10">
        <f>IFERROR((VLOOKUP(A192,'[1]LISTA ETIQUETAS'!O:X,10,0)),"")</f>
        <v>0</v>
      </c>
      <c r="I192" s="20">
        <f>IFERROR((VLOOKUP(A192,'[1]LISTA ETIQUETAS'!O:Z,12,0)),"")</f>
        <v>0</v>
      </c>
      <c r="J192" s="5">
        <f>VLOOKUP(A192,'[1]LISTA ETIQUETAS'!$O:$AA,13,0)</f>
        <v>0</v>
      </c>
      <c r="K192" s="11">
        <f t="shared" si="9"/>
        <v>0</v>
      </c>
      <c r="L192" s="6" t="str">
        <f>IF(VLOOKUP(A192,'[1]LISTA ETIQUETAS'!O:AC,15,0)="","",(VLOOKUP(A192,'[1]LISTA ETIQUETAS'!O:AC,15,0)))</f>
        <v/>
      </c>
      <c r="M192" s="21">
        <f>VLOOKUP(A192,'[1]LISTA ETIQUETAS'!$O:$BS,57,0)</f>
        <v>0</v>
      </c>
      <c r="N192" s="22">
        <f t="shared" si="10"/>
        <v>176840</v>
      </c>
      <c r="O192" s="23"/>
      <c r="P192" s="23"/>
      <c r="Q192" s="23"/>
      <c r="R192" s="23"/>
      <c r="S192" s="23">
        <f>_xlfn.XLOOKUP($A192,'[1]LISTA ETIQUETAS'!$O:$O,'[1]LISTA ETIQUETAS'!H:H,"",0)</f>
        <v>1</v>
      </c>
      <c r="T192" s="8">
        <f t="shared" si="11"/>
        <v>1</v>
      </c>
      <c r="U192" s="9" t="str">
        <f>IFERROR((VLOOKUP(A192,'links de acesso'!A:B,2,0)),"\\192.168.0.4\Produtos\PRODUTO_PRONTA_ENTREGA\static\IMAGENS_PRODUTOS\SEM IMAGEM.jpg")</f>
        <v>\\192.168.0.4\Produtos\PRODUTO_PRONTA_ENTREGA\static\IMAGENS_PRODUTOS\SEM IMAGEM.jpg</v>
      </c>
      <c r="V192" s="22"/>
    </row>
    <row r="193" spans="1:22" x14ac:dyDescent="0.25">
      <c r="A193" s="16">
        <v>222691</v>
      </c>
      <c r="B193" s="18" t="str">
        <f>IFERROR((VLOOKUP(A193,'[1]LISTA ETIQUETAS'!O:X,3,0)),"PRODUTO SEM ESTOQUE")</f>
        <v>EST BANQUETA VRONKA (MAD B COR 05) TC EL MEDA GREY</v>
      </c>
      <c r="C193" s="19" t="str">
        <f>VLOOKUP(A193,'[1]LISTA ETIQUETAS'!$O:$BT,58,0)</f>
        <v>DPOT BANQUETA</v>
      </c>
      <c r="D193" s="19" t="str">
        <f>VLOOKUP(A193,'[1]LISTA ETIQUETAS'!$O:$BU,59,0)</f>
        <v>BANQUETA VRONKA</v>
      </c>
      <c r="E193" s="10">
        <f>IF(VLOOKUP(A193,'[1]LISTA ETIQUETAS'!O:W,4,0)="",(VLOOKUP(A193,'[1]LISTA ETIQUETAS'!O:W,7,0)),(VLOOKUP(A193,'[1]LISTA ETIQUETAS'!O:W,4,0)))</f>
        <v>0.74</v>
      </c>
      <c r="F193" s="10">
        <f>IF(VLOOKUP(A193,'[1]LISTA ETIQUETAS'!O:W,5,0)="",(VLOOKUP(A193,'[1]LISTA ETIQUETAS'!O:W,8,0)),(VLOOKUP(A193,'[1]LISTA ETIQUETAS'!O:W,5,0)))</f>
        <v>0.52</v>
      </c>
      <c r="G193" s="10">
        <f>IF(VLOOKUP(A193,'[1]LISTA ETIQUETAS'!O:W,6,0)="",(VLOOKUP(A193,'[1]LISTA ETIQUETAS'!O:W,9,0)),(VLOOKUP(A193,'[1]LISTA ETIQUETAS'!O:W,5,0)))</f>
        <v>0.42</v>
      </c>
      <c r="H193" s="10">
        <f>IFERROR((VLOOKUP(A193,'[1]LISTA ETIQUETAS'!O:X,10,0)),"")</f>
        <v>0</v>
      </c>
      <c r="I193" s="20">
        <f>IFERROR((VLOOKUP(A193,'[1]LISTA ETIQUETAS'!O:Z,12,0)),"")</f>
        <v>0</v>
      </c>
      <c r="J193" s="5">
        <f>VLOOKUP(A193,'[1]LISTA ETIQUETAS'!$O:$AA,13,0)</f>
        <v>0</v>
      </c>
      <c r="K193" s="11">
        <f t="shared" si="9"/>
        <v>0</v>
      </c>
      <c r="L193" s="6" t="str">
        <f>IF(VLOOKUP(A193,'[1]LISTA ETIQUETAS'!O:AC,15,0)="","",(VLOOKUP(A193,'[1]LISTA ETIQUETAS'!O:AC,15,0)))</f>
        <v/>
      </c>
      <c r="M193" s="21">
        <f>VLOOKUP(A193,'[1]LISTA ETIQUETAS'!$O:$BS,57,0)</f>
        <v>0</v>
      </c>
      <c r="N193" s="22">
        <f t="shared" si="10"/>
        <v>222691</v>
      </c>
      <c r="O193" s="23"/>
      <c r="P193" s="23"/>
      <c r="Q193" s="23"/>
      <c r="R193" s="23"/>
      <c r="S193" s="23">
        <f>_xlfn.XLOOKUP($A193,'[1]LISTA ETIQUETAS'!$O:$O,'[1]LISTA ETIQUETAS'!H:H,"",0)</f>
        <v>1</v>
      </c>
      <c r="T193" s="8">
        <f t="shared" si="11"/>
        <v>1</v>
      </c>
      <c r="U193" s="9" t="str">
        <f>IFERROR((VLOOKUP(A193,'links de acesso'!A:B,2,0)),"\\192.168.0.4\Produtos\PRODUTO_PRONTA_ENTREGA\static\IMAGENS_PRODUTOS\SEM IMAGEM.jpg")</f>
        <v>\\192.168.0.4\Produtos\PRODUTO_PRONTA_ENTREGA\static\IMAGENS_PRODUTOS\SEM IMAGEM.jpg</v>
      </c>
      <c r="V193" s="22"/>
    </row>
    <row r="194" spans="1:22" x14ac:dyDescent="0.25">
      <c r="A194" s="16">
        <v>222691</v>
      </c>
      <c r="B194" s="18" t="str">
        <f>IFERROR((VLOOKUP(A194,'[1]LISTA ETIQUETAS'!O:X,3,0)),"PRODUTO SEM ESTOQUE")</f>
        <v>EST BANQUETA VRONKA (MAD B COR 05) TC EL MEDA GREY</v>
      </c>
      <c r="C194" s="19" t="str">
        <f>VLOOKUP(A194,'[1]LISTA ETIQUETAS'!$O:$BT,58,0)</f>
        <v>DPOT BANQUETA</v>
      </c>
      <c r="D194" s="19" t="str">
        <f>VLOOKUP(A194,'[1]LISTA ETIQUETAS'!$O:$BU,59,0)</f>
        <v>BANQUETA VRONKA</v>
      </c>
      <c r="E194" s="10">
        <f>IF(VLOOKUP(A194,'[1]LISTA ETIQUETAS'!O:W,4,0)="",(VLOOKUP(A194,'[1]LISTA ETIQUETAS'!O:W,7,0)),(VLOOKUP(A194,'[1]LISTA ETIQUETAS'!O:W,4,0)))</f>
        <v>0.74</v>
      </c>
      <c r="F194" s="10">
        <f>IF(VLOOKUP(A194,'[1]LISTA ETIQUETAS'!O:W,5,0)="",(VLOOKUP(A194,'[1]LISTA ETIQUETAS'!O:W,8,0)),(VLOOKUP(A194,'[1]LISTA ETIQUETAS'!O:W,5,0)))</f>
        <v>0.52</v>
      </c>
      <c r="G194" s="10">
        <f>IF(VLOOKUP(A194,'[1]LISTA ETIQUETAS'!O:W,6,0)="",(VLOOKUP(A194,'[1]LISTA ETIQUETAS'!O:W,9,0)),(VLOOKUP(A194,'[1]LISTA ETIQUETAS'!O:W,5,0)))</f>
        <v>0.42</v>
      </c>
      <c r="H194" s="10">
        <f>IFERROR((VLOOKUP(A194,'[1]LISTA ETIQUETAS'!O:X,10,0)),"")</f>
        <v>0</v>
      </c>
      <c r="I194" s="20">
        <f>IFERROR((VLOOKUP(A194,'[1]LISTA ETIQUETAS'!O:Z,12,0)),"")</f>
        <v>0</v>
      </c>
      <c r="J194" s="5">
        <f>VLOOKUP(A194,'[1]LISTA ETIQUETAS'!$O:$AA,13,0)</f>
        <v>0</v>
      </c>
      <c r="K194" s="11">
        <f t="shared" si="9"/>
        <v>0</v>
      </c>
      <c r="L194" s="6" t="str">
        <f>IF(VLOOKUP(A194,'[1]LISTA ETIQUETAS'!O:AC,15,0)="","",(VLOOKUP(A194,'[1]LISTA ETIQUETAS'!O:AC,15,0)))</f>
        <v/>
      </c>
      <c r="M194" s="21">
        <f>VLOOKUP(A194,'[1]LISTA ETIQUETAS'!$O:$BS,57,0)</f>
        <v>0</v>
      </c>
      <c r="N194" s="22">
        <f t="shared" si="10"/>
        <v>222691</v>
      </c>
      <c r="O194" s="23"/>
      <c r="P194" s="23"/>
      <c r="Q194" s="23"/>
      <c r="R194" s="23"/>
      <c r="S194" s="23">
        <f>_xlfn.XLOOKUP($A194,'[1]LISTA ETIQUETAS'!$O:$O,'[1]LISTA ETIQUETAS'!H:H,"",0)</f>
        <v>1</v>
      </c>
      <c r="T194" s="8">
        <f t="shared" si="11"/>
        <v>1</v>
      </c>
      <c r="U194" s="9" t="str">
        <f>IFERROR((VLOOKUP(A194,'links de acesso'!A:B,2,0)),"\\192.168.0.4\Produtos\PRODUTO_PRONTA_ENTREGA\static\IMAGENS_PRODUTOS\SEM IMAGEM.jpg")</f>
        <v>\\192.168.0.4\Produtos\PRODUTO_PRONTA_ENTREGA\static\IMAGENS_PRODUTOS\SEM IMAGEM.jpg</v>
      </c>
      <c r="V194" s="22"/>
    </row>
    <row r="195" spans="1:22" x14ac:dyDescent="0.25">
      <c r="A195" s="16">
        <v>135633</v>
      </c>
      <c r="B195" s="18" t="str">
        <f>IFERROR((VLOOKUP(A195,'[1]LISTA ETIQUETAS'!O:X,3,0)),"PRODUTO SEM ESTOQUE")</f>
        <v>EST BANQUETA ZANINE YZ (PINHO DE RIGA) COURO PRETO</v>
      </c>
      <c r="C195" s="19" t="str">
        <f>VLOOKUP(A195,'[1]LISTA ETIQUETAS'!$O:$BT,58,0)</f>
        <v>DPOT BANQUETA</v>
      </c>
      <c r="D195" s="19" t="str">
        <f>VLOOKUP(A195,'[1]LISTA ETIQUETAS'!$O:$BU,59,0)</f>
        <v>BANQUETA ZANINE YZ</v>
      </c>
      <c r="E195" s="10">
        <f>IF(VLOOKUP(A195,'[1]LISTA ETIQUETAS'!O:W,4,0)="",(VLOOKUP(A195,'[1]LISTA ETIQUETAS'!O:W,7,0)),(VLOOKUP(A195,'[1]LISTA ETIQUETAS'!O:W,4,0)))</f>
        <v>0.45</v>
      </c>
      <c r="F195" s="10">
        <f>IF(VLOOKUP(A195,'[1]LISTA ETIQUETAS'!O:W,5,0)="",(VLOOKUP(A195,'[1]LISTA ETIQUETAS'!O:W,8,0)),(VLOOKUP(A195,'[1]LISTA ETIQUETAS'!O:W,5,0)))</f>
        <v>0.55000000000000004</v>
      </c>
      <c r="G195" s="10">
        <f>IF(VLOOKUP(A195,'[1]LISTA ETIQUETAS'!O:W,6,0)="",(VLOOKUP(A195,'[1]LISTA ETIQUETAS'!O:W,9,0)),(VLOOKUP(A195,'[1]LISTA ETIQUETAS'!O:W,5,0)))</f>
        <v>0.4</v>
      </c>
      <c r="H195" s="10">
        <f>IFERROR((VLOOKUP(A195,'[1]LISTA ETIQUETAS'!O:X,10,0)),"")</f>
        <v>0</v>
      </c>
      <c r="I195" s="20">
        <f>IFERROR((VLOOKUP(A195,'[1]LISTA ETIQUETAS'!O:Z,12,0)),"")</f>
        <v>0</v>
      </c>
      <c r="J195" s="5">
        <f>VLOOKUP(A195,'[1]LISTA ETIQUETAS'!$O:$AA,13,0)</f>
        <v>0</v>
      </c>
      <c r="K195" s="11">
        <f t="shared" si="9"/>
        <v>0</v>
      </c>
      <c r="L195" s="6" t="str">
        <f>IF(VLOOKUP(A195,'[1]LISTA ETIQUETAS'!O:AC,15,0)="","",(VLOOKUP(A195,'[1]LISTA ETIQUETAS'!O:AC,15,0)))</f>
        <v/>
      </c>
      <c r="M195" s="21">
        <f>VLOOKUP(A195,'[1]LISTA ETIQUETAS'!$O:$BS,57,0)</f>
        <v>0</v>
      </c>
      <c r="N195" s="22">
        <f t="shared" si="10"/>
        <v>135633</v>
      </c>
      <c r="O195" s="23"/>
      <c r="P195" s="23"/>
      <c r="Q195" s="23"/>
      <c r="R195" s="23"/>
      <c r="S195" s="23">
        <f>_xlfn.XLOOKUP($A195,'[1]LISTA ETIQUETAS'!$O:$O,'[1]LISTA ETIQUETAS'!H:H,"",0)</f>
        <v>1</v>
      </c>
      <c r="T195" s="8">
        <f t="shared" si="11"/>
        <v>1</v>
      </c>
      <c r="U195" s="9" t="str">
        <f>IFERROR((VLOOKUP(A195,'links de acesso'!A:B,2,0)),"\\192.168.0.4\Produtos\PRODUTO_PRONTA_ENTREGA\static\IMAGENS_PRODUTOS\SEM IMAGEM.jpg")</f>
        <v>\\192.168.0.4\Produtos\PRODUTO_PRONTA_ENTREGA\static\IMAGENS_PRODUTOS\SEM IMAGEM.jpg</v>
      </c>
      <c r="V195" s="22"/>
    </row>
    <row r="196" spans="1:22" x14ac:dyDescent="0.25">
      <c r="A196" s="16">
        <v>271524</v>
      </c>
      <c r="B196" s="18" t="str">
        <f>IFERROR((VLOOKUP(A196,'[1]LISTA ETIQUETAS'!O:X,3,0)),"PRODUTO SEM ESTOQUE")</f>
        <v>EST BANQUETA BAR ABAPORU H73 (DET METAL PTO) (S/AZ) FREIJO</v>
      </c>
      <c r="C196" s="19" t="str">
        <f>VLOOKUP(A196,'[1]LISTA ETIQUETAS'!$O:$BT,58,0)</f>
        <v>DPOT BANQUETA BAR</v>
      </c>
      <c r="D196" s="19" t="str">
        <f>VLOOKUP(A196,'[1]LISTA ETIQUETAS'!$O:$BU,59,0)</f>
        <v>BANQUETA BAR ABAPORU</v>
      </c>
      <c r="E196" s="10">
        <f>IF(VLOOKUP(A196,'[1]LISTA ETIQUETAS'!O:W,4,0)="",(VLOOKUP(A196,'[1]LISTA ETIQUETAS'!O:W,7,0)),(VLOOKUP(A196,'[1]LISTA ETIQUETAS'!O:W,4,0)))</f>
        <v>0.37</v>
      </c>
      <c r="F196" s="10">
        <f>IF(VLOOKUP(A196,'[1]LISTA ETIQUETAS'!O:W,5,0)="",(VLOOKUP(A196,'[1]LISTA ETIQUETAS'!O:W,8,0)),(VLOOKUP(A196,'[1]LISTA ETIQUETAS'!O:W,5,0)))</f>
        <v>0</v>
      </c>
      <c r="G196" s="10">
        <f>IF(VLOOKUP(A196,'[1]LISTA ETIQUETAS'!O:W,6,0)="",(VLOOKUP(A196,'[1]LISTA ETIQUETAS'!O:W,9,0)),(VLOOKUP(A196,'[1]LISTA ETIQUETAS'!O:W,5,0)))</f>
        <v>0.73</v>
      </c>
      <c r="H196" s="10">
        <f>IFERROR((VLOOKUP(A196,'[1]LISTA ETIQUETAS'!O:X,10,0)),"")</f>
        <v>0</v>
      </c>
      <c r="I196" s="20">
        <f>IFERROR((VLOOKUP(A196,'[1]LISTA ETIQUETAS'!O:Z,12,0)),"")</f>
        <v>0</v>
      </c>
      <c r="J196" s="5">
        <f>VLOOKUP(A196,'[1]LISTA ETIQUETAS'!$O:$AA,13,0)</f>
        <v>0.5</v>
      </c>
      <c r="K196" s="11">
        <f t="shared" ref="K196:K259" si="12">IFERROR(I196-I196*J196,"")</f>
        <v>0</v>
      </c>
      <c r="L196" s="6" t="str">
        <f>IF(VLOOKUP(A196,'[1]LISTA ETIQUETAS'!O:AC,15,0)="","",(VLOOKUP(A196,'[1]LISTA ETIQUETAS'!O:AC,15,0)))</f>
        <v/>
      </c>
      <c r="M196" s="21">
        <f>VLOOKUP(A196,'[1]LISTA ETIQUETAS'!$O:$BS,57,0)</f>
        <v>0</v>
      </c>
      <c r="N196" s="22">
        <f t="shared" ref="N196:N259" si="13">IF(M196=0,A196,M196)</f>
        <v>271524</v>
      </c>
      <c r="O196" s="23"/>
      <c r="P196" s="23"/>
      <c r="Q196" s="23"/>
      <c r="R196" s="23"/>
      <c r="S196" s="23">
        <f>_xlfn.XLOOKUP($A196,'[1]LISTA ETIQUETAS'!$O:$O,'[1]LISTA ETIQUETAS'!H:H,"",0)</f>
        <v>1</v>
      </c>
      <c r="T196" s="8">
        <f t="shared" ref="T196:T259" si="14">SUM(O196:S196)</f>
        <v>1</v>
      </c>
      <c r="U196" s="9" t="str">
        <f>IFERROR((VLOOKUP(A196,'links de acesso'!A:B,2,0)),"\\192.168.0.4\Produtos\PRODUTO_PRONTA_ENTREGA\static\IMAGENS_PRODUTOS\SEM IMAGEM.jpg")</f>
        <v>\\192.168.0.4\Produtos\PRODUTO_PRONTA_ENTREGA\static\IMAGENS_PRODUTOS\SEM IMAGEM.jpg</v>
      </c>
      <c r="V196" s="22"/>
    </row>
    <row r="197" spans="1:22" x14ac:dyDescent="0.25">
      <c r="A197" s="16">
        <v>228577</v>
      </c>
      <c r="B197" s="18" t="str">
        <f>IFERROR((VLOOKUP(A197,'[1]LISTA ETIQUETAS'!O:X,3,0)),"PRODUTO SEM ESTOQUE")</f>
        <v>EST BANQUETA BAR BOA ALTA S/BRACO H72 (TC SAGG INDIGO)</v>
      </c>
      <c r="C197" s="19" t="str">
        <f>VLOOKUP(A197,'[1]LISTA ETIQUETAS'!$O:$BT,58,0)</f>
        <v>DPOT BANQUETA BAR</v>
      </c>
      <c r="D197" s="19" t="str">
        <f>VLOOKUP(A197,'[1]LISTA ETIQUETAS'!$O:$BU,59,0)</f>
        <v>BANQUETA BAR BOA</v>
      </c>
      <c r="E197" s="10">
        <f>IF(VLOOKUP(A197,'[1]LISTA ETIQUETAS'!O:W,4,0)="",(VLOOKUP(A197,'[1]LISTA ETIQUETAS'!O:W,7,0)),(VLOOKUP(A197,'[1]LISTA ETIQUETAS'!O:W,4,0)))</f>
        <v>0.44</v>
      </c>
      <c r="F197" s="10">
        <f>IF(VLOOKUP(A197,'[1]LISTA ETIQUETAS'!O:W,5,0)="",(VLOOKUP(A197,'[1]LISTA ETIQUETAS'!O:W,8,0)),(VLOOKUP(A197,'[1]LISTA ETIQUETAS'!O:W,5,0)))</f>
        <v>0.55000000000000004</v>
      </c>
      <c r="G197" s="10">
        <f>IF(VLOOKUP(A197,'[1]LISTA ETIQUETAS'!O:W,6,0)="",(VLOOKUP(A197,'[1]LISTA ETIQUETAS'!O:W,9,0)),(VLOOKUP(A197,'[1]LISTA ETIQUETAS'!O:W,5,0)))</f>
        <v>1.01</v>
      </c>
      <c r="H197" s="10">
        <f>IFERROR((VLOOKUP(A197,'[1]LISTA ETIQUETAS'!O:X,10,0)),"")</f>
        <v>0</v>
      </c>
      <c r="I197" s="20">
        <f>IFERROR((VLOOKUP(A197,'[1]LISTA ETIQUETAS'!O:Z,12,0)),"")</f>
        <v>0</v>
      </c>
      <c r="J197" s="5">
        <f>VLOOKUP(A197,'[1]LISTA ETIQUETAS'!$O:$AA,13,0)</f>
        <v>0</v>
      </c>
      <c r="K197" s="11">
        <f t="shared" si="12"/>
        <v>0</v>
      </c>
      <c r="L197" s="6" t="str">
        <f>IF(VLOOKUP(A197,'[1]LISTA ETIQUETAS'!O:AC,15,0)="","",(VLOOKUP(A197,'[1]LISTA ETIQUETAS'!O:AC,15,0)))</f>
        <v/>
      </c>
      <c r="M197" s="21">
        <f>VLOOKUP(A197,'[1]LISTA ETIQUETAS'!$O:$BS,57,0)</f>
        <v>0</v>
      </c>
      <c r="N197" s="22">
        <f t="shared" si="13"/>
        <v>228577</v>
      </c>
      <c r="O197" s="23"/>
      <c r="P197" s="23"/>
      <c r="Q197" s="23"/>
      <c r="R197" s="23"/>
      <c r="S197" s="23">
        <f>_xlfn.XLOOKUP($A197,'[1]LISTA ETIQUETAS'!$O:$O,'[1]LISTA ETIQUETAS'!H:H,"",0)</f>
        <v>1</v>
      </c>
      <c r="T197" s="8">
        <f t="shared" si="14"/>
        <v>1</v>
      </c>
      <c r="U197" s="9" t="str">
        <f>IFERROR((VLOOKUP(A197,'links de acesso'!A:B,2,0)),"\\192.168.0.4\Produtos\PRODUTO_PRONTA_ENTREGA\static\IMAGENS_PRODUTOS\SEM IMAGEM.jpg")</f>
        <v>\\192.168.0.4\Produtos\PRODUTO_PRONTA_ENTREGA\static\IMAGENS_PRODUTOS\SEM IMAGEM.jpg</v>
      </c>
      <c r="V197" s="22"/>
    </row>
    <row r="198" spans="1:22" x14ac:dyDescent="0.25">
      <c r="A198" s="16">
        <v>138787</v>
      </c>
      <c r="B198" s="18" t="str">
        <f>IFERROR((VLOOKUP(A198,'[1]LISTA ETIQUETAS'!O:X,3,0)),"PRODUTO SEM ESTOQUE")</f>
        <v>EST BANQUETA BAR CORINGA H73 (COURO ATANADO) (FREIJO NT)</v>
      </c>
      <c r="C198" s="19" t="str">
        <f>VLOOKUP(A198,'[1]LISTA ETIQUETAS'!$O:$BT,58,0)</f>
        <v>DPOT BANQUETA BAR</v>
      </c>
      <c r="D198" s="19" t="str">
        <f>VLOOKUP(A198,'[1]LISTA ETIQUETAS'!$O:$BU,59,0)</f>
        <v>BANQUETA BAR CORINGA</v>
      </c>
      <c r="E198" s="10">
        <f>IF(VLOOKUP(A198,'[1]LISTA ETIQUETAS'!O:W,4,0)="",(VLOOKUP(A198,'[1]LISTA ETIQUETAS'!O:W,7,0)),(VLOOKUP(A198,'[1]LISTA ETIQUETAS'!O:W,4,0)))</f>
        <v>0.43</v>
      </c>
      <c r="F198" s="10">
        <f>IF(VLOOKUP(A198,'[1]LISTA ETIQUETAS'!O:W,5,0)="",(VLOOKUP(A198,'[1]LISTA ETIQUETAS'!O:W,8,0)),(VLOOKUP(A198,'[1]LISTA ETIQUETAS'!O:W,5,0)))</f>
        <v>0.43</v>
      </c>
      <c r="G198" s="10">
        <f>IF(VLOOKUP(A198,'[1]LISTA ETIQUETAS'!O:W,6,0)="",(VLOOKUP(A198,'[1]LISTA ETIQUETAS'!O:W,9,0)),(VLOOKUP(A198,'[1]LISTA ETIQUETAS'!O:W,5,0)))</f>
        <v>0.73</v>
      </c>
      <c r="H198" s="10">
        <f>IFERROR((VLOOKUP(A198,'[1]LISTA ETIQUETAS'!O:X,10,0)),"")</f>
        <v>0</v>
      </c>
      <c r="I198" s="20">
        <f>IFERROR((VLOOKUP(A198,'[1]LISTA ETIQUETAS'!O:Z,12,0)),"")</f>
        <v>0</v>
      </c>
      <c r="J198" s="5">
        <f>VLOOKUP(A198,'[1]LISTA ETIQUETAS'!$O:$AA,13,0)</f>
        <v>0.5</v>
      </c>
      <c r="K198" s="11">
        <f t="shared" si="12"/>
        <v>0</v>
      </c>
      <c r="L198" s="6" t="str">
        <f>IF(VLOOKUP(A198,'[1]LISTA ETIQUETAS'!O:AC,15,0)="","",(VLOOKUP(A198,'[1]LISTA ETIQUETAS'!O:AC,15,0)))</f>
        <v/>
      </c>
      <c r="M198" s="21">
        <f>VLOOKUP(A198,'[1]LISTA ETIQUETAS'!$O:$BS,57,0)</f>
        <v>0</v>
      </c>
      <c r="N198" s="22">
        <f t="shared" si="13"/>
        <v>138787</v>
      </c>
      <c r="O198" s="23"/>
      <c r="P198" s="23"/>
      <c r="Q198" s="23"/>
      <c r="R198" s="23"/>
      <c r="S198" s="23">
        <f>_xlfn.XLOOKUP($A198,'[1]LISTA ETIQUETAS'!$O:$O,'[1]LISTA ETIQUETAS'!H:H,"",0)</f>
        <v>2</v>
      </c>
      <c r="T198" s="8">
        <f t="shared" si="14"/>
        <v>2</v>
      </c>
      <c r="U198" s="9" t="str">
        <f>IFERROR((VLOOKUP(A198,'links de acesso'!A:B,2,0)),"\\192.168.0.4\Produtos\PRODUTO_PRONTA_ENTREGA\static\IMAGENS_PRODUTOS\SEM IMAGEM.jpg")</f>
        <v>\\192.168.0.4\Produtos\PRODUTO_PRONTA_ENTREGA\static\IMAGENS_PRODUTOS\SEM IMAGEM.jpg</v>
      </c>
      <c r="V198" s="22"/>
    </row>
    <row r="199" spans="1:22" x14ac:dyDescent="0.25">
      <c r="A199" s="16">
        <v>176870</v>
      </c>
      <c r="B199" s="18" t="str">
        <f>IFERROR((VLOOKUP(A199,'[1]LISTA ETIQUETAS'!O:X,3,0)),"PRODUTO SEM ESTOQUE")</f>
        <v>EST BANQUETA BAR CORINGA H73 (SUCUPIRA) TC FLOR VELVET</v>
      </c>
      <c r="C199" s="19" t="str">
        <f>VLOOKUP(A199,'[1]LISTA ETIQUETAS'!$O:$BT,58,0)</f>
        <v>DPOT BANQUETA BAR</v>
      </c>
      <c r="D199" s="19" t="str">
        <f>VLOOKUP(A199,'[1]LISTA ETIQUETAS'!$O:$BU,59,0)</f>
        <v>BANQUETA BAR CORINGA</v>
      </c>
      <c r="E199" s="10">
        <f>IF(VLOOKUP(A199,'[1]LISTA ETIQUETAS'!O:W,4,0)="",(VLOOKUP(A199,'[1]LISTA ETIQUETAS'!O:W,7,0)),(VLOOKUP(A199,'[1]LISTA ETIQUETAS'!O:W,4,0)))</f>
        <v>0.43</v>
      </c>
      <c r="F199" s="10">
        <f>IF(VLOOKUP(A199,'[1]LISTA ETIQUETAS'!O:W,5,0)="",(VLOOKUP(A199,'[1]LISTA ETIQUETAS'!O:W,8,0)),(VLOOKUP(A199,'[1]LISTA ETIQUETAS'!O:W,5,0)))</f>
        <v>0</v>
      </c>
      <c r="G199" s="10">
        <f>IF(VLOOKUP(A199,'[1]LISTA ETIQUETAS'!O:W,6,0)="",(VLOOKUP(A199,'[1]LISTA ETIQUETAS'!O:W,9,0)),(VLOOKUP(A199,'[1]LISTA ETIQUETAS'!O:W,5,0)))</f>
        <v>0.73</v>
      </c>
      <c r="H199" s="10">
        <f>IFERROR((VLOOKUP(A199,'[1]LISTA ETIQUETAS'!O:X,10,0)),"")</f>
        <v>0</v>
      </c>
      <c r="I199" s="20">
        <f>IFERROR((VLOOKUP(A199,'[1]LISTA ETIQUETAS'!O:Z,12,0)),"")</f>
        <v>0</v>
      </c>
      <c r="J199" s="5">
        <f>VLOOKUP(A199,'[1]LISTA ETIQUETAS'!$O:$AA,13,0)</f>
        <v>0</v>
      </c>
      <c r="K199" s="11">
        <f t="shared" si="12"/>
        <v>0</v>
      </c>
      <c r="L199" s="6" t="str">
        <f>IF(VLOOKUP(A199,'[1]LISTA ETIQUETAS'!O:AC,15,0)="","",(VLOOKUP(A199,'[1]LISTA ETIQUETAS'!O:AC,15,0)))</f>
        <v/>
      </c>
      <c r="M199" s="21">
        <f>VLOOKUP(A199,'[1]LISTA ETIQUETAS'!$O:$BS,57,0)</f>
        <v>0</v>
      </c>
      <c r="N199" s="22">
        <f t="shared" si="13"/>
        <v>176870</v>
      </c>
      <c r="O199" s="23"/>
      <c r="P199" s="23"/>
      <c r="Q199" s="23"/>
      <c r="R199" s="23"/>
      <c r="S199" s="23">
        <f>_xlfn.XLOOKUP($A199,'[1]LISTA ETIQUETAS'!$O:$O,'[1]LISTA ETIQUETAS'!H:H,"",0)</f>
        <v>1</v>
      </c>
      <c r="T199" s="8">
        <f t="shared" si="14"/>
        <v>1</v>
      </c>
      <c r="U199" s="9" t="str">
        <f>IFERROR((VLOOKUP(A199,'links de acesso'!A:B,2,0)),"\\192.168.0.4\Produtos\PRODUTO_PRONTA_ENTREGA\static\IMAGENS_PRODUTOS\SEM IMAGEM.jpg")</f>
        <v>\\192.168.0.4\Produtos\PRODUTO_PRONTA_ENTREGA\static\IMAGENS_PRODUTOS\SEM IMAGEM.jpg</v>
      </c>
      <c r="V199" s="22"/>
    </row>
    <row r="200" spans="1:22" x14ac:dyDescent="0.25">
      <c r="A200" s="16">
        <v>381910</v>
      </c>
      <c r="B200" s="18" t="str">
        <f>IFERROR((VLOOKUP(A200,'[1]LISTA ETIQUETAS'!O:X,3,0)),"PRODUTO SEM ESTOQUE")</f>
        <v>EST BANQUETA BAR ESTRIBO H62 (ACO PT FREIJO NT) TC 24403045</v>
      </c>
      <c r="C200" s="19" t="str">
        <f>VLOOKUP(A200,'[1]LISTA ETIQUETAS'!$O:$BT,58,0)</f>
        <v>DPOT BANQUETA BAR</v>
      </c>
      <c r="D200" s="19" t="str">
        <f>VLOOKUP(A200,'[1]LISTA ETIQUETAS'!$O:$BU,59,0)</f>
        <v>BANQUETA BAR ESTRIBO</v>
      </c>
      <c r="E200" s="10">
        <f>IF(VLOOKUP(A200,'[1]LISTA ETIQUETAS'!O:W,4,0)="",(VLOOKUP(A200,'[1]LISTA ETIQUETAS'!O:W,7,0)),(VLOOKUP(A200,'[1]LISTA ETIQUETAS'!O:W,4,0)))</f>
        <v>0.44</v>
      </c>
      <c r="F200" s="10">
        <f>IF(VLOOKUP(A200,'[1]LISTA ETIQUETAS'!O:W,5,0)="",(VLOOKUP(A200,'[1]LISTA ETIQUETAS'!O:W,8,0)),(VLOOKUP(A200,'[1]LISTA ETIQUETAS'!O:W,5,0)))</f>
        <v>0.57999999999999996</v>
      </c>
      <c r="G200" s="10">
        <f>IF(VLOOKUP(A200,'[1]LISTA ETIQUETAS'!O:W,6,0)="",(VLOOKUP(A200,'[1]LISTA ETIQUETAS'!O:W,9,0)),(VLOOKUP(A200,'[1]LISTA ETIQUETAS'!O:W,5,0)))</f>
        <v>0.96</v>
      </c>
      <c r="H200" s="10">
        <f>IFERROR((VLOOKUP(A200,'[1]LISTA ETIQUETAS'!O:X,10,0)),"")</f>
        <v>0</v>
      </c>
      <c r="I200" s="20">
        <f>IFERROR((VLOOKUP(A200,'[1]LISTA ETIQUETAS'!O:Z,12,0)),"")</f>
        <v>0</v>
      </c>
      <c r="J200" s="5">
        <f>VLOOKUP(A200,'[1]LISTA ETIQUETAS'!$O:$AA,13,0)</f>
        <v>0.5</v>
      </c>
      <c r="K200" s="11">
        <f t="shared" si="12"/>
        <v>0</v>
      </c>
      <c r="L200" s="6" t="str">
        <f>IF(VLOOKUP(A200,'[1]LISTA ETIQUETAS'!O:AC,15,0)="","",(VLOOKUP(A200,'[1]LISTA ETIQUETAS'!O:AC,15,0)))</f>
        <v/>
      </c>
      <c r="M200" s="21">
        <f>VLOOKUP(A200,'[1]LISTA ETIQUETAS'!$O:$BS,57,0)</f>
        <v>0</v>
      </c>
      <c r="N200" s="22">
        <f t="shared" si="13"/>
        <v>381910</v>
      </c>
      <c r="O200" s="23"/>
      <c r="P200" s="23"/>
      <c r="Q200" s="23"/>
      <c r="R200" s="23"/>
      <c r="S200" s="23">
        <f>_xlfn.XLOOKUP($A200,'[1]LISTA ETIQUETAS'!$O:$O,'[1]LISTA ETIQUETAS'!H:H,"",0)</f>
        <v>2</v>
      </c>
      <c r="T200" s="8">
        <f t="shared" si="14"/>
        <v>2</v>
      </c>
      <c r="U200" s="9" t="str">
        <f>IFERROR((VLOOKUP(A200,'links de acesso'!A:B,2,0)),"\\192.168.0.4\Produtos\PRODUTO_PRONTA_ENTREGA\static\IMAGENS_PRODUTOS\SEM IMAGEM.jpg")</f>
        <v>\\192.168.0.4\Produtos\PRODUTO_PRONTA_ENTREGA\static\IMAGENS_PRODUTOS\SEM IMAGEM.jpg</v>
      </c>
      <c r="V200" s="22"/>
    </row>
    <row r="201" spans="1:22" x14ac:dyDescent="0.25">
      <c r="A201" s="16">
        <v>278111</v>
      </c>
      <c r="B201" s="18" t="str">
        <f>IFERROR((VLOOKUP(A201,'[1]LISTA ETIQUETAS'!O:X,3,0)),"PRODUTO SEM ESTOQUE")</f>
        <v>EST BANQUETA BAR ESTRIBO H72 (ACO PT CAMURCA TABACO FREIJO)</v>
      </c>
      <c r="C201" s="19" t="str">
        <f>VLOOKUP(A201,'[1]LISTA ETIQUETAS'!$O:$BT,58,0)</f>
        <v>DPOT BANQUETA BAR</v>
      </c>
      <c r="D201" s="19" t="str">
        <f>VLOOKUP(A201,'[1]LISTA ETIQUETAS'!$O:$BU,59,0)</f>
        <v>BANQUETA BAR ESTRIBO</v>
      </c>
      <c r="E201" s="10">
        <f>IF(VLOOKUP(A201,'[1]LISTA ETIQUETAS'!O:W,4,0)="",(VLOOKUP(A201,'[1]LISTA ETIQUETAS'!O:W,7,0)),(VLOOKUP(A201,'[1]LISTA ETIQUETAS'!O:W,4,0)))</f>
        <v>0.44</v>
      </c>
      <c r="F201" s="10">
        <f>IF(VLOOKUP(A201,'[1]LISTA ETIQUETAS'!O:W,5,0)="",(VLOOKUP(A201,'[1]LISTA ETIQUETAS'!O:W,8,0)),(VLOOKUP(A201,'[1]LISTA ETIQUETAS'!O:W,5,0)))</f>
        <v>0.57999999999999996</v>
      </c>
      <c r="G201" s="10">
        <f>IF(VLOOKUP(A201,'[1]LISTA ETIQUETAS'!O:W,6,0)="",(VLOOKUP(A201,'[1]LISTA ETIQUETAS'!O:W,9,0)),(VLOOKUP(A201,'[1]LISTA ETIQUETAS'!O:W,5,0)))</f>
        <v>1.06</v>
      </c>
      <c r="H201" s="10">
        <f>IFERROR((VLOOKUP(A201,'[1]LISTA ETIQUETAS'!O:X,10,0)),"")</f>
        <v>0</v>
      </c>
      <c r="I201" s="20">
        <f>IFERROR((VLOOKUP(A201,'[1]LISTA ETIQUETAS'!O:Z,12,0)),"")</f>
        <v>0</v>
      </c>
      <c r="J201" s="5">
        <f>VLOOKUP(A201,'[1]LISTA ETIQUETAS'!$O:$AA,13,0)</f>
        <v>0</v>
      </c>
      <c r="K201" s="11">
        <f t="shared" si="12"/>
        <v>0</v>
      </c>
      <c r="L201" s="6" t="str">
        <f>IF(VLOOKUP(A201,'[1]LISTA ETIQUETAS'!O:AC,15,0)="","",(VLOOKUP(A201,'[1]LISTA ETIQUETAS'!O:AC,15,0)))</f>
        <v/>
      </c>
      <c r="M201" s="21">
        <f>VLOOKUP(A201,'[1]LISTA ETIQUETAS'!$O:$BS,57,0)</f>
        <v>0</v>
      </c>
      <c r="N201" s="22">
        <f t="shared" si="13"/>
        <v>278111</v>
      </c>
      <c r="O201" s="23"/>
      <c r="P201" s="23"/>
      <c r="Q201" s="23"/>
      <c r="R201" s="23"/>
      <c r="S201" s="23">
        <f>_xlfn.XLOOKUP($A201,'[1]LISTA ETIQUETAS'!$O:$O,'[1]LISTA ETIQUETAS'!H:H,"",0)</f>
        <v>1</v>
      </c>
      <c r="T201" s="8">
        <f t="shared" si="14"/>
        <v>1</v>
      </c>
      <c r="U201" s="9" t="str">
        <f>IFERROR((VLOOKUP(A201,'links de acesso'!A:B,2,0)),"\\192.168.0.4\Produtos\PRODUTO_PRONTA_ENTREGA\static\IMAGENS_PRODUTOS\SEM IMAGEM.jpg")</f>
        <v>\\192.168.0.4\Produtos\PRODUTO_PRONTA_ENTREGA\static\IMAGENS_PRODUTOS\SEM IMAGEM.jpg</v>
      </c>
      <c r="V201" s="22"/>
    </row>
    <row r="202" spans="1:22" x14ac:dyDescent="0.25">
      <c r="A202" s="16">
        <v>278112</v>
      </c>
      <c r="B202" s="18" t="str">
        <f>IFERROR((VLOOKUP(A202,'[1]LISTA ETIQUETAS'!O:X,3,0)),"PRODUTO SEM ESTOQUE")</f>
        <v>EST BANQUETA BAR ESTRIBO H72 (ACO PT) NOBUCK 98 (SUCUPIRA)</v>
      </c>
      <c r="C202" s="19" t="str">
        <f>VLOOKUP(A202,'[1]LISTA ETIQUETAS'!$O:$BT,58,0)</f>
        <v>DPOT BANQUETA BAR</v>
      </c>
      <c r="D202" s="19" t="str">
        <f>VLOOKUP(A202,'[1]LISTA ETIQUETAS'!$O:$BU,59,0)</f>
        <v>BANQUETA BAR ESTRIBO</v>
      </c>
      <c r="E202" s="10">
        <f>IF(VLOOKUP(A202,'[1]LISTA ETIQUETAS'!O:W,4,0)="",(VLOOKUP(A202,'[1]LISTA ETIQUETAS'!O:W,7,0)),(VLOOKUP(A202,'[1]LISTA ETIQUETAS'!O:W,4,0)))</f>
        <v>0.44</v>
      </c>
      <c r="F202" s="10">
        <f>IF(VLOOKUP(A202,'[1]LISTA ETIQUETAS'!O:W,5,0)="",(VLOOKUP(A202,'[1]LISTA ETIQUETAS'!O:W,8,0)),(VLOOKUP(A202,'[1]LISTA ETIQUETAS'!O:W,5,0)))</f>
        <v>0.57999999999999996</v>
      </c>
      <c r="G202" s="10">
        <f>IF(VLOOKUP(A202,'[1]LISTA ETIQUETAS'!O:W,6,0)="",(VLOOKUP(A202,'[1]LISTA ETIQUETAS'!O:W,9,0)),(VLOOKUP(A202,'[1]LISTA ETIQUETAS'!O:W,5,0)))</f>
        <v>1.06</v>
      </c>
      <c r="H202" s="10">
        <f>IFERROR((VLOOKUP(A202,'[1]LISTA ETIQUETAS'!O:X,10,0)),"")</f>
        <v>0</v>
      </c>
      <c r="I202" s="20">
        <f>IFERROR((VLOOKUP(A202,'[1]LISTA ETIQUETAS'!O:Z,12,0)),"")</f>
        <v>0</v>
      </c>
      <c r="J202" s="5">
        <f>VLOOKUP(A202,'[1]LISTA ETIQUETAS'!$O:$AA,13,0)</f>
        <v>0</v>
      </c>
      <c r="K202" s="11">
        <f t="shared" si="12"/>
        <v>0</v>
      </c>
      <c r="L202" s="6" t="str">
        <f>IF(VLOOKUP(A202,'[1]LISTA ETIQUETAS'!O:AC,15,0)="","",(VLOOKUP(A202,'[1]LISTA ETIQUETAS'!O:AC,15,0)))</f>
        <v/>
      </c>
      <c r="M202" s="21">
        <f>VLOOKUP(A202,'[1]LISTA ETIQUETAS'!$O:$BS,57,0)</f>
        <v>0</v>
      </c>
      <c r="N202" s="22">
        <f t="shared" si="13"/>
        <v>278112</v>
      </c>
      <c r="O202" s="23"/>
      <c r="P202" s="23"/>
      <c r="Q202" s="23"/>
      <c r="R202" s="23"/>
      <c r="S202" s="23">
        <f>_xlfn.XLOOKUP($A202,'[1]LISTA ETIQUETAS'!$O:$O,'[1]LISTA ETIQUETAS'!H:H,"",0)</f>
        <v>1</v>
      </c>
      <c r="T202" s="8">
        <f t="shared" si="14"/>
        <v>1</v>
      </c>
      <c r="U202" s="9" t="str">
        <f>IFERROR((VLOOKUP(A202,'links de acesso'!A:B,2,0)),"\\192.168.0.4\Produtos\PRODUTO_PRONTA_ENTREGA\static\IMAGENS_PRODUTOS\SEM IMAGEM.jpg")</f>
        <v>\\192.168.0.4\Produtos\PRODUTO_PRONTA_ENTREGA\static\IMAGENS_PRODUTOS\SEM IMAGEM.jpg</v>
      </c>
      <c r="V202" s="22"/>
    </row>
    <row r="203" spans="1:22" x14ac:dyDescent="0.25">
      <c r="A203" s="16">
        <v>270290</v>
      </c>
      <c r="B203" s="18" t="str">
        <f>IFERROR((VLOOKUP(A203,'[1]LISTA ETIQUETAS'!O:X,3,0)),"PRODUTO SEM ESTOQUE")</f>
        <v>EST BANQUETA BAR GB H62 (KRAFT)</v>
      </c>
      <c r="C203" s="19" t="str">
        <f>VLOOKUP(A203,'[1]LISTA ETIQUETAS'!$O:$BT,58,0)</f>
        <v>DPOT BANQUETA BAR</v>
      </c>
      <c r="D203" s="19" t="str">
        <f>VLOOKUP(A203,'[1]LISTA ETIQUETAS'!$O:$BU,59,0)</f>
        <v>BANQUETA BAR GB</v>
      </c>
      <c r="E203" s="10">
        <f>IF(VLOOKUP(A203,'[1]LISTA ETIQUETAS'!O:W,4,0)="",(VLOOKUP(A203,'[1]LISTA ETIQUETAS'!O:W,7,0)),(VLOOKUP(A203,'[1]LISTA ETIQUETAS'!O:W,4,0)))</f>
        <v>0.42</v>
      </c>
      <c r="F203" s="10">
        <f>IF(VLOOKUP(A203,'[1]LISTA ETIQUETAS'!O:W,5,0)="",(VLOOKUP(A203,'[1]LISTA ETIQUETAS'!O:W,8,0)),(VLOOKUP(A203,'[1]LISTA ETIQUETAS'!O:W,5,0)))</f>
        <v>0.42</v>
      </c>
      <c r="G203" s="10">
        <f>IF(VLOOKUP(A203,'[1]LISTA ETIQUETAS'!O:W,6,0)="",(VLOOKUP(A203,'[1]LISTA ETIQUETAS'!O:W,9,0)),(VLOOKUP(A203,'[1]LISTA ETIQUETAS'!O:W,5,0)))</f>
        <v>0.62</v>
      </c>
      <c r="H203" s="10">
        <f>IFERROR((VLOOKUP(A203,'[1]LISTA ETIQUETAS'!O:X,10,0)),"")</f>
        <v>0</v>
      </c>
      <c r="I203" s="20">
        <f>IFERROR((VLOOKUP(A203,'[1]LISTA ETIQUETAS'!O:Z,12,0)),"")</f>
        <v>0</v>
      </c>
      <c r="J203" s="5">
        <f>VLOOKUP(A203,'[1]LISTA ETIQUETAS'!$O:$AA,13,0)</f>
        <v>0.5</v>
      </c>
      <c r="K203" s="11">
        <f t="shared" si="12"/>
        <v>0</v>
      </c>
      <c r="L203" s="6" t="str">
        <f>IF(VLOOKUP(A203,'[1]LISTA ETIQUETAS'!O:AC,15,0)="","",(VLOOKUP(A203,'[1]LISTA ETIQUETAS'!O:AC,15,0)))</f>
        <v/>
      </c>
      <c r="M203" s="21">
        <f>VLOOKUP(A203,'[1]LISTA ETIQUETAS'!$O:$BS,57,0)</f>
        <v>0</v>
      </c>
      <c r="N203" s="22">
        <f t="shared" si="13"/>
        <v>270290</v>
      </c>
      <c r="O203" s="23"/>
      <c r="P203" s="23"/>
      <c r="Q203" s="23"/>
      <c r="R203" s="23"/>
      <c r="S203" s="23">
        <f>_xlfn.XLOOKUP($A203,'[1]LISTA ETIQUETAS'!$O:$O,'[1]LISTA ETIQUETAS'!H:H,"",0)</f>
        <v>3</v>
      </c>
      <c r="T203" s="8">
        <f t="shared" si="14"/>
        <v>3</v>
      </c>
      <c r="U203" s="9" t="str">
        <f>IFERROR((VLOOKUP(A203,'links de acesso'!A:B,2,0)),"\\192.168.0.4\Produtos\PRODUTO_PRONTA_ENTREGA\static\IMAGENS_PRODUTOS\SEM IMAGEM.jpg")</f>
        <v>\\192.168.0.4\Produtos\PRODUTO_PRONTA_ENTREGA\static\IMAGENS_PRODUTOS\SEM IMAGEM.jpg</v>
      </c>
      <c r="V203" s="22"/>
    </row>
    <row r="204" spans="1:22" x14ac:dyDescent="0.25">
      <c r="A204" s="16">
        <v>360310</v>
      </c>
      <c r="B204" s="18" t="str">
        <f>IFERROR((VLOOKUP(A204,'[1]LISTA ETIQUETAS'!O:X,3,0)),"PRODUTO SEM ESTOQUE")</f>
        <v>EST BANQUETA BAR GB H62 (TELA NAT) (SUCUPIRA) (ACO PTO)</v>
      </c>
      <c r="C204" s="19" t="str">
        <f>VLOOKUP(A204,'[1]LISTA ETIQUETAS'!$O:$BT,58,0)</f>
        <v>DPOT BANQUETA BAR</v>
      </c>
      <c r="D204" s="19" t="str">
        <f>VLOOKUP(A204,'[1]LISTA ETIQUETAS'!$O:$BU,59,0)</f>
        <v>BANQUETA BAR GB</v>
      </c>
      <c r="E204" s="10">
        <f>IF(VLOOKUP(A204,'[1]LISTA ETIQUETAS'!O:W,4,0)="",(VLOOKUP(A204,'[1]LISTA ETIQUETAS'!O:W,7,0)),(VLOOKUP(A204,'[1]LISTA ETIQUETAS'!O:W,4,0)))</f>
        <v>0.42</v>
      </c>
      <c r="F204" s="10">
        <f>IF(VLOOKUP(A204,'[1]LISTA ETIQUETAS'!O:W,5,0)="",(VLOOKUP(A204,'[1]LISTA ETIQUETAS'!O:W,8,0)),(VLOOKUP(A204,'[1]LISTA ETIQUETAS'!O:W,5,0)))</f>
        <v>0.42</v>
      </c>
      <c r="G204" s="10">
        <f>IF(VLOOKUP(A204,'[1]LISTA ETIQUETAS'!O:W,6,0)="",(VLOOKUP(A204,'[1]LISTA ETIQUETAS'!O:W,9,0)),(VLOOKUP(A204,'[1]LISTA ETIQUETAS'!O:W,5,0)))</f>
        <v>0.62</v>
      </c>
      <c r="H204" s="10">
        <f>IFERROR((VLOOKUP(A204,'[1]LISTA ETIQUETAS'!O:X,10,0)),"")</f>
        <v>0</v>
      </c>
      <c r="I204" s="20">
        <f>IFERROR((VLOOKUP(A204,'[1]LISTA ETIQUETAS'!O:Z,12,0)),"")</f>
        <v>0</v>
      </c>
      <c r="J204" s="5">
        <f>VLOOKUP(A204,'[1]LISTA ETIQUETAS'!$O:$AA,13,0)</f>
        <v>0</v>
      </c>
      <c r="K204" s="11">
        <f t="shared" si="12"/>
        <v>0</v>
      </c>
      <c r="L204" s="6" t="str">
        <f>IF(VLOOKUP(A204,'[1]LISTA ETIQUETAS'!O:AC,15,0)="","",(VLOOKUP(A204,'[1]LISTA ETIQUETAS'!O:AC,15,0)))</f>
        <v/>
      </c>
      <c r="M204" s="21">
        <f>VLOOKUP(A204,'[1]LISTA ETIQUETAS'!$O:$BS,57,0)</f>
        <v>0</v>
      </c>
      <c r="N204" s="22">
        <f t="shared" si="13"/>
        <v>360310</v>
      </c>
      <c r="O204" s="23"/>
      <c r="P204" s="23"/>
      <c r="Q204" s="23"/>
      <c r="R204" s="23"/>
      <c r="S204" s="23">
        <f>_xlfn.XLOOKUP($A204,'[1]LISTA ETIQUETAS'!$O:$O,'[1]LISTA ETIQUETAS'!H:H,"",0)</f>
        <v>1</v>
      </c>
      <c r="T204" s="8">
        <f t="shared" si="14"/>
        <v>1</v>
      </c>
      <c r="U204" s="9" t="str">
        <f>IFERROR((VLOOKUP(A204,'links de acesso'!A:B,2,0)),"\\192.168.0.4\Produtos\PRODUTO_PRONTA_ENTREGA\static\IMAGENS_PRODUTOS\SEM IMAGEM.jpg")</f>
        <v>\\192.168.0.4\Produtos\PRODUTO_PRONTA_ENTREGA\static\IMAGENS_PRODUTOS\SEM IMAGEM.jpg</v>
      </c>
      <c r="V204" s="22"/>
    </row>
    <row r="205" spans="1:22" x14ac:dyDescent="0.25">
      <c r="A205" s="16">
        <v>395257</v>
      </c>
      <c r="B205" s="18" t="str">
        <f>IFERROR((VLOOKUP(A205,'[1]LISTA ETIQUETAS'!O:X,3,0)),"PRODUTO SEM ESTOQUE")</f>
        <v>EST BANQUETA BAR GB H72 (TELA) (FREIJO NATURAL) (ACO PRETO)</v>
      </c>
      <c r="C205" s="19" t="str">
        <f>VLOOKUP(A205,'[1]LISTA ETIQUETAS'!$O:$BT,58,0)</f>
        <v>DPOT BANQUETA BAR</v>
      </c>
      <c r="D205" s="19" t="str">
        <f>VLOOKUP(A205,'[1]LISTA ETIQUETAS'!$O:$BU,59,0)</f>
        <v>BANQUETA BAR GB</v>
      </c>
      <c r="E205" s="10">
        <f>IF(VLOOKUP(A205,'[1]LISTA ETIQUETAS'!O:W,4,0)="",(VLOOKUP(A205,'[1]LISTA ETIQUETAS'!O:W,7,0)),(VLOOKUP(A205,'[1]LISTA ETIQUETAS'!O:W,4,0)))</f>
        <v>0.42</v>
      </c>
      <c r="F205" s="10">
        <f>IF(VLOOKUP(A205,'[1]LISTA ETIQUETAS'!O:W,5,0)="",(VLOOKUP(A205,'[1]LISTA ETIQUETAS'!O:W,8,0)),(VLOOKUP(A205,'[1]LISTA ETIQUETAS'!O:W,5,0)))</f>
        <v>0.42</v>
      </c>
      <c r="G205" s="10">
        <f>IF(VLOOKUP(A205,'[1]LISTA ETIQUETAS'!O:W,6,0)="",(VLOOKUP(A205,'[1]LISTA ETIQUETAS'!O:W,9,0)),(VLOOKUP(A205,'[1]LISTA ETIQUETAS'!O:W,5,0)))</f>
        <v>0.72</v>
      </c>
      <c r="H205" s="10">
        <f>IFERROR((VLOOKUP(A205,'[1]LISTA ETIQUETAS'!O:X,10,0)),"")</f>
        <v>0</v>
      </c>
      <c r="I205" s="20">
        <f>IFERROR((VLOOKUP(A205,'[1]LISTA ETIQUETAS'!O:Z,12,0)),"")</f>
        <v>0</v>
      </c>
      <c r="J205" s="5">
        <f>VLOOKUP(A205,'[1]LISTA ETIQUETAS'!$O:$AA,13,0)</f>
        <v>0.35</v>
      </c>
      <c r="K205" s="11">
        <f t="shared" si="12"/>
        <v>0</v>
      </c>
      <c r="L205" s="6" t="str">
        <f>IF(VLOOKUP(A205,'[1]LISTA ETIQUETAS'!O:AC,15,0)="","",(VLOOKUP(A205,'[1]LISTA ETIQUETAS'!O:AC,15,0)))</f>
        <v/>
      </c>
      <c r="M205" s="21">
        <f>VLOOKUP(A205,'[1]LISTA ETIQUETAS'!$O:$BS,57,0)</f>
        <v>0</v>
      </c>
      <c r="N205" s="22">
        <f t="shared" si="13"/>
        <v>395257</v>
      </c>
      <c r="O205" s="23"/>
      <c r="P205" s="23"/>
      <c r="Q205" s="23"/>
      <c r="R205" s="23"/>
      <c r="S205" s="23">
        <f>_xlfn.XLOOKUP($A205,'[1]LISTA ETIQUETAS'!$O:$O,'[1]LISTA ETIQUETAS'!H:H,"",0)</f>
        <v>2</v>
      </c>
      <c r="T205" s="8">
        <f t="shared" si="14"/>
        <v>2</v>
      </c>
      <c r="U205" s="9" t="str">
        <f>IFERROR((VLOOKUP(A205,'links de acesso'!A:B,2,0)),"\\192.168.0.4\Produtos\PRODUTO_PRONTA_ENTREGA\static\IMAGENS_PRODUTOS\SEM IMAGEM.jpg")</f>
        <v>\\192.168.0.4\Produtos\PRODUTO_PRONTA_ENTREGA\static\IMAGENS_PRODUTOS\SEM IMAGEM.jpg</v>
      </c>
      <c r="V205" s="22"/>
    </row>
    <row r="206" spans="1:22" x14ac:dyDescent="0.25">
      <c r="A206" s="16">
        <v>402582</v>
      </c>
      <c r="B206" s="18" t="str">
        <f>IFERROR((VLOOKUP(A206,'[1]LISTA ETIQUETAS'!O:X,3,0)),"PRODUTO SEM ESTOQUE")</f>
        <v>EST BANQUETA BAR GB MTF600 H63 TC EL ANGOLA COOPER</v>
      </c>
      <c r="C206" s="19" t="str">
        <f>VLOOKUP(A206,'[1]LISTA ETIQUETAS'!$O:$BT,58,0)</f>
        <v>DPOT BANQUETA BAR</v>
      </c>
      <c r="D206" s="19" t="str">
        <f>VLOOKUP(A206,'[1]LISTA ETIQUETAS'!$O:$BU,59,0)</f>
        <v>BANQUETA BAR MTF600</v>
      </c>
      <c r="E206" s="10">
        <f>IF(VLOOKUP(A206,'[1]LISTA ETIQUETAS'!O:W,4,0)="",(VLOOKUP(A206,'[1]LISTA ETIQUETAS'!O:W,7,0)),(VLOOKUP(A206,'[1]LISTA ETIQUETAS'!O:W,4,0)))</f>
        <v>0.35</v>
      </c>
      <c r="F206" s="10">
        <f>IF(VLOOKUP(A206,'[1]LISTA ETIQUETAS'!O:W,5,0)="",(VLOOKUP(A206,'[1]LISTA ETIQUETAS'!O:W,8,0)),(VLOOKUP(A206,'[1]LISTA ETIQUETAS'!O:W,5,0)))</f>
        <v>0.4</v>
      </c>
      <c r="G206" s="10">
        <f>IF(VLOOKUP(A206,'[1]LISTA ETIQUETAS'!O:W,6,0)="",(VLOOKUP(A206,'[1]LISTA ETIQUETAS'!O:W,9,0)),(VLOOKUP(A206,'[1]LISTA ETIQUETAS'!O:W,5,0)))</f>
        <v>0.73</v>
      </c>
      <c r="H206" s="10">
        <f>IFERROR((VLOOKUP(A206,'[1]LISTA ETIQUETAS'!O:X,10,0)),"")</f>
        <v>0</v>
      </c>
      <c r="I206" s="20">
        <f>IFERROR((VLOOKUP(A206,'[1]LISTA ETIQUETAS'!O:Z,12,0)),"")</f>
        <v>0</v>
      </c>
      <c r="J206" s="5">
        <f>VLOOKUP(A206,'[1]LISTA ETIQUETAS'!$O:$AA,13,0)</f>
        <v>0.35</v>
      </c>
      <c r="K206" s="11">
        <f t="shared" si="12"/>
        <v>0</v>
      </c>
      <c r="L206" s="6" t="str">
        <f>IF(VLOOKUP(A206,'[1]LISTA ETIQUETAS'!O:AC,15,0)="","",(VLOOKUP(A206,'[1]LISTA ETIQUETAS'!O:AC,15,0)))</f>
        <v/>
      </c>
      <c r="M206" s="21">
        <f>VLOOKUP(A206,'[1]LISTA ETIQUETAS'!$O:$BS,57,0)</f>
        <v>0</v>
      </c>
      <c r="N206" s="22">
        <f t="shared" si="13"/>
        <v>402582</v>
      </c>
      <c r="O206" s="23"/>
      <c r="P206" s="23"/>
      <c r="Q206" s="23"/>
      <c r="R206" s="23"/>
      <c r="S206" s="23">
        <f>_xlfn.XLOOKUP($A206,'[1]LISTA ETIQUETAS'!$O:$O,'[1]LISTA ETIQUETAS'!H:H,"",0)</f>
        <v>4</v>
      </c>
      <c r="T206" s="8">
        <f t="shared" si="14"/>
        <v>4</v>
      </c>
      <c r="U206" s="9" t="str">
        <f>IFERROR((VLOOKUP(A206,'links de acesso'!A:B,2,0)),"\\192.168.0.4\Produtos\PRODUTO_PRONTA_ENTREGA\static\IMAGENS_PRODUTOS\SEM IMAGEM.jpg")</f>
        <v>\\192.168.0.4\Produtos\PRODUTO_PRONTA_ENTREGA\static\IMAGENS_PRODUTOS\SEM IMAGEM.jpg</v>
      </c>
      <c r="V206" s="22"/>
    </row>
    <row r="207" spans="1:22" x14ac:dyDescent="0.25">
      <c r="A207" s="16">
        <v>327986</v>
      </c>
      <c r="B207" s="18" t="str">
        <f>IFERROR((VLOOKUP(A207,'[1]LISTA ETIQUETAS'!O:X,3,0)),"PRODUTO SEM ESTOQUE")</f>
        <v>EST BANQUETA BAR GB MTF600 H63 TC VILLA OLMO NATURAL</v>
      </c>
      <c r="C207" s="19" t="str">
        <f>VLOOKUP(A207,'[1]LISTA ETIQUETAS'!$O:$BT,58,0)</f>
        <v>DPOT BANQUETA BAR</v>
      </c>
      <c r="D207" s="19" t="str">
        <f>VLOOKUP(A207,'[1]LISTA ETIQUETAS'!$O:$BU,59,0)</f>
        <v>BANQUETA BAR MTF600</v>
      </c>
      <c r="E207" s="10">
        <f>IF(VLOOKUP(A207,'[1]LISTA ETIQUETAS'!O:W,4,0)="",(VLOOKUP(A207,'[1]LISTA ETIQUETAS'!O:W,7,0)),(VLOOKUP(A207,'[1]LISTA ETIQUETAS'!O:W,4,0)))</f>
        <v>0.35</v>
      </c>
      <c r="F207" s="10">
        <f>IF(VLOOKUP(A207,'[1]LISTA ETIQUETAS'!O:W,5,0)="",(VLOOKUP(A207,'[1]LISTA ETIQUETAS'!O:W,8,0)),(VLOOKUP(A207,'[1]LISTA ETIQUETAS'!O:W,5,0)))</f>
        <v>0.4</v>
      </c>
      <c r="G207" s="10">
        <f>IF(VLOOKUP(A207,'[1]LISTA ETIQUETAS'!O:W,6,0)="",(VLOOKUP(A207,'[1]LISTA ETIQUETAS'!O:W,9,0)),(VLOOKUP(A207,'[1]LISTA ETIQUETAS'!O:W,5,0)))</f>
        <v>0.73</v>
      </c>
      <c r="H207" s="10">
        <f>IFERROR((VLOOKUP(A207,'[1]LISTA ETIQUETAS'!O:X,10,0)),"")</f>
        <v>0</v>
      </c>
      <c r="I207" s="20">
        <f>IFERROR((VLOOKUP(A207,'[1]LISTA ETIQUETAS'!O:Z,12,0)),"")</f>
        <v>0</v>
      </c>
      <c r="J207" s="5">
        <f>VLOOKUP(A207,'[1]LISTA ETIQUETAS'!$O:$AA,13,0)</f>
        <v>0</v>
      </c>
      <c r="K207" s="11">
        <f t="shared" si="12"/>
        <v>0</v>
      </c>
      <c r="L207" s="6" t="str">
        <f>IF(VLOOKUP(A207,'[1]LISTA ETIQUETAS'!O:AC,15,0)="","",(VLOOKUP(A207,'[1]LISTA ETIQUETAS'!O:AC,15,0)))</f>
        <v/>
      </c>
      <c r="M207" s="21">
        <f>VLOOKUP(A207,'[1]LISTA ETIQUETAS'!$O:$BS,57,0)</f>
        <v>0</v>
      </c>
      <c r="N207" s="22">
        <f t="shared" si="13"/>
        <v>327986</v>
      </c>
      <c r="O207" s="23"/>
      <c r="P207" s="23"/>
      <c r="Q207" s="23"/>
      <c r="R207" s="23"/>
      <c r="S207" s="23">
        <f>_xlfn.XLOOKUP($A207,'[1]LISTA ETIQUETAS'!$O:$O,'[1]LISTA ETIQUETAS'!H:H,"",0)</f>
        <v>2</v>
      </c>
      <c r="T207" s="8">
        <f t="shared" si="14"/>
        <v>2</v>
      </c>
      <c r="U207" s="9" t="str">
        <f>IFERROR((VLOOKUP(A207,'links de acesso'!A:B,2,0)),"\\192.168.0.4\Produtos\PRODUTO_PRONTA_ENTREGA\static\IMAGENS_PRODUTOS\SEM IMAGEM.jpg")</f>
        <v>\\192.168.0.4\Produtos\PRODUTO_PRONTA_ENTREGA\static\IMAGENS_PRODUTOS\SEM IMAGEM.jpg</v>
      </c>
      <c r="V207" s="22"/>
    </row>
    <row r="208" spans="1:22" x14ac:dyDescent="0.25">
      <c r="A208" s="16">
        <v>377267</v>
      </c>
      <c r="B208" s="18" t="str">
        <f>IFERROR((VLOOKUP(A208,'[1]LISTA ETIQUETAS'!O:X,3,0)),"PRODUTO SEM ESTOQUE")</f>
        <v>EST BANQUETA BAR GILDA H60 (FREIJO NATURAL)</v>
      </c>
      <c r="C208" s="19" t="str">
        <f>VLOOKUP(A208,'[1]LISTA ETIQUETAS'!$O:$BT,58,0)</f>
        <v>DPOT BANQUETA BAR</v>
      </c>
      <c r="D208" s="19" t="str">
        <f>VLOOKUP(A208,'[1]LISTA ETIQUETAS'!$O:$BU,59,0)</f>
        <v>BANQUETA BAR GILDA</v>
      </c>
      <c r="E208" s="10">
        <f>IF(VLOOKUP(A208,'[1]LISTA ETIQUETAS'!O:W,4,0)="",(VLOOKUP(A208,'[1]LISTA ETIQUETAS'!O:W,7,0)),(VLOOKUP(A208,'[1]LISTA ETIQUETAS'!O:W,4,0)))</f>
        <v>0.4</v>
      </c>
      <c r="F208" s="10">
        <f>IF(VLOOKUP(A208,'[1]LISTA ETIQUETAS'!O:W,5,0)="",(VLOOKUP(A208,'[1]LISTA ETIQUETAS'!O:W,8,0)),(VLOOKUP(A208,'[1]LISTA ETIQUETAS'!O:W,5,0)))</f>
        <v>0.45</v>
      </c>
      <c r="G208" s="10">
        <f>IF(VLOOKUP(A208,'[1]LISTA ETIQUETAS'!O:W,6,0)="",(VLOOKUP(A208,'[1]LISTA ETIQUETAS'!O:W,9,0)),(VLOOKUP(A208,'[1]LISTA ETIQUETAS'!O:W,5,0)))</f>
        <v>0.62</v>
      </c>
      <c r="H208" s="10">
        <f>IFERROR((VLOOKUP(A208,'[1]LISTA ETIQUETAS'!O:X,10,0)),"")</f>
        <v>0</v>
      </c>
      <c r="I208" s="20">
        <f>IFERROR((VLOOKUP(A208,'[1]LISTA ETIQUETAS'!O:Z,12,0)),"")</f>
        <v>0</v>
      </c>
      <c r="J208" s="5">
        <f>VLOOKUP(A208,'[1]LISTA ETIQUETAS'!$O:$AA,13,0)</f>
        <v>0</v>
      </c>
      <c r="K208" s="11">
        <f t="shared" si="12"/>
        <v>0</v>
      </c>
      <c r="L208" s="6" t="str">
        <f>IF(VLOOKUP(A208,'[1]LISTA ETIQUETAS'!O:AC,15,0)="","",(VLOOKUP(A208,'[1]LISTA ETIQUETAS'!O:AC,15,0)))</f>
        <v/>
      </c>
      <c r="M208" s="21">
        <f>VLOOKUP(A208,'[1]LISTA ETIQUETAS'!$O:$BS,57,0)</f>
        <v>0</v>
      </c>
      <c r="N208" s="22">
        <f t="shared" si="13"/>
        <v>377267</v>
      </c>
      <c r="O208" s="23"/>
      <c r="P208" s="23"/>
      <c r="Q208" s="23"/>
      <c r="R208" s="23"/>
      <c r="S208" s="23">
        <f>_xlfn.XLOOKUP($A208,'[1]LISTA ETIQUETAS'!$O:$O,'[1]LISTA ETIQUETAS'!H:H,"",0)</f>
        <v>2</v>
      </c>
      <c r="T208" s="8">
        <f t="shared" si="14"/>
        <v>2</v>
      </c>
      <c r="U208" s="9" t="str">
        <f>IFERROR((VLOOKUP(A208,'links de acesso'!A:B,2,0)),"\\192.168.0.4\Produtos\PRODUTO_PRONTA_ENTREGA\static\IMAGENS_PRODUTOS\SEM IMAGEM.jpg")</f>
        <v>\\192.168.0.4\Produtos\PRODUTO_PRONTA_ENTREGA\static\IMAGENS_PRODUTOS\SEM IMAGEM.jpg</v>
      </c>
      <c r="V208" s="22"/>
    </row>
    <row r="209" spans="1:22" x14ac:dyDescent="0.25">
      <c r="A209" s="16">
        <v>337378</v>
      </c>
      <c r="B209" s="18" t="str">
        <f>IFERROR((VLOOKUP(A209,'[1]LISTA ETIQUETAS'!O:X,3,0)),"PRODUTO SEM ESTOQUE")</f>
        <v>EST BANQUETA BAR GIRAFA H62 (CUMARU)</v>
      </c>
      <c r="C209" s="19" t="str">
        <f>VLOOKUP(A209,'[1]LISTA ETIQUETAS'!$O:$BT,58,0)</f>
        <v>DPOT BANQUETA BAR</v>
      </c>
      <c r="D209" s="19" t="str">
        <f>VLOOKUP(A209,'[1]LISTA ETIQUETAS'!$O:$BU,59,0)</f>
        <v>BANQUETA BAR GIRAFA</v>
      </c>
      <c r="E209" s="10">
        <f>IF(VLOOKUP(A209,'[1]LISTA ETIQUETAS'!O:W,4,0)="",(VLOOKUP(A209,'[1]LISTA ETIQUETAS'!O:W,7,0)),(VLOOKUP(A209,'[1]LISTA ETIQUETAS'!O:W,4,0)))</f>
        <v>0.39</v>
      </c>
      <c r="F209" s="10">
        <f>IF(VLOOKUP(A209,'[1]LISTA ETIQUETAS'!O:W,5,0)="",(VLOOKUP(A209,'[1]LISTA ETIQUETAS'!O:W,8,0)),(VLOOKUP(A209,'[1]LISTA ETIQUETAS'!O:W,5,0)))</f>
        <v>0.46</v>
      </c>
      <c r="G209" s="10">
        <f>IF(VLOOKUP(A209,'[1]LISTA ETIQUETAS'!O:W,6,0)="",(VLOOKUP(A209,'[1]LISTA ETIQUETAS'!O:W,9,0)),(VLOOKUP(A209,'[1]LISTA ETIQUETAS'!O:W,5,0)))</f>
        <v>0.86</v>
      </c>
      <c r="H209" s="10">
        <f>IFERROR((VLOOKUP(A209,'[1]LISTA ETIQUETAS'!O:X,10,0)),"")</f>
        <v>0</v>
      </c>
      <c r="I209" s="20">
        <f>IFERROR((VLOOKUP(A209,'[1]LISTA ETIQUETAS'!O:Z,12,0)),"")</f>
        <v>0</v>
      </c>
      <c r="J209" s="5">
        <f>VLOOKUP(A209,'[1]LISTA ETIQUETAS'!$O:$AA,13,0)</f>
        <v>0.5</v>
      </c>
      <c r="K209" s="11">
        <f t="shared" si="12"/>
        <v>0</v>
      </c>
      <c r="L209" s="6" t="str">
        <f>IF(VLOOKUP(A209,'[1]LISTA ETIQUETAS'!O:AC,15,0)="","",(VLOOKUP(A209,'[1]LISTA ETIQUETAS'!O:AC,15,0)))</f>
        <v/>
      </c>
      <c r="M209" s="21">
        <f>VLOOKUP(A209,'[1]LISTA ETIQUETAS'!$O:$BS,57,0)</f>
        <v>0</v>
      </c>
      <c r="N209" s="22">
        <f t="shared" si="13"/>
        <v>337378</v>
      </c>
      <c r="O209" s="23"/>
      <c r="P209" s="23"/>
      <c r="Q209" s="23"/>
      <c r="R209" s="23"/>
      <c r="S209" s="23">
        <f>_xlfn.XLOOKUP($A209,'[1]LISTA ETIQUETAS'!$O:$O,'[1]LISTA ETIQUETAS'!H:H,"",0)</f>
        <v>9</v>
      </c>
      <c r="T209" s="8">
        <f t="shared" si="14"/>
        <v>9</v>
      </c>
      <c r="U209" s="9" t="str">
        <f>IFERROR((VLOOKUP(A209,'links de acesso'!A:B,2,0)),"\\192.168.0.4\Produtos\PRODUTO_PRONTA_ENTREGA\static\IMAGENS_PRODUTOS\SEM IMAGEM.jpg")</f>
        <v>\\192.168.0.4\Produtos\PRODUTO_PRONTA_ENTREGA\static\IMAGENS_PRODUTOS\SEM IMAGEM.jpg</v>
      </c>
      <c r="V209" s="22"/>
    </row>
    <row r="210" spans="1:22" x14ac:dyDescent="0.25">
      <c r="A210" s="16">
        <v>253802</v>
      </c>
      <c r="B210" s="18" t="str">
        <f>IFERROR((VLOOKUP(A210,'[1]LISTA ETIQUETAS'!O:X,3,0)),"PRODUTO SEM ESTOQUE")</f>
        <v>EST BANQUETA BAR GIRAFA H62 (IPE)</v>
      </c>
      <c r="C210" s="19" t="str">
        <f>VLOOKUP(A210,'[1]LISTA ETIQUETAS'!$O:$BT,58,0)</f>
        <v>DPOT BANQUETA BAR</v>
      </c>
      <c r="D210" s="19" t="str">
        <f>VLOOKUP(A210,'[1]LISTA ETIQUETAS'!$O:$BU,59,0)</f>
        <v>BANQUETA BAR GIRAFA</v>
      </c>
      <c r="E210" s="10">
        <f>IF(VLOOKUP(A210,'[1]LISTA ETIQUETAS'!O:W,4,0)="",(VLOOKUP(A210,'[1]LISTA ETIQUETAS'!O:W,7,0)),(VLOOKUP(A210,'[1]LISTA ETIQUETAS'!O:W,4,0)))</f>
        <v>0.39</v>
      </c>
      <c r="F210" s="10">
        <f>IF(VLOOKUP(A210,'[1]LISTA ETIQUETAS'!O:W,5,0)="",(VLOOKUP(A210,'[1]LISTA ETIQUETAS'!O:W,8,0)),(VLOOKUP(A210,'[1]LISTA ETIQUETAS'!O:W,5,0)))</f>
        <v>0.46</v>
      </c>
      <c r="G210" s="10">
        <f>IF(VLOOKUP(A210,'[1]LISTA ETIQUETAS'!O:W,6,0)="",(VLOOKUP(A210,'[1]LISTA ETIQUETAS'!O:W,9,0)),(VLOOKUP(A210,'[1]LISTA ETIQUETAS'!O:W,5,0)))</f>
        <v>0.86</v>
      </c>
      <c r="H210" s="10">
        <f>IFERROR((VLOOKUP(A210,'[1]LISTA ETIQUETAS'!O:X,10,0)),"")</f>
        <v>0</v>
      </c>
      <c r="I210" s="20">
        <f>IFERROR((VLOOKUP(A210,'[1]LISTA ETIQUETAS'!O:Z,12,0)),"")</f>
        <v>0</v>
      </c>
      <c r="J210" s="5">
        <f>VLOOKUP(A210,'[1]LISTA ETIQUETAS'!$O:$AA,13,0)</f>
        <v>0</v>
      </c>
      <c r="K210" s="11">
        <f t="shared" si="12"/>
        <v>0</v>
      </c>
      <c r="L210" s="6" t="str">
        <f>IF(VLOOKUP(A210,'[1]LISTA ETIQUETAS'!O:AC,15,0)="","",(VLOOKUP(A210,'[1]LISTA ETIQUETAS'!O:AC,15,0)))</f>
        <v/>
      </c>
      <c r="M210" s="21">
        <f>VLOOKUP(A210,'[1]LISTA ETIQUETAS'!$O:$BS,57,0)</f>
        <v>0</v>
      </c>
      <c r="N210" s="22">
        <f t="shared" si="13"/>
        <v>253802</v>
      </c>
      <c r="O210" s="23"/>
      <c r="P210" s="23"/>
      <c r="Q210" s="23"/>
      <c r="R210" s="23"/>
      <c r="S210" s="23">
        <f>_xlfn.XLOOKUP($A210,'[1]LISTA ETIQUETAS'!$O:$O,'[1]LISTA ETIQUETAS'!H:H,"",0)</f>
        <v>3</v>
      </c>
      <c r="T210" s="8">
        <f t="shared" si="14"/>
        <v>3</v>
      </c>
      <c r="U210" s="9" t="str">
        <f>IFERROR((VLOOKUP(A210,'links de acesso'!A:B,2,0)),"\\192.168.0.4\Produtos\PRODUTO_PRONTA_ENTREGA\static\IMAGENS_PRODUTOS\SEM IMAGEM.jpg")</f>
        <v>\\192.168.0.4\Produtos\PRODUTO_PRONTA_ENTREGA\static\IMAGENS_PRODUTOS\SEM IMAGEM.jpg</v>
      </c>
      <c r="V210" s="22"/>
    </row>
    <row r="211" spans="1:22" x14ac:dyDescent="0.25">
      <c r="A211" s="16">
        <v>337379</v>
      </c>
      <c r="B211" s="18" t="str">
        <f>IFERROR((VLOOKUP(A211,'[1]LISTA ETIQUETAS'!O:X,3,0)),"PRODUTO SEM ESTOQUE")</f>
        <v>EST BANQUETA BAR GIRAFA H76 (CUMARU)</v>
      </c>
      <c r="C211" s="19" t="str">
        <f>VLOOKUP(A211,'[1]LISTA ETIQUETAS'!$O:$BT,58,0)</f>
        <v>DPOT BANQUETA BAR</v>
      </c>
      <c r="D211" s="19" t="str">
        <f>VLOOKUP(A211,'[1]LISTA ETIQUETAS'!$O:$BU,59,0)</f>
        <v>BANQUETA BAR GIRAFA</v>
      </c>
      <c r="E211" s="10">
        <f>IF(VLOOKUP(A211,'[1]LISTA ETIQUETAS'!O:W,4,0)="",(VLOOKUP(A211,'[1]LISTA ETIQUETAS'!O:W,7,0)),(VLOOKUP(A211,'[1]LISTA ETIQUETAS'!O:W,4,0)))</f>
        <v>0.39</v>
      </c>
      <c r="F211" s="10">
        <f>IF(VLOOKUP(A211,'[1]LISTA ETIQUETAS'!O:W,5,0)="",(VLOOKUP(A211,'[1]LISTA ETIQUETAS'!O:W,8,0)),(VLOOKUP(A211,'[1]LISTA ETIQUETAS'!O:W,5,0)))</f>
        <v>0.46</v>
      </c>
      <c r="G211" s="10">
        <f>IF(VLOOKUP(A211,'[1]LISTA ETIQUETAS'!O:W,6,0)="",(VLOOKUP(A211,'[1]LISTA ETIQUETAS'!O:W,9,0)),(VLOOKUP(A211,'[1]LISTA ETIQUETAS'!O:W,5,0)))</f>
        <v>1</v>
      </c>
      <c r="H211" s="10">
        <f>IFERROR((VLOOKUP(A211,'[1]LISTA ETIQUETAS'!O:X,10,0)),"")</f>
        <v>0</v>
      </c>
      <c r="I211" s="20">
        <f>IFERROR((VLOOKUP(A211,'[1]LISTA ETIQUETAS'!O:Z,12,0)),"")</f>
        <v>0</v>
      </c>
      <c r="J211" s="5">
        <f>VLOOKUP(A211,'[1]LISTA ETIQUETAS'!$O:$AA,13,0)</f>
        <v>0</v>
      </c>
      <c r="K211" s="11">
        <f t="shared" si="12"/>
        <v>0</v>
      </c>
      <c r="L211" s="6" t="str">
        <f>IF(VLOOKUP(A211,'[1]LISTA ETIQUETAS'!O:AC,15,0)="","",(VLOOKUP(A211,'[1]LISTA ETIQUETAS'!O:AC,15,0)))</f>
        <v/>
      </c>
      <c r="M211" s="21">
        <f>VLOOKUP(A211,'[1]LISTA ETIQUETAS'!$O:$BS,57,0)</f>
        <v>0</v>
      </c>
      <c r="N211" s="22">
        <f t="shared" si="13"/>
        <v>337379</v>
      </c>
      <c r="O211" s="23"/>
      <c r="P211" s="23"/>
      <c r="Q211" s="23"/>
      <c r="R211" s="23"/>
      <c r="S211" s="23">
        <f>_xlfn.XLOOKUP($A211,'[1]LISTA ETIQUETAS'!$O:$O,'[1]LISTA ETIQUETAS'!H:H,"",0)</f>
        <v>20</v>
      </c>
      <c r="T211" s="8">
        <f t="shared" si="14"/>
        <v>20</v>
      </c>
      <c r="U211" s="9" t="str">
        <f>IFERROR((VLOOKUP(A211,'links de acesso'!A:B,2,0)),"\\192.168.0.4\Produtos\PRODUTO_PRONTA_ENTREGA\static\IMAGENS_PRODUTOS\SEM IMAGEM.jpg")</f>
        <v>\\192.168.0.4\Produtos\PRODUTO_PRONTA_ENTREGA\static\IMAGENS_PRODUTOS\SEM IMAGEM.jpg</v>
      </c>
      <c r="V211" s="22"/>
    </row>
    <row r="212" spans="1:22" x14ac:dyDescent="0.25">
      <c r="A212" s="16">
        <v>253807</v>
      </c>
      <c r="B212" s="18" t="str">
        <f>IFERROR((VLOOKUP(A212,'[1]LISTA ETIQUETAS'!O:X,3,0)),"PRODUTO SEM ESTOQUE")</f>
        <v>EST BANQUETA BAR GIRAFA H76 (IPE)</v>
      </c>
      <c r="C212" s="19" t="str">
        <f>VLOOKUP(A212,'[1]LISTA ETIQUETAS'!$O:$BT,58,0)</f>
        <v>DPOT BANQUETA BAR</v>
      </c>
      <c r="D212" s="19" t="str">
        <f>VLOOKUP(A212,'[1]LISTA ETIQUETAS'!$O:$BU,59,0)</f>
        <v>BANQUETA BAR GIRAFA</v>
      </c>
      <c r="E212" s="10">
        <f>IF(VLOOKUP(A212,'[1]LISTA ETIQUETAS'!O:W,4,0)="",(VLOOKUP(A212,'[1]LISTA ETIQUETAS'!O:W,7,0)),(VLOOKUP(A212,'[1]LISTA ETIQUETAS'!O:W,4,0)))</f>
        <v>0.39</v>
      </c>
      <c r="F212" s="10">
        <f>IF(VLOOKUP(A212,'[1]LISTA ETIQUETAS'!O:W,5,0)="",(VLOOKUP(A212,'[1]LISTA ETIQUETAS'!O:W,8,0)),(VLOOKUP(A212,'[1]LISTA ETIQUETAS'!O:W,5,0)))</f>
        <v>0.46</v>
      </c>
      <c r="G212" s="10">
        <f>IF(VLOOKUP(A212,'[1]LISTA ETIQUETAS'!O:W,6,0)="",(VLOOKUP(A212,'[1]LISTA ETIQUETAS'!O:W,9,0)),(VLOOKUP(A212,'[1]LISTA ETIQUETAS'!O:W,5,0)))</f>
        <v>1</v>
      </c>
      <c r="H212" s="10">
        <f>IFERROR((VLOOKUP(A212,'[1]LISTA ETIQUETAS'!O:X,10,0)),"")</f>
        <v>0</v>
      </c>
      <c r="I212" s="20">
        <f>IFERROR((VLOOKUP(A212,'[1]LISTA ETIQUETAS'!O:Z,12,0)),"")</f>
        <v>0</v>
      </c>
      <c r="J212" s="5">
        <f>VLOOKUP(A212,'[1]LISTA ETIQUETAS'!$O:$AA,13,0)</f>
        <v>0</v>
      </c>
      <c r="K212" s="11">
        <f t="shared" si="12"/>
        <v>0</v>
      </c>
      <c r="L212" s="6" t="str">
        <f>IF(VLOOKUP(A212,'[1]LISTA ETIQUETAS'!O:AC,15,0)="","",(VLOOKUP(A212,'[1]LISTA ETIQUETAS'!O:AC,15,0)))</f>
        <v/>
      </c>
      <c r="M212" s="21">
        <f>VLOOKUP(A212,'[1]LISTA ETIQUETAS'!$O:$BS,57,0)</f>
        <v>0</v>
      </c>
      <c r="N212" s="22">
        <f t="shared" si="13"/>
        <v>253807</v>
      </c>
      <c r="O212" s="23"/>
      <c r="P212" s="23"/>
      <c r="Q212" s="23"/>
      <c r="R212" s="23"/>
      <c r="S212" s="23">
        <f>_xlfn.XLOOKUP($A212,'[1]LISTA ETIQUETAS'!$O:$O,'[1]LISTA ETIQUETAS'!H:H,"",0)</f>
        <v>9</v>
      </c>
      <c r="T212" s="8">
        <f t="shared" si="14"/>
        <v>9</v>
      </c>
      <c r="U212" s="9" t="str">
        <f>IFERROR((VLOOKUP(A212,'links de acesso'!A:B,2,0)),"\\192.168.0.4\Produtos\PRODUTO_PRONTA_ENTREGA\static\IMAGENS_PRODUTOS\SEM IMAGEM.jpg")</f>
        <v>\\192.168.0.4\Produtos\PRODUTO_PRONTA_ENTREGA\static\IMAGENS_PRODUTOS\SEM IMAGEM.jpg</v>
      </c>
      <c r="V212" s="22"/>
    </row>
    <row r="213" spans="1:22" x14ac:dyDescent="0.25">
      <c r="A213" s="16">
        <v>226059</v>
      </c>
      <c r="B213" s="18" t="str">
        <f>IFERROR((VLOOKUP(A213,'[1]LISTA ETIQUETAS'!O:X,3,0)),"PRODUTO SEM ESTOQUE")</f>
        <v>EST BANQUETA BAR GUI H70 (SOLETA/CAMURA BG32.2) (PINTURA)</v>
      </c>
      <c r="C213" s="19" t="str">
        <f>VLOOKUP(A213,'[1]LISTA ETIQUETAS'!$O:$BT,58,0)</f>
        <v>DPOT BANQUETA BAR</v>
      </c>
      <c r="D213" s="19" t="str">
        <f>VLOOKUP(A213,'[1]LISTA ETIQUETAS'!$O:$BU,59,0)</f>
        <v>BANQUETA BAR GUI</v>
      </c>
      <c r="E213" s="10">
        <f>IF(VLOOKUP(A213,'[1]LISTA ETIQUETAS'!O:W,4,0)="",(VLOOKUP(A213,'[1]LISTA ETIQUETAS'!O:W,7,0)),(VLOOKUP(A213,'[1]LISTA ETIQUETAS'!O:W,4,0)))</f>
        <v>0.32</v>
      </c>
      <c r="F213" s="10">
        <f>IF(VLOOKUP(A213,'[1]LISTA ETIQUETAS'!O:W,5,0)="",(VLOOKUP(A213,'[1]LISTA ETIQUETAS'!O:W,8,0)),(VLOOKUP(A213,'[1]LISTA ETIQUETAS'!O:W,5,0)))</f>
        <v>0.32</v>
      </c>
      <c r="G213" s="10">
        <f>IF(VLOOKUP(A213,'[1]LISTA ETIQUETAS'!O:W,6,0)="",(VLOOKUP(A213,'[1]LISTA ETIQUETAS'!O:W,9,0)),(VLOOKUP(A213,'[1]LISTA ETIQUETAS'!O:W,5,0)))</f>
        <v>0.7</v>
      </c>
      <c r="H213" s="10">
        <f>IFERROR((VLOOKUP(A213,'[1]LISTA ETIQUETAS'!O:X,10,0)),"")</f>
        <v>0</v>
      </c>
      <c r="I213" s="20">
        <f>IFERROR((VLOOKUP(A213,'[1]LISTA ETIQUETAS'!O:Z,12,0)),"")</f>
        <v>0</v>
      </c>
      <c r="J213" s="5">
        <f>VLOOKUP(A213,'[1]LISTA ETIQUETAS'!$O:$AA,13,0)</f>
        <v>0.5</v>
      </c>
      <c r="K213" s="11">
        <f t="shared" si="12"/>
        <v>0</v>
      </c>
      <c r="L213" s="6" t="str">
        <f>IF(VLOOKUP(A213,'[1]LISTA ETIQUETAS'!O:AC,15,0)="","",(VLOOKUP(A213,'[1]LISTA ETIQUETAS'!O:AC,15,0)))</f>
        <v/>
      </c>
      <c r="M213" s="21">
        <f>VLOOKUP(A213,'[1]LISTA ETIQUETAS'!$O:$BS,57,0)</f>
        <v>0</v>
      </c>
      <c r="N213" s="22">
        <f t="shared" si="13"/>
        <v>226059</v>
      </c>
      <c r="O213" s="23"/>
      <c r="P213" s="23"/>
      <c r="Q213" s="23"/>
      <c r="R213" s="23"/>
      <c r="S213" s="23">
        <f>_xlfn.XLOOKUP($A213,'[1]LISTA ETIQUETAS'!$O:$O,'[1]LISTA ETIQUETAS'!H:H,"",0)</f>
        <v>1</v>
      </c>
      <c r="T213" s="8">
        <f t="shared" si="14"/>
        <v>1</v>
      </c>
      <c r="U213" s="9" t="str">
        <f>IFERROR((VLOOKUP(A213,'links de acesso'!A:B,2,0)),"\\192.168.0.4\Produtos\PRODUTO_PRONTA_ENTREGA\static\IMAGENS_PRODUTOS\SEM IMAGEM.jpg")</f>
        <v>\\192.168.0.4\Produtos\PRODUTO_PRONTA_ENTREGA\static\IMAGENS_PRODUTOS\SEM IMAGEM.jpg</v>
      </c>
      <c r="V213" s="22"/>
    </row>
    <row r="214" spans="1:22" x14ac:dyDescent="0.25">
      <c r="A214" s="16">
        <v>226060</v>
      </c>
      <c r="B214" s="18" t="str">
        <f>IFERROR((VLOOKUP(A214,'[1]LISTA ETIQUETAS'!O:X,3,0)),"PRODUTO SEM ESTOQUE")</f>
        <v>EST BANQUETA BAR GUI H70 (SOLETA/CAMURA BG32.4)</v>
      </c>
      <c r="C214" s="19" t="str">
        <f>VLOOKUP(A214,'[1]LISTA ETIQUETAS'!$O:$BT,58,0)</f>
        <v>DPOT BANQUETA BAR</v>
      </c>
      <c r="D214" s="19" t="str">
        <f>VLOOKUP(A214,'[1]LISTA ETIQUETAS'!$O:$BU,59,0)</f>
        <v>BANQUETA BAR GUI</v>
      </c>
      <c r="E214" s="10">
        <f>IF(VLOOKUP(A214,'[1]LISTA ETIQUETAS'!O:W,4,0)="",(VLOOKUP(A214,'[1]LISTA ETIQUETAS'!O:W,7,0)),(VLOOKUP(A214,'[1]LISTA ETIQUETAS'!O:W,4,0)))</f>
        <v>0.32</v>
      </c>
      <c r="F214" s="10">
        <f>IF(VLOOKUP(A214,'[1]LISTA ETIQUETAS'!O:W,5,0)="",(VLOOKUP(A214,'[1]LISTA ETIQUETAS'!O:W,8,0)),(VLOOKUP(A214,'[1]LISTA ETIQUETAS'!O:W,5,0)))</f>
        <v>0.32</v>
      </c>
      <c r="G214" s="10">
        <f>IF(VLOOKUP(A214,'[1]LISTA ETIQUETAS'!O:W,6,0)="",(VLOOKUP(A214,'[1]LISTA ETIQUETAS'!O:W,9,0)),(VLOOKUP(A214,'[1]LISTA ETIQUETAS'!O:W,5,0)))</f>
        <v>0.7</v>
      </c>
      <c r="H214" s="10">
        <f>IFERROR((VLOOKUP(A214,'[1]LISTA ETIQUETAS'!O:X,10,0)),"")</f>
        <v>0</v>
      </c>
      <c r="I214" s="20">
        <f>IFERROR((VLOOKUP(A214,'[1]LISTA ETIQUETAS'!O:Z,12,0)),"")</f>
        <v>0</v>
      </c>
      <c r="J214" s="5">
        <f>VLOOKUP(A214,'[1]LISTA ETIQUETAS'!$O:$AA,13,0)</f>
        <v>0</v>
      </c>
      <c r="K214" s="11">
        <f t="shared" si="12"/>
        <v>0</v>
      </c>
      <c r="L214" s="6" t="str">
        <f>IF(VLOOKUP(A214,'[1]LISTA ETIQUETAS'!O:AC,15,0)="","",(VLOOKUP(A214,'[1]LISTA ETIQUETAS'!O:AC,15,0)))</f>
        <v/>
      </c>
      <c r="M214" s="21">
        <f>VLOOKUP(A214,'[1]LISTA ETIQUETAS'!$O:$BS,57,0)</f>
        <v>0</v>
      </c>
      <c r="N214" s="22">
        <f t="shared" si="13"/>
        <v>226060</v>
      </c>
      <c r="O214" s="23"/>
      <c r="P214" s="23"/>
      <c r="Q214" s="23"/>
      <c r="R214" s="23"/>
      <c r="S214" s="23">
        <f>_xlfn.XLOOKUP($A214,'[1]LISTA ETIQUETAS'!$O:$O,'[1]LISTA ETIQUETAS'!H:H,"",0)</f>
        <v>1</v>
      </c>
      <c r="T214" s="8">
        <f t="shared" si="14"/>
        <v>1</v>
      </c>
      <c r="U214" s="9" t="str">
        <f>IFERROR((VLOOKUP(A214,'links de acesso'!A:B,2,0)),"\\192.168.0.4\Produtos\PRODUTO_PRONTA_ENTREGA\static\IMAGENS_PRODUTOS\SEM IMAGEM.jpg")</f>
        <v>\\192.168.0.4\Produtos\PRODUTO_PRONTA_ENTREGA\static\IMAGENS_PRODUTOS\SEM IMAGEM.jpg</v>
      </c>
      <c r="V214" s="22"/>
    </row>
    <row r="215" spans="1:22" x14ac:dyDescent="0.25">
      <c r="A215" s="16">
        <v>100996</v>
      </c>
      <c r="B215" s="18" t="str">
        <f>IFERROR((VLOOKUP(A215,'[1]LISTA ETIQUETAS'!O:X,3,0)),"PRODUTO SEM ESTOQUE")</f>
        <v>EST BANQUETA BAR GUSMAO S/B H72 (PINT CAFE/ATAN CAFE FREIJO)</v>
      </c>
      <c r="C215" s="19" t="str">
        <f>VLOOKUP(A215,'[1]LISTA ETIQUETAS'!$O:$BT,58,0)</f>
        <v>DPOT BANQUETA BAR</v>
      </c>
      <c r="D215" s="19" t="str">
        <f>VLOOKUP(A215,'[1]LISTA ETIQUETAS'!$O:$BU,59,0)</f>
        <v>BANQUETA BAR GUSMAO</v>
      </c>
      <c r="E215" s="10">
        <f>IF(VLOOKUP(A215,'[1]LISTA ETIQUETAS'!O:W,4,0)="",(VLOOKUP(A215,'[1]LISTA ETIQUETAS'!O:W,7,0)),(VLOOKUP(A215,'[1]LISTA ETIQUETAS'!O:W,4,0)))</f>
        <v>0.56000000000000005</v>
      </c>
      <c r="F215" s="10">
        <f>IF(VLOOKUP(A215,'[1]LISTA ETIQUETAS'!O:W,5,0)="",(VLOOKUP(A215,'[1]LISTA ETIQUETAS'!O:W,8,0)),(VLOOKUP(A215,'[1]LISTA ETIQUETAS'!O:W,5,0)))</f>
        <v>0.5</v>
      </c>
      <c r="G215" s="10">
        <f>IF(VLOOKUP(A215,'[1]LISTA ETIQUETAS'!O:W,6,0)="",(VLOOKUP(A215,'[1]LISTA ETIQUETAS'!O:W,9,0)),(VLOOKUP(A215,'[1]LISTA ETIQUETAS'!O:W,5,0)))</f>
        <v>1.04</v>
      </c>
      <c r="H215" s="10">
        <f>IFERROR((VLOOKUP(A215,'[1]LISTA ETIQUETAS'!O:X,10,0)),"")</f>
        <v>0</v>
      </c>
      <c r="I215" s="20">
        <f>IFERROR((VLOOKUP(A215,'[1]LISTA ETIQUETAS'!O:Z,12,0)),"")</f>
        <v>0</v>
      </c>
      <c r="J215" s="5">
        <f>VLOOKUP(A215,'[1]LISTA ETIQUETAS'!$O:$AA,13,0)</f>
        <v>0.5</v>
      </c>
      <c r="K215" s="11">
        <f t="shared" si="12"/>
        <v>0</v>
      </c>
      <c r="L215" s="6" t="str">
        <f>IF(VLOOKUP(A215,'[1]LISTA ETIQUETAS'!O:AC,15,0)="","",(VLOOKUP(A215,'[1]LISTA ETIQUETAS'!O:AC,15,0)))</f>
        <v/>
      </c>
      <c r="M215" s="21">
        <f>VLOOKUP(A215,'[1]LISTA ETIQUETAS'!$O:$BS,57,0)</f>
        <v>0</v>
      </c>
      <c r="N215" s="22">
        <f t="shared" si="13"/>
        <v>100996</v>
      </c>
      <c r="O215" s="23"/>
      <c r="P215" s="23"/>
      <c r="Q215" s="23"/>
      <c r="R215" s="23"/>
      <c r="S215" s="23">
        <f>_xlfn.XLOOKUP($A215,'[1]LISTA ETIQUETAS'!$O:$O,'[1]LISTA ETIQUETAS'!H:H,"",0)</f>
        <v>1</v>
      </c>
      <c r="T215" s="8">
        <f t="shared" si="14"/>
        <v>1</v>
      </c>
      <c r="U215" s="9" t="str">
        <f>IFERROR((VLOOKUP(A215,'links de acesso'!A:B,2,0)),"\\192.168.0.4\Produtos\PRODUTO_PRONTA_ENTREGA\static\IMAGENS_PRODUTOS\SEM IMAGEM.jpg")</f>
        <v>\\192.168.0.4\Produtos\PRODUTO_PRONTA_ENTREGA\static\IMAGENS_PRODUTOS\SEM IMAGEM.jpg</v>
      </c>
      <c r="V215" s="22"/>
    </row>
    <row r="216" spans="1:22" x14ac:dyDescent="0.25">
      <c r="A216" s="16">
        <v>160808</v>
      </c>
      <c r="B216" s="18" t="str">
        <f>IFERROR((VLOOKUP(A216,'[1]LISTA ETIQUETAS'!O:X,3,0)),"PRODUTO SEM ESTOQUE")</f>
        <v>EST BANQUETA BAR GUSMAO S/B H72 (PINT PTO/ATANA CRU FREIJO)</v>
      </c>
      <c r="C216" s="19" t="str">
        <f>VLOOKUP(A216,'[1]LISTA ETIQUETAS'!$O:$BT,58,0)</f>
        <v>DPOT BANQUETA BAR</v>
      </c>
      <c r="D216" s="19" t="str">
        <f>VLOOKUP(A216,'[1]LISTA ETIQUETAS'!$O:$BU,59,0)</f>
        <v>BANQUETA BAR GUSMAO</v>
      </c>
      <c r="E216" s="10">
        <f>IF(VLOOKUP(A216,'[1]LISTA ETIQUETAS'!O:W,4,0)="",(VLOOKUP(A216,'[1]LISTA ETIQUETAS'!O:W,7,0)),(VLOOKUP(A216,'[1]LISTA ETIQUETAS'!O:W,4,0)))</f>
        <v>0.56000000000000005</v>
      </c>
      <c r="F216" s="10">
        <f>IF(VLOOKUP(A216,'[1]LISTA ETIQUETAS'!O:W,5,0)="",(VLOOKUP(A216,'[1]LISTA ETIQUETAS'!O:W,8,0)),(VLOOKUP(A216,'[1]LISTA ETIQUETAS'!O:W,5,0)))</f>
        <v>0.5</v>
      </c>
      <c r="G216" s="10">
        <f>IF(VLOOKUP(A216,'[1]LISTA ETIQUETAS'!O:W,6,0)="",(VLOOKUP(A216,'[1]LISTA ETIQUETAS'!O:W,9,0)),(VLOOKUP(A216,'[1]LISTA ETIQUETAS'!O:W,5,0)))</f>
        <v>1.04</v>
      </c>
      <c r="H216" s="10">
        <f>IFERROR((VLOOKUP(A216,'[1]LISTA ETIQUETAS'!O:X,10,0)),"")</f>
        <v>0</v>
      </c>
      <c r="I216" s="20">
        <f>IFERROR((VLOOKUP(A216,'[1]LISTA ETIQUETAS'!O:Z,12,0)),"")</f>
        <v>0</v>
      </c>
      <c r="J216" s="5">
        <f>VLOOKUP(A216,'[1]LISTA ETIQUETAS'!$O:$AA,13,0)</f>
        <v>0</v>
      </c>
      <c r="K216" s="11">
        <f t="shared" si="12"/>
        <v>0</v>
      </c>
      <c r="L216" s="6" t="str">
        <f>IF(VLOOKUP(A216,'[1]LISTA ETIQUETAS'!O:AC,15,0)="","",(VLOOKUP(A216,'[1]LISTA ETIQUETAS'!O:AC,15,0)))</f>
        <v/>
      </c>
      <c r="M216" s="21">
        <f>VLOOKUP(A216,'[1]LISTA ETIQUETAS'!$O:$BS,57,0)</f>
        <v>0</v>
      </c>
      <c r="N216" s="22">
        <f t="shared" si="13"/>
        <v>160808</v>
      </c>
      <c r="O216" s="23"/>
      <c r="P216" s="23"/>
      <c r="Q216" s="23"/>
      <c r="R216" s="23"/>
      <c r="S216" s="23">
        <f>_xlfn.XLOOKUP($A216,'[1]LISTA ETIQUETAS'!$O:$O,'[1]LISTA ETIQUETAS'!H:H,"",0)</f>
        <v>4</v>
      </c>
      <c r="T216" s="8">
        <f t="shared" si="14"/>
        <v>4</v>
      </c>
      <c r="U216" s="9" t="str">
        <f>IFERROR((VLOOKUP(A216,'links de acesso'!A:B,2,0)),"\\192.168.0.4\Produtos\PRODUTO_PRONTA_ENTREGA\static\IMAGENS_PRODUTOS\SEM IMAGEM.jpg")</f>
        <v>\\192.168.0.4\Produtos\PRODUTO_PRONTA_ENTREGA\static\IMAGENS_PRODUTOS\SEM IMAGEM.jpg</v>
      </c>
      <c r="V216" s="22"/>
    </row>
    <row r="217" spans="1:22" x14ac:dyDescent="0.25">
      <c r="A217" s="16">
        <v>402650</v>
      </c>
      <c r="B217" s="18" t="str">
        <f>IFERROR((VLOOKUP(A217,'[1]LISTA ETIQUETAS'!O:X,3,0)),"PRODUTO SEM ESTOQUE")</f>
        <v>EST BANQUETA BAR JOHN GRAZ H62 (FREIJO NATURAL IMPORT 53)</v>
      </c>
      <c r="C217" s="19" t="str">
        <f>VLOOKUP(A217,'[1]LISTA ETIQUETAS'!$O:$BT,58,0)</f>
        <v>DPOT BANQUETA BAR</v>
      </c>
      <c r="D217" s="19" t="str">
        <f>VLOOKUP(A217,'[1]LISTA ETIQUETAS'!$O:$BU,59,0)</f>
        <v>BANQUETA BAR JOHN GRAZ</v>
      </c>
      <c r="E217" s="10">
        <f>IF(VLOOKUP(A217,'[1]LISTA ETIQUETAS'!O:W,4,0)="",(VLOOKUP(A217,'[1]LISTA ETIQUETAS'!O:W,7,0)),(VLOOKUP(A217,'[1]LISTA ETIQUETAS'!O:W,4,0)))</f>
        <v>0.48</v>
      </c>
      <c r="F217" s="10">
        <f>IF(VLOOKUP(A217,'[1]LISTA ETIQUETAS'!O:W,5,0)="",(VLOOKUP(A217,'[1]LISTA ETIQUETAS'!O:W,8,0)),(VLOOKUP(A217,'[1]LISTA ETIQUETAS'!O:W,5,0)))</f>
        <v>0.52</v>
      </c>
      <c r="G217" s="10">
        <f>IF(VLOOKUP(A217,'[1]LISTA ETIQUETAS'!O:W,6,0)="",(VLOOKUP(A217,'[1]LISTA ETIQUETAS'!O:W,9,0)),(VLOOKUP(A217,'[1]LISTA ETIQUETAS'!O:W,5,0)))</f>
        <v>0.9</v>
      </c>
      <c r="H217" s="10">
        <f>IFERROR((VLOOKUP(A217,'[1]LISTA ETIQUETAS'!O:X,10,0)),"")</f>
        <v>0</v>
      </c>
      <c r="I217" s="20">
        <f>IFERROR((VLOOKUP(A217,'[1]LISTA ETIQUETAS'!O:Z,12,0)),"")</f>
        <v>0</v>
      </c>
      <c r="J217" s="5">
        <f>VLOOKUP(A217,'[1]LISTA ETIQUETAS'!$O:$AA,13,0)</f>
        <v>0.35</v>
      </c>
      <c r="K217" s="11">
        <f t="shared" si="12"/>
        <v>0</v>
      </c>
      <c r="L217" s="6" t="str">
        <f>IF(VLOOKUP(A217,'[1]LISTA ETIQUETAS'!O:AC,15,0)="","",(VLOOKUP(A217,'[1]LISTA ETIQUETAS'!O:AC,15,0)))</f>
        <v/>
      </c>
      <c r="M217" s="21">
        <f>VLOOKUP(A217,'[1]LISTA ETIQUETAS'!$O:$BS,57,0)</f>
        <v>0</v>
      </c>
      <c r="N217" s="22">
        <f t="shared" si="13"/>
        <v>402650</v>
      </c>
      <c r="O217" s="23"/>
      <c r="P217" s="23"/>
      <c r="Q217" s="23"/>
      <c r="R217" s="23"/>
      <c r="S217" s="23">
        <f>_xlfn.XLOOKUP($A217,'[1]LISTA ETIQUETAS'!$O:$O,'[1]LISTA ETIQUETAS'!H:H,"",0)</f>
        <v>2</v>
      </c>
      <c r="T217" s="8">
        <f t="shared" si="14"/>
        <v>2</v>
      </c>
      <c r="U217" s="9" t="str">
        <f>IFERROR((VLOOKUP(A217,'links de acesso'!A:B,2,0)),"\\192.168.0.4\Produtos\PRODUTO_PRONTA_ENTREGA\static\IMAGENS_PRODUTOS\SEM IMAGEM.jpg")</f>
        <v>\\192.168.0.4\Produtos\PRODUTO_PRONTA_ENTREGA\static\IMAGENS_PRODUTOS\SEM IMAGEM.jpg</v>
      </c>
      <c r="V217" s="22"/>
    </row>
    <row r="218" spans="1:22" x14ac:dyDescent="0.25">
      <c r="A218" s="16">
        <v>223659</v>
      </c>
      <c r="B218" s="18" t="str">
        <f>IFERROR((VLOOKUP(A218,'[1]LISTA ETIQUETAS'!O:X,3,0)),"PRODUTO SEM ESTOQUE")</f>
        <v>EST BANQUETA BAR MARESIAS (B) (NAUTICA PRETA CUMARU POL)</v>
      </c>
      <c r="C218" s="19" t="str">
        <f>VLOOKUP(A218,'[1]LISTA ETIQUETAS'!$O:$BT,58,0)</f>
        <v>DPOT BANQUETA BAR</v>
      </c>
      <c r="D218" s="19" t="str">
        <f>VLOOKUP(A218,'[1]LISTA ETIQUETAS'!$O:$BU,59,0)</f>
        <v>BANQUETA BAR MARESIAS</v>
      </c>
      <c r="E218" s="10">
        <f>IF(VLOOKUP(A218,'[1]LISTA ETIQUETAS'!O:W,4,0)="",(VLOOKUP(A218,'[1]LISTA ETIQUETAS'!O:W,7,0)),(VLOOKUP(A218,'[1]LISTA ETIQUETAS'!O:W,4,0)))</f>
        <v>0.49</v>
      </c>
      <c r="F218" s="10">
        <f>IF(VLOOKUP(A218,'[1]LISTA ETIQUETAS'!O:W,5,0)="",(VLOOKUP(A218,'[1]LISTA ETIQUETAS'!O:W,8,0)),(VLOOKUP(A218,'[1]LISTA ETIQUETAS'!O:W,5,0)))</f>
        <v>0.4</v>
      </c>
      <c r="G218" s="10">
        <f>IF(VLOOKUP(A218,'[1]LISTA ETIQUETAS'!O:W,6,0)="",(VLOOKUP(A218,'[1]LISTA ETIQUETAS'!O:W,9,0)),(VLOOKUP(A218,'[1]LISTA ETIQUETAS'!O:W,5,0)))</f>
        <v>0.72</v>
      </c>
      <c r="H218" s="10">
        <f>IFERROR((VLOOKUP(A218,'[1]LISTA ETIQUETAS'!O:X,10,0)),"")</f>
        <v>0</v>
      </c>
      <c r="I218" s="20">
        <f>IFERROR((VLOOKUP(A218,'[1]LISTA ETIQUETAS'!O:Z,12,0)),"")</f>
        <v>0</v>
      </c>
      <c r="J218" s="5">
        <f>VLOOKUP(A218,'[1]LISTA ETIQUETAS'!$O:$AA,13,0)</f>
        <v>0</v>
      </c>
      <c r="K218" s="11">
        <f t="shared" si="12"/>
        <v>0</v>
      </c>
      <c r="L218" s="6" t="str">
        <f>IF(VLOOKUP(A218,'[1]LISTA ETIQUETAS'!O:AC,15,0)="","",(VLOOKUP(A218,'[1]LISTA ETIQUETAS'!O:AC,15,0)))</f>
        <v/>
      </c>
      <c r="M218" s="21">
        <f>VLOOKUP(A218,'[1]LISTA ETIQUETAS'!$O:$BS,57,0)</f>
        <v>0</v>
      </c>
      <c r="N218" s="22">
        <f t="shared" si="13"/>
        <v>223659</v>
      </c>
      <c r="O218" s="23"/>
      <c r="P218" s="23"/>
      <c r="Q218" s="23"/>
      <c r="R218" s="23"/>
      <c r="S218" s="23">
        <f>_xlfn.XLOOKUP($A218,'[1]LISTA ETIQUETAS'!$O:$O,'[1]LISTA ETIQUETAS'!H:H,"",0)</f>
        <v>2</v>
      </c>
      <c r="T218" s="8">
        <f t="shared" si="14"/>
        <v>2</v>
      </c>
      <c r="U218" s="9" t="str">
        <f>IFERROR((VLOOKUP(A218,'links de acesso'!A:B,2,0)),"\\192.168.0.4\Produtos\PRODUTO_PRONTA_ENTREGA\static\IMAGENS_PRODUTOS\SEM IMAGEM.jpg")</f>
        <v>\\192.168.0.4\Produtos\PRODUTO_PRONTA_ENTREGA\static\IMAGENS_PRODUTOS\SEM IMAGEM.jpg</v>
      </c>
      <c r="V218" s="22"/>
    </row>
    <row r="219" spans="1:22" x14ac:dyDescent="0.25">
      <c r="A219" s="16">
        <v>402747</v>
      </c>
      <c r="B219" s="18" t="str">
        <f>IFERROR((VLOOKUP(A219,'[1]LISTA ETIQUETAS'!O:X,3,0)),"PRODUTO SEM ESTOQUE")</f>
        <v>EST BANQUETA BAR MARESIAS C/B (A) (NAUTICA OFF W CUMARU EPS)</v>
      </c>
      <c r="C219" s="19" t="str">
        <f>VLOOKUP(A219,'[1]LISTA ETIQUETAS'!$O:$BT,58,0)</f>
        <v>DPOT BANQUETA BAR</v>
      </c>
      <c r="D219" s="19" t="str">
        <f>VLOOKUP(A219,'[1]LISTA ETIQUETAS'!$O:$BU,59,0)</f>
        <v>BANQUETA BAR MARESIAS</v>
      </c>
      <c r="E219" s="10">
        <f>IF(VLOOKUP(A219,'[1]LISTA ETIQUETAS'!O:W,4,0)="",(VLOOKUP(A219,'[1]LISTA ETIQUETAS'!O:W,7,0)),(VLOOKUP(A219,'[1]LISTA ETIQUETAS'!O:W,4,0)))</f>
        <v>0.59</v>
      </c>
      <c r="F219" s="10">
        <f>IF(VLOOKUP(A219,'[1]LISTA ETIQUETAS'!O:W,5,0)="",(VLOOKUP(A219,'[1]LISTA ETIQUETAS'!O:W,8,0)),(VLOOKUP(A219,'[1]LISTA ETIQUETAS'!O:W,5,0)))</f>
        <v>0.53</v>
      </c>
      <c r="G219" s="10">
        <f>IF(VLOOKUP(A219,'[1]LISTA ETIQUETAS'!O:W,6,0)="",(VLOOKUP(A219,'[1]LISTA ETIQUETAS'!O:W,9,0)),(VLOOKUP(A219,'[1]LISTA ETIQUETAS'!O:W,5,0)))</f>
        <v>1.01</v>
      </c>
      <c r="H219" s="10">
        <f>IFERROR((VLOOKUP(A219,'[1]LISTA ETIQUETAS'!O:X,10,0)),"")</f>
        <v>0</v>
      </c>
      <c r="I219" s="20">
        <f>IFERROR((VLOOKUP(A219,'[1]LISTA ETIQUETAS'!O:Z,12,0)),"")</f>
        <v>0</v>
      </c>
      <c r="J219" s="5">
        <f>VLOOKUP(A219,'[1]LISTA ETIQUETAS'!$O:$AA,13,0)</f>
        <v>0.35</v>
      </c>
      <c r="K219" s="11">
        <f t="shared" si="12"/>
        <v>0</v>
      </c>
      <c r="L219" s="6" t="str">
        <f>IF(VLOOKUP(A219,'[1]LISTA ETIQUETAS'!O:AC,15,0)="","",(VLOOKUP(A219,'[1]LISTA ETIQUETAS'!O:AC,15,0)))</f>
        <v/>
      </c>
      <c r="M219" s="21">
        <f>VLOOKUP(A219,'[1]LISTA ETIQUETAS'!$O:$BS,57,0)</f>
        <v>0</v>
      </c>
      <c r="N219" s="22">
        <f t="shared" si="13"/>
        <v>402747</v>
      </c>
      <c r="O219" s="23"/>
      <c r="P219" s="23"/>
      <c r="Q219" s="23"/>
      <c r="R219" s="23"/>
      <c r="S219" s="23">
        <f>_xlfn.XLOOKUP($A219,'[1]LISTA ETIQUETAS'!$O:$O,'[1]LISTA ETIQUETAS'!H:H,"",0)</f>
        <v>1</v>
      </c>
      <c r="T219" s="8">
        <f t="shared" si="14"/>
        <v>1</v>
      </c>
      <c r="U219" s="9" t="str">
        <f>IFERROR((VLOOKUP(A219,'links de acesso'!A:B,2,0)),"\\192.168.0.4\Produtos\PRODUTO_PRONTA_ENTREGA\static\IMAGENS_PRODUTOS\SEM IMAGEM.jpg")</f>
        <v>\\192.168.0.4\Produtos\PRODUTO_PRONTA_ENTREGA\static\IMAGENS_PRODUTOS\SEM IMAGEM.jpg</v>
      </c>
      <c r="V219" s="22"/>
    </row>
    <row r="220" spans="1:22" x14ac:dyDescent="0.25">
      <c r="A220" s="16">
        <v>230663</v>
      </c>
      <c r="B220" s="18" t="str">
        <f>IFERROR((VLOOKUP(A220,'[1]LISTA ETIQUETAS'!O:X,3,0)),"PRODUTO SEM ESTOQUE")</f>
        <v>EST BANQUETA BAR NINE H60 (MAD B COR 03) VERNIZ 20% BRILHO</v>
      </c>
      <c r="C220" s="19" t="str">
        <f>VLOOKUP(A220,'[1]LISTA ETIQUETAS'!$O:$BT,58,0)</f>
        <v>DPOT BANQUETA BAR</v>
      </c>
      <c r="D220" s="19" t="str">
        <f>VLOOKUP(A220,'[1]LISTA ETIQUETAS'!$O:$BU,59,0)</f>
        <v>BANQUETA BAR NINE</v>
      </c>
      <c r="E220" s="10">
        <f>IF(VLOOKUP(A220,'[1]LISTA ETIQUETAS'!O:W,4,0)="",(VLOOKUP(A220,'[1]LISTA ETIQUETAS'!O:W,7,0)),(VLOOKUP(A220,'[1]LISTA ETIQUETAS'!O:W,4,0)))</f>
        <v>0.42</v>
      </c>
      <c r="F220" s="10">
        <f>IF(VLOOKUP(A220,'[1]LISTA ETIQUETAS'!O:W,5,0)="",(VLOOKUP(A220,'[1]LISTA ETIQUETAS'!O:W,8,0)),(VLOOKUP(A220,'[1]LISTA ETIQUETAS'!O:W,5,0)))</f>
        <v>0.4</v>
      </c>
      <c r="G220" s="10">
        <f>IF(VLOOKUP(A220,'[1]LISTA ETIQUETAS'!O:W,6,0)="",(VLOOKUP(A220,'[1]LISTA ETIQUETAS'!O:W,9,0)),(VLOOKUP(A220,'[1]LISTA ETIQUETAS'!O:W,5,0)))</f>
        <v>0.6</v>
      </c>
      <c r="H220" s="10">
        <f>IFERROR((VLOOKUP(A220,'[1]LISTA ETIQUETAS'!O:X,10,0)),"")</f>
        <v>0</v>
      </c>
      <c r="I220" s="20">
        <f>IFERROR((VLOOKUP(A220,'[1]LISTA ETIQUETAS'!O:Z,12,0)),"")</f>
        <v>0</v>
      </c>
      <c r="J220" s="5">
        <f>VLOOKUP(A220,'[1]LISTA ETIQUETAS'!$O:$AA,13,0)</f>
        <v>0.5</v>
      </c>
      <c r="K220" s="11">
        <f t="shared" si="12"/>
        <v>0</v>
      </c>
      <c r="L220" s="6" t="str">
        <f>IF(VLOOKUP(A220,'[1]LISTA ETIQUETAS'!O:AC,15,0)="","",(VLOOKUP(A220,'[1]LISTA ETIQUETAS'!O:AC,15,0)))</f>
        <v/>
      </c>
      <c r="M220" s="21">
        <f>VLOOKUP(A220,'[1]LISTA ETIQUETAS'!$O:$BS,57,0)</f>
        <v>0</v>
      </c>
      <c r="N220" s="22">
        <f t="shared" si="13"/>
        <v>230663</v>
      </c>
      <c r="O220" s="23"/>
      <c r="P220" s="23"/>
      <c r="Q220" s="23"/>
      <c r="R220" s="23"/>
      <c r="S220" s="23">
        <f>_xlfn.XLOOKUP($A220,'[1]LISTA ETIQUETAS'!$O:$O,'[1]LISTA ETIQUETAS'!H:H,"",0)</f>
        <v>1</v>
      </c>
      <c r="T220" s="8">
        <f t="shared" si="14"/>
        <v>1</v>
      </c>
      <c r="U220" s="9" t="str">
        <f>IFERROR((VLOOKUP(A220,'links de acesso'!A:B,2,0)),"\\192.168.0.4\Produtos\PRODUTO_PRONTA_ENTREGA\static\IMAGENS_PRODUTOS\SEM IMAGEM.jpg")</f>
        <v>\\192.168.0.4\Produtos\PRODUTO_PRONTA_ENTREGA\static\IMAGENS_PRODUTOS\SEM IMAGEM.jpg</v>
      </c>
      <c r="V220" s="22"/>
    </row>
    <row r="221" spans="1:22" x14ac:dyDescent="0.25">
      <c r="A221" s="16">
        <v>230661</v>
      </c>
      <c r="B221" s="18" t="str">
        <f>IFERROR((VLOOKUP(A221,'[1]LISTA ETIQUETAS'!O:X,3,0)),"PRODUTO SEM ESTOQUE")</f>
        <v>EST BANQUETA BAR NINE H73 (MAD B COR 03) VERNIZ 20% BRILHO</v>
      </c>
      <c r="C221" s="19" t="str">
        <f>VLOOKUP(A221,'[1]LISTA ETIQUETAS'!$O:$BT,58,0)</f>
        <v>DPOT BANQUETA BAR</v>
      </c>
      <c r="D221" s="19" t="str">
        <f>VLOOKUP(A221,'[1]LISTA ETIQUETAS'!$O:$BU,59,0)</f>
        <v>BANQUETA BAR NINE</v>
      </c>
      <c r="E221" s="10">
        <f>IF(VLOOKUP(A221,'[1]LISTA ETIQUETAS'!O:W,4,0)="",(VLOOKUP(A221,'[1]LISTA ETIQUETAS'!O:W,7,0)),(VLOOKUP(A221,'[1]LISTA ETIQUETAS'!O:W,4,0)))</f>
        <v>0.42</v>
      </c>
      <c r="F221" s="10">
        <f>IF(VLOOKUP(A221,'[1]LISTA ETIQUETAS'!O:W,5,0)="",(VLOOKUP(A221,'[1]LISTA ETIQUETAS'!O:W,8,0)),(VLOOKUP(A221,'[1]LISTA ETIQUETAS'!O:W,5,0)))</f>
        <v>0.4</v>
      </c>
      <c r="G221" s="10">
        <f>IF(VLOOKUP(A221,'[1]LISTA ETIQUETAS'!O:W,6,0)="",(VLOOKUP(A221,'[1]LISTA ETIQUETAS'!O:W,9,0)),(VLOOKUP(A221,'[1]LISTA ETIQUETAS'!O:W,5,0)))</f>
        <v>0.73</v>
      </c>
      <c r="H221" s="10">
        <f>IFERROR((VLOOKUP(A221,'[1]LISTA ETIQUETAS'!O:X,10,0)),"")</f>
        <v>0</v>
      </c>
      <c r="I221" s="20">
        <f>IFERROR((VLOOKUP(A221,'[1]LISTA ETIQUETAS'!O:Z,12,0)),"")</f>
        <v>0</v>
      </c>
      <c r="J221" s="5">
        <f>VLOOKUP(A221,'[1]LISTA ETIQUETAS'!$O:$AA,13,0)</f>
        <v>0</v>
      </c>
      <c r="K221" s="11">
        <f t="shared" si="12"/>
        <v>0</v>
      </c>
      <c r="L221" s="6" t="str">
        <f>IF(VLOOKUP(A221,'[1]LISTA ETIQUETAS'!O:AC,15,0)="","",(VLOOKUP(A221,'[1]LISTA ETIQUETAS'!O:AC,15,0)))</f>
        <v/>
      </c>
      <c r="M221" s="21">
        <f>VLOOKUP(A221,'[1]LISTA ETIQUETAS'!$O:$BS,57,0)</f>
        <v>0</v>
      </c>
      <c r="N221" s="22">
        <f t="shared" si="13"/>
        <v>230661</v>
      </c>
      <c r="O221" s="23"/>
      <c r="P221" s="23"/>
      <c r="Q221" s="23"/>
      <c r="R221" s="23"/>
      <c r="S221" s="23">
        <f>_xlfn.XLOOKUP($A221,'[1]LISTA ETIQUETAS'!$O:$O,'[1]LISTA ETIQUETAS'!H:H,"",0)</f>
        <v>6</v>
      </c>
      <c r="T221" s="8">
        <f t="shared" si="14"/>
        <v>6</v>
      </c>
      <c r="U221" s="9" t="str">
        <f>IFERROR((VLOOKUP(A221,'links de acesso'!A:B,2,0)),"\\192.168.0.4\Produtos\PRODUTO_PRONTA_ENTREGA\static\IMAGENS_PRODUTOS\SEM IMAGEM.jpg")</f>
        <v>\\192.168.0.4\Produtos\PRODUTO_PRONTA_ENTREGA\static\IMAGENS_PRODUTOS\SEM IMAGEM.jpg</v>
      </c>
      <c r="V221" s="22"/>
    </row>
    <row r="222" spans="1:22" x14ac:dyDescent="0.25">
      <c r="A222" s="16">
        <v>230662</v>
      </c>
      <c r="B222" s="18" t="str">
        <f>IFERROR((VLOOKUP(A222,'[1]LISTA ETIQUETAS'!O:X,3,0)),"PRODUTO SEM ESTOQUE")</f>
        <v>EST BANQUETA BAR NINE H80 (MAD B COR 03) VERNIZ 20% BRILHO</v>
      </c>
      <c r="C222" s="19" t="str">
        <f>VLOOKUP(A222,'[1]LISTA ETIQUETAS'!$O:$BT,58,0)</f>
        <v>DPOT BANQUETA BAR</v>
      </c>
      <c r="D222" s="19" t="str">
        <f>VLOOKUP(A222,'[1]LISTA ETIQUETAS'!$O:$BU,59,0)</f>
        <v>BANQUETA BAR NINE</v>
      </c>
      <c r="E222" s="10">
        <f>IF(VLOOKUP(A222,'[1]LISTA ETIQUETAS'!O:W,4,0)="",(VLOOKUP(A222,'[1]LISTA ETIQUETAS'!O:W,7,0)),(VLOOKUP(A222,'[1]LISTA ETIQUETAS'!O:W,4,0)))</f>
        <v>0.42</v>
      </c>
      <c r="F222" s="10">
        <f>IF(VLOOKUP(A222,'[1]LISTA ETIQUETAS'!O:W,5,0)="",(VLOOKUP(A222,'[1]LISTA ETIQUETAS'!O:W,8,0)),(VLOOKUP(A222,'[1]LISTA ETIQUETAS'!O:W,5,0)))</f>
        <v>0.4</v>
      </c>
      <c r="G222" s="10">
        <f>IF(VLOOKUP(A222,'[1]LISTA ETIQUETAS'!O:W,6,0)="",(VLOOKUP(A222,'[1]LISTA ETIQUETAS'!O:W,9,0)),(VLOOKUP(A222,'[1]LISTA ETIQUETAS'!O:W,5,0)))</f>
        <v>0.8</v>
      </c>
      <c r="H222" s="10">
        <f>IFERROR((VLOOKUP(A222,'[1]LISTA ETIQUETAS'!O:X,10,0)),"")</f>
        <v>0</v>
      </c>
      <c r="I222" s="20">
        <f>IFERROR((VLOOKUP(A222,'[1]LISTA ETIQUETAS'!O:Z,12,0)),"")</f>
        <v>0</v>
      </c>
      <c r="J222" s="5">
        <f>VLOOKUP(A222,'[1]LISTA ETIQUETAS'!$O:$AA,13,0)</f>
        <v>0</v>
      </c>
      <c r="K222" s="11">
        <f t="shared" si="12"/>
        <v>0</v>
      </c>
      <c r="L222" s="6" t="str">
        <f>IF(VLOOKUP(A222,'[1]LISTA ETIQUETAS'!O:AC,15,0)="","",(VLOOKUP(A222,'[1]LISTA ETIQUETAS'!O:AC,15,0)))</f>
        <v/>
      </c>
      <c r="M222" s="21">
        <f>VLOOKUP(A222,'[1]LISTA ETIQUETAS'!$O:$BS,57,0)</f>
        <v>0</v>
      </c>
      <c r="N222" s="22">
        <f t="shared" si="13"/>
        <v>230662</v>
      </c>
      <c r="O222" s="23"/>
      <c r="P222" s="23"/>
      <c r="Q222" s="23"/>
      <c r="R222" s="23"/>
      <c r="S222" s="23">
        <f>_xlfn.XLOOKUP($A222,'[1]LISTA ETIQUETAS'!$O:$O,'[1]LISTA ETIQUETAS'!H:H,"",0)</f>
        <v>1</v>
      </c>
      <c r="T222" s="8">
        <f t="shared" si="14"/>
        <v>1</v>
      </c>
      <c r="U222" s="9" t="str">
        <f>IFERROR((VLOOKUP(A222,'links de acesso'!A:B,2,0)),"\\192.168.0.4\Produtos\PRODUTO_PRONTA_ENTREGA\static\IMAGENS_PRODUTOS\SEM IMAGEM.jpg")</f>
        <v>\\192.168.0.4\Produtos\PRODUTO_PRONTA_ENTREGA\static\IMAGENS_PRODUTOS\SEM IMAGEM.jpg</v>
      </c>
      <c r="V222" s="22"/>
    </row>
    <row r="223" spans="1:22" x14ac:dyDescent="0.25">
      <c r="A223" s="16">
        <v>234641</v>
      </c>
      <c r="B223" s="18" t="str">
        <f>IFERROR((VLOOKUP(A223,'[1]LISTA ETIQUETAS'!O:X,3,0)),"PRODUTO SEM ESTOQUE")</f>
        <v>EST BANQUETA BAR OMAR C/B H75 (MAD B FREIJO NT) FIRENZE600</v>
      </c>
      <c r="C223" s="19" t="str">
        <f>VLOOKUP(A223,'[1]LISTA ETIQUETAS'!$O:$BT,58,0)</f>
        <v>DPOT BANQUETA BAR</v>
      </c>
      <c r="D223" s="19" t="str">
        <f>VLOOKUP(A223,'[1]LISTA ETIQUETAS'!$O:$BU,59,0)</f>
        <v>BANQUETA BAR OMAR</v>
      </c>
      <c r="E223" s="10">
        <f>IF(VLOOKUP(A223,'[1]LISTA ETIQUETAS'!O:W,4,0)="",(VLOOKUP(A223,'[1]LISTA ETIQUETAS'!O:W,7,0)),(VLOOKUP(A223,'[1]LISTA ETIQUETAS'!O:W,4,0)))</f>
        <v>0.54</v>
      </c>
      <c r="F223" s="10">
        <f>IF(VLOOKUP(A223,'[1]LISTA ETIQUETAS'!O:W,5,0)="",(VLOOKUP(A223,'[1]LISTA ETIQUETAS'!O:W,8,0)),(VLOOKUP(A223,'[1]LISTA ETIQUETAS'!O:W,5,0)))</f>
        <v>0.56000000000000005</v>
      </c>
      <c r="G223" s="10">
        <f>IF(VLOOKUP(A223,'[1]LISTA ETIQUETAS'!O:W,6,0)="",(VLOOKUP(A223,'[1]LISTA ETIQUETAS'!O:W,9,0)),(VLOOKUP(A223,'[1]LISTA ETIQUETAS'!O:W,5,0)))</f>
        <v>1.06</v>
      </c>
      <c r="H223" s="10">
        <f>IFERROR((VLOOKUP(A223,'[1]LISTA ETIQUETAS'!O:X,10,0)),"")</f>
        <v>0</v>
      </c>
      <c r="I223" s="20">
        <f>IFERROR((VLOOKUP(A223,'[1]LISTA ETIQUETAS'!O:Z,12,0)),"")</f>
        <v>0</v>
      </c>
      <c r="J223" s="5">
        <f>VLOOKUP(A223,'[1]LISTA ETIQUETAS'!$O:$AA,13,0)</f>
        <v>0</v>
      </c>
      <c r="K223" s="11">
        <f t="shared" si="12"/>
        <v>0</v>
      </c>
      <c r="L223" s="6" t="str">
        <f>IF(VLOOKUP(A223,'[1]LISTA ETIQUETAS'!O:AC,15,0)="","",(VLOOKUP(A223,'[1]LISTA ETIQUETAS'!O:AC,15,0)))</f>
        <v/>
      </c>
      <c r="M223" s="21">
        <f>VLOOKUP(A223,'[1]LISTA ETIQUETAS'!$O:$BS,57,0)</f>
        <v>0</v>
      </c>
      <c r="N223" s="22">
        <f t="shared" si="13"/>
        <v>234641</v>
      </c>
      <c r="O223" s="23"/>
      <c r="P223" s="23"/>
      <c r="Q223" s="23"/>
      <c r="R223" s="23"/>
      <c r="S223" s="23">
        <f>_xlfn.XLOOKUP($A223,'[1]LISTA ETIQUETAS'!$O:$O,'[1]LISTA ETIQUETAS'!H:H,"",0)</f>
        <v>1</v>
      </c>
      <c r="T223" s="8">
        <f t="shared" si="14"/>
        <v>1</v>
      </c>
      <c r="U223" s="9" t="str">
        <f>IFERROR((VLOOKUP(A223,'links de acesso'!A:B,2,0)),"\\192.168.0.4\Produtos\PRODUTO_PRONTA_ENTREGA\static\IMAGENS_PRODUTOS\SEM IMAGEM.jpg")</f>
        <v>\\192.168.0.4\Produtos\PRODUTO_PRONTA_ENTREGA\static\IMAGENS_PRODUTOS\SEM IMAGEM.jpg</v>
      </c>
      <c r="V223" s="22"/>
    </row>
    <row r="224" spans="1:22" x14ac:dyDescent="0.25">
      <c r="A224" s="16">
        <v>274143</v>
      </c>
      <c r="B224" s="18" t="str">
        <f>IFERROR((VLOOKUP(A224,'[1]LISTA ETIQUETAS'!O:X,3,0)),"PRODUTO SEM ESTOQUE")</f>
        <v>EST BANQUETA BAR OMAR C/B H75 (MAD B LOURO ESP VILLA UMBER)</v>
      </c>
      <c r="C224" s="19" t="str">
        <f>VLOOKUP(A224,'[1]LISTA ETIQUETAS'!$O:$BT,58,0)</f>
        <v>DPOT BANQUETA BAR</v>
      </c>
      <c r="D224" s="19" t="str">
        <f>VLOOKUP(A224,'[1]LISTA ETIQUETAS'!$O:$BU,59,0)</f>
        <v>BANQUETA BAR OMAR</v>
      </c>
      <c r="E224" s="10">
        <f>IF(VLOOKUP(A224,'[1]LISTA ETIQUETAS'!O:W,4,0)="",(VLOOKUP(A224,'[1]LISTA ETIQUETAS'!O:W,7,0)),(VLOOKUP(A224,'[1]LISTA ETIQUETAS'!O:W,4,0)))</f>
        <v>0.54</v>
      </c>
      <c r="F224" s="10">
        <f>IF(VLOOKUP(A224,'[1]LISTA ETIQUETAS'!O:W,5,0)="",(VLOOKUP(A224,'[1]LISTA ETIQUETAS'!O:W,8,0)),(VLOOKUP(A224,'[1]LISTA ETIQUETAS'!O:W,5,0)))</f>
        <v>0.56000000000000005</v>
      </c>
      <c r="G224" s="10">
        <f>IF(VLOOKUP(A224,'[1]LISTA ETIQUETAS'!O:W,6,0)="",(VLOOKUP(A224,'[1]LISTA ETIQUETAS'!O:W,9,0)),(VLOOKUP(A224,'[1]LISTA ETIQUETAS'!O:W,5,0)))</f>
        <v>1.06</v>
      </c>
      <c r="H224" s="10">
        <f>IFERROR((VLOOKUP(A224,'[1]LISTA ETIQUETAS'!O:X,10,0)),"")</f>
        <v>0</v>
      </c>
      <c r="I224" s="20">
        <f>IFERROR((VLOOKUP(A224,'[1]LISTA ETIQUETAS'!O:Z,12,0)),"")</f>
        <v>0</v>
      </c>
      <c r="J224" s="5">
        <f>VLOOKUP(A224,'[1]LISTA ETIQUETAS'!$O:$AA,13,0)</f>
        <v>0</v>
      </c>
      <c r="K224" s="11">
        <f t="shared" si="12"/>
        <v>0</v>
      </c>
      <c r="L224" s="6" t="str">
        <f>IF(VLOOKUP(A224,'[1]LISTA ETIQUETAS'!O:AC,15,0)="","",(VLOOKUP(A224,'[1]LISTA ETIQUETAS'!O:AC,15,0)))</f>
        <v/>
      </c>
      <c r="M224" s="21">
        <f>VLOOKUP(A224,'[1]LISTA ETIQUETAS'!$O:$BS,57,0)</f>
        <v>0</v>
      </c>
      <c r="N224" s="22">
        <f t="shared" si="13"/>
        <v>274143</v>
      </c>
      <c r="O224" s="23"/>
      <c r="P224" s="23"/>
      <c r="Q224" s="23"/>
      <c r="R224" s="23"/>
      <c r="S224" s="23">
        <f>_xlfn.XLOOKUP($A224,'[1]LISTA ETIQUETAS'!$O:$O,'[1]LISTA ETIQUETAS'!H:H,"",0)</f>
        <v>3</v>
      </c>
      <c r="T224" s="8">
        <f t="shared" si="14"/>
        <v>3</v>
      </c>
      <c r="U224" s="9" t="str">
        <f>IFERROR((VLOOKUP(A224,'links de acesso'!A:B,2,0)),"\\192.168.0.4\Produtos\PRODUTO_PRONTA_ENTREGA\static\IMAGENS_PRODUTOS\SEM IMAGEM.jpg")</f>
        <v>\\192.168.0.4\Produtos\PRODUTO_PRONTA_ENTREGA\static\IMAGENS_PRODUTOS\SEM IMAGEM.jpg</v>
      </c>
      <c r="V224" s="22"/>
    </row>
    <row r="225" spans="1:22" x14ac:dyDescent="0.25">
      <c r="A225" s="16">
        <v>274148</v>
      </c>
      <c r="B225" s="18" t="str">
        <f>IFERROR((VLOOKUP(A225,'[1]LISTA ETIQUETAS'!O:X,3,0)),"PRODUTO SEM ESTOQUE")</f>
        <v>EST BANQUETA BAR ORQUIDEA H75 (MAD B FREIJO NT) (PIG VERDE)</v>
      </c>
      <c r="C225" s="19" t="str">
        <f>VLOOKUP(A225,'[1]LISTA ETIQUETAS'!$O:$BT,58,0)</f>
        <v>DPOT BANQUETA BAR</v>
      </c>
      <c r="D225" s="19" t="str">
        <f>VLOOKUP(A225,'[1]LISTA ETIQUETAS'!$O:$BU,59,0)</f>
        <v>BANQUETA BAR ORQUIDEA</v>
      </c>
      <c r="E225" s="10">
        <f>IF(VLOOKUP(A225,'[1]LISTA ETIQUETAS'!O:W,4,0)="",(VLOOKUP(A225,'[1]LISTA ETIQUETAS'!O:W,7,0)),(VLOOKUP(A225,'[1]LISTA ETIQUETAS'!O:W,4,0)))</f>
        <v>0.48</v>
      </c>
      <c r="F225" s="10">
        <f>IF(VLOOKUP(A225,'[1]LISTA ETIQUETAS'!O:W,5,0)="",(VLOOKUP(A225,'[1]LISTA ETIQUETAS'!O:W,8,0)),(VLOOKUP(A225,'[1]LISTA ETIQUETAS'!O:W,5,0)))</f>
        <v>0.5</v>
      </c>
      <c r="G225" s="10">
        <f>IF(VLOOKUP(A225,'[1]LISTA ETIQUETAS'!O:W,6,0)="",(VLOOKUP(A225,'[1]LISTA ETIQUETAS'!O:W,9,0)),(VLOOKUP(A225,'[1]LISTA ETIQUETAS'!O:W,5,0)))</f>
        <v>0.98</v>
      </c>
      <c r="H225" s="10">
        <f>IFERROR((VLOOKUP(A225,'[1]LISTA ETIQUETAS'!O:X,10,0)),"")</f>
        <v>0</v>
      </c>
      <c r="I225" s="20">
        <f>IFERROR((VLOOKUP(A225,'[1]LISTA ETIQUETAS'!O:Z,12,0)),"")</f>
        <v>0</v>
      </c>
      <c r="J225" s="5">
        <f>VLOOKUP(A225,'[1]LISTA ETIQUETAS'!$O:$AA,13,0)</f>
        <v>0</v>
      </c>
      <c r="K225" s="11">
        <f t="shared" si="12"/>
        <v>0</v>
      </c>
      <c r="L225" s="6" t="str">
        <f>IF(VLOOKUP(A225,'[1]LISTA ETIQUETAS'!O:AC,15,0)="","",(VLOOKUP(A225,'[1]LISTA ETIQUETAS'!O:AC,15,0)))</f>
        <v/>
      </c>
      <c r="M225" s="21">
        <f>VLOOKUP(A225,'[1]LISTA ETIQUETAS'!$O:$BS,57,0)</f>
        <v>0</v>
      </c>
      <c r="N225" s="22">
        <f t="shared" si="13"/>
        <v>274148</v>
      </c>
      <c r="O225" s="23"/>
      <c r="P225" s="23"/>
      <c r="Q225" s="23"/>
      <c r="R225" s="23"/>
      <c r="S225" s="23">
        <f>_xlfn.XLOOKUP($A225,'[1]LISTA ETIQUETAS'!$O:$O,'[1]LISTA ETIQUETAS'!H:H,"",0)</f>
        <v>3</v>
      </c>
      <c r="T225" s="8">
        <f t="shared" si="14"/>
        <v>3</v>
      </c>
      <c r="U225" s="9" t="str">
        <f>IFERROR((VLOOKUP(A225,'links de acesso'!A:B,2,0)),"\\192.168.0.4\Produtos\PRODUTO_PRONTA_ENTREGA\static\IMAGENS_PRODUTOS\SEM IMAGEM.jpg")</f>
        <v>\\192.168.0.4\Produtos\PRODUTO_PRONTA_ENTREGA\static\IMAGENS_PRODUTOS\SEM IMAGEM.jpg</v>
      </c>
      <c r="V225" s="22"/>
    </row>
    <row r="226" spans="1:22" x14ac:dyDescent="0.25">
      <c r="A226" s="16">
        <v>234642</v>
      </c>
      <c r="B226" s="18" t="str">
        <f>IFERROR((VLOOKUP(A226,'[1]LISTA ETIQUETAS'!O:X,3,0)),"PRODUTO SEM ESTOQUE")</f>
        <v>EST BANQUETA BAR ORQUIDEA H75 (MAD B LOURO ESP) FIRENZE600</v>
      </c>
      <c r="C226" s="19" t="str">
        <f>VLOOKUP(A226,'[1]LISTA ETIQUETAS'!$O:$BT,58,0)</f>
        <v>DPOT BANQUETA BAR</v>
      </c>
      <c r="D226" s="19" t="str">
        <f>VLOOKUP(A226,'[1]LISTA ETIQUETAS'!$O:$BU,59,0)</f>
        <v>BANQUETA BAR ORQUIDEA</v>
      </c>
      <c r="E226" s="10">
        <f>IF(VLOOKUP(A226,'[1]LISTA ETIQUETAS'!O:W,4,0)="",(VLOOKUP(A226,'[1]LISTA ETIQUETAS'!O:W,7,0)),(VLOOKUP(A226,'[1]LISTA ETIQUETAS'!O:W,4,0)))</f>
        <v>0.48</v>
      </c>
      <c r="F226" s="10">
        <f>IF(VLOOKUP(A226,'[1]LISTA ETIQUETAS'!O:W,5,0)="",(VLOOKUP(A226,'[1]LISTA ETIQUETAS'!O:W,8,0)),(VLOOKUP(A226,'[1]LISTA ETIQUETAS'!O:W,5,0)))</f>
        <v>0.55000000000000004</v>
      </c>
      <c r="G226" s="10">
        <f>IF(VLOOKUP(A226,'[1]LISTA ETIQUETAS'!O:W,6,0)="",(VLOOKUP(A226,'[1]LISTA ETIQUETAS'!O:W,9,0)),(VLOOKUP(A226,'[1]LISTA ETIQUETAS'!O:W,5,0)))</f>
        <v>0.98</v>
      </c>
      <c r="H226" s="10">
        <f>IFERROR((VLOOKUP(A226,'[1]LISTA ETIQUETAS'!O:X,10,0)),"")</f>
        <v>0</v>
      </c>
      <c r="I226" s="20">
        <f>IFERROR((VLOOKUP(A226,'[1]LISTA ETIQUETAS'!O:Z,12,0)),"")</f>
        <v>0</v>
      </c>
      <c r="J226" s="5">
        <f>VLOOKUP(A226,'[1]LISTA ETIQUETAS'!$O:$AA,13,0)</f>
        <v>0</v>
      </c>
      <c r="K226" s="11">
        <f t="shared" si="12"/>
        <v>0</v>
      </c>
      <c r="L226" s="6" t="str">
        <f>IF(VLOOKUP(A226,'[1]LISTA ETIQUETAS'!O:AC,15,0)="","",(VLOOKUP(A226,'[1]LISTA ETIQUETAS'!O:AC,15,0)))</f>
        <v/>
      </c>
      <c r="M226" s="21">
        <f>VLOOKUP(A226,'[1]LISTA ETIQUETAS'!$O:$BS,57,0)</f>
        <v>0</v>
      </c>
      <c r="N226" s="22">
        <f t="shared" si="13"/>
        <v>234642</v>
      </c>
      <c r="O226" s="23"/>
      <c r="P226" s="23"/>
      <c r="Q226" s="23"/>
      <c r="R226" s="23"/>
      <c r="S226" s="23">
        <f>_xlfn.XLOOKUP($A226,'[1]LISTA ETIQUETAS'!$O:$O,'[1]LISTA ETIQUETAS'!H:H,"",0)</f>
        <v>1</v>
      </c>
      <c r="T226" s="8">
        <f t="shared" si="14"/>
        <v>1</v>
      </c>
      <c r="U226" s="9" t="str">
        <f>IFERROR((VLOOKUP(A226,'links de acesso'!A:B,2,0)),"\\192.168.0.4\Produtos\PRODUTO_PRONTA_ENTREGA\static\IMAGENS_PRODUTOS\SEM IMAGEM.jpg")</f>
        <v>\\192.168.0.4\Produtos\PRODUTO_PRONTA_ENTREGA\static\IMAGENS_PRODUTOS\SEM IMAGEM.jpg</v>
      </c>
      <c r="V226" s="22"/>
    </row>
    <row r="227" spans="1:22" x14ac:dyDescent="0.25">
      <c r="A227" s="16">
        <v>131970</v>
      </c>
      <c r="B227" s="18" t="str">
        <f>IFERROR((VLOOKUP(A227,'[1]LISTA ETIQUETAS'!O:X,3,0)),"PRODUTO SEM ESTOQUE")</f>
        <v>EST BANQUETA BAR PANTOSH (MULTILAMINADO FREIJO NATURAL)</v>
      </c>
      <c r="C227" s="19" t="str">
        <f>VLOOKUP(A227,'[1]LISTA ETIQUETAS'!$O:$BT,58,0)</f>
        <v>DPOT BANQUETA BAR</v>
      </c>
      <c r="D227" s="19" t="str">
        <f>VLOOKUP(A227,'[1]LISTA ETIQUETAS'!$O:$BU,59,0)</f>
        <v>BANQUETA BAR PANTOSH</v>
      </c>
      <c r="E227" s="10">
        <f>IF(VLOOKUP(A227,'[1]LISTA ETIQUETAS'!O:W,4,0)="",(VLOOKUP(A227,'[1]LISTA ETIQUETAS'!O:W,7,0)),(VLOOKUP(A227,'[1]LISTA ETIQUETAS'!O:W,4,0)))</f>
        <v>0.45</v>
      </c>
      <c r="F227" s="10">
        <f>IF(VLOOKUP(A227,'[1]LISTA ETIQUETAS'!O:W,5,0)="",(VLOOKUP(A227,'[1]LISTA ETIQUETAS'!O:W,8,0)),(VLOOKUP(A227,'[1]LISTA ETIQUETAS'!O:W,5,0)))</f>
        <v>0.45</v>
      </c>
      <c r="G227" s="10">
        <f>IF(VLOOKUP(A227,'[1]LISTA ETIQUETAS'!O:W,6,0)="",(VLOOKUP(A227,'[1]LISTA ETIQUETAS'!O:W,9,0)),(VLOOKUP(A227,'[1]LISTA ETIQUETAS'!O:W,5,0)))</f>
        <v>0.85</v>
      </c>
      <c r="H227" s="10">
        <f>IFERROR((VLOOKUP(A227,'[1]LISTA ETIQUETAS'!O:X,10,0)),"")</f>
        <v>0</v>
      </c>
      <c r="I227" s="20">
        <f>IFERROR((VLOOKUP(A227,'[1]LISTA ETIQUETAS'!O:Z,12,0)),"")</f>
        <v>0</v>
      </c>
      <c r="J227" s="5">
        <f>VLOOKUP(A227,'[1]LISTA ETIQUETAS'!$O:$AA,13,0)</f>
        <v>0</v>
      </c>
      <c r="K227" s="11">
        <f t="shared" si="12"/>
        <v>0</v>
      </c>
      <c r="L227" s="6" t="str">
        <f>IF(VLOOKUP(A227,'[1]LISTA ETIQUETAS'!O:AC,15,0)="","",(VLOOKUP(A227,'[1]LISTA ETIQUETAS'!O:AC,15,0)))</f>
        <v/>
      </c>
      <c r="M227" s="21">
        <f>VLOOKUP(A227,'[1]LISTA ETIQUETAS'!$O:$BS,57,0)</f>
        <v>0</v>
      </c>
      <c r="N227" s="22">
        <f t="shared" si="13"/>
        <v>131970</v>
      </c>
      <c r="O227" s="23"/>
      <c r="P227" s="23"/>
      <c r="Q227" s="23"/>
      <c r="R227" s="23"/>
      <c r="S227" s="23">
        <f>_xlfn.XLOOKUP($A227,'[1]LISTA ETIQUETAS'!$O:$O,'[1]LISTA ETIQUETAS'!H:H,"",0)</f>
        <v>1</v>
      </c>
      <c r="T227" s="8">
        <f t="shared" si="14"/>
        <v>1</v>
      </c>
      <c r="U227" s="9" t="str">
        <f>IFERROR((VLOOKUP(A227,'links de acesso'!A:B,2,0)),"\\192.168.0.4\Produtos\PRODUTO_PRONTA_ENTREGA\static\IMAGENS_PRODUTOS\SEM IMAGEM.jpg")</f>
        <v>\\192.168.0.4\Produtos\PRODUTO_PRONTA_ENTREGA\static\IMAGENS_PRODUTOS\SEM IMAGEM.jpg</v>
      </c>
      <c r="V227" s="22"/>
    </row>
    <row r="228" spans="1:22" x14ac:dyDescent="0.25">
      <c r="A228" s="16">
        <v>377273</v>
      </c>
      <c r="B228" s="18" t="str">
        <f>IFERROR((VLOOKUP(A228,'[1]LISTA ETIQUETAS'!O:X,3,0)),"PRODUTO SEM ESTOQUE")</f>
        <v>EST BANQUETA BAR PEDRO H62 (FREIJO NAT) TC GALLIA NATURAL</v>
      </c>
      <c r="C228" s="19" t="str">
        <f>VLOOKUP(A228,'[1]LISTA ETIQUETAS'!$O:$BT,58,0)</f>
        <v>DPOT BANQUETA BAR</v>
      </c>
      <c r="D228" s="19" t="str">
        <f>VLOOKUP(A228,'[1]LISTA ETIQUETAS'!$O:$BU,59,0)</f>
        <v>BANQUETA BAR PEDRO</v>
      </c>
      <c r="E228" s="10">
        <f>IF(VLOOKUP(A228,'[1]LISTA ETIQUETAS'!O:W,4,0)="",(VLOOKUP(A228,'[1]LISTA ETIQUETAS'!O:W,7,0)),(VLOOKUP(A228,'[1]LISTA ETIQUETAS'!O:W,4,0)))</f>
        <v>0.45</v>
      </c>
      <c r="F228" s="10">
        <f>IF(VLOOKUP(A228,'[1]LISTA ETIQUETAS'!O:W,5,0)="",(VLOOKUP(A228,'[1]LISTA ETIQUETAS'!O:W,8,0)),(VLOOKUP(A228,'[1]LISTA ETIQUETAS'!O:W,5,0)))</f>
        <v>0.5</v>
      </c>
      <c r="G228" s="10">
        <f>IF(VLOOKUP(A228,'[1]LISTA ETIQUETAS'!O:W,6,0)="",(VLOOKUP(A228,'[1]LISTA ETIQUETAS'!O:W,9,0)),(VLOOKUP(A228,'[1]LISTA ETIQUETAS'!O:W,5,0)))</f>
        <v>0.9</v>
      </c>
      <c r="H228" s="10">
        <f>IFERROR((VLOOKUP(A228,'[1]LISTA ETIQUETAS'!O:X,10,0)),"")</f>
        <v>0</v>
      </c>
      <c r="I228" s="20">
        <f>IFERROR((VLOOKUP(A228,'[1]LISTA ETIQUETAS'!O:Z,12,0)),"")</f>
        <v>0</v>
      </c>
      <c r="J228" s="5">
        <f>VLOOKUP(A228,'[1]LISTA ETIQUETAS'!$O:$AA,13,0)</f>
        <v>0</v>
      </c>
      <c r="K228" s="11">
        <f t="shared" si="12"/>
        <v>0</v>
      </c>
      <c r="L228" s="6" t="str">
        <f>IF(VLOOKUP(A228,'[1]LISTA ETIQUETAS'!O:AC,15,0)="","",(VLOOKUP(A228,'[1]LISTA ETIQUETAS'!O:AC,15,0)))</f>
        <v/>
      </c>
      <c r="M228" s="21">
        <f>VLOOKUP(A228,'[1]LISTA ETIQUETAS'!$O:$BS,57,0)</f>
        <v>0</v>
      </c>
      <c r="N228" s="22">
        <f t="shared" si="13"/>
        <v>377273</v>
      </c>
      <c r="O228" s="23"/>
      <c r="P228" s="23"/>
      <c r="Q228" s="23"/>
      <c r="R228" s="23"/>
      <c r="S228" s="23">
        <f>_xlfn.XLOOKUP($A228,'[1]LISTA ETIQUETAS'!$O:$O,'[1]LISTA ETIQUETAS'!H:H,"",0)</f>
        <v>2</v>
      </c>
      <c r="T228" s="8">
        <f t="shared" si="14"/>
        <v>2</v>
      </c>
      <c r="U228" s="9" t="str">
        <f>IFERROR((VLOOKUP(A228,'links de acesso'!A:B,2,0)),"\\192.168.0.4\Produtos\PRODUTO_PRONTA_ENTREGA\static\IMAGENS_PRODUTOS\SEM IMAGEM.jpg")</f>
        <v>\\192.168.0.4\Produtos\PRODUTO_PRONTA_ENTREGA\static\IMAGENS_PRODUTOS\SEM IMAGEM.jpg</v>
      </c>
      <c r="V228" s="22"/>
    </row>
    <row r="229" spans="1:22" x14ac:dyDescent="0.25">
      <c r="A229" s="16">
        <v>259779</v>
      </c>
      <c r="B229" s="18" t="str">
        <f>IFERROR((VLOOKUP(A229,'[1]LISTA ETIQUETAS'!O:X,3,0)),"PRODUTO SEM ESTOQUE")</f>
        <v>EST BANQUETA BAR PORTUGUESA H71 (CORDA KRAFT) (IPE NATURAL)</v>
      </c>
      <c r="C229" s="19" t="str">
        <f>VLOOKUP(A229,'[1]LISTA ETIQUETAS'!$O:$BT,58,0)</f>
        <v>DPOT BANQUETA BAR</v>
      </c>
      <c r="D229" s="19" t="str">
        <f>VLOOKUP(A229,'[1]LISTA ETIQUETAS'!$O:$BU,59,0)</f>
        <v>BANQUETA BAR PORTUGUESA</v>
      </c>
      <c r="E229" s="10">
        <f>IF(VLOOKUP(A229,'[1]LISTA ETIQUETAS'!O:W,4,0)="",(VLOOKUP(A229,'[1]LISTA ETIQUETAS'!O:W,7,0)),(VLOOKUP(A229,'[1]LISTA ETIQUETAS'!O:W,4,0)))</f>
        <v>0.5</v>
      </c>
      <c r="F229" s="10">
        <f>IF(VLOOKUP(A229,'[1]LISTA ETIQUETAS'!O:W,5,0)="",(VLOOKUP(A229,'[1]LISTA ETIQUETAS'!O:W,8,0)),(VLOOKUP(A229,'[1]LISTA ETIQUETAS'!O:W,5,0)))</f>
        <v>0.45</v>
      </c>
      <c r="G229" s="10">
        <f>IF(VLOOKUP(A229,'[1]LISTA ETIQUETAS'!O:W,6,0)="",(VLOOKUP(A229,'[1]LISTA ETIQUETAS'!O:W,9,0)),(VLOOKUP(A229,'[1]LISTA ETIQUETAS'!O:W,5,0)))</f>
        <v>0.71</v>
      </c>
      <c r="H229" s="10">
        <f>IFERROR((VLOOKUP(A229,'[1]LISTA ETIQUETAS'!O:X,10,0)),"")</f>
        <v>0</v>
      </c>
      <c r="I229" s="20">
        <f>IFERROR((VLOOKUP(A229,'[1]LISTA ETIQUETAS'!O:Z,12,0)),"")</f>
        <v>0</v>
      </c>
      <c r="J229" s="5">
        <f>VLOOKUP(A229,'[1]LISTA ETIQUETAS'!$O:$AA,13,0)</f>
        <v>0</v>
      </c>
      <c r="K229" s="11">
        <f t="shared" si="12"/>
        <v>0</v>
      </c>
      <c r="L229" s="6" t="str">
        <f>IF(VLOOKUP(A229,'[1]LISTA ETIQUETAS'!O:AC,15,0)="","",(VLOOKUP(A229,'[1]LISTA ETIQUETAS'!O:AC,15,0)))</f>
        <v/>
      </c>
      <c r="M229" s="21">
        <f>VLOOKUP(A229,'[1]LISTA ETIQUETAS'!$O:$BS,57,0)</f>
        <v>0</v>
      </c>
      <c r="N229" s="22">
        <f t="shared" si="13"/>
        <v>259779</v>
      </c>
      <c r="O229" s="23"/>
      <c r="P229" s="23"/>
      <c r="Q229" s="23"/>
      <c r="R229" s="23"/>
      <c r="S229" s="23">
        <f>_xlfn.XLOOKUP($A229,'[1]LISTA ETIQUETAS'!$O:$O,'[1]LISTA ETIQUETAS'!H:H,"",0)</f>
        <v>3</v>
      </c>
      <c r="T229" s="8">
        <f t="shared" si="14"/>
        <v>3</v>
      </c>
      <c r="U229" s="9" t="str">
        <f>IFERROR((VLOOKUP(A229,'links de acesso'!A:B,2,0)),"\\192.168.0.4\Produtos\PRODUTO_PRONTA_ENTREGA\static\IMAGENS_PRODUTOS\SEM IMAGEM.jpg")</f>
        <v>\\192.168.0.4\Produtos\PRODUTO_PRONTA_ENTREGA\static\IMAGENS_PRODUTOS\SEM IMAGEM.jpg</v>
      </c>
      <c r="V229" s="22"/>
    </row>
    <row r="230" spans="1:22" x14ac:dyDescent="0.25">
      <c r="A230" s="16">
        <v>225624</v>
      </c>
      <c r="B230" s="18" t="str">
        <f>IFERROR((VLOOKUP(A230,'[1]LISTA ETIQUETAS'!O:X,3,0)),"PRODUTO SEM ESTOQUE")</f>
        <v>EST BANQUETA BAR TIAO H61 (MAD B COR 03) TC CHEVR LI1354 NT</v>
      </c>
      <c r="C230" s="19" t="str">
        <f>VLOOKUP(A230,'[1]LISTA ETIQUETAS'!$O:$BT,58,0)</f>
        <v>DPOT BANQUETA BAR</v>
      </c>
      <c r="D230" s="19" t="str">
        <f>VLOOKUP(A230,'[1]LISTA ETIQUETAS'!$O:$BU,59,0)</f>
        <v>BANQUETA BAR TIAO</v>
      </c>
      <c r="E230" s="10">
        <f>IF(VLOOKUP(A230,'[1]LISTA ETIQUETAS'!O:W,4,0)="",(VLOOKUP(A230,'[1]LISTA ETIQUETAS'!O:W,7,0)),(VLOOKUP(A230,'[1]LISTA ETIQUETAS'!O:W,4,0)))</f>
        <v>0.48</v>
      </c>
      <c r="F230" s="10">
        <f>IF(VLOOKUP(A230,'[1]LISTA ETIQUETAS'!O:W,5,0)="",(VLOOKUP(A230,'[1]LISTA ETIQUETAS'!O:W,8,0)),(VLOOKUP(A230,'[1]LISTA ETIQUETAS'!O:W,5,0)))</f>
        <v>0.52</v>
      </c>
      <c r="G230" s="10">
        <f>IF(VLOOKUP(A230,'[1]LISTA ETIQUETAS'!O:W,6,0)="",(VLOOKUP(A230,'[1]LISTA ETIQUETAS'!O:W,9,0)),(VLOOKUP(A230,'[1]LISTA ETIQUETAS'!O:W,5,0)))</f>
        <v>0.91</v>
      </c>
      <c r="H230" s="10">
        <f>IFERROR((VLOOKUP(A230,'[1]LISTA ETIQUETAS'!O:X,10,0)),"")</f>
        <v>0</v>
      </c>
      <c r="I230" s="20">
        <f>IFERROR((VLOOKUP(A230,'[1]LISTA ETIQUETAS'!O:Z,12,0)),"")</f>
        <v>0</v>
      </c>
      <c r="J230" s="5">
        <f>VLOOKUP(A230,'[1]LISTA ETIQUETAS'!$O:$AA,13,0)</f>
        <v>0.5</v>
      </c>
      <c r="K230" s="11">
        <f t="shared" si="12"/>
        <v>0</v>
      </c>
      <c r="L230" s="6" t="str">
        <f>IF(VLOOKUP(A230,'[1]LISTA ETIQUETAS'!O:AC,15,0)="","",(VLOOKUP(A230,'[1]LISTA ETIQUETAS'!O:AC,15,0)))</f>
        <v/>
      </c>
      <c r="M230" s="21">
        <f>VLOOKUP(A230,'[1]LISTA ETIQUETAS'!$O:$BS,57,0)</f>
        <v>0</v>
      </c>
      <c r="N230" s="22">
        <f t="shared" si="13"/>
        <v>225624</v>
      </c>
      <c r="O230" s="23"/>
      <c r="P230" s="23"/>
      <c r="Q230" s="23"/>
      <c r="R230" s="23"/>
      <c r="S230" s="23">
        <f>_xlfn.XLOOKUP($A230,'[1]LISTA ETIQUETAS'!$O:$O,'[1]LISTA ETIQUETAS'!H:H,"",0)</f>
        <v>2</v>
      </c>
      <c r="T230" s="8">
        <f t="shared" si="14"/>
        <v>2</v>
      </c>
      <c r="U230" s="9" t="str">
        <f>IFERROR((VLOOKUP(A230,'links de acesso'!A:B,2,0)),"\\192.168.0.4\Produtos\PRODUTO_PRONTA_ENTREGA\static\IMAGENS_PRODUTOS\SEM IMAGEM.jpg")</f>
        <v>\\192.168.0.4\Produtos\PRODUTO_PRONTA_ENTREGA\static\IMAGENS_PRODUTOS\SEM IMAGEM.jpg</v>
      </c>
      <c r="V230" s="22"/>
    </row>
    <row r="231" spans="1:22" x14ac:dyDescent="0.25">
      <c r="A231" s="16">
        <v>238343</v>
      </c>
      <c r="B231" s="18" t="str">
        <f>IFERROR((VLOOKUP(A231,'[1]LISTA ETIQUETAS'!O:X,3,0)),"PRODUTO SEM ESTOQUE")</f>
        <v>EST BANQUETA BAR ZANINE X H63 (ALTO) (FREIJO NAT) (PIG 405)</v>
      </c>
      <c r="C231" s="19" t="str">
        <f>VLOOKUP(A231,'[1]LISTA ETIQUETAS'!$O:$BT,58,0)</f>
        <v>DPOT BANQUETA BAR</v>
      </c>
      <c r="D231" s="19" t="str">
        <f>VLOOKUP(A231,'[1]LISTA ETIQUETAS'!$O:$BU,59,0)</f>
        <v>BANQUETA BAR ZANINE X</v>
      </c>
      <c r="E231" s="10">
        <f>IF(VLOOKUP(A231,'[1]LISTA ETIQUETAS'!O:W,4,0)="",(VLOOKUP(A231,'[1]LISTA ETIQUETAS'!O:W,7,0)),(VLOOKUP(A231,'[1]LISTA ETIQUETAS'!O:W,4,0)))</f>
        <v>0.5</v>
      </c>
      <c r="F231" s="10">
        <f>IF(VLOOKUP(A231,'[1]LISTA ETIQUETAS'!O:W,5,0)="",(VLOOKUP(A231,'[1]LISTA ETIQUETAS'!O:W,8,0)),(VLOOKUP(A231,'[1]LISTA ETIQUETAS'!O:W,5,0)))</f>
        <v>0</v>
      </c>
      <c r="G231" s="10">
        <f>IF(VLOOKUP(A231,'[1]LISTA ETIQUETAS'!O:W,6,0)="",(VLOOKUP(A231,'[1]LISTA ETIQUETAS'!O:W,9,0)),(VLOOKUP(A231,'[1]LISTA ETIQUETAS'!O:W,5,0)))</f>
        <v>0.63</v>
      </c>
      <c r="H231" s="10">
        <f>IFERROR((VLOOKUP(A231,'[1]LISTA ETIQUETAS'!O:X,10,0)),"")</f>
        <v>0.5</v>
      </c>
      <c r="I231" s="20">
        <f>IFERROR((VLOOKUP(A231,'[1]LISTA ETIQUETAS'!O:Z,12,0)),"")</f>
        <v>0</v>
      </c>
      <c r="J231" s="5">
        <f>VLOOKUP(A231,'[1]LISTA ETIQUETAS'!$O:$AA,13,0)</f>
        <v>0</v>
      </c>
      <c r="K231" s="11">
        <f t="shared" si="12"/>
        <v>0</v>
      </c>
      <c r="L231" s="6" t="str">
        <f>IF(VLOOKUP(A231,'[1]LISTA ETIQUETAS'!O:AC,15,0)="","",(VLOOKUP(A231,'[1]LISTA ETIQUETAS'!O:AC,15,0)))</f>
        <v/>
      </c>
      <c r="M231" s="21">
        <f>VLOOKUP(A231,'[1]LISTA ETIQUETAS'!$O:$BS,57,0)</f>
        <v>0</v>
      </c>
      <c r="N231" s="22">
        <f t="shared" si="13"/>
        <v>238343</v>
      </c>
      <c r="O231" s="23"/>
      <c r="P231" s="23"/>
      <c r="Q231" s="23"/>
      <c r="R231" s="23"/>
      <c r="S231" s="23">
        <f>_xlfn.XLOOKUP($A231,'[1]LISTA ETIQUETAS'!$O:$O,'[1]LISTA ETIQUETAS'!H:H,"",0)</f>
        <v>2</v>
      </c>
      <c r="T231" s="8">
        <f t="shared" si="14"/>
        <v>2</v>
      </c>
      <c r="U231" s="9" t="str">
        <f>IFERROR((VLOOKUP(A231,'links de acesso'!A:B,2,0)),"\\192.168.0.4\Produtos\PRODUTO_PRONTA_ENTREGA\static\IMAGENS_PRODUTOS\SEM IMAGEM.jpg")</f>
        <v>\\192.168.0.4\Produtos\PRODUTO_PRONTA_ENTREGA\static\IMAGENS_PRODUTOS\SEM IMAGEM.jpg</v>
      </c>
      <c r="V231" s="22"/>
    </row>
    <row r="232" spans="1:22" x14ac:dyDescent="0.25">
      <c r="A232" s="16">
        <v>176901</v>
      </c>
      <c r="B232" s="18" t="str">
        <f>IFERROR((VLOOKUP(A232,'[1]LISTA ETIQUETAS'!O:X,3,0)),"PRODUTO SEM ESTOQUE")</f>
        <v>EST BANQUETA BAR ZANINE X H68 (JEQUITIBA TABACO) FLOR VELVET</v>
      </c>
      <c r="C232" s="19" t="str">
        <f>VLOOKUP(A232,'[1]LISTA ETIQUETAS'!$O:$BT,58,0)</f>
        <v>DPOT BANQUETA BAR</v>
      </c>
      <c r="D232" s="19" t="str">
        <f>VLOOKUP(A232,'[1]LISTA ETIQUETAS'!$O:$BU,59,0)</f>
        <v>BANQUETA BAR ZANINE X</v>
      </c>
      <c r="E232" s="10">
        <f>IF(VLOOKUP(A232,'[1]LISTA ETIQUETAS'!O:W,4,0)="",(VLOOKUP(A232,'[1]LISTA ETIQUETAS'!O:W,7,0)),(VLOOKUP(A232,'[1]LISTA ETIQUETAS'!O:W,4,0)))</f>
        <v>0.5</v>
      </c>
      <c r="F232" s="10">
        <f>IF(VLOOKUP(A232,'[1]LISTA ETIQUETAS'!O:W,5,0)="",(VLOOKUP(A232,'[1]LISTA ETIQUETAS'!O:W,8,0)),(VLOOKUP(A232,'[1]LISTA ETIQUETAS'!O:W,5,0)))</f>
        <v>0</v>
      </c>
      <c r="G232" s="10">
        <f>IF(VLOOKUP(A232,'[1]LISTA ETIQUETAS'!O:W,6,0)="",(VLOOKUP(A232,'[1]LISTA ETIQUETAS'!O:W,9,0)),(VLOOKUP(A232,'[1]LISTA ETIQUETAS'!O:W,5,0)))</f>
        <v>0.68</v>
      </c>
      <c r="H232" s="10">
        <f>IFERROR((VLOOKUP(A232,'[1]LISTA ETIQUETAS'!O:X,10,0)),"")</f>
        <v>0</v>
      </c>
      <c r="I232" s="20">
        <f>IFERROR((VLOOKUP(A232,'[1]LISTA ETIQUETAS'!O:Z,12,0)),"")</f>
        <v>0</v>
      </c>
      <c r="J232" s="5">
        <f>VLOOKUP(A232,'[1]LISTA ETIQUETAS'!$O:$AA,13,0)</f>
        <v>0.5</v>
      </c>
      <c r="K232" s="11">
        <f t="shared" si="12"/>
        <v>0</v>
      </c>
      <c r="L232" s="6" t="str">
        <f>IF(VLOOKUP(A232,'[1]LISTA ETIQUETAS'!O:AC,15,0)="","",(VLOOKUP(A232,'[1]LISTA ETIQUETAS'!O:AC,15,0)))</f>
        <v/>
      </c>
      <c r="M232" s="21">
        <f>VLOOKUP(A232,'[1]LISTA ETIQUETAS'!$O:$BS,57,0)</f>
        <v>0</v>
      </c>
      <c r="N232" s="22">
        <f t="shared" si="13"/>
        <v>176901</v>
      </c>
      <c r="O232" s="23"/>
      <c r="P232" s="23"/>
      <c r="Q232" s="23"/>
      <c r="R232" s="23"/>
      <c r="S232" s="23">
        <f>_xlfn.XLOOKUP($A232,'[1]LISTA ETIQUETAS'!$O:$O,'[1]LISTA ETIQUETAS'!H:H,"",0)</f>
        <v>1</v>
      </c>
      <c r="T232" s="8">
        <f t="shared" si="14"/>
        <v>1</v>
      </c>
      <c r="U232" s="9" t="str">
        <f>IFERROR((VLOOKUP(A232,'links de acesso'!A:B,2,0)),"\\192.168.0.4\Produtos\PRODUTO_PRONTA_ENTREGA\static\IMAGENS_PRODUTOS\SEM IMAGEM.jpg")</f>
        <v>\\192.168.0.4\Produtos\PRODUTO_PRONTA_ENTREGA\static\IMAGENS_PRODUTOS\SEM IMAGEM.jpg</v>
      </c>
      <c r="V232" s="22"/>
    </row>
    <row r="233" spans="1:22" x14ac:dyDescent="0.25">
      <c r="A233" s="16">
        <v>257962</v>
      </c>
      <c r="B233" s="18" t="str">
        <f>IFERROR((VLOOKUP(A233,'[1]LISTA ETIQUETAS'!O:X,3,0)),"PRODUTO SEM ESTOQUE")</f>
        <v>EST BANQUETA CAFE OMAR (MAD A CINAM EBNZ) TC M VELVET BLUE</v>
      </c>
      <c r="C233" s="19" t="str">
        <f>VLOOKUP(A233,'[1]LISTA ETIQUETAS'!$O:$BT,58,0)</f>
        <v>DPOT BANQUETA BAR</v>
      </c>
      <c r="D233" s="19" t="str">
        <f>VLOOKUP(A233,'[1]LISTA ETIQUETAS'!$O:$BU,59,0)</f>
        <v>BANQUETA CAFE OMAR</v>
      </c>
      <c r="E233" s="10">
        <f>IF(VLOOKUP(A233,'[1]LISTA ETIQUETAS'!O:W,4,0)="",(VLOOKUP(A233,'[1]LISTA ETIQUETAS'!O:W,7,0)),(VLOOKUP(A233,'[1]LISTA ETIQUETAS'!O:W,4,0)))</f>
        <v>0.54</v>
      </c>
      <c r="F233" s="10">
        <f>IF(VLOOKUP(A233,'[1]LISTA ETIQUETAS'!O:W,5,0)="",(VLOOKUP(A233,'[1]LISTA ETIQUETAS'!O:W,8,0)),(VLOOKUP(A233,'[1]LISTA ETIQUETAS'!O:W,5,0)))</f>
        <v>0.56000000000000005</v>
      </c>
      <c r="G233" s="10">
        <f>IF(VLOOKUP(A233,'[1]LISTA ETIQUETAS'!O:W,6,0)="",(VLOOKUP(A233,'[1]LISTA ETIQUETAS'!O:W,9,0)),(VLOOKUP(A233,'[1]LISTA ETIQUETAS'!O:W,5,0)))</f>
        <v>0.87</v>
      </c>
      <c r="H233" s="10">
        <f>IFERROR((VLOOKUP(A233,'[1]LISTA ETIQUETAS'!O:X,10,0)),"")</f>
        <v>0</v>
      </c>
      <c r="I233" s="20">
        <f>IFERROR((VLOOKUP(A233,'[1]LISTA ETIQUETAS'!O:Z,12,0)),"")</f>
        <v>0</v>
      </c>
      <c r="J233" s="5">
        <f>VLOOKUP(A233,'[1]LISTA ETIQUETAS'!$O:$AA,13,0)</f>
        <v>0</v>
      </c>
      <c r="K233" s="11">
        <f t="shared" si="12"/>
        <v>0</v>
      </c>
      <c r="L233" s="6" t="str">
        <f>IF(VLOOKUP(A233,'[1]LISTA ETIQUETAS'!O:AC,15,0)="","",(VLOOKUP(A233,'[1]LISTA ETIQUETAS'!O:AC,15,0)))</f>
        <v/>
      </c>
      <c r="M233" s="21">
        <f>VLOOKUP(A233,'[1]LISTA ETIQUETAS'!$O:$BS,57,0)</f>
        <v>0</v>
      </c>
      <c r="N233" s="22">
        <f t="shared" si="13"/>
        <v>257962</v>
      </c>
      <c r="O233" s="23"/>
      <c r="P233" s="23"/>
      <c r="Q233" s="23"/>
      <c r="R233" s="23"/>
      <c r="S233" s="23">
        <f>_xlfn.XLOOKUP($A233,'[1]LISTA ETIQUETAS'!$O:$O,'[1]LISTA ETIQUETAS'!H:H,"",0)</f>
        <v>4</v>
      </c>
      <c r="T233" s="8">
        <f t="shared" si="14"/>
        <v>4</v>
      </c>
      <c r="U233" s="9" t="str">
        <f>IFERROR((VLOOKUP(A233,'links de acesso'!A:B,2,0)),"\\192.168.0.4\Produtos\PRODUTO_PRONTA_ENTREGA\static\IMAGENS_PRODUTOS\SEM IMAGEM.jpg")</f>
        <v>\\192.168.0.4\Produtos\PRODUTO_PRONTA_ENTREGA\static\IMAGENS_PRODUTOS\SEM IMAGEM.jpg</v>
      </c>
      <c r="V233" s="22"/>
    </row>
    <row r="234" spans="1:22" x14ac:dyDescent="0.25">
      <c r="A234" s="16">
        <v>63157</v>
      </c>
      <c r="B234" s="18" t="str">
        <f>IFERROR((VLOOKUP(A234,'[1]LISTA ETIQUETAS'!O:X,3,0)),"PRODUTO SEM ESTOQUE")</f>
        <v>EST CADEIRA 20R (CROMADO) (IPE TONALIZADO)</v>
      </c>
      <c r="C234" s="19" t="str">
        <f>VLOOKUP(A234,'[1]LISTA ETIQUETAS'!$O:$BT,58,0)</f>
        <v>DPOT CADEIRA</v>
      </c>
      <c r="D234" s="19" t="str">
        <f>VLOOKUP(A234,'[1]LISTA ETIQUETAS'!$O:$BU,59,0)</f>
        <v>CADEIRA 20R</v>
      </c>
      <c r="E234" s="10">
        <f>IF(VLOOKUP(A234,'[1]LISTA ETIQUETAS'!O:W,4,0)="",(VLOOKUP(A234,'[1]LISTA ETIQUETAS'!O:W,7,0)),(VLOOKUP(A234,'[1]LISTA ETIQUETAS'!O:W,4,0)))</f>
        <v>0.44</v>
      </c>
      <c r="F234" s="10">
        <f>IF(VLOOKUP(A234,'[1]LISTA ETIQUETAS'!O:W,5,0)="",(VLOOKUP(A234,'[1]LISTA ETIQUETAS'!O:W,8,0)),(VLOOKUP(A234,'[1]LISTA ETIQUETAS'!O:W,5,0)))</f>
        <v>0.5</v>
      </c>
      <c r="G234" s="10">
        <f>IF(VLOOKUP(A234,'[1]LISTA ETIQUETAS'!O:W,6,0)="",(VLOOKUP(A234,'[1]LISTA ETIQUETAS'!O:W,9,0)),(VLOOKUP(A234,'[1]LISTA ETIQUETAS'!O:W,5,0)))</f>
        <v>0.8</v>
      </c>
      <c r="H234" s="10">
        <f>IFERROR((VLOOKUP(A234,'[1]LISTA ETIQUETAS'!O:X,10,0)),"")</f>
        <v>0</v>
      </c>
      <c r="I234" s="20">
        <f>IFERROR((VLOOKUP(A234,'[1]LISTA ETIQUETAS'!O:Z,12,0)),"")</f>
        <v>0</v>
      </c>
      <c r="J234" s="5">
        <f>VLOOKUP(A234,'[1]LISTA ETIQUETAS'!$O:$AA,13,0)</f>
        <v>0</v>
      </c>
      <c r="K234" s="11">
        <f t="shared" si="12"/>
        <v>0</v>
      </c>
      <c r="L234" s="6" t="str">
        <f>IF(VLOOKUP(A234,'[1]LISTA ETIQUETAS'!O:AC,15,0)="","",(VLOOKUP(A234,'[1]LISTA ETIQUETAS'!O:AC,15,0)))</f>
        <v/>
      </c>
      <c r="M234" s="21">
        <f>VLOOKUP(A234,'[1]LISTA ETIQUETAS'!$O:$BS,57,0)</f>
        <v>0</v>
      </c>
      <c r="N234" s="22">
        <f t="shared" si="13"/>
        <v>63157</v>
      </c>
      <c r="O234" s="23"/>
      <c r="P234" s="23"/>
      <c r="Q234" s="23"/>
      <c r="R234" s="23"/>
      <c r="S234" s="23">
        <f>_xlfn.XLOOKUP($A234,'[1]LISTA ETIQUETAS'!$O:$O,'[1]LISTA ETIQUETAS'!H:H,"",0)</f>
        <v>3</v>
      </c>
      <c r="T234" s="8">
        <f t="shared" si="14"/>
        <v>3</v>
      </c>
      <c r="U234" s="9" t="str">
        <f>IFERROR((VLOOKUP(A234,'links de acesso'!A:B,2,0)),"\\192.168.0.4\Produtos\PRODUTO_PRONTA_ENTREGA\static\IMAGENS_PRODUTOS\SEM IMAGEM.jpg")</f>
        <v>\\192.168.0.4\Produtos\PRODUTO_PRONTA_ENTREGA\static\IMAGENS_PRODUTOS\SEM IMAGEM.jpg</v>
      </c>
      <c r="V234" s="22"/>
    </row>
    <row r="235" spans="1:22" x14ac:dyDescent="0.25">
      <c r="A235" s="16">
        <v>220945</v>
      </c>
      <c r="B235" s="18" t="str">
        <f>IFERROR((VLOOKUP(A235,'[1]LISTA ETIQUETAS'!O:X,3,0)),"PRODUTO SEM ESTOQUE")</f>
        <v>EST CADEIRA 3 APOIOS (JEQUITIBA TONALIZADO) (MARFIM)</v>
      </c>
      <c r="C235" s="19" t="str">
        <f>VLOOKUP(A235,'[1]LISTA ETIQUETAS'!$O:$BT,58,0)</f>
        <v>DPOT CADEIRA</v>
      </c>
      <c r="D235" s="19" t="str">
        <f>VLOOKUP(A235,'[1]LISTA ETIQUETAS'!$O:$BU,59,0)</f>
        <v>CADEIRA 3 APOIOS</v>
      </c>
      <c r="E235" s="10">
        <f>IF(VLOOKUP(A235,'[1]LISTA ETIQUETAS'!O:W,4,0)="",(VLOOKUP(A235,'[1]LISTA ETIQUETAS'!O:W,7,0)),(VLOOKUP(A235,'[1]LISTA ETIQUETAS'!O:W,4,0)))</f>
        <v>0.42</v>
      </c>
      <c r="F235" s="10">
        <f>IF(VLOOKUP(A235,'[1]LISTA ETIQUETAS'!O:W,5,0)="",(VLOOKUP(A235,'[1]LISTA ETIQUETAS'!O:W,8,0)),(VLOOKUP(A235,'[1]LISTA ETIQUETAS'!O:W,5,0)))</f>
        <v>0.57999999999999996</v>
      </c>
      <c r="G235" s="10">
        <f>IF(VLOOKUP(A235,'[1]LISTA ETIQUETAS'!O:W,6,0)="",(VLOOKUP(A235,'[1]LISTA ETIQUETAS'!O:W,9,0)),(VLOOKUP(A235,'[1]LISTA ETIQUETAS'!O:W,5,0)))</f>
        <v>0.66</v>
      </c>
      <c r="H235" s="10">
        <f>IFERROR((VLOOKUP(A235,'[1]LISTA ETIQUETAS'!O:X,10,0)),"")</f>
        <v>0</v>
      </c>
      <c r="I235" s="20">
        <f>IFERROR((VLOOKUP(A235,'[1]LISTA ETIQUETAS'!O:Z,12,0)),"")</f>
        <v>0</v>
      </c>
      <c r="J235" s="5">
        <f>VLOOKUP(A235,'[1]LISTA ETIQUETAS'!$O:$AA,13,0)</f>
        <v>0</v>
      </c>
      <c r="K235" s="11">
        <f t="shared" si="12"/>
        <v>0</v>
      </c>
      <c r="L235" s="6" t="str">
        <f>IF(VLOOKUP(A235,'[1]LISTA ETIQUETAS'!O:AC,15,0)="","",(VLOOKUP(A235,'[1]LISTA ETIQUETAS'!O:AC,15,0)))</f>
        <v/>
      </c>
      <c r="M235" s="21">
        <f>VLOOKUP(A235,'[1]LISTA ETIQUETAS'!$O:$BS,57,0)</f>
        <v>0</v>
      </c>
      <c r="N235" s="22">
        <f t="shared" si="13"/>
        <v>220945</v>
      </c>
      <c r="O235" s="23"/>
      <c r="P235" s="23"/>
      <c r="Q235" s="23"/>
      <c r="R235" s="23"/>
      <c r="S235" s="23">
        <f>_xlfn.XLOOKUP($A235,'[1]LISTA ETIQUETAS'!$O:$O,'[1]LISTA ETIQUETAS'!H:H,"",0)</f>
        <v>1</v>
      </c>
      <c r="T235" s="8">
        <f t="shared" si="14"/>
        <v>1</v>
      </c>
      <c r="U235" s="9" t="str">
        <f>IFERROR((VLOOKUP(A235,'links de acesso'!A:B,2,0)),"\\192.168.0.4\Produtos\PRODUTO_PRONTA_ENTREGA\static\IMAGENS_PRODUTOS\SEM IMAGEM.jpg")</f>
        <v>\\192.168.0.4\Produtos\PRODUTO_PRONTA_ENTREGA\static\IMAGENS_PRODUTOS\SEM IMAGEM.jpg</v>
      </c>
      <c r="V235" s="22"/>
    </row>
    <row r="236" spans="1:22" x14ac:dyDescent="0.25">
      <c r="A236" s="16">
        <v>64511</v>
      </c>
      <c r="B236" s="18" t="str">
        <f>IFERROR((VLOOKUP(A236,'[1]LISTA ETIQUETAS'!O:X,3,0)),"PRODUTO SEM ESTOQUE")</f>
        <v>EST CADEIRA 4X4 TECIDO FORNECIDO (AG.002/5) PRETO</v>
      </c>
      <c r="C236" s="19" t="str">
        <f>VLOOKUP(A236,'[1]LISTA ETIQUETAS'!$O:$BT,58,0)</f>
        <v>DPOT CADEIRA</v>
      </c>
      <c r="D236" s="19" t="str">
        <f>VLOOKUP(A236,'[1]LISTA ETIQUETAS'!$O:$BU,59,0)</f>
        <v>CADEIRA 4X4</v>
      </c>
      <c r="E236" s="10">
        <f>IF(VLOOKUP(A236,'[1]LISTA ETIQUETAS'!O:W,4,0)="",(VLOOKUP(A236,'[1]LISTA ETIQUETAS'!O:W,7,0)),(VLOOKUP(A236,'[1]LISTA ETIQUETAS'!O:W,4,0)))</f>
        <v>0</v>
      </c>
      <c r="F236" s="10">
        <f>IF(VLOOKUP(A236,'[1]LISTA ETIQUETAS'!O:W,5,0)="",(VLOOKUP(A236,'[1]LISTA ETIQUETAS'!O:W,8,0)),(VLOOKUP(A236,'[1]LISTA ETIQUETAS'!O:W,5,0)))</f>
        <v>0</v>
      </c>
      <c r="G236" s="10">
        <f>IF(VLOOKUP(A236,'[1]LISTA ETIQUETAS'!O:W,6,0)="",(VLOOKUP(A236,'[1]LISTA ETIQUETAS'!O:W,9,0)),(VLOOKUP(A236,'[1]LISTA ETIQUETAS'!O:W,5,0)))</f>
        <v>0</v>
      </c>
      <c r="H236" s="10">
        <f>IFERROR((VLOOKUP(A236,'[1]LISTA ETIQUETAS'!O:X,10,0)),"")</f>
        <v>0</v>
      </c>
      <c r="I236" s="20">
        <f>IFERROR((VLOOKUP(A236,'[1]LISTA ETIQUETAS'!O:Z,12,0)),"")</f>
        <v>0</v>
      </c>
      <c r="J236" s="5">
        <f>VLOOKUP(A236,'[1]LISTA ETIQUETAS'!$O:$AA,13,0)</f>
        <v>0</v>
      </c>
      <c r="K236" s="11">
        <f t="shared" si="12"/>
        <v>0</v>
      </c>
      <c r="L236" s="6" t="str">
        <f>IF(VLOOKUP(A236,'[1]LISTA ETIQUETAS'!O:AC,15,0)="","",(VLOOKUP(A236,'[1]LISTA ETIQUETAS'!O:AC,15,0)))</f>
        <v/>
      </c>
      <c r="M236" s="21">
        <f>VLOOKUP(A236,'[1]LISTA ETIQUETAS'!$O:$BS,57,0)</f>
        <v>0</v>
      </c>
      <c r="N236" s="22">
        <f t="shared" si="13"/>
        <v>64511</v>
      </c>
      <c r="O236" s="23"/>
      <c r="P236" s="23"/>
      <c r="Q236" s="23"/>
      <c r="R236" s="23"/>
      <c r="S236" s="23">
        <f>_xlfn.XLOOKUP($A236,'[1]LISTA ETIQUETAS'!$O:$O,'[1]LISTA ETIQUETAS'!H:H,"",0)</f>
        <v>2</v>
      </c>
      <c r="T236" s="8">
        <f t="shared" si="14"/>
        <v>2</v>
      </c>
      <c r="U236" s="9" t="str">
        <f>IFERROR((VLOOKUP(A236,'links de acesso'!A:B,2,0)),"\\192.168.0.4\Produtos\PRODUTO_PRONTA_ENTREGA\static\IMAGENS_PRODUTOS\SEM IMAGEM.jpg")</f>
        <v>\\192.168.0.4\Produtos\PRODUTO_PRONTA_ENTREGA\static\IMAGENS_PRODUTOS\SEM IMAGEM.jpg</v>
      </c>
      <c r="V236" s="22"/>
    </row>
    <row r="237" spans="1:22" x14ac:dyDescent="0.25">
      <c r="A237" s="16">
        <v>388492</v>
      </c>
      <c r="B237" s="18" t="str">
        <f>IFERROR((VLOOKUP(A237,'[1]LISTA ETIQUETAS'!O:X,3,0)),"PRODUTO SEM ESTOQUE")</f>
        <v>EST CADEIRA AARE (CINAMOMO ENV) COURO IMPORT 57 AREIA</v>
      </c>
      <c r="C237" s="19" t="str">
        <f>VLOOKUP(A237,'[1]LISTA ETIQUETAS'!$O:$BT,58,0)</f>
        <v>DPOT CADEIRA</v>
      </c>
      <c r="D237" s="19" t="str">
        <f>VLOOKUP(A237,'[1]LISTA ETIQUETAS'!$O:$BU,59,0)</f>
        <v>CADEIRA AARE</v>
      </c>
      <c r="E237" s="10">
        <f>IF(VLOOKUP(A237,'[1]LISTA ETIQUETAS'!O:W,4,0)="",(VLOOKUP(A237,'[1]LISTA ETIQUETAS'!O:W,7,0)),(VLOOKUP(A237,'[1]LISTA ETIQUETAS'!O:W,4,0)))</f>
        <v>0.57999999999999996</v>
      </c>
      <c r="F237" s="10">
        <f>IF(VLOOKUP(A237,'[1]LISTA ETIQUETAS'!O:W,5,0)="",(VLOOKUP(A237,'[1]LISTA ETIQUETAS'!O:W,8,0)),(VLOOKUP(A237,'[1]LISTA ETIQUETAS'!O:W,5,0)))</f>
        <v>0.54</v>
      </c>
      <c r="G237" s="10">
        <f>IF(VLOOKUP(A237,'[1]LISTA ETIQUETAS'!O:W,6,0)="",(VLOOKUP(A237,'[1]LISTA ETIQUETAS'!O:W,9,0)),(VLOOKUP(A237,'[1]LISTA ETIQUETAS'!O:W,5,0)))</f>
        <v>0.82</v>
      </c>
      <c r="H237" s="10">
        <f>IFERROR((VLOOKUP(A237,'[1]LISTA ETIQUETAS'!O:X,10,0)),"")</f>
        <v>0</v>
      </c>
      <c r="I237" s="20">
        <f>IFERROR((VLOOKUP(A237,'[1]LISTA ETIQUETAS'!O:Z,12,0)),"")</f>
        <v>0</v>
      </c>
      <c r="J237" s="5">
        <f>VLOOKUP(A237,'[1]LISTA ETIQUETAS'!$O:$AA,13,0)</f>
        <v>0.5</v>
      </c>
      <c r="K237" s="11">
        <f t="shared" si="12"/>
        <v>0</v>
      </c>
      <c r="L237" s="6" t="str">
        <f>IF(VLOOKUP(A237,'[1]LISTA ETIQUETAS'!O:AC,15,0)="","",(VLOOKUP(A237,'[1]LISTA ETIQUETAS'!O:AC,15,0)))</f>
        <v/>
      </c>
      <c r="M237" s="21">
        <f>VLOOKUP(A237,'[1]LISTA ETIQUETAS'!$O:$BS,57,0)</f>
        <v>0</v>
      </c>
      <c r="N237" s="22">
        <f t="shared" si="13"/>
        <v>388492</v>
      </c>
      <c r="O237" s="23"/>
      <c r="P237" s="23"/>
      <c r="Q237" s="23"/>
      <c r="R237" s="23"/>
      <c r="S237" s="23">
        <f>_xlfn.XLOOKUP($A237,'[1]LISTA ETIQUETAS'!$O:$O,'[1]LISTA ETIQUETAS'!H:H,"",0)</f>
        <v>3</v>
      </c>
      <c r="T237" s="8">
        <f t="shared" si="14"/>
        <v>3</v>
      </c>
      <c r="U237" s="9" t="str">
        <f>IFERROR((VLOOKUP(A237,'links de acesso'!A:B,2,0)),"\\192.168.0.4\Produtos\PRODUTO_PRONTA_ENTREGA\static\IMAGENS_PRODUTOS\SEM IMAGEM.jpg")</f>
        <v>\\192.168.0.4\Produtos\PRODUTO_PRONTA_ENTREGA\static\IMAGENS_PRODUTOS\SEM IMAGEM.jpg</v>
      </c>
      <c r="V237" s="22"/>
    </row>
    <row r="238" spans="1:22" x14ac:dyDescent="0.25">
      <c r="A238" s="16">
        <v>388511</v>
      </c>
      <c r="B238" s="18" t="str">
        <f>IFERROR((VLOOKUP(A238,'[1]LISTA ETIQUETAS'!O:X,3,0)),"PRODUTO SEM ESTOQUE")</f>
        <v>EST CADEIRA AARE (FREIJO NATURAL) COURO NOBUCK VERDE</v>
      </c>
      <c r="C238" s="19" t="str">
        <f>VLOOKUP(A238,'[1]LISTA ETIQUETAS'!$O:$BT,58,0)</f>
        <v>DPOT CADEIRA</v>
      </c>
      <c r="D238" s="19" t="str">
        <f>VLOOKUP(A238,'[1]LISTA ETIQUETAS'!$O:$BU,59,0)</f>
        <v>CADEIRA AARE</v>
      </c>
      <c r="E238" s="10">
        <f>IF(VLOOKUP(A238,'[1]LISTA ETIQUETAS'!O:W,4,0)="",(VLOOKUP(A238,'[1]LISTA ETIQUETAS'!O:W,7,0)),(VLOOKUP(A238,'[1]LISTA ETIQUETAS'!O:W,4,0)))</f>
        <v>0.57999999999999996</v>
      </c>
      <c r="F238" s="10">
        <f>IF(VLOOKUP(A238,'[1]LISTA ETIQUETAS'!O:W,5,0)="",(VLOOKUP(A238,'[1]LISTA ETIQUETAS'!O:W,8,0)),(VLOOKUP(A238,'[1]LISTA ETIQUETAS'!O:W,5,0)))</f>
        <v>0.54</v>
      </c>
      <c r="G238" s="10">
        <f>IF(VLOOKUP(A238,'[1]LISTA ETIQUETAS'!O:W,6,0)="",(VLOOKUP(A238,'[1]LISTA ETIQUETAS'!O:W,9,0)),(VLOOKUP(A238,'[1]LISTA ETIQUETAS'!O:W,5,0)))</f>
        <v>0.82</v>
      </c>
      <c r="H238" s="10">
        <f>IFERROR((VLOOKUP(A238,'[1]LISTA ETIQUETAS'!O:X,10,0)),"")</f>
        <v>0</v>
      </c>
      <c r="I238" s="20">
        <f>IFERROR((VLOOKUP(A238,'[1]LISTA ETIQUETAS'!O:Z,12,0)),"")</f>
        <v>0</v>
      </c>
      <c r="J238" s="5">
        <f>VLOOKUP(A238,'[1]LISTA ETIQUETAS'!$O:$AA,13,0)</f>
        <v>0.5</v>
      </c>
      <c r="K238" s="11">
        <f t="shared" si="12"/>
        <v>0</v>
      </c>
      <c r="L238" s="6" t="str">
        <f>IF(VLOOKUP(A238,'[1]LISTA ETIQUETAS'!O:AC,15,0)="","",(VLOOKUP(A238,'[1]LISTA ETIQUETAS'!O:AC,15,0)))</f>
        <v/>
      </c>
      <c r="M238" s="21">
        <f>VLOOKUP(A238,'[1]LISTA ETIQUETAS'!$O:$BS,57,0)</f>
        <v>0</v>
      </c>
      <c r="N238" s="22">
        <f t="shared" si="13"/>
        <v>388511</v>
      </c>
      <c r="O238" s="23"/>
      <c r="P238" s="23"/>
      <c r="Q238" s="23"/>
      <c r="R238" s="23"/>
      <c r="S238" s="23">
        <f>_xlfn.XLOOKUP($A238,'[1]LISTA ETIQUETAS'!$O:$O,'[1]LISTA ETIQUETAS'!H:H,"",0)</f>
        <v>3</v>
      </c>
      <c r="T238" s="8">
        <f t="shared" si="14"/>
        <v>3</v>
      </c>
      <c r="U238" s="9" t="str">
        <f>IFERROR((VLOOKUP(A238,'links de acesso'!A:B,2,0)),"\\192.168.0.4\Produtos\PRODUTO_PRONTA_ENTREGA\static\IMAGENS_PRODUTOS\SEM IMAGEM.jpg")</f>
        <v>\\192.168.0.4\Produtos\PRODUTO_PRONTA_ENTREGA\static\IMAGENS_PRODUTOS\SEM IMAGEM.jpg</v>
      </c>
      <c r="V238" s="22"/>
    </row>
    <row r="239" spans="1:22" x14ac:dyDescent="0.25">
      <c r="A239" s="16">
        <v>388512</v>
      </c>
      <c r="B239" s="18" t="str">
        <f>IFERROR((VLOOKUP(A239,'[1]LISTA ETIQUETAS'!O:X,3,0)),"PRODUTO SEM ESTOQUE")</f>
        <v>EST CADEIRA AARE (IMBUIA) CAMURCA CASTANHO</v>
      </c>
      <c r="C239" s="19" t="str">
        <f>VLOOKUP(A239,'[1]LISTA ETIQUETAS'!$O:$BT,58,0)</f>
        <v>DPOT CADEIRA</v>
      </c>
      <c r="D239" s="19" t="str">
        <f>VLOOKUP(A239,'[1]LISTA ETIQUETAS'!$O:$BU,59,0)</f>
        <v>CADEIRA AARE</v>
      </c>
      <c r="E239" s="10">
        <f>IF(VLOOKUP(A239,'[1]LISTA ETIQUETAS'!O:W,4,0)="",(VLOOKUP(A239,'[1]LISTA ETIQUETAS'!O:W,7,0)),(VLOOKUP(A239,'[1]LISTA ETIQUETAS'!O:W,4,0)))</f>
        <v>0.57999999999999996</v>
      </c>
      <c r="F239" s="10">
        <f>IF(VLOOKUP(A239,'[1]LISTA ETIQUETAS'!O:W,5,0)="",(VLOOKUP(A239,'[1]LISTA ETIQUETAS'!O:W,8,0)),(VLOOKUP(A239,'[1]LISTA ETIQUETAS'!O:W,5,0)))</f>
        <v>0.54</v>
      </c>
      <c r="G239" s="10">
        <f>IF(VLOOKUP(A239,'[1]LISTA ETIQUETAS'!O:W,6,0)="",(VLOOKUP(A239,'[1]LISTA ETIQUETAS'!O:W,9,0)),(VLOOKUP(A239,'[1]LISTA ETIQUETAS'!O:W,5,0)))</f>
        <v>0.82</v>
      </c>
      <c r="H239" s="10">
        <f>IFERROR((VLOOKUP(A239,'[1]LISTA ETIQUETAS'!O:X,10,0)),"")</f>
        <v>0</v>
      </c>
      <c r="I239" s="20">
        <f>IFERROR((VLOOKUP(A239,'[1]LISTA ETIQUETAS'!O:Z,12,0)),"")</f>
        <v>0</v>
      </c>
      <c r="J239" s="5">
        <f>VLOOKUP(A239,'[1]LISTA ETIQUETAS'!$O:$AA,13,0)</f>
        <v>0.5</v>
      </c>
      <c r="K239" s="11">
        <f t="shared" si="12"/>
        <v>0</v>
      </c>
      <c r="L239" s="6" t="str">
        <f>IF(VLOOKUP(A239,'[1]LISTA ETIQUETAS'!O:AC,15,0)="","",(VLOOKUP(A239,'[1]LISTA ETIQUETAS'!O:AC,15,0)))</f>
        <v/>
      </c>
      <c r="M239" s="21">
        <f>VLOOKUP(A239,'[1]LISTA ETIQUETAS'!$O:$BS,57,0)</f>
        <v>0</v>
      </c>
      <c r="N239" s="22">
        <f t="shared" si="13"/>
        <v>388512</v>
      </c>
      <c r="O239" s="23"/>
      <c r="P239" s="23"/>
      <c r="Q239" s="23"/>
      <c r="R239" s="23"/>
      <c r="S239" s="23">
        <f>_xlfn.XLOOKUP($A239,'[1]LISTA ETIQUETAS'!$O:$O,'[1]LISTA ETIQUETAS'!H:H,"",0)</f>
        <v>4</v>
      </c>
      <c r="T239" s="8">
        <f t="shared" si="14"/>
        <v>4</v>
      </c>
      <c r="U239" s="9" t="str">
        <f>IFERROR((VLOOKUP(A239,'links de acesso'!A:B,2,0)),"\\192.168.0.4\Produtos\PRODUTO_PRONTA_ENTREGA\static\IMAGENS_PRODUTOS\SEM IMAGEM.jpg")</f>
        <v>\\192.168.0.4\Produtos\PRODUTO_PRONTA_ENTREGA\static\IMAGENS_PRODUTOS\SEM IMAGEM.jpg</v>
      </c>
      <c r="V239" s="22"/>
    </row>
    <row r="240" spans="1:22" x14ac:dyDescent="0.25">
      <c r="A240" s="16">
        <v>222594</v>
      </c>
      <c r="B240" s="18" t="str">
        <f>IFERROR((VLOOKUP(A240,'[1]LISTA ETIQUETAS'!O:X,3,0)),"PRODUTO SEM ESTOQUE")</f>
        <v>EST CADEIRA ANEL (ACO CARBONO) (CAMURCA CARAMELO)</v>
      </c>
      <c r="C240" s="19" t="str">
        <f>VLOOKUP(A240,'[1]LISTA ETIQUETAS'!$O:$BT,58,0)</f>
        <v>DPOT CADEIRA</v>
      </c>
      <c r="D240" s="19" t="str">
        <f>VLOOKUP(A240,'[1]LISTA ETIQUETAS'!$O:$BU,59,0)</f>
        <v>CADEIRA ANEL</v>
      </c>
      <c r="E240" s="10">
        <f>IF(VLOOKUP(A240,'[1]LISTA ETIQUETAS'!O:W,4,0)="",(VLOOKUP(A240,'[1]LISTA ETIQUETAS'!O:W,7,0)),(VLOOKUP(A240,'[1]LISTA ETIQUETAS'!O:W,4,0)))</f>
        <v>0.68</v>
      </c>
      <c r="F240" s="10">
        <f>IF(VLOOKUP(A240,'[1]LISTA ETIQUETAS'!O:W,5,0)="",(VLOOKUP(A240,'[1]LISTA ETIQUETAS'!O:W,8,0)),(VLOOKUP(A240,'[1]LISTA ETIQUETAS'!O:W,5,0)))</f>
        <v>0</v>
      </c>
      <c r="G240" s="10">
        <f>IF(VLOOKUP(A240,'[1]LISTA ETIQUETAS'!O:W,6,0)="",(VLOOKUP(A240,'[1]LISTA ETIQUETAS'!O:W,9,0)),(VLOOKUP(A240,'[1]LISTA ETIQUETAS'!O:W,5,0)))</f>
        <v>0.82</v>
      </c>
      <c r="H240" s="10">
        <f>IFERROR((VLOOKUP(A240,'[1]LISTA ETIQUETAS'!O:X,10,0)),"")</f>
        <v>0.68</v>
      </c>
      <c r="I240" s="20">
        <f>IFERROR((VLOOKUP(A240,'[1]LISTA ETIQUETAS'!O:Z,12,0)),"")</f>
        <v>38438.400000000001</v>
      </c>
      <c r="J240" s="5">
        <f>VLOOKUP(A240,'[1]LISTA ETIQUETAS'!$O:$AA,13,0)</f>
        <v>0</v>
      </c>
      <c r="K240" s="11">
        <f t="shared" si="12"/>
        <v>38438.400000000001</v>
      </c>
      <c r="L240" s="6" t="str">
        <f>IF(VLOOKUP(A240,'[1]LISTA ETIQUETAS'!O:AC,15,0)="","",(VLOOKUP(A240,'[1]LISTA ETIQUETAS'!O:AC,15,0)))</f>
        <v/>
      </c>
      <c r="M240" s="21">
        <f>VLOOKUP(A240,'[1]LISTA ETIQUETAS'!$O:$BS,57,0)</f>
        <v>0</v>
      </c>
      <c r="N240" s="22">
        <f t="shared" si="13"/>
        <v>222594</v>
      </c>
      <c r="O240" s="23"/>
      <c r="P240" s="23"/>
      <c r="Q240" s="23"/>
      <c r="R240" s="23"/>
      <c r="S240" s="23">
        <f>_xlfn.XLOOKUP($A240,'[1]LISTA ETIQUETAS'!$O:$O,'[1]LISTA ETIQUETAS'!H:H,"",0)</f>
        <v>2</v>
      </c>
      <c r="T240" s="8">
        <f t="shared" si="14"/>
        <v>2</v>
      </c>
      <c r="U240" s="9" t="str">
        <f>IFERROR((VLOOKUP(A240,'links de acesso'!A:B,2,0)),"\\192.168.0.4\Produtos\PRODUTO_PRONTA_ENTREGA\static\IMAGENS_PRODUTOS\SEM IMAGEM.jpg")</f>
        <v>\\192.168.0.4\Produtos\PRODUTO_PRONTA_ENTREGA\static\IMAGENS_PRODUTOS\SEM IMAGEM.jpg</v>
      </c>
      <c r="V240" s="22"/>
    </row>
    <row r="241" spans="1:22" x14ac:dyDescent="0.25">
      <c r="A241" s="16">
        <v>145041</v>
      </c>
      <c r="B241" s="18" t="str">
        <f>IFERROR((VLOOKUP(A241,'[1]LISTA ETIQUETAS'!O:X,3,0)),"PRODUTO SEM ESTOQUE")</f>
        <v>EST CADEIRA ANEL (ACO CARBONO) (COURO CH PRETO)</v>
      </c>
      <c r="C241" s="19" t="str">
        <f>VLOOKUP(A241,'[1]LISTA ETIQUETAS'!$O:$BT,58,0)</f>
        <v>DPOT CADEIRA</v>
      </c>
      <c r="D241" s="19" t="str">
        <f>VLOOKUP(A241,'[1]LISTA ETIQUETAS'!$O:$BU,59,0)</f>
        <v>CADEIRA ANEL</v>
      </c>
      <c r="E241" s="10">
        <f>IF(VLOOKUP(A241,'[1]LISTA ETIQUETAS'!O:W,4,0)="",(VLOOKUP(A241,'[1]LISTA ETIQUETAS'!O:W,7,0)),(VLOOKUP(A241,'[1]LISTA ETIQUETAS'!O:W,4,0)))</f>
        <v>0.68</v>
      </c>
      <c r="F241" s="10">
        <f>IF(VLOOKUP(A241,'[1]LISTA ETIQUETAS'!O:W,5,0)="",(VLOOKUP(A241,'[1]LISTA ETIQUETAS'!O:W,8,0)),(VLOOKUP(A241,'[1]LISTA ETIQUETAS'!O:W,5,0)))</f>
        <v>0</v>
      </c>
      <c r="G241" s="10">
        <f>IF(VLOOKUP(A241,'[1]LISTA ETIQUETAS'!O:W,6,0)="",(VLOOKUP(A241,'[1]LISTA ETIQUETAS'!O:W,9,0)),(VLOOKUP(A241,'[1]LISTA ETIQUETAS'!O:W,5,0)))</f>
        <v>0.73</v>
      </c>
      <c r="H241" s="10">
        <f>IFERROR((VLOOKUP(A241,'[1]LISTA ETIQUETAS'!O:X,10,0)),"")</f>
        <v>0.68</v>
      </c>
      <c r="I241" s="20">
        <f>IFERROR((VLOOKUP(A241,'[1]LISTA ETIQUETAS'!O:Z,12,0)),"")</f>
        <v>0</v>
      </c>
      <c r="J241" s="5">
        <f>VLOOKUP(A241,'[1]LISTA ETIQUETAS'!$O:$AA,13,0)</f>
        <v>0</v>
      </c>
      <c r="K241" s="11">
        <f t="shared" si="12"/>
        <v>0</v>
      </c>
      <c r="L241" s="6" t="str">
        <f>IF(VLOOKUP(A241,'[1]LISTA ETIQUETAS'!O:AC,15,0)="","",(VLOOKUP(A241,'[1]LISTA ETIQUETAS'!O:AC,15,0)))</f>
        <v/>
      </c>
      <c r="M241" s="21">
        <f>VLOOKUP(A241,'[1]LISTA ETIQUETAS'!$O:$BS,57,0)</f>
        <v>0</v>
      </c>
      <c r="N241" s="22">
        <f t="shared" si="13"/>
        <v>145041</v>
      </c>
      <c r="O241" s="23"/>
      <c r="P241" s="23"/>
      <c r="Q241" s="23"/>
      <c r="R241" s="23"/>
      <c r="S241" s="23">
        <f>_xlfn.XLOOKUP($A241,'[1]LISTA ETIQUETAS'!$O:$O,'[1]LISTA ETIQUETAS'!H:H,"",0)</f>
        <v>1</v>
      </c>
      <c r="T241" s="8">
        <f t="shared" si="14"/>
        <v>1</v>
      </c>
      <c r="U241" s="9" t="str">
        <f>IFERROR((VLOOKUP(A241,'links de acesso'!A:B,2,0)),"\\192.168.0.4\Produtos\PRODUTO_PRONTA_ENTREGA\static\IMAGENS_PRODUTOS\SEM IMAGEM.jpg")</f>
        <v>\\192.168.0.4\Produtos\PRODUTO_PRONTA_ENTREGA\static\IMAGENS_PRODUTOS\SEM IMAGEM.jpg</v>
      </c>
      <c r="V241" s="22"/>
    </row>
    <row r="242" spans="1:22" x14ac:dyDescent="0.25">
      <c r="A242" s="16">
        <v>137844</v>
      </c>
      <c r="B242" s="18" t="str">
        <f>IFERROR((VLOOKUP(A242,'[1]LISTA ETIQUETAS'!O:X,3,0)),"PRODUTO SEM ESTOQUE")</f>
        <v>EST CADEIRA ANEL 60 S - 1970 (PRETO) (COURO CH PRETO)</v>
      </c>
      <c r="C242" s="19" t="str">
        <f>VLOOKUP(A242,'[1]LISTA ETIQUETAS'!$O:$BT,58,0)</f>
        <v>DPOT CADEIRA</v>
      </c>
      <c r="D242" s="19" t="str">
        <f>VLOOKUP(A242,'[1]LISTA ETIQUETAS'!$O:$BU,59,0)</f>
        <v>CADEIRA ANEL 60 S - 1970</v>
      </c>
      <c r="E242" s="10">
        <f>IF(VLOOKUP(A242,'[1]LISTA ETIQUETAS'!O:W,4,0)="",(VLOOKUP(A242,'[1]LISTA ETIQUETAS'!O:W,7,0)),(VLOOKUP(A242,'[1]LISTA ETIQUETAS'!O:W,4,0)))</f>
        <v>0.68</v>
      </c>
      <c r="F242" s="10">
        <f>IF(VLOOKUP(A242,'[1]LISTA ETIQUETAS'!O:W,5,0)="",(VLOOKUP(A242,'[1]LISTA ETIQUETAS'!O:W,8,0)),(VLOOKUP(A242,'[1]LISTA ETIQUETAS'!O:W,5,0)))</f>
        <v>0</v>
      </c>
      <c r="G242" s="10">
        <f>IF(VLOOKUP(A242,'[1]LISTA ETIQUETAS'!O:W,6,0)="",(VLOOKUP(A242,'[1]LISTA ETIQUETAS'!O:W,9,0)),(VLOOKUP(A242,'[1]LISTA ETIQUETAS'!O:W,5,0)))</f>
        <v>0.82</v>
      </c>
      <c r="H242" s="10">
        <f>IFERROR((VLOOKUP(A242,'[1]LISTA ETIQUETAS'!O:X,10,0)),"")</f>
        <v>0.68</v>
      </c>
      <c r="I242" s="20">
        <f>IFERROR((VLOOKUP(A242,'[1]LISTA ETIQUETAS'!O:Z,12,0)),"")</f>
        <v>0</v>
      </c>
      <c r="J242" s="5">
        <f>VLOOKUP(A242,'[1]LISTA ETIQUETAS'!$O:$AA,13,0)</f>
        <v>0</v>
      </c>
      <c r="K242" s="11">
        <f t="shared" si="12"/>
        <v>0</v>
      </c>
      <c r="L242" s="6" t="str">
        <f>IF(VLOOKUP(A242,'[1]LISTA ETIQUETAS'!O:AC,15,0)="","",(VLOOKUP(A242,'[1]LISTA ETIQUETAS'!O:AC,15,0)))</f>
        <v/>
      </c>
      <c r="M242" s="21">
        <f>VLOOKUP(A242,'[1]LISTA ETIQUETAS'!$O:$BS,57,0)</f>
        <v>0</v>
      </c>
      <c r="N242" s="22">
        <f t="shared" si="13"/>
        <v>137844</v>
      </c>
      <c r="O242" s="23"/>
      <c r="P242" s="23"/>
      <c r="Q242" s="23"/>
      <c r="R242" s="23"/>
      <c r="S242" s="23">
        <f>_xlfn.XLOOKUP($A242,'[1]LISTA ETIQUETAS'!$O:$O,'[1]LISTA ETIQUETAS'!H:H,"",0)</f>
        <v>2</v>
      </c>
      <c r="T242" s="8">
        <f t="shared" si="14"/>
        <v>2</v>
      </c>
      <c r="U242" s="9" t="str">
        <f>IFERROR((VLOOKUP(A242,'links de acesso'!A:B,2,0)),"\\192.168.0.4\Produtos\PRODUTO_PRONTA_ENTREGA\static\IMAGENS_PRODUTOS\SEM IMAGEM.jpg")</f>
        <v>\\192.168.0.4\Produtos\PRODUTO_PRONTA_ENTREGA\static\IMAGENS_PRODUTOS\SEM IMAGEM.jpg</v>
      </c>
      <c r="V242" s="22"/>
    </row>
    <row r="243" spans="1:22" x14ac:dyDescent="0.25">
      <c r="A243" s="16">
        <v>371381</v>
      </c>
      <c r="B243" s="18" t="str">
        <f>IFERROR((VLOOKUP(A243,'[1]LISTA ETIQUETAS'!O:X,3,0)),"PRODUTO SEM ESTOQUE")</f>
        <v>EST CADEIRA ANGELA ESTAR (TELA NATURAL) (FREIJO NATURAL)</v>
      </c>
      <c r="C243" s="19" t="str">
        <f>VLOOKUP(A243,'[1]LISTA ETIQUETAS'!$O:$BT,58,0)</f>
        <v>DPOT CADEIRA</v>
      </c>
      <c r="D243" s="19" t="str">
        <f>VLOOKUP(A243,'[1]LISTA ETIQUETAS'!$O:$BU,59,0)</f>
        <v>CADEIRA ANGELA ESTAR</v>
      </c>
      <c r="E243" s="10">
        <f>IF(VLOOKUP(A243,'[1]LISTA ETIQUETAS'!O:W,4,0)="",(VLOOKUP(A243,'[1]LISTA ETIQUETAS'!O:W,7,0)),(VLOOKUP(A243,'[1]LISTA ETIQUETAS'!O:W,4,0)))</f>
        <v>0.54</v>
      </c>
      <c r="F243" s="10">
        <f>IF(VLOOKUP(A243,'[1]LISTA ETIQUETAS'!O:W,5,0)="",(VLOOKUP(A243,'[1]LISTA ETIQUETAS'!O:W,8,0)),(VLOOKUP(A243,'[1]LISTA ETIQUETAS'!O:W,5,0)))</f>
        <v>0.56000000000000005</v>
      </c>
      <c r="G243" s="10">
        <f>IF(VLOOKUP(A243,'[1]LISTA ETIQUETAS'!O:W,6,0)="",(VLOOKUP(A243,'[1]LISTA ETIQUETAS'!O:W,9,0)),(VLOOKUP(A243,'[1]LISTA ETIQUETAS'!O:W,5,0)))</f>
        <v>0.84</v>
      </c>
      <c r="H243" s="10">
        <f>IFERROR((VLOOKUP(A243,'[1]LISTA ETIQUETAS'!O:X,10,0)),"")</f>
        <v>0</v>
      </c>
      <c r="I243" s="20">
        <f>IFERROR((VLOOKUP(A243,'[1]LISTA ETIQUETAS'!O:Z,12,0)),"")</f>
        <v>0</v>
      </c>
      <c r="J243" s="5">
        <f>VLOOKUP(A243,'[1]LISTA ETIQUETAS'!$O:$AA,13,0)</f>
        <v>0</v>
      </c>
      <c r="K243" s="11">
        <f t="shared" si="12"/>
        <v>0</v>
      </c>
      <c r="L243" s="6" t="str">
        <f>IF(VLOOKUP(A243,'[1]LISTA ETIQUETAS'!O:AC,15,0)="","",(VLOOKUP(A243,'[1]LISTA ETIQUETAS'!O:AC,15,0)))</f>
        <v/>
      </c>
      <c r="M243" s="21">
        <f>VLOOKUP(A243,'[1]LISTA ETIQUETAS'!$O:$BS,57,0)</f>
        <v>0</v>
      </c>
      <c r="N243" s="22">
        <f t="shared" si="13"/>
        <v>371381</v>
      </c>
      <c r="O243" s="23"/>
      <c r="P243" s="23"/>
      <c r="Q243" s="23"/>
      <c r="R243" s="23"/>
      <c r="S243" s="23">
        <f>_xlfn.XLOOKUP($A243,'[1]LISTA ETIQUETAS'!$O:$O,'[1]LISTA ETIQUETAS'!H:H,"",0)</f>
        <v>1</v>
      </c>
      <c r="T243" s="8">
        <f t="shared" si="14"/>
        <v>1</v>
      </c>
      <c r="U243" s="9" t="str">
        <f>IFERROR((VLOOKUP(A243,'links de acesso'!A:B,2,0)),"\\192.168.0.4\Produtos\PRODUTO_PRONTA_ENTREGA\static\IMAGENS_PRODUTOS\SEM IMAGEM.jpg")</f>
        <v>\\192.168.0.4\Produtos\PRODUTO_PRONTA_ENTREGA\static\IMAGENS_PRODUTOS\SEM IMAGEM.jpg</v>
      </c>
      <c r="V243" s="22"/>
    </row>
    <row r="244" spans="1:22" x14ac:dyDescent="0.25">
      <c r="A244" s="16">
        <v>132240</v>
      </c>
      <c r="B244" s="18" t="str">
        <f>IFERROR((VLOOKUP(A244,'[1]LISTA ETIQUETAS'!O:X,3,0)),"PRODUTO SEM ESTOQUE")</f>
        <v>EST CADEIRA ANGELA JANTAR (TELA NATURAL) (FREIJO NATURAL)</v>
      </c>
      <c r="C244" s="19" t="str">
        <f>VLOOKUP(A244,'[1]LISTA ETIQUETAS'!$O:$BT,58,0)</f>
        <v>DPOT CADEIRA</v>
      </c>
      <c r="D244" s="19" t="str">
        <f>VLOOKUP(A244,'[1]LISTA ETIQUETAS'!$O:$BU,59,0)</f>
        <v>CADEIRA ANGELA JANTAR</v>
      </c>
      <c r="E244" s="10">
        <f>IF(VLOOKUP(A244,'[1]LISTA ETIQUETAS'!O:W,4,0)="",(VLOOKUP(A244,'[1]LISTA ETIQUETAS'!O:W,7,0)),(VLOOKUP(A244,'[1]LISTA ETIQUETAS'!O:W,4,0)))</f>
        <v>0.56000000000000005</v>
      </c>
      <c r="F244" s="10">
        <f>IF(VLOOKUP(A244,'[1]LISTA ETIQUETAS'!O:W,5,0)="",(VLOOKUP(A244,'[1]LISTA ETIQUETAS'!O:W,8,0)),(VLOOKUP(A244,'[1]LISTA ETIQUETAS'!O:W,5,0)))</f>
        <v>0.54</v>
      </c>
      <c r="G244" s="10">
        <f>IF(VLOOKUP(A244,'[1]LISTA ETIQUETAS'!O:W,6,0)="",(VLOOKUP(A244,'[1]LISTA ETIQUETAS'!O:W,9,0)),(VLOOKUP(A244,'[1]LISTA ETIQUETAS'!O:W,5,0)))</f>
        <v>0.87</v>
      </c>
      <c r="H244" s="10">
        <f>IFERROR((VLOOKUP(A244,'[1]LISTA ETIQUETAS'!O:X,10,0)),"")</f>
        <v>0</v>
      </c>
      <c r="I244" s="20">
        <f>IFERROR((VLOOKUP(A244,'[1]LISTA ETIQUETAS'!O:Z,12,0)),"")</f>
        <v>17518.580000000002</v>
      </c>
      <c r="J244" s="5">
        <f>VLOOKUP(A244,'[1]LISTA ETIQUETAS'!$O:$AA,13,0)</f>
        <v>0.5</v>
      </c>
      <c r="K244" s="11">
        <f t="shared" si="12"/>
        <v>8759.2900000000009</v>
      </c>
      <c r="L244" s="6" t="str">
        <f>IF(VLOOKUP(A244,'[1]LISTA ETIQUETAS'!O:AC,15,0)="","",(VLOOKUP(A244,'[1]LISTA ETIQUETAS'!O:AC,15,0)))</f>
        <v/>
      </c>
      <c r="M244" s="21">
        <f>VLOOKUP(A244,'[1]LISTA ETIQUETAS'!$O:$BS,57,0)</f>
        <v>0</v>
      </c>
      <c r="N244" s="22">
        <f t="shared" si="13"/>
        <v>132240</v>
      </c>
      <c r="O244" s="23"/>
      <c r="P244" s="23"/>
      <c r="Q244" s="23"/>
      <c r="R244" s="23"/>
      <c r="S244" s="23">
        <f>_xlfn.XLOOKUP($A244,'[1]LISTA ETIQUETAS'!$O:$O,'[1]LISTA ETIQUETAS'!H:H,"",0)</f>
        <v>1</v>
      </c>
      <c r="T244" s="8">
        <f t="shared" si="14"/>
        <v>1</v>
      </c>
      <c r="U244" s="9" t="str">
        <f>IFERROR((VLOOKUP(A244,'links de acesso'!A:B,2,0)),"\\192.168.0.4\Produtos\PRODUTO_PRONTA_ENTREGA\static\IMAGENS_PRODUTOS\SEM IMAGEM.jpg")</f>
        <v>\\192.168.0.4\Produtos\PRODUTO_PRONTA_ENTREGA\static\IMAGENS_PRODUTOS\SEM IMAGEM.jpg</v>
      </c>
      <c r="V244" s="22"/>
    </row>
    <row r="245" spans="1:22" x14ac:dyDescent="0.25">
      <c r="A245" s="16">
        <v>206298</v>
      </c>
      <c r="B245" s="18" t="str">
        <f>IFERROR((VLOOKUP(A245,'[1]LISTA ETIQUETAS'!O:X,3,0)),"PRODUTO SEM ESTOQUE")</f>
        <v>EST CADEIRA ANGELA JANTAR (TELA NATURAL) (FREIJO NATURAL)</v>
      </c>
      <c r="C245" s="19" t="str">
        <f>VLOOKUP(A245,'[1]LISTA ETIQUETAS'!$O:$BT,58,0)</f>
        <v>DPOT CADEIRA</v>
      </c>
      <c r="D245" s="19" t="str">
        <f>VLOOKUP(A245,'[1]LISTA ETIQUETAS'!$O:$BU,59,0)</f>
        <v>CADEIRA ANGELA JANTAR</v>
      </c>
      <c r="E245" s="10">
        <f>IF(VLOOKUP(A245,'[1]LISTA ETIQUETAS'!O:W,4,0)="",(VLOOKUP(A245,'[1]LISTA ETIQUETAS'!O:W,7,0)),(VLOOKUP(A245,'[1]LISTA ETIQUETAS'!O:W,4,0)))</f>
        <v>0.56000000000000005</v>
      </c>
      <c r="F245" s="10">
        <f>IF(VLOOKUP(A245,'[1]LISTA ETIQUETAS'!O:W,5,0)="",(VLOOKUP(A245,'[1]LISTA ETIQUETAS'!O:W,8,0)),(VLOOKUP(A245,'[1]LISTA ETIQUETAS'!O:W,5,0)))</f>
        <v>0.54</v>
      </c>
      <c r="G245" s="10">
        <f>IF(VLOOKUP(A245,'[1]LISTA ETIQUETAS'!O:W,6,0)="",(VLOOKUP(A245,'[1]LISTA ETIQUETAS'!O:W,9,0)),(VLOOKUP(A245,'[1]LISTA ETIQUETAS'!O:W,5,0)))</f>
        <v>0.89</v>
      </c>
      <c r="H245" s="10">
        <f>IFERROR((VLOOKUP(A245,'[1]LISTA ETIQUETAS'!O:X,10,0)),"")</f>
        <v>0</v>
      </c>
      <c r="I245" s="20">
        <f>IFERROR((VLOOKUP(A245,'[1]LISTA ETIQUETAS'!O:Z,12,0)),"")</f>
        <v>18159.36</v>
      </c>
      <c r="J245" s="5">
        <f>VLOOKUP(A245,'[1]LISTA ETIQUETAS'!$O:$AA,13,0)</f>
        <v>0.5</v>
      </c>
      <c r="K245" s="11">
        <f t="shared" si="12"/>
        <v>9079.68</v>
      </c>
      <c r="L245" s="6" t="str">
        <f>IF(VLOOKUP(A245,'[1]LISTA ETIQUETAS'!O:AC,15,0)="","",(VLOOKUP(A245,'[1]LISTA ETIQUETAS'!O:AC,15,0)))</f>
        <v/>
      </c>
      <c r="M245" s="21">
        <f>VLOOKUP(A245,'[1]LISTA ETIQUETAS'!$O:$BS,57,0)</f>
        <v>0</v>
      </c>
      <c r="N245" s="22">
        <f t="shared" si="13"/>
        <v>206298</v>
      </c>
      <c r="O245" s="23"/>
      <c r="P245" s="23"/>
      <c r="Q245" s="23"/>
      <c r="R245" s="23"/>
      <c r="S245" s="23">
        <f>_xlfn.XLOOKUP($A245,'[1]LISTA ETIQUETAS'!$O:$O,'[1]LISTA ETIQUETAS'!H:H,"",0)</f>
        <v>3</v>
      </c>
      <c r="T245" s="8">
        <f t="shared" si="14"/>
        <v>3</v>
      </c>
      <c r="U245" s="9" t="str">
        <f>IFERROR((VLOOKUP(A245,'links de acesso'!A:B,2,0)),"\\192.168.0.4\Produtos\PRODUTO_PRONTA_ENTREGA\static\IMAGENS_PRODUTOS\SEM IMAGEM.jpg")</f>
        <v>\\192.168.0.4\Produtos\PRODUTO_PRONTA_ENTREGA\static\IMAGENS_PRODUTOS\SEM IMAGEM.jpg</v>
      </c>
      <c r="V245" s="22"/>
    </row>
    <row r="246" spans="1:22" x14ac:dyDescent="0.25">
      <c r="A246" s="16">
        <v>206298</v>
      </c>
      <c r="B246" s="18" t="str">
        <f>IFERROR((VLOOKUP(A246,'[1]LISTA ETIQUETAS'!O:X,3,0)),"PRODUTO SEM ESTOQUE")</f>
        <v>EST CADEIRA ANGELA JANTAR (TELA NATURAL) (FREIJO NATURAL)</v>
      </c>
      <c r="C246" s="19" t="str">
        <f>VLOOKUP(A246,'[1]LISTA ETIQUETAS'!$O:$BT,58,0)</f>
        <v>DPOT CADEIRA</v>
      </c>
      <c r="D246" s="19" t="str">
        <f>VLOOKUP(A246,'[1]LISTA ETIQUETAS'!$O:$BU,59,0)</f>
        <v>CADEIRA ANGELA JANTAR</v>
      </c>
      <c r="E246" s="10">
        <f>IF(VLOOKUP(A246,'[1]LISTA ETIQUETAS'!O:W,4,0)="",(VLOOKUP(A246,'[1]LISTA ETIQUETAS'!O:W,7,0)),(VLOOKUP(A246,'[1]LISTA ETIQUETAS'!O:W,4,0)))</f>
        <v>0.56000000000000005</v>
      </c>
      <c r="F246" s="10">
        <f>IF(VLOOKUP(A246,'[1]LISTA ETIQUETAS'!O:W,5,0)="",(VLOOKUP(A246,'[1]LISTA ETIQUETAS'!O:W,8,0)),(VLOOKUP(A246,'[1]LISTA ETIQUETAS'!O:W,5,0)))</f>
        <v>0.54</v>
      </c>
      <c r="G246" s="10">
        <f>IF(VLOOKUP(A246,'[1]LISTA ETIQUETAS'!O:W,6,0)="",(VLOOKUP(A246,'[1]LISTA ETIQUETAS'!O:W,9,0)),(VLOOKUP(A246,'[1]LISTA ETIQUETAS'!O:W,5,0)))</f>
        <v>0.89</v>
      </c>
      <c r="H246" s="10">
        <f>IFERROR((VLOOKUP(A246,'[1]LISTA ETIQUETAS'!O:X,10,0)),"")</f>
        <v>0</v>
      </c>
      <c r="I246" s="20">
        <f>IFERROR((VLOOKUP(A246,'[1]LISTA ETIQUETAS'!O:Z,12,0)),"")</f>
        <v>18159.36</v>
      </c>
      <c r="J246" s="5">
        <f>VLOOKUP(A246,'[1]LISTA ETIQUETAS'!$O:$AA,13,0)</f>
        <v>0.5</v>
      </c>
      <c r="K246" s="11">
        <f t="shared" si="12"/>
        <v>9079.68</v>
      </c>
      <c r="L246" s="6" t="str">
        <f>IF(VLOOKUP(A246,'[1]LISTA ETIQUETAS'!O:AC,15,0)="","",(VLOOKUP(A246,'[1]LISTA ETIQUETAS'!O:AC,15,0)))</f>
        <v/>
      </c>
      <c r="M246" s="21">
        <f>VLOOKUP(A246,'[1]LISTA ETIQUETAS'!$O:$BS,57,0)</f>
        <v>0</v>
      </c>
      <c r="N246" s="22">
        <f t="shared" si="13"/>
        <v>206298</v>
      </c>
      <c r="O246" s="23"/>
      <c r="P246" s="23"/>
      <c r="Q246" s="23"/>
      <c r="R246" s="23"/>
      <c r="S246" s="23">
        <f>_xlfn.XLOOKUP($A246,'[1]LISTA ETIQUETAS'!$O:$O,'[1]LISTA ETIQUETAS'!H:H,"",0)</f>
        <v>3</v>
      </c>
      <c r="T246" s="8">
        <f t="shared" si="14"/>
        <v>3</v>
      </c>
      <c r="U246" s="9" t="str">
        <f>IFERROR((VLOOKUP(A246,'links de acesso'!A:B,2,0)),"\\192.168.0.4\Produtos\PRODUTO_PRONTA_ENTREGA\static\IMAGENS_PRODUTOS\SEM IMAGEM.jpg")</f>
        <v>\\192.168.0.4\Produtos\PRODUTO_PRONTA_ENTREGA\static\IMAGENS_PRODUTOS\SEM IMAGEM.jpg</v>
      </c>
      <c r="V246" s="22"/>
    </row>
    <row r="247" spans="1:22" x14ac:dyDescent="0.25">
      <c r="A247" s="16">
        <v>206298</v>
      </c>
      <c r="B247" s="18" t="str">
        <f>IFERROR((VLOOKUP(A247,'[1]LISTA ETIQUETAS'!O:X,3,0)),"PRODUTO SEM ESTOQUE")</f>
        <v>EST CADEIRA ANGELA JANTAR (TELA NATURAL) (FREIJO NATURAL)</v>
      </c>
      <c r="C247" s="19" t="str">
        <f>VLOOKUP(A247,'[1]LISTA ETIQUETAS'!$O:$BT,58,0)</f>
        <v>DPOT CADEIRA</v>
      </c>
      <c r="D247" s="19" t="str">
        <f>VLOOKUP(A247,'[1]LISTA ETIQUETAS'!$O:$BU,59,0)</f>
        <v>CADEIRA ANGELA JANTAR</v>
      </c>
      <c r="E247" s="10">
        <f>IF(VLOOKUP(A247,'[1]LISTA ETIQUETAS'!O:W,4,0)="",(VLOOKUP(A247,'[1]LISTA ETIQUETAS'!O:W,7,0)),(VLOOKUP(A247,'[1]LISTA ETIQUETAS'!O:W,4,0)))</f>
        <v>0.56000000000000005</v>
      </c>
      <c r="F247" s="10">
        <f>IF(VLOOKUP(A247,'[1]LISTA ETIQUETAS'!O:W,5,0)="",(VLOOKUP(A247,'[1]LISTA ETIQUETAS'!O:W,8,0)),(VLOOKUP(A247,'[1]LISTA ETIQUETAS'!O:W,5,0)))</f>
        <v>0.54</v>
      </c>
      <c r="G247" s="10">
        <f>IF(VLOOKUP(A247,'[1]LISTA ETIQUETAS'!O:W,6,0)="",(VLOOKUP(A247,'[1]LISTA ETIQUETAS'!O:W,9,0)),(VLOOKUP(A247,'[1]LISTA ETIQUETAS'!O:W,5,0)))</f>
        <v>0.89</v>
      </c>
      <c r="H247" s="10">
        <f>IFERROR((VLOOKUP(A247,'[1]LISTA ETIQUETAS'!O:X,10,0)),"")</f>
        <v>0</v>
      </c>
      <c r="I247" s="20">
        <f>IFERROR((VLOOKUP(A247,'[1]LISTA ETIQUETAS'!O:Z,12,0)),"")</f>
        <v>18159.36</v>
      </c>
      <c r="J247" s="5">
        <f>VLOOKUP(A247,'[1]LISTA ETIQUETAS'!$O:$AA,13,0)</f>
        <v>0.5</v>
      </c>
      <c r="K247" s="11">
        <f t="shared" si="12"/>
        <v>9079.68</v>
      </c>
      <c r="L247" s="6" t="str">
        <f>IF(VLOOKUP(A247,'[1]LISTA ETIQUETAS'!O:AC,15,0)="","",(VLOOKUP(A247,'[1]LISTA ETIQUETAS'!O:AC,15,0)))</f>
        <v/>
      </c>
      <c r="M247" s="21">
        <f>VLOOKUP(A247,'[1]LISTA ETIQUETAS'!$O:$BS,57,0)</f>
        <v>0</v>
      </c>
      <c r="N247" s="22">
        <f t="shared" si="13"/>
        <v>206298</v>
      </c>
      <c r="O247" s="23"/>
      <c r="P247" s="23"/>
      <c r="Q247" s="23"/>
      <c r="R247" s="23"/>
      <c r="S247" s="23">
        <f>_xlfn.XLOOKUP($A247,'[1]LISTA ETIQUETAS'!$O:$O,'[1]LISTA ETIQUETAS'!H:H,"",0)</f>
        <v>3</v>
      </c>
      <c r="T247" s="8">
        <f t="shared" si="14"/>
        <v>3</v>
      </c>
      <c r="U247" s="9" t="str">
        <f>IFERROR((VLOOKUP(A247,'links de acesso'!A:B,2,0)),"\\192.168.0.4\Produtos\PRODUTO_PRONTA_ENTREGA\static\IMAGENS_PRODUTOS\SEM IMAGEM.jpg")</f>
        <v>\\192.168.0.4\Produtos\PRODUTO_PRONTA_ENTREGA\static\IMAGENS_PRODUTOS\SEM IMAGEM.jpg</v>
      </c>
      <c r="V247" s="22"/>
    </row>
    <row r="248" spans="1:22" x14ac:dyDescent="0.25">
      <c r="A248" s="16">
        <v>63166</v>
      </c>
      <c r="B248" s="18" t="str">
        <f>IFERROR((VLOOKUP(A248,'[1]LISTA ETIQUETAS'!O:X,3,0)),"PRODUTO SEM ESTOQUE")</f>
        <v>EST CADEIRA ANITA ESTOFADA (JEQUITIBA)</v>
      </c>
      <c r="C248" s="19" t="str">
        <f>VLOOKUP(A248,'[1]LISTA ETIQUETAS'!$O:$BT,58,0)</f>
        <v>DPOT CADEIRA</v>
      </c>
      <c r="D248" s="19" t="str">
        <f>VLOOKUP(A248,'[1]LISTA ETIQUETAS'!$O:$BU,59,0)</f>
        <v>CADEIRA ANITA ESTOFADA</v>
      </c>
      <c r="E248" s="10">
        <f>IF(VLOOKUP(A248,'[1]LISTA ETIQUETAS'!O:W,4,0)="",(VLOOKUP(A248,'[1]LISTA ETIQUETAS'!O:W,7,0)),(VLOOKUP(A248,'[1]LISTA ETIQUETAS'!O:W,4,0)))</f>
        <v>0.45</v>
      </c>
      <c r="F248" s="10">
        <f>IF(VLOOKUP(A248,'[1]LISTA ETIQUETAS'!O:W,5,0)="",(VLOOKUP(A248,'[1]LISTA ETIQUETAS'!O:W,8,0)),(VLOOKUP(A248,'[1]LISTA ETIQUETAS'!O:W,5,0)))</f>
        <v>0.5</v>
      </c>
      <c r="G248" s="10">
        <f>IF(VLOOKUP(A248,'[1]LISTA ETIQUETAS'!O:W,6,0)="",(VLOOKUP(A248,'[1]LISTA ETIQUETAS'!O:W,9,0)),(VLOOKUP(A248,'[1]LISTA ETIQUETAS'!O:W,5,0)))</f>
        <v>0.89</v>
      </c>
      <c r="H248" s="10">
        <f>IFERROR((VLOOKUP(A248,'[1]LISTA ETIQUETAS'!O:X,10,0)),"")</f>
        <v>0</v>
      </c>
      <c r="I248" s="20">
        <f>IFERROR((VLOOKUP(A248,'[1]LISTA ETIQUETAS'!O:Z,12,0)),"")</f>
        <v>0</v>
      </c>
      <c r="J248" s="5">
        <f>VLOOKUP(A248,'[1]LISTA ETIQUETAS'!$O:$AA,13,0)</f>
        <v>0</v>
      </c>
      <c r="K248" s="11">
        <f t="shared" si="12"/>
        <v>0</v>
      </c>
      <c r="L248" s="6" t="str">
        <f>IF(VLOOKUP(A248,'[1]LISTA ETIQUETAS'!O:AC,15,0)="","",(VLOOKUP(A248,'[1]LISTA ETIQUETAS'!O:AC,15,0)))</f>
        <v/>
      </c>
      <c r="M248" s="21">
        <f>VLOOKUP(A248,'[1]LISTA ETIQUETAS'!$O:$BS,57,0)</f>
        <v>0</v>
      </c>
      <c r="N248" s="22">
        <f t="shared" si="13"/>
        <v>63166</v>
      </c>
      <c r="O248" s="23"/>
      <c r="P248" s="23"/>
      <c r="Q248" s="23"/>
      <c r="R248" s="23"/>
      <c r="S248" s="23">
        <f>_xlfn.XLOOKUP($A248,'[1]LISTA ETIQUETAS'!$O:$O,'[1]LISTA ETIQUETAS'!H:H,"",0)</f>
        <v>1</v>
      </c>
      <c r="T248" s="8">
        <f t="shared" si="14"/>
        <v>1</v>
      </c>
      <c r="U248" s="9" t="str">
        <f>IFERROR((VLOOKUP(A248,'links de acesso'!A:B,2,0)),"\\192.168.0.4\Produtos\PRODUTO_PRONTA_ENTREGA\static\IMAGENS_PRODUTOS\SEM IMAGEM.jpg")</f>
        <v>\\192.168.0.4\Produtos\PRODUTO_PRONTA_ENTREGA\static\IMAGENS_PRODUTOS\SEM IMAGEM.jpg</v>
      </c>
      <c r="V248" s="22"/>
    </row>
    <row r="249" spans="1:22" x14ac:dyDescent="0.25">
      <c r="A249" s="16">
        <v>166756</v>
      </c>
      <c r="B249" s="18" t="str">
        <f>IFERROR((VLOOKUP(A249,'[1]LISTA ETIQUETAS'!O:X,3,0)),"PRODUTO SEM ESTOQUE")</f>
        <v>EST CADEIRA BASICA (ROCCO)</v>
      </c>
      <c r="C249" s="19" t="str">
        <f>VLOOKUP(A249,'[1]LISTA ETIQUETAS'!$O:$BT,58,0)</f>
        <v>DPOT CADEIRA</v>
      </c>
      <c r="D249" s="19" t="str">
        <f>VLOOKUP(A249,'[1]LISTA ETIQUETAS'!$O:$BU,59,0)</f>
        <v>CADEIRA BASICA (FL)</v>
      </c>
      <c r="E249" s="10">
        <f>IF(VLOOKUP(A249,'[1]LISTA ETIQUETAS'!O:W,4,0)="",(VLOOKUP(A249,'[1]LISTA ETIQUETAS'!O:W,7,0)),(VLOOKUP(A249,'[1]LISTA ETIQUETAS'!O:W,4,0)))</f>
        <v>0</v>
      </c>
      <c r="F249" s="10">
        <f>IF(VLOOKUP(A249,'[1]LISTA ETIQUETAS'!O:W,5,0)="",(VLOOKUP(A249,'[1]LISTA ETIQUETAS'!O:W,8,0)),(VLOOKUP(A249,'[1]LISTA ETIQUETAS'!O:W,5,0)))</f>
        <v>0</v>
      </c>
      <c r="G249" s="10">
        <f>IF(VLOOKUP(A249,'[1]LISTA ETIQUETAS'!O:W,6,0)="",(VLOOKUP(A249,'[1]LISTA ETIQUETAS'!O:W,9,0)),(VLOOKUP(A249,'[1]LISTA ETIQUETAS'!O:W,5,0)))</f>
        <v>0</v>
      </c>
      <c r="H249" s="10">
        <f>IFERROR((VLOOKUP(A249,'[1]LISTA ETIQUETAS'!O:X,10,0)),"")</f>
        <v>0</v>
      </c>
      <c r="I249" s="20">
        <f>IFERROR((VLOOKUP(A249,'[1]LISTA ETIQUETAS'!O:Z,12,0)),"")</f>
        <v>0</v>
      </c>
      <c r="J249" s="5">
        <f>VLOOKUP(A249,'[1]LISTA ETIQUETAS'!$O:$AA,13,0)</f>
        <v>0.7</v>
      </c>
      <c r="K249" s="11">
        <f t="shared" si="12"/>
        <v>0</v>
      </c>
      <c r="L249" s="6" t="str">
        <f>IF(VLOOKUP(A249,'[1]LISTA ETIQUETAS'!O:AC,15,0)="","",(VLOOKUP(A249,'[1]LISTA ETIQUETAS'!O:AC,15,0)))</f>
        <v/>
      </c>
      <c r="M249" s="21">
        <f>VLOOKUP(A249,'[1]LISTA ETIQUETAS'!$O:$BS,57,0)</f>
        <v>0</v>
      </c>
      <c r="N249" s="22">
        <f t="shared" si="13"/>
        <v>166756</v>
      </c>
      <c r="O249" s="23"/>
      <c r="P249" s="23"/>
      <c r="Q249" s="23"/>
      <c r="R249" s="23"/>
      <c r="S249" s="23">
        <f>_xlfn.XLOOKUP($A249,'[1]LISTA ETIQUETAS'!$O:$O,'[1]LISTA ETIQUETAS'!H:H,"",0)</f>
        <v>1</v>
      </c>
      <c r="T249" s="8">
        <f t="shared" si="14"/>
        <v>1</v>
      </c>
      <c r="U249" s="9" t="str">
        <f>IFERROR((VLOOKUP(A249,'links de acesso'!A:B,2,0)),"\\192.168.0.4\Produtos\PRODUTO_PRONTA_ENTREGA\static\IMAGENS_PRODUTOS\SEM IMAGEM.jpg")</f>
        <v>\\192.168.0.4\Produtos\PRODUTO_PRONTA_ENTREGA\static\IMAGENS_PRODUTOS\SEM IMAGEM.jpg</v>
      </c>
      <c r="V249" s="22"/>
    </row>
    <row r="250" spans="1:22" x14ac:dyDescent="0.25">
      <c r="A250" s="16">
        <v>370760</v>
      </c>
      <c r="B250" s="18" t="str">
        <f>IFERROR((VLOOKUP(A250,'[1]LISTA ETIQUETAS'!O:X,3,0)),"PRODUTO SEM ESTOQUE")</f>
        <v>EST CADEIRA BENJAMIN (IMBUIA) (TELA NATURAL)</v>
      </c>
      <c r="C250" s="19" t="str">
        <f>VLOOKUP(A250,'[1]LISTA ETIQUETAS'!$O:$BT,58,0)</f>
        <v>DPOT CADEIRA</v>
      </c>
      <c r="D250" s="19" t="str">
        <f>VLOOKUP(A250,'[1]LISTA ETIQUETAS'!$O:$BU,59,0)</f>
        <v>CADEIRA BENJAMIN</v>
      </c>
      <c r="E250" s="10">
        <f>IF(VLOOKUP(A250,'[1]LISTA ETIQUETAS'!O:W,4,0)="",(VLOOKUP(A250,'[1]LISTA ETIQUETAS'!O:W,7,0)),(VLOOKUP(A250,'[1]LISTA ETIQUETAS'!O:W,4,0)))</f>
        <v>0.62</v>
      </c>
      <c r="F250" s="10">
        <f>IF(VLOOKUP(A250,'[1]LISTA ETIQUETAS'!O:W,5,0)="",(VLOOKUP(A250,'[1]LISTA ETIQUETAS'!O:W,8,0)),(VLOOKUP(A250,'[1]LISTA ETIQUETAS'!O:W,5,0)))</f>
        <v>0.54</v>
      </c>
      <c r="G250" s="10">
        <f>IF(VLOOKUP(A250,'[1]LISTA ETIQUETAS'!O:W,6,0)="",(VLOOKUP(A250,'[1]LISTA ETIQUETAS'!O:W,9,0)),(VLOOKUP(A250,'[1]LISTA ETIQUETAS'!O:W,5,0)))</f>
        <v>0.78</v>
      </c>
      <c r="H250" s="10">
        <f>IFERROR((VLOOKUP(A250,'[1]LISTA ETIQUETAS'!O:X,10,0)),"")</f>
        <v>0</v>
      </c>
      <c r="I250" s="20">
        <f>IFERROR((VLOOKUP(A250,'[1]LISTA ETIQUETAS'!O:Z,12,0)),"")</f>
        <v>0</v>
      </c>
      <c r="J250" s="5">
        <f>VLOOKUP(A250,'[1]LISTA ETIQUETAS'!$O:$AA,13,0)</f>
        <v>0</v>
      </c>
      <c r="K250" s="11">
        <f t="shared" si="12"/>
        <v>0</v>
      </c>
      <c r="L250" s="6" t="str">
        <f>IF(VLOOKUP(A250,'[1]LISTA ETIQUETAS'!O:AC,15,0)="","",(VLOOKUP(A250,'[1]LISTA ETIQUETAS'!O:AC,15,0)))</f>
        <v/>
      </c>
      <c r="M250" s="21">
        <f>VLOOKUP(A250,'[1]LISTA ETIQUETAS'!$O:$BS,57,0)</f>
        <v>0</v>
      </c>
      <c r="N250" s="22">
        <f t="shared" si="13"/>
        <v>370760</v>
      </c>
      <c r="O250" s="23"/>
      <c r="P250" s="23"/>
      <c r="Q250" s="23"/>
      <c r="R250" s="23"/>
      <c r="S250" s="23">
        <f>_xlfn.XLOOKUP($A250,'[1]LISTA ETIQUETAS'!$O:$O,'[1]LISTA ETIQUETAS'!H:H,"",0)</f>
        <v>2</v>
      </c>
      <c r="T250" s="8">
        <f t="shared" si="14"/>
        <v>2</v>
      </c>
      <c r="U250" s="9" t="str">
        <f>IFERROR((VLOOKUP(A250,'links de acesso'!A:B,2,0)),"\\192.168.0.4\Produtos\PRODUTO_PRONTA_ENTREGA\static\IMAGENS_PRODUTOS\SEM IMAGEM.jpg")</f>
        <v>\\192.168.0.4\Produtos\PRODUTO_PRONTA_ENTREGA\static\IMAGENS_PRODUTOS\SEM IMAGEM.jpg</v>
      </c>
      <c r="V250" s="22"/>
    </row>
    <row r="251" spans="1:22" x14ac:dyDescent="0.25">
      <c r="A251" s="16">
        <v>225845</v>
      </c>
      <c r="B251" s="18" t="str">
        <f>IFERROR((VLOOKUP(A251,'[1]LISTA ETIQUETAS'!O:X,3,0)),"PRODUTO SEM ESTOQUE")</f>
        <v>EST CADEIRA BOA (FREIJO NAT) 24401719 LISO SAG INDIGO</v>
      </c>
      <c r="C251" s="19" t="str">
        <f>VLOOKUP(A251,'[1]LISTA ETIQUETAS'!$O:$BT,58,0)</f>
        <v>DPOT CADEIRA</v>
      </c>
      <c r="D251" s="19" t="str">
        <f>VLOOKUP(A251,'[1]LISTA ETIQUETAS'!$O:$BU,59,0)</f>
        <v>CADEIRA BOA</v>
      </c>
      <c r="E251" s="10">
        <f>IF(VLOOKUP(A251,'[1]LISTA ETIQUETAS'!O:W,4,0)="",(VLOOKUP(A251,'[1]LISTA ETIQUETAS'!O:W,7,0)),(VLOOKUP(A251,'[1]LISTA ETIQUETAS'!O:W,4,0)))</f>
        <v>0.48</v>
      </c>
      <c r="F251" s="10">
        <f>IF(VLOOKUP(A251,'[1]LISTA ETIQUETAS'!O:W,5,0)="",(VLOOKUP(A251,'[1]LISTA ETIQUETAS'!O:W,8,0)),(VLOOKUP(A251,'[1]LISTA ETIQUETAS'!O:W,5,0)))</f>
        <v>0.65</v>
      </c>
      <c r="G251" s="10">
        <f>IF(VLOOKUP(A251,'[1]LISTA ETIQUETAS'!O:W,6,0)="",(VLOOKUP(A251,'[1]LISTA ETIQUETAS'!O:W,9,0)),(VLOOKUP(A251,'[1]LISTA ETIQUETAS'!O:W,5,0)))</f>
        <v>0.8</v>
      </c>
      <c r="H251" s="10">
        <f>IFERROR((VLOOKUP(A251,'[1]LISTA ETIQUETAS'!O:X,10,0)),"")</f>
        <v>0</v>
      </c>
      <c r="I251" s="20">
        <f>IFERROR((VLOOKUP(A251,'[1]LISTA ETIQUETAS'!O:Z,12,0)),"")</f>
        <v>0</v>
      </c>
      <c r="J251" s="5">
        <f>VLOOKUP(A251,'[1]LISTA ETIQUETAS'!$O:$AA,13,0)</f>
        <v>0</v>
      </c>
      <c r="K251" s="11">
        <f t="shared" si="12"/>
        <v>0</v>
      </c>
      <c r="L251" s="6" t="str">
        <f>IF(VLOOKUP(A251,'[1]LISTA ETIQUETAS'!O:AC,15,0)="","",(VLOOKUP(A251,'[1]LISTA ETIQUETAS'!O:AC,15,0)))</f>
        <v/>
      </c>
      <c r="M251" s="21">
        <f>VLOOKUP(A251,'[1]LISTA ETIQUETAS'!$O:$BS,57,0)</f>
        <v>0</v>
      </c>
      <c r="N251" s="22">
        <f t="shared" si="13"/>
        <v>225845</v>
      </c>
      <c r="O251" s="23"/>
      <c r="P251" s="23"/>
      <c r="Q251" s="23"/>
      <c r="R251" s="23"/>
      <c r="S251" s="23">
        <f>_xlfn.XLOOKUP($A251,'[1]LISTA ETIQUETAS'!$O:$O,'[1]LISTA ETIQUETAS'!H:H,"",0)</f>
        <v>8</v>
      </c>
      <c r="T251" s="8">
        <f t="shared" si="14"/>
        <v>8</v>
      </c>
      <c r="U251" s="9" t="str">
        <f>IFERROR((VLOOKUP(A251,'links de acesso'!A:B,2,0)),"\\192.168.0.4\Produtos\PRODUTO_PRONTA_ENTREGA\static\IMAGENS_PRODUTOS\SEM IMAGEM.jpg")</f>
        <v>\\192.168.0.4\Produtos\PRODUTO_PRONTA_ENTREGA\static\IMAGENS_PRODUTOS\SEM IMAGEM.jpg</v>
      </c>
      <c r="V251" s="22"/>
    </row>
    <row r="252" spans="1:22" x14ac:dyDescent="0.25">
      <c r="A252" s="16">
        <v>365405</v>
      </c>
      <c r="B252" s="18" t="str">
        <f>IFERROR((VLOOKUP(A252,'[1]LISTA ETIQUETAS'!O:X,3,0)),"PRODUTO SEM ESTOQUE")</f>
        <v>EST CADEIRA BOA C/B (C/ROD) (FREIJO) TC SAAG INDIGO</v>
      </c>
      <c r="C252" s="19" t="str">
        <f>VLOOKUP(A252,'[1]LISTA ETIQUETAS'!$O:$BT,58,0)</f>
        <v>DPOT CADEIRA</v>
      </c>
      <c r="D252" s="19" t="str">
        <f>VLOOKUP(A252,'[1]LISTA ETIQUETAS'!$O:$BU,59,0)</f>
        <v>CADEIRA BOA</v>
      </c>
      <c r="E252" s="10">
        <f>IF(VLOOKUP(A252,'[1]LISTA ETIQUETAS'!O:W,4,0)="",(VLOOKUP(A252,'[1]LISTA ETIQUETAS'!O:W,7,0)),(VLOOKUP(A252,'[1]LISTA ETIQUETAS'!O:W,4,0)))</f>
        <v>0.65</v>
      </c>
      <c r="F252" s="10">
        <f>IF(VLOOKUP(A252,'[1]LISTA ETIQUETAS'!O:W,5,0)="",(VLOOKUP(A252,'[1]LISTA ETIQUETAS'!O:W,8,0)),(VLOOKUP(A252,'[1]LISTA ETIQUETAS'!O:W,5,0)))</f>
        <v>0.65</v>
      </c>
      <c r="G252" s="10">
        <f>IF(VLOOKUP(A252,'[1]LISTA ETIQUETAS'!O:W,6,0)="",(VLOOKUP(A252,'[1]LISTA ETIQUETAS'!O:W,9,0)),(VLOOKUP(A252,'[1]LISTA ETIQUETAS'!O:W,5,0)))</f>
        <v>0.8</v>
      </c>
      <c r="H252" s="10">
        <f>IFERROR((VLOOKUP(A252,'[1]LISTA ETIQUETAS'!O:X,10,0)),"")</f>
        <v>0</v>
      </c>
      <c r="I252" s="20">
        <f>IFERROR((VLOOKUP(A252,'[1]LISTA ETIQUETAS'!O:Z,12,0)),"")</f>
        <v>0</v>
      </c>
      <c r="J252" s="5">
        <f>VLOOKUP(A252,'[1]LISTA ETIQUETAS'!$O:$AA,13,0)</f>
        <v>0</v>
      </c>
      <c r="K252" s="11">
        <f t="shared" si="12"/>
        <v>0</v>
      </c>
      <c r="L252" s="6" t="str">
        <f>IF(VLOOKUP(A252,'[1]LISTA ETIQUETAS'!O:AC,15,0)="","",(VLOOKUP(A252,'[1]LISTA ETIQUETAS'!O:AC,15,0)))</f>
        <v/>
      </c>
      <c r="M252" s="21">
        <f>VLOOKUP(A252,'[1]LISTA ETIQUETAS'!$O:$BS,57,0)</f>
        <v>0</v>
      </c>
      <c r="N252" s="22">
        <f t="shared" si="13"/>
        <v>365405</v>
      </c>
      <c r="O252" s="23"/>
      <c r="P252" s="23"/>
      <c r="Q252" s="23"/>
      <c r="R252" s="23"/>
      <c r="S252" s="23">
        <f>_xlfn.XLOOKUP($A252,'[1]LISTA ETIQUETAS'!$O:$O,'[1]LISTA ETIQUETAS'!H:H,"",0)</f>
        <v>1</v>
      </c>
      <c r="T252" s="8">
        <f t="shared" si="14"/>
        <v>1</v>
      </c>
      <c r="U252" s="9" t="str">
        <f>IFERROR((VLOOKUP(A252,'links de acesso'!A:B,2,0)),"\\192.168.0.4\Produtos\PRODUTO_PRONTA_ENTREGA\static\IMAGENS_PRODUTOS\SEM IMAGEM.jpg")</f>
        <v>\\192.168.0.4\Produtos\PRODUTO_PRONTA_ENTREGA\static\IMAGENS_PRODUTOS\SEM IMAGEM.jpg</v>
      </c>
      <c r="V252" s="22"/>
    </row>
    <row r="253" spans="1:22" x14ac:dyDescent="0.25">
      <c r="A253" s="16">
        <v>276611</v>
      </c>
      <c r="B253" s="18" t="str">
        <f>IFERROR((VLOOKUP(A253,'[1]LISTA ETIQUETAS'!O:X,3,0)),"PRODUTO SEM ESTOQUE")</f>
        <v>EST CADEIRA BOA C/B (C/ROD) (SUCUPIRA) TC RUSTIC BLUE</v>
      </c>
      <c r="C253" s="19" t="str">
        <f>VLOOKUP(A253,'[1]LISTA ETIQUETAS'!$O:$BT,58,0)</f>
        <v>DPOT CADEIRA</v>
      </c>
      <c r="D253" s="19" t="str">
        <f>VLOOKUP(A253,'[1]LISTA ETIQUETAS'!$O:$BU,59,0)</f>
        <v>CADEIRA BOA</v>
      </c>
      <c r="E253" s="10">
        <f>IF(VLOOKUP(A253,'[1]LISTA ETIQUETAS'!O:W,4,0)="",(VLOOKUP(A253,'[1]LISTA ETIQUETAS'!O:W,7,0)),(VLOOKUP(A253,'[1]LISTA ETIQUETAS'!O:W,4,0)))</f>
        <v>0.65</v>
      </c>
      <c r="F253" s="10">
        <f>IF(VLOOKUP(A253,'[1]LISTA ETIQUETAS'!O:W,5,0)="",(VLOOKUP(A253,'[1]LISTA ETIQUETAS'!O:W,8,0)),(VLOOKUP(A253,'[1]LISTA ETIQUETAS'!O:W,5,0)))</f>
        <v>0.65</v>
      </c>
      <c r="G253" s="10">
        <f>IF(VLOOKUP(A253,'[1]LISTA ETIQUETAS'!O:W,6,0)="",(VLOOKUP(A253,'[1]LISTA ETIQUETAS'!O:W,9,0)),(VLOOKUP(A253,'[1]LISTA ETIQUETAS'!O:W,5,0)))</f>
        <v>0.8</v>
      </c>
      <c r="H253" s="10">
        <f>IFERROR((VLOOKUP(A253,'[1]LISTA ETIQUETAS'!O:X,10,0)),"")</f>
        <v>0</v>
      </c>
      <c r="I253" s="20">
        <f>IFERROR((VLOOKUP(A253,'[1]LISTA ETIQUETAS'!O:Z,12,0)),"")</f>
        <v>0</v>
      </c>
      <c r="J253" s="5">
        <f>VLOOKUP(A253,'[1]LISTA ETIQUETAS'!$O:$AA,13,0)</f>
        <v>0.5</v>
      </c>
      <c r="K253" s="11">
        <f t="shared" si="12"/>
        <v>0</v>
      </c>
      <c r="L253" s="6" t="str">
        <f>IF(VLOOKUP(A253,'[1]LISTA ETIQUETAS'!O:AC,15,0)="","",(VLOOKUP(A253,'[1]LISTA ETIQUETAS'!O:AC,15,0)))</f>
        <v/>
      </c>
      <c r="M253" s="21">
        <f>VLOOKUP(A253,'[1]LISTA ETIQUETAS'!$O:$BS,57,0)</f>
        <v>0</v>
      </c>
      <c r="N253" s="22">
        <f t="shared" si="13"/>
        <v>276611</v>
      </c>
      <c r="O253" s="23"/>
      <c r="P253" s="23"/>
      <c r="Q253" s="23"/>
      <c r="R253" s="23"/>
      <c r="S253" s="23">
        <f>_xlfn.XLOOKUP($A253,'[1]LISTA ETIQUETAS'!$O:$O,'[1]LISTA ETIQUETAS'!H:H,"",0)</f>
        <v>1</v>
      </c>
      <c r="T253" s="8">
        <f t="shared" si="14"/>
        <v>1</v>
      </c>
      <c r="U253" s="9" t="str">
        <f>IFERROR((VLOOKUP(A253,'links de acesso'!A:B,2,0)),"\\192.168.0.4\Produtos\PRODUTO_PRONTA_ENTREGA\static\IMAGENS_PRODUTOS\SEM IMAGEM.jpg")</f>
        <v>\\192.168.0.4\Produtos\PRODUTO_PRONTA_ENTREGA\static\IMAGENS_PRODUTOS\SEM IMAGEM.jpg</v>
      </c>
      <c r="V253" s="22"/>
    </row>
    <row r="254" spans="1:22" x14ac:dyDescent="0.25">
      <c r="A254" s="16">
        <v>390140</v>
      </c>
      <c r="B254" s="18" t="str">
        <f>IFERROR((VLOOKUP(A254,'[1]LISTA ETIQUETAS'!O:X,3,0)),"PRODUTO SEM ESTOQUE")</f>
        <v>EST CADEIRA BOA C/B (C/ROD/REG ALT) (FREIJO) TC MIKA CHIVE</v>
      </c>
      <c r="C254" s="19" t="str">
        <f>VLOOKUP(A254,'[1]LISTA ETIQUETAS'!$O:$BT,58,0)</f>
        <v>DPOT CADEIRA</v>
      </c>
      <c r="D254" s="19" t="str">
        <f>VLOOKUP(A254,'[1]LISTA ETIQUETAS'!$O:$BU,59,0)</f>
        <v>CADEIRA BOA</v>
      </c>
      <c r="E254" s="10">
        <f>IF(VLOOKUP(A254,'[1]LISTA ETIQUETAS'!O:W,4,0)="",(VLOOKUP(A254,'[1]LISTA ETIQUETAS'!O:W,7,0)),(VLOOKUP(A254,'[1]LISTA ETIQUETAS'!O:W,4,0)))</f>
        <v>0.65</v>
      </c>
      <c r="F254" s="10">
        <f>IF(VLOOKUP(A254,'[1]LISTA ETIQUETAS'!O:W,5,0)="",(VLOOKUP(A254,'[1]LISTA ETIQUETAS'!O:W,8,0)),(VLOOKUP(A254,'[1]LISTA ETIQUETAS'!O:W,5,0)))</f>
        <v>0.65</v>
      </c>
      <c r="G254" s="10">
        <f>IF(VLOOKUP(A254,'[1]LISTA ETIQUETAS'!O:W,6,0)="",(VLOOKUP(A254,'[1]LISTA ETIQUETAS'!O:W,9,0)),(VLOOKUP(A254,'[1]LISTA ETIQUETAS'!O:W,5,0)))</f>
        <v>0.8</v>
      </c>
      <c r="H254" s="10">
        <f>IFERROR((VLOOKUP(A254,'[1]LISTA ETIQUETAS'!O:X,10,0)),"")</f>
        <v>0</v>
      </c>
      <c r="I254" s="20">
        <f>IFERROR((VLOOKUP(A254,'[1]LISTA ETIQUETAS'!O:Z,12,0)),"")</f>
        <v>0</v>
      </c>
      <c r="J254" s="5">
        <f>VLOOKUP(A254,'[1]LISTA ETIQUETAS'!$O:$AA,13,0)</f>
        <v>0.5</v>
      </c>
      <c r="K254" s="11">
        <f t="shared" si="12"/>
        <v>0</v>
      </c>
      <c r="L254" s="6" t="str">
        <f>IF(VLOOKUP(A254,'[1]LISTA ETIQUETAS'!O:AC,15,0)="","",(VLOOKUP(A254,'[1]LISTA ETIQUETAS'!O:AC,15,0)))</f>
        <v/>
      </c>
      <c r="M254" s="21">
        <f>VLOOKUP(A254,'[1]LISTA ETIQUETAS'!$O:$BS,57,0)</f>
        <v>0</v>
      </c>
      <c r="N254" s="22">
        <f t="shared" si="13"/>
        <v>390140</v>
      </c>
      <c r="O254" s="23"/>
      <c r="P254" s="23"/>
      <c r="Q254" s="23"/>
      <c r="R254" s="23"/>
      <c r="S254" s="23">
        <f>_xlfn.XLOOKUP($A254,'[1]LISTA ETIQUETAS'!$O:$O,'[1]LISTA ETIQUETAS'!H:H,"",0)</f>
        <v>1</v>
      </c>
      <c r="T254" s="8">
        <f t="shared" si="14"/>
        <v>1</v>
      </c>
      <c r="U254" s="9" t="str">
        <f>IFERROR((VLOOKUP(A254,'links de acesso'!A:B,2,0)),"\\192.168.0.4\Produtos\PRODUTO_PRONTA_ENTREGA\static\IMAGENS_PRODUTOS\SEM IMAGEM.jpg")</f>
        <v>\\192.168.0.4\Produtos\PRODUTO_PRONTA_ENTREGA\static\IMAGENS_PRODUTOS\SEM IMAGEM.jpg</v>
      </c>
      <c r="V254" s="22"/>
    </row>
    <row r="255" spans="1:22" x14ac:dyDescent="0.25">
      <c r="A255" s="16">
        <v>251928</v>
      </c>
      <c r="B255" s="18" t="str">
        <f>IFERROR((VLOOKUP(A255,'[1]LISTA ETIQUETAS'!O:X,3,0)),"PRODUTO SEM ESTOQUE")</f>
        <v>EST CADEIRA BOA C/B (FREIJO) TC SAGG INDIGO</v>
      </c>
      <c r="C255" s="19" t="str">
        <f>VLOOKUP(A255,'[1]LISTA ETIQUETAS'!$O:$BT,58,0)</f>
        <v>DPOT CADEIRA</v>
      </c>
      <c r="D255" s="19" t="str">
        <f>VLOOKUP(A255,'[1]LISTA ETIQUETAS'!$O:$BU,59,0)</f>
        <v>CADEIRA BOA</v>
      </c>
      <c r="E255" s="10">
        <f>IF(VLOOKUP(A255,'[1]LISTA ETIQUETAS'!O:W,4,0)="",(VLOOKUP(A255,'[1]LISTA ETIQUETAS'!O:W,7,0)),(VLOOKUP(A255,'[1]LISTA ETIQUETAS'!O:W,4,0)))</f>
        <v>0.65</v>
      </c>
      <c r="F255" s="10">
        <f>IF(VLOOKUP(A255,'[1]LISTA ETIQUETAS'!O:W,5,0)="",(VLOOKUP(A255,'[1]LISTA ETIQUETAS'!O:W,8,0)),(VLOOKUP(A255,'[1]LISTA ETIQUETAS'!O:W,5,0)))</f>
        <v>0.65</v>
      </c>
      <c r="G255" s="10">
        <f>IF(VLOOKUP(A255,'[1]LISTA ETIQUETAS'!O:W,6,0)="",(VLOOKUP(A255,'[1]LISTA ETIQUETAS'!O:W,9,0)),(VLOOKUP(A255,'[1]LISTA ETIQUETAS'!O:W,5,0)))</f>
        <v>0.8</v>
      </c>
      <c r="H255" s="10">
        <f>IFERROR((VLOOKUP(A255,'[1]LISTA ETIQUETAS'!O:X,10,0)),"")</f>
        <v>0</v>
      </c>
      <c r="I255" s="20">
        <f>IFERROR((VLOOKUP(A255,'[1]LISTA ETIQUETAS'!O:Z,12,0)),"")</f>
        <v>0</v>
      </c>
      <c r="J255" s="5">
        <f>VLOOKUP(A255,'[1]LISTA ETIQUETAS'!$O:$AA,13,0)</f>
        <v>0</v>
      </c>
      <c r="K255" s="11">
        <f t="shared" si="12"/>
        <v>0</v>
      </c>
      <c r="L255" s="6" t="str">
        <f>IF(VLOOKUP(A255,'[1]LISTA ETIQUETAS'!O:AC,15,0)="","",(VLOOKUP(A255,'[1]LISTA ETIQUETAS'!O:AC,15,0)))</f>
        <v/>
      </c>
      <c r="M255" s="21">
        <f>VLOOKUP(A255,'[1]LISTA ETIQUETAS'!$O:$BS,57,0)</f>
        <v>0</v>
      </c>
      <c r="N255" s="22">
        <f t="shared" si="13"/>
        <v>251928</v>
      </c>
      <c r="O255" s="23"/>
      <c r="P255" s="23"/>
      <c r="Q255" s="23"/>
      <c r="R255" s="23"/>
      <c r="S255" s="23">
        <f>_xlfn.XLOOKUP($A255,'[1]LISTA ETIQUETAS'!$O:$O,'[1]LISTA ETIQUETAS'!H:H,"",0)</f>
        <v>2</v>
      </c>
      <c r="T255" s="8">
        <f t="shared" si="14"/>
        <v>2</v>
      </c>
      <c r="U255" s="9" t="str">
        <f>IFERROR((VLOOKUP(A255,'links de acesso'!A:B,2,0)),"\\192.168.0.4\Produtos\PRODUTO_PRONTA_ENTREGA\static\IMAGENS_PRODUTOS\SEM IMAGEM.jpg")</f>
        <v>\\192.168.0.4\Produtos\PRODUTO_PRONTA_ENTREGA\static\IMAGENS_PRODUTOS\SEM IMAGEM.jpg</v>
      </c>
      <c r="V255" s="22"/>
    </row>
    <row r="256" spans="1:22" x14ac:dyDescent="0.25">
      <c r="A256" s="16">
        <v>86329</v>
      </c>
      <c r="B256" s="18" t="str">
        <f>IFERROR((VLOOKUP(A256,'[1]LISTA ETIQUETAS'!O:X,3,0)),"PRODUTO SEM ESTOQUE")</f>
        <v>EST CADEIRA BRERA (FREIJO ENV) ASS/ENC TELA</v>
      </c>
      <c r="C256" s="19" t="str">
        <f>VLOOKUP(A256,'[1]LISTA ETIQUETAS'!$O:$BT,58,0)</f>
        <v>DPOT CADEIRA</v>
      </c>
      <c r="D256" s="19" t="str">
        <f>VLOOKUP(A256,'[1]LISTA ETIQUETAS'!$O:$BU,59,0)</f>
        <v>CADEIRA BRERA</v>
      </c>
      <c r="E256" s="10">
        <f>IF(VLOOKUP(A256,'[1]LISTA ETIQUETAS'!O:W,4,0)="",(VLOOKUP(A256,'[1]LISTA ETIQUETAS'!O:W,7,0)),(VLOOKUP(A256,'[1]LISTA ETIQUETAS'!O:W,4,0)))</f>
        <v>0.44</v>
      </c>
      <c r="F256" s="10">
        <f>IF(VLOOKUP(A256,'[1]LISTA ETIQUETAS'!O:W,5,0)="",(VLOOKUP(A256,'[1]LISTA ETIQUETAS'!O:W,8,0)),(VLOOKUP(A256,'[1]LISTA ETIQUETAS'!O:W,5,0)))</f>
        <v>0.51</v>
      </c>
      <c r="G256" s="10">
        <f>IF(VLOOKUP(A256,'[1]LISTA ETIQUETAS'!O:W,6,0)="",(VLOOKUP(A256,'[1]LISTA ETIQUETAS'!O:W,9,0)),(VLOOKUP(A256,'[1]LISTA ETIQUETAS'!O:W,5,0)))</f>
        <v>0.81</v>
      </c>
      <c r="H256" s="10">
        <f>IFERROR((VLOOKUP(A256,'[1]LISTA ETIQUETAS'!O:X,10,0)),"")</f>
        <v>0</v>
      </c>
      <c r="I256" s="20">
        <f>IFERROR((VLOOKUP(A256,'[1]LISTA ETIQUETAS'!O:Z,12,0)),"")</f>
        <v>0</v>
      </c>
      <c r="J256" s="5">
        <f>VLOOKUP(A256,'[1]LISTA ETIQUETAS'!$O:$AA,13,0)</f>
        <v>0</v>
      </c>
      <c r="K256" s="11">
        <f t="shared" si="12"/>
        <v>0</v>
      </c>
      <c r="L256" s="6" t="str">
        <f>IF(VLOOKUP(A256,'[1]LISTA ETIQUETAS'!O:AC,15,0)="","",(VLOOKUP(A256,'[1]LISTA ETIQUETAS'!O:AC,15,0)))</f>
        <v/>
      </c>
      <c r="M256" s="21">
        <f>VLOOKUP(A256,'[1]LISTA ETIQUETAS'!$O:$BS,57,0)</f>
        <v>0</v>
      </c>
      <c r="N256" s="22">
        <f t="shared" si="13"/>
        <v>86329</v>
      </c>
      <c r="O256" s="23"/>
      <c r="P256" s="23"/>
      <c r="Q256" s="23"/>
      <c r="R256" s="23"/>
      <c r="S256" s="23">
        <f>_xlfn.XLOOKUP($A256,'[1]LISTA ETIQUETAS'!$O:$O,'[1]LISTA ETIQUETAS'!H:H,"",0)</f>
        <v>1</v>
      </c>
      <c r="T256" s="8">
        <f t="shared" si="14"/>
        <v>1</v>
      </c>
      <c r="U256" s="9" t="str">
        <f>IFERROR((VLOOKUP(A256,'links de acesso'!A:B,2,0)),"\\192.168.0.4\Produtos\PRODUTO_PRONTA_ENTREGA\static\IMAGENS_PRODUTOS\SEM IMAGEM.jpg")</f>
        <v>\\192.168.0.4\Produtos\PRODUTO_PRONTA_ENTREGA\static\IMAGENS_PRODUTOS\SEM IMAGEM.jpg</v>
      </c>
      <c r="V256" s="22"/>
    </row>
    <row r="257" spans="1:22" x14ac:dyDescent="0.25">
      <c r="A257" s="16">
        <v>400732</v>
      </c>
      <c r="B257" s="18" t="str">
        <f>IFERROR((VLOOKUP(A257,'[1]LISTA ETIQUETAS'!O:X,3,0)),"PRODUTO SEM ESTOQUE")</f>
        <v>EST CADEIRA CA-02 (MAD A CINAMOMO COL) TC VELUDO VERO 224</v>
      </c>
      <c r="C257" s="19" t="str">
        <f>VLOOKUP(A257,'[1]LISTA ETIQUETAS'!$O:$BT,58,0)</f>
        <v>DPOT CADEIRA</v>
      </c>
      <c r="D257" s="19" t="str">
        <f>VLOOKUP(A257,'[1]LISTA ETIQUETAS'!$O:$BU,59,0)</f>
        <v>CADEIRA CA-02</v>
      </c>
      <c r="E257" s="10">
        <f>IF(VLOOKUP(A257,'[1]LISTA ETIQUETAS'!O:W,4,0)="",(VLOOKUP(A257,'[1]LISTA ETIQUETAS'!O:W,7,0)),(VLOOKUP(A257,'[1]LISTA ETIQUETAS'!O:W,4,0)))</f>
        <v>0.47</v>
      </c>
      <c r="F257" s="10">
        <f>IF(VLOOKUP(A257,'[1]LISTA ETIQUETAS'!O:W,5,0)="",(VLOOKUP(A257,'[1]LISTA ETIQUETAS'!O:W,8,0)),(VLOOKUP(A257,'[1]LISTA ETIQUETAS'!O:W,5,0)))</f>
        <v>0.49</v>
      </c>
      <c r="G257" s="10">
        <f>IF(VLOOKUP(A257,'[1]LISTA ETIQUETAS'!O:W,6,0)="",(VLOOKUP(A257,'[1]LISTA ETIQUETAS'!O:W,9,0)),(VLOOKUP(A257,'[1]LISTA ETIQUETAS'!O:W,5,0)))</f>
        <v>0.83</v>
      </c>
      <c r="H257" s="10">
        <f>IFERROR((VLOOKUP(A257,'[1]LISTA ETIQUETAS'!O:X,10,0)),"")</f>
        <v>0</v>
      </c>
      <c r="I257" s="20">
        <f>IFERROR((VLOOKUP(A257,'[1]LISTA ETIQUETAS'!O:Z,12,0)),"")</f>
        <v>0</v>
      </c>
      <c r="J257" s="5">
        <f>VLOOKUP(A257,'[1]LISTA ETIQUETAS'!$O:$AA,13,0)</f>
        <v>0.35</v>
      </c>
      <c r="K257" s="11">
        <f t="shared" si="12"/>
        <v>0</v>
      </c>
      <c r="L257" s="6" t="str">
        <f>IF(VLOOKUP(A257,'[1]LISTA ETIQUETAS'!O:AC,15,0)="","",(VLOOKUP(A257,'[1]LISTA ETIQUETAS'!O:AC,15,0)))</f>
        <v/>
      </c>
      <c r="M257" s="21">
        <f>VLOOKUP(A257,'[1]LISTA ETIQUETAS'!$O:$BS,57,0)</f>
        <v>0</v>
      </c>
      <c r="N257" s="22">
        <f t="shared" si="13"/>
        <v>400732</v>
      </c>
      <c r="O257" s="23"/>
      <c r="P257" s="23"/>
      <c r="Q257" s="23"/>
      <c r="R257" s="23"/>
      <c r="S257" s="23">
        <f>_xlfn.XLOOKUP($A257,'[1]LISTA ETIQUETAS'!$O:$O,'[1]LISTA ETIQUETAS'!H:H,"",0)</f>
        <v>5</v>
      </c>
      <c r="T257" s="8">
        <f t="shared" si="14"/>
        <v>5</v>
      </c>
      <c r="U257" s="9" t="str">
        <f>IFERROR((VLOOKUP(A257,'links de acesso'!A:B,2,0)),"\\192.168.0.4\Produtos\PRODUTO_PRONTA_ENTREGA\static\IMAGENS_PRODUTOS\SEM IMAGEM.jpg")</f>
        <v>\\192.168.0.4\Produtos\PRODUTO_PRONTA_ENTREGA\static\IMAGENS_PRODUTOS\SEM IMAGEM.jpg</v>
      </c>
      <c r="V257" s="22"/>
    </row>
    <row r="258" spans="1:22" x14ac:dyDescent="0.25">
      <c r="A258" s="16">
        <v>374343</v>
      </c>
      <c r="B258" s="18" t="str">
        <f>IFERROR((VLOOKUP(A258,'[1]LISTA ETIQUETAS'!O:X,3,0)),"PRODUTO SEM ESTOQUE")</f>
        <v>EST CADEIRA CA-02 (MAD A JEQ TABACO) COURO IMPORT 300</v>
      </c>
      <c r="C258" s="19" t="str">
        <f>VLOOKUP(A258,'[1]LISTA ETIQUETAS'!$O:$BT,58,0)</f>
        <v>DPOT CADEIRA</v>
      </c>
      <c r="D258" s="19" t="str">
        <f>VLOOKUP(A258,'[1]LISTA ETIQUETAS'!$O:$BU,59,0)</f>
        <v>CADEIRA CA-02</v>
      </c>
      <c r="E258" s="10">
        <f>IF(VLOOKUP(A258,'[1]LISTA ETIQUETAS'!O:W,4,0)="",(VLOOKUP(A258,'[1]LISTA ETIQUETAS'!O:W,7,0)),(VLOOKUP(A258,'[1]LISTA ETIQUETAS'!O:W,4,0)))</f>
        <v>0.47</v>
      </c>
      <c r="F258" s="10">
        <f>IF(VLOOKUP(A258,'[1]LISTA ETIQUETAS'!O:W,5,0)="",(VLOOKUP(A258,'[1]LISTA ETIQUETAS'!O:W,8,0)),(VLOOKUP(A258,'[1]LISTA ETIQUETAS'!O:W,5,0)))</f>
        <v>0.49</v>
      </c>
      <c r="G258" s="10">
        <f>IF(VLOOKUP(A258,'[1]LISTA ETIQUETAS'!O:W,6,0)="",(VLOOKUP(A258,'[1]LISTA ETIQUETAS'!O:W,9,0)),(VLOOKUP(A258,'[1]LISTA ETIQUETAS'!O:W,5,0)))</f>
        <v>0.83</v>
      </c>
      <c r="H258" s="10">
        <f>IFERROR((VLOOKUP(A258,'[1]LISTA ETIQUETAS'!O:X,10,0)),"")</f>
        <v>0</v>
      </c>
      <c r="I258" s="20">
        <f>IFERROR((VLOOKUP(A258,'[1]LISTA ETIQUETAS'!O:Z,12,0)),"")</f>
        <v>0</v>
      </c>
      <c r="J258" s="5">
        <f>VLOOKUP(A258,'[1]LISTA ETIQUETAS'!$O:$AA,13,0)</f>
        <v>0</v>
      </c>
      <c r="K258" s="11">
        <f t="shared" si="12"/>
        <v>0</v>
      </c>
      <c r="L258" s="6" t="str">
        <f>IF(VLOOKUP(A258,'[1]LISTA ETIQUETAS'!O:AC,15,0)="","",(VLOOKUP(A258,'[1]LISTA ETIQUETAS'!O:AC,15,0)))</f>
        <v/>
      </c>
      <c r="M258" s="21">
        <f>VLOOKUP(A258,'[1]LISTA ETIQUETAS'!$O:$BS,57,0)</f>
        <v>0</v>
      </c>
      <c r="N258" s="22">
        <f t="shared" si="13"/>
        <v>374343</v>
      </c>
      <c r="O258" s="23"/>
      <c r="P258" s="23"/>
      <c r="Q258" s="23"/>
      <c r="R258" s="23"/>
      <c r="S258" s="23">
        <f>_xlfn.XLOOKUP($A258,'[1]LISTA ETIQUETAS'!$O:$O,'[1]LISTA ETIQUETAS'!H:H,"",0)</f>
        <v>1</v>
      </c>
      <c r="T258" s="8">
        <f t="shared" si="14"/>
        <v>1</v>
      </c>
      <c r="U258" s="9" t="str">
        <f>IFERROR((VLOOKUP(A258,'links de acesso'!A:B,2,0)),"\\192.168.0.4\Produtos\PRODUTO_PRONTA_ENTREGA\static\IMAGENS_PRODUTOS\SEM IMAGEM.jpg")</f>
        <v>\\192.168.0.4\Produtos\PRODUTO_PRONTA_ENTREGA\static\IMAGENS_PRODUTOS\SEM IMAGEM.jpg</v>
      </c>
      <c r="V258" s="22"/>
    </row>
    <row r="259" spans="1:22" x14ac:dyDescent="0.25">
      <c r="A259" s="16">
        <v>274966</v>
      </c>
      <c r="B259" s="18" t="str">
        <f>IFERROR((VLOOKUP(A259,'[1]LISTA ETIQUETAS'!O:X,3,0)),"PRODUTO SEM ESTOQUE")</f>
        <v>EST CADEIRA CANTU ALTA (MAD B COR 03) COURO NOBUCK 10</v>
      </c>
      <c r="C259" s="19" t="str">
        <f>VLOOKUP(A259,'[1]LISTA ETIQUETAS'!$O:$BT,58,0)</f>
        <v>DPOT CADEIRA</v>
      </c>
      <c r="D259" s="19" t="str">
        <f>VLOOKUP(A259,'[1]LISTA ETIQUETAS'!$O:$BU,59,0)</f>
        <v>CADEIRA CANTU</v>
      </c>
      <c r="E259" s="10">
        <f>IF(VLOOKUP(A259,'[1]LISTA ETIQUETAS'!O:W,4,0)="",(VLOOKUP(A259,'[1]LISTA ETIQUETAS'!O:W,7,0)),(VLOOKUP(A259,'[1]LISTA ETIQUETAS'!O:W,4,0)))</f>
        <v>0.5</v>
      </c>
      <c r="F259" s="10">
        <f>IF(VLOOKUP(A259,'[1]LISTA ETIQUETAS'!O:W,5,0)="",(VLOOKUP(A259,'[1]LISTA ETIQUETAS'!O:W,8,0)),(VLOOKUP(A259,'[1]LISTA ETIQUETAS'!O:W,5,0)))</f>
        <v>0.55000000000000004</v>
      </c>
      <c r="G259" s="10">
        <f>IF(VLOOKUP(A259,'[1]LISTA ETIQUETAS'!O:W,6,0)="",(VLOOKUP(A259,'[1]LISTA ETIQUETAS'!O:W,9,0)),(VLOOKUP(A259,'[1]LISTA ETIQUETAS'!O:W,5,0)))</f>
        <v>1.01</v>
      </c>
      <c r="H259" s="10">
        <f>IFERROR((VLOOKUP(A259,'[1]LISTA ETIQUETAS'!O:X,10,0)),"")</f>
        <v>0</v>
      </c>
      <c r="I259" s="20">
        <f>IFERROR((VLOOKUP(A259,'[1]LISTA ETIQUETAS'!O:Z,12,0)),"")</f>
        <v>0</v>
      </c>
      <c r="J259" s="5">
        <f>VLOOKUP(A259,'[1]LISTA ETIQUETAS'!$O:$AA,13,0)</f>
        <v>0</v>
      </c>
      <c r="K259" s="11">
        <f t="shared" si="12"/>
        <v>0</v>
      </c>
      <c r="L259" s="6" t="str">
        <f>IF(VLOOKUP(A259,'[1]LISTA ETIQUETAS'!O:AC,15,0)="","",(VLOOKUP(A259,'[1]LISTA ETIQUETAS'!O:AC,15,0)))</f>
        <v/>
      </c>
      <c r="M259" s="21">
        <f>VLOOKUP(A259,'[1]LISTA ETIQUETAS'!$O:$BS,57,0)</f>
        <v>0</v>
      </c>
      <c r="N259" s="22">
        <f t="shared" si="13"/>
        <v>274966</v>
      </c>
      <c r="O259" s="23"/>
      <c r="P259" s="23"/>
      <c r="Q259" s="23"/>
      <c r="R259" s="23"/>
      <c r="S259" s="23">
        <f>_xlfn.XLOOKUP($A259,'[1]LISTA ETIQUETAS'!$O:$O,'[1]LISTA ETIQUETAS'!H:H,"",0)</f>
        <v>2</v>
      </c>
      <c r="T259" s="8">
        <f t="shared" si="14"/>
        <v>2</v>
      </c>
      <c r="U259" s="9" t="str">
        <f>IFERROR((VLOOKUP(A259,'links de acesso'!A:B,2,0)),"\\192.168.0.4\Produtos\PRODUTO_PRONTA_ENTREGA\static\IMAGENS_PRODUTOS\SEM IMAGEM.jpg")</f>
        <v>\\192.168.0.4\Produtos\PRODUTO_PRONTA_ENTREGA\static\IMAGENS_PRODUTOS\SEM IMAGEM.jpg</v>
      </c>
      <c r="V259" s="22"/>
    </row>
    <row r="260" spans="1:22" x14ac:dyDescent="0.25">
      <c r="A260" s="16">
        <v>278552</v>
      </c>
      <c r="B260" s="18" t="str">
        <f>IFERROR((VLOOKUP(A260,'[1]LISTA ETIQUETAS'!O:X,3,0)),"PRODUTO SEM ESTOQUE")</f>
        <v>EST CADEIRA CANTU ALTA (MAD B COR 03) TC EL NOVE 4 GREY</v>
      </c>
      <c r="C260" s="19" t="str">
        <f>VLOOKUP(A260,'[1]LISTA ETIQUETAS'!$O:$BT,58,0)</f>
        <v>DPOT CADEIRA</v>
      </c>
      <c r="D260" s="19" t="str">
        <f>VLOOKUP(A260,'[1]LISTA ETIQUETAS'!$O:$BU,59,0)</f>
        <v>CADEIRA CANTU</v>
      </c>
      <c r="E260" s="10">
        <f>IF(VLOOKUP(A260,'[1]LISTA ETIQUETAS'!O:W,4,0)="",(VLOOKUP(A260,'[1]LISTA ETIQUETAS'!O:W,7,0)),(VLOOKUP(A260,'[1]LISTA ETIQUETAS'!O:W,4,0)))</f>
        <v>0.5</v>
      </c>
      <c r="F260" s="10">
        <f>IF(VLOOKUP(A260,'[1]LISTA ETIQUETAS'!O:W,5,0)="",(VLOOKUP(A260,'[1]LISTA ETIQUETAS'!O:W,8,0)),(VLOOKUP(A260,'[1]LISTA ETIQUETAS'!O:W,5,0)))</f>
        <v>0.56000000000000005</v>
      </c>
      <c r="G260" s="10">
        <f>IF(VLOOKUP(A260,'[1]LISTA ETIQUETAS'!O:W,6,0)="",(VLOOKUP(A260,'[1]LISTA ETIQUETAS'!O:W,9,0)),(VLOOKUP(A260,'[1]LISTA ETIQUETAS'!O:W,5,0)))</f>
        <v>1.01</v>
      </c>
      <c r="H260" s="10">
        <f>IFERROR((VLOOKUP(A260,'[1]LISTA ETIQUETAS'!O:X,10,0)),"")</f>
        <v>0</v>
      </c>
      <c r="I260" s="20">
        <f>IFERROR((VLOOKUP(A260,'[1]LISTA ETIQUETAS'!O:Z,12,0)),"")</f>
        <v>0</v>
      </c>
      <c r="J260" s="5">
        <f>VLOOKUP(A260,'[1]LISTA ETIQUETAS'!$O:$AA,13,0)</f>
        <v>0.5</v>
      </c>
      <c r="K260" s="11">
        <f t="shared" ref="K260:K323" si="15">IFERROR(I260-I260*J260,"")</f>
        <v>0</v>
      </c>
      <c r="L260" s="6" t="str">
        <f>IF(VLOOKUP(A260,'[1]LISTA ETIQUETAS'!O:AC,15,0)="","",(VLOOKUP(A260,'[1]LISTA ETIQUETAS'!O:AC,15,0)))</f>
        <v/>
      </c>
      <c r="M260" s="21">
        <f>VLOOKUP(A260,'[1]LISTA ETIQUETAS'!$O:$BS,57,0)</f>
        <v>0</v>
      </c>
      <c r="N260" s="22">
        <f t="shared" ref="N260:N323" si="16">IF(M260=0,A260,M260)</f>
        <v>278552</v>
      </c>
      <c r="O260" s="23"/>
      <c r="P260" s="23"/>
      <c r="Q260" s="23"/>
      <c r="R260" s="23"/>
      <c r="S260" s="23">
        <f>_xlfn.XLOOKUP($A260,'[1]LISTA ETIQUETAS'!$O:$O,'[1]LISTA ETIQUETAS'!H:H,"",0)</f>
        <v>2</v>
      </c>
      <c r="T260" s="8">
        <f t="shared" ref="T260:T323" si="17">SUM(O260:S260)</f>
        <v>2</v>
      </c>
      <c r="U260" s="9" t="str">
        <f>IFERROR((VLOOKUP(A260,'links de acesso'!A:B,2,0)),"\\192.168.0.4\Produtos\PRODUTO_PRONTA_ENTREGA\static\IMAGENS_PRODUTOS\SEM IMAGEM.jpg")</f>
        <v>\\192.168.0.4\Produtos\PRODUTO_PRONTA_ENTREGA\static\IMAGENS_PRODUTOS\SEM IMAGEM.jpg</v>
      </c>
      <c r="V260" s="22"/>
    </row>
    <row r="261" spans="1:22" x14ac:dyDescent="0.25">
      <c r="A261" s="16">
        <v>176678</v>
      </c>
      <c r="B261" s="18" t="str">
        <f>IFERROR((VLOOKUP(A261,'[1]LISTA ETIQUETAS'!O:X,3,0)),"PRODUTO SEM ESTOQUE")</f>
        <v>EST CADEIRA CANTU ALTA (MAD B COR 03) TC HALLINGDAL 65/968</v>
      </c>
      <c r="C261" s="19" t="str">
        <f>VLOOKUP(A261,'[1]LISTA ETIQUETAS'!$O:$BT,58,0)</f>
        <v>DPOT CADEIRA</v>
      </c>
      <c r="D261" s="19" t="str">
        <f>VLOOKUP(A261,'[1]LISTA ETIQUETAS'!$O:$BU,59,0)</f>
        <v>CADEIRA CANTU</v>
      </c>
      <c r="E261" s="10">
        <f>IF(VLOOKUP(A261,'[1]LISTA ETIQUETAS'!O:W,4,0)="",(VLOOKUP(A261,'[1]LISTA ETIQUETAS'!O:W,7,0)),(VLOOKUP(A261,'[1]LISTA ETIQUETAS'!O:W,4,0)))</f>
        <v>0.5</v>
      </c>
      <c r="F261" s="10">
        <f>IF(VLOOKUP(A261,'[1]LISTA ETIQUETAS'!O:W,5,0)="",(VLOOKUP(A261,'[1]LISTA ETIQUETAS'!O:W,8,0)),(VLOOKUP(A261,'[1]LISTA ETIQUETAS'!O:W,5,0)))</f>
        <v>0.55000000000000004</v>
      </c>
      <c r="G261" s="10">
        <f>IF(VLOOKUP(A261,'[1]LISTA ETIQUETAS'!O:W,6,0)="",(VLOOKUP(A261,'[1]LISTA ETIQUETAS'!O:W,9,0)),(VLOOKUP(A261,'[1]LISTA ETIQUETAS'!O:W,5,0)))</f>
        <v>1.01</v>
      </c>
      <c r="H261" s="10">
        <f>IFERROR((VLOOKUP(A261,'[1]LISTA ETIQUETAS'!O:X,10,0)),"")</f>
        <v>0</v>
      </c>
      <c r="I261" s="20">
        <f>IFERROR((VLOOKUP(A261,'[1]LISTA ETIQUETAS'!O:Z,12,0)),"")</f>
        <v>0</v>
      </c>
      <c r="J261" s="5">
        <f>VLOOKUP(A261,'[1]LISTA ETIQUETAS'!$O:$AA,13,0)</f>
        <v>0</v>
      </c>
      <c r="K261" s="11">
        <f t="shared" si="15"/>
        <v>0</v>
      </c>
      <c r="L261" s="6" t="str">
        <f>IF(VLOOKUP(A261,'[1]LISTA ETIQUETAS'!O:AC,15,0)="","",(VLOOKUP(A261,'[1]LISTA ETIQUETAS'!O:AC,15,0)))</f>
        <v/>
      </c>
      <c r="M261" s="21">
        <f>VLOOKUP(A261,'[1]LISTA ETIQUETAS'!$O:$BS,57,0)</f>
        <v>0</v>
      </c>
      <c r="N261" s="22">
        <f t="shared" si="16"/>
        <v>176678</v>
      </c>
      <c r="O261" s="23"/>
      <c r="P261" s="23"/>
      <c r="Q261" s="23"/>
      <c r="R261" s="23"/>
      <c r="S261" s="23">
        <f>_xlfn.XLOOKUP($A261,'[1]LISTA ETIQUETAS'!$O:$O,'[1]LISTA ETIQUETAS'!H:H,"",0)</f>
        <v>3</v>
      </c>
      <c r="T261" s="8">
        <f t="shared" si="17"/>
        <v>3</v>
      </c>
      <c r="U261" s="9" t="str">
        <f>IFERROR((VLOOKUP(A261,'links de acesso'!A:B,2,0)),"\\192.168.0.4\Produtos\PRODUTO_PRONTA_ENTREGA\static\IMAGENS_PRODUTOS\SEM IMAGEM.jpg")</f>
        <v>\\192.168.0.4\Produtos\PRODUTO_PRONTA_ENTREGA\static\IMAGENS_PRODUTOS\SEM IMAGEM.jpg</v>
      </c>
      <c r="V261" s="22"/>
    </row>
    <row r="262" spans="1:22" x14ac:dyDescent="0.25">
      <c r="A262" s="16">
        <v>278535</v>
      </c>
      <c r="B262" s="18" t="str">
        <f>IFERROR((VLOOKUP(A262,'[1]LISTA ETIQUETAS'!O:X,3,0)),"PRODUTO SEM ESTOQUE")</f>
        <v>EST CADEIRA CANTU BAIXA (MAD B COR 03) TC EL NOVE 4 GREY</v>
      </c>
      <c r="C262" s="19" t="str">
        <f>VLOOKUP(A262,'[1]LISTA ETIQUETAS'!$O:$BT,58,0)</f>
        <v>DPOT CADEIRA</v>
      </c>
      <c r="D262" s="19" t="str">
        <f>VLOOKUP(A262,'[1]LISTA ETIQUETAS'!$O:$BU,59,0)</f>
        <v>CADEIRA CANTU</v>
      </c>
      <c r="E262" s="10">
        <f>IF(VLOOKUP(A262,'[1]LISTA ETIQUETAS'!O:W,4,0)="",(VLOOKUP(A262,'[1]LISTA ETIQUETAS'!O:W,7,0)),(VLOOKUP(A262,'[1]LISTA ETIQUETAS'!O:W,4,0)))</f>
        <v>0.5</v>
      </c>
      <c r="F262" s="10">
        <f>IF(VLOOKUP(A262,'[1]LISTA ETIQUETAS'!O:W,5,0)="",(VLOOKUP(A262,'[1]LISTA ETIQUETAS'!O:W,8,0)),(VLOOKUP(A262,'[1]LISTA ETIQUETAS'!O:W,5,0)))</f>
        <v>0.56000000000000005</v>
      </c>
      <c r="G262" s="10">
        <f>IF(VLOOKUP(A262,'[1]LISTA ETIQUETAS'!O:W,6,0)="",(VLOOKUP(A262,'[1]LISTA ETIQUETAS'!O:W,9,0)),(VLOOKUP(A262,'[1]LISTA ETIQUETAS'!O:W,5,0)))</f>
        <v>0.81</v>
      </c>
      <c r="H262" s="10">
        <f>IFERROR((VLOOKUP(A262,'[1]LISTA ETIQUETAS'!O:X,10,0)),"")</f>
        <v>0</v>
      </c>
      <c r="I262" s="20">
        <f>IFERROR((VLOOKUP(A262,'[1]LISTA ETIQUETAS'!O:Z,12,0)),"")</f>
        <v>0</v>
      </c>
      <c r="J262" s="5">
        <f>VLOOKUP(A262,'[1]LISTA ETIQUETAS'!$O:$AA,13,0)</f>
        <v>0</v>
      </c>
      <c r="K262" s="11">
        <f t="shared" si="15"/>
        <v>0</v>
      </c>
      <c r="L262" s="6" t="str">
        <f>IF(VLOOKUP(A262,'[1]LISTA ETIQUETAS'!O:AC,15,0)="","",(VLOOKUP(A262,'[1]LISTA ETIQUETAS'!O:AC,15,0)))</f>
        <v/>
      </c>
      <c r="M262" s="21">
        <f>VLOOKUP(A262,'[1]LISTA ETIQUETAS'!$O:$BS,57,0)</f>
        <v>0</v>
      </c>
      <c r="N262" s="22">
        <f t="shared" si="16"/>
        <v>278535</v>
      </c>
      <c r="O262" s="23"/>
      <c r="P262" s="23"/>
      <c r="Q262" s="23"/>
      <c r="R262" s="23"/>
      <c r="S262" s="23">
        <f>_xlfn.XLOOKUP($A262,'[1]LISTA ETIQUETAS'!$O:$O,'[1]LISTA ETIQUETAS'!H:H,"",0)</f>
        <v>4</v>
      </c>
      <c r="T262" s="8">
        <f t="shared" si="17"/>
        <v>4</v>
      </c>
      <c r="U262" s="9" t="str">
        <f>IFERROR((VLOOKUP(A262,'links de acesso'!A:B,2,0)),"\\192.168.0.4\Produtos\PRODUTO_PRONTA_ENTREGA\static\IMAGENS_PRODUTOS\SEM IMAGEM.jpg")</f>
        <v>\\192.168.0.4\Produtos\PRODUTO_PRONTA_ENTREGA\static\IMAGENS_PRODUTOS\SEM IMAGEM.jpg</v>
      </c>
      <c r="V262" s="22"/>
    </row>
    <row r="263" spans="1:22" x14ac:dyDescent="0.25">
      <c r="A263" s="16">
        <v>63169</v>
      </c>
      <c r="B263" s="18" t="str">
        <f>IFERROR((VLOOKUP(A263,'[1]LISTA ETIQUETAS'!O:X,3,0)),"PRODUTO SEM ESTOQUE")</f>
        <v>EST CADEIRA CANTU BAIXA (MAD B COR 03) TC N 5558</v>
      </c>
      <c r="C263" s="19" t="str">
        <f>VLOOKUP(A263,'[1]LISTA ETIQUETAS'!$O:$BT,58,0)</f>
        <v>DPOT CADEIRA</v>
      </c>
      <c r="D263" s="19" t="str">
        <f>VLOOKUP(A263,'[1]LISTA ETIQUETAS'!$O:$BU,59,0)</f>
        <v>CADEIRA CANTU</v>
      </c>
      <c r="E263" s="10">
        <f>IF(VLOOKUP(A263,'[1]LISTA ETIQUETAS'!O:W,4,0)="",(VLOOKUP(A263,'[1]LISTA ETIQUETAS'!O:W,7,0)),(VLOOKUP(A263,'[1]LISTA ETIQUETAS'!O:W,4,0)))</f>
        <v>0.5</v>
      </c>
      <c r="F263" s="10">
        <f>IF(VLOOKUP(A263,'[1]LISTA ETIQUETAS'!O:W,5,0)="",(VLOOKUP(A263,'[1]LISTA ETIQUETAS'!O:W,8,0)),(VLOOKUP(A263,'[1]LISTA ETIQUETAS'!O:W,5,0)))</f>
        <v>0.55000000000000004</v>
      </c>
      <c r="G263" s="10">
        <f>IF(VLOOKUP(A263,'[1]LISTA ETIQUETAS'!O:W,6,0)="",(VLOOKUP(A263,'[1]LISTA ETIQUETAS'!O:W,9,0)),(VLOOKUP(A263,'[1]LISTA ETIQUETAS'!O:W,5,0)))</f>
        <v>0.81</v>
      </c>
      <c r="H263" s="10">
        <f>IFERROR((VLOOKUP(A263,'[1]LISTA ETIQUETAS'!O:X,10,0)),"")</f>
        <v>0</v>
      </c>
      <c r="I263" s="20">
        <f>IFERROR((VLOOKUP(A263,'[1]LISTA ETIQUETAS'!O:Z,12,0)),"")</f>
        <v>0</v>
      </c>
      <c r="J263" s="5">
        <f>VLOOKUP(A263,'[1]LISTA ETIQUETAS'!$O:$AA,13,0)</f>
        <v>0</v>
      </c>
      <c r="K263" s="11">
        <f t="shared" si="15"/>
        <v>0</v>
      </c>
      <c r="L263" s="6" t="str">
        <f>IF(VLOOKUP(A263,'[1]LISTA ETIQUETAS'!O:AC,15,0)="","",(VLOOKUP(A263,'[1]LISTA ETIQUETAS'!O:AC,15,0)))</f>
        <v/>
      </c>
      <c r="M263" s="21">
        <f>VLOOKUP(A263,'[1]LISTA ETIQUETAS'!$O:$BS,57,0)</f>
        <v>0</v>
      </c>
      <c r="N263" s="22">
        <f t="shared" si="16"/>
        <v>63169</v>
      </c>
      <c r="O263" s="23"/>
      <c r="P263" s="23"/>
      <c r="Q263" s="23"/>
      <c r="R263" s="23"/>
      <c r="S263" s="23">
        <f>_xlfn.XLOOKUP($A263,'[1]LISTA ETIQUETAS'!$O:$O,'[1]LISTA ETIQUETAS'!H:H,"",0)</f>
        <v>2</v>
      </c>
      <c r="T263" s="8">
        <f t="shared" si="17"/>
        <v>2</v>
      </c>
      <c r="U263" s="9" t="str">
        <f>IFERROR((VLOOKUP(A263,'links de acesso'!A:B,2,0)),"\\192.168.0.4\Produtos\PRODUTO_PRONTA_ENTREGA\static\IMAGENS_PRODUTOS\SEM IMAGEM.jpg")</f>
        <v>\\192.168.0.4\Produtos\PRODUTO_PRONTA_ENTREGA\static\IMAGENS_PRODUTOS\SEM IMAGEM.jpg</v>
      </c>
      <c r="V263" s="22"/>
    </row>
    <row r="264" spans="1:22" x14ac:dyDescent="0.25">
      <c r="A264" s="16">
        <v>380446</v>
      </c>
      <c r="B264" s="18" t="str">
        <f>IFERROR((VLOOKUP(A264,'[1]LISTA ETIQUETAS'!O:X,3,0)),"PRODUTO SEM ESTOQUE")</f>
        <v>EST CADEIRA CHANCELARIA (FREIJO TNZ 1) COURO IMPORT 300</v>
      </c>
      <c r="C264" s="19" t="str">
        <f>VLOOKUP(A264,'[1]LISTA ETIQUETAS'!$O:$BT,58,0)</f>
        <v>DPOT CADEIRA</v>
      </c>
      <c r="D264" s="19" t="str">
        <f>VLOOKUP(A264,'[1]LISTA ETIQUETAS'!$O:$BU,59,0)</f>
        <v>CADEIRA CHANCELARIA</v>
      </c>
      <c r="E264" s="10">
        <f>IF(VLOOKUP(A264,'[1]LISTA ETIQUETAS'!O:W,4,0)="",(VLOOKUP(A264,'[1]LISTA ETIQUETAS'!O:W,7,0)),(VLOOKUP(A264,'[1]LISTA ETIQUETAS'!O:W,4,0)))</f>
        <v>0.5</v>
      </c>
      <c r="F264" s="10">
        <f>IF(VLOOKUP(A264,'[1]LISTA ETIQUETAS'!O:W,5,0)="",(VLOOKUP(A264,'[1]LISTA ETIQUETAS'!O:W,8,0)),(VLOOKUP(A264,'[1]LISTA ETIQUETAS'!O:W,5,0)))</f>
        <v>0.6</v>
      </c>
      <c r="G264" s="10">
        <f>IF(VLOOKUP(A264,'[1]LISTA ETIQUETAS'!O:W,6,0)="",(VLOOKUP(A264,'[1]LISTA ETIQUETAS'!O:W,9,0)),(VLOOKUP(A264,'[1]LISTA ETIQUETAS'!O:W,5,0)))</f>
        <v>0.78</v>
      </c>
      <c r="H264" s="10">
        <f>IFERROR((VLOOKUP(A264,'[1]LISTA ETIQUETAS'!O:X,10,0)),"")</f>
        <v>0</v>
      </c>
      <c r="I264" s="20">
        <f>IFERROR((VLOOKUP(A264,'[1]LISTA ETIQUETAS'!O:Z,12,0)),"")</f>
        <v>0</v>
      </c>
      <c r="J264" s="5">
        <f>VLOOKUP(A264,'[1]LISTA ETIQUETAS'!$O:$AA,13,0)</f>
        <v>0.5</v>
      </c>
      <c r="K264" s="11">
        <f t="shared" si="15"/>
        <v>0</v>
      </c>
      <c r="L264" s="6" t="str">
        <f>IF(VLOOKUP(A264,'[1]LISTA ETIQUETAS'!O:AC,15,0)="","",(VLOOKUP(A264,'[1]LISTA ETIQUETAS'!O:AC,15,0)))</f>
        <v/>
      </c>
      <c r="M264" s="21">
        <f>VLOOKUP(A264,'[1]LISTA ETIQUETAS'!$O:$BS,57,0)</f>
        <v>0</v>
      </c>
      <c r="N264" s="22">
        <f t="shared" si="16"/>
        <v>380446</v>
      </c>
      <c r="O264" s="23"/>
      <c r="P264" s="23"/>
      <c r="Q264" s="23"/>
      <c r="R264" s="23"/>
      <c r="S264" s="23">
        <f>_xlfn.XLOOKUP($A264,'[1]LISTA ETIQUETAS'!$O:$O,'[1]LISTA ETIQUETAS'!H:H,"",0)</f>
        <v>1</v>
      </c>
      <c r="T264" s="8">
        <f t="shared" si="17"/>
        <v>1</v>
      </c>
      <c r="U264" s="9" t="str">
        <f>IFERROR((VLOOKUP(A264,'links de acesso'!A:B,2,0)),"\\192.168.0.4\Produtos\PRODUTO_PRONTA_ENTREGA\static\IMAGENS_PRODUTOS\SEM IMAGEM.jpg")</f>
        <v>\\192.168.0.4\Produtos\PRODUTO_PRONTA_ENTREGA\static\IMAGENS_PRODUTOS\SEM IMAGEM.jpg</v>
      </c>
      <c r="V264" s="22"/>
    </row>
    <row r="265" spans="1:22" x14ac:dyDescent="0.25">
      <c r="A265" s="16">
        <v>64543</v>
      </c>
      <c r="B265" s="18" t="str">
        <f>IFERROR((VLOOKUP(A265,'[1]LISTA ETIQUETAS'!O:X,3,0)),"PRODUTO SEM ESTOQUE")</f>
        <v>EST CADEIRA CONFORME PROJETO (PROTOTIPO)</v>
      </c>
      <c r="C265" s="19" t="str">
        <f>VLOOKUP(A265,'[1]LISTA ETIQUETAS'!$O:$BT,58,0)</f>
        <v>DPOT CADEIRA</v>
      </c>
      <c r="D265" s="19" t="str">
        <f>VLOOKUP(A265,'[1]LISTA ETIQUETAS'!$O:$BU,59,0)</f>
        <v>CADEIRA CONFORME PROJETO</v>
      </c>
      <c r="E265" s="10">
        <f>IF(VLOOKUP(A265,'[1]LISTA ETIQUETAS'!O:W,4,0)="",(VLOOKUP(A265,'[1]LISTA ETIQUETAS'!O:W,7,0)),(VLOOKUP(A265,'[1]LISTA ETIQUETAS'!O:W,4,0)))</f>
        <v>0</v>
      </c>
      <c r="F265" s="10">
        <f>IF(VLOOKUP(A265,'[1]LISTA ETIQUETAS'!O:W,5,0)="",(VLOOKUP(A265,'[1]LISTA ETIQUETAS'!O:W,8,0)),(VLOOKUP(A265,'[1]LISTA ETIQUETAS'!O:W,5,0)))</f>
        <v>0</v>
      </c>
      <c r="G265" s="10">
        <f>IF(VLOOKUP(A265,'[1]LISTA ETIQUETAS'!O:W,6,0)="",(VLOOKUP(A265,'[1]LISTA ETIQUETAS'!O:W,9,0)),(VLOOKUP(A265,'[1]LISTA ETIQUETAS'!O:W,5,0)))</f>
        <v>0</v>
      </c>
      <c r="H265" s="10">
        <f>IFERROR((VLOOKUP(A265,'[1]LISTA ETIQUETAS'!O:X,10,0)),"")</f>
        <v>0</v>
      </c>
      <c r="I265" s="20">
        <f>IFERROR((VLOOKUP(A265,'[1]LISTA ETIQUETAS'!O:Z,12,0)),"")</f>
        <v>0</v>
      </c>
      <c r="J265" s="5">
        <f>VLOOKUP(A265,'[1]LISTA ETIQUETAS'!$O:$AA,13,0)</f>
        <v>0.35</v>
      </c>
      <c r="K265" s="11">
        <f t="shared" si="15"/>
        <v>0</v>
      </c>
      <c r="L265" s="6" t="str">
        <f>IF(VLOOKUP(A265,'[1]LISTA ETIQUETAS'!O:AC,15,0)="","",(VLOOKUP(A265,'[1]LISTA ETIQUETAS'!O:AC,15,0)))</f>
        <v/>
      </c>
      <c r="M265" s="21">
        <f>VLOOKUP(A265,'[1]LISTA ETIQUETAS'!$O:$BS,57,0)</f>
        <v>0</v>
      </c>
      <c r="N265" s="22">
        <f t="shared" si="16"/>
        <v>64543</v>
      </c>
      <c r="O265" s="23"/>
      <c r="P265" s="23"/>
      <c r="Q265" s="23"/>
      <c r="R265" s="23"/>
      <c r="S265" s="23">
        <f>_xlfn.XLOOKUP($A265,'[1]LISTA ETIQUETAS'!$O:$O,'[1]LISTA ETIQUETAS'!H:H,"",0)</f>
        <v>1</v>
      </c>
      <c r="T265" s="8">
        <f t="shared" si="17"/>
        <v>1</v>
      </c>
      <c r="U265" s="9" t="str">
        <f>IFERROR((VLOOKUP(A265,'links de acesso'!A:B,2,0)),"\\192.168.0.4\Produtos\PRODUTO_PRONTA_ENTREGA\static\IMAGENS_PRODUTOS\SEM IMAGEM.jpg")</f>
        <v>\\192.168.0.4\Produtos\PRODUTO_PRONTA_ENTREGA\static\IMAGENS_PRODUTOS\SEM IMAGEM.jpg</v>
      </c>
      <c r="V265" s="22"/>
    </row>
    <row r="266" spans="1:22" x14ac:dyDescent="0.25">
      <c r="A266" s="16">
        <v>364563</v>
      </c>
      <c r="B266" s="18" t="str">
        <f>IFERROR((VLOOKUP(A266,'[1]LISTA ETIQUETAS'!O:X,3,0)),"PRODUTO SEM ESTOQUE")</f>
        <v>EST CADEIRA CORDA (PALANTI) (LAMINA FREIJO) (ALGODAO)</v>
      </c>
      <c r="C266" s="19" t="str">
        <f>VLOOKUP(A266,'[1]LISTA ETIQUETAS'!$O:$BT,58,0)</f>
        <v>DPOT CADEIRA</v>
      </c>
      <c r="D266" s="19" t="str">
        <f>VLOOKUP(A266,'[1]LISTA ETIQUETAS'!$O:$BU,59,0)</f>
        <v>CADEIRA CORDA</v>
      </c>
      <c r="E266" s="10">
        <f>IF(VLOOKUP(A266,'[1]LISTA ETIQUETAS'!O:W,4,0)="",(VLOOKUP(A266,'[1]LISTA ETIQUETAS'!O:W,7,0)),(VLOOKUP(A266,'[1]LISTA ETIQUETAS'!O:W,4,0)))</f>
        <v>0.53</v>
      </c>
      <c r="F266" s="10">
        <f>IF(VLOOKUP(A266,'[1]LISTA ETIQUETAS'!O:W,5,0)="",(VLOOKUP(A266,'[1]LISTA ETIQUETAS'!O:W,8,0)),(VLOOKUP(A266,'[1]LISTA ETIQUETAS'!O:W,5,0)))</f>
        <v>0.63</v>
      </c>
      <c r="G266" s="10">
        <f>IF(VLOOKUP(A266,'[1]LISTA ETIQUETAS'!O:W,6,0)="",(VLOOKUP(A266,'[1]LISTA ETIQUETAS'!O:W,9,0)),(VLOOKUP(A266,'[1]LISTA ETIQUETAS'!O:W,5,0)))</f>
        <v>0.85</v>
      </c>
      <c r="H266" s="10">
        <f>IFERROR((VLOOKUP(A266,'[1]LISTA ETIQUETAS'!O:X,10,0)),"")</f>
        <v>0</v>
      </c>
      <c r="I266" s="20">
        <f>IFERROR((VLOOKUP(A266,'[1]LISTA ETIQUETAS'!O:Z,12,0)),"")</f>
        <v>0</v>
      </c>
      <c r="J266" s="5">
        <f>VLOOKUP(A266,'[1]LISTA ETIQUETAS'!$O:$AA,13,0)</f>
        <v>0</v>
      </c>
      <c r="K266" s="11">
        <f t="shared" si="15"/>
        <v>0</v>
      </c>
      <c r="L266" s="6" t="str">
        <f>IF(VLOOKUP(A266,'[1]LISTA ETIQUETAS'!O:AC,15,0)="","",(VLOOKUP(A266,'[1]LISTA ETIQUETAS'!O:AC,15,0)))</f>
        <v/>
      </c>
      <c r="M266" s="21">
        <f>VLOOKUP(A266,'[1]LISTA ETIQUETAS'!$O:$BS,57,0)</f>
        <v>0</v>
      </c>
      <c r="N266" s="22">
        <f t="shared" si="16"/>
        <v>364563</v>
      </c>
      <c r="O266" s="23"/>
      <c r="P266" s="23"/>
      <c r="Q266" s="23"/>
      <c r="R266" s="23"/>
      <c r="S266" s="23">
        <f>_xlfn.XLOOKUP($A266,'[1]LISTA ETIQUETAS'!$O:$O,'[1]LISTA ETIQUETAS'!H:H,"",0)</f>
        <v>3</v>
      </c>
      <c r="T266" s="8">
        <f t="shared" si="17"/>
        <v>3</v>
      </c>
      <c r="U266" s="9" t="str">
        <f>IFERROR((VLOOKUP(A266,'links de acesso'!A:B,2,0)),"\\192.168.0.4\Produtos\PRODUTO_PRONTA_ENTREGA\static\IMAGENS_PRODUTOS\SEM IMAGEM.jpg")</f>
        <v>\\192.168.0.4\Produtos\PRODUTO_PRONTA_ENTREGA\static\IMAGENS_PRODUTOS\SEM IMAGEM.jpg</v>
      </c>
      <c r="V266" s="22"/>
    </row>
    <row r="267" spans="1:22" x14ac:dyDescent="0.25">
      <c r="A267" s="16">
        <v>238944</v>
      </c>
      <c r="B267" s="18" t="str">
        <f>IFERROR((VLOOKUP(A267,'[1]LISTA ETIQUETAS'!O:X,3,0)),"PRODUTO SEM ESTOQUE")</f>
        <v>EST CADEIRA CURVA (ALUMINIO BRANCO TXT) (MADEIRA CUMARU)</v>
      </c>
      <c r="C267" s="19" t="str">
        <f>VLOOKUP(A267,'[1]LISTA ETIQUETAS'!$O:$BT,58,0)</f>
        <v>DPOT CADEIRA</v>
      </c>
      <c r="D267" s="19" t="str">
        <f>VLOOKUP(A267,'[1]LISTA ETIQUETAS'!$O:$BU,59,0)</f>
        <v>CADEIRA CURVA</v>
      </c>
      <c r="E267" s="10">
        <f>IF(VLOOKUP(A267,'[1]LISTA ETIQUETAS'!O:W,4,0)="",(VLOOKUP(A267,'[1]LISTA ETIQUETAS'!O:W,7,0)),(VLOOKUP(A267,'[1]LISTA ETIQUETAS'!O:W,4,0)))</f>
        <v>0.54</v>
      </c>
      <c r="F267" s="10">
        <f>IF(VLOOKUP(A267,'[1]LISTA ETIQUETAS'!O:W,5,0)="",(VLOOKUP(A267,'[1]LISTA ETIQUETAS'!O:W,8,0)),(VLOOKUP(A267,'[1]LISTA ETIQUETAS'!O:W,5,0)))</f>
        <v>0.49</v>
      </c>
      <c r="G267" s="10">
        <f>IF(VLOOKUP(A267,'[1]LISTA ETIQUETAS'!O:W,6,0)="",(VLOOKUP(A267,'[1]LISTA ETIQUETAS'!O:W,9,0)),(VLOOKUP(A267,'[1]LISTA ETIQUETAS'!O:W,5,0)))</f>
        <v>0.77</v>
      </c>
      <c r="H267" s="10">
        <f>IFERROR((VLOOKUP(A267,'[1]LISTA ETIQUETAS'!O:X,10,0)),"")</f>
        <v>0</v>
      </c>
      <c r="I267" s="20">
        <f>IFERROR((VLOOKUP(A267,'[1]LISTA ETIQUETAS'!O:Z,12,0)),"")</f>
        <v>0</v>
      </c>
      <c r="J267" s="5">
        <f>VLOOKUP(A267,'[1]LISTA ETIQUETAS'!$O:$AA,13,0)</f>
        <v>0</v>
      </c>
      <c r="K267" s="11">
        <f t="shared" si="15"/>
        <v>0</v>
      </c>
      <c r="L267" s="6" t="str">
        <f>IF(VLOOKUP(A267,'[1]LISTA ETIQUETAS'!O:AC,15,0)="","",(VLOOKUP(A267,'[1]LISTA ETIQUETAS'!O:AC,15,0)))</f>
        <v/>
      </c>
      <c r="M267" s="21">
        <f>VLOOKUP(A267,'[1]LISTA ETIQUETAS'!$O:$BS,57,0)</f>
        <v>0</v>
      </c>
      <c r="N267" s="22">
        <f t="shared" si="16"/>
        <v>238944</v>
      </c>
      <c r="O267" s="23"/>
      <c r="P267" s="23"/>
      <c r="Q267" s="23"/>
      <c r="R267" s="23"/>
      <c r="S267" s="23">
        <f>_xlfn.XLOOKUP($A267,'[1]LISTA ETIQUETAS'!$O:$O,'[1]LISTA ETIQUETAS'!H:H,"",0)</f>
        <v>3</v>
      </c>
      <c r="T267" s="8">
        <f t="shared" si="17"/>
        <v>3</v>
      </c>
      <c r="U267" s="9" t="str">
        <f>IFERROR((VLOOKUP(A267,'links de acesso'!A:B,2,0)),"\\192.168.0.4\Produtos\PRODUTO_PRONTA_ENTREGA\static\IMAGENS_PRODUTOS\SEM IMAGEM.jpg")</f>
        <v>\\192.168.0.4\Produtos\PRODUTO_PRONTA_ENTREGA\static\IMAGENS_PRODUTOS\SEM IMAGEM.jpg</v>
      </c>
      <c r="V267" s="22"/>
    </row>
    <row r="268" spans="1:22" x14ac:dyDescent="0.25">
      <c r="A268" s="16">
        <v>238945</v>
      </c>
      <c r="B268" s="18" t="str">
        <f>IFERROR((VLOOKUP(A268,'[1]LISTA ETIQUETAS'!O:X,3,0)),"PRODUTO SEM ESTOQUE")</f>
        <v>EST CADEIRA CURVA (ALUMINIO CORTEN AL41) (MADEIRA CUMARU)</v>
      </c>
      <c r="C268" s="19" t="str">
        <f>VLOOKUP(A268,'[1]LISTA ETIQUETAS'!$O:$BT,58,0)</f>
        <v>DPOT CADEIRA</v>
      </c>
      <c r="D268" s="19" t="str">
        <f>VLOOKUP(A268,'[1]LISTA ETIQUETAS'!$O:$BU,59,0)</f>
        <v>CADEIRA CURVA</v>
      </c>
      <c r="E268" s="10">
        <f>IF(VLOOKUP(A268,'[1]LISTA ETIQUETAS'!O:W,4,0)="",(VLOOKUP(A268,'[1]LISTA ETIQUETAS'!O:W,7,0)),(VLOOKUP(A268,'[1]LISTA ETIQUETAS'!O:W,4,0)))</f>
        <v>0.54</v>
      </c>
      <c r="F268" s="10">
        <f>IF(VLOOKUP(A268,'[1]LISTA ETIQUETAS'!O:W,5,0)="",(VLOOKUP(A268,'[1]LISTA ETIQUETAS'!O:W,8,0)),(VLOOKUP(A268,'[1]LISTA ETIQUETAS'!O:W,5,0)))</f>
        <v>0.49</v>
      </c>
      <c r="G268" s="10">
        <f>IF(VLOOKUP(A268,'[1]LISTA ETIQUETAS'!O:W,6,0)="",(VLOOKUP(A268,'[1]LISTA ETIQUETAS'!O:W,9,0)),(VLOOKUP(A268,'[1]LISTA ETIQUETAS'!O:W,5,0)))</f>
        <v>0.77</v>
      </c>
      <c r="H268" s="10">
        <f>IFERROR((VLOOKUP(A268,'[1]LISTA ETIQUETAS'!O:X,10,0)),"")</f>
        <v>0</v>
      </c>
      <c r="I268" s="20">
        <f>IFERROR((VLOOKUP(A268,'[1]LISTA ETIQUETAS'!O:Z,12,0)),"")</f>
        <v>0</v>
      </c>
      <c r="J268" s="5">
        <f>VLOOKUP(A268,'[1]LISTA ETIQUETAS'!$O:$AA,13,0)</f>
        <v>0</v>
      </c>
      <c r="K268" s="11">
        <f t="shared" si="15"/>
        <v>0</v>
      </c>
      <c r="L268" s="6" t="str">
        <f>IF(VLOOKUP(A268,'[1]LISTA ETIQUETAS'!O:AC,15,0)="","",(VLOOKUP(A268,'[1]LISTA ETIQUETAS'!O:AC,15,0)))</f>
        <v/>
      </c>
      <c r="M268" s="21">
        <f>VLOOKUP(A268,'[1]LISTA ETIQUETAS'!$O:$BS,57,0)</f>
        <v>0</v>
      </c>
      <c r="N268" s="22">
        <f t="shared" si="16"/>
        <v>238945</v>
      </c>
      <c r="O268" s="23"/>
      <c r="P268" s="23"/>
      <c r="Q268" s="23"/>
      <c r="R268" s="23"/>
      <c r="S268" s="23">
        <f>_xlfn.XLOOKUP($A268,'[1]LISTA ETIQUETAS'!$O:$O,'[1]LISTA ETIQUETAS'!H:H,"",0)</f>
        <v>3</v>
      </c>
      <c r="T268" s="8">
        <f t="shared" si="17"/>
        <v>3</v>
      </c>
      <c r="U268" s="9" t="str">
        <f>IFERROR((VLOOKUP(A268,'links de acesso'!A:B,2,0)),"\\192.168.0.4\Produtos\PRODUTO_PRONTA_ENTREGA\static\IMAGENS_PRODUTOS\SEM IMAGEM.jpg")</f>
        <v>\\192.168.0.4\Produtos\PRODUTO_PRONTA_ENTREGA\static\IMAGENS_PRODUTOS\SEM IMAGEM.jpg</v>
      </c>
      <c r="V268" s="22"/>
    </row>
    <row r="269" spans="1:22" x14ac:dyDescent="0.25">
      <c r="A269" s="16">
        <v>176872</v>
      </c>
      <c r="B269" s="18" t="str">
        <f>IFERROR((VLOOKUP(A269,'[1]LISTA ETIQUETAS'!O:X,3,0)),"PRODUTO SEM ESTOQUE")</f>
        <v>EST CADEIRA DAAV (INOX POL) (MAD B COR 03) TC FLOR VELVET</v>
      </c>
      <c r="C269" s="19" t="str">
        <f>VLOOKUP(A269,'[1]LISTA ETIQUETAS'!$O:$BT,58,0)</f>
        <v>DPOT CADEIRA</v>
      </c>
      <c r="D269" s="19" t="str">
        <f>VLOOKUP(A269,'[1]LISTA ETIQUETAS'!$O:$BU,59,0)</f>
        <v>CADEIRA DAAV</v>
      </c>
      <c r="E269" s="10">
        <f>IF(VLOOKUP(A269,'[1]LISTA ETIQUETAS'!O:W,4,0)="",(VLOOKUP(A269,'[1]LISTA ETIQUETAS'!O:W,7,0)),(VLOOKUP(A269,'[1]LISTA ETIQUETAS'!O:W,4,0)))</f>
        <v>0.6</v>
      </c>
      <c r="F269" s="10">
        <f>IF(VLOOKUP(A269,'[1]LISTA ETIQUETAS'!O:W,5,0)="",(VLOOKUP(A269,'[1]LISTA ETIQUETAS'!O:W,8,0)),(VLOOKUP(A269,'[1]LISTA ETIQUETAS'!O:W,5,0)))</f>
        <v>0.65</v>
      </c>
      <c r="G269" s="10">
        <f>IF(VLOOKUP(A269,'[1]LISTA ETIQUETAS'!O:W,6,0)="",(VLOOKUP(A269,'[1]LISTA ETIQUETAS'!O:W,9,0)),(VLOOKUP(A269,'[1]LISTA ETIQUETAS'!O:W,5,0)))</f>
        <v>0.8</v>
      </c>
      <c r="H269" s="10">
        <f>IFERROR((VLOOKUP(A269,'[1]LISTA ETIQUETAS'!O:X,10,0)),"")</f>
        <v>0</v>
      </c>
      <c r="I269" s="20">
        <f>IFERROR((VLOOKUP(A269,'[1]LISTA ETIQUETAS'!O:Z,12,0)),"")</f>
        <v>0</v>
      </c>
      <c r="J269" s="5">
        <f>VLOOKUP(A269,'[1]LISTA ETIQUETAS'!$O:$AA,13,0)</f>
        <v>0</v>
      </c>
      <c r="K269" s="11">
        <f t="shared" si="15"/>
        <v>0</v>
      </c>
      <c r="L269" s="6" t="str">
        <f>IF(VLOOKUP(A269,'[1]LISTA ETIQUETAS'!O:AC,15,0)="","",(VLOOKUP(A269,'[1]LISTA ETIQUETAS'!O:AC,15,0)))</f>
        <v/>
      </c>
      <c r="M269" s="21">
        <f>VLOOKUP(A269,'[1]LISTA ETIQUETAS'!$O:$BS,57,0)</f>
        <v>0</v>
      </c>
      <c r="N269" s="22">
        <f t="shared" si="16"/>
        <v>176872</v>
      </c>
      <c r="O269" s="23"/>
      <c r="P269" s="23"/>
      <c r="Q269" s="23"/>
      <c r="R269" s="23"/>
      <c r="S269" s="23">
        <f>_xlfn.XLOOKUP($A269,'[1]LISTA ETIQUETAS'!$O:$O,'[1]LISTA ETIQUETAS'!H:H,"",0)</f>
        <v>1</v>
      </c>
      <c r="T269" s="8">
        <f t="shared" si="17"/>
        <v>1</v>
      </c>
      <c r="U269" s="9" t="str">
        <f>IFERROR((VLOOKUP(A269,'links de acesso'!A:B,2,0)),"\\192.168.0.4\Produtos\PRODUTO_PRONTA_ENTREGA\static\IMAGENS_PRODUTOS\SEM IMAGEM.jpg")</f>
        <v>\\192.168.0.4\Produtos\PRODUTO_PRONTA_ENTREGA\static\IMAGENS_PRODUTOS\SEM IMAGEM.jpg</v>
      </c>
      <c r="V269" s="22"/>
    </row>
    <row r="270" spans="1:22" x14ac:dyDescent="0.25">
      <c r="A270" s="16">
        <v>380311</v>
      </c>
      <c r="B270" s="18" t="str">
        <f>IFERROR((VLOOKUP(A270,'[1]LISTA ETIQUETAS'!O:X,3,0)),"PRODUTO SEM ESTOQUE")</f>
        <v>EST CADEIRA DAAV (INOX PTO) (IMBUIA STAIN) TC TRAMADO CRU/PT</v>
      </c>
      <c r="C270" s="19" t="str">
        <f>VLOOKUP(A270,'[1]LISTA ETIQUETAS'!$O:$BT,58,0)</f>
        <v>DPOT CADEIRA</v>
      </c>
      <c r="D270" s="19" t="str">
        <f>VLOOKUP(A270,'[1]LISTA ETIQUETAS'!$O:$BU,59,0)</f>
        <v>CADEIRA DAAV</v>
      </c>
      <c r="E270" s="10">
        <f>IF(VLOOKUP(A270,'[1]LISTA ETIQUETAS'!O:W,4,0)="",(VLOOKUP(A270,'[1]LISTA ETIQUETAS'!O:W,7,0)),(VLOOKUP(A270,'[1]LISTA ETIQUETAS'!O:W,4,0)))</f>
        <v>0.63</v>
      </c>
      <c r="F270" s="10">
        <f>IF(VLOOKUP(A270,'[1]LISTA ETIQUETAS'!O:W,5,0)="",(VLOOKUP(A270,'[1]LISTA ETIQUETAS'!O:W,8,0)),(VLOOKUP(A270,'[1]LISTA ETIQUETAS'!O:W,5,0)))</f>
        <v>0.54</v>
      </c>
      <c r="G270" s="10">
        <f>IF(VLOOKUP(A270,'[1]LISTA ETIQUETAS'!O:W,6,0)="",(VLOOKUP(A270,'[1]LISTA ETIQUETAS'!O:W,9,0)),(VLOOKUP(A270,'[1]LISTA ETIQUETAS'!O:W,5,0)))</f>
        <v>0.8</v>
      </c>
      <c r="H270" s="10">
        <f>IFERROR((VLOOKUP(A270,'[1]LISTA ETIQUETAS'!O:X,10,0)),"")</f>
        <v>0</v>
      </c>
      <c r="I270" s="20">
        <f>IFERROR((VLOOKUP(A270,'[1]LISTA ETIQUETAS'!O:Z,12,0)),"")</f>
        <v>0</v>
      </c>
      <c r="J270" s="5">
        <f>VLOOKUP(A270,'[1]LISTA ETIQUETAS'!$O:$AA,13,0)</f>
        <v>0</v>
      </c>
      <c r="K270" s="11">
        <f t="shared" si="15"/>
        <v>0</v>
      </c>
      <c r="L270" s="6" t="str">
        <f>IF(VLOOKUP(A270,'[1]LISTA ETIQUETAS'!O:AC,15,0)="","",(VLOOKUP(A270,'[1]LISTA ETIQUETAS'!O:AC,15,0)))</f>
        <v/>
      </c>
      <c r="M270" s="21">
        <f>VLOOKUP(A270,'[1]LISTA ETIQUETAS'!$O:$BS,57,0)</f>
        <v>0</v>
      </c>
      <c r="N270" s="22">
        <f t="shared" si="16"/>
        <v>380311</v>
      </c>
      <c r="O270" s="23"/>
      <c r="P270" s="23"/>
      <c r="Q270" s="23"/>
      <c r="R270" s="23"/>
      <c r="S270" s="23">
        <f>_xlfn.XLOOKUP($A270,'[1]LISTA ETIQUETAS'!$O:$O,'[1]LISTA ETIQUETAS'!H:H,"",0)</f>
        <v>1</v>
      </c>
      <c r="T270" s="8">
        <f t="shared" si="17"/>
        <v>1</v>
      </c>
      <c r="U270" s="9" t="str">
        <f>IFERROR((VLOOKUP(A270,'links de acesso'!A:B,2,0)),"\\192.168.0.4\Produtos\PRODUTO_PRONTA_ENTREGA\static\IMAGENS_PRODUTOS\SEM IMAGEM.jpg")</f>
        <v>\\192.168.0.4\Produtos\PRODUTO_PRONTA_ENTREGA\static\IMAGENS_PRODUTOS\SEM IMAGEM.jpg</v>
      </c>
      <c r="V270" s="22"/>
    </row>
    <row r="271" spans="1:22" x14ac:dyDescent="0.25">
      <c r="A271" s="16">
        <v>395031</v>
      </c>
      <c r="B271" s="18" t="str">
        <f>IFERROR((VLOOKUP(A271,'[1]LISTA ETIQUETAS'!O:X,3,0)),"PRODUTO SEM ESTOQUE")</f>
        <v>EST CADEIRA DAAV (INOX PTO) (IMBUIA STAIN) TC URANOS W&amp;D</v>
      </c>
      <c r="C271" s="19" t="str">
        <f>VLOOKUP(A271,'[1]LISTA ETIQUETAS'!$O:$BT,58,0)</f>
        <v>DPOT CADEIRA</v>
      </c>
      <c r="D271" s="19" t="str">
        <f>VLOOKUP(A271,'[1]LISTA ETIQUETAS'!$O:$BU,59,0)</f>
        <v>CADEIRA DAAV</v>
      </c>
      <c r="E271" s="10">
        <f>IF(VLOOKUP(A271,'[1]LISTA ETIQUETAS'!O:W,4,0)="",(VLOOKUP(A271,'[1]LISTA ETIQUETAS'!O:W,7,0)),(VLOOKUP(A271,'[1]LISTA ETIQUETAS'!O:W,4,0)))</f>
        <v>0.63</v>
      </c>
      <c r="F271" s="10">
        <f>IF(VLOOKUP(A271,'[1]LISTA ETIQUETAS'!O:W,5,0)="",(VLOOKUP(A271,'[1]LISTA ETIQUETAS'!O:W,8,0)),(VLOOKUP(A271,'[1]LISTA ETIQUETAS'!O:W,5,0)))</f>
        <v>0.54</v>
      </c>
      <c r="G271" s="10">
        <f>IF(VLOOKUP(A271,'[1]LISTA ETIQUETAS'!O:W,6,0)="",(VLOOKUP(A271,'[1]LISTA ETIQUETAS'!O:W,9,0)),(VLOOKUP(A271,'[1]LISTA ETIQUETAS'!O:W,5,0)))</f>
        <v>0.8</v>
      </c>
      <c r="H271" s="10">
        <f>IFERROR((VLOOKUP(A271,'[1]LISTA ETIQUETAS'!O:X,10,0)),"")</f>
        <v>0</v>
      </c>
      <c r="I271" s="20">
        <f>IFERROR((VLOOKUP(A271,'[1]LISTA ETIQUETAS'!O:Z,12,0)),"")</f>
        <v>0</v>
      </c>
      <c r="J271" s="5">
        <f>VLOOKUP(A271,'[1]LISTA ETIQUETAS'!$O:$AA,13,0)</f>
        <v>0.35</v>
      </c>
      <c r="K271" s="11">
        <f t="shared" si="15"/>
        <v>0</v>
      </c>
      <c r="L271" s="6" t="str">
        <f>IF(VLOOKUP(A271,'[1]LISTA ETIQUETAS'!O:AC,15,0)="","",(VLOOKUP(A271,'[1]LISTA ETIQUETAS'!O:AC,15,0)))</f>
        <v/>
      </c>
      <c r="M271" s="21">
        <f>VLOOKUP(A271,'[1]LISTA ETIQUETAS'!$O:$BS,57,0)</f>
        <v>0</v>
      </c>
      <c r="N271" s="22">
        <f t="shared" si="16"/>
        <v>395031</v>
      </c>
      <c r="O271" s="23"/>
      <c r="P271" s="23"/>
      <c r="Q271" s="23"/>
      <c r="R271" s="23"/>
      <c r="S271" s="23">
        <f>_xlfn.XLOOKUP($A271,'[1]LISTA ETIQUETAS'!$O:$O,'[1]LISTA ETIQUETAS'!H:H,"",0)</f>
        <v>4</v>
      </c>
      <c r="T271" s="8">
        <f t="shared" si="17"/>
        <v>4</v>
      </c>
      <c r="U271" s="9" t="str">
        <f>IFERROR((VLOOKUP(A271,'links de acesso'!A:B,2,0)),"\\192.168.0.4\Produtos\PRODUTO_PRONTA_ENTREGA\static\IMAGENS_PRODUTOS\SEM IMAGEM.jpg")</f>
        <v>\\192.168.0.4\Produtos\PRODUTO_PRONTA_ENTREGA\static\IMAGENS_PRODUTOS\SEM IMAGEM.jpg</v>
      </c>
      <c r="V271" s="22"/>
    </row>
    <row r="272" spans="1:22" x14ac:dyDescent="0.25">
      <c r="A272" s="16">
        <v>389344</v>
      </c>
      <c r="B272" s="18" t="str">
        <f>IFERROR((VLOOKUP(A272,'[1]LISTA ETIQUETAS'!O:X,3,0)),"PRODUTO SEM ESTOQUE")</f>
        <v>EST CADEIRA DOS ARCOS BAIXA (IMBUIA) COURO NOBUCK 75</v>
      </c>
      <c r="C272" s="19" t="str">
        <f>VLOOKUP(A272,'[1]LISTA ETIQUETAS'!$O:$BT,58,0)</f>
        <v>DPOT CADEIRA</v>
      </c>
      <c r="D272" s="19" t="str">
        <f>VLOOKUP(A272,'[1]LISTA ETIQUETAS'!$O:$BU,59,0)</f>
        <v>CADEIRA DOS ARCOS BAIXA</v>
      </c>
      <c r="E272" s="10">
        <f>IF(VLOOKUP(A272,'[1]LISTA ETIQUETAS'!O:W,4,0)="",(VLOOKUP(A272,'[1]LISTA ETIQUETAS'!O:W,7,0)),(VLOOKUP(A272,'[1]LISTA ETIQUETAS'!O:W,4,0)))</f>
        <v>0.49</v>
      </c>
      <c r="F272" s="10">
        <f>IF(VLOOKUP(A272,'[1]LISTA ETIQUETAS'!O:W,5,0)="",(VLOOKUP(A272,'[1]LISTA ETIQUETAS'!O:W,8,0)),(VLOOKUP(A272,'[1]LISTA ETIQUETAS'!O:W,5,0)))</f>
        <v>0.59</v>
      </c>
      <c r="G272" s="10">
        <f>IF(VLOOKUP(A272,'[1]LISTA ETIQUETAS'!O:W,6,0)="",(VLOOKUP(A272,'[1]LISTA ETIQUETAS'!O:W,9,0)),(VLOOKUP(A272,'[1]LISTA ETIQUETAS'!O:W,5,0)))</f>
        <v>0.88</v>
      </c>
      <c r="H272" s="10">
        <f>IFERROR((VLOOKUP(A272,'[1]LISTA ETIQUETAS'!O:X,10,0)),"")</f>
        <v>0</v>
      </c>
      <c r="I272" s="20">
        <f>IFERROR((VLOOKUP(A272,'[1]LISTA ETIQUETAS'!O:Z,12,0)),"")</f>
        <v>0</v>
      </c>
      <c r="J272" s="5">
        <f>VLOOKUP(A272,'[1]LISTA ETIQUETAS'!$O:$AA,13,0)</f>
        <v>0</v>
      </c>
      <c r="K272" s="11">
        <f t="shared" si="15"/>
        <v>0</v>
      </c>
      <c r="L272" s="6" t="str">
        <f>IF(VLOOKUP(A272,'[1]LISTA ETIQUETAS'!O:AC,15,0)="","",(VLOOKUP(A272,'[1]LISTA ETIQUETAS'!O:AC,15,0)))</f>
        <v/>
      </c>
      <c r="M272" s="21">
        <f>VLOOKUP(A272,'[1]LISTA ETIQUETAS'!$O:$BS,57,0)</f>
        <v>0</v>
      </c>
      <c r="N272" s="22">
        <f t="shared" si="16"/>
        <v>389344</v>
      </c>
      <c r="O272" s="23"/>
      <c r="P272" s="23"/>
      <c r="Q272" s="23"/>
      <c r="R272" s="23"/>
      <c r="S272" s="23">
        <f>_xlfn.XLOOKUP($A272,'[1]LISTA ETIQUETAS'!$O:$O,'[1]LISTA ETIQUETAS'!H:H,"",0)</f>
        <v>1</v>
      </c>
      <c r="T272" s="8">
        <f t="shared" si="17"/>
        <v>1</v>
      </c>
      <c r="U272" s="9" t="str">
        <f>IFERROR((VLOOKUP(A272,'links de acesso'!A:B,2,0)),"\\192.168.0.4\Produtos\PRODUTO_PRONTA_ENTREGA\static\IMAGENS_PRODUTOS\SEM IMAGEM.jpg")</f>
        <v>\\192.168.0.4\Produtos\PRODUTO_PRONTA_ENTREGA\static\IMAGENS_PRODUTOS\SEM IMAGEM.jpg</v>
      </c>
      <c r="V272" s="22"/>
    </row>
    <row r="273" spans="1:22" x14ac:dyDescent="0.25">
      <c r="A273" s="16">
        <v>335262</v>
      </c>
      <c r="B273" s="18" t="str">
        <f>IFERROR((VLOOKUP(A273,'[1]LISTA ETIQUETAS'!O:X,3,0)),"PRODUTO SEM ESTOQUE")</f>
        <v>EST CADEIRA ESSA (JEQ NATURAL) COURO FIRENZE AVESSO VERMELHO</v>
      </c>
      <c r="C273" s="19" t="str">
        <f>VLOOKUP(A273,'[1]LISTA ETIQUETAS'!$O:$BT,58,0)</f>
        <v>DPOT CADEIRA</v>
      </c>
      <c r="D273" s="19" t="str">
        <f>VLOOKUP(A273,'[1]LISTA ETIQUETAS'!$O:$BU,59,0)</f>
        <v>CADEIRA ESSA</v>
      </c>
      <c r="E273" s="10">
        <f>IF(VLOOKUP(A273,'[1]LISTA ETIQUETAS'!O:W,4,0)="",(VLOOKUP(A273,'[1]LISTA ETIQUETAS'!O:W,7,0)),(VLOOKUP(A273,'[1]LISTA ETIQUETAS'!O:W,4,0)))</f>
        <v>0.56000000000000005</v>
      </c>
      <c r="F273" s="10">
        <f>IF(VLOOKUP(A273,'[1]LISTA ETIQUETAS'!O:W,5,0)="",(VLOOKUP(A273,'[1]LISTA ETIQUETAS'!O:W,8,0)),(VLOOKUP(A273,'[1]LISTA ETIQUETAS'!O:W,5,0)))</f>
        <v>0.59</v>
      </c>
      <c r="G273" s="10">
        <f>IF(VLOOKUP(A273,'[1]LISTA ETIQUETAS'!O:W,6,0)="",(VLOOKUP(A273,'[1]LISTA ETIQUETAS'!O:W,9,0)),(VLOOKUP(A273,'[1]LISTA ETIQUETAS'!O:W,5,0)))</f>
        <v>0.8</v>
      </c>
      <c r="H273" s="10">
        <f>IFERROR((VLOOKUP(A273,'[1]LISTA ETIQUETAS'!O:X,10,0)),"")</f>
        <v>0</v>
      </c>
      <c r="I273" s="20">
        <f>IFERROR((VLOOKUP(A273,'[1]LISTA ETIQUETAS'!O:Z,12,0)),"")</f>
        <v>0</v>
      </c>
      <c r="J273" s="5">
        <f>VLOOKUP(A273,'[1]LISTA ETIQUETAS'!$O:$AA,13,0)</f>
        <v>0</v>
      </c>
      <c r="K273" s="11">
        <f t="shared" si="15"/>
        <v>0</v>
      </c>
      <c r="L273" s="6" t="str">
        <f>IF(VLOOKUP(A273,'[1]LISTA ETIQUETAS'!O:AC,15,0)="","",(VLOOKUP(A273,'[1]LISTA ETIQUETAS'!O:AC,15,0)))</f>
        <v/>
      </c>
      <c r="M273" s="21">
        <f>VLOOKUP(A273,'[1]LISTA ETIQUETAS'!$O:$BS,57,0)</f>
        <v>0</v>
      </c>
      <c r="N273" s="22">
        <f t="shared" si="16"/>
        <v>335262</v>
      </c>
      <c r="O273" s="23"/>
      <c r="P273" s="23"/>
      <c r="Q273" s="23"/>
      <c r="R273" s="23"/>
      <c r="S273" s="23">
        <f>_xlfn.XLOOKUP($A273,'[1]LISTA ETIQUETAS'!$O:$O,'[1]LISTA ETIQUETAS'!H:H,"",0)</f>
        <v>2</v>
      </c>
      <c r="T273" s="8">
        <f t="shared" si="17"/>
        <v>2</v>
      </c>
      <c r="U273" s="9" t="str">
        <f>IFERROR((VLOOKUP(A273,'links de acesso'!A:B,2,0)),"\\192.168.0.4\Produtos\PRODUTO_PRONTA_ENTREGA\static\IMAGENS_PRODUTOS\SEM IMAGEM.jpg")</f>
        <v>\\192.168.0.4\Produtos\PRODUTO_PRONTA_ENTREGA\static\IMAGENS_PRODUTOS\SEM IMAGEM.jpg</v>
      </c>
      <c r="V273" s="22"/>
    </row>
    <row r="274" spans="1:22" x14ac:dyDescent="0.25">
      <c r="A274" s="16">
        <v>281470</v>
      </c>
      <c r="B274" s="18" t="str">
        <f>IFERROR((VLOOKUP(A274,'[1]LISTA ETIQUETAS'!O:X,3,0)),"PRODUTO SEM ESTOQUE")</f>
        <v>EST CADEIRA ESSA (JEQ TABACO) TC PERFECTION NEUTRAL</v>
      </c>
      <c r="C274" s="19" t="str">
        <f>VLOOKUP(A274,'[1]LISTA ETIQUETAS'!$O:$BT,58,0)</f>
        <v>DPOT CADEIRA</v>
      </c>
      <c r="D274" s="19" t="str">
        <f>VLOOKUP(A274,'[1]LISTA ETIQUETAS'!$O:$BU,59,0)</f>
        <v>CADEIRA ESSA</v>
      </c>
      <c r="E274" s="10">
        <f>IF(VLOOKUP(A274,'[1]LISTA ETIQUETAS'!O:W,4,0)="",(VLOOKUP(A274,'[1]LISTA ETIQUETAS'!O:W,7,0)),(VLOOKUP(A274,'[1]LISTA ETIQUETAS'!O:W,4,0)))</f>
        <v>0.56000000000000005</v>
      </c>
      <c r="F274" s="10">
        <f>IF(VLOOKUP(A274,'[1]LISTA ETIQUETAS'!O:W,5,0)="",(VLOOKUP(A274,'[1]LISTA ETIQUETAS'!O:W,8,0)),(VLOOKUP(A274,'[1]LISTA ETIQUETAS'!O:W,5,0)))</f>
        <v>0.59</v>
      </c>
      <c r="G274" s="10">
        <f>IF(VLOOKUP(A274,'[1]LISTA ETIQUETAS'!O:W,6,0)="",(VLOOKUP(A274,'[1]LISTA ETIQUETAS'!O:W,9,0)),(VLOOKUP(A274,'[1]LISTA ETIQUETAS'!O:W,5,0)))</f>
        <v>0.8</v>
      </c>
      <c r="H274" s="10">
        <f>IFERROR((VLOOKUP(A274,'[1]LISTA ETIQUETAS'!O:X,10,0)),"")</f>
        <v>0</v>
      </c>
      <c r="I274" s="20">
        <f>IFERROR((VLOOKUP(A274,'[1]LISTA ETIQUETAS'!O:Z,12,0)),"")</f>
        <v>0</v>
      </c>
      <c r="J274" s="5">
        <f>VLOOKUP(A274,'[1]LISTA ETIQUETAS'!$O:$AA,13,0)</f>
        <v>0.5</v>
      </c>
      <c r="K274" s="11">
        <f t="shared" si="15"/>
        <v>0</v>
      </c>
      <c r="L274" s="6" t="str">
        <f>IF(VLOOKUP(A274,'[1]LISTA ETIQUETAS'!O:AC,15,0)="","",(VLOOKUP(A274,'[1]LISTA ETIQUETAS'!O:AC,15,0)))</f>
        <v/>
      </c>
      <c r="M274" s="21">
        <f>VLOOKUP(A274,'[1]LISTA ETIQUETAS'!$O:$BS,57,0)</f>
        <v>0</v>
      </c>
      <c r="N274" s="22">
        <f t="shared" si="16"/>
        <v>281470</v>
      </c>
      <c r="O274" s="23"/>
      <c r="P274" s="23"/>
      <c r="Q274" s="23"/>
      <c r="R274" s="23"/>
      <c r="S274" s="23">
        <f>_xlfn.XLOOKUP($A274,'[1]LISTA ETIQUETAS'!$O:$O,'[1]LISTA ETIQUETAS'!H:H,"",0)</f>
        <v>8</v>
      </c>
      <c r="T274" s="8">
        <f t="shared" si="17"/>
        <v>8</v>
      </c>
      <c r="U274" s="9" t="str">
        <f>IFERROR((VLOOKUP(A274,'links de acesso'!A:B,2,0)),"\\192.168.0.4\Produtos\PRODUTO_PRONTA_ENTREGA\static\IMAGENS_PRODUTOS\SEM IMAGEM.jpg")</f>
        <v>\\192.168.0.4\Produtos\PRODUTO_PRONTA_ENTREGA\static\IMAGENS_PRODUTOS\SEM IMAGEM.jpg</v>
      </c>
      <c r="V274" s="22"/>
    </row>
    <row r="275" spans="1:22" x14ac:dyDescent="0.25">
      <c r="A275" s="16">
        <v>281472</v>
      </c>
      <c r="B275" s="18" t="str">
        <f>IFERROR((VLOOKUP(A275,'[1]LISTA ETIQUETAS'!O:X,3,0)),"PRODUTO SEM ESTOQUE")</f>
        <v>EST CADEIRA ESSA (MAD A JEQ 03) TC GALLIA MUSGO</v>
      </c>
      <c r="C275" s="19" t="str">
        <f>VLOOKUP(A275,'[1]LISTA ETIQUETAS'!$O:$BT,58,0)</f>
        <v>DPOT CADEIRA</v>
      </c>
      <c r="D275" s="19" t="str">
        <f>VLOOKUP(A275,'[1]LISTA ETIQUETAS'!$O:$BU,59,0)</f>
        <v>CADEIRA ESSA</v>
      </c>
      <c r="E275" s="10">
        <f>IF(VLOOKUP(A275,'[1]LISTA ETIQUETAS'!O:W,4,0)="",(VLOOKUP(A275,'[1]LISTA ETIQUETAS'!O:W,7,0)),(VLOOKUP(A275,'[1]LISTA ETIQUETAS'!O:W,4,0)))</f>
        <v>0.56000000000000005</v>
      </c>
      <c r="F275" s="10">
        <f>IF(VLOOKUP(A275,'[1]LISTA ETIQUETAS'!O:W,5,0)="",(VLOOKUP(A275,'[1]LISTA ETIQUETAS'!O:W,8,0)),(VLOOKUP(A275,'[1]LISTA ETIQUETAS'!O:W,5,0)))</f>
        <v>0.59</v>
      </c>
      <c r="G275" s="10">
        <f>IF(VLOOKUP(A275,'[1]LISTA ETIQUETAS'!O:W,6,0)="",(VLOOKUP(A275,'[1]LISTA ETIQUETAS'!O:W,9,0)),(VLOOKUP(A275,'[1]LISTA ETIQUETAS'!O:W,5,0)))</f>
        <v>0.8</v>
      </c>
      <c r="H275" s="10">
        <f>IFERROR((VLOOKUP(A275,'[1]LISTA ETIQUETAS'!O:X,10,0)),"")</f>
        <v>0</v>
      </c>
      <c r="I275" s="20">
        <f>IFERROR((VLOOKUP(A275,'[1]LISTA ETIQUETAS'!O:Z,12,0)),"")</f>
        <v>0</v>
      </c>
      <c r="J275" s="5">
        <f>VLOOKUP(A275,'[1]LISTA ETIQUETAS'!$O:$AA,13,0)</f>
        <v>0</v>
      </c>
      <c r="K275" s="11">
        <f t="shared" si="15"/>
        <v>0</v>
      </c>
      <c r="L275" s="6" t="str">
        <f>IF(VLOOKUP(A275,'[1]LISTA ETIQUETAS'!O:AC,15,0)="","",(VLOOKUP(A275,'[1]LISTA ETIQUETAS'!O:AC,15,0)))</f>
        <v/>
      </c>
      <c r="M275" s="21">
        <f>VLOOKUP(A275,'[1]LISTA ETIQUETAS'!$O:$BS,57,0)</f>
        <v>0</v>
      </c>
      <c r="N275" s="22">
        <f t="shared" si="16"/>
        <v>281472</v>
      </c>
      <c r="O275" s="23"/>
      <c r="P275" s="23"/>
      <c r="Q275" s="23"/>
      <c r="R275" s="23"/>
      <c r="S275" s="23">
        <f>_xlfn.XLOOKUP($A275,'[1]LISTA ETIQUETAS'!$O:$O,'[1]LISTA ETIQUETAS'!H:H,"",0)</f>
        <v>7</v>
      </c>
      <c r="T275" s="8">
        <f t="shared" si="17"/>
        <v>7</v>
      </c>
      <c r="U275" s="9" t="str">
        <f>IFERROR((VLOOKUP(A275,'links de acesso'!A:B,2,0)),"\\192.168.0.4\Produtos\PRODUTO_PRONTA_ENTREGA\static\IMAGENS_PRODUTOS\SEM IMAGEM.jpg")</f>
        <v>\\192.168.0.4\Produtos\PRODUTO_PRONTA_ENTREGA\static\IMAGENS_PRODUTOS\SEM IMAGEM.jpg</v>
      </c>
      <c r="V275" s="22"/>
    </row>
    <row r="276" spans="1:22" x14ac:dyDescent="0.25">
      <c r="A276" s="16">
        <v>351178</v>
      </c>
      <c r="B276" s="18" t="str">
        <f>IFERROR((VLOOKUP(A276,'[1]LISTA ETIQUETAS'!O:X,3,0)),"PRODUTO SEM ESTOQUE")</f>
        <v>EST CADEIRA ESSA C/BRACO (MAD A JEQ TABACO) TC HEART HUNTER</v>
      </c>
      <c r="C276" s="19" t="str">
        <f>VLOOKUP(A276,'[1]LISTA ETIQUETAS'!$O:$BT,58,0)</f>
        <v>DPOT CADEIRA</v>
      </c>
      <c r="D276" s="19" t="str">
        <f>VLOOKUP(A276,'[1]LISTA ETIQUETAS'!$O:$BU,59,0)</f>
        <v>CADEIRA ESSA</v>
      </c>
      <c r="E276" s="10">
        <f>IF(VLOOKUP(A276,'[1]LISTA ETIQUETAS'!O:W,4,0)="",(VLOOKUP(A276,'[1]LISTA ETIQUETAS'!O:W,7,0)),(VLOOKUP(A276,'[1]LISTA ETIQUETAS'!O:W,4,0)))</f>
        <v>0.6</v>
      </c>
      <c r="F276" s="10">
        <f>IF(VLOOKUP(A276,'[1]LISTA ETIQUETAS'!O:W,5,0)="",(VLOOKUP(A276,'[1]LISTA ETIQUETAS'!O:W,8,0)),(VLOOKUP(A276,'[1]LISTA ETIQUETAS'!O:W,5,0)))</f>
        <v>0.56999999999999995</v>
      </c>
      <c r="G276" s="10">
        <f>IF(VLOOKUP(A276,'[1]LISTA ETIQUETAS'!O:W,6,0)="",(VLOOKUP(A276,'[1]LISTA ETIQUETAS'!O:W,9,0)),(VLOOKUP(A276,'[1]LISTA ETIQUETAS'!O:W,5,0)))</f>
        <v>0.81</v>
      </c>
      <c r="H276" s="10">
        <f>IFERROR((VLOOKUP(A276,'[1]LISTA ETIQUETAS'!O:X,10,0)),"")</f>
        <v>0</v>
      </c>
      <c r="I276" s="20">
        <f>IFERROR((VLOOKUP(A276,'[1]LISTA ETIQUETAS'!O:Z,12,0)),"")</f>
        <v>0</v>
      </c>
      <c r="J276" s="5">
        <f>VLOOKUP(A276,'[1]LISTA ETIQUETAS'!$O:$AA,13,0)</f>
        <v>0</v>
      </c>
      <c r="K276" s="11">
        <f t="shared" si="15"/>
        <v>0</v>
      </c>
      <c r="L276" s="6" t="str">
        <f>IF(VLOOKUP(A276,'[1]LISTA ETIQUETAS'!O:AC,15,0)="","",(VLOOKUP(A276,'[1]LISTA ETIQUETAS'!O:AC,15,0)))</f>
        <v/>
      </c>
      <c r="M276" s="21">
        <f>VLOOKUP(A276,'[1]LISTA ETIQUETAS'!$O:$BS,57,0)</f>
        <v>0</v>
      </c>
      <c r="N276" s="22">
        <f t="shared" si="16"/>
        <v>351178</v>
      </c>
      <c r="O276" s="23"/>
      <c r="P276" s="23"/>
      <c r="Q276" s="23"/>
      <c r="R276" s="23"/>
      <c r="S276" s="23">
        <f>_xlfn.XLOOKUP($A276,'[1]LISTA ETIQUETAS'!$O:$O,'[1]LISTA ETIQUETAS'!H:H,"",0)</f>
        <v>3</v>
      </c>
      <c r="T276" s="8">
        <f t="shared" si="17"/>
        <v>3</v>
      </c>
      <c r="U276" s="9" t="str">
        <f>IFERROR((VLOOKUP(A276,'links de acesso'!A:B,2,0)),"\\192.168.0.4\Produtos\PRODUTO_PRONTA_ENTREGA\static\IMAGENS_PRODUTOS\SEM IMAGEM.jpg")</f>
        <v>\\192.168.0.4\Produtos\PRODUTO_PRONTA_ENTREGA\static\IMAGENS_PRODUTOS\SEM IMAGEM.jpg</v>
      </c>
      <c r="V276" s="22"/>
    </row>
    <row r="277" spans="1:22" x14ac:dyDescent="0.25">
      <c r="A277" s="16">
        <v>404854</v>
      </c>
      <c r="B277" s="18" t="str">
        <f>IFERROR((VLOOKUP(A277,'[1]LISTA ETIQUETAS'!O:X,3,0)),"PRODUTO SEM ESTOQUE")</f>
        <v>EST CADEIRA ESTRIBO TC EL ANGOLA GREEN</v>
      </c>
      <c r="C277" s="19" t="str">
        <f>VLOOKUP(A277,'[1]LISTA ETIQUETAS'!$O:$BT,58,0)</f>
        <v>DPOT CADEIRA</v>
      </c>
      <c r="D277" s="19" t="str">
        <f>VLOOKUP(A277,'[1]LISTA ETIQUETAS'!$O:$BU,59,0)</f>
        <v>CADEIRA ESTRIBO</v>
      </c>
      <c r="E277" s="10">
        <f>IF(VLOOKUP(A277,'[1]LISTA ETIQUETAS'!O:W,4,0)="",(VLOOKUP(A277,'[1]LISTA ETIQUETAS'!O:W,7,0)),(VLOOKUP(A277,'[1]LISTA ETIQUETAS'!O:W,4,0)))</f>
        <v>0.44</v>
      </c>
      <c r="F277" s="10">
        <f>IF(VLOOKUP(A277,'[1]LISTA ETIQUETAS'!O:W,5,0)="",(VLOOKUP(A277,'[1]LISTA ETIQUETAS'!O:W,8,0)),(VLOOKUP(A277,'[1]LISTA ETIQUETAS'!O:W,5,0)))</f>
        <v>0.57999999999999996</v>
      </c>
      <c r="G277" s="10">
        <f>IF(VLOOKUP(A277,'[1]LISTA ETIQUETAS'!O:W,6,0)="",(VLOOKUP(A277,'[1]LISTA ETIQUETAS'!O:W,9,0)),(VLOOKUP(A277,'[1]LISTA ETIQUETAS'!O:W,5,0)))</f>
        <v>0.85</v>
      </c>
      <c r="H277" s="10">
        <f>IFERROR((VLOOKUP(A277,'[1]LISTA ETIQUETAS'!O:X,10,0)),"")</f>
        <v>0</v>
      </c>
      <c r="I277" s="20">
        <f>IFERROR((VLOOKUP(A277,'[1]LISTA ETIQUETAS'!O:Z,12,0)),"")</f>
        <v>0</v>
      </c>
      <c r="J277" s="5">
        <f>VLOOKUP(A277,'[1]LISTA ETIQUETAS'!$O:$AA,13,0)</f>
        <v>0.35</v>
      </c>
      <c r="K277" s="11">
        <f t="shared" si="15"/>
        <v>0</v>
      </c>
      <c r="L277" s="6" t="str">
        <f>IF(VLOOKUP(A277,'[1]LISTA ETIQUETAS'!O:AC,15,0)="","",(VLOOKUP(A277,'[1]LISTA ETIQUETAS'!O:AC,15,0)))</f>
        <v/>
      </c>
      <c r="M277" s="21">
        <f>VLOOKUP(A277,'[1]LISTA ETIQUETAS'!$O:$BS,57,0)</f>
        <v>0</v>
      </c>
      <c r="N277" s="22">
        <f t="shared" si="16"/>
        <v>404854</v>
      </c>
      <c r="O277" s="23"/>
      <c r="P277" s="23"/>
      <c r="Q277" s="23"/>
      <c r="R277" s="23"/>
      <c r="S277" s="23">
        <f>_xlfn.XLOOKUP($A277,'[1]LISTA ETIQUETAS'!$O:$O,'[1]LISTA ETIQUETAS'!H:H,"",0)</f>
        <v>1</v>
      </c>
      <c r="T277" s="8">
        <f t="shared" si="17"/>
        <v>1</v>
      </c>
      <c r="U277" s="9" t="str">
        <f>IFERROR((VLOOKUP(A277,'links de acesso'!A:B,2,0)),"\\192.168.0.4\Produtos\PRODUTO_PRONTA_ENTREGA\static\IMAGENS_PRODUTOS\SEM IMAGEM.jpg")</f>
        <v>\\192.168.0.4\Produtos\PRODUTO_PRONTA_ENTREGA\static\IMAGENS_PRODUTOS\SEM IMAGEM.jpg</v>
      </c>
      <c r="V277" s="22"/>
    </row>
    <row r="278" spans="1:22" x14ac:dyDescent="0.25">
      <c r="A278" s="16">
        <v>257773</v>
      </c>
      <c r="B278" s="18" t="str">
        <f>IFERROR((VLOOKUP(A278,'[1]LISTA ETIQUETAS'!O:X,3,0)),"PRODUTO SEM ESTOQUE")</f>
        <v>EST CADEIRA FLEXA H45 (NAUTICA PRETA) (FAIA VERNIZ CONHAQUE)</v>
      </c>
      <c r="C278" s="19" t="str">
        <f>VLOOKUP(A278,'[1]LISTA ETIQUETAS'!$O:$BT,58,0)</f>
        <v>DPOT CADEIRA</v>
      </c>
      <c r="D278" s="19" t="str">
        <f>VLOOKUP(A278,'[1]LISTA ETIQUETAS'!$O:$BU,59,0)</f>
        <v>CADEIRA FLEXA H45</v>
      </c>
      <c r="E278" s="10">
        <f>IF(VLOOKUP(A278,'[1]LISTA ETIQUETAS'!O:W,4,0)="",(VLOOKUP(A278,'[1]LISTA ETIQUETAS'!O:W,7,0)),(VLOOKUP(A278,'[1]LISTA ETIQUETAS'!O:W,4,0)))</f>
        <v>0.52</v>
      </c>
      <c r="F278" s="10">
        <f>IF(VLOOKUP(A278,'[1]LISTA ETIQUETAS'!O:W,5,0)="",(VLOOKUP(A278,'[1]LISTA ETIQUETAS'!O:W,8,0)),(VLOOKUP(A278,'[1]LISTA ETIQUETAS'!O:W,5,0)))</f>
        <v>0.64</v>
      </c>
      <c r="G278" s="10">
        <f>IF(VLOOKUP(A278,'[1]LISTA ETIQUETAS'!O:W,6,0)="",(VLOOKUP(A278,'[1]LISTA ETIQUETAS'!O:W,9,0)),(VLOOKUP(A278,'[1]LISTA ETIQUETAS'!O:W,5,0)))</f>
        <v>0.87</v>
      </c>
      <c r="H278" s="10">
        <f>IFERROR((VLOOKUP(A278,'[1]LISTA ETIQUETAS'!O:X,10,0)),"")</f>
        <v>0</v>
      </c>
      <c r="I278" s="20">
        <f>IFERROR((VLOOKUP(A278,'[1]LISTA ETIQUETAS'!O:Z,12,0)),"")</f>
        <v>0</v>
      </c>
      <c r="J278" s="5">
        <f>VLOOKUP(A278,'[1]LISTA ETIQUETAS'!$O:$AA,13,0)</f>
        <v>0</v>
      </c>
      <c r="K278" s="11">
        <f t="shared" si="15"/>
        <v>0</v>
      </c>
      <c r="L278" s="6" t="str">
        <f>IF(VLOOKUP(A278,'[1]LISTA ETIQUETAS'!O:AC,15,0)="","",(VLOOKUP(A278,'[1]LISTA ETIQUETAS'!O:AC,15,0)))</f>
        <v/>
      </c>
      <c r="M278" s="21">
        <f>VLOOKUP(A278,'[1]LISTA ETIQUETAS'!$O:$BS,57,0)</f>
        <v>0</v>
      </c>
      <c r="N278" s="22">
        <f t="shared" si="16"/>
        <v>257773</v>
      </c>
      <c r="O278" s="23"/>
      <c r="P278" s="23"/>
      <c r="Q278" s="23"/>
      <c r="R278" s="23"/>
      <c r="S278" s="23">
        <f>_xlfn.XLOOKUP($A278,'[1]LISTA ETIQUETAS'!$O:$O,'[1]LISTA ETIQUETAS'!H:H,"",0)</f>
        <v>2</v>
      </c>
      <c r="T278" s="8">
        <f t="shared" si="17"/>
        <v>2</v>
      </c>
      <c r="U278" s="9" t="str">
        <f>IFERROR((VLOOKUP(A278,'links de acesso'!A:B,2,0)),"\\192.168.0.4\Produtos\PRODUTO_PRONTA_ENTREGA\static\IMAGENS_PRODUTOS\SEM IMAGEM.jpg")</f>
        <v>\\192.168.0.4\Produtos\PRODUTO_PRONTA_ENTREGA\static\IMAGENS_PRODUTOS\SEM IMAGEM.jpg</v>
      </c>
      <c r="V278" s="22"/>
    </row>
    <row r="279" spans="1:22" x14ac:dyDescent="0.25">
      <c r="A279" s="16">
        <v>99197</v>
      </c>
      <c r="B279" s="18" t="str">
        <f>IFERROR((VLOOKUP(A279,'[1]LISTA ETIQUETAS'!O:X,3,0)),"PRODUTO SEM ESTOQUE")</f>
        <v>EST CADEIRA FRONTEIRA 559A (PRETO FSC) (TRAMA SINT PRETA)</v>
      </c>
      <c r="C279" s="19" t="str">
        <f>VLOOKUP(A279,'[1]LISTA ETIQUETAS'!$O:$BT,58,0)</f>
        <v>DPOT CADEIRA</v>
      </c>
      <c r="D279" s="19" t="str">
        <f>VLOOKUP(A279,'[1]LISTA ETIQUETAS'!$O:$BU,59,0)</f>
        <v>CADEIRA FRONTEIRA 559A</v>
      </c>
      <c r="E279" s="10">
        <f>IF(VLOOKUP(A279,'[1]LISTA ETIQUETAS'!O:W,4,0)="",(VLOOKUP(A279,'[1]LISTA ETIQUETAS'!O:W,7,0)),(VLOOKUP(A279,'[1]LISTA ETIQUETAS'!O:W,4,0)))</f>
        <v>0.48</v>
      </c>
      <c r="F279" s="10">
        <f>IF(VLOOKUP(A279,'[1]LISTA ETIQUETAS'!O:W,5,0)="",(VLOOKUP(A279,'[1]LISTA ETIQUETAS'!O:W,8,0)),(VLOOKUP(A279,'[1]LISTA ETIQUETAS'!O:W,5,0)))</f>
        <v>0.5</v>
      </c>
      <c r="G279" s="10">
        <f>IF(VLOOKUP(A279,'[1]LISTA ETIQUETAS'!O:W,6,0)="",(VLOOKUP(A279,'[1]LISTA ETIQUETAS'!O:W,9,0)),(VLOOKUP(A279,'[1]LISTA ETIQUETAS'!O:W,5,0)))</f>
        <v>0.78</v>
      </c>
      <c r="H279" s="10">
        <f>IFERROR((VLOOKUP(A279,'[1]LISTA ETIQUETAS'!O:X,10,0)),"")</f>
        <v>0</v>
      </c>
      <c r="I279" s="20">
        <f>IFERROR((VLOOKUP(A279,'[1]LISTA ETIQUETAS'!O:Z,12,0)),"")</f>
        <v>0</v>
      </c>
      <c r="J279" s="5">
        <f>VLOOKUP(A279,'[1]LISTA ETIQUETAS'!$O:$AA,13,0)</f>
        <v>0</v>
      </c>
      <c r="K279" s="11">
        <f t="shared" si="15"/>
        <v>0</v>
      </c>
      <c r="L279" s="6" t="str">
        <f>IF(VLOOKUP(A279,'[1]LISTA ETIQUETAS'!O:AC,15,0)="","",(VLOOKUP(A279,'[1]LISTA ETIQUETAS'!O:AC,15,0)))</f>
        <v/>
      </c>
      <c r="M279" s="21">
        <f>VLOOKUP(A279,'[1]LISTA ETIQUETAS'!$O:$BS,57,0)</f>
        <v>0</v>
      </c>
      <c r="N279" s="22">
        <f t="shared" si="16"/>
        <v>99197</v>
      </c>
      <c r="O279" s="23"/>
      <c r="P279" s="23"/>
      <c r="Q279" s="23"/>
      <c r="R279" s="23"/>
      <c r="S279" s="23">
        <f>_xlfn.XLOOKUP($A279,'[1]LISTA ETIQUETAS'!$O:$O,'[1]LISTA ETIQUETAS'!H:H,"",0)</f>
        <v>5</v>
      </c>
      <c r="T279" s="8">
        <f t="shared" si="17"/>
        <v>5</v>
      </c>
      <c r="U279" s="9" t="str">
        <f>IFERROR((VLOOKUP(A279,'links de acesso'!A:B,2,0)),"\\192.168.0.4\Produtos\PRODUTO_PRONTA_ENTREGA\static\IMAGENS_PRODUTOS\SEM IMAGEM.jpg")</f>
        <v>\\192.168.0.4\Produtos\PRODUTO_PRONTA_ENTREGA\static\IMAGENS_PRODUTOS\SEM IMAGEM.jpg</v>
      </c>
      <c r="V279" s="22"/>
    </row>
    <row r="280" spans="1:22" x14ac:dyDescent="0.25">
      <c r="A280" s="16">
        <v>273806</v>
      </c>
      <c r="B280" s="18" t="str">
        <f>IFERROR((VLOOKUP(A280,'[1]LISTA ETIQUETAS'!O:X,3,0)),"PRODUTO SEM ESTOQUE")</f>
        <v>EST CADEIRA GAIA (FREIJO NATURAL)</v>
      </c>
      <c r="C280" s="19" t="str">
        <f>VLOOKUP(A280,'[1]LISTA ETIQUETAS'!$O:$BT,58,0)</f>
        <v>DPOT CADEIRA</v>
      </c>
      <c r="D280" s="19" t="str">
        <f>VLOOKUP(A280,'[1]LISTA ETIQUETAS'!$O:$BU,59,0)</f>
        <v>CADEIRA GAIA</v>
      </c>
      <c r="E280" s="10">
        <f>IF(VLOOKUP(A280,'[1]LISTA ETIQUETAS'!O:W,4,0)="",(VLOOKUP(A280,'[1]LISTA ETIQUETAS'!O:W,7,0)),(VLOOKUP(A280,'[1]LISTA ETIQUETAS'!O:W,4,0)))</f>
        <v>0.48</v>
      </c>
      <c r="F280" s="10">
        <f>IF(VLOOKUP(A280,'[1]LISTA ETIQUETAS'!O:W,5,0)="",(VLOOKUP(A280,'[1]LISTA ETIQUETAS'!O:W,8,0)),(VLOOKUP(A280,'[1]LISTA ETIQUETAS'!O:W,5,0)))</f>
        <v>0.54</v>
      </c>
      <c r="G280" s="10">
        <f>IF(VLOOKUP(A280,'[1]LISTA ETIQUETAS'!O:W,6,0)="",(VLOOKUP(A280,'[1]LISTA ETIQUETAS'!O:W,9,0)),(VLOOKUP(A280,'[1]LISTA ETIQUETAS'!O:W,5,0)))</f>
        <v>0.75</v>
      </c>
      <c r="H280" s="10">
        <f>IFERROR((VLOOKUP(A280,'[1]LISTA ETIQUETAS'!O:X,10,0)),"")</f>
        <v>0</v>
      </c>
      <c r="I280" s="20">
        <f>IFERROR((VLOOKUP(A280,'[1]LISTA ETIQUETAS'!O:Z,12,0)),"")</f>
        <v>0</v>
      </c>
      <c r="J280" s="5">
        <f>VLOOKUP(A280,'[1]LISTA ETIQUETAS'!$O:$AA,13,0)</f>
        <v>0.5</v>
      </c>
      <c r="K280" s="11">
        <f t="shared" si="15"/>
        <v>0</v>
      </c>
      <c r="L280" s="6" t="str">
        <f>IF(VLOOKUP(A280,'[1]LISTA ETIQUETAS'!O:AC,15,0)="","",(VLOOKUP(A280,'[1]LISTA ETIQUETAS'!O:AC,15,0)))</f>
        <v/>
      </c>
      <c r="M280" s="21">
        <f>VLOOKUP(A280,'[1]LISTA ETIQUETAS'!$O:$BS,57,0)</f>
        <v>0</v>
      </c>
      <c r="N280" s="22">
        <f t="shared" si="16"/>
        <v>273806</v>
      </c>
      <c r="O280" s="23"/>
      <c r="P280" s="23"/>
      <c r="Q280" s="23"/>
      <c r="R280" s="23"/>
      <c r="S280" s="23">
        <f>_xlfn.XLOOKUP($A280,'[1]LISTA ETIQUETAS'!$O:$O,'[1]LISTA ETIQUETAS'!H:H,"",0)</f>
        <v>2</v>
      </c>
      <c r="T280" s="8">
        <f t="shared" si="17"/>
        <v>2</v>
      </c>
      <c r="U280" s="9" t="str">
        <f>IFERROR((VLOOKUP(A280,'links de acesso'!A:B,2,0)),"\\192.168.0.4\Produtos\PRODUTO_PRONTA_ENTREGA\static\IMAGENS_PRODUTOS\SEM IMAGEM.jpg")</f>
        <v>\\192.168.0.4\Produtos\PRODUTO_PRONTA_ENTREGA\static\IMAGENS_PRODUTOS\SEM IMAGEM.jpg</v>
      </c>
      <c r="V280" s="22"/>
    </row>
    <row r="281" spans="1:22" x14ac:dyDescent="0.25">
      <c r="A281" s="16">
        <v>275482</v>
      </c>
      <c r="B281" s="18" t="str">
        <f>IFERROR((VLOOKUP(A281,'[1]LISTA ETIQUETAS'!O:X,3,0)),"PRODUTO SEM ESTOQUE")</f>
        <v>EST CADEIRA GB F61 (C/B) (ESTAR) TC EL NOVE 4 GREY</v>
      </c>
      <c r="C281" s="19" t="str">
        <f>VLOOKUP(A281,'[1]LISTA ETIQUETAS'!$O:$BT,58,0)</f>
        <v>DPOT CADEIRA</v>
      </c>
      <c r="D281" s="19" t="str">
        <f>VLOOKUP(A281,'[1]LISTA ETIQUETAS'!$O:$BU,59,0)</f>
        <v>CADEIRA GB F61</v>
      </c>
      <c r="E281" s="10">
        <f>IF(VLOOKUP(A281,'[1]LISTA ETIQUETAS'!O:W,4,0)="",(VLOOKUP(A281,'[1]LISTA ETIQUETAS'!O:W,7,0)),(VLOOKUP(A281,'[1]LISTA ETIQUETAS'!O:W,4,0)))</f>
        <v>0.59</v>
      </c>
      <c r="F281" s="10">
        <f>IF(VLOOKUP(A281,'[1]LISTA ETIQUETAS'!O:W,5,0)="",(VLOOKUP(A281,'[1]LISTA ETIQUETAS'!O:W,8,0)),(VLOOKUP(A281,'[1]LISTA ETIQUETAS'!O:W,5,0)))</f>
        <v>0.54</v>
      </c>
      <c r="G281" s="10">
        <f>IF(VLOOKUP(A281,'[1]LISTA ETIQUETAS'!O:W,6,0)="",(VLOOKUP(A281,'[1]LISTA ETIQUETAS'!O:W,9,0)),(VLOOKUP(A281,'[1]LISTA ETIQUETAS'!O:W,5,0)))</f>
        <v>0.82</v>
      </c>
      <c r="H281" s="10">
        <f>IFERROR((VLOOKUP(A281,'[1]LISTA ETIQUETAS'!O:X,10,0)),"")</f>
        <v>0</v>
      </c>
      <c r="I281" s="20">
        <f>IFERROR((VLOOKUP(A281,'[1]LISTA ETIQUETAS'!O:Z,12,0)),"")</f>
        <v>0</v>
      </c>
      <c r="J281" s="5">
        <f>VLOOKUP(A281,'[1]LISTA ETIQUETAS'!$O:$AA,13,0)</f>
        <v>0</v>
      </c>
      <c r="K281" s="11">
        <f t="shared" si="15"/>
        <v>0</v>
      </c>
      <c r="L281" s="6" t="str">
        <f>IF(VLOOKUP(A281,'[1]LISTA ETIQUETAS'!O:AC,15,0)="","",(VLOOKUP(A281,'[1]LISTA ETIQUETAS'!O:AC,15,0)))</f>
        <v/>
      </c>
      <c r="M281" s="21">
        <f>VLOOKUP(A281,'[1]LISTA ETIQUETAS'!$O:$BS,57,0)</f>
        <v>0</v>
      </c>
      <c r="N281" s="22">
        <f t="shared" si="16"/>
        <v>275482</v>
      </c>
      <c r="O281" s="23"/>
      <c r="P281" s="23"/>
      <c r="Q281" s="23"/>
      <c r="R281" s="23"/>
      <c r="S281" s="23">
        <f>_xlfn.XLOOKUP($A281,'[1]LISTA ETIQUETAS'!$O:$O,'[1]LISTA ETIQUETAS'!H:H,"",0)</f>
        <v>3</v>
      </c>
      <c r="T281" s="8">
        <f t="shared" si="17"/>
        <v>3</v>
      </c>
      <c r="U281" s="9" t="str">
        <f>IFERROR((VLOOKUP(A281,'links de acesso'!A:B,2,0)),"\\192.168.0.4\Produtos\PRODUTO_PRONTA_ENTREGA\static\IMAGENS_PRODUTOS\SEM IMAGEM.jpg")</f>
        <v>\\192.168.0.4\Produtos\PRODUTO_PRONTA_ENTREGA\static\IMAGENS_PRODUTOS\SEM IMAGEM.jpg</v>
      </c>
      <c r="V281" s="22"/>
    </row>
    <row r="282" spans="1:22" x14ac:dyDescent="0.25">
      <c r="A282" s="16">
        <v>335263</v>
      </c>
      <c r="B282" s="18" t="str">
        <f>IFERROR((VLOOKUP(A282,'[1]LISTA ETIQUETAS'!O:X,3,0)),"PRODUTO SEM ESTOQUE")</f>
        <v>EST CADEIRA GB F61 (C/B) (JANTAR) COURO NOBUCK 98/TC RED</v>
      </c>
      <c r="C282" s="19" t="str">
        <f>VLOOKUP(A282,'[1]LISTA ETIQUETAS'!$O:$BT,58,0)</f>
        <v>DPOT CADEIRA</v>
      </c>
      <c r="D282" s="19" t="str">
        <f>VLOOKUP(A282,'[1]LISTA ETIQUETAS'!$O:$BU,59,0)</f>
        <v>CADEIRA GB F61</v>
      </c>
      <c r="E282" s="10">
        <f>IF(VLOOKUP(A282,'[1]LISTA ETIQUETAS'!O:W,4,0)="",(VLOOKUP(A282,'[1]LISTA ETIQUETAS'!O:W,7,0)),(VLOOKUP(A282,'[1]LISTA ETIQUETAS'!O:W,4,0)))</f>
        <v>0.59</v>
      </c>
      <c r="F282" s="10">
        <f>IF(VLOOKUP(A282,'[1]LISTA ETIQUETAS'!O:W,5,0)="",(VLOOKUP(A282,'[1]LISTA ETIQUETAS'!O:W,8,0)),(VLOOKUP(A282,'[1]LISTA ETIQUETAS'!O:W,5,0)))</f>
        <v>0.54</v>
      </c>
      <c r="G282" s="10">
        <f>IF(VLOOKUP(A282,'[1]LISTA ETIQUETAS'!O:W,6,0)="",(VLOOKUP(A282,'[1]LISTA ETIQUETAS'!O:W,9,0)),(VLOOKUP(A282,'[1]LISTA ETIQUETAS'!O:W,5,0)))</f>
        <v>0.85</v>
      </c>
      <c r="H282" s="10">
        <f>IFERROR((VLOOKUP(A282,'[1]LISTA ETIQUETAS'!O:X,10,0)),"")</f>
        <v>0</v>
      </c>
      <c r="I282" s="20">
        <f>IFERROR((VLOOKUP(A282,'[1]LISTA ETIQUETAS'!O:Z,12,0)),"")</f>
        <v>0</v>
      </c>
      <c r="J282" s="5">
        <f>VLOOKUP(A282,'[1]LISTA ETIQUETAS'!$O:$AA,13,0)</f>
        <v>0</v>
      </c>
      <c r="K282" s="11">
        <f t="shared" si="15"/>
        <v>0</v>
      </c>
      <c r="L282" s="6" t="str">
        <f>IF(VLOOKUP(A282,'[1]LISTA ETIQUETAS'!O:AC,15,0)="","",(VLOOKUP(A282,'[1]LISTA ETIQUETAS'!O:AC,15,0)))</f>
        <v/>
      </c>
      <c r="M282" s="21">
        <f>VLOOKUP(A282,'[1]LISTA ETIQUETAS'!$O:$BS,57,0)</f>
        <v>0</v>
      </c>
      <c r="N282" s="22">
        <f t="shared" si="16"/>
        <v>335263</v>
      </c>
      <c r="O282" s="23"/>
      <c r="P282" s="23"/>
      <c r="Q282" s="23"/>
      <c r="R282" s="23"/>
      <c r="S282" s="23">
        <f>_xlfn.XLOOKUP($A282,'[1]LISTA ETIQUETAS'!$O:$O,'[1]LISTA ETIQUETAS'!H:H,"",0)</f>
        <v>2</v>
      </c>
      <c r="T282" s="8">
        <f t="shared" si="17"/>
        <v>2</v>
      </c>
      <c r="U282" s="9" t="str">
        <f>IFERROR((VLOOKUP(A282,'links de acesso'!A:B,2,0)),"\\192.168.0.4\Produtos\PRODUTO_PRONTA_ENTREGA\static\IMAGENS_PRODUTOS\SEM IMAGEM.jpg")</f>
        <v>\\192.168.0.4\Produtos\PRODUTO_PRONTA_ENTREGA\static\IMAGENS_PRODUTOS\SEM IMAGEM.jpg</v>
      </c>
      <c r="V282" s="22"/>
    </row>
    <row r="283" spans="1:22" x14ac:dyDescent="0.25">
      <c r="A283" s="16">
        <v>366434</v>
      </c>
      <c r="B283" s="18" t="str">
        <f>IFERROR((VLOOKUP(A283,'[1]LISTA ETIQUETAS'!O:X,3,0)),"PRODUTO SEM ESTOQUE")</f>
        <v>EST CADEIRA GB F61 (C/B) (JANTAR) TC EL ANGOLA COOPER</v>
      </c>
      <c r="C283" s="19" t="str">
        <f>VLOOKUP(A283,'[1]LISTA ETIQUETAS'!$O:$BT,58,0)</f>
        <v>DPOT CADEIRA</v>
      </c>
      <c r="D283" s="19" t="str">
        <f>VLOOKUP(A283,'[1]LISTA ETIQUETAS'!$O:$BU,59,0)</f>
        <v>CADEIRA GB F61</v>
      </c>
      <c r="E283" s="10">
        <f>IF(VLOOKUP(A283,'[1]LISTA ETIQUETAS'!O:W,4,0)="",(VLOOKUP(A283,'[1]LISTA ETIQUETAS'!O:W,7,0)),(VLOOKUP(A283,'[1]LISTA ETIQUETAS'!O:W,4,0)))</f>
        <v>0.59</v>
      </c>
      <c r="F283" s="10">
        <f>IF(VLOOKUP(A283,'[1]LISTA ETIQUETAS'!O:W,5,0)="",(VLOOKUP(A283,'[1]LISTA ETIQUETAS'!O:W,8,0)),(VLOOKUP(A283,'[1]LISTA ETIQUETAS'!O:W,5,0)))</f>
        <v>0.54</v>
      </c>
      <c r="G283" s="10">
        <f>IF(VLOOKUP(A283,'[1]LISTA ETIQUETAS'!O:W,6,0)="",(VLOOKUP(A283,'[1]LISTA ETIQUETAS'!O:W,9,0)),(VLOOKUP(A283,'[1]LISTA ETIQUETAS'!O:W,5,0)))</f>
        <v>0.85</v>
      </c>
      <c r="H283" s="10">
        <f>IFERROR((VLOOKUP(A283,'[1]LISTA ETIQUETAS'!O:X,10,0)),"")</f>
        <v>0</v>
      </c>
      <c r="I283" s="20">
        <f>IFERROR((VLOOKUP(A283,'[1]LISTA ETIQUETAS'!O:Z,12,0)),"")</f>
        <v>0</v>
      </c>
      <c r="J283" s="5">
        <f>VLOOKUP(A283,'[1]LISTA ETIQUETAS'!$O:$AA,13,0)</f>
        <v>0</v>
      </c>
      <c r="K283" s="11">
        <f t="shared" si="15"/>
        <v>0</v>
      </c>
      <c r="L283" s="6" t="str">
        <f>IF(VLOOKUP(A283,'[1]LISTA ETIQUETAS'!O:AC,15,0)="","",(VLOOKUP(A283,'[1]LISTA ETIQUETAS'!O:AC,15,0)))</f>
        <v/>
      </c>
      <c r="M283" s="21">
        <f>VLOOKUP(A283,'[1]LISTA ETIQUETAS'!$O:$BS,57,0)</f>
        <v>0</v>
      </c>
      <c r="N283" s="22">
        <f t="shared" si="16"/>
        <v>366434</v>
      </c>
      <c r="O283" s="23"/>
      <c r="P283" s="23"/>
      <c r="Q283" s="23"/>
      <c r="R283" s="23"/>
      <c r="S283" s="23">
        <f>_xlfn.XLOOKUP($A283,'[1]LISTA ETIQUETAS'!$O:$O,'[1]LISTA ETIQUETAS'!H:H,"",0)</f>
        <v>2</v>
      </c>
      <c r="T283" s="8">
        <f t="shared" si="17"/>
        <v>2</v>
      </c>
      <c r="U283" s="9" t="str">
        <f>IFERROR((VLOOKUP(A283,'links de acesso'!A:B,2,0)),"\\192.168.0.4\Produtos\PRODUTO_PRONTA_ENTREGA\static\IMAGENS_PRODUTOS\SEM IMAGEM.jpg")</f>
        <v>\\192.168.0.4\Produtos\PRODUTO_PRONTA_ENTREGA\static\IMAGENS_PRODUTOS\SEM IMAGEM.jpg</v>
      </c>
      <c r="V283" s="22"/>
    </row>
    <row r="284" spans="1:22" x14ac:dyDescent="0.25">
      <c r="A284" s="16">
        <v>386015</v>
      </c>
      <c r="B284" s="18" t="str">
        <f>IFERROR((VLOOKUP(A284,'[1]LISTA ETIQUETAS'!O:X,3,0)),"PRODUTO SEM ESTOQUE")</f>
        <v>EST CADEIRA GB F61 (C/B) (JANTAR) TC EL ANGOLA GREEN</v>
      </c>
      <c r="C284" s="19" t="str">
        <f>VLOOKUP(A284,'[1]LISTA ETIQUETAS'!$O:$BT,58,0)</f>
        <v>DPOT CADEIRA</v>
      </c>
      <c r="D284" s="19" t="str">
        <f>VLOOKUP(A284,'[1]LISTA ETIQUETAS'!$O:$BU,59,0)</f>
        <v>CADEIRA GB F61</v>
      </c>
      <c r="E284" s="10">
        <f>IF(VLOOKUP(A284,'[1]LISTA ETIQUETAS'!O:W,4,0)="",(VLOOKUP(A284,'[1]LISTA ETIQUETAS'!O:W,7,0)),(VLOOKUP(A284,'[1]LISTA ETIQUETAS'!O:W,4,0)))</f>
        <v>0.59</v>
      </c>
      <c r="F284" s="10">
        <f>IF(VLOOKUP(A284,'[1]LISTA ETIQUETAS'!O:W,5,0)="",(VLOOKUP(A284,'[1]LISTA ETIQUETAS'!O:W,8,0)),(VLOOKUP(A284,'[1]LISTA ETIQUETAS'!O:W,5,0)))</f>
        <v>0.54</v>
      </c>
      <c r="G284" s="10">
        <f>IF(VLOOKUP(A284,'[1]LISTA ETIQUETAS'!O:W,6,0)="",(VLOOKUP(A284,'[1]LISTA ETIQUETAS'!O:W,9,0)),(VLOOKUP(A284,'[1]LISTA ETIQUETAS'!O:W,5,0)))</f>
        <v>0.85</v>
      </c>
      <c r="H284" s="10">
        <f>IFERROR((VLOOKUP(A284,'[1]LISTA ETIQUETAS'!O:X,10,0)),"")</f>
        <v>0</v>
      </c>
      <c r="I284" s="20">
        <f>IFERROR((VLOOKUP(A284,'[1]LISTA ETIQUETAS'!O:Z,12,0)),"")</f>
        <v>0</v>
      </c>
      <c r="J284" s="5">
        <f>VLOOKUP(A284,'[1]LISTA ETIQUETAS'!$O:$AA,13,0)</f>
        <v>0</v>
      </c>
      <c r="K284" s="11">
        <f t="shared" si="15"/>
        <v>0</v>
      </c>
      <c r="L284" s="6" t="str">
        <f>IF(VLOOKUP(A284,'[1]LISTA ETIQUETAS'!O:AC,15,0)="","",(VLOOKUP(A284,'[1]LISTA ETIQUETAS'!O:AC,15,0)))</f>
        <v/>
      </c>
      <c r="M284" s="21">
        <f>VLOOKUP(A284,'[1]LISTA ETIQUETAS'!$O:$BS,57,0)</f>
        <v>0</v>
      </c>
      <c r="N284" s="22">
        <f t="shared" si="16"/>
        <v>386015</v>
      </c>
      <c r="O284" s="23"/>
      <c r="P284" s="23"/>
      <c r="Q284" s="23"/>
      <c r="R284" s="23"/>
      <c r="S284" s="23">
        <f>_xlfn.XLOOKUP($A284,'[1]LISTA ETIQUETAS'!$O:$O,'[1]LISTA ETIQUETAS'!H:H,"",0)</f>
        <v>4</v>
      </c>
      <c r="T284" s="8">
        <f t="shared" si="17"/>
        <v>4</v>
      </c>
      <c r="U284" s="9" t="str">
        <f>IFERROR((VLOOKUP(A284,'links de acesso'!A:B,2,0)),"\\192.168.0.4\Produtos\PRODUTO_PRONTA_ENTREGA\static\IMAGENS_PRODUTOS\SEM IMAGEM.jpg")</f>
        <v>\\192.168.0.4\Produtos\PRODUTO_PRONTA_ENTREGA\static\IMAGENS_PRODUTOS\SEM IMAGEM.jpg</v>
      </c>
      <c r="V284" s="22"/>
    </row>
    <row r="285" spans="1:22" x14ac:dyDescent="0.25">
      <c r="A285" s="16">
        <v>275484</v>
      </c>
      <c r="B285" s="18" t="str">
        <f>IFERROR((VLOOKUP(A285,'[1]LISTA ETIQUETAS'!O:X,3,0)),"PRODUTO SEM ESTOQUE")</f>
        <v>EST CADEIRA GB F61 (C/B) (JANTAR) TC VILLA OLMO NATURAL</v>
      </c>
      <c r="C285" s="19" t="str">
        <f>VLOOKUP(A285,'[1]LISTA ETIQUETAS'!$O:$BT,58,0)</f>
        <v>DPOT CADEIRA</v>
      </c>
      <c r="D285" s="19" t="str">
        <f>VLOOKUP(A285,'[1]LISTA ETIQUETAS'!$O:$BU,59,0)</f>
        <v>CADEIRA GB F61</v>
      </c>
      <c r="E285" s="10">
        <f>IF(VLOOKUP(A285,'[1]LISTA ETIQUETAS'!O:W,4,0)="",(VLOOKUP(A285,'[1]LISTA ETIQUETAS'!O:W,7,0)),(VLOOKUP(A285,'[1]LISTA ETIQUETAS'!O:W,4,0)))</f>
        <v>0.59</v>
      </c>
      <c r="F285" s="10">
        <f>IF(VLOOKUP(A285,'[1]LISTA ETIQUETAS'!O:W,5,0)="",(VLOOKUP(A285,'[1]LISTA ETIQUETAS'!O:W,8,0)),(VLOOKUP(A285,'[1]LISTA ETIQUETAS'!O:W,5,0)))</f>
        <v>0.54</v>
      </c>
      <c r="G285" s="10">
        <f>IF(VLOOKUP(A285,'[1]LISTA ETIQUETAS'!O:W,6,0)="",(VLOOKUP(A285,'[1]LISTA ETIQUETAS'!O:W,9,0)),(VLOOKUP(A285,'[1]LISTA ETIQUETAS'!O:W,5,0)))</f>
        <v>0.85</v>
      </c>
      <c r="H285" s="10">
        <f>IFERROR((VLOOKUP(A285,'[1]LISTA ETIQUETAS'!O:X,10,0)),"")</f>
        <v>0</v>
      </c>
      <c r="I285" s="20">
        <f>IFERROR((VLOOKUP(A285,'[1]LISTA ETIQUETAS'!O:Z,12,0)),"")</f>
        <v>0</v>
      </c>
      <c r="J285" s="5">
        <f>VLOOKUP(A285,'[1]LISTA ETIQUETAS'!$O:$AA,13,0)</f>
        <v>0</v>
      </c>
      <c r="K285" s="11">
        <f t="shared" si="15"/>
        <v>0</v>
      </c>
      <c r="L285" s="6" t="str">
        <f>IF(VLOOKUP(A285,'[1]LISTA ETIQUETAS'!O:AC,15,0)="","",(VLOOKUP(A285,'[1]LISTA ETIQUETAS'!O:AC,15,0)))</f>
        <v/>
      </c>
      <c r="M285" s="21">
        <f>VLOOKUP(A285,'[1]LISTA ETIQUETAS'!$O:$BS,57,0)</f>
        <v>0</v>
      </c>
      <c r="N285" s="22">
        <f t="shared" si="16"/>
        <v>275484</v>
      </c>
      <c r="O285" s="23"/>
      <c r="P285" s="23"/>
      <c r="Q285" s="23"/>
      <c r="R285" s="23"/>
      <c r="S285" s="23">
        <f>_xlfn.XLOOKUP($A285,'[1]LISTA ETIQUETAS'!$O:$O,'[1]LISTA ETIQUETAS'!H:H,"",0)</f>
        <v>6</v>
      </c>
      <c r="T285" s="8">
        <f t="shared" si="17"/>
        <v>6</v>
      </c>
      <c r="U285" s="9" t="str">
        <f>IFERROR((VLOOKUP(A285,'links de acesso'!A:B,2,0)),"\\192.168.0.4\Produtos\PRODUTO_PRONTA_ENTREGA\static\IMAGENS_PRODUTOS\SEM IMAGEM.jpg")</f>
        <v>\\192.168.0.4\Produtos\PRODUTO_PRONTA_ENTREGA\static\IMAGENS_PRODUTOS\SEM IMAGEM.jpg</v>
      </c>
      <c r="V285" s="22"/>
    </row>
    <row r="286" spans="1:22" x14ac:dyDescent="0.25">
      <c r="A286" s="16">
        <v>387202</v>
      </c>
      <c r="B286" s="18" t="str">
        <f>IFERROR((VLOOKUP(A286,'[1]LISTA ETIQUETAS'!O:X,3,0)),"PRODUTO SEM ESTOQUE")</f>
        <v>EST CADEIRA GB M110 (TELA NAT) (FREIJO COR IMBUIA) (ACO PTO)</v>
      </c>
      <c r="C286" s="19" t="str">
        <f>VLOOKUP(A286,'[1]LISTA ETIQUETAS'!$O:$BT,58,0)</f>
        <v>DPOT CADEIRA</v>
      </c>
      <c r="D286" s="19" t="str">
        <f>VLOOKUP(A286,'[1]LISTA ETIQUETAS'!$O:$BU,59,0)</f>
        <v>CADEIRA GB M110</v>
      </c>
      <c r="E286" s="10">
        <f>IF(VLOOKUP(A286,'[1]LISTA ETIQUETAS'!O:W,4,0)="",(VLOOKUP(A286,'[1]LISTA ETIQUETAS'!O:W,7,0)),(VLOOKUP(A286,'[1]LISTA ETIQUETAS'!O:W,4,0)))</f>
        <v>0.45</v>
      </c>
      <c r="F286" s="10">
        <f>IF(VLOOKUP(A286,'[1]LISTA ETIQUETAS'!O:W,5,0)="",(VLOOKUP(A286,'[1]LISTA ETIQUETAS'!O:W,8,0)),(VLOOKUP(A286,'[1]LISTA ETIQUETAS'!O:W,5,0)))</f>
        <v>0.5</v>
      </c>
      <c r="G286" s="10">
        <f>IF(VLOOKUP(A286,'[1]LISTA ETIQUETAS'!O:W,6,0)="",(VLOOKUP(A286,'[1]LISTA ETIQUETAS'!O:W,9,0)),(VLOOKUP(A286,'[1]LISTA ETIQUETAS'!O:W,5,0)))</f>
        <v>0.84</v>
      </c>
      <c r="H286" s="10">
        <f>IFERROR((VLOOKUP(A286,'[1]LISTA ETIQUETAS'!O:X,10,0)),"")</f>
        <v>0</v>
      </c>
      <c r="I286" s="20">
        <f>IFERROR((VLOOKUP(A286,'[1]LISTA ETIQUETAS'!O:Z,12,0)),"")</f>
        <v>0</v>
      </c>
      <c r="J286" s="5">
        <f>VLOOKUP(A286,'[1]LISTA ETIQUETAS'!$O:$AA,13,0)</f>
        <v>0</v>
      </c>
      <c r="K286" s="11">
        <f t="shared" si="15"/>
        <v>0</v>
      </c>
      <c r="L286" s="6" t="str">
        <f>IF(VLOOKUP(A286,'[1]LISTA ETIQUETAS'!O:AC,15,0)="","",(VLOOKUP(A286,'[1]LISTA ETIQUETAS'!O:AC,15,0)))</f>
        <v/>
      </c>
      <c r="M286" s="21">
        <f>VLOOKUP(A286,'[1]LISTA ETIQUETAS'!$O:$BS,57,0)</f>
        <v>0</v>
      </c>
      <c r="N286" s="22">
        <f t="shared" si="16"/>
        <v>387202</v>
      </c>
      <c r="O286" s="23"/>
      <c r="P286" s="23"/>
      <c r="Q286" s="23"/>
      <c r="R286" s="23"/>
      <c r="S286" s="23">
        <f>_xlfn.XLOOKUP($A286,'[1]LISTA ETIQUETAS'!$O:$O,'[1]LISTA ETIQUETAS'!H:H,"",0)</f>
        <v>2</v>
      </c>
      <c r="T286" s="8">
        <f t="shared" si="17"/>
        <v>2</v>
      </c>
      <c r="U286" s="9" t="str">
        <f>IFERROR((VLOOKUP(A286,'links de acesso'!A:B,2,0)),"\\192.168.0.4\Produtos\PRODUTO_PRONTA_ENTREGA\static\IMAGENS_PRODUTOS\SEM IMAGEM.jpg")</f>
        <v>\\192.168.0.4\Produtos\PRODUTO_PRONTA_ENTREGA\static\IMAGENS_PRODUTOS\SEM IMAGEM.jpg</v>
      </c>
      <c r="V286" s="22"/>
    </row>
    <row r="287" spans="1:22" x14ac:dyDescent="0.25">
      <c r="A287" s="16">
        <v>234925</v>
      </c>
      <c r="B287" s="18" t="str">
        <f>IFERROR((VLOOKUP(A287,'[1]LISTA ETIQUETAS'!O:X,3,0)),"PRODUTO SEM ESTOQUE")</f>
        <v>EST CADEIRA GB M110 (TELA NAT) (FREIJO) (ACO PTO)</v>
      </c>
      <c r="C287" s="19" t="str">
        <f>VLOOKUP(A287,'[1]LISTA ETIQUETAS'!$O:$BT,58,0)</f>
        <v>DPOT CADEIRA</v>
      </c>
      <c r="D287" s="19" t="str">
        <f>VLOOKUP(A287,'[1]LISTA ETIQUETAS'!$O:$BU,59,0)</f>
        <v>CADEIRA GB M110</v>
      </c>
      <c r="E287" s="10">
        <f>IF(VLOOKUP(A287,'[1]LISTA ETIQUETAS'!O:W,4,0)="",(VLOOKUP(A287,'[1]LISTA ETIQUETAS'!O:W,7,0)),(VLOOKUP(A287,'[1]LISTA ETIQUETAS'!O:W,4,0)))</f>
        <v>0.45</v>
      </c>
      <c r="F287" s="10">
        <f>IF(VLOOKUP(A287,'[1]LISTA ETIQUETAS'!O:W,5,0)="",(VLOOKUP(A287,'[1]LISTA ETIQUETAS'!O:W,8,0)),(VLOOKUP(A287,'[1]LISTA ETIQUETAS'!O:W,5,0)))</f>
        <v>0.5</v>
      </c>
      <c r="G287" s="10">
        <f>IF(VLOOKUP(A287,'[1]LISTA ETIQUETAS'!O:W,6,0)="",(VLOOKUP(A287,'[1]LISTA ETIQUETAS'!O:W,9,0)),(VLOOKUP(A287,'[1]LISTA ETIQUETAS'!O:W,5,0)))</f>
        <v>0.84</v>
      </c>
      <c r="H287" s="10">
        <f>IFERROR((VLOOKUP(A287,'[1]LISTA ETIQUETAS'!O:X,10,0)),"")</f>
        <v>0</v>
      </c>
      <c r="I287" s="20">
        <f>IFERROR((VLOOKUP(A287,'[1]LISTA ETIQUETAS'!O:Z,12,0)),"")</f>
        <v>0</v>
      </c>
      <c r="J287" s="5">
        <f>VLOOKUP(A287,'[1]LISTA ETIQUETAS'!$O:$AA,13,0)</f>
        <v>0.5</v>
      </c>
      <c r="K287" s="11">
        <f t="shared" si="15"/>
        <v>0</v>
      </c>
      <c r="L287" s="6" t="str">
        <f>IF(VLOOKUP(A287,'[1]LISTA ETIQUETAS'!O:AC,15,0)="","",(VLOOKUP(A287,'[1]LISTA ETIQUETAS'!O:AC,15,0)))</f>
        <v/>
      </c>
      <c r="M287" s="21">
        <f>VLOOKUP(A287,'[1]LISTA ETIQUETAS'!$O:$BS,57,0)</f>
        <v>0</v>
      </c>
      <c r="N287" s="22">
        <f t="shared" si="16"/>
        <v>234925</v>
      </c>
      <c r="O287" s="23"/>
      <c r="P287" s="23"/>
      <c r="Q287" s="23"/>
      <c r="R287" s="23"/>
      <c r="S287" s="23">
        <f>_xlfn.XLOOKUP($A287,'[1]LISTA ETIQUETAS'!$O:$O,'[1]LISTA ETIQUETAS'!H:H,"",0)</f>
        <v>5</v>
      </c>
      <c r="T287" s="8">
        <f t="shared" si="17"/>
        <v>5</v>
      </c>
      <c r="U287" s="9" t="str">
        <f>IFERROR((VLOOKUP(A287,'links de acesso'!A:B,2,0)),"\\192.168.0.4\Produtos\PRODUTO_PRONTA_ENTREGA\static\IMAGENS_PRODUTOS\SEM IMAGEM.jpg")</f>
        <v>\\192.168.0.4\Produtos\PRODUTO_PRONTA_ENTREGA\static\IMAGENS_PRODUTOS\SEM IMAGEM.jpg</v>
      </c>
      <c r="V287" s="22"/>
    </row>
    <row r="288" spans="1:22" x14ac:dyDescent="0.25">
      <c r="A288" s="16">
        <v>175816</v>
      </c>
      <c r="B288" s="18" t="str">
        <f>IFERROR((VLOOKUP(A288,'[1]LISTA ETIQUETAS'!O:X,3,0)),"PRODUTO SEM ESTOQUE")</f>
        <v>EST CADEIRA GB M110 (TELA NAT) (SUCUPIRA) (ACO PTO)</v>
      </c>
      <c r="C288" s="19" t="str">
        <f>VLOOKUP(A288,'[1]LISTA ETIQUETAS'!$O:$BT,58,0)</f>
        <v>DPOT CADEIRA</v>
      </c>
      <c r="D288" s="19" t="str">
        <f>VLOOKUP(A288,'[1]LISTA ETIQUETAS'!$O:$BU,59,0)</f>
        <v>CADEIRA GB M110</v>
      </c>
      <c r="E288" s="10">
        <f>IF(VLOOKUP(A288,'[1]LISTA ETIQUETAS'!O:W,4,0)="",(VLOOKUP(A288,'[1]LISTA ETIQUETAS'!O:W,7,0)),(VLOOKUP(A288,'[1]LISTA ETIQUETAS'!O:W,4,0)))</f>
        <v>0.45</v>
      </c>
      <c r="F288" s="10">
        <f>IF(VLOOKUP(A288,'[1]LISTA ETIQUETAS'!O:W,5,0)="",(VLOOKUP(A288,'[1]LISTA ETIQUETAS'!O:W,8,0)),(VLOOKUP(A288,'[1]LISTA ETIQUETAS'!O:W,5,0)))</f>
        <v>0.5</v>
      </c>
      <c r="G288" s="10">
        <f>IF(VLOOKUP(A288,'[1]LISTA ETIQUETAS'!O:W,6,0)="",(VLOOKUP(A288,'[1]LISTA ETIQUETAS'!O:W,9,0)),(VLOOKUP(A288,'[1]LISTA ETIQUETAS'!O:W,5,0)))</f>
        <v>0.84</v>
      </c>
      <c r="H288" s="10">
        <f>IFERROR((VLOOKUP(A288,'[1]LISTA ETIQUETAS'!O:X,10,0)),"")</f>
        <v>0</v>
      </c>
      <c r="I288" s="20">
        <f>IFERROR((VLOOKUP(A288,'[1]LISTA ETIQUETAS'!O:Z,12,0)),"")</f>
        <v>0</v>
      </c>
      <c r="J288" s="5">
        <f>VLOOKUP(A288,'[1]LISTA ETIQUETAS'!$O:$AA,13,0)</f>
        <v>0</v>
      </c>
      <c r="K288" s="11">
        <f t="shared" si="15"/>
        <v>0</v>
      </c>
      <c r="L288" s="6" t="str">
        <f>IF(VLOOKUP(A288,'[1]LISTA ETIQUETAS'!O:AC,15,0)="","",(VLOOKUP(A288,'[1]LISTA ETIQUETAS'!O:AC,15,0)))</f>
        <v/>
      </c>
      <c r="M288" s="21">
        <f>VLOOKUP(A288,'[1]LISTA ETIQUETAS'!$O:$BS,57,0)</f>
        <v>0</v>
      </c>
      <c r="N288" s="22">
        <f t="shared" si="16"/>
        <v>175816</v>
      </c>
      <c r="O288" s="23"/>
      <c r="P288" s="23"/>
      <c r="Q288" s="23"/>
      <c r="R288" s="23"/>
      <c r="S288" s="23">
        <f>_xlfn.XLOOKUP($A288,'[1]LISTA ETIQUETAS'!$O:$O,'[1]LISTA ETIQUETAS'!H:H,"",0)</f>
        <v>2</v>
      </c>
      <c r="T288" s="8">
        <f t="shared" si="17"/>
        <v>2</v>
      </c>
      <c r="U288" s="9" t="str">
        <f>IFERROR((VLOOKUP(A288,'links de acesso'!A:B,2,0)),"\\192.168.0.4\Produtos\PRODUTO_PRONTA_ENTREGA\static\IMAGENS_PRODUTOS\SEM IMAGEM.jpg")</f>
        <v>\\192.168.0.4\Produtos\PRODUTO_PRONTA_ENTREGA\static\IMAGENS_PRODUTOS\SEM IMAGEM.jpg</v>
      </c>
      <c r="V288" s="22"/>
    </row>
    <row r="289" spans="1:22" x14ac:dyDescent="0.25">
      <c r="A289" s="16">
        <v>175817</v>
      </c>
      <c r="B289" s="18" t="str">
        <f>IFERROR((VLOOKUP(A289,'[1]LISTA ETIQUETAS'!O:X,3,0)),"PRODUTO SEM ESTOQUE")</f>
        <v>EST CADEIRA GB M110 (TELA NAT) (TAUARI) (ACO PTO)</v>
      </c>
      <c r="C289" s="19" t="str">
        <f>VLOOKUP(A289,'[1]LISTA ETIQUETAS'!$O:$BT,58,0)</f>
        <v>DPOT CADEIRA</v>
      </c>
      <c r="D289" s="19" t="str">
        <f>VLOOKUP(A289,'[1]LISTA ETIQUETAS'!$O:$BU,59,0)</f>
        <v>CADEIRA GB M110</v>
      </c>
      <c r="E289" s="10">
        <f>IF(VLOOKUP(A289,'[1]LISTA ETIQUETAS'!O:W,4,0)="",(VLOOKUP(A289,'[1]LISTA ETIQUETAS'!O:W,7,0)),(VLOOKUP(A289,'[1]LISTA ETIQUETAS'!O:W,4,0)))</f>
        <v>0.45</v>
      </c>
      <c r="F289" s="10">
        <f>IF(VLOOKUP(A289,'[1]LISTA ETIQUETAS'!O:W,5,0)="",(VLOOKUP(A289,'[1]LISTA ETIQUETAS'!O:W,8,0)),(VLOOKUP(A289,'[1]LISTA ETIQUETAS'!O:W,5,0)))</f>
        <v>0.5</v>
      </c>
      <c r="G289" s="10">
        <f>IF(VLOOKUP(A289,'[1]LISTA ETIQUETAS'!O:W,6,0)="",(VLOOKUP(A289,'[1]LISTA ETIQUETAS'!O:W,9,0)),(VLOOKUP(A289,'[1]LISTA ETIQUETAS'!O:W,5,0)))</f>
        <v>0.84</v>
      </c>
      <c r="H289" s="10">
        <f>IFERROR((VLOOKUP(A289,'[1]LISTA ETIQUETAS'!O:X,10,0)),"")</f>
        <v>0</v>
      </c>
      <c r="I289" s="20">
        <f>IFERROR((VLOOKUP(A289,'[1]LISTA ETIQUETAS'!O:Z,12,0)),"")</f>
        <v>0</v>
      </c>
      <c r="J289" s="5">
        <f>VLOOKUP(A289,'[1]LISTA ETIQUETAS'!$O:$AA,13,0)</f>
        <v>0</v>
      </c>
      <c r="K289" s="11">
        <f t="shared" si="15"/>
        <v>0</v>
      </c>
      <c r="L289" s="6" t="str">
        <f>IF(VLOOKUP(A289,'[1]LISTA ETIQUETAS'!O:AC,15,0)="","",(VLOOKUP(A289,'[1]LISTA ETIQUETAS'!O:AC,15,0)))</f>
        <v/>
      </c>
      <c r="M289" s="21">
        <f>VLOOKUP(A289,'[1]LISTA ETIQUETAS'!$O:$BS,57,0)</f>
        <v>0</v>
      </c>
      <c r="N289" s="22">
        <f t="shared" si="16"/>
        <v>175817</v>
      </c>
      <c r="O289" s="23"/>
      <c r="P289" s="23"/>
      <c r="Q289" s="23"/>
      <c r="R289" s="23"/>
      <c r="S289" s="23">
        <f>_xlfn.XLOOKUP($A289,'[1]LISTA ETIQUETAS'!$O:$O,'[1]LISTA ETIQUETAS'!H:H,"",0)</f>
        <v>3</v>
      </c>
      <c r="T289" s="8">
        <f t="shared" si="17"/>
        <v>3</v>
      </c>
      <c r="U289" s="9" t="str">
        <f>IFERROR((VLOOKUP(A289,'links de acesso'!A:B,2,0)),"\\192.168.0.4\Produtos\PRODUTO_PRONTA_ENTREGA\static\IMAGENS_PRODUTOS\SEM IMAGEM.jpg")</f>
        <v>\\192.168.0.4\Produtos\PRODUTO_PRONTA_ENTREGA\static\IMAGENS_PRODUTOS\SEM IMAGEM.jpg</v>
      </c>
      <c r="V289" s="22"/>
    </row>
    <row r="290" spans="1:22" x14ac:dyDescent="0.25">
      <c r="A290" s="16">
        <v>402646</v>
      </c>
      <c r="B290" s="18" t="str">
        <f>IFERROR((VLOOKUP(A290,'[1]LISTA ETIQUETAS'!O:X,3,0)),"PRODUTO SEM ESTOQUE")</f>
        <v>EST CADEIRA GB MTF600 (S/B) TC EL ANGOLA COOPER</v>
      </c>
      <c r="C290" s="19" t="str">
        <f>VLOOKUP(A290,'[1]LISTA ETIQUETAS'!$O:$BT,58,0)</f>
        <v>DPOT CADEIRA</v>
      </c>
      <c r="D290" s="19" t="str">
        <f>VLOOKUP(A290,'[1]LISTA ETIQUETAS'!$O:$BU,59,0)</f>
        <v>CADEIRA GB MTF600</v>
      </c>
      <c r="E290" s="10">
        <f>IF(VLOOKUP(A290,'[1]LISTA ETIQUETAS'!O:W,4,0)="",(VLOOKUP(A290,'[1]LISTA ETIQUETAS'!O:W,7,0)),(VLOOKUP(A290,'[1]LISTA ETIQUETAS'!O:W,4,0)))</f>
        <v>0.4</v>
      </c>
      <c r="F290" s="10">
        <f>IF(VLOOKUP(A290,'[1]LISTA ETIQUETAS'!O:W,5,0)="",(VLOOKUP(A290,'[1]LISTA ETIQUETAS'!O:W,8,0)),(VLOOKUP(A290,'[1]LISTA ETIQUETAS'!O:W,5,0)))</f>
        <v>0.48</v>
      </c>
      <c r="G290" s="10">
        <f>IF(VLOOKUP(A290,'[1]LISTA ETIQUETAS'!O:W,6,0)="",(VLOOKUP(A290,'[1]LISTA ETIQUETAS'!O:W,9,0)),(VLOOKUP(A290,'[1]LISTA ETIQUETAS'!O:W,5,0)))</f>
        <v>0.82</v>
      </c>
      <c r="H290" s="10">
        <f>IFERROR((VLOOKUP(A290,'[1]LISTA ETIQUETAS'!O:X,10,0)),"")</f>
        <v>0</v>
      </c>
      <c r="I290" s="20">
        <f>IFERROR((VLOOKUP(A290,'[1]LISTA ETIQUETAS'!O:Z,12,0)),"")</f>
        <v>0</v>
      </c>
      <c r="J290" s="5">
        <f>VLOOKUP(A290,'[1]LISTA ETIQUETAS'!$O:$AA,13,0)</f>
        <v>0.35</v>
      </c>
      <c r="K290" s="11">
        <f t="shared" si="15"/>
        <v>0</v>
      </c>
      <c r="L290" s="6" t="str">
        <f>IF(VLOOKUP(A290,'[1]LISTA ETIQUETAS'!O:AC,15,0)="","",(VLOOKUP(A290,'[1]LISTA ETIQUETAS'!O:AC,15,0)))</f>
        <v/>
      </c>
      <c r="M290" s="21">
        <f>VLOOKUP(A290,'[1]LISTA ETIQUETAS'!$O:$BS,57,0)</f>
        <v>0</v>
      </c>
      <c r="N290" s="22">
        <f t="shared" si="16"/>
        <v>402646</v>
      </c>
      <c r="O290" s="23"/>
      <c r="P290" s="23"/>
      <c r="Q290" s="23"/>
      <c r="R290" s="23"/>
      <c r="S290" s="23">
        <f>_xlfn.XLOOKUP($A290,'[1]LISTA ETIQUETAS'!$O:$O,'[1]LISTA ETIQUETAS'!H:H,"",0)</f>
        <v>8</v>
      </c>
      <c r="T290" s="8">
        <f t="shared" si="17"/>
        <v>8</v>
      </c>
      <c r="U290" s="9" t="str">
        <f>IFERROR((VLOOKUP(A290,'links de acesso'!A:B,2,0)),"\\192.168.0.4\Produtos\PRODUTO_PRONTA_ENTREGA\static\IMAGENS_PRODUTOS\SEM IMAGEM.jpg")</f>
        <v>\\192.168.0.4\Produtos\PRODUTO_PRONTA_ENTREGA\static\IMAGENS_PRODUTOS\SEM IMAGEM.jpg</v>
      </c>
      <c r="V290" s="22"/>
    </row>
    <row r="291" spans="1:22" x14ac:dyDescent="0.25">
      <c r="A291" s="16">
        <v>402646</v>
      </c>
      <c r="B291" s="18" t="str">
        <f>IFERROR((VLOOKUP(A291,'[1]LISTA ETIQUETAS'!O:X,3,0)),"PRODUTO SEM ESTOQUE")</f>
        <v>EST CADEIRA GB MTF600 (S/B) TC EL ANGOLA COOPER</v>
      </c>
      <c r="C291" s="19" t="str">
        <f>VLOOKUP(A291,'[1]LISTA ETIQUETAS'!$O:$BT,58,0)</f>
        <v>DPOT CADEIRA</v>
      </c>
      <c r="D291" s="19" t="str">
        <f>VLOOKUP(A291,'[1]LISTA ETIQUETAS'!$O:$BU,59,0)</f>
        <v>CADEIRA GB MTF600</v>
      </c>
      <c r="E291" s="10">
        <f>IF(VLOOKUP(A291,'[1]LISTA ETIQUETAS'!O:W,4,0)="",(VLOOKUP(A291,'[1]LISTA ETIQUETAS'!O:W,7,0)),(VLOOKUP(A291,'[1]LISTA ETIQUETAS'!O:W,4,0)))</f>
        <v>0.4</v>
      </c>
      <c r="F291" s="10">
        <f>IF(VLOOKUP(A291,'[1]LISTA ETIQUETAS'!O:W,5,0)="",(VLOOKUP(A291,'[1]LISTA ETIQUETAS'!O:W,8,0)),(VLOOKUP(A291,'[1]LISTA ETIQUETAS'!O:W,5,0)))</f>
        <v>0.48</v>
      </c>
      <c r="G291" s="10">
        <f>IF(VLOOKUP(A291,'[1]LISTA ETIQUETAS'!O:W,6,0)="",(VLOOKUP(A291,'[1]LISTA ETIQUETAS'!O:W,9,0)),(VLOOKUP(A291,'[1]LISTA ETIQUETAS'!O:W,5,0)))</f>
        <v>0.82</v>
      </c>
      <c r="H291" s="10">
        <f>IFERROR((VLOOKUP(A291,'[1]LISTA ETIQUETAS'!O:X,10,0)),"")</f>
        <v>0</v>
      </c>
      <c r="I291" s="20">
        <f>IFERROR((VLOOKUP(A291,'[1]LISTA ETIQUETAS'!O:Z,12,0)),"")</f>
        <v>0</v>
      </c>
      <c r="J291" s="5">
        <f>VLOOKUP(A291,'[1]LISTA ETIQUETAS'!$O:$AA,13,0)</f>
        <v>0.35</v>
      </c>
      <c r="K291" s="11">
        <f t="shared" si="15"/>
        <v>0</v>
      </c>
      <c r="L291" s="6" t="str">
        <f>IF(VLOOKUP(A291,'[1]LISTA ETIQUETAS'!O:AC,15,0)="","",(VLOOKUP(A291,'[1]LISTA ETIQUETAS'!O:AC,15,0)))</f>
        <v/>
      </c>
      <c r="M291" s="21">
        <f>VLOOKUP(A291,'[1]LISTA ETIQUETAS'!$O:$BS,57,0)</f>
        <v>0</v>
      </c>
      <c r="N291" s="22">
        <f t="shared" si="16"/>
        <v>402646</v>
      </c>
      <c r="O291" s="23"/>
      <c r="P291" s="23"/>
      <c r="Q291" s="23"/>
      <c r="R291" s="23"/>
      <c r="S291" s="23">
        <f>_xlfn.XLOOKUP($A291,'[1]LISTA ETIQUETAS'!$O:$O,'[1]LISTA ETIQUETAS'!H:H,"",0)</f>
        <v>8</v>
      </c>
      <c r="T291" s="8">
        <f t="shared" si="17"/>
        <v>8</v>
      </c>
      <c r="U291" s="9" t="str">
        <f>IFERROR((VLOOKUP(A291,'links de acesso'!A:B,2,0)),"\\192.168.0.4\Produtos\PRODUTO_PRONTA_ENTREGA\static\IMAGENS_PRODUTOS\SEM IMAGEM.jpg")</f>
        <v>\\192.168.0.4\Produtos\PRODUTO_PRONTA_ENTREGA\static\IMAGENS_PRODUTOS\SEM IMAGEM.jpg</v>
      </c>
      <c r="V291" s="22"/>
    </row>
    <row r="292" spans="1:22" x14ac:dyDescent="0.25">
      <c r="A292" s="16">
        <v>387911</v>
      </c>
      <c r="B292" s="18" t="str">
        <f>IFERROR((VLOOKUP(A292,'[1]LISTA ETIQUETAS'!O:X,3,0)),"PRODUTO SEM ESTOQUE")</f>
        <v>EST CADEIRA GB MTF600 (S/B) TC TERRACOTA</v>
      </c>
      <c r="C292" s="19" t="str">
        <f>VLOOKUP(A292,'[1]LISTA ETIQUETAS'!$O:$BT,58,0)</f>
        <v>DPOT CADEIRA</v>
      </c>
      <c r="D292" s="19" t="str">
        <f>VLOOKUP(A292,'[1]LISTA ETIQUETAS'!$O:$BU,59,0)</f>
        <v>CADEIRA GB MTF600</v>
      </c>
      <c r="E292" s="10">
        <f>IF(VLOOKUP(A292,'[1]LISTA ETIQUETAS'!O:W,4,0)="",(VLOOKUP(A292,'[1]LISTA ETIQUETAS'!O:W,7,0)),(VLOOKUP(A292,'[1]LISTA ETIQUETAS'!O:W,4,0)))</f>
        <v>0.4</v>
      </c>
      <c r="F292" s="10">
        <f>IF(VLOOKUP(A292,'[1]LISTA ETIQUETAS'!O:W,5,0)="",(VLOOKUP(A292,'[1]LISTA ETIQUETAS'!O:W,8,0)),(VLOOKUP(A292,'[1]LISTA ETIQUETAS'!O:W,5,0)))</f>
        <v>0.48</v>
      </c>
      <c r="G292" s="10">
        <f>IF(VLOOKUP(A292,'[1]LISTA ETIQUETAS'!O:W,6,0)="",(VLOOKUP(A292,'[1]LISTA ETIQUETAS'!O:W,9,0)),(VLOOKUP(A292,'[1]LISTA ETIQUETAS'!O:W,5,0)))</f>
        <v>0.82</v>
      </c>
      <c r="H292" s="10">
        <f>IFERROR((VLOOKUP(A292,'[1]LISTA ETIQUETAS'!O:X,10,0)),"")</f>
        <v>0</v>
      </c>
      <c r="I292" s="20">
        <f>IFERROR((VLOOKUP(A292,'[1]LISTA ETIQUETAS'!O:Z,12,0)),"")</f>
        <v>0</v>
      </c>
      <c r="J292" s="5">
        <f>VLOOKUP(A292,'[1]LISTA ETIQUETAS'!$O:$AA,13,0)</f>
        <v>0</v>
      </c>
      <c r="K292" s="11">
        <f t="shared" si="15"/>
        <v>0</v>
      </c>
      <c r="L292" s="6" t="str">
        <f>IF(VLOOKUP(A292,'[1]LISTA ETIQUETAS'!O:AC,15,0)="","",(VLOOKUP(A292,'[1]LISTA ETIQUETAS'!O:AC,15,0)))</f>
        <v/>
      </c>
      <c r="M292" s="21">
        <f>VLOOKUP(A292,'[1]LISTA ETIQUETAS'!$O:$BS,57,0)</f>
        <v>0</v>
      </c>
      <c r="N292" s="22">
        <f t="shared" si="16"/>
        <v>387911</v>
      </c>
      <c r="O292" s="23"/>
      <c r="P292" s="23"/>
      <c r="Q292" s="23"/>
      <c r="R292" s="23"/>
      <c r="S292" s="23">
        <f>_xlfn.XLOOKUP($A292,'[1]LISTA ETIQUETAS'!$O:$O,'[1]LISTA ETIQUETAS'!H:H,"",0)</f>
        <v>5</v>
      </c>
      <c r="T292" s="8">
        <f t="shared" si="17"/>
        <v>5</v>
      </c>
      <c r="U292" s="9" t="str">
        <f>IFERROR((VLOOKUP(A292,'links de acesso'!A:B,2,0)),"\\192.168.0.4\Produtos\PRODUTO_PRONTA_ENTREGA\static\IMAGENS_PRODUTOS\SEM IMAGEM.jpg")</f>
        <v>\\192.168.0.4\Produtos\PRODUTO_PRONTA_ENTREGA\static\IMAGENS_PRODUTOS\SEM IMAGEM.jpg</v>
      </c>
      <c r="V292" s="22"/>
    </row>
    <row r="293" spans="1:22" x14ac:dyDescent="0.25">
      <c r="A293" s="16">
        <v>254549</v>
      </c>
      <c r="B293" s="18" t="str">
        <f>IFERROR((VLOOKUP(A293,'[1]LISTA ETIQUETAS'!O:X,3,0)),"PRODUTO SEM ESTOQUE")</f>
        <v>EST CADEIRA GB01 MISTA (IMBUIA) (QUADRIC NT) TC CHEVRON 1354</v>
      </c>
      <c r="C293" s="19" t="str">
        <f>VLOOKUP(A293,'[1]LISTA ETIQUETAS'!$O:$BT,58,0)</f>
        <v>DPOT CADEIRA</v>
      </c>
      <c r="D293" s="19" t="str">
        <f>VLOOKUP(A293,'[1]LISTA ETIQUETAS'!$O:$BU,59,0)</f>
        <v>CADEIRA GB01</v>
      </c>
      <c r="E293" s="10">
        <f>IF(VLOOKUP(A293,'[1]LISTA ETIQUETAS'!O:W,4,0)="",(VLOOKUP(A293,'[1]LISTA ETIQUETAS'!O:W,7,0)),(VLOOKUP(A293,'[1]LISTA ETIQUETAS'!O:W,4,0)))</f>
        <v>0.45</v>
      </c>
      <c r="F293" s="10">
        <f>IF(VLOOKUP(A293,'[1]LISTA ETIQUETAS'!O:W,5,0)="",(VLOOKUP(A293,'[1]LISTA ETIQUETAS'!O:W,8,0)),(VLOOKUP(A293,'[1]LISTA ETIQUETAS'!O:W,5,0)))</f>
        <v>0.48</v>
      </c>
      <c r="G293" s="10">
        <f>IF(VLOOKUP(A293,'[1]LISTA ETIQUETAS'!O:W,6,0)="",(VLOOKUP(A293,'[1]LISTA ETIQUETAS'!O:W,9,0)),(VLOOKUP(A293,'[1]LISTA ETIQUETAS'!O:W,5,0)))</f>
        <v>0.85</v>
      </c>
      <c r="H293" s="10">
        <f>IFERROR((VLOOKUP(A293,'[1]LISTA ETIQUETAS'!O:X,10,0)),"")</f>
        <v>0</v>
      </c>
      <c r="I293" s="20">
        <f>IFERROR((VLOOKUP(A293,'[1]LISTA ETIQUETAS'!O:Z,12,0)),"")</f>
        <v>0</v>
      </c>
      <c r="J293" s="5">
        <f>VLOOKUP(A293,'[1]LISTA ETIQUETAS'!$O:$AA,13,0)</f>
        <v>0.35</v>
      </c>
      <c r="K293" s="11">
        <f t="shared" si="15"/>
        <v>0</v>
      </c>
      <c r="L293" s="6" t="str">
        <f>IF(VLOOKUP(A293,'[1]LISTA ETIQUETAS'!O:AC,15,0)="","",(VLOOKUP(A293,'[1]LISTA ETIQUETAS'!O:AC,15,0)))</f>
        <v/>
      </c>
      <c r="M293" s="21">
        <f>VLOOKUP(A293,'[1]LISTA ETIQUETAS'!$O:$BS,57,0)</f>
        <v>0</v>
      </c>
      <c r="N293" s="22">
        <f t="shared" si="16"/>
        <v>254549</v>
      </c>
      <c r="O293" s="23"/>
      <c r="P293" s="23"/>
      <c r="Q293" s="23"/>
      <c r="R293" s="23"/>
      <c r="S293" s="23">
        <f>_xlfn.XLOOKUP($A293,'[1]LISTA ETIQUETAS'!$O:$O,'[1]LISTA ETIQUETAS'!H:H,"",0)</f>
        <v>1</v>
      </c>
      <c r="T293" s="8">
        <f t="shared" si="17"/>
        <v>1</v>
      </c>
      <c r="U293" s="9" t="str">
        <f>IFERROR((VLOOKUP(A293,'links de acesso'!A:B,2,0)),"\\192.168.0.4\Produtos\PRODUTO_PRONTA_ENTREGA\static\IMAGENS_PRODUTOS\SEM IMAGEM.jpg")</f>
        <v>\\192.168.0.4\Produtos\PRODUTO_PRONTA_ENTREGA\static\IMAGENS_PRODUTOS\SEM IMAGEM.jpg</v>
      </c>
      <c r="V293" s="22"/>
    </row>
    <row r="294" spans="1:22" x14ac:dyDescent="0.25">
      <c r="A294" s="16">
        <v>274590</v>
      </c>
      <c r="B294" s="18" t="str">
        <f>IFERROR((VLOOKUP(A294,'[1]LISTA ETIQUETAS'!O:X,3,0)),"PRODUTO SEM ESTOQUE")</f>
        <v>EST CADEIRA GB01 MISTA (IMBUIA) (QUADRIC NT) TC GRIGGI CRU</v>
      </c>
      <c r="C294" s="19" t="str">
        <f>VLOOKUP(A294,'[1]LISTA ETIQUETAS'!$O:$BT,58,0)</f>
        <v>DPOT CADEIRA</v>
      </c>
      <c r="D294" s="19" t="str">
        <f>VLOOKUP(A294,'[1]LISTA ETIQUETAS'!$O:$BU,59,0)</f>
        <v>CADEIRA GB01</v>
      </c>
      <c r="E294" s="10">
        <f>IF(VLOOKUP(A294,'[1]LISTA ETIQUETAS'!O:W,4,0)="",(VLOOKUP(A294,'[1]LISTA ETIQUETAS'!O:W,7,0)),(VLOOKUP(A294,'[1]LISTA ETIQUETAS'!O:W,4,0)))</f>
        <v>0.45</v>
      </c>
      <c r="F294" s="10">
        <f>IF(VLOOKUP(A294,'[1]LISTA ETIQUETAS'!O:W,5,0)="",(VLOOKUP(A294,'[1]LISTA ETIQUETAS'!O:W,8,0)),(VLOOKUP(A294,'[1]LISTA ETIQUETAS'!O:W,5,0)))</f>
        <v>0.48</v>
      </c>
      <c r="G294" s="10">
        <f>IF(VLOOKUP(A294,'[1]LISTA ETIQUETAS'!O:W,6,0)="",(VLOOKUP(A294,'[1]LISTA ETIQUETAS'!O:W,9,0)),(VLOOKUP(A294,'[1]LISTA ETIQUETAS'!O:W,5,0)))</f>
        <v>0.85</v>
      </c>
      <c r="H294" s="10">
        <f>IFERROR((VLOOKUP(A294,'[1]LISTA ETIQUETAS'!O:X,10,0)),"")</f>
        <v>0</v>
      </c>
      <c r="I294" s="20">
        <f>IFERROR((VLOOKUP(A294,'[1]LISTA ETIQUETAS'!O:Z,12,0)),"")</f>
        <v>0</v>
      </c>
      <c r="J294" s="5">
        <f>VLOOKUP(A294,'[1]LISTA ETIQUETAS'!$O:$AA,13,0)</f>
        <v>0</v>
      </c>
      <c r="K294" s="11">
        <f t="shared" si="15"/>
        <v>0</v>
      </c>
      <c r="L294" s="6" t="str">
        <f>IF(VLOOKUP(A294,'[1]LISTA ETIQUETAS'!O:AC,15,0)="","",(VLOOKUP(A294,'[1]LISTA ETIQUETAS'!O:AC,15,0)))</f>
        <v/>
      </c>
      <c r="M294" s="21">
        <f>VLOOKUP(A294,'[1]LISTA ETIQUETAS'!$O:$BS,57,0)</f>
        <v>0</v>
      </c>
      <c r="N294" s="22">
        <f t="shared" si="16"/>
        <v>274590</v>
      </c>
      <c r="O294" s="23"/>
      <c r="P294" s="23"/>
      <c r="Q294" s="23"/>
      <c r="R294" s="23"/>
      <c r="S294" s="23">
        <f>_xlfn.XLOOKUP($A294,'[1]LISTA ETIQUETAS'!$O:$O,'[1]LISTA ETIQUETAS'!H:H,"",0)</f>
        <v>8</v>
      </c>
      <c r="T294" s="8">
        <f t="shared" si="17"/>
        <v>8</v>
      </c>
      <c r="U294" s="9" t="str">
        <f>IFERROR((VLOOKUP(A294,'links de acesso'!A:B,2,0)),"\\192.168.0.4\Produtos\PRODUTO_PRONTA_ENTREGA\static\IMAGENS_PRODUTOS\SEM IMAGEM.jpg")</f>
        <v>\\192.168.0.4\Produtos\PRODUTO_PRONTA_ENTREGA\static\IMAGENS_PRODUTOS\SEM IMAGEM.jpg</v>
      </c>
      <c r="V294" s="22"/>
    </row>
    <row r="295" spans="1:22" x14ac:dyDescent="0.25">
      <c r="A295" s="16">
        <v>184515</v>
      </c>
      <c r="B295" s="18" t="str">
        <f>IFERROR((VLOOKUP(A295,'[1]LISTA ETIQUETAS'!O:X,3,0)),"PRODUTO SEM ESTOQUE")</f>
        <v>EST CADEIRA GB01 MISTA (IMBUIA) (QUADRIC NT) TC LINHO 501</v>
      </c>
      <c r="C295" s="19" t="str">
        <f>VLOOKUP(A295,'[1]LISTA ETIQUETAS'!$O:$BT,58,0)</f>
        <v>DPOT CADEIRA</v>
      </c>
      <c r="D295" s="19" t="str">
        <f>VLOOKUP(A295,'[1]LISTA ETIQUETAS'!$O:$BU,59,0)</f>
        <v>CADEIRA GB01</v>
      </c>
      <c r="E295" s="10">
        <f>IF(VLOOKUP(A295,'[1]LISTA ETIQUETAS'!O:W,4,0)="",(VLOOKUP(A295,'[1]LISTA ETIQUETAS'!O:W,7,0)),(VLOOKUP(A295,'[1]LISTA ETIQUETAS'!O:W,4,0)))</f>
        <v>0.45</v>
      </c>
      <c r="F295" s="10">
        <f>IF(VLOOKUP(A295,'[1]LISTA ETIQUETAS'!O:W,5,0)="",(VLOOKUP(A295,'[1]LISTA ETIQUETAS'!O:W,8,0)),(VLOOKUP(A295,'[1]LISTA ETIQUETAS'!O:W,5,0)))</f>
        <v>0.48</v>
      </c>
      <c r="G295" s="10">
        <f>IF(VLOOKUP(A295,'[1]LISTA ETIQUETAS'!O:W,6,0)="",(VLOOKUP(A295,'[1]LISTA ETIQUETAS'!O:W,9,0)),(VLOOKUP(A295,'[1]LISTA ETIQUETAS'!O:W,5,0)))</f>
        <v>0.85</v>
      </c>
      <c r="H295" s="10">
        <f>IFERROR((VLOOKUP(A295,'[1]LISTA ETIQUETAS'!O:X,10,0)),"")</f>
        <v>0</v>
      </c>
      <c r="I295" s="20">
        <f>IFERROR((VLOOKUP(A295,'[1]LISTA ETIQUETAS'!O:Z,12,0)),"")</f>
        <v>0</v>
      </c>
      <c r="J295" s="5">
        <f>VLOOKUP(A295,'[1]LISTA ETIQUETAS'!$O:$AA,13,0)</f>
        <v>0</v>
      </c>
      <c r="K295" s="11">
        <f t="shared" si="15"/>
        <v>0</v>
      </c>
      <c r="L295" s="6" t="str">
        <f>IF(VLOOKUP(A295,'[1]LISTA ETIQUETAS'!O:AC,15,0)="","",(VLOOKUP(A295,'[1]LISTA ETIQUETAS'!O:AC,15,0)))</f>
        <v/>
      </c>
      <c r="M295" s="21">
        <f>VLOOKUP(A295,'[1]LISTA ETIQUETAS'!$O:$BS,57,0)</f>
        <v>0</v>
      </c>
      <c r="N295" s="22">
        <f t="shared" si="16"/>
        <v>184515</v>
      </c>
      <c r="O295" s="23"/>
      <c r="P295" s="23"/>
      <c r="Q295" s="23"/>
      <c r="R295" s="23"/>
      <c r="S295" s="23">
        <f>_xlfn.XLOOKUP($A295,'[1]LISTA ETIQUETAS'!$O:$O,'[1]LISTA ETIQUETAS'!H:H,"",0)</f>
        <v>1</v>
      </c>
      <c r="T295" s="8">
        <f t="shared" si="17"/>
        <v>1</v>
      </c>
      <c r="U295" s="9" t="str">
        <f>IFERROR((VLOOKUP(A295,'links de acesso'!A:B,2,0)),"\\192.168.0.4\Produtos\PRODUTO_PRONTA_ENTREGA\static\IMAGENS_PRODUTOS\SEM IMAGEM.jpg")</f>
        <v>\\192.168.0.4\Produtos\PRODUTO_PRONTA_ENTREGA\static\IMAGENS_PRODUTOS\SEM IMAGEM.jpg</v>
      </c>
      <c r="V295" s="22"/>
    </row>
    <row r="296" spans="1:22" x14ac:dyDescent="0.25">
      <c r="A296" s="16">
        <v>398302</v>
      </c>
      <c r="B296" s="18" t="str">
        <f>IFERROR((VLOOKUP(A296,'[1]LISTA ETIQUETAS'!O:X,3,0)),"PRODUTO SEM ESTOQUE")</f>
        <v>EST CADEIRA GB01 MISTA (IMBUIA) (QUADRIC NT) TC VERDE</v>
      </c>
      <c r="C296" s="19" t="str">
        <f>VLOOKUP(A296,'[1]LISTA ETIQUETAS'!$O:$BT,58,0)</f>
        <v>DPOT CADEIRA</v>
      </c>
      <c r="D296" s="19" t="str">
        <f>VLOOKUP(A296,'[1]LISTA ETIQUETAS'!$O:$BU,59,0)</f>
        <v>CADEIRA GB01</v>
      </c>
      <c r="E296" s="10">
        <f>IF(VLOOKUP(A296,'[1]LISTA ETIQUETAS'!O:W,4,0)="",(VLOOKUP(A296,'[1]LISTA ETIQUETAS'!O:W,7,0)),(VLOOKUP(A296,'[1]LISTA ETIQUETAS'!O:W,4,0)))</f>
        <v>0.45</v>
      </c>
      <c r="F296" s="10">
        <f>IF(VLOOKUP(A296,'[1]LISTA ETIQUETAS'!O:W,5,0)="",(VLOOKUP(A296,'[1]LISTA ETIQUETAS'!O:W,8,0)),(VLOOKUP(A296,'[1]LISTA ETIQUETAS'!O:W,5,0)))</f>
        <v>0.48</v>
      </c>
      <c r="G296" s="10">
        <f>IF(VLOOKUP(A296,'[1]LISTA ETIQUETAS'!O:W,6,0)="",(VLOOKUP(A296,'[1]LISTA ETIQUETAS'!O:W,9,0)),(VLOOKUP(A296,'[1]LISTA ETIQUETAS'!O:W,5,0)))</f>
        <v>0.85</v>
      </c>
      <c r="H296" s="10">
        <f>IFERROR((VLOOKUP(A296,'[1]LISTA ETIQUETAS'!O:X,10,0)),"")</f>
        <v>0</v>
      </c>
      <c r="I296" s="20">
        <f>IFERROR((VLOOKUP(A296,'[1]LISTA ETIQUETAS'!O:Z,12,0)),"")</f>
        <v>0</v>
      </c>
      <c r="J296" s="5">
        <f>VLOOKUP(A296,'[1]LISTA ETIQUETAS'!$O:$AA,13,0)</f>
        <v>0.35</v>
      </c>
      <c r="K296" s="11">
        <f t="shared" si="15"/>
        <v>0</v>
      </c>
      <c r="L296" s="6" t="str">
        <f>IF(VLOOKUP(A296,'[1]LISTA ETIQUETAS'!O:AC,15,0)="","",(VLOOKUP(A296,'[1]LISTA ETIQUETAS'!O:AC,15,0)))</f>
        <v/>
      </c>
      <c r="M296" s="21">
        <f>VLOOKUP(A296,'[1]LISTA ETIQUETAS'!$O:$BS,57,0)</f>
        <v>0</v>
      </c>
      <c r="N296" s="22">
        <f t="shared" si="16"/>
        <v>398302</v>
      </c>
      <c r="O296" s="23"/>
      <c r="P296" s="23"/>
      <c r="Q296" s="23"/>
      <c r="R296" s="23"/>
      <c r="S296" s="23">
        <f>_xlfn.XLOOKUP($A296,'[1]LISTA ETIQUETAS'!$O:$O,'[1]LISTA ETIQUETAS'!H:H,"",0)</f>
        <v>8</v>
      </c>
      <c r="T296" s="8">
        <f t="shared" si="17"/>
        <v>8</v>
      </c>
      <c r="U296" s="9" t="str">
        <f>IFERROR((VLOOKUP(A296,'links de acesso'!A:B,2,0)),"\\192.168.0.4\Produtos\PRODUTO_PRONTA_ENTREGA\static\IMAGENS_PRODUTOS\SEM IMAGEM.jpg")</f>
        <v>\\192.168.0.4\Produtos\PRODUTO_PRONTA_ENTREGA\static\IMAGENS_PRODUTOS\SEM IMAGEM.jpg</v>
      </c>
      <c r="V296" s="22"/>
    </row>
    <row r="297" spans="1:22" x14ac:dyDescent="0.25">
      <c r="A297" s="16">
        <v>274589</v>
      </c>
      <c r="B297" s="18" t="str">
        <f>IFERROR((VLOOKUP(A297,'[1]LISTA ETIQUETAS'!O:X,3,0)),"PRODUTO SEM ESTOQUE")</f>
        <v>EST CADEIRA GB01 MISTA (IMBUIA) (QUADRIC NT) TC ZEFIRO 158</v>
      </c>
      <c r="C297" s="19" t="str">
        <f>VLOOKUP(A297,'[1]LISTA ETIQUETAS'!$O:$BT,58,0)</f>
        <v>DPOT CADEIRA</v>
      </c>
      <c r="D297" s="19" t="str">
        <f>VLOOKUP(A297,'[1]LISTA ETIQUETAS'!$O:$BU,59,0)</f>
        <v>CADEIRA GB01</v>
      </c>
      <c r="E297" s="10">
        <f>IF(VLOOKUP(A297,'[1]LISTA ETIQUETAS'!O:W,4,0)="",(VLOOKUP(A297,'[1]LISTA ETIQUETAS'!O:W,7,0)),(VLOOKUP(A297,'[1]LISTA ETIQUETAS'!O:W,4,0)))</f>
        <v>0.45</v>
      </c>
      <c r="F297" s="10">
        <f>IF(VLOOKUP(A297,'[1]LISTA ETIQUETAS'!O:W,5,0)="",(VLOOKUP(A297,'[1]LISTA ETIQUETAS'!O:W,8,0)),(VLOOKUP(A297,'[1]LISTA ETIQUETAS'!O:W,5,0)))</f>
        <v>0.48</v>
      </c>
      <c r="G297" s="10">
        <f>IF(VLOOKUP(A297,'[1]LISTA ETIQUETAS'!O:W,6,0)="",(VLOOKUP(A297,'[1]LISTA ETIQUETAS'!O:W,9,0)),(VLOOKUP(A297,'[1]LISTA ETIQUETAS'!O:W,5,0)))</f>
        <v>0.85</v>
      </c>
      <c r="H297" s="10">
        <f>IFERROR((VLOOKUP(A297,'[1]LISTA ETIQUETAS'!O:X,10,0)),"")</f>
        <v>0</v>
      </c>
      <c r="I297" s="20">
        <f>IFERROR((VLOOKUP(A297,'[1]LISTA ETIQUETAS'!O:Z,12,0)),"")</f>
        <v>0</v>
      </c>
      <c r="J297" s="5">
        <f>VLOOKUP(A297,'[1]LISTA ETIQUETAS'!$O:$AA,13,0)</f>
        <v>0.5</v>
      </c>
      <c r="K297" s="11">
        <f t="shared" si="15"/>
        <v>0</v>
      </c>
      <c r="L297" s="6" t="str">
        <f>IF(VLOOKUP(A297,'[1]LISTA ETIQUETAS'!O:AC,15,0)="","",(VLOOKUP(A297,'[1]LISTA ETIQUETAS'!O:AC,15,0)))</f>
        <v/>
      </c>
      <c r="M297" s="21">
        <f>VLOOKUP(A297,'[1]LISTA ETIQUETAS'!$O:$BS,57,0)</f>
        <v>0</v>
      </c>
      <c r="N297" s="22">
        <f t="shared" si="16"/>
        <v>274589</v>
      </c>
      <c r="O297" s="23"/>
      <c r="P297" s="23"/>
      <c r="Q297" s="23"/>
      <c r="R297" s="23"/>
      <c r="S297" s="23">
        <f>_xlfn.XLOOKUP($A297,'[1]LISTA ETIQUETAS'!$O:$O,'[1]LISTA ETIQUETAS'!H:H,"",0)</f>
        <v>8</v>
      </c>
      <c r="T297" s="8">
        <f t="shared" si="17"/>
        <v>8</v>
      </c>
      <c r="U297" s="9" t="str">
        <f>IFERROR((VLOOKUP(A297,'links de acesso'!A:B,2,0)),"\\192.168.0.4\Produtos\PRODUTO_PRONTA_ENTREGA\static\IMAGENS_PRODUTOS\SEM IMAGEM.jpg")</f>
        <v>\\192.168.0.4\Produtos\PRODUTO_PRONTA_ENTREGA\static\IMAGENS_PRODUTOS\SEM IMAGEM.jpg</v>
      </c>
      <c r="V297" s="22"/>
    </row>
    <row r="298" spans="1:22" x14ac:dyDescent="0.25">
      <c r="A298" s="16">
        <v>220815</v>
      </c>
      <c r="B298" s="18" t="str">
        <f>IFERROR((VLOOKUP(A298,'[1]LISTA ETIQUETAS'!O:X,3,0)),"PRODUTO SEM ESTOQUE")</f>
        <v>EST CADEIRA GB01 MISTA (JEQ 01) (QUADRIC NT) TC KILIM BEGE</v>
      </c>
      <c r="C298" s="19" t="str">
        <f>VLOOKUP(A298,'[1]LISTA ETIQUETAS'!$O:$BT,58,0)</f>
        <v>DPOT CADEIRA</v>
      </c>
      <c r="D298" s="19" t="str">
        <f>VLOOKUP(A298,'[1]LISTA ETIQUETAS'!$O:$BU,59,0)</f>
        <v>CADEIRA GB01</v>
      </c>
      <c r="E298" s="10">
        <f>IF(VLOOKUP(A298,'[1]LISTA ETIQUETAS'!O:W,4,0)="",(VLOOKUP(A298,'[1]LISTA ETIQUETAS'!O:W,7,0)),(VLOOKUP(A298,'[1]LISTA ETIQUETAS'!O:W,4,0)))</f>
        <v>0.45</v>
      </c>
      <c r="F298" s="10">
        <f>IF(VLOOKUP(A298,'[1]LISTA ETIQUETAS'!O:W,5,0)="",(VLOOKUP(A298,'[1]LISTA ETIQUETAS'!O:W,8,0)),(VLOOKUP(A298,'[1]LISTA ETIQUETAS'!O:W,5,0)))</f>
        <v>0.48</v>
      </c>
      <c r="G298" s="10">
        <f>IF(VLOOKUP(A298,'[1]LISTA ETIQUETAS'!O:W,6,0)="",(VLOOKUP(A298,'[1]LISTA ETIQUETAS'!O:W,9,0)),(VLOOKUP(A298,'[1]LISTA ETIQUETAS'!O:W,5,0)))</f>
        <v>0.85</v>
      </c>
      <c r="H298" s="10">
        <f>IFERROR((VLOOKUP(A298,'[1]LISTA ETIQUETAS'!O:X,10,0)),"")</f>
        <v>0</v>
      </c>
      <c r="I298" s="20">
        <f>IFERROR((VLOOKUP(A298,'[1]LISTA ETIQUETAS'!O:Z,12,0)),"")</f>
        <v>0</v>
      </c>
      <c r="J298" s="5">
        <f>VLOOKUP(A298,'[1]LISTA ETIQUETAS'!$O:$AA,13,0)</f>
        <v>0</v>
      </c>
      <c r="K298" s="11">
        <f t="shared" si="15"/>
        <v>0</v>
      </c>
      <c r="L298" s="6" t="str">
        <f>IF(VLOOKUP(A298,'[1]LISTA ETIQUETAS'!O:AC,15,0)="","",(VLOOKUP(A298,'[1]LISTA ETIQUETAS'!O:AC,15,0)))</f>
        <v/>
      </c>
      <c r="M298" s="21">
        <f>VLOOKUP(A298,'[1]LISTA ETIQUETAS'!$O:$BS,57,0)</f>
        <v>0</v>
      </c>
      <c r="N298" s="22">
        <f t="shared" si="16"/>
        <v>220815</v>
      </c>
      <c r="O298" s="23"/>
      <c r="P298" s="23"/>
      <c r="Q298" s="23"/>
      <c r="R298" s="23"/>
      <c r="S298" s="23">
        <f>_xlfn.XLOOKUP($A298,'[1]LISTA ETIQUETAS'!$O:$O,'[1]LISTA ETIQUETAS'!H:H,"",0)</f>
        <v>2</v>
      </c>
      <c r="T298" s="8">
        <f t="shared" si="17"/>
        <v>2</v>
      </c>
      <c r="U298" s="9" t="str">
        <f>IFERROR((VLOOKUP(A298,'links de acesso'!A:B,2,0)),"\\192.168.0.4\Produtos\PRODUTO_PRONTA_ENTREGA\static\IMAGENS_PRODUTOS\SEM IMAGEM.jpg")</f>
        <v>\\192.168.0.4\Produtos\PRODUTO_PRONTA_ENTREGA\static\IMAGENS_PRODUTOS\SEM IMAGEM.jpg</v>
      </c>
      <c r="V298" s="22"/>
    </row>
    <row r="299" spans="1:22" x14ac:dyDescent="0.25">
      <c r="A299" s="16">
        <v>207643</v>
      </c>
      <c r="B299" s="18" t="str">
        <f>IFERROR((VLOOKUP(A299,'[1]LISTA ETIQUETAS'!O:X,3,0)),"PRODUTO SEM ESTOQUE")</f>
        <v>EST CADEIRA GB01 MISTA (JEQ 01) (QUADRIC NT) TC NATURAL 601</v>
      </c>
      <c r="C299" s="19" t="str">
        <f>VLOOKUP(A299,'[1]LISTA ETIQUETAS'!$O:$BT,58,0)</f>
        <v>DPOT CADEIRA</v>
      </c>
      <c r="D299" s="19" t="str">
        <f>VLOOKUP(A299,'[1]LISTA ETIQUETAS'!$O:$BU,59,0)</f>
        <v>CADEIRA GB01</v>
      </c>
      <c r="E299" s="10">
        <f>IF(VLOOKUP(A299,'[1]LISTA ETIQUETAS'!O:W,4,0)="",(VLOOKUP(A299,'[1]LISTA ETIQUETAS'!O:W,7,0)),(VLOOKUP(A299,'[1]LISTA ETIQUETAS'!O:W,4,0)))</f>
        <v>0.45</v>
      </c>
      <c r="F299" s="10">
        <f>IF(VLOOKUP(A299,'[1]LISTA ETIQUETAS'!O:W,5,0)="",(VLOOKUP(A299,'[1]LISTA ETIQUETAS'!O:W,8,0)),(VLOOKUP(A299,'[1]LISTA ETIQUETAS'!O:W,5,0)))</f>
        <v>0.48</v>
      </c>
      <c r="G299" s="10">
        <f>IF(VLOOKUP(A299,'[1]LISTA ETIQUETAS'!O:W,6,0)="",(VLOOKUP(A299,'[1]LISTA ETIQUETAS'!O:W,9,0)),(VLOOKUP(A299,'[1]LISTA ETIQUETAS'!O:W,5,0)))</f>
        <v>0.85</v>
      </c>
      <c r="H299" s="10">
        <f>IFERROR((VLOOKUP(A299,'[1]LISTA ETIQUETAS'!O:X,10,0)),"")</f>
        <v>0</v>
      </c>
      <c r="I299" s="20">
        <f>IFERROR((VLOOKUP(A299,'[1]LISTA ETIQUETAS'!O:Z,12,0)),"")</f>
        <v>0</v>
      </c>
      <c r="J299" s="5">
        <f>VLOOKUP(A299,'[1]LISTA ETIQUETAS'!$O:$AA,13,0)</f>
        <v>0</v>
      </c>
      <c r="K299" s="11">
        <f t="shared" si="15"/>
        <v>0</v>
      </c>
      <c r="L299" s="6" t="str">
        <f>IF(VLOOKUP(A299,'[1]LISTA ETIQUETAS'!O:AC,15,0)="","",(VLOOKUP(A299,'[1]LISTA ETIQUETAS'!O:AC,15,0)))</f>
        <v/>
      </c>
      <c r="M299" s="21">
        <f>VLOOKUP(A299,'[1]LISTA ETIQUETAS'!$O:$BS,57,0)</f>
        <v>0</v>
      </c>
      <c r="N299" s="22">
        <f t="shared" si="16"/>
        <v>207643</v>
      </c>
      <c r="O299" s="23"/>
      <c r="P299" s="23"/>
      <c r="Q299" s="23"/>
      <c r="R299" s="23"/>
      <c r="S299" s="23">
        <f>_xlfn.XLOOKUP($A299,'[1]LISTA ETIQUETAS'!$O:$O,'[1]LISTA ETIQUETAS'!H:H,"",0)</f>
        <v>5</v>
      </c>
      <c r="T299" s="8">
        <f t="shared" si="17"/>
        <v>5</v>
      </c>
      <c r="U299" s="9" t="str">
        <f>IFERROR((VLOOKUP(A299,'links de acesso'!A:B,2,0)),"\\192.168.0.4\Produtos\PRODUTO_PRONTA_ENTREGA\static\IMAGENS_PRODUTOS\SEM IMAGEM.jpg")</f>
        <v>\\192.168.0.4\Produtos\PRODUTO_PRONTA_ENTREGA\static\IMAGENS_PRODUTOS\SEM IMAGEM.jpg</v>
      </c>
      <c r="V299" s="22"/>
    </row>
    <row r="300" spans="1:22" x14ac:dyDescent="0.25">
      <c r="A300" s="16">
        <v>176820</v>
      </c>
      <c r="B300" s="18" t="str">
        <f>IFERROR((VLOOKUP(A300,'[1]LISTA ETIQUETAS'!O:X,3,0)),"PRODUTO SEM ESTOQUE")</f>
        <v>EST CADEIRA GB01 MISTA (JEQ 03) (QUADRIC NT) TC 244-00686</v>
      </c>
      <c r="C300" s="19" t="str">
        <f>VLOOKUP(A300,'[1]LISTA ETIQUETAS'!$O:$BT,58,0)</f>
        <v>DPOT CADEIRA</v>
      </c>
      <c r="D300" s="19" t="str">
        <f>VLOOKUP(A300,'[1]LISTA ETIQUETAS'!$O:$BU,59,0)</f>
        <v>CADEIRA GB01</v>
      </c>
      <c r="E300" s="10">
        <f>IF(VLOOKUP(A300,'[1]LISTA ETIQUETAS'!O:W,4,0)="",(VLOOKUP(A300,'[1]LISTA ETIQUETAS'!O:W,7,0)),(VLOOKUP(A300,'[1]LISTA ETIQUETAS'!O:W,4,0)))</f>
        <v>0.45</v>
      </c>
      <c r="F300" s="10">
        <f>IF(VLOOKUP(A300,'[1]LISTA ETIQUETAS'!O:W,5,0)="",(VLOOKUP(A300,'[1]LISTA ETIQUETAS'!O:W,8,0)),(VLOOKUP(A300,'[1]LISTA ETIQUETAS'!O:W,5,0)))</f>
        <v>0.48</v>
      </c>
      <c r="G300" s="10">
        <f>IF(VLOOKUP(A300,'[1]LISTA ETIQUETAS'!O:W,6,0)="",(VLOOKUP(A300,'[1]LISTA ETIQUETAS'!O:W,9,0)),(VLOOKUP(A300,'[1]LISTA ETIQUETAS'!O:W,5,0)))</f>
        <v>0.85</v>
      </c>
      <c r="H300" s="10">
        <f>IFERROR((VLOOKUP(A300,'[1]LISTA ETIQUETAS'!O:X,10,0)),"")</f>
        <v>0</v>
      </c>
      <c r="I300" s="20">
        <f>IFERROR((VLOOKUP(A300,'[1]LISTA ETIQUETAS'!O:Z,12,0)),"")</f>
        <v>0</v>
      </c>
      <c r="J300" s="5">
        <f>VLOOKUP(A300,'[1]LISTA ETIQUETAS'!$O:$AA,13,0)</f>
        <v>0</v>
      </c>
      <c r="K300" s="11">
        <f t="shared" si="15"/>
        <v>0</v>
      </c>
      <c r="L300" s="6" t="str">
        <f>IF(VLOOKUP(A300,'[1]LISTA ETIQUETAS'!O:AC,15,0)="","",(VLOOKUP(A300,'[1]LISTA ETIQUETAS'!O:AC,15,0)))</f>
        <v/>
      </c>
      <c r="M300" s="21">
        <f>VLOOKUP(A300,'[1]LISTA ETIQUETAS'!$O:$BS,57,0)</f>
        <v>0</v>
      </c>
      <c r="N300" s="22">
        <f t="shared" si="16"/>
        <v>176820</v>
      </c>
      <c r="O300" s="23"/>
      <c r="P300" s="23"/>
      <c r="Q300" s="23"/>
      <c r="R300" s="23"/>
      <c r="S300" s="23">
        <f>_xlfn.XLOOKUP($A300,'[1]LISTA ETIQUETAS'!$O:$O,'[1]LISTA ETIQUETAS'!H:H,"",0)</f>
        <v>2</v>
      </c>
      <c r="T300" s="8">
        <f t="shared" si="17"/>
        <v>2</v>
      </c>
      <c r="U300" s="9" t="str">
        <f>IFERROR((VLOOKUP(A300,'links de acesso'!A:B,2,0)),"\\192.168.0.4\Produtos\PRODUTO_PRONTA_ENTREGA\static\IMAGENS_PRODUTOS\SEM IMAGEM.jpg")</f>
        <v>\\192.168.0.4\Produtos\PRODUTO_PRONTA_ENTREGA\static\IMAGENS_PRODUTOS\SEM IMAGEM.jpg</v>
      </c>
      <c r="V300" s="22"/>
    </row>
    <row r="301" spans="1:22" x14ac:dyDescent="0.25">
      <c r="A301" s="16">
        <v>307864</v>
      </c>
      <c r="B301" s="18" t="str">
        <f>IFERROR((VLOOKUP(A301,'[1]LISTA ETIQUETAS'!O:X,3,0)),"PRODUTO SEM ESTOQUE")</f>
        <v>EST CADEIRA GB01 MISTA (JEQ 03) (SEXT NT) TC MAGNOL 112</v>
      </c>
      <c r="C301" s="19" t="str">
        <f>VLOOKUP(A301,'[1]LISTA ETIQUETAS'!$O:$BT,58,0)</f>
        <v>DPOT CADEIRA</v>
      </c>
      <c r="D301" s="19" t="str">
        <f>VLOOKUP(A301,'[1]LISTA ETIQUETAS'!$O:$BU,59,0)</f>
        <v>CADEIRA GB01</v>
      </c>
      <c r="E301" s="10">
        <f>IF(VLOOKUP(A301,'[1]LISTA ETIQUETAS'!O:W,4,0)="",(VLOOKUP(A301,'[1]LISTA ETIQUETAS'!O:W,7,0)),(VLOOKUP(A301,'[1]LISTA ETIQUETAS'!O:W,4,0)))</f>
        <v>0.45</v>
      </c>
      <c r="F301" s="10">
        <f>IF(VLOOKUP(A301,'[1]LISTA ETIQUETAS'!O:W,5,0)="",(VLOOKUP(A301,'[1]LISTA ETIQUETAS'!O:W,8,0)),(VLOOKUP(A301,'[1]LISTA ETIQUETAS'!O:W,5,0)))</f>
        <v>0.48</v>
      </c>
      <c r="G301" s="10">
        <f>IF(VLOOKUP(A301,'[1]LISTA ETIQUETAS'!O:W,6,0)="",(VLOOKUP(A301,'[1]LISTA ETIQUETAS'!O:W,9,0)),(VLOOKUP(A301,'[1]LISTA ETIQUETAS'!O:W,5,0)))</f>
        <v>0</v>
      </c>
      <c r="H301" s="10">
        <f>IFERROR((VLOOKUP(A301,'[1]LISTA ETIQUETAS'!O:X,10,0)),"")</f>
        <v>0</v>
      </c>
      <c r="I301" s="20">
        <f>IFERROR((VLOOKUP(A301,'[1]LISTA ETIQUETAS'!O:Z,12,0)),"")</f>
        <v>0</v>
      </c>
      <c r="J301" s="5">
        <f>VLOOKUP(A301,'[1]LISTA ETIQUETAS'!$O:$AA,13,0)</f>
        <v>0</v>
      </c>
      <c r="K301" s="11">
        <f t="shared" si="15"/>
        <v>0</v>
      </c>
      <c r="L301" s="6" t="str">
        <f>IF(VLOOKUP(A301,'[1]LISTA ETIQUETAS'!O:AC,15,0)="","",(VLOOKUP(A301,'[1]LISTA ETIQUETAS'!O:AC,15,0)))</f>
        <v/>
      </c>
      <c r="M301" s="21">
        <f>VLOOKUP(A301,'[1]LISTA ETIQUETAS'!$O:$BS,57,0)</f>
        <v>0</v>
      </c>
      <c r="N301" s="22">
        <f t="shared" si="16"/>
        <v>307864</v>
      </c>
      <c r="O301" s="23"/>
      <c r="P301" s="23"/>
      <c r="Q301" s="23"/>
      <c r="R301" s="23"/>
      <c r="S301" s="23">
        <f>_xlfn.XLOOKUP($A301,'[1]LISTA ETIQUETAS'!$O:$O,'[1]LISTA ETIQUETAS'!H:H,"",0)</f>
        <v>6</v>
      </c>
      <c r="T301" s="8">
        <f t="shared" si="17"/>
        <v>6</v>
      </c>
      <c r="U301" s="9" t="str">
        <f>IFERROR((VLOOKUP(A301,'links de acesso'!A:B,2,0)),"\\192.168.0.4\Produtos\PRODUTO_PRONTA_ENTREGA\static\IMAGENS_PRODUTOS\SEM IMAGEM.jpg")</f>
        <v>\\192.168.0.4\Produtos\PRODUTO_PRONTA_ENTREGA\static\IMAGENS_PRODUTOS\SEM IMAGEM.jpg</v>
      </c>
      <c r="V301" s="22"/>
    </row>
    <row r="302" spans="1:22" x14ac:dyDescent="0.25">
      <c r="A302" s="16">
        <v>220816</v>
      </c>
      <c r="B302" s="18" t="str">
        <f>IFERROR((VLOOKUP(A302,'[1]LISTA ETIQUETAS'!O:X,3,0)),"PRODUTO SEM ESTOQUE")</f>
        <v>EST CADEIRA GB01 RIPADA (JEQ 01) TC KILIM BEGE</v>
      </c>
      <c r="C302" s="19" t="str">
        <f>VLOOKUP(A302,'[1]LISTA ETIQUETAS'!$O:$BT,58,0)</f>
        <v>DPOT CADEIRA</v>
      </c>
      <c r="D302" s="19" t="str">
        <f>VLOOKUP(A302,'[1]LISTA ETIQUETAS'!$O:$BU,59,0)</f>
        <v>CADEIRA GB01</v>
      </c>
      <c r="E302" s="10">
        <f>IF(VLOOKUP(A302,'[1]LISTA ETIQUETAS'!O:W,4,0)="",(VLOOKUP(A302,'[1]LISTA ETIQUETAS'!O:W,7,0)),(VLOOKUP(A302,'[1]LISTA ETIQUETAS'!O:W,4,0)))</f>
        <v>0.45</v>
      </c>
      <c r="F302" s="10">
        <f>IF(VLOOKUP(A302,'[1]LISTA ETIQUETAS'!O:W,5,0)="",(VLOOKUP(A302,'[1]LISTA ETIQUETAS'!O:W,8,0)),(VLOOKUP(A302,'[1]LISTA ETIQUETAS'!O:W,5,0)))</f>
        <v>0.48</v>
      </c>
      <c r="G302" s="10">
        <f>IF(VLOOKUP(A302,'[1]LISTA ETIQUETAS'!O:W,6,0)="",(VLOOKUP(A302,'[1]LISTA ETIQUETAS'!O:W,9,0)),(VLOOKUP(A302,'[1]LISTA ETIQUETAS'!O:W,5,0)))</f>
        <v>0.85</v>
      </c>
      <c r="H302" s="10">
        <f>IFERROR((VLOOKUP(A302,'[1]LISTA ETIQUETAS'!O:X,10,0)),"")</f>
        <v>0</v>
      </c>
      <c r="I302" s="20">
        <f>IFERROR((VLOOKUP(A302,'[1]LISTA ETIQUETAS'!O:Z,12,0)),"")</f>
        <v>0</v>
      </c>
      <c r="J302" s="5">
        <f>VLOOKUP(A302,'[1]LISTA ETIQUETAS'!$O:$AA,13,0)</f>
        <v>0</v>
      </c>
      <c r="K302" s="11">
        <f t="shared" si="15"/>
        <v>0</v>
      </c>
      <c r="L302" s="6" t="str">
        <f>IF(VLOOKUP(A302,'[1]LISTA ETIQUETAS'!O:AC,15,0)="","",(VLOOKUP(A302,'[1]LISTA ETIQUETAS'!O:AC,15,0)))</f>
        <v/>
      </c>
      <c r="M302" s="21">
        <f>VLOOKUP(A302,'[1]LISTA ETIQUETAS'!$O:$BS,57,0)</f>
        <v>0</v>
      </c>
      <c r="N302" s="22">
        <f t="shared" si="16"/>
        <v>220816</v>
      </c>
      <c r="O302" s="23"/>
      <c r="P302" s="23"/>
      <c r="Q302" s="23"/>
      <c r="R302" s="23"/>
      <c r="S302" s="23">
        <f>_xlfn.XLOOKUP($A302,'[1]LISTA ETIQUETAS'!$O:$O,'[1]LISTA ETIQUETAS'!H:H,"",0)</f>
        <v>1</v>
      </c>
      <c r="T302" s="8">
        <f t="shared" si="17"/>
        <v>1</v>
      </c>
      <c r="U302" s="9" t="str">
        <f>IFERROR((VLOOKUP(A302,'links de acesso'!A:B,2,0)),"\\192.168.0.4\Produtos\PRODUTO_PRONTA_ENTREGA\static\IMAGENS_PRODUTOS\SEM IMAGEM.jpg")</f>
        <v>\\192.168.0.4\Produtos\PRODUTO_PRONTA_ENTREGA\static\IMAGENS_PRODUTOS\SEM IMAGEM.jpg</v>
      </c>
      <c r="V302" s="22"/>
    </row>
    <row r="303" spans="1:22" x14ac:dyDescent="0.25">
      <c r="A303" s="16">
        <v>223100</v>
      </c>
      <c r="B303" s="18" t="str">
        <f>IFERROR((VLOOKUP(A303,'[1]LISTA ETIQUETAS'!O:X,3,0)),"PRODUTO SEM ESTOQUE")</f>
        <v>EST CADEIRA GB01 RIPADA (JEQ 03) TC LINHO 501</v>
      </c>
      <c r="C303" s="19" t="str">
        <f>VLOOKUP(A303,'[1]LISTA ETIQUETAS'!$O:$BT,58,0)</f>
        <v>DPOT CADEIRA</v>
      </c>
      <c r="D303" s="19" t="str">
        <f>VLOOKUP(A303,'[1]LISTA ETIQUETAS'!$O:$BU,59,0)</f>
        <v>CADEIRA GB01</v>
      </c>
      <c r="E303" s="10">
        <f>IF(VLOOKUP(A303,'[1]LISTA ETIQUETAS'!O:W,4,0)="",(VLOOKUP(A303,'[1]LISTA ETIQUETAS'!O:W,7,0)),(VLOOKUP(A303,'[1]LISTA ETIQUETAS'!O:W,4,0)))</f>
        <v>0.45</v>
      </c>
      <c r="F303" s="10">
        <f>IF(VLOOKUP(A303,'[1]LISTA ETIQUETAS'!O:W,5,0)="",(VLOOKUP(A303,'[1]LISTA ETIQUETAS'!O:W,8,0)),(VLOOKUP(A303,'[1]LISTA ETIQUETAS'!O:W,5,0)))</f>
        <v>0.48</v>
      </c>
      <c r="G303" s="10">
        <f>IF(VLOOKUP(A303,'[1]LISTA ETIQUETAS'!O:W,6,0)="",(VLOOKUP(A303,'[1]LISTA ETIQUETAS'!O:W,9,0)),(VLOOKUP(A303,'[1]LISTA ETIQUETAS'!O:W,5,0)))</f>
        <v>0.85</v>
      </c>
      <c r="H303" s="10">
        <f>IFERROR((VLOOKUP(A303,'[1]LISTA ETIQUETAS'!O:X,10,0)),"")</f>
        <v>0</v>
      </c>
      <c r="I303" s="20">
        <f>IFERROR((VLOOKUP(A303,'[1]LISTA ETIQUETAS'!O:Z,12,0)),"")</f>
        <v>0</v>
      </c>
      <c r="J303" s="5">
        <f>VLOOKUP(A303,'[1]LISTA ETIQUETAS'!$O:$AA,13,0)</f>
        <v>0</v>
      </c>
      <c r="K303" s="11">
        <f t="shared" si="15"/>
        <v>0</v>
      </c>
      <c r="L303" s="6" t="str">
        <f>IF(VLOOKUP(A303,'[1]LISTA ETIQUETAS'!O:AC,15,0)="","",(VLOOKUP(A303,'[1]LISTA ETIQUETAS'!O:AC,15,0)))</f>
        <v/>
      </c>
      <c r="M303" s="21">
        <f>VLOOKUP(A303,'[1]LISTA ETIQUETAS'!$O:$BS,57,0)</f>
        <v>0</v>
      </c>
      <c r="N303" s="22">
        <f t="shared" si="16"/>
        <v>223100</v>
      </c>
      <c r="O303" s="23"/>
      <c r="P303" s="23"/>
      <c r="Q303" s="23"/>
      <c r="R303" s="23"/>
      <c r="S303" s="23">
        <f>_xlfn.XLOOKUP($A303,'[1]LISTA ETIQUETAS'!$O:$O,'[1]LISTA ETIQUETAS'!H:H,"",0)</f>
        <v>1</v>
      </c>
      <c r="T303" s="8">
        <f t="shared" si="17"/>
        <v>1</v>
      </c>
      <c r="U303" s="9" t="str">
        <f>IFERROR((VLOOKUP(A303,'links de acesso'!A:B,2,0)),"\\192.168.0.4\Produtos\PRODUTO_PRONTA_ENTREGA\static\IMAGENS_PRODUTOS\SEM IMAGEM.jpg")</f>
        <v>\\192.168.0.4\Produtos\PRODUTO_PRONTA_ENTREGA\static\IMAGENS_PRODUTOS\SEM IMAGEM.jpg</v>
      </c>
      <c r="V303" s="22"/>
    </row>
    <row r="304" spans="1:22" x14ac:dyDescent="0.25">
      <c r="A304" s="16">
        <v>359565</v>
      </c>
      <c r="B304" s="18" t="str">
        <f>IFERROR((VLOOKUP(A304,'[1]LISTA ETIQUETAS'!O:X,3,0)),"PRODUTO SEM ESTOQUE")</f>
        <v>EST CADEIRA GB01 TELA (QUADRIC NT) (JEQ 01)</v>
      </c>
      <c r="C304" s="19" t="str">
        <f>VLOOKUP(A304,'[1]LISTA ETIQUETAS'!$O:$BT,58,0)</f>
        <v>DPOT CADEIRA</v>
      </c>
      <c r="D304" s="19" t="str">
        <f>VLOOKUP(A304,'[1]LISTA ETIQUETAS'!$O:$BU,59,0)</f>
        <v>CADEIRA GB01</v>
      </c>
      <c r="E304" s="10">
        <f>IF(VLOOKUP(A304,'[1]LISTA ETIQUETAS'!O:W,4,0)="",(VLOOKUP(A304,'[1]LISTA ETIQUETAS'!O:W,7,0)),(VLOOKUP(A304,'[1]LISTA ETIQUETAS'!O:W,4,0)))</f>
        <v>0.45</v>
      </c>
      <c r="F304" s="10">
        <f>IF(VLOOKUP(A304,'[1]LISTA ETIQUETAS'!O:W,5,0)="",(VLOOKUP(A304,'[1]LISTA ETIQUETAS'!O:W,8,0)),(VLOOKUP(A304,'[1]LISTA ETIQUETAS'!O:W,5,0)))</f>
        <v>0.48</v>
      </c>
      <c r="G304" s="10">
        <f>IF(VLOOKUP(A304,'[1]LISTA ETIQUETAS'!O:W,6,0)="",(VLOOKUP(A304,'[1]LISTA ETIQUETAS'!O:W,9,0)),(VLOOKUP(A304,'[1]LISTA ETIQUETAS'!O:W,5,0)))</f>
        <v>0.85</v>
      </c>
      <c r="H304" s="10">
        <f>IFERROR((VLOOKUP(A304,'[1]LISTA ETIQUETAS'!O:X,10,0)),"")</f>
        <v>0</v>
      </c>
      <c r="I304" s="20">
        <f>IFERROR((VLOOKUP(A304,'[1]LISTA ETIQUETAS'!O:Z,12,0)),"")</f>
        <v>0</v>
      </c>
      <c r="J304" s="5">
        <f>VLOOKUP(A304,'[1]LISTA ETIQUETAS'!$O:$AA,13,0)</f>
        <v>0</v>
      </c>
      <c r="K304" s="11">
        <f t="shared" si="15"/>
        <v>0</v>
      </c>
      <c r="L304" s="6" t="str">
        <f>IF(VLOOKUP(A304,'[1]LISTA ETIQUETAS'!O:AC,15,0)="","",(VLOOKUP(A304,'[1]LISTA ETIQUETAS'!O:AC,15,0)))</f>
        <v/>
      </c>
      <c r="M304" s="21">
        <f>VLOOKUP(A304,'[1]LISTA ETIQUETAS'!$O:$BS,57,0)</f>
        <v>0</v>
      </c>
      <c r="N304" s="22">
        <f t="shared" si="16"/>
        <v>359565</v>
      </c>
      <c r="O304" s="23"/>
      <c r="P304" s="23"/>
      <c r="Q304" s="23"/>
      <c r="R304" s="23"/>
      <c r="S304" s="23">
        <f>_xlfn.XLOOKUP($A304,'[1]LISTA ETIQUETAS'!$O:$O,'[1]LISTA ETIQUETAS'!H:H,"",0)</f>
        <v>1</v>
      </c>
      <c r="T304" s="8">
        <f t="shared" si="17"/>
        <v>1</v>
      </c>
      <c r="U304" s="9" t="str">
        <f>IFERROR((VLOOKUP(A304,'links de acesso'!A:B,2,0)),"\\192.168.0.4\Produtos\PRODUTO_PRONTA_ENTREGA\static\IMAGENS_PRODUTOS\SEM IMAGEM.jpg")</f>
        <v>\\192.168.0.4\Produtos\PRODUTO_PRONTA_ENTREGA\static\IMAGENS_PRODUTOS\SEM IMAGEM.jpg</v>
      </c>
      <c r="V304" s="22"/>
    </row>
    <row r="305" spans="1:22" x14ac:dyDescent="0.25">
      <c r="A305" s="16">
        <v>176914</v>
      </c>
      <c r="B305" s="18" t="str">
        <f>IFERROR((VLOOKUP(A305,'[1]LISTA ETIQUETAS'!O:X,3,0)),"PRODUTO SEM ESTOQUE")</f>
        <v>EST CADEIRA GB01 TELA (QUADRIC NT) (JEQ 01)</v>
      </c>
      <c r="C305" s="19" t="str">
        <f>VLOOKUP(A305,'[1]LISTA ETIQUETAS'!$O:$BT,58,0)</f>
        <v>DPOT CADEIRA</v>
      </c>
      <c r="D305" s="19" t="str">
        <f>VLOOKUP(A305,'[1]LISTA ETIQUETAS'!$O:$BU,59,0)</f>
        <v>CADEIRA GB01</v>
      </c>
      <c r="E305" s="10">
        <f>IF(VLOOKUP(A305,'[1]LISTA ETIQUETAS'!O:W,4,0)="",(VLOOKUP(A305,'[1]LISTA ETIQUETAS'!O:W,7,0)),(VLOOKUP(A305,'[1]LISTA ETIQUETAS'!O:W,4,0)))</f>
        <v>0.45</v>
      </c>
      <c r="F305" s="10">
        <f>IF(VLOOKUP(A305,'[1]LISTA ETIQUETAS'!O:W,5,0)="",(VLOOKUP(A305,'[1]LISTA ETIQUETAS'!O:W,8,0)),(VLOOKUP(A305,'[1]LISTA ETIQUETAS'!O:W,5,0)))</f>
        <v>0.48</v>
      </c>
      <c r="G305" s="10">
        <f>IF(VLOOKUP(A305,'[1]LISTA ETIQUETAS'!O:W,6,0)="",(VLOOKUP(A305,'[1]LISTA ETIQUETAS'!O:W,9,0)),(VLOOKUP(A305,'[1]LISTA ETIQUETAS'!O:W,5,0)))</f>
        <v>0.85</v>
      </c>
      <c r="H305" s="10">
        <f>IFERROR((VLOOKUP(A305,'[1]LISTA ETIQUETAS'!O:X,10,0)),"")</f>
        <v>0</v>
      </c>
      <c r="I305" s="20">
        <f>IFERROR((VLOOKUP(A305,'[1]LISTA ETIQUETAS'!O:Z,12,0)),"")</f>
        <v>0</v>
      </c>
      <c r="J305" s="5">
        <f>VLOOKUP(A305,'[1]LISTA ETIQUETAS'!$O:$AA,13,0)</f>
        <v>0</v>
      </c>
      <c r="K305" s="11">
        <f t="shared" si="15"/>
        <v>0</v>
      </c>
      <c r="L305" s="6" t="str">
        <f>IF(VLOOKUP(A305,'[1]LISTA ETIQUETAS'!O:AC,15,0)="","",(VLOOKUP(A305,'[1]LISTA ETIQUETAS'!O:AC,15,0)))</f>
        <v/>
      </c>
      <c r="M305" s="21">
        <f>VLOOKUP(A305,'[1]LISTA ETIQUETAS'!$O:$BS,57,0)</f>
        <v>0</v>
      </c>
      <c r="N305" s="22">
        <f t="shared" si="16"/>
        <v>176914</v>
      </c>
      <c r="O305" s="23"/>
      <c r="P305" s="23"/>
      <c r="Q305" s="23"/>
      <c r="R305" s="23"/>
      <c r="S305" s="23">
        <f>_xlfn.XLOOKUP($A305,'[1]LISTA ETIQUETAS'!$O:$O,'[1]LISTA ETIQUETAS'!H:H,"",0)</f>
        <v>1</v>
      </c>
      <c r="T305" s="8">
        <f t="shared" si="17"/>
        <v>1</v>
      </c>
      <c r="U305" s="9" t="str">
        <f>IFERROR((VLOOKUP(A305,'links de acesso'!A:B,2,0)),"\\192.168.0.4\Produtos\PRODUTO_PRONTA_ENTREGA\static\IMAGENS_PRODUTOS\SEM IMAGEM.jpg")</f>
        <v>\\192.168.0.4\Produtos\PRODUTO_PRONTA_ENTREGA\static\IMAGENS_PRODUTOS\SEM IMAGEM.jpg</v>
      </c>
      <c r="V305" s="22"/>
    </row>
    <row r="306" spans="1:22" x14ac:dyDescent="0.25">
      <c r="A306" s="16">
        <v>174630</v>
      </c>
      <c r="B306" s="18" t="str">
        <f>IFERROR((VLOOKUP(A306,'[1]LISTA ETIQUETAS'!O:X,3,0)),"PRODUTO SEM ESTOQUE")</f>
        <v>EST CADEIRA GB01 TELA (QUADRIC NT) (JEQ 01)</v>
      </c>
      <c r="C306" s="19" t="str">
        <f>VLOOKUP(A306,'[1]LISTA ETIQUETAS'!$O:$BT,58,0)</f>
        <v>DPOT CADEIRA</v>
      </c>
      <c r="D306" s="19" t="str">
        <f>VLOOKUP(A306,'[1]LISTA ETIQUETAS'!$O:$BU,59,0)</f>
        <v>CADEIRA GB01</v>
      </c>
      <c r="E306" s="10">
        <f>IF(VLOOKUP(A306,'[1]LISTA ETIQUETAS'!O:W,4,0)="",(VLOOKUP(A306,'[1]LISTA ETIQUETAS'!O:W,7,0)),(VLOOKUP(A306,'[1]LISTA ETIQUETAS'!O:W,4,0)))</f>
        <v>0.45</v>
      </c>
      <c r="F306" s="10">
        <f>IF(VLOOKUP(A306,'[1]LISTA ETIQUETAS'!O:W,5,0)="",(VLOOKUP(A306,'[1]LISTA ETIQUETAS'!O:W,8,0)),(VLOOKUP(A306,'[1]LISTA ETIQUETAS'!O:W,5,0)))</f>
        <v>0.48</v>
      </c>
      <c r="G306" s="10">
        <f>IF(VLOOKUP(A306,'[1]LISTA ETIQUETAS'!O:W,6,0)="",(VLOOKUP(A306,'[1]LISTA ETIQUETAS'!O:W,9,0)),(VLOOKUP(A306,'[1]LISTA ETIQUETAS'!O:W,5,0)))</f>
        <v>0.85</v>
      </c>
      <c r="H306" s="10">
        <f>IFERROR((VLOOKUP(A306,'[1]LISTA ETIQUETAS'!O:X,10,0)),"")</f>
        <v>0</v>
      </c>
      <c r="I306" s="20">
        <f>IFERROR((VLOOKUP(A306,'[1]LISTA ETIQUETAS'!O:Z,12,0)),"")</f>
        <v>0</v>
      </c>
      <c r="J306" s="5">
        <f>VLOOKUP(A306,'[1]LISTA ETIQUETAS'!$O:$AA,13,0)</f>
        <v>0</v>
      </c>
      <c r="K306" s="11">
        <f t="shared" si="15"/>
        <v>0</v>
      </c>
      <c r="L306" s="6" t="str">
        <f>IF(VLOOKUP(A306,'[1]LISTA ETIQUETAS'!O:AC,15,0)="","",(VLOOKUP(A306,'[1]LISTA ETIQUETAS'!O:AC,15,0)))</f>
        <v/>
      </c>
      <c r="M306" s="21">
        <f>VLOOKUP(A306,'[1]LISTA ETIQUETAS'!$O:$BS,57,0)</f>
        <v>0</v>
      </c>
      <c r="N306" s="22">
        <f t="shared" si="16"/>
        <v>174630</v>
      </c>
      <c r="O306" s="23"/>
      <c r="P306" s="23"/>
      <c r="Q306" s="23"/>
      <c r="R306" s="23"/>
      <c r="S306" s="23">
        <f>_xlfn.XLOOKUP($A306,'[1]LISTA ETIQUETAS'!$O:$O,'[1]LISTA ETIQUETAS'!H:H,"",0)</f>
        <v>2</v>
      </c>
      <c r="T306" s="8">
        <f t="shared" si="17"/>
        <v>2</v>
      </c>
      <c r="U306" s="9" t="str">
        <f>IFERROR((VLOOKUP(A306,'links de acesso'!A:B,2,0)),"\\192.168.0.4\Produtos\PRODUTO_PRONTA_ENTREGA\static\IMAGENS_PRODUTOS\SEM IMAGEM.jpg")</f>
        <v>\\192.168.0.4\Produtos\PRODUTO_PRONTA_ENTREGA\static\IMAGENS_PRODUTOS\SEM IMAGEM.jpg</v>
      </c>
      <c r="V306" s="22"/>
    </row>
    <row r="307" spans="1:22" x14ac:dyDescent="0.25">
      <c r="A307" s="16">
        <v>173729</v>
      </c>
      <c r="B307" s="18" t="str">
        <f>IFERROR((VLOOKUP(A307,'[1]LISTA ETIQUETAS'!O:X,3,0)),"PRODUTO SEM ESTOQUE")</f>
        <v>EST CADEIRA GB01 TELA (QUADRIC NT) (JEQ 02)</v>
      </c>
      <c r="C307" s="19" t="str">
        <f>VLOOKUP(A307,'[1]LISTA ETIQUETAS'!$O:$BT,58,0)</f>
        <v>DPOT CADEIRA</v>
      </c>
      <c r="D307" s="19" t="str">
        <f>VLOOKUP(A307,'[1]LISTA ETIQUETAS'!$O:$BU,59,0)</f>
        <v>CADEIRA GB01</v>
      </c>
      <c r="E307" s="10">
        <f>IF(VLOOKUP(A307,'[1]LISTA ETIQUETAS'!O:W,4,0)="",(VLOOKUP(A307,'[1]LISTA ETIQUETAS'!O:W,7,0)),(VLOOKUP(A307,'[1]LISTA ETIQUETAS'!O:W,4,0)))</f>
        <v>0.45</v>
      </c>
      <c r="F307" s="10">
        <f>IF(VLOOKUP(A307,'[1]LISTA ETIQUETAS'!O:W,5,0)="",(VLOOKUP(A307,'[1]LISTA ETIQUETAS'!O:W,8,0)),(VLOOKUP(A307,'[1]LISTA ETIQUETAS'!O:W,5,0)))</f>
        <v>0.48</v>
      </c>
      <c r="G307" s="10">
        <f>IF(VLOOKUP(A307,'[1]LISTA ETIQUETAS'!O:W,6,0)="",(VLOOKUP(A307,'[1]LISTA ETIQUETAS'!O:W,9,0)),(VLOOKUP(A307,'[1]LISTA ETIQUETAS'!O:W,5,0)))</f>
        <v>0.85</v>
      </c>
      <c r="H307" s="10">
        <f>IFERROR((VLOOKUP(A307,'[1]LISTA ETIQUETAS'!O:X,10,0)),"")</f>
        <v>0</v>
      </c>
      <c r="I307" s="20">
        <f>IFERROR((VLOOKUP(A307,'[1]LISTA ETIQUETAS'!O:Z,12,0)),"")</f>
        <v>0</v>
      </c>
      <c r="J307" s="5">
        <f>VLOOKUP(A307,'[1]LISTA ETIQUETAS'!$O:$AA,13,0)</f>
        <v>0</v>
      </c>
      <c r="K307" s="11">
        <f t="shared" si="15"/>
        <v>0</v>
      </c>
      <c r="L307" s="6" t="str">
        <f>IF(VLOOKUP(A307,'[1]LISTA ETIQUETAS'!O:AC,15,0)="","",(VLOOKUP(A307,'[1]LISTA ETIQUETAS'!O:AC,15,0)))</f>
        <v/>
      </c>
      <c r="M307" s="21">
        <f>VLOOKUP(A307,'[1]LISTA ETIQUETAS'!$O:$BS,57,0)</f>
        <v>0</v>
      </c>
      <c r="N307" s="22">
        <f t="shared" si="16"/>
        <v>173729</v>
      </c>
      <c r="O307" s="23"/>
      <c r="P307" s="23"/>
      <c r="Q307" s="23"/>
      <c r="R307" s="23"/>
      <c r="S307" s="23">
        <f>_xlfn.XLOOKUP($A307,'[1]LISTA ETIQUETAS'!$O:$O,'[1]LISTA ETIQUETAS'!H:H,"",0)</f>
        <v>2</v>
      </c>
      <c r="T307" s="8">
        <f t="shared" si="17"/>
        <v>2</v>
      </c>
      <c r="U307" s="9" t="str">
        <f>IFERROR((VLOOKUP(A307,'links de acesso'!A:B,2,0)),"\\192.168.0.4\Produtos\PRODUTO_PRONTA_ENTREGA\static\IMAGENS_PRODUTOS\SEM IMAGEM.jpg")</f>
        <v>\\192.168.0.4\Produtos\PRODUTO_PRONTA_ENTREGA\static\IMAGENS_PRODUTOS\SEM IMAGEM.jpg</v>
      </c>
      <c r="V307" s="22"/>
    </row>
    <row r="308" spans="1:22" x14ac:dyDescent="0.25">
      <c r="A308" s="16">
        <v>297947</v>
      </c>
      <c r="B308" s="18" t="str">
        <f>IFERROR((VLOOKUP(A308,'[1]LISTA ETIQUETAS'!O:X,3,0)),"PRODUTO SEM ESTOQUE")</f>
        <v>EST CADEIRA GB01 TELA (QUADRIC NT) (JEQ 03)</v>
      </c>
      <c r="C308" s="19" t="str">
        <f>VLOOKUP(A308,'[1]LISTA ETIQUETAS'!$O:$BT,58,0)</f>
        <v>DPOT CADEIRA</v>
      </c>
      <c r="D308" s="19" t="str">
        <f>VLOOKUP(A308,'[1]LISTA ETIQUETAS'!$O:$BU,59,0)</f>
        <v>CADEIRA GB01</v>
      </c>
      <c r="E308" s="10">
        <f>IF(VLOOKUP(A308,'[1]LISTA ETIQUETAS'!O:W,4,0)="",(VLOOKUP(A308,'[1]LISTA ETIQUETAS'!O:W,7,0)),(VLOOKUP(A308,'[1]LISTA ETIQUETAS'!O:W,4,0)))</f>
        <v>0.45</v>
      </c>
      <c r="F308" s="10">
        <f>IF(VLOOKUP(A308,'[1]LISTA ETIQUETAS'!O:W,5,0)="",(VLOOKUP(A308,'[1]LISTA ETIQUETAS'!O:W,8,0)),(VLOOKUP(A308,'[1]LISTA ETIQUETAS'!O:W,5,0)))</f>
        <v>0.48</v>
      </c>
      <c r="G308" s="10">
        <f>IF(VLOOKUP(A308,'[1]LISTA ETIQUETAS'!O:W,6,0)="",(VLOOKUP(A308,'[1]LISTA ETIQUETAS'!O:W,9,0)),(VLOOKUP(A308,'[1]LISTA ETIQUETAS'!O:W,5,0)))</f>
        <v>0.85</v>
      </c>
      <c r="H308" s="10">
        <f>IFERROR((VLOOKUP(A308,'[1]LISTA ETIQUETAS'!O:X,10,0)),"")</f>
        <v>0</v>
      </c>
      <c r="I308" s="20">
        <f>IFERROR((VLOOKUP(A308,'[1]LISTA ETIQUETAS'!O:Z,12,0)),"")</f>
        <v>0</v>
      </c>
      <c r="J308" s="5">
        <f>VLOOKUP(A308,'[1]LISTA ETIQUETAS'!$O:$AA,13,0)</f>
        <v>0.5</v>
      </c>
      <c r="K308" s="11">
        <f t="shared" si="15"/>
        <v>0</v>
      </c>
      <c r="L308" s="6" t="str">
        <f>IF(VLOOKUP(A308,'[1]LISTA ETIQUETAS'!O:AC,15,0)="","",(VLOOKUP(A308,'[1]LISTA ETIQUETAS'!O:AC,15,0)))</f>
        <v/>
      </c>
      <c r="M308" s="21">
        <f>VLOOKUP(A308,'[1]LISTA ETIQUETAS'!$O:$BS,57,0)</f>
        <v>0</v>
      </c>
      <c r="N308" s="22">
        <f t="shared" si="16"/>
        <v>297947</v>
      </c>
      <c r="O308" s="23"/>
      <c r="P308" s="23"/>
      <c r="Q308" s="23"/>
      <c r="R308" s="23"/>
      <c r="S308" s="23">
        <f>_xlfn.XLOOKUP($A308,'[1]LISTA ETIQUETAS'!$O:$O,'[1]LISTA ETIQUETAS'!H:H,"",0)</f>
        <v>4</v>
      </c>
      <c r="T308" s="8">
        <f t="shared" si="17"/>
        <v>4</v>
      </c>
      <c r="U308" s="9" t="str">
        <f>IFERROR((VLOOKUP(A308,'links de acesso'!A:B,2,0)),"\\192.168.0.4\Produtos\PRODUTO_PRONTA_ENTREGA\static\IMAGENS_PRODUTOS\SEM IMAGEM.jpg")</f>
        <v>\\192.168.0.4\Produtos\PRODUTO_PRONTA_ENTREGA\static\IMAGENS_PRODUTOS\SEM IMAGEM.jpg</v>
      </c>
      <c r="V308" s="22"/>
    </row>
    <row r="309" spans="1:22" x14ac:dyDescent="0.25">
      <c r="A309" s="16">
        <v>379074</v>
      </c>
      <c r="B309" s="18" t="str">
        <f>IFERROR((VLOOKUP(A309,'[1]LISTA ETIQUETAS'!O:X,3,0)),"PRODUTO SEM ESTOQUE")</f>
        <v>EST CADEIRA GB01 TELA (QUADRIC NT) (JEQ 03)</v>
      </c>
      <c r="C309" s="19" t="str">
        <f>VLOOKUP(A309,'[1]LISTA ETIQUETAS'!$O:$BT,58,0)</f>
        <v>DPOT CADEIRA</v>
      </c>
      <c r="D309" s="19" t="str">
        <f>VLOOKUP(A309,'[1]LISTA ETIQUETAS'!$O:$BU,59,0)</f>
        <v>CADEIRA GB01</v>
      </c>
      <c r="E309" s="10">
        <f>IF(VLOOKUP(A309,'[1]LISTA ETIQUETAS'!O:W,4,0)="",(VLOOKUP(A309,'[1]LISTA ETIQUETAS'!O:W,7,0)),(VLOOKUP(A309,'[1]LISTA ETIQUETAS'!O:W,4,0)))</f>
        <v>0.45</v>
      </c>
      <c r="F309" s="10">
        <f>IF(VLOOKUP(A309,'[1]LISTA ETIQUETAS'!O:W,5,0)="",(VLOOKUP(A309,'[1]LISTA ETIQUETAS'!O:W,8,0)),(VLOOKUP(A309,'[1]LISTA ETIQUETAS'!O:W,5,0)))</f>
        <v>0.48</v>
      </c>
      <c r="G309" s="10">
        <f>IF(VLOOKUP(A309,'[1]LISTA ETIQUETAS'!O:W,6,0)="",(VLOOKUP(A309,'[1]LISTA ETIQUETAS'!O:W,9,0)),(VLOOKUP(A309,'[1]LISTA ETIQUETAS'!O:W,5,0)))</f>
        <v>0.85</v>
      </c>
      <c r="H309" s="10">
        <f>IFERROR((VLOOKUP(A309,'[1]LISTA ETIQUETAS'!O:X,10,0)),"")</f>
        <v>0</v>
      </c>
      <c r="I309" s="20">
        <f>IFERROR((VLOOKUP(A309,'[1]LISTA ETIQUETAS'!O:Z,12,0)),"")</f>
        <v>0</v>
      </c>
      <c r="J309" s="5">
        <f>VLOOKUP(A309,'[1]LISTA ETIQUETAS'!$O:$AA,13,0)</f>
        <v>0</v>
      </c>
      <c r="K309" s="11">
        <f t="shared" si="15"/>
        <v>0</v>
      </c>
      <c r="L309" s="6" t="str">
        <f>IF(VLOOKUP(A309,'[1]LISTA ETIQUETAS'!O:AC,15,0)="","",(VLOOKUP(A309,'[1]LISTA ETIQUETAS'!O:AC,15,0)))</f>
        <v/>
      </c>
      <c r="M309" s="21">
        <f>VLOOKUP(A309,'[1]LISTA ETIQUETAS'!$O:$BS,57,0)</f>
        <v>0</v>
      </c>
      <c r="N309" s="22">
        <f t="shared" si="16"/>
        <v>379074</v>
      </c>
      <c r="O309" s="23"/>
      <c r="P309" s="23"/>
      <c r="Q309" s="23"/>
      <c r="R309" s="23"/>
      <c r="S309" s="23">
        <f>_xlfn.XLOOKUP($A309,'[1]LISTA ETIQUETAS'!$O:$O,'[1]LISTA ETIQUETAS'!H:H,"",0)</f>
        <v>6</v>
      </c>
      <c r="T309" s="8">
        <f t="shared" si="17"/>
        <v>6</v>
      </c>
      <c r="U309" s="9" t="str">
        <f>IFERROR((VLOOKUP(A309,'links de acesso'!A:B,2,0)),"\\192.168.0.4\Produtos\PRODUTO_PRONTA_ENTREGA\static\IMAGENS_PRODUTOS\SEM IMAGEM.jpg")</f>
        <v>\\192.168.0.4\Produtos\PRODUTO_PRONTA_ENTREGA\static\IMAGENS_PRODUTOS\SEM IMAGEM.jpg</v>
      </c>
      <c r="V309" s="22"/>
    </row>
    <row r="310" spans="1:22" x14ac:dyDescent="0.25">
      <c r="A310" s="16">
        <v>274411</v>
      </c>
      <c r="B310" s="18" t="str">
        <f>IFERROR((VLOOKUP(A310,'[1]LISTA ETIQUETAS'!O:X,3,0)),"PRODUTO SEM ESTOQUE")</f>
        <v>EST CADEIRA GB01 TELA (QUADRIC NT) (JEQ EBANO)</v>
      </c>
      <c r="C310" s="19" t="str">
        <f>VLOOKUP(A310,'[1]LISTA ETIQUETAS'!$O:$BT,58,0)</f>
        <v>DPOT CADEIRA</v>
      </c>
      <c r="D310" s="19" t="str">
        <f>VLOOKUP(A310,'[1]LISTA ETIQUETAS'!$O:$BU,59,0)</f>
        <v>CADEIRA GB01</v>
      </c>
      <c r="E310" s="10">
        <f>IF(VLOOKUP(A310,'[1]LISTA ETIQUETAS'!O:W,4,0)="",(VLOOKUP(A310,'[1]LISTA ETIQUETAS'!O:W,7,0)),(VLOOKUP(A310,'[1]LISTA ETIQUETAS'!O:W,4,0)))</f>
        <v>0.45</v>
      </c>
      <c r="F310" s="10">
        <f>IF(VLOOKUP(A310,'[1]LISTA ETIQUETAS'!O:W,5,0)="",(VLOOKUP(A310,'[1]LISTA ETIQUETAS'!O:W,8,0)),(VLOOKUP(A310,'[1]LISTA ETIQUETAS'!O:W,5,0)))</f>
        <v>0.48</v>
      </c>
      <c r="G310" s="10">
        <f>IF(VLOOKUP(A310,'[1]LISTA ETIQUETAS'!O:W,6,0)="",(VLOOKUP(A310,'[1]LISTA ETIQUETAS'!O:W,9,0)),(VLOOKUP(A310,'[1]LISTA ETIQUETAS'!O:W,5,0)))</f>
        <v>0.85</v>
      </c>
      <c r="H310" s="10">
        <f>IFERROR((VLOOKUP(A310,'[1]LISTA ETIQUETAS'!O:X,10,0)),"")</f>
        <v>0</v>
      </c>
      <c r="I310" s="20">
        <f>IFERROR((VLOOKUP(A310,'[1]LISTA ETIQUETAS'!O:Z,12,0)),"")</f>
        <v>0</v>
      </c>
      <c r="J310" s="5">
        <f>VLOOKUP(A310,'[1]LISTA ETIQUETAS'!$O:$AA,13,0)</f>
        <v>0</v>
      </c>
      <c r="K310" s="11">
        <f t="shared" si="15"/>
        <v>0</v>
      </c>
      <c r="L310" s="6" t="str">
        <f>IF(VLOOKUP(A310,'[1]LISTA ETIQUETAS'!O:AC,15,0)="","",(VLOOKUP(A310,'[1]LISTA ETIQUETAS'!O:AC,15,0)))</f>
        <v/>
      </c>
      <c r="M310" s="21">
        <f>VLOOKUP(A310,'[1]LISTA ETIQUETAS'!$O:$BS,57,0)</f>
        <v>0</v>
      </c>
      <c r="N310" s="22">
        <f t="shared" si="16"/>
        <v>274411</v>
      </c>
      <c r="O310" s="23"/>
      <c r="P310" s="23"/>
      <c r="Q310" s="23"/>
      <c r="R310" s="23"/>
      <c r="S310" s="23">
        <f>_xlfn.XLOOKUP($A310,'[1]LISTA ETIQUETAS'!$O:$O,'[1]LISTA ETIQUETAS'!H:H,"",0)</f>
        <v>6</v>
      </c>
      <c r="T310" s="8">
        <f t="shared" si="17"/>
        <v>6</v>
      </c>
      <c r="U310" s="9" t="str">
        <f>IFERROR((VLOOKUP(A310,'links de acesso'!A:B,2,0)),"\\192.168.0.4\Produtos\PRODUTO_PRONTA_ENTREGA\static\IMAGENS_PRODUTOS\SEM IMAGEM.jpg")</f>
        <v>\\192.168.0.4\Produtos\PRODUTO_PRONTA_ENTREGA\static\IMAGENS_PRODUTOS\SEM IMAGEM.jpg</v>
      </c>
      <c r="V310" s="22"/>
    </row>
    <row r="311" spans="1:22" x14ac:dyDescent="0.25">
      <c r="A311" s="16">
        <v>135358</v>
      </c>
      <c r="B311" s="18" t="str">
        <f>IFERROR((VLOOKUP(A311,'[1]LISTA ETIQUETAS'!O:X,3,0)),"PRODUTO SEM ESTOQUE")</f>
        <v>EST CADEIRA GB01 TELA (SEXTAV NT) (JEQ NT)</v>
      </c>
      <c r="C311" s="19" t="str">
        <f>VLOOKUP(A311,'[1]LISTA ETIQUETAS'!$O:$BT,58,0)</f>
        <v>DPOT CADEIRA</v>
      </c>
      <c r="D311" s="19" t="str">
        <f>VLOOKUP(A311,'[1]LISTA ETIQUETAS'!$O:$BU,59,0)</f>
        <v>CADEIRA GB01</v>
      </c>
      <c r="E311" s="10">
        <f>IF(VLOOKUP(A311,'[1]LISTA ETIQUETAS'!O:W,4,0)="",(VLOOKUP(A311,'[1]LISTA ETIQUETAS'!O:W,7,0)),(VLOOKUP(A311,'[1]LISTA ETIQUETAS'!O:W,4,0)))</f>
        <v>0.45</v>
      </c>
      <c r="F311" s="10">
        <f>IF(VLOOKUP(A311,'[1]LISTA ETIQUETAS'!O:W,5,0)="",(VLOOKUP(A311,'[1]LISTA ETIQUETAS'!O:W,8,0)),(VLOOKUP(A311,'[1]LISTA ETIQUETAS'!O:W,5,0)))</f>
        <v>0.48</v>
      </c>
      <c r="G311" s="10">
        <f>IF(VLOOKUP(A311,'[1]LISTA ETIQUETAS'!O:W,6,0)="",(VLOOKUP(A311,'[1]LISTA ETIQUETAS'!O:W,9,0)),(VLOOKUP(A311,'[1]LISTA ETIQUETAS'!O:W,5,0)))</f>
        <v>0.83</v>
      </c>
      <c r="H311" s="10">
        <f>IFERROR((VLOOKUP(A311,'[1]LISTA ETIQUETAS'!O:X,10,0)),"")</f>
        <v>0</v>
      </c>
      <c r="I311" s="20">
        <f>IFERROR((VLOOKUP(A311,'[1]LISTA ETIQUETAS'!O:Z,12,0)),"")</f>
        <v>0</v>
      </c>
      <c r="J311" s="5">
        <f>VLOOKUP(A311,'[1]LISTA ETIQUETAS'!$O:$AA,13,0)</f>
        <v>0</v>
      </c>
      <c r="K311" s="11">
        <f t="shared" si="15"/>
        <v>0</v>
      </c>
      <c r="L311" s="6" t="str">
        <f>IF(VLOOKUP(A311,'[1]LISTA ETIQUETAS'!O:AC,15,0)="","",(VLOOKUP(A311,'[1]LISTA ETIQUETAS'!O:AC,15,0)))</f>
        <v/>
      </c>
      <c r="M311" s="21">
        <f>VLOOKUP(A311,'[1]LISTA ETIQUETAS'!$O:$BS,57,0)</f>
        <v>0</v>
      </c>
      <c r="N311" s="22">
        <f t="shared" si="16"/>
        <v>135358</v>
      </c>
      <c r="O311" s="23"/>
      <c r="P311" s="23"/>
      <c r="Q311" s="23"/>
      <c r="R311" s="23"/>
      <c r="S311" s="23">
        <f>_xlfn.XLOOKUP($A311,'[1]LISTA ETIQUETAS'!$O:$O,'[1]LISTA ETIQUETAS'!H:H,"",0)</f>
        <v>1</v>
      </c>
      <c r="T311" s="8">
        <f t="shared" si="17"/>
        <v>1</v>
      </c>
      <c r="U311" s="9" t="str">
        <f>IFERROR((VLOOKUP(A311,'links de acesso'!A:B,2,0)),"\\192.168.0.4\Produtos\PRODUTO_PRONTA_ENTREGA\static\IMAGENS_PRODUTOS\SEM IMAGEM.jpg")</f>
        <v>\\192.168.0.4\Produtos\PRODUTO_PRONTA_ENTREGA\static\IMAGENS_PRODUTOS\SEM IMAGEM.jpg</v>
      </c>
      <c r="V311" s="22"/>
    </row>
    <row r="312" spans="1:22" x14ac:dyDescent="0.25">
      <c r="A312" s="16">
        <v>337380</v>
      </c>
      <c r="B312" s="18" t="str">
        <f>IFERROR((VLOOKUP(A312,'[1]LISTA ETIQUETAS'!O:X,3,0)),"PRODUTO SEM ESTOQUE")</f>
        <v>EST CADEIRA GIRAFA (CUMARU)</v>
      </c>
      <c r="C312" s="19" t="str">
        <f>VLOOKUP(A312,'[1]LISTA ETIQUETAS'!$O:$BT,58,0)</f>
        <v>DPOT CADEIRA</v>
      </c>
      <c r="D312" s="19" t="str">
        <f>VLOOKUP(A312,'[1]LISTA ETIQUETAS'!$O:$BU,59,0)</f>
        <v>CADEIRA GIRAFA</v>
      </c>
      <c r="E312" s="10">
        <f>IF(VLOOKUP(A312,'[1]LISTA ETIQUETAS'!O:W,4,0)="",(VLOOKUP(A312,'[1]LISTA ETIQUETAS'!O:W,7,0)),(VLOOKUP(A312,'[1]LISTA ETIQUETAS'!O:W,4,0)))</f>
        <v>0.39</v>
      </c>
      <c r="F312" s="10">
        <f>IF(VLOOKUP(A312,'[1]LISTA ETIQUETAS'!O:W,5,0)="",(VLOOKUP(A312,'[1]LISTA ETIQUETAS'!O:W,8,0)),(VLOOKUP(A312,'[1]LISTA ETIQUETAS'!O:W,5,0)))</f>
        <v>0.43</v>
      </c>
      <c r="G312" s="10">
        <f>IF(VLOOKUP(A312,'[1]LISTA ETIQUETAS'!O:W,6,0)="",(VLOOKUP(A312,'[1]LISTA ETIQUETAS'!O:W,9,0)),(VLOOKUP(A312,'[1]LISTA ETIQUETAS'!O:W,5,0)))</f>
        <v>0.79</v>
      </c>
      <c r="H312" s="10">
        <f>IFERROR((VLOOKUP(A312,'[1]LISTA ETIQUETAS'!O:X,10,0)),"")</f>
        <v>0</v>
      </c>
      <c r="I312" s="20">
        <f>IFERROR((VLOOKUP(A312,'[1]LISTA ETIQUETAS'!O:Z,12,0)),"")</f>
        <v>0</v>
      </c>
      <c r="J312" s="5">
        <f>VLOOKUP(A312,'[1]LISTA ETIQUETAS'!$O:$AA,13,0)</f>
        <v>0.5</v>
      </c>
      <c r="K312" s="11">
        <f t="shared" si="15"/>
        <v>0</v>
      </c>
      <c r="L312" s="6" t="str">
        <f>IF(VLOOKUP(A312,'[1]LISTA ETIQUETAS'!O:AC,15,0)="","",(VLOOKUP(A312,'[1]LISTA ETIQUETAS'!O:AC,15,0)))</f>
        <v/>
      </c>
      <c r="M312" s="21">
        <f>VLOOKUP(A312,'[1]LISTA ETIQUETAS'!$O:$BS,57,0)</f>
        <v>0</v>
      </c>
      <c r="N312" s="22">
        <f t="shared" si="16"/>
        <v>337380</v>
      </c>
      <c r="O312" s="23"/>
      <c r="P312" s="23"/>
      <c r="Q312" s="23"/>
      <c r="R312" s="23"/>
      <c r="S312" s="23">
        <f>_xlfn.XLOOKUP($A312,'[1]LISTA ETIQUETAS'!$O:$O,'[1]LISTA ETIQUETAS'!H:H,"",0)</f>
        <v>18</v>
      </c>
      <c r="T312" s="8">
        <f t="shared" si="17"/>
        <v>18</v>
      </c>
      <c r="U312" s="9" t="str">
        <f>IFERROR((VLOOKUP(A312,'links de acesso'!A:B,2,0)),"\\192.168.0.4\Produtos\PRODUTO_PRONTA_ENTREGA\static\IMAGENS_PRODUTOS\SEM IMAGEM.jpg")</f>
        <v>\\192.168.0.4\Produtos\PRODUTO_PRONTA_ENTREGA\static\IMAGENS_PRODUTOS\SEM IMAGEM.jpg</v>
      </c>
      <c r="V312" s="22"/>
    </row>
    <row r="313" spans="1:22" x14ac:dyDescent="0.25">
      <c r="A313" s="16">
        <v>252417</v>
      </c>
      <c r="B313" s="18" t="str">
        <f>IFERROR((VLOOKUP(A313,'[1]LISTA ETIQUETAS'!O:X,3,0)),"PRODUTO SEM ESTOQUE")</f>
        <v>EST CADEIRA GIRAFA (IPE)</v>
      </c>
      <c r="C313" s="19" t="str">
        <f>VLOOKUP(A313,'[1]LISTA ETIQUETAS'!$O:$BT,58,0)</f>
        <v>DPOT CADEIRA</v>
      </c>
      <c r="D313" s="19" t="str">
        <f>VLOOKUP(A313,'[1]LISTA ETIQUETAS'!$O:$BU,59,0)</f>
        <v>CADEIRA GIRAFA</v>
      </c>
      <c r="E313" s="10">
        <f>IF(VLOOKUP(A313,'[1]LISTA ETIQUETAS'!O:W,4,0)="",(VLOOKUP(A313,'[1]LISTA ETIQUETAS'!O:W,7,0)),(VLOOKUP(A313,'[1]LISTA ETIQUETAS'!O:W,4,0)))</f>
        <v>0.39</v>
      </c>
      <c r="F313" s="10">
        <f>IF(VLOOKUP(A313,'[1]LISTA ETIQUETAS'!O:W,5,0)="",(VLOOKUP(A313,'[1]LISTA ETIQUETAS'!O:W,8,0)),(VLOOKUP(A313,'[1]LISTA ETIQUETAS'!O:W,5,0)))</f>
        <v>0.43</v>
      </c>
      <c r="G313" s="10">
        <f>IF(VLOOKUP(A313,'[1]LISTA ETIQUETAS'!O:W,6,0)="",(VLOOKUP(A313,'[1]LISTA ETIQUETAS'!O:W,9,0)),(VLOOKUP(A313,'[1]LISTA ETIQUETAS'!O:W,5,0)))</f>
        <v>0.79</v>
      </c>
      <c r="H313" s="10">
        <f>IFERROR((VLOOKUP(A313,'[1]LISTA ETIQUETAS'!O:X,10,0)),"")</f>
        <v>0</v>
      </c>
      <c r="I313" s="20">
        <f>IFERROR((VLOOKUP(A313,'[1]LISTA ETIQUETAS'!O:Z,12,0)),"")</f>
        <v>0</v>
      </c>
      <c r="J313" s="5">
        <f>VLOOKUP(A313,'[1]LISTA ETIQUETAS'!$O:$AA,13,0)</f>
        <v>0</v>
      </c>
      <c r="K313" s="11">
        <f t="shared" si="15"/>
        <v>0</v>
      </c>
      <c r="L313" s="6" t="str">
        <f>IF(VLOOKUP(A313,'[1]LISTA ETIQUETAS'!O:AC,15,0)="","",(VLOOKUP(A313,'[1]LISTA ETIQUETAS'!O:AC,15,0)))</f>
        <v/>
      </c>
      <c r="M313" s="21">
        <f>VLOOKUP(A313,'[1]LISTA ETIQUETAS'!$O:$BS,57,0)</f>
        <v>0</v>
      </c>
      <c r="N313" s="22">
        <f t="shared" si="16"/>
        <v>252417</v>
      </c>
      <c r="O313" s="23"/>
      <c r="P313" s="23"/>
      <c r="Q313" s="23"/>
      <c r="R313" s="23"/>
      <c r="S313" s="23">
        <f>_xlfn.XLOOKUP($A313,'[1]LISTA ETIQUETAS'!$O:$O,'[1]LISTA ETIQUETAS'!H:H,"",0)</f>
        <v>9</v>
      </c>
      <c r="T313" s="8">
        <f t="shared" si="17"/>
        <v>9</v>
      </c>
      <c r="U313" s="9" t="str">
        <f>IFERROR((VLOOKUP(A313,'links de acesso'!A:B,2,0)),"\\192.168.0.4\Produtos\PRODUTO_PRONTA_ENTREGA\static\IMAGENS_PRODUTOS\SEM IMAGEM.jpg")</f>
        <v>\\192.168.0.4\Produtos\PRODUTO_PRONTA_ENTREGA\static\IMAGENS_PRODUTOS\SEM IMAGEM.jpg</v>
      </c>
      <c r="V313" s="22"/>
    </row>
    <row r="314" spans="1:22" x14ac:dyDescent="0.25">
      <c r="A314" s="16">
        <v>337397</v>
      </c>
      <c r="B314" s="18" t="str">
        <f>IFERROR((VLOOKUP(A314,'[1]LISTA ETIQUETAS'!O:X,3,0)),"PRODUTO SEM ESTOQUE")</f>
        <v>EST CADEIRA GIRAFA BORDADEIRA (CUMARU)</v>
      </c>
      <c r="C314" s="19" t="str">
        <f>VLOOKUP(A314,'[1]LISTA ETIQUETAS'!$O:$BT,58,0)</f>
        <v>DPOT CADEIRA</v>
      </c>
      <c r="D314" s="19" t="str">
        <f>VLOOKUP(A314,'[1]LISTA ETIQUETAS'!$O:$BU,59,0)</f>
        <v>CADEIRA GIRAFA BORDADEIRA</v>
      </c>
      <c r="E314" s="10">
        <f>IF(VLOOKUP(A314,'[1]LISTA ETIQUETAS'!O:W,4,0)="",(VLOOKUP(A314,'[1]LISTA ETIQUETAS'!O:W,7,0)),(VLOOKUP(A314,'[1]LISTA ETIQUETAS'!O:W,4,0)))</f>
        <v>0.39</v>
      </c>
      <c r="F314" s="10">
        <f>IF(VLOOKUP(A314,'[1]LISTA ETIQUETAS'!O:W,5,0)="",(VLOOKUP(A314,'[1]LISTA ETIQUETAS'!O:W,8,0)),(VLOOKUP(A314,'[1]LISTA ETIQUETAS'!O:W,5,0)))</f>
        <v>0.42</v>
      </c>
      <c r="G314" s="10">
        <f>IF(VLOOKUP(A314,'[1]LISTA ETIQUETAS'!O:W,6,0)="",(VLOOKUP(A314,'[1]LISTA ETIQUETAS'!O:W,9,0)),(VLOOKUP(A314,'[1]LISTA ETIQUETAS'!O:W,5,0)))</f>
        <v>0.65</v>
      </c>
      <c r="H314" s="10">
        <f>IFERROR((VLOOKUP(A314,'[1]LISTA ETIQUETAS'!O:X,10,0)),"")</f>
        <v>0</v>
      </c>
      <c r="I314" s="20">
        <f>IFERROR((VLOOKUP(A314,'[1]LISTA ETIQUETAS'!O:Z,12,0)),"")</f>
        <v>0</v>
      </c>
      <c r="J314" s="5">
        <f>VLOOKUP(A314,'[1]LISTA ETIQUETAS'!$O:$AA,13,0)</f>
        <v>0</v>
      </c>
      <c r="K314" s="11">
        <f t="shared" si="15"/>
        <v>0</v>
      </c>
      <c r="L314" s="6" t="str">
        <f>IF(VLOOKUP(A314,'[1]LISTA ETIQUETAS'!O:AC,15,0)="","",(VLOOKUP(A314,'[1]LISTA ETIQUETAS'!O:AC,15,0)))</f>
        <v/>
      </c>
      <c r="M314" s="21">
        <f>VLOOKUP(A314,'[1]LISTA ETIQUETAS'!$O:$BS,57,0)</f>
        <v>0</v>
      </c>
      <c r="N314" s="22">
        <f t="shared" si="16"/>
        <v>337397</v>
      </c>
      <c r="O314" s="23"/>
      <c r="P314" s="23"/>
      <c r="Q314" s="23"/>
      <c r="R314" s="23"/>
      <c r="S314" s="23">
        <f>_xlfn.XLOOKUP($A314,'[1]LISTA ETIQUETAS'!$O:$O,'[1]LISTA ETIQUETAS'!H:H,"",0)</f>
        <v>2</v>
      </c>
      <c r="T314" s="8">
        <f t="shared" si="17"/>
        <v>2</v>
      </c>
      <c r="U314" s="9" t="str">
        <f>IFERROR((VLOOKUP(A314,'links de acesso'!A:B,2,0)),"\\192.168.0.4\Produtos\PRODUTO_PRONTA_ENTREGA\static\IMAGENS_PRODUTOS\SEM IMAGEM.jpg")</f>
        <v>\\192.168.0.4\Produtos\PRODUTO_PRONTA_ENTREGA\static\IMAGENS_PRODUTOS\SEM IMAGEM.jpg</v>
      </c>
      <c r="V314" s="22"/>
    </row>
    <row r="315" spans="1:22" x14ac:dyDescent="0.25">
      <c r="A315" s="16">
        <v>252418</v>
      </c>
      <c r="B315" s="18" t="str">
        <f>IFERROR((VLOOKUP(A315,'[1]LISTA ETIQUETAS'!O:X,3,0)),"PRODUTO SEM ESTOQUE")</f>
        <v>EST CADEIRA GIRAFA BORDADEIRA (IPE)</v>
      </c>
      <c r="C315" s="19" t="str">
        <f>VLOOKUP(A315,'[1]LISTA ETIQUETAS'!$O:$BT,58,0)</f>
        <v>DPOT CADEIRA</v>
      </c>
      <c r="D315" s="19" t="str">
        <f>VLOOKUP(A315,'[1]LISTA ETIQUETAS'!$O:$BU,59,0)</f>
        <v>CADEIRA GIRAFA BORDADEIRA</v>
      </c>
      <c r="E315" s="10">
        <f>IF(VLOOKUP(A315,'[1]LISTA ETIQUETAS'!O:W,4,0)="",(VLOOKUP(A315,'[1]LISTA ETIQUETAS'!O:W,7,0)),(VLOOKUP(A315,'[1]LISTA ETIQUETAS'!O:W,4,0)))</f>
        <v>0.39</v>
      </c>
      <c r="F315" s="10">
        <f>IF(VLOOKUP(A315,'[1]LISTA ETIQUETAS'!O:W,5,0)="",(VLOOKUP(A315,'[1]LISTA ETIQUETAS'!O:W,8,0)),(VLOOKUP(A315,'[1]LISTA ETIQUETAS'!O:W,5,0)))</f>
        <v>0.42</v>
      </c>
      <c r="G315" s="10">
        <f>IF(VLOOKUP(A315,'[1]LISTA ETIQUETAS'!O:W,6,0)="",(VLOOKUP(A315,'[1]LISTA ETIQUETAS'!O:W,9,0)),(VLOOKUP(A315,'[1]LISTA ETIQUETAS'!O:W,5,0)))</f>
        <v>0.65</v>
      </c>
      <c r="H315" s="10">
        <f>IFERROR((VLOOKUP(A315,'[1]LISTA ETIQUETAS'!O:X,10,0)),"")</f>
        <v>0</v>
      </c>
      <c r="I315" s="20">
        <f>IFERROR((VLOOKUP(A315,'[1]LISTA ETIQUETAS'!O:Z,12,0)),"")</f>
        <v>0</v>
      </c>
      <c r="J315" s="5">
        <f>VLOOKUP(A315,'[1]LISTA ETIQUETAS'!$O:$AA,13,0)</f>
        <v>0</v>
      </c>
      <c r="K315" s="11">
        <f t="shared" si="15"/>
        <v>0</v>
      </c>
      <c r="L315" s="6" t="str">
        <f>IF(VLOOKUP(A315,'[1]LISTA ETIQUETAS'!O:AC,15,0)="","",(VLOOKUP(A315,'[1]LISTA ETIQUETAS'!O:AC,15,0)))</f>
        <v/>
      </c>
      <c r="M315" s="21">
        <f>VLOOKUP(A315,'[1]LISTA ETIQUETAS'!$O:$BS,57,0)</f>
        <v>0</v>
      </c>
      <c r="N315" s="22">
        <f t="shared" si="16"/>
        <v>252418</v>
      </c>
      <c r="O315" s="23"/>
      <c r="P315" s="23"/>
      <c r="Q315" s="23"/>
      <c r="R315" s="23"/>
      <c r="S315" s="23">
        <f>_xlfn.XLOOKUP($A315,'[1]LISTA ETIQUETAS'!$O:$O,'[1]LISTA ETIQUETAS'!H:H,"",0)</f>
        <v>4</v>
      </c>
      <c r="T315" s="8">
        <f t="shared" si="17"/>
        <v>4</v>
      </c>
      <c r="U315" s="9" t="str">
        <f>IFERROR((VLOOKUP(A315,'links de acesso'!A:B,2,0)),"\\192.168.0.4\Produtos\PRODUTO_PRONTA_ENTREGA\static\IMAGENS_PRODUTOS\SEM IMAGEM.jpg")</f>
        <v>\\192.168.0.4\Produtos\PRODUTO_PRONTA_ENTREGA\static\IMAGENS_PRODUTOS\SEM IMAGEM.jpg</v>
      </c>
      <c r="V315" s="22"/>
    </row>
    <row r="316" spans="1:22" x14ac:dyDescent="0.25">
      <c r="A316" s="16">
        <v>279164</v>
      </c>
      <c r="B316" s="18" t="str">
        <f>IFERROR((VLOOKUP(A316,'[1]LISTA ETIQUETAS'!O:X,3,0)),"PRODUTO SEM ESTOQUE")</f>
        <v>EST CADEIRA GOUTHIER (FREIJO NATURAL) COURO ENV CH 18</v>
      </c>
      <c r="C316" s="19" t="str">
        <f>VLOOKUP(A316,'[1]LISTA ETIQUETAS'!$O:$BT,58,0)</f>
        <v>DPOT CADEIRA</v>
      </c>
      <c r="D316" s="19" t="str">
        <f>VLOOKUP(A316,'[1]LISTA ETIQUETAS'!$O:$BU,59,0)</f>
        <v>CADEIRA GOUTHIER</v>
      </c>
      <c r="E316" s="10">
        <f>IF(VLOOKUP(A316,'[1]LISTA ETIQUETAS'!O:W,4,0)="",(VLOOKUP(A316,'[1]LISTA ETIQUETAS'!O:W,7,0)),(VLOOKUP(A316,'[1]LISTA ETIQUETAS'!O:W,4,0)))</f>
        <v>0.62</v>
      </c>
      <c r="F316" s="10">
        <f>IF(VLOOKUP(A316,'[1]LISTA ETIQUETAS'!O:W,5,0)="",(VLOOKUP(A316,'[1]LISTA ETIQUETAS'!O:W,8,0)),(VLOOKUP(A316,'[1]LISTA ETIQUETAS'!O:W,5,0)))</f>
        <v>0.62</v>
      </c>
      <c r="G316" s="10">
        <f>IF(VLOOKUP(A316,'[1]LISTA ETIQUETAS'!O:W,6,0)="",(VLOOKUP(A316,'[1]LISTA ETIQUETAS'!O:W,9,0)),(VLOOKUP(A316,'[1]LISTA ETIQUETAS'!O:W,5,0)))</f>
        <v>0.78</v>
      </c>
      <c r="H316" s="10">
        <f>IFERROR((VLOOKUP(A316,'[1]LISTA ETIQUETAS'!O:X,10,0)),"")</f>
        <v>0</v>
      </c>
      <c r="I316" s="20">
        <f>IFERROR((VLOOKUP(A316,'[1]LISTA ETIQUETAS'!O:Z,12,0)),"")</f>
        <v>0</v>
      </c>
      <c r="J316" s="5">
        <f>VLOOKUP(A316,'[1]LISTA ETIQUETAS'!$O:$AA,13,0)</f>
        <v>0</v>
      </c>
      <c r="K316" s="11">
        <f t="shared" si="15"/>
        <v>0</v>
      </c>
      <c r="L316" s="6" t="str">
        <f>IF(VLOOKUP(A316,'[1]LISTA ETIQUETAS'!O:AC,15,0)="","",(VLOOKUP(A316,'[1]LISTA ETIQUETAS'!O:AC,15,0)))</f>
        <v/>
      </c>
      <c r="M316" s="21">
        <f>VLOOKUP(A316,'[1]LISTA ETIQUETAS'!$O:$BS,57,0)</f>
        <v>0</v>
      </c>
      <c r="N316" s="22">
        <f t="shared" si="16"/>
        <v>279164</v>
      </c>
      <c r="O316" s="23"/>
      <c r="P316" s="23"/>
      <c r="Q316" s="23"/>
      <c r="R316" s="23"/>
      <c r="S316" s="23">
        <f>_xlfn.XLOOKUP($A316,'[1]LISTA ETIQUETAS'!$O:$O,'[1]LISTA ETIQUETAS'!H:H,"",0)</f>
        <v>1</v>
      </c>
      <c r="T316" s="8">
        <f t="shared" si="17"/>
        <v>1</v>
      </c>
      <c r="U316" s="9" t="str">
        <f>IFERROR((VLOOKUP(A316,'links de acesso'!A:B,2,0)),"\\192.168.0.4\Produtos\PRODUTO_PRONTA_ENTREGA\static\IMAGENS_PRODUTOS\SEM IMAGEM.jpg")</f>
        <v>\\192.168.0.4\Produtos\PRODUTO_PRONTA_ENTREGA\static\IMAGENS_PRODUTOS\SEM IMAGEM.jpg</v>
      </c>
      <c r="V316" s="22"/>
    </row>
    <row r="317" spans="1:22" x14ac:dyDescent="0.25">
      <c r="A317" s="16">
        <v>391636</v>
      </c>
      <c r="B317" s="18" t="str">
        <f>IFERROR((VLOOKUP(A317,'[1]LISTA ETIQUETAS'!O:X,3,0)),"PRODUTO SEM ESTOQUE")</f>
        <v>EST CADEIRA GOUTHIER (FREIJO TNZ 1) COURO IMPORT 300</v>
      </c>
      <c r="C317" s="19" t="str">
        <f>VLOOKUP(A317,'[1]LISTA ETIQUETAS'!$O:$BT,58,0)</f>
        <v>DPOT CADEIRA</v>
      </c>
      <c r="D317" s="19" t="str">
        <f>VLOOKUP(A317,'[1]LISTA ETIQUETAS'!$O:$BU,59,0)</f>
        <v>CADEIRA GOUTHIER</v>
      </c>
      <c r="E317" s="10">
        <f>IF(VLOOKUP(A317,'[1]LISTA ETIQUETAS'!O:W,4,0)="",(VLOOKUP(A317,'[1]LISTA ETIQUETAS'!O:W,7,0)),(VLOOKUP(A317,'[1]LISTA ETIQUETAS'!O:W,4,0)))</f>
        <v>0.62</v>
      </c>
      <c r="F317" s="10">
        <f>IF(VLOOKUP(A317,'[1]LISTA ETIQUETAS'!O:W,5,0)="",(VLOOKUP(A317,'[1]LISTA ETIQUETAS'!O:W,8,0)),(VLOOKUP(A317,'[1]LISTA ETIQUETAS'!O:W,5,0)))</f>
        <v>0.62</v>
      </c>
      <c r="G317" s="10">
        <f>IF(VLOOKUP(A317,'[1]LISTA ETIQUETAS'!O:W,6,0)="",(VLOOKUP(A317,'[1]LISTA ETIQUETAS'!O:W,9,0)),(VLOOKUP(A317,'[1]LISTA ETIQUETAS'!O:W,5,0)))</f>
        <v>0.78</v>
      </c>
      <c r="H317" s="10">
        <f>IFERROR((VLOOKUP(A317,'[1]LISTA ETIQUETAS'!O:X,10,0)),"")</f>
        <v>0</v>
      </c>
      <c r="I317" s="20">
        <f>IFERROR((VLOOKUP(A317,'[1]LISTA ETIQUETAS'!O:Z,12,0)),"")</f>
        <v>0</v>
      </c>
      <c r="J317" s="5">
        <f>VLOOKUP(A317,'[1]LISTA ETIQUETAS'!$O:$AA,13,0)</f>
        <v>0.35</v>
      </c>
      <c r="K317" s="11">
        <f t="shared" si="15"/>
        <v>0</v>
      </c>
      <c r="L317" s="6" t="str">
        <f>IF(VLOOKUP(A317,'[1]LISTA ETIQUETAS'!O:AC,15,0)="","",(VLOOKUP(A317,'[1]LISTA ETIQUETAS'!O:AC,15,0)))</f>
        <v/>
      </c>
      <c r="M317" s="21">
        <f>VLOOKUP(A317,'[1]LISTA ETIQUETAS'!$O:$BS,57,0)</f>
        <v>0</v>
      </c>
      <c r="N317" s="22">
        <f t="shared" si="16"/>
        <v>391636</v>
      </c>
      <c r="O317" s="23"/>
      <c r="P317" s="23"/>
      <c r="Q317" s="23"/>
      <c r="R317" s="23"/>
      <c r="S317" s="23">
        <f>_xlfn.XLOOKUP($A317,'[1]LISTA ETIQUETAS'!$O:$O,'[1]LISTA ETIQUETAS'!H:H,"",0)</f>
        <v>2</v>
      </c>
      <c r="T317" s="8">
        <f t="shared" si="17"/>
        <v>2</v>
      </c>
      <c r="U317" s="9" t="str">
        <f>IFERROR((VLOOKUP(A317,'links de acesso'!A:B,2,0)),"\\192.168.0.4\Produtos\PRODUTO_PRONTA_ENTREGA\static\IMAGENS_PRODUTOS\SEM IMAGEM.jpg")</f>
        <v>\\192.168.0.4\Produtos\PRODUTO_PRONTA_ENTREGA\static\IMAGENS_PRODUTOS\SEM IMAGEM.jpg</v>
      </c>
      <c r="V317" s="22"/>
    </row>
    <row r="318" spans="1:22" x14ac:dyDescent="0.25">
      <c r="A318" s="16">
        <v>106111</v>
      </c>
      <c r="B318" s="18" t="str">
        <f>IFERROR((VLOOKUP(A318,'[1]LISTA ETIQUETAS'!O:X,3,0)),"PRODUTO SEM ESTOQUE")</f>
        <v>EST CADEIRA IC01 (POLIETILENO) (BAUNILHA)</v>
      </c>
      <c r="C318" s="19" t="str">
        <f>VLOOKUP(A318,'[1]LISTA ETIQUETAS'!$O:$BT,58,0)</f>
        <v>DPOT CADEIRA</v>
      </c>
      <c r="D318" s="19" t="str">
        <f>VLOOKUP(A318,'[1]LISTA ETIQUETAS'!$O:$BU,59,0)</f>
        <v>CADEIRA IC01</v>
      </c>
      <c r="E318" s="10">
        <f>IF(VLOOKUP(A318,'[1]LISTA ETIQUETAS'!O:W,4,0)="",(VLOOKUP(A318,'[1]LISTA ETIQUETAS'!O:W,7,0)),(VLOOKUP(A318,'[1]LISTA ETIQUETAS'!O:W,4,0)))</f>
        <v>0.56000000000000005</v>
      </c>
      <c r="F318" s="10">
        <f>IF(VLOOKUP(A318,'[1]LISTA ETIQUETAS'!O:W,5,0)="",(VLOOKUP(A318,'[1]LISTA ETIQUETAS'!O:W,8,0)),(VLOOKUP(A318,'[1]LISTA ETIQUETAS'!O:W,5,0)))</f>
        <v>0.46</v>
      </c>
      <c r="G318" s="10">
        <f>IF(VLOOKUP(A318,'[1]LISTA ETIQUETAS'!O:W,6,0)="",(VLOOKUP(A318,'[1]LISTA ETIQUETAS'!O:W,9,0)),(VLOOKUP(A318,'[1]LISTA ETIQUETAS'!O:W,5,0)))</f>
        <v>0.78</v>
      </c>
      <c r="H318" s="10">
        <f>IFERROR((VLOOKUP(A318,'[1]LISTA ETIQUETAS'!O:X,10,0)),"")</f>
        <v>0</v>
      </c>
      <c r="I318" s="20">
        <f>IFERROR((VLOOKUP(A318,'[1]LISTA ETIQUETAS'!O:Z,12,0)),"")</f>
        <v>0</v>
      </c>
      <c r="J318" s="5">
        <f>VLOOKUP(A318,'[1]LISTA ETIQUETAS'!$O:$AA,13,0)</f>
        <v>0</v>
      </c>
      <c r="K318" s="11">
        <f t="shared" si="15"/>
        <v>0</v>
      </c>
      <c r="L318" s="6" t="str">
        <f>IF(VLOOKUP(A318,'[1]LISTA ETIQUETAS'!O:AC,15,0)="","",(VLOOKUP(A318,'[1]LISTA ETIQUETAS'!O:AC,15,0)))</f>
        <v/>
      </c>
      <c r="M318" s="21">
        <f>VLOOKUP(A318,'[1]LISTA ETIQUETAS'!$O:$BS,57,0)</f>
        <v>0</v>
      </c>
      <c r="N318" s="22">
        <f t="shared" si="16"/>
        <v>106111</v>
      </c>
      <c r="O318" s="23"/>
      <c r="P318" s="23"/>
      <c r="Q318" s="23"/>
      <c r="R318" s="23"/>
      <c r="S318" s="23">
        <f>_xlfn.XLOOKUP($A318,'[1]LISTA ETIQUETAS'!$O:$O,'[1]LISTA ETIQUETAS'!H:H,"",0)</f>
        <v>1</v>
      </c>
      <c r="T318" s="8">
        <f t="shared" si="17"/>
        <v>1</v>
      </c>
      <c r="U318" s="9" t="str">
        <f>IFERROR((VLOOKUP(A318,'links de acesso'!A:B,2,0)),"\\192.168.0.4\Produtos\PRODUTO_PRONTA_ENTREGA\static\IMAGENS_PRODUTOS\SEM IMAGEM.jpg")</f>
        <v>\\192.168.0.4\Produtos\PRODUTO_PRONTA_ENTREGA\static\IMAGENS_PRODUTOS\SEM IMAGEM.jpg</v>
      </c>
      <c r="V318" s="22"/>
    </row>
    <row r="319" spans="1:22" x14ac:dyDescent="0.25">
      <c r="A319" s="16">
        <v>380274</v>
      </c>
      <c r="B319" s="18" t="str">
        <f>IFERROR((VLOOKUP(A319,'[1]LISTA ETIQUETAS'!O:X,3,0)),"PRODUTO SEM ESTOQUE")</f>
        <v>EST CADEIRA IC01 (POLIETILENO) (MARSHMALLOW BRANCA)</v>
      </c>
      <c r="C319" s="19" t="str">
        <f>VLOOKUP(A319,'[1]LISTA ETIQUETAS'!$O:$BT,58,0)</f>
        <v>DPOT CADEIRA</v>
      </c>
      <c r="D319" s="19" t="str">
        <f>VLOOKUP(A319,'[1]LISTA ETIQUETAS'!$O:$BU,59,0)</f>
        <v>CADEIRA IC01</v>
      </c>
      <c r="E319" s="10">
        <f>IF(VLOOKUP(A319,'[1]LISTA ETIQUETAS'!O:W,4,0)="",(VLOOKUP(A319,'[1]LISTA ETIQUETAS'!O:W,7,0)),(VLOOKUP(A319,'[1]LISTA ETIQUETAS'!O:W,4,0)))</f>
        <v>0.56000000000000005</v>
      </c>
      <c r="F319" s="10">
        <f>IF(VLOOKUP(A319,'[1]LISTA ETIQUETAS'!O:W,5,0)="",(VLOOKUP(A319,'[1]LISTA ETIQUETAS'!O:W,8,0)),(VLOOKUP(A319,'[1]LISTA ETIQUETAS'!O:W,5,0)))</f>
        <v>0.46</v>
      </c>
      <c r="G319" s="10">
        <f>IF(VLOOKUP(A319,'[1]LISTA ETIQUETAS'!O:W,6,0)="",(VLOOKUP(A319,'[1]LISTA ETIQUETAS'!O:W,9,0)),(VLOOKUP(A319,'[1]LISTA ETIQUETAS'!O:W,5,0)))</f>
        <v>0.78</v>
      </c>
      <c r="H319" s="10">
        <f>IFERROR((VLOOKUP(A319,'[1]LISTA ETIQUETAS'!O:X,10,0)),"")</f>
        <v>0</v>
      </c>
      <c r="I319" s="20">
        <f>IFERROR((VLOOKUP(A319,'[1]LISTA ETIQUETAS'!O:Z,12,0)),"")</f>
        <v>0</v>
      </c>
      <c r="J319" s="5">
        <f>VLOOKUP(A319,'[1]LISTA ETIQUETAS'!$O:$AA,13,0)</f>
        <v>0</v>
      </c>
      <c r="K319" s="11">
        <f t="shared" si="15"/>
        <v>0</v>
      </c>
      <c r="L319" s="6" t="str">
        <f>IF(VLOOKUP(A319,'[1]LISTA ETIQUETAS'!O:AC,15,0)="","",(VLOOKUP(A319,'[1]LISTA ETIQUETAS'!O:AC,15,0)))</f>
        <v/>
      </c>
      <c r="M319" s="21">
        <f>VLOOKUP(A319,'[1]LISTA ETIQUETAS'!$O:$BS,57,0)</f>
        <v>0</v>
      </c>
      <c r="N319" s="22">
        <f t="shared" si="16"/>
        <v>380274</v>
      </c>
      <c r="O319" s="23"/>
      <c r="P319" s="23"/>
      <c r="Q319" s="23"/>
      <c r="R319" s="23"/>
      <c r="S319" s="23">
        <f>_xlfn.XLOOKUP($A319,'[1]LISTA ETIQUETAS'!$O:$O,'[1]LISTA ETIQUETAS'!H:H,"",0)</f>
        <v>3</v>
      </c>
      <c r="T319" s="8">
        <f t="shared" si="17"/>
        <v>3</v>
      </c>
      <c r="U319" s="9" t="str">
        <f>IFERROR((VLOOKUP(A319,'links de acesso'!A:B,2,0)),"\\192.168.0.4\Produtos\PRODUTO_PRONTA_ENTREGA\static\IMAGENS_PRODUTOS\SEM IMAGEM.jpg")</f>
        <v>\\192.168.0.4\Produtos\PRODUTO_PRONTA_ENTREGA\static\IMAGENS_PRODUTOS\SEM IMAGEM.jpg</v>
      </c>
      <c r="V319" s="22"/>
    </row>
    <row r="320" spans="1:22" x14ac:dyDescent="0.25">
      <c r="A320" s="16">
        <v>63189</v>
      </c>
      <c r="B320" s="18" t="str">
        <f>IFERROR((VLOOKUP(A320,'[1]LISTA ETIQUETAS'!O:X,3,0)),"PRODUTO SEM ESTOQUE")</f>
        <v>EST CADEIRA IPANEMA C/BRACO (DEMOLICAO)</v>
      </c>
      <c r="C320" s="19" t="str">
        <f>VLOOKUP(A320,'[1]LISTA ETIQUETAS'!$O:$BT,58,0)</f>
        <v>DPOT CADEIRA</v>
      </c>
      <c r="D320" s="19" t="str">
        <f>VLOOKUP(A320,'[1]LISTA ETIQUETAS'!$O:$BU,59,0)</f>
        <v>CADEIRA IPANEMA</v>
      </c>
      <c r="E320" s="10">
        <f>IF(VLOOKUP(A320,'[1]LISTA ETIQUETAS'!O:W,4,0)="",(VLOOKUP(A320,'[1]LISTA ETIQUETAS'!O:W,7,0)),(VLOOKUP(A320,'[1]LISTA ETIQUETAS'!O:W,4,0)))</f>
        <v>0.57999999999999996</v>
      </c>
      <c r="F320" s="10">
        <f>IF(VLOOKUP(A320,'[1]LISTA ETIQUETAS'!O:W,5,0)="",(VLOOKUP(A320,'[1]LISTA ETIQUETAS'!O:W,8,0)),(VLOOKUP(A320,'[1]LISTA ETIQUETAS'!O:W,5,0)))</f>
        <v>0.48</v>
      </c>
      <c r="G320" s="10">
        <f>IF(VLOOKUP(A320,'[1]LISTA ETIQUETAS'!O:W,6,0)="",(VLOOKUP(A320,'[1]LISTA ETIQUETAS'!O:W,9,0)),(VLOOKUP(A320,'[1]LISTA ETIQUETAS'!O:W,5,0)))</f>
        <v>0.8</v>
      </c>
      <c r="H320" s="10">
        <f>IFERROR((VLOOKUP(A320,'[1]LISTA ETIQUETAS'!O:X,10,0)),"")</f>
        <v>0</v>
      </c>
      <c r="I320" s="20">
        <f>IFERROR((VLOOKUP(A320,'[1]LISTA ETIQUETAS'!O:Z,12,0)),"")</f>
        <v>0</v>
      </c>
      <c r="J320" s="5">
        <f>VLOOKUP(A320,'[1]LISTA ETIQUETAS'!$O:$AA,13,0)</f>
        <v>0</v>
      </c>
      <c r="K320" s="11">
        <f t="shared" si="15"/>
        <v>0</v>
      </c>
      <c r="L320" s="6" t="str">
        <f>IF(VLOOKUP(A320,'[1]LISTA ETIQUETAS'!O:AC,15,0)="","",(VLOOKUP(A320,'[1]LISTA ETIQUETAS'!O:AC,15,0)))</f>
        <v/>
      </c>
      <c r="M320" s="21">
        <f>VLOOKUP(A320,'[1]LISTA ETIQUETAS'!$O:$BS,57,0)</f>
        <v>0</v>
      </c>
      <c r="N320" s="22">
        <f t="shared" si="16"/>
        <v>63189</v>
      </c>
      <c r="O320" s="23"/>
      <c r="P320" s="23"/>
      <c r="Q320" s="23"/>
      <c r="R320" s="23"/>
      <c r="S320" s="23">
        <f>_xlfn.XLOOKUP($A320,'[1]LISTA ETIQUETAS'!$O:$O,'[1]LISTA ETIQUETAS'!H:H,"",0)</f>
        <v>10</v>
      </c>
      <c r="T320" s="8">
        <f t="shared" si="17"/>
        <v>10</v>
      </c>
      <c r="U320" s="9" t="str">
        <f>IFERROR((VLOOKUP(A320,'links de acesso'!A:B,2,0)),"\\192.168.0.4\Produtos\PRODUTO_PRONTA_ENTREGA\static\IMAGENS_PRODUTOS\SEM IMAGEM.jpg")</f>
        <v>\\192.168.0.4\Produtos\PRODUTO_PRONTA_ENTREGA\static\IMAGENS_PRODUTOS\SEM IMAGEM.jpg</v>
      </c>
      <c r="V320" s="22"/>
    </row>
    <row r="321" spans="1:22" x14ac:dyDescent="0.25">
      <c r="A321" s="16">
        <v>63190</v>
      </c>
      <c r="B321" s="18" t="str">
        <f>IFERROR((VLOOKUP(A321,'[1]LISTA ETIQUETAS'!O:X,3,0)),"PRODUTO SEM ESTOQUE")</f>
        <v>EST CADEIRA IPANEMA C/BRACO (LACA NEGRA GLOSS)</v>
      </c>
      <c r="C321" s="19" t="str">
        <f>VLOOKUP(A321,'[1]LISTA ETIQUETAS'!$O:$BT,58,0)</f>
        <v>DPOT CADEIRA</v>
      </c>
      <c r="D321" s="19" t="str">
        <f>VLOOKUP(A321,'[1]LISTA ETIQUETAS'!$O:$BU,59,0)</f>
        <v>CADEIRA IPANEMA</v>
      </c>
      <c r="E321" s="10">
        <f>IF(VLOOKUP(A321,'[1]LISTA ETIQUETAS'!O:W,4,0)="",(VLOOKUP(A321,'[1]LISTA ETIQUETAS'!O:W,7,0)),(VLOOKUP(A321,'[1]LISTA ETIQUETAS'!O:W,4,0)))</f>
        <v>0.57999999999999996</v>
      </c>
      <c r="F321" s="10">
        <f>IF(VLOOKUP(A321,'[1]LISTA ETIQUETAS'!O:W,5,0)="",(VLOOKUP(A321,'[1]LISTA ETIQUETAS'!O:W,8,0)),(VLOOKUP(A321,'[1]LISTA ETIQUETAS'!O:W,5,0)))</f>
        <v>0.48</v>
      </c>
      <c r="G321" s="10">
        <f>IF(VLOOKUP(A321,'[1]LISTA ETIQUETAS'!O:W,6,0)="",(VLOOKUP(A321,'[1]LISTA ETIQUETAS'!O:W,9,0)),(VLOOKUP(A321,'[1]LISTA ETIQUETAS'!O:W,5,0)))</f>
        <v>0.8</v>
      </c>
      <c r="H321" s="10">
        <f>IFERROR((VLOOKUP(A321,'[1]LISTA ETIQUETAS'!O:X,10,0)),"")</f>
        <v>0</v>
      </c>
      <c r="I321" s="20">
        <f>IFERROR((VLOOKUP(A321,'[1]LISTA ETIQUETAS'!O:Z,12,0)),"")</f>
        <v>0</v>
      </c>
      <c r="J321" s="5">
        <f>VLOOKUP(A321,'[1]LISTA ETIQUETAS'!$O:$AA,13,0)</f>
        <v>0</v>
      </c>
      <c r="K321" s="11">
        <f t="shared" si="15"/>
        <v>0</v>
      </c>
      <c r="L321" s="6" t="str">
        <f>IF(VLOOKUP(A321,'[1]LISTA ETIQUETAS'!O:AC,15,0)="","",(VLOOKUP(A321,'[1]LISTA ETIQUETAS'!O:AC,15,0)))</f>
        <v/>
      </c>
      <c r="M321" s="21">
        <f>VLOOKUP(A321,'[1]LISTA ETIQUETAS'!$O:$BS,57,0)</f>
        <v>0</v>
      </c>
      <c r="N321" s="22">
        <f t="shared" si="16"/>
        <v>63190</v>
      </c>
      <c r="O321" s="23"/>
      <c r="P321" s="23"/>
      <c r="Q321" s="23"/>
      <c r="R321" s="23"/>
      <c r="S321" s="23">
        <f>_xlfn.XLOOKUP($A321,'[1]LISTA ETIQUETAS'!$O:$O,'[1]LISTA ETIQUETAS'!H:H,"",0)</f>
        <v>1</v>
      </c>
      <c r="T321" s="8">
        <f t="shared" si="17"/>
        <v>1</v>
      </c>
      <c r="U321" s="9" t="str">
        <f>IFERROR((VLOOKUP(A321,'links de acesso'!A:B,2,0)),"\\192.168.0.4\Produtos\PRODUTO_PRONTA_ENTREGA\static\IMAGENS_PRODUTOS\SEM IMAGEM.jpg")</f>
        <v>\\192.168.0.4\Produtos\PRODUTO_PRONTA_ENTREGA\static\IMAGENS_PRODUTOS\SEM IMAGEM.jpg</v>
      </c>
      <c r="V321" s="22"/>
    </row>
    <row r="322" spans="1:22" x14ac:dyDescent="0.25">
      <c r="A322" s="16">
        <v>63191</v>
      </c>
      <c r="B322" s="18" t="str">
        <f>IFERROR((VLOOKUP(A322,'[1]LISTA ETIQUETAS'!O:X,3,0)),"PRODUTO SEM ESTOQUE")</f>
        <v>EST CADEIRA IPANEMA C/BRACO (LACA PRETA)</v>
      </c>
      <c r="C322" s="19" t="str">
        <f>VLOOKUP(A322,'[1]LISTA ETIQUETAS'!$O:$BT,58,0)</f>
        <v>DPOT CADEIRA</v>
      </c>
      <c r="D322" s="19" t="str">
        <f>VLOOKUP(A322,'[1]LISTA ETIQUETAS'!$O:$BU,59,0)</f>
        <v>CADEIRA IPANEMA</v>
      </c>
      <c r="E322" s="10">
        <f>IF(VLOOKUP(A322,'[1]LISTA ETIQUETAS'!O:W,4,0)="",(VLOOKUP(A322,'[1]LISTA ETIQUETAS'!O:W,7,0)),(VLOOKUP(A322,'[1]LISTA ETIQUETAS'!O:W,4,0)))</f>
        <v>0.57999999999999996</v>
      </c>
      <c r="F322" s="10">
        <f>IF(VLOOKUP(A322,'[1]LISTA ETIQUETAS'!O:W,5,0)="",(VLOOKUP(A322,'[1]LISTA ETIQUETAS'!O:W,8,0)),(VLOOKUP(A322,'[1]LISTA ETIQUETAS'!O:W,5,0)))</f>
        <v>0.48</v>
      </c>
      <c r="G322" s="10">
        <f>IF(VLOOKUP(A322,'[1]LISTA ETIQUETAS'!O:W,6,0)="",(VLOOKUP(A322,'[1]LISTA ETIQUETAS'!O:W,9,0)),(VLOOKUP(A322,'[1]LISTA ETIQUETAS'!O:W,5,0)))</f>
        <v>0.8</v>
      </c>
      <c r="H322" s="10">
        <f>IFERROR((VLOOKUP(A322,'[1]LISTA ETIQUETAS'!O:X,10,0)),"")</f>
        <v>0</v>
      </c>
      <c r="I322" s="20">
        <f>IFERROR((VLOOKUP(A322,'[1]LISTA ETIQUETAS'!O:Z,12,0)),"")</f>
        <v>0</v>
      </c>
      <c r="J322" s="5">
        <f>VLOOKUP(A322,'[1]LISTA ETIQUETAS'!$O:$AA,13,0)</f>
        <v>0</v>
      </c>
      <c r="K322" s="11">
        <f t="shared" si="15"/>
        <v>0</v>
      </c>
      <c r="L322" s="6" t="str">
        <f>IF(VLOOKUP(A322,'[1]LISTA ETIQUETAS'!O:AC,15,0)="","",(VLOOKUP(A322,'[1]LISTA ETIQUETAS'!O:AC,15,0)))</f>
        <v/>
      </c>
      <c r="M322" s="21">
        <f>VLOOKUP(A322,'[1]LISTA ETIQUETAS'!$O:$BS,57,0)</f>
        <v>0</v>
      </c>
      <c r="N322" s="22">
        <f t="shared" si="16"/>
        <v>63191</v>
      </c>
      <c r="O322" s="23"/>
      <c r="P322" s="23"/>
      <c r="Q322" s="23"/>
      <c r="R322" s="23"/>
      <c r="S322" s="23">
        <f>_xlfn.XLOOKUP($A322,'[1]LISTA ETIQUETAS'!$O:$O,'[1]LISTA ETIQUETAS'!H:H,"",0)</f>
        <v>2</v>
      </c>
      <c r="T322" s="8">
        <f t="shared" si="17"/>
        <v>2</v>
      </c>
      <c r="U322" s="9" t="str">
        <f>IFERROR((VLOOKUP(A322,'links de acesso'!A:B,2,0)),"\\192.168.0.4\Produtos\PRODUTO_PRONTA_ENTREGA\static\IMAGENS_PRODUTOS\SEM IMAGEM.jpg")</f>
        <v>\\192.168.0.4\Produtos\PRODUTO_PRONTA_ENTREGA\static\IMAGENS_PRODUTOS\SEM IMAGEM.jpg</v>
      </c>
      <c r="V322" s="22"/>
    </row>
    <row r="323" spans="1:22" x14ac:dyDescent="0.25">
      <c r="A323" s="16">
        <v>63192</v>
      </c>
      <c r="B323" s="18" t="str">
        <f>IFERROR((VLOOKUP(A323,'[1]LISTA ETIQUETAS'!O:X,3,0)),"PRODUTO SEM ESTOQUE")</f>
        <v>EST CADEIRA IPANEMA C/BRACO (LYPTUS) (ASSENTO PIQUI)</v>
      </c>
      <c r="C323" s="19" t="str">
        <f>VLOOKUP(A323,'[1]LISTA ETIQUETAS'!$O:$BT,58,0)</f>
        <v>DPOT CADEIRA</v>
      </c>
      <c r="D323" s="19" t="str">
        <f>VLOOKUP(A323,'[1]LISTA ETIQUETAS'!$O:$BU,59,0)</f>
        <v>CADEIRA IPANEMA</v>
      </c>
      <c r="E323" s="10">
        <f>IF(VLOOKUP(A323,'[1]LISTA ETIQUETAS'!O:W,4,0)="",(VLOOKUP(A323,'[1]LISTA ETIQUETAS'!O:W,7,0)),(VLOOKUP(A323,'[1]LISTA ETIQUETAS'!O:W,4,0)))</f>
        <v>0.57999999999999996</v>
      </c>
      <c r="F323" s="10">
        <f>IF(VLOOKUP(A323,'[1]LISTA ETIQUETAS'!O:W,5,0)="",(VLOOKUP(A323,'[1]LISTA ETIQUETAS'!O:W,8,0)),(VLOOKUP(A323,'[1]LISTA ETIQUETAS'!O:W,5,0)))</f>
        <v>0.48</v>
      </c>
      <c r="G323" s="10">
        <f>IF(VLOOKUP(A323,'[1]LISTA ETIQUETAS'!O:W,6,0)="",(VLOOKUP(A323,'[1]LISTA ETIQUETAS'!O:W,9,0)),(VLOOKUP(A323,'[1]LISTA ETIQUETAS'!O:W,5,0)))</f>
        <v>0.8</v>
      </c>
      <c r="H323" s="10">
        <f>IFERROR((VLOOKUP(A323,'[1]LISTA ETIQUETAS'!O:X,10,0)),"")</f>
        <v>0</v>
      </c>
      <c r="I323" s="20">
        <f>IFERROR((VLOOKUP(A323,'[1]LISTA ETIQUETAS'!O:Z,12,0)),"")</f>
        <v>0</v>
      </c>
      <c r="J323" s="5">
        <f>VLOOKUP(A323,'[1]LISTA ETIQUETAS'!$O:$AA,13,0)</f>
        <v>0</v>
      </c>
      <c r="K323" s="11">
        <f t="shared" si="15"/>
        <v>0</v>
      </c>
      <c r="L323" s="6" t="str">
        <f>IF(VLOOKUP(A323,'[1]LISTA ETIQUETAS'!O:AC,15,0)="","",(VLOOKUP(A323,'[1]LISTA ETIQUETAS'!O:AC,15,0)))</f>
        <v/>
      </c>
      <c r="M323" s="21">
        <f>VLOOKUP(A323,'[1]LISTA ETIQUETAS'!$O:$BS,57,0)</f>
        <v>0</v>
      </c>
      <c r="N323" s="22">
        <f t="shared" si="16"/>
        <v>63192</v>
      </c>
      <c r="O323" s="23"/>
      <c r="P323" s="23"/>
      <c r="Q323" s="23"/>
      <c r="R323" s="23"/>
      <c r="S323" s="23">
        <f>_xlfn.XLOOKUP($A323,'[1]LISTA ETIQUETAS'!$O:$O,'[1]LISTA ETIQUETAS'!H:H,"",0)</f>
        <v>1</v>
      </c>
      <c r="T323" s="8">
        <f t="shared" si="17"/>
        <v>1</v>
      </c>
      <c r="U323" s="9" t="str">
        <f>IFERROR((VLOOKUP(A323,'links de acesso'!A:B,2,0)),"\\192.168.0.4\Produtos\PRODUTO_PRONTA_ENTREGA\static\IMAGENS_PRODUTOS\SEM IMAGEM.jpg")</f>
        <v>\\192.168.0.4\Produtos\PRODUTO_PRONTA_ENTREGA\static\IMAGENS_PRODUTOS\SEM IMAGEM.jpg</v>
      </c>
      <c r="V323" s="22"/>
    </row>
    <row r="324" spans="1:22" x14ac:dyDescent="0.25">
      <c r="A324" s="16">
        <v>276336</v>
      </c>
      <c r="B324" s="18" t="str">
        <f>IFERROR((VLOOKUP(A324,'[1]LISTA ETIQUETAS'!O:X,3,0)),"PRODUTO SEM ESTOQUE")</f>
        <v>EST CADEIRA JOATINGA (TECA NATURAL)</v>
      </c>
      <c r="C324" s="19" t="str">
        <f>VLOOKUP(A324,'[1]LISTA ETIQUETAS'!$O:$BT,58,0)</f>
        <v>DPOT CADEIRA</v>
      </c>
      <c r="D324" s="19" t="str">
        <f>VLOOKUP(A324,'[1]LISTA ETIQUETAS'!$O:$BU,59,0)</f>
        <v>CADEIRA JOATINGA</v>
      </c>
      <c r="E324" s="10">
        <f>IF(VLOOKUP(A324,'[1]LISTA ETIQUETAS'!O:W,4,0)="",(VLOOKUP(A324,'[1]LISTA ETIQUETAS'!O:W,7,0)),(VLOOKUP(A324,'[1]LISTA ETIQUETAS'!O:W,4,0)))</f>
        <v>0.56000000000000005</v>
      </c>
      <c r="F324" s="10">
        <f>IF(VLOOKUP(A324,'[1]LISTA ETIQUETAS'!O:W,5,0)="",(VLOOKUP(A324,'[1]LISTA ETIQUETAS'!O:W,8,0)),(VLOOKUP(A324,'[1]LISTA ETIQUETAS'!O:W,5,0)))</f>
        <v>0.59</v>
      </c>
      <c r="G324" s="10">
        <f>IF(VLOOKUP(A324,'[1]LISTA ETIQUETAS'!O:W,6,0)="",(VLOOKUP(A324,'[1]LISTA ETIQUETAS'!O:W,9,0)),(VLOOKUP(A324,'[1]LISTA ETIQUETAS'!O:W,5,0)))</f>
        <v>0.75</v>
      </c>
      <c r="H324" s="10">
        <f>IFERROR((VLOOKUP(A324,'[1]LISTA ETIQUETAS'!O:X,10,0)),"")</f>
        <v>0</v>
      </c>
      <c r="I324" s="20">
        <f>IFERROR((VLOOKUP(A324,'[1]LISTA ETIQUETAS'!O:Z,12,0)),"")</f>
        <v>0</v>
      </c>
      <c r="J324" s="5">
        <f>VLOOKUP(A324,'[1]LISTA ETIQUETAS'!$O:$AA,13,0)</f>
        <v>0</v>
      </c>
      <c r="K324" s="11">
        <f t="shared" ref="K324:K387" si="18">IFERROR(I324-I324*J324,"")</f>
        <v>0</v>
      </c>
      <c r="L324" s="6" t="str">
        <f>IF(VLOOKUP(A324,'[1]LISTA ETIQUETAS'!O:AC,15,0)="","",(VLOOKUP(A324,'[1]LISTA ETIQUETAS'!O:AC,15,0)))</f>
        <v/>
      </c>
      <c r="M324" s="21">
        <f>VLOOKUP(A324,'[1]LISTA ETIQUETAS'!$O:$BS,57,0)</f>
        <v>0</v>
      </c>
      <c r="N324" s="22">
        <f t="shared" ref="N324:N387" si="19">IF(M324=0,A324,M324)</f>
        <v>276336</v>
      </c>
      <c r="O324" s="23"/>
      <c r="P324" s="23"/>
      <c r="Q324" s="23"/>
      <c r="R324" s="23"/>
      <c r="S324" s="23">
        <f>_xlfn.XLOOKUP($A324,'[1]LISTA ETIQUETAS'!$O:$O,'[1]LISTA ETIQUETAS'!H:H,"",0)</f>
        <v>4</v>
      </c>
      <c r="T324" s="8">
        <f t="shared" ref="T324:T387" si="20">SUM(O324:S324)</f>
        <v>4</v>
      </c>
      <c r="U324" s="9" t="str">
        <f>IFERROR((VLOOKUP(A324,'links de acesso'!A:B,2,0)),"\\192.168.0.4\Produtos\PRODUTO_PRONTA_ENTREGA\static\IMAGENS_PRODUTOS\SEM IMAGEM.jpg")</f>
        <v>\\192.168.0.4\Produtos\PRODUTO_PRONTA_ENTREGA\static\IMAGENS_PRODUTOS\SEM IMAGEM.jpg</v>
      </c>
      <c r="V324" s="22"/>
    </row>
    <row r="325" spans="1:22" x14ac:dyDescent="0.25">
      <c r="A325" s="16">
        <v>276339</v>
      </c>
      <c r="B325" s="18" t="str">
        <f>IFERROR((VLOOKUP(A325,'[1]LISTA ETIQUETAS'!O:X,3,0)),"PRODUTO SEM ESTOQUE")</f>
        <v>EST CADEIRA JOATINGA C/BRACO (TECA NATURAL)</v>
      </c>
      <c r="C325" s="19" t="str">
        <f>VLOOKUP(A325,'[1]LISTA ETIQUETAS'!$O:$BT,58,0)</f>
        <v>DPOT CADEIRA</v>
      </c>
      <c r="D325" s="19" t="str">
        <f>VLOOKUP(A325,'[1]LISTA ETIQUETAS'!$O:$BU,59,0)</f>
        <v>CADEIRA JOATINGA</v>
      </c>
      <c r="E325" s="10">
        <f>IF(VLOOKUP(A325,'[1]LISTA ETIQUETAS'!O:W,4,0)="",(VLOOKUP(A325,'[1]LISTA ETIQUETAS'!O:W,7,0)),(VLOOKUP(A325,'[1]LISTA ETIQUETAS'!O:W,4,0)))</f>
        <v>0.62</v>
      </c>
      <c r="F325" s="10">
        <f>IF(VLOOKUP(A325,'[1]LISTA ETIQUETAS'!O:W,5,0)="",(VLOOKUP(A325,'[1]LISTA ETIQUETAS'!O:W,8,0)),(VLOOKUP(A325,'[1]LISTA ETIQUETAS'!O:W,5,0)))</f>
        <v>0.64</v>
      </c>
      <c r="G325" s="10">
        <f>IF(VLOOKUP(A325,'[1]LISTA ETIQUETAS'!O:W,6,0)="",(VLOOKUP(A325,'[1]LISTA ETIQUETAS'!O:W,9,0)),(VLOOKUP(A325,'[1]LISTA ETIQUETAS'!O:W,5,0)))</f>
        <v>0.75</v>
      </c>
      <c r="H325" s="10">
        <f>IFERROR((VLOOKUP(A325,'[1]LISTA ETIQUETAS'!O:X,10,0)),"")</f>
        <v>0</v>
      </c>
      <c r="I325" s="20">
        <f>IFERROR((VLOOKUP(A325,'[1]LISTA ETIQUETAS'!O:Z,12,0)),"")</f>
        <v>0</v>
      </c>
      <c r="J325" s="5">
        <f>VLOOKUP(A325,'[1]LISTA ETIQUETAS'!$O:$AA,13,0)</f>
        <v>0</v>
      </c>
      <c r="K325" s="11">
        <f t="shared" si="18"/>
        <v>0</v>
      </c>
      <c r="L325" s="6" t="str">
        <f>IF(VLOOKUP(A325,'[1]LISTA ETIQUETAS'!O:AC,15,0)="","",(VLOOKUP(A325,'[1]LISTA ETIQUETAS'!O:AC,15,0)))</f>
        <v/>
      </c>
      <c r="M325" s="21">
        <f>VLOOKUP(A325,'[1]LISTA ETIQUETAS'!$O:$BS,57,0)</f>
        <v>0</v>
      </c>
      <c r="N325" s="22">
        <f t="shared" si="19"/>
        <v>276339</v>
      </c>
      <c r="O325" s="23"/>
      <c r="P325" s="23"/>
      <c r="Q325" s="23"/>
      <c r="R325" s="23"/>
      <c r="S325" s="23">
        <f>_xlfn.XLOOKUP($A325,'[1]LISTA ETIQUETAS'!$O:$O,'[1]LISTA ETIQUETAS'!H:H,"",0)</f>
        <v>2</v>
      </c>
      <c r="T325" s="8">
        <f t="shared" si="20"/>
        <v>2</v>
      </c>
      <c r="U325" s="9" t="str">
        <f>IFERROR((VLOOKUP(A325,'links de acesso'!A:B,2,0)),"\\192.168.0.4\Produtos\PRODUTO_PRONTA_ENTREGA\static\IMAGENS_PRODUTOS\SEM IMAGEM.jpg")</f>
        <v>\\192.168.0.4\Produtos\PRODUTO_PRONTA_ENTREGA\static\IMAGENS_PRODUTOS\SEM IMAGEM.jpg</v>
      </c>
      <c r="V325" s="22"/>
    </row>
    <row r="326" spans="1:22" x14ac:dyDescent="0.25">
      <c r="A326" s="16">
        <v>254652</v>
      </c>
      <c r="B326" s="18" t="str">
        <f>IFERROR((VLOOKUP(A326,'[1]LISTA ETIQUETAS'!O:X,3,0)),"PRODUTO SEM ESTOQUE")</f>
        <v>EST CADEIRA JOHN GRAZ (CEREJEIRA COR IMBUIA) CAMURCA GELO</v>
      </c>
      <c r="C326" s="19" t="str">
        <f>VLOOKUP(A326,'[1]LISTA ETIQUETAS'!$O:$BT,58,0)</f>
        <v>DPOT CADEIRA</v>
      </c>
      <c r="D326" s="19" t="str">
        <f>VLOOKUP(A326,'[1]LISTA ETIQUETAS'!$O:$BU,59,0)</f>
        <v>CADEIRA JOHN GRAZ</v>
      </c>
      <c r="E326" s="10">
        <f>IF(VLOOKUP(A326,'[1]LISTA ETIQUETAS'!O:W,4,0)="",(VLOOKUP(A326,'[1]LISTA ETIQUETAS'!O:W,7,0)),(VLOOKUP(A326,'[1]LISTA ETIQUETAS'!O:W,4,0)))</f>
        <v>0.48</v>
      </c>
      <c r="F326" s="10">
        <f>IF(VLOOKUP(A326,'[1]LISTA ETIQUETAS'!O:W,5,0)="",(VLOOKUP(A326,'[1]LISTA ETIQUETAS'!O:W,8,0)),(VLOOKUP(A326,'[1]LISTA ETIQUETAS'!O:W,5,0)))</f>
        <v>0.53</v>
      </c>
      <c r="G326" s="10">
        <f>IF(VLOOKUP(A326,'[1]LISTA ETIQUETAS'!O:W,6,0)="",(VLOOKUP(A326,'[1]LISTA ETIQUETAS'!O:W,9,0)),(VLOOKUP(A326,'[1]LISTA ETIQUETAS'!O:W,5,0)))</f>
        <v>0.82</v>
      </c>
      <c r="H326" s="10">
        <f>IFERROR((VLOOKUP(A326,'[1]LISTA ETIQUETAS'!O:X,10,0)),"")</f>
        <v>0</v>
      </c>
      <c r="I326" s="20">
        <f>IFERROR((VLOOKUP(A326,'[1]LISTA ETIQUETAS'!O:Z,12,0)),"")</f>
        <v>0</v>
      </c>
      <c r="J326" s="5">
        <f>VLOOKUP(A326,'[1]LISTA ETIQUETAS'!$O:$AA,13,0)</f>
        <v>0</v>
      </c>
      <c r="K326" s="11">
        <f t="shared" si="18"/>
        <v>0</v>
      </c>
      <c r="L326" s="6" t="str">
        <f>IF(VLOOKUP(A326,'[1]LISTA ETIQUETAS'!O:AC,15,0)="","",(VLOOKUP(A326,'[1]LISTA ETIQUETAS'!O:AC,15,0)))</f>
        <v/>
      </c>
      <c r="M326" s="21">
        <f>VLOOKUP(A326,'[1]LISTA ETIQUETAS'!$O:$BS,57,0)</f>
        <v>0</v>
      </c>
      <c r="N326" s="22">
        <f t="shared" si="19"/>
        <v>254652</v>
      </c>
      <c r="O326" s="23"/>
      <c r="P326" s="23"/>
      <c r="Q326" s="23"/>
      <c r="R326" s="23"/>
      <c r="S326" s="23">
        <f>_xlfn.XLOOKUP($A326,'[1]LISTA ETIQUETAS'!$O:$O,'[1]LISTA ETIQUETAS'!H:H,"",0)</f>
        <v>2</v>
      </c>
      <c r="T326" s="8">
        <f t="shared" si="20"/>
        <v>2</v>
      </c>
      <c r="U326" s="9" t="str">
        <f>IFERROR((VLOOKUP(A326,'links de acesso'!A:B,2,0)),"\\192.168.0.4\Produtos\PRODUTO_PRONTA_ENTREGA\static\IMAGENS_PRODUTOS\SEM IMAGEM.jpg")</f>
        <v>\\192.168.0.4\Produtos\PRODUTO_PRONTA_ENTREGA\static\IMAGENS_PRODUTOS\SEM IMAGEM.jpg</v>
      </c>
      <c r="V326" s="22"/>
    </row>
    <row r="327" spans="1:22" x14ac:dyDescent="0.25">
      <c r="A327" s="16">
        <v>391295</v>
      </c>
      <c r="B327" s="18" t="str">
        <f>IFERROR((VLOOKUP(A327,'[1]LISTA ETIQUETAS'!O:X,3,0)),"PRODUTO SEM ESTOQUE")</f>
        <v>EST CADEIRA JOHN GRAZ (IMBUIA) COURO CAMURCA VERMELHO</v>
      </c>
      <c r="C327" s="19" t="str">
        <f>VLOOKUP(A327,'[1]LISTA ETIQUETAS'!$O:$BT,58,0)</f>
        <v>DPOT CADEIRA</v>
      </c>
      <c r="D327" s="19" t="str">
        <f>VLOOKUP(A327,'[1]LISTA ETIQUETAS'!$O:$BU,59,0)</f>
        <v>CADEIRA JOHN GRAZ</v>
      </c>
      <c r="E327" s="10">
        <f>IF(VLOOKUP(A327,'[1]LISTA ETIQUETAS'!O:W,4,0)="",(VLOOKUP(A327,'[1]LISTA ETIQUETAS'!O:W,7,0)),(VLOOKUP(A327,'[1]LISTA ETIQUETAS'!O:W,4,0)))</f>
        <v>0.48</v>
      </c>
      <c r="F327" s="10">
        <f>IF(VLOOKUP(A327,'[1]LISTA ETIQUETAS'!O:W,5,0)="",(VLOOKUP(A327,'[1]LISTA ETIQUETAS'!O:W,8,0)),(VLOOKUP(A327,'[1]LISTA ETIQUETAS'!O:W,5,0)))</f>
        <v>0.53</v>
      </c>
      <c r="G327" s="10">
        <f>IF(VLOOKUP(A327,'[1]LISTA ETIQUETAS'!O:W,6,0)="",(VLOOKUP(A327,'[1]LISTA ETIQUETAS'!O:W,9,0)),(VLOOKUP(A327,'[1]LISTA ETIQUETAS'!O:W,5,0)))</f>
        <v>0.82</v>
      </c>
      <c r="H327" s="10">
        <f>IFERROR((VLOOKUP(A327,'[1]LISTA ETIQUETAS'!O:X,10,0)),"")</f>
        <v>0</v>
      </c>
      <c r="I327" s="20">
        <f>IFERROR((VLOOKUP(A327,'[1]LISTA ETIQUETAS'!O:Z,12,0)),"")</f>
        <v>0</v>
      </c>
      <c r="J327" s="5">
        <f>VLOOKUP(A327,'[1]LISTA ETIQUETAS'!$O:$AA,13,0)</f>
        <v>0.5</v>
      </c>
      <c r="K327" s="11">
        <f t="shared" si="18"/>
        <v>0</v>
      </c>
      <c r="L327" s="6" t="str">
        <f>IF(VLOOKUP(A327,'[1]LISTA ETIQUETAS'!O:AC,15,0)="","",(VLOOKUP(A327,'[1]LISTA ETIQUETAS'!O:AC,15,0)))</f>
        <v/>
      </c>
      <c r="M327" s="21">
        <f>VLOOKUP(A327,'[1]LISTA ETIQUETAS'!$O:$BS,57,0)</f>
        <v>0</v>
      </c>
      <c r="N327" s="22">
        <f t="shared" si="19"/>
        <v>391295</v>
      </c>
      <c r="O327" s="23"/>
      <c r="P327" s="23"/>
      <c r="Q327" s="23"/>
      <c r="R327" s="23"/>
      <c r="S327" s="23">
        <f>_xlfn.XLOOKUP($A327,'[1]LISTA ETIQUETAS'!$O:$O,'[1]LISTA ETIQUETAS'!H:H,"",0)</f>
        <v>6</v>
      </c>
      <c r="T327" s="8">
        <f t="shared" si="20"/>
        <v>6</v>
      </c>
      <c r="U327" s="9" t="str">
        <f>IFERROR((VLOOKUP(A327,'links de acesso'!A:B,2,0)),"\\192.168.0.4\Produtos\PRODUTO_PRONTA_ENTREGA\static\IMAGENS_PRODUTOS\SEM IMAGEM.jpg")</f>
        <v>\\192.168.0.4\Produtos\PRODUTO_PRONTA_ENTREGA\static\IMAGENS_PRODUTOS\SEM IMAGEM.jpg</v>
      </c>
      <c r="V327" s="22"/>
    </row>
    <row r="328" spans="1:22" x14ac:dyDescent="0.25">
      <c r="A328" s="16">
        <v>230531</v>
      </c>
      <c r="B328" s="18" t="str">
        <f>IFERROR((VLOOKUP(A328,'[1]LISTA ETIQUETAS'!O:X,3,0)),"PRODUTO SEM ESTOQUE")</f>
        <v>EST CADEIRA JOHN GRAZ (NOGUEIRA) COURO NOBUCK 70</v>
      </c>
      <c r="C328" s="19" t="str">
        <f>VLOOKUP(A328,'[1]LISTA ETIQUETAS'!$O:$BT,58,0)</f>
        <v>DPOT CADEIRA</v>
      </c>
      <c r="D328" s="19" t="str">
        <f>VLOOKUP(A328,'[1]LISTA ETIQUETAS'!$O:$BU,59,0)</f>
        <v>CADEIRA JOHN GRAZ</v>
      </c>
      <c r="E328" s="10">
        <f>IF(VLOOKUP(A328,'[1]LISTA ETIQUETAS'!O:W,4,0)="",(VLOOKUP(A328,'[1]LISTA ETIQUETAS'!O:W,7,0)),(VLOOKUP(A328,'[1]LISTA ETIQUETAS'!O:W,4,0)))</f>
        <v>0.48</v>
      </c>
      <c r="F328" s="10">
        <f>IF(VLOOKUP(A328,'[1]LISTA ETIQUETAS'!O:W,5,0)="",(VLOOKUP(A328,'[1]LISTA ETIQUETAS'!O:W,8,0)),(VLOOKUP(A328,'[1]LISTA ETIQUETAS'!O:W,5,0)))</f>
        <v>0.53</v>
      </c>
      <c r="G328" s="10">
        <f>IF(VLOOKUP(A328,'[1]LISTA ETIQUETAS'!O:W,6,0)="",(VLOOKUP(A328,'[1]LISTA ETIQUETAS'!O:W,9,0)),(VLOOKUP(A328,'[1]LISTA ETIQUETAS'!O:W,5,0)))</f>
        <v>0.82</v>
      </c>
      <c r="H328" s="10">
        <f>IFERROR((VLOOKUP(A328,'[1]LISTA ETIQUETAS'!O:X,10,0)),"")</f>
        <v>0</v>
      </c>
      <c r="I328" s="20">
        <f>IFERROR((VLOOKUP(A328,'[1]LISTA ETIQUETAS'!O:Z,12,0)),"")</f>
        <v>0</v>
      </c>
      <c r="J328" s="5">
        <f>VLOOKUP(A328,'[1]LISTA ETIQUETAS'!$O:$AA,13,0)</f>
        <v>0</v>
      </c>
      <c r="K328" s="11">
        <f t="shared" si="18"/>
        <v>0</v>
      </c>
      <c r="L328" s="6" t="str">
        <f>IF(VLOOKUP(A328,'[1]LISTA ETIQUETAS'!O:AC,15,0)="","",(VLOOKUP(A328,'[1]LISTA ETIQUETAS'!O:AC,15,0)))</f>
        <v/>
      </c>
      <c r="M328" s="21">
        <f>VLOOKUP(A328,'[1]LISTA ETIQUETAS'!$O:$BS,57,0)</f>
        <v>0</v>
      </c>
      <c r="N328" s="22">
        <f t="shared" si="19"/>
        <v>230531</v>
      </c>
      <c r="O328" s="23"/>
      <c r="P328" s="23"/>
      <c r="Q328" s="23"/>
      <c r="R328" s="23"/>
      <c r="S328" s="23">
        <f>_xlfn.XLOOKUP($A328,'[1]LISTA ETIQUETAS'!$O:$O,'[1]LISTA ETIQUETAS'!H:H,"",0)</f>
        <v>1</v>
      </c>
      <c r="T328" s="8">
        <f t="shared" si="20"/>
        <v>1</v>
      </c>
      <c r="U328" s="9" t="str">
        <f>IFERROR((VLOOKUP(A328,'links de acesso'!A:B,2,0)),"\\192.168.0.4\Produtos\PRODUTO_PRONTA_ENTREGA\static\IMAGENS_PRODUTOS\SEM IMAGEM.jpg")</f>
        <v>\\192.168.0.4\Produtos\PRODUTO_PRONTA_ENTREGA\static\IMAGENS_PRODUTOS\SEM IMAGEM.jpg</v>
      </c>
      <c r="V328" s="22"/>
    </row>
    <row r="329" spans="1:22" x14ac:dyDescent="0.25">
      <c r="A329" s="16">
        <v>254708</v>
      </c>
      <c r="B329" s="18" t="str">
        <f>IFERROR((VLOOKUP(A329,'[1]LISTA ETIQUETAS'!O:X,3,0)),"PRODUTO SEM ESTOQUE")</f>
        <v>EST CADEIRA JOHN GRAZ (PINHO DE RIGA) CAMURCA TAUPE</v>
      </c>
      <c r="C329" s="19" t="str">
        <f>VLOOKUP(A329,'[1]LISTA ETIQUETAS'!$O:$BT,58,0)</f>
        <v>DPOT CADEIRA</v>
      </c>
      <c r="D329" s="19" t="str">
        <f>VLOOKUP(A329,'[1]LISTA ETIQUETAS'!$O:$BU,59,0)</f>
        <v>CADEIRA JOHN GRAZ</v>
      </c>
      <c r="E329" s="10">
        <f>IF(VLOOKUP(A329,'[1]LISTA ETIQUETAS'!O:W,4,0)="",(VLOOKUP(A329,'[1]LISTA ETIQUETAS'!O:W,7,0)),(VLOOKUP(A329,'[1]LISTA ETIQUETAS'!O:W,4,0)))</f>
        <v>0.48</v>
      </c>
      <c r="F329" s="10">
        <f>IF(VLOOKUP(A329,'[1]LISTA ETIQUETAS'!O:W,5,0)="",(VLOOKUP(A329,'[1]LISTA ETIQUETAS'!O:W,8,0)),(VLOOKUP(A329,'[1]LISTA ETIQUETAS'!O:W,5,0)))</f>
        <v>0.53</v>
      </c>
      <c r="G329" s="10">
        <f>IF(VLOOKUP(A329,'[1]LISTA ETIQUETAS'!O:W,6,0)="",(VLOOKUP(A329,'[1]LISTA ETIQUETAS'!O:W,9,0)),(VLOOKUP(A329,'[1]LISTA ETIQUETAS'!O:W,5,0)))</f>
        <v>0.82</v>
      </c>
      <c r="H329" s="10">
        <f>IFERROR((VLOOKUP(A329,'[1]LISTA ETIQUETAS'!O:X,10,0)),"")</f>
        <v>0</v>
      </c>
      <c r="I329" s="20">
        <f>IFERROR((VLOOKUP(A329,'[1]LISTA ETIQUETAS'!O:Z,12,0)),"")</f>
        <v>0</v>
      </c>
      <c r="J329" s="5">
        <f>VLOOKUP(A329,'[1]LISTA ETIQUETAS'!$O:$AA,13,0)</f>
        <v>0</v>
      </c>
      <c r="K329" s="11">
        <f t="shared" si="18"/>
        <v>0</v>
      </c>
      <c r="L329" s="6" t="str">
        <f>IF(VLOOKUP(A329,'[1]LISTA ETIQUETAS'!O:AC,15,0)="","",(VLOOKUP(A329,'[1]LISTA ETIQUETAS'!O:AC,15,0)))</f>
        <v/>
      </c>
      <c r="M329" s="21">
        <f>VLOOKUP(A329,'[1]LISTA ETIQUETAS'!$O:$BS,57,0)</f>
        <v>0</v>
      </c>
      <c r="N329" s="22">
        <f t="shared" si="19"/>
        <v>254708</v>
      </c>
      <c r="O329" s="23"/>
      <c r="P329" s="23"/>
      <c r="Q329" s="23"/>
      <c r="R329" s="23"/>
      <c r="S329" s="23">
        <f>_xlfn.XLOOKUP($A329,'[1]LISTA ETIQUETAS'!$O:$O,'[1]LISTA ETIQUETAS'!H:H,"",0)</f>
        <v>5</v>
      </c>
      <c r="T329" s="8">
        <f t="shared" si="20"/>
        <v>5</v>
      </c>
      <c r="U329" s="9" t="str">
        <f>IFERROR((VLOOKUP(A329,'links de acesso'!A:B,2,0)),"\\192.168.0.4\Produtos\PRODUTO_PRONTA_ENTREGA\static\IMAGENS_PRODUTOS\SEM IMAGEM.jpg")</f>
        <v>\\192.168.0.4\Produtos\PRODUTO_PRONTA_ENTREGA\static\IMAGENS_PRODUTOS\SEM IMAGEM.jpg</v>
      </c>
      <c r="V329" s="22"/>
    </row>
    <row r="330" spans="1:22" x14ac:dyDescent="0.25">
      <c r="A330" s="16">
        <v>227123</v>
      </c>
      <c r="B330" s="18" t="str">
        <f>IFERROR((VLOOKUP(A330,'[1]LISTA ETIQUETAS'!O:X,3,0)),"PRODUTO SEM ESTOQUE")</f>
        <v>EST CADEIRA JOHN GRAZ (PINHO DE RIGA) COURO MALTA 340 VERDE</v>
      </c>
      <c r="C330" s="19" t="str">
        <f>VLOOKUP(A330,'[1]LISTA ETIQUETAS'!$O:$BT,58,0)</f>
        <v>DPOT CADEIRA</v>
      </c>
      <c r="D330" s="19" t="str">
        <f>VLOOKUP(A330,'[1]LISTA ETIQUETAS'!$O:$BU,59,0)</f>
        <v>CADEIRA JOHN GRAZ</v>
      </c>
      <c r="E330" s="10">
        <f>IF(VLOOKUP(A330,'[1]LISTA ETIQUETAS'!O:W,4,0)="",(VLOOKUP(A330,'[1]LISTA ETIQUETAS'!O:W,7,0)),(VLOOKUP(A330,'[1]LISTA ETIQUETAS'!O:W,4,0)))</f>
        <v>0.48</v>
      </c>
      <c r="F330" s="10">
        <f>IF(VLOOKUP(A330,'[1]LISTA ETIQUETAS'!O:W,5,0)="",(VLOOKUP(A330,'[1]LISTA ETIQUETAS'!O:W,8,0)),(VLOOKUP(A330,'[1]LISTA ETIQUETAS'!O:W,5,0)))</f>
        <v>0.53</v>
      </c>
      <c r="G330" s="10">
        <f>IF(VLOOKUP(A330,'[1]LISTA ETIQUETAS'!O:W,6,0)="",(VLOOKUP(A330,'[1]LISTA ETIQUETAS'!O:W,9,0)),(VLOOKUP(A330,'[1]LISTA ETIQUETAS'!O:W,5,0)))</f>
        <v>0.82</v>
      </c>
      <c r="H330" s="10">
        <f>IFERROR((VLOOKUP(A330,'[1]LISTA ETIQUETAS'!O:X,10,0)),"")</f>
        <v>0</v>
      </c>
      <c r="I330" s="20">
        <f>IFERROR((VLOOKUP(A330,'[1]LISTA ETIQUETAS'!O:Z,12,0)),"")</f>
        <v>0</v>
      </c>
      <c r="J330" s="5">
        <f>VLOOKUP(A330,'[1]LISTA ETIQUETAS'!$O:$AA,13,0)</f>
        <v>0</v>
      </c>
      <c r="K330" s="11">
        <f t="shared" si="18"/>
        <v>0</v>
      </c>
      <c r="L330" s="6" t="str">
        <f>IF(VLOOKUP(A330,'[1]LISTA ETIQUETAS'!O:AC,15,0)="","",(VLOOKUP(A330,'[1]LISTA ETIQUETAS'!O:AC,15,0)))</f>
        <v/>
      </c>
      <c r="M330" s="21">
        <f>VLOOKUP(A330,'[1]LISTA ETIQUETAS'!$O:$BS,57,0)</f>
        <v>0</v>
      </c>
      <c r="N330" s="22">
        <f t="shared" si="19"/>
        <v>227123</v>
      </c>
      <c r="O330" s="23"/>
      <c r="P330" s="23"/>
      <c r="Q330" s="23"/>
      <c r="R330" s="23"/>
      <c r="S330" s="23">
        <f>_xlfn.XLOOKUP($A330,'[1]LISTA ETIQUETAS'!$O:$O,'[1]LISTA ETIQUETAS'!H:H,"",0)</f>
        <v>1</v>
      </c>
      <c r="T330" s="8">
        <f t="shared" si="20"/>
        <v>1</v>
      </c>
      <c r="U330" s="9" t="str">
        <f>IFERROR((VLOOKUP(A330,'links de acesso'!A:B,2,0)),"\\192.168.0.4\Produtos\PRODUTO_PRONTA_ENTREGA\static\IMAGENS_PRODUTOS\SEM IMAGEM.jpg")</f>
        <v>\\192.168.0.4\Produtos\PRODUTO_PRONTA_ENTREGA\static\IMAGENS_PRODUTOS\SEM IMAGEM.jpg</v>
      </c>
      <c r="V330" s="22"/>
    </row>
    <row r="331" spans="1:22" x14ac:dyDescent="0.25">
      <c r="A331" s="16">
        <v>230532</v>
      </c>
      <c r="B331" s="18" t="str">
        <f>IFERROR((VLOOKUP(A331,'[1]LISTA ETIQUETAS'!O:X,3,0)),"PRODUTO SEM ESTOQUE")</f>
        <v>EST CADEIRA JOHN GRAZ (PINHO DE RIGA) COURO NOBUCK 70</v>
      </c>
      <c r="C331" s="19" t="str">
        <f>VLOOKUP(A331,'[1]LISTA ETIQUETAS'!$O:$BT,58,0)</f>
        <v>DPOT CADEIRA</v>
      </c>
      <c r="D331" s="19" t="str">
        <f>VLOOKUP(A331,'[1]LISTA ETIQUETAS'!$O:$BU,59,0)</f>
        <v>CADEIRA JOHN GRAZ</v>
      </c>
      <c r="E331" s="10">
        <f>IF(VLOOKUP(A331,'[1]LISTA ETIQUETAS'!O:W,4,0)="",(VLOOKUP(A331,'[1]LISTA ETIQUETAS'!O:W,7,0)),(VLOOKUP(A331,'[1]LISTA ETIQUETAS'!O:W,4,0)))</f>
        <v>0.48</v>
      </c>
      <c r="F331" s="10">
        <f>IF(VLOOKUP(A331,'[1]LISTA ETIQUETAS'!O:W,5,0)="",(VLOOKUP(A331,'[1]LISTA ETIQUETAS'!O:W,8,0)),(VLOOKUP(A331,'[1]LISTA ETIQUETAS'!O:W,5,0)))</f>
        <v>0.53</v>
      </c>
      <c r="G331" s="10">
        <f>IF(VLOOKUP(A331,'[1]LISTA ETIQUETAS'!O:W,6,0)="",(VLOOKUP(A331,'[1]LISTA ETIQUETAS'!O:W,9,0)),(VLOOKUP(A331,'[1]LISTA ETIQUETAS'!O:W,5,0)))</f>
        <v>0.82</v>
      </c>
      <c r="H331" s="10">
        <f>IFERROR((VLOOKUP(A331,'[1]LISTA ETIQUETAS'!O:X,10,0)),"")</f>
        <v>0</v>
      </c>
      <c r="I331" s="20">
        <f>IFERROR((VLOOKUP(A331,'[1]LISTA ETIQUETAS'!O:Z,12,0)),"")</f>
        <v>0</v>
      </c>
      <c r="J331" s="5">
        <f>VLOOKUP(A331,'[1]LISTA ETIQUETAS'!$O:$AA,13,0)</f>
        <v>0</v>
      </c>
      <c r="K331" s="11">
        <f t="shared" si="18"/>
        <v>0</v>
      </c>
      <c r="L331" s="6" t="str">
        <f>IF(VLOOKUP(A331,'[1]LISTA ETIQUETAS'!O:AC,15,0)="","",(VLOOKUP(A331,'[1]LISTA ETIQUETAS'!O:AC,15,0)))</f>
        <v/>
      </c>
      <c r="M331" s="21">
        <f>VLOOKUP(A331,'[1]LISTA ETIQUETAS'!$O:$BS,57,0)</f>
        <v>0</v>
      </c>
      <c r="N331" s="22">
        <f t="shared" si="19"/>
        <v>230532</v>
      </c>
      <c r="O331" s="23"/>
      <c r="P331" s="23"/>
      <c r="Q331" s="23"/>
      <c r="R331" s="23"/>
      <c r="S331" s="23">
        <f>_xlfn.XLOOKUP($A331,'[1]LISTA ETIQUETAS'!$O:$O,'[1]LISTA ETIQUETAS'!H:H,"",0)</f>
        <v>1</v>
      </c>
      <c r="T331" s="8">
        <f t="shared" si="20"/>
        <v>1</v>
      </c>
      <c r="U331" s="9" t="str">
        <f>IFERROR((VLOOKUP(A331,'links de acesso'!A:B,2,0)),"\\192.168.0.4\Produtos\PRODUTO_PRONTA_ENTREGA\static\IMAGENS_PRODUTOS\SEM IMAGEM.jpg")</f>
        <v>\\192.168.0.4\Produtos\PRODUTO_PRONTA_ENTREGA\static\IMAGENS_PRODUTOS\SEM IMAGEM.jpg</v>
      </c>
      <c r="V331" s="22"/>
    </row>
    <row r="332" spans="1:22" x14ac:dyDescent="0.25">
      <c r="A332" s="16">
        <v>361573</v>
      </c>
      <c r="B332" s="18" t="str">
        <f>IFERROR((VLOOKUP(A332,'[1]LISTA ETIQUETAS'!O:X,3,0)),"PRODUTO SEM ESTOQUE")</f>
        <v>EST CADEIRA JOHN GRAZ (PINHO DE RIGA) TC VERDE OLIVA</v>
      </c>
      <c r="C332" s="19" t="str">
        <f>VLOOKUP(A332,'[1]LISTA ETIQUETAS'!$O:$BT,58,0)</f>
        <v>DPOT CADEIRA</v>
      </c>
      <c r="D332" s="19" t="str">
        <f>VLOOKUP(A332,'[1]LISTA ETIQUETAS'!$O:$BU,59,0)</f>
        <v>CADEIRA JOHN GRAZ</v>
      </c>
      <c r="E332" s="10">
        <f>IF(VLOOKUP(A332,'[1]LISTA ETIQUETAS'!O:W,4,0)="",(VLOOKUP(A332,'[1]LISTA ETIQUETAS'!O:W,7,0)),(VLOOKUP(A332,'[1]LISTA ETIQUETAS'!O:W,4,0)))</f>
        <v>0.48</v>
      </c>
      <c r="F332" s="10">
        <f>IF(VLOOKUP(A332,'[1]LISTA ETIQUETAS'!O:W,5,0)="",(VLOOKUP(A332,'[1]LISTA ETIQUETAS'!O:W,8,0)),(VLOOKUP(A332,'[1]LISTA ETIQUETAS'!O:W,5,0)))</f>
        <v>0.53</v>
      </c>
      <c r="G332" s="10">
        <f>IF(VLOOKUP(A332,'[1]LISTA ETIQUETAS'!O:W,6,0)="",(VLOOKUP(A332,'[1]LISTA ETIQUETAS'!O:W,9,0)),(VLOOKUP(A332,'[1]LISTA ETIQUETAS'!O:W,5,0)))</f>
        <v>0.82</v>
      </c>
      <c r="H332" s="10">
        <f>IFERROR((VLOOKUP(A332,'[1]LISTA ETIQUETAS'!O:X,10,0)),"")</f>
        <v>0</v>
      </c>
      <c r="I332" s="20">
        <f>IFERROR((VLOOKUP(A332,'[1]LISTA ETIQUETAS'!O:Z,12,0)),"")</f>
        <v>0</v>
      </c>
      <c r="J332" s="5">
        <f>VLOOKUP(A332,'[1]LISTA ETIQUETAS'!$O:$AA,13,0)</f>
        <v>0</v>
      </c>
      <c r="K332" s="11">
        <f t="shared" si="18"/>
        <v>0</v>
      </c>
      <c r="L332" s="6" t="str">
        <f>IF(VLOOKUP(A332,'[1]LISTA ETIQUETAS'!O:AC,15,0)="","",(VLOOKUP(A332,'[1]LISTA ETIQUETAS'!O:AC,15,0)))</f>
        <v/>
      </c>
      <c r="M332" s="21">
        <f>VLOOKUP(A332,'[1]LISTA ETIQUETAS'!$O:$BS,57,0)</f>
        <v>0</v>
      </c>
      <c r="N332" s="22">
        <f t="shared" si="19"/>
        <v>361573</v>
      </c>
      <c r="O332" s="23"/>
      <c r="P332" s="23"/>
      <c r="Q332" s="23"/>
      <c r="R332" s="23"/>
      <c r="S332" s="23">
        <f>_xlfn.XLOOKUP($A332,'[1]LISTA ETIQUETAS'!$O:$O,'[1]LISTA ETIQUETAS'!H:H,"",0)</f>
        <v>1</v>
      </c>
      <c r="T332" s="8">
        <f t="shared" si="20"/>
        <v>1</v>
      </c>
      <c r="U332" s="9" t="str">
        <f>IFERROR((VLOOKUP(A332,'links de acesso'!A:B,2,0)),"\\192.168.0.4\Produtos\PRODUTO_PRONTA_ENTREGA\static\IMAGENS_PRODUTOS\SEM IMAGEM.jpg")</f>
        <v>\\192.168.0.4\Produtos\PRODUTO_PRONTA_ENTREGA\static\IMAGENS_PRODUTOS\SEM IMAGEM.jpg</v>
      </c>
      <c r="V332" s="22"/>
    </row>
    <row r="333" spans="1:22" x14ac:dyDescent="0.25">
      <c r="A333" s="16">
        <v>252538</v>
      </c>
      <c r="B333" s="18" t="str">
        <f>IFERROR((VLOOKUP(A333,'[1]LISTA ETIQUETAS'!O:X,3,0)),"PRODUTO SEM ESTOQUE")</f>
        <v>EST CADEIRA JOHN GRAZ (TECA) CAMURCA TAUPE</v>
      </c>
      <c r="C333" s="19" t="str">
        <f>VLOOKUP(A333,'[1]LISTA ETIQUETAS'!$O:$BT,58,0)</f>
        <v>DPOT CADEIRA</v>
      </c>
      <c r="D333" s="19" t="str">
        <f>VLOOKUP(A333,'[1]LISTA ETIQUETAS'!$O:$BU,59,0)</f>
        <v>CADEIRA JOHN GRAZ</v>
      </c>
      <c r="E333" s="10">
        <f>IF(VLOOKUP(A333,'[1]LISTA ETIQUETAS'!O:W,4,0)="",(VLOOKUP(A333,'[1]LISTA ETIQUETAS'!O:W,7,0)),(VLOOKUP(A333,'[1]LISTA ETIQUETAS'!O:W,4,0)))</f>
        <v>0.48</v>
      </c>
      <c r="F333" s="10">
        <f>IF(VLOOKUP(A333,'[1]LISTA ETIQUETAS'!O:W,5,0)="",(VLOOKUP(A333,'[1]LISTA ETIQUETAS'!O:W,8,0)),(VLOOKUP(A333,'[1]LISTA ETIQUETAS'!O:W,5,0)))</f>
        <v>0.53</v>
      </c>
      <c r="G333" s="10">
        <f>IF(VLOOKUP(A333,'[1]LISTA ETIQUETAS'!O:W,6,0)="",(VLOOKUP(A333,'[1]LISTA ETIQUETAS'!O:W,9,0)),(VLOOKUP(A333,'[1]LISTA ETIQUETAS'!O:W,5,0)))</f>
        <v>0.82</v>
      </c>
      <c r="H333" s="10">
        <f>IFERROR((VLOOKUP(A333,'[1]LISTA ETIQUETAS'!O:X,10,0)),"")</f>
        <v>0</v>
      </c>
      <c r="I333" s="20">
        <f>IFERROR((VLOOKUP(A333,'[1]LISTA ETIQUETAS'!O:Z,12,0)),"")</f>
        <v>0</v>
      </c>
      <c r="J333" s="5">
        <f>VLOOKUP(A333,'[1]LISTA ETIQUETAS'!$O:$AA,13,0)</f>
        <v>0</v>
      </c>
      <c r="K333" s="11">
        <f t="shared" si="18"/>
        <v>0</v>
      </c>
      <c r="L333" s="6" t="str">
        <f>IF(VLOOKUP(A333,'[1]LISTA ETIQUETAS'!O:AC,15,0)="","",(VLOOKUP(A333,'[1]LISTA ETIQUETAS'!O:AC,15,0)))</f>
        <v/>
      </c>
      <c r="M333" s="21">
        <f>VLOOKUP(A333,'[1]LISTA ETIQUETAS'!$O:$BS,57,0)</f>
        <v>0</v>
      </c>
      <c r="N333" s="22">
        <f t="shared" si="19"/>
        <v>252538</v>
      </c>
      <c r="O333" s="23"/>
      <c r="P333" s="23"/>
      <c r="Q333" s="23"/>
      <c r="R333" s="23"/>
      <c r="S333" s="23">
        <f>_xlfn.XLOOKUP($A333,'[1]LISTA ETIQUETAS'!$O:$O,'[1]LISTA ETIQUETAS'!H:H,"",0)</f>
        <v>4</v>
      </c>
      <c r="T333" s="8">
        <f t="shared" si="20"/>
        <v>4</v>
      </c>
      <c r="U333" s="9" t="str">
        <f>IFERROR((VLOOKUP(A333,'links de acesso'!A:B,2,0)),"\\192.168.0.4\Produtos\PRODUTO_PRONTA_ENTREGA\static\IMAGENS_PRODUTOS\SEM IMAGEM.jpg")</f>
        <v>\\192.168.0.4\Produtos\PRODUTO_PRONTA_ENTREGA\static\IMAGENS_PRODUTOS\SEM IMAGEM.jpg</v>
      </c>
      <c r="V333" s="22"/>
    </row>
    <row r="334" spans="1:22" x14ac:dyDescent="0.25">
      <c r="A334" s="16">
        <v>261041</v>
      </c>
      <c r="B334" s="18" t="str">
        <f>IFERROR((VLOOKUP(A334,'[1]LISTA ETIQUETAS'!O:X,3,0)),"PRODUTO SEM ESTOQUE")</f>
        <v>EST CADEIRA JOSEFINA (IMBUIA) COURO CAMURCA GELO</v>
      </c>
      <c r="C334" s="19" t="str">
        <f>VLOOKUP(A334,'[1]LISTA ETIQUETAS'!$O:$BT,58,0)</f>
        <v>DPOT CADEIRA</v>
      </c>
      <c r="D334" s="19" t="str">
        <f>VLOOKUP(A334,'[1]LISTA ETIQUETAS'!$O:$BU,59,0)</f>
        <v>CADEIRA JOSEFINA</v>
      </c>
      <c r="E334" s="10">
        <f>IF(VLOOKUP(A334,'[1]LISTA ETIQUETAS'!O:W,4,0)="",(VLOOKUP(A334,'[1]LISTA ETIQUETAS'!O:W,7,0)),(VLOOKUP(A334,'[1]LISTA ETIQUETAS'!O:W,4,0)))</f>
        <v>0.56999999999999995</v>
      </c>
      <c r="F334" s="10">
        <f>IF(VLOOKUP(A334,'[1]LISTA ETIQUETAS'!O:W,5,0)="",(VLOOKUP(A334,'[1]LISTA ETIQUETAS'!O:W,8,0)),(VLOOKUP(A334,'[1]LISTA ETIQUETAS'!O:W,5,0)))</f>
        <v>0.54</v>
      </c>
      <c r="G334" s="10">
        <f>IF(VLOOKUP(A334,'[1]LISTA ETIQUETAS'!O:W,6,0)="",(VLOOKUP(A334,'[1]LISTA ETIQUETAS'!O:W,9,0)),(VLOOKUP(A334,'[1]LISTA ETIQUETAS'!O:W,5,0)))</f>
        <v>0.76</v>
      </c>
      <c r="H334" s="10">
        <f>IFERROR((VLOOKUP(A334,'[1]LISTA ETIQUETAS'!O:X,10,0)),"")</f>
        <v>0</v>
      </c>
      <c r="I334" s="20">
        <f>IFERROR((VLOOKUP(A334,'[1]LISTA ETIQUETAS'!O:Z,12,0)),"")</f>
        <v>0</v>
      </c>
      <c r="J334" s="5">
        <f>VLOOKUP(A334,'[1]LISTA ETIQUETAS'!$O:$AA,13,0)</f>
        <v>0</v>
      </c>
      <c r="K334" s="11">
        <f t="shared" si="18"/>
        <v>0</v>
      </c>
      <c r="L334" s="6" t="str">
        <f>IF(VLOOKUP(A334,'[1]LISTA ETIQUETAS'!O:AC,15,0)="","",(VLOOKUP(A334,'[1]LISTA ETIQUETAS'!O:AC,15,0)))</f>
        <v/>
      </c>
      <c r="M334" s="21">
        <f>VLOOKUP(A334,'[1]LISTA ETIQUETAS'!$O:$BS,57,0)</f>
        <v>0</v>
      </c>
      <c r="N334" s="22">
        <f t="shared" si="19"/>
        <v>261041</v>
      </c>
      <c r="O334" s="23"/>
      <c r="P334" s="23"/>
      <c r="Q334" s="23"/>
      <c r="R334" s="23"/>
      <c r="S334" s="23">
        <f>_xlfn.XLOOKUP($A334,'[1]LISTA ETIQUETAS'!$O:$O,'[1]LISTA ETIQUETAS'!H:H,"",0)</f>
        <v>1</v>
      </c>
      <c r="T334" s="8">
        <f t="shared" si="20"/>
        <v>1</v>
      </c>
      <c r="U334" s="9" t="str">
        <f>IFERROR((VLOOKUP(A334,'links de acesso'!A:B,2,0)),"\\192.168.0.4\Produtos\PRODUTO_PRONTA_ENTREGA\static\IMAGENS_PRODUTOS\SEM IMAGEM.jpg")</f>
        <v>\\192.168.0.4\Produtos\PRODUTO_PRONTA_ENTREGA\static\IMAGENS_PRODUTOS\SEM IMAGEM.jpg</v>
      </c>
      <c r="V334" s="22"/>
    </row>
    <row r="335" spans="1:22" x14ac:dyDescent="0.25">
      <c r="A335" s="16">
        <v>261040</v>
      </c>
      <c r="B335" s="18" t="str">
        <f>IFERROR((VLOOKUP(A335,'[1]LISTA ETIQUETAS'!O:X,3,0)),"PRODUTO SEM ESTOQUE")</f>
        <v>EST CADEIRA JOSEFINA (PINHO DE RIGA) COURO PIG 200 VERDE</v>
      </c>
      <c r="C335" s="19" t="str">
        <f>VLOOKUP(A335,'[1]LISTA ETIQUETAS'!$O:$BT,58,0)</f>
        <v>DPOT CADEIRA</v>
      </c>
      <c r="D335" s="19" t="str">
        <f>VLOOKUP(A335,'[1]LISTA ETIQUETAS'!$O:$BU,59,0)</f>
        <v>CADEIRA JOSEFINA</v>
      </c>
      <c r="E335" s="10">
        <f>IF(VLOOKUP(A335,'[1]LISTA ETIQUETAS'!O:W,4,0)="",(VLOOKUP(A335,'[1]LISTA ETIQUETAS'!O:W,7,0)),(VLOOKUP(A335,'[1]LISTA ETIQUETAS'!O:W,4,0)))</f>
        <v>0.56999999999999995</v>
      </c>
      <c r="F335" s="10">
        <f>IF(VLOOKUP(A335,'[1]LISTA ETIQUETAS'!O:W,5,0)="",(VLOOKUP(A335,'[1]LISTA ETIQUETAS'!O:W,8,0)),(VLOOKUP(A335,'[1]LISTA ETIQUETAS'!O:W,5,0)))</f>
        <v>0.54</v>
      </c>
      <c r="G335" s="10">
        <f>IF(VLOOKUP(A335,'[1]LISTA ETIQUETAS'!O:W,6,0)="",(VLOOKUP(A335,'[1]LISTA ETIQUETAS'!O:W,9,0)),(VLOOKUP(A335,'[1]LISTA ETIQUETAS'!O:W,5,0)))</f>
        <v>0.76</v>
      </c>
      <c r="H335" s="10">
        <f>IFERROR((VLOOKUP(A335,'[1]LISTA ETIQUETAS'!O:X,10,0)),"")</f>
        <v>0</v>
      </c>
      <c r="I335" s="20">
        <f>IFERROR((VLOOKUP(A335,'[1]LISTA ETIQUETAS'!O:Z,12,0)),"")</f>
        <v>0</v>
      </c>
      <c r="J335" s="5">
        <f>VLOOKUP(A335,'[1]LISTA ETIQUETAS'!$O:$AA,13,0)</f>
        <v>0</v>
      </c>
      <c r="K335" s="11">
        <f t="shared" si="18"/>
        <v>0</v>
      </c>
      <c r="L335" s="6" t="str">
        <f>IF(VLOOKUP(A335,'[1]LISTA ETIQUETAS'!O:AC,15,0)="","",(VLOOKUP(A335,'[1]LISTA ETIQUETAS'!O:AC,15,0)))</f>
        <v/>
      </c>
      <c r="M335" s="21">
        <f>VLOOKUP(A335,'[1]LISTA ETIQUETAS'!$O:$BS,57,0)</f>
        <v>0</v>
      </c>
      <c r="N335" s="22">
        <f t="shared" si="19"/>
        <v>261040</v>
      </c>
      <c r="O335" s="23"/>
      <c r="P335" s="23"/>
      <c r="Q335" s="23"/>
      <c r="R335" s="23"/>
      <c r="S335" s="23">
        <f>_xlfn.XLOOKUP($A335,'[1]LISTA ETIQUETAS'!$O:$O,'[1]LISTA ETIQUETAS'!H:H,"",0)</f>
        <v>7</v>
      </c>
      <c r="T335" s="8">
        <f t="shared" si="20"/>
        <v>7</v>
      </c>
      <c r="U335" s="9" t="str">
        <f>IFERROR((VLOOKUP(A335,'links de acesso'!A:B,2,0)),"\\192.168.0.4\Produtos\PRODUTO_PRONTA_ENTREGA\static\IMAGENS_PRODUTOS\SEM IMAGEM.jpg")</f>
        <v>\\192.168.0.4\Produtos\PRODUTO_PRONTA_ENTREGA\static\IMAGENS_PRODUTOS\SEM IMAGEM.jpg</v>
      </c>
      <c r="V335" s="22"/>
    </row>
    <row r="336" spans="1:22" x14ac:dyDescent="0.25">
      <c r="A336" s="16">
        <v>253292</v>
      </c>
      <c r="B336" s="18" t="str">
        <f>IFERROR((VLOOKUP(A336,'[1]LISTA ETIQUETAS'!O:X,3,0)),"PRODUTO SEM ESTOQUE")</f>
        <v>EST CADEIRA LUCIO (TELA NATURAL) (IMBUIA STAIN)</v>
      </c>
      <c r="C336" s="19" t="str">
        <f>VLOOKUP(A336,'[1]LISTA ETIQUETAS'!$O:$BT,58,0)</f>
        <v>DPOT CADEIRA</v>
      </c>
      <c r="D336" s="19" t="str">
        <f>VLOOKUP(A336,'[1]LISTA ETIQUETAS'!$O:$BU,59,0)</f>
        <v>CADEIRA LUCIO</v>
      </c>
      <c r="E336" s="10">
        <f>IF(VLOOKUP(A336,'[1]LISTA ETIQUETAS'!O:W,4,0)="",(VLOOKUP(A336,'[1]LISTA ETIQUETAS'!O:W,7,0)),(VLOOKUP(A336,'[1]LISTA ETIQUETAS'!O:W,4,0)))</f>
        <v>0.48</v>
      </c>
      <c r="F336" s="10">
        <f>IF(VLOOKUP(A336,'[1]LISTA ETIQUETAS'!O:W,5,0)="",(VLOOKUP(A336,'[1]LISTA ETIQUETAS'!O:W,8,0)),(VLOOKUP(A336,'[1]LISTA ETIQUETAS'!O:W,5,0)))</f>
        <v>0.49</v>
      </c>
      <c r="G336" s="10">
        <f>IF(VLOOKUP(A336,'[1]LISTA ETIQUETAS'!O:W,6,0)="",(VLOOKUP(A336,'[1]LISTA ETIQUETAS'!O:W,9,0)),(VLOOKUP(A336,'[1]LISTA ETIQUETAS'!O:W,5,0)))</f>
        <v>0.81</v>
      </c>
      <c r="H336" s="10">
        <f>IFERROR((VLOOKUP(A336,'[1]LISTA ETIQUETAS'!O:X,10,0)),"")</f>
        <v>0</v>
      </c>
      <c r="I336" s="20">
        <f>IFERROR((VLOOKUP(A336,'[1]LISTA ETIQUETAS'!O:Z,12,0)),"")</f>
        <v>0</v>
      </c>
      <c r="J336" s="5">
        <f>VLOOKUP(A336,'[1]LISTA ETIQUETAS'!$O:$AA,13,0)</f>
        <v>0</v>
      </c>
      <c r="K336" s="11">
        <f t="shared" si="18"/>
        <v>0</v>
      </c>
      <c r="L336" s="6" t="str">
        <f>IF(VLOOKUP(A336,'[1]LISTA ETIQUETAS'!O:AC,15,0)="","",(VLOOKUP(A336,'[1]LISTA ETIQUETAS'!O:AC,15,0)))</f>
        <v/>
      </c>
      <c r="M336" s="21">
        <f>VLOOKUP(A336,'[1]LISTA ETIQUETAS'!$O:$BS,57,0)</f>
        <v>0</v>
      </c>
      <c r="N336" s="22">
        <f t="shared" si="19"/>
        <v>253292</v>
      </c>
      <c r="O336" s="23"/>
      <c r="P336" s="23"/>
      <c r="Q336" s="23"/>
      <c r="R336" s="23"/>
      <c r="S336" s="23">
        <f>_xlfn.XLOOKUP($A336,'[1]LISTA ETIQUETAS'!$O:$O,'[1]LISTA ETIQUETAS'!H:H,"",0)</f>
        <v>6</v>
      </c>
      <c r="T336" s="8">
        <f t="shared" si="20"/>
        <v>6</v>
      </c>
      <c r="U336" s="9" t="str">
        <f>IFERROR((VLOOKUP(A336,'links de acesso'!A:B,2,0)),"\\192.168.0.4\Produtos\PRODUTO_PRONTA_ENTREGA\static\IMAGENS_PRODUTOS\SEM IMAGEM.jpg")</f>
        <v>\\192.168.0.4\Produtos\PRODUTO_PRONTA_ENTREGA\static\IMAGENS_PRODUTOS\SEM IMAGEM.jpg</v>
      </c>
      <c r="V336" s="22"/>
    </row>
    <row r="337" spans="1:22" x14ac:dyDescent="0.25">
      <c r="A337" s="16">
        <v>222688</v>
      </c>
      <c r="B337" s="18" t="str">
        <f>IFERROR((VLOOKUP(A337,'[1]LISTA ETIQUETAS'!O:X,3,0)),"PRODUTO SEM ESTOQUE")</f>
        <v>EST CADEIRA LUCIO (TELA NATURAL) (MAD B COR 03)</v>
      </c>
      <c r="C337" s="19" t="str">
        <f>VLOOKUP(A337,'[1]LISTA ETIQUETAS'!$O:$BT,58,0)</f>
        <v>DPOT CADEIRA</v>
      </c>
      <c r="D337" s="19" t="str">
        <f>VLOOKUP(A337,'[1]LISTA ETIQUETAS'!$O:$BU,59,0)</f>
        <v>CADEIRA LUCIO</v>
      </c>
      <c r="E337" s="10">
        <f>IF(VLOOKUP(A337,'[1]LISTA ETIQUETAS'!O:W,4,0)="",(VLOOKUP(A337,'[1]LISTA ETIQUETAS'!O:W,7,0)),(VLOOKUP(A337,'[1]LISTA ETIQUETAS'!O:W,4,0)))</f>
        <v>0.48</v>
      </c>
      <c r="F337" s="10">
        <f>IF(VLOOKUP(A337,'[1]LISTA ETIQUETAS'!O:W,5,0)="",(VLOOKUP(A337,'[1]LISTA ETIQUETAS'!O:W,8,0)),(VLOOKUP(A337,'[1]LISTA ETIQUETAS'!O:W,5,0)))</f>
        <v>0.49</v>
      </c>
      <c r="G337" s="10">
        <f>IF(VLOOKUP(A337,'[1]LISTA ETIQUETAS'!O:W,6,0)="",(VLOOKUP(A337,'[1]LISTA ETIQUETAS'!O:W,9,0)),(VLOOKUP(A337,'[1]LISTA ETIQUETAS'!O:W,5,0)))</f>
        <v>0.81</v>
      </c>
      <c r="H337" s="10">
        <f>IFERROR((VLOOKUP(A337,'[1]LISTA ETIQUETAS'!O:X,10,0)),"")</f>
        <v>0</v>
      </c>
      <c r="I337" s="20">
        <f>IFERROR((VLOOKUP(A337,'[1]LISTA ETIQUETAS'!O:Z,12,0)),"")</f>
        <v>0</v>
      </c>
      <c r="J337" s="5">
        <f>VLOOKUP(A337,'[1]LISTA ETIQUETAS'!$O:$AA,13,0)</f>
        <v>0</v>
      </c>
      <c r="K337" s="11">
        <f t="shared" si="18"/>
        <v>0</v>
      </c>
      <c r="L337" s="6" t="str">
        <f>IF(VLOOKUP(A337,'[1]LISTA ETIQUETAS'!O:AC,15,0)="","",(VLOOKUP(A337,'[1]LISTA ETIQUETAS'!O:AC,15,0)))</f>
        <v/>
      </c>
      <c r="M337" s="21">
        <f>VLOOKUP(A337,'[1]LISTA ETIQUETAS'!$O:$BS,57,0)</f>
        <v>0</v>
      </c>
      <c r="N337" s="22">
        <f t="shared" si="19"/>
        <v>222688</v>
      </c>
      <c r="O337" s="23"/>
      <c r="P337" s="23"/>
      <c r="Q337" s="23"/>
      <c r="R337" s="23"/>
      <c r="S337" s="23">
        <f>_xlfn.XLOOKUP($A337,'[1]LISTA ETIQUETAS'!$O:$O,'[1]LISTA ETIQUETAS'!H:H,"",0)</f>
        <v>1</v>
      </c>
      <c r="T337" s="8">
        <f t="shared" si="20"/>
        <v>1</v>
      </c>
      <c r="U337" s="9" t="str">
        <f>IFERROR((VLOOKUP(A337,'links de acesso'!A:B,2,0)),"\\192.168.0.4\Produtos\PRODUTO_PRONTA_ENTREGA\static\IMAGENS_PRODUTOS\SEM IMAGEM.jpg")</f>
        <v>\\192.168.0.4\Produtos\PRODUTO_PRONTA_ENTREGA\static\IMAGENS_PRODUTOS\SEM IMAGEM.jpg</v>
      </c>
      <c r="V337" s="22"/>
    </row>
    <row r="338" spans="1:22" x14ac:dyDescent="0.25">
      <c r="A338" s="16">
        <v>317574</v>
      </c>
      <c r="B338" s="18" t="str">
        <f>IFERROR((VLOOKUP(A338,'[1]LISTA ETIQUETAS'!O:X,3,0)),"PRODUTO SEM ESTOQUE")</f>
        <v>EST CADEIRA LUCIO (TELA NATURAL) (MAD IMBUIA STAIN)</v>
      </c>
      <c r="C338" s="19" t="str">
        <f>VLOOKUP(A338,'[1]LISTA ETIQUETAS'!$O:$BT,58,0)</f>
        <v>DPOT CADEIRA</v>
      </c>
      <c r="D338" s="19" t="str">
        <f>VLOOKUP(A338,'[1]LISTA ETIQUETAS'!$O:$BU,59,0)</f>
        <v>CADEIRA LUCIO</v>
      </c>
      <c r="E338" s="10">
        <f>IF(VLOOKUP(A338,'[1]LISTA ETIQUETAS'!O:W,4,0)="",(VLOOKUP(A338,'[1]LISTA ETIQUETAS'!O:W,7,0)),(VLOOKUP(A338,'[1]LISTA ETIQUETAS'!O:W,4,0)))</f>
        <v>0.48</v>
      </c>
      <c r="F338" s="10">
        <f>IF(VLOOKUP(A338,'[1]LISTA ETIQUETAS'!O:W,5,0)="",(VLOOKUP(A338,'[1]LISTA ETIQUETAS'!O:W,8,0)),(VLOOKUP(A338,'[1]LISTA ETIQUETAS'!O:W,5,0)))</f>
        <v>0.49</v>
      </c>
      <c r="G338" s="10">
        <f>IF(VLOOKUP(A338,'[1]LISTA ETIQUETAS'!O:W,6,0)="",(VLOOKUP(A338,'[1]LISTA ETIQUETAS'!O:W,9,0)),(VLOOKUP(A338,'[1]LISTA ETIQUETAS'!O:W,5,0)))</f>
        <v>0.83</v>
      </c>
      <c r="H338" s="10">
        <f>IFERROR((VLOOKUP(A338,'[1]LISTA ETIQUETAS'!O:X,10,0)),"")</f>
        <v>0</v>
      </c>
      <c r="I338" s="20">
        <f>IFERROR((VLOOKUP(A338,'[1]LISTA ETIQUETAS'!O:Z,12,0)),"")</f>
        <v>0</v>
      </c>
      <c r="J338" s="5">
        <f>VLOOKUP(A338,'[1]LISTA ETIQUETAS'!$O:$AA,13,0)</f>
        <v>0</v>
      </c>
      <c r="K338" s="11">
        <f t="shared" si="18"/>
        <v>0</v>
      </c>
      <c r="L338" s="6" t="str">
        <f>IF(VLOOKUP(A338,'[1]LISTA ETIQUETAS'!O:AC,15,0)="","",(VLOOKUP(A338,'[1]LISTA ETIQUETAS'!O:AC,15,0)))</f>
        <v/>
      </c>
      <c r="M338" s="21">
        <f>VLOOKUP(A338,'[1]LISTA ETIQUETAS'!$O:$BS,57,0)</f>
        <v>0</v>
      </c>
      <c r="N338" s="22">
        <f t="shared" si="19"/>
        <v>317574</v>
      </c>
      <c r="O338" s="23"/>
      <c r="P338" s="23"/>
      <c r="Q338" s="23"/>
      <c r="R338" s="23"/>
      <c r="S338" s="23">
        <f>_xlfn.XLOOKUP($A338,'[1]LISTA ETIQUETAS'!$O:$O,'[1]LISTA ETIQUETAS'!H:H,"",0)</f>
        <v>3</v>
      </c>
      <c r="T338" s="8">
        <f t="shared" si="20"/>
        <v>3</v>
      </c>
      <c r="U338" s="9" t="str">
        <f>IFERROR((VLOOKUP(A338,'links de acesso'!A:B,2,0)),"\\192.168.0.4\Produtos\PRODUTO_PRONTA_ENTREGA\static\IMAGENS_PRODUTOS\SEM IMAGEM.jpg")</f>
        <v>\\192.168.0.4\Produtos\PRODUTO_PRONTA_ENTREGA\static\IMAGENS_PRODUTOS\SEM IMAGEM.jpg</v>
      </c>
      <c r="V338" s="22"/>
    </row>
    <row r="339" spans="1:22" x14ac:dyDescent="0.25">
      <c r="A339" s="16">
        <v>63204</v>
      </c>
      <c r="B339" s="18" t="str">
        <f>IFERROR((VLOOKUP(A339,'[1]LISTA ETIQUETAS'!O:X,3,0)),"PRODUTO SEM ESTOQUE")</f>
        <v>EST CADEIRA LUIZA CORDA CRU (JEQUITIBA NATURAL)</v>
      </c>
      <c r="C339" s="19" t="str">
        <f>VLOOKUP(A339,'[1]LISTA ETIQUETAS'!$O:$BT,58,0)</f>
        <v>DPOT CADEIRA</v>
      </c>
      <c r="D339" s="19" t="str">
        <f>VLOOKUP(A339,'[1]LISTA ETIQUETAS'!$O:$BU,59,0)</f>
        <v>CADEIRA LUIZA (FL)</v>
      </c>
      <c r="E339" s="10">
        <f>IF(VLOOKUP(A339,'[1]LISTA ETIQUETAS'!O:W,4,0)="",(VLOOKUP(A339,'[1]LISTA ETIQUETAS'!O:W,7,0)),(VLOOKUP(A339,'[1]LISTA ETIQUETAS'!O:W,4,0)))</f>
        <v>0</v>
      </c>
      <c r="F339" s="10">
        <f>IF(VLOOKUP(A339,'[1]LISTA ETIQUETAS'!O:W,5,0)="",(VLOOKUP(A339,'[1]LISTA ETIQUETAS'!O:W,8,0)),(VLOOKUP(A339,'[1]LISTA ETIQUETAS'!O:W,5,0)))</f>
        <v>0</v>
      </c>
      <c r="G339" s="10">
        <f>IF(VLOOKUP(A339,'[1]LISTA ETIQUETAS'!O:W,6,0)="",(VLOOKUP(A339,'[1]LISTA ETIQUETAS'!O:W,9,0)),(VLOOKUP(A339,'[1]LISTA ETIQUETAS'!O:W,5,0)))</f>
        <v>0</v>
      </c>
      <c r="H339" s="10">
        <f>IFERROR((VLOOKUP(A339,'[1]LISTA ETIQUETAS'!O:X,10,0)),"")</f>
        <v>0</v>
      </c>
      <c r="I339" s="20">
        <f>IFERROR((VLOOKUP(A339,'[1]LISTA ETIQUETAS'!O:Z,12,0)),"")</f>
        <v>0</v>
      </c>
      <c r="J339" s="5">
        <f>VLOOKUP(A339,'[1]LISTA ETIQUETAS'!$O:$AA,13,0)</f>
        <v>0</v>
      </c>
      <c r="K339" s="11">
        <f t="shared" si="18"/>
        <v>0</v>
      </c>
      <c r="L339" s="6" t="str">
        <f>IF(VLOOKUP(A339,'[1]LISTA ETIQUETAS'!O:AC,15,0)="","",(VLOOKUP(A339,'[1]LISTA ETIQUETAS'!O:AC,15,0)))</f>
        <v/>
      </c>
      <c r="M339" s="21">
        <f>VLOOKUP(A339,'[1]LISTA ETIQUETAS'!$O:$BS,57,0)</f>
        <v>0</v>
      </c>
      <c r="N339" s="22">
        <f t="shared" si="19"/>
        <v>63204</v>
      </c>
      <c r="O339" s="23"/>
      <c r="P339" s="23"/>
      <c r="Q339" s="23"/>
      <c r="R339" s="23"/>
      <c r="S339" s="23">
        <f>_xlfn.XLOOKUP($A339,'[1]LISTA ETIQUETAS'!$O:$O,'[1]LISTA ETIQUETAS'!H:H,"",0)</f>
        <v>1</v>
      </c>
      <c r="T339" s="8">
        <f t="shared" si="20"/>
        <v>1</v>
      </c>
      <c r="U339" s="9" t="str">
        <f>IFERROR((VLOOKUP(A339,'links de acesso'!A:B,2,0)),"\\192.168.0.4\Produtos\PRODUTO_PRONTA_ENTREGA\static\IMAGENS_PRODUTOS\SEM IMAGEM.jpg")</f>
        <v>\\192.168.0.4\Produtos\PRODUTO_PRONTA_ENTREGA\static\IMAGENS_PRODUTOS\CADEIRA LUIZA_63204.jpg</v>
      </c>
      <c r="V339" s="22"/>
    </row>
    <row r="340" spans="1:22" x14ac:dyDescent="0.25">
      <c r="A340" s="16">
        <v>63203</v>
      </c>
      <c r="B340" s="18" t="str">
        <f>IFERROR((VLOOKUP(A340,'[1]LISTA ETIQUETAS'!O:X,3,0)),"PRODUTO SEM ESTOQUE")</f>
        <v>EST CADEIRA LUIZA ESTOFADA (IMBUIA NATURAL)</v>
      </c>
      <c r="C340" s="19" t="str">
        <f>VLOOKUP(A340,'[1]LISTA ETIQUETAS'!$O:$BT,58,0)</f>
        <v>DPOT CADEIRA</v>
      </c>
      <c r="D340" s="19" t="str">
        <f>VLOOKUP(A340,'[1]LISTA ETIQUETAS'!$O:$BU,59,0)</f>
        <v>CADEIRA LUIZA (FL)</v>
      </c>
      <c r="E340" s="10">
        <f>IF(VLOOKUP(A340,'[1]LISTA ETIQUETAS'!O:W,4,0)="",(VLOOKUP(A340,'[1]LISTA ETIQUETAS'!O:W,7,0)),(VLOOKUP(A340,'[1]LISTA ETIQUETAS'!O:W,4,0)))</f>
        <v>0</v>
      </c>
      <c r="F340" s="10">
        <f>IF(VLOOKUP(A340,'[1]LISTA ETIQUETAS'!O:W,5,0)="",(VLOOKUP(A340,'[1]LISTA ETIQUETAS'!O:W,8,0)),(VLOOKUP(A340,'[1]LISTA ETIQUETAS'!O:W,5,0)))</f>
        <v>0</v>
      </c>
      <c r="G340" s="10">
        <f>IF(VLOOKUP(A340,'[1]LISTA ETIQUETAS'!O:W,6,0)="",(VLOOKUP(A340,'[1]LISTA ETIQUETAS'!O:W,9,0)),(VLOOKUP(A340,'[1]LISTA ETIQUETAS'!O:W,5,0)))</f>
        <v>0</v>
      </c>
      <c r="H340" s="10">
        <f>IFERROR((VLOOKUP(A340,'[1]LISTA ETIQUETAS'!O:X,10,0)),"")</f>
        <v>0</v>
      </c>
      <c r="I340" s="20">
        <f>IFERROR((VLOOKUP(A340,'[1]LISTA ETIQUETAS'!O:Z,12,0)),"")</f>
        <v>0</v>
      </c>
      <c r="J340" s="5">
        <f>VLOOKUP(A340,'[1]LISTA ETIQUETAS'!$O:$AA,13,0)</f>
        <v>0</v>
      </c>
      <c r="K340" s="11">
        <f t="shared" si="18"/>
        <v>0</v>
      </c>
      <c r="L340" s="6" t="str">
        <f>IF(VLOOKUP(A340,'[1]LISTA ETIQUETAS'!O:AC,15,0)="","",(VLOOKUP(A340,'[1]LISTA ETIQUETAS'!O:AC,15,0)))</f>
        <v/>
      </c>
      <c r="M340" s="21">
        <f>VLOOKUP(A340,'[1]LISTA ETIQUETAS'!$O:$BS,57,0)</f>
        <v>0</v>
      </c>
      <c r="N340" s="22">
        <f t="shared" si="19"/>
        <v>63203</v>
      </c>
      <c r="O340" s="23"/>
      <c r="P340" s="23"/>
      <c r="Q340" s="23"/>
      <c r="R340" s="23"/>
      <c r="S340" s="23">
        <f>_xlfn.XLOOKUP($A340,'[1]LISTA ETIQUETAS'!$O:$O,'[1]LISTA ETIQUETAS'!H:H,"",0)</f>
        <v>1</v>
      </c>
      <c r="T340" s="8">
        <f t="shared" si="20"/>
        <v>1</v>
      </c>
      <c r="U340" s="9" t="str">
        <f>IFERROR((VLOOKUP(A340,'links de acesso'!A:B,2,0)),"\\192.168.0.4\Produtos\PRODUTO_PRONTA_ENTREGA\static\IMAGENS_PRODUTOS\SEM IMAGEM.jpg")</f>
        <v>\\192.168.0.4\Produtos\PRODUTO_PRONTA_ENTREGA\static\IMAGENS_PRODUTOS\CADEIRA LUIZA_63203.jpg</v>
      </c>
      <c r="V340" s="22"/>
    </row>
    <row r="341" spans="1:22" x14ac:dyDescent="0.25">
      <c r="A341" s="16">
        <v>362569</v>
      </c>
      <c r="B341" s="18" t="str">
        <f>IFERROR((VLOOKUP(A341,'[1]LISTA ETIQUETAS'!O:X,3,0)),"PRODUTO SEM ESTOQUE")</f>
        <v>EST CADEIRA MARESIAS C/B (NAUTICA AZUL) (CUMARU EPS)</v>
      </c>
      <c r="C341" s="19" t="str">
        <f>VLOOKUP(A341,'[1]LISTA ETIQUETAS'!$O:$BT,58,0)</f>
        <v>DPOT CADEIRA</v>
      </c>
      <c r="D341" s="19" t="str">
        <f>VLOOKUP(A341,'[1]LISTA ETIQUETAS'!$O:$BU,59,0)</f>
        <v>CADEIRA MARESIAS</v>
      </c>
      <c r="E341" s="10">
        <f>IF(VLOOKUP(A341,'[1]LISTA ETIQUETAS'!O:W,4,0)="",(VLOOKUP(A341,'[1]LISTA ETIQUETAS'!O:W,7,0)),(VLOOKUP(A341,'[1]LISTA ETIQUETAS'!O:W,4,0)))</f>
        <v>0.59</v>
      </c>
      <c r="F341" s="10">
        <f>IF(VLOOKUP(A341,'[1]LISTA ETIQUETAS'!O:W,5,0)="",(VLOOKUP(A341,'[1]LISTA ETIQUETAS'!O:W,8,0)),(VLOOKUP(A341,'[1]LISTA ETIQUETAS'!O:W,5,0)))</f>
        <v>0.55000000000000004</v>
      </c>
      <c r="G341" s="10">
        <f>IF(VLOOKUP(A341,'[1]LISTA ETIQUETAS'!O:W,6,0)="",(VLOOKUP(A341,'[1]LISTA ETIQUETAS'!O:W,9,0)),(VLOOKUP(A341,'[1]LISTA ETIQUETAS'!O:W,5,0)))</f>
        <v>0.82</v>
      </c>
      <c r="H341" s="10">
        <f>IFERROR((VLOOKUP(A341,'[1]LISTA ETIQUETAS'!O:X,10,0)),"")</f>
        <v>0</v>
      </c>
      <c r="I341" s="20">
        <f>IFERROR((VLOOKUP(A341,'[1]LISTA ETIQUETAS'!O:Z,12,0)),"")</f>
        <v>0</v>
      </c>
      <c r="J341" s="5">
        <f>VLOOKUP(A341,'[1]LISTA ETIQUETAS'!$O:$AA,13,0)</f>
        <v>0.5</v>
      </c>
      <c r="K341" s="11">
        <f t="shared" si="18"/>
        <v>0</v>
      </c>
      <c r="L341" s="6" t="str">
        <f>IF(VLOOKUP(A341,'[1]LISTA ETIQUETAS'!O:AC,15,0)="","",(VLOOKUP(A341,'[1]LISTA ETIQUETAS'!O:AC,15,0)))</f>
        <v/>
      </c>
      <c r="M341" s="21">
        <f>VLOOKUP(A341,'[1]LISTA ETIQUETAS'!$O:$BS,57,0)</f>
        <v>0</v>
      </c>
      <c r="N341" s="22">
        <f t="shared" si="19"/>
        <v>362569</v>
      </c>
      <c r="O341" s="23"/>
      <c r="P341" s="23"/>
      <c r="Q341" s="23"/>
      <c r="R341" s="23"/>
      <c r="S341" s="23">
        <f>_xlfn.XLOOKUP($A341,'[1]LISTA ETIQUETAS'!$O:$O,'[1]LISTA ETIQUETAS'!H:H,"",0)</f>
        <v>2</v>
      </c>
      <c r="T341" s="8">
        <f t="shared" si="20"/>
        <v>2</v>
      </c>
      <c r="U341" s="9" t="str">
        <f>IFERROR((VLOOKUP(A341,'links de acesso'!A:B,2,0)),"\\192.168.0.4\Produtos\PRODUTO_PRONTA_ENTREGA\static\IMAGENS_PRODUTOS\SEM IMAGEM.jpg")</f>
        <v>\\192.168.0.4\Produtos\PRODUTO_PRONTA_ENTREGA\static\IMAGENS_PRODUTOS\SEM IMAGEM.jpg</v>
      </c>
      <c r="V341" s="22"/>
    </row>
    <row r="342" spans="1:22" x14ac:dyDescent="0.25">
      <c r="A342" s="16">
        <v>195617</v>
      </c>
      <c r="B342" s="18" t="str">
        <f>IFERROR((VLOOKUP(A342,'[1]LISTA ETIQUETAS'!O:X,3,0)),"PRODUTO SEM ESTOQUE")</f>
        <v>EST CADEIRA MARESIAS C/B (NAUTICA PRETA) (CUMARU POLIDO)</v>
      </c>
      <c r="C342" s="19" t="str">
        <f>VLOOKUP(A342,'[1]LISTA ETIQUETAS'!$O:$BT,58,0)</f>
        <v>DPOT CADEIRA</v>
      </c>
      <c r="D342" s="19" t="str">
        <f>VLOOKUP(A342,'[1]LISTA ETIQUETAS'!$O:$BU,59,0)</f>
        <v>CADEIRA MARESIAS</v>
      </c>
      <c r="E342" s="10">
        <f>IF(VLOOKUP(A342,'[1]LISTA ETIQUETAS'!O:W,4,0)="",(VLOOKUP(A342,'[1]LISTA ETIQUETAS'!O:W,7,0)),(VLOOKUP(A342,'[1]LISTA ETIQUETAS'!O:W,4,0)))</f>
        <v>0.59</v>
      </c>
      <c r="F342" s="10">
        <f>IF(VLOOKUP(A342,'[1]LISTA ETIQUETAS'!O:W,5,0)="",(VLOOKUP(A342,'[1]LISTA ETIQUETAS'!O:W,8,0)),(VLOOKUP(A342,'[1]LISTA ETIQUETAS'!O:W,5,0)))</f>
        <v>0.55000000000000004</v>
      </c>
      <c r="G342" s="10">
        <f>IF(VLOOKUP(A342,'[1]LISTA ETIQUETAS'!O:W,6,0)="",(VLOOKUP(A342,'[1]LISTA ETIQUETAS'!O:W,9,0)),(VLOOKUP(A342,'[1]LISTA ETIQUETAS'!O:W,5,0)))</f>
        <v>0.82</v>
      </c>
      <c r="H342" s="10">
        <f>IFERROR((VLOOKUP(A342,'[1]LISTA ETIQUETAS'!O:X,10,0)),"")</f>
        <v>0</v>
      </c>
      <c r="I342" s="20">
        <f>IFERROR((VLOOKUP(A342,'[1]LISTA ETIQUETAS'!O:Z,12,0)),"")</f>
        <v>0</v>
      </c>
      <c r="J342" s="5">
        <f>VLOOKUP(A342,'[1]LISTA ETIQUETAS'!$O:$AA,13,0)</f>
        <v>0</v>
      </c>
      <c r="K342" s="11">
        <f t="shared" si="18"/>
        <v>0</v>
      </c>
      <c r="L342" s="6" t="str">
        <f>IF(VLOOKUP(A342,'[1]LISTA ETIQUETAS'!O:AC,15,0)="","",(VLOOKUP(A342,'[1]LISTA ETIQUETAS'!O:AC,15,0)))</f>
        <v/>
      </c>
      <c r="M342" s="21">
        <f>VLOOKUP(A342,'[1]LISTA ETIQUETAS'!$O:$BS,57,0)</f>
        <v>0</v>
      </c>
      <c r="N342" s="22">
        <f t="shared" si="19"/>
        <v>195617</v>
      </c>
      <c r="O342" s="23"/>
      <c r="P342" s="23"/>
      <c r="Q342" s="23"/>
      <c r="R342" s="23"/>
      <c r="S342" s="23">
        <f>_xlfn.XLOOKUP($A342,'[1]LISTA ETIQUETAS'!$O:$O,'[1]LISTA ETIQUETAS'!H:H,"",0)</f>
        <v>2</v>
      </c>
      <c r="T342" s="8">
        <f t="shared" si="20"/>
        <v>2</v>
      </c>
      <c r="U342" s="9" t="str">
        <f>IFERROR((VLOOKUP(A342,'links de acesso'!A:B,2,0)),"\\192.168.0.4\Produtos\PRODUTO_PRONTA_ENTREGA\static\IMAGENS_PRODUTOS\SEM IMAGEM.jpg")</f>
        <v>\\192.168.0.4\Produtos\PRODUTO_PRONTA_ENTREGA\static\IMAGENS_PRODUTOS\SEM IMAGEM.jpg</v>
      </c>
      <c r="V342" s="22"/>
    </row>
    <row r="343" spans="1:22" x14ac:dyDescent="0.25">
      <c r="A343" s="16">
        <v>223657</v>
      </c>
      <c r="B343" s="18" t="str">
        <f>IFERROR((VLOOKUP(A343,'[1]LISTA ETIQUETAS'!O:X,3,0)),"PRODUTO SEM ESTOQUE")</f>
        <v>EST CADEIRA MARESIAS S/BRACO (COURO MARROM) (CUMARU POLIDO)</v>
      </c>
      <c r="C343" s="19" t="str">
        <f>VLOOKUP(A343,'[1]LISTA ETIQUETAS'!$O:$BT,58,0)</f>
        <v>DPOT CADEIRA</v>
      </c>
      <c r="D343" s="19" t="str">
        <f>VLOOKUP(A343,'[1]LISTA ETIQUETAS'!$O:$BU,59,0)</f>
        <v>CADEIRA MARESIAS</v>
      </c>
      <c r="E343" s="10">
        <f>IF(VLOOKUP(A343,'[1]LISTA ETIQUETAS'!O:W,4,0)="",(VLOOKUP(A343,'[1]LISTA ETIQUETAS'!O:W,7,0)),(VLOOKUP(A343,'[1]LISTA ETIQUETAS'!O:W,4,0)))</f>
        <v>0.52</v>
      </c>
      <c r="F343" s="10">
        <f>IF(VLOOKUP(A343,'[1]LISTA ETIQUETAS'!O:W,5,0)="",(VLOOKUP(A343,'[1]LISTA ETIQUETAS'!O:W,8,0)),(VLOOKUP(A343,'[1]LISTA ETIQUETAS'!O:W,5,0)))</f>
        <v>0.55000000000000004</v>
      </c>
      <c r="G343" s="10">
        <f>IF(VLOOKUP(A343,'[1]LISTA ETIQUETAS'!O:W,6,0)="",(VLOOKUP(A343,'[1]LISTA ETIQUETAS'!O:W,9,0)),(VLOOKUP(A343,'[1]LISTA ETIQUETAS'!O:W,5,0)))</f>
        <v>0.83</v>
      </c>
      <c r="H343" s="10">
        <f>IFERROR((VLOOKUP(A343,'[1]LISTA ETIQUETAS'!O:X,10,0)),"")</f>
        <v>0</v>
      </c>
      <c r="I343" s="20">
        <f>IFERROR((VLOOKUP(A343,'[1]LISTA ETIQUETAS'!O:Z,12,0)),"")</f>
        <v>0</v>
      </c>
      <c r="J343" s="5">
        <f>VLOOKUP(A343,'[1]LISTA ETIQUETAS'!$O:$AA,13,0)</f>
        <v>0</v>
      </c>
      <c r="K343" s="11">
        <f t="shared" si="18"/>
        <v>0</v>
      </c>
      <c r="L343" s="6" t="str">
        <f>IF(VLOOKUP(A343,'[1]LISTA ETIQUETAS'!O:AC,15,0)="","",(VLOOKUP(A343,'[1]LISTA ETIQUETAS'!O:AC,15,0)))</f>
        <v/>
      </c>
      <c r="M343" s="21">
        <f>VLOOKUP(A343,'[1]LISTA ETIQUETAS'!$O:$BS,57,0)</f>
        <v>0</v>
      </c>
      <c r="N343" s="22">
        <f t="shared" si="19"/>
        <v>223657</v>
      </c>
      <c r="O343" s="23"/>
      <c r="P343" s="23"/>
      <c r="Q343" s="23"/>
      <c r="R343" s="23"/>
      <c r="S343" s="23">
        <f>_xlfn.XLOOKUP($A343,'[1]LISTA ETIQUETAS'!$O:$O,'[1]LISTA ETIQUETAS'!H:H,"",0)</f>
        <v>4</v>
      </c>
      <c r="T343" s="8">
        <f t="shared" si="20"/>
        <v>4</v>
      </c>
      <c r="U343" s="9" t="str">
        <f>IFERROR((VLOOKUP(A343,'links de acesso'!A:B,2,0)),"\\192.168.0.4\Produtos\PRODUTO_PRONTA_ENTREGA\static\IMAGENS_PRODUTOS\SEM IMAGEM.jpg")</f>
        <v>\\192.168.0.4\Produtos\PRODUTO_PRONTA_ENTREGA\static\IMAGENS_PRODUTOS\SEM IMAGEM.jpg</v>
      </c>
      <c r="V343" s="22"/>
    </row>
    <row r="344" spans="1:22" x14ac:dyDescent="0.25">
      <c r="A344" s="16">
        <v>195616</v>
      </c>
      <c r="B344" s="18" t="str">
        <f>IFERROR((VLOOKUP(A344,'[1]LISTA ETIQUETAS'!O:X,3,0)),"PRODUTO SEM ESTOQUE")</f>
        <v>EST CADEIRA MARESIAS S/BRACO (NAUTICA PRETA) (CUMARU POLIDO)</v>
      </c>
      <c r="C344" s="19" t="str">
        <f>VLOOKUP(A344,'[1]LISTA ETIQUETAS'!$O:$BT,58,0)</f>
        <v>DPOT CADEIRA</v>
      </c>
      <c r="D344" s="19" t="str">
        <f>VLOOKUP(A344,'[1]LISTA ETIQUETAS'!$O:$BU,59,0)</f>
        <v>CADEIRA MARESIAS</v>
      </c>
      <c r="E344" s="10">
        <f>IF(VLOOKUP(A344,'[1]LISTA ETIQUETAS'!O:W,4,0)="",(VLOOKUP(A344,'[1]LISTA ETIQUETAS'!O:W,7,0)),(VLOOKUP(A344,'[1]LISTA ETIQUETAS'!O:W,4,0)))</f>
        <v>0.52</v>
      </c>
      <c r="F344" s="10">
        <f>IF(VLOOKUP(A344,'[1]LISTA ETIQUETAS'!O:W,5,0)="",(VLOOKUP(A344,'[1]LISTA ETIQUETAS'!O:W,8,0)),(VLOOKUP(A344,'[1]LISTA ETIQUETAS'!O:W,5,0)))</f>
        <v>0.55000000000000004</v>
      </c>
      <c r="G344" s="10">
        <f>IF(VLOOKUP(A344,'[1]LISTA ETIQUETAS'!O:W,6,0)="",(VLOOKUP(A344,'[1]LISTA ETIQUETAS'!O:W,9,0)),(VLOOKUP(A344,'[1]LISTA ETIQUETAS'!O:W,5,0)))</f>
        <v>0.83</v>
      </c>
      <c r="H344" s="10">
        <f>IFERROR((VLOOKUP(A344,'[1]LISTA ETIQUETAS'!O:X,10,0)),"")</f>
        <v>0</v>
      </c>
      <c r="I344" s="20">
        <f>IFERROR((VLOOKUP(A344,'[1]LISTA ETIQUETAS'!O:Z,12,0)),"")</f>
        <v>0</v>
      </c>
      <c r="J344" s="5">
        <f>VLOOKUP(A344,'[1]LISTA ETIQUETAS'!$O:$AA,13,0)</f>
        <v>0</v>
      </c>
      <c r="K344" s="11">
        <f t="shared" si="18"/>
        <v>0</v>
      </c>
      <c r="L344" s="6" t="str">
        <f>IF(VLOOKUP(A344,'[1]LISTA ETIQUETAS'!O:AC,15,0)="","",(VLOOKUP(A344,'[1]LISTA ETIQUETAS'!O:AC,15,0)))</f>
        <v/>
      </c>
      <c r="M344" s="21">
        <f>VLOOKUP(A344,'[1]LISTA ETIQUETAS'!$O:$BS,57,0)</f>
        <v>0</v>
      </c>
      <c r="N344" s="22">
        <f t="shared" si="19"/>
        <v>195616</v>
      </c>
      <c r="O344" s="23"/>
      <c r="P344" s="23"/>
      <c r="Q344" s="23"/>
      <c r="R344" s="23"/>
      <c r="S344" s="23">
        <f>_xlfn.XLOOKUP($A344,'[1]LISTA ETIQUETAS'!$O:$O,'[1]LISTA ETIQUETAS'!H:H,"",0)</f>
        <v>1</v>
      </c>
      <c r="T344" s="8">
        <f t="shared" si="20"/>
        <v>1</v>
      </c>
      <c r="U344" s="9" t="str">
        <f>IFERROR((VLOOKUP(A344,'links de acesso'!A:B,2,0)),"\\192.168.0.4\Produtos\PRODUTO_PRONTA_ENTREGA\static\IMAGENS_PRODUTOS\SEM IMAGEM.jpg")</f>
        <v>\\192.168.0.4\Produtos\PRODUTO_PRONTA_ENTREGA\static\IMAGENS_PRODUTOS\SEM IMAGEM.jpg</v>
      </c>
      <c r="V344" s="22"/>
    </row>
    <row r="345" spans="1:22" x14ac:dyDescent="0.25">
      <c r="A345" s="16">
        <v>273997</v>
      </c>
      <c r="B345" s="18" t="str">
        <f>IFERROR((VLOOKUP(A345,'[1]LISTA ETIQUETAS'!O:X,3,0)),"PRODUTO SEM ESTOQUE")</f>
        <v>EST CADEIRA NIKOLAS (FREIJO NATURAL) COURO SOFT CARAMELO</v>
      </c>
      <c r="C345" s="19" t="str">
        <f>VLOOKUP(A345,'[1]LISTA ETIQUETAS'!$O:$BT,58,0)</f>
        <v>DPOT CADEIRA</v>
      </c>
      <c r="D345" s="19" t="str">
        <f>VLOOKUP(A345,'[1]LISTA ETIQUETAS'!$O:$BU,59,0)</f>
        <v>CADEIRA NIKOLAS</v>
      </c>
      <c r="E345" s="10">
        <f>IF(VLOOKUP(A345,'[1]LISTA ETIQUETAS'!O:W,4,0)="",(VLOOKUP(A345,'[1]LISTA ETIQUETAS'!O:W,7,0)),(VLOOKUP(A345,'[1]LISTA ETIQUETAS'!O:W,4,0)))</f>
        <v>0.6</v>
      </c>
      <c r="F345" s="10">
        <f>IF(VLOOKUP(A345,'[1]LISTA ETIQUETAS'!O:W,5,0)="",(VLOOKUP(A345,'[1]LISTA ETIQUETAS'!O:W,8,0)),(VLOOKUP(A345,'[1]LISTA ETIQUETAS'!O:W,5,0)))</f>
        <v>0.52</v>
      </c>
      <c r="G345" s="10">
        <f>IF(VLOOKUP(A345,'[1]LISTA ETIQUETAS'!O:W,6,0)="",(VLOOKUP(A345,'[1]LISTA ETIQUETAS'!O:W,9,0)),(VLOOKUP(A345,'[1]LISTA ETIQUETAS'!O:W,5,0)))</f>
        <v>0.83</v>
      </c>
      <c r="H345" s="10">
        <f>IFERROR((VLOOKUP(A345,'[1]LISTA ETIQUETAS'!O:X,10,0)),"")</f>
        <v>0</v>
      </c>
      <c r="I345" s="20">
        <f>IFERROR((VLOOKUP(A345,'[1]LISTA ETIQUETAS'!O:Z,12,0)),"")</f>
        <v>0</v>
      </c>
      <c r="J345" s="5">
        <f>VLOOKUP(A345,'[1]LISTA ETIQUETAS'!$O:$AA,13,0)</f>
        <v>0</v>
      </c>
      <c r="K345" s="11">
        <f t="shared" si="18"/>
        <v>0</v>
      </c>
      <c r="L345" s="6" t="str">
        <f>IF(VLOOKUP(A345,'[1]LISTA ETIQUETAS'!O:AC,15,0)="","",(VLOOKUP(A345,'[1]LISTA ETIQUETAS'!O:AC,15,0)))</f>
        <v/>
      </c>
      <c r="M345" s="21">
        <f>VLOOKUP(A345,'[1]LISTA ETIQUETAS'!$O:$BS,57,0)</f>
        <v>0</v>
      </c>
      <c r="N345" s="22">
        <f t="shared" si="19"/>
        <v>273997</v>
      </c>
      <c r="O345" s="23"/>
      <c r="P345" s="23"/>
      <c r="Q345" s="23"/>
      <c r="R345" s="23"/>
      <c r="S345" s="23">
        <f>_xlfn.XLOOKUP($A345,'[1]LISTA ETIQUETAS'!$O:$O,'[1]LISTA ETIQUETAS'!H:H,"",0)</f>
        <v>1</v>
      </c>
      <c r="T345" s="8">
        <f t="shared" si="20"/>
        <v>1</v>
      </c>
      <c r="U345" s="9" t="str">
        <f>IFERROR((VLOOKUP(A345,'links de acesso'!A:B,2,0)),"\\192.168.0.4\Produtos\PRODUTO_PRONTA_ENTREGA\static\IMAGENS_PRODUTOS\SEM IMAGEM.jpg")</f>
        <v>\\192.168.0.4\Produtos\PRODUTO_PRONTA_ENTREGA\static\IMAGENS_PRODUTOS\SEM IMAGEM.jpg</v>
      </c>
      <c r="V345" s="22"/>
    </row>
    <row r="346" spans="1:22" x14ac:dyDescent="0.25">
      <c r="A346" s="16">
        <v>335314</v>
      </c>
      <c r="B346" s="18" t="str">
        <f>IFERROR((VLOOKUP(A346,'[1]LISTA ETIQUETAS'!O:X,3,0)),"PRODUTO SEM ESTOQUE")</f>
        <v>EST CADEIRA OMAR C/B ALT (MAD A CINAM NT) TC XENON BEIGE</v>
      </c>
      <c r="C346" s="19" t="str">
        <f>VLOOKUP(A346,'[1]LISTA ETIQUETAS'!$O:$BT,58,0)</f>
        <v>DPOT CADEIRA</v>
      </c>
      <c r="D346" s="19" t="str">
        <f>VLOOKUP(A346,'[1]LISTA ETIQUETAS'!$O:$BU,59,0)</f>
        <v>CADEIRA OMAR</v>
      </c>
      <c r="E346" s="10">
        <f>IF(VLOOKUP(A346,'[1]LISTA ETIQUETAS'!O:W,4,0)="",(VLOOKUP(A346,'[1]LISTA ETIQUETAS'!O:W,7,0)),(VLOOKUP(A346,'[1]LISTA ETIQUETAS'!O:W,4,0)))</f>
        <v>0.55000000000000004</v>
      </c>
      <c r="F346" s="10">
        <f>IF(VLOOKUP(A346,'[1]LISTA ETIQUETAS'!O:W,5,0)="",(VLOOKUP(A346,'[1]LISTA ETIQUETAS'!O:W,8,0)),(VLOOKUP(A346,'[1]LISTA ETIQUETAS'!O:W,5,0)))</f>
        <v>0.55000000000000004</v>
      </c>
      <c r="G346" s="10">
        <f>IF(VLOOKUP(A346,'[1]LISTA ETIQUETAS'!O:W,6,0)="",(VLOOKUP(A346,'[1]LISTA ETIQUETAS'!O:W,9,0)),(VLOOKUP(A346,'[1]LISTA ETIQUETAS'!O:W,5,0)))</f>
        <v>0.83</v>
      </c>
      <c r="H346" s="10">
        <f>IFERROR((VLOOKUP(A346,'[1]LISTA ETIQUETAS'!O:X,10,0)),"")</f>
        <v>0</v>
      </c>
      <c r="I346" s="20">
        <f>IFERROR((VLOOKUP(A346,'[1]LISTA ETIQUETAS'!O:Z,12,0)),"")</f>
        <v>0</v>
      </c>
      <c r="J346" s="5">
        <f>VLOOKUP(A346,'[1]LISTA ETIQUETAS'!$O:$AA,13,0)</f>
        <v>0</v>
      </c>
      <c r="K346" s="11">
        <f t="shared" si="18"/>
        <v>0</v>
      </c>
      <c r="L346" s="6" t="str">
        <f>IF(VLOOKUP(A346,'[1]LISTA ETIQUETAS'!O:AC,15,0)="","",(VLOOKUP(A346,'[1]LISTA ETIQUETAS'!O:AC,15,0)))</f>
        <v/>
      </c>
      <c r="M346" s="21">
        <f>VLOOKUP(A346,'[1]LISTA ETIQUETAS'!$O:$BS,57,0)</f>
        <v>0</v>
      </c>
      <c r="N346" s="22">
        <f t="shared" si="19"/>
        <v>335314</v>
      </c>
      <c r="O346" s="23"/>
      <c r="P346" s="23"/>
      <c r="Q346" s="23"/>
      <c r="R346" s="23"/>
      <c r="S346" s="23">
        <f>_xlfn.XLOOKUP($A346,'[1]LISTA ETIQUETAS'!$O:$O,'[1]LISTA ETIQUETAS'!H:H,"",0)</f>
        <v>2</v>
      </c>
      <c r="T346" s="8">
        <f t="shared" si="20"/>
        <v>2</v>
      </c>
      <c r="U346" s="9" t="str">
        <f>IFERROR((VLOOKUP(A346,'links de acesso'!A:B,2,0)),"\\192.168.0.4\Produtos\PRODUTO_PRONTA_ENTREGA\static\IMAGENS_PRODUTOS\SEM IMAGEM.jpg")</f>
        <v>\\192.168.0.4\Produtos\PRODUTO_PRONTA_ENTREGA\static\IMAGENS_PRODUTOS\SEM IMAGEM.jpg</v>
      </c>
      <c r="V346" s="22"/>
    </row>
    <row r="347" spans="1:22" x14ac:dyDescent="0.25">
      <c r="A347" s="16">
        <v>354908</v>
      </c>
      <c r="B347" s="18" t="str">
        <f>IFERROR((VLOOKUP(A347,'[1]LISTA ETIQUETAS'!O:X,3,0)),"PRODUTO SEM ESTOQUE")</f>
        <v>EST CADEIRA OMAR C/B BXO (MAD A CINAM ENV) COURO IMPO 300</v>
      </c>
      <c r="C347" s="19" t="str">
        <f>VLOOKUP(A347,'[1]LISTA ETIQUETAS'!$O:$BT,58,0)</f>
        <v>DPOT CADEIRA</v>
      </c>
      <c r="D347" s="19" t="str">
        <f>VLOOKUP(A347,'[1]LISTA ETIQUETAS'!$O:$BU,59,0)</f>
        <v>CADEIRA OMAR</v>
      </c>
      <c r="E347" s="10">
        <f>IF(VLOOKUP(A347,'[1]LISTA ETIQUETAS'!O:W,4,0)="",(VLOOKUP(A347,'[1]LISTA ETIQUETAS'!O:W,7,0)),(VLOOKUP(A347,'[1]LISTA ETIQUETAS'!O:W,4,0)))</f>
        <v>0.55000000000000004</v>
      </c>
      <c r="F347" s="10">
        <f>IF(VLOOKUP(A347,'[1]LISTA ETIQUETAS'!O:W,5,0)="",(VLOOKUP(A347,'[1]LISTA ETIQUETAS'!O:W,8,0)),(VLOOKUP(A347,'[1]LISTA ETIQUETAS'!O:W,5,0)))</f>
        <v>0.55000000000000004</v>
      </c>
      <c r="G347" s="10">
        <f>IF(VLOOKUP(A347,'[1]LISTA ETIQUETAS'!O:W,6,0)="",(VLOOKUP(A347,'[1]LISTA ETIQUETAS'!O:W,9,0)),(VLOOKUP(A347,'[1]LISTA ETIQUETAS'!O:W,5,0)))</f>
        <v>0.83</v>
      </c>
      <c r="H347" s="10">
        <f>IFERROR((VLOOKUP(A347,'[1]LISTA ETIQUETAS'!O:X,10,0)),"")</f>
        <v>0</v>
      </c>
      <c r="I347" s="20">
        <f>IFERROR((VLOOKUP(A347,'[1]LISTA ETIQUETAS'!O:Z,12,0)),"")</f>
        <v>0</v>
      </c>
      <c r="J347" s="5">
        <f>VLOOKUP(A347,'[1]LISTA ETIQUETAS'!$O:$AA,13,0)</f>
        <v>0.5</v>
      </c>
      <c r="K347" s="11">
        <f t="shared" si="18"/>
        <v>0</v>
      </c>
      <c r="L347" s="6" t="str">
        <f>IF(VLOOKUP(A347,'[1]LISTA ETIQUETAS'!O:AC,15,0)="","",(VLOOKUP(A347,'[1]LISTA ETIQUETAS'!O:AC,15,0)))</f>
        <v/>
      </c>
      <c r="M347" s="21">
        <f>VLOOKUP(A347,'[1]LISTA ETIQUETAS'!$O:$BS,57,0)</f>
        <v>0</v>
      </c>
      <c r="N347" s="22">
        <f t="shared" si="19"/>
        <v>354908</v>
      </c>
      <c r="O347" s="23"/>
      <c r="P347" s="23"/>
      <c r="Q347" s="23"/>
      <c r="R347" s="23"/>
      <c r="S347" s="23">
        <f>_xlfn.XLOOKUP($A347,'[1]LISTA ETIQUETAS'!$O:$O,'[1]LISTA ETIQUETAS'!H:H,"",0)</f>
        <v>3</v>
      </c>
      <c r="T347" s="8">
        <f t="shared" si="20"/>
        <v>3</v>
      </c>
      <c r="U347" s="9" t="str">
        <f>IFERROR((VLOOKUP(A347,'links de acesso'!A:B,2,0)),"\\192.168.0.4\Produtos\PRODUTO_PRONTA_ENTREGA\static\IMAGENS_PRODUTOS\SEM IMAGEM.jpg")</f>
        <v>\\192.168.0.4\Produtos\PRODUTO_PRONTA_ENTREGA\static\IMAGENS_PRODUTOS\SEM IMAGEM.jpg</v>
      </c>
      <c r="V347" s="22"/>
    </row>
    <row r="348" spans="1:22" x14ac:dyDescent="0.25">
      <c r="A348" s="16">
        <v>395072</v>
      </c>
      <c r="B348" s="18" t="str">
        <f>IFERROR((VLOOKUP(A348,'[1]LISTA ETIQUETAS'!O:X,3,0)),"PRODUTO SEM ESTOQUE")</f>
        <v>EST CADEIRA OMAR C/B BXO (MAD A JEQ TABACO) COURO IMPORT 69</v>
      </c>
      <c r="C348" s="19" t="str">
        <f>VLOOKUP(A348,'[1]LISTA ETIQUETAS'!$O:$BT,58,0)</f>
        <v>DPOT CADEIRA</v>
      </c>
      <c r="D348" s="19" t="str">
        <f>VLOOKUP(A348,'[1]LISTA ETIQUETAS'!$O:$BU,59,0)</f>
        <v>CADEIRA OMAR</v>
      </c>
      <c r="E348" s="10">
        <f>IF(VLOOKUP(A348,'[1]LISTA ETIQUETAS'!O:W,4,0)="",(VLOOKUP(A348,'[1]LISTA ETIQUETAS'!O:W,7,0)),(VLOOKUP(A348,'[1]LISTA ETIQUETAS'!O:W,4,0)))</f>
        <v>0.55000000000000004</v>
      </c>
      <c r="F348" s="10">
        <f>IF(VLOOKUP(A348,'[1]LISTA ETIQUETAS'!O:W,5,0)="",(VLOOKUP(A348,'[1]LISTA ETIQUETAS'!O:W,8,0)),(VLOOKUP(A348,'[1]LISTA ETIQUETAS'!O:W,5,0)))</f>
        <v>0.55000000000000004</v>
      </c>
      <c r="G348" s="10">
        <f>IF(VLOOKUP(A348,'[1]LISTA ETIQUETAS'!O:W,6,0)="",(VLOOKUP(A348,'[1]LISTA ETIQUETAS'!O:W,9,0)),(VLOOKUP(A348,'[1]LISTA ETIQUETAS'!O:W,5,0)))</f>
        <v>0.83</v>
      </c>
      <c r="H348" s="10">
        <f>IFERROR((VLOOKUP(A348,'[1]LISTA ETIQUETAS'!O:X,10,0)),"")</f>
        <v>0</v>
      </c>
      <c r="I348" s="20">
        <f>IFERROR((VLOOKUP(A348,'[1]LISTA ETIQUETAS'!O:Z,12,0)),"")</f>
        <v>0</v>
      </c>
      <c r="J348" s="5">
        <f>VLOOKUP(A348,'[1]LISTA ETIQUETAS'!$O:$AA,13,0)</f>
        <v>0.5</v>
      </c>
      <c r="K348" s="11">
        <f t="shared" si="18"/>
        <v>0</v>
      </c>
      <c r="L348" s="6" t="str">
        <f>IF(VLOOKUP(A348,'[1]LISTA ETIQUETAS'!O:AC,15,0)="","",(VLOOKUP(A348,'[1]LISTA ETIQUETAS'!O:AC,15,0)))</f>
        <v/>
      </c>
      <c r="M348" s="21">
        <f>VLOOKUP(A348,'[1]LISTA ETIQUETAS'!$O:$BS,57,0)</f>
        <v>0</v>
      </c>
      <c r="N348" s="22">
        <f t="shared" si="19"/>
        <v>395072</v>
      </c>
      <c r="O348" s="23"/>
      <c r="P348" s="23"/>
      <c r="Q348" s="23"/>
      <c r="R348" s="23"/>
      <c r="S348" s="23">
        <f>_xlfn.XLOOKUP($A348,'[1]LISTA ETIQUETAS'!$O:$O,'[1]LISTA ETIQUETAS'!H:H,"",0)</f>
        <v>8</v>
      </c>
      <c r="T348" s="8">
        <f t="shared" si="20"/>
        <v>8</v>
      </c>
      <c r="U348" s="9" t="str">
        <f>IFERROR((VLOOKUP(A348,'links de acesso'!A:B,2,0)),"\\192.168.0.4\Produtos\PRODUTO_PRONTA_ENTREGA\static\IMAGENS_PRODUTOS\SEM IMAGEM.jpg")</f>
        <v>\\192.168.0.4\Produtos\PRODUTO_PRONTA_ENTREGA\static\IMAGENS_PRODUTOS\SEM IMAGEM.jpg</v>
      </c>
      <c r="V348" s="22"/>
    </row>
    <row r="349" spans="1:22" x14ac:dyDescent="0.25">
      <c r="A349" s="16">
        <v>395032</v>
      </c>
      <c r="B349" s="18" t="str">
        <f>IFERROR((VLOOKUP(A349,'[1]LISTA ETIQUETAS'!O:X,3,0)),"PRODUTO SEM ESTOQUE")</f>
        <v>EST CADEIRA OMAR C/B BXO (MAD B FREIJO NT) CAMURCA CASTANHO</v>
      </c>
      <c r="C349" s="19" t="str">
        <f>VLOOKUP(A349,'[1]LISTA ETIQUETAS'!$O:$BT,58,0)</f>
        <v>DPOT CADEIRA</v>
      </c>
      <c r="D349" s="19" t="str">
        <f>VLOOKUP(A349,'[1]LISTA ETIQUETAS'!$O:$BU,59,0)</f>
        <v>CADEIRA OMAR</v>
      </c>
      <c r="E349" s="10">
        <f>IF(VLOOKUP(A349,'[1]LISTA ETIQUETAS'!O:W,4,0)="",(VLOOKUP(A349,'[1]LISTA ETIQUETAS'!O:W,7,0)),(VLOOKUP(A349,'[1]LISTA ETIQUETAS'!O:W,4,0)))</f>
        <v>0.55000000000000004</v>
      </c>
      <c r="F349" s="10">
        <f>IF(VLOOKUP(A349,'[1]LISTA ETIQUETAS'!O:W,5,0)="",(VLOOKUP(A349,'[1]LISTA ETIQUETAS'!O:W,8,0)),(VLOOKUP(A349,'[1]LISTA ETIQUETAS'!O:W,5,0)))</f>
        <v>0.55000000000000004</v>
      </c>
      <c r="G349" s="10">
        <f>IF(VLOOKUP(A349,'[1]LISTA ETIQUETAS'!O:W,6,0)="",(VLOOKUP(A349,'[1]LISTA ETIQUETAS'!O:W,9,0)),(VLOOKUP(A349,'[1]LISTA ETIQUETAS'!O:W,5,0)))</f>
        <v>0.83</v>
      </c>
      <c r="H349" s="10">
        <f>IFERROR((VLOOKUP(A349,'[1]LISTA ETIQUETAS'!O:X,10,0)),"")</f>
        <v>0</v>
      </c>
      <c r="I349" s="20">
        <f>IFERROR((VLOOKUP(A349,'[1]LISTA ETIQUETAS'!O:Z,12,0)),"")</f>
        <v>0</v>
      </c>
      <c r="J349" s="5">
        <f>VLOOKUP(A349,'[1]LISTA ETIQUETAS'!$O:$AA,13,0)</f>
        <v>0.5</v>
      </c>
      <c r="K349" s="11">
        <f t="shared" si="18"/>
        <v>0</v>
      </c>
      <c r="L349" s="6" t="str">
        <f>IF(VLOOKUP(A349,'[1]LISTA ETIQUETAS'!O:AC,15,0)="","",(VLOOKUP(A349,'[1]LISTA ETIQUETAS'!O:AC,15,0)))</f>
        <v/>
      </c>
      <c r="M349" s="21">
        <f>VLOOKUP(A349,'[1]LISTA ETIQUETAS'!$O:$BS,57,0)</f>
        <v>0</v>
      </c>
      <c r="N349" s="22">
        <f t="shared" si="19"/>
        <v>395032</v>
      </c>
      <c r="O349" s="23"/>
      <c r="P349" s="23"/>
      <c r="Q349" s="23"/>
      <c r="R349" s="23"/>
      <c r="S349" s="23">
        <f>_xlfn.XLOOKUP($A349,'[1]LISTA ETIQUETAS'!$O:$O,'[1]LISTA ETIQUETAS'!H:H,"",0)</f>
        <v>6</v>
      </c>
      <c r="T349" s="8">
        <f t="shared" si="20"/>
        <v>6</v>
      </c>
      <c r="U349" s="9" t="str">
        <f>IFERROR((VLOOKUP(A349,'links de acesso'!A:B,2,0)),"\\192.168.0.4\Produtos\PRODUTO_PRONTA_ENTREGA\static\IMAGENS_PRODUTOS\SEM IMAGEM.jpg")</f>
        <v>\\192.168.0.4\Produtos\PRODUTO_PRONTA_ENTREGA\static\IMAGENS_PRODUTOS\SEM IMAGEM.jpg</v>
      </c>
      <c r="V349" s="22"/>
    </row>
    <row r="350" spans="1:22" x14ac:dyDescent="0.25">
      <c r="A350" s="16">
        <v>274181</v>
      </c>
      <c r="B350" s="18" t="str">
        <f>IFERROR((VLOOKUP(A350,'[1]LISTA ETIQUETAS'!O:X,3,0)),"PRODUTO SEM ESTOQUE")</f>
        <v>EST CADEIRA OMAR C/B BXO (MAD B LOURO ESP) COURO PIG VERDE</v>
      </c>
      <c r="C350" s="19" t="str">
        <f>VLOOKUP(A350,'[1]LISTA ETIQUETAS'!$O:$BT,58,0)</f>
        <v>DPOT CADEIRA</v>
      </c>
      <c r="D350" s="19" t="str">
        <f>VLOOKUP(A350,'[1]LISTA ETIQUETAS'!$O:$BU,59,0)</f>
        <v>CADEIRA OMAR</v>
      </c>
      <c r="E350" s="10">
        <f>IF(VLOOKUP(A350,'[1]LISTA ETIQUETAS'!O:W,4,0)="",(VLOOKUP(A350,'[1]LISTA ETIQUETAS'!O:W,7,0)),(VLOOKUP(A350,'[1]LISTA ETIQUETAS'!O:W,4,0)))</f>
        <v>0.55000000000000004</v>
      </c>
      <c r="F350" s="10">
        <f>IF(VLOOKUP(A350,'[1]LISTA ETIQUETAS'!O:W,5,0)="",(VLOOKUP(A350,'[1]LISTA ETIQUETAS'!O:W,8,0)),(VLOOKUP(A350,'[1]LISTA ETIQUETAS'!O:W,5,0)))</f>
        <v>0.55000000000000004</v>
      </c>
      <c r="G350" s="10">
        <f>IF(VLOOKUP(A350,'[1]LISTA ETIQUETAS'!O:W,6,0)="",(VLOOKUP(A350,'[1]LISTA ETIQUETAS'!O:W,9,0)),(VLOOKUP(A350,'[1]LISTA ETIQUETAS'!O:W,5,0)))</f>
        <v>0.83</v>
      </c>
      <c r="H350" s="10">
        <f>IFERROR((VLOOKUP(A350,'[1]LISTA ETIQUETAS'!O:X,10,0)),"")</f>
        <v>0</v>
      </c>
      <c r="I350" s="20">
        <f>IFERROR((VLOOKUP(A350,'[1]LISTA ETIQUETAS'!O:Z,12,0)),"")</f>
        <v>0</v>
      </c>
      <c r="J350" s="5">
        <f>VLOOKUP(A350,'[1]LISTA ETIQUETAS'!$O:$AA,13,0)</f>
        <v>0</v>
      </c>
      <c r="K350" s="11">
        <f t="shared" si="18"/>
        <v>0</v>
      </c>
      <c r="L350" s="6" t="str">
        <f>IF(VLOOKUP(A350,'[1]LISTA ETIQUETAS'!O:AC,15,0)="","",(VLOOKUP(A350,'[1]LISTA ETIQUETAS'!O:AC,15,0)))</f>
        <v/>
      </c>
      <c r="M350" s="21">
        <f>VLOOKUP(A350,'[1]LISTA ETIQUETAS'!$O:$BS,57,0)</f>
        <v>0</v>
      </c>
      <c r="N350" s="22">
        <f t="shared" si="19"/>
        <v>274181</v>
      </c>
      <c r="O350" s="23"/>
      <c r="P350" s="23"/>
      <c r="Q350" s="23"/>
      <c r="R350" s="23"/>
      <c r="S350" s="23">
        <f>_xlfn.XLOOKUP($A350,'[1]LISTA ETIQUETAS'!$O:$O,'[1]LISTA ETIQUETAS'!H:H,"",0)</f>
        <v>4</v>
      </c>
      <c r="T350" s="8">
        <f t="shared" si="20"/>
        <v>4</v>
      </c>
      <c r="U350" s="9" t="str">
        <f>IFERROR((VLOOKUP(A350,'links de acesso'!A:B,2,0)),"\\192.168.0.4\Produtos\PRODUTO_PRONTA_ENTREGA\static\IMAGENS_PRODUTOS\SEM IMAGEM.jpg")</f>
        <v>\\192.168.0.4\Produtos\PRODUTO_PRONTA_ENTREGA\static\IMAGENS_PRODUTOS\SEM IMAGEM.jpg</v>
      </c>
      <c r="V350" s="22"/>
    </row>
    <row r="351" spans="1:22" x14ac:dyDescent="0.25">
      <c r="A351" s="16">
        <v>280685</v>
      </c>
      <c r="B351" s="18" t="str">
        <f>IFERROR((VLOOKUP(A351,'[1]LISTA ETIQUETAS'!O:X,3,0)),"PRODUTO SEM ESTOQUE")</f>
        <v>EST CADEIRA OMAR OFFICE S/R (MAD A CINAM EBNZ) COURO CH PTO</v>
      </c>
      <c r="C351" s="19" t="str">
        <f>VLOOKUP(A351,'[1]LISTA ETIQUETAS'!$O:$BT,58,0)</f>
        <v>DPOT CADEIRA</v>
      </c>
      <c r="D351" s="19" t="str">
        <f>VLOOKUP(A351,'[1]LISTA ETIQUETAS'!$O:$BU,59,0)</f>
        <v>CADEIRA OMAR OFFICE</v>
      </c>
      <c r="E351" s="10">
        <f>IF(VLOOKUP(A351,'[1]LISTA ETIQUETAS'!O:W,4,0)="",(VLOOKUP(A351,'[1]LISTA ETIQUETAS'!O:W,7,0)),(VLOOKUP(A351,'[1]LISTA ETIQUETAS'!O:W,4,0)))</f>
        <v>0.54</v>
      </c>
      <c r="F351" s="10">
        <f>IF(VLOOKUP(A351,'[1]LISTA ETIQUETAS'!O:W,5,0)="",(VLOOKUP(A351,'[1]LISTA ETIQUETAS'!O:W,8,0)),(VLOOKUP(A351,'[1]LISTA ETIQUETAS'!O:W,5,0)))</f>
        <v>0.56999999999999995</v>
      </c>
      <c r="G351" s="10">
        <f>IF(VLOOKUP(A351,'[1]LISTA ETIQUETAS'!O:W,6,0)="",(VLOOKUP(A351,'[1]LISTA ETIQUETAS'!O:W,9,0)),(VLOOKUP(A351,'[1]LISTA ETIQUETAS'!O:W,5,0)))</f>
        <v>0.83</v>
      </c>
      <c r="H351" s="10">
        <f>IFERROR((VLOOKUP(A351,'[1]LISTA ETIQUETAS'!O:X,10,0)),"")</f>
        <v>0</v>
      </c>
      <c r="I351" s="20">
        <f>IFERROR((VLOOKUP(A351,'[1]LISTA ETIQUETAS'!O:Z,12,0)),"")</f>
        <v>0</v>
      </c>
      <c r="J351" s="5">
        <f>VLOOKUP(A351,'[1]LISTA ETIQUETAS'!$O:$AA,13,0)</f>
        <v>0</v>
      </c>
      <c r="K351" s="11">
        <f t="shared" si="18"/>
        <v>0</v>
      </c>
      <c r="L351" s="6" t="str">
        <f>IF(VLOOKUP(A351,'[1]LISTA ETIQUETAS'!O:AC,15,0)="","",(VLOOKUP(A351,'[1]LISTA ETIQUETAS'!O:AC,15,0)))</f>
        <v/>
      </c>
      <c r="M351" s="21">
        <f>VLOOKUP(A351,'[1]LISTA ETIQUETAS'!$O:$BS,57,0)</f>
        <v>0</v>
      </c>
      <c r="N351" s="22">
        <f t="shared" si="19"/>
        <v>280685</v>
      </c>
      <c r="O351" s="23"/>
      <c r="P351" s="23"/>
      <c r="Q351" s="23"/>
      <c r="R351" s="23"/>
      <c r="S351" s="23">
        <f>_xlfn.XLOOKUP($A351,'[1]LISTA ETIQUETAS'!$O:$O,'[1]LISTA ETIQUETAS'!H:H,"",0)</f>
        <v>1</v>
      </c>
      <c r="T351" s="8">
        <f t="shared" si="20"/>
        <v>1</v>
      </c>
      <c r="U351" s="9" t="str">
        <f>IFERROR((VLOOKUP(A351,'links de acesso'!A:B,2,0)),"\\192.168.0.4\Produtos\PRODUTO_PRONTA_ENTREGA\static\IMAGENS_PRODUTOS\SEM IMAGEM.jpg")</f>
        <v>\\192.168.0.4\Produtos\PRODUTO_PRONTA_ENTREGA\static\IMAGENS_PRODUTOS\SEM IMAGEM.jpg</v>
      </c>
      <c r="V351" s="22"/>
    </row>
    <row r="352" spans="1:22" x14ac:dyDescent="0.25">
      <c r="A352" s="16">
        <v>207942</v>
      </c>
      <c r="B352" s="18" t="str">
        <f>IFERROR((VLOOKUP(A352,'[1]LISTA ETIQUETAS'!O:X,3,0)),"PRODUTO SEM ESTOQUE")</f>
        <v>EST CADEIRA ORQUIDEA (MAD A JEQ TABACO) TC 244-01529 LINHO</v>
      </c>
      <c r="C352" s="19" t="str">
        <f>VLOOKUP(A352,'[1]LISTA ETIQUETAS'!$O:$BT,58,0)</f>
        <v>DPOT CADEIRA</v>
      </c>
      <c r="D352" s="19" t="str">
        <f>VLOOKUP(A352,'[1]LISTA ETIQUETAS'!$O:$BU,59,0)</f>
        <v>CADEIRA ORQUIDEA</v>
      </c>
      <c r="E352" s="10">
        <f>IF(VLOOKUP(A352,'[1]LISTA ETIQUETAS'!O:W,4,0)="",(VLOOKUP(A352,'[1]LISTA ETIQUETAS'!O:W,7,0)),(VLOOKUP(A352,'[1]LISTA ETIQUETAS'!O:W,4,0)))</f>
        <v>0.47</v>
      </c>
      <c r="F352" s="10">
        <f>IF(VLOOKUP(A352,'[1]LISTA ETIQUETAS'!O:W,5,0)="",(VLOOKUP(A352,'[1]LISTA ETIQUETAS'!O:W,8,0)),(VLOOKUP(A352,'[1]LISTA ETIQUETAS'!O:W,5,0)))</f>
        <v>0.55000000000000004</v>
      </c>
      <c r="G352" s="10">
        <f>IF(VLOOKUP(A352,'[1]LISTA ETIQUETAS'!O:W,6,0)="",(VLOOKUP(A352,'[1]LISTA ETIQUETAS'!O:W,9,0)),(VLOOKUP(A352,'[1]LISTA ETIQUETAS'!O:W,5,0)))</f>
        <v>0.79</v>
      </c>
      <c r="H352" s="10">
        <f>IFERROR((VLOOKUP(A352,'[1]LISTA ETIQUETAS'!O:X,10,0)),"")</f>
        <v>0</v>
      </c>
      <c r="I352" s="20">
        <f>IFERROR((VLOOKUP(A352,'[1]LISTA ETIQUETAS'!O:Z,12,0)),"")</f>
        <v>0</v>
      </c>
      <c r="J352" s="5">
        <f>VLOOKUP(A352,'[1]LISTA ETIQUETAS'!$O:$AA,13,0)</f>
        <v>0</v>
      </c>
      <c r="K352" s="11">
        <f t="shared" si="18"/>
        <v>0</v>
      </c>
      <c r="L352" s="6" t="str">
        <f>IF(VLOOKUP(A352,'[1]LISTA ETIQUETAS'!O:AC,15,0)="","",(VLOOKUP(A352,'[1]LISTA ETIQUETAS'!O:AC,15,0)))</f>
        <v/>
      </c>
      <c r="M352" s="21">
        <f>VLOOKUP(A352,'[1]LISTA ETIQUETAS'!$O:$BS,57,0)</f>
        <v>0</v>
      </c>
      <c r="N352" s="22">
        <f t="shared" si="19"/>
        <v>207942</v>
      </c>
      <c r="O352" s="23"/>
      <c r="P352" s="23"/>
      <c r="Q352" s="23"/>
      <c r="R352" s="23"/>
      <c r="S352" s="23">
        <f>_xlfn.XLOOKUP($A352,'[1]LISTA ETIQUETAS'!$O:$O,'[1]LISTA ETIQUETAS'!H:H,"",0)</f>
        <v>6</v>
      </c>
      <c r="T352" s="8">
        <f t="shared" si="20"/>
        <v>6</v>
      </c>
      <c r="U352" s="9" t="str">
        <f>IFERROR((VLOOKUP(A352,'links de acesso'!A:B,2,0)),"\\192.168.0.4\Produtos\PRODUTO_PRONTA_ENTREGA\static\IMAGENS_PRODUTOS\SEM IMAGEM.jpg")</f>
        <v>\\192.168.0.4\Produtos\PRODUTO_PRONTA_ENTREGA\static\IMAGENS_PRODUTOS\SEM IMAGEM.jpg</v>
      </c>
      <c r="V352" s="22"/>
    </row>
    <row r="353" spans="1:22" x14ac:dyDescent="0.25">
      <c r="A353" s="16">
        <v>176693</v>
      </c>
      <c r="B353" s="18" t="str">
        <f>IFERROR((VLOOKUP(A353,'[1]LISTA ETIQUETAS'!O:X,3,0)),"PRODUTO SEM ESTOQUE")</f>
        <v>EST CADEIRA ORQUIDEA (MAD B FREIJO ENV) COURO PIG 340</v>
      </c>
      <c r="C353" s="19" t="str">
        <f>VLOOKUP(A353,'[1]LISTA ETIQUETAS'!$O:$BT,58,0)</f>
        <v>DPOT CADEIRA</v>
      </c>
      <c r="D353" s="19" t="str">
        <f>VLOOKUP(A353,'[1]LISTA ETIQUETAS'!$O:$BU,59,0)</f>
        <v>CADEIRA ORQUIDEA</v>
      </c>
      <c r="E353" s="10">
        <f>IF(VLOOKUP(A353,'[1]LISTA ETIQUETAS'!O:W,4,0)="",(VLOOKUP(A353,'[1]LISTA ETIQUETAS'!O:W,7,0)),(VLOOKUP(A353,'[1]LISTA ETIQUETAS'!O:W,4,0)))</f>
        <v>0.47</v>
      </c>
      <c r="F353" s="10">
        <f>IF(VLOOKUP(A353,'[1]LISTA ETIQUETAS'!O:W,5,0)="",(VLOOKUP(A353,'[1]LISTA ETIQUETAS'!O:W,8,0)),(VLOOKUP(A353,'[1]LISTA ETIQUETAS'!O:W,5,0)))</f>
        <v>0.55000000000000004</v>
      </c>
      <c r="G353" s="10">
        <f>IF(VLOOKUP(A353,'[1]LISTA ETIQUETAS'!O:W,6,0)="",(VLOOKUP(A353,'[1]LISTA ETIQUETAS'!O:W,9,0)),(VLOOKUP(A353,'[1]LISTA ETIQUETAS'!O:W,5,0)))</f>
        <v>0.79</v>
      </c>
      <c r="H353" s="10">
        <f>IFERROR((VLOOKUP(A353,'[1]LISTA ETIQUETAS'!O:X,10,0)),"")</f>
        <v>0</v>
      </c>
      <c r="I353" s="20">
        <f>IFERROR((VLOOKUP(A353,'[1]LISTA ETIQUETAS'!O:Z,12,0)),"")</f>
        <v>0</v>
      </c>
      <c r="J353" s="5">
        <f>VLOOKUP(A353,'[1]LISTA ETIQUETAS'!$O:$AA,13,0)</f>
        <v>0</v>
      </c>
      <c r="K353" s="11">
        <f t="shared" si="18"/>
        <v>0</v>
      </c>
      <c r="L353" s="6" t="str">
        <f>IF(VLOOKUP(A353,'[1]LISTA ETIQUETAS'!O:AC,15,0)="","",(VLOOKUP(A353,'[1]LISTA ETIQUETAS'!O:AC,15,0)))</f>
        <v/>
      </c>
      <c r="M353" s="21">
        <f>VLOOKUP(A353,'[1]LISTA ETIQUETAS'!$O:$BS,57,0)</f>
        <v>0</v>
      </c>
      <c r="N353" s="22">
        <f t="shared" si="19"/>
        <v>176693</v>
      </c>
      <c r="O353" s="23"/>
      <c r="P353" s="23"/>
      <c r="Q353" s="23"/>
      <c r="R353" s="23"/>
      <c r="S353" s="23">
        <f>_xlfn.XLOOKUP($A353,'[1]LISTA ETIQUETAS'!$O:$O,'[1]LISTA ETIQUETAS'!H:H,"",0)</f>
        <v>3</v>
      </c>
      <c r="T353" s="8">
        <f t="shared" si="20"/>
        <v>3</v>
      </c>
      <c r="U353" s="9" t="str">
        <f>IFERROR((VLOOKUP(A353,'links de acesso'!A:B,2,0)),"\\192.168.0.4\Produtos\PRODUTO_PRONTA_ENTREGA\static\IMAGENS_PRODUTOS\SEM IMAGEM.jpg")</f>
        <v>\\192.168.0.4\Produtos\PRODUTO_PRONTA_ENTREGA\static\IMAGENS_PRODUTOS\SEM IMAGEM.jpg</v>
      </c>
      <c r="V353" s="22"/>
    </row>
    <row r="354" spans="1:22" x14ac:dyDescent="0.25">
      <c r="A354" s="16">
        <v>274149</v>
      </c>
      <c r="B354" s="18" t="str">
        <f>IFERROR((VLOOKUP(A354,'[1]LISTA ETIQUETAS'!O:X,3,0)),"PRODUTO SEM ESTOQUE")</f>
        <v>EST CADEIRA ORQUIDEA (MAD B FREIJO NT) COURO FIRENZE 400</v>
      </c>
      <c r="C354" s="19" t="str">
        <f>VLOOKUP(A354,'[1]LISTA ETIQUETAS'!$O:$BT,58,0)</f>
        <v>DPOT CADEIRA</v>
      </c>
      <c r="D354" s="19" t="str">
        <f>VLOOKUP(A354,'[1]LISTA ETIQUETAS'!$O:$BU,59,0)</f>
        <v>CADEIRA ORQUIDEA</v>
      </c>
      <c r="E354" s="10">
        <f>IF(VLOOKUP(A354,'[1]LISTA ETIQUETAS'!O:W,4,0)="",(VLOOKUP(A354,'[1]LISTA ETIQUETAS'!O:W,7,0)),(VLOOKUP(A354,'[1]LISTA ETIQUETAS'!O:W,4,0)))</f>
        <v>0.47</v>
      </c>
      <c r="F354" s="10">
        <f>IF(VLOOKUP(A354,'[1]LISTA ETIQUETAS'!O:W,5,0)="",(VLOOKUP(A354,'[1]LISTA ETIQUETAS'!O:W,8,0)),(VLOOKUP(A354,'[1]LISTA ETIQUETAS'!O:W,5,0)))</f>
        <v>0.55000000000000004</v>
      </c>
      <c r="G354" s="10">
        <f>IF(VLOOKUP(A354,'[1]LISTA ETIQUETAS'!O:W,6,0)="",(VLOOKUP(A354,'[1]LISTA ETIQUETAS'!O:W,9,0)),(VLOOKUP(A354,'[1]LISTA ETIQUETAS'!O:W,5,0)))</f>
        <v>0.79</v>
      </c>
      <c r="H354" s="10">
        <f>IFERROR((VLOOKUP(A354,'[1]LISTA ETIQUETAS'!O:X,10,0)),"")</f>
        <v>0</v>
      </c>
      <c r="I354" s="20">
        <f>IFERROR((VLOOKUP(A354,'[1]LISTA ETIQUETAS'!O:Z,12,0)),"")</f>
        <v>0</v>
      </c>
      <c r="J354" s="5">
        <f>VLOOKUP(A354,'[1]LISTA ETIQUETAS'!$O:$AA,13,0)</f>
        <v>0</v>
      </c>
      <c r="K354" s="11">
        <f t="shared" si="18"/>
        <v>0</v>
      </c>
      <c r="L354" s="6" t="str">
        <f>IF(VLOOKUP(A354,'[1]LISTA ETIQUETAS'!O:AC,15,0)="","",(VLOOKUP(A354,'[1]LISTA ETIQUETAS'!O:AC,15,0)))</f>
        <v/>
      </c>
      <c r="M354" s="21">
        <f>VLOOKUP(A354,'[1]LISTA ETIQUETAS'!$O:$BS,57,0)</f>
        <v>0</v>
      </c>
      <c r="N354" s="22">
        <f t="shared" si="19"/>
        <v>274149</v>
      </c>
      <c r="O354" s="23"/>
      <c r="P354" s="23"/>
      <c r="Q354" s="23"/>
      <c r="R354" s="23"/>
      <c r="S354" s="23">
        <f>_xlfn.XLOOKUP($A354,'[1]LISTA ETIQUETAS'!$O:$O,'[1]LISTA ETIQUETAS'!H:H,"",0)</f>
        <v>8</v>
      </c>
      <c r="T354" s="8">
        <f t="shared" si="20"/>
        <v>8</v>
      </c>
      <c r="U354" s="9" t="str">
        <f>IFERROR((VLOOKUP(A354,'links de acesso'!A:B,2,0)),"\\192.168.0.4\Produtos\PRODUTO_PRONTA_ENTREGA\static\IMAGENS_PRODUTOS\SEM IMAGEM.jpg")</f>
        <v>\\192.168.0.4\Produtos\PRODUTO_PRONTA_ENTREGA\static\IMAGENS_PRODUTOS\SEM IMAGEM.jpg</v>
      </c>
      <c r="V354" s="22"/>
    </row>
    <row r="355" spans="1:22" x14ac:dyDescent="0.25">
      <c r="A355" s="16">
        <v>280848</v>
      </c>
      <c r="B355" s="18" t="str">
        <f>IFERROR((VLOOKUP(A355,'[1]LISTA ETIQUETAS'!O:X,3,0)),"PRODUTO SEM ESTOQUE")</f>
        <v>EST CADEIRA ORQUIDEA (MAD B FREIJO NT) COURO NOBUCK 98</v>
      </c>
      <c r="C355" s="19" t="str">
        <f>VLOOKUP(A355,'[1]LISTA ETIQUETAS'!$O:$BT,58,0)</f>
        <v>DPOT CADEIRA</v>
      </c>
      <c r="D355" s="19" t="str">
        <f>VLOOKUP(A355,'[1]LISTA ETIQUETAS'!$O:$BU,59,0)</f>
        <v>CADEIRA ORQUIDEA</v>
      </c>
      <c r="E355" s="10">
        <f>IF(VLOOKUP(A355,'[1]LISTA ETIQUETAS'!O:W,4,0)="",(VLOOKUP(A355,'[1]LISTA ETIQUETAS'!O:W,7,0)),(VLOOKUP(A355,'[1]LISTA ETIQUETAS'!O:W,4,0)))</f>
        <v>0.47</v>
      </c>
      <c r="F355" s="10">
        <f>IF(VLOOKUP(A355,'[1]LISTA ETIQUETAS'!O:W,5,0)="",(VLOOKUP(A355,'[1]LISTA ETIQUETAS'!O:W,8,0)),(VLOOKUP(A355,'[1]LISTA ETIQUETAS'!O:W,5,0)))</f>
        <v>0.55000000000000004</v>
      </c>
      <c r="G355" s="10">
        <f>IF(VLOOKUP(A355,'[1]LISTA ETIQUETAS'!O:W,6,0)="",(VLOOKUP(A355,'[1]LISTA ETIQUETAS'!O:W,9,0)),(VLOOKUP(A355,'[1]LISTA ETIQUETAS'!O:W,5,0)))</f>
        <v>0.79</v>
      </c>
      <c r="H355" s="10">
        <f>IFERROR((VLOOKUP(A355,'[1]LISTA ETIQUETAS'!O:X,10,0)),"")</f>
        <v>0</v>
      </c>
      <c r="I355" s="20">
        <f>IFERROR((VLOOKUP(A355,'[1]LISTA ETIQUETAS'!O:Z,12,0)),"")</f>
        <v>0</v>
      </c>
      <c r="J355" s="5">
        <f>VLOOKUP(A355,'[1]LISTA ETIQUETAS'!$O:$AA,13,0)</f>
        <v>0</v>
      </c>
      <c r="K355" s="11">
        <f t="shared" si="18"/>
        <v>0</v>
      </c>
      <c r="L355" s="6" t="str">
        <f>IF(VLOOKUP(A355,'[1]LISTA ETIQUETAS'!O:AC,15,0)="","",(VLOOKUP(A355,'[1]LISTA ETIQUETAS'!O:AC,15,0)))</f>
        <v/>
      </c>
      <c r="M355" s="21">
        <f>VLOOKUP(A355,'[1]LISTA ETIQUETAS'!$O:$BS,57,0)</f>
        <v>0</v>
      </c>
      <c r="N355" s="22">
        <f t="shared" si="19"/>
        <v>280848</v>
      </c>
      <c r="O355" s="23"/>
      <c r="P355" s="23"/>
      <c r="Q355" s="23"/>
      <c r="R355" s="23"/>
      <c r="S355" s="23">
        <f>_xlfn.XLOOKUP($A355,'[1]LISTA ETIQUETAS'!$O:$O,'[1]LISTA ETIQUETAS'!H:H,"",0)</f>
        <v>5</v>
      </c>
      <c r="T355" s="8">
        <f t="shared" si="20"/>
        <v>5</v>
      </c>
      <c r="U355" s="9" t="str">
        <f>IFERROR((VLOOKUP(A355,'links de acesso'!A:B,2,0)),"\\192.168.0.4\Produtos\PRODUTO_PRONTA_ENTREGA\static\IMAGENS_PRODUTOS\SEM IMAGEM.jpg")</f>
        <v>\\192.168.0.4\Produtos\PRODUTO_PRONTA_ENTREGA\static\IMAGENS_PRODUTOS\SEM IMAGEM.jpg</v>
      </c>
      <c r="V355" s="22"/>
    </row>
    <row r="356" spans="1:22" x14ac:dyDescent="0.25">
      <c r="A356" s="16">
        <v>274150</v>
      </c>
      <c r="B356" s="18" t="str">
        <f>IFERROR((VLOOKUP(A356,'[1]LISTA ETIQUETAS'!O:X,3,0)),"PRODUTO SEM ESTOQUE")</f>
        <v>EST CADEIRA ORQUIDEA (MAD B FREIJO NT) COURO PIG VERDE</v>
      </c>
      <c r="C356" s="19" t="str">
        <f>VLOOKUP(A356,'[1]LISTA ETIQUETAS'!$O:$BT,58,0)</f>
        <v>DPOT CADEIRA</v>
      </c>
      <c r="D356" s="19" t="str">
        <f>VLOOKUP(A356,'[1]LISTA ETIQUETAS'!$O:$BU,59,0)</f>
        <v>CADEIRA ORQUIDEA</v>
      </c>
      <c r="E356" s="10">
        <f>IF(VLOOKUP(A356,'[1]LISTA ETIQUETAS'!O:W,4,0)="",(VLOOKUP(A356,'[1]LISTA ETIQUETAS'!O:W,7,0)),(VLOOKUP(A356,'[1]LISTA ETIQUETAS'!O:W,4,0)))</f>
        <v>0.47</v>
      </c>
      <c r="F356" s="10">
        <f>IF(VLOOKUP(A356,'[1]LISTA ETIQUETAS'!O:W,5,0)="",(VLOOKUP(A356,'[1]LISTA ETIQUETAS'!O:W,8,0)),(VLOOKUP(A356,'[1]LISTA ETIQUETAS'!O:W,5,0)))</f>
        <v>0.55000000000000004</v>
      </c>
      <c r="G356" s="10">
        <f>IF(VLOOKUP(A356,'[1]LISTA ETIQUETAS'!O:W,6,0)="",(VLOOKUP(A356,'[1]LISTA ETIQUETAS'!O:W,9,0)),(VLOOKUP(A356,'[1]LISTA ETIQUETAS'!O:W,5,0)))</f>
        <v>0.79</v>
      </c>
      <c r="H356" s="10">
        <f>IFERROR((VLOOKUP(A356,'[1]LISTA ETIQUETAS'!O:X,10,0)),"")</f>
        <v>0</v>
      </c>
      <c r="I356" s="20">
        <f>IFERROR((VLOOKUP(A356,'[1]LISTA ETIQUETAS'!O:Z,12,0)),"")</f>
        <v>0</v>
      </c>
      <c r="J356" s="5">
        <f>VLOOKUP(A356,'[1]LISTA ETIQUETAS'!$O:$AA,13,0)</f>
        <v>0</v>
      </c>
      <c r="K356" s="11">
        <f t="shared" si="18"/>
        <v>0</v>
      </c>
      <c r="L356" s="6" t="str">
        <f>IF(VLOOKUP(A356,'[1]LISTA ETIQUETAS'!O:AC,15,0)="","",(VLOOKUP(A356,'[1]LISTA ETIQUETAS'!O:AC,15,0)))</f>
        <v/>
      </c>
      <c r="M356" s="21">
        <f>VLOOKUP(A356,'[1]LISTA ETIQUETAS'!$O:$BS,57,0)</f>
        <v>0</v>
      </c>
      <c r="N356" s="22">
        <f t="shared" si="19"/>
        <v>274150</v>
      </c>
      <c r="O356" s="23"/>
      <c r="P356" s="23"/>
      <c r="Q356" s="23"/>
      <c r="R356" s="23"/>
      <c r="S356" s="23">
        <f>_xlfn.XLOOKUP($A356,'[1]LISTA ETIQUETAS'!$O:$O,'[1]LISTA ETIQUETAS'!H:H,"",0)</f>
        <v>3</v>
      </c>
      <c r="T356" s="8">
        <f t="shared" si="20"/>
        <v>3</v>
      </c>
      <c r="U356" s="9" t="str">
        <f>IFERROR((VLOOKUP(A356,'links de acesso'!A:B,2,0)),"\\192.168.0.4\Produtos\PRODUTO_PRONTA_ENTREGA\static\IMAGENS_PRODUTOS\SEM IMAGEM.jpg")</f>
        <v>\\192.168.0.4\Produtos\PRODUTO_PRONTA_ENTREGA\static\IMAGENS_PRODUTOS\SEM IMAGEM.jpg</v>
      </c>
      <c r="V356" s="22"/>
    </row>
    <row r="357" spans="1:22" x14ac:dyDescent="0.25">
      <c r="A357" s="16">
        <v>281308</v>
      </c>
      <c r="B357" s="18" t="str">
        <f>IFERROR((VLOOKUP(A357,'[1]LISTA ETIQUETAS'!O:X,3,0)),"PRODUTO SEM ESTOQUE")</f>
        <v>EST CADEIRA ORQUIDEA (MAD B FREIJO NT) TC FOLHAGEM VERDE</v>
      </c>
      <c r="C357" s="19" t="str">
        <f>VLOOKUP(A357,'[1]LISTA ETIQUETAS'!$O:$BT,58,0)</f>
        <v>DPOT CADEIRA</v>
      </c>
      <c r="D357" s="19" t="str">
        <f>VLOOKUP(A357,'[1]LISTA ETIQUETAS'!$O:$BU,59,0)</f>
        <v>CADEIRA ORQUIDEA</v>
      </c>
      <c r="E357" s="10">
        <f>IF(VLOOKUP(A357,'[1]LISTA ETIQUETAS'!O:W,4,0)="",(VLOOKUP(A357,'[1]LISTA ETIQUETAS'!O:W,7,0)),(VLOOKUP(A357,'[1]LISTA ETIQUETAS'!O:W,4,0)))</f>
        <v>0.47</v>
      </c>
      <c r="F357" s="10">
        <f>IF(VLOOKUP(A357,'[1]LISTA ETIQUETAS'!O:W,5,0)="",(VLOOKUP(A357,'[1]LISTA ETIQUETAS'!O:W,8,0)),(VLOOKUP(A357,'[1]LISTA ETIQUETAS'!O:W,5,0)))</f>
        <v>0.55000000000000004</v>
      </c>
      <c r="G357" s="10">
        <f>IF(VLOOKUP(A357,'[1]LISTA ETIQUETAS'!O:W,6,0)="",(VLOOKUP(A357,'[1]LISTA ETIQUETAS'!O:W,9,0)),(VLOOKUP(A357,'[1]LISTA ETIQUETAS'!O:W,5,0)))</f>
        <v>0.79</v>
      </c>
      <c r="H357" s="10">
        <f>IFERROR((VLOOKUP(A357,'[1]LISTA ETIQUETAS'!O:X,10,0)),"")</f>
        <v>0</v>
      </c>
      <c r="I357" s="20">
        <f>IFERROR((VLOOKUP(A357,'[1]LISTA ETIQUETAS'!O:Z,12,0)),"")</f>
        <v>0</v>
      </c>
      <c r="J357" s="5">
        <f>VLOOKUP(A357,'[1]LISTA ETIQUETAS'!$O:$AA,13,0)</f>
        <v>0</v>
      </c>
      <c r="K357" s="11">
        <f t="shared" si="18"/>
        <v>0</v>
      </c>
      <c r="L357" s="6" t="str">
        <f>IF(VLOOKUP(A357,'[1]LISTA ETIQUETAS'!O:AC,15,0)="","",(VLOOKUP(A357,'[1]LISTA ETIQUETAS'!O:AC,15,0)))</f>
        <v/>
      </c>
      <c r="M357" s="21">
        <f>VLOOKUP(A357,'[1]LISTA ETIQUETAS'!$O:$BS,57,0)</f>
        <v>0</v>
      </c>
      <c r="N357" s="22">
        <f t="shared" si="19"/>
        <v>281308</v>
      </c>
      <c r="O357" s="23"/>
      <c r="P357" s="23"/>
      <c r="Q357" s="23"/>
      <c r="R357" s="23"/>
      <c r="S357" s="23">
        <f>_xlfn.XLOOKUP($A357,'[1]LISTA ETIQUETAS'!$O:$O,'[1]LISTA ETIQUETAS'!H:H,"",0)</f>
        <v>1</v>
      </c>
      <c r="T357" s="8">
        <f t="shared" si="20"/>
        <v>1</v>
      </c>
      <c r="U357" s="9" t="str">
        <f>IFERROR((VLOOKUP(A357,'links de acesso'!A:B,2,0)),"\\192.168.0.4\Produtos\PRODUTO_PRONTA_ENTREGA\static\IMAGENS_PRODUTOS\SEM IMAGEM.jpg")</f>
        <v>\\192.168.0.4\Produtos\PRODUTO_PRONTA_ENTREGA\static\IMAGENS_PRODUTOS\SEM IMAGEM.jpg</v>
      </c>
      <c r="V357" s="22"/>
    </row>
    <row r="358" spans="1:22" x14ac:dyDescent="0.25">
      <c r="A358" s="16">
        <v>365980</v>
      </c>
      <c r="B358" s="18" t="str">
        <f>IFERROR((VLOOKUP(A358,'[1]LISTA ETIQUETAS'!O:X,3,0)),"PRODUTO SEM ESTOQUE")</f>
        <v>EST CADEIRA ORQUIDEA (MAD B FREIJO NT) TC SAFARI SUM TELHA</v>
      </c>
      <c r="C358" s="19" t="str">
        <f>VLOOKUP(A358,'[1]LISTA ETIQUETAS'!$O:$BT,58,0)</f>
        <v>DPOT CADEIRA</v>
      </c>
      <c r="D358" s="19" t="str">
        <f>VLOOKUP(A358,'[1]LISTA ETIQUETAS'!$O:$BU,59,0)</f>
        <v>CADEIRA ORQUIDEA</v>
      </c>
      <c r="E358" s="10">
        <f>IF(VLOOKUP(A358,'[1]LISTA ETIQUETAS'!O:W,4,0)="",(VLOOKUP(A358,'[1]LISTA ETIQUETAS'!O:W,7,0)),(VLOOKUP(A358,'[1]LISTA ETIQUETAS'!O:W,4,0)))</f>
        <v>0.47</v>
      </c>
      <c r="F358" s="10">
        <f>IF(VLOOKUP(A358,'[1]LISTA ETIQUETAS'!O:W,5,0)="",(VLOOKUP(A358,'[1]LISTA ETIQUETAS'!O:W,8,0)),(VLOOKUP(A358,'[1]LISTA ETIQUETAS'!O:W,5,0)))</f>
        <v>0.55000000000000004</v>
      </c>
      <c r="G358" s="10">
        <f>IF(VLOOKUP(A358,'[1]LISTA ETIQUETAS'!O:W,6,0)="",(VLOOKUP(A358,'[1]LISTA ETIQUETAS'!O:W,9,0)),(VLOOKUP(A358,'[1]LISTA ETIQUETAS'!O:W,5,0)))</f>
        <v>0.79</v>
      </c>
      <c r="H358" s="10">
        <f>IFERROR((VLOOKUP(A358,'[1]LISTA ETIQUETAS'!O:X,10,0)),"")</f>
        <v>0</v>
      </c>
      <c r="I358" s="20">
        <f>IFERROR((VLOOKUP(A358,'[1]LISTA ETIQUETAS'!O:Z,12,0)),"")</f>
        <v>0</v>
      </c>
      <c r="J358" s="5">
        <f>VLOOKUP(A358,'[1]LISTA ETIQUETAS'!$O:$AA,13,0)</f>
        <v>0</v>
      </c>
      <c r="K358" s="11">
        <f t="shared" si="18"/>
        <v>0</v>
      </c>
      <c r="L358" s="6" t="str">
        <f>IF(VLOOKUP(A358,'[1]LISTA ETIQUETAS'!O:AC,15,0)="","",(VLOOKUP(A358,'[1]LISTA ETIQUETAS'!O:AC,15,0)))</f>
        <v/>
      </c>
      <c r="M358" s="21">
        <f>VLOOKUP(A358,'[1]LISTA ETIQUETAS'!$O:$BS,57,0)</f>
        <v>0</v>
      </c>
      <c r="N358" s="22">
        <f t="shared" si="19"/>
        <v>365980</v>
      </c>
      <c r="O358" s="23"/>
      <c r="P358" s="23"/>
      <c r="Q358" s="23"/>
      <c r="R358" s="23"/>
      <c r="S358" s="23">
        <f>_xlfn.XLOOKUP($A358,'[1]LISTA ETIQUETAS'!$O:$O,'[1]LISTA ETIQUETAS'!H:H,"",0)</f>
        <v>3</v>
      </c>
      <c r="T358" s="8">
        <f t="shared" si="20"/>
        <v>3</v>
      </c>
      <c r="U358" s="9" t="str">
        <f>IFERROR((VLOOKUP(A358,'links de acesso'!A:B,2,0)),"\\192.168.0.4\Produtos\PRODUTO_PRONTA_ENTREGA\static\IMAGENS_PRODUTOS\SEM IMAGEM.jpg")</f>
        <v>\\192.168.0.4\Produtos\PRODUTO_PRONTA_ENTREGA\static\IMAGENS_PRODUTOS\SEM IMAGEM.jpg</v>
      </c>
      <c r="V358" s="22"/>
    </row>
    <row r="359" spans="1:22" x14ac:dyDescent="0.25">
      <c r="A359" s="16">
        <v>378064</v>
      </c>
      <c r="B359" s="18" t="str">
        <f>IFERROR((VLOOKUP(A359,'[1]LISTA ETIQUETAS'!O:X,3,0)),"PRODUTO SEM ESTOQUE")</f>
        <v>EST CADEIRA PATIO (MAD A JEQU 03) COURO CAMURCA VERDE</v>
      </c>
      <c r="C359" s="19" t="str">
        <f>VLOOKUP(A359,'[1]LISTA ETIQUETAS'!$O:$BT,58,0)</f>
        <v>DPOT CADEIRA</v>
      </c>
      <c r="D359" s="19" t="str">
        <f>VLOOKUP(A359,'[1]LISTA ETIQUETAS'!$O:$BU,59,0)</f>
        <v>CADEIRA PATIO</v>
      </c>
      <c r="E359" s="10">
        <f>IF(VLOOKUP(A359,'[1]LISTA ETIQUETAS'!O:W,4,0)="",(VLOOKUP(A359,'[1]LISTA ETIQUETAS'!O:W,7,0)),(VLOOKUP(A359,'[1]LISTA ETIQUETAS'!O:W,4,0)))</f>
        <v>0.51</v>
      </c>
      <c r="F359" s="10">
        <f>IF(VLOOKUP(A359,'[1]LISTA ETIQUETAS'!O:W,5,0)="",(VLOOKUP(A359,'[1]LISTA ETIQUETAS'!O:W,8,0)),(VLOOKUP(A359,'[1]LISTA ETIQUETAS'!O:W,5,0)))</f>
        <v>0.46</v>
      </c>
      <c r="G359" s="10">
        <f>IF(VLOOKUP(A359,'[1]LISTA ETIQUETAS'!O:W,6,0)="",(VLOOKUP(A359,'[1]LISTA ETIQUETAS'!O:W,9,0)),(VLOOKUP(A359,'[1]LISTA ETIQUETAS'!O:W,5,0)))</f>
        <v>0.78</v>
      </c>
      <c r="H359" s="10">
        <f>IFERROR((VLOOKUP(A359,'[1]LISTA ETIQUETAS'!O:X,10,0)),"")</f>
        <v>0</v>
      </c>
      <c r="I359" s="20">
        <f>IFERROR((VLOOKUP(A359,'[1]LISTA ETIQUETAS'!O:Z,12,0)),"")</f>
        <v>0</v>
      </c>
      <c r="J359" s="5">
        <f>VLOOKUP(A359,'[1]LISTA ETIQUETAS'!$O:$AA,13,0)</f>
        <v>0</v>
      </c>
      <c r="K359" s="11">
        <f t="shared" si="18"/>
        <v>0</v>
      </c>
      <c r="L359" s="6" t="str">
        <f>IF(VLOOKUP(A359,'[1]LISTA ETIQUETAS'!O:AC,15,0)="","",(VLOOKUP(A359,'[1]LISTA ETIQUETAS'!O:AC,15,0)))</f>
        <v/>
      </c>
      <c r="M359" s="21">
        <f>VLOOKUP(A359,'[1]LISTA ETIQUETAS'!$O:$BS,57,0)</f>
        <v>0</v>
      </c>
      <c r="N359" s="22">
        <f t="shared" si="19"/>
        <v>378064</v>
      </c>
      <c r="O359" s="23"/>
      <c r="P359" s="23"/>
      <c r="Q359" s="23"/>
      <c r="R359" s="23"/>
      <c r="S359" s="23">
        <f>_xlfn.XLOOKUP($A359,'[1]LISTA ETIQUETAS'!$O:$O,'[1]LISTA ETIQUETAS'!H:H,"",0)</f>
        <v>1</v>
      </c>
      <c r="T359" s="8">
        <f t="shared" si="20"/>
        <v>1</v>
      </c>
      <c r="U359" s="9" t="str">
        <f>IFERROR((VLOOKUP(A359,'links de acesso'!A:B,2,0)),"\\192.168.0.4\Produtos\PRODUTO_PRONTA_ENTREGA\static\IMAGENS_PRODUTOS\SEM IMAGEM.jpg")</f>
        <v>\\192.168.0.4\Produtos\PRODUTO_PRONTA_ENTREGA\static\IMAGENS_PRODUTOS\SEM IMAGEM.jpg</v>
      </c>
      <c r="V359" s="22"/>
    </row>
    <row r="360" spans="1:22" x14ac:dyDescent="0.25">
      <c r="A360" s="16">
        <v>371727</v>
      </c>
      <c r="B360" s="18" t="str">
        <f>IFERROR((VLOOKUP(A360,'[1]LISTA ETIQUETAS'!O:X,3,0)),"PRODUTO SEM ESTOQUE")</f>
        <v>EST CADEIRA PATIO (MAD B IMBUIA) COURO IMPORT 55</v>
      </c>
      <c r="C360" s="19" t="str">
        <f>VLOOKUP(A360,'[1]LISTA ETIQUETAS'!$O:$BT,58,0)</f>
        <v>DPOT CADEIRA</v>
      </c>
      <c r="D360" s="19" t="str">
        <f>VLOOKUP(A360,'[1]LISTA ETIQUETAS'!$O:$BU,59,0)</f>
        <v>CADEIRA PATIO</v>
      </c>
      <c r="E360" s="10">
        <f>IF(VLOOKUP(A360,'[1]LISTA ETIQUETAS'!O:W,4,0)="",(VLOOKUP(A360,'[1]LISTA ETIQUETAS'!O:W,7,0)),(VLOOKUP(A360,'[1]LISTA ETIQUETAS'!O:W,4,0)))</f>
        <v>0.51</v>
      </c>
      <c r="F360" s="10">
        <f>IF(VLOOKUP(A360,'[1]LISTA ETIQUETAS'!O:W,5,0)="",(VLOOKUP(A360,'[1]LISTA ETIQUETAS'!O:W,8,0)),(VLOOKUP(A360,'[1]LISTA ETIQUETAS'!O:W,5,0)))</f>
        <v>0.46</v>
      </c>
      <c r="G360" s="10">
        <f>IF(VLOOKUP(A360,'[1]LISTA ETIQUETAS'!O:W,6,0)="",(VLOOKUP(A360,'[1]LISTA ETIQUETAS'!O:W,9,0)),(VLOOKUP(A360,'[1]LISTA ETIQUETAS'!O:W,5,0)))</f>
        <v>0.78</v>
      </c>
      <c r="H360" s="10">
        <f>IFERROR((VLOOKUP(A360,'[1]LISTA ETIQUETAS'!O:X,10,0)),"")</f>
        <v>0</v>
      </c>
      <c r="I360" s="20">
        <f>IFERROR((VLOOKUP(A360,'[1]LISTA ETIQUETAS'!O:Z,12,0)),"")</f>
        <v>0</v>
      </c>
      <c r="J360" s="5">
        <f>VLOOKUP(A360,'[1]LISTA ETIQUETAS'!$O:$AA,13,0)</f>
        <v>0.5</v>
      </c>
      <c r="K360" s="11">
        <f t="shared" si="18"/>
        <v>0</v>
      </c>
      <c r="L360" s="6" t="str">
        <f>IF(VLOOKUP(A360,'[1]LISTA ETIQUETAS'!O:AC,15,0)="","",(VLOOKUP(A360,'[1]LISTA ETIQUETAS'!O:AC,15,0)))</f>
        <v/>
      </c>
      <c r="M360" s="21">
        <f>VLOOKUP(A360,'[1]LISTA ETIQUETAS'!$O:$BS,57,0)</f>
        <v>0</v>
      </c>
      <c r="N360" s="22">
        <f t="shared" si="19"/>
        <v>371727</v>
      </c>
      <c r="O360" s="23"/>
      <c r="P360" s="23"/>
      <c r="Q360" s="23"/>
      <c r="R360" s="23"/>
      <c r="S360" s="23">
        <f>_xlfn.XLOOKUP($A360,'[1]LISTA ETIQUETAS'!$O:$O,'[1]LISTA ETIQUETAS'!H:H,"",0)</f>
        <v>4</v>
      </c>
      <c r="T360" s="8">
        <f t="shared" si="20"/>
        <v>4</v>
      </c>
      <c r="U360" s="9" t="str">
        <f>IFERROR((VLOOKUP(A360,'links de acesso'!A:B,2,0)),"\\192.168.0.4\Produtos\PRODUTO_PRONTA_ENTREGA\static\IMAGENS_PRODUTOS\SEM IMAGEM.jpg")</f>
        <v>\\192.168.0.4\Produtos\PRODUTO_PRONTA_ENTREGA\static\IMAGENS_PRODUTOS\SEM IMAGEM.jpg</v>
      </c>
      <c r="V360" s="22"/>
    </row>
    <row r="361" spans="1:22" x14ac:dyDescent="0.25">
      <c r="A361" s="16">
        <v>377272</v>
      </c>
      <c r="B361" s="18" t="str">
        <f>IFERROR((VLOOKUP(A361,'[1]LISTA ETIQUETAS'!O:X,3,0)),"PRODUTO SEM ESTOQUE")</f>
        <v>EST CADEIRA PEDRO (FREIJO NT) TC LINHO GALLIA CAFE</v>
      </c>
      <c r="C361" s="19" t="str">
        <f>VLOOKUP(A361,'[1]LISTA ETIQUETAS'!$O:$BT,58,0)</f>
        <v>DPOT CADEIRA</v>
      </c>
      <c r="D361" s="19" t="str">
        <f>VLOOKUP(A361,'[1]LISTA ETIQUETAS'!$O:$BU,59,0)</f>
        <v>CADEIRA PEDRO</v>
      </c>
      <c r="E361" s="10">
        <f>IF(VLOOKUP(A361,'[1]LISTA ETIQUETAS'!O:W,4,0)="",(VLOOKUP(A361,'[1]LISTA ETIQUETAS'!O:W,7,0)),(VLOOKUP(A361,'[1]LISTA ETIQUETAS'!O:W,4,0)))</f>
        <v>0.5</v>
      </c>
      <c r="F361" s="10">
        <f>IF(VLOOKUP(A361,'[1]LISTA ETIQUETAS'!O:W,5,0)="",(VLOOKUP(A361,'[1]LISTA ETIQUETAS'!O:W,8,0)),(VLOOKUP(A361,'[1]LISTA ETIQUETAS'!O:W,5,0)))</f>
        <v>0.45</v>
      </c>
      <c r="G361" s="10">
        <f>IF(VLOOKUP(A361,'[1]LISTA ETIQUETAS'!O:W,6,0)="",(VLOOKUP(A361,'[1]LISTA ETIQUETAS'!O:W,9,0)),(VLOOKUP(A361,'[1]LISTA ETIQUETAS'!O:W,5,0)))</f>
        <v>0.73</v>
      </c>
      <c r="H361" s="10">
        <f>IFERROR((VLOOKUP(A361,'[1]LISTA ETIQUETAS'!O:X,10,0)),"")</f>
        <v>0</v>
      </c>
      <c r="I361" s="20">
        <f>IFERROR((VLOOKUP(A361,'[1]LISTA ETIQUETAS'!O:Z,12,0)),"")</f>
        <v>0</v>
      </c>
      <c r="J361" s="5">
        <f>VLOOKUP(A361,'[1]LISTA ETIQUETAS'!$O:$AA,13,0)</f>
        <v>0</v>
      </c>
      <c r="K361" s="11">
        <f t="shared" si="18"/>
        <v>0</v>
      </c>
      <c r="L361" s="6" t="str">
        <f>IF(VLOOKUP(A361,'[1]LISTA ETIQUETAS'!O:AC,15,0)="","",(VLOOKUP(A361,'[1]LISTA ETIQUETAS'!O:AC,15,0)))</f>
        <v/>
      </c>
      <c r="M361" s="21">
        <f>VLOOKUP(A361,'[1]LISTA ETIQUETAS'!$O:$BS,57,0)</f>
        <v>0</v>
      </c>
      <c r="N361" s="22">
        <f t="shared" si="19"/>
        <v>377272</v>
      </c>
      <c r="O361" s="23"/>
      <c r="P361" s="23"/>
      <c r="Q361" s="23"/>
      <c r="R361" s="23"/>
      <c r="S361" s="23">
        <f>_xlfn.XLOOKUP($A361,'[1]LISTA ETIQUETAS'!$O:$O,'[1]LISTA ETIQUETAS'!H:H,"",0)</f>
        <v>4</v>
      </c>
      <c r="T361" s="8">
        <f t="shared" si="20"/>
        <v>4</v>
      </c>
      <c r="U361" s="9" t="str">
        <f>IFERROR((VLOOKUP(A361,'links de acesso'!A:B,2,0)),"\\192.168.0.4\Produtos\PRODUTO_PRONTA_ENTREGA\static\IMAGENS_PRODUTOS\SEM IMAGEM.jpg")</f>
        <v>\\192.168.0.4\Produtos\PRODUTO_PRONTA_ENTREGA\static\IMAGENS_PRODUTOS\SEM IMAGEM.jpg</v>
      </c>
      <c r="V361" s="22"/>
    </row>
    <row r="362" spans="1:22" x14ac:dyDescent="0.25">
      <c r="A362" s="16">
        <v>335245</v>
      </c>
      <c r="B362" s="18" t="str">
        <f>IFERROR((VLOOKUP(A362,'[1]LISTA ETIQUETAS'!O:X,3,0)),"PRODUTO SEM ESTOQUE")</f>
        <v>EST CADEIRA PORTUGUESA C/BRACO (FREIJO) CAMURCA TAUPE</v>
      </c>
      <c r="C362" s="19" t="str">
        <f>VLOOKUP(A362,'[1]LISTA ETIQUETAS'!$O:$BT,58,0)</f>
        <v>DPOT CADEIRA</v>
      </c>
      <c r="D362" s="19" t="str">
        <f>VLOOKUP(A362,'[1]LISTA ETIQUETAS'!$O:$BU,59,0)</f>
        <v>CADEIRA PORTUGUESA</v>
      </c>
      <c r="E362" s="10">
        <f>IF(VLOOKUP(A362,'[1]LISTA ETIQUETAS'!O:W,4,0)="",(VLOOKUP(A362,'[1]LISTA ETIQUETAS'!O:W,7,0)),(VLOOKUP(A362,'[1]LISTA ETIQUETAS'!O:W,4,0)))</f>
        <v>0.59</v>
      </c>
      <c r="F362" s="10">
        <f>IF(VLOOKUP(A362,'[1]LISTA ETIQUETAS'!O:W,5,0)="",(VLOOKUP(A362,'[1]LISTA ETIQUETAS'!O:W,8,0)),(VLOOKUP(A362,'[1]LISTA ETIQUETAS'!O:W,5,0)))</f>
        <v>0.56000000000000005</v>
      </c>
      <c r="G362" s="10">
        <f>IF(VLOOKUP(A362,'[1]LISTA ETIQUETAS'!O:W,6,0)="",(VLOOKUP(A362,'[1]LISTA ETIQUETAS'!O:W,9,0)),(VLOOKUP(A362,'[1]LISTA ETIQUETAS'!O:W,5,0)))</f>
        <v>0.88</v>
      </c>
      <c r="H362" s="10">
        <f>IFERROR((VLOOKUP(A362,'[1]LISTA ETIQUETAS'!O:X,10,0)),"")</f>
        <v>0</v>
      </c>
      <c r="I362" s="20">
        <f>IFERROR((VLOOKUP(A362,'[1]LISTA ETIQUETAS'!O:Z,12,0)),"")</f>
        <v>0</v>
      </c>
      <c r="J362" s="5">
        <f>VLOOKUP(A362,'[1]LISTA ETIQUETAS'!$O:$AA,13,0)</f>
        <v>0</v>
      </c>
      <c r="K362" s="11">
        <f t="shared" si="18"/>
        <v>0</v>
      </c>
      <c r="L362" s="6" t="str">
        <f>IF(VLOOKUP(A362,'[1]LISTA ETIQUETAS'!O:AC,15,0)="","",(VLOOKUP(A362,'[1]LISTA ETIQUETAS'!O:AC,15,0)))</f>
        <v/>
      </c>
      <c r="M362" s="21">
        <f>VLOOKUP(A362,'[1]LISTA ETIQUETAS'!$O:$BS,57,0)</f>
        <v>0</v>
      </c>
      <c r="N362" s="22">
        <f t="shared" si="19"/>
        <v>335245</v>
      </c>
      <c r="O362" s="23"/>
      <c r="P362" s="23"/>
      <c r="Q362" s="23"/>
      <c r="R362" s="23"/>
      <c r="S362" s="23">
        <f>_xlfn.XLOOKUP($A362,'[1]LISTA ETIQUETAS'!$O:$O,'[1]LISTA ETIQUETAS'!H:H,"",0)</f>
        <v>3</v>
      </c>
      <c r="T362" s="8">
        <f t="shared" si="20"/>
        <v>3</v>
      </c>
      <c r="U362" s="9" t="str">
        <f>IFERROR((VLOOKUP(A362,'links de acesso'!A:B,2,0)),"\\192.168.0.4\Produtos\PRODUTO_PRONTA_ENTREGA\static\IMAGENS_PRODUTOS\SEM IMAGEM.jpg")</f>
        <v>\\192.168.0.4\Produtos\PRODUTO_PRONTA_ENTREGA\static\IMAGENS_PRODUTOS\SEM IMAGEM.jpg</v>
      </c>
      <c r="V362" s="22"/>
    </row>
    <row r="363" spans="1:22" x14ac:dyDescent="0.25">
      <c r="A363" s="16">
        <v>335252</v>
      </c>
      <c r="B363" s="18" t="str">
        <f>IFERROR((VLOOKUP(A363,'[1]LISTA ETIQUETAS'!O:X,3,0)),"PRODUTO SEM ESTOQUE")</f>
        <v>EST CADEIRA PORTUGUESA C/BRACO (FREIJO) TC GALLIA NATURAL</v>
      </c>
      <c r="C363" s="19" t="str">
        <f>VLOOKUP(A363,'[1]LISTA ETIQUETAS'!$O:$BT,58,0)</f>
        <v>DPOT CADEIRA</v>
      </c>
      <c r="D363" s="19" t="str">
        <f>VLOOKUP(A363,'[1]LISTA ETIQUETAS'!$O:$BU,59,0)</f>
        <v>CADEIRA PORTUGUESA</v>
      </c>
      <c r="E363" s="10">
        <f>IF(VLOOKUP(A363,'[1]LISTA ETIQUETAS'!O:W,4,0)="",(VLOOKUP(A363,'[1]LISTA ETIQUETAS'!O:W,7,0)),(VLOOKUP(A363,'[1]LISTA ETIQUETAS'!O:W,4,0)))</f>
        <v>0.59</v>
      </c>
      <c r="F363" s="10">
        <f>IF(VLOOKUP(A363,'[1]LISTA ETIQUETAS'!O:W,5,0)="",(VLOOKUP(A363,'[1]LISTA ETIQUETAS'!O:W,8,0)),(VLOOKUP(A363,'[1]LISTA ETIQUETAS'!O:W,5,0)))</f>
        <v>0.56000000000000005</v>
      </c>
      <c r="G363" s="10">
        <f>IF(VLOOKUP(A363,'[1]LISTA ETIQUETAS'!O:W,6,0)="",(VLOOKUP(A363,'[1]LISTA ETIQUETAS'!O:W,9,0)),(VLOOKUP(A363,'[1]LISTA ETIQUETAS'!O:W,5,0)))</f>
        <v>0.88</v>
      </c>
      <c r="H363" s="10">
        <f>IFERROR((VLOOKUP(A363,'[1]LISTA ETIQUETAS'!O:X,10,0)),"")</f>
        <v>0</v>
      </c>
      <c r="I363" s="20">
        <f>IFERROR((VLOOKUP(A363,'[1]LISTA ETIQUETAS'!O:Z,12,0)),"")</f>
        <v>0</v>
      </c>
      <c r="J363" s="5">
        <f>VLOOKUP(A363,'[1]LISTA ETIQUETAS'!$O:$AA,13,0)</f>
        <v>0</v>
      </c>
      <c r="K363" s="11">
        <f t="shared" si="18"/>
        <v>0</v>
      </c>
      <c r="L363" s="6" t="str">
        <f>IF(VLOOKUP(A363,'[1]LISTA ETIQUETAS'!O:AC,15,0)="","",(VLOOKUP(A363,'[1]LISTA ETIQUETAS'!O:AC,15,0)))</f>
        <v/>
      </c>
      <c r="M363" s="21">
        <f>VLOOKUP(A363,'[1]LISTA ETIQUETAS'!$O:$BS,57,0)</f>
        <v>0</v>
      </c>
      <c r="N363" s="22">
        <f t="shared" si="19"/>
        <v>335252</v>
      </c>
      <c r="O363" s="23"/>
      <c r="P363" s="23"/>
      <c r="Q363" s="23"/>
      <c r="R363" s="23"/>
      <c r="S363" s="23">
        <f>_xlfn.XLOOKUP($A363,'[1]LISTA ETIQUETAS'!$O:$O,'[1]LISTA ETIQUETAS'!H:H,"",0)</f>
        <v>4</v>
      </c>
      <c r="T363" s="8">
        <f t="shared" si="20"/>
        <v>4</v>
      </c>
      <c r="U363" s="9" t="str">
        <f>IFERROR((VLOOKUP(A363,'links de acesso'!A:B,2,0)),"\\192.168.0.4\Produtos\PRODUTO_PRONTA_ENTREGA\static\IMAGENS_PRODUTOS\SEM IMAGEM.jpg")</f>
        <v>\\192.168.0.4\Produtos\PRODUTO_PRONTA_ENTREGA\static\IMAGENS_PRODUTOS\SEM IMAGEM.jpg</v>
      </c>
      <c r="V363" s="22"/>
    </row>
    <row r="364" spans="1:22" x14ac:dyDescent="0.25">
      <c r="A364" s="16">
        <v>335241</v>
      </c>
      <c r="B364" s="18" t="str">
        <f>IFERROR((VLOOKUP(A364,'[1]LISTA ETIQUETAS'!O:X,3,0)),"PRODUTO SEM ESTOQUE")</f>
        <v>EST CADEIRA PORTUGUESA S/BRACO (FREIJO) CAMURCA TAUPE</v>
      </c>
      <c r="C364" s="19" t="str">
        <f>VLOOKUP(A364,'[1]LISTA ETIQUETAS'!$O:$BT,58,0)</f>
        <v>DPOT CADEIRA</v>
      </c>
      <c r="D364" s="19" t="str">
        <f>VLOOKUP(A364,'[1]LISTA ETIQUETAS'!$O:$BU,59,0)</f>
        <v>CADEIRA PORTUGUESA</v>
      </c>
      <c r="E364" s="10">
        <f>IF(VLOOKUP(A364,'[1]LISTA ETIQUETAS'!O:W,4,0)="",(VLOOKUP(A364,'[1]LISTA ETIQUETAS'!O:W,7,0)),(VLOOKUP(A364,'[1]LISTA ETIQUETAS'!O:W,4,0)))</f>
        <v>0.53</v>
      </c>
      <c r="F364" s="10">
        <f>IF(VLOOKUP(A364,'[1]LISTA ETIQUETAS'!O:W,5,0)="",(VLOOKUP(A364,'[1]LISTA ETIQUETAS'!O:W,8,0)),(VLOOKUP(A364,'[1]LISTA ETIQUETAS'!O:W,5,0)))</f>
        <v>0.56000000000000005</v>
      </c>
      <c r="G364" s="10">
        <f>IF(VLOOKUP(A364,'[1]LISTA ETIQUETAS'!O:W,6,0)="",(VLOOKUP(A364,'[1]LISTA ETIQUETAS'!O:W,9,0)),(VLOOKUP(A364,'[1]LISTA ETIQUETAS'!O:W,5,0)))</f>
        <v>0.88</v>
      </c>
      <c r="H364" s="10">
        <f>IFERROR((VLOOKUP(A364,'[1]LISTA ETIQUETAS'!O:X,10,0)),"")</f>
        <v>0</v>
      </c>
      <c r="I364" s="20">
        <f>IFERROR((VLOOKUP(A364,'[1]LISTA ETIQUETAS'!O:Z,12,0)),"")</f>
        <v>0</v>
      </c>
      <c r="J364" s="5">
        <f>VLOOKUP(A364,'[1]LISTA ETIQUETAS'!$O:$AA,13,0)</f>
        <v>0</v>
      </c>
      <c r="K364" s="11">
        <f t="shared" si="18"/>
        <v>0</v>
      </c>
      <c r="L364" s="6" t="str">
        <f>IF(VLOOKUP(A364,'[1]LISTA ETIQUETAS'!O:AC,15,0)="","",(VLOOKUP(A364,'[1]LISTA ETIQUETAS'!O:AC,15,0)))</f>
        <v/>
      </c>
      <c r="M364" s="21">
        <f>VLOOKUP(A364,'[1]LISTA ETIQUETAS'!$O:$BS,57,0)</f>
        <v>0</v>
      </c>
      <c r="N364" s="22">
        <f t="shared" si="19"/>
        <v>335241</v>
      </c>
      <c r="O364" s="23"/>
      <c r="P364" s="23"/>
      <c r="Q364" s="23"/>
      <c r="R364" s="23"/>
      <c r="S364" s="23">
        <f>_xlfn.XLOOKUP($A364,'[1]LISTA ETIQUETAS'!$O:$O,'[1]LISTA ETIQUETAS'!H:H,"",0)</f>
        <v>2</v>
      </c>
      <c r="T364" s="8">
        <f t="shared" si="20"/>
        <v>2</v>
      </c>
      <c r="U364" s="9" t="str">
        <f>IFERROR((VLOOKUP(A364,'links de acesso'!A:B,2,0)),"\\192.168.0.4\Produtos\PRODUTO_PRONTA_ENTREGA\static\IMAGENS_PRODUTOS\SEM IMAGEM.jpg")</f>
        <v>\\192.168.0.4\Produtos\PRODUTO_PRONTA_ENTREGA\static\IMAGENS_PRODUTOS\SEM IMAGEM.jpg</v>
      </c>
      <c r="V364" s="22"/>
    </row>
    <row r="365" spans="1:22" x14ac:dyDescent="0.25">
      <c r="A365" s="16">
        <v>335249</v>
      </c>
      <c r="B365" s="18" t="str">
        <f>IFERROR((VLOOKUP(A365,'[1]LISTA ETIQUETAS'!O:X,3,0)),"PRODUTO SEM ESTOQUE")</f>
        <v>EST CADEIRA PORTUGUESA S/BRACO (FREIJO) TC GALLIA MUSGO</v>
      </c>
      <c r="C365" s="19" t="str">
        <f>VLOOKUP(A365,'[1]LISTA ETIQUETAS'!$O:$BT,58,0)</f>
        <v>DPOT CADEIRA</v>
      </c>
      <c r="D365" s="19" t="str">
        <f>VLOOKUP(A365,'[1]LISTA ETIQUETAS'!$O:$BU,59,0)</f>
        <v>CADEIRA PORTUGUESA</v>
      </c>
      <c r="E365" s="10">
        <f>IF(VLOOKUP(A365,'[1]LISTA ETIQUETAS'!O:W,4,0)="",(VLOOKUP(A365,'[1]LISTA ETIQUETAS'!O:W,7,0)),(VLOOKUP(A365,'[1]LISTA ETIQUETAS'!O:W,4,0)))</f>
        <v>0.53</v>
      </c>
      <c r="F365" s="10">
        <f>IF(VLOOKUP(A365,'[1]LISTA ETIQUETAS'!O:W,5,0)="",(VLOOKUP(A365,'[1]LISTA ETIQUETAS'!O:W,8,0)),(VLOOKUP(A365,'[1]LISTA ETIQUETAS'!O:W,5,0)))</f>
        <v>0.56000000000000005</v>
      </c>
      <c r="G365" s="10">
        <f>IF(VLOOKUP(A365,'[1]LISTA ETIQUETAS'!O:W,6,0)="",(VLOOKUP(A365,'[1]LISTA ETIQUETAS'!O:W,9,0)),(VLOOKUP(A365,'[1]LISTA ETIQUETAS'!O:W,5,0)))</f>
        <v>0.88</v>
      </c>
      <c r="H365" s="10">
        <f>IFERROR((VLOOKUP(A365,'[1]LISTA ETIQUETAS'!O:X,10,0)),"")</f>
        <v>0</v>
      </c>
      <c r="I365" s="20">
        <f>IFERROR((VLOOKUP(A365,'[1]LISTA ETIQUETAS'!O:Z,12,0)),"")</f>
        <v>0</v>
      </c>
      <c r="J365" s="5">
        <f>VLOOKUP(A365,'[1]LISTA ETIQUETAS'!$O:$AA,13,0)</f>
        <v>0</v>
      </c>
      <c r="K365" s="11">
        <f t="shared" si="18"/>
        <v>0</v>
      </c>
      <c r="L365" s="6" t="str">
        <f>IF(VLOOKUP(A365,'[1]LISTA ETIQUETAS'!O:AC,15,0)="","",(VLOOKUP(A365,'[1]LISTA ETIQUETAS'!O:AC,15,0)))</f>
        <v/>
      </c>
      <c r="M365" s="21">
        <f>VLOOKUP(A365,'[1]LISTA ETIQUETAS'!$O:$BS,57,0)</f>
        <v>0</v>
      </c>
      <c r="N365" s="22">
        <f t="shared" si="19"/>
        <v>335249</v>
      </c>
      <c r="O365" s="23"/>
      <c r="P365" s="23"/>
      <c r="Q365" s="23"/>
      <c r="R365" s="23"/>
      <c r="S365" s="23">
        <f>_xlfn.XLOOKUP($A365,'[1]LISTA ETIQUETAS'!$O:$O,'[1]LISTA ETIQUETAS'!H:H,"",0)</f>
        <v>8</v>
      </c>
      <c r="T365" s="8">
        <f t="shared" si="20"/>
        <v>8</v>
      </c>
      <c r="U365" s="9" t="str">
        <f>IFERROR((VLOOKUP(A365,'links de acesso'!A:B,2,0)),"\\192.168.0.4\Produtos\PRODUTO_PRONTA_ENTREGA\static\IMAGENS_PRODUTOS\SEM IMAGEM.jpg")</f>
        <v>\\192.168.0.4\Produtos\PRODUTO_PRONTA_ENTREGA\static\IMAGENS_PRODUTOS\SEM IMAGEM.jpg</v>
      </c>
      <c r="V365" s="22"/>
    </row>
    <row r="366" spans="1:22" x14ac:dyDescent="0.25">
      <c r="A366" s="16">
        <v>335240</v>
      </c>
      <c r="B366" s="18" t="str">
        <f>IFERROR((VLOOKUP(A366,'[1]LISTA ETIQUETAS'!O:X,3,0)),"PRODUTO SEM ESTOQUE")</f>
        <v>EST CADEIRA PORTUGUESA S/BRACO (FREIJO) TC GALLIA NATURAL</v>
      </c>
      <c r="C366" s="19" t="str">
        <f>VLOOKUP(A366,'[1]LISTA ETIQUETAS'!$O:$BT,58,0)</f>
        <v>DPOT CADEIRA</v>
      </c>
      <c r="D366" s="19" t="str">
        <f>VLOOKUP(A366,'[1]LISTA ETIQUETAS'!$O:$BU,59,0)</f>
        <v>CADEIRA PORTUGUESA</v>
      </c>
      <c r="E366" s="10">
        <f>IF(VLOOKUP(A366,'[1]LISTA ETIQUETAS'!O:W,4,0)="",(VLOOKUP(A366,'[1]LISTA ETIQUETAS'!O:W,7,0)),(VLOOKUP(A366,'[1]LISTA ETIQUETAS'!O:W,4,0)))</f>
        <v>0.53</v>
      </c>
      <c r="F366" s="10">
        <f>IF(VLOOKUP(A366,'[1]LISTA ETIQUETAS'!O:W,5,0)="",(VLOOKUP(A366,'[1]LISTA ETIQUETAS'!O:W,8,0)),(VLOOKUP(A366,'[1]LISTA ETIQUETAS'!O:W,5,0)))</f>
        <v>0.56000000000000005</v>
      </c>
      <c r="G366" s="10">
        <f>IF(VLOOKUP(A366,'[1]LISTA ETIQUETAS'!O:W,6,0)="",(VLOOKUP(A366,'[1]LISTA ETIQUETAS'!O:W,9,0)),(VLOOKUP(A366,'[1]LISTA ETIQUETAS'!O:W,5,0)))</f>
        <v>0.88</v>
      </c>
      <c r="H366" s="10">
        <f>IFERROR((VLOOKUP(A366,'[1]LISTA ETIQUETAS'!O:X,10,0)),"")</f>
        <v>0</v>
      </c>
      <c r="I366" s="20">
        <f>IFERROR((VLOOKUP(A366,'[1]LISTA ETIQUETAS'!O:Z,12,0)),"")</f>
        <v>0</v>
      </c>
      <c r="J366" s="5">
        <f>VLOOKUP(A366,'[1]LISTA ETIQUETAS'!$O:$AA,13,0)</f>
        <v>0</v>
      </c>
      <c r="K366" s="11">
        <f t="shared" si="18"/>
        <v>0</v>
      </c>
      <c r="L366" s="6" t="str">
        <f>IF(VLOOKUP(A366,'[1]LISTA ETIQUETAS'!O:AC,15,0)="","",(VLOOKUP(A366,'[1]LISTA ETIQUETAS'!O:AC,15,0)))</f>
        <v/>
      </c>
      <c r="M366" s="21">
        <f>VLOOKUP(A366,'[1]LISTA ETIQUETAS'!$O:$BS,57,0)</f>
        <v>0</v>
      </c>
      <c r="N366" s="22">
        <f t="shared" si="19"/>
        <v>335240</v>
      </c>
      <c r="O366" s="23"/>
      <c r="P366" s="23"/>
      <c r="Q366" s="23"/>
      <c r="R366" s="23"/>
      <c r="S366" s="23">
        <f>_xlfn.XLOOKUP($A366,'[1]LISTA ETIQUETAS'!$O:$O,'[1]LISTA ETIQUETAS'!H:H,"",0)</f>
        <v>8</v>
      </c>
      <c r="T366" s="8">
        <f t="shared" si="20"/>
        <v>8</v>
      </c>
      <c r="U366" s="9" t="str">
        <f>IFERROR((VLOOKUP(A366,'links de acesso'!A:B,2,0)),"\\192.168.0.4\Produtos\PRODUTO_PRONTA_ENTREGA\static\IMAGENS_PRODUTOS\SEM IMAGEM.jpg")</f>
        <v>\\192.168.0.4\Produtos\PRODUTO_PRONTA_ENTREGA\static\IMAGENS_PRODUTOS\SEM IMAGEM.jpg</v>
      </c>
      <c r="V366" s="22"/>
    </row>
    <row r="367" spans="1:22" x14ac:dyDescent="0.25">
      <c r="A367" s="16">
        <v>317579</v>
      </c>
      <c r="B367" s="18" t="str">
        <f>IFERROR((VLOOKUP(A367,'[1]LISTA ETIQUETAS'!O:X,3,0)),"PRODUTO SEM ESTOQUE")</f>
        <v>EST CADEIRA PRIMA (IMBUIA) TC PERFECTION NEUTRAL</v>
      </c>
      <c r="C367" s="19" t="str">
        <f>VLOOKUP(A367,'[1]LISTA ETIQUETAS'!$O:$BT,58,0)</f>
        <v>DPOT CADEIRA</v>
      </c>
      <c r="D367" s="19" t="str">
        <f>VLOOKUP(A367,'[1]LISTA ETIQUETAS'!$O:$BU,59,0)</f>
        <v>CADEIRA PRIMA</v>
      </c>
      <c r="E367" s="10">
        <f>IF(VLOOKUP(A367,'[1]LISTA ETIQUETAS'!O:W,4,0)="",(VLOOKUP(A367,'[1]LISTA ETIQUETAS'!O:W,7,0)),(VLOOKUP(A367,'[1]LISTA ETIQUETAS'!O:W,4,0)))</f>
        <v>0.53</v>
      </c>
      <c r="F367" s="10">
        <f>IF(VLOOKUP(A367,'[1]LISTA ETIQUETAS'!O:W,5,0)="",(VLOOKUP(A367,'[1]LISTA ETIQUETAS'!O:W,8,0)),(VLOOKUP(A367,'[1]LISTA ETIQUETAS'!O:W,5,0)))</f>
        <v>0.59</v>
      </c>
      <c r="G367" s="10">
        <f>IF(VLOOKUP(A367,'[1]LISTA ETIQUETAS'!O:W,6,0)="",(VLOOKUP(A367,'[1]LISTA ETIQUETAS'!O:W,9,0)),(VLOOKUP(A367,'[1]LISTA ETIQUETAS'!O:W,5,0)))</f>
        <v>0.83</v>
      </c>
      <c r="H367" s="10">
        <f>IFERROR((VLOOKUP(A367,'[1]LISTA ETIQUETAS'!O:X,10,0)),"")</f>
        <v>0</v>
      </c>
      <c r="I367" s="20">
        <f>IFERROR((VLOOKUP(A367,'[1]LISTA ETIQUETAS'!O:Z,12,0)),"")</f>
        <v>0</v>
      </c>
      <c r="J367" s="5">
        <f>VLOOKUP(A367,'[1]LISTA ETIQUETAS'!$O:$AA,13,0)</f>
        <v>0</v>
      </c>
      <c r="K367" s="11">
        <f t="shared" si="18"/>
        <v>0</v>
      </c>
      <c r="L367" s="6" t="str">
        <f>IF(VLOOKUP(A367,'[1]LISTA ETIQUETAS'!O:AC,15,0)="","",(VLOOKUP(A367,'[1]LISTA ETIQUETAS'!O:AC,15,0)))</f>
        <v/>
      </c>
      <c r="M367" s="21">
        <f>VLOOKUP(A367,'[1]LISTA ETIQUETAS'!$O:$BS,57,0)</f>
        <v>0</v>
      </c>
      <c r="N367" s="22">
        <f t="shared" si="19"/>
        <v>317579</v>
      </c>
      <c r="O367" s="23"/>
      <c r="P367" s="23"/>
      <c r="Q367" s="23"/>
      <c r="R367" s="23"/>
      <c r="S367" s="23">
        <f>_xlfn.XLOOKUP($A367,'[1]LISTA ETIQUETAS'!$O:$O,'[1]LISTA ETIQUETAS'!H:H,"",0)</f>
        <v>2</v>
      </c>
      <c r="T367" s="8">
        <f t="shared" si="20"/>
        <v>2</v>
      </c>
      <c r="U367" s="9" t="str">
        <f>IFERROR((VLOOKUP(A367,'links de acesso'!A:B,2,0)),"\\192.168.0.4\Produtos\PRODUTO_PRONTA_ENTREGA\static\IMAGENS_PRODUTOS\SEM IMAGEM.jpg")</f>
        <v>\\192.168.0.4\Produtos\PRODUTO_PRONTA_ENTREGA\static\IMAGENS_PRODUTOS\SEM IMAGEM.jpg</v>
      </c>
      <c r="V367" s="22"/>
    </row>
    <row r="368" spans="1:22" x14ac:dyDescent="0.25">
      <c r="A368" s="16">
        <v>317578</v>
      </c>
      <c r="B368" s="18" t="str">
        <f>IFERROR((VLOOKUP(A368,'[1]LISTA ETIQUETAS'!O:X,3,0)),"PRODUTO SEM ESTOQUE")</f>
        <v>EST CADEIRA PRIMA (LOURO ESPECIAL) TC JAVA FENEL</v>
      </c>
      <c r="C368" s="19" t="str">
        <f>VLOOKUP(A368,'[1]LISTA ETIQUETAS'!$O:$BT,58,0)</f>
        <v>DPOT CADEIRA</v>
      </c>
      <c r="D368" s="19" t="str">
        <f>VLOOKUP(A368,'[1]LISTA ETIQUETAS'!$O:$BU,59,0)</f>
        <v>CADEIRA PRIMA</v>
      </c>
      <c r="E368" s="10">
        <f>IF(VLOOKUP(A368,'[1]LISTA ETIQUETAS'!O:W,4,0)="",(VLOOKUP(A368,'[1]LISTA ETIQUETAS'!O:W,7,0)),(VLOOKUP(A368,'[1]LISTA ETIQUETAS'!O:W,4,0)))</f>
        <v>0.53</v>
      </c>
      <c r="F368" s="10">
        <f>IF(VLOOKUP(A368,'[1]LISTA ETIQUETAS'!O:W,5,0)="",(VLOOKUP(A368,'[1]LISTA ETIQUETAS'!O:W,8,0)),(VLOOKUP(A368,'[1]LISTA ETIQUETAS'!O:W,5,0)))</f>
        <v>0.59</v>
      </c>
      <c r="G368" s="10">
        <f>IF(VLOOKUP(A368,'[1]LISTA ETIQUETAS'!O:W,6,0)="",(VLOOKUP(A368,'[1]LISTA ETIQUETAS'!O:W,9,0)),(VLOOKUP(A368,'[1]LISTA ETIQUETAS'!O:W,5,0)))</f>
        <v>0.83</v>
      </c>
      <c r="H368" s="10">
        <f>IFERROR((VLOOKUP(A368,'[1]LISTA ETIQUETAS'!O:X,10,0)),"")</f>
        <v>0</v>
      </c>
      <c r="I368" s="20">
        <f>IFERROR((VLOOKUP(A368,'[1]LISTA ETIQUETAS'!O:Z,12,0)),"")</f>
        <v>0</v>
      </c>
      <c r="J368" s="5">
        <f>VLOOKUP(A368,'[1]LISTA ETIQUETAS'!$O:$AA,13,0)</f>
        <v>0</v>
      </c>
      <c r="K368" s="11">
        <f t="shared" si="18"/>
        <v>0</v>
      </c>
      <c r="L368" s="6" t="str">
        <f>IF(VLOOKUP(A368,'[1]LISTA ETIQUETAS'!O:AC,15,0)="","",(VLOOKUP(A368,'[1]LISTA ETIQUETAS'!O:AC,15,0)))</f>
        <v/>
      </c>
      <c r="M368" s="21">
        <f>VLOOKUP(A368,'[1]LISTA ETIQUETAS'!$O:$BS,57,0)</f>
        <v>0</v>
      </c>
      <c r="N368" s="22">
        <f t="shared" si="19"/>
        <v>317578</v>
      </c>
      <c r="O368" s="23"/>
      <c r="P368" s="23"/>
      <c r="Q368" s="23"/>
      <c r="R368" s="23"/>
      <c r="S368" s="23">
        <f>_xlfn.XLOOKUP($A368,'[1]LISTA ETIQUETAS'!$O:$O,'[1]LISTA ETIQUETAS'!H:H,"",0)</f>
        <v>8</v>
      </c>
      <c r="T368" s="8">
        <f t="shared" si="20"/>
        <v>8</v>
      </c>
      <c r="U368" s="9" t="str">
        <f>IFERROR((VLOOKUP(A368,'links de acesso'!A:B,2,0)),"\\192.168.0.4\Produtos\PRODUTO_PRONTA_ENTREGA\static\IMAGENS_PRODUTOS\SEM IMAGEM.jpg")</f>
        <v>\\192.168.0.4\Produtos\PRODUTO_PRONTA_ENTREGA\static\IMAGENS_PRODUTOS\SEM IMAGEM.jpg</v>
      </c>
      <c r="V368" s="22"/>
    </row>
    <row r="369" spans="1:22" x14ac:dyDescent="0.25">
      <c r="A369" s="16">
        <v>371728</v>
      </c>
      <c r="B369" s="18" t="str">
        <f>IFERROR((VLOOKUP(A369,'[1]LISTA ETIQUETAS'!O:X,3,0)),"PRODUTO SEM ESTOQUE")</f>
        <v>EST CADEIRA PRIMA (MAD A TAUARI POA) COURO CAMURCA CASTANHO</v>
      </c>
      <c r="C369" s="19" t="str">
        <f>VLOOKUP(A369,'[1]LISTA ETIQUETAS'!$O:$BT,58,0)</f>
        <v>DPOT CADEIRA</v>
      </c>
      <c r="D369" s="19" t="str">
        <f>VLOOKUP(A369,'[1]LISTA ETIQUETAS'!$O:$BU,59,0)</f>
        <v>CADEIRA PRIMA</v>
      </c>
      <c r="E369" s="10">
        <f>IF(VLOOKUP(A369,'[1]LISTA ETIQUETAS'!O:W,4,0)="",(VLOOKUP(A369,'[1]LISTA ETIQUETAS'!O:W,7,0)),(VLOOKUP(A369,'[1]LISTA ETIQUETAS'!O:W,4,0)))</f>
        <v>0.53</v>
      </c>
      <c r="F369" s="10">
        <f>IF(VLOOKUP(A369,'[1]LISTA ETIQUETAS'!O:W,5,0)="",(VLOOKUP(A369,'[1]LISTA ETIQUETAS'!O:W,8,0)),(VLOOKUP(A369,'[1]LISTA ETIQUETAS'!O:W,5,0)))</f>
        <v>0.59</v>
      </c>
      <c r="G369" s="10">
        <f>IF(VLOOKUP(A369,'[1]LISTA ETIQUETAS'!O:W,6,0)="",(VLOOKUP(A369,'[1]LISTA ETIQUETAS'!O:W,9,0)),(VLOOKUP(A369,'[1]LISTA ETIQUETAS'!O:W,5,0)))</f>
        <v>0.63</v>
      </c>
      <c r="H369" s="10">
        <f>IFERROR((VLOOKUP(A369,'[1]LISTA ETIQUETAS'!O:X,10,0)),"")</f>
        <v>0</v>
      </c>
      <c r="I369" s="20">
        <f>IFERROR((VLOOKUP(A369,'[1]LISTA ETIQUETAS'!O:Z,12,0)),"")</f>
        <v>0</v>
      </c>
      <c r="J369" s="5">
        <f>VLOOKUP(A369,'[1]LISTA ETIQUETAS'!$O:$AA,13,0)</f>
        <v>0</v>
      </c>
      <c r="K369" s="11">
        <f t="shared" si="18"/>
        <v>0</v>
      </c>
      <c r="L369" s="6" t="str">
        <f>IF(VLOOKUP(A369,'[1]LISTA ETIQUETAS'!O:AC,15,0)="","",(VLOOKUP(A369,'[1]LISTA ETIQUETAS'!O:AC,15,0)))</f>
        <v/>
      </c>
      <c r="M369" s="21">
        <f>VLOOKUP(A369,'[1]LISTA ETIQUETAS'!$O:$BS,57,0)</f>
        <v>0</v>
      </c>
      <c r="N369" s="22">
        <f t="shared" si="19"/>
        <v>371728</v>
      </c>
      <c r="O369" s="23"/>
      <c r="P369" s="23"/>
      <c r="Q369" s="23"/>
      <c r="R369" s="23"/>
      <c r="S369" s="23">
        <f>_xlfn.XLOOKUP($A369,'[1]LISTA ETIQUETAS'!$O:$O,'[1]LISTA ETIQUETAS'!H:H,"",0)</f>
        <v>3</v>
      </c>
      <c r="T369" s="8">
        <f t="shared" si="20"/>
        <v>3</v>
      </c>
      <c r="U369" s="9" t="str">
        <f>IFERROR((VLOOKUP(A369,'links de acesso'!A:B,2,0)),"\\192.168.0.4\Produtos\PRODUTO_PRONTA_ENTREGA\static\IMAGENS_PRODUTOS\SEM IMAGEM.jpg")</f>
        <v>\\192.168.0.4\Produtos\PRODUTO_PRONTA_ENTREGA\static\IMAGENS_PRODUTOS\SEM IMAGEM.jpg</v>
      </c>
      <c r="V369" s="22"/>
    </row>
    <row r="370" spans="1:22" x14ac:dyDescent="0.25">
      <c r="A370" s="16">
        <v>94332</v>
      </c>
      <c r="B370" s="18" t="str">
        <f>IFERROR((VLOOKUP(A370,'[1]LISTA ETIQUETAS'!O:X,3,0)),"PRODUTO SEM ESTOQUE")</f>
        <v>EST CADEIRA RAIO 23 (MADEIRA ROXINHO) SUCUPIRA EBANIZADA</v>
      </c>
      <c r="C370" s="19" t="str">
        <f>VLOOKUP(A370,'[1]LISTA ETIQUETAS'!$O:$BT,58,0)</f>
        <v>DPOT CADEIRA</v>
      </c>
      <c r="D370" s="19" t="str">
        <f>VLOOKUP(A370,'[1]LISTA ETIQUETAS'!$O:$BU,59,0)</f>
        <v>CADEIRA RAIO 23</v>
      </c>
      <c r="E370" s="10">
        <f>IF(VLOOKUP(A370,'[1]LISTA ETIQUETAS'!O:W,4,0)="",(VLOOKUP(A370,'[1]LISTA ETIQUETAS'!O:W,7,0)),(VLOOKUP(A370,'[1]LISTA ETIQUETAS'!O:W,4,0)))</f>
        <v>0.5</v>
      </c>
      <c r="F370" s="10">
        <f>IF(VLOOKUP(A370,'[1]LISTA ETIQUETAS'!O:W,5,0)="",(VLOOKUP(A370,'[1]LISTA ETIQUETAS'!O:W,8,0)),(VLOOKUP(A370,'[1]LISTA ETIQUETAS'!O:W,5,0)))</f>
        <v>0.54</v>
      </c>
      <c r="G370" s="10">
        <f>IF(VLOOKUP(A370,'[1]LISTA ETIQUETAS'!O:W,6,0)="",(VLOOKUP(A370,'[1]LISTA ETIQUETAS'!O:W,9,0)),(VLOOKUP(A370,'[1]LISTA ETIQUETAS'!O:W,5,0)))</f>
        <v>0.82</v>
      </c>
      <c r="H370" s="10">
        <f>IFERROR((VLOOKUP(A370,'[1]LISTA ETIQUETAS'!O:X,10,0)),"")</f>
        <v>0</v>
      </c>
      <c r="I370" s="20">
        <f>IFERROR((VLOOKUP(A370,'[1]LISTA ETIQUETAS'!O:Z,12,0)),"")</f>
        <v>0</v>
      </c>
      <c r="J370" s="5">
        <f>VLOOKUP(A370,'[1]LISTA ETIQUETAS'!$O:$AA,13,0)</f>
        <v>0</v>
      </c>
      <c r="K370" s="11">
        <f t="shared" si="18"/>
        <v>0</v>
      </c>
      <c r="L370" s="6" t="str">
        <f>IF(VLOOKUP(A370,'[1]LISTA ETIQUETAS'!O:AC,15,0)="","",(VLOOKUP(A370,'[1]LISTA ETIQUETAS'!O:AC,15,0)))</f>
        <v/>
      </c>
      <c r="M370" s="21">
        <f>VLOOKUP(A370,'[1]LISTA ETIQUETAS'!$O:$BS,57,0)</f>
        <v>0</v>
      </c>
      <c r="N370" s="22">
        <f t="shared" si="19"/>
        <v>94332</v>
      </c>
      <c r="O370" s="23"/>
      <c r="P370" s="23"/>
      <c r="Q370" s="23"/>
      <c r="R370" s="23"/>
      <c r="S370" s="23">
        <f>_xlfn.XLOOKUP($A370,'[1]LISTA ETIQUETAS'!$O:$O,'[1]LISTA ETIQUETAS'!H:H,"",0)</f>
        <v>1</v>
      </c>
      <c r="T370" s="8">
        <f t="shared" si="20"/>
        <v>1</v>
      </c>
      <c r="U370" s="9" t="str">
        <f>IFERROR((VLOOKUP(A370,'links de acesso'!A:B,2,0)),"\\192.168.0.4\Produtos\PRODUTO_PRONTA_ENTREGA\static\IMAGENS_PRODUTOS\SEM IMAGEM.jpg")</f>
        <v>\\192.168.0.4\Produtos\PRODUTO_PRONTA_ENTREGA\static\IMAGENS_PRODUTOS\SEM IMAGEM.jpg</v>
      </c>
      <c r="V370" s="22"/>
    </row>
    <row r="371" spans="1:22" x14ac:dyDescent="0.25">
      <c r="A371" s="16">
        <v>63234</v>
      </c>
      <c r="B371" s="18" t="str">
        <f>IFERROR((VLOOKUP(A371,'[1]LISTA ETIQUETAS'!O:X,3,0)),"PRODUTO SEM ESTOQUE")</f>
        <v>EST CADEIRA TAJA (MAD A COR 01) VERNIZ POLISTEN</v>
      </c>
      <c r="C371" s="19" t="str">
        <f>VLOOKUP(A371,'[1]LISTA ETIQUETAS'!$O:$BT,58,0)</f>
        <v>DPOT CADEIRA</v>
      </c>
      <c r="D371" s="19" t="str">
        <f>VLOOKUP(A371,'[1]LISTA ETIQUETAS'!$O:$BU,59,0)</f>
        <v>CADEIRA TAJA</v>
      </c>
      <c r="E371" s="10">
        <f>IF(VLOOKUP(A371,'[1]LISTA ETIQUETAS'!O:W,4,0)="",(VLOOKUP(A371,'[1]LISTA ETIQUETAS'!O:W,7,0)),(VLOOKUP(A371,'[1]LISTA ETIQUETAS'!O:W,4,0)))</f>
        <v>0.43</v>
      </c>
      <c r="F371" s="10">
        <f>IF(VLOOKUP(A371,'[1]LISTA ETIQUETAS'!O:W,5,0)="",(VLOOKUP(A371,'[1]LISTA ETIQUETAS'!O:W,8,0)),(VLOOKUP(A371,'[1]LISTA ETIQUETAS'!O:W,5,0)))</f>
        <v>0.46</v>
      </c>
      <c r="G371" s="10">
        <f>IF(VLOOKUP(A371,'[1]LISTA ETIQUETAS'!O:W,6,0)="",(VLOOKUP(A371,'[1]LISTA ETIQUETAS'!O:W,9,0)),(VLOOKUP(A371,'[1]LISTA ETIQUETAS'!O:W,5,0)))</f>
        <v>0.73</v>
      </c>
      <c r="H371" s="10">
        <f>IFERROR((VLOOKUP(A371,'[1]LISTA ETIQUETAS'!O:X,10,0)),"")</f>
        <v>0</v>
      </c>
      <c r="I371" s="20">
        <f>IFERROR((VLOOKUP(A371,'[1]LISTA ETIQUETAS'!O:Z,12,0)),"")</f>
        <v>0</v>
      </c>
      <c r="J371" s="5">
        <f>VLOOKUP(A371,'[1]LISTA ETIQUETAS'!$O:$AA,13,0)</f>
        <v>0</v>
      </c>
      <c r="K371" s="11">
        <f t="shared" si="18"/>
        <v>0</v>
      </c>
      <c r="L371" s="6" t="str">
        <f>IF(VLOOKUP(A371,'[1]LISTA ETIQUETAS'!O:AC,15,0)="","",(VLOOKUP(A371,'[1]LISTA ETIQUETAS'!O:AC,15,0)))</f>
        <v/>
      </c>
      <c r="M371" s="21">
        <f>VLOOKUP(A371,'[1]LISTA ETIQUETAS'!$O:$BS,57,0)</f>
        <v>0</v>
      </c>
      <c r="N371" s="22">
        <f t="shared" si="19"/>
        <v>63234</v>
      </c>
      <c r="O371" s="23"/>
      <c r="P371" s="23"/>
      <c r="Q371" s="23"/>
      <c r="R371" s="23"/>
      <c r="S371" s="23">
        <f>_xlfn.XLOOKUP($A371,'[1]LISTA ETIQUETAS'!$O:$O,'[1]LISTA ETIQUETAS'!H:H,"",0)</f>
        <v>1</v>
      </c>
      <c r="T371" s="8">
        <f t="shared" si="20"/>
        <v>1</v>
      </c>
      <c r="U371" s="9" t="str">
        <f>IFERROR((VLOOKUP(A371,'links de acesso'!A:B,2,0)),"\\192.168.0.4\Produtos\PRODUTO_PRONTA_ENTREGA\static\IMAGENS_PRODUTOS\SEM IMAGEM.jpg")</f>
        <v>\\192.168.0.4\Produtos\PRODUTO_PRONTA_ENTREGA\static\IMAGENS_PRODUTOS\SEM IMAGEM.jpg</v>
      </c>
      <c r="V371" s="22"/>
    </row>
    <row r="372" spans="1:22" x14ac:dyDescent="0.25">
      <c r="A372" s="16">
        <v>109925</v>
      </c>
      <c r="B372" s="18" t="str">
        <f>IFERROR((VLOOKUP(A372,'[1]LISTA ETIQUETAS'!O:X,3,0)),"PRODUTO SEM ESTOQUE")</f>
        <v>EST CADEIRA TAJA (MAD A COR 02) (AREA INTERNA)</v>
      </c>
      <c r="C372" s="19" t="str">
        <f>VLOOKUP(A372,'[1]LISTA ETIQUETAS'!$O:$BT,58,0)</f>
        <v>DPOT CADEIRA</v>
      </c>
      <c r="D372" s="19" t="str">
        <f>VLOOKUP(A372,'[1]LISTA ETIQUETAS'!$O:$BU,59,0)</f>
        <v>CADEIRA TAJA</v>
      </c>
      <c r="E372" s="10">
        <f>IF(VLOOKUP(A372,'[1]LISTA ETIQUETAS'!O:W,4,0)="",(VLOOKUP(A372,'[1]LISTA ETIQUETAS'!O:W,7,0)),(VLOOKUP(A372,'[1]LISTA ETIQUETAS'!O:W,4,0)))</f>
        <v>0.43</v>
      </c>
      <c r="F372" s="10">
        <f>IF(VLOOKUP(A372,'[1]LISTA ETIQUETAS'!O:W,5,0)="",(VLOOKUP(A372,'[1]LISTA ETIQUETAS'!O:W,8,0)),(VLOOKUP(A372,'[1]LISTA ETIQUETAS'!O:W,5,0)))</f>
        <v>0.46</v>
      </c>
      <c r="G372" s="10">
        <f>IF(VLOOKUP(A372,'[1]LISTA ETIQUETAS'!O:W,6,0)="",(VLOOKUP(A372,'[1]LISTA ETIQUETAS'!O:W,9,0)),(VLOOKUP(A372,'[1]LISTA ETIQUETAS'!O:W,5,0)))</f>
        <v>0.73</v>
      </c>
      <c r="H372" s="10">
        <f>IFERROR((VLOOKUP(A372,'[1]LISTA ETIQUETAS'!O:X,10,0)),"")</f>
        <v>0</v>
      </c>
      <c r="I372" s="20">
        <f>IFERROR((VLOOKUP(A372,'[1]LISTA ETIQUETAS'!O:Z,12,0)),"")</f>
        <v>0</v>
      </c>
      <c r="J372" s="5">
        <f>VLOOKUP(A372,'[1]LISTA ETIQUETAS'!$O:$AA,13,0)</f>
        <v>0</v>
      </c>
      <c r="K372" s="11">
        <f t="shared" si="18"/>
        <v>0</v>
      </c>
      <c r="L372" s="6" t="str">
        <f>IF(VLOOKUP(A372,'[1]LISTA ETIQUETAS'!O:AC,15,0)="","",(VLOOKUP(A372,'[1]LISTA ETIQUETAS'!O:AC,15,0)))</f>
        <v/>
      </c>
      <c r="M372" s="21">
        <f>VLOOKUP(A372,'[1]LISTA ETIQUETAS'!$O:$BS,57,0)</f>
        <v>0</v>
      </c>
      <c r="N372" s="22">
        <f t="shared" si="19"/>
        <v>109925</v>
      </c>
      <c r="O372" s="23"/>
      <c r="P372" s="23"/>
      <c r="Q372" s="23"/>
      <c r="R372" s="23"/>
      <c r="S372" s="23">
        <f>_xlfn.XLOOKUP($A372,'[1]LISTA ETIQUETAS'!$O:$O,'[1]LISTA ETIQUETAS'!H:H,"",0)</f>
        <v>1</v>
      </c>
      <c r="T372" s="8">
        <f t="shared" si="20"/>
        <v>1</v>
      </c>
      <c r="U372" s="9" t="str">
        <f>IFERROR((VLOOKUP(A372,'links de acesso'!A:B,2,0)),"\\192.168.0.4\Produtos\PRODUTO_PRONTA_ENTREGA\static\IMAGENS_PRODUTOS\SEM IMAGEM.jpg")</f>
        <v>\\192.168.0.4\Produtos\PRODUTO_PRONTA_ENTREGA\static\IMAGENS_PRODUTOS\SEM IMAGEM.jpg</v>
      </c>
      <c r="V372" s="22"/>
    </row>
    <row r="373" spans="1:22" x14ac:dyDescent="0.25">
      <c r="A373" s="16">
        <v>142280</v>
      </c>
      <c r="B373" s="18" t="str">
        <f>IFERROR((VLOOKUP(A373,'[1]LISTA ETIQUETAS'!O:X,3,0)),"PRODUTO SEM ESTOQUE")</f>
        <v>EST CADEIRA TAJA (MAD NOGUEIRA VERNIZ EPS)</v>
      </c>
      <c r="C373" s="19" t="str">
        <f>VLOOKUP(A373,'[1]LISTA ETIQUETAS'!$O:$BT,58,0)</f>
        <v>DPOT CADEIRA</v>
      </c>
      <c r="D373" s="19" t="str">
        <f>VLOOKUP(A373,'[1]LISTA ETIQUETAS'!$O:$BU,59,0)</f>
        <v>CADEIRA TAJA</v>
      </c>
      <c r="E373" s="10">
        <f>IF(VLOOKUP(A373,'[1]LISTA ETIQUETAS'!O:W,4,0)="",(VLOOKUP(A373,'[1]LISTA ETIQUETAS'!O:W,7,0)),(VLOOKUP(A373,'[1]LISTA ETIQUETAS'!O:W,4,0)))</f>
        <v>0.43</v>
      </c>
      <c r="F373" s="10">
        <f>IF(VLOOKUP(A373,'[1]LISTA ETIQUETAS'!O:W,5,0)="",(VLOOKUP(A373,'[1]LISTA ETIQUETAS'!O:W,8,0)),(VLOOKUP(A373,'[1]LISTA ETIQUETAS'!O:W,5,0)))</f>
        <v>0.46</v>
      </c>
      <c r="G373" s="10">
        <f>IF(VLOOKUP(A373,'[1]LISTA ETIQUETAS'!O:W,6,0)="",(VLOOKUP(A373,'[1]LISTA ETIQUETAS'!O:W,9,0)),(VLOOKUP(A373,'[1]LISTA ETIQUETAS'!O:W,5,0)))</f>
        <v>0.73</v>
      </c>
      <c r="H373" s="10">
        <f>IFERROR((VLOOKUP(A373,'[1]LISTA ETIQUETAS'!O:X,10,0)),"")</f>
        <v>0</v>
      </c>
      <c r="I373" s="20">
        <f>IFERROR((VLOOKUP(A373,'[1]LISTA ETIQUETAS'!O:Z,12,0)),"")</f>
        <v>0</v>
      </c>
      <c r="J373" s="5">
        <f>VLOOKUP(A373,'[1]LISTA ETIQUETAS'!$O:$AA,13,0)</f>
        <v>0</v>
      </c>
      <c r="K373" s="11">
        <f t="shared" si="18"/>
        <v>0</v>
      </c>
      <c r="L373" s="6" t="str">
        <f>IF(VLOOKUP(A373,'[1]LISTA ETIQUETAS'!O:AC,15,0)="","",(VLOOKUP(A373,'[1]LISTA ETIQUETAS'!O:AC,15,0)))</f>
        <v/>
      </c>
      <c r="M373" s="21">
        <f>VLOOKUP(A373,'[1]LISTA ETIQUETAS'!$O:$BS,57,0)</f>
        <v>0</v>
      </c>
      <c r="N373" s="22">
        <f t="shared" si="19"/>
        <v>142280</v>
      </c>
      <c r="O373" s="23"/>
      <c r="P373" s="23"/>
      <c r="Q373" s="23"/>
      <c r="R373" s="23"/>
      <c r="S373" s="23">
        <f>_xlfn.XLOOKUP($A373,'[1]LISTA ETIQUETAS'!$O:$O,'[1]LISTA ETIQUETAS'!H:H,"",0)</f>
        <v>6</v>
      </c>
      <c r="T373" s="8">
        <f t="shared" si="20"/>
        <v>6</v>
      </c>
      <c r="U373" s="9" t="str">
        <f>IFERROR((VLOOKUP(A373,'links de acesso'!A:B,2,0)),"\\192.168.0.4\Produtos\PRODUTO_PRONTA_ENTREGA\static\IMAGENS_PRODUTOS\SEM IMAGEM.jpg")</f>
        <v>\\192.168.0.4\Produtos\PRODUTO_PRONTA_ENTREGA\static\IMAGENS_PRODUTOS\SEM IMAGEM.jpg</v>
      </c>
      <c r="V373" s="22"/>
    </row>
    <row r="374" spans="1:22" x14ac:dyDescent="0.25">
      <c r="A374" s="16">
        <v>402654</v>
      </c>
      <c r="B374" s="18" t="str">
        <f>IFERROR((VLOOKUP(A374,'[1]LISTA ETIQUETAS'!O:X,3,0)),"PRODUTO SEM ESTOQUE")</f>
        <v>EST CADEIRA TAMBORIM (TELA SEXT NAT) (MAD B FREIJO NAT)</v>
      </c>
      <c r="C374" s="19" t="str">
        <f>VLOOKUP(A374,'[1]LISTA ETIQUETAS'!$O:$BT,58,0)</f>
        <v>DPOT CADEIRA</v>
      </c>
      <c r="D374" s="19" t="str">
        <f>VLOOKUP(A374,'[1]LISTA ETIQUETAS'!$O:$BU,59,0)</f>
        <v>CADEIRA TAMBORIM</v>
      </c>
      <c r="E374" s="10">
        <f>IF(VLOOKUP(A374,'[1]LISTA ETIQUETAS'!O:W,4,0)="",(VLOOKUP(A374,'[1]LISTA ETIQUETAS'!O:W,7,0)),(VLOOKUP(A374,'[1]LISTA ETIQUETAS'!O:W,4,0)))</f>
        <v>0.59</v>
      </c>
      <c r="F374" s="10">
        <f>IF(VLOOKUP(A374,'[1]LISTA ETIQUETAS'!O:W,5,0)="",(VLOOKUP(A374,'[1]LISTA ETIQUETAS'!O:W,8,0)),(VLOOKUP(A374,'[1]LISTA ETIQUETAS'!O:W,5,0)))</f>
        <v>0.47</v>
      </c>
      <c r="G374" s="10">
        <f>IF(VLOOKUP(A374,'[1]LISTA ETIQUETAS'!O:W,6,0)="",(VLOOKUP(A374,'[1]LISTA ETIQUETAS'!O:W,9,0)),(VLOOKUP(A374,'[1]LISTA ETIQUETAS'!O:W,5,0)))</f>
        <v>0.84</v>
      </c>
      <c r="H374" s="10">
        <f>IFERROR((VLOOKUP(A374,'[1]LISTA ETIQUETAS'!O:X,10,0)),"")</f>
        <v>0</v>
      </c>
      <c r="I374" s="20">
        <f>IFERROR((VLOOKUP(A374,'[1]LISTA ETIQUETAS'!O:Z,12,0)),"")</f>
        <v>0</v>
      </c>
      <c r="J374" s="5">
        <f>VLOOKUP(A374,'[1]LISTA ETIQUETAS'!$O:$AA,13,0)</f>
        <v>0.35</v>
      </c>
      <c r="K374" s="11">
        <f t="shared" si="18"/>
        <v>0</v>
      </c>
      <c r="L374" s="6" t="str">
        <f>IF(VLOOKUP(A374,'[1]LISTA ETIQUETAS'!O:AC,15,0)="","",(VLOOKUP(A374,'[1]LISTA ETIQUETAS'!O:AC,15,0)))</f>
        <v/>
      </c>
      <c r="M374" s="21">
        <f>VLOOKUP(A374,'[1]LISTA ETIQUETAS'!$O:$BS,57,0)</f>
        <v>0</v>
      </c>
      <c r="N374" s="22">
        <f t="shared" si="19"/>
        <v>402654</v>
      </c>
      <c r="O374" s="23"/>
      <c r="P374" s="23"/>
      <c r="Q374" s="23"/>
      <c r="R374" s="23"/>
      <c r="S374" s="23">
        <f>_xlfn.XLOOKUP($A374,'[1]LISTA ETIQUETAS'!$O:$O,'[1]LISTA ETIQUETAS'!H:H,"",0)</f>
        <v>15</v>
      </c>
      <c r="T374" s="8">
        <f t="shared" si="20"/>
        <v>15</v>
      </c>
      <c r="U374" s="9" t="str">
        <f>IFERROR((VLOOKUP(A374,'links de acesso'!A:B,2,0)),"\\192.168.0.4\Produtos\PRODUTO_PRONTA_ENTREGA\static\IMAGENS_PRODUTOS\SEM IMAGEM.jpg")</f>
        <v>\\192.168.0.4\Produtos\PRODUTO_PRONTA_ENTREGA\static\IMAGENS_PRODUTOS\SEM IMAGEM.jpg</v>
      </c>
      <c r="V374" s="22"/>
    </row>
    <row r="375" spans="1:22" x14ac:dyDescent="0.25">
      <c r="A375" s="16">
        <v>349923</v>
      </c>
      <c r="B375" s="18" t="str">
        <f>IFERROR((VLOOKUP(A375,'[1]LISTA ETIQUETAS'!O:X,3,0)),"PRODUTO SEM ESTOQUE")</f>
        <v>EST CADEIRA TAMBORIM (TELA SEXT NAT) (MAD B IMBUIA)</v>
      </c>
      <c r="C375" s="19" t="str">
        <f>VLOOKUP(A375,'[1]LISTA ETIQUETAS'!$O:$BT,58,0)</f>
        <v>DPOT CADEIRA</v>
      </c>
      <c r="D375" s="19" t="str">
        <f>VLOOKUP(A375,'[1]LISTA ETIQUETAS'!$O:$BU,59,0)</f>
        <v>CADEIRA TAMBORIM</v>
      </c>
      <c r="E375" s="10">
        <f>IF(VLOOKUP(A375,'[1]LISTA ETIQUETAS'!O:W,4,0)="",(VLOOKUP(A375,'[1]LISTA ETIQUETAS'!O:W,7,0)),(VLOOKUP(A375,'[1]LISTA ETIQUETAS'!O:W,4,0)))</f>
        <v>0.59</v>
      </c>
      <c r="F375" s="10">
        <f>IF(VLOOKUP(A375,'[1]LISTA ETIQUETAS'!O:W,5,0)="",(VLOOKUP(A375,'[1]LISTA ETIQUETAS'!O:W,8,0)),(VLOOKUP(A375,'[1]LISTA ETIQUETAS'!O:W,5,0)))</f>
        <v>0.47</v>
      </c>
      <c r="G375" s="10">
        <f>IF(VLOOKUP(A375,'[1]LISTA ETIQUETAS'!O:W,6,0)="",(VLOOKUP(A375,'[1]LISTA ETIQUETAS'!O:W,9,0)),(VLOOKUP(A375,'[1]LISTA ETIQUETAS'!O:W,5,0)))</f>
        <v>0.84</v>
      </c>
      <c r="H375" s="10">
        <f>IFERROR((VLOOKUP(A375,'[1]LISTA ETIQUETAS'!O:X,10,0)),"")</f>
        <v>0</v>
      </c>
      <c r="I375" s="20">
        <f>IFERROR((VLOOKUP(A375,'[1]LISTA ETIQUETAS'!O:Z,12,0)),"")</f>
        <v>0</v>
      </c>
      <c r="J375" s="5">
        <f>VLOOKUP(A375,'[1]LISTA ETIQUETAS'!$O:$AA,13,0)</f>
        <v>0</v>
      </c>
      <c r="K375" s="11">
        <f t="shared" si="18"/>
        <v>0</v>
      </c>
      <c r="L375" s="6" t="str">
        <f>IF(VLOOKUP(A375,'[1]LISTA ETIQUETAS'!O:AC,15,0)="","",(VLOOKUP(A375,'[1]LISTA ETIQUETAS'!O:AC,15,0)))</f>
        <v/>
      </c>
      <c r="M375" s="21">
        <f>VLOOKUP(A375,'[1]LISTA ETIQUETAS'!$O:$BS,57,0)</f>
        <v>0</v>
      </c>
      <c r="N375" s="22">
        <f t="shared" si="19"/>
        <v>349923</v>
      </c>
      <c r="O375" s="23"/>
      <c r="P375" s="23"/>
      <c r="Q375" s="23"/>
      <c r="R375" s="23"/>
      <c r="S375" s="23">
        <f>_xlfn.XLOOKUP($A375,'[1]LISTA ETIQUETAS'!$O:$O,'[1]LISTA ETIQUETAS'!H:H,"",0)</f>
        <v>1</v>
      </c>
      <c r="T375" s="8">
        <f t="shared" si="20"/>
        <v>1</v>
      </c>
      <c r="U375" s="9" t="str">
        <f>IFERROR((VLOOKUP(A375,'links de acesso'!A:B,2,0)),"\\192.168.0.4\Produtos\PRODUTO_PRONTA_ENTREGA\static\IMAGENS_PRODUTOS\SEM IMAGEM.jpg")</f>
        <v>\\192.168.0.4\Produtos\PRODUTO_PRONTA_ENTREGA\static\IMAGENS_PRODUTOS\SEM IMAGEM.jpg</v>
      </c>
      <c r="V375" s="22"/>
    </row>
    <row r="376" spans="1:22" x14ac:dyDescent="0.25">
      <c r="A376" s="16">
        <v>402651</v>
      </c>
      <c r="B376" s="18" t="str">
        <f>IFERROR((VLOOKUP(A376,'[1]LISTA ETIQUETAS'!O:X,3,0)),"PRODUTO SEM ESTOQUE")</f>
        <v>EST CADEIRA TAMBORIM (TELA SEXT NAT) (MAD B IMBUIA)</v>
      </c>
      <c r="C376" s="19" t="str">
        <f>VLOOKUP(A376,'[1]LISTA ETIQUETAS'!$O:$BT,58,0)</f>
        <v>DPOT CADEIRA</v>
      </c>
      <c r="D376" s="19" t="str">
        <f>VLOOKUP(A376,'[1]LISTA ETIQUETAS'!$O:$BU,59,0)</f>
        <v>CADEIRA TAMBORIM</v>
      </c>
      <c r="E376" s="10">
        <f>IF(VLOOKUP(A376,'[1]LISTA ETIQUETAS'!O:W,4,0)="",(VLOOKUP(A376,'[1]LISTA ETIQUETAS'!O:W,7,0)),(VLOOKUP(A376,'[1]LISTA ETIQUETAS'!O:W,4,0)))</f>
        <v>0.59</v>
      </c>
      <c r="F376" s="10">
        <f>IF(VLOOKUP(A376,'[1]LISTA ETIQUETAS'!O:W,5,0)="",(VLOOKUP(A376,'[1]LISTA ETIQUETAS'!O:W,8,0)),(VLOOKUP(A376,'[1]LISTA ETIQUETAS'!O:W,5,0)))</f>
        <v>0.47</v>
      </c>
      <c r="G376" s="10">
        <f>IF(VLOOKUP(A376,'[1]LISTA ETIQUETAS'!O:W,6,0)="",(VLOOKUP(A376,'[1]LISTA ETIQUETAS'!O:W,9,0)),(VLOOKUP(A376,'[1]LISTA ETIQUETAS'!O:W,5,0)))</f>
        <v>0.84</v>
      </c>
      <c r="H376" s="10">
        <f>IFERROR((VLOOKUP(A376,'[1]LISTA ETIQUETAS'!O:X,10,0)),"")</f>
        <v>0</v>
      </c>
      <c r="I376" s="20">
        <f>IFERROR((VLOOKUP(A376,'[1]LISTA ETIQUETAS'!O:Z,12,0)),"")</f>
        <v>0</v>
      </c>
      <c r="J376" s="5">
        <f>VLOOKUP(A376,'[1]LISTA ETIQUETAS'!$O:$AA,13,0)</f>
        <v>0.35</v>
      </c>
      <c r="K376" s="11">
        <f t="shared" si="18"/>
        <v>0</v>
      </c>
      <c r="L376" s="6" t="str">
        <f>IF(VLOOKUP(A376,'[1]LISTA ETIQUETAS'!O:AC,15,0)="","",(VLOOKUP(A376,'[1]LISTA ETIQUETAS'!O:AC,15,0)))</f>
        <v/>
      </c>
      <c r="M376" s="21">
        <f>VLOOKUP(A376,'[1]LISTA ETIQUETAS'!$O:$BS,57,0)</f>
        <v>0</v>
      </c>
      <c r="N376" s="22">
        <f t="shared" si="19"/>
        <v>402651</v>
      </c>
      <c r="O376" s="23"/>
      <c r="P376" s="23"/>
      <c r="Q376" s="23"/>
      <c r="R376" s="23"/>
      <c r="S376" s="23">
        <f>_xlfn.XLOOKUP($A376,'[1]LISTA ETIQUETAS'!$O:$O,'[1]LISTA ETIQUETAS'!H:H,"",0)</f>
        <v>18</v>
      </c>
      <c r="T376" s="8">
        <f t="shared" si="20"/>
        <v>18</v>
      </c>
      <c r="U376" s="9" t="str">
        <f>IFERROR((VLOOKUP(A376,'links de acesso'!A:B,2,0)),"\\192.168.0.4\Produtos\PRODUTO_PRONTA_ENTREGA\static\IMAGENS_PRODUTOS\SEM IMAGEM.jpg")</f>
        <v>\\192.168.0.4\Produtos\PRODUTO_PRONTA_ENTREGA\static\IMAGENS_PRODUTOS\SEM IMAGEM.jpg</v>
      </c>
      <c r="V376" s="22"/>
    </row>
    <row r="377" spans="1:22" x14ac:dyDescent="0.25">
      <c r="A377" s="16">
        <v>278551</v>
      </c>
      <c r="B377" s="18" t="str">
        <f>IFERROR((VLOOKUP(A377,'[1]LISTA ETIQUETAS'!O:X,3,0)),"PRODUTO SEM ESTOQUE")</f>
        <v>EST CADEIRA TIAO (IMBUIA STAIN) EL NOVE 04 COR GREY</v>
      </c>
      <c r="C377" s="19" t="str">
        <f>VLOOKUP(A377,'[1]LISTA ETIQUETAS'!$O:$BT,58,0)</f>
        <v>DPOT CADEIRA</v>
      </c>
      <c r="D377" s="19" t="str">
        <f>VLOOKUP(A377,'[1]LISTA ETIQUETAS'!$O:$BU,59,0)</f>
        <v>CADEIRA TIAO</v>
      </c>
      <c r="E377" s="10">
        <f>IF(VLOOKUP(A377,'[1]LISTA ETIQUETAS'!O:W,4,0)="",(VLOOKUP(A377,'[1]LISTA ETIQUETAS'!O:W,7,0)),(VLOOKUP(A377,'[1]LISTA ETIQUETAS'!O:W,4,0)))</f>
        <v>0.47</v>
      </c>
      <c r="F377" s="10">
        <f>IF(VLOOKUP(A377,'[1]LISTA ETIQUETAS'!O:W,5,0)="",(VLOOKUP(A377,'[1]LISTA ETIQUETAS'!O:W,8,0)),(VLOOKUP(A377,'[1]LISTA ETIQUETAS'!O:W,5,0)))</f>
        <v>0.54</v>
      </c>
      <c r="G377" s="10">
        <f>IF(VLOOKUP(A377,'[1]LISTA ETIQUETAS'!O:W,6,0)="",(VLOOKUP(A377,'[1]LISTA ETIQUETAS'!O:W,9,0)),(VLOOKUP(A377,'[1]LISTA ETIQUETAS'!O:W,5,0)))</f>
        <v>0.75</v>
      </c>
      <c r="H377" s="10">
        <f>IFERROR((VLOOKUP(A377,'[1]LISTA ETIQUETAS'!O:X,10,0)),"")</f>
        <v>0</v>
      </c>
      <c r="I377" s="20">
        <f>IFERROR((VLOOKUP(A377,'[1]LISTA ETIQUETAS'!O:Z,12,0)),"")</f>
        <v>0</v>
      </c>
      <c r="J377" s="5">
        <f>VLOOKUP(A377,'[1]LISTA ETIQUETAS'!$O:$AA,13,0)</f>
        <v>0</v>
      </c>
      <c r="K377" s="11">
        <f t="shared" si="18"/>
        <v>0</v>
      </c>
      <c r="L377" s="6" t="str">
        <f>IF(VLOOKUP(A377,'[1]LISTA ETIQUETAS'!O:AC,15,0)="","",(VLOOKUP(A377,'[1]LISTA ETIQUETAS'!O:AC,15,0)))</f>
        <v/>
      </c>
      <c r="M377" s="21">
        <f>VLOOKUP(A377,'[1]LISTA ETIQUETAS'!$O:$BS,57,0)</f>
        <v>0</v>
      </c>
      <c r="N377" s="22">
        <f t="shared" si="19"/>
        <v>278551</v>
      </c>
      <c r="O377" s="23"/>
      <c r="P377" s="23"/>
      <c r="Q377" s="23"/>
      <c r="R377" s="23"/>
      <c r="S377" s="23">
        <f>_xlfn.XLOOKUP($A377,'[1]LISTA ETIQUETAS'!$O:$O,'[1]LISTA ETIQUETAS'!H:H,"",0)</f>
        <v>5</v>
      </c>
      <c r="T377" s="8">
        <f t="shared" si="20"/>
        <v>5</v>
      </c>
      <c r="U377" s="9" t="str">
        <f>IFERROR((VLOOKUP(A377,'links de acesso'!A:B,2,0)),"\\192.168.0.4\Produtos\PRODUTO_PRONTA_ENTREGA\static\IMAGENS_PRODUTOS\SEM IMAGEM.jpg")</f>
        <v>\\192.168.0.4\Produtos\PRODUTO_PRONTA_ENTREGA\static\IMAGENS_PRODUTOS\SEM IMAGEM.jpg</v>
      </c>
      <c r="V377" s="22"/>
    </row>
    <row r="378" spans="1:22" x14ac:dyDescent="0.25">
      <c r="A378" s="16">
        <v>206894</v>
      </c>
      <c r="B378" s="18" t="str">
        <f>IFERROR((VLOOKUP(A378,'[1]LISTA ETIQUETAS'!O:X,3,0)),"PRODUTO SEM ESTOQUE")</f>
        <v>EST CADEIRA TIAO (MAD A COR 02) TC LINHO 409 AZUL PETROLEO</v>
      </c>
      <c r="C378" s="19" t="str">
        <f>VLOOKUP(A378,'[1]LISTA ETIQUETAS'!$O:$BT,58,0)</f>
        <v>DPOT CADEIRA</v>
      </c>
      <c r="D378" s="19" t="str">
        <f>VLOOKUP(A378,'[1]LISTA ETIQUETAS'!$O:$BU,59,0)</f>
        <v>CADEIRA TIAO</v>
      </c>
      <c r="E378" s="10">
        <f>IF(VLOOKUP(A378,'[1]LISTA ETIQUETAS'!O:W,4,0)="",(VLOOKUP(A378,'[1]LISTA ETIQUETAS'!O:W,7,0)),(VLOOKUP(A378,'[1]LISTA ETIQUETAS'!O:W,4,0)))</f>
        <v>0.61</v>
      </c>
      <c r="F378" s="10">
        <f>IF(VLOOKUP(A378,'[1]LISTA ETIQUETAS'!O:W,5,0)="",(VLOOKUP(A378,'[1]LISTA ETIQUETAS'!O:W,8,0)),(VLOOKUP(A378,'[1]LISTA ETIQUETAS'!O:W,5,0)))</f>
        <v>0.6</v>
      </c>
      <c r="G378" s="10">
        <f>IF(VLOOKUP(A378,'[1]LISTA ETIQUETAS'!O:W,6,0)="",(VLOOKUP(A378,'[1]LISTA ETIQUETAS'!O:W,9,0)),(VLOOKUP(A378,'[1]LISTA ETIQUETAS'!O:W,5,0)))</f>
        <v>0.75</v>
      </c>
      <c r="H378" s="10">
        <f>IFERROR((VLOOKUP(A378,'[1]LISTA ETIQUETAS'!O:X,10,0)),"")</f>
        <v>0</v>
      </c>
      <c r="I378" s="20">
        <f>IFERROR((VLOOKUP(A378,'[1]LISTA ETIQUETAS'!O:Z,12,0)),"")</f>
        <v>0</v>
      </c>
      <c r="J378" s="5">
        <f>VLOOKUP(A378,'[1]LISTA ETIQUETAS'!$O:$AA,13,0)</f>
        <v>0</v>
      </c>
      <c r="K378" s="11">
        <f t="shared" si="18"/>
        <v>0</v>
      </c>
      <c r="L378" s="6" t="str">
        <f>IF(VLOOKUP(A378,'[1]LISTA ETIQUETAS'!O:AC,15,0)="","",(VLOOKUP(A378,'[1]LISTA ETIQUETAS'!O:AC,15,0)))</f>
        <v/>
      </c>
      <c r="M378" s="21">
        <f>VLOOKUP(A378,'[1]LISTA ETIQUETAS'!$O:$BS,57,0)</f>
        <v>0</v>
      </c>
      <c r="N378" s="22">
        <f t="shared" si="19"/>
        <v>206894</v>
      </c>
      <c r="O378" s="23"/>
      <c r="P378" s="23"/>
      <c r="Q378" s="23"/>
      <c r="R378" s="23"/>
      <c r="S378" s="23">
        <f>_xlfn.XLOOKUP($A378,'[1]LISTA ETIQUETAS'!$O:$O,'[1]LISTA ETIQUETAS'!H:H,"",0)</f>
        <v>1</v>
      </c>
      <c r="T378" s="8">
        <f t="shared" si="20"/>
        <v>1</v>
      </c>
      <c r="U378" s="9" t="str">
        <f>IFERROR((VLOOKUP(A378,'links de acesso'!A:B,2,0)),"\\192.168.0.4\Produtos\PRODUTO_PRONTA_ENTREGA\static\IMAGENS_PRODUTOS\SEM IMAGEM.jpg")</f>
        <v>\\192.168.0.4\Produtos\PRODUTO_PRONTA_ENTREGA\static\IMAGENS_PRODUTOS\SEM IMAGEM.jpg</v>
      </c>
      <c r="V378" s="22"/>
    </row>
    <row r="379" spans="1:22" x14ac:dyDescent="0.25">
      <c r="A379" s="16">
        <v>176875</v>
      </c>
      <c r="B379" s="18" t="str">
        <f>IFERROR((VLOOKUP(A379,'[1]LISTA ETIQUETAS'!O:X,3,0)),"PRODUTO SEM ESTOQUE")</f>
        <v>EST CADEIRA TIAO (MAD B COR 03) TC FLOR VELVET</v>
      </c>
      <c r="C379" s="19" t="str">
        <f>VLOOKUP(A379,'[1]LISTA ETIQUETAS'!$O:$BT,58,0)</f>
        <v>DPOT CADEIRA</v>
      </c>
      <c r="D379" s="19" t="str">
        <f>VLOOKUP(A379,'[1]LISTA ETIQUETAS'!$O:$BU,59,0)</f>
        <v>CADEIRA TIAO</v>
      </c>
      <c r="E379" s="10">
        <f>IF(VLOOKUP(A379,'[1]LISTA ETIQUETAS'!O:W,4,0)="",(VLOOKUP(A379,'[1]LISTA ETIQUETAS'!O:W,7,0)),(VLOOKUP(A379,'[1]LISTA ETIQUETAS'!O:W,4,0)))</f>
        <v>0.61</v>
      </c>
      <c r="F379" s="10">
        <f>IF(VLOOKUP(A379,'[1]LISTA ETIQUETAS'!O:W,5,0)="",(VLOOKUP(A379,'[1]LISTA ETIQUETAS'!O:W,8,0)),(VLOOKUP(A379,'[1]LISTA ETIQUETAS'!O:W,5,0)))</f>
        <v>0.6</v>
      </c>
      <c r="G379" s="10">
        <f>IF(VLOOKUP(A379,'[1]LISTA ETIQUETAS'!O:W,6,0)="",(VLOOKUP(A379,'[1]LISTA ETIQUETAS'!O:W,9,0)),(VLOOKUP(A379,'[1]LISTA ETIQUETAS'!O:W,5,0)))</f>
        <v>0.75</v>
      </c>
      <c r="H379" s="10">
        <f>IFERROR((VLOOKUP(A379,'[1]LISTA ETIQUETAS'!O:X,10,0)),"")</f>
        <v>0</v>
      </c>
      <c r="I379" s="20">
        <f>IFERROR((VLOOKUP(A379,'[1]LISTA ETIQUETAS'!O:Z,12,0)),"")</f>
        <v>0</v>
      </c>
      <c r="J379" s="5">
        <f>VLOOKUP(A379,'[1]LISTA ETIQUETAS'!$O:$AA,13,0)</f>
        <v>0</v>
      </c>
      <c r="K379" s="11">
        <f t="shared" si="18"/>
        <v>0</v>
      </c>
      <c r="L379" s="6" t="str">
        <f>IF(VLOOKUP(A379,'[1]LISTA ETIQUETAS'!O:AC,15,0)="","",(VLOOKUP(A379,'[1]LISTA ETIQUETAS'!O:AC,15,0)))</f>
        <v/>
      </c>
      <c r="M379" s="21">
        <f>VLOOKUP(A379,'[1]LISTA ETIQUETAS'!$O:$BS,57,0)</f>
        <v>0</v>
      </c>
      <c r="N379" s="22">
        <f t="shared" si="19"/>
        <v>176875</v>
      </c>
      <c r="O379" s="23"/>
      <c r="P379" s="23"/>
      <c r="Q379" s="23"/>
      <c r="R379" s="23"/>
      <c r="S379" s="23">
        <f>_xlfn.XLOOKUP($A379,'[1]LISTA ETIQUETAS'!$O:$O,'[1]LISTA ETIQUETAS'!H:H,"",0)</f>
        <v>1</v>
      </c>
      <c r="T379" s="8">
        <f t="shared" si="20"/>
        <v>1</v>
      </c>
      <c r="U379" s="9" t="str">
        <f>IFERROR((VLOOKUP(A379,'links de acesso'!A:B,2,0)),"\\192.168.0.4\Produtos\PRODUTO_PRONTA_ENTREGA\static\IMAGENS_PRODUTOS\SEM IMAGEM.jpg")</f>
        <v>\\192.168.0.4\Produtos\PRODUTO_PRONTA_ENTREGA\static\IMAGENS_PRODUTOS\SEM IMAGEM.jpg</v>
      </c>
      <c r="V379" s="22"/>
    </row>
    <row r="380" spans="1:22" x14ac:dyDescent="0.25">
      <c r="A380" s="16">
        <v>148807</v>
      </c>
      <c r="B380" s="18" t="str">
        <f>IFERROR((VLOOKUP(A380,'[1]LISTA ETIQUETAS'!O:X,3,0)),"PRODUTO SEM ESTOQUE")</f>
        <v>EST CADEIRA TIAO (MAD IMBUIA) VELUDO AZUL</v>
      </c>
      <c r="C380" s="19" t="str">
        <f>VLOOKUP(A380,'[1]LISTA ETIQUETAS'!$O:$BT,58,0)</f>
        <v>DPOT CADEIRA</v>
      </c>
      <c r="D380" s="19" t="str">
        <f>VLOOKUP(A380,'[1]LISTA ETIQUETAS'!$O:$BU,59,0)</f>
        <v>CADEIRA TIAO</v>
      </c>
      <c r="E380" s="10">
        <f>IF(VLOOKUP(A380,'[1]LISTA ETIQUETAS'!O:W,4,0)="",(VLOOKUP(A380,'[1]LISTA ETIQUETAS'!O:W,7,0)),(VLOOKUP(A380,'[1]LISTA ETIQUETAS'!O:W,4,0)))</f>
        <v>0.47</v>
      </c>
      <c r="F380" s="10">
        <f>IF(VLOOKUP(A380,'[1]LISTA ETIQUETAS'!O:W,5,0)="",(VLOOKUP(A380,'[1]LISTA ETIQUETAS'!O:W,8,0)),(VLOOKUP(A380,'[1]LISTA ETIQUETAS'!O:W,5,0)))</f>
        <v>0.54</v>
      </c>
      <c r="G380" s="10">
        <f>IF(VLOOKUP(A380,'[1]LISTA ETIQUETAS'!O:W,6,0)="",(VLOOKUP(A380,'[1]LISTA ETIQUETAS'!O:W,9,0)),(VLOOKUP(A380,'[1]LISTA ETIQUETAS'!O:W,5,0)))</f>
        <v>0.75</v>
      </c>
      <c r="H380" s="10">
        <f>IFERROR((VLOOKUP(A380,'[1]LISTA ETIQUETAS'!O:X,10,0)),"")</f>
        <v>0</v>
      </c>
      <c r="I380" s="20">
        <f>IFERROR((VLOOKUP(A380,'[1]LISTA ETIQUETAS'!O:Z,12,0)),"")</f>
        <v>0</v>
      </c>
      <c r="J380" s="5">
        <f>VLOOKUP(A380,'[1]LISTA ETIQUETAS'!$O:$AA,13,0)</f>
        <v>0</v>
      </c>
      <c r="K380" s="11">
        <f t="shared" si="18"/>
        <v>0</v>
      </c>
      <c r="L380" s="6" t="str">
        <f>IF(VLOOKUP(A380,'[1]LISTA ETIQUETAS'!O:AC,15,0)="","",(VLOOKUP(A380,'[1]LISTA ETIQUETAS'!O:AC,15,0)))</f>
        <v/>
      </c>
      <c r="M380" s="21">
        <f>VLOOKUP(A380,'[1]LISTA ETIQUETAS'!$O:$BS,57,0)</f>
        <v>0</v>
      </c>
      <c r="N380" s="22">
        <f t="shared" si="19"/>
        <v>148807</v>
      </c>
      <c r="O380" s="23"/>
      <c r="P380" s="23"/>
      <c r="Q380" s="23"/>
      <c r="R380" s="23"/>
      <c r="S380" s="23">
        <f>_xlfn.XLOOKUP($A380,'[1]LISTA ETIQUETAS'!$O:$O,'[1]LISTA ETIQUETAS'!H:H,"",0)</f>
        <v>2</v>
      </c>
      <c r="T380" s="8">
        <f t="shared" si="20"/>
        <v>2</v>
      </c>
      <c r="U380" s="9" t="str">
        <f>IFERROR((VLOOKUP(A380,'links de acesso'!A:B,2,0)),"\\192.168.0.4\Produtos\PRODUTO_PRONTA_ENTREGA\static\IMAGENS_PRODUTOS\SEM IMAGEM.jpg")</f>
        <v>\\192.168.0.4\Produtos\PRODUTO_PRONTA_ENTREGA\static\IMAGENS_PRODUTOS\SEM IMAGEM.jpg</v>
      </c>
      <c r="V380" s="22"/>
    </row>
    <row r="381" spans="1:22" x14ac:dyDescent="0.25">
      <c r="A381" s="16">
        <v>278569</v>
      </c>
      <c r="B381" s="18" t="str">
        <f>IFERROR((VLOOKUP(A381,'[1]LISTA ETIQUETAS'!O:X,3,0)),"PRODUTO SEM ESTOQUE")</f>
        <v>EST CADEIRA TIAO C/BRACO (IMBUIA STAIN) EL NOVE 04 COR GREY</v>
      </c>
      <c r="C381" s="19" t="str">
        <f>VLOOKUP(A381,'[1]LISTA ETIQUETAS'!$O:$BT,58,0)</f>
        <v>DPOT CADEIRA</v>
      </c>
      <c r="D381" s="19" t="str">
        <f>VLOOKUP(A381,'[1]LISTA ETIQUETAS'!$O:$BU,59,0)</f>
        <v>CADEIRA TIAO</v>
      </c>
      <c r="E381" s="10">
        <f>IF(VLOOKUP(A381,'[1]LISTA ETIQUETAS'!O:W,4,0)="",(VLOOKUP(A381,'[1]LISTA ETIQUETAS'!O:W,7,0)),(VLOOKUP(A381,'[1]LISTA ETIQUETAS'!O:W,4,0)))</f>
        <v>0.61</v>
      </c>
      <c r="F381" s="10">
        <f>IF(VLOOKUP(A381,'[1]LISTA ETIQUETAS'!O:W,5,0)="",(VLOOKUP(A381,'[1]LISTA ETIQUETAS'!O:W,8,0)),(VLOOKUP(A381,'[1]LISTA ETIQUETAS'!O:W,5,0)))</f>
        <v>0.62</v>
      </c>
      <c r="G381" s="10">
        <f>IF(VLOOKUP(A381,'[1]LISTA ETIQUETAS'!O:W,6,0)="",(VLOOKUP(A381,'[1]LISTA ETIQUETAS'!O:W,9,0)),(VLOOKUP(A381,'[1]LISTA ETIQUETAS'!O:W,5,0)))</f>
        <v>0.78</v>
      </c>
      <c r="H381" s="10">
        <f>IFERROR((VLOOKUP(A381,'[1]LISTA ETIQUETAS'!O:X,10,0)),"")</f>
        <v>0</v>
      </c>
      <c r="I381" s="20">
        <f>IFERROR((VLOOKUP(A381,'[1]LISTA ETIQUETAS'!O:Z,12,0)),"")</f>
        <v>0</v>
      </c>
      <c r="J381" s="5">
        <f>VLOOKUP(A381,'[1]LISTA ETIQUETAS'!$O:$AA,13,0)</f>
        <v>0</v>
      </c>
      <c r="K381" s="11">
        <f t="shared" si="18"/>
        <v>0</v>
      </c>
      <c r="L381" s="6" t="str">
        <f>IF(VLOOKUP(A381,'[1]LISTA ETIQUETAS'!O:AC,15,0)="","",(VLOOKUP(A381,'[1]LISTA ETIQUETAS'!O:AC,15,0)))</f>
        <v/>
      </c>
      <c r="M381" s="21">
        <f>VLOOKUP(A381,'[1]LISTA ETIQUETAS'!$O:$BS,57,0)</f>
        <v>0</v>
      </c>
      <c r="N381" s="22">
        <f t="shared" si="19"/>
        <v>278569</v>
      </c>
      <c r="O381" s="23"/>
      <c r="P381" s="23"/>
      <c r="Q381" s="23"/>
      <c r="R381" s="23"/>
      <c r="S381" s="23">
        <f>_xlfn.XLOOKUP($A381,'[1]LISTA ETIQUETAS'!$O:$O,'[1]LISTA ETIQUETAS'!H:H,"",0)</f>
        <v>2</v>
      </c>
      <c r="T381" s="8">
        <f t="shared" si="20"/>
        <v>2</v>
      </c>
      <c r="U381" s="9" t="str">
        <f>IFERROR((VLOOKUP(A381,'links de acesso'!A:B,2,0)),"\\192.168.0.4\Produtos\PRODUTO_PRONTA_ENTREGA\static\IMAGENS_PRODUTOS\SEM IMAGEM.jpg")</f>
        <v>\\192.168.0.4\Produtos\PRODUTO_PRONTA_ENTREGA\static\IMAGENS_PRODUTOS\SEM IMAGEM.jpg</v>
      </c>
      <c r="V381" s="22"/>
    </row>
    <row r="382" spans="1:22" x14ac:dyDescent="0.25">
      <c r="A382" s="16">
        <v>180860</v>
      </c>
      <c r="B382" s="18" t="str">
        <f>IFERROR((VLOOKUP(A382,'[1]LISTA ETIQUETAS'!O:X,3,0)),"PRODUTO SEM ESTOQUE")</f>
        <v>EST CADEIRA TIAO C/BRACO (MAD A COR 01) TC LINHO 501</v>
      </c>
      <c r="C382" s="19" t="str">
        <f>VLOOKUP(A382,'[1]LISTA ETIQUETAS'!$O:$BT,58,0)</f>
        <v>DPOT CADEIRA</v>
      </c>
      <c r="D382" s="19" t="str">
        <f>VLOOKUP(A382,'[1]LISTA ETIQUETAS'!$O:$BU,59,0)</f>
        <v>CADEIRA TIAO</v>
      </c>
      <c r="E382" s="10">
        <f>IF(VLOOKUP(A382,'[1]LISTA ETIQUETAS'!O:W,4,0)="",(VLOOKUP(A382,'[1]LISTA ETIQUETAS'!O:W,7,0)),(VLOOKUP(A382,'[1]LISTA ETIQUETAS'!O:W,4,0)))</f>
        <v>0.61</v>
      </c>
      <c r="F382" s="10">
        <f>IF(VLOOKUP(A382,'[1]LISTA ETIQUETAS'!O:W,5,0)="",(VLOOKUP(A382,'[1]LISTA ETIQUETAS'!O:W,8,0)),(VLOOKUP(A382,'[1]LISTA ETIQUETAS'!O:W,5,0)))</f>
        <v>0.6</v>
      </c>
      <c r="G382" s="10">
        <f>IF(VLOOKUP(A382,'[1]LISTA ETIQUETAS'!O:W,6,0)="",(VLOOKUP(A382,'[1]LISTA ETIQUETAS'!O:W,9,0)),(VLOOKUP(A382,'[1]LISTA ETIQUETAS'!O:W,5,0)))</f>
        <v>0.75</v>
      </c>
      <c r="H382" s="10">
        <f>IFERROR((VLOOKUP(A382,'[1]LISTA ETIQUETAS'!O:X,10,0)),"")</f>
        <v>0</v>
      </c>
      <c r="I382" s="20">
        <f>IFERROR((VLOOKUP(A382,'[1]LISTA ETIQUETAS'!O:Z,12,0)),"")</f>
        <v>0</v>
      </c>
      <c r="J382" s="5">
        <f>VLOOKUP(A382,'[1]LISTA ETIQUETAS'!$O:$AA,13,0)</f>
        <v>0</v>
      </c>
      <c r="K382" s="11">
        <f t="shared" si="18"/>
        <v>0</v>
      </c>
      <c r="L382" s="6" t="str">
        <f>IF(VLOOKUP(A382,'[1]LISTA ETIQUETAS'!O:AC,15,0)="","",(VLOOKUP(A382,'[1]LISTA ETIQUETAS'!O:AC,15,0)))</f>
        <v/>
      </c>
      <c r="M382" s="21">
        <f>VLOOKUP(A382,'[1]LISTA ETIQUETAS'!$O:$BS,57,0)</f>
        <v>0</v>
      </c>
      <c r="N382" s="22">
        <f t="shared" si="19"/>
        <v>180860</v>
      </c>
      <c r="O382" s="23"/>
      <c r="P382" s="23"/>
      <c r="Q382" s="23"/>
      <c r="R382" s="23"/>
      <c r="S382" s="23">
        <f>_xlfn.XLOOKUP($A382,'[1]LISTA ETIQUETAS'!$O:$O,'[1]LISTA ETIQUETAS'!H:H,"",0)</f>
        <v>3</v>
      </c>
      <c r="T382" s="8">
        <f t="shared" si="20"/>
        <v>3</v>
      </c>
      <c r="U382" s="9" t="str">
        <f>IFERROR((VLOOKUP(A382,'links de acesso'!A:B,2,0)),"\\192.168.0.4\Produtos\PRODUTO_PRONTA_ENTREGA\static\IMAGENS_PRODUTOS\SEM IMAGEM.jpg")</f>
        <v>\\192.168.0.4\Produtos\PRODUTO_PRONTA_ENTREGA\static\IMAGENS_PRODUTOS\SEM IMAGEM.jpg</v>
      </c>
      <c r="V382" s="22"/>
    </row>
    <row r="383" spans="1:22" x14ac:dyDescent="0.25">
      <c r="A383" s="16">
        <v>176874</v>
      </c>
      <c r="B383" s="18" t="str">
        <f>IFERROR((VLOOKUP(A383,'[1]LISTA ETIQUETAS'!O:X,3,0)),"PRODUTO SEM ESTOQUE")</f>
        <v>EST CADEIRA TIAO C/BRACO (MAD B COR 03) TC FLOR VELVET</v>
      </c>
      <c r="C383" s="19" t="str">
        <f>VLOOKUP(A383,'[1]LISTA ETIQUETAS'!$O:$BT,58,0)</f>
        <v>DPOT CADEIRA</v>
      </c>
      <c r="D383" s="19" t="str">
        <f>VLOOKUP(A383,'[1]LISTA ETIQUETAS'!$O:$BU,59,0)</f>
        <v>CADEIRA TIAO</v>
      </c>
      <c r="E383" s="10">
        <f>IF(VLOOKUP(A383,'[1]LISTA ETIQUETAS'!O:W,4,0)="",(VLOOKUP(A383,'[1]LISTA ETIQUETAS'!O:W,7,0)),(VLOOKUP(A383,'[1]LISTA ETIQUETAS'!O:W,4,0)))</f>
        <v>0.61</v>
      </c>
      <c r="F383" s="10">
        <f>IF(VLOOKUP(A383,'[1]LISTA ETIQUETAS'!O:W,5,0)="",(VLOOKUP(A383,'[1]LISTA ETIQUETAS'!O:W,8,0)),(VLOOKUP(A383,'[1]LISTA ETIQUETAS'!O:W,5,0)))</f>
        <v>0.62</v>
      </c>
      <c r="G383" s="10">
        <f>IF(VLOOKUP(A383,'[1]LISTA ETIQUETAS'!O:W,6,0)="",(VLOOKUP(A383,'[1]LISTA ETIQUETAS'!O:W,9,0)),(VLOOKUP(A383,'[1]LISTA ETIQUETAS'!O:W,5,0)))</f>
        <v>0.78</v>
      </c>
      <c r="H383" s="10">
        <f>IFERROR((VLOOKUP(A383,'[1]LISTA ETIQUETAS'!O:X,10,0)),"")</f>
        <v>0</v>
      </c>
      <c r="I383" s="20">
        <f>IFERROR((VLOOKUP(A383,'[1]LISTA ETIQUETAS'!O:Z,12,0)),"")</f>
        <v>0</v>
      </c>
      <c r="J383" s="5">
        <f>VLOOKUP(A383,'[1]LISTA ETIQUETAS'!$O:$AA,13,0)</f>
        <v>0</v>
      </c>
      <c r="K383" s="11">
        <f t="shared" si="18"/>
        <v>0</v>
      </c>
      <c r="L383" s="6" t="str">
        <f>IF(VLOOKUP(A383,'[1]LISTA ETIQUETAS'!O:AC,15,0)="","",(VLOOKUP(A383,'[1]LISTA ETIQUETAS'!O:AC,15,0)))</f>
        <v/>
      </c>
      <c r="M383" s="21">
        <f>VLOOKUP(A383,'[1]LISTA ETIQUETAS'!$O:$BS,57,0)</f>
        <v>0</v>
      </c>
      <c r="N383" s="22">
        <f t="shared" si="19"/>
        <v>176874</v>
      </c>
      <c r="O383" s="23"/>
      <c r="P383" s="23"/>
      <c r="Q383" s="23"/>
      <c r="R383" s="23"/>
      <c r="S383" s="23">
        <f>_xlfn.XLOOKUP($A383,'[1]LISTA ETIQUETAS'!$O:$O,'[1]LISTA ETIQUETAS'!H:H,"",0)</f>
        <v>1</v>
      </c>
      <c r="T383" s="8">
        <f t="shared" si="20"/>
        <v>1</v>
      </c>
      <c r="U383" s="9" t="str">
        <f>IFERROR((VLOOKUP(A383,'links de acesso'!A:B,2,0)),"\\192.168.0.4\Produtos\PRODUTO_PRONTA_ENTREGA\static\IMAGENS_PRODUTOS\SEM IMAGEM.jpg")</f>
        <v>\\192.168.0.4\Produtos\PRODUTO_PRONTA_ENTREGA\static\IMAGENS_PRODUTOS\SEM IMAGEM.jpg</v>
      </c>
      <c r="V383" s="22"/>
    </row>
    <row r="384" spans="1:22" x14ac:dyDescent="0.25">
      <c r="A384" s="16">
        <v>180858</v>
      </c>
      <c r="B384" s="18" t="str">
        <f>IFERROR((VLOOKUP(A384,'[1]LISTA ETIQUETAS'!O:X,3,0)),"PRODUTO SEM ESTOQUE")</f>
        <v>EST CADEIRA TIAO C/BRACO (MAD B COR 03) TC LINHO 601</v>
      </c>
      <c r="C384" s="19" t="str">
        <f>VLOOKUP(A384,'[1]LISTA ETIQUETAS'!$O:$BT,58,0)</f>
        <v>DPOT CADEIRA</v>
      </c>
      <c r="D384" s="19" t="str">
        <f>VLOOKUP(A384,'[1]LISTA ETIQUETAS'!$O:$BU,59,0)</f>
        <v>CADEIRA TIAO</v>
      </c>
      <c r="E384" s="10">
        <f>IF(VLOOKUP(A384,'[1]LISTA ETIQUETAS'!O:W,4,0)="",(VLOOKUP(A384,'[1]LISTA ETIQUETAS'!O:W,7,0)),(VLOOKUP(A384,'[1]LISTA ETIQUETAS'!O:W,4,0)))</f>
        <v>0.61</v>
      </c>
      <c r="F384" s="10">
        <f>IF(VLOOKUP(A384,'[1]LISTA ETIQUETAS'!O:W,5,0)="",(VLOOKUP(A384,'[1]LISTA ETIQUETAS'!O:W,8,0)),(VLOOKUP(A384,'[1]LISTA ETIQUETAS'!O:W,5,0)))</f>
        <v>0.6</v>
      </c>
      <c r="G384" s="10">
        <f>IF(VLOOKUP(A384,'[1]LISTA ETIQUETAS'!O:W,6,0)="",(VLOOKUP(A384,'[1]LISTA ETIQUETAS'!O:W,9,0)),(VLOOKUP(A384,'[1]LISTA ETIQUETAS'!O:W,5,0)))</f>
        <v>0.75</v>
      </c>
      <c r="H384" s="10">
        <f>IFERROR((VLOOKUP(A384,'[1]LISTA ETIQUETAS'!O:X,10,0)),"")</f>
        <v>0</v>
      </c>
      <c r="I384" s="20">
        <f>IFERROR((VLOOKUP(A384,'[1]LISTA ETIQUETAS'!O:Z,12,0)),"")</f>
        <v>0</v>
      </c>
      <c r="J384" s="5">
        <f>VLOOKUP(A384,'[1]LISTA ETIQUETAS'!$O:$AA,13,0)</f>
        <v>0</v>
      </c>
      <c r="K384" s="11">
        <f t="shared" si="18"/>
        <v>0</v>
      </c>
      <c r="L384" s="6" t="str">
        <f>IF(VLOOKUP(A384,'[1]LISTA ETIQUETAS'!O:AC,15,0)="","",(VLOOKUP(A384,'[1]LISTA ETIQUETAS'!O:AC,15,0)))</f>
        <v/>
      </c>
      <c r="M384" s="21">
        <f>VLOOKUP(A384,'[1]LISTA ETIQUETAS'!$O:$BS,57,0)</f>
        <v>0</v>
      </c>
      <c r="N384" s="22">
        <f t="shared" si="19"/>
        <v>180858</v>
      </c>
      <c r="O384" s="23"/>
      <c r="P384" s="23"/>
      <c r="Q384" s="23"/>
      <c r="R384" s="23"/>
      <c r="S384" s="23">
        <f>_xlfn.XLOOKUP($A384,'[1]LISTA ETIQUETAS'!$O:$O,'[1]LISTA ETIQUETAS'!H:H,"",0)</f>
        <v>4</v>
      </c>
      <c r="T384" s="8">
        <f t="shared" si="20"/>
        <v>4</v>
      </c>
      <c r="U384" s="9" t="str">
        <f>IFERROR((VLOOKUP(A384,'links de acesso'!A:B,2,0)),"\\192.168.0.4\Produtos\PRODUTO_PRONTA_ENTREGA\static\IMAGENS_PRODUTOS\SEM IMAGEM.jpg")</f>
        <v>\\192.168.0.4\Produtos\PRODUTO_PRONTA_ENTREGA\static\IMAGENS_PRODUTOS\SEM IMAGEM.jpg</v>
      </c>
      <c r="V384" s="22"/>
    </row>
    <row r="385" spans="1:22" x14ac:dyDescent="0.25">
      <c r="A385" s="16">
        <v>278568</v>
      </c>
      <c r="B385" s="18" t="str">
        <f>IFERROR((VLOOKUP(A385,'[1]LISTA ETIQUETAS'!O:X,3,0)),"PRODUTO SEM ESTOQUE")</f>
        <v>EST CADEIRA TIAO C/BRACO (MAD IMBUIA STAIN) LINHO 403 W 611</v>
      </c>
      <c r="C385" s="19" t="str">
        <f>VLOOKUP(A385,'[1]LISTA ETIQUETAS'!$O:$BT,58,0)</f>
        <v>DPOT CADEIRA</v>
      </c>
      <c r="D385" s="19" t="str">
        <f>VLOOKUP(A385,'[1]LISTA ETIQUETAS'!$O:$BU,59,0)</f>
        <v>CADEIRA TIAO</v>
      </c>
      <c r="E385" s="10">
        <f>IF(VLOOKUP(A385,'[1]LISTA ETIQUETAS'!O:W,4,0)="",(VLOOKUP(A385,'[1]LISTA ETIQUETAS'!O:W,7,0)),(VLOOKUP(A385,'[1]LISTA ETIQUETAS'!O:W,4,0)))</f>
        <v>0.61</v>
      </c>
      <c r="F385" s="10">
        <f>IF(VLOOKUP(A385,'[1]LISTA ETIQUETAS'!O:W,5,0)="",(VLOOKUP(A385,'[1]LISTA ETIQUETAS'!O:W,8,0)),(VLOOKUP(A385,'[1]LISTA ETIQUETAS'!O:W,5,0)))</f>
        <v>0.62</v>
      </c>
      <c r="G385" s="10">
        <f>IF(VLOOKUP(A385,'[1]LISTA ETIQUETAS'!O:W,6,0)="",(VLOOKUP(A385,'[1]LISTA ETIQUETAS'!O:W,9,0)),(VLOOKUP(A385,'[1]LISTA ETIQUETAS'!O:W,5,0)))</f>
        <v>0.78</v>
      </c>
      <c r="H385" s="10">
        <f>IFERROR((VLOOKUP(A385,'[1]LISTA ETIQUETAS'!O:X,10,0)),"")</f>
        <v>0</v>
      </c>
      <c r="I385" s="20">
        <f>IFERROR((VLOOKUP(A385,'[1]LISTA ETIQUETAS'!O:Z,12,0)),"")</f>
        <v>0</v>
      </c>
      <c r="J385" s="5">
        <f>VLOOKUP(A385,'[1]LISTA ETIQUETAS'!$O:$AA,13,0)</f>
        <v>0</v>
      </c>
      <c r="K385" s="11">
        <f t="shared" si="18"/>
        <v>0</v>
      </c>
      <c r="L385" s="6" t="str">
        <f>IF(VLOOKUP(A385,'[1]LISTA ETIQUETAS'!O:AC,15,0)="","",(VLOOKUP(A385,'[1]LISTA ETIQUETAS'!O:AC,15,0)))</f>
        <v/>
      </c>
      <c r="M385" s="21">
        <f>VLOOKUP(A385,'[1]LISTA ETIQUETAS'!$O:$BS,57,0)</f>
        <v>0</v>
      </c>
      <c r="N385" s="22">
        <f t="shared" si="19"/>
        <v>278568</v>
      </c>
      <c r="O385" s="23"/>
      <c r="P385" s="23"/>
      <c r="Q385" s="23"/>
      <c r="R385" s="23"/>
      <c r="S385" s="23">
        <f>_xlfn.XLOOKUP($A385,'[1]LISTA ETIQUETAS'!$O:$O,'[1]LISTA ETIQUETAS'!H:H,"",0)</f>
        <v>1</v>
      </c>
      <c r="T385" s="8">
        <f t="shared" si="20"/>
        <v>1</v>
      </c>
      <c r="U385" s="9" t="str">
        <f>IFERROR((VLOOKUP(A385,'links de acesso'!A:B,2,0)),"\\192.168.0.4\Produtos\PRODUTO_PRONTA_ENTREGA\static\IMAGENS_PRODUTOS\SEM IMAGEM.jpg")</f>
        <v>\\192.168.0.4\Produtos\PRODUTO_PRONTA_ENTREGA\static\IMAGENS_PRODUTOS\SEM IMAGEM.jpg</v>
      </c>
      <c r="V385" s="22"/>
    </row>
    <row r="386" spans="1:22" x14ac:dyDescent="0.25">
      <c r="A386" s="16">
        <v>223103</v>
      </c>
      <c r="B386" s="18" t="str">
        <f>IFERROR((VLOOKUP(A386,'[1]LISTA ETIQUETAS'!O:X,3,0)),"PRODUTO SEM ESTOQUE")</f>
        <v>EST CADEIRA TIMBO (CUMARU POLIDO)</v>
      </c>
      <c r="C386" s="19" t="str">
        <f>VLOOKUP(A386,'[1]LISTA ETIQUETAS'!$O:$BT,58,0)</f>
        <v>DPOT CADEIRA</v>
      </c>
      <c r="D386" s="19" t="str">
        <f>VLOOKUP(A386,'[1]LISTA ETIQUETAS'!$O:$BU,59,0)</f>
        <v>CADEIRA TIMBO</v>
      </c>
      <c r="E386" s="10">
        <f>IF(VLOOKUP(A386,'[1]LISTA ETIQUETAS'!O:W,4,0)="",(VLOOKUP(A386,'[1]LISTA ETIQUETAS'!O:W,7,0)),(VLOOKUP(A386,'[1]LISTA ETIQUETAS'!O:W,4,0)))</f>
        <v>0.44</v>
      </c>
      <c r="F386" s="10">
        <f>IF(VLOOKUP(A386,'[1]LISTA ETIQUETAS'!O:W,5,0)="",(VLOOKUP(A386,'[1]LISTA ETIQUETAS'!O:W,8,0)),(VLOOKUP(A386,'[1]LISTA ETIQUETAS'!O:W,5,0)))</f>
        <v>0.56999999999999995</v>
      </c>
      <c r="G386" s="10">
        <f>IF(VLOOKUP(A386,'[1]LISTA ETIQUETAS'!O:W,6,0)="",(VLOOKUP(A386,'[1]LISTA ETIQUETAS'!O:W,9,0)),(VLOOKUP(A386,'[1]LISTA ETIQUETAS'!O:W,5,0)))</f>
        <v>0.87</v>
      </c>
      <c r="H386" s="10">
        <f>IFERROR((VLOOKUP(A386,'[1]LISTA ETIQUETAS'!O:X,10,0)),"")</f>
        <v>0</v>
      </c>
      <c r="I386" s="20">
        <f>IFERROR((VLOOKUP(A386,'[1]LISTA ETIQUETAS'!O:Z,12,0)),"")</f>
        <v>0</v>
      </c>
      <c r="J386" s="5">
        <f>VLOOKUP(A386,'[1]LISTA ETIQUETAS'!$O:$AA,13,0)</f>
        <v>0</v>
      </c>
      <c r="K386" s="11">
        <f t="shared" si="18"/>
        <v>0</v>
      </c>
      <c r="L386" s="6" t="str">
        <f>IF(VLOOKUP(A386,'[1]LISTA ETIQUETAS'!O:AC,15,0)="","",(VLOOKUP(A386,'[1]LISTA ETIQUETAS'!O:AC,15,0)))</f>
        <v/>
      </c>
      <c r="M386" s="21">
        <f>VLOOKUP(A386,'[1]LISTA ETIQUETAS'!$O:$BS,57,0)</f>
        <v>0</v>
      </c>
      <c r="N386" s="22">
        <f t="shared" si="19"/>
        <v>223103</v>
      </c>
      <c r="O386" s="23"/>
      <c r="P386" s="23"/>
      <c r="Q386" s="23"/>
      <c r="R386" s="23"/>
      <c r="S386" s="23">
        <f>_xlfn.XLOOKUP($A386,'[1]LISTA ETIQUETAS'!$O:$O,'[1]LISTA ETIQUETAS'!H:H,"",0)</f>
        <v>1</v>
      </c>
      <c r="T386" s="8">
        <f t="shared" si="20"/>
        <v>1</v>
      </c>
      <c r="U386" s="9" t="str">
        <f>IFERROR((VLOOKUP(A386,'links de acesso'!A:B,2,0)),"\\192.168.0.4\Produtos\PRODUTO_PRONTA_ENTREGA\static\IMAGENS_PRODUTOS\SEM IMAGEM.jpg")</f>
        <v>\\192.168.0.4\Produtos\PRODUTO_PRONTA_ENTREGA\static\IMAGENS_PRODUTOS\SEM IMAGEM.jpg</v>
      </c>
      <c r="V386" s="22"/>
    </row>
    <row r="387" spans="1:22" x14ac:dyDescent="0.25">
      <c r="A387" s="16">
        <v>269165</v>
      </c>
      <c r="B387" s="18" t="str">
        <f>IFERROR((VLOOKUP(A387,'[1]LISTA ETIQUETAS'!O:X,3,0)),"PRODUTO SEM ESTOQUE")</f>
        <v>EST CADEIRA ZANINE I (FREIJO NAT) TC JAVA FENNEL</v>
      </c>
      <c r="C387" s="19" t="str">
        <f>VLOOKUP(A387,'[1]LISTA ETIQUETAS'!$O:$BT,58,0)</f>
        <v>DPOT CADEIRA</v>
      </c>
      <c r="D387" s="19" t="str">
        <f>VLOOKUP(A387,'[1]LISTA ETIQUETAS'!$O:$BU,59,0)</f>
        <v>CADEIRA ZANINE I</v>
      </c>
      <c r="E387" s="10">
        <f>IF(VLOOKUP(A387,'[1]LISTA ETIQUETAS'!O:W,4,0)="",(VLOOKUP(A387,'[1]LISTA ETIQUETAS'!O:W,7,0)),(VLOOKUP(A387,'[1]LISTA ETIQUETAS'!O:W,4,0)))</f>
        <v>0.46</v>
      </c>
      <c r="F387" s="10">
        <f>IF(VLOOKUP(A387,'[1]LISTA ETIQUETAS'!O:W,5,0)="",(VLOOKUP(A387,'[1]LISTA ETIQUETAS'!O:W,8,0)),(VLOOKUP(A387,'[1]LISTA ETIQUETAS'!O:W,5,0)))</f>
        <v>0.56999999999999995</v>
      </c>
      <c r="G387" s="10">
        <f>IF(VLOOKUP(A387,'[1]LISTA ETIQUETAS'!O:W,6,0)="",(VLOOKUP(A387,'[1]LISTA ETIQUETAS'!O:W,9,0)),(VLOOKUP(A387,'[1]LISTA ETIQUETAS'!O:W,5,0)))</f>
        <v>0.81</v>
      </c>
      <c r="H387" s="10">
        <f>IFERROR((VLOOKUP(A387,'[1]LISTA ETIQUETAS'!O:X,10,0)),"")</f>
        <v>0</v>
      </c>
      <c r="I387" s="20">
        <f>IFERROR((VLOOKUP(A387,'[1]LISTA ETIQUETAS'!O:Z,12,0)),"")</f>
        <v>0</v>
      </c>
      <c r="J387" s="5">
        <f>VLOOKUP(A387,'[1]LISTA ETIQUETAS'!$O:$AA,13,0)</f>
        <v>0</v>
      </c>
      <c r="K387" s="11">
        <f t="shared" si="18"/>
        <v>0</v>
      </c>
      <c r="L387" s="6" t="str">
        <f>IF(VLOOKUP(A387,'[1]LISTA ETIQUETAS'!O:AC,15,0)="","",(VLOOKUP(A387,'[1]LISTA ETIQUETAS'!O:AC,15,0)))</f>
        <v/>
      </c>
      <c r="M387" s="21">
        <f>VLOOKUP(A387,'[1]LISTA ETIQUETAS'!$O:$BS,57,0)</f>
        <v>0</v>
      </c>
      <c r="N387" s="22">
        <f t="shared" si="19"/>
        <v>269165</v>
      </c>
      <c r="O387" s="23"/>
      <c r="P387" s="23"/>
      <c r="Q387" s="23"/>
      <c r="R387" s="23"/>
      <c r="S387" s="23">
        <f>_xlfn.XLOOKUP($A387,'[1]LISTA ETIQUETAS'!$O:$O,'[1]LISTA ETIQUETAS'!H:H,"",0)</f>
        <v>1</v>
      </c>
      <c r="T387" s="8">
        <f t="shared" si="20"/>
        <v>1</v>
      </c>
      <c r="U387" s="9" t="str">
        <f>IFERROR((VLOOKUP(A387,'links de acesso'!A:B,2,0)),"\\192.168.0.4\Produtos\PRODUTO_PRONTA_ENTREGA\static\IMAGENS_PRODUTOS\SEM IMAGEM.jpg")</f>
        <v>\\192.168.0.4\Produtos\PRODUTO_PRONTA_ENTREGA\static\IMAGENS_PRODUTOS\SEM IMAGEM.jpg</v>
      </c>
      <c r="V387" s="22"/>
    </row>
    <row r="388" spans="1:22" x14ac:dyDescent="0.25">
      <c r="A388" s="16">
        <v>272033</v>
      </c>
      <c r="B388" s="18" t="str">
        <f>IFERROR((VLOOKUP(A388,'[1]LISTA ETIQUETAS'!O:X,3,0)),"PRODUTO SEM ESTOQUE")</f>
        <v>EST CADEIRA ZANINE I (FREIJO NT) TC FLORENTINE CYPRESS</v>
      </c>
      <c r="C388" s="19" t="str">
        <f>VLOOKUP(A388,'[1]LISTA ETIQUETAS'!$O:$BT,58,0)</f>
        <v>DPOT CADEIRA</v>
      </c>
      <c r="D388" s="19" t="str">
        <f>VLOOKUP(A388,'[1]LISTA ETIQUETAS'!$O:$BU,59,0)</f>
        <v>CADEIRA ZANINE I</v>
      </c>
      <c r="E388" s="10">
        <f>IF(VLOOKUP(A388,'[1]LISTA ETIQUETAS'!O:W,4,0)="",(VLOOKUP(A388,'[1]LISTA ETIQUETAS'!O:W,7,0)),(VLOOKUP(A388,'[1]LISTA ETIQUETAS'!O:W,4,0)))</f>
        <v>0.46</v>
      </c>
      <c r="F388" s="10">
        <f>IF(VLOOKUP(A388,'[1]LISTA ETIQUETAS'!O:W,5,0)="",(VLOOKUP(A388,'[1]LISTA ETIQUETAS'!O:W,8,0)),(VLOOKUP(A388,'[1]LISTA ETIQUETAS'!O:W,5,0)))</f>
        <v>0.56999999999999995</v>
      </c>
      <c r="G388" s="10">
        <f>IF(VLOOKUP(A388,'[1]LISTA ETIQUETAS'!O:W,6,0)="",(VLOOKUP(A388,'[1]LISTA ETIQUETAS'!O:W,9,0)),(VLOOKUP(A388,'[1]LISTA ETIQUETAS'!O:W,5,0)))</f>
        <v>0.81</v>
      </c>
      <c r="H388" s="10">
        <f>IFERROR((VLOOKUP(A388,'[1]LISTA ETIQUETAS'!O:X,10,0)),"")</f>
        <v>0</v>
      </c>
      <c r="I388" s="20">
        <f>IFERROR((VLOOKUP(A388,'[1]LISTA ETIQUETAS'!O:Z,12,0)),"")</f>
        <v>0</v>
      </c>
      <c r="J388" s="5">
        <f>VLOOKUP(A388,'[1]LISTA ETIQUETAS'!$O:$AA,13,0)</f>
        <v>0</v>
      </c>
      <c r="K388" s="11">
        <f t="shared" ref="K388:K451" si="21">IFERROR(I388-I388*J388,"")</f>
        <v>0</v>
      </c>
      <c r="L388" s="6" t="str">
        <f>IF(VLOOKUP(A388,'[1]LISTA ETIQUETAS'!O:AC,15,0)="","",(VLOOKUP(A388,'[1]LISTA ETIQUETAS'!O:AC,15,0)))</f>
        <v/>
      </c>
      <c r="M388" s="21">
        <f>VLOOKUP(A388,'[1]LISTA ETIQUETAS'!$O:$BS,57,0)</f>
        <v>0</v>
      </c>
      <c r="N388" s="22">
        <f t="shared" ref="N388:N451" si="22">IF(M388=0,A388,M388)</f>
        <v>272033</v>
      </c>
      <c r="O388" s="23"/>
      <c r="P388" s="23"/>
      <c r="Q388" s="23"/>
      <c r="R388" s="23"/>
      <c r="S388" s="23">
        <f>_xlfn.XLOOKUP($A388,'[1]LISTA ETIQUETAS'!$O:$O,'[1]LISTA ETIQUETAS'!H:H,"",0)</f>
        <v>1</v>
      </c>
      <c r="T388" s="8">
        <f t="shared" ref="T388:T451" si="23">SUM(O388:S388)</f>
        <v>1</v>
      </c>
      <c r="U388" s="9" t="str">
        <f>IFERROR((VLOOKUP(A388,'links de acesso'!A:B,2,0)),"\\192.168.0.4\Produtos\PRODUTO_PRONTA_ENTREGA\static\IMAGENS_PRODUTOS\SEM IMAGEM.jpg")</f>
        <v>\\192.168.0.4\Produtos\PRODUTO_PRONTA_ENTREGA\static\IMAGENS_PRODUTOS\SEM IMAGEM.jpg</v>
      </c>
      <c r="V388" s="22"/>
    </row>
    <row r="389" spans="1:22" x14ac:dyDescent="0.25">
      <c r="A389" s="16">
        <v>206965</v>
      </c>
      <c r="B389" s="18" t="str">
        <f>IFERROR((VLOOKUP(A389,'[1]LISTA ETIQUETAS'!O:X,3,0)),"PRODUTO SEM ESTOQUE")</f>
        <v>EST CADEIRA ZANINE I (FREIJO NT) TC LINHO 409 AZUL PETROLEO</v>
      </c>
      <c r="C389" s="19" t="str">
        <f>VLOOKUP(A389,'[1]LISTA ETIQUETAS'!$O:$BT,58,0)</f>
        <v>DPOT CADEIRA</v>
      </c>
      <c r="D389" s="19" t="str">
        <f>VLOOKUP(A389,'[1]LISTA ETIQUETAS'!$O:$BU,59,0)</f>
        <v>CADEIRA ZANINE I</v>
      </c>
      <c r="E389" s="10">
        <f>IF(VLOOKUP(A389,'[1]LISTA ETIQUETAS'!O:W,4,0)="",(VLOOKUP(A389,'[1]LISTA ETIQUETAS'!O:W,7,0)),(VLOOKUP(A389,'[1]LISTA ETIQUETAS'!O:W,4,0)))</f>
        <v>0.46</v>
      </c>
      <c r="F389" s="10">
        <f>IF(VLOOKUP(A389,'[1]LISTA ETIQUETAS'!O:W,5,0)="",(VLOOKUP(A389,'[1]LISTA ETIQUETAS'!O:W,8,0)),(VLOOKUP(A389,'[1]LISTA ETIQUETAS'!O:W,5,0)))</f>
        <v>0.56999999999999995</v>
      </c>
      <c r="G389" s="10">
        <f>IF(VLOOKUP(A389,'[1]LISTA ETIQUETAS'!O:W,6,0)="",(VLOOKUP(A389,'[1]LISTA ETIQUETAS'!O:W,9,0)),(VLOOKUP(A389,'[1]LISTA ETIQUETAS'!O:W,5,0)))</f>
        <v>0.81</v>
      </c>
      <c r="H389" s="10">
        <f>IFERROR((VLOOKUP(A389,'[1]LISTA ETIQUETAS'!O:X,10,0)),"")</f>
        <v>0</v>
      </c>
      <c r="I389" s="20">
        <f>IFERROR((VLOOKUP(A389,'[1]LISTA ETIQUETAS'!O:Z,12,0)),"")</f>
        <v>0</v>
      </c>
      <c r="J389" s="5">
        <f>VLOOKUP(A389,'[1]LISTA ETIQUETAS'!$O:$AA,13,0)</f>
        <v>0</v>
      </c>
      <c r="K389" s="11">
        <f t="shared" si="21"/>
        <v>0</v>
      </c>
      <c r="L389" s="6" t="str">
        <f>IF(VLOOKUP(A389,'[1]LISTA ETIQUETAS'!O:AC,15,0)="","",(VLOOKUP(A389,'[1]LISTA ETIQUETAS'!O:AC,15,0)))</f>
        <v/>
      </c>
      <c r="M389" s="21">
        <f>VLOOKUP(A389,'[1]LISTA ETIQUETAS'!$O:$BS,57,0)</f>
        <v>0</v>
      </c>
      <c r="N389" s="22">
        <f t="shared" si="22"/>
        <v>206965</v>
      </c>
      <c r="O389" s="23"/>
      <c r="P389" s="23"/>
      <c r="Q389" s="23"/>
      <c r="R389" s="23"/>
      <c r="S389" s="23">
        <f>_xlfn.XLOOKUP($A389,'[1]LISTA ETIQUETAS'!$O:$O,'[1]LISTA ETIQUETAS'!H:H,"",0)</f>
        <v>1</v>
      </c>
      <c r="T389" s="8">
        <f t="shared" si="23"/>
        <v>1</v>
      </c>
      <c r="U389" s="9" t="str">
        <f>IFERROR((VLOOKUP(A389,'links de acesso'!A:B,2,0)),"\\192.168.0.4\Produtos\PRODUTO_PRONTA_ENTREGA\static\IMAGENS_PRODUTOS\SEM IMAGEM.jpg")</f>
        <v>\\192.168.0.4\Produtos\PRODUTO_PRONTA_ENTREGA\static\IMAGENS_PRODUTOS\SEM IMAGEM.jpg</v>
      </c>
      <c r="V389" s="22"/>
    </row>
    <row r="390" spans="1:22" x14ac:dyDescent="0.25">
      <c r="A390" s="16">
        <v>82385</v>
      </c>
      <c r="B390" s="18" t="str">
        <f>IFERROR((VLOOKUP(A390,'[1]LISTA ETIQUETAS'!O:X,3,0)),"PRODUTO SEM ESTOQUE")</f>
        <v>EST CADEIRA ZANINE I (TAUARI NATURAL) TC CRU/MARROM/ROSA</v>
      </c>
      <c r="C390" s="19" t="str">
        <f>VLOOKUP(A390,'[1]LISTA ETIQUETAS'!$O:$BT,58,0)</f>
        <v>DPOT CADEIRA</v>
      </c>
      <c r="D390" s="19" t="str">
        <f>VLOOKUP(A390,'[1]LISTA ETIQUETAS'!$O:$BU,59,0)</f>
        <v>CADEIRA ZANINE I</v>
      </c>
      <c r="E390" s="10">
        <f>IF(VLOOKUP(A390,'[1]LISTA ETIQUETAS'!O:W,4,0)="",(VLOOKUP(A390,'[1]LISTA ETIQUETAS'!O:W,7,0)),(VLOOKUP(A390,'[1]LISTA ETIQUETAS'!O:W,4,0)))</f>
        <v>0.47</v>
      </c>
      <c r="F390" s="10">
        <f>IF(VLOOKUP(A390,'[1]LISTA ETIQUETAS'!O:W,5,0)="",(VLOOKUP(A390,'[1]LISTA ETIQUETAS'!O:W,8,0)),(VLOOKUP(A390,'[1]LISTA ETIQUETAS'!O:W,5,0)))</f>
        <v>0.56999999999999995</v>
      </c>
      <c r="G390" s="10">
        <f>IF(VLOOKUP(A390,'[1]LISTA ETIQUETAS'!O:W,6,0)="",(VLOOKUP(A390,'[1]LISTA ETIQUETAS'!O:W,9,0)),(VLOOKUP(A390,'[1]LISTA ETIQUETAS'!O:W,5,0)))</f>
        <v>0.81</v>
      </c>
      <c r="H390" s="10">
        <f>IFERROR((VLOOKUP(A390,'[1]LISTA ETIQUETAS'!O:X,10,0)),"")</f>
        <v>0</v>
      </c>
      <c r="I390" s="20">
        <f>IFERROR((VLOOKUP(A390,'[1]LISTA ETIQUETAS'!O:Z,12,0)),"")</f>
        <v>0</v>
      </c>
      <c r="J390" s="5">
        <f>VLOOKUP(A390,'[1]LISTA ETIQUETAS'!$O:$AA,13,0)</f>
        <v>0</v>
      </c>
      <c r="K390" s="11">
        <f t="shared" si="21"/>
        <v>0</v>
      </c>
      <c r="L390" s="6" t="str">
        <f>IF(VLOOKUP(A390,'[1]LISTA ETIQUETAS'!O:AC,15,0)="","",(VLOOKUP(A390,'[1]LISTA ETIQUETAS'!O:AC,15,0)))</f>
        <v/>
      </c>
      <c r="M390" s="21">
        <f>VLOOKUP(A390,'[1]LISTA ETIQUETAS'!$O:$BS,57,0)</f>
        <v>0</v>
      </c>
      <c r="N390" s="22">
        <f t="shared" si="22"/>
        <v>82385</v>
      </c>
      <c r="O390" s="23"/>
      <c r="P390" s="23"/>
      <c r="Q390" s="23"/>
      <c r="R390" s="23"/>
      <c r="S390" s="23">
        <f>_xlfn.XLOOKUP($A390,'[1]LISTA ETIQUETAS'!$O:$O,'[1]LISTA ETIQUETAS'!H:H,"",0)</f>
        <v>2</v>
      </c>
      <c r="T390" s="8">
        <f t="shared" si="23"/>
        <v>2</v>
      </c>
      <c r="U390" s="9" t="str">
        <f>IFERROR((VLOOKUP(A390,'links de acesso'!A:B,2,0)),"\\192.168.0.4\Produtos\PRODUTO_PRONTA_ENTREGA\static\IMAGENS_PRODUTOS\SEM IMAGEM.jpg")</f>
        <v>\\192.168.0.4\Produtos\PRODUTO_PRONTA_ENTREGA\static\IMAGENS_PRODUTOS\SEM IMAGEM.jpg</v>
      </c>
      <c r="V390" s="22"/>
    </row>
    <row r="391" spans="1:22" x14ac:dyDescent="0.25">
      <c r="A391" s="16">
        <v>180623</v>
      </c>
      <c r="B391" s="18" t="str">
        <f>IFERROR((VLOOKUP(A391,'[1]LISTA ETIQUETAS'!O:X,3,0)),"PRODUTO SEM ESTOQUE")</f>
        <v>EST CARRINHO BAR CARRIM (IMPRESSAO LAPIS/SACO/PEIXE) LT7</v>
      </c>
      <c r="C391" s="19" t="str">
        <f>VLOOKUP(A391,'[1]LISTA ETIQUETAS'!$O:$BT,58,0)</f>
        <v>DPOT CARRINHO BAR</v>
      </c>
      <c r="D391" s="19" t="str">
        <f>VLOOKUP(A391,'[1]LISTA ETIQUETAS'!$O:$BU,59,0)</f>
        <v>CARRINHO BAR CARRIM</v>
      </c>
      <c r="E391" s="10">
        <f>IF(VLOOKUP(A391,'[1]LISTA ETIQUETAS'!O:W,4,0)="",(VLOOKUP(A391,'[1]LISTA ETIQUETAS'!O:W,7,0)),(VLOOKUP(A391,'[1]LISTA ETIQUETAS'!O:W,4,0)))</f>
        <v>0.8</v>
      </c>
      <c r="F391" s="10">
        <f>IF(VLOOKUP(A391,'[1]LISTA ETIQUETAS'!O:W,5,0)="",(VLOOKUP(A391,'[1]LISTA ETIQUETAS'!O:W,8,0)),(VLOOKUP(A391,'[1]LISTA ETIQUETAS'!O:W,5,0)))</f>
        <v>0.45</v>
      </c>
      <c r="G391" s="10">
        <f>IF(VLOOKUP(A391,'[1]LISTA ETIQUETAS'!O:W,6,0)="",(VLOOKUP(A391,'[1]LISTA ETIQUETAS'!O:W,9,0)),(VLOOKUP(A391,'[1]LISTA ETIQUETAS'!O:W,5,0)))</f>
        <v>0.77</v>
      </c>
      <c r="H391" s="10">
        <f>IFERROR((VLOOKUP(A391,'[1]LISTA ETIQUETAS'!O:X,10,0)),"")</f>
        <v>0</v>
      </c>
      <c r="I391" s="20">
        <f>IFERROR((VLOOKUP(A391,'[1]LISTA ETIQUETAS'!O:Z,12,0)),"")</f>
        <v>0</v>
      </c>
      <c r="J391" s="5">
        <f>VLOOKUP(A391,'[1]LISTA ETIQUETAS'!$O:$AA,13,0)</f>
        <v>0</v>
      </c>
      <c r="K391" s="11">
        <f t="shared" si="21"/>
        <v>0</v>
      </c>
      <c r="L391" s="6" t="str">
        <f>IF(VLOOKUP(A391,'[1]LISTA ETIQUETAS'!O:AC,15,0)="","",(VLOOKUP(A391,'[1]LISTA ETIQUETAS'!O:AC,15,0)))</f>
        <v/>
      </c>
      <c r="M391" s="21">
        <f>VLOOKUP(A391,'[1]LISTA ETIQUETAS'!$O:$BS,57,0)</f>
        <v>0</v>
      </c>
      <c r="N391" s="22">
        <f t="shared" si="22"/>
        <v>180623</v>
      </c>
      <c r="O391" s="23"/>
      <c r="P391" s="23"/>
      <c r="Q391" s="23"/>
      <c r="R391" s="23"/>
      <c r="S391" s="23">
        <f>_xlfn.XLOOKUP($A391,'[1]LISTA ETIQUETAS'!$O:$O,'[1]LISTA ETIQUETAS'!H:H,"",0)</f>
        <v>1</v>
      </c>
      <c r="T391" s="8">
        <f t="shared" si="23"/>
        <v>1</v>
      </c>
      <c r="U391" s="9" t="str">
        <f>IFERROR((VLOOKUP(A391,'links de acesso'!A:B,2,0)),"\\192.168.0.4\Produtos\PRODUTO_PRONTA_ENTREGA\static\IMAGENS_PRODUTOS\SEM IMAGEM.jpg")</f>
        <v>\\192.168.0.4\Produtos\PRODUTO_PRONTA_ENTREGA\static\IMAGENS_PRODUTOS\SEM IMAGEM.jpg</v>
      </c>
      <c r="V391" s="22"/>
    </row>
    <row r="392" spans="1:22" x14ac:dyDescent="0.25">
      <c r="A392" s="16">
        <v>186701</v>
      </c>
      <c r="B392" s="18" t="str">
        <f>IFERROR((VLOOKUP(A392,'[1]LISTA ETIQUETAS'!O:X,3,0)),"PRODUTO SEM ESTOQUE")</f>
        <v>EST CARRINHO BAR CARRIM (IMPRESSAO LIVRO/SACO/PEIXE) LT8</v>
      </c>
      <c r="C392" s="19" t="str">
        <f>VLOOKUP(A392,'[1]LISTA ETIQUETAS'!$O:$BT,58,0)</f>
        <v>DPOT CARRINHO BAR</v>
      </c>
      <c r="D392" s="19" t="str">
        <f>VLOOKUP(A392,'[1]LISTA ETIQUETAS'!$O:$BU,59,0)</f>
        <v>CARRINHO BAR CARRIM</v>
      </c>
      <c r="E392" s="10">
        <f>IF(VLOOKUP(A392,'[1]LISTA ETIQUETAS'!O:W,4,0)="",(VLOOKUP(A392,'[1]LISTA ETIQUETAS'!O:W,7,0)),(VLOOKUP(A392,'[1]LISTA ETIQUETAS'!O:W,4,0)))</f>
        <v>0.8</v>
      </c>
      <c r="F392" s="10">
        <f>IF(VLOOKUP(A392,'[1]LISTA ETIQUETAS'!O:W,5,0)="",(VLOOKUP(A392,'[1]LISTA ETIQUETAS'!O:W,8,0)),(VLOOKUP(A392,'[1]LISTA ETIQUETAS'!O:W,5,0)))</f>
        <v>0.45</v>
      </c>
      <c r="G392" s="10">
        <f>IF(VLOOKUP(A392,'[1]LISTA ETIQUETAS'!O:W,6,0)="",(VLOOKUP(A392,'[1]LISTA ETIQUETAS'!O:W,9,0)),(VLOOKUP(A392,'[1]LISTA ETIQUETAS'!O:W,5,0)))</f>
        <v>0.77</v>
      </c>
      <c r="H392" s="10">
        <f>IFERROR((VLOOKUP(A392,'[1]LISTA ETIQUETAS'!O:X,10,0)),"")</f>
        <v>0</v>
      </c>
      <c r="I392" s="20">
        <f>IFERROR((VLOOKUP(A392,'[1]LISTA ETIQUETAS'!O:Z,12,0)),"")</f>
        <v>0</v>
      </c>
      <c r="J392" s="5">
        <f>VLOOKUP(A392,'[1]LISTA ETIQUETAS'!$O:$AA,13,0)</f>
        <v>0.35</v>
      </c>
      <c r="K392" s="11">
        <f t="shared" si="21"/>
        <v>0</v>
      </c>
      <c r="L392" s="6" t="str">
        <f>IF(VLOOKUP(A392,'[1]LISTA ETIQUETAS'!O:AC,15,0)="","",(VLOOKUP(A392,'[1]LISTA ETIQUETAS'!O:AC,15,0)))</f>
        <v/>
      </c>
      <c r="M392" s="21">
        <f>VLOOKUP(A392,'[1]LISTA ETIQUETAS'!$O:$BS,57,0)</f>
        <v>0</v>
      </c>
      <c r="N392" s="22">
        <f t="shared" si="22"/>
        <v>186701</v>
      </c>
      <c r="O392" s="23"/>
      <c r="P392" s="23"/>
      <c r="Q392" s="23"/>
      <c r="R392" s="23"/>
      <c r="S392" s="23">
        <f>_xlfn.XLOOKUP($A392,'[1]LISTA ETIQUETAS'!$O:$O,'[1]LISTA ETIQUETAS'!H:H,"",0)</f>
        <v>1</v>
      </c>
      <c r="T392" s="8">
        <f t="shared" si="23"/>
        <v>1</v>
      </c>
      <c r="U392" s="9" t="str">
        <f>IFERROR((VLOOKUP(A392,'links de acesso'!A:B,2,0)),"\\192.168.0.4\Produtos\PRODUTO_PRONTA_ENTREGA\static\IMAGENS_PRODUTOS\SEM IMAGEM.jpg")</f>
        <v>\\192.168.0.4\Produtos\PRODUTO_PRONTA_ENTREGA\static\IMAGENS_PRODUTOS\SEM IMAGEM.jpg</v>
      </c>
      <c r="V392" s="22"/>
    </row>
    <row r="393" spans="1:22" x14ac:dyDescent="0.25">
      <c r="A393" s="16">
        <v>147218</v>
      </c>
      <c r="B393" s="18" t="str">
        <f>IFERROR((VLOOKUP(A393,'[1]LISTA ETIQUETAS'!O:X,3,0)),"PRODUTO SEM ESTOQUE")</f>
        <v>EST CARRINHO BAR CARRIM (IMPRESSAO PALITO/LIVRO/COBRA) LT5</v>
      </c>
      <c r="C393" s="19" t="str">
        <f>VLOOKUP(A393,'[1]LISTA ETIQUETAS'!$O:$BT,58,0)</f>
        <v>DPOT CARRINHO BAR</v>
      </c>
      <c r="D393" s="19" t="str">
        <f>VLOOKUP(A393,'[1]LISTA ETIQUETAS'!$O:$BU,59,0)</f>
        <v>CARRINHO BAR CARRIM</v>
      </c>
      <c r="E393" s="10">
        <f>IF(VLOOKUP(A393,'[1]LISTA ETIQUETAS'!O:W,4,0)="",(VLOOKUP(A393,'[1]LISTA ETIQUETAS'!O:W,7,0)),(VLOOKUP(A393,'[1]LISTA ETIQUETAS'!O:W,4,0)))</f>
        <v>0.8</v>
      </c>
      <c r="F393" s="10">
        <f>IF(VLOOKUP(A393,'[1]LISTA ETIQUETAS'!O:W,5,0)="",(VLOOKUP(A393,'[1]LISTA ETIQUETAS'!O:W,8,0)),(VLOOKUP(A393,'[1]LISTA ETIQUETAS'!O:W,5,0)))</f>
        <v>0.45</v>
      </c>
      <c r="G393" s="10">
        <f>IF(VLOOKUP(A393,'[1]LISTA ETIQUETAS'!O:W,6,0)="",(VLOOKUP(A393,'[1]LISTA ETIQUETAS'!O:W,9,0)),(VLOOKUP(A393,'[1]LISTA ETIQUETAS'!O:W,5,0)))</f>
        <v>0.77</v>
      </c>
      <c r="H393" s="10">
        <f>IFERROR((VLOOKUP(A393,'[1]LISTA ETIQUETAS'!O:X,10,0)),"")</f>
        <v>0</v>
      </c>
      <c r="I393" s="20">
        <f>IFERROR((VLOOKUP(A393,'[1]LISTA ETIQUETAS'!O:Z,12,0)),"")</f>
        <v>28880.94</v>
      </c>
      <c r="J393" s="5">
        <f>VLOOKUP(A393,'[1]LISTA ETIQUETAS'!$O:$AA,13,0)</f>
        <v>0</v>
      </c>
      <c r="K393" s="11">
        <f t="shared" si="21"/>
        <v>28880.94</v>
      </c>
      <c r="L393" s="6" t="str">
        <f>IF(VLOOKUP(A393,'[1]LISTA ETIQUETAS'!O:AC,15,0)="","",(VLOOKUP(A393,'[1]LISTA ETIQUETAS'!O:AC,15,0)))</f>
        <v/>
      </c>
      <c r="M393" s="21">
        <f>VLOOKUP(A393,'[1]LISTA ETIQUETAS'!$O:$BS,57,0)</f>
        <v>0</v>
      </c>
      <c r="N393" s="22">
        <f t="shared" si="22"/>
        <v>147218</v>
      </c>
      <c r="O393" s="23"/>
      <c r="P393" s="23"/>
      <c r="Q393" s="23"/>
      <c r="R393" s="23"/>
      <c r="S393" s="23">
        <f>_xlfn.XLOOKUP($A393,'[1]LISTA ETIQUETAS'!$O:$O,'[1]LISTA ETIQUETAS'!H:H,"",0)</f>
        <v>1</v>
      </c>
      <c r="T393" s="8">
        <f t="shared" si="23"/>
        <v>1</v>
      </c>
      <c r="U393" s="9" t="str">
        <f>IFERROR((VLOOKUP(A393,'links de acesso'!A:B,2,0)),"\\192.168.0.4\Produtos\PRODUTO_PRONTA_ENTREGA\static\IMAGENS_PRODUTOS\SEM IMAGEM.jpg")</f>
        <v>\\192.168.0.4\Produtos\PRODUTO_PRONTA_ENTREGA\static\IMAGENS_PRODUTOS\SEM IMAGEM.jpg</v>
      </c>
      <c r="V393" s="22"/>
    </row>
    <row r="394" spans="1:22" x14ac:dyDescent="0.25">
      <c r="A394" s="16">
        <v>180624</v>
      </c>
      <c r="B394" s="18" t="str">
        <f>IFERROR((VLOOKUP(A394,'[1]LISTA ETIQUETAS'!O:X,3,0)),"PRODUTO SEM ESTOQUE")</f>
        <v>EST CARRINHO BAR CARRIM (IMPRESSAO SACO/PEIXE/LAPIS) LT7</v>
      </c>
      <c r="C394" s="19" t="str">
        <f>VLOOKUP(A394,'[1]LISTA ETIQUETAS'!$O:$BT,58,0)</f>
        <v>DPOT CARRINHO BAR</v>
      </c>
      <c r="D394" s="19" t="str">
        <f>VLOOKUP(A394,'[1]LISTA ETIQUETAS'!$O:$BU,59,0)</f>
        <v>CARRINHO BAR CARRIM</v>
      </c>
      <c r="E394" s="10">
        <f>IF(VLOOKUP(A394,'[1]LISTA ETIQUETAS'!O:W,4,0)="",(VLOOKUP(A394,'[1]LISTA ETIQUETAS'!O:W,7,0)),(VLOOKUP(A394,'[1]LISTA ETIQUETAS'!O:W,4,0)))</f>
        <v>0.8</v>
      </c>
      <c r="F394" s="10">
        <f>IF(VLOOKUP(A394,'[1]LISTA ETIQUETAS'!O:W,5,0)="",(VLOOKUP(A394,'[1]LISTA ETIQUETAS'!O:W,8,0)),(VLOOKUP(A394,'[1]LISTA ETIQUETAS'!O:W,5,0)))</f>
        <v>0.45</v>
      </c>
      <c r="G394" s="10">
        <f>IF(VLOOKUP(A394,'[1]LISTA ETIQUETAS'!O:W,6,0)="",(VLOOKUP(A394,'[1]LISTA ETIQUETAS'!O:W,9,0)),(VLOOKUP(A394,'[1]LISTA ETIQUETAS'!O:W,5,0)))</f>
        <v>0.77</v>
      </c>
      <c r="H394" s="10">
        <f>IFERROR((VLOOKUP(A394,'[1]LISTA ETIQUETAS'!O:X,10,0)),"")</f>
        <v>0</v>
      </c>
      <c r="I394" s="20">
        <f>IFERROR((VLOOKUP(A394,'[1]LISTA ETIQUETAS'!O:Z,12,0)),"")</f>
        <v>0</v>
      </c>
      <c r="J394" s="5">
        <f>VLOOKUP(A394,'[1]LISTA ETIQUETAS'!$O:$AA,13,0)</f>
        <v>0.35</v>
      </c>
      <c r="K394" s="11">
        <f t="shared" si="21"/>
        <v>0</v>
      </c>
      <c r="L394" s="6" t="str">
        <f>IF(VLOOKUP(A394,'[1]LISTA ETIQUETAS'!O:AC,15,0)="","",(VLOOKUP(A394,'[1]LISTA ETIQUETAS'!O:AC,15,0)))</f>
        <v/>
      </c>
      <c r="M394" s="21">
        <f>VLOOKUP(A394,'[1]LISTA ETIQUETAS'!$O:$BS,57,0)</f>
        <v>0</v>
      </c>
      <c r="N394" s="22">
        <f t="shared" si="22"/>
        <v>180624</v>
      </c>
      <c r="O394" s="23"/>
      <c r="P394" s="23"/>
      <c r="Q394" s="23"/>
      <c r="R394" s="23"/>
      <c r="S394" s="23">
        <f>_xlfn.XLOOKUP($A394,'[1]LISTA ETIQUETAS'!$O:$O,'[1]LISTA ETIQUETAS'!H:H,"",0)</f>
        <v>1</v>
      </c>
      <c r="T394" s="8">
        <f t="shared" si="23"/>
        <v>1</v>
      </c>
      <c r="U394" s="9" t="str">
        <f>IFERROR((VLOOKUP(A394,'links de acesso'!A:B,2,0)),"\\192.168.0.4\Produtos\PRODUTO_PRONTA_ENTREGA\static\IMAGENS_PRODUTOS\SEM IMAGEM.jpg")</f>
        <v>\\192.168.0.4\Produtos\PRODUTO_PRONTA_ENTREGA\static\IMAGENS_PRODUTOS\SEM IMAGEM.jpg</v>
      </c>
      <c r="V394" s="22"/>
    </row>
    <row r="395" spans="1:22" x14ac:dyDescent="0.25">
      <c r="A395" s="16">
        <v>187326</v>
      </c>
      <c r="B395" s="18" t="str">
        <f>IFERROR((VLOOKUP(A395,'[1]LISTA ETIQUETAS'!O:X,3,0)),"PRODUTO SEM ESTOQUE")</f>
        <v>EST CARRINHO BAR CARRIM (IMPRESSAO SACO/PEIXE/LIVRO) LT8</v>
      </c>
      <c r="C395" s="19" t="str">
        <f>VLOOKUP(A395,'[1]LISTA ETIQUETAS'!$O:$BT,58,0)</f>
        <v>DPOT CARRINHO BAR</v>
      </c>
      <c r="D395" s="19" t="str">
        <f>VLOOKUP(A395,'[1]LISTA ETIQUETAS'!$O:$BU,59,0)</f>
        <v>CARRINHO BAR CARRIM</v>
      </c>
      <c r="E395" s="10">
        <f>IF(VLOOKUP(A395,'[1]LISTA ETIQUETAS'!O:W,4,0)="",(VLOOKUP(A395,'[1]LISTA ETIQUETAS'!O:W,7,0)),(VLOOKUP(A395,'[1]LISTA ETIQUETAS'!O:W,4,0)))</f>
        <v>0.8</v>
      </c>
      <c r="F395" s="10">
        <f>IF(VLOOKUP(A395,'[1]LISTA ETIQUETAS'!O:W,5,0)="",(VLOOKUP(A395,'[1]LISTA ETIQUETAS'!O:W,8,0)),(VLOOKUP(A395,'[1]LISTA ETIQUETAS'!O:W,5,0)))</f>
        <v>0.45</v>
      </c>
      <c r="G395" s="10">
        <f>IF(VLOOKUP(A395,'[1]LISTA ETIQUETAS'!O:W,6,0)="",(VLOOKUP(A395,'[1]LISTA ETIQUETAS'!O:W,9,0)),(VLOOKUP(A395,'[1]LISTA ETIQUETAS'!O:W,5,0)))</f>
        <v>0.77</v>
      </c>
      <c r="H395" s="10">
        <f>IFERROR((VLOOKUP(A395,'[1]LISTA ETIQUETAS'!O:X,10,0)),"")</f>
        <v>0</v>
      </c>
      <c r="I395" s="20">
        <f>IFERROR((VLOOKUP(A395,'[1]LISTA ETIQUETAS'!O:Z,12,0)),"")</f>
        <v>0</v>
      </c>
      <c r="J395" s="5">
        <f>VLOOKUP(A395,'[1]LISTA ETIQUETAS'!$O:$AA,13,0)</f>
        <v>0</v>
      </c>
      <c r="K395" s="11">
        <f t="shared" si="21"/>
        <v>0</v>
      </c>
      <c r="L395" s="6" t="str">
        <f>IF(VLOOKUP(A395,'[1]LISTA ETIQUETAS'!O:AC,15,0)="","",(VLOOKUP(A395,'[1]LISTA ETIQUETAS'!O:AC,15,0)))</f>
        <v/>
      </c>
      <c r="M395" s="21">
        <f>VLOOKUP(A395,'[1]LISTA ETIQUETAS'!$O:$BS,57,0)</f>
        <v>0</v>
      </c>
      <c r="N395" s="22">
        <f t="shared" si="22"/>
        <v>187326</v>
      </c>
      <c r="O395" s="23"/>
      <c r="P395" s="23"/>
      <c r="Q395" s="23"/>
      <c r="R395" s="23"/>
      <c r="S395" s="23">
        <f>_xlfn.XLOOKUP($A395,'[1]LISTA ETIQUETAS'!$O:$O,'[1]LISTA ETIQUETAS'!H:H,"",0)</f>
        <v>1</v>
      </c>
      <c r="T395" s="8">
        <f t="shared" si="23"/>
        <v>1</v>
      </c>
      <c r="U395" s="9" t="str">
        <f>IFERROR((VLOOKUP(A395,'links de acesso'!A:B,2,0)),"\\192.168.0.4\Produtos\PRODUTO_PRONTA_ENTREGA\static\IMAGENS_PRODUTOS\SEM IMAGEM.jpg")</f>
        <v>\\192.168.0.4\Produtos\PRODUTO_PRONTA_ENTREGA\static\IMAGENS_PRODUTOS\SEM IMAGEM.jpg</v>
      </c>
      <c r="V395" s="22"/>
    </row>
    <row r="396" spans="1:22" x14ac:dyDescent="0.25">
      <c r="A396" s="16">
        <v>271830</v>
      </c>
      <c r="B396" s="18" t="str">
        <f>IFERROR((VLOOKUP(A396,'[1]LISTA ETIQUETAS'!O:X,3,0)),"PRODUTO SEM ESTOQUE")</f>
        <v>EST CARRINHO BAR SOFIA (PRETO ABSOLUTO) FREIJO NATURAL</v>
      </c>
      <c r="C396" s="19" t="str">
        <f>VLOOKUP(A396,'[1]LISTA ETIQUETAS'!$O:$BT,58,0)</f>
        <v>DPOT CARRINHO BAR</v>
      </c>
      <c r="D396" s="19" t="str">
        <f>VLOOKUP(A396,'[1]LISTA ETIQUETAS'!$O:$BU,59,0)</f>
        <v>CARRINHO BAR SOFIA</v>
      </c>
      <c r="E396" s="10">
        <f>IF(VLOOKUP(A396,'[1]LISTA ETIQUETAS'!O:W,4,0)="",(VLOOKUP(A396,'[1]LISTA ETIQUETAS'!O:W,7,0)),(VLOOKUP(A396,'[1]LISTA ETIQUETAS'!O:W,4,0)))</f>
        <v>0.45</v>
      </c>
      <c r="F396" s="10">
        <f>IF(VLOOKUP(A396,'[1]LISTA ETIQUETAS'!O:W,5,0)="",(VLOOKUP(A396,'[1]LISTA ETIQUETAS'!O:W,8,0)),(VLOOKUP(A396,'[1]LISTA ETIQUETAS'!O:W,5,0)))</f>
        <v>0</v>
      </c>
      <c r="G396" s="10">
        <f>IF(VLOOKUP(A396,'[1]LISTA ETIQUETAS'!O:W,6,0)="",(VLOOKUP(A396,'[1]LISTA ETIQUETAS'!O:W,9,0)),(VLOOKUP(A396,'[1]LISTA ETIQUETAS'!O:W,5,0)))</f>
        <v>0.67</v>
      </c>
      <c r="H396" s="10">
        <f>IFERROR((VLOOKUP(A396,'[1]LISTA ETIQUETAS'!O:X,10,0)),"")</f>
        <v>0.45</v>
      </c>
      <c r="I396" s="20">
        <f>IFERROR((VLOOKUP(A396,'[1]LISTA ETIQUETAS'!O:Z,12,0)),"")</f>
        <v>0</v>
      </c>
      <c r="J396" s="5">
        <f>VLOOKUP(A396,'[1]LISTA ETIQUETAS'!$O:$AA,13,0)</f>
        <v>0.5</v>
      </c>
      <c r="K396" s="11">
        <f t="shared" si="21"/>
        <v>0</v>
      </c>
      <c r="L396" s="6" t="str">
        <f>IF(VLOOKUP(A396,'[1]LISTA ETIQUETAS'!O:AC,15,0)="","",(VLOOKUP(A396,'[1]LISTA ETIQUETAS'!O:AC,15,0)))</f>
        <v/>
      </c>
      <c r="M396" s="21">
        <f>VLOOKUP(A396,'[1]LISTA ETIQUETAS'!$O:$BS,57,0)</f>
        <v>0</v>
      </c>
      <c r="N396" s="22">
        <f t="shared" si="22"/>
        <v>271830</v>
      </c>
      <c r="O396" s="23"/>
      <c r="P396" s="23"/>
      <c r="Q396" s="23"/>
      <c r="R396" s="23"/>
      <c r="S396" s="23">
        <f>_xlfn.XLOOKUP($A396,'[1]LISTA ETIQUETAS'!$O:$O,'[1]LISTA ETIQUETAS'!H:H,"",0)</f>
        <v>1</v>
      </c>
      <c r="T396" s="8">
        <f t="shared" si="23"/>
        <v>1</v>
      </c>
      <c r="U396" s="9" t="str">
        <f>IFERROR((VLOOKUP(A396,'links de acesso'!A:B,2,0)),"\\192.168.0.4\Produtos\PRODUTO_PRONTA_ENTREGA\static\IMAGENS_PRODUTOS\SEM IMAGEM.jpg")</f>
        <v>\\192.168.0.4\Produtos\PRODUTO_PRONTA_ENTREGA\static\IMAGENS_PRODUTOS\SEM IMAGEM.jpg</v>
      </c>
      <c r="V396" s="22"/>
    </row>
    <row r="397" spans="1:22" x14ac:dyDescent="0.25">
      <c r="A397" s="16">
        <v>234724</v>
      </c>
      <c r="B397" s="18" t="str">
        <f>IFERROR((VLOOKUP(A397,'[1]LISTA ETIQUETAS'!O:X,3,0)),"PRODUTO SEM ESTOQUE")</f>
        <v>EST CARRINHO BIRITINHA (PINHO DE RIGA)</v>
      </c>
      <c r="C397" s="19" t="str">
        <f>VLOOKUP(A397,'[1]LISTA ETIQUETAS'!$O:$BT,58,0)</f>
        <v>DPOT CARRINHO BAR</v>
      </c>
      <c r="D397" s="19" t="str">
        <f>VLOOKUP(A397,'[1]LISTA ETIQUETAS'!$O:$BU,59,0)</f>
        <v>CARRINHO BIRITINHA</v>
      </c>
      <c r="E397" s="10">
        <f>IF(VLOOKUP(A397,'[1]LISTA ETIQUETAS'!O:W,4,0)="",(VLOOKUP(A397,'[1]LISTA ETIQUETAS'!O:W,7,0)),(VLOOKUP(A397,'[1]LISTA ETIQUETAS'!O:W,4,0)))</f>
        <v>1.1299999999999999</v>
      </c>
      <c r="F397" s="10">
        <f>IF(VLOOKUP(A397,'[1]LISTA ETIQUETAS'!O:W,5,0)="",(VLOOKUP(A397,'[1]LISTA ETIQUETAS'!O:W,8,0)),(VLOOKUP(A397,'[1]LISTA ETIQUETAS'!O:W,5,0)))</f>
        <v>0.55000000000000004</v>
      </c>
      <c r="G397" s="10">
        <f>IF(VLOOKUP(A397,'[1]LISTA ETIQUETAS'!O:W,6,0)="",(VLOOKUP(A397,'[1]LISTA ETIQUETAS'!O:W,9,0)),(VLOOKUP(A397,'[1]LISTA ETIQUETAS'!O:W,5,0)))</f>
        <v>0.75</v>
      </c>
      <c r="H397" s="10">
        <f>IFERROR((VLOOKUP(A397,'[1]LISTA ETIQUETAS'!O:X,10,0)),"")</f>
        <v>0</v>
      </c>
      <c r="I397" s="20">
        <f>IFERROR((VLOOKUP(A397,'[1]LISTA ETIQUETAS'!O:Z,12,0)),"")</f>
        <v>0</v>
      </c>
      <c r="J397" s="5">
        <f>VLOOKUP(A397,'[1]LISTA ETIQUETAS'!$O:$AA,13,0)</f>
        <v>0.5</v>
      </c>
      <c r="K397" s="11">
        <f t="shared" si="21"/>
        <v>0</v>
      </c>
      <c r="L397" s="6" t="str">
        <f>IF(VLOOKUP(A397,'[1]LISTA ETIQUETAS'!O:AC,15,0)="","",(VLOOKUP(A397,'[1]LISTA ETIQUETAS'!O:AC,15,0)))</f>
        <v/>
      </c>
      <c r="M397" s="21">
        <f>VLOOKUP(A397,'[1]LISTA ETIQUETAS'!$O:$BS,57,0)</f>
        <v>0</v>
      </c>
      <c r="N397" s="22">
        <f t="shared" si="22"/>
        <v>234724</v>
      </c>
      <c r="O397" s="23"/>
      <c r="P397" s="23"/>
      <c r="Q397" s="23"/>
      <c r="R397" s="23"/>
      <c r="S397" s="23">
        <f>_xlfn.XLOOKUP($A397,'[1]LISTA ETIQUETAS'!$O:$O,'[1]LISTA ETIQUETAS'!H:H,"",0)</f>
        <v>1</v>
      </c>
      <c r="T397" s="8">
        <f t="shared" si="23"/>
        <v>1</v>
      </c>
      <c r="U397" s="9" t="str">
        <f>IFERROR((VLOOKUP(A397,'links de acesso'!A:B,2,0)),"\\192.168.0.4\Produtos\PRODUTO_PRONTA_ENTREGA\static\IMAGENS_PRODUTOS\SEM IMAGEM.jpg")</f>
        <v>\\192.168.0.4\Produtos\PRODUTO_PRONTA_ENTREGA\static\IMAGENS_PRODUTOS\SEM IMAGEM.jpg</v>
      </c>
      <c r="V397" s="22"/>
    </row>
    <row r="398" spans="1:22" x14ac:dyDescent="0.25">
      <c r="A398" s="16">
        <v>273804</v>
      </c>
      <c r="B398" s="18" t="str">
        <f>IFERROR((VLOOKUP(A398,'[1]LISTA ETIQUETAS'!O:X,3,0)),"PRODUTO SEM ESTOQUE")</f>
        <v>EST CARRINHO CHA VERTIS (FREIJO NATURAL)</v>
      </c>
      <c r="C398" s="19" t="str">
        <f>VLOOKUP(A398,'[1]LISTA ETIQUETAS'!$O:$BT,58,0)</f>
        <v>DPOT CARRINHO BAR</v>
      </c>
      <c r="D398" s="19" t="str">
        <f>VLOOKUP(A398,'[1]LISTA ETIQUETAS'!$O:$BU,59,0)</f>
        <v>CARRINHO CHA VERTIS</v>
      </c>
      <c r="E398" s="10">
        <f>IF(VLOOKUP(A398,'[1]LISTA ETIQUETAS'!O:W,4,0)="",(VLOOKUP(A398,'[1]LISTA ETIQUETAS'!O:W,7,0)),(VLOOKUP(A398,'[1]LISTA ETIQUETAS'!O:W,4,0)))</f>
        <v>0.7</v>
      </c>
      <c r="F398" s="10">
        <f>IF(VLOOKUP(A398,'[1]LISTA ETIQUETAS'!O:W,5,0)="",(VLOOKUP(A398,'[1]LISTA ETIQUETAS'!O:W,8,0)),(VLOOKUP(A398,'[1]LISTA ETIQUETAS'!O:W,5,0)))</f>
        <v>0.44</v>
      </c>
      <c r="G398" s="10">
        <f>IF(VLOOKUP(A398,'[1]LISTA ETIQUETAS'!O:W,6,0)="",(VLOOKUP(A398,'[1]LISTA ETIQUETAS'!O:W,9,0)),(VLOOKUP(A398,'[1]LISTA ETIQUETAS'!O:W,5,0)))</f>
        <v>0.78</v>
      </c>
      <c r="H398" s="10">
        <f>IFERROR((VLOOKUP(A398,'[1]LISTA ETIQUETAS'!O:X,10,0)),"")</f>
        <v>0</v>
      </c>
      <c r="I398" s="20">
        <f>IFERROR((VLOOKUP(A398,'[1]LISTA ETIQUETAS'!O:Z,12,0)),"")</f>
        <v>0</v>
      </c>
      <c r="J398" s="5">
        <f>VLOOKUP(A398,'[1]LISTA ETIQUETAS'!$O:$AA,13,0)</f>
        <v>0</v>
      </c>
      <c r="K398" s="11">
        <f t="shared" si="21"/>
        <v>0</v>
      </c>
      <c r="L398" s="6" t="str">
        <f>IF(VLOOKUP(A398,'[1]LISTA ETIQUETAS'!O:AC,15,0)="","",(VLOOKUP(A398,'[1]LISTA ETIQUETAS'!O:AC,15,0)))</f>
        <v/>
      </c>
      <c r="M398" s="21">
        <f>VLOOKUP(A398,'[1]LISTA ETIQUETAS'!$O:$BS,57,0)</f>
        <v>0</v>
      </c>
      <c r="N398" s="22">
        <f t="shared" si="22"/>
        <v>273804</v>
      </c>
      <c r="O398" s="23"/>
      <c r="P398" s="23"/>
      <c r="Q398" s="23"/>
      <c r="R398" s="23"/>
      <c r="S398" s="23">
        <f>_xlfn.XLOOKUP($A398,'[1]LISTA ETIQUETAS'!$O:$O,'[1]LISTA ETIQUETAS'!H:H,"",0)</f>
        <v>1</v>
      </c>
      <c r="T398" s="8">
        <f t="shared" si="23"/>
        <v>1</v>
      </c>
      <c r="U398" s="9" t="str">
        <f>IFERROR((VLOOKUP(A398,'links de acesso'!A:B,2,0)),"\\192.168.0.4\Produtos\PRODUTO_PRONTA_ENTREGA\static\IMAGENS_PRODUTOS\SEM IMAGEM.jpg")</f>
        <v>\\192.168.0.4\Produtos\PRODUTO_PRONTA_ENTREGA\static\IMAGENS_PRODUTOS\SEM IMAGEM.jpg</v>
      </c>
      <c r="V398" s="22"/>
    </row>
    <row r="399" spans="1:22" x14ac:dyDescent="0.25">
      <c r="A399" s="16">
        <v>377211</v>
      </c>
      <c r="B399" s="18" t="str">
        <f>IFERROR((VLOOKUP(A399,'[1]LISTA ETIQUETAS'!O:X,3,0)),"PRODUTO SEM ESTOQUE")</f>
        <v>EST CHAISE LUIZA FREIJO (1362 LO202 CRU) (ALM 1575 CB279 33)</v>
      </c>
      <c r="C399" s="19" t="str">
        <f>VLOOKUP(A399,'[1]LISTA ETIQUETAS'!$O:$BT,58,0)</f>
        <v>DPOT CHAISE</v>
      </c>
      <c r="D399" s="19" t="str">
        <f>VLOOKUP(A399,'[1]LISTA ETIQUETAS'!$O:$BU,59,0)</f>
        <v>CHAISE LUIZA FREIJO</v>
      </c>
      <c r="E399" s="10">
        <f>IF(VLOOKUP(A399,'[1]LISTA ETIQUETAS'!O:W,4,0)="",(VLOOKUP(A399,'[1]LISTA ETIQUETAS'!O:W,7,0)),(VLOOKUP(A399,'[1]LISTA ETIQUETAS'!O:W,4,0)))</f>
        <v>0.67</v>
      </c>
      <c r="F399" s="10">
        <f>IF(VLOOKUP(A399,'[1]LISTA ETIQUETAS'!O:W,5,0)="",(VLOOKUP(A399,'[1]LISTA ETIQUETAS'!O:W,8,0)),(VLOOKUP(A399,'[1]LISTA ETIQUETAS'!O:W,5,0)))</f>
        <v>1.1000000000000001</v>
      </c>
      <c r="G399" s="10">
        <f>IF(VLOOKUP(A399,'[1]LISTA ETIQUETAS'!O:W,6,0)="",(VLOOKUP(A399,'[1]LISTA ETIQUETAS'!O:W,9,0)),(VLOOKUP(A399,'[1]LISTA ETIQUETAS'!O:W,5,0)))</f>
        <v>0.85</v>
      </c>
      <c r="H399" s="10">
        <f>IFERROR((VLOOKUP(A399,'[1]LISTA ETIQUETAS'!O:X,10,0)),"")</f>
        <v>0</v>
      </c>
      <c r="I399" s="20">
        <f>IFERROR((VLOOKUP(A399,'[1]LISTA ETIQUETAS'!O:Z,12,0)),"")</f>
        <v>0</v>
      </c>
      <c r="J399" s="5">
        <f>VLOOKUP(A399,'[1]LISTA ETIQUETAS'!$O:$AA,13,0)</f>
        <v>0</v>
      </c>
      <c r="K399" s="11">
        <f t="shared" si="21"/>
        <v>0</v>
      </c>
      <c r="L399" s="6" t="str">
        <f>IF(VLOOKUP(A399,'[1]LISTA ETIQUETAS'!O:AC,15,0)="","",(VLOOKUP(A399,'[1]LISTA ETIQUETAS'!O:AC,15,0)))</f>
        <v/>
      </c>
      <c r="M399" s="21">
        <f>VLOOKUP(A399,'[1]LISTA ETIQUETAS'!$O:$BS,57,0)</f>
        <v>0</v>
      </c>
      <c r="N399" s="22">
        <f t="shared" si="22"/>
        <v>377211</v>
      </c>
      <c r="O399" s="23"/>
      <c r="P399" s="23"/>
      <c r="Q399" s="23"/>
      <c r="R399" s="23"/>
      <c r="S399" s="23">
        <f>_xlfn.XLOOKUP($A399,'[1]LISTA ETIQUETAS'!$O:$O,'[1]LISTA ETIQUETAS'!H:H,"",0)</f>
        <v>1</v>
      </c>
      <c r="T399" s="8">
        <f t="shared" si="23"/>
        <v>1</v>
      </c>
      <c r="U399" s="9" t="str">
        <f>IFERROR((VLOOKUP(A399,'links de acesso'!A:B,2,0)),"\\192.168.0.4\Produtos\PRODUTO_PRONTA_ENTREGA\static\IMAGENS_PRODUTOS\SEM IMAGEM.jpg")</f>
        <v>\\192.168.0.4\Produtos\PRODUTO_PRONTA_ENTREGA\static\IMAGENS_PRODUTOS\SEM IMAGEM.jpg</v>
      </c>
      <c r="V399" s="22"/>
    </row>
    <row r="400" spans="1:22" x14ac:dyDescent="0.25">
      <c r="A400" s="16">
        <v>107944</v>
      </c>
      <c r="B400" s="18" t="str">
        <f>IFERROR((VLOOKUP(A400,'[1]LISTA ETIQUETAS'!O:X,3,0)),"PRODUTO SEM ESTOQUE")</f>
        <v>EST CHAISE TIMBO (EUCALP STAIN NOG) (C/ALMOF) TC SUN T BLACK</v>
      </c>
      <c r="C400" s="19" t="str">
        <f>VLOOKUP(A400,'[1]LISTA ETIQUETAS'!$O:$BT,58,0)</f>
        <v>DPOT CHAISE</v>
      </c>
      <c r="D400" s="19" t="str">
        <f>VLOOKUP(A400,'[1]LISTA ETIQUETAS'!$O:$BU,59,0)</f>
        <v>CHAISE TIMBO</v>
      </c>
      <c r="E400" s="10">
        <f>IF(VLOOKUP(A400,'[1]LISTA ETIQUETAS'!O:W,4,0)="",(VLOOKUP(A400,'[1]LISTA ETIQUETAS'!O:W,7,0)),(VLOOKUP(A400,'[1]LISTA ETIQUETAS'!O:W,4,0)))</f>
        <v>2.02</v>
      </c>
      <c r="F400" s="10">
        <f>IF(VLOOKUP(A400,'[1]LISTA ETIQUETAS'!O:W,5,0)="",(VLOOKUP(A400,'[1]LISTA ETIQUETAS'!O:W,8,0)),(VLOOKUP(A400,'[1]LISTA ETIQUETAS'!O:W,5,0)))</f>
        <v>0.9</v>
      </c>
      <c r="G400" s="10">
        <f>IF(VLOOKUP(A400,'[1]LISTA ETIQUETAS'!O:W,6,0)="",(VLOOKUP(A400,'[1]LISTA ETIQUETAS'!O:W,9,0)),(VLOOKUP(A400,'[1]LISTA ETIQUETAS'!O:W,5,0)))</f>
        <v>0.25</v>
      </c>
      <c r="H400" s="10">
        <f>IFERROR((VLOOKUP(A400,'[1]LISTA ETIQUETAS'!O:X,10,0)),"")</f>
        <v>0</v>
      </c>
      <c r="I400" s="20">
        <f>IFERROR((VLOOKUP(A400,'[1]LISTA ETIQUETAS'!O:Z,12,0)),"")</f>
        <v>0</v>
      </c>
      <c r="J400" s="5">
        <f>VLOOKUP(A400,'[1]LISTA ETIQUETAS'!$O:$AA,13,0)</f>
        <v>0</v>
      </c>
      <c r="K400" s="11">
        <f t="shared" si="21"/>
        <v>0</v>
      </c>
      <c r="L400" s="6" t="str">
        <f>IF(VLOOKUP(A400,'[1]LISTA ETIQUETAS'!O:AC,15,0)="","",(VLOOKUP(A400,'[1]LISTA ETIQUETAS'!O:AC,15,0)))</f>
        <v/>
      </c>
      <c r="M400" s="21">
        <f>VLOOKUP(A400,'[1]LISTA ETIQUETAS'!$O:$BS,57,0)</f>
        <v>0</v>
      </c>
      <c r="N400" s="22">
        <f t="shared" si="22"/>
        <v>107944</v>
      </c>
      <c r="O400" s="23"/>
      <c r="P400" s="23"/>
      <c r="Q400" s="23"/>
      <c r="R400" s="23"/>
      <c r="S400" s="23">
        <f>_xlfn.XLOOKUP($A400,'[1]LISTA ETIQUETAS'!$O:$O,'[1]LISTA ETIQUETAS'!H:H,"",0)</f>
        <v>1</v>
      </c>
      <c r="T400" s="8">
        <f t="shared" si="23"/>
        <v>1</v>
      </c>
      <c r="U400" s="9" t="str">
        <f>IFERROR((VLOOKUP(A400,'links de acesso'!A:B,2,0)),"\\192.168.0.4\Produtos\PRODUTO_PRONTA_ENTREGA\static\IMAGENS_PRODUTOS\SEM IMAGEM.jpg")</f>
        <v>\\192.168.0.4\Produtos\PRODUTO_PRONTA_ENTREGA\static\IMAGENS_PRODUTOS\SEM IMAGEM.jpg</v>
      </c>
      <c r="V400" s="22"/>
    </row>
    <row r="401" spans="1:22" x14ac:dyDescent="0.25">
      <c r="A401" s="16">
        <v>221357</v>
      </c>
      <c r="B401" s="18" t="str">
        <f>IFERROR((VLOOKUP(A401,'[1]LISTA ETIQUETAS'!O:X,3,0)),"PRODUTO SEM ESTOQUE")</f>
        <v>EST COMODA BIANCA (DET INOX ESC) (IMB STAIN) PE EBANIZ BRL20</v>
      </c>
      <c r="C401" s="19" t="str">
        <f>VLOOKUP(A401,'[1]LISTA ETIQUETAS'!$O:$BT,58,0)</f>
        <v>DPOT COMODA</v>
      </c>
      <c r="D401" s="19" t="str">
        <f>VLOOKUP(A401,'[1]LISTA ETIQUETAS'!$O:$BU,59,0)</f>
        <v>COMODA BIANCA</v>
      </c>
      <c r="E401" s="10">
        <f>IF(VLOOKUP(A401,'[1]LISTA ETIQUETAS'!O:W,4,0)="",(VLOOKUP(A401,'[1]LISTA ETIQUETAS'!O:W,7,0)),(VLOOKUP(A401,'[1]LISTA ETIQUETAS'!O:W,4,0)))</f>
        <v>1.5</v>
      </c>
      <c r="F401" s="10">
        <f>IF(VLOOKUP(A401,'[1]LISTA ETIQUETAS'!O:W,5,0)="",(VLOOKUP(A401,'[1]LISTA ETIQUETAS'!O:W,8,0)),(VLOOKUP(A401,'[1]LISTA ETIQUETAS'!O:W,5,0)))</f>
        <v>0.53</v>
      </c>
      <c r="G401" s="10">
        <f>IF(VLOOKUP(A401,'[1]LISTA ETIQUETAS'!O:W,6,0)="",(VLOOKUP(A401,'[1]LISTA ETIQUETAS'!O:W,9,0)),(VLOOKUP(A401,'[1]LISTA ETIQUETAS'!O:W,5,0)))</f>
        <v>0.95</v>
      </c>
      <c r="H401" s="10">
        <f>IFERROR((VLOOKUP(A401,'[1]LISTA ETIQUETAS'!O:X,10,0)),"")</f>
        <v>0</v>
      </c>
      <c r="I401" s="20">
        <f>IFERROR((VLOOKUP(A401,'[1]LISTA ETIQUETAS'!O:Z,12,0)),"")</f>
        <v>0</v>
      </c>
      <c r="J401" s="5">
        <f>VLOOKUP(A401,'[1]LISTA ETIQUETAS'!$O:$AA,13,0)</f>
        <v>0</v>
      </c>
      <c r="K401" s="11">
        <f t="shared" si="21"/>
        <v>0</v>
      </c>
      <c r="L401" s="6" t="str">
        <f>IF(VLOOKUP(A401,'[1]LISTA ETIQUETAS'!O:AC,15,0)="","",(VLOOKUP(A401,'[1]LISTA ETIQUETAS'!O:AC,15,0)))</f>
        <v/>
      </c>
      <c r="M401" s="21">
        <f>VLOOKUP(A401,'[1]LISTA ETIQUETAS'!$O:$BS,57,0)</f>
        <v>0</v>
      </c>
      <c r="N401" s="22">
        <f t="shared" si="22"/>
        <v>221357</v>
      </c>
      <c r="O401" s="23"/>
      <c r="P401" s="23"/>
      <c r="Q401" s="23"/>
      <c r="R401" s="23"/>
      <c r="S401" s="23">
        <f>_xlfn.XLOOKUP($A401,'[1]LISTA ETIQUETAS'!$O:$O,'[1]LISTA ETIQUETAS'!H:H,"",0)</f>
        <v>1</v>
      </c>
      <c r="T401" s="8">
        <f t="shared" si="23"/>
        <v>1</v>
      </c>
      <c r="U401" s="9" t="str">
        <f>IFERROR((VLOOKUP(A401,'links de acesso'!A:B,2,0)),"\\192.168.0.4\Produtos\PRODUTO_PRONTA_ENTREGA\static\IMAGENS_PRODUTOS\SEM IMAGEM.jpg")</f>
        <v>\\192.168.0.4\Produtos\PRODUTO_PRONTA_ENTREGA\static\IMAGENS_PRODUTOS\SEM IMAGEM.jpg</v>
      </c>
      <c r="V401" s="22"/>
    </row>
    <row r="402" spans="1:22" x14ac:dyDescent="0.25">
      <c r="A402" s="16">
        <v>386126</v>
      </c>
      <c r="B402" s="18" t="str">
        <f>IFERROR((VLOOKUP(A402,'[1]LISTA ETIQUETAS'!O:X,3,0)),"PRODUTO SEM ESTOQUE")</f>
        <v>EST COMPONENTE ALMOFADA CADEIRA CORDA (PALANTI) (LISTA JUTA)</v>
      </c>
      <c r="C402" s="19" t="str">
        <f>VLOOKUP(A402,'[1]LISTA ETIQUETAS'!$O:$BT,58,0)</f>
        <v>DPOT COMPONENTE</v>
      </c>
      <c r="D402" s="19" t="str">
        <f>VLOOKUP(A402,'[1]LISTA ETIQUETAS'!$O:$BU,59,0)</f>
        <v>COMPONENTE ALMOFADA CADEIRA CORDA</v>
      </c>
      <c r="E402" s="10">
        <f>IF(VLOOKUP(A402,'[1]LISTA ETIQUETAS'!O:W,4,0)="",(VLOOKUP(A402,'[1]LISTA ETIQUETAS'!O:W,7,0)),(VLOOKUP(A402,'[1]LISTA ETIQUETAS'!O:W,4,0)))</f>
        <v>0.41</v>
      </c>
      <c r="F402" s="10">
        <f>IF(VLOOKUP(A402,'[1]LISTA ETIQUETAS'!O:W,5,0)="",(VLOOKUP(A402,'[1]LISTA ETIQUETAS'!O:W,8,0)),(VLOOKUP(A402,'[1]LISTA ETIQUETAS'!O:W,5,0)))</f>
        <v>0.43</v>
      </c>
      <c r="G402" s="10">
        <f>IF(VLOOKUP(A402,'[1]LISTA ETIQUETAS'!O:W,6,0)="",(VLOOKUP(A402,'[1]LISTA ETIQUETAS'!O:W,9,0)),(VLOOKUP(A402,'[1]LISTA ETIQUETAS'!O:W,5,0)))</f>
        <v>0.06</v>
      </c>
      <c r="H402" s="10">
        <f>IFERROR((VLOOKUP(A402,'[1]LISTA ETIQUETAS'!O:X,10,0)),"")</f>
        <v>0</v>
      </c>
      <c r="I402" s="20">
        <f>IFERROR((VLOOKUP(A402,'[1]LISTA ETIQUETAS'!O:Z,12,0)),"")</f>
        <v>0</v>
      </c>
      <c r="J402" s="5">
        <f>VLOOKUP(A402,'[1]LISTA ETIQUETAS'!$O:$AA,13,0)</f>
        <v>0</v>
      </c>
      <c r="K402" s="11">
        <f t="shared" si="21"/>
        <v>0</v>
      </c>
      <c r="L402" s="6" t="str">
        <f>IF(VLOOKUP(A402,'[1]LISTA ETIQUETAS'!O:AC,15,0)="","",(VLOOKUP(A402,'[1]LISTA ETIQUETAS'!O:AC,15,0)))</f>
        <v/>
      </c>
      <c r="M402" s="21">
        <f>VLOOKUP(A402,'[1]LISTA ETIQUETAS'!$O:$BS,57,0)</f>
        <v>0</v>
      </c>
      <c r="N402" s="22">
        <f t="shared" si="22"/>
        <v>386126</v>
      </c>
      <c r="O402" s="23"/>
      <c r="P402" s="23"/>
      <c r="Q402" s="23"/>
      <c r="R402" s="23"/>
      <c r="S402" s="23">
        <f>_xlfn.XLOOKUP($A402,'[1]LISTA ETIQUETAS'!$O:$O,'[1]LISTA ETIQUETAS'!H:H,"",0)</f>
        <v>4</v>
      </c>
      <c r="T402" s="8">
        <f t="shared" si="23"/>
        <v>4</v>
      </c>
      <c r="U402" s="9" t="str">
        <f>IFERROR((VLOOKUP(A402,'links de acesso'!A:B,2,0)),"\\192.168.0.4\Produtos\PRODUTO_PRONTA_ENTREGA\static\IMAGENS_PRODUTOS\SEM IMAGEM.jpg")</f>
        <v>\\192.168.0.4\Produtos\PRODUTO_PRONTA_ENTREGA\static\IMAGENS_PRODUTOS\SEM IMAGEM.jpg</v>
      </c>
      <c r="V402" s="22"/>
    </row>
    <row r="403" spans="1:22" x14ac:dyDescent="0.25">
      <c r="A403" s="16">
        <v>386134</v>
      </c>
      <c r="B403" s="18" t="str">
        <f>IFERROR((VLOOKUP(A403,'[1]LISTA ETIQUETAS'!O:X,3,0)),"PRODUTO SEM ESTOQUE")</f>
        <v>EST COMPONENTE ALMOFADA CADEIRA CORDA (PALANTI) (XADREZ)</v>
      </c>
      <c r="C403" s="19" t="str">
        <f>VLOOKUP(A403,'[1]LISTA ETIQUETAS'!$O:$BT,58,0)</f>
        <v>DPOT COMPONENTE</v>
      </c>
      <c r="D403" s="19" t="str">
        <f>VLOOKUP(A403,'[1]LISTA ETIQUETAS'!$O:$BU,59,0)</f>
        <v>COMPONENTE ALMOFADA CADEIRA CORDA</v>
      </c>
      <c r="E403" s="10">
        <f>IF(VLOOKUP(A403,'[1]LISTA ETIQUETAS'!O:W,4,0)="",(VLOOKUP(A403,'[1]LISTA ETIQUETAS'!O:W,7,0)),(VLOOKUP(A403,'[1]LISTA ETIQUETAS'!O:W,4,0)))</f>
        <v>0.41</v>
      </c>
      <c r="F403" s="10">
        <f>IF(VLOOKUP(A403,'[1]LISTA ETIQUETAS'!O:W,5,0)="",(VLOOKUP(A403,'[1]LISTA ETIQUETAS'!O:W,8,0)),(VLOOKUP(A403,'[1]LISTA ETIQUETAS'!O:W,5,0)))</f>
        <v>0.43</v>
      </c>
      <c r="G403" s="10">
        <f>IF(VLOOKUP(A403,'[1]LISTA ETIQUETAS'!O:W,6,0)="",(VLOOKUP(A403,'[1]LISTA ETIQUETAS'!O:W,9,0)),(VLOOKUP(A403,'[1]LISTA ETIQUETAS'!O:W,5,0)))</f>
        <v>0.06</v>
      </c>
      <c r="H403" s="10">
        <f>IFERROR((VLOOKUP(A403,'[1]LISTA ETIQUETAS'!O:X,10,0)),"")</f>
        <v>0</v>
      </c>
      <c r="I403" s="20">
        <f>IFERROR((VLOOKUP(A403,'[1]LISTA ETIQUETAS'!O:Z,12,0)),"")</f>
        <v>0</v>
      </c>
      <c r="J403" s="5">
        <f>VLOOKUP(A403,'[1]LISTA ETIQUETAS'!$O:$AA,13,0)</f>
        <v>0</v>
      </c>
      <c r="K403" s="11">
        <f t="shared" si="21"/>
        <v>0</v>
      </c>
      <c r="L403" s="6" t="str">
        <f>IF(VLOOKUP(A403,'[1]LISTA ETIQUETAS'!O:AC,15,0)="","",(VLOOKUP(A403,'[1]LISTA ETIQUETAS'!O:AC,15,0)))</f>
        <v/>
      </c>
      <c r="M403" s="21">
        <f>VLOOKUP(A403,'[1]LISTA ETIQUETAS'!$O:$BS,57,0)</f>
        <v>0</v>
      </c>
      <c r="N403" s="22">
        <f t="shared" si="22"/>
        <v>386134</v>
      </c>
      <c r="O403" s="23"/>
      <c r="P403" s="23"/>
      <c r="Q403" s="23"/>
      <c r="R403" s="23"/>
      <c r="S403" s="23">
        <f>_xlfn.XLOOKUP($A403,'[1]LISTA ETIQUETAS'!$O:$O,'[1]LISTA ETIQUETAS'!H:H,"",0)</f>
        <v>4</v>
      </c>
      <c r="T403" s="8">
        <f t="shared" si="23"/>
        <v>4</v>
      </c>
      <c r="U403" s="9" t="str">
        <f>IFERROR((VLOOKUP(A403,'links de acesso'!A:B,2,0)),"\\192.168.0.4\Produtos\PRODUTO_PRONTA_ENTREGA\static\IMAGENS_PRODUTOS\SEM IMAGEM.jpg")</f>
        <v>\\192.168.0.4\Produtos\PRODUTO_PRONTA_ENTREGA\static\IMAGENS_PRODUTOS\SEM IMAGEM.jpg</v>
      </c>
      <c r="V403" s="22"/>
    </row>
    <row r="404" spans="1:22" x14ac:dyDescent="0.25">
      <c r="A404" s="16">
        <v>399202</v>
      </c>
      <c r="B404" s="18" t="str">
        <f>IFERROR((VLOOKUP(A404,'[1]LISTA ETIQUETAS'!O:X,3,0)),"PRODUTO SEM ESTOQUE")</f>
        <v>EST COMPONENTE ALMOFADAO BANQUETA MOLECA COURO IMPORT 300</v>
      </c>
      <c r="C404" s="19" t="str">
        <f>VLOOKUP(A404,'[1]LISTA ETIQUETAS'!$O:$BT,58,0)</f>
        <v>DPOT COMPONENTE</v>
      </c>
      <c r="D404" s="19" t="str">
        <f>VLOOKUP(A404,'[1]LISTA ETIQUETAS'!$O:$BU,59,0)</f>
        <v>COMPONENTE ALMOFADAO</v>
      </c>
      <c r="E404" s="10">
        <f>IF(VLOOKUP(A404,'[1]LISTA ETIQUETAS'!O:W,4,0)="",(VLOOKUP(A404,'[1]LISTA ETIQUETAS'!O:W,7,0)),(VLOOKUP(A404,'[1]LISTA ETIQUETAS'!O:W,4,0)))</f>
        <v>0</v>
      </c>
      <c r="F404" s="10">
        <f>IF(VLOOKUP(A404,'[1]LISTA ETIQUETAS'!O:W,5,0)="",(VLOOKUP(A404,'[1]LISTA ETIQUETAS'!O:W,8,0)),(VLOOKUP(A404,'[1]LISTA ETIQUETAS'!O:W,5,0)))</f>
        <v>0</v>
      </c>
      <c r="G404" s="10">
        <f>IF(VLOOKUP(A404,'[1]LISTA ETIQUETAS'!O:W,6,0)="",(VLOOKUP(A404,'[1]LISTA ETIQUETAS'!O:W,9,0)),(VLOOKUP(A404,'[1]LISTA ETIQUETAS'!O:W,5,0)))</f>
        <v>0</v>
      </c>
      <c r="H404" s="10">
        <f>IFERROR((VLOOKUP(A404,'[1]LISTA ETIQUETAS'!O:X,10,0)),"")</f>
        <v>0</v>
      </c>
      <c r="I404" s="20">
        <f>IFERROR((VLOOKUP(A404,'[1]LISTA ETIQUETAS'!O:Z,12,0)),"")</f>
        <v>0</v>
      </c>
      <c r="J404" s="5">
        <f>VLOOKUP(A404,'[1]LISTA ETIQUETAS'!$O:$AA,13,0)</f>
        <v>0.35</v>
      </c>
      <c r="K404" s="11">
        <f t="shared" si="21"/>
        <v>0</v>
      </c>
      <c r="L404" s="6" t="str">
        <f>IF(VLOOKUP(A404,'[1]LISTA ETIQUETAS'!O:AC,15,0)="","",(VLOOKUP(A404,'[1]LISTA ETIQUETAS'!O:AC,15,0)))</f>
        <v/>
      </c>
      <c r="M404" s="21">
        <f>VLOOKUP(A404,'[1]LISTA ETIQUETAS'!$O:$BS,57,0)</f>
        <v>0</v>
      </c>
      <c r="N404" s="22">
        <f t="shared" si="22"/>
        <v>399202</v>
      </c>
      <c r="O404" s="23"/>
      <c r="P404" s="23"/>
      <c r="Q404" s="23"/>
      <c r="R404" s="23"/>
      <c r="S404" s="23">
        <f>_xlfn.XLOOKUP($A404,'[1]LISTA ETIQUETAS'!$O:$O,'[1]LISTA ETIQUETAS'!H:H,"",0)</f>
        <v>1</v>
      </c>
      <c r="T404" s="8">
        <f t="shared" si="23"/>
        <v>1</v>
      </c>
      <c r="U404" s="9" t="str">
        <f>IFERROR((VLOOKUP(A404,'links de acesso'!A:B,2,0)),"\\192.168.0.4\Produtos\PRODUTO_PRONTA_ENTREGA\static\IMAGENS_PRODUTOS\SEM IMAGEM.jpg")</f>
        <v>\\192.168.0.4\Produtos\PRODUTO_PRONTA_ENTREGA\static\IMAGENS_PRODUTOS\SEM IMAGEM.jpg</v>
      </c>
      <c r="V404" s="22"/>
    </row>
    <row r="405" spans="1:22" x14ac:dyDescent="0.25">
      <c r="A405" s="16">
        <v>101837</v>
      </c>
      <c r="B405" s="18" t="str">
        <f>IFERROR((VLOOKUP(A405,'[1]LISTA ETIQUETAS'!O:X,3,0)),"PRODUTO SEM ESTOQUE")</f>
        <v>EST COMPONENTE ALMOFADAO BANQUETA MOLECA COURO PIG VERDE</v>
      </c>
      <c r="C405" s="19" t="str">
        <f>VLOOKUP(A405,'[1]LISTA ETIQUETAS'!$O:$BT,58,0)</f>
        <v>DPOT COMPONENTE</v>
      </c>
      <c r="D405" s="19" t="str">
        <f>VLOOKUP(A405,'[1]LISTA ETIQUETAS'!$O:$BU,59,0)</f>
        <v>COMPONENTE ALMOFADAO</v>
      </c>
      <c r="E405" s="10">
        <f>IF(VLOOKUP(A405,'[1]LISTA ETIQUETAS'!O:W,4,0)="",(VLOOKUP(A405,'[1]LISTA ETIQUETAS'!O:W,7,0)),(VLOOKUP(A405,'[1]LISTA ETIQUETAS'!O:W,4,0)))</f>
        <v>0</v>
      </c>
      <c r="F405" s="10">
        <f>IF(VLOOKUP(A405,'[1]LISTA ETIQUETAS'!O:W,5,0)="",(VLOOKUP(A405,'[1]LISTA ETIQUETAS'!O:W,8,0)),(VLOOKUP(A405,'[1]LISTA ETIQUETAS'!O:W,5,0)))</f>
        <v>0</v>
      </c>
      <c r="G405" s="10">
        <f>IF(VLOOKUP(A405,'[1]LISTA ETIQUETAS'!O:W,6,0)="",(VLOOKUP(A405,'[1]LISTA ETIQUETAS'!O:W,9,0)),(VLOOKUP(A405,'[1]LISTA ETIQUETAS'!O:W,5,0)))</f>
        <v>0</v>
      </c>
      <c r="H405" s="10">
        <f>IFERROR((VLOOKUP(A405,'[1]LISTA ETIQUETAS'!O:X,10,0)),"")</f>
        <v>0</v>
      </c>
      <c r="I405" s="20">
        <f>IFERROR((VLOOKUP(A405,'[1]LISTA ETIQUETAS'!O:Z,12,0)),"")</f>
        <v>0</v>
      </c>
      <c r="J405" s="5">
        <f>VLOOKUP(A405,'[1]LISTA ETIQUETAS'!$O:$AA,13,0)</f>
        <v>0</v>
      </c>
      <c r="K405" s="11">
        <f t="shared" si="21"/>
        <v>0</v>
      </c>
      <c r="L405" s="6" t="str">
        <f>IF(VLOOKUP(A405,'[1]LISTA ETIQUETAS'!O:AC,15,0)="","",(VLOOKUP(A405,'[1]LISTA ETIQUETAS'!O:AC,15,0)))</f>
        <v/>
      </c>
      <c r="M405" s="21">
        <f>VLOOKUP(A405,'[1]LISTA ETIQUETAS'!$O:$BS,57,0)</f>
        <v>0</v>
      </c>
      <c r="N405" s="22">
        <f t="shared" si="22"/>
        <v>101837</v>
      </c>
      <c r="O405" s="23"/>
      <c r="P405" s="23"/>
      <c r="Q405" s="23"/>
      <c r="R405" s="23"/>
      <c r="S405" s="23">
        <f>_xlfn.XLOOKUP($A405,'[1]LISTA ETIQUETAS'!$O:$O,'[1]LISTA ETIQUETAS'!H:H,"",0)</f>
        <v>1</v>
      </c>
      <c r="T405" s="8">
        <f t="shared" si="23"/>
        <v>1</v>
      </c>
      <c r="U405" s="9" t="str">
        <f>IFERROR((VLOOKUP(A405,'links de acesso'!A:B,2,0)),"\\192.168.0.4\Produtos\PRODUTO_PRONTA_ENTREGA\static\IMAGENS_PRODUTOS\SEM IMAGEM.jpg")</f>
        <v>\\192.168.0.4\Produtos\PRODUTO_PRONTA_ENTREGA\static\IMAGENS_PRODUTOS\SEM IMAGEM.jpg</v>
      </c>
      <c r="V405" s="22"/>
    </row>
    <row r="406" spans="1:22" x14ac:dyDescent="0.25">
      <c r="A406" s="16">
        <v>399201</v>
      </c>
      <c r="B406" s="18" t="str">
        <f>IFERROR((VLOOKUP(A406,'[1]LISTA ETIQUETAS'!O:X,3,0)),"PRODUTO SEM ESTOQUE")</f>
        <v>EST COMPONENTE ALMOFADAO POLTRONA MOLECA COURO IMPORT 300</v>
      </c>
      <c r="C406" s="19" t="str">
        <f>VLOOKUP(A406,'[1]LISTA ETIQUETAS'!$O:$BT,58,0)</f>
        <v>DPOT COMPONENTE</v>
      </c>
      <c r="D406" s="19" t="str">
        <f>VLOOKUP(A406,'[1]LISTA ETIQUETAS'!$O:$BU,59,0)</f>
        <v>COMPONENTE ALMOFADAO</v>
      </c>
      <c r="E406" s="10">
        <f>IF(VLOOKUP(A406,'[1]LISTA ETIQUETAS'!O:W,4,0)="",(VLOOKUP(A406,'[1]LISTA ETIQUETAS'!O:W,7,0)),(VLOOKUP(A406,'[1]LISTA ETIQUETAS'!O:W,4,0)))</f>
        <v>0</v>
      </c>
      <c r="F406" s="10">
        <f>IF(VLOOKUP(A406,'[1]LISTA ETIQUETAS'!O:W,5,0)="",(VLOOKUP(A406,'[1]LISTA ETIQUETAS'!O:W,8,0)),(VLOOKUP(A406,'[1]LISTA ETIQUETAS'!O:W,5,0)))</f>
        <v>0</v>
      </c>
      <c r="G406" s="10">
        <f>IF(VLOOKUP(A406,'[1]LISTA ETIQUETAS'!O:W,6,0)="",(VLOOKUP(A406,'[1]LISTA ETIQUETAS'!O:W,9,0)),(VLOOKUP(A406,'[1]LISTA ETIQUETAS'!O:W,5,0)))</f>
        <v>0</v>
      </c>
      <c r="H406" s="10">
        <f>IFERROR((VLOOKUP(A406,'[1]LISTA ETIQUETAS'!O:X,10,0)),"")</f>
        <v>0</v>
      </c>
      <c r="I406" s="20">
        <f>IFERROR((VLOOKUP(A406,'[1]LISTA ETIQUETAS'!O:Z,12,0)),"")</f>
        <v>0</v>
      </c>
      <c r="J406" s="5">
        <f>VLOOKUP(A406,'[1]LISTA ETIQUETAS'!$O:$AA,13,0)</f>
        <v>0.35</v>
      </c>
      <c r="K406" s="11">
        <f t="shared" si="21"/>
        <v>0</v>
      </c>
      <c r="L406" s="6" t="str">
        <f>IF(VLOOKUP(A406,'[1]LISTA ETIQUETAS'!O:AC,15,0)="","",(VLOOKUP(A406,'[1]LISTA ETIQUETAS'!O:AC,15,0)))</f>
        <v/>
      </c>
      <c r="M406" s="21">
        <f>VLOOKUP(A406,'[1]LISTA ETIQUETAS'!$O:$BS,57,0)</f>
        <v>0</v>
      </c>
      <c r="N406" s="22">
        <f t="shared" si="22"/>
        <v>399201</v>
      </c>
      <c r="O406" s="23"/>
      <c r="P406" s="23"/>
      <c r="Q406" s="23"/>
      <c r="R406" s="23"/>
      <c r="S406" s="23">
        <f>_xlfn.XLOOKUP($A406,'[1]LISTA ETIQUETAS'!$O:$O,'[1]LISTA ETIQUETAS'!H:H,"",0)</f>
        <v>1</v>
      </c>
      <c r="T406" s="8">
        <f t="shared" si="23"/>
        <v>1</v>
      </c>
      <c r="U406" s="9" t="str">
        <f>IFERROR((VLOOKUP(A406,'links de acesso'!A:B,2,0)),"\\192.168.0.4\Produtos\PRODUTO_PRONTA_ENTREGA\static\IMAGENS_PRODUTOS\SEM IMAGEM.jpg")</f>
        <v>\\192.168.0.4\Produtos\PRODUTO_PRONTA_ENTREGA\static\IMAGENS_PRODUTOS\SEM IMAGEM.jpg</v>
      </c>
      <c r="V406" s="22"/>
    </row>
    <row r="407" spans="1:22" x14ac:dyDescent="0.25">
      <c r="A407" s="16">
        <v>101836</v>
      </c>
      <c r="B407" s="18" t="str">
        <f>IFERROR((VLOOKUP(A407,'[1]LISTA ETIQUETAS'!O:X,3,0)),"PRODUTO SEM ESTOQUE")</f>
        <v>EST COMPONENTE ALMOFADAO POLTRONA MOLECA COURO PIG VERDE</v>
      </c>
      <c r="C407" s="19" t="str">
        <f>VLOOKUP(A407,'[1]LISTA ETIQUETAS'!$O:$BT,58,0)</f>
        <v>DPOT COMPONENTE</v>
      </c>
      <c r="D407" s="19" t="str">
        <f>VLOOKUP(A407,'[1]LISTA ETIQUETAS'!$O:$BU,59,0)</f>
        <v>COMPONENTE ALMOFADAO</v>
      </c>
      <c r="E407" s="10">
        <f>IF(VLOOKUP(A407,'[1]LISTA ETIQUETAS'!O:W,4,0)="",(VLOOKUP(A407,'[1]LISTA ETIQUETAS'!O:W,7,0)),(VLOOKUP(A407,'[1]LISTA ETIQUETAS'!O:W,4,0)))</f>
        <v>0</v>
      </c>
      <c r="F407" s="10">
        <f>IF(VLOOKUP(A407,'[1]LISTA ETIQUETAS'!O:W,5,0)="",(VLOOKUP(A407,'[1]LISTA ETIQUETAS'!O:W,8,0)),(VLOOKUP(A407,'[1]LISTA ETIQUETAS'!O:W,5,0)))</f>
        <v>0</v>
      </c>
      <c r="G407" s="10">
        <f>IF(VLOOKUP(A407,'[1]LISTA ETIQUETAS'!O:W,6,0)="",(VLOOKUP(A407,'[1]LISTA ETIQUETAS'!O:W,9,0)),(VLOOKUP(A407,'[1]LISTA ETIQUETAS'!O:W,5,0)))</f>
        <v>0</v>
      </c>
      <c r="H407" s="10">
        <f>IFERROR((VLOOKUP(A407,'[1]LISTA ETIQUETAS'!O:X,10,0)),"")</f>
        <v>0</v>
      </c>
      <c r="I407" s="20">
        <f>IFERROR((VLOOKUP(A407,'[1]LISTA ETIQUETAS'!O:Z,12,0)),"")</f>
        <v>0</v>
      </c>
      <c r="J407" s="5">
        <f>VLOOKUP(A407,'[1]LISTA ETIQUETAS'!$O:$AA,13,0)</f>
        <v>0.5</v>
      </c>
      <c r="K407" s="11">
        <f t="shared" si="21"/>
        <v>0</v>
      </c>
      <c r="L407" s="6" t="str">
        <f>IF(VLOOKUP(A407,'[1]LISTA ETIQUETAS'!O:AC,15,0)="","",(VLOOKUP(A407,'[1]LISTA ETIQUETAS'!O:AC,15,0)))</f>
        <v/>
      </c>
      <c r="M407" s="21">
        <f>VLOOKUP(A407,'[1]LISTA ETIQUETAS'!$O:$BS,57,0)</f>
        <v>0</v>
      </c>
      <c r="N407" s="22">
        <f t="shared" si="22"/>
        <v>101836</v>
      </c>
      <c r="O407" s="23"/>
      <c r="P407" s="23"/>
      <c r="Q407" s="23"/>
      <c r="R407" s="23"/>
      <c r="S407" s="23">
        <f>_xlfn.XLOOKUP($A407,'[1]LISTA ETIQUETAS'!$O:$O,'[1]LISTA ETIQUETAS'!H:H,"",0)</f>
        <v>1</v>
      </c>
      <c r="T407" s="8">
        <f t="shared" si="23"/>
        <v>1</v>
      </c>
      <c r="U407" s="9" t="str">
        <f>IFERROR((VLOOKUP(A407,'links de acesso'!A:B,2,0)),"\\192.168.0.4\Produtos\PRODUTO_PRONTA_ENTREGA\static\IMAGENS_PRODUTOS\SEM IMAGEM.jpg")</f>
        <v>\\192.168.0.4\Produtos\PRODUTO_PRONTA_ENTREGA\static\IMAGENS_PRODUTOS\SEM IMAGEM.jpg</v>
      </c>
      <c r="V407" s="22"/>
    </row>
    <row r="408" spans="1:22" x14ac:dyDescent="0.25">
      <c r="A408" s="16">
        <v>404481</v>
      </c>
      <c r="B408" s="18" t="str">
        <f>IFERROR((VLOOKUP(A408,'[1]LISTA ETIQUETAS'!O:X,3,0)),"PRODUTO SEM ESTOQUE")</f>
        <v>EST COMPONENTE CAPA PAULISTANO (COURO PRETO)</v>
      </c>
      <c r="C408" s="19" t="str">
        <f>VLOOKUP(A408,'[1]LISTA ETIQUETAS'!$O:$BT,58,0)</f>
        <v>DPOT COMPONENTE</v>
      </c>
      <c r="D408" s="19" t="str">
        <f>VLOOKUP(A408,'[1]LISTA ETIQUETAS'!$O:$BU,59,0)</f>
        <v>COMPONENTE CAPA PAULISTANO</v>
      </c>
      <c r="E408" s="10">
        <f>IF(VLOOKUP(A408,'[1]LISTA ETIQUETAS'!O:W,4,0)="",(VLOOKUP(A408,'[1]LISTA ETIQUETAS'!O:W,7,0)),(VLOOKUP(A408,'[1]LISTA ETIQUETAS'!O:W,4,0)))</f>
        <v>0</v>
      </c>
      <c r="F408" s="10">
        <f>IF(VLOOKUP(A408,'[1]LISTA ETIQUETAS'!O:W,5,0)="",(VLOOKUP(A408,'[1]LISTA ETIQUETAS'!O:W,8,0)),(VLOOKUP(A408,'[1]LISTA ETIQUETAS'!O:W,5,0)))</f>
        <v>0</v>
      </c>
      <c r="G408" s="10">
        <f>IF(VLOOKUP(A408,'[1]LISTA ETIQUETAS'!O:W,6,0)="",(VLOOKUP(A408,'[1]LISTA ETIQUETAS'!O:W,9,0)),(VLOOKUP(A408,'[1]LISTA ETIQUETAS'!O:W,5,0)))</f>
        <v>0</v>
      </c>
      <c r="H408" s="10">
        <f>IFERROR((VLOOKUP(A408,'[1]LISTA ETIQUETAS'!O:X,10,0)),"")</f>
        <v>0</v>
      </c>
      <c r="I408" s="20">
        <f>IFERROR((VLOOKUP(A408,'[1]LISTA ETIQUETAS'!O:Z,12,0)),"")</f>
        <v>0</v>
      </c>
      <c r="J408" s="5">
        <f>VLOOKUP(A408,'[1]LISTA ETIQUETAS'!$O:$AA,13,0)</f>
        <v>0.35</v>
      </c>
      <c r="K408" s="11">
        <f t="shared" si="21"/>
        <v>0</v>
      </c>
      <c r="L408" s="6" t="str">
        <f>IF(VLOOKUP(A408,'[1]LISTA ETIQUETAS'!O:AC,15,0)="","",(VLOOKUP(A408,'[1]LISTA ETIQUETAS'!O:AC,15,0)))</f>
        <v/>
      </c>
      <c r="M408" s="21">
        <f>VLOOKUP(A408,'[1]LISTA ETIQUETAS'!$O:$BS,57,0)</f>
        <v>0</v>
      </c>
      <c r="N408" s="22">
        <f t="shared" si="22"/>
        <v>404481</v>
      </c>
      <c r="O408" s="23"/>
      <c r="P408" s="23"/>
      <c r="Q408" s="23"/>
      <c r="R408" s="23"/>
      <c r="S408" s="23">
        <f>_xlfn.XLOOKUP($A408,'[1]LISTA ETIQUETAS'!$O:$O,'[1]LISTA ETIQUETAS'!H:H,"",0)</f>
        <v>3</v>
      </c>
      <c r="T408" s="8">
        <f t="shared" si="23"/>
        <v>3</v>
      </c>
      <c r="U408" s="9" t="str">
        <f>IFERROR((VLOOKUP(A408,'links de acesso'!A:B,2,0)),"\\192.168.0.4\Produtos\PRODUTO_PRONTA_ENTREGA\static\IMAGENS_PRODUTOS\SEM IMAGEM.jpg")</f>
        <v>\\192.168.0.4\Produtos\PRODUTO_PRONTA_ENTREGA\static\IMAGENS_PRODUTOS\SEM IMAGEM.jpg</v>
      </c>
      <c r="V408" s="22"/>
    </row>
    <row r="409" spans="1:22" x14ac:dyDescent="0.25">
      <c r="A409" s="16">
        <v>404545</v>
      </c>
      <c r="B409" s="18" t="str">
        <f>IFERROR((VLOOKUP(A409,'[1]LISTA ETIQUETAS'!O:X,3,0)),"PRODUTO SEM ESTOQUE")</f>
        <v>EST COMPONENTE CAPA PAULISTANO (LONA 45 BLUSH ROSADO)</v>
      </c>
      <c r="C409" s="19" t="str">
        <f>VLOOKUP(A409,'[1]LISTA ETIQUETAS'!$O:$BT,58,0)</f>
        <v>DPOT COMPONENTE</v>
      </c>
      <c r="D409" s="19" t="str">
        <f>VLOOKUP(A409,'[1]LISTA ETIQUETAS'!$O:$BU,59,0)</f>
        <v>COMPONENTE CAPA PAULISTANO</v>
      </c>
      <c r="E409" s="10">
        <f>IF(VLOOKUP(A409,'[1]LISTA ETIQUETAS'!O:W,4,0)="",(VLOOKUP(A409,'[1]LISTA ETIQUETAS'!O:W,7,0)),(VLOOKUP(A409,'[1]LISTA ETIQUETAS'!O:W,4,0)))</f>
        <v>0</v>
      </c>
      <c r="F409" s="10">
        <f>IF(VLOOKUP(A409,'[1]LISTA ETIQUETAS'!O:W,5,0)="",(VLOOKUP(A409,'[1]LISTA ETIQUETAS'!O:W,8,0)),(VLOOKUP(A409,'[1]LISTA ETIQUETAS'!O:W,5,0)))</f>
        <v>0</v>
      </c>
      <c r="G409" s="10">
        <f>IF(VLOOKUP(A409,'[1]LISTA ETIQUETAS'!O:W,6,0)="",(VLOOKUP(A409,'[1]LISTA ETIQUETAS'!O:W,9,0)),(VLOOKUP(A409,'[1]LISTA ETIQUETAS'!O:W,5,0)))</f>
        <v>0</v>
      </c>
      <c r="H409" s="10">
        <f>IFERROR((VLOOKUP(A409,'[1]LISTA ETIQUETAS'!O:X,10,0)),"")</f>
        <v>0</v>
      </c>
      <c r="I409" s="20">
        <f>IFERROR((VLOOKUP(A409,'[1]LISTA ETIQUETAS'!O:Z,12,0)),"")</f>
        <v>0</v>
      </c>
      <c r="J409" s="5">
        <f>VLOOKUP(A409,'[1]LISTA ETIQUETAS'!$O:$AA,13,0)</f>
        <v>0.35</v>
      </c>
      <c r="K409" s="11">
        <f t="shared" si="21"/>
        <v>0</v>
      </c>
      <c r="L409" s="6" t="str">
        <f>IF(VLOOKUP(A409,'[1]LISTA ETIQUETAS'!O:AC,15,0)="","",(VLOOKUP(A409,'[1]LISTA ETIQUETAS'!O:AC,15,0)))</f>
        <v/>
      </c>
      <c r="M409" s="21">
        <f>VLOOKUP(A409,'[1]LISTA ETIQUETAS'!$O:$BS,57,0)</f>
        <v>0</v>
      </c>
      <c r="N409" s="22">
        <f t="shared" si="22"/>
        <v>404545</v>
      </c>
      <c r="O409" s="23"/>
      <c r="P409" s="23"/>
      <c r="Q409" s="23"/>
      <c r="R409" s="23"/>
      <c r="S409" s="23">
        <f>_xlfn.XLOOKUP($A409,'[1]LISTA ETIQUETAS'!$O:$O,'[1]LISTA ETIQUETAS'!H:H,"",0)</f>
        <v>1</v>
      </c>
      <c r="T409" s="8">
        <f t="shared" si="23"/>
        <v>1</v>
      </c>
      <c r="U409" s="9" t="str">
        <f>IFERROR((VLOOKUP(A409,'links de acesso'!A:B,2,0)),"\\192.168.0.4\Produtos\PRODUTO_PRONTA_ENTREGA\static\IMAGENS_PRODUTOS\SEM IMAGEM.jpg")</f>
        <v>\\192.168.0.4\Produtos\PRODUTO_PRONTA_ENTREGA\static\IMAGENS_PRODUTOS\SEM IMAGEM.jpg</v>
      </c>
      <c r="V409" s="22"/>
    </row>
    <row r="410" spans="1:22" x14ac:dyDescent="0.25">
      <c r="A410" s="16">
        <v>176539</v>
      </c>
      <c r="B410" s="18" t="str">
        <f>IFERROR((VLOOKUP(A410,'[1]LISTA ETIQUETAS'!O:X,3,0)),"PRODUTO SEM ESTOQUE")</f>
        <v>EST COMPONENTE CAPA PAULISTANO (LONA 45 CRU)</v>
      </c>
      <c r="C410" s="19" t="str">
        <f>VLOOKUP(A410,'[1]LISTA ETIQUETAS'!$O:$BT,58,0)</f>
        <v>DPOT COMPONENTE</v>
      </c>
      <c r="D410" s="19" t="str">
        <f>VLOOKUP(A410,'[1]LISTA ETIQUETAS'!$O:$BU,59,0)</f>
        <v>COMPONENTE CAPA PAULISTANO</v>
      </c>
      <c r="E410" s="10">
        <f>IF(VLOOKUP(A410,'[1]LISTA ETIQUETAS'!O:W,4,0)="",(VLOOKUP(A410,'[1]LISTA ETIQUETAS'!O:W,7,0)),(VLOOKUP(A410,'[1]LISTA ETIQUETAS'!O:W,4,0)))</f>
        <v>0</v>
      </c>
      <c r="F410" s="10">
        <f>IF(VLOOKUP(A410,'[1]LISTA ETIQUETAS'!O:W,5,0)="",(VLOOKUP(A410,'[1]LISTA ETIQUETAS'!O:W,8,0)),(VLOOKUP(A410,'[1]LISTA ETIQUETAS'!O:W,5,0)))</f>
        <v>0</v>
      </c>
      <c r="G410" s="10">
        <f>IF(VLOOKUP(A410,'[1]LISTA ETIQUETAS'!O:W,6,0)="",(VLOOKUP(A410,'[1]LISTA ETIQUETAS'!O:W,9,0)),(VLOOKUP(A410,'[1]LISTA ETIQUETAS'!O:W,5,0)))</f>
        <v>0</v>
      </c>
      <c r="H410" s="10">
        <f>IFERROR((VLOOKUP(A410,'[1]LISTA ETIQUETAS'!O:X,10,0)),"")</f>
        <v>0</v>
      </c>
      <c r="I410" s="20">
        <f>IFERROR((VLOOKUP(A410,'[1]LISTA ETIQUETAS'!O:Z,12,0)),"")</f>
        <v>0</v>
      </c>
      <c r="J410" s="5">
        <f>VLOOKUP(A410,'[1]LISTA ETIQUETAS'!$O:$AA,13,0)</f>
        <v>0</v>
      </c>
      <c r="K410" s="11">
        <f t="shared" si="21"/>
        <v>0</v>
      </c>
      <c r="L410" s="6" t="str">
        <f>IF(VLOOKUP(A410,'[1]LISTA ETIQUETAS'!O:AC,15,0)="","",(VLOOKUP(A410,'[1]LISTA ETIQUETAS'!O:AC,15,0)))</f>
        <v/>
      </c>
      <c r="M410" s="21">
        <f>VLOOKUP(A410,'[1]LISTA ETIQUETAS'!$O:$BS,57,0)</f>
        <v>0</v>
      </c>
      <c r="N410" s="22">
        <f t="shared" si="22"/>
        <v>176539</v>
      </c>
      <c r="O410" s="23"/>
      <c r="P410" s="23"/>
      <c r="Q410" s="23"/>
      <c r="R410" s="23"/>
      <c r="S410" s="23">
        <f>_xlfn.XLOOKUP($A410,'[1]LISTA ETIQUETAS'!$O:$O,'[1]LISTA ETIQUETAS'!H:H,"",0)</f>
        <v>1</v>
      </c>
      <c r="T410" s="8">
        <f t="shared" si="23"/>
        <v>1</v>
      </c>
      <c r="U410" s="9" t="str">
        <f>IFERROR((VLOOKUP(A410,'links de acesso'!A:B,2,0)),"\\192.168.0.4\Produtos\PRODUTO_PRONTA_ENTREGA\static\IMAGENS_PRODUTOS\SEM IMAGEM.jpg")</f>
        <v>\\192.168.0.4\Produtos\PRODUTO_PRONTA_ENTREGA\static\IMAGENS_PRODUTOS\SEM IMAGEM.jpg</v>
      </c>
      <c r="V410" s="22"/>
    </row>
    <row r="411" spans="1:22" x14ac:dyDescent="0.25">
      <c r="A411" s="16">
        <v>373601</v>
      </c>
      <c r="B411" s="18" t="str">
        <f>IFERROR((VLOOKUP(A411,'[1]LISTA ETIQUETAS'!O:X,3,0)),"PRODUTO SEM ESTOQUE")</f>
        <v>EST COMPONENTE ESTOFADO POLTRONA RESGATE (TC ENIS INDIGO)</v>
      </c>
      <c r="C411" s="19" t="str">
        <f>VLOOKUP(A411,'[1]LISTA ETIQUETAS'!$O:$BT,58,0)</f>
        <v>DPOT COMPONENTE</v>
      </c>
      <c r="D411" s="19" t="str">
        <f>VLOOKUP(A411,'[1]LISTA ETIQUETAS'!$O:$BU,59,0)</f>
        <v>COMPONENTE ESTOFADO POLTRONA RESGATE</v>
      </c>
      <c r="E411" s="10">
        <f>IF(VLOOKUP(A411,'[1]LISTA ETIQUETAS'!O:W,4,0)="",(VLOOKUP(A411,'[1]LISTA ETIQUETAS'!O:W,7,0)),(VLOOKUP(A411,'[1]LISTA ETIQUETAS'!O:W,4,0)))</f>
        <v>0</v>
      </c>
      <c r="F411" s="10">
        <f>IF(VLOOKUP(A411,'[1]LISTA ETIQUETAS'!O:W,5,0)="",(VLOOKUP(A411,'[1]LISTA ETIQUETAS'!O:W,8,0)),(VLOOKUP(A411,'[1]LISTA ETIQUETAS'!O:W,5,0)))</f>
        <v>0</v>
      </c>
      <c r="G411" s="10">
        <f>IF(VLOOKUP(A411,'[1]LISTA ETIQUETAS'!O:W,6,0)="",(VLOOKUP(A411,'[1]LISTA ETIQUETAS'!O:W,9,0)),(VLOOKUP(A411,'[1]LISTA ETIQUETAS'!O:W,5,0)))</f>
        <v>0</v>
      </c>
      <c r="H411" s="10">
        <f>IFERROR((VLOOKUP(A411,'[1]LISTA ETIQUETAS'!O:X,10,0)),"")</f>
        <v>0</v>
      </c>
      <c r="I411" s="20">
        <f>IFERROR((VLOOKUP(A411,'[1]LISTA ETIQUETAS'!O:Z,12,0)),"")</f>
        <v>0</v>
      </c>
      <c r="J411" s="5">
        <f>VLOOKUP(A411,'[1]LISTA ETIQUETAS'!$O:$AA,13,0)</f>
        <v>0</v>
      </c>
      <c r="K411" s="11">
        <f t="shared" si="21"/>
        <v>0</v>
      </c>
      <c r="L411" s="6" t="str">
        <f>IF(VLOOKUP(A411,'[1]LISTA ETIQUETAS'!O:AC,15,0)="","",(VLOOKUP(A411,'[1]LISTA ETIQUETAS'!O:AC,15,0)))</f>
        <v/>
      </c>
      <c r="M411" s="21">
        <f>VLOOKUP(A411,'[1]LISTA ETIQUETAS'!$O:$BS,57,0)</f>
        <v>0</v>
      </c>
      <c r="N411" s="22">
        <f t="shared" si="22"/>
        <v>373601</v>
      </c>
      <c r="O411" s="23"/>
      <c r="P411" s="23"/>
      <c r="Q411" s="23"/>
      <c r="R411" s="23"/>
      <c r="S411" s="23">
        <f>_xlfn.XLOOKUP($A411,'[1]LISTA ETIQUETAS'!$O:$O,'[1]LISTA ETIQUETAS'!H:H,"",0)</f>
        <v>2</v>
      </c>
      <c r="T411" s="8">
        <f t="shared" si="23"/>
        <v>2</v>
      </c>
      <c r="U411" s="9" t="str">
        <f>IFERROR((VLOOKUP(A411,'links de acesso'!A:B,2,0)),"\\192.168.0.4\Produtos\PRODUTO_PRONTA_ENTREGA\static\IMAGENS_PRODUTOS\SEM IMAGEM.jpg")</f>
        <v>\\192.168.0.4\Produtos\PRODUTO_PRONTA_ENTREGA\static\IMAGENS_PRODUTOS\SEM IMAGEM.jpg</v>
      </c>
      <c r="V411" s="22"/>
    </row>
    <row r="412" spans="1:22" x14ac:dyDescent="0.25">
      <c r="A412" s="16">
        <v>404558</v>
      </c>
      <c r="B412" s="18" t="str">
        <f>IFERROR((VLOOKUP(A412,'[1]LISTA ETIQUETAS'!O:X,3,0)),"PRODUTO SEM ESTOQUE")</f>
        <v>EST COMPONENTE ESTRUTURA CADEIRA PAULISTANO (ACO PRETO)</v>
      </c>
      <c r="C412" s="19" t="str">
        <f>VLOOKUP(A412,'[1]LISTA ETIQUETAS'!$O:$BT,58,0)</f>
        <v>DPOT COMPONENTE</v>
      </c>
      <c r="D412" s="19" t="str">
        <f>VLOOKUP(A412,'[1]LISTA ETIQUETAS'!$O:$BU,59,0)</f>
        <v>COMPONENTE ESTRUTURA CADEIRA PAULISTANO</v>
      </c>
      <c r="E412" s="10">
        <f>IF(VLOOKUP(A412,'[1]LISTA ETIQUETAS'!O:W,4,0)="",(VLOOKUP(A412,'[1]LISTA ETIQUETAS'!O:W,7,0)),(VLOOKUP(A412,'[1]LISTA ETIQUETAS'!O:W,4,0)))</f>
        <v>0.72</v>
      </c>
      <c r="F412" s="10">
        <f>IF(VLOOKUP(A412,'[1]LISTA ETIQUETAS'!O:W,5,0)="",(VLOOKUP(A412,'[1]LISTA ETIQUETAS'!O:W,8,0)),(VLOOKUP(A412,'[1]LISTA ETIQUETAS'!O:W,5,0)))</f>
        <v>0.74</v>
      </c>
      <c r="G412" s="10">
        <f>IF(VLOOKUP(A412,'[1]LISTA ETIQUETAS'!O:W,6,0)="",(VLOOKUP(A412,'[1]LISTA ETIQUETAS'!O:W,9,0)),(VLOOKUP(A412,'[1]LISTA ETIQUETAS'!O:W,5,0)))</f>
        <v>0.82</v>
      </c>
      <c r="H412" s="10">
        <f>IFERROR((VLOOKUP(A412,'[1]LISTA ETIQUETAS'!O:X,10,0)),"")</f>
        <v>0</v>
      </c>
      <c r="I412" s="20">
        <f>IFERROR((VLOOKUP(A412,'[1]LISTA ETIQUETAS'!O:Z,12,0)),"")</f>
        <v>0</v>
      </c>
      <c r="J412" s="5">
        <f>VLOOKUP(A412,'[1]LISTA ETIQUETAS'!$O:$AA,13,0)</f>
        <v>0.35</v>
      </c>
      <c r="K412" s="11">
        <f t="shared" si="21"/>
        <v>0</v>
      </c>
      <c r="L412" s="6" t="str">
        <f>IF(VLOOKUP(A412,'[1]LISTA ETIQUETAS'!O:AC,15,0)="","",(VLOOKUP(A412,'[1]LISTA ETIQUETAS'!O:AC,15,0)))</f>
        <v/>
      </c>
      <c r="M412" s="21">
        <f>VLOOKUP(A412,'[1]LISTA ETIQUETAS'!$O:$BS,57,0)</f>
        <v>0</v>
      </c>
      <c r="N412" s="22">
        <f t="shared" si="22"/>
        <v>404558</v>
      </c>
      <c r="O412" s="23"/>
      <c r="P412" s="23"/>
      <c r="Q412" s="23"/>
      <c r="R412" s="23"/>
      <c r="S412" s="23">
        <f>_xlfn.XLOOKUP($A412,'[1]LISTA ETIQUETAS'!$O:$O,'[1]LISTA ETIQUETAS'!H:H,"",0)</f>
        <v>3</v>
      </c>
      <c r="T412" s="8">
        <f t="shared" si="23"/>
        <v>3</v>
      </c>
      <c r="U412" s="9" t="str">
        <f>IFERROR((VLOOKUP(A412,'links de acesso'!A:B,2,0)),"\\192.168.0.4\Produtos\PRODUTO_PRONTA_ENTREGA\static\IMAGENS_PRODUTOS\SEM IMAGEM.jpg")</f>
        <v>\\192.168.0.4\Produtos\PRODUTO_PRONTA_ENTREGA\static\IMAGENS_PRODUTOS\SEM IMAGEM.jpg</v>
      </c>
      <c r="V412" s="22"/>
    </row>
    <row r="413" spans="1:22" x14ac:dyDescent="0.25">
      <c r="A413" s="16">
        <v>404559</v>
      </c>
      <c r="B413" s="18" t="str">
        <f>IFERROR((VLOOKUP(A413,'[1]LISTA ETIQUETAS'!O:X,3,0)),"PRODUTO SEM ESTOQUE")</f>
        <v>EST COMPONENTE ESTRUTURA CADEIRA PAULISTANO (INOX POLIDO)</v>
      </c>
      <c r="C413" s="19" t="str">
        <f>VLOOKUP(A413,'[1]LISTA ETIQUETAS'!$O:$BT,58,0)</f>
        <v>DPOT COMPONENTE</v>
      </c>
      <c r="D413" s="19" t="str">
        <f>VLOOKUP(A413,'[1]LISTA ETIQUETAS'!$O:$BU,59,0)</f>
        <v>COMPONENTE ESTRUTURA CADEIRA PAULISTANO</v>
      </c>
      <c r="E413" s="10">
        <f>IF(VLOOKUP(A413,'[1]LISTA ETIQUETAS'!O:W,4,0)="",(VLOOKUP(A413,'[1]LISTA ETIQUETAS'!O:W,7,0)),(VLOOKUP(A413,'[1]LISTA ETIQUETAS'!O:W,4,0)))</f>
        <v>0.72</v>
      </c>
      <c r="F413" s="10">
        <f>IF(VLOOKUP(A413,'[1]LISTA ETIQUETAS'!O:W,5,0)="",(VLOOKUP(A413,'[1]LISTA ETIQUETAS'!O:W,8,0)),(VLOOKUP(A413,'[1]LISTA ETIQUETAS'!O:W,5,0)))</f>
        <v>0.74</v>
      </c>
      <c r="G413" s="10">
        <f>IF(VLOOKUP(A413,'[1]LISTA ETIQUETAS'!O:W,6,0)="",(VLOOKUP(A413,'[1]LISTA ETIQUETAS'!O:W,9,0)),(VLOOKUP(A413,'[1]LISTA ETIQUETAS'!O:W,5,0)))</f>
        <v>0.82</v>
      </c>
      <c r="H413" s="10">
        <f>IFERROR((VLOOKUP(A413,'[1]LISTA ETIQUETAS'!O:X,10,0)),"")</f>
        <v>0</v>
      </c>
      <c r="I413" s="20">
        <f>IFERROR((VLOOKUP(A413,'[1]LISTA ETIQUETAS'!O:Z,12,0)),"")</f>
        <v>0</v>
      </c>
      <c r="J413" s="5">
        <f>VLOOKUP(A413,'[1]LISTA ETIQUETAS'!$O:$AA,13,0)</f>
        <v>0.35</v>
      </c>
      <c r="K413" s="11">
        <f t="shared" si="21"/>
        <v>0</v>
      </c>
      <c r="L413" s="6" t="str">
        <f>IF(VLOOKUP(A413,'[1]LISTA ETIQUETAS'!O:AC,15,0)="","",(VLOOKUP(A413,'[1]LISTA ETIQUETAS'!O:AC,15,0)))</f>
        <v/>
      </c>
      <c r="M413" s="21">
        <f>VLOOKUP(A413,'[1]LISTA ETIQUETAS'!$O:$BS,57,0)</f>
        <v>0</v>
      </c>
      <c r="N413" s="22">
        <f t="shared" si="22"/>
        <v>404559</v>
      </c>
      <c r="O413" s="23"/>
      <c r="P413" s="23"/>
      <c r="Q413" s="23"/>
      <c r="R413" s="23"/>
      <c r="S413" s="23">
        <f>_xlfn.XLOOKUP($A413,'[1]LISTA ETIQUETAS'!$O:$O,'[1]LISTA ETIQUETAS'!H:H,"",0)</f>
        <v>2</v>
      </c>
      <c r="T413" s="8">
        <f t="shared" si="23"/>
        <v>2</v>
      </c>
      <c r="U413" s="9" t="str">
        <f>IFERROR((VLOOKUP(A413,'links de acesso'!A:B,2,0)),"\\192.168.0.4\Produtos\PRODUTO_PRONTA_ENTREGA\static\IMAGENS_PRODUTOS\SEM IMAGEM.jpg")</f>
        <v>\\192.168.0.4\Produtos\PRODUTO_PRONTA_ENTREGA\static\IMAGENS_PRODUTOS\SEM IMAGEM.jpg</v>
      </c>
      <c r="V413" s="22"/>
    </row>
    <row r="414" spans="1:22" x14ac:dyDescent="0.25">
      <c r="A414" s="16">
        <v>404480</v>
      </c>
      <c r="B414" s="18" t="str">
        <f>IFERROR((VLOOKUP(A414,'[1]LISTA ETIQUETAS'!O:X,3,0)),"PRODUTO SEM ESTOQUE")</f>
        <v>EST COMPONENTE ESTRUTURA CADEIRA PAULISTANO (INOX POLIDO)</v>
      </c>
      <c r="C414" s="19" t="str">
        <f>VLOOKUP(A414,'[1]LISTA ETIQUETAS'!$O:$BT,58,0)</f>
        <v>DPOT COMPONENTE</v>
      </c>
      <c r="D414" s="19" t="str">
        <f>VLOOKUP(A414,'[1]LISTA ETIQUETAS'!$O:$BU,59,0)</f>
        <v>COMPONENTE ESTRUTURA CADEIRA PAULISTANO</v>
      </c>
      <c r="E414" s="10">
        <f>IF(VLOOKUP(A414,'[1]LISTA ETIQUETAS'!O:W,4,0)="",(VLOOKUP(A414,'[1]LISTA ETIQUETAS'!O:W,7,0)),(VLOOKUP(A414,'[1]LISTA ETIQUETAS'!O:W,4,0)))</f>
        <v>0.72</v>
      </c>
      <c r="F414" s="10">
        <f>IF(VLOOKUP(A414,'[1]LISTA ETIQUETAS'!O:W,5,0)="",(VLOOKUP(A414,'[1]LISTA ETIQUETAS'!O:W,8,0)),(VLOOKUP(A414,'[1]LISTA ETIQUETAS'!O:W,5,0)))</f>
        <v>0.74</v>
      </c>
      <c r="G414" s="10">
        <f>IF(VLOOKUP(A414,'[1]LISTA ETIQUETAS'!O:W,6,0)="",(VLOOKUP(A414,'[1]LISTA ETIQUETAS'!O:W,9,0)),(VLOOKUP(A414,'[1]LISTA ETIQUETAS'!O:W,5,0)))</f>
        <v>0.82</v>
      </c>
      <c r="H414" s="10">
        <f>IFERROR((VLOOKUP(A414,'[1]LISTA ETIQUETAS'!O:X,10,0)),"")</f>
        <v>0</v>
      </c>
      <c r="I414" s="20">
        <f>IFERROR((VLOOKUP(A414,'[1]LISTA ETIQUETAS'!O:Z,12,0)),"")</f>
        <v>0</v>
      </c>
      <c r="J414" s="5">
        <f>VLOOKUP(A414,'[1]LISTA ETIQUETAS'!$O:$AA,13,0)</f>
        <v>0.35</v>
      </c>
      <c r="K414" s="11">
        <f t="shared" si="21"/>
        <v>0</v>
      </c>
      <c r="L414" s="6" t="str">
        <f>IF(VLOOKUP(A414,'[1]LISTA ETIQUETAS'!O:AC,15,0)="","",(VLOOKUP(A414,'[1]LISTA ETIQUETAS'!O:AC,15,0)))</f>
        <v/>
      </c>
      <c r="M414" s="21">
        <f>VLOOKUP(A414,'[1]LISTA ETIQUETAS'!$O:$BS,57,0)</f>
        <v>0</v>
      </c>
      <c r="N414" s="22">
        <f t="shared" si="22"/>
        <v>404480</v>
      </c>
      <c r="O414" s="23"/>
      <c r="P414" s="23"/>
      <c r="Q414" s="23"/>
      <c r="R414" s="23"/>
      <c r="S414" s="23">
        <f>_xlfn.XLOOKUP($A414,'[1]LISTA ETIQUETAS'!$O:$O,'[1]LISTA ETIQUETAS'!H:H,"",0)</f>
        <v>2</v>
      </c>
      <c r="T414" s="8">
        <f t="shared" si="23"/>
        <v>2</v>
      </c>
      <c r="U414" s="9" t="str">
        <f>IFERROR((VLOOKUP(A414,'links de acesso'!A:B,2,0)),"\\192.168.0.4\Produtos\PRODUTO_PRONTA_ENTREGA\static\IMAGENS_PRODUTOS\SEM IMAGEM.jpg")</f>
        <v>\\192.168.0.4\Produtos\PRODUTO_PRONTA_ENTREGA\static\IMAGENS_PRODUTOS\SEM IMAGEM.jpg</v>
      </c>
      <c r="V414" s="22"/>
    </row>
    <row r="415" spans="1:22" x14ac:dyDescent="0.25">
      <c r="A415" s="16">
        <v>353964</v>
      </c>
      <c r="B415" s="18" t="str">
        <f>IFERROR((VLOOKUP(A415,'[1]LISTA ETIQUETAS'!O:X,3,0)),"PRODUTO SEM ESTOQUE")</f>
        <v>EST COMPONENTE PRATELEIRA GB 02 (TECA)</v>
      </c>
      <c r="C415" s="19" t="str">
        <f>VLOOKUP(A415,'[1]LISTA ETIQUETAS'!$O:$BT,58,0)</f>
        <v>DPOT COMPONENTE</v>
      </c>
      <c r="D415" s="19" t="str">
        <f>VLOOKUP(A415,'[1]LISTA ETIQUETAS'!$O:$BU,59,0)</f>
        <v>COMPONENTE PRATELEIRA GB 02</v>
      </c>
      <c r="E415" s="10">
        <f>IF(VLOOKUP(A415,'[1]LISTA ETIQUETAS'!O:W,4,0)="",(VLOOKUP(A415,'[1]LISTA ETIQUETAS'!O:W,7,0)),(VLOOKUP(A415,'[1]LISTA ETIQUETAS'!O:W,4,0)))</f>
        <v>2.2000000000000002</v>
      </c>
      <c r="F415" s="10">
        <f>IF(VLOOKUP(A415,'[1]LISTA ETIQUETAS'!O:W,5,0)="",(VLOOKUP(A415,'[1]LISTA ETIQUETAS'!O:W,8,0)),(VLOOKUP(A415,'[1]LISTA ETIQUETAS'!O:W,5,0)))</f>
        <v>0.35</v>
      </c>
      <c r="G415" s="10">
        <f>IF(VLOOKUP(A415,'[1]LISTA ETIQUETAS'!O:W,6,0)="",(VLOOKUP(A415,'[1]LISTA ETIQUETAS'!O:W,9,0)),(VLOOKUP(A415,'[1]LISTA ETIQUETAS'!O:W,5,0)))</f>
        <v>0.03</v>
      </c>
      <c r="H415" s="10">
        <f>IFERROR((VLOOKUP(A415,'[1]LISTA ETIQUETAS'!O:X,10,0)),"")</f>
        <v>0</v>
      </c>
      <c r="I415" s="20">
        <f>IFERROR((VLOOKUP(A415,'[1]LISTA ETIQUETAS'!O:Z,12,0)),"")</f>
        <v>0</v>
      </c>
      <c r="J415" s="5">
        <f>VLOOKUP(A415,'[1]LISTA ETIQUETAS'!$O:$AA,13,0)</f>
        <v>0.5</v>
      </c>
      <c r="K415" s="11">
        <f t="shared" si="21"/>
        <v>0</v>
      </c>
      <c r="L415" s="6" t="str">
        <f>IF(VLOOKUP(A415,'[1]LISTA ETIQUETAS'!O:AC,15,0)="","",(VLOOKUP(A415,'[1]LISTA ETIQUETAS'!O:AC,15,0)))</f>
        <v/>
      </c>
      <c r="M415" s="21">
        <f>VLOOKUP(A415,'[1]LISTA ETIQUETAS'!$O:$BS,57,0)</f>
        <v>0</v>
      </c>
      <c r="N415" s="22">
        <f t="shared" si="22"/>
        <v>353964</v>
      </c>
      <c r="O415" s="23"/>
      <c r="P415" s="23"/>
      <c r="Q415" s="23"/>
      <c r="R415" s="23"/>
      <c r="S415" s="23">
        <f>_xlfn.XLOOKUP($A415,'[1]LISTA ETIQUETAS'!$O:$O,'[1]LISTA ETIQUETAS'!H:H,"",0)</f>
        <v>6</v>
      </c>
      <c r="T415" s="8">
        <f t="shared" si="23"/>
        <v>6</v>
      </c>
      <c r="U415" s="9" t="str">
        <f>IFERROR((VLOOKUP(A415,'links de acesso'!A:B,2,0)),"\\192.168.0.4\Produtos\PRODUTO_PRONTA_ENTREGA\static\IMAGENS_PRODUTOS\SEM IMAGEM.jpg")</f>
        <v>\\192.168.0.4\Produtos\PRODUTO_PRONTA_ENTREGA\static\IMAGENS_PRODUTOS\SEM IMAGEM.jpg</v>
      </c>
      <c r="V415" s="22"/>
    </row>
    <row r="416" spans="1:22" x14ac:dyDescent="0.25">
      <c r="A416" s="16">
        <v>181282</v>
      </c>
      <c r="B416" s="18" t="str">
        <f>IFERROR((VLOOKUP(A416,'[1]LISTA ETIQUETAS'!O:X,3,0)),"PRODUTO SEM ESTOQUE")</f>
        <v>EST BASE CAVALETE MARISA (MAD A COR 01)</v>
      </c>
      <c r="C416" s="19" t="str">
        <f>VLOOKUP(A416,'[1]LISTA ETIQUETAS'!$O:$BT,58,0)</f>
        <v>DPOT ESCRIVANINHA</v>
      </c>
      <c r="D416" s="19" t="str">
        <f>VLOOKUP(A416,'[1]LISTA ETIQUETAS'!$O:$BU,59,0)</f>
        <v>BASE CAVALETE MARISA</v>
      </c>
      <c r="E416" s="10">
        <f>IF(VLOOKUP(A416,'[1]LISTA ETIQUETAS'!O:W,4,0)="",(VLOOKUP(A416,'[1]LISTA ETIQUETAS'!O:W,7,0)),(VLOOKUP(A416,'[1]LISTA ETIQUETAS'!O:W,4,0)))</f>
        <v>2</v>
      </c>
      <c r="F416" s="10">
        <f>IF(VLOOKUP(A416,'[1]LISTA ETIQUETAS'!O:W,5,0)="",(VLOOKUP(A416,'[1]LISTA ETIQUETAS'!O:W,8,0)),(VLOOKUP(A416,'[1]LISTA ETIQUETAS'!O:W,5,0)))</f>
        <v>0.65</v>
      </c>
      <c r="G416" s="10">
        <f>IF(VLOOKUP(A416,'[1]LISTA ETIQUETAS'!O:W,6,0)="",(VLOOKUP(A416,'[1]LISTA ETIQUETAS'!O:W,9,0)),(VLOOKUP(A416,'[1]LISTA ETIQUETAS'!O:W,5,0)))</f>
        <v>0.72</v>
      </c>
      <c r="H416" s="10">
        <f>IFERROR((VLOOKUP(A416,'[1]LISTA ETIQUETAS'!O:X,10,0)),"")</f>
        <v>0</v>
      </c>
      <c r="I416" s="20">
        <f>IFERROR((VLOOKUP(A416,'[1]LISTA ETIQUETAS'!O:Z,12,0)),"")</f>
        <v>0</v>
      </c>
      <c r="J416" s="5">
        <f>VLOOKUP(A416,'[1]LISTA ETIQUETAS'!$O:$AA,13,0)</f>
        <v>0</v>
      </c>
      <c r="K416" s="11">
        <f t="shared" si="21"/>
        <v>0</v>
      </c>
      <c r="L416" s="6" t="str">
        <f>IF(VLOOKUP(A416,'[1]LISTA ETIQUETAS'!O:AC,15,0)="","",(VLOOKUP(A416,'[1]LISTA ETIQUETAS'!O:AC,15,0)))</f>
        <v/>
      </c>
      <c r="M416" s="21">
        <f>VLOOKUP(A416,'[1]LISTA ETIQUETAS'!$O:$BS,57,0)</f>
        <v>0</v>
      </c>
      <c r="N416" s="22">
        <f t="shared" si="22"/>
        <v>181282</v>
      </c>
      <c r="O416" s="23"/>
      <c r="P416" s="23"/>
      <c r="Q416" s="23"/>
      <c r="R416" s="23"/>
      <c r="S416" s="23">
        <f>_xlfn.XLOOKUP($A416,'[1]LISTA ETIQUETAS'!$O:$O,'[1]LISTA ETIQUETAS'!H:H,"",0)</f>
        <v>1</v>
      </c>
      <c r="T416" s="8">
        <f t="shared" si="23"/>
        <v>1</v>
      </c>
      <c r="U416" s="9" t="str">
        <f>IFERROR((VLOOKUP(A416,'links de acesso'!A:B,2,0)),"\\192.168.0.4\Produtos\PRODUTO_PRONTA_ENTREGA\static\IMAGENS_PRODUTOS\SEM IMAGEM.jpg")</f>
        <v>\\192.168.0.4\Produtos\PRODUTO_PRONTA_ENTREGA\static\IMAGENS_PRODUTOS\SEM IMAGEM.jpg</v>
      </c>
      <c r="V416" s="22"/>
    </row>
    <row r="417" spans="1:22" x14ac:dyDescent="0.25">
      <c r="A417" s="16">
        <v>175269</v>
      </c>
      <c r="B417" s="18" t="str">
        <f>IFERROR((VLOOKUP(A417,'[1]LISTA ETIQUETAS'!O:X,3,0)),"PRODUTO SEM ESTOQUE")</f>
        <v>EST BASE CAVALETE MARISA (MAD A COR 02)</v>
      </c>
      <c r="C417" s="19" t="str">
        <f>VLOOKUP(A417,'[1]LISTA ETIQUETAS'!$O:$BT,58,0)</f>
        <v>DPOT ESCRIVANINHA</v>
      </c>
      <c r="D417" s="19" t="str">
        <f>VLOOKUP(A417,'[1]LISTA ETIQUETAS'!$O:$BU,59,0)</f>
        <v>BASE CAVALETE MARISA</v>
      </c>
      <c r="E417" s="10">
        <f>IF(VLOOKUP(A417,'[1]LISTA ETIQUETAS'!O:W,4,0)="",(VLOOKUP(A417,'[1]LISTA ETIQUETAS'!O:W,7,0)),(VLOOKUP(A417,'[1]LISTA ETIQUETAS'!O:W,4,0)))</f>
        <v>1.3</v>
      </c>
      <c r="F417" s="10">
        <f>IF(VLOOKUP(A417,'[1]LISTA ETIQUETAS'!O:W,5,0)="",(VLOOKUP(A417,'[1]LISTA ETIQUETAS'!O:W,8,0)),(VLOOKUP(A417,'[1]LISTA ETIQUETAS'!O:W,5,0)))</f>
        <v>0.65</v>
      </c>
      <c r="G417" s="10">
        <f>IF(VLOOKUP(A417,'[1]LISTA ETIQUETAS'!O:W,6,0)="",(VLOOKUP(A417,'[1]LISTA ETIQUETAS'!O:W,9,0)),(VLOOKUP(A417,'[1]LISTA ETIQUETAS'!O:W,5,0)))</f>
        <v>0.72</v>
      </c>
      <c r="H417" s="10">
        <f>IFERROR((VLOOKUP(A417,'[1]LISTA ETIQUETAS'!O:X,10,0)),"")</f>
        <v>0</v>
      </c>
      <c r="I417" s="20">
        <f>IFERROR((VLOOKUP(A417,'[1]LISTA ETIQUETAS'!O:Z,12,0)),"")</f>
        <v>0</v>
      </c>
      <c r="J417" s="5">
        <f>VLOOKUP(A417,'[1]LISTA ETIQUETAS'!$O:$AA,13,0)</f>
        <v>0</v>
      </c>
      <c r="K417" s="11">
        <f t="shared" si="21"/>
        <v>0</v>
      </c>
      <c r="L417" s="6" t="str">
        <f>IF(VLOOKUP(A417,'[1]LISTA ETIQUETAS'!O:AC,15,0)="","",(VLOOKUP(A417,'[1]LISTA ETIQUETAS'!O:AC,15,0)))</f>
        <v/>
      </c>
      <c r="M417" s="21">
        <f>VLOOKUP(A417,'[1]LISTA ETIQUETAS'!$O:$BS,57,0)</f>
        <v>0</v>
      </c>
      <c r="N417" s="22">
        <f t="shared" si="22"/>
        <v>175269</v>
      </c>
      <c r="O417" s="23"/>
      <c r="P417" s="23"/>
      <c r="Q417" s="23"/>
      <c r="R417" s="23"/>
      <c r="S417" s="23">
        <f>_xlfn.XLOOKUP($A417,'[1]LISTA ETIQUETAS'!$O:$O,'[1]LISTA ETIQUETAS'!H:H,"",0)</f>
        <v>1</v>
      </c>
      <c r="T417" s="8">
        <f t="shared" si="23"/>
        <v>1</v>
      </c>
      <c r="U417" s="9" t="str">
        <f>IFERROR((VLOOKUP(A417,'links de acesso'!A:B,2,0)),"\\192.168.0.4\Produtos\PRODUTO_PRONTA_ENTREGA\static\IMAGENS_PRODUTOS\SEM IMAGEM.jpg")</f>
        <v>\\192.168.0.4\Produtos\PRODUTO_PRONTA_ENTREGA\static\IMAGENS_PRODUTOS\SEM IMAGEM.jpg</v>
      </c>
      <c r="V417" s="22"/>
    </row>
    <row r="418" spans="1:22" x14ac:dyDescent="0.25">
      <c r="A418" s="16">
        <v>175269</v>
      </c>
      <c r="B418" s="18" t="str">
        <f>IFERROR((VLOOKUP(A418,'[1]LISTA ETIQUETAS'!O:X,3,0)),"PRODUTO SEM ESTOQUE")</f>
        <v>EST BASE CAVALETE MARISA (MAD A COR 02)</v>
      </c>
      <c r="C418" s="19" t="str">
        <f>VLOOKUP(A418,'[1]LISTA ETIQUETAS'!$O:$BT,58,0)</f>
        <v>DPOT ESCRIVANINHA</v>
      </c>
      <c r="D418" s="19" t="str">
        <f>VLOOKUP(A418,'[1]LISTA ETIQUETAS'!$O:$BU,59,0)</f>
        <v>BASE CAVALETE MARISA</v>
      </c>
      <c r="E418" s="10">
        <f>IF(VLOOKUP(A418,'[1]LISTA ETIQUETAS'!O:W,4,0)="",(VLOOKUP(A418,'[1]LISTA ETIQUETAS'!O:W,7,0)),(VLOOKUP(A418,'[1]LISTA ETIQUETAS'!O:W,4,0)))</f>
        <v>1.3</v>
      </c>
      <c r="F418" s="10">
        <f>IF(VLOOKUP(A418,'[1]LISTA ETIQUETAS'!O:W,5,0)="",(VLOOKUP(A418,'[1]LISTA ETIQUETAS'!O:W,8,0)),(VLOOKUP(A418,'[1]LISTA ETIQUETAS'!O:W,5,0)))</f>
        <v>0.65</v>
      </c>
      <c r="G418" s="10">
        <f>IF(VLOOKUP(A418,'[1]LISTA ETIQUETAS'!O:W,6,0)="",(VLOOKUP(A418,'[1]LISTA ETIQUETAS'!O:W,9,0)),(VLOOKUP(A418,'[1]LISTA ETIQUETAS'!O:W,5,0)))</f>
        <v>0.72</v>
      </c>
      <c r="H418" s="10">
        <f>IFERROR((VLOOKUP(A418,'[1]LISTA ETIQUETAS'!O:X,10,0)),"")</f>
        <v>0</v>
      </c>
      <c r="I418" s="20">
        <f>IFERROR((VLOOKUP(A418,'[1]LISTA ETIQUETAS'!O:Z,12,0)),"")</f>
        <v>0</v>
      </c>
      <c r="J418" s="5">
        <f>VLOOKUP(A418,'[1]LISTA ETIQUETAS'!$O:$AA,13,0)</f>
        <v>0</v>
      </c>
      <c r="K418" s="11">
        <f t="shared" si="21"/>
        <v>0</v>
      </c>
      <c r="L418" s="6" t="str">
        <f>IF(VLOOKUP(A418,'[1]LISTA ETIQUETAS'!O:AC,15,0)="","",(VLOOKUP(A418,'[1]LISTA ETIQUETAS'!O:AC,15,0)))</f>
        <v/>
      </c>
      <c r="M418" s="21">
        <f>VLOOKUP(A418,'[1]LISTA ETIQUETAS'!$O:$BS,57,0)</f>
        <v>0</v>
      </c>
      <c r="N418" s="22">
        <f t="shared" si="22"/>
        <v>175269</v>
      </c>
      <c r="O418" s="23"/>
      <c r="P418" s="23"/>
      <c r="Q418" s="23"/>
      <c r="R418" s="23"/>
      <c r="S418" s="23">
        <f>_xlfn.XLOOKUP($A418,'[1]LISTA ETIQUETAS'!$O:$O,'[1]LISTA ETIQUETAS'!H:H,"",0)</f>
        <v>1</v>
      </c>
      <c r="T418" s="8">
        <f t="shared" si="23"/>
        <v>1</v>
      </c>
      <c r="U418" s="9" t="str">
        <f>IFERROR((VLOOKUP(A418,'links de acesso'!A:B,2,0)),"\\192.168.0.4\Produtos\PRODUTO_PRONTA_ENTREGA\static\IMAGENS_PRODUTOS\SEM IMAGEM.jpg")</f>
        <v>\\192.168.0.4\Produtos\PRODUTO_PRONTA_ENTREGA\static\IMAGENS_PRODUTOS\SEM IMAGEM.jpg</v>
      </c>
      <c r="V418" s="22"/>
    </row>
    <row r="419" spans="1:22" x14ac:dyDescent="0.25">
      <c r="A419" s="16">
        <v>178780</v>
      </c>
      <c r="B419" s="18" t="str">
        <f>IFERROR((VLOOKUP(A419,'[1]LISTA ETIQUETAS'!O:X,3,0)),"PRODUTO SEM ESTOQUE")</f>
        <v>EST ESCRIVANINHA CATETE (GAV COURO CAMEL) (MAD A CATUABA PU)</v>
      </c>
      <c r="C419" s="19" t="str">
        <f>VLOOKUP(A419,'[1]LISTA ETIQUETAS'!$O:$BT,58,0)</f>
        <v>DPOT ESCRIVANINHA</v>
      </c>
      <c r="D419" s="19" t="str">
        <f>VLOOKUP(A419,'[1]LISTA ETIQUETAS'!$O:$BU,59,0)</f>
        <v>ESCRIVANINHA CATETE</v>
      </c>
      <c r="E419" s="10">
        <f>IF(VLOOKUP(A419,'[1]LISTA ETIQUETAS'!O:W,4,0)="",(VLOOKUP(A419,'[1]LISTA ETIQUETAS'!O:W,7,0)),(VLOOKUP(A419,'[1]LISTA ETIQUETAS'!O:W,4,0)))</f>
        <v>2.6</v>
      </c>
      <c r="F419" s="10">
        <f>IF(VLOOKUP(A419,'[1]LISTA ETIQUETAS'!O:W,5,0)="",(VLOOKUP(A419,'[1]LISTA ETIQUETAS'!O:W,8,0)),(VLOOKUP(A419,'[1]LISTA ETIQUETAS'!O:W,5,0)))</f>
        <v>0.8</v>
      </c>
      <c r="G419" s="10">
        <f>IF(VLOOKUP(A419,'[1]LISTA ETIQUETAS'!O:W,6,0)="",(VLOOKUP(A419,'[1]LISTA ETIQUETAS'!O:W,9,0)),(VLOOKUP(A419,'[1]LISTA ETIQUETAS'!O:W,5,0)))</f>
        <v>0.74</v>
      </c>
      <c r="H419" s="10">
        <f>IFERROR((VLOOKUP(A419,'[1]LISTA ETIQUETAS'!O:X,10,0)),"")</f>
        <v>0</v>
      </c>
      <c r="I419" s="20">
        <f>IFERROR((VLOOKUP(A419,'[1]LISTA ETIQUETAS'!O:Z,12,0)),"")</f>
        <v>0</v>
      </c>
      <c r="J419" s="5">
        <f>VLOOKUP(A419,'[1]LISTA ETIQUETAS'!$O:$AA,13,0)</f>
        <v>0</v>
      </c>
      <c r="K419" s="11">
        <f t="shared" si="21"/>
        <v>0</v>
      </c>
      <c r="L419" s="6" t="str">
        <f>IF(VLOOKUP(A419,'[1]LISTA ETIQUETAS'!O:AC,15,0)="","",(VLOOKUP(A419,'[1]LISTA ETIQUETAS'!O:AC,15,0)))</f>
        <v/>
      </c>
      <c r="M419" s="21">
        <f>VLOOKUP(A419,'[1]LISTA ETIQUETAS'!$O:$BS,57,0)</f>
        <v>0</v>
      </c>
      <c r="N419" s="22">
        <f t="shared" si="22"/>
        <v>178780</v>
      </c>
      <c r="O419" s="23"/>
      <c r="P419" s="23"/>
      <c r="Q419" s="23"/>
      <c r="R419" s="23"/>
      <c r="S419" s="23">
        <f>_xlfn.XLOOKUP($A419,'[1]LISTA ETIQUETAS'!$O:$O,'[1]LISTA ETIQUETAS'!H:H,"",0)</f>
        <v>1</v>
      </c>
      <c r="T419" s="8">
        <f t="shared" si="23"/>
        <v>1</v>
      </c>
      <c r="U419" s="9" t="str">
        <f>IFERROR((VLOOKUP(A419,'links de acesso'!A:B,2,0)),"\\192.168.0.4\Produtos\PRODUTO_PRONTA_ENTREGA\static\IMAGENS_PRODUTOS\SEM IMAGEM.jpg")</f>
        <v>\\192.168.0.4\Produtos\PRODUTO_PRONTA_ENTREGA\static\IMAGENS_PRODUTOS\SEM IMAGEM.jpg</v>
      </c>
      <c r="V419" s="22"/>
    </row>
    <row r="420" spans="1:22" x14ac:dyDescent="0.25">
      <c r="A420" s="16">
        <v>217416</v>
      </c>
      <c r="B420" s="18" t="str">
        <f>IFERROR((VLOOKUP(A420,'[1]LISTA ETIQUETAS'!O:X,3,0)),"PRODUTO SEM ESTOQUE")</f>
        <v>EST ESCRIVANINHA CORTEN (2 GAV) (PAU FERRO CLARO) PTO FSC</v>
      </c>
      <c r="C420" s="19" t="str">
        <f>VLOOKUP(A420,'[1]LISTA ETIQUETAS'!$O:$BT,58,0)</f>
        <v>DPOT ESCRIVANINHA</v>
      </c>
      <c r="D420" s="19" t="str">
        <f>VLOOKUP(A420,'[1]LISTA ETIQUETAS'!$O:$BU,59,0)</f>
        <v>ESCRIVANINHA CORTEN</v>
      </c>
      <c r="E420" s="10">
        <f>IF(VLOOKUP(A420,'[1]LISTA ETIQUETAS'!O:W,4,0)="",(VLOOKUP(A420,'[1]LISTA ETIQUETAS'!O:W,7,0)),(VLOOKUP(A420,'[1]LISTA ETIQUETAS'!O:W,4,0)))</f>
        <v>1.8</v>
      </c>
      <c r="F420" s="10">
        <f>IF(VLOOKUP(A420,'[1]LISTA ETIQUETAS'!O:W,5,0)="",(VLOOKUP(A420,'[1]LISTA ETIQUETAS'!O:W,8,0)),(VLOOKUP(A420,'[1]LISTA ETIQUETAS'!O:W,5,0)))</f>
        <v>0.8</v>
      </c>
      <c r="G420" s="10">
        <f>IF(VLOOKUP(A420,'[1]LISTA ETIQUETAS'!O:W,6,0)="",(VLOOKUP(A420,'[1]LISTA ETIQUETAS'!O:W,9,0)),(VLOOKUP(A420,'[1]LISTA ETIQUETAS'!O:W,5,0)))</f>
        <v>0.74</v>
      </c>
      <c r="H420" s="10">
        <f>IFERROR((VLOOKUP(A420,'[1]LISTA ETIQUETAS'!O:X,10,0)),"")</f>
        <v>0</v>
      </c>
      <c r="I420" s="20">
        <f>IFERROR((VLOOKUP(A420,'[1]LISTA ETIQUETAS'!O:Z,12,0)),"")</f>
        <v>0</v>
      </c>
      <c r="J420" s="5">
        <f>VLOOKUP(A420,'[1]LISTA ETIQUETAS'!$O:$AA,13,0)</f>
        <v>0</v>
      </c>
      <c r="K420" s="11">
        <f t="shared" si="21"/>
        <v>0</v>
      </c>
      <c r="L420" s="6" t="str">
        <f>IF(VLOOKUP(A420,'[1]LISTA ETIQUETAS'!O:AC,15,0)="","",(VLOOKUP(A420,'[1]LISTA ETIQUETAS'!O:AC,15,0)))</f>
        <v/>
      </c>
      <c r="M420" s="21">
        <f>VLOOKUP(A420,'[1]LISTA ETIQUETAS'!$O:$BS,57,0)</f>
        <v>0</v>
      </c>
      <c r="N420" s="22">
        <f t="shared" si="22"/>
        <v>217416</v>
      </c>
      <c r="O420" s="23"/>
      <c r="P420" s="23"/>
      <c r="Q420" s="23"/>
      <c r="R420" s="23"/>
      <c r="S420" s="23">
        <f>_xlfn.XLOOKUP($A420,'[1]LISTA ETIQUETAS'!$O:$O,'[1]LISTA ETIQUETAS'!H:H,"",0)</f>
        <v>1</v>
      </c>
      <c r="T420" s="8">
        <f t="shared" si="23"/>
        <v>1</v>
      </c>
      <c r="U420" s="9" t="str">
        <f>IFERROR((VLOOKUP(A420,'links de acesso'!A:B,2,0)),"\\192.168.0.4\Produtos\PRODUTO_PRONTA_ENTREGA\static\IMAGENS_PRODUTOS\SEM IMAGEM.jpg")</f>
        <v>\\192.168.0.4\Produtos\PRODUTO_PRONTA_ENTREGA\static\IMAGENS_PRODUTOS\SEM IMAGEM.jpg</v>
      </c>
      <c r="V420" s="22"/>
    </row>
    <row r="421" spans="1:22" x14ac:dyDescent="0.25">
      <c r="A421" s="16">
        <v>231878</v>
      </c>
      <c r="B421" s="18" t="str">
        <f>IFERROR((VLOOKUP(A421,'[1]LISTA ETIQUETAS'!O:X,3,0)),"PRODUTO SEM ESTOQUE")</f>
        <v>EST ESCRIVANINHA DESQUI (PAU FERRO) (PES EBANIZADOS)</v>
      </c>
      <c r="C421" s="19" t="str">
        <f>VLOOKUP(A421,'[1]LISTA ETIQUETAS'!$O:$BT,58,0)</f>
        <v>DPOT ESCRIVANINHA</v>
      </c>
      <c r="D421" s="19" t="str">
        <f>VLOOKUP(A421,'[1]LISTA ETIQUETAS'!$O:$BU,59,0)</f>
        <v>ESCRIVANINHA DESQUI</v>
      </c>
      <c r="E421" s="10">
        <f>IF(VLOOKUP(A421,'[1]LISTA ETIQUETAS'!O:W,4,0)="",(VLOOKUP(A421,'[1]LISTA ETIQUETAS'!O:W,7,0)),(VLOOKUP(A421,'[1]LISTA ETIQUETAS'!O:W,4,0)))</f>
        <v>1.92</v>
      </c>
      <c r="F421" s="10">
        <f>IF(VLOOKUP(A421,'[1]LISTA ETIQUETAS'!O:W,5,0)="",(VLOOKUP(A421,'[1]LISTA ETIQUETAS'!O:W,8,0)),(VLOOKUP(A421,'[1]LISTA ETIQUETAS'!O:W,5,0)))</f>
        <v>0.76</v>
      </c>
      <c r="G421" s="10">
        <f>IF(VLOOKUP(A421,'[1]LISTA ETIQUETAS'!O:W,6,0)="",(VLOOKUP(A421,'[1]LISTA ETIQUETAS'!O:W,9,0)),(VLOOKUP(A421,'[1]LISTA ETIQUETAS'!O:W,5,0)))</f>
        <v>0.75</v>
      </c>
      <c r="H421" s="10">
        <f>IFERROR((VLOOKUP(A421,'[1]LISTA ETIQUETAS'!O:X,10,0)),"")</f>
        <v>0</v>
      </c>
      <c r="I421" s="20">
        <f>IFERROR((VLOOKUP(A421,'[1]LISTA ETIQUETAS'!O:Z,12,0)),"")</f>
        <v>0</v>
      </c>
      <c r="J421" s="5">
        <f>VLOOKUP(A421,'[1]LISTA ETIQUETAS'!$O:$AA,13,0)</f>
        <v>0</v>
      </c>
      <c r="K421" s="11">
        <f t="shared" si="21"/>
        <v>0</v>
      </c>
      <c r="L421" s="6" t="str">
        <f>IF(VLOOKUP(A421,'[1]LISTA ETIQUETAS'!O:AC,15,0)="","",(VLOOKUP(A421,'[1]LISTA ETIQUETAS'!O:AC,15,0)))</f>
        <v/>
      </c>
      <c r="M421" s="21">
        <f>VLOOKUP(A421,'[1]LISTA ETIQUETAS'!$O:$BS,57,0)</f>
        <v>0</v>
      </c>
      <c r="N421" s="22">
        <f t="shared" si="22"/>
        <v>231878</v>
      </c>
      <c r="O421" s="23"/>
      <c r="P421" s="23"/>
      <c r="Q421" s="23"/>
      <c r="R421" s="23"/>
      <c r="S421" s="23">
        <f>_xlfn.XLOOKUP($A421,'[1]LISTA ETIQUETAS'!$O:$O,'[1]LISTA ETIQUETAS'!H:H,"",0)</f>
        <v>1</v>
      </c>
      <c r="T421" s="8">
        <f t="shared" si="23"/>
        <v>1</v>
      </c>
      <c r="U421" s="9" t="str">
        <f>IFERROR((VLOOKUP(A421,'links de acesso'!A:B,2,0)),"\\192.168.0.4\Produtos\PRODUTO_PRONTA_ENTREGA\static\IMAGENS_PRODUTOS\SEM IMAGEM.jpg")</f>
        <v>\\192.168.0.4\Produtos\PRODUTO_PRONTA_ENTREGA\static\IMAGENS_PRODUTOS\SEM IMAGEM.jpg</v>
      </c>
      <c r="V421" s="22"/>
    </row>
    <row r="422" spans="1:22" x14ac:dyDescent="0.25">
      <c r="A422" s="16">
        <v>222970</v>
      </c>
      <c r="B422" s="18" t="str">
        <f>IFERROR((VLOOKUP(A422,'[1]LISTA ETIQUETAS'!O:X,3,0)),"PRODUTO SEM ESTOQUE")</f>
        <v>EST ESCRIVANINHA LACERDA (S/VIDRO FREIJO NATURAL)</v>
      </c>
      <c r="C422" s="19" t="str">
        <f>VLOOKUP(A422,'[1]LISTA ETIQUETAS'!$O:$BT,58,0)</f>
        <v>DPOT ESCRIVANINHA</v>
      </c>
      <c r="D422" s="19" t="str">
        <f>VLOOKUP(A422,'[1]LISTA ETIQUETAS'!$O:$BU,59,0)</f>
        <v>ESCRIVANINHA LACERDA</v>
      </c>
      <c r="E422" s="10">
        <f>IF(VLOOKUP(A422,'[1]LISTA ETIQUETAS'!O:W,4,0)="",(VLOOKUP(A422,'[1]LISTA ETIQUETAS'!O:W,7,0)),(VLOOKUP(A422,'[1]LISTA ETIQUETAS'!O:W,4,0)))</f>
        <v>1.18</v>
      </c>
      <c r="F422" s="10">
        <f>IF(VLOOKUP(A422,'[1]LISTA ETIQUETAS'!O:W,5,0)="",(VLOOKUP(A422,'[1]LISTA ETIQUETAS'!O:W,8,0)),(VLOOKUP(A422,'[1]LISTA ETIQUETAS'!O:W,5,0)))</f>
        <v>0.7</v>
      </c>
      <c r="G422" s="10">
        <f>IF(VLOOKUP(A422,'[1]LISTA ETIQUETAS'!O:W,6,0)="",(VLOOKUP(A422,'[1]LISTA ETIQUETAS'!O:W,9,0)),(VLOOKUP(A422,'[1]LISTA ETIQUETAS'!O:W,5,0)))</f>
        <v>0.74</v>
      </c>
      <c r="H422" s="10">
        <f>IFERROR((VLOOKUP(A422,'[1]LISTA ETIQUETAS'!O:X,10,0)),"")</f>
        <v>0</v>
      </c>
      <c r="I422" s="20">
        <f>IFERROR((VLOOKUP(A422,'[1]LISTA ETIQUETAS'!O:Z,12,0)),"")</f>
        <v>0</v>
      </c>
      <c r="J422" s="5">
        <f>VLOOKUP(A422,'[1]LISTA ETIQUETAS'!$O:$AA,13,0)</f>
        <v>0</v>
      </c>
      <c r="K422" s="11">
        <f t="shared" si="21"/>
        <v>0</v>
      </c>
      <c r="L422" s="6" t="str">
        <f>IF(VLOOKUP(A422,'[1]LISTA ETIQUETAS'!O:AC,15,0)="","",(VLOOKUP(A422,'[1]LISTA ETIQUETAS'!O:AC,15,0)))</f>
        <v/>
      </c>
      <c r="M422" s="21">
        <f>VLOOKUP(A422,'[1]LISTA ETIQUETAS'!$O:$BS,57,0)</f>
        <v>0</v>
      </c>
      <c r="N422" s="22">
        <f t="shared" si="22"/>
        <v>222970</v>
      </c>
      <c r="O422" s="23"/>
      <c r="P422" s="23"/>
      <c r="Q422" s="23"/>
      <c r="R422" s="23"/>
      <c r="S422" s="23">
        <f>_xlfn.XLOOKUP($A422,'[1]LISTA ETIQUETAS'!$O:$O,'[1]LISTA ETIQUETAS'!H:H,"",0)</f>
        <v>1</v>
      </c>
      <c r="T422" s="8">
        <f t="shared" si="23"/>
        <v>1</v>
      </c>
      <c r="U422" s="9" t="str">
        <f>IFERROR((VLOOKUP(A422,'links de acesso'!A:B,2,0)),"\\192.168.0.4\Produtos\PRODUTO_PRONTA_ENTREGA\static\IMAGENS_PRODUTOS\SEM IMAGEM.jpg")</f>
        <v>\\192.168.0.4\Produtos\PRODUTO_PRONTA_ENTREGA\static\IMAGENS_PRODUTOS\SEM IMAGEM.jpg</v>
      </c>
      <c r="V422" s="22"/>
    </row>
    <row r="423" spans="1:22" x14ac:dyDescent="0.25">
      <c r="A423" s="16">
        <v>292815</v>
      </c>
      <c r="B423" s="18" t="str">
        <f>IFERROR((VLOOKUP(A423,'[1]LISTA ETIQUETAS'!O:X,3,0)),"PRODUTO SEM ESTOQUE")</f>
        <v>EST ESCRIVANINHA MARINA (PAU FERRO NATURAL 1) COURO CH 42</v>
      </c>
      <c r="C423" s="19" t="str">
        <f>VLOOKUP(A423,'[1]LISTA ETIQUETAS'!$O:$BT,58,0)</f>
        <v>DPOT ESCRIVANINHA</v>
      </c>
      <c r="D423" s="19" t="str">
        <f>VLOOKUP(A423,'[1]LISTA ETIQUETAS'!$O:$BU,59,0)</f>
        <v>ESCRIVANINHA MARINA</v>
      </c>
      <c r="E423" s="10">
        <f>IF(VLOOKUP(A423,'[1]LISTA ETIQUETAS'!O:W,4,0)="",(VLOOKUP(A423,'[1]LISTA ETIQUETAS'!O:W,7,0)),(VLOOKUP(A423,'[1]LISTA ETIQUETAS'!O:W,4,0)))</f>
        <v>1.8</v>
      </c>
      <c r="F423" s="10">
        <f>IF(VLOOKUP(A423,'[1]LISTA ETIQUETAS'!O:W,5,0)="",(VLOOKUP(A423,'[1]LISTA ETIQUETAS'!O:W,8,0)),(VLOOKUP(A423,'[1]LISTA ETIQUETAS'!O:W,5,0)))</f>
        <v>0.7</v>
      </c>
      <c r="G423" s="10">
        <f>IF(VLOOKUP(A423,'[1]LISTA ETIQUETAS'!O:W,6,0)="",(VLOOKUP(A423,'[1]LISTA ETIQUETAS'!O:W,9,0)),(VLOOKUP(A423,'[1]LISTA ETIQUETAS'!O:W,5,0)))</f>
        <v>0.75</v>
      </c>
      <c r="H423" s="10">
        <f>IFERROR((VLOOKUP(A423,'[1]LISTA ETIQUETAS'!O:X,10,0)),"")</f>
        <v>0</v>
      </c>
      <c r="I423" s="20">
        <f>IFERROR((VLOOKUP(A423,'[1]LISTA ETIQUETAS'!O:Z,12,0)),"")</f>
        <v>0</v>
      </c>
      <c r="J423" s="5">
        <f>VLOOKUP(A423,'[1]LISTA ETIQUETAS'!$O:$AA,13,0)</f>
        <v>0.5</v>
      </c>
      <c r="K423" s="11">
        <f t="shared" si="21"/>
        <v>0</v>
      </c>
      <c r="L423" s="6" t="str">
        <f>IF(VLOOKUP(A423,'[1]LISTA ETIQUETAS'!O:AC,15,0)="","",(VLOOKUP(A423,'[1]LISTA ETIQUETAS'!O:AC,15,0)))</f>
        <v/>
      </c>
      <c r="M423" s="21">
        <f>VLOOKUP(A423,'[1]LISTA ETIQUETAS'!$O:$BS,57,0)</f>
        <v>0</v>
      </c>
      <c r="N423" s="22">
        <f t="shared" si="22"/>
        <v>292815</v>
      </c>
      <c r="O423" s="23"/>
      <c r="P423" s="23"/>
      <c r="Q423" s="23"/>
      <c r="R423" s="23"/>
      <c r="S423" s="23">
        <f>_xlfn.XLOOKUP($A423,'[1]LISTA ETIQUETAS'!$O:$O,'[1]LISTA ETIQUETAS'!H:H,"",0)</f>
        <v>1</v>
      </c>
      <c r="T423" s="8">
        <f t="shared" si="23"/>
        <v>1</v>
      </c>
      <c r="U423" s="9" t="str">
        <f>IFERROR((VLOOKUP(A423,'links de acesso'!A:B,2,0)),"\\192.168.0.4\Produtos\PRODUTO_PRONTA_ENTREGA\static\IMAGENS_PRODUTOS\SEM IMAGEM.jpg")</f>
        <v>\\192.168.0.4\Produtos\PRODUTO_PRONTA_ENTREGA\static\IMAGENS_PRODUTOS\SEM IMAGEM.jpg</v>
      </c>
      <c r="V423" s="22"/>
    </row>
    <row r="424" spans="1:22" x14ac:dyDescent="0.25">
      <c r="A424" s="16">
        <v>162843</v>
      </c>
      <c r="B424" s="18" t="str">
        <f>IFERROR((VLOOKUP(A424,'[1]LISTA ETIQUETAS'!O:X,3,0)),"PRODUTO SEM ESTOQUE")</f>
        <v>EST ESTANTE FARMACINHA (ACO INOX) (ACRILICO) (MADEIRA)</v>
      </c>
      <c r="C424" s="19" t="str">
        <f>VLOOKUP(A424,'[1]LISTA ETIQUETAS'!$O:$BT,58,0)</f>
        <v>DPOT ESTANTE</v>
      </c>
      <c r="D424" s="19" t="str">
        <f>VLOOKUP(A424,'[1]LISTA ETIQUETAS'!$O:$BU,59,0)</f>
        <v>ESTANTE FARMACINHA</v>
      </c>
      <c r="E424" s="10">
        <f>IF(VLOOKUP(A424,'[1]LISTA ETIQUETAS'!O:W,4,0)="",(VLOOKUP(A424,'[1]LISTA ETIQUETAS'!O:W,7,0)),(VLOOKUP(A424,'[1]LISTA ETIQUETAS'!O:W,4,0)))</f>
        <v>0.83</v>
      </c>
      <c r="F424" s="10">
        <f>IF(VLOOKUP(A424,'[1]LISTA ETIQUETAS'!O:W,5,0)="",(VLOOKUP(A424,'[1]LISTA ETIQUETAS'!O:W,8,0)),(VLOOKUP(A424,'[1]LISTA ETIQUETAS'!O:W,5,0)))</f>
        <v>0.17</v>
      </c>
      <c r="G424" s="10">
        <f>IF(VLOOKUP(A424,'[1]LISTA ETIQUETAS'!O:W,6,0)="",(VLOOKUP(A424,'[1]LISTA ETIQUETAS'!O:W,9,0)),(VLOOKUP(A424,'[1]LISTA ETIQUETAS'!O:W,5,0)))</f>
        <v>0.56999999999999995</v>
      </c>
      <c r="H424" s="10">
        <f>IFERROR((VLOOKUP(A424,'[1]LISTA ETIQUETAS'!O:X,10,0)),"")</f>
        <v>0</v>
      </c>
      <c r="I424" s="20">
        <f>IFERROR((VLOOKUP(A424,'[1]LISTA ETIQUETAS'!O:Z,12,0)),"")</f>
        <v>0</v>
      </c>
      <c r="J424" s="5">
        <f>VLOOKUP(A424,'[1]LISTA ETIQUETAS'!$O:$AA,13,0)</f>
        <v>0.5</v>
      </c>
      <c r="K424" s="11">
        <f t="shared" si="21"/>
        <v>0</v>
      </c>
      <c r="L424" s="6" t="str">
        <f>IF(VLOOKUP(A424,'[1]LISTA ETIQUETAS'!O:AC,15,0)="","",(VLOOKUP(A424,'[1]LISTA ETIQUETAS'!O:AC,15,0)))</f>
        <v/>
      </c>
      <c r="M424" s="21">
        <f>VLOOKUP(A424,'[1]LISTA ETIQUETAS'!$O:$BS,57,0)</f>
        <v>0</v>
      </c>
      <c r="N424" s="22">
        <f t="shared" si="22"/>
        <v>162843</v>
      </c>
      <c r="O424" s="23"/>
      <c r="P424" s="23"/>
      <c r="Q424" s="23"/>
      <c r="R424" s="23"/>
      <c r="S424" s="23">
        <f>_xlfn.XLOOKUP($A424,'[1]LISTA ETIQUETAS'!$O:$O,'[1]LISTA ETIQUETAS'!H:H,"",0)</f>
        <v>2</v>
      </c>
      <c r="T424" s="8">
        <f t="shared" si="23"/>
        <v>2</v>
      </c>
      <c r="U424" s="9" t="str">
        <f>IFERROR((VLOOKUP(A424,'links de acesso'!A:B,2,0)),"\\192.168.0.4\Produtos\PRODUTO_PRONTA_ENTREGA\static\IMAGENS_PRODUTOS\SEM IMAGEM.jpg")</f>
        <v>\\192.168.0.4\Produtos\PRODUTO_PRONTA_ENTREGA\static\IMAGENS_PRODUTOS\SEM IMAGEM.jpg</v>
      </c>
      <c r="V424" s="22"/>
    </row>
    <row r="425" spans="1:22" x14ac:dyDescent="0.25">
      <c r="A425" s="16">
        <v>406179</v>
      </c>
      <c r="B425" s="18" t="str">
        <f>IFERROR((VLOOKUP(A425,'[1]LISTA ETIQUETAS'!O:X,3,0)),"PRODUTO SEM ESTOQUE")</f>
        <v>EST ESTANTE GB 02 (DUPLA) (PINHO DEMOLICAO)</v>
      </c>
      <c r="C425" s="19" t="str">
        <f>VLOOKUP(A425,'[1]LISTA ETIQUETAS'!$O:$BT,58,0)</f>
        <v>DPOT ESTANTE</v>
      </c>
      <c r="D425" s="19" t="str">
        <f>VLOOKUP(A425,'[1]LISTA ETIQUETAS'!$O:$BU,59,0)</f>
        <v>ESTANTE GB 02</v>
      </c>
      <c r="E425" s="10">
        <f>IF(VLOOKUP(A425,'[1]LISTA ETIQUETAS'!O:W,4,0)="",(VLOOKUP(A425,'[1]LISTA ETIQUETAS'!O:W,7,0)),(VLOOKUP(A425,'[1]LISTA ETIQUETAS'!O:W,4,0)))</f>
        <v>3</v>
      </c>
      <c r="F425" s="10">
        <f>IF(VLOOKUP(A425,'[1]LISTA ETIQUETAS'!O:W,5,0)="",(VLOOKUP(A425,'[1]LISTA ETIQUETAS'!O:W,8,0)),(VLOOKUP(A425,'[1]LISTA ETIQUETAS'!O:W,5,0)))</f>
        <v>0.45</v>
      </c>
      <c r="G425" s="10">
        <f>IF(VLOOKUP(A425,'[1]LISTA ETIQUETAS'!O:W,6,0)="",(VLOOKUP(A425,'[1]LISTA ETIQUETAS'!O:W,9,0)),(VLOOKUP(A425,'[1]LISTA ETIQUETAS'!O:W,5,0)))</f>
        <v>2.15</v>
      </c>
      <c r="H425" s="10">
        <f>IFERROR((VLOOKUP(A425,'[1]LISTA ETIQUETAS'!O:X,10,0)),"")</f>
        <v>0</v>
      </c>
      <c r="I425" s="20">
        <f>IFERROR((VLOOKUP(A425,'[1]LISTA ETIQUETAS'!O:Z,12,0)),"")</f>
        <v>0</v>
      </c>
      <c r="J425" s="5">
        <f>VLOOKUP(A425,'[1]LISTA ETIQUETAS'!$O:$AA,13,0)</f>
        <v>0.35</v>
      </c>
      <c r="K425" s="11">
        <f t="shared" si="21"/>
        <v>0</v>
      </c>
      <c r="L425" s="6" t="str">
        <f>IF(VLOOKUP(A425,'[1]LISTA ETIQUETAS'!O:AC,15,0)="","",(VLOOKUP(A425,'[1]LISTA ETIQUETAS'!O:AC,15,0)))</f>
        <v/>
      </c>
      <c r="M425" s="21">
        <f>VLOOKUP(A425,'[1]LISTA ETIQUETAS'!$O:$BS,57,0)</f>
        <v>0</v>
      </c>
      <c r="N425" s="22">
        <f t="shared" si="22"/>
        <v>406179</v>
      </c>
      <c r="O425" s="23"/>
      <c r="P425" s="23"/>
      <c r="Q425" s="23"/>
      <c r="R425" s="23"/>
      <c r="S425" s="23">
        <f>_xlfn.XLOOKUP($A425,'[1]LISTA ETIQUETAS'!$O:$O,'[1]LISTA ETIQUETAS'!H:H,"",0)</f>
        <v>1</v>
      </c>
      <c r="T425" s="8">
        <f t="shared" si="23"/>
        <v>1</v>
      </c>
      <c r="U425" s="9" t="str">
        <f>IFERROR((VLOOKUP(A425,'links de acesso'!A:B,2,0)),"\\192.168.0.4\Produtos\PRODUTO_PRONTA_ENTREGA\static\IMAGENS_PRODUTOS\SEM IMAGEM.jpg")</f>
        <v>\\192.168.0.4\Produtos\PRODUTO_PRONTA_ENTREGA\static\IMAGENS_PRODUTOS\SEM IMAGEM.jpg</v>
      </c>
      <c r="V425" s="22"/>
    </row>
    <row r="426" spans="1:22" x14ac:dyDescent="0.25">
      <c r="A426" s="16">
        <v>278060</v>
      </c>
      <c r="B426" s="18" t="str">
        <f>IFERROR((VLOOKUP(A426,'[1]LISTA ETIQUETAS'!O:X,3,0)),"PRODUTO SEM ESTOQUE")</f>
        <v>EST ESTANTE GB MF710 (C) (QUADRUPLA) (IMBUIA)</v>
      </c>
      <c r="C426" s="19" t="str">
        <f>VLOOKUP(A426,'[1]LISTA ETIQUETAS'!$O:$BT,58,0)</f>
        <v>DPOT ESTANTE</v>
      </c>
      <c r="D426" s="19" t="str">
        <f>VLOOKUP(A426,'[1]LISTA ETIQUETAS'!$O:$BU,59,0)</f>
        <v>ESTANTE GB MF710</v>
      </c>
      <c r="E426" s="10">
        <f>IF(VLOOKUP(A426,'[1]LISTA ETIQUETAS'!O:W,4,0)="",(VLOOKUP(A426,'[1]LISTA ETIQUETAS'!O:W,7,0)),(VLOOKUP(A426,'[1]LISTA ETIQUETAS'!O:W,4,0)))</f>
        <v>2.06</v>
      </c>
      <c r="F426" s="10">
        <f>IF(VLOOKUP(A426,'[1]LISTA ETIQUETAS'!O:W,5,0)="",(VLOOKUP(A426,'[1]LISTA ETIQUETAS'!O:W,8,0)),(VLOOKUP(A426,'[1]LISTA ETIQUETAS'!O:W,5,0)))</f>
        <v>0.42</v>
      </c>
      <c r="G426" s="10">
        <f>IF(VLOOKUP(A426,'[1]LISTA ETIQUETAS'!O:W,6,0)="",(VLOOKUP(A426,'[1]LISTA ETIQUETAS'!O:W,9,0)),(VLOOKUP(A426,'[1]LISTA ETIQUETAS'!O:W,5,0)))</f>
        <v>2</v>
      </c>
      <c r="H426" s="10">
        <f>IFERROR((VLOOKUP(A426,'[1]LISTA ETIQUETAS'!O:X,10,0)),"")</f>
        <v>0</v>
      </c>
      <c r="I426" s="20">
        <f>IFERROR((VLOOKUP(A426,'[1]LISTA ETIQUETAS'!O:Z,12,0)),"")</f>
        <v>0</v>
      </c>
      <c r="J426" s="5">
        <f>VLOOKUP(A426,'[1]LISTA ETIQUETAS'!$O:$AA,13,0)</f>
        <v>0.5</v>
      </c>
      <c r="K426" s="11">
        <f t="shared" si="21"/>
        <v>0</v>
      </c>
      <c r="L426" s="6" t="str">
        <f>IF(VLOOKUP(A426,'[1]LISTA ETIQUETAS'!O:AC,15,0)="","",(VLOOKUP(A426,'[1]LISTA ETIQUETAS'!O:AC,15,0)))</f>
        <v/>
      </c>
      <c r="M426" s="21">
        <f>VLOOKUP(A426,'[1]LISTA ETIQUETAS'!$O:$BS,57,0)</f>
        <v>0</v>
      </c>
      <c r="N426" s="22">
        <f t="shared" si="22"/>
        <v>278060</v>
      </c>
      <c r="O426" s="23"/>
      <c r="P426" s="23"/>
      <c r="Q426" s="23"/>
      <c r="R426" s="23"/>
      <c r="S426" s="23">
        <f>_xlfn.XLOOKUP($A426,'[1]LISTA ETIQUETAS'!$O:$O,'[1]LISTA ETIQUETAS'!H:H,"",0)</f>
        <v>1</v>
      </c>
      <c r="T426" s="8">
        <f t="shared" si="23"/>
        <v>1</v>
      </c>
      <c r="U426" s="9" t="str">
        <f>IFERROR((VLOOKUP(A426,'links de acesso'!A:B,2,0)),"\\192.168.0.4\Produtos\PRODUTO_PRONTA_ENTREGA\static\IMAGENS_PRODUTOS\SEM IMAGEM.jpg")</f>
        <v>\\192.168.0.4\Produtos\PRODUTO_PRONTA_ENTREGA\static\IMAGENS_PRODUTOS\SEM IMAGEM.jpg</v>
      </c>
      <c r="V426" s="22"/>
    </row>
    <row r="427" spans="1:22" x14ac:dyDescent="0.25">
      <c r="A427" s="16">
        <v>278031</v>
      </c>
      <c r="B427" s="18" t="str">
        <f>IFERROR((VLOOKUP(A427,'[1]LISTA ETIQUETAS'!O:X,3,0)),"PRODUTO SEM ESTOQUE")</f>
        <v>EST ESTANTE GB MF710 (C) (TRIPLA) (IMBUIA)</v>
      </c>
      <c r="C427" s="19" t="str">
        <f>VLOOKUP(A427,'[1]LISTA ETIQUETAS'!$O:$BT,58,0)</f>
        <v>DPOT ESTANTE</v>
      </c>
      <c r="D427" s="19" t="str">
        <f>VLOOKUP(A427,'[1]LISTA ETIQUETAS'!$O:$BU,59,0)</f>
        <v>ESTANTE GB MF710</v>
      </c>
      <c r="E427" s="10">
        <f>IF(VLOOKUP(A427,'[1]LISTA ETIQUETAS'!O:W,4,0)="",(VLOOKUP(A427,'[1]LISTA ETIQUETAS'!O:W,7,0)),(VLOOKUP(A427,'[1]LISTA ETIQUETAS'!O:W,4,0)))</f>
        <v>1.55</v>
      </c>
      <c r="F427" s="10">
        <f>IF(VLOOKUP(A427,'[1]LISTA ETIQUETAS'!O:W,5,0)="",(VLOOKUP(A427,'[1]LISTA ETIQUETAS'!O:W,8,0)),(VLOOKUP(A427,'[1]LISTA ETIQUETAS'!O:W,5,0)))</f>
        <v>0.42</v>
      </c>
      <c r="G427" s="10">
        <f>IF(VLOOKUP(A427,'[1]LISTA ETIQUETAS'!O:W,6,0)="",(VLOOKUP(A427,'[1]LISTA ETIQUETAS'!O:W,9,0)),(VLOOKUP(A427,'[1]LISTA ETIQUETAS'!O:W,5,0)))</f>
        <v>2</v>
      </c>
      <c r="H427" s="10">
        <f>IFERROR((VLOOKUP(A427,'[1]LISTA ETIQUETAS'!O:X,10,0)),"")</f>
        <v>0</v>
      </c>
      <c r="I427" s="20">
        <f>IFERROR((VLOOKUP(A427,'[1]LISTA ETIQUETAS'!O:Z,12,0)),"")</f>
        <v>0</v>
      </c>
      <c r="J427" s="5">
        <f>VLOOKUP(A427,'[1]LISTA ETIQUETAS'!$O:$AA,13,0)</f>
        <v>0.5</v>
      </c>
      <c r="K427" s="11">
        <f t="shared" si="21"/>
        <v>0</v>
      </c>
      <c r="L427" s="6" t="str">
        <f>IF(VLOOKUP(A427,'[1]LISTA ETIQUETAS'!O:AC,15,0)="","",(VLOOKUP(A427,'[1]LISTA ETIQUETAS'!O:AC,15,0)))</f>
        <v/>
      </c>
      <c r="M427" s="21">
        <f>VLOOKUP(A427,'[1]LISTA ETIQUETAS'!$O:$BS,57,0)</f>
        <v>0</v>
      </c>
      <c r="N427" s="22">
        <f t="shared" si="22"/>
        <v>278031</v>
      </c>
      <c r="O427" s="23"/>
      <c r="P427" s="23"/>
      <c r="Q427" s="23"/>
      <c r="R427" s="23"/>
      <c r="S427" s="23">
        <f>_xlfn.XLOOKUP($A427,'[1]LISTA ETIQUETAS'!$O:$O,'[1]LISTA ETIQUETAS'!H:H,"",0)</f>
        <v>2</v>
      </c>
      <c r="T427" s="8">
        <f t="shared" si="23"/>
        <v>2</v>
      </c>
      <c r="U427" s="9" t="str">
        <f>IFERROR((VLOOKUP(A427,'links de acesso'!A:B,2,0)),"\\192.168.0.4\Produtos\PRODUTO_PRONTA_ENTREGA\static\IMAGENS_PRODUTOS\SEM IMAGEM.jpg")</f>
        <v>\\192.168.0.4\Produtos\PRODUTO_PRONTA_ENTREGA\static\IMAGENS_PRODUTOS\SEM IMAGEM.jpg</v>
      </c>
      <c r="V427" s="22"/>
    </row>
    <row r="428" spans="1:22" x14ac:dyDescent="0.25">
      <c r="A428" s="16">
        <v>140100</v>
      </c>
      <c r="B428" s="18" t="str">
        <f>IFERROR((VLOOKUP(A428,'[1]LISTA ETIQUETAS'!O:X,3,0)),"PRODUTO SEM ESTOQUE")</f>
        <v>EST HOME JANETE (FREIJO NATURAL)</v>
      </c>
      <c r="C428" s="19" t="str">
        <f>VLOOKUP(A428,'[1]LISTA ETIQUETAS'!$O:$BT,58,0)</f>
        <v>DPOT HOME</v>
      </c>
      <c r="D428" s="19" t="str">
        <f>VLOOKUP(A428,'[1]LISTA ETIQUETAS'!$O:$BU,59,0)</f>
        <v>HOME JANETE</v>
      </c>
      <c r="E428" s="10">
        <f>IF(VLOOKUP(A428,'[1]LISTA ETIQUETAS'!O:W,4,0)="",(VLOOKUP(A428,'[1]LISTA ETIQUETAS'!O:W,7,0)),(VLOOKUP(A428,'[1]LISTA ETIQUETAS'!O:W,4,0)))</f>
        <v>2.7</v>
      </c>
      <c r="F428" s="10">
        <f>IF(VLOOKUP(A428,'[1]LISTA ETIQUETAS'!O:W,5,0)="",(VLOOKUP(A428,'[1]LISTA ETIQUETAS'!O:W,8,0)),(VLOOKUP(A428,'[1]LISTA ETIQUETAS'!O:W,5,0)))</f>
        <v>0.55000000000000004</v>
      </c>
      <c r="G428" s="10">
        <f>IF(VLOOKUP(A428,'[1]LISTA ETIQUETAS'!O:W,6,0)="",(VLOOKUP(A428,'[1]LISTA ETIQUETAS'!O:W,9,0)),(VLOOKUP(A428,'[1]LISTA ETIQUETAS'!O:W,5,0)))</f>
        <v>0.55000000000000004</v>
      </c>
      <c r="H428" s="10">
        <f>IFERROR((VLOOKUP(A428,'[1]LISTA ETIQUETAS'!O:X,10,0)),"")</f>
        <v>0</v>
      </c>
      <c r="I428" s="20">
        <f>IFERROR((VLOOKUP(A428,'[1]LISTA ETIQUETAS'!O:Z,12,0)),"")</f>
        <v>0</v>
      </c>
      <c r="J428" s="5">
        <f>VLOOKUP(A428,'[1]LISTA ETIQUETAS'!$O:$AA,13,0)</f>
        <v>0.5</v>
      </c>
      <c r="K428" s="11">
        <f t="shared" si="21"/>
        <v>0</v>
      </c>
      <c r="L428" s="6" t="str">
        <f>IF(VLOOKUP(A428,'[1]LISTA ETIQUETAS'!O:AC,15,0)="","",(VLOOKUP(A428,'[1]LISTA ETIQUETAS'!O:AC,15,0)))</f>
        <v/>
      </c>
      <c r="M428" s="21">
        <f>VLOOKUP(A428,'[1]LISTA ETIQUETAS'!$O:$BS,57,0)</f>
        <v>0</v>
      </c>
      <c r="N428" s="22">
        <f t="shared" si="22"/>
        <v>140100</v>
      </c>
      <c r="O428" s="23"/>
      <c r="P428" s="23"/>
      <c r="Q428" s="23"/>
      <c r="R428" s="23"/>
      <c r="S428" s="23">
        <f>_xlfn.XLOOKUP($A428,'[1]LISTA ETIQUETAS'!$O:$O,'[1]LISTA ETIQUETAS'!H:H,"",0)</f>
        <v>1</v>
      </c>
      <c r="T428" s="8">
        <f t="shared" si="23"/>
        <v>1</v>
      </c>
      <c r="U428" s="9" t="str">
        <f>IFERROR((VLOOKUP(A428,'links de acesso'!A:B,2,0)),"\\192.168.0.4\Produtos\PRODUTO_PRONTA_ENTREGA\static\IMAGENS_PRODUTOS\SEM IMAGEM.jpg")</f>
        <v>\\192.168.0.4\Produtos\PRODUTO_PRONTA_ENTREGA\static\IMAGENS_PRODUTOS\SEM IMAGEM.jpg</v>
      </c>
      <c r="V428" s="22"/>
    </row>
    <row r="429" spans="1:22" x14ac:dyDescent="0.25">
      <c r="A429" s="16">
        <v>395070</v>
      </c>
      <c r="B429" s="18" t="str">
        <f>IFERROR((VLOOKUP(A429,'[1]LISTA ETIQUETAS'!O:X,3,0)),"PRODUTO SEM ESTOQUE")</f>
        <v>EST HOME LINDO (SEM NICHO) SAYERLACK N027/PTO MTZ FSC</v>
      </c>
      <c r="C429" s="19" t="str">
        <f>VLOOKUP(A429,'[1]LISTA ETIQUETAS'!$O:$BT,58,0)</f>
        <v>DPOT HOME</v>
      </c>
      <c r="D429" s="19" t="str">
        <f>VLOOKUP(A429,'[1]LISTA ETIQUETAS'!$O:$BU,59,0)</f>
        <v>HOME LINDO</v>
      </c>
      <c r="E429" s="10">
        <f>IF(VLOOKUP(A429,'[1]LISTA ETIQUETAS'!O:W,4,0)="",(VLOOKUP(A429,'[1]LISTA ETIQUETAS'!O:W,7,0)),(VLOOKUP(A429,'[1]LISTA ETIQUETAS'!O:W,4,0)))</f>
        <v>2.6</v>
      </c>
      <c r="F429" s="10">
        <f>IF(VLOOKUP(A429,'[1]LISTA ETIQUETAS'!O:W,5,0)="",(VLOOKUP(A429,'[1]LISTA ETIQUETAS'!O:W,8,0)),(VLOOKUP(A429,'[1]LISTA ETIQUETAS'!O:W,5,0)))</f>
        <v>0.49</v>
      </c>
      <c r="G429" s="10">
        <f>IF(VLOOKUP(A429,'[1]LISTA ETIQUETAS'!O:W,6,0)="",(VLOOKUP(A429,'[1]LISTA ETIQUETAS'!O:W,9,0)),(VLOOKUP(A429,'[1]LISTA ETIQUETAS'!O:W,5,0)))</f>
        <v>0.6</v>
      </c>
      <c r="H429" s="10">
        <f>IFERROR((VLOOKUP(A429,'[1]LISTA ETIQUETAS'!O:X,10,0)),"")</f>
        <v>0</v>
      </c>
      <c r="I429" s="20">
        <f>IFERROR((VLOOKUP(A429,'[1]LISTA ETIQUETAS'!O:Z,12,0)),"")</f>
        <v>0</v>
      </c>
      <c r="J429" s="5">
        <f>VLOOKUP(A429,'[1]LISTA ETIQUETAS'!$O:$AA,13,0)</f>
        <v>0.5</v>
      </c>
      <c r="K429" s="11">
        <f t="shared" si="21"/>
        <v>0</v>
      </c>
      <c r="L429" s="6" t="str">
        <f>IF(VLOOKUP(A429,'[1]LISTA ETIQUETAS'!O:AC,15,0)="","",(VLOOKUP(A429,'[1]LISTA ETIQUETAS'!O:AC,15,0)))</f>
        <v/>
      </c>
      <c r="M429" s="21">
        <f>VLOOKUP(A429,'[1]LISTA ETIQUETAS'!$O:$BS,57,0)</f>
        <v>0</v>
      </c>
      <c r="N429" s="22">
        <f t="shared" si="22"/>
        <v>395070</v>
      </c>
      <c r="O429" s="23"/>
      <c r="P429" s="23"/>
      <c r="Q429" s="23"/>
      <c r="R429" s="23"/>
      <c r="S429" s="23">
        <f>_xlfn.XLOOKUP($A429,'[1]LISTA ETIQUETAS'!$O:$O,'[1]LISTA ETIQUETAS'!H:H,"",0)</f>
        <v>1</v>
      </c>
      <c r="T429" s="8">
        <f t="shared" si="23"/>
        <v>1</v>
      </c>
      <c r="U429" s="9" t="str">
        <f>IFERROR((VLOOKUP(A429,'links de acesso'!A:B,2,0)),"\\192.168.0.4\Produtos\PRODUTO_PRONTA_ENTREGA\static\IMAGENS_PRODUTOS\SEM IMAGEM.jpg")</f>
        <v>\\192.168.0.4\Produtos\PRODUTO_PRONTA_ENTREGA\static\IMAGENS_PRODUTOS\SEM IMAGEM.jpg</v>
      </c>
      <c r="V429" s="22"/>
    </row>
    <row r="430" spans="1:22" x14ac:dyDescent="0.25">
      <c r="A430" s="16">
        <v>201024</v>
      </c>
      <c r="B430" s="18" t="str">
        <f>IFERROR((VLOOKUP(A430,'[1]LISTA ETIQUETAS'!O:X,3,0)),"PRODUTO SEM ESTOQUE")</f>
        <v>EST LUMINARIA CONINHA (HASTE INOX) (CONCRETO BRANCO) CRU</v>
      </c>
      <c r="C430" s="19" t="str">
        <f>VLOOKUP(A430,'[1]LISTA ETIQUETAS'!$O:$BT,58,0)</f>
        <v>DPOT LUMINARIA</v>
      </c>
      <c r="D430" s="19" t="str">
        <f>VLOOKUP(A430,'[1]LISTA ETIQUETAS'!$O:$BU,59,0)</f>
        <v>LUMINARIA CONINHA</v>
      </c>
      <c r="E430" s="10">
        <f>IF(VLOOKUP(A430,'[1]LISTA ETIQUETAS'!O:W,4,0)="",(VLOOKUP(A430,'[1]LISTA ETIQUETAS'!O:W,7,0)),(VLOOKUP(A430,'[1]LISTA ETIQUETAS'!O:W,4,0)))</f>
        <v>0.36</v>
      </c>
      <c r="F430" s="10">
        <f>IF(VLOOKUP(A430,'[1]LISTA ETIQUETAS'!O:W,5,0)="",(VLOOKUP(A430,'[1]LISTA ETIQUETAS'!O:W,8,0)),(VLOOKUP(A430,'[1]LISTA ETIQUETAS'!O:W,5,0)))</f>
        <v>0</v>
      </c>
      <c r="G430" s="10">
        <f>IF(VLOOKUP(A430,'[1]LISTA ETIQUETAS'!O:W,6,0)="",(VLOOKUP(A430,'[1]LISTA ETIQUETAS'!O:W,9,0)),(VLOOKUP(A430,'[1]LISTA ETIQUETAS'!O:W,5,0)))</f>
        <v>0.65</v>
      </c>
      <c r="H430" s="10">
        <f>IFERROR((VLOOKUP(A430,'[1]LISTA ETIQUETAS'!O:X,10,0)),"")</f>
        <v>0.36</v>
      </c>
      <c r="I430" s="20">
        <f>IFERROR((VLOOKUP(A430,'[1]LISTA ETIQUETAS'!O:Z,12,0)),"")</f>
        <v>0</v>
      </c>
      <c r="J430" s="5">
        <f>VLOOKUP(A430,'[1]LISTA ETIQUETAS'!$O:$AA,13,0)</f>
        <v>0.5</v>
      </c>
      <c r="K430" s="11">
        <f t="shared" si="21"/>
        <v>0</v>
      </c>
      <c r="L430" s="6" t="str">
        <f>IF(VLOOKUP(A430,'[1]LISTA ETIQUETAS'!O:AC,15,0)="","",(VLOOKUP(A430,'[1]LISTA ETIQUETAS'!O:AC,15,0)))</f>
        <v/>
      </c>
      <c r="M430" s="21">
        <f>VLOOKUP(A430,'[1]LISTA ETIQUETAS'!$O:$BS,57,0)</f>
        <v>0</v>
      </c>
      <c r="N430" s="22">
        <f t="shared" si="22"/>
        <v>201024</v>
      </c>
      <c r="O430" s="23"/>
      <c r="P430" s="23"/>
      <c r="Q430" s="23"/>
      <c r="R430" s="23"/>
      <c r="S430" s="23">
        <f>_xlfn.XLOOKUP($A430,'[1]LISTA ETIQUETAS'!$O:$O,'[1]LISTA ETIQUETAS'!H:H,"",0)</f>
        <v>1</v>
      </c>
      <c r="T430" s="8">
        <f t="shared" si="23"/>
        <v>1</v>
      </c>
      <c r="U430" s="9" t="str">
        <f>IFERROR((VLOOKUP(A430,'links de acesso'!A:B,2,0)),"\\192.168.0.4\Produtos\PRODUTO_PRONTA_ENTREGA\static\IMAGENS_PRODUTOS\SEM IMAGEM.jpg")</f>
        <v>\\192.168.0.4\Produtos\PRODUTO_PRONTA_ENTREGA\static\IMAGENS_PRODUTOS\SEM IMAGEM.jpg</v>
      </c>
      <c r="V430" s="22"/>
    </row>
    <row r="431" spans="1:22" x14ac:dyDescent="0.25">
      <c r="A431" s="16">
        <v>201025</v>
      </c>
      <c r="B431" s="18" t="str">
        <f>IFERROR((VLOOKUP(A431,'[1]LISTA ETIQUETAS'!O:X,3,0)),"PRODUTO SEM ESTOQUE")</f>
        <v>EST LUMINARIA CONINHA (HASTE PRETA) (CONCRETO PRETO) CRU</v>
      </c>
      <c r="C431" s="19" t="str">
        <f>VLOOKUP(A431,'[1]LISTA ETIQUETAS'!$O:$BT,58,0)</f>
        <v>DPOT LUMINARIA</v>
      </c>
      <c r="D431" s="19" t="str">
        <f>VLOOKUP(A431,'[1]LISTA ETIQUETAS'!$O:$BU,59,0)</f>
        <v>LUMINARIA CONINHA</v>
      </c>
      <c r="E431" s="10">
        <f>IF(VLOOKUP(A431,'[1]LISTA ETIQUETAS'!O:W,4,0)="",(VLOOKUP(A431,'[1]LISTA ETIQUETAS'!O:W,7,0)),(VLOOKUP(A431,'[1]LISTA ETIQUETAS'!O:W,4,0)))</f>
        <v>0.36</v>
      </c>
      <c r="F431" s="10">
        <f>IF(VLOOKUP(A431,'[1]LISTA ETIQUETAS'!O:W,5,0)="",(VLOOKUP(A431,'[1]LISTA ETIQUETAS'!O:W,8,0)),(VLOOKUP(A431,'[1]LISTA ETIQUETAS'!O:W,5,0)))</f>
        <v>0</v>
      </c>
      <c r="G431" s="10">
        <f>IF(VLOOKUP(A431,'[1]LISTA ETIQUETAS'!O:W,6,0)="",(VLOOKUP(A431,'[1]LISTA ETIQUETAS'!O:W,9,0)),(VLOOKUP(A431,'[1]LISTA ETIQUETAS'!O:W,5,0)))</f>
        <v>0.65</v>
      </c>
      <c r="H431" s="10">
        <f>IFERROR((VLOOKUP(A431,'[1]LISTA ETIQUETAS'!O:X,10,0)),"")</f>
        <v>0.36</v>
      </c>
      <c r="I431" s="20">
        <f>IFERROR((VLOOKUP(A431,'[1]LISTA ETIQUETAS'!O:Z,12,0)),"")</f>
        <v>0</v>
      </c>
      <c r="J431" s="5">
        <f>VLOOKUP(A431,'[1]LISTA ETIQUETAS'!$O:$AA,13,0)</f>
        <v>0</v>
      </c>
      <c r="K431" s="11">
        <f t="shared" si="21"/>
        <v>0</v>
      </c>
      <c r="L431" s="6" t="str">
        <f>IF(VLOOKUP(A431,'[1]LISTA ETIQUETAS'!O:AC,15,0)="","",(VLOOKUP(A431,'[1]LISTA ETIQUETAS'!O:AC,15,0)))</f>
        <v/>
      </c>
      <c r="M431" s="21">
        <f>VLOOKUP(A431,'[1]LISTA ETIQUETAS'!$O:$BS,57,0)</f>
        <v>0</v>
      </c>
      <c r="N431" s="22">
        <f t="shared" si="22"/>
        <v>201025</v>
      </c>
      <c r="O431" s="23"/>
      <c r="P431" s="23"/>
      <c r="Q431" s="23"/>
      <c r="R431" s="23"/>
      <c r="S431" s="23">
        <f>_xlfn.XLOOKUP($A431,'[1]LISTA ETIQUETAS'!$O:$O,'[1]LISTA ETIQUETAS'!H:H,"",0)</f>
        <v>1</v>
      </c>
      <c r="T431" s="8">
        <f t="shared" si="23"/>
        <v>1</v>
      </c>
      <c r="U431" s="9" t="str">
        <f>IFERROR((VLOOKUP(A431,'links de acesso'!A:B,2,0)),"\\192.168.0.4\Produtos\PRODUTO_PRONTA_ENTREGA\static\IMAGENS_PRODUTOS\SEM IMAGEM.jpg")</f>
        <v>\\192.168.0.4\Produtos\PRODUTO_PRONTA_ENTREGA\static\IMAGENS_PRODUTOS\SEM IMAGEM.jpg</v>
      </c>
      <c r="V431" s="22"/>
    </row>
    <row r="432" spans="1:22" x14ac:dyDescent="0.25">
      <c r="A432" s="16">
        <v>328012</v>
      </c>
      <c r="B432" s="18" t="str">
        <f>IFERROR((VLOOKUP(A432,'[1]LISTA ETIQUETAS'!O:X,3,0)),"PRODUTO SEM ESTOQUE")</f>
        <v>EST LUMINARIA CURCUMA BOLD (BRONZE) LINHO CRU</v>
      </c>
      <c r="C432" s="19" t="str">
        <f>VLOOKUP(A432,'[1]LISTA ETIQUETAS'!$O:$BT,58,0)</f>
        <v>DPOT LUMINARIA</v>
      </c>
      <c r="D432" s="19" t="str">
        <f>VLOOKUP(A432,'[1]LISTA ETIQUETAS'!$O:$BU,59,0)</f>
        <v>LUMINARIA CURCUMA BOLD</v>
      </c>
      <c r="E432" s="10">
        <f>IF(VLOOKUP(A432,'[1]LISTA ETIQUETAS'!O:W,4,0)="",(VLOOKUP(A432,'[1]LISTA ETIQUETAS'!O:W,7,0)),(VLOOKUP(A432,'[1]LISTA ETIQUETAS'!O:W,4,0)))</f>
        <v>0.38</v>
      </c>
      <c r="F432" s="10">
        <f>IF(VLOOKUP(A432,'[1]LISTA ETIQUETAS'!O:W,5,0)="",(VLOOKUP(A432,'[1]LISTA ETIQUETAS'!O:W,8,0)),(VLOOKUP(A432,'[1]LISTA ETIQUETAS'!O:W,5,0)))</f>
        <v>0</v>
      </c>
      <c r="G432" s="10">
        <f>IF(VLOOKUP(A432,'[1]LISTA ETIQUETAS'!O:W,6,0)="",(VLOOKUP(A432,'[1]LISTA ETIQUETAS'!O:W,9,0)),(VLOOKUP(A432,'[1]LISTA ETIQUETAS'!O:W,5,0)))</f>
        <v>0.76</v>
      </c>
      <c r="H432" s="10">
        <f>IFERROR((VLOOKUP(A432,'[1]LISTA ETIQUETAS'!O:X,10,0)),"")</f>
        <v>0.38</v>
      </c>
      <c r="I432" s="20">
        <f>IFERROR((VLOOKUP(A432,'[1]LISTA ETIQUETAS'!O:Z,12,0)),"")</f>
        <v>0</v>
      </c>
      <c r="J432" s="5">
        <f>VLOOKUP(A432,'[1]LISTA ETIQUETAS'!$O:$AA,13,0)</f>
        <v>0.5</v>
      </c>
      <c r="K432" s="11">
        <f t="shared" si="21"/>
        <v>0</v>
      </c>
      <c r="L432" s="6" t="str">
        <f>IF(VLOOKUP(A432,'[1]LISTA ETIQUETAS'!O:AC,15,0)="","",(VLOOKUP(A432,'[1]LISTA ETIQUETAS'!O:AC,15,0)))</f>
        <v/>
      </c>
      <c r="M432" s="21">
        <f>VLOOKUP(A432,'[1]LISTA ETIQUETAS'!$O:$BS,57,0)</f>
        <v>0</v>
      </c>
      <c r="N432" s="22">
        <f t="shared" si="22"/>
        <v>328012</v>
      </c>
      <c r="O432" s="23"/>
      <c r="P432" s="23"/>
      <c r="Q432" s="23"/>
      <c r="R432" s="23"/>
      <c r="S432" s="23">
        <f>_xlfn.XLOOKUP($A432,'[1]LISTA ETIQUETAS'!$O:$O,'[1]LISTA ETIQUETAS'!H:H,"",0)</f>
        <v>2</v>
      </c>
      <c r="T432" s="8">
        <f t="shared" si="23"/>
        <v>2</v>
      </c>
      <c r="U432" s="9" t="str">
        <f>IFERROR((VLOOKUP(A432,'links de acesso'!A:B,2,0)),"\\192.168.0.4\Produtos\PRODUTO_PRONTA_ENTREGA\static\IMAGENS_PRODUTOS\SEM IMAGEM.jpg")</f>
        <v>\\192.168.0.4\Produtos\PRODUTO_PRONTA_ENTREGA\static\IMAGENS_PRODUTOS\SEM IMAGEM.jpg</v>
      </c>
      <c r="V432" s="22"/>
    </row>
    <row r="433" spans="1:22" x14ac:dyDescent="0.25">
      <c r="A433" s="16">
        <v>328013</v>
      </c>
      <c r="B433" s="18" t="str">
        <f>IFERROR((VLOOKUP(A433,'[1]LISTA ETIQUETAS'!O:X,3,0)),"PRODUTO SEM ESTOQUE")</f>
        <v>EST LUMINARIA CURCUMA BOLD MAX (BRONZE) LINHO CRU</v>
      </c>
      <c r="C433" s="19" t="str">
        <f>VLOOKUP(A433,'[1]LISTA ETIQUETAS'!$O:$BT,58,0)</f>
        <v>DPOT LUMINARIA</v>
      </c>
      <c r="D433" s="19" t="str">
        <f>VLOOKUP(A433,'[1]LISTA ETIQUETAS'!$O:$BU,59,0)</f>
        <v>LUMINARIA CURCUMA BOLD MAX</v>
      </c>
      <c r="E433" s="10">
        <f>IF(VLOOKUP(A433,'[1]LISTA ETIQUETAS'!O:W,4,0)="",(VLOOKUP(A433,'[1]LISTA ETIQUETAS'!O:W,7,0)),(VLOOKUP(A433,'[1]LISTA ETIQUETAS'!O:W,4,0)))</f>
        <v>0.38</v>
      </c>
      <c r="F433" s="10">
        <f>IF(VLOOKUP(A433,'[1]LISTA ETIQUETAS'!O:W,5,0)="",(VLOOKUP(A433,'[1]LISTA ETIQUETAS'!O:W,8,0)),(VLOOKUP(A433,'[1]LISTA ETIQUETAS'!O:W,5,0)))</f>
        <v>0</v>
      </c>
      <c r="G433" s="10">
        <f>IF(VLOOKUP(A433,'[1]LISTA ETIQUETAS'!O:W,6,0)="",(VLOOKUP(A433,'[1]LISTA ETIQUETAS'!O:W,9,0)),(VLOOKUP(A433,'[1]LISTA ETIQUETAS'!O:W,5,0)))</f>
        <v>0.8</v>
      </c>
      <c r="H433" s="10">
        <f>IFERROR((VLOOKUP(A433,'[1]LISTA ETIQUETAS'!O:X,10,0)),"")</f>
        <v>0.38</v>
      </c>
      <c r="I433" s="20">
        <f>IFERROR((VLOOKUP(A433,'[1]LISTA ETIQUETAS'!O:Z,12,0)),"")</f>
        <v>0</v>
      </c>
      <c r="J433" s="5">
        <f>VLOOKUP(A433,'[1]LISTA ETIQUETAS'!$O:$AA,13,0)</f>
        <v>0.5</v>
      </c>
      <c r="K433" s="11">
        <f t="shared" si="21"/>
        <v>0</v>
      </c>
      <c r="L433" s="6" t="str">
        <f>IF(VLOOKUP(A433,'[1]LISTA ETIQUETAS'!O:AC,15,0)="","",(VLOOKUP(A433,'[1]LISTA ETIQUETAS'!O:AC,15,0)))</f>
        <v/>
      </c>
      <c r="M433" s="21">
        <f>VLOOKUP(A433,'[1]LISTA ETIQUETAS'!$O:$BS,57,0)</f>
        <v>0</v>
      </c>
      <c r="N433" s="22">
        <f t="shared" si="22"/>
        <v>328013</v>
      </c>
      <c r="O433" s="23"/>
      <c r="P433" s="23"/>
      <c r="Q433" s="23"/>
      <c r="R433" s="23"/>
      <c r="S433" s="23">
        <f>_xlfn.XLOOKUP($A433,'[1]LISTA ETIQUETAS'!$O:$O,'[1]LISTA ETIQUETAS'!H:H,"",0)</f>
        <v>1</v>
      </c>
      <c r="T433" s="8">
        <f t="shared" si="23"/>
        <v>1</v>
      </c>
      <c r="U433" s="9" t="str">
        <f>IFERROR((VLOOKUP(A433,'links de acesso'!A:B,2,0)),"\\192.168.0.4\Produtos\PRODUTO_PRONTA_ENTREGA\static\IMAGENS_PRODUTOS\SEM IMAGEM.jpg")</f>
        <v>\\192.168.0.4\Produtos\PRODUTO_PRONTA_ENTREGA\static\IMAGENS_PRODUTOS\SEM IMAGEM.jpg</v>
      </c>
      <c r="V433" s="22"/>
    </row>
    <row r="434" spans="1:22" x14ac:dyDescent="0.25">
      <c r="A434" s="16">
        <v>328008</v>
      </c>
      <c r="B434" s="18" t="str">
        <f>IFERROR((VLOOKUP(A434,'[1]LISTA ETIQUETAS'!O:X,3,0)),"PRODUTO SEM ESTOQUE")</f>
        <v>EST LUMINARIA CURCUMA BOLD MAX (PEROBA ROSA) LINHO CRU</v>
      </c>
      <c r="C434" s="19" t="str">
        <f>VLOOKUP(A434,'[1]LISTA ETIQUETAS'!$O:$BT,58,0)</f>
        <v>DPOT LUMINARIA</v>
      </c>
      <c r="D434" s="19" t="str">
        <f>VLOOKUP(A434,'[1]LISTA ETIQUETAS'!$O:$BU,59,0)</f>
        <v>LUMINARIA CURCUMA BOLD MAX</v>
      </c>
      <c r="E434" s="10">
        <f>IF(VLOOKUP(A434,'[1]LISTA ETIQUETAS'!O:W,4,0)="",(VLOOKUP(A434,'[1]LISTA ETIQUETAS'!O:W,7,0)),(VLOOKUP(A434,'[1]LISTA ETIQUETAS'!O:W,4,0)))</f>
        <v>0.48</v>
      </c>
      <c r="F434" s="10">
        <f>IF(VLOOKUP(A434,'[1]LISTA ETIQUETAS'!O:W,5,0)="",(VLOOKUP(A434,'[1]LISTA ETIQUETAS'!O:W,8,0)),(VLOOKUP(A434,'[1]LISTA ETIQUETAS'!O:W,5,0)))</f>
        <v>0</v>
      </c>
      <c r="G434" s="10">
        <f>IF(VLOOKUP(A434,'[1]LISTA ETIQUETAS'!O:W,6,0)="",(VLOOKUP(A434,'[1]LISTA ETIQUETAS'!O:W,9,0)),(VLOOKUP(A434,'[1]LISTA ETIQUETAS'!O:W,5,0)))</f>
        <v>0.78</v>
      </c>
      <c r="H434" s="10">
        <f>IFERROR((VLOOKUP(A434,'[1]LISTA ETIQUETAS'!O:X,10,0)),"")</f>
        <v>0.48</v>
      </c>
      <c r="I434" s="20">
        <f>IFERROR((VLOOKUP(A434,'[1]LISTA ETIQUETAS'!O:Z,12,0)),"")</f>
        <v>0</v>
      </c>
      <c r="J434" s="5">
        <f>VLOOKUP(A434,'[1]LISTA ETIQUETAS'!$O:$AA,13,0)</f>
        <v>0.5</v>
      </c>
      <c r="K434" s="11">
        <f t="shared" si="21"/>
        <v>0</v>
      </c>
      <c r="L434" s="6" t="str">
        <f>IF(VLOOKUP(A434,'[1]LISTA ETIQUETAS'!O:AC,15,0)="","",(VLOOKUP(A434,'[1]LISTA ETIQUETAS'!O:AC,15,0)))</f>
        <v/>
      </c>
      <c r="M434" s="21">
        <f>VLOOKUP(A434,'[1]LISTA ETIQUETAS'!$O:$BS,57,0)</f>
        <v>0</v>
      </c>
      <c r="N434" s="22">
        <f t="shared" si="22"/>
        <v>328008</v>
      </c>
      <c r="O434" s="23"/>
      <c r="P434" s="23"/>
      <c r="Q434" s="23"/>
      <c r="R434" s="23"/>
      <c r="S434" s="23">
        <f>_xlfn.XLOOKUP($A434,'[1]LISTA ETIQUETAS'!$O:$O,'[1]LISTA ETIQUETAS'!H:H,"",0)</f>
        <v>2</v>
      </c>
      <c r="T434" s="8">
        <f t="shared" si="23"/>
        <v>2</v>
      </c>
      <c r="U434" s="9" t="str">
        <f>IFERROR((VLOOKUP(A434,'links de acesso'!A:B,2,0)),"\\192.168.0.4\Produtos\PRODUTO_PRONTA_ENTREGA\static\IMAGENS_PRODUTOS\SEM IMAGEM.jpg")</f>
        <v>\\192.168.0.4\Produtos\PRODUTO_PRONTA_ENTREGA\static\IMAGENS_PRODUTOS\SEM IMAGEM.jpg</v>
      </c>
      <c r="V434" s="22"/>
    </row>
    <row r="435" spans="1:22" x14ac:dyDescent="0.25">
      <c r="A435" s="16">
        <v>328006</v>
      </c>
      <c r="B435" s="18" t="str">
        <f>IFERROR((VLOOKUP(A435,'[1]LISTA ETIQUETAS'!O:X,3,0)),"PRODUTO SEM ESTOQUE")</f>
        <v>EST LUMINARIA CURCUMA LIGHT (PEROBA ROSA) LINHO CRU</v>
      </c>
      <c r="C435" s="19" t="str">
        <f>VLOOKUP(A435,'[1]LISTA ETIQUETAS'!$O:$BT,58,0)</f>
        <v>DPOT LUMINARIA</v>
      </c>
      <c r="D435" s="19" t="str">
        <f>VLOOKUP(A435,'[1]LISTA ETIQUETAS'!$O:$BU,59,0)</f>
        <v>LUMINARIA CURCUMA LIGHT</v>
      </c>
      <c r="E435" s="10">
        <f>IF(VLOOKUP(A435,'[1]LISTA ETIQUETAS'!O:W,4,0)="",(VLOOKUP(A435,'[1]LISTA ETIQUETAS'!O:W,7,0)),(VLOOKUP(A435,'[1]LISTA ETIQUETAS'!O:W,4,0)))</f>
        <v>0.22</v>
      </c>
      <c r="F435" s="10">
        <f>IF(VLOOKUP(A435,'[1]LISTA ETIQUETAS'!O:W,5,0)="",(VLOOKUP(A435,'[1]LISTA ETIQUETAS'!O:W,8,0)),(VLOOKUP(A435,'[1]LISTA ETIQUETAS'!O:W,5,0)))</f>
        <v>0</v>
      </c>
      <c r="G435" s="10">
        <f>IF(VLOOKUP(A435,'[1]LISTA ETIQUETAS'!O:W,6,0)="",(VLOOKUP(A435,'[1]LISTA ETIQUETAS'!O:W,9,0)),(VLOOKUP(A435,'[1]LISTA ETIQUETAS'!O:W,5,0)))</f>
        <v>0.62</v>
      </c>
      <c r="H435" s="10">
        <f>IFERROR((VLOOKUP(A435,'[1]LISTA ETIQUETAS'!O:X,10,0)),"")</f>
        <v>0.22</v>
      </c>
      <c r="I435" s="20">
        <f>IFERROR((VLOOKUP(A435,'[1]LISTA ETIQUETAS'!O:Z,12,0)),"")</f>
        <v>0</v>
      </c>
      <c r="J435" s="5">
        <f>VLOOKUP(A435,'[1]LISTA ETIQUETAS'!$O:$AA,13,0)</f>
        <v>0.5</v>
      </c>
      <c r="K435" s="11">
        <f t="shared" si="21"/>
        <v>0</v>
      </c>
      <c r="L435" s="6" t="str">
        <f>IF(VLOOKUP(A435,'[1]LISTA ETIQUETAS'!O:AC,15,0)="","",(VLOOKUP(A435,'[1]LISTA ETIQUETAS'!O:AC,15,0)))</f>
        <v/>
      </c>
      <c r="M435" s="21">
        <f>VLOOKUP(A435,'[1]LISTA ETIQUETAS'!$O:$BS,57,0)</f>
        <v>0</v>
      </c>
      <c r="N435" s="22">
        <f t="shared" si="22"/>
        <v>328006</v>
      </c>
      <c r="O435" s="23"/>
      <c r="P435" s="23"/>
      <c r="Q435" s="23"/>
      <c r="R435" s="23"/>
      <c r="S435" s="23">
        <f>_xlfn.XLOOKUP($A435,'[1]LISTA ETIQUETAS'!$O:$O,'[1]LISTA ETIQUETAS'!H:H,"",0)</f>
        <v>5</v>
      </c>
      <c r="T435" s="8">
        <f t="shared" si="23"/>
        <v>5</v>
      </c>
      <c r="U435" s="9" t="str">
        <f>IFERROR((VLOOKUP(A435,'links de acesso'!A:B,2,0)),"\\192.168.0.4\Produtos\PRODUTO_PRONTA_ENTREGA\static\IMAGENS_PRODUTOS\SEM IMAGEM.jpg")</f>
        <v>\\192.168.0.4\Produtos\PRODUTO_PRONTA_ENTREGA\static\IMAGENS_PRODUTOS\SEM IMAGEM.jpg</v>
      </c>
      <c r="V435" s="22"/>
    </row>
    <row r="436" spans="1:22" x14ac:dyDescent="0.25">
      <c r="A436" s="16">
        <v>328015</v>
      </c>
      <c r="B436" s="18" t="str">
        <f>IFERROR((VLOOKUP(A436,'[1]LISTA ETIQUETAS'!O:X,3,0)),"PRODUTO SEM ESTOQUE")</f>
        <v>EST LUMINARIA CURCUMA LIGHT ALTA (BRONZE) LINHO CRU</v>
      </c>
      <c r="C436" s="19" t="str">
        <f>VLOOKUP(A436,'[1]LISTA ETIQUETAS'!$O:$BT,58,0)</f>
        <v>DPOT LUMINARIA</v>
      </c>
      <c r="D436" s="19" t="str">
        <f>VLOOKUP(A436,'[1]LISTA ETIQUETAS'!$O:$BU,59,0)</f>
        <v>LUMINARIA CURCUMA LIGHT ALTA</v>
      </c>
      <c r="E436" s="10">
        <f>IF(VLOOKUP(A436,'[1]LISTA ETIQUETAS'!O:W,4,0)="",(VLOOKUP(A436,'[1]LISTA ETIQUETAS'!O:W,7,0)),(VLOOKUP(A436,'[1]LISTA ETIQUETAS'!O:W,4,0)))</f>
        <v>0.32</v>
      </c>
      <c r="F436" s="10">
        <f>IF(VLOOKUP(A436,'[1]LISTA ETIQUETAS'!O:W,5,0)="",(VLOOKUP(A436,'[1]LISTA ETIQUETAS'!O:W,8,0)),(VLOOKUP(A436,'[1]LISTA ETIQUETAS'!O:W,5,0)))</f>
        <v>0</v>
      </c>
      <c r="G436" s="10">
        <f>IF(VLOOKUP(A436,'[1]LISTA ETIQUETAS'!O:W,6,0)="",(VLOOKUP(A436,'[1]LISTA ETIQUETAS'!O:W,9,0)),(VLOOKUP(A436,'[1]LISTA ETIQUETAS'!O:W,5,0)))</f>
        <v>0.74</v>
      </c>
      <c r="H436" s="10">
        <f>IFERROR((VLOOKUP(A436,'[1]LISTA ETIQUETAS'!O:X,10,0)),"")</f>
        <v>0.32</v>
      </c>
      <c r="I436" s="20">
        <f>IFERROR((VLOOKUP(A436,'[1]LISTA ETIQUETAS'!O:Z,12,0)),"")</f>
        <v>0</v>
      </c>
      <c r="J436" s="5">
        <f>VLOOKUP(A436,'[1]LISTA ETIQUETAS'!$O:$AA,13,0)</f>
        <v>0.5</v>
      </c>
      <c r="K436" s="11">
        <f t="shared" si="21"/>
        <v>0</v>
      </c>
      <c r="L436" s="6" t="str">
        <f>IF(VLOOKUP(A436,'[1]LISTA ETIQUETAS'!O:AC,15,0)="","",(VLOOKUP(A436,'[1]LISTA ETIQUETAS'!O:AC,15,0)))</f>
        <v/>
      </c>
      <c r="M436" s="21">
        <f>VLOOKUP(A436,'[1]LISTA ETIQUETAS'!$O:$BS,57,0)</f>
        <v>0</v>
      </c>
      <c r="N436" s="22">
        <f t="shared" si="22"/>
        <v>328015</v>
      </c>
      <c r="O436" s="23"/>
      <c r="P436" s="23"/>
      <c r="Q436" s="23"/>
      <c r="R436" s="23"/>
      <c r="S436" s="23">
        <f>_xlfn.XLOOKUP($A436,'[1]LISTA ETIQUETAS'!$O:$O,'[1]LISTA ETIQUETAS'!H:H,"",0)</f>
        <v>2</v>
      </c>
      <c r="T436" s="8">
        <f t="shared" si="23"/>
        <v>2</v>
      </c>
      <c r="U436" s="9" t="str">
        <f>IFERROR((VLOOKUP(A436,'links de acesso'!A:B,2,0)),"\\192.168.0.4\Produtos\PRODUTO_PRONTA_ENTREGA\static\IMAGENS_PRODUTOS\SEM IMAGEM.jpg")</f>
        <v>\\192.168.0.4\Produtos\PRODUTO_PRONTA_ENTREGA\static\IMAGENS_PRODUTOS\SEM IMAGEM.jpg</v>
      </c>
      <c r="V436" s="22"/>
    </row>
    <row r="437" spans="1:22" x14ac:dyDescent="0.25">
      <c r="A437" s="16">
        <v>328017</v>
      </c>
      <c r="B437" s="18" t="str">
        <f>IFERROR((VLOOKUP(A437,'[1]LISTA ETIQUETAS'!O:X,3,0)),"PRODUTO SEM ESTOQUE")</f>
        <v>EST LUMINARIA CURCUMA MEDIA ALTA (BRONZE) LINHO CRU</v>
      </c>
      <c r="C437" s="19" t="str">
        <f>VLOOKUP(A437,'[1]LISTA ETIQUETAS'!$O:$BT,58,0)</f>
        <v>DPOT LUMINARIA</v>
      </c>
      <c r="D437" s="19" t="str">
        <f>VLOOKUP(A437,'[1]LISTA ETIQUETAS'!$O:$BU,59,0)</f>
        <v>LUMINARIA CURCUMA MEDIA ALTA</v>
      </c>
      <c r="E437" s="10">
        <f>IF(VLOOKUP(A437,'[1]LISTA ETIQUETAS'!O:W,4,0)="",(VLOOKUP(A437,'[1]LISTA ETIQUETAS'!O:W,7,0)),(VLOOKUP(A437,'[1]LISTA ETIQUETAS'!O:W,4,0)))</f>
        <v>0.32</v>
      </c>
      <c r="F437" s="10">
        <f>IF(VLOOKUP(A437,'[1]LISTA ETIQUETAS'!O:W,5,0)="",(VLOOKUP(A437,'[1]LISTA ETIQUETAS'!O:W,8,0)),(VLOOKUP(A437,'[1]LISTA ETIQUETAS'!O:W,5,0)))</f>
        <v>0</v>
      </c>
      <c r="G437" s="10">
        <f>IF(VLOOKUP(A437,'[1]LISTA ETIQUETAS'!O:W,6,0)="",(VLOOKUP(A437,'[1]LISTA ETIQUETAS'!O:W,9,0)),(VLOOKUP(A437,'[1]LISTA ETIQUETAS'!O:W,5,0)))</f>
        <v>0.74</v>
      </c>
      <c r="H437" s="10">
        <f>IFERROR((VLOOKUP(A437,'[1]LISTA ETIQUETAS'!O:X,10,0)),"")</f>
        <v>0.32</v>
      </c>
      <c r="I437" s="20">
        <f>IFERROR((VLOOKUP(A437,'[1]LISTA ETIQUETAS'!O:Z,12,0)),"")</f>
        <v>0</v>
      </c>
      <c r="J437" s="5">
        <f>VLOOKUP(A437,'[1]LISTA ETIQUETAS'!$O:$AA,13,0)</f>
        <v>0.5</v>
      </c>
      <c r="K437" s="11">
        <f t="shared" si="21"/>
        <v>0</v>
      </c>
      <c r="L437" s="6" t="str">
        <f>IF(VLOOKUP(A437,'[1]LISTA ETIQUETAS'!O:AC,15,0)="","",(VLOOKUP(A437,'[1]LISTA ETIQUETAS'!O:AC,15,0)))</f>
        <v/>
      </c>
      <c r="M437" s="21">
        <f>VLOOKUP(A437,'[1]LISTA ETIQUETAS'!$O:$BS,57,0)</f>
        <v>0</v>
      </c>
      <c r="N437" s="22">
        <f t="shared" si="22"/>
        <v>328017</v>
      </c>
      <c r="O437" s="23"/>
      <c r="P437" s="23"/>
      <c r="Q437" s="23"/>
      <c r="R437" s="23"/>
      <c r="S437" s="23">
        <f>_xlfn.XLOOKUP($A437,'[1]LISTA ETIQUETAS'!$O:$O,'[1]LISTA ETIQUETAS'!H:H,"",0)</f>
        <v>2</v>
      </c>
      <c r="T437" s="8">
        <f t="shared" si="23"/>
        <v>2</v>
      </c>
      <c r="U437" s="9" t="str">
        <f>IFERROR((VLOOKUP(A437,'links de acesso'!A:B,2,0)),"\\192.168.0.4\Produtos\PRODUTO_PRONTA_ENTREGA\static\IMAGENS_PRODUTOS\SEM IMAGEM.jpg")</f>
        <v>\\192.168.0.4\Produtos\PRODUTO_PRONTA_ENTREGA\static\IMAGENS_PRODUTOS\SEM IMAGEM.jpg</v>
      </c>
      <c r="V437" s="22"/>
    </row>
    <row r="438" spans="1:22" x14ac:dyDescent="0.25">
      <c r="A438" s="16">
        <v>328016</v>
      </c>
      <c r="B438" s="18" t="str">
        <f>IFERROR((VLOOKUP(A438,'[1]LISTA ETIQUETAS'!O:X,3,0)),"PRODUTO SEM ESTOQUE")</f>
        <v>EST LUMINARIA CURCUMA MEDIA BAIXA (BRONZE) LINHO CRU</v>
      </c>
      <c r="C438" s="19" t="str">
        <f>VLOOKUP(A438,'[1]LISTA ETIQUETAS'!$O:$BT,58,0)</f>
        <v>DPOT LUMINARIA</v>
      </c>
      <c r="D438" s="19" t="str">
        <f>VLOOKUP(A438,'[1]LISTA ETIQUETAS'!$O:$BU,59,0)</f>
        <v>LUMINARIA CURCUMA MEDIA BAIXA</v>
      </c>
      <c r="E438" s="10">
        <f>IF(VLOOKUP(A438,'[1]LISTA ETIQUETAS'!O:W,4,0)="",(VLOOKUP(A438,'[1]LISTA ETIQUETAS'!O:W,7,0)),(VLOOKUP(A438,'[1]LISTA ETIQUETAS'!O:W,4,0)))</f>
        <v>0.22</v>
      </c>
      <c r="F438" s="10">
        <f>IF(VLOOKUP(A438,'[1]LISTA ETIQUETAS'!O:W,5,0)="",(VLOOKUP(A438,'[1]LISTA ETIQUETAS'!O:W,8,0)),(VLOOKUP(A438,'[1]LISTA ETIQUETAS'!O:W,5,0)))</f>
        <v>0</v>
      </c>
      <c r="G438" s="10">
        <f>IF(VLOOKUP(A438,'[1]LISTA ETIQUETAS'!O:W,6,0)="",(VLOOKUP(A438,'[1]LISTA ETIQUETAS'!O:W,9,0)),(VLOOKUP(A438,'[1]LISTA ETIQUETAS'!O:W,5,0)))</f>
        <v>0.65</v>
      </c>
      <c r="H438" s="10">
        <f>IFERROR((VLOOKUP(A438,'[1]LISTA ETIQUETAS'!O:X,10,0)),"")</f>
        <v>0.22</v>
      </c>
      <c r="I438" s="20">
        <f>IFERROR((VLOOKUP(A438,'[1]LISTA ETIQUETAS'!O:Z,12,0)),"")</f>
        <v>0</v>
      </c>
      <c r="J438" s="5">
        <f>VLOOKUP(A438,'[1]LISTA ETIQUETAS'!$O:$AA,13,0)</f>
        <v>0.5</v>
      </c>
      <c r="K438" s="11">
        <f t="shared" si="21"/>
        <v>0</v>
      </c>
      <c r="L438" s="6" t="str">
        <f>IF(VLOOKUP(A438,'[1]LISTA ETIQUETAS'!O:AC,15,0)="","",(VLOOKUP(A438,'[1]LISTA ETIQUETAS'!O:AC,15,0)))</f>
        <v/>
      </c>
      <c r="M438" s="21">
        <f>VLOOKUP(A438,'[1]LISTA ETIQUETAS'!$O:$BS,57,0)</f>
        <v>0</v>
      </c>
      <c r="N438" s="22">
        <f t="shared" si="22"/>
        <v>328016</v>
      </c>
      <c r="O438" s="23"/>
      <c r="P438" s="23"/>
      <c r="Q438" s="23"/>
      <c r="R438" s="23"/>
      <c r="S438" s="23">
        <f>_xlfn.XLOOKUP($A438,'[1]LISTA ETIQUETAS'!$O:$O,'[1]LISTA ETIQUETAS'!H:H,"",0)</f>
        <v>2</v>
      </c>
      <c r="T438" s="8">
        <f t="shared" si="23"/>
        <v>2</v>
      </c>
      <c r="U438" s="9" t="str">
        <f>IFERROR((VLOOKUP(A438,'links de acesso'!A:B,2,0)),"\\192.168.0.4\Produtos\PRODUTO_PRONTA_ENTREGA\static\IMAGENS_PRODUTOS\SEM IMAGEM.jpg")</f>
        <v>\\192.168.0.4\Produtos\PRODUTO_PRONTA_ENTREGA\static\IMAGENS_PRODUTOS\SEM IMAGEM.jpg</v>
      </c>
      <c r="V438" s="22"/>
    </row>
    <row r="439" spans="1:22" x14ac:dyDescent="0.25">
      <c r="A439" s="16">
        <v>328007</v>
      </c>
      <c r="B439" s="18" t="str">
        <f>IFERROR((VLOOKUP(A439,'[1]LISTA ETIQUETAS'!O:X,3,0)),"PRODUTO SEM ESTOQUE")</f>
        <v>EST LUMINARIA CURCUMA MEDIA BAIXA (PEROBA ROSA) LINHO CRU</v>
      </c>
      <c r="C439" s="19" t="str">
        <f>VLOOKUP(A439,'[1]LISTA ETIQUETAS'!$O:$BT,58,0)</f>
        <v>DPOT LUMINARIA</v>
      </c>
      <c r="D439" s="19" t="str">
        <f>VLOOKUP(A439,'[1]LISTA ETIQUETAS'!$O:$BU,59,0)</f>
        <v>LUMINARIA CURCUMA MEDIA BAIXA</v>
      </c>
      <c r="E439" s="10">
        <f>IF(VLOOKUP(A439,'[1]LISTA ETIQUETAS'!O:W,4,0)="",(VLOOKUP(A439,'[1]LISTA ETIQUETAS'!O:W,7,0)),(VLOOKUP(A439,'[1]LISTA ETIQUETAS'!O:W,4,0)))</f>
        <v>0.22</v>
      </c>
      <c r="F439" s="10">
        <f>IF(VLOOKUP(A439,'[1]LISTA ETIQUETAS'!O:W,5,0)="",(VLOOKUP(A439,'[1]LISTA ETIQUETAS'!O:W,8,0)),(VLOOKUP(A439,'[1]LISTA ETIQUETAS'!O:W,5,0)))</f>
        <v>0</v>
      </c>
      <c r="G439" s="10">
        <f>IF(VLOOKUP(A439,'[1]LISTA ETIQUETAS'!O:W,6,0)="",(VLOOKUP(A439,'[1]LISTA ETIQUETAS'!O:W,9,0)),(VLOOKUP(A439,'[1]LISTA ETIQUETAS'!O:W,5,0)))</f>
        <v>0.65</v>
      </c>
      <c r="H439" s="10">
        <f>IFERROR((VLOOKUP(A439,'[1]LISTA ETIQUETAS'!O:X,10,0)),"")</f>
        <v>0.22</v>
      </c>
      <c r="I439" s="20">
        <f>IFERROR((VLOOKUP(A439,'[1]LISTA ETIQUETAS'!O:Z,12,0)),"")</f>
        <v>0</v>
      </c>
      <c r="J439" s="5">
        <f>VLOOKUP(A439,'[1]LISTA ETIQUETAS'!$O:$AA,13,0)</f>
        <v>0.5</v>
      </c>
      <c r="K439" s="11">
        <f t="shared" si="21"/>
        <v>0</v>
      </c>
      <c r="L439" s="6" t="str">
        <f>IF(VLOOKUP(A439,'[1]LISTA ETIQUETAS'!O:AC,15,0)="","",(VLOOKUP(A439,'[1]LISTA ETIQUETAS'!O:AC,15,0)))</f>
        <v/>
      </c>
      <c r="M439" s="21">
        <f>VLOOKUP(A439,'[1]LISTA ETIQUETAS'!$O:$BS,57,0)</f>
        <v>0</v>
      </c>
      <c r="N439" s="22">
        <f t="shared" si="22"/>
        <v>328007</v>
      </c>
      <c r="O439" s="23"/>
      <c r="P439" s="23"/>
      <c r="Q439" s="23"/>
      <c r="R439" s="23"/>
      <c r="S439" s="23">
        <f>_xlfn.XLOOKUP($A439,'[1]LISTA ETIQUETAS'!$O:$O,'[1]LISTA ETIQUETAS'!H:H,"",0)</f>
        <v>4</v>
      </c>
      <c r="T439" s="8">
        <f t="shared" si="23"/>
        <v>4</v>
      </c>
      <c r="U439" s="9" t="str">
        <f>IFERROR((VLOOKUP(A439,'links de acesso'!A:B,2,0)),"\\192.168.0.4\Produtos\PRODUTO_PRONTA_ENTREGA\static\IMAGENS_PRODUTOS\SEM IMAGEM.jpg")</f>
        <v>\\192.168.0.4\Produtos\PRODUTO_PRONTA_ENTREGA\static\IMAGENS_PRODUTOS\SEM IMAGEM.jpg</v>
      </c>
      <c r="V439" s="22"/>
    </row>
    <row r="440" spans="1:22" x14ac:dyDescent="0.25">
      <c r="A440" s="16">
        <v>276458</v>
      </c>
      <c r="B440" s="18" t="str">
        <f>IFERROR((VLOOKUP(A440,'[1]LISTA ETIQUETAS'!O:X,3,0)),"PRODUTO SEM ESTOQUE")</f>
        <v>EST LUMINARIA FISSURA (CUPULA LAVAVEL) (MADEIRA FREIJO)</v>
      </c>
      <c r="C440" s="19" t="str">
        <f>VLOOKUP(A440,'[1]LISTA ETIQUETAS'!$O:$BT,58,0)</f>
        <v>DPOT LUMINARIA</v>
      </c>
      <c r="D440" s="19" t="str">
        <f>VLOOKUP(A440,'[1]LISTA ETIQUETAS'!$O:$BU,59,0)</f>
        <v>LUMINARIA FISSURA</v>
      </c>
      <c r="E440" s="10">
        <f>IF(VLOOKUP(A440,'[1]LISTA ETIQUETAS'!O:W,4,0)="",(VLOOKUP(A440,'[1]LISTA ETIQUETAS'!O:W,7,0)),(VLOOKUP(A440,'[1]LISTA ETIQUETAS'!O:W,4,0)))</f>
        <v>0.36</v>
      </c>
      <c r="F440" s="10">
        <f>IF(VLOOKUP(A440,'[1]LISTA ETIQUETAS'!O:W,5,0)="",(VLOOKUP(A440,'[1]LISTA ETIQUETAS'!O:W,8,0)),(VLOOKUP(A440,'[1]LISTA ETIQUETAS'!O:W,5,0)))</f>
        <v>0.1</v>
      </c>
      <c r="G440" s="10">
        <f>IF(VLOOKUP(A440,'[1]LISTA ETIQUETAS'!O:W,6,0)="",(VLOOKUP(A440,'[1]LISTA ETIQUETAS'!O:W,9,0)),(VLOOKUP(A440,'[1]LISTA ETIQUETAS'!O:W,5,0)))</f>
        <v>0.28000000000000003</v>
      </c>
      <c r="H440" s="10">
        <f>IFERROR((VLOOKUP(A440,'[1]LISTA ETIQUETAS'!O:X,10,0)),"")</f>
        <v>0</v>
      </c>
      <c r="I440" s="20">
        <f>IFERROR((VLOOKUP(A440,'[1]LISTA ETIQUETAS'!O:Z,12,0)),"")</f>
        <v>0</v>
      </c>
      <c r="J440" s="5">
        <f>VLOOKUP(A440,'[1]LISTA ETIQUETAS'!$O:$AA,13,0)</f>
        <v>0.5</v>
      </c>
      <c r="K440" s="11">
        <f t="shared" si="21"/>
        <v>0</v>
      </c>
      <c r="L440" s="6" t="str">
        <f>IF(VLOOKUP(A440,'[1]LISTA ETIQUETAS'!O:AC,15,0)="","",(VLOOKUP(A440,'[1]LISTA ETIQUETAS'!O:AC,15,0)))</f>
        <v/>
      </c>
      <c r="M440" s="21">
        <f>VLOOKUP(A440,'[1]LISTA ETIQUETAS'!$O:$BS,57,0)</f>
        <v>0</v>
      </c>
      <c r="N440" s="22">
        <f t="shared" si="22"/>
        <v>276458</v>
      </c>
      <c r="O440" s="23"/>
      <c r="P440" s="23"/>
      <c r="Q440" s="23"/>
      <c r="R440" s="23"/>
      <c r="S440" s="23">
        <f>_xlfn.XLOOKUP($A440,'[1]LISTA ETIQUETAS'!$O:$O,'[1]LISTA ETIQUETAS'!H:H,"",0)</f>
        <v>1</v>
      </c>
      <c r="T440" s="8">
        <f t="shared" si="23"/>
        <v>1</v>
      </c>
      <c r="U440" s="9" t="str">
        <f>IFERROR((VLOOKUP(A440,'links de acesso'!A:B,2,0)),"\\192.168.0.4\Produtos\PRODUTO_PRONTA_ENTREGA\static\IMAGENS_PRODUTOS\SEM IMAGEM.jpg")</f>
        <v>\\192.168.0.4\Produtos\PRODUTO_PRONTA_ENTREGA\static\IMAGENS_PRODUTOS\SEM IMAGEM.jpg</v>
      </c>
      <c r="V440" s="22"/>
    </row>
    <row r="441" spans="1:22" x14ac:dyDescent="0.25">
      <c r="A441" s="16">
        <v>340574</v>
      </c>
      <c r="B441" s="18" t="str">
        <f>IFERROR((VLOOKUP(A441,'[1]LISTA ETIQUETAS'!O:X,3,0)),"PRODUTO SEM ESTOQUE")</f>
        <v>EST LUMINARIA GUICO (LATAO CROMADO) (FREIJO NATURAL)</v>
      </c>
      <c r="C441" s="19" t="str">
        <f>VLOOKUP(A441,'[1]LISTA ETIQUETAS'!$O:$BT,58,0)</f>
        <v>DPOT LUMINARIA</v>
      </c>
      <c r="D441" s="19" t="str">
        <f>VLOOKUP(A441,'[1]LISTA ETIQUETAS'!$O:$BU,59,0)</f>
        <v>LUMINARIA GUICO</v>
      </c>
      <c r="E441" s="10">
        <f>IF(VLOOKUP(A441,'[1]LISTA ETIQUETAS'!O:W,4,0)="",(VLOOKUP(A441,'[1]LISTA ETIQUETAS'!O:W,7,0)),(VLOOKUP(A441,'[1]LISTA ETIQUETAS'!O:W,4,0)))</f>
        <v>0.45</v>
      </c>
      <c r="F441" s="10">
        <f>IF(VLOOKUP(A441,'[1]LISTA ETIQUETAS'!O:W,5,0)="",(VLOOKUP(A441,'[1]LISTA ETIQUETAS'!O:W,8,0)),(VLOOKUP(A441,'[1]LISTA ETIQUETAS'!O:W,5,0)))</f>
        <v>0</v>
      </c>
      <c r="G441" s="10">
        <f>IF(VLOOKUP(A441,'[1]LISTA ETIQUETAS'!O:W,6,0)="",(VLOOKUP(A441,'[1]LISTA ETIQUETAS'!O:W,9,0)),(VLOOKUP(A441,'[1]LISTA ETIQUETAS'!O:W,5,0)))</f>
        <v>0.9</v>
      </c>
      <c r="H441" s="10">
        <f>IFERROR((VLOOKUP(A441,'[1]LISTA ETIQUETAS'!O:X,10,0)),"")</f>
        <v>0.45</v>
      </c>
      <c r="I441" s="20">
        <f>IFERROR((VLOOKUP(A441,'[1]LISTA ETIQUETAS'!O:Z,12,0)),"")</f>
        <v>0</v>
      </c>
      <c r="J441" s="5">
        <f>VLOOKUP(A441,'[1]LISTA ETIQUETAS'!$O:$AA,13,0)</f>
        <v>0.5</v>
      </c>
      <c r="K441" s="11">
        <f t="shared" si="21"/>
        <v>0</v>
      </c>
      <c r="L441" s="6" t="str">
        <f>IF(VLOOKUP(A441,'[1]LISTA ETIQUETAS'!O:AC,15,0)="","",(VLOOKUP(A441,'[1]LISTA ETIQUETAS'!O:AC,15,0)))</f>
        <v/>
      </c>
      <c r="M441" s="21">
        <f>VLOOKUP(A441,'[1]LISTA ETIQUETAS'!$O:$BS,57,0)</f>
        <v>0</v>
      </c>
      <c r="N441" s="22">
        <f t="shared" si="22"/>
        <v>340574</v>
      </c>
      <c r="O441" s="23"/>
      <c r="P441" s="23"/>
      <c r="Q441" s="23"/>
      <c r="R441" s="23"/>
      <c r="S441" s="23">
        <f>_xlfn.XLOOKUP($A441,'[1]LISTA ETIQUETAS'!$O:$O,'[1]LISTA ETIQUETAS'!H:H,"",0)</f>
        <v>1</v>
      </c>
      <c r="T441" s="8">
        <f t="shared" si="23"/>
        <v>1</v>
      </c>
      <c r="U441" s="9" t="str">
        <f>IFERROR((VLOOKUP(A441,'links de acesso'!A:B,2,0)),"\\192.168.0.4\Produtos\PRODUTO_PRONTA_ENTREGA\static\IMAGENS_PRODUTOS\SEM IMAGEM.jpg")</f>
        <v>\\192.168.0.4\Produtos\PRODUTO_PRONTA_ENTREGA\static\IMAGENS_PRODUTOS\SEM IMAGEM.jpg</v>
      </c>
      <c r="V441" s="22"/>
    </row>
    <row r="442" spans="1:22" x14ac:dyDescent="0.25">
      <c r="A442" s="16">
        <v>232879</v>
      </c>
      <c r="B442" s="18" t="str">
        <f>IFERROR((VLOOKUP(A442,'[1]LISTA ETIQUETAS'!O:X,3,0)),"PRODUTO SEM ESTOQUE")</f>
        <v>EST LUMINARIA J HIRTH (LATAO CROMADO) (FREIJO NATURAL)</v>
      </c>
      <c r="C442" s="19" t="str">
        <f>VLOOKUP(A442,'[1]LISTA ETIQUETAS'!$O:$BT,58,0)</f>
        <v>DPOT LUMINARIA</v>
      </c>
      <c r="D442" s="19" t="str">
        <f>VLOOKUP(A442,'[1]LISTA ETIQUETAS'!$O:$BU,59,0)</f>
        <v>LUMINARIA J HIRTH</v>
      </c>
      <c r="E442" s="10">
        <f>IF(VLOOKUP(A442,'[1]LISTA ETIQUETAS'!O:W,4,0)="",(VLOOKUP(A442,'[1]LISTA ETIQUETAS'!O:W,7,0)),(VLOOKUP(A442,'[1]LISTA ETIQUETAS'!O:W,4,0)))</f>
        <v>0.45</v>
      </c>
      <c r="F442" s="10">
        <f>IF(VLOOKUP(A442,'[1]LISTA ETIQUETAS'!O:W,5,0)="",(VLOOKUP(A442,'[1]LISTA ETIQUETAS'!O:W,8,0)),(VLOOKUP(A442,'[1]LISTA ETIQUETAS'!O:W,5,0)))</f>
        <v>0</v>
      </c>
      <c r="G442" s="10">
        <f>IF(VLOOKUP(A442,'[1]LISTA ETIQUETAS'!O:W,6,0)="",(VLOOKUP(A442,'[1]LISTA ETIQUETAS'!O:W,9,0)),(VLOOKUP(A442,'[1]LISTA ETIQUETAS'!O:W,5,0)))</f>
        <v>0.96</v>
      </c>
      <c r="H442" s="10">
        <f>IFERROR((VLOOKUP(A442,'[1]LISTA ETIQUETAS'!O:X,10,0)),"")</f>
        <v>0.45</v>
      </c>
      <c r="I442" s="20">
        <f>IFERROR((VLOOKUP(A442,'[1]LISTA ETIQUETAS'!O:Z,12,0)),"")</f>
        <v>0</v>
      </c>
      <c r="J442" s="5">
        <f>VLOOKUP(A442,'[1]LISTA ETIQUETAS'!$O:$AA,13,0)</f>
        <v>0</v>
      </c>
      <c r="K442" s="11">
        <f t="shared" si="21"/>
        <v>0</v>
      </c>
      <c r="L442" s="6" t="str">
        <f>IF(VLOOKUP(A442,'[1]LISTA ETIQUETAS'!O:AC,15,0)="","",(VLOOKUP(A442,'[1]LISTA ETIQUETAS'!O:AC,15,0)))</f>
        <v/>
      </c>
      <c r="M442" s="21">
        <f>VLOOKUP(A442,'[1]LISTA ETIQUETAS'!$O:$BS,57,0)</f>
        <v>0</v>
      </c>
      <c r="N442" s="22">
        <f t="shared" si="22"/>
        <v>232879</v>
      </c>
      <c r="O442" s="23"/>
      <c r="P442" s="23"/>
      <c r="Q442" s="23"/>
      <c r="R442" s="23"/>
      <c r="S442" s="23">
        <f>_xlfn.XLOOKUP($A442,'[1]LISTA ETIQUETAS'!$O:$O,'[1]LISTA ETIQUETAS'!H:H,"",0)</f>
        <v>2</v>
      </c>
      <c r="T442" s="8">
        <f t="shared" si="23"/>
        <v>2</v>
      </c>
      <c r="U442" s="9" t="str">
        <f>IFERROR((VLOOKUP(A442,'links de acesso'!A:B,2,0)),"\\192.168.0.4\Produtos\PRODUTO_PRONTA_ENTREGA\static\IMAGENS_PRODUTOS\SEM IMAGEM.jpg")</f>
        <v>\\192.168.0.4\Produtos\PRODUTO_PRONTA_ENTREGA\static\IMAGENS_PRODUTOS\SEM IMAGEM.jpg</v>
      </c>
      <c r="V442" s="22"/>
    </row>
    <row r="443" spans="1:22" x14ac:dyDescent="0.25">
      <c r="A443" s="16">
        <v>370973</v>
      </c>
      <c r="B443" s="18" t="str">
        <f>IFERROR((VLOOKUP(A443,'[1]LISTA ETIQUETAS'!O:X,3,0)),"PRODUTO SEM ESTOQUE")</f>
        <v>EST LUMINARIA LICEU (1) (PINHO DE RIGA)</v>
      </c>
      <c r="C443" s="19" t="str">
        <f>VLOOKUP(A443,'[1]LISTA ETIQUETAS'!$O:$BT,58,0)</f>
        <v>DPOT LUMINARIA</v>
      </c>
      <c r="D443" s="19" t="str">
        <f>VLOOKUP(A443,'[1]LISTA ETIQUETAS'!$O:$BU,59,0)</f>
        <v>LUMINARIA LICEU</v>
      </c>
      <c r="E443" s="10">
        <f>IF(VLOOKUP(A443,'[1]LISTA ETIQUETAS'!O:W,4,0)="",(VLOOKUP(A443,'[1]LISTA ETIQUETAS'!O:W,7,0)),(VLOOKUP(A443,'[1]LISTA ETIQUETAS'!O:W,4,0)))</f>
        <v>0.22</v>
      </c>
      <c r="F443" s="10">
        <f>IF(VLOOKUP(A443,'[1]LISTA ETIQUETAS'!O:W,5,0)="",(VLOOKUP(A443,'[1]LISTA ETIQUETAS'!O:W,8,0)),(VLOOKUP(A443,'[1]LISTA ETIQUETAS'!O:W,5,0)))</f>
        <v>0.28999999999999998</v>
      </c>
      <c r="G443" s="10">
        <f>IF(VLOOKUP(A443,'[1]LISTA ETIQUETAS'!O:W,6,0)="",(VLOOKUP(A443,'[1]LISTA ETIQUETAS'!O:W,9,0)),(VLOOKUP(A443,'[1]LISTA ETIQUETAS'!O:W,5,0)))</f>
        <v>1.57</v>
      </c>
      <c r="H443" s="10">
        <f>IFERROR((VLOOKUP(A443,'[1]LISTA ETIQUETAS'!O:X,10,0)),"")</f>
        <v>0</v>
      </c>
      <c r="I443" s="20">
        <f>IFERROR((VLOOKUP(A443,'[1]LISTA ETIQUETAS'!O:Z,12,0)),"")</f>
        <v>0</v>
      </c>
      <c r="J443" s="5">
        <f>VLOOKUP(A443,'[1]LISTA ETIQUETAS'!$O:$AA,13,0)</f>
        <v>0</v>
      </c>
      <c r="K443" s="11">
        <f t="shared" si="21"/>
        <v>0</v>
      </c>
      <c r="L443" s="6" t="str">
        <f>IF(VLOOKUP(A443,'[1]LISTA ETIQUETAS'!O:AC,15,0)="","",(VLOOKUP(A443,'[1]LISTA ETIQUETAS'!O:AC,15,0)))</f>
        <v/>
      </c>
      <c r="M443" s="21">
        <f>VLOOKUP(A443,'[1]LISTA ETIQUETAS'!$O:$BS,57,0)</f>
        <v>0</v>
      </c>
      <c r="N443" s="22">
        <f t="shared" si="22"/>
        <v>370973</v>
      </c>
      <c r="O443" s="23"/>
      <c r="P443" s="23"/>
      <c r="Q443" s="23"/>
      <c r="R443" s="23"/>
      <c r="S443" s="23">
        <f>_xlfn.XLOOKUP($A443,'[1]LISTA ETIQUETAS'!$O:$O,'[1]LISTA ETIQUETAS'!H:H,"",0)</f>
        <v>1</v>
      </c>
      <c r="T443" s="8">
        <f t="shared" si="23"/>
        <v>1</v>
      </c>
      <c r="U443" s="9" t="str">
        <f>IFERROR((VLOOKUP(A443,'links de acesso'!A:B,2,0)),"\\192.168.0.4\Produtos\PRODUTO_PRONTA_ENTREGA\static\IMAGENS_PRODUTOS\SEM IMAGEM.jpg")</f>
        <v>\\192.168.0.4\Produtos\PRODUTO_PRONTA_ENTREGA\static\IMAGENS_PRODUTOS\SEM IMAGEM.jpg</v>
      </c>
      <c r="V443" s="22"/>
    </row>
    <row r="444" spans="1:22" x14ac:dyDescent="0.25">
      <c r="A444" s="16">
        <v>370981</v>
      </c>
      <c r="B444" s="18" t="str">
        <f>IFERROR((VLOOKUP(A444,'[1]LISTA ETIQUETAS'!O:X,3,0)),"PRODUTO SEM ESTOQUE")</f>
        <v>EST LUMINARIA LICEU (10) (PINHO DE RIGA)</v>
      </c>
      <c r="C444" s="19" t="str">
        <f>VLOOKUP(A444,'[1]LISTA ETIQUETAS'!$O:$BT,58,0)</f>
        <v>DPOT LUMINARIA</v>
      </c>
      <c r="D444" s="19" t="str">
        <f>VLOOKUP(A444,'[1]LISTA ETIQUETAS'!$O:$BU,59,0)</f>
        <v>LUMINARIA LICEU</v>
      </c>
      <c r="E444" s="10">
        <f>IF(VLOOKUP(A444,'[1]LISTA ETIQUETAS'!O:W,4,0)="",(VLOOKUP(A444,'[1]LISTA ETIQUETAS'!O:W,7,0)),(VLOOKUP(A444,'[1]LISTA ETIQUETAS'!O:W,4,0)))</f>
        <v>0.22</v>
      </c>
      <c r="F444" s="10">
        <f>IF(VLOOKUP(A444,'[1]LISTA ETIQUETAS'!O:W,5,0)="",(VLOOKUP(A444,'[1]LISTA ETIQUETAS'!O:W,8,0)),(VLOOKUP(A444,'[1]LISTA ETIQUETAS'!O:W,5,0)))</f>
        <v>0.38</v>
      </c>
      <c r="G444" s="10">
        <f>IF(VLOOKUP(A444,'[1]LISTA ETIQUETAS'!O:W,6,0)="",(VLOOKUP(A444,'[1]LISTA ETIQUETAS'!O:W,9,0)),(VLOOKUP(A444,'[1]LISTA ETIQUETAS'!O:W,5,0)))</f>
        <v>1.55</v>
      </c>
      <c r="H444" s="10">
        <f>IFERROR((VLOOKUP(A444,'[1]LISTA ETIQUETAS'!O:X,10,0)),"")</f>
        <v>0</v>
      </c>
      <c r="I444" s="20">
        <f>IFERROR((VLOOKUP(A444,'[1]LISTA ETIQUETAS'!O:Z,12,0)),"")</f>
        <v>0</v>
      </c>
      <c r="J444" s="5">
        <f>VLOOKUP(A444,'[1]LISTA ETIQUETAS'!$O:$AA,13,0)</f>
        <v>0.35</v>
      </c>
      <c r="K444" s="11">
        <f t="shared" si="21"/>
        <v>0</v>
      </c>
      <c r="L444" s="6" t="str">
        <f>IF(VLOOKUP(A444,'[1]LISTA ETIQUETAS'!O:AC,15,0)="","",(VLOOKUP(A444,'[1]LISTA ETIQUETAS'!O:AC,15,0)))</f>
        <v/>
      </c>
      <c r="M444" s="21">
        <f>VLOOKUP(A444,'[1]LISTA ETIQUETAS'!$O:$BS,57,0)</f>
        <v>0</v>
      </c>
      <c r="N444" s="22">
        <f t="shared" si="22"/>
        <v>370981</v>
      </c>
      <c r="O444" s="23"/>
      <c r="P444" s="23"/>
      <c r="Q444" s="23"/>
      <c r="R444" s="23"/>
      <c r="S444" s="23">
        <f>_xlfn.XLOOKUP($A444,'[1]LISTA ETIQUETAS'!$O:$O,'[1]LISTA ETIQUETAS'!H:H,"",0)</f>
        <v>1</v>
      </c>
      <c r="T444" s="8">
        <f t="shared" si="23"/>
        <v>1</v>
      </c>
      <c r="U444" s="9" t="str">
        <f>IFERROR((VLOOKUP(A444,'links de acesso'!A:B,2,0)),"\\192.168.0.4\Produtos\PRODUTO_PRONTA_ENTREGA\static\IMAGENS_PRODUTOS\SEM IMAGEM.jpg")</f>
        <v>\\192.168.0.4\Produtos\PRODUTO_PRONTA_ENTREGA\static\IMAGENS_PRODUTOS\SEM IMAGEM.jpg</v>
      </c>
      <c r="V444" s="22"/>
    </row>
    <row r="445" spans="1:22" x14ac:dyDescent="0.25">
      <c r="A445" s="16">
        <v>370982</v>
      </c>
      <c r="B445" s="18" t="str">
        <f>IFERROR((VLOOKUP(A445,'[1]LISTA ETIQUETAS'!O:X,3,0)),"PRODUTO SEM ESTOQUE")</f>
        <v>EST LUMINARIA LICEU (11) (PINHO DE RIGA)</v>
      </c>
      <c r="C445" s="19" t="str">
        <f>VLOOKUP(A445,'[1]LISTA ETIQUETAS'!$O:$BT,58,0)</f>
        <v>DPOT LUMINARIA</v>
      </c>
      <c r="D445" s="19" t="str">
        <f>VLOOKUP(A445,'[1]LISTA ETIQUETAS'!$O:$BU,59,0)</f>
        <v>LUMINARIA LICEU</v>
      </c>
      <c r="E445" s="10">
        <f>IF(VLOOKUP(A445,'[1]LISTA ETIQUETAS'!O:W,4,0)="",(VLOOKUP(A445,'[1]LISTA ETIQUETAS'!O:W,7,0)),(VLOOKUP(A445,'[1]LISTA ETIQUETAS'!O:W,4,0)))</f>
        <v>0.22</v>
      </c>
      <c r="F445" s="10">
        <f>IF(VLOOKUP(A445,'[1]LISTA ETIQUETAS'!O:W,5,0)="",(VLOOKUP(A445,'[1]LISTA ETIQUETAS'!O:W,8,0)),(VLOOKUP(A445,'[1]LISTA ETIQUETAS'!O:W,5,0)))</f>
        <v>0.38</v>
      </c>
      <c r="G445" s="10">
        <f>IF(VLOOKUP(A445,'[1]LISTA ETIQUETAS'!O:W,6,0)="",(VLOOKUP(A445,'[1]LISTA ETIQUETAS'!O:W,9,0)),(VLOOKUP(A445,'[1]LISTA ETIQUETAS'!O:W,5,0)))</f>
        <v>1.55</v>
      </c>
      <c r="H445" s="10">
        <f>IFERROR((VLOOKUP(A445,'[1]LISTA ETIQUETAS'!O:X,10,0)),"")</f>
        <v>0</v>
      </c>
      <c r="I445" s="20">
        <f>IFERROR((VLOOKUP(A445,'[1]LISTA ETIQUETAS'!O:Z,12,0)),"")</f>
        <v>0</v>
      </c>
      <c r="J445" s="5">
        <f>VLOOKUP(A445,'[1]LISTA ETIQUETAS'!$O:$AA,13,0)</f>
        <v>0.35</v>
      </c>
      <c r="K445" s="11">
        <f t="shared" si="21"/>
        <v>0</v>
      </c>
      <c r="L445" s="6" t="str">
        <f>IF(VLOOKUP(A445,'[1]LISTA ETIQUETAS'!O:AC,15,0)="","",(VLOOKUP(A445,'[1]LISTA ETIQUETAS'!O:AC,15,0)))</f>
        <v/>
      </c>
      <c r="M445" s="21">
        <f>VLOOKUP(A445,'[1]LISTA ETIQUETAS'!$O:$BS,57,0)</f>
        <v>0</v>
      </c>
      <c r="N445" s="22">
        <f t="shared" si="22"/>
        <v>370982</v>
      </c>
      <c r="O445" s="23"/>
      <c r="P445" s="23"/>
      <c r="Q445" s="23"/>
      <c r="R445" s="23"/>
      <c r="S445" s="23">
        <f>_xlfn.XLOOKUP($A445,'[1]LISTA ETIQUETAS'!$O:$O,'[1]LISTA ETIQUETAS'!H:H,"",0)</f>
        <v>1</v>
      </c>
      <c r="T445" s="8">
        <f t="shared" si="23"/>
        <v>1</v>
      </c>
      <c r="U445" s="9" t="str">
        <f>IFERROR((VLOOKUP(A445,'links de acesso'!A:B,2,0)),"\\192.168.0.4\Produtos\PRODUTO_PRONTA_ENTREGA\static\IMAGENS_PRODUTOS\SEM IMAGEM.jpg")</f>
        <v>\\192.168.0.4\Produtos\PRODUTO_PRONTA_ENTREGA\static\IMAGENS_PRODUTOS\SEM IMAGEM.jpg</v>
      </c>
      <c r="V445" s="22"/>
    </row>
    <row r="446" spans="1:22" x14ac:dyDescent="0.25">
      <c r="A446" s="16">
        <v>370983</v>
      </c>
      <c r="B446" s="18" t="str">
        <f>IFERROR((VLOOKUP(A446,'[1]LISTA ETIQUETAS'!O:X,3,0)),"PRODUTO SEM ESTOQUE")</f>
        <v>EST LUMINARIA LICEU (12) (PINHO DE RIGA)</v>
      </c>
      <c r="C446" s="19" t="str">
        <f>VLOOKUP(A446,'[1]LISTA ETIQUETAS'!$O:$BT,58,0)</f>
        <v>DPOT LUMINARIA</v>
      </c>
      <c r="D446" s="19" t="str">
        <f>VLOOKUP(A446,'[1]LISTA ETIQUETAS'!$O:$BU,59,0)</f>
        <v>LUMINARIA LICEU</v>
      </c>
      <c r="E446" s="10">
        <f>IF(VLOOKUP(A446,'[1]LISTA ETIQUETAS'!O:W,4,0)="",(VLOOKUP(A446,'[1]LISTA ETIQUETAS'!O:W,7,0)),(VLOOKUP(A446,'[1]LISTA ETIQUETAS'!O:W,4,0)))</f>
        <v>0.22</v>
      </c>
      <c r="F446" s="10">
        <f>IF(VLOOKUP(A446,'[1]LISTA ETIQUETAS'!O:W,5,0)="",(VLOOKUP(A446,'[1]LISTA ETIQUETAS'!O:W,8,0)),(VLOOKUP(A446,'[1]LISTA ETIQUETAS'!O:W,5,0)))</f>
        <v>0.38</v>
      </c>
      <c r="G446" s="10">
        <f>IF(VLOOKUP(A446,'[1]LISTA ETIQUETAS'!O:W,6,0)="",(VLOOKUP(A446,'[1]LISTA ETIQUETAS'!O:W,9,0)),(VLOOKUP(A446,'[1]LISTA ETIQUETAS'!O:W,5,0)))</f>
        <v>1.55</v>
      </c>
      <c r="H446" s="10">
        <f>IFERROR((VLOOKUP(A446,'[1]LISTA ETIQUETAS'!O:X,10,0)),"")</f>
        <v>0</v>
      </c>
      <c r="I446" s="20">
        <f>IFERROR((VLOOKUP(A446,'[1]LISTA ETIQUETAS'!O:Z,12,0)),"")</f>
        <v>0</v>
      </c>
      <c r="J446" s="5">
        <f>VLOOKUP(A446,'[1]LISTA ETIQUETAS'!$O:$AA,13,0)</f>
        <v>0.35</v>
      </c>
      <c r="K446" s="11">
        <f t="shared" si="21"/>
        <v>0</v>
      </c>
      <c r="L446" s="6" t="str">
        <f>IF(VLOOKUP(A446,'[1]LISTA ETIQUETAS'!O:AC,15,0)="","",(VLOOKUP(A446,'[1]LISTA ETIQUETAS'!O:AC,15,0)))</f>
        <v/>
      </c>
      <c r="M446" s="21">
        <f>VLOOKUP(A446,'[1]LISTA ETIQUETAS'!$O:$BS,57,0)</f>
        <v>0</v>
      </c>
      <c r="N446" s="22">
        <f t="shared" si="22"/>
        <v>370983</v>
      </c>
      <c r="O446" s="23"/>
      <c r="P446" s="23"/>
      <c r="Q446" s="23"/>
      <c r="R446" s="23"/>
      <c r="S446" s="23">
        <f>_xlfn.XLOOKUP($A446,'[1]LISTA ETIQUETAS'!$O:$O,'[1]LISTA ETIQUETAS'!H:H,"",0)</f>
        <v>1</v>
      </c>
      <c r="T446" s="8">
        <f t="shared" si="23"/>
        <v>1</v>
      </c>
      <c r="U446" s="9" t="str">
        <f>IFERROR((VLOOKUP(A446,'links de acesso'!A:B,2,0)),"\\192.168.0.4\Produtos\PRODUTO_PRONTA_ENTREGA\static\IMAGENS_PRODUTOS\SEM IMAGEM.jpg")</f>
        <v>\\192.168.0.4\Produtos\PRODUTO_PRONTA_ENTREGA\static\IMAGENS_PRODUTOS\SEM IMAGEM.jpg</v>
      </c>
      <c r="V446" s="22"/>
    </row>
    <row r="447" spans="1:22" x14ac:dyDescent="0.25">
      <c r="A447" s="16">
        <v>370976</v>
      </c>
      <c r="B447" s="18" t="str">
        <f>IFERROR((VLOOKUP(A447,'[1]LISTA ETIQUETAS'!O:X,3,0)),"PRODUTO SEM ESTOQUE")</f>
        <v>EST LUMINARIA LICEU (4) (PINHO DE RIGA)</v>
      </c>
      <c r="C447" s="19" t="str">
        <f>VLOOKUP(A447,'[1]LISTA ETIQUETAS'!$O:$BT,58,0)</f>
        <v>DPOT LUMINARIA</v>
      </c>
      <c r="D447" s="19" t="str">
        <f>VLOOKUP(A447,'[1]LISTA ETIQUETAS'!$O:$BU,59,0)</f>
        <v>LUMINARIA LICEU</v>
      </c>
      <c r="E447" s="10">
        <f>IF(VLOOKUP(A447,'[1]LISTA ETIQUETAS'!O:W,4,0)="",(VLOOKUP(A447,'[1]LISTA ETIQUETAS'!O:W,7,0)),(VLOOKUP(A447,'[1]LISTA ETIQUETAS'!O:W,4,0)))</f>
        <v>0.22</v>
      </c>
      <c r="F447" s="10">
        <f>IF(VLOOKUP(A447,'[1]LISTA ETIQUETAS'!O:W,5,0)="",(VLOOKUP(A447,'[1]LISTA ETIQUETAS'!O:W,8,0)),(VLOOKUP(A447,'[1]LISTA ETIQUETAS'!O:W,5,0)))</f>
        <v>0.28999999999999998</v>
      </c>
      <c r="G447" s="10">
        <f>IF(VLOOKUP(A447,'[1]LISTA ETIQUETAS'!O:W,6,0)="",(VLOOKUP(A447,'[1]LISTA ETIQUETAS'!O:W,9,0)),(VLOOKUP(A447,'[1]LISTA ETIQUETAS'!O:W,5,0)))</f>
        <v>1.57</v>
      </c>
      <c r="H447" s="10">
        <f>IFERROR((VLOOKUP(A447,'[1]LISTA ETIQUETAS'!O:X,10,0)),"")</f>
        <v>0</v>
      </c>
      <c r="I447" s="20">
        <f>IFERROR((VLOOKUP(A447,'[1]LISTA ETIQUETAS'!O:Z,12,0)),"")</f>
        <v>0</v>
      </c>
      <c r="J447" s="5">
        <f>VLOOKUP(A447,'[1]LISTA ETIQUETAS'!$O:$AA,13,0)</f>
        <v>0</v>
      </c>
      <c r="K447" s="11">
        <f t="shared" si="21"/>
        <v>0</v>
      </c>
      <c r="L447" s="6" t="str">
        <f>IF(VLOOKUP(A447,'[1]LISTA ETIQUETAS'!O:AC,15,0)="","",(VLOOKUP(A447,'[1]LISTA ETIQUETAS'!O:AC,15,0)))</f>
        <v/>
      </c>
      <c r="M447" s="21">
        <f>VLOOKUP(A447,'[1]LISTA ETIQUETAS'!$O:$BS,57,0)</f>
        <v>0</v>
      </c>
      <c r="N447" s="22">
        <f t="shared" si="22"/>
        <v>370976</v>
      </c>
      <c r="O447" s="23"/>
      <c r="P447" s="23"/>
      <c r="Q447" s="23"/>
      <c r="R447" s="23"/>
      <c r="S447" s="23">
        <f>_xlfn.XLOOKUP($A447,'[1]LISTA ETIQUETAS'!$O:$O,'[1]LISTA ETIQUETAS'!H:H,"",0)</f>
        <v>1</v>
      </c>
      <c r="T447" s="8">
        <f t="shared" si="23"/>
        <v>1</v>
      </c>
      <c r="U447" s="9" t="str">
        <f>IFERROR((VLOOKUP(A447,'links de acesso'!A:B,2,0)),"\\192.168.0.4\Produtos\PRODUTO_PRONTA_ENTREGA\static\IMAGENS_PRODUTOS\SEM IMAGEM.jpg")</f>
        <v>\\192.168.0.4\Produtos\PRODUTO_PRONTA_ENTREGA\static\IMAGENS_PRODUTOS\SEM IMAGEM.jpg</v>
      </c>
      <c r="V447" s="22"/>
    </row>
    <row r="448" spans="1:22" x14ac:dyDescent="0.25">
      <c r="A448" s="16">
        <v>370977</v>
      </c>
      <c r="B448" s="18" t="str">
        <f>IFERROR((VLOOKUP(A448,'[1]LISTA ETIQUETAS'!O:X,3,0)),"PRODUTO SEM ESTOQUE")</f>
        <v>EST LUMINARIA LICEU (5) (PINHO DE RIGA)</v>
      </c>
      <c r="C448" s="19" t="str">
        <f>VLOOKUP(A448,'[1]LISTA ETIQUETAS'!$O:$BT,58,0)</f>
        <v>DPOT LUMINARIA</v>
      </c>
      <c r="D448" s="19" t="str">
        <f>VLOOKUP(A448,'[1]LISTA ETIQUETAS'!$O:$BU,59,0)</f>
        <v>LUMINARIA LICEU</v>
      </c>
      <c r="E448" s="10">
        <f>IF(VLOOKUP(A448,'[1]LISTA ETIQUETAS'!O:W,4,0)="",(VLOOKUP(A448,'[1]LISTA ETIQUETAS'!O:W,7,0)),(VLOOKUP(A448,'[1]LISTA ETIQUETAS'!O:W,4,0)))</f>
        <v>0.22</v>
      </c>
      <c r="F448" s="10">
        <f>IF(VLOOKUP(A448,'[1]LISTA ETIQUETAS'!O:W,5,0)="",(VLOOKUP(A448,'[1]LISTA ETIQUETAS'!O:W,8,0)),(VLOOKUP(A448,'[1]LISTA ETIQUETAS'!O:W,5,0)))</f>
        <v>0.38</v>
      </c>
      <c r="G448" s="10">
        <f>IF(VLOOKUP(A448,'[1]LISTA ETIQUETAS'!O:W,6,0)="",(VLOOKUP(A448,'[1]LISTA ETIQUETAS'!O:W,9,0)),(VLOOKUP(A448,'[1]LISTA ETIQUETAS'!O:W,5,0)))</f>
        <v>1.55</v>
      </c>
      <c r="H448" s="10">
        <f>IFERROR((VLOOKUP(A448,'[1]LISTA ETIQUETAS'!O:X,10,0)),"")</f>
        <v>0</v>
      </c>
      <c r="I448" s="20">
        <f>IFERROR((VLOOKUP(A448,'[1]LISTA ETIQUETAS'!O:Z,12,0)),"")</f>
        <v>0</v>
      </c>
      <c r="J448" s="5">
        <f>VLOOKUP(A448,'[1]LISTA ETIQUETAS'!$O:$AA,13,0)</f>
        <v>0</v>
      </c>
      <c r="K448" s="11">
        <f t="shared" si="21"/>
        <v>0</v>
      </c>
      <c r="L448" s="6" t="str">
        <f>IF(VLOOKUP(A448,'[1]LISTA ETIQUETAS'!O:AC,15,0)="","",(VLOOKUP(A448,'[1]LISTA ETIQUETAS'!O:AC,15,0)))</f>
        <v/>
      </c>
      <c r="M448" s="21">
        <f>VLOOKUP(A448,'[1]LISTA ETIQUETAS'!$O:$BS,57,0)</f>
        <v>0</v>
      </c>
      <c r="N448" s="22">
        <f t="shared" si="22"/>
        <v>370977</v>
      </c>
      <c r="O448" s="23"/>
      <c r="P448" s="23"/>
      <c r="Q448" s="23"/>
      <c r="R448" s="23"/>
      <c r="S448" s="23">
        <f>_xlfn.XLOOKUP($A448,'[1]LISTA ETIQUETAS'!$O:$O,'[1]LISTA ETIQUETAS'!H:H,"",0)</f>
        <v>1</v>
      </c>
      <c r="T448" s="8">
        <f t="shared" si="23"/>
        <v>1</v>
      </c>
      <c r="U448" s="9" t="str">
        <f>IFERROR((VLOOKUP(A448,'links de acesso'!A:B,2,0)),"\\192.168.0.4\Produtos\PRODUTO_PRONTA_ENTREGA\static\IMAGENS_PRODUTOS\SEM IMAGEM.jpg")</f>
        <v>\\192.168.0.4\Produtos\PRODUTO_PRONTA_ENTREGA\static\IMAGENS_PRODUTOS\SEM IMAGEM.jpg</v>
      </c>
      <c r="V448" s="22"/>
    </row>
    <row r="449" spans="1:22" x14ac:dyDescent="0.25">
      <c r="A449" s="16">
        <v>370978</v>
      </c>
      <c r="B449" s="18" t="str">
        <f>IFERROR((VLOOKUP(A449,'[1]LISTA ETIQUETAS'!O:X,3,0)),"PRODUTO SEM ESTOQUE")</f>
        <v>EST LUMINARIA LICEU (6) (PINHO DE RIGA)</v>
      </c>
      <c r="C449" s="19" t="str">
        <f>VLOOKUP(A449,'[1]LISTA ETIQUETAS'!$O:$BT,58,0)</f>
        <v>DPOT LUMINARIA</v>
      </c>
      <c r="D449" s="19" t="str">
        <f>VLOOKUP(A449,'[1]LISTA ETIQUETAS'!$O:$BU,59,0)</f>
        <v>LUMINARIA LICEU</v>
      </c>
      <c r="E449" s="10">
        <f>IF(VLOOKUP(A449,'[1]LISTA ETIQUETAS'!O:W,4,0)="",(VLOOKUP(A449,'[1]LISTA ETIQUETAS'!O:W,7,0)),(VLOOKUP(A449,'[1]LISTA ETIQUETAS'!O:W,4,0)))</f>
        <v>0.22</v>
      </c>
      <c r="F449" s="10">
        <f>IF(VLOOKUP(A449,'[1]LISTA ETIQUETAS'!O:W,5,0)="",(VLOOKUP(A449,'[1]LISTA ETIQUETAS'!O:W,8,0)),(VLOOKUP(A449,'[1]LISTA ETIQUETAS'!O:W,5,0)))</f>
        <v>0.38</v>
      </c>
      <c r="G449" s="10">
        <f>IF(VLOOKUP(A449,'[1]LISTA ETIQUETAS'!O:W,6,0)="",(VLOOKUP(A449,'[1]LISTA ETIQUETAS'!O:W,9,0)),(VLOOKUP(A449,'[1]LISTA ETIQUETAS'!O:W,5,0)))</f>
        <v>1.55</v>
      </c>
      <c r="H449" s="10">
        <f>IFERROR((VLOOKUP(A449,'[1]LISTA ETIQUETAS'!O:X,10,0)),"")</f>
        <v>0</v>
      </c>
      <c r="I449" s="20">
        <f>IFERROR((VLOOKUP(A449,'[1]LISTA ETIQUETAS'!O:Z,12,0)),"")</f>
        <v>0</v>
      </c>
      <c r="J449" s="5">
        <f>VLOOKUP(A449,'[1]LISTA ETIQUETAS'!$O:$AA,13,0)</f>
        <v>0</v>
      </c>
      <c r="K449" s="11">
        <f t="shared" si="21"/>
        <v>0</v>
      </c>
      <c r="L449" s="6" t="str">
        <f>IF(VLOOKUP(A449,'[1]LISTA ETIQUETAS'!O:AC,15,0)="","",(VLOOKUP(A449,'[1]LISTA ETIQUETAS'!O:AC,15,0)))</f>
        <v/>
      </c>
      <c r="M449" s="21">
        <f>VLOOKUP(A449,'[1]LISTA ETIQUETAS'!$O:$BS,57,0)</f>
        <v>0</v>
      </c>
      <c r="N449" s="22">
        <f t="shared" si="22"/>
        <v>370978</v>
      </c>
      <c r="O449" s="23"/>
      <c r="P449" s="23"/>
      <c r="Q449" s="23"/>
      <c r="R449" s="23"/>
      <c r="S449" s="23">
        <f>_xlfn.XLOOKUP($A449,'[1]LISTA ETIQUETAS'!$O:$O,'[1]LISTA ETIQUETAS'!H:H,"",0)</f>
        <v>1</v>
      </c>
      <c r="T449" s="8">
        <f t="shared" si="23"/>
        <v>1</v>
      </c>
      <c r="U449" s="9" t="str">
        <f>IFERROR((VLOOKUP(A449,'links de acesso'!A:B,2,0)),"\\192.168.0.4\Produtos\PRODUTO_PRONTA_ENTREGA\static\IMAGENS_PRODUTOS\SEM IMAGEM.jpg")</f>
        <v>\\192.168.0.4\Produtos\PRODUTO_PRONTA_ENTREGA\static\IMAGENS_PRODUTOS\SEM IMAGEM.jpg</v>
      </c>
      <c r="V449" s="22"/>
    </row>
    <row r="450" spans="1:22" x14ac:dyDescent="0.25">
      <c r="A450" s="16">
        <v>370979</v>
      </c>
      <c r="B450" s="18" t="str">
        <f>IFERROR((VLOOKUP(A450,'[1]LISTA ETIQUETAS'!O:X,3,0)),"PRODUTO SEM ESTOQUE")</f>
        <v>EST LUMINARIA LICEU (7) (PINHO DE RIGA)</v>
      </c>
      <c r="C450" s="19" t="str">
        <f>VLOOKUP(A450,'[1]LISTA ETIQUETAS'!$O:$BT,58,0)</f>
        <v>DPOT LUMINARIA</v>
      </c>
      <c r="D450" s="19" t="str">
        <f>VLOOKUP(A450,'[1]LISTA ETIQUETAS'!$O:$BU,59,0)</f>
        <v>LUMINARIA LICEU</v>
      </c>
      <c r="E450" s="10">
        <f>IF(VLOOKUP(A450,'[1]LISTA ETIQUETAS'!O:W,4,0)="",(VLOOKUP(A450,'[1]LISTA ETIQUETAS'!O:W,7,0)),(VLOOKUP(A450,'[1]LISTA ETIQUETAS'!O:W,4,0)))</f>
        <v>0.22</v>
      </c>
      <c r="F450" s="10">
        <f>IF(VLOOKUP(A450,'[1]LISTA ETIQUETAS'!O:W,5,0)="",(VLOOKUP(A450,'[1]LISTA ETIQUETAS'!O:W,8,0)),(VLOOKUP(A450,'[1]LISTA ETIQUETAS'!O:W,5,0)))</f>
        <v>0.38</v>
      </c>
      <c r="G450" s="10">
        <f>IF(VLOOKUP(A450,'[1]LISTA ETIQUETAS'!O:W,6,0)="",(VLOOKUP(A450,'[1]LISTA ETIQUETAS'!O:W,9,0)),(VLOOKUP(A450,'[1]LISTA ETIQUETAS'!O:W,5,0)))</f>
        <v>1.55</v>
      </c>
      <c r="H450" s="10">
        <f>IFERROR((VLOOKUP(A450,'[1]LISTA ETIQUETAS'!O:X,10,0)),"")</f>
        <v>0</v>
      </c>
      <c r="I450" s="20">
        <f>IFERROR((VLOOKUP(A450,'[1]LISTA ETIQUETAS'!O:Z,12,0)),"")</f>
        <v>0</v>
      </c>
      <c r="J450" s="5">
        <f>VLOOKUP(A450,'[1]LISTA ETIQUETAS'!$O:$AA,13,0)</f>
        <v>0</v>
      </c>
      <c r="K450" s="11">
        <f t="shared" si="21"/>
        <v>0</v>
      </c>
      <c r="L450" s="6" t="str">
        <f>IF(VLOOKUP(A450,'[1]LISTA ETIQUETAS'!O:AC,15,0)="","",(VLOOKUP(A450,'[1]LISTA ETIQUETAS'!O:AC,15,0)))</f>
        <v/>
      </c>
      <c r="M450" s="21">
        <f>VLOOKUP(A450,'[1]LISTA ETIQUETAS'!$O:$BS,57,0)</f>
        <v>0</v>
      </c>
      <c r="N450" s="22">
        <f t="shared" si="22"/>
        <v>370979</v>
      </c>
      <c r="O450" s="23"/>
      <c r="P450" s="23"/>
      <c r="Q450" s="23"/>
      <c r="R450" s="23"/>
      <c r="S450" s="23">
        <f>_xlfn.XLOOKUP($A450,'[1]LISTA ETIQUETAS'!$O:$O,'[1]LISTA ETIQUETAS'!H:H,"",0)</f>
        <v>1</v>
      </c>
      <c r="T450" s="8">
        <f t="shared" si="23"/>
        <v>1</v>
      </c>
      <c r="U450" s="9" t="str">
        <f>IFERROR((VLOOKUP(A450,'links de acesso'!A:B,2,0)),"\\192.168.0.4\Produtos\PRODUTO_PRONTA_ENTREGA\static\IMAGENS_PRODUTOS\SEM IMAGEM.jpg")</f>
        <v>\\192.168.0.4\Produtos\PRODUTO_PRONTA_ENTREGA\static\IMAGENS_PRODUTOS\SEM IMAGEM.jpg</v>
      </c>
      <c r="V450" s="22"/>
    </row>
    <row r="451" spans="1:22" x14ac:dyDescent="0.25">
      <c r="A451" s="16">
        <v>370985</v>
      </c>
      <c r="B451" s="18" t="str">
        <f>IFERROR((VLOOKUP(A451,'[1]LISTA ETIQUETAS'!O:X,3,0)),"PRODUTO SEM ESTOQUE")</f>
        <v>EST LUMINARIA LICEU (9) (PINHO DE RIGA)</v>
      </c>
      <c r="C451" s="19" t="str">
        <f>VLOOKUP(A451,'[1]LISTA ETIQUETAS'!$O:$BT,58,0)</f>
        <v>DPOT LUMINARIA</v>
      </c>
      <c r="D451" s="19" t="str">
        <f>VLOOKUP(A451,'[1]LISTA ETIQUETAS'!$O:$BU,59,0)</f>
        <v>LUMINARIA LICEU</v>
      </c>
      <c r="E451" s="10">
        <f>IF(VLOOKUP(A451,'[1]LISTA ETIQUETAS'!O:W,4,0)="",(VLOOKUP(A451,'[1]LISTA ETIQUETAS'!O:W,7,0)),(VLOOKUP(A451,'[1]LISTA ETIQUETAS'!O:W,4,0)))</f>
        <v>0.22</v>
      </c>
      <c r="F451" s="10">
        <f>IF(VLOOKUP(A451,'[1]LISTA ETIQUETAS'!O:W,5,0)="",(VLOOKUP(A451,'[1]LISTA ETIQUETAS'!O:W,8,0)),(VLOOKUP(A451,'[1]LISTA ETIQUETAS'!O:W,5,0)))</f>
        <v>0.38</v>
      </c>
      <c r="G451" s="10">
        <f>IF(VLOOKUP(A451,'[1]LISTA ETIQUETAS'!O:W,6,0)="",(VLOOKUP(A451,'[1]LISTA ETIQUETAS'!O:W,9,0)),(VLOOKUP(A451,'[1]LISTA ETIQUETAS'!O:W,5,0)))</f>
        <v>1.55</v>
      </c>
      <c r="H451" s="10">
        <f>IFERROR((VLOOKUP(A451,'[1]LISTA ETIQUETAS'!O:X,10,0)),"")</f>
        <v>0</v>
      </c>
      <c r="I451" s="20">
        <f>IFERROR((VLOOKUP(A451,'[1]LISTA ETIQUETAS'!O:Z,12,0)),"")</f>
        <v>0</v>
      </c>
      <c r="J451" s="5">
        <f>VLOOKUP(A451,'[1]LISTA ETIQUETAS'!$O:$AA,13,0)</f>
        <v>0.35</v>
      </c>
      <c r="K451" s="11">
        <f t="shared" si="21"/>
        <v>0</v>
      </c>
      <c r="L451" s="6" t="str">
        <f>IF(VLOOKUP(A451,'[1]LISTA ETIQUETAS'!O:AC,15,0)="","",(VLOOKUP(A451,'[1]LISTA ETIQUETAS'!O:AC,15,0)))</f>
        <v/>
      </c>
      <c r="M451" s="21">
        <f>VLOOKUP(A451,'[1]LISTA ETIQUETAS'!$O:$BS,57,0)</f>
        <v>0</v>
      </c>
      <c r="N451" s="22">
        <f t="shared" si="22"/>
        <v>370985</v>
      </c>
      <c r="O451" s="23"/>
      <c r="P451" s="23"/>
      <c r="Q451" s="23"/>
      <c r="R451" s="23"/>
      <c r="S451" s="23">
        <f>_xlfn.XLOOKUP($A451,'[1]LISTA ETIQUETAS'!$O:$O,'[1]LISTA ETIQUETAS'!H:H,"",0)</f>
        <v>1</v>
      </c>
      <c r="T451" s="8">
        <f t="shared" si="23"/>
        <v>1</v>
      </c>
      <c r="U451" s="9" t="str">
        <f>IFERROR((VLOOKUP(A451,'links de acesso'!A:B,2,0)),"\\192.168.0.4\Produtos\PRODUTO_PRONTA_ENTREGA\static\IMAGENS_PRODUTOS\SEM IMAGEM.jpg")</f>
        <v>\\192.168.0.4\Produtos\PRODUTO_PRONTA_ENTREGA\static\IMAGENS_PRODUTOS\SEM IMAGEM.jpg</v>
      </c>
      <c r="V451" s="22"/>
    </row>
    <row r="452" spans="1:22" x14ac:dyDescent="0.25">
      <c r="A452" s="16">
        <v>327825</v>
      </c>
      <c r="B452" s="18" t="str">
        <f>IFERROR((VLOOKUP(A452,'[1]LISTA ETIQUETAS'!O:X,3,0)),"PRODUTO SEM ESTOQUE")</f>
        <v>EST LUMINARIA MINI PAU DE LUZ (INOX) (FREIJO NATURAL) BIVOLT</v>
      </c>
      <c r="C452" s="19" t="str">
        <f>VLOOKUP(A452,'[1]LISTA ETIQUETAS'!$O:$BT,58,0)</f>
        <v>DPOT LUMINARIA</v>
      </c>
      <c r="D452" s="19" t="str">
        <f>VLOOKUP(A452,'[1]LISTA ETIQUETAS'!$O:$BU,59,0)</f>
        <v>LUMINARIA MINI PAU DE LUZ</v>
      </c>
      <c r="E452" s="10">
        <f>IF(VLOOKUP(A452,'[1]LISTA ETIQUETAS'!O:W,4,0)="",(VLOOKUP(A452,'[1]LISTA ETIQUETAS'!O:W,7,0)),(VLOOKUP(A452,'[1]LISTA ETIQUETAS'!O:W,4,0)))</f>
        <v>0.03</v>
      </c>
      <c r="F452" s="10">
        <f>IF(VLOOKUP(A452,'[1]LISTA ETIQUETAS'!O:W,5,0)="",(VLOOKUP(A452,'[1]LISTA ETIQUETAS'!O:W,8,0)),(VLOOKUP(A452,'[1]LISTA ETIQUETAS'!O:W,5,0)))</f>
        <v>0.04</v>
      </c>
      <c r="G452" s="10">
        <f>IF(VLOOKUP(A452,'[1]LISTA ETIQUETAS'!O:W,6,0)="",(VLOOKUP(A452,'[1]LISTA ETIQUETAS'!O:W,9,0)),(VLOOKUP(A452,'[1]LISTA ETIQUETAS'!O:W,5,0)))</f>
        <v>1.22</v>
      </c>
      <c r="H452" s="10">
        <f>IFERROR((VLOOKUP(A452,'[1]LISTA ETIQUETAS'!O:X,10,0)),"")</f>
        <v>0</v>
      </c>
      <c r="I452" s="20">
        <f>IFERROR((VLOOKUP(A452,'[1]LISTA ETIQUETAS'!O:Z,12,0)),"")</f>
        <v>0</v>
      </c>
      <c r="J452" s="5">
        <f>VLOOKUP(A452,'[1]LISTA ETIQUETAS'!$O:$AA,13,0)</f>
        <v>0.5</v>
      </c>
      <c r="K452" s="11">
        <f t="shared" ref="K452:K515" si="24">IFERROR(I452-I452*J452,"")</f>
        <v>0</v>
      </c>
      <c r="L452" s="6" t="str">
        <f>IF(VLOOKUP(A452,'[1]LISTA ETIQUETAS'!O:AC,15,0)="","",(VLOOKUP(A452,'[1]LISTA ETIQUETAS'!O:AC,15,0)))</f>
        <v/>
      </c>
      <c r="M452" s="21">
        <f>VLOOKUP(A452,'[1]LISTA ETIQUETAS'!$O:$BS,57,0)</f>
        <v>0</v>
      </c>
      <c r="N452" s="22">
        <f t="shared" ref="N452:N515" si="25">IF(M452=0,A452,M452)</f>
        <v>327825</v>
      </c>
      <c r="O452" s="23"/>
      <c r="P452" s="23"/>
      <c r="Q452" s="23"/>
      <c r="R452" s="23"/>
      <c r="S452" s="23">
        <f>_xlfn.XLOOKUP($A452,'[1]LISTA ETIQUETAS'!$O:$O,'[1]LISTA ETIQUETAS'!H:H,"",0)</f>
        <v>2</v>
      </c>
      <c r="T452" s="8">
        <f t="shared" ref="T452:T515" si="26">SUM(O452:S452)</f>
        <v>2</v>
      </c>
      <c r="U452" s="9" t="str">
        <f>IFERROR((VLOOKUP(A452,'links de acesso'!A:B,2,0)),"\\192.168.0.4\Produtos\PRODUTO_PRONTA_ENTREGA\static\IMAGENS_PRODUTOS\SEM IMAGEM.jpg")</f>
        <v>\\192.168.0.4\Produtos\PRODUTO_PRONTA_ENTREGA\static\IMAGENS_PRODUTOS\SEM IMAGEM.jpg</v>
      </c>
      <c r="V452" s="22"/>
    </row>
    <row r="453" spans="1:22" x14ac:dyDescent="0.25">
      <c r="A453" s="16">
        <v>251318</v>
      </c>
      <c r="B453" s="18" t="str">
        <f>IFERROR((VLOOKUP(A453,'[1]LISTA ETIQUETAS'!O:X,3,0)),"PRODUTO SEM ESTOQUE")</f>
        <v>EST LUMINARIA PAPIRO (CORIAN BRANCO)</v>
      </c>
      <c r="C453" s="19" t="str">
        <f>VLOOKUP(A453,'[1]LISTA ETIQUETAS'!$O:$BT,58,0)</f>
        <v>DPOT LUMINARIA</v>
      </c>
      <c r="D453" s="19" t="str">
        <f>VLOOKUP(A453,'[1]LISTA ETIQUETAS'!$O:$BU,59,0)</f>
        <v>LUMINARIA PAPIRO</v>
      </c>
      <c r="E453" s="10">
        <f>IF(VLOOKUP(A453,'[1]LISTA ETIQUETAS'!O:W,4,0)="",(VLOOKUP(A453,'[1]LISTA ETIQUETAS'!O:W,7,0)),(VLOOKUP(A453,'[1]LISTA ETIQUETAS'!O:W,4,0)))</f>
        <v>0.19</v>
      </c>
      <c r="F453" s="10">
        <f>IF(VLOOKUP(A453,'[1]LISTA ETIQUETAS'!O:W,5,0)="",(VLOOKUP(A453,'[1]LISTA ETIQUETAS'!O:W,8,0)),(VLOOKUP(A453,'[1]LISTA ETIQUETAS'!O:W,5,0)))</f>
        <v>0.41</v>
      </c>
      <c r="G453" s="10">
        <f>IF(VLOOKUP(A453,'[1]LISTA ETIQUETAS'!O:W,6,0)="",(VLOOKUP(A453,'[1]LISTA ETIQUETAS'!O:W,9,0)),(VLOOKUP(A453,'[1]LISTA ETIQUETAS'!O:W,5,0)))</f>
        <v>0.65</v>
      </c>
      <c r="H453" s="10">
        <f>IFERROR((VLOOKUP(A453,'[1]LISTA ETIQUETAS'!O:X,10,0)),"")</f>
        <v>0</v>
      </c>
      <c r="I453" s="20">
        <f>IFERROR((VLOOKUP(A453,'[1]LISTA ETIQUETAS'!O:Z,12,0)),"")</f>
        <v>0</v>
      </c>
      <c r="J453" s="5">
        <f>VLOOKUP(A453,'[1]LISTA ETIQUETAS'!$O:$AA,13,0)</f>
        <v>0.5</v>
      </c>
      <c r="K453" s="11">
        <f t="shared" si="24"/>
        <v>0</v>
      </c>
      <c r="L453" s="6" t="str">
        <f>IF(VLOOKUP(A453,'[1]LISTA ETIQUETAS'!O:AC,15,0)="","",(VLOOKUP(A453,'[1]LISTA ETIQUETAS'!O:AC,15,0)))</f>
        <v/>
      </c>
      <c r="M453" s="21">
        <f>VLOOKUP(A453,'[1]LISTA ETIQUETAS'!$O:$BS,57,0)</f>
        <v>0</v>
      </c>
      <c r="N453" s="22">
        <f t="shared" si="25"/>
        <v>251318</v>
      </c>
      <c r="O453" s="23"/>
      <c r="P453" s="23"/>
      <c r="Q453" s="23"/>
      <c r="R453" s="23"/>
      <c r="S453" s="23">
        <f>_xlfn.XLOOKUP($A453,'[1]LISTA ETIQUETAS'!$O:$O,'[1]LISTA ETIQUETAS'!H:H,"",0)</f>
        <v>1</v>
      </c>
      <c r="T453" s="8">
        <f t="shared" si="26"/>
        <v>1</v>
      </c>
      <c r="U453" s="9" t="str">
        <f>IFERROR((VLOOKUP(A453,'links de acesso'!A:B,2,0)),"\\192.168.0.4\Produtos\PRODUTO_PRONTA_ENTREGA\static\IMAGENS_PRODUTOS\SEM IMAGEM.jpg")</f>
        <v>\\192.168.0.4\Produtos\PRODUTO_PRONTA_ENTREGA\static\IMAGENS_PRODUTOS\SEM IMAGEM.jpg</v>
      </c>
      <c r="V453" s="22"/>
    </row>
    <row r="454" spans="1:22" x14ac:dyDescent="0.25">
      <c r="A454" s="16">
        <v>142842</v>
      </c>
      <c r="B454" s="18" t="str">
        <f>IFERROR((VLOOKUP(A454,'[1]LISTA ETIQUETAS'!O:X,3,0)),"PRODUTO SEM ESTOQUE")</f>
        <v>EST LUMINARIA PAU DE LUZ (INOX) (FREIJO NATURAL) BIVOLT</v>
      </c>
      <c r="C454" s="19" t="str">
        <f>VLOOKUP(A454,'[1]LISTA ETIQUETAS'!$O:$BT,58,0)</f>
        <v>DPOT LUMINARIA</v>
      </c>
      <c r="D454" s="19" t="str">
        <f>VLOOKUP(A454,'[1]LISTA ETIQUETAS'!$O:$BU,59,0)</f>
        <v>LUMINARIA PAU DE LUZ</v>
      </c>
      <c r="E454" s="10">
        <f>IF(VLOOKUP(A454,'[1]LISTA ETIQUETAS'!O:W,4,0)="",(VLOOKUP(A454,'[1]LISTA ETIQUETAS'!O:W,7,0)),(VLOOKUP(A454,'[1]LISTA ETIQUETAS'!O:W,4,0)))</f>
        <v>0.04</v>
      </c>
      <c r="F454" s="10">
        <f>IF(VLOOKUP(A454,'[1]LISTA ETIQUETAS'!O:W,5,0)="",(VLOOKUP(A454,'[1]LISTA ETIQUETAS'!O:W,8,0)),(VLOOKUP(A454,'[1]LISTA ETIQUETAS'!O:W,5,0)))</f>
        <v>0.06</v>
      </c>
      <c r="G454" s="10">
        <f>IF(VLOOKUP(A454,'[1]LISTA ETIQUETAS'!O:W,6,0)="",(VLOOKUP(A454,'[1]LISTA ETIQUETAS'!O:W,9,0)),(VLOOKUP(A454,'[1]LISTA ETIQUETAS'!O:W,5,0)))</f>
        <v>2.15</v>
      </c>
      <c r="H454" s="10">
        <f>IFERROR((VLOOKUP(A454,'[1]LISTA ETIQUETAS'!O:X,10,0)),"")</f>
        <v>0</v>
      </c>
      <c r="I454" s="20">
        <f>IFERROR((VLOOKUP(A454,'[1]LISTA ETIQUETAS'!O:Z,12,0)),"")</f>
        <v>0</v>
      </c>
      <c r="J454" s="5">
        <f>VLOOKUP(A454,'[1]LISTA ETIQUETAS'!$O:$AA,13,0)</f>
        <v>0.5</v>
      </c>
      <c r="K454" s="11">
        <f t="shared" si="24"/>
        <v>0</v>
      </c>
      <c r="L454" s="6" t="str">
        <f>IF(VLOOKUP(A454,'[1]LISTA ETIQUETAS'!O:AC,15,0)="","",(VLOOKUP(A454,'[1]LISTA ETIQUETAS'!O:AC,15,0)))</f>
        <v/>
      </c>
      <c r="M454" s="21">
        <f>VLOOKUP(A454,'[1]LISTA ETIQUETAS'!$O:$BS,57,0)</f>
        <v>0</v>
      </c>
      <c r="N454" s="22">
        <f t="shared" si="25"/>
        <v>142842</v>
      </c>
      <c r="O454" s="23"/>
      <c r="P454" s="23"/>
      <c r="Q454" s="23"/>
      <c r="R454" s="23"/>
      <c r="S454" s="23">
        <f>_xlfn.XLOOKUP($A454,'[1]LISTA ETIQUETAS'!$O:$O,'[1]LISTA ETIQUETAS'!H:H,"",0)</f>
        <v>3</v>
      </c>
      <c r="T454" s="8">
        <f t="shared" si="26"/>
        <v>3</v>
      </c>
      <c r="U454" s="9" t="str">
        <f>IFERROR((VLOOKUP(A454,'links de acesso'!A:B,2,0)),"\\192.168.0.4\Produtos\PRODUTO_PRONTA_ENTREGA\static\IMAGENS_PRODUTOS\SEM IMAGEM.jpg")</f>
        <v>\\192.168.0.4\Produtos\PRODUTO_PRONTA_ENTREGA\static\IMAGENS_PRODUTOS\SEM IMAGEM.jpg</v>
      </c>
      <c r="V454" s="22"/>
    </row>
    <row r="455" spans="1:22" x14ac:dyDescent="0.25">
      <c r="A455" s="16">
        <v>255786</v>
      </c>
      <c r="B455" s="18" t="str">
        <f>IFERROR((VLOOKUP(A455,'[1]LISTA ETIQUETAS'!O:X,3,0)),"PRODUTO SEM ESTOQUE")</f>
        <v>EST LUMINARIA PAU DE LUZ (INOX) (SUCUPIRA NATURAL) BIVOLT</v>
      </c>
      <c r="C455" s="19" t="str">
        <f>VLOOKUP(A455,'[1]LISTA ETIQUETAS'!$O:$BT,58,0)</f>
        <v>DPOT LUMINARIA</v>
      </c>
      <c r="D455" s="19" t="str">
        <f>VLOOKUP(A455,'[1]LISTA ETIQUETAS'!$O:$BU,59,0)</f>
        <v>LUMINARIA PAU DE LUZ</v>
      </c>
      <c r="E455" s="10">
        <f>IF(VLOOKUP(A455,'[1]LISTA ETIQUETAS'!O:W,4,0)="",(VLOOKUP(A455,'[1]LISTA ETIQUETAS'!O:W,7,0)),(VLOOKUP(A455,'[1]LISTA ETIQUETAS'!O:W,4,0)))</f>
        <v>0.04</v>
      </c>
      <c r="F455" s="10">
        <f>IF(VLOOKUP(A455,'[1]LISTA ETIQUETAS'!O:W,5,0)="",(VLOOKUP(A455,'[1]LISTA ETIQUETAS'!O:W,8,0)),(VLOOKUP(A455,'[1]LISTA ETIQUETAS'!O:W,5,0)))</f>
        <v>0.06</v>
      </c>
      <c r="G455" s="10">
        <f>IF(VLOOKUP(A455,'[1]LISTA ETIQUETAS'!O:W,6,0)="",(VLOOKUP(A455,'[1]LISTA ETIQUETAS'!O:W,9,0)),(VLOOKUP(A455,'[1]LISTA ETIQUETAS'!O:W,5,0)))</f>
        <v>2.15</v>
      </c>
      <c r="H455" s="10">
        <f>IFERROR((VLOOKUP(A455,'[1]LISTA ETIQUETAS'!O:X,10,0)),"")</f>
        <v>0</v>
      </c>
      <c r="I455" s="20">
        <f>IFERROR((VLOOKUP(A455,'[1]LISTA ETIQUETAS'!O:Z,12,0)),"")</f>
        <v>0</v>
      </c>
      <c r="J455" s="5">
        <f>VLOOKUP(A455,'[1]LISTA ETIQUETAS'!$O:$AA,13,0)</f>
        <v>0.5</v>
      </c>
      <c r="K455" s="11">
        <f t="shared" si="24"/>
        <v>0</v>
      </c>
      <c r="L455" s="6" t="str">
        <f>IF(VLOOKUP(A455,'[1]LISTA ETIQUETAS'!O:AC,15,0)="","",(VLOOKUP(A455,'[1]LISTA ETIQUETAS'!O:AC,15,0)))</f>
        <v/>
      </c>
      <c r="M455" s="21">
        <f>VLOOKUP(A455,'[1]LISTA ETIQUETAS'!$O:$BS,57,0)</f>
        <v>0</v>
      </c>
      <c r="N455" s="22">
        <f t="shared" si="25"/>
        <v>255786</v>
      </c>
      <c r="O455" s="23"/>
      <c r="P455" s="23"/>
      <c r="Q455" s="23"/>
      <c r="R455" s="23"/>
      <c r="S455" s="23">
        <f>_xlfn.XLOOKUP($A455,'[1]LISTA ETIQUETAS'!$O:$O,'[1]LISTA ETIQUETAS'!H:H,"",0)</f>
        <v>1</v>
      </c>
      <c r="T455" s="8">
        <f t="shared" si="26"/>
        <v>1</v>
      </c>
      <c r="U455" s="9" t="str">
        <f>IFERROR((VLOOKUP(A455,'links de acesso'!A:B,2,0)),"\\192.168.0.4\Produtos\PRODUTO_PRONTA_ENTREGA\static\IMAGENS_PRODUTOS\SEM IMAGEM.jpg")</f>
        <v>\\192.168.0.4\Produtos\PRODUTO_PRONTA_ENTREGA\static\IMAGENS_PRODUTOS\SEM IMAGEM.jpg</v>
      </c>
      <c r="V455" s="22"/>
    </row>
    <row r="456" spans="1:22" x14ac:dyDescent="0.25">
      <c r="A456" s="16">
        <v>228444</v>
      </c>
      <c r="B456" s="18" t="str">
        <f>IFERROR((VLOOKUP(A456,'[1]LISTA ETIQUETAS'!O:X,3,0)),"PRODUTO SEM ESTOQUE")</f>
        <v>EST LUMINARIA PAU DE LUZ MINI (LATAO) (FREIJO NATURAL) BIVOL</v>
      </c>
      <c r="C456" s="19" t="str">
        <f>VLOOKUP(A456,'[1]LISTA ETIQUETAS'!$O:$BT,58,0)</f>
        <v>DPOT LUMINARIA</v>
      </c>
      <c r="D456" s="19" t="str">
        <f>VLOOKUP(A456,'[1]LISTA ETIQUETAS'!$O:$BU,59,0)</f>
        <v>LUMINARIA PAU DE LUZ MINI</v>
      </c>
      <c r="E456" s="10">
        <f>IF(VLOOKUP(A456,'[1]LISTA ETIQUETAS'!O:W,4,0)="",(VLOOKUP(A456,'[1]LISTA ETIQUETAS'!O:W,7,0)),(VLOOKUP(A456,'[1]LISTA ETIQUETAS'!O:W,4,0)))</f>
        <v>0.03</v>
      </c>
      <c r="F456" s="10">
        <f>IF(VLOOKUP(A456,'[1]LISTA ETIQUETAS'!O:W,5,0)="",(VLOOKUP(A456,'[1]LISTA ETIQUETAS'!O:W,8,0)),(VLOOKUP(A456,'[1]LISTA ETIQUETAS'!O:W,5,0)))</f>
        <v>0.04</v>
      </c>
      <c r="G456" s="10">
        <f>IF(VLOOKUP(A456,'[1]LISTA ETIQUETAS'!O:W,6,0)="",(VLOOKUP(A456,'[1]LISTA ETIQUETAS'!O:W,9,0)),(VLOOKUP(A456,'[1]LISTA ETIQUETAS'!O:W,5,0)))</f>
        <v>1.22</v>
      </c>
      <c r="H456" s="10">
        <f>IFERROR((VLOOKUP(A456,'[1]LISTA ETIQUETAS'!O:X,10,0)),"")</f>
        <v>0</v>
      </c>
      <c r="I456" s="20">
        <f>IFERROR((VLOOKUP(A456,'[1]LISTA ETIQUETAS'!O:Z,12,0)),"")</f>
        <v>0</v>
      </c>
      <c r="J456" s="5">
        <f>VLOOKUP(A456,'[1]LISTA ETIQUETAS'!$O:$AA,13,0)</f>
        <v>0</v>
      </c>
      <c r="K456" s="11">
        <f t="shared" si="24"/>
        <v>0</v>
      </c>
      <c r="L456" s="6" t="str">
        <f>IF(VLOOKUP(A456,'[1]LISTA ETIQUETAS'!O:AC,15,0)="","",(VLOOKUP(A456,'[1]LISTA ETIQUETAS'!O:AC,15,0)))</f>
        <v/>
      </c>
      <c r="M456" s="21">
        <f>VLOOKUP(A456,'[1]LISTA ETIQUETAS'!$O:$BS,57,0)</f>
        <v>0</v>
      </c>
      <c r="N456" s="22">
        <f t="shared" si="25"/>
        <v>228444</v>
      </c>
      <c r="O456" s="23"/>
      <c r="P456" s="23"/>
      <c r="Q456" s="23"/>
      <c r="R456" s="23"/>
      <c r="S456" s="23">
        <f>_xlfn.XLOOKUP($A456,'[1]LISTA ETIQUETAS'!$O:$O,'[1]LISTA ETIQUETAS'!H:H,"",0)</f>
        <v>4</v>
      </c>
      <c r="T456" s="8">
        <f t="shared" si="26"/>
        <v>4</v>
      </c>
      <c r="U456" s="9" t="str">
        <f>IFERROR((VLOOKUP(A456,'links de acesso'!A:B,2,0)),"\\192.168.0.4\Produtos\PRODUTO_PRONTA_ENTREGA\static\IMAGENS_PRODUTOS\SEM IMAGEM.jpg")</f>
        <v>\\192.168.0.4\Produtos\PRODUTO_PRONTA_ENTREGA\static\IMAGENS_PRODUTOS\SEM IMAGEM.jpg</v>
      </c>
      <c r="V456" s="22"/>
    </row>
    <row r="457" spans="1:22" x14ac:dyDescent="0.25">
      <c r="A457" s="16">
        <v>263359</v>
      </c>
      <c r="B457" s="18" t="str">
        <f>IFERROR((VLOOKUP(A457,'[1]LISTA ETIQUETAS'!O:X,3,0)),"PRODUTO SEM ESTOQUE")</f>
        <v>EST LUMINARIA TCHEKO (LATAO CROMADO) (FREIJO)</v>
      </c>
      <c r="C457" s="19" t="str">
        <f>VLOOKUP(A457,'[1]LISTA ETIQUETAS'!$O:$BT,58,0)</f>
        <v>DPOT LUMINARIA</v>
      </c>
      <c r="D457" s="19" t="str">
        <f>VLOOKUP(A457,'[1]LISTA ETIQUETAS'!$O:$BU,59,0)</f>
        <v>LUMINARIA TCHEKO</v>
      </c>
      <c r="E457" s="10">
        <f>IF(VLOOKUP(A457,'[1]LISTA ETIQUETAS'!O:W,4,0)="",(VLOOKUP(A457,'[1]LISTA ETIQUETAS'!O:W,7,0)),(VLOOKUP(A457,'[1]LISTA ETIQUETAS'!O:W,4,0)))</f>
        <v>0.4</v>
      </c>
      <c r="F457" s="10">
        <f>IF(VLOOKUP(A457,'[1]LISTA ETIQUETAS'!O:W,5,0)="",(VLOOKUP(A457,'[1]LISTA ETIQUETAS'!O:W,8,0)),(VLOOKUP(A457,'[1]LISTA ETIQUETAS'!O:W,5,0)))</f>
        <v>0.4</v>
      </c>
      <c r="G457" s="10">
        <f>IF(VLOOKUP(A457,'[1]LISTA ETIQUETAS'!O:W,6,0)="",(VLOOKUP(A457,'[1]LISTA ETIQUETAS'!O:W,9,0)),(VLOOKUP(A457,'[1]LISTA ETIQUETAS'!O:W,5,0)))</f>
        <v>0.9</v>
      </c>
      <c r="H457" s="10">
        <f>IFERROR((VLOOKUP(A457,'[1]LISTA ETIQUETAS'!O:X,10,0)),"")</f>
        <v>0</v>
      </c>
      <c r="I457" s="20">
        <f>IFERROR((VLOOKUP(A457,'[1]LISTA ETIQUETAS'!O:Z,12,0)),"")</f>
        <v>0</v>
      </c>
      <c r="J457" s="5">
        <f>VLOOKUP(A457,'[1]LISTA ETIQUETAS'!$O:$AA,13,0)</f>
        <v>0</v>
      </c>
      <c r="K457" s="11">
        <f t="shared" si="24"/>
        <v>0</v>
      </c>
      <c r="L457" s="6" t="str">
        <f>IF(VLOOKUP(A457,'[1]LISTA ETIQUETAS'!O:AC,15,0)="","",(VLOOKUP(A457,'[1]LISTA ETIQUETAS'!O:AC,15,0)))</f>
        <v/>
      </c>
      <c r="M457" s="21">
        <f>VLOOKUP(A457,'[1]LISTA ETIQUETAS'!$O:$BS,57,0)</f>
        <v>0</v>
      </c>
      <c r="N457" s="22">
        <f t="shared" si="25"/>
        <v>263359</v>
      </c>
      <c r="O457" s="23"/>
      <c r="P457" s="23"/>
      <c r="Q457" s="23"/>
      <c r="R457" s="23"/>
      <c r="S457" s="23">
        <f>_xlfn.XLOOKUP($A457,'[1]LISTA ETIQUETAS'!$O:$O,'[1]LISTA ETIQUETAS'!H:H,"",0)</f>
        <v>1</v>
      </c>
      <c r="T457" s="8">
        <f t="shared" si="26"/>
        <v>1</v>
      </c>
      <c r="U457" s="9" t="str">
        <f>IFERROR((VLOOKUP(A457,'links de acesso'!A:B,2,0)),"\\192.168.0.4\Produtos\PRODUTO_PRONTA_ENTREGA\static\IMAGENS_PRODUTOS\SEM IMAGEM.jpg")</f>
        <v>\\192.168.0.4\Produtos\PRODUTO_PRONTA_ENTREGA\static\IMAGENS_PRODUTOS\SEM IMAGEM.jpg</v>
      </c>
      <c r="V457" s="22"/>
    </row>
    <row r="458" spans="1:22" x14ac:dyDescent="0.25">
      <c r="A458" s="16">
        <v>225646</v>
      </c>
      <c r="B458" s="18" t="str">
        <f>IFERROR((VLOOKUP(A458,'[1]LISTA ETIQUETAS'!O:X,3,0)),"PRODUTO SEM ESTOQUE")</f>
        <v>EST LUMINARIA XIBO (LATAO CROMADO) (FREIJO NATURAL)</v>
      </c>
      <c r="C458" s="19" t="str">
        <f>VLOOKUP(A458,'[1]LISTA ETIQUETAS'!$O:$BT,58,0)</f>
        <v>DPOT LUMINARIA</v>
      </c>
      <c r="D458" s="19" t="str">
        <f>VLOOKUP(A458,'[1]LISTA ETIQUETAS'!$O:$BU,59,0)</f>
        <v>LUMINARIA XIBO</v>
      </c>
      <c r="E458" s="10">
        <f>IF(VLOOKUP(A458,'[1]LISTA ETIQUETAS'!O:W,4,0)="",(VLOOKUP(A458,'[1]LISTA ETIQUETAS'!O:W,7,0)),(VLOOKUP(A458,'[1]LISTA ETIQUETAS'!O:W,4,0)))</f>
        <v>0.46</v>
      </c>
      <c r="F458" s="10">
        <f>IF(VLOOKUP(A458,'[1]LISTA ETIQUETAS'!O:W,5,0)="",(VLOOKUP(A458,'[1]LISTA ETIQUETAS'!O:W,8,0)),(VLOOKUP(A458,'[1]LISTA ETIQUETAS'!O:W,5,0)))</f>
        <v>0</v>
      </c>
      <c r="G458" s="10">
        <f>IF(VLOOKUP(A458,'[1]LISTA ETIQUETAS'!O:W,6,0)="",(VLOOKUP(A458,'[1]LISTA ETIQUETAS'!O:W,9,0)),(VLOOKUP(A458,'[1]LISTA ETIQUETAS'!O:W,5,0)))</f>
        <v>0.63</v>
      </c>
      <c r="H458" s="10">
        <f>IFERROR((VLOOKUP(A458,'[1]LISTA ETIQUETAS'!O:X,10,0)),"")</f>
        <v>0.46</v>
      </c>
      <c r="I458" s="20">
        <f>IFERROR((VLOOKUP(A458,'[1]LISTA ETIQUETAS'!O:Z,12,0)),"")</f>
        <v>0</v>
      </c>
      <c r="J458" s="5">
        <f>VLOOKUP(A458,'[1]LISTA ETIQUETAS'!$O:$AA,13,0)</f>
        <v>0</v>
      </c>
      <c r="K458" s="11">
        <f t="shared" si="24"/>
        <v>0</v>
      </c>
      <c r="L458" s="6" t="str">
        <f>IF(VLOOKUP(A458,'[1]LISTA ETIQUETAS'!O:AC,15,0)="","",(VLOOKUP(A458,'[1]LISTA ETIQUETAS'!O:AC,15,0)))</f>
        <v/>
      </c>
      <c r="M458" s="21">
        <f>VLOOKUP(A458,'[1]LISTA ETIQUETAS'!$O:$BS,57,0)</f>
        <v>0</v>
      </c>
      <c r="N458" s="22">
        <f t="shared" si="25"/>
        <v>225646</v>
      </c>
      <c r="O458" s="23"/>
      <c r="P458" s="23"/>
      <c r="Q458" s="23"/>
      <c r="R458" s="23"/>
      <c r="S458" s="23">
        <f>_xlfn.XLOOKUP($A458,'[1]LISTA ETIQUETAS'!$O:$O,'[1]LISTA ETIQUETAS'!H:H,"",0)</f>
        <v>4</v>
      </c>
      <c r="T458" s="8">
        <f t="shared" si="26"/>
        <v>4</v>
      </c>
      <c r="U458" s="9" t="str">
        <f>IFERROR((VLOOKUP(A458,'links de acesso'!A:B,2,0)),"\\192.168.0.4\Produtos\PRODUTO_PRONTA_ENTREGA\static\IMAGENS_PRODUTOS\SEM IMAGEM.jpg")</f>
        <v>\\192.168.0.4\Produtos\PRODUTO_PRONTA_ENTREGA\static\IMAGENS_PRODUTOS\SEM IMAGEM.jpg</v>
      </c>
      <c r="V458" s="22"/>
    </row>
    <row r="459" spans="1:22" x14ac:dyDescent="0.25">
      <c r="A459" s="16">
        <v>65962</v>
      </c>
      <c r="B459" s="18" t="str">
        <f>IFERROR((VLOOKUP(A459,'[1]LISTA ETIQUETAS'!O:X,3,0)),"PRODUTO SEM ESTOQUE")</f>
        <v>EST LUMINARIA XIBO (LATAO CROMADO) (IMBUIA/PEROBA DO CAMPO)</v>
      </c>
      <c r="C459" s="19" t="str">
        <f>VLOOKUP(A459,'[1]LISTA ETIQUETAS'!$O:$BT,58,0)</f>
        <v>DPOT LUMINARIA</v>
      </c>
      <c r="D459" s="19" t="str">
        <f>VLOOKUP(A459,'[1]LISTA ETIQUETAS'!$O:$BU,59,0)</f>
        <v>LUMINARIA XIBO</v>
      </c>
      <c r="E459" s="10">
        <f>IF(VLOOKUP(A459,'[1]LISTA ETIQUETAS'!O:W,4,0)="",(VLOOKUP(A459,'[1]LISTA ETIQUETAS'!O:W,7,0)),(VLOOKUP(A459,'[1]LISTA ETIQUETAS'!O:W,4,0)))</f>
        <v>0.46</v>
      </c>
      <c r="F459" s="10">
        <f>IF(VLOOKUP(A459,'[1]LISTA ETIQUETAS'!O:W,5,0)="",(VLOOKUP(A459,'[1]LISTA ETIQUETAS'!O:W,8,0)),(VLOOKUP(A459,'[1]LISTA ETIQUETAS'!O:W,5,0)))</f>
        <v>0</v>
      </c>
      <c r="G459" s="10">
        <f>IF(VLOOKUP(A459,'[1]LISTA ETIQUETAS'!O:W,6,0)="",(VLOOKUP(A459,'[1]LISTA ETIQUETAS'!O:W,9,0)),(VLOOKUP(A459,'[1]LISTA ETIQUETAS'!O:W,5,0)))</f>
        <v>0.63</v>
      </c>
      <c r="H459" s="10">
        <f>IFERROR((VLOOKUP(A459,'[1]LISTA ETIQUETAS'!O:X,10,0)),"")</f>
        <v>0.46</v>
      </c>
      <c r="I459" s="20">
        <f>IFERROR((VLOOKUP(A459,'[1]LISTA ETIQUETAS'!O:Z,12,0)),"")</f>
        <v>0</v>
      </c>
      <c r="J459" s="5">
        <f>VLOOKUP(A459,'[1]LISTA ETIQUETAS'!$O:$AA,13,0)</f>
        <v>0</v>
      </c>
      <c r="K459" s="11">
        <f t="shared" si="24"/>
        <v>0</v>
      </c>
      <c r="L459" s="6" t="str">
        <f>IF(VLOOKUP(A459,'[1]LISTA ETIQUETAS'!O:AC,15,0)="","",(VLOOKUP(A459,'[1]LISTA ETIQUETAS'!O:AC,15,0)))</f>
        <v/>
      </c>
      <c r="M459" s="21">
        <f>VLOOKUP(A459,'[1]LISTA ETIQUETAS'!$O:$BS,57,0)</f>
        <v>0</v>
      </c>
      <c r="N459" s="22">
        <f t="shared" si="25"/>
        <v>65962</v>
      </c>
      <c r="O459" s="23"/>
      <c r="P459" s="23"/>
      <c r="Q459" s="23"/>
      <c r="R459" s="23"/>
      <c r="S459" s="23">
        <f>_xlfn.XLOOKUP($A459,'[1]LISTA ETIQUETAS'!$O:$O,'[1]LISTA ETIQUETAS'!H:H,"",0)</f>
        <v>1</v>
      </c>
      <c r="T459" s="8">
        <f t="shared" si="26"/>
        <v>1</v>
      </c>
      <c r="U459" s="9" t="str">
        <f>IFERROR((VLOOKUP(A459,'links de acesso'!A:B,2,0)),"\\192.168.0.4\Produtos\PRODUTO_PRONTA_ENTREGA\static\IMAGENS_PRODUTOS\SEM IMAGEM.jpg")</f>
        <v>\\192.168.0.4\Produtos\PRODUTO_PRONTA_ENTREGA\static\IMAGENS_PRODUTOS\SEM IMAGEM.jpg</v>
      </c>
      <c r="V459" s="22"/>
    </row>
    <row r="460" spans="1:22" x14ac:dyDescent="0.25">
      <c r="A460" s="16">
        <v>221501</v>
      </c>
      <c r="B460" s="18" t="str">
        <f>IFERROR((VLOOKUP(A460,'[1]LISTA ETIQUETAS'!O:X,3,0)),"PRODUTO SEM ESTOQUE")</f>
        <v>EST BASE CENTRO GELSOMINA (G) (SUCUPIRA)</v>
      </c>
      <c r="C460" s="19" t="str">
        <f>VLOOKUP(A460,'[1]LISTA ETIQUETAS'!$O:$BT,58,0)</f>
        <v>DPOT MESA CENTRO</v>
      </c>
      <c r="D460" s="19" t="str">
        <f>VLOOKUP(A460,'[1]LISTA ETIQUETAS'!$O:$BU,59,0)</f>
        <v>BASE CENTRO GELSOMINA</v>
      </c>
      <c r="E460" s="10">
        <f>IF(VLOOKUP(A460,'[1]LISTA ETIQUETAS'!O:W,4,0)="",(VLOOKUP(A460,'[1]LISTA ETIQUETAS'!O:W,7,0)),(VLOOKUP(A460,'[1]LISTA ETIQUETAS'!O:W,4,0)))</f>
        <v>1.5</v>
      </c>
      <c r="F460" s="10">
        <f>IF(VLOOKUP(A460,'[1]LISTA ETIQUETAS'!O:W,5,0)="",(VLOOKUP(A460,'[1]LISTA ETIQUETAS'!O:W,8,0)),(VLOOKUP(A460,'[1]LISTA ETIQUETAS'!O:W,5,0)))</f>
        <v>0.78</v>
      </c>
      <c r="G460" s="10">
        <f>IF(VLOOKUP(A460,'[1]LISTA ETIQUETAS'!O:W,6,0)="",(VLOOKUP(A460,'[1]LISTA ETIQUETAS'!O:W,9,0)),(VLOOKUP(A460,'[1]LISTA ETIQUETAS'!O:W,5,0)))</f>
        <v>0.38</v>
      </c>
      <c r="H460" s="10">
        <f>IFERROR((VLOOKUP(A460,'[1]LISTA ETIQUETAS'!O:X,10,0)),"")</f>
        <v>0</v>
      </c>
      <c r="I460" s="20">
        <f>IFERROR((VLOOKUP(A460,'[1]LISTA ETIQUETAS'!O:Z,12,0)),"")</f>
        <v>0</v>
      </c>
      <c r="J460" s="5">
        <f>VLOOKUP(A460,'[1]LISTA ETIQUETAS'!$O:$AA,13,0)</f>
        <v>0</v>
      </c>
      <c r="K460" s="11">
        <f t="shared" si="24"/>
        <v>0</v>
      </c>
      <c r="L460" s="6" t="str">
        <f>IF(VLOOKUP(A460,'[1]LISTA ETIQUETAS'!O:AC,15,0)="","",(VLOOKUP(A460,'[1]LISTA ETIQUETAS'!O:AC,15,0)))</f>
        <v/>
      </c>
      <c r="M460" s="21">
        <f>VLOOKUP(A460,'[1]LISTA ETIQUETAS'!$O:$BS,57,0)</f>
        <v>0</v>
      </c>
      <c r="N460" s="22">
        <f t="shared" si="25"/>
        <v>221501</v>
      </c>
      <c r="O460" s="23"/>
      <c r="P460" s="23"/>
      <c r="Q460" s="23"/>
      <c r="R460" s="23"/>
      <c r="S460" s="23">
        <f>_xlfn.XLOOKUP($A460,'[1]LISTA ETIQUETAS'!$O:$O,'[1]LISTA ETIQUETAS'!H:H,"",0)</f>
        <v>1</v>
      </c>
      <c r="T460" s="8">
        <f t="shared" si="26"/>
        <v>1</v>
      </c>
      <c r="U460" s="9" t="str">
        <f>IFERROR((VLOOKUP(A460,'links de acesso'!A:B,2,0)),"\\192.168.0.4\Produtos\PRODUTO_PRONTA_ENTREGA\static\IMAGENS_PRODUTOS\SEM IMAGEM.jpg")</f>
        <v>\\192.168.0.4\Produtos\PRODUTO_PRONTA_ENTREGA\static\IMAGENS_PRODUTOS\SEM IMAGEM.jpg</v>
      </c>
      <c r="V460" s="22"/>
    </row>
    <row r="461" spans="1:22" x14ac:dyDescent="0.25">
      <c r="A461" s="16">
        <v>224158</v>
      </c>
      <c r="B461" s="18" t="str">
        <f>IFERROR((VLOOKUP(A461,'[1]LISTA ETIQUETAS'!O:X,3,0)),"PRODUTO SEM ESTOQUE")</f>
        <v>EST BASE CENTRO GELSOMINA (P) (SUCUPIRA)</v>
      </c>
      <c r="C461" s="19" t="str">
        <f>VLOOKUP(A461,'[1]LISTA ETIQUETAS'!$O:$BT,58,0)</f>
        <v>DPOT MESA CENTRO</v>
      </c>
      <c r="D461" s="19" t="str">
        <f>VLOOKUP(A461,'[1]LISTA ETIQUETAS'!$O:$BU,59,0)</f>
        <v>BASE CENTRO GELSOMINA</v>
      </c>
      <c r="E461" s="10">
        <f>IF(VLOOKUP(A461,'[1]LISTA ETIQUETAS'!O:W,4,0)="",(VLOOKUP(A461,'[1]LISTA ETIQUETAS'!O:W,7,0)),(VLOOKUP(A461,'[1]LISTA ETIQUETAS'!O:W,4,0)))</f>
        <v>1.34</v>
      </c>
      <c r="F461" s="10">
        <f>IF(VLOOKUP(A461,'[1]LISTA ETIQUETAS'!O:W,5,0)="",(VLOOKUP(A461,'[1]LISTA ETIQUETAS'!O:W,8,0)),(VLOOKUP(A461,'[1]LISTA ETIQUETAS'!O:W,5,0)))</f>
        <v>0.63</v>
      </c>
      <c r="G461" s="10">
        <f>IF(VLOOKUP(A461,'[1]LISTA ETIQUETAS'!O:W,6,0)="",(VLOOKUP(A461,'[1]LISTA ETIQUETAS'!O:W,9,0)),(VLOOKUP(A461,'[1]LISTA ETIQUETAS'!O:W,5,0)))</f>
        <v>0.33</v>
      </c>
      <c r="H461" s="10">
        <f>IFERROR((VLOOKUP(A461,'[1]LISTA ETIQUETAS'!O:X,10,0)),"")</f>
        <v>0</v>
      </c>
      <c r="I461" s="20">
        <f>IFERROR((VLOOKUP(A461,'[1]LISTA ETIQUETAS'!O:Z,12,0)),"")</f>
        <v>0</v>
      </c>
      <c r="J461" s="5">
        <f>VLOOKUP(A461,'[1]LISTA ETIQUETAS'!$O:$AA,13,0)</f>
        <v>0</v>
      </c>
      <c r="K461" s="11">
        <f t="shared" si="24"/>
        <v>0</v>
      </c>
      <c r="L461" s="6" t="str">
        <f>IF(VLOOKUP(A461,'[1]LISTA ETIQUETAS'!O:AC,15,0)="","",(VLOOKUP(A461,'[1]LISTA ETIQUETAS'!O:AC,15,0)))</f>
        <v/>
      </c>
      <c r="M461" s="21">
        <f>VLOOKUP(A461,'[1]LISTA ETIQUETAS'!$O:$BS,57,0)</f>
        <v>0</v>
      </c>
      <c r="N461" s="22">
        <f t="shared" si="25"/>
        <v>224158</v>
      </c>
      <c r="O461" s="23"/>
      <c r="P461" s="23"/>
      <c r="Q461" s="23"/>
      <c r="R461" s="23"/>
      <c r="S461" s="23">
        <f>_xlfn.XLOOKUP($A461,'[1]LISTA ETIQUETAS'!$O:$O,'[1]LISTA ETIQUETAS'!H:H,"",0)</f>
        <v>1</v>
      </c>
      <c r="T461" s="8">
        <f t="shared" si="26"/>
        <v>1</v>
      </c>
      <c r="U461" s="9" t="str">
        <f>IFERROR((VLOOKUP(A461,'links de acesso'!A:B,2,0)),"\\192.168.0.4\Produtos\PRODUTO_PRONTA_ENTREGA\static\IMAGENS_PRODUTOS\SEM IMAGEM.jpg")</f>
        <v>\\192.168.0.4\Produtos\PRODUTO_PRONTA_ENTREGA\static\IMAGENS_PRODUTOS\SEM IMAGEM.jpg</v>
      </c>
      <c r="V461" s="22"/>
    </row>
    <row r="462" spans="1:22" x14ac:dyDescent="0.25">
      <c r="A462" s="16">
        <v>239240</v>
      </c>
      <c r="B462" s="18" t="str">
        <f>IFERROR((VLOOKUP(A462,'[1]LISTA ETIQUETAS'!O:X,3,0)),"PRODUTO SEM ESTOQUE")</f>
        <v>EST BASE CENTRO GRAMPO (03 GRAMPOS) (MUIRACATIARA)</v>
      </c>
      <c r="C462" s="19" t="str">
        <f>VLOOKUP(A462,'[1]LISTA ETIQUETAS'!$O:$BT,58,0)</f>
        <v>DPOT MESA CENTRO</v>
      </c>
      <c r="D462" s="19" t="str">
        <f>VLOOKUP(A462,'[1]LISTA ETIQUETAS'!$O:$BU,59,0)</f>
        <v>BASE CENTRO GRAMPO</v>
      </c>
      <c r="E462" s="10">
        <f>IF(VLOOKUP(A462,'[1]LISTA ETIQUETAS'!O:W,4,0)="",(VLOOKUP(A462,'[1]LISTA ETIQUETAS'!O:W,7,0)),(VLOOKUP(A462,'[1]LISTA ETIQUETAS'!O:W,4,0)))</f>
        <v>0</v>
      </c>
      <c r="F462" s="10">
        <f>IF(VLOOKUP(A462,'[1]LISTA ETIQUETAS'!O:W,5,0)="",(VLOOKUP(A462,'[1]LISTA ETIQUETAS'!O:W,8,0)),(VLOOKUP(A462,'[1]LISTA ETIQUETAS'!O:W,5,0)))</f>
        <v>0</v>
      </c>
      <c r="G462" s="10">
        <f>IF(VLOOKUP(A462,'[1]LISTA ETIQUETAS'!O:W,6,0)="",(VLOOKUP(A462,'[1]LISTA ETIQUETAS'!O:W,9,0)),(VLOOKUP(A462,'[1]LISTA ETIQUETAS'!O:W,5,0)))</f>
        <v>0.35</v>
      </c>
      <c r="H462" s="10">
        <f>IFERROR((VLOOKUP(A462,'[1]LISTA ETIQUETAS'!O:X,10,0)),"")</f>
        <v>0</v>
      </c>
      <c r="I462" s="20">
        <f>IFERROR((VLOOKUP(A462,'[1]LISTA ETIQUETAS'!O:Z,12,0)),"")</f>
        <v>0</v>
      </c>
      <c r="J462" s="5">
        <f>VLOOKUP(A462,'[1]LISTA ETIQUETAS'!$O:$AA,13,0)</f>
        <v>0.35</v>
      </c>
      <c r="K462" s="11">
        <f t="shared" si="24"/>
        <v>0</v>
      </c>
      <c r="L462" s="6" t="str">
        <f>IF(VLOOKUP(A462,'[1]LISTA ETIQUETAS'!O:AC,15,0)="","",(VLOOKUP(A462,'[1]LISTA ETIQUETAS'!O:AC,15,0)))</f>
        <v/>
      </c>
      <c r="M462" s="21">
        <f>VLOOKUP(A462,'[1]LISTA ETIQUETAS'!$O:$BS,57,0)</f>
        <v>0</v>
      </c>
      <c r="N462" s="22">
        <f t="shared" si="25"/>
        <v>239240</v>
      </c>
      <c r="O462" s="23"/>
      <c r="P462" s="23"/>
      <c r="Q462" s="23"/>
      <c r="R462" s="23"/>
      <c r="S462" s="23">
        <f>_xlfn.XLOOKUP($A462,'[1]LISTA ETIQUETAS'!$O:$O,'[1]LISTA ETIQUETAS'!H:H,"",0)</f>
        <v>2</v>
      </c>
      <c r="T462" s="8">
        <f t="shared" si="26"/>
        <v>2</v>
      </c>
      <c r="U462" s="9" t="str">
        <f>IFERROR((VLOOKUP(A462,'links de acesso'!A:B,2,0)),"\\192.168.0.4\Produtos\PRODUTO_PRONTA_ENTREGA\static\IMAGENS_PRODUTOS\SEM IMAGEM.jpg")</f>
        <v>\\192.168.0.4\Produtos\PRODUTO_PRONTA_ENTREGA\static\IMAGENS_PRODUTOS\SEM IMAGEM.jpg</v>
      </c>
      <c r="V462" s="22"/>
    </row>
    <row r="463" spans="1:22" x14ac:dyDescent="0.25">
      <c r="A463" s="16">
        <v>378719</v>
      </c>
      <c r="B463" s="18" t="str">
        <f>IFERROR((VLOOKUP(A463,'[1]LISTA ETIQUETAS'!O:X,3,0)),"PRODUTO SEM ESTOQUE")</f>
        <v>EST BASE CENTRO JOHN GRAZ (IMBUIA)</v>
      </c>
      <c r="C463" s="19" t="str">
        <f>VLOOKUP(A463,'[1]LISTA ETIQUETAS'!$O:$BT,58,0)</f>
        <v>DPOT MESA CENTRO</v>
      </c>
      <c r="D463" s="19" t="str">
        <f>VLOOKUP(A463,'[1]LISTA ETIQUETAS'!$O:$BU,59,0)</f>
        <v>BASE CENTRO JOHN GRAZ</v>
      </c>
      <c r="E463" s="10">
        <f>IF(VLOOKUP(A463,'[1]LISTA ETIQUETAS'!O:W,4,0)="",(VLOOKUP(A463,'[1]LISTA ETIQUETAS'!O:W,7,0)),(VLOOKUP(A463,'[1]LISTA ETIQUETAS'!O:W,4,0)))</f>
        <v>1.5</v>
      </c>
      <c r="F463" s="10">
        <f>IF(VLOOKUP(A463,'[1]LISTA ETIQUETAS'!O:W,5,0)="",(VLOOKUP(A463,'[1]LISTA ETIQUETAS'!O:W,8,0)),(VLOOKUP(A463,'[1]LISTA ETIQUETAS'!O:W,5,0)))</f>
        <v>0.77</v>
      </c>
      <c r="G463" s="10">
        <f>IF(VLOOKUP(A463,'[1]LISTA ETIQUETAS'!O:W,6,0)="",(VLOOKUP(A463,'[1]LISTA ETIQUETAS'!O:W,9,0)),(VLOOKUP(A463,'[1]LISTA ETIQUETAS'!O:W,5,0)))</f>
        <v>0.3</v>
      </c>
      <c r="H463" s="10">
        <f>IFERROR((VLOOKUP(A463,'[1]LISTA ETIQUETAS'!O:X,10,0)),"")</f>
        <v>0</v>
      </c>
      <c r="I463" s="20">
        <f>IFERROR((VLOOKUP(A463,'[1]LISTA ETIQUETAS'!O:Z,12,0)),"")</f>
        <v>10411.52</v>
      </c>
      <c r="J463" s="5">
        <f>VLOOKUP(A463,'[1]LISTA ETIQUETAS'!$O:$AA,13,0)</f>
        <v>0.5</v>
      </c>
      <c r="K463" s="11">
        <f t="shared" si="24"/>
        <v>5205.76</v>
      </c>
      <c r="L463" s="6" t="str">
        <f>IF(VLOOKUP(A463,'[1]LISTA ETIQUETAS'!O:AC,15,0)="","",(VLOOKUP(A463,'[1]LISTA ETIQUETAS'!O:AC,15,0)))</f>
        <v/>
      </c>
      <c r="M463" s="21">
        <f>VLOOKUP(A463,'[1]LISTA ETIQUETAS'!$O:$BS,57,0)</f>
        <v>0</v>
      </c>
      <c r="N463" s="22">
        <f t="shared" si="25"/>
        <v>378719</v>
      </c>
      <c r="O463" s="23"/>
      <c r="P463" s="23"/>
      <c r="Q463" s="23"/>
      <c r="R463" s="23"/>
      <c r="S463" s="23">
        <f>_xlfn.XLOOKUP($A463,'[1]LISTA ETIQUETAS'!$O:$O,'[1]LISTA ETIQUETAS'!H:H,"",0)</f>
        <v>1</v>
      </c>
      <c r="T463" s="8">
        <f t="shared" si="26"/>
        <v>1</v>
      </c>
      <c r="U463" s="9" t="str">
        <f>IFERROR((VLOOKUP(A463,'links de acesso'!A:B,2,0)),"\\192.168.0.4\Produtos\PRODUTO_PRONTA_ENTREGA\static\IMAGENS_PRODUTOS\SEM IMAGEM.jpg")</f>
        <v>\\192.168.0.4\Produtos\PRODUTO_PRONTA_ENTREGA\static\IMAGENS_PRODUTOS\SEM IMAGEM.jpg</v>
      </c>
      <c r="V463" s="22"/>
    </row>
    <row r="464" spans="1:22" x14ac:dyDescent="0.25">
      <c r="A464" s="16">
        <v>179091</v>
      </c>
      <c r="B464" s="18" t="str">
        <f>IFERROR((VLOOKUP(A464,'[1]LISTA ETIQUETAS'!O:X,3,0)),"PRODUTO SEM ESTOQUE")</f>
        <v>EST BASE CENTRO K2 (P/TP D1,50 - D1,60) (INTEIRA CEDRO)</v>
      </c>
      <c r="C464" s="19" t="str">
        <f>VLOOKUP(A464,'[1]LISTA ETIQUETAS'!$O:$BT,58,0)</f>
        <v>DPOT MESA CENTRO</v>
      </c>
      <c r="D464" s="19" t="str">
        <f>VLOOKUP(A464,'[1]LISTA ETIQUETAS'!$O:$BU,59,0)</f>
        <v>BASE CENTRO K2</v>
      </c>
      <c r="E464" s="10">
        <f>IF(VLOOKUP(A464,'[1]LISTA ETIQUETAS'!O:W,4,0)="",(VLOOKUP(A464,'[1]LISTA ETIQUETAS'!O:W,7,0)),(VLOOKUP(A464,'[1]LISTA ETIQUETAS'!O:W,4,0)))</f>
        <v>1.4</v>
      </c>
      <c r="F464" s="10">
        <f>IF(VLOOKUP(A464,'[1]LISTA ETIQUETAS'!O:W,5,0)="",(VLOOKUP(A464,'[1]LISTA ETIQUETAS'!O:W,8,0)),(VLOOKUP(A464,'[1]LISTA ETIQUETAS'!O:W,5,0)))</f>
        <v>0</v>
      </c>
      <c r="G464" s="10">
        <f>IF(VLOOKUP(A464,'[1]LISTA ETIQUETAS'!O:W,6,0)="",(VLOOKUP(A464,'[1]LISTA ETIQUETAS'!O:W,9,0)),(VLOOKUP(A464,'[1]LISTA ETIQUETAS'!O:W,5,0)))</f>
        <v>0.33</v>
      </c>
      <c r="H464" s="10">
        <f>IFERROR((VLOOKUP(A464,'[1]LISTA ETIQUETAS'!O:X,10,0)),"")</f>
        <v>1.4</v>
      </c>
      <c r="I464" s="20">
        <f>IFERROR((VLOOKUP(A464,'[1]LISTA ETIQUETAS'!O:Z,12,0)),"")</f>
        <v>0</v>
      </c>
      <c r="J464" s="5">
        <f>VLOOKUP(A464,'[1]LISTA ETIQUETAS'!$O:$AA,13,0)</f>
        <v>0</v>
      </c>
      <c r="K464" s="11">
        <f t="shared" si="24"/>
        <v>0</v>
      </c>
      <c r="L464" s="6" t="str">
        <f>IF(VLOOKUP(A464,'[1]LISTA ETIQUETAS'!O:AC,15,0)="","",(VLOOKUP(A464,'[1]LISTA ETIQUETAS'!O:AC,15,0)))</f>
        <v/>
      </c>
      <c r="M464" s="21">
        <f>VLOOKUP(A464,'[1]LISTA ETIQUETAS'!$O:$BS,57,0)</f>
        <v>0</v>
      </c>
      <c r="N464" s="22">
        <f t="shared" si="25"/>
        <v>179091</v>
      </c>
      <c r="O464" s="23"/>
      <c r="P464" s="23"/>
      <c r="Q464" s="23"/>
      <c r="R464" s="23"/>
      <c r="S464" s="23">
        <f>_xlfn.XLOOKUP($A464,'[1]LISTA ETIQUETAS'!$O:$O,'[1]LISTA ETIQUETAS'!H:H,"",0)</f>
        <v>3</v>
      </c>
      <c r="T464" s="8">
        <f t="shared" si="26"/>
        <v>3</v>
      </c>
      <c r="U464" s="9" t="str">
        <f>IFERROR((VLOOKUP(A464,'links de acesso'!A:B,2,0)),"\\192.168.0.4\Produtos\PRODUTO_PRONTA_ENTREGA\static\IMAGENS_PRODUTOS\SEM IMAGEM.jpg")</f>
        <v>\\192.168.0.4\Produtos\PRODUTO_PRONTA_ENTREGA\static\IMAGENS_PRODUTOS\SEM IMAGEM.jpg</v>
      </c>
      <c r="V464" s="22"/>
    </row>
    <row r="465" spans="1:22" x14ac:dyDescent="0.25">
      <c r="A465" s="16">
        <v>229383</v>
      </c>
      <c r="B465" s="18" t="str">
        <f>IFERROR((VLOOKUP(A465,'[1]LISTA ETIQUETAS'!O:X,3,0)),"PRODUTO SEM ESTOQUE")</f>
        <v>EST BASE CENTRO MINI PICK (A) (CONCRETO GOIABA)</v>
      </c>
      <c r="C465" s="19" t="str">
        <f>VLOOKUP(A465,'[1]LISTA ETIQUETAS'!$O:$BT,58,0)</f>
        <v>DPOT MESA CENTRO</v>
      </c>
      <c r="D465" s="19" t="str">
        <f>VLOOKUP(A465,'[1]LISTA ETIQUETAS'!$O:$BU,59,0)</f>
        <v>BASE CENTRO MINI PICK</v>
      </c>
      <c r="E465" s="10">
        <f>IF(VLOOKUP(A465,'[1]LISTA ETIQUETAS'!O:W,4,0)="",(VLOOKUP(A465,'[1]LISTA ETIQUETAS'!O:W,7,0)),(VLOOKUP(A465,'[1]LISTA ETIQUETAS'!O:W,4,0)))</f>
        <v>0.68</v>
      </c>
      <c r="F465" s="10">
        <f>IF(VLOOKUP(A465,'[1]LISTA ETIQUETAS'!O:W,5,0)="",(VLOOKUP(A465,'[1]LISTA ETIQUETAS'!O:W,8,0)),(VLOOKUP(A465,'[1]LISTA ETIQUETAS'!O:W,5,0)))</f>
        <v>0.5</v>
      </c>
      <c r="G465" s="10">
        <f>IF(VLOOKUP(A465,'[1]LISTA ETIQUETAS'!O:W,6,0)="",(VLOOKUP(A465,'[1]LISTA ETIQUETAS'!O:W,9,0)),(VLOOKUP(A465,'[1]LISTA ETIQUETAS'!O:W,5,0)))</f>
        <v>0.33</v>
      </c>
      <c r="H465" s="10">
        <f>IFERROR((VLOOKUP(A465,'[1]LISTA ETIQUETAS'!O:X,10,0)),"")</f>
        <v>0</v>
      </c>
      <c r="I465" s="20">
        <f>IFERROR((VLOOKUP(A465,'[1]LISTA ETIQUETAS'!O:Z,12,0)),"")</f>
        <v>0</v>
      </c>
      <c r="J465" s="5">
        <f>VLOOKUP(A465,'[1]LISTA ETIQUETAS'!$O:$AA,13,0)</f>
        <v>0.5</v>
      </c>
      <c r="K465" s="11">
        <f t="shared" si="24"/>
        <v>0</v>
      </c>
      <c r="L465" s="6" t="str">
        <f>IF(VLOOKUP(A465,'[1]LISTA ETIQUETAS'!O:AC,15,0)="","",(VLOOKUP(A465,'[1]LISTA ETIQUETAS'!O:AC,15,0)))</f>
        <v/>
      </c>
      <c r="M465" s="21">
        <f>VLOOKUP(A465,'[1]LISTA ETIQUETAS'!$O:$BS,57,0)</f>
        <v>0</v>
      </c>
      <c r="N465" s="22">
        <f t="shared" si="25"/>
        <v>229383</v>
      </c>
      <c r="O465" s="23"/>
      <c r="P465" s="23"/>
      <c r="Q465" s="23"/>
      <c r="R465" s="23"/>
      <c r="S465" s="23">
        <f>_xlfn.XLOOKUP($A465,'[1]LISTA ETIQUETAS'!$O:$O,'[1]LISTA ETIQUETAS'!H:H,"",0)</f>
        <v>7</v>
      </c>
      <c r="T465" s="8">
        <f t="shared" si="26"/>
        <v>7</v>
      </c>
      <c r="U465" s="9" t="str">
        <f>IFERROR((VLOOKUP(A465,'links de acesso'!A:B,2,0)),"\\192.168.0.4\Produtos\PRODUTO_PRONTA_ENTREGA\static\IMAGENS_PRODUTOS\SEM IMAGEM.jpg")</f>
        <v>\\192.168.0.4\Produtos\PRODUTO_PRONTA_ENTREGA\static\IMAGENS_PRODUTOS\SEM IMAGEM.jpg</v>
      </c>
      <c r="V465" s="22"/>
    </row>
    <row r="466" spans="1:22" x14ac:dyDescent="0.25">
      <c r="A466" s="16">
        <v>229384</v>
      </c>
      <c r="B466" s="18" t="str">
        <f>IFERROR((VLOOKUP(A466,'[1]LISTA ETIQUETAS'!O:X,3,0)),"PRODUTO SEM ESTOQUE")</f>
        <v>EST BASE CENTRO MINI PICK (A) (CONCRETO GRAFITE)</v>
      </c>
      <c r="C466" s="19" t="str">
        <f>VLOOKUP(A466,'[1]LISTA ETIQUETAS'!$O:$BT,58,0)</f>
        <v>DPOT MESA CENTRO</v>
      </c>
      <c r="D466" s="19" t="str">
        <f>VLOOKUP(A466,'[1]LISTA ETIQUETAS'!$O:$BU,59,0)</f>
        <v>BASE CENTRO MINI PICK</v>
      </c>
      <c r="E466" s="10">
        <f>IF(VLOOKUP(A466,'[1]LISTA ETIQUETAS'!O:W,4,0)="",(VLOOKUP(A466,'[1]LISTA ETIQUETAS'!O:W,7,0)),(VLOOKUP(A466,'[1]LISTA ETIQUETAS'!O:W,4,0)))</f>
        <v>0.68</v>
      </c>
      <c r="F466" s="10">
        <f>IF(VLOOKUP(A466,'[1]LISTA ETIQUETAS'!O:W,5,0)="",(VLOOKUP(A466,'[1]LISTA ETIQUETAS'!O:W,8,0)),(VLOOKUP(A466,'[1]LISTA ETIQUETAS'!O:W,5,0)))</f>
        <v>0.5</v>
      </c>
      <c r="G466" s="10">
        <f>IF(VLOOKUP(A466,'[1]LISTA ETIQUETAS'!O:W,6,0)="",(VLOOKUP(A466,'[1]LISTA ETIQUETAS'!O:W,9,0)),(VLOOKUP(A466,'[1]LISTA ETIQUETAS'!O:W,5,0)))</f>
        <v>0.33</v>
      </c>
      <c r="H466" s="10">
        <f>IFERROR((VLOOKUP(A466,'[1]LISTA ETIQUETAS'!O:X,10,0)),"")</f>
        <v>0</v>
      </c>
      <c r="I466" s="20">
        <f>IFERROR((VLOOKUP(A466,'[1]LISTA ETIQUETAS'!O:Z,12,0)),"")</f>
        <v>0</v>
      </c>
      <c r="J466" s="5">
        <f>VLOOKUP(A466,'[1]LISTA ETIQUETAS'!$O:$AA,13,0)</f>
        <v>0.5</v>
      </c>
      <c r="K466" s="11">
        <f t="shared" si="24"/>
        <v>0</v>
      </c>
      <c r="L466" s="6" t="str">
        <f>IF(VLOOKUP(A466,'[1]LISTA ETIQUETAS'!O:AC,15,0)="","",(VLOOKUP(A466,'[1]LISTA ETIQUETAS'!O:AC,15,0)))</f>
        <v/>
      </c>
      <c r="M466" s="21">
        <f>VLOOKUP(A466,'[1]LISTA ETIQUETAS'!$O:$BS,57,0)</f>
        <v>0</v>
      </c>
      <c r="N466" s="22">
        <f t="shared" si="25"/>
        <v>229384</v>
      </c>
      <c r="O466" s="23"/>
      <c r="P466" s="23"/>
      <c r="Q466" s="23"/>
      <c r="R466" s="23"/>
      <c r="S466" s="23">
        <f>_xlfn.XLOOKUP($A466,'[1]LISTA ETIQUETAS'!$O:$O,'[1]LISTA ETIQUETAS'!H:H,"",0)</f>
        <v>7</v>
      </c>
      <c r="T466" s="8">
        <f t="shared" si="26"/>
        <v>7</v>
      </c>
      <c r="U466" s="9" t="str">
        <f>IFERROR((VLOOKUP(A466,'links de acesso'!A:B,2,0)),"\\192.168.0.4\Produtos\PRODUTO_PRONTA_ENTREGA\static\IMAGENS_PRODUTOS\SEM IMAGEM.jpg")</f>
        <v>\\192.168.0.4\Produtos\PRODUTO_PRONTA_ENTREGA\static\IMAGENS_PRODUTOS\SEM IMAGEM.jpg</v>
      </c>
      <c r="V466" s="22"/>
    </row>
    <row r="467" spans="1:22" x14ac:dyDescent="0.25">
      <c r="A467" s="16">
        <v>229382</v>
      </c>
      <c r="B467" s="18" t="str">
        <f>IFERROR((VLOOKUP(A467,'[1]LISTA ETIQUETAS'!O:X,3,0)),"PRODUTO SEM ESTOQUE")</f>
        <v>EST BASE CENTRO MINI PICK (A) (CONCRETO NATURAL)</v>
      </c>
      <c r="C467" s="19" t="str">
        <f>VLOOKUP(A467,'[1]LISTA ETIQUETAS'!$O:$BT,58,0)</f>
        <v>DPOT MESA CENTRO</v>
      </c>
      <c r="D467" s="19" t="str">
        <f>VLOOKUP(A467,'[1]LISTA ETIQUETAS'!$O:$BU,59,0)</f>
        <v>BASE CENTRO MINI PICK</v>
      </c>
      <c r="E467" s="10">
        <f>IF(VLOOKUP(A467,'[1]LISTA ETIQUETAS'!O:W,4,0)="",(VLOOKUP(A467,'[1]LISTA ETIQUETAS'!O:W,7,0)),(VLOOKUP(A467,'[1]LISTA ETIQUETAS'!O:W,4,0)))</f>
        <v>0.68</v>
      </c>
      <c r="F467" s="10">
        <f>IF(VLOOKUP(A467,'[1]LISTA ETIQUETAS'!O:W,5,0)="",(VLOOKUP(A467,'[1]LISTA ETIQUETAS'!O:W,8,0)),(VLOOKUP(A467,'[1]LISTA ETIQUETAS'!O:W,5,0)))</f>
        <v>0.5</v>
      </c>
      <c r="G467" s="10">
        <f>IF(VLOOKUP(A467,'[1]LISTA ETIQUETAS'!O:W,6,0)="",(VLOOKUP(A467,'[1]LISTA ETIQUETAS'!O:W,9,0)),(VLOOKUP(A467,'[1]LISTA ETIQUETAS'!O:W,5,0)))</f>
        <v>0.33</v>
      </c>
      <c r="H467" s="10">
        <f>IFERROR((VLOOKUP(A467,'[1]LISTA ETIQUETAS'!O:X,10,0)),"")</f>
        <v>0</v>
      </c>
      <c r="I467" s="20">
        <f>IFERROR((VLOOKUP(A467,'[1]LISTA ETIQUETAS'!O:Z,12,0)),"")</f>
        <v>0</v>
      </c>
      <c r="J467" s="5">
        <f>VLOOKUP(A467,'[1]LISTA ETIQUETAS'!$O:$AA,13,0)</f>
        <v>0</v>
      </c>
      <c r="K467" s="11">
        <f t="shared" si="24"/>
        <v>0</v>
      </c>
      <c r="L467" s="6" t="str">
        <f>IF(VLOOKUP(A467,'[1]LISTA ETIQUETAS'!O:AC,15,0)="","",(VLOOKUP(A467,'[1]LISTA ETIQUETAS'!O:AC,15,0)))</f>
        <v/>
      </c>
      <c r="M467" s="21">
        <f>VLOOKUP(A467,'[1]LISTA ETIQUETAS'!$O:$BS,57,0)</f>
        <v>0</v>
      </c>
      <c r="N467" s="22">
        <f t="shared" si="25"/>
        <v>229382</v>
      </c>
      <c r="O467" s="23"/>
      <c r="P467" s="23"/>
      <c r="Q467" s="23"/>
      <c r="R467" s="23"/>
      <c r="S467" s="23">
        <f>_xlfn.XLOOKUP($A467,'[1]LISTA ETIQUETAS'!$O:$O,'[1]LISTA ETIQUETAS'!H:H,"",0)</f>
        <v>3</v>
      </c>
      <c r="T467" s="8">
        <f t="shared" si="26"/>
        <v>3</v>
      </c>
      <c r="U467" s="9" t="str">
        <f>IFERROR((VLOOKUP(A467,'links de acesso'!A:B,2,0)),"\\192.168.0.4\Produtos\PRODUTO_PRONTA_ENTREGA\static\IMAGENS_PRODUTOS\SEM IMAGEM.jpg")</f>
        <v>\\192.168.0.4\Produtos\PRODUTO_PRONTA_ENTREGA\static\IMAGENS_PRODUTOS\SEM IMAGEM.jpg</v>
      </c>
      <c r="V467" s="22"/>
    </row>
    <row r="468" spans="1:22" x14ac:dyDescent="0.25">
      <c r="A468" s="16">
        <v>229386</v>
      </c>
      <c r="B468" s="18" t="str">
        <f>IFERROR((VLOOKUP(A468,'[1]LISTA ETIQUETAS'!O:X,3,0)),"PRODUTO SEM ESTOQUE")</f>
        <v>EST BASE CENTRO MINI PICK (B) (CONCRETO GOIABA)</v>
      </c>
      <c r="C468" s="19" t="str">
        <f>VLOOKUP(A468,'[1]LISTA ETIQUETAS'!$O:$BT,58,0)</f>
        <v>DPOT MESA CENTRO</v>
      </c>
      <c r="D468" s="19" t="str">
        <f>VLOOKUP(A468,'[1]LISTA ETIQUETAS'!$O:$BU,59,0)</f>
        <v>BASE CENTRO MINI PICK</v>
      </c>
      <c r="E468" s="10">
        <f>IF(VLOOKUP(A468,'[1]LISTA ETIQUETAS'!O:W,4,0)="",(VLOOKUP(A468,'[1]LISTA ETIQUETAS'!O:W,7,0)),(VLOOKUP(A468,'[1]LISTA ETIQUETAS'!O:W,4,0)))</f>
        <v>0.8</v>
      </c>
      <c r="F468" s="10">
        <f>IF(VLOOKUP(A468,'[1]LISTA ETIQUETAS'!O:W,5,0)="",(VLOOKUP(A468,'[1]LISTA ETIQUETAS'!O:W,8,0)),(VLOOKUP(A468,'[1]LISTA ETIQUETAS'!O:W,5,0)))</f>
        <v>0.5</v>
      </c>
      <c r="G468" s="10">
        <f>IF(VLOOKUP(A468,'[1]LISTA ETIQUETAS'!O:W,6,0)="",(VLOOKUP(A468,'[1]LISTA ETIQUETAS'!O:W,9,0)),(VLOOKUP(A468,'[1]LISTA ETIQUETAS'!O:W,5,0)))</f>
        <v>0.33</v>
      </c>
      <c r="H468" s="10">
        <f>IFERROR((VLOOKUP(A468,'[1]LISTA ETIQUETAS'!O:X,10,0)),"")</f>
        <v>0</v>
      </c>
      <c r="I468" s="20">
        <f>IFERROR((VLOOKUP(A468,'[1]LISTA ETIQUETAS'!O:Z,12,0)),"")</f>
        <v>0</v>
      </c>
      <c r="J468" s="5">
        <f>VLOOKUP(A468,'[1]LISTA ETIQUETAS'!$O:$AA,13,0)</f>
        <v>0.5</v>
      </c>
      <c r="K468" s="11">
        <f t="shared" si="24"/>
        <v>0</v>
      </c>
      <c r="L468" s="6" t="str">
        <f>IF(VLOOKUP(A468,'[1]LISTA ETIQUETAS'!O:AC,15,0)="","",(VLOOKUP(A468,'[1]LISTA ETIQUETAS'!O:AC,15,0)))</f>
        <v/>
      </c>
      <c r="M468" s="21">
        <f>VLOOKUP(A468,'[1]LISTA ETIQUETAS'!$O:$BS,57,0)</f>
        <v>0</v>
      </c>
      <c r="N468" s="22">
        <f t="shared" si="25"/>
        <v>229386</v>
      </c>
      <c r="O468" s="23"/>
      <c r="P468" s="23"/>
      <c r="Q468" s="23"/>
      <c r="R468" s="23"/>
      <c r="S468" s="23">
        <f>_xlfn.XLOOKUP($A468,'[1]LISTA ETIQUETAS'!$O:$O,'[1]LISTA ETIQUETAS'!H:H,"",0)</f>
        <v>5</v>
      </c>
      <c r="T468" s="8">
        <f t="shared" si="26"/>
        <v>5</v>
      </c>
      <c r="U468" s="9" t="str">
        <f>IFERROR((VLOOKUP(A468,'links de acesso'!A:B,2,0)),"\\192.168.0.4\Produtos\PRODUTO_PRONTA_ENTREGA\static\IMAGENS_PRODUTOS\SEM IMAGEM.jpg")</f>
        <v>\\192.168.0.4\Produtos\PRODUTO_PRONTA_ENTREGA\static\IMAGENS_PRODUTOS\SEM IMAGEM.jpg</v>
      </c>
      <c r="V468" s="22"/>
    </row>
    <row r="469" spans="1:22" x14ac:dyDescent="0.25">
      <c r="A469" s="16">
        <v>229387</v>
      </c>
      <c r="B469" s="18" t="str">
        <f>IFERROR((VLOOKUP(A469,'[1]LISTA ETIQUETAS'!O:X,3,0)),"PRODUTO SEM ESTOQUE")</f>
        <v>EST BASE CENTRO MINI PICK (B) (CONCRETO GRAFITE)</v>
      </c>
      <c r="C469" s="19" t="str">
        <f>VLOOKUP(A469,'[1]LISTA ETIQUETAS'!$O:$BT,58,0)</f>
        <v>DPOT MESA CENTRO</v>
      </c>
      <c r="D469" s="19" t="str">
        <f>VLOOKUP(A469,'[1]LISTA ETIQUETAS'!$O:$BU,59,0)</f>
        <v>BASE CENTRO MINI PICK</v>
      </c>
      <c r="E469" s="10">
        <f>IF(VLOOKUP(A469,'[1]LISTA ETIQUETAS'!O:W,4,0)="",(VLOOKUP(A469,'[1]LISTA ETIQUETAS'!O:W,7,0)),(VLOOKUP(A469,'[1]LISTA ETIQUETAS'!O:W,4,0)))</f>
        <v>0.8</v>
      </c>
      <c r="F469" s="10">
        <f>IF(VLOOKUP(A469,'[1]LISTA ETIQUETAS'!O:W,5,0)="",(VLOOKUP(A469,'[1]LISTA ETIQUETAS'!O:W,8,0)),(VLOOKUP(A469,'[1]LISTA ETIQUETAS'!O:W,5,0)))</f>
        <v>0.5</v>
      </c>
      <c r="G469" s="10">
        <f>IF(VLOOKUP(A469,'[1]LISTA ETIQUETAS'!O:W,6,0)="",(VLOOKUP(A469,'[1]LISTA ETIQUETAS'!O:W,9,0)),(VLOOKUP(A469,'[1]LISTA ETIQUETAS'!O:W,5,0)))</f>
        <v>0.33</v>
      </c>
      <c r="H469" s="10">
        <f>IFERROR((VLOOKUP(A469,'[1]LISTA ETIQUETAS'!O:X,10,0)),"")</f>
        <v>0</v>
      </c>
      <c r="I469" s="20">
        <f>IFERROR((VLOOKUP(A469,'[1]LISTA ETIQUETAS'!O:Z,12,0)),"")</f>
        <v>0</v>
      </c>
      <c r="J469" s="5">
        <f>VLOOKUP(A469,'[1]LISTA ETIQUETAS'!$O:$AA,13,0)</f>
        <v>0.5</v>
      </c>
      <c r="K469" s="11">
        <f t="shared" si="24"/>
        <v>0</v>
      </c>
      <c r="L469" s="6" t="str">
        <f>IF(VLOOKUP(A469,'[1]LISTA ETIQUETAS'!O:AC,15,0)="","",(VLOOKUP(A469,'[1]LISTA ETIQUETAS'!O:AC,15,0)))</f>
        <v/>
      </c>
      <c r="M469" s="21">
        <f>VLOOKUP(A469,'[1]LISTA ETIQUETAS'!$O:$BS,57,0)</f>
        <v>0</v>
      </c>
      <c r="N469" s="22">
        <f t="shared" si="25"/>
        <v>229387</v>
      </c>
      <c r="O469" s="23"/>
      <c r="P469" s="23"/>
      <c r="Q469" s="23"/>
      <c r="R469" s="23"/>
      <c r="S469" s="23">
        <f>_xlfn.XLOOKUP($A469,'[1]LISTA ETIQUETAS'!$O:$O,'[1]LISTA ETIQUETAS'!H:H,"",0)</f>
        <v>6</v>
      </c>
      <c r="T469" s="8">
        <f t="shared" si="26"/>
        <v>6</v>
      </c>
      <c r="U469" s="9" t="str">
        <f>IFERROR((VLOOKUP(A469,'links de acesso'!A:B,2,0)),"\\192.168.0.4\Produtos\PRODUTO_PRONTA_ENTREGA\static\IMAGENS_PRODUTOS\SEM IMAGEM.jpg")</f>
        <v>\\192.168.0.4\Produtos\PRODUTO_PRONTA_ENTREGA\static\IMAGENS_PRODUTOS\SEM IMAGEM.jpg</v>
      </c>
      <c r="V469" s="22"/>
    </row>
    <row r="470" spans="1:22" x14ac:dyDescent="0.25">
      <c r="A470" s="16">
        <v>229385</v>
      </c>
      <c r="B470" s="18" t="str">
        <f>IFERROR((VLOOKUP(A470,'[1]LISTA ETIQUETAS'!O:X,3,0)),"PRODUTO SEM ESTOQUE")</f>
        <v>EST BASE CENTRO MINI PICK (B) (CONCRETO NATURAL)</v>
      </c>
      <c r="C470" s="19" t="str">
        <f>VLOOKUP(A470,'[1]LISTA ETIQUETAS'!$O:$BT,58,0)</f>
        <v>DPOT MESA CENTRO</v>
      </c>
      <c r="D470" s="19" t="str">
        <f>VLOOKUP(A470,'[1]LISTA ETIQUETAS'!$O:$BU,59,0)</f>
        <v>BASE CENTRO MINI PICK</v>
      </c>
      <c r="E470" s="10">
        <f>IF(VLOOKUP(A470,'[1]LISTA ETIQUETAS'!O:W,4,0)="",(VLOOKUP(A470,'[1]LISTA ETIQUETAS'!O:W,7,0)),(VLOOKUP(A470,'[1]LISTA ETIQUETAS'!O:W,4,0)))</f>
        <v>0.8</v>
      </c>
      <c r="F470" s="10">
        <f>IF(VLOOKUP(A470,'[1]LISTA ETIQUETAS'!O:W,5,0)="",(VLOOKUP(A470,'[1]LISTA ETIQUETAS'!O:W,8,0)),(VLOOKUP(A470,'[1]LISTA ETIQUETAS'!O:W,5,0)))</f>
        <v>0.5</v>
      </c>
      <c r="G470" s="10">
        <f>IF(VLOOKUP(A470,'[1]LISTA ETIQUETAS'!O:W,6,0)="",(VLOOKUP(A470,'[1]LISTA ETIQUETAS'!O:W,9,0)),(VLOOKUP(A470,'[1]LISTA ETIQUETAS'!O:W,5,0)))</f>
        <v>0.33</v>
      </c>
      <c r="H470" s="10">
        <f>IFERROR((VLOOKUP(A470,'[1]LISTA ETIQUETAS'!O:X,10,0)),"")</f>
        <v>0</v>
      </c>
      <c r="I470" s="20">
        <f>IFERROR((VLOOKUP(A470,'[1]LISTA ETIQUETAS'!O:Z,12,0)),"")</f>
        <v>0</v>
      </c>
      <c r="J470" s="5">
        <f>VLOOKUP(A470,'[1]LISTA ETIQUETAS'!$O:$AA,13,0)</f>
        <v>0.5</v>
      </c>
      <c r="K470" s="11">
        <f t="shared" si="24"/>
        <v>0</v>
      </c>
      <c r="L470" s="6" t="str">
        <f>IF(VLOOKUP(A470,'[1]LISTA ETIQUETAS'!O:AC,15,0)="","",(VLOOKUP(A470,'[1]LISTA ETIQUETAS'!O:AC,15,0)))</f>
        <v/>
      </c>
      <c r="M470" s="21">
        <f>VLOOKUP(A470,'[1]LISTA ETIQUETAS'!$O:$BS,57,0)</f>
        <v>0</v>
      </c>
      <c r="N470" s="22">
        <f t="shared" si="25"/>
        <v>229385</v>
      </c>
      <c r="O470" s="23"/>
      <c r="P470" s="23"/>
      <c r="Q470" s="23"/>
      <c r="R470" s="23"/>
      <c r="S470" s="23">
        <f>_xlfn.XLOOKUP($A470,'[1]LISTA ETIQUETAS'!$O:$O,'[1]LISTA ETIQUETAS'!H:H,"",0)</f>
        <v>6</v>
      </c>
      <c r="T470" s="8">
        <f t="shared" si="26"/>
        <v>6</v>
      </c>
      <c r="U470" s="9" t="str">
        <f>IFERROR((VLOOKUP(A470,'links de acesso'!A:B,2,0)),"\\192.168.0.4\Produtos\PRODUTO_PRONTA_ENTREGA\static\IMAGENS_PRODUTOS\SEM IMAGEM.jpg")</f>
        <v>\\192.168.0.4\Produtos\PRODUTO_PRONTA_ENTREGA\static\IMAGENS_PRODUTOS\SEM IMAGEM.jpg</v>
      </c>
      <c r="V470" s="22"/>
    </row>
    <row r="471" spans="1:22" x14ac:dyDescent="0.25">
      <c r="A471" s="16">
        <v>229391</v>
      </c>
      <c r="B471" s="18" t="str">
        <f>IFERROR((VLOOKUP(A471,'[1]LISTA ETIQUETAS'!O:X,3,0)),"PRODUTO SEM ESTOQUE")</f>
        <v>EST BASE CENTRO MINI PICK (C) (CONCRETO GRAFITE)</v>
      </c>
      <c r="C471" s="19" t="str">
        <f>VLOOKUP(A471,'[1]LISTA ETIQUETAS'!$O:$BT,58,0)</f>
        <v>DPOT MESA CENTRO</v>
      </c>
      <c r="D471" s="19" t="str">
        <f>VLOOKUP(A471,'[1]LISTA ETIQUETAS'!$O:$BU,59,0)</f>
        <v>BASE CENTRO MINI PICK</v>
      </c>
      <c r="E471" s="10">
        <f>IF(VLOOKUP(A471,'[1]LISTA ETIQUETAS'!O:W,4,0)="",(VLOOKUP(A471,'[1]LISTA ETIQUETAS'!O:W,7,0)),(VLOOKUP(A471,'[1]LISTA ETIQUETAS'!O:W,4,0)))</f>
        <v>0.85</v>
      </c>
      <c r="F471" s="10">
        <f>IF(VLOOKUP(A471,'[1]LISTA ETIQUETAS'!O:W,5,0)="",(VLOOKUP(A471,'[1]LISTA ETIQUETAS'!O:W,8,0)),(VLOOKUP(A471,'[1]LISTA ETIQUETAS'!O:W,5,0)))</f>
        <v>0.5</v>
      </c>
      <c r="G471" s="10">
        <f>IF(VLOOKUP(A471,'[1]LISTA ETIQUETAS'!O:W,6,0)="",(VLOOKUP(A471,'[1]LISTA ETIQUETAS'!O:W,9,0)),(VLOOKUP(A471,'[1]LISTA ETIQUETAS'!O:W,5,0)))</f>
        <v>0.33</v>
      </c>
      <c r="H471" s="10">
        <f>IFERROR((VLOOKUP(A471,'[1]LISTA ETIQUETAS'!O:X,10,0)),"")</f>
        <v>0</v>
      </c>
      <c r="I471" s="20">
        <f>IFERROR((VLOOKUP(A471,'[1]LISTA ETIQUETAS'!O:Z,12,0)),"")</f>
        <v>0</v>
      </c>
      <c r="J471" s="5">
        <f>VLOOKUP(A471,'[1]LISTA ETIQUETAS'!$O:$AA,13,0)</f>
        <v>0.5</v>
      </c>
      <c r="K471" s="11">
        <f t="shared" si="24"/>
        <v>0</v>
      </c>
      <c r="L471" s="6" t="str">
        <f>IF(VLOOKUP(A471,'[1]LISTA ETIQUETAS'!O:AC,15,0)="","",(VLOOKUP(A471,'[1]LISTA ETIQUETAS'!O:AC,15,0)))</f>
        <v/>
      </c>
      <c r="M471" s="21">
        <f>VLOOKUP(A471,'[1]LISTA ETIQUETAS'!$O:$BS,57,0)</f>
        <v>0</v>
      </c>
      <c r="N471" s="22">
        <f t="shared" si="25"/>
        <v>229391</v>
      </c>
      <c r="O471" s="23"/>
      <c r="P471" s="23"/>
      <c r="Q471" s="23"/>
      <c r="R471" s="23"/>
      <c r="S471" s="23">
        <f>_xlfn.XLOOKUP($A471,'[1]LISTA ETIQUETAS'!$O:$O,'[1]LISTA ETIQUETAS'!H:H,"",0)</f>
        <v>4</v>
      </c>
      <c r="T471" s="8">
        <f t="shared" si="26"/>
        <v>4</v>
      </c>
      <c r="U471" s="9" t="str">
        <f>IFERROR((VLOOKUP(A471,'links de acesso'!A:B,2,0)),"\\192.168.0.4\Produtos\PRODUTO_PRONTA_ENTREGA\static\IMAGENS_PRODUTOS\SEM IMAGEM.jpg")</f>
        <v>\\192.168.0.4\Produtos\PRODUTO_PRONTA_ENTREGA\static\IMAGENS_PRODUTOS\SEM IMAGEM.jpg</v>
      </c>
      <c r="V471" s="22"/>
    </row>
    <row r="472" spans="1:22" x14ac:dyDescent="0.25">
      <c r="A472" s="16">
        <v>229390</v>
      </c>
      <c r="B472" s="18" t="str">
        <f>IFERROR((VLOOKUP(A472,'[1]LISTA ETIQUETAS'!O:X,3,0)),"PRODUTO SEM ESTOQUE")</f>
        <v>EST BASE CENTRO MINI PICK (C) (CONCRETO NATURAL)</v>
      </c>
      <c r="C472" s="19" t="str">
        <f>VLOOKUP(A472,'[1]LISTA ETIQUETAS'!$O:$BT,58,0)</f>
        <v>DPOT MESA CENTRO</v>
      </c>
      <c r="D472" s="19" t="str">
        <f>VLOOKUP(A472,'[1]LISTA ETIQUETAS'!$O:$BU,59,0)</f>
        <v>BASE CENTRO MINI PICK</v>
      </c>
      <c r="E472" s="10">
        <f>IF(VLOOKUP(A472,'[1]LISTA ETIQUETAS'!O:W,4,0)="",(VLOOKUP(A472,'[1]LISTA ETIQUETAS'!O:W,7,0)),(VLOOKUP(A472,'[1]LISTA ETIQUETAS'!O:W,4,0)))</f>
        <v>0.85</v>
      </c>
      <c r="F472" s="10">
        <f>IF(VLOOKUP(A472,'[1]LISTA ETIQUETAS'!O:W,5,0)="",(VLOOKUP(A472,'[1]LISTA ETIQUETAS'!O:W,8,0)),(VLOOKUP(A472,'[1]LISTA ETIQUETAS'!O:W,5,0)))</f>
        <v>0.5</v>
      </c>
      <c r="G472" s="10">
        <f>IF(VLOOKUP(A472,'[1]LISTA ETIQUETAS'!O:W,6,0)="",(VLOOKUP(A472,'[1]LISTA ETIQUETAS'!O:W,9,0)),(VLOOKUP(A472,'[1]LISTA ETIQUETAS'!O:W,5,0)))</f>
        <v>0.33</v>
      </c>
      <c r="H472" s="10">
        <f>IFERROR((VLOOKUP(A472,'[1]LISTA ETIQUETAS'!O:X,10,0)),"")</f>
        <v>0</v>
      </c>
      <c r="I472" s="20">
        <f>IFERROR((VLOOKUP(A472,'[1]LISTA ETIQUETAS'!O:Z,12,0)),"")</f>
        <v>0</v>
      </c>
      <c r="J472" s="5">
        <f>VLOOKUP(A472,'[1]LISTA ETIQUETAS'!$O:$AA,13,0)</f>
        <v>0.5</v>
      </c>
      <c r="K472" s="11">
        <f t="shared" si="24"/>
        <v>0</v>
      </c>
      <c r="L472" s="6" t="str">
        <f>IF(VLOOKUP(A472,'[1]LISTA ETIQUETAS'!O:AC,15,0)="","",(VLOOKUP(A472,'[1]LISTA ETIQUETAS'!O:AC,15,0)))</f>
        <v/>
      </c>
      <c r="M472" s="21">
        <f>VLOOKUP(A472,'[1]LISTA ETIQUETAS'!$O:$BS,57,0)</f>
        <v>0</v>
      </c>
      <c r="N472" s="22">
        <f t="shared" si="25"/>
        <v>229390</v>
      </c>
      <c r="O472" s="23"/>
      <c r="P472" s="23"/>
      <c r="Q472" s="23"/>
      <c r="R472" s="23"/>
      <c r="S472" s="23">
        <f>_xlfn.XLOOKUP($A472,'[1]LISTA ETIQUETAS'!$O:$O,'[1]LISTA ETIQUETAS'!H:H,"",0)</f>
        <v>5</v>
      </c>
      <c r="T472" s="8">
        <f t="shared" si="26"/>
        <v>5</v>
      </c>
      <c r="U472" s="9" t="str">
        <f>IFERROR((VLOOKUP(A472,'links de acesso'!A:B,2,0)),"\\192.168.0.4\Produtos\PRODUTO_PRONTA_ENTREGA\static\IMAGENS_PRODUTOS\SEM IMAGEM.jpg")</f>
        <v>\\192.168.0.4\Produtos\PRODUTO_PRONTA_ENTREGA\static\IMAGENS_PRODUTOS\SEM IMAGEM.jpg</v>
      </c>
      <c r="V472" s="22"/>
    </row>
    <row r="473" spans="1:22" x14ac:dyDescent="0.25">
      <c r="A473" s="16">
        <v>277874</v>
      </c>
      <c r="B473" s="18" t="str">
        <f>IFERROR((VLOOKUP(A473,'[1]LISTA ETIQUETAS'!O:X,3,0)),"PRODUTO SEM ESTOQUE")</f>
        <v>EST BASE CENTRO VITRINE (FREIJO NATURAL) (FUNDO BRANCO)</v>
      </c>
      <c r="C473" s="19" t="str">
        <f>VLOOKUP(A473,'[1]LISTA ETIQUETAS'!$O:$BT,58,0)</f>
        <v>DPOT MESA CENTRO</v>
      </c>
      <c r="D473" s="19" t="str">
        <f>VLOOKUP(A473,'[1]LISTA ETIQUETAS'!$O:$BU,59,0)</f>
        <v>BASE CENTRO VITRINE</v>
      </c>
      <c r="E473" s="10">
        <f>IF(VLOOKUP(A473,'[1]LISTA ETIQUETAS'!O:W,4,0)="",(VLOOKUP(A473,'[1]LISTA ETIQUETAS'!O:W,7,0)),(VLOOKUP(A473,'[1]LISTA ETIQUETAS'!O:W,4,0)))</f>
        <v>1.6</v>
      </c>
      <c r="F473" s="10">
        <f>IF(VLOOKUP(A473,'[1]LISTA ETIQUETAS'!O:W,5,0)="",(VLOOKUP(A473,'[1]LISTA ETIQUETAS'!O:W,8,0)),(VLOOKUP(A473,'[1]LISTA ETIQUETAS'!O:W,5,0)))</f>
        <v>0.8</v>
      </c>
      <c r="G473" s="10">
        <f>IF(VLOOKUP(A473,'[1]LISTA ETIQUETAS'!O:W,6,0)="",(VLOOKUP(A473,'[1]LISTA ETIQUETAS'!O:W,9,0)),(VLOOKUP(A473,'[1]LISTA ETIQUETAS'!O:W,5,0)))</f>
        <v>0.38</v>
      </c>
      <c r="H473" s="10">
        <f>IFERROR((VLOOKUP(A473,'[1]LISTA ETIQUETAS'!O:X,10,0)),"")</f>
        <v>0</v>
      </c>
      <c r="I473" s="20">
        <f>IFERROR((VLOOKUP(A473,'[1]LISTA ETIQUETAS'!O:Z,12,0)),"")</f>
        <v>0</v>
      </c>
      <c r="J473" s="5">
        <f>VLOOKUP(A473,'[1]LISTA ETIQUETAS'!$O:$AA,13,0)</f>
        <v>0.5</v>
      </c>
      <c r="K473" s="11">
        <f t="shared" si="24"/>
        <v>0</v>
      </c>
      <c r="L473" s="6" t="str">
        <f>IF(VLOOKUP(A473,'[1]LISTA ETIQUETAS'!O:AC,15,0)="","",(VLOOKUP(A473,'[1]LISTA ETIQUETAS'!O:AC,15,0)))</f>
        <v/>
      </c>
      <c r="M473" s="21">
        <f>VLOOKUP(A473,'[1]LISTA ETIQUETAS'!$O:$BS,57,0)</f>
        <v>0</v>
      </c>
      <c r="N473" s="22">
        <f t="shared" si="25"/>
        <v>277874</v>
      </c>
      <c r="O473" s="23"/>
      <c r="P473" s="23"/>
      <c r="Q473" s="23"/>
      <c r="R473" s="23"/>
      <c r="S473" s="23">
        <f>_xlfn.XLOOKUP($A473,'[1]LISTA ETIQUETAS'!$O:$O,'[1]LISTA ETIQUETAS'!H:H,"",0)</f>
        <v>2</v>
      </c>
      <c r="T473" s="8">
        <f t="shared" si="26"/>
        <v>2</v>
      </c>
      <c r="U473" s="9" t="str">
        <f>IFERROR((VLOOKUP(A473,'links de acesso'!A:B,2,0)),"\\192.168.0.4\Produtos\PRODUTO_PRONTA_ENTREGA\static\IMAGENS_PRODUTOS\SEM IMAGEM.jpg")</f>
        <v>\\192.168.0.4\Produtos\PRODUTO_PRONTA_ENTREGA\static\IMAGENS_PRODUTOS\SEM IMAGEM.jpg</v>
      </c>
      <c r="V473" s="22"/>
    </row>
    <row r="474" spans="1:22" x14ac:dyDescent="0.25">
      <c r="A474" s="16">
        <v>80210</v>
      </c>
      <c r="B474" s="18" t="str">
        <f>IFERROR((VLOOKUP(A474,'[1]LISTA ETIQUETAS'!O:X,3,0)),"PRODUTO SEM ESTOQUE")</f>
        <v>EST MESA CENTRO ARIMELLO (MAD IMBUIA STAIN) LAM IMBUIA STAIN</v>
      </c>
      <c r="C474" s="19" t="str">
        <f>VLOOKUP(A474,'[1]LISTA ETIQUETAS'!$O:$BT,58,0)</f>
        <v>DPOT MESA CENTRO</v>
      </c>
      <c r="D474" s="19" t="str">
        <f>VLOOKUP(A474,'[1]LISTA ETIQUETAS'!$O:$BU,59,0)</f>
        <v>MESA CENTRO ARIMELLO</v>
      </c>
      <c r="E474" s="10">
        <f>IF(VLOOKUP(A474,'[1]LISTA ETIQUETAS'!O:W,4,0)="",(VLOOKUP(A474,'[1]LISTA ETIQUETAS'!O:W,7,0)),(VLOOKUP(A474,'[1]LISTA ETIQUETAS'!O:W,4,0)))</f>
        <v>1.47</v>
      </c>
      <c r="F474" s="10">
        <f>IF(VLOOKUP(A474,'[1]LISTA ETIQUETAS'!O:W,5,0)="",(VLOOKUP(A474,'[1]LISTA ETIQUETAS'!O:W,8,0)),(VLOOKUP(A474,'[1]LISTA ETIQUETAS'!O:W,5,0)))</f>
        <v>0.6</v>
      </c>
      <c r="G474" s="10">
        <f>IF(VLOOKUP(A474,'[1]LISTA ETIQUETAS'!O:W,6,0)="",(VLOOKUP(A474,'[1]LISTA ETIQUETAS'!O:W,9,0)),(VLOOKUP(A474,'[1]LISTA ETIQUETAS'!O:W,5,0)))</f>
        <v>0.44</v>
      </c>
      <c r="H474" s="10">
        <f>IFERROR((VLOOKUP(A474,'[1]LISTA ETIQUETAS'!O:X,10,0)),"")</f>
        <v>0</v>
      </c>
      <c r="I474" s="20">
        <f>IFERROR((VLOOKUP(A474,'[1]LISTA ETIQUETAS'!O:Z,12,0)),"")</f>
        <v>0</v>
      </c>
      <c r="J474" s="5">
        <f>VLOOKUP(A474,'[1]LISTA ETIQUETAS'!$O:$AA,13,0)</f>
        <v>0.35</v>
      </c>
      <c r="K474" s="11">
        <f t="shared" si="24"/>
        <v>0</v>
      </c>
      <c r="L474" s="6" t="str">
        <f>IF(VLOOKUP(A474,'[1]LISTA ETIQUETAS'!O:AC,15,0)="","",(VLOOKUP(A474,'[1]LISTA ETIQUETAS'!O:AC,15,0)))</f>
        <v/>
      </c>
      <c r="M474" s="21">
        <f>VLOOKUP(A474,'[1]LISTA ETIQUETAS'!$O:$BS,57,0)</f>
        <v>0</v>
      </c>
      <c r="N474" s="22">
        <f t="shared" si="25"/>
        <v>80210</v>
      </c>
      <c r="O474" s="23"/>
      <c r="P474" s="23"/>
      <c r="Q474" s="23"/>
      <c r="R474" s="23"/>
      <c r="S474" s="23">
        <f>_xlfn.XLOOKUP($A474,'[1]LISTA ETIQUETAS'!$O:$O,'[1]LISTA ETIQUETAS'!H:H,"",0)</f>
        <v>1</v>
      </c>
      <c r="T474" s="8">
        <f t="shared" si="26"/>
        <v>1</v>
      </c>
      <c r="U474" s="9" t="str">
        <f>IFERROR((VLOOKUP(A474,'links de acesso'!A:B,2,0)),"\\192.168.0.4\Produtos\PRODUTO_PRONTA_ENTREGA\static\IMAGENS_PRODUTOS\SEM IMAGEM.jpg")</f>
        <v>\\192.168.0.4\Produtos\PRODUTO_PRONTA_ENTREGA\static\IMAGENS_PRODUTOS\SEM IMAGEM.jpg</v>
      </c>
      <c r="V474" s="22"/>
    </row>
    <row r="475" spans="1:22" x14ac:dyDescent="0.25">
      <c r="A475" s="16">
        <v>80210</v>
      </c>
      <c r="B475" s="18" t="str">
        <f>IFERROR((VLOOKUP(A475,'[1]LISTA ETIQUETAS'!O:X,3,0)),"PRODUTO SEM ESTOQUE")</f>
        <v>EST MESA CENTRO ARIMELLO (MAD IMBUIA STAIN) LAM IMBUIA STAIN</v>
      </c>
      <c r="C475" s="19" t="str">
        <f>VLOOKUP(A475,'[1]LISTA ETIQUETAS'!$O:$BT,58,0)</f>
        <v>DPOT MESA CENTRO</v>
      </c>
      <c r="D475" s="19" t="str">
        <f>VLOOKUP(A475,'[1]LISTA ETIQUETAS'!$O:$BU,59,0)</f>
        <v>MESA CENTRO ARIMELLO</v>
      </c>
      <c r="E475" s="10">
        <f>IF(VLOOKUP(A475,'[1]LISTA ETIQUETAS'!O:W,4,0)="",(VLOOKUP(A475,'[1]LISTA ETIQUETAS'!O:W,7,0)),(VLOOKUP(A475,'[1]LISTA ETIQUETAS'!O:W,4,0)))</f>
        <v>1.47</v>
      </c>
      <c r="F475" s="10">
        <f>IF(VLOOKUP(A475,'[1]LISTA ETIQUETAS'!O:W,5,0)="",(VLOOKUP(A475,'[1]LISTA ETIQUETAS'!O:W,8,0)),(VLOOKUP(A475,'[1]LISTA ETIQUETAS'!O:W,5,0)))</f>
        <v>0.6</v>
      </c>
      <c r="G475" s="10">
        <f>IF(VLOOKUP(A475,'[1]LISTA ETIQUETAS'!O:W,6,0)="",(VLOOKUP(A475,'[1]LISTA ETIQUETAS'!O:W,9,0)),(VLOOKUP(A475,'[1]LISTA ETIQUETAS'!O:W,5,0)))</f>
        <v>0.44</v>
      </c>
      <c r="H475" s="10">
        <f>IFERROR((VLOOKUP(A475,'[1]LISTA ETIQUETAS'!O:X,10,0)),"")</f>
        <v>0</v>
      </c>
      <c r="I475" s="20">
        <f>IFERROR((VLOOKUP(A475,'[1]LISTA ETIQUETAS'!O:Z,12,0)),"")</f>
        <v>0</v>
      </c>
      <c r="J475" s="5">
        <f>VLOOKUP(A475,'[1]LISTA ETIQUETAS'!$O:$AA,13,0)</f>
        <v>0.35</v>
      </c>
      <c r="K475" s="11">
        <f t="shared" si="24"/>
        <v>0</v>
      </c>
      <c r="L475" s="6" t="str">
        <f>IF(VLOOKUP(A475,'[1]LISTA ETIQUETAS'!O:AC,15,0)="","",(VLOOKUP(A475,'[1]LISTA ETIQUETAS'!O:AC,15,0)))</f>
        <v/>
      </c>
      <c r="M475" s="21">
        <f>VLOOKUP(A475,'[1]LISTA ETIQUETAS'!$O:$BS,57,0)</f>
        <v>0</v>
      </c>
      <c r="N475" s="22">
        <f t="shared" si="25"/>
        <v>80210</v>
      </c>
      <c r="O475" s="23"/>
      <c r="P475" s="23"/>
      <c r="Q475" s="23"/>
      <c r="R475" s="23"/>
      <c r="S475" s="23">
        <f>_xlfn.XLOOKUP($A475,'[1]LISTA ETIQUETAS'!$O:$O,'[1]LISTA ETIQUETAS'!H:H,"",0)</f>
        <v>1</v>
      </c>
      <c r="T475" s="8">
        <f t="shared" si="26"/>
        <v>1</v>
      </c>
      <c r="U475" s="9" t="str">
        <f>IFERROR((VLOOKUP(A475,'links de acesso'!A:B,2,0)),"\\192.168.0.4\Produtos\PRODUTO_PRONTA_ENTREGA\static\IMAGENS_PRODUTOS\SEM IMAGEM.jpg")</f>
        <v>\\192.168.0.4\Produtos\PRODUTO_PRONTA_ENTREGA\static\IMAGENS_PRODUTOS\SEM IMAGEM.jpg</v>
      </c>
      <c r="V475" s="22"/>
    </row>
    <row r="476" spans="1:22" x14ac:dyDescent="0.25">
      <c r="A476" s="16">
        <v>268358</v>
      </c>
      <c r="B476" s="18" t="str">
        <f>IFERROR((VLOOKUP(A476,'[1]LISTA ETIQUETAS'!O:X,3,0)),"PRODUTO SEM ESTOQUE")</f>
        <v>EST MESA CENTRO AZULEJO (DESENHO JOHN GRAZ) (B&amp;P)</v>
      </c>
      <c r="C476" s="19" t="str">
        <f>VLOOKUP(A476,'[1]LISTA ETIQUETAS'!$O:$BT,58,0)</f>
        <v>DPOT MESA CENTRO</v>
      </c>
      <c r="D476" s="19" t="str">
        <f>VLOOKUP(A476,'[1]LISTA ETIQUETAS'!$O:$BU,59,0)</f>
        <v>MESA CENTRO AZULEJO</v>
      </c>
      <c r="E476" s="10">
        <f>IF(VLOOKUP(A476,'[1]LISTA ETIQUETAS'!O:W,4,0)="",(VLOOKUP(A476,'[1]LISTA ETIQUETAS'!O:W,7,0)),(VLOOKUP(A476,'[1]LISTA ETIQUETAS'!O:W,4,0)))</f>
        <v>1.57</v>
      </c>
      <c r="F476" s="10">
        <f>IF(VLOOKUP(A476,'[1]LISTA ETIQUETAS'!O:W,5,0)="",(VLOOKUP(A476,'[1]LISTA ETIQUETAS'!O:W,8,0)),(VLOOKUP(A476,'[1]LISTA ETIQUETAS'!O:W,5,0)))</f>
        <v>0.63</v>
      </c>
      <c r="G476" s="10">
        <f>IF(VLOOKUP(A476,'[1]LISTA ETIQUETAS'!O:W,6,0)="",(VLOOKUP(A476,'[1]LISTA ETIQUETAS'!O:W,9,0)),(VLOOKUP(A476,'[1]LISTA ETIQUETAS'!O:W,5,0)))</f>
        <v>0.2</v>
      </c>
      <c r="H476" s="10">
        <f>IFERROR((VLOOKUP(A476,'[1]LISTA ETIQUETAS'!O:X,10,0)),"")</f>
        <v>0</v>
      </c>
      <c r="I476" s="20">
        <f>IFERROR((VLOOKUP(A476,'[1]LISTA ETIQUETAS'!O:Z,12,0)),"")</f>
        <v>0</v>
      </c>
      <c r="J476" s="5">
        <f>VLOOKUP(A476,'[1]LISTA ETIQUETAS'!$O:$AA,13,0)</f>
        <v>0.5</v>
      </c>
      <c r="K476" s="11">
        <f t="shared" si="24"/>
        <v>0</v>
      </c>
      <c r="L476" s="6" t="str">
        <f>IF(VLOOKUP(A476,'[1]LISTA ETIQUETAS'!O:AC,15,0)="","",(VLOOKUP(A476,'[1]LISTA ETIQUETAS'!O:AC,15,0)))</f>
        <v/>
      </c>
      <c r="M476" s="21">
        <f>VLOOKUP(A476,'[1]LISTA ETIQUETAS'!$O:$BS,57,0)</f>
        <v>0</v>
      </c>
      <c r="N476" s="22">
        <f t="shared" si="25"/>
        <v>268358</v>
      </c>
      <c r="O476" s="23"/>
      <c r="P476" s="23"/>
      <c r="Q476" s="23"/>
      <c r="R476" s="23"/>
      <c r="S476" s="23">
        <f>_xlfn.XLOOKUP($A476,'[1]LISTA ETIQUETAS'!$O:$O,'[1]LISTA ETIQUETAS'!H:H,"",0)</f>
        <v>1</v>
      </c>
      <c r="T476" s="8">
        <f t="shared" si="26"/>
        <v>1</v>
      </c>
      <c r="U476" s="9" t="str">
        <f>IFERROR((VLOOKUP(A476,'links de acesso'!A:B,2,0)),"\\192.168.0.4\Produtos\PRODUTO_PRONTA_ENTREGA\static\IMAGENS_PRODUTOS\SEM IMAGEM.jpg")</f>
        <v>\\192.168.0.4\Produtos\PRODUTO_PRONTA_ENTREGA\static\IMAGENS_PRODUTOS\SEM IMAGEM.jpg</v>
      </c>
      <c r="V476" s="22"/>
    </row>
    <row r="477" spans="1:22" x14ac:dyDescent="0.25">
      <c r="A477" s="16">
        <v>206710</v>
      </c>
      <c r="B477" s="18" t="str">
        <f>IFERROR((VLOOKUP(A477,'[1]LISTA ETIQUETAS'!O:X,3,0)),"PRODUTO SEM ESTOQUE")</f>
        <v>EST MESA CENTRO BUMERANGUE (CABREUVA) (BASE PRETO FOSCO)</v>
      </c>
      <c r="C477" s="19" t="str">
        <f>VLOOKUP(A477,'[1]LISTA ETIQUETAS'!$O:$BT,58,0)</f>
        <v>DPOT MESA CENTRO</v>
      </c>
      <c r="D477" s="19" t="str">
        <f>VLOOKUP(A477,'[1]LISTA ETIQUETAS'!$O:$BU,59,0)</f>
        <v>MESA CENTRO BUMERANGUE</v>
      </c>
      <c r="E477" s="10">
        <f>IF(VLOOKUP(A477,'[1]LISTA ETIQUETAS'!O:W,4,0)="",(VLOOKUP(A477,'[1]LISTA ETIQUETAS'!O:W,7,0)),(VLOOKUP(A477,'[1]LISTA ETIQUETAS'!O:W,4,0)))</f>
        <v>0.7</v>
      </c>
      <c r="F477" s="10">
        <f>IF(VLOOKUP(A477,'[1]LISTA ETIQUETAS'!O:W,5,0)="",(VLOOKUP(A477,'[1]LISTA ETIQUETAS'!O:W,8,0)),(VLOOKUP(A477,'[1]LISTA ETIQUETAS'!O:W,5,0)))</f>
        <v>0.7</v>
      </c>
      <c r="G477" s="10">
        <f>IF(VLOOKUP(A477,'[1]LISTA ETIQUETAS'!O:W,6,0)="",(VLOOKUP(A477,'[1]LISTA ETIQUETAS'!O:W,9,0)),(VLOOKUP(A477,'[1]LISTA ETIQUETAS'!O:W,5,0)))</f>
        <v>0.3</v>
      </c>
      <c r="H477" s="10">
        <f>IFERROR((VLOOKUP(A477,'[1]LISTA ETIQUETAS'!O:X,10,0)),"")</f>
        <v>0</v>
      </c>
      <c r="I477" s="20">
        <f>IFERROR((VLOOKUP(A477,'[1]LISTA ETIQUETAS'!O:Z,12,0)),"")</f>
        <v>0</v>
      </c>
      <c r="J477" s="5">
        <f>VLOOKUP(A477,'[1]LISTA ETIQUETAS'!$O:$AA,13,0)</f>
        <v>0</v>
      </c>
      <c r="K477" s="11">
        <f t="shared" si="24"/>
        <v>0</v>
      </c>
      <c r="L477" s="6" t="str">
        <f>IF(VLOOKUP(A477,'[1]LISTA ETIQUETAS'!O:AC,15,0)="","",(VLOOKUP(A477,'[1]LISTA ETIQUETAS'!O:AC,15,0)))</f>
        <v/>
      </c>
      <c r="M477" s="21">
        <f>VLOOKUP(A477,'[1]LISTA ETIQUETAS'!$O:$BS,57,0)</f>
        <v>0</v>
      </c>
      <c r="N477" s="22">
        <f t="shared" si="25"/>
        <v>206710</v>
      </c>
      <c r="O477" s="23"/>
      <c r="P477" s="23"/>
      <c r="Q477" s="23"/>
      <c r="R477" s="23"/>
      <c r="S477" s="23">
        <f>_xlfn.XLOOKUP($A477,'[1]LISTA ETIQUETAS'!$O:$O,'[1]LISTA ETIQUETAS'!H:H,"",0)</f>
        <v>1</v>
      </c>
      <c r="T477" s="8">
        <f t="shared" si="26"/>
        <v>1</v>
      </c>
      <c r="U477" s="9" t="str">
        <f>IFERROR((VLOOKUP(A477,'links de acesso'!A:B,2,0)),"\\192.168.0.4\Produtos\PRODUTO_PRONTA_ENTREGA\static\IMAGENS_PRODUTOS\SEM IMAGEM.jpg")</f>
        <v>\\192.168.0.4\Produtos\PRODUTO_PRONTA_ENTREGA\static\IMAGENS_PRODUTOS\SEM IMAGEM.jpg</v>
      </c>
      <c r="V477" s="22"/>
    </row>
    <row r="478" spans="1:22" x14ac:dyDescent="0.25">
      <c r="A478" s="16">
        <v>404116</v>
      </c>
      <c r="B478" s="18" t="str">
        <f>IFERROR((VLOOKUP(A478,'[1]LISTA ETIQUETAS'!O:X,3,0)),"PRODUTO SEM ESTOQUE")</f>
        <v>EST MESA CENTRO CACAU (FREIJO NATURAL)</v>
      </c>
      <c r="C478" s="19" t="str">
        <f>VLOOKUP(A478,'[1]LISTA ETIQUETAS'!$O:$BT,58,0)</f>
        <v>DPOT MESA CENTRO</v>
      </c>
      <c r="D478" s="19" t="str">
        <f>VLOOKUP(A478,'[1]LISTA ETIQUETAS'!$O:$BU,59,0)</f>
        <v>MESA CENTRO CACAU</v>
      </c>
      <c r="E478" s="10">
        <f>IF(VLOOKUP(A478,'[1]LISTA ETIQUETAS'!O:W,4,0)="",(VLOOKUP(A478,'[1]LISTA ETIQUETAS'!O:W,7,0)),(VLOOKUP(A478,'[1]LISTA ETIQUETAS'!O:W,4,0)))</f>
        <v>1.8</v>
      </c>
      <c r="F478" s="10">
        <f>IF(VLOOKUP(A478,'[1]LISTA ETIQUETAS'!O:W,5,0)="",(VLOOKUP(A478,'[1]LISTA ETIQUETAS'!O:W,8,0)),(VLOOKUP(A478,'[1]LISTA ETIQUETAS'!O:W,5,0)))</f>
        <v>0.8</v>
      </c>
      <c r="G478" s="10">
        <f>IF(VLOOKUP(A478,'[1]LISTA ETIQUETAS'!O:W,6,0)="",(VLOOKUP(A478,'[1]LISTA ETIQUETAS'!O:W,9,0)),(VLOOKUP(A478,'[1]LISTA ETIQUETAS'!O:W,5,0)))</f>
        <v>0.28000000000000003</v>
      </c>
      <c r="H478" s="10">
        <f>IFERROR((VLOOKUP(A478,'[1]LISTA ETIQUETAS'!O:X,10,0)),"")</f>
        <v>0</v>
      </c>
      <c r="I478" s="20">
        <f>IFERROR((VLOOKUP(A478,'[1]LISTA ETIQUETAS'!O:Z,12,0)),"")</f>
        <v>0</v>
      </c>
      <c r="J478" s="5">
        <f>VLOOKUP(A478,'[1]LISTA ETIQUETAS'!$O:$AA,13,0)</f>
        <v>0.35</v>
      </c>
      <c r="K478" s="11">
        <f t="shared" si="24"/>
        <v>0</v>
      </c>
      <c r="L478" s="6" t="str">
        <f>IF(VLOOKUP(A478,'[1]LISTA ETIQUETAS'!O:AC,15,0)="","",(VLOOKUP(A478,'[1]LISTA ETIQUETAS'!O:AC,15,0)))</f>
        <v/>
      </c>
      <c r="M478" s="21">
        <f>VLOOKUP(A478,'[1]LISTA ETIQUETAS'!$O:$BS,57,0)</f>
        <v>0</v>
      </c>
      <c r="N478" s="22">
        <f t="shared" si="25"/>
        <v>404116</v>
      </c>
      <c r="O478" s="23"/>
      <c r="P478" s="23"/>
      <c r="Q478" s="23"/>
      <c r="R478" s="23"/>
      <c r="S478" s="23">
        <f>_xlfn.XLOOKUP($A478,'[1]LISTA ETIQUETAS'!$O:$O,'[1]LISTA ETIQUETAS'!H:H,"",0)</f>
        <v>1</v>
      </c>
      <c r="T478" s="8">
        <f t="shared" si="26"/>
        <v>1</v>
      </c>
      <c r="U478" s="9" t="str">
        <f>IFERROR((VLOOKUP(A478,'links de acesso'!A:B,2,0)),"\\192.168.0.4\Produtos\PRODUTO_PRONTA_ENTREGA\static\IMAGENS_PRODUTOS\SEM IMAGEM.jpg")</f>
        <v>\\192.168.0.4\Produtos\PRODUTO_PRONTA_ENTREGA\static\IMAGENS_PRODUTOS\SEM IMAGEM.jpg</v>
      </c>
      <c r="V478" s="22"/>
    </row>
    <row r="479" spans="1:22" x14ac:dyDescent="0.25">
      <c r="A479" s="16">
        <v>409996</v>
      </c>
      <c r="B479" s="18" t="str">
        <f>IFERROR((VLOOKUP(A479,'[1]LISTA ETIQUETAS'!O:X,3,0)),"PRODUTO SEM ESTOQUE")</f>
        <v>EST MESA CENTRO CAVA (G1 - ANTARTIC WHITE LEVIGADO)</v>
      </c>
      <c r="C479" s="19" t="str">
        <f>VLOOKUP(A479,'[1]LISTA ETIQUETAS'!$O:$BT,58,0)</f>
        <v>DPOT MESA CENTRO</v>
      </c>
      <c r="D479" s="19" t="str">
        <f>VLOOKUP(A479,'[1]LISTA ETIQUETAS'!$O:$BU,59,0)</f>
        <v>MESA CENTRO CAVA</v>
      </c>
      <c r="E479" s="10">
        <f>IF(VLOOKUP(A479,'[1]LISTA ETIQUETAS'!O:W,4,0)="",(VLOOKUP(A479,'[1]LISTA ETIQUETAS'!O:W,7,0)),(VLOOKUP(A479,'[1]LISTA ETIQUETAS'!O:W,4,0)))</f>
        <v>0.8</v>
      </c>
      <c r="F479" s="10">
        <f>IF(VLOOKUP(A479,'[1]LISTA ETIQUETAS'!O:W,5,0)="",(VLOOKUP(A479,'[1]LISTA ETIQUETAS'!O:W,8,0)),(VLOOKUP(A479,'[1]LISTA ETIQUETAS'!O:W,5,0)))</f>
        <v>0</v>
      </c>
      <c r="G479" s="10">
        <f>IF(VLOOKUP(A479,'[1]LISTA ETIQUETAS'!O:W,6,0)="",(VLOOKUP(A479,'[1]LISTA ETIQUETAS'!O:W,9,0)),(VLOOKUP(A479,'[1]LISTA ETIQUETAS'!O:W,5,0)))</f>
        <v>0.25</v>
      </c>
      <c r="H479" s="10">
        <f>IFERROR((VLOOKUP(A479,'[1]LISTA ETIQUETAS'!O:X,10,0)),"")</f>
        <v>0.8</v>
      </c>
      <c r="I479" s="20">
        <f>IFERROR((VLOOKUP(A479,'[1]LISTA ETIQUETAS'!O:Z,12,0)),"")</f>
        <v>0</v>
      </c>
      <c r="J479" s="5">
        <f>VLOOKUP(A479,'[1]LISTA ETIQUETAS'!$O:$AA,13,0)</f>
        <v>0.35</v>
      </c>
      <c r="K479" s="11">
        <f t="shared" si="24"/>
        <v>0</v>
      </c>
      <c r="L479" s="6" t="str">
        <f>IF(VLOOKUP(A479,'[1]LISTA ETIQUETAS'!O:AC,15,0)="","",(VLOOKUP(A479,'[1]LISTA ETIQUETAS'!O:AC,15,0)))</f>
        <v/>
      </c>
      <c r="M479" s="21">
        <f>VLOOKUP(A479,'[1]LISTA ETIQUETAS'!$O:$BS,57,0)</f>
        <v>0</v>
      </c>
      <c r="N479" s="22">
        <f t="shared" si="25"/>
        <v>409996</v>
      </c>
      <c r="O479" s="23"/>
      <c r="P479" s="23"/>
      <c r="Q479" s="23"/>
      <c r="R479" s="23"/>
      <c r="S479" s="23">
        <f>_xlfn.XLOOKUP($A479,'[1]LISTA ETIQUETAS'!$O:$O,'[1]LISTA ETIQUETAS'!H:H,"",0)</f>
        <v>1</v>
      </c>
      <c r="T479" s="8">
        <f t="shared" si="26"/>
        <v>1</v>
      </c>
      <c r="U479" s="9" t="str">
        <f>IFERROR((VLOOKUP(A479,'links de acesso'!A:B,2,0)),"\\192.168.0.4\Produtos\PRODUTO_PRONTA_ENTREGA\static\IMAGENS_PRODUTOS\SEM IMAGEM.jpg")</f>
        <v>\\192.168.0.4\Produtos\PRODUTO_PRONTA_ENTREGA\static\IMAGENS_PRODUTOS\SEM IMAGEM.jpg</v>
      </c>
      <c r="V479" s="22"/>
    </row>
    <row r="480" spans="1:22" x14ac:dyDescent="0.25">
      <c r="A480" s="16">
        <v>354583</v>
      </c>
      <c r="B480" s="18" t="str">
        <f>IFERROR((VLOOKUP(A480,'[1]LISTA ETIQUETAS'!O:X,3,0)),"PRODUTO SEM ESTOQUE")</f>
        <v>EST MESA CENTRO CAVA (G3 - GREEN PEACE LEVIGADO)</v>
      </c>
      <c r="C480" s="19" t="str">
        <f>VLOOKUP(A480,'[1]LISTA ETIQUETAS'!$O:$BT,58,0)</f>
        <v>DPOT MESA CENTRO</v>
      </c>
      <c r="D480" s="19" t="str">
        <f>VLOOKUP(A480,'[1]LISTA ETIQUETAS'!$O:$BU,59,0)</f>
        <v>MESA CENTRO CAVA</v>
      </c>
      <c r="E480" s="10">
        <f>IF(VLOOKUP(A480,'[1]LISTA ETIQUETAS'!O:W,4,0)="",(VLOOKUP(A480,'[1]LISTA ETIQUETAS'!O:W,7,0)),(VLOOKUP(A480,'[1]LISTA ETIQUETAS'!O:W,4,0)))</f>
        <v>1.3</v>
      </c>
      <c r="F480" s="10">
        <f>IF(VLOOKUP(A480,'[1]LISTA ETIQUETAS'!O:W,5,0)="",(VLOOKUP(A480,'[1]LISTA ETIQUETAS'!O:W,8,0)),(VLOOKUP(A480,'[1]LISTA ETIQUETAS'!O:W,5,0)))</f>
        <v>0</v>
      </c>
      <c r="G480" s="10">
        <f>IF(VLOOKUP(A480,'[1]LISTA ETIQUETAS'!O:W,6,0)="",(VLOOKUP(A480,'[1]LISTA ETIQUETAS'!O:W,9,0)),(VLOOKUP(A480,'[1]LISTA ETIQUETAS'!O:W,5,0)))</f>
        <v>0.25</v>
      </c>
      <c r="H480" s="10">
        <f>IFERROR((VLOOKUP(A480,'[1]LISTA ETIQUETAS'!O:X,10,0)),"")</f>
        <v>1.3</v>
      </c>
      <c r="I480" s="20">
        <f>IFERROR((VLOOKUP(A480,'[1]LISTA ETIQUETAS'!O:Z,12,0)),"")</f>
        <v>0</v>
      </c>
      <c r="J480" s="5">
        <f>VLOOKUP(A480,'[1]LISTA ETIQUETAS'!$O:$AA,13,0)</f>
        <v>0.5</v>
      </c>
      <c r="K480" s="11">
        <f t="shared" si="24"/>
        <v>0</v>
      </c>
      <c r="L480" s="6" t="str">
        <f>IF(VLOOKUP(A480,'[1]LISTA ETIQUETAS'!O:AC,15,0)="","",(VLOOKUP(A480,'[1]LISTA ETIQUETAS'!O:AC,15,0)))</f>
        <v/>
      </c>
      <c r="M480" s="21">
        <f>VLOOKUP(A480,'[1]LISTA ETIQUETAS'!$O:$BS,57,0)</f>
        <v>0</v>
      </c>
      <c r="N480" s="22">
        <f t="shared" si="25"/>
        <v>354583</v>
      </c>
      <c r="O480" s="23"/>
      <c r="P480" s="23"/>
      <c r="Q480" s="23"/>
      <c r="R480" s="23"/>
      <c r="S480" s="23">
        <f>_xlfn.XLOOKUP($A480,'[1]LISTA ETIQUETAS'!$O:$O,'[1]LISTA ETIQUETAS'!H:H,"",0)</f>
        <v>1</v>
      </c>
      <c r="T480" s="8">
        <f t="shared" si="26"/>
        <v>1</v>
      </c>
      <c r="U480" s="9" t="str">
        <f>IFERROR((VLOOKUP(A480,'links de acesso'!A:B,2,0)),"\\192.168.0.4\Produtos\PRODUTO_PRONTA_ENTREGA\static\IMAGENS_PRODUTOS\SEM IMAGEM.jpg")</f>
        <v>\\192.168.0.4\Produtos\PRODUTO_PRONTA_ENTREGA\static\IMAGENS_PRODUTOS\SEM IMAGEM.jpg</v>
      </c>
      <c r="V480" s="22"/>
    </row>
    <row r="481" spans="1:22" x14ac:dyDescent="0.25">
      <c r="A481" s="16">
        <v>124744</v>
      </c>
      <c r="B481" s="18" t="str">
        <f>IFERROR((VLOOKUP(A481,'[1]LISTA ETIQUETAS'!O:X,3,0)),"PRODUTO SEM ESTOQUE")</f>
        <v>EST MESA CENTRO CORTEN (RESINA Y-099 BEGE) ACO CORTEN</v>
      </c>
      <c r="C481" s="19" t="str">
        <f>VLOOKUP(A481,'[1]LISTA ETIQUETAS'!$O:$BT,58,0)</f>
        <v>DPOT MESA CENTRO</v>
      </c>
      <c r="D481" s="19" t="str">
        <f>VLOOKUP(A481,'[1]LISTA ETIQUETAS'!$O:$BU,59,0)</f>
        <v>MESA CENTRO CORTEN</v>
      </c>
      <c r="E481" s="10">
        <f>IF(VLOOKUP(A481,'[1]LISTA ETIQUETAS'!O:W,4,0)="",(VLOOKUP(A481,'[1]LISTA ETIQUETAS'!O:W,7,0)),(VLOOKUP(A481,'[1]LISTA ETIQUETAS'!O:W,4,0)))</f>
        <v>1.5</v>
      </c>
      <c r="F481" s="10">
        <f>IF(VLOOKUP(A481,'[1]LISTA ETIQUETAS'!O:W,5,0)="",(VLOOKUP(A481,'[1]LISTA ETIQUETAS'!O:W,8,0)),(VLOOKUP(A481,'[1]LISTA ETIQUETAS'!O:W,5,0)))</f>
        <v>1.08</v>
      </c>
      <c r="G481" s="10">
        <f>IF(VLOOKUP(A481,'[1]LISTA ETIQUETAS'!O:W,6,0)="",(VLOOKUP(A481,'[1]LISTA ETIQUETAS'!O:W,9,0)),(VLOOKUP(A481,'[1]LISTA ETIQUETAS'!O:W,5,0)))</f>
        <v>0.28999999999999998</v>
      </c>
      <c r="H481" s="10">
        <f>IFERROR((VLOOKUP(A481,'[1]LISTA ETIQUETAS'!O:X,10,0)),"")</f>
        <v>0</v>
      </c>
      <c r="I481" s="20">
        <f>IFERROR((VLOOKUP(A481,'[1]LISTA ETIQUETAS'!O:Z,12,0)),"")</f>
        <v>0</v>
      </c>
      <c r="J481" s="5">
        <f>VLOOKUP(A481,'[1]LISTA ETIQUETAS'!$O:$AA,13,0)</f>
        <v>0</v>
      </c>
      <c r="K481" s="11">
        <f t="shared" si="24"/>
        <v>0</v>
      </c>
      <c r="L481" s="6" t="str">
        <f>IF(VLOOKUP(A481,'[1]LISTA ETIQUETAS'!O:AC,15,0)="","",(VLOOKUP(A481,'[1]LISTA ETIQUETAS'!O:AC,15,0)))</f>
        <v/>
      </c>
      <c r="M481" s="21">
        <f>VLOOKUP(A481,'[1]LISTA ETIQUETAS'!$O:$BS,57,0)</f>
        <v>0</v>
      </c>
      <c r="N481" s="22">
        <f t="shared" si="25"/>
        <v>124744</v>
      </c>
      <c r="O481" s="23"/>
      <c r="P481" s="23"/>
      <c r="Q481" s="23"/>
      <c r="R481" s="23"/>
      <c r="S481" s="23">
        <f>_xlfn.XLOOKUP($A481,'[1]LISTA ETIQUETAS'!$O:$O,'[1]LISTA ETIQUETAS'!H:H,"",0)</f>
        <v>1</v>
      </c>
      <c r="T481" s="8">
        <f t="shared" si="26"/>
        <v>1</v>
      </c>
      <c r="U481" s="9" t="str">
        <f>IFERROR((VLOOKUP(A481,'links de acesso'!A:B,2,0)),"\\192.168.0.4\Produtos\PRODUTO_PRONTA_ENTREGA\static\IMAGENS_PRODUTOS\SEM IMAGEM.jpg")</f>
        <v>\\192.168.0.4\Produtos\PRODUTO_PRONTA_ENTREGA\static\IMAGENS_PRODUTOS\SEM IMAGEM.jpg</v>
      </c>
      <c r="V481" s="22"/>
    </row>
    <row r="482" spans="1:22" x14ac:dyDescent="0.25">
      <c r="A482" s="16">
        <v>279256</v>
      </c>
      <c r="B482" s="18" t="str">
        <f>IFERROR((VLOOKUP(A482,'[1]LISTA ETIQUETAS'!O:X,3,0)),"PRODUTO SEM ESTOQUE")</f>
        <v>EST MESA CENTRO FONTANA (FREIJO NATURAL)</v>
      </c>
      <c r="C482" s="19" t="str">
        <f>VLOOKUP(A482,'[1]LISTA ETIQUETAS'!$O:$BT,58,0)</f>
        <v>DPOT MESA CENTRO</v>
      </c>
      <c r="D482" s="19" t="str">
        <f>VLOOKUP(A482,'[1]LISTA ETIQUETAS'!$O:$BU,59,0)</f>
        <v>MESA CENTRO FONTANA</v>
      </c>
      <c r="E482" s="10">
        <f>IF(VLOOKUP(A482,'[1]LISTA ETIQUETAS'!O:W,4,0)="",(VLOOKUP(A482,'[1]LISTA ETIQUETAS'!O:W,7,0)),(VLOOKUP(A482,'[1]LISTA ETIQUETAS'!O:W,4,0)))</f>
        <v>1.8</v>
      </c>
      <c r="F482" s="10">
        <f>IF(VLOOKUP(A482,'[1]LISTA ETIQUETAS'!O:W,5,0)="",(VLOOKUP(A482,'[1]LISTA ETIQUETAS'!O:W,8,0)),(VLOOKUP(A482,'[1]LISTA ETIQUETAS'!O:W,5,0)))</f>
        <v>0.8</v>
      </c>
      <c r="G482" s="10">
        <f>IF(VLOOKUP(A482,'[1]LISTA ETIQUETAS'!O:W,6,0)="",(VLOOKUP(A482,'[1]LISTA ETIQUETAS'!O:W,9,0)),(VLOOKUP(A482,'[1]LISTA ETIQUETAS'!O:W,5,0)))</f>
        <v>0.3</v>
      </c>
      <c r="H482" s="10">
        <f>IFERROR((VLOOKUP(A482,'[1]LISTA ETIQUETAS'!O:X,10,0)),"")</f>
        <v>0</v>
      </c>
      <c r="I482" s="20">
        <f>IFERROR((VLOOKUP(A482,'[1]LISTA ETIQUETAS'!O:Z,12,0)),"")</f>
        <v>0</v>
      </c>
      <c r="J482" s="5">
        <f>VLOOKUP(A482,'[1]LISTA ETIQUETAS'!$O:$AA,13,0)</f>
        <v>0</v>
      </c>
      <c r="K482" s="11">
        <f t="shared" si="24"/>
        <v>0</v>
      </c>
      <c r="L482" s="6" t="str">
        <f>IF(VLOOKUP(A482,'[1]LISTA ETIQUETAS'!O:AC,15,0)="","",(VLOOKUP(A482,'[1]LISTA ETIQUETAS'!O:AC,15,0)))</f>
        <v/>
      </c>
      <c r="M482" s="21">
        <f>VLOOKUP(A482,'[1]LISTA ETIQUETAS'!$O:$BS,57,0)</f>
        <v>0</v>
      </c>
      <c r="N482" s="22">
        <f t="shared" si="25"/>
        <v>279256</v>
      </c>
      <c r="O482" s="23"/>
      <c r="P482" s="23"/>
      <c r="Q482" s="23"/>
      <c r="R482" s="23"/>
      <c r="S482" s="23">
        <f>_xlfn.XLOOKUP($A482,'[1]LISTA ETIQUETAS'!$O:$O,'[1]LISTA ETIQUETAS'!H:H,"",0)</f>
        <v>1</v>
      </c>
      <c r="T482" s="8">
        <f t="shared" si="26"/>
        <v>1</v>
      </c>
      <c r="U482" s="9" t="str">
        <f>IFERROR((VLOOKUP(A482,'links de acesso'!A:B,2,0)),"\\192.168.0.4\Produtos\PRODUTO_PRONTA_ENTREGA\static\IMAGENS_PRODUTOS\SEM IMAGEM.jpg")</f>
        <v>\\192.168.0.4\Produtos\PRODUTO_PRONTA_ENTREGA\static\IMAGENS_PRODUTOS\SEM IMAGEM.jpg</v>
      </c>
      <c r="V482" s="22"/>
    </row>
    <row r="483" spans="1:22" x14ac:dyDescent="0.25">
      <c r="A483" s="16">
        <v>330550</v>
      </c>
      <c r="B483" s="18" t="str">
        <f>IFERROR((VLOOKUP(A483,'[1]LISTA ETIQUETAS'!O:X,3,0)),"PRODUTO SEM ESTOQUE")</f>
        <v>EST MESA CENTRO JOA (MAD B LOURO ESPECIAL)</v>
      </c>
      <c r="C483" s="19" t="str">
        <f>VLOOKUP(A483,'[1]LISTA ETIQUETAS'!$O:$BT,58,0)</f>
        <v>DPOT MESA CENTRO</v>
      </c>
      <c r="D483" s="19" t="str">
        <f>VLOOKUP(A483,'[1]LISTA ETIQUETAS'!$O:$BU,59,0)</f>
        <v>MESA CENTRO JOA</v>
      </c>
      <c r="E483" s="10">
        <f>IF(VLOOKUP(A483,'[1]LISTA ETIQUETAS'!O:W,4,0)="",(VLOOKUP(A483,'[1]LISTA ETIQUETAS'!O:W,7,0)),(VLOOKUP(A483,'[1]LISTA ETIQUETAS'!O:W,4,0)))</f>
        <v>1.4</v>
      </c>
      <c r="F483" s="10">
        <f>IF(VLOOKUP(A483,'[1]LISTA ETIQUETAS'!O:W,5,0)="",(VLOOKUP(A483,'[1]LISTA ETIQUETAS'!O:W,8,0)),(VLOOKUP(A483,'[1]LISTA ETIQUETAS'!O:W,5,0)))</f>
        <v>0</v>
      </c>
      <c r="G483" s="10">
        <f>IF(VLOOKUP(A483,'[1]LISTA ETIQUETAS'!O:W,6,0)="",(VLOOKUP(A483,'[1]LISTA ETIQUETAS'!O:W,9,0)),(VLOOKUP(A483,'[1]LISTA ETIQUETAS'!O:W,5,0)))</f>
        <v>0.3</v>
      </c>
      <c r="H483" s="10">
        <f>IFERROR((VLOOKUP(A483,'[1]LISTA ETIQUETAS'!O:X,10,0)),"")</f>
        <v>0</v>
      </c>
      <c r="I483" s="20">
        <f>IFERROR((VLOOKUP(A483,'[1]LISTA ETIQUETAS'!O:Z,12,0)),"")</f>
        <v>0</v>
      </c>
      <c r="J483" s="5">
        <f>VLOOKUP(A483,'[1]LISTA ETIQUETAS'!$O:$AA,13,0)</f>
        <v>0</v>
      </c>
      <c r="K483" s="11">
        <f t="shared" si="24"/>
        <v>0</v>
      </c>
      <c r="L483" s="6" t="str">
        <f>IF(VLOOKUP(A483,'[1]LISTA ETIQUETAS'!O:AC,15,0)="","",(VLOOKUP(A483,'[1]LISTA ETIQUETAS'!O:AC,15,0)))</f>
        <v/>
      </c>
      <c r="M483" s="21">
        <f>VLOOKUP(A483,'[1]LISTA ETIQUETAS'!$O:$BS,57,0)</f>
        <v>0</v>
      </c>
      <c r="N483" s="22">
        <f t="shared" si="25"/>
        <v>330550</v>
      </c>
      <c r="O483" s="23"/>
      <c r="P483" s="23"/>
      <c r="Q483" s="23"/>
      <c r="R483" s="23"/>
      <c r="S483" s="23">
        <f>_xlfn.XLOOKUP($A483,'[1]LISTA ETIQUETAS'!$O:$O,'[1]LISTA ETIQUETAS'!H:H,"",0)</f>
        <v>1</v>
      </c>
      <c r="T483" s="8">
        <f t="shared" si="26"/>
        <v>1</v>
      </c>
      <c r="U483" s="9" t="str">
        <f>IFERROR((VLOOKUP(A483,'links de acesso'!A:B,2,0)),"\\192.168.0.4\Produtos\PRODUTO_PRONTA_ENTREGA\static\IMAGENS_PRODUTOS\SEM IMAGEM.jpg")</f>
        <v>\\192.168.0.4\Produtos\PRODUTO_PRONTA_ENTREGA\static\IMAGENS_PRODUTOS\SEM IMAGEM.jpg</v>
      </c>
      <c r="V483" s="22"/>
    </row>
    <row r="484" spans="1:22" x14ac:dyDescent="0.25">
      <c r="A484" s="16">
        <v>328443</v>
      </c>
      <c r="B484" s="18" t="str">
        <f>IFERROR((VLOOKUP(A484,'[1]LISTA ETIQUETAS'!O:X,3,0)),"PRODUTO SEM ESTOQUE")</f>
        <v>EST MESA CENTRO JOALHERIA (PAU FERRO) BS PRETO FOSCO</v>
      </c>
      <c r="C484" s="19" t="str">
        <f>VLOOKUP(A484,'[1]LISTA ETIQUETAS'!$O:$BT,58,0)</f>
        <v>DPOT MESA CENTRO</v>
      </c>
      <c r="D484" s="19" t="str">
        <f>VLOOKUP(A484,'[1]LISTA ETIQUETAS'!$O:$BU,59,0)</f>
        <v>MESA CENTRO JOALHERIA</v>
      </c>
      <c r="E484" s="10">
        <f>IF(VLOOKUP(A484,'[1]LISTA ETIQUETAS'!O:W,4,0)="",(VLOOKUP(A484,'[1]LISTA ETIQUETAS'!O:W,7,0)),(VLOOKUP(A484,'[1]LISTA ETIQUETAS'!O:W,4,0)))</f>
        <v>0.82</v>
      </c>
      <c r="F484" s="10">
        <f>IF(VLOOKUP(A484,'[1]LISTA ETIQUETAS'!O:W,5,0)="",(VLOOKUP(A484,'[1]LISTA ETIQUETAS'!O:W,8,0)),(VLOOKUP(A484,'[1]LISTA ETIQUETAS'!O:W,5,0)))</f>
        <v>0.69</v>
      </c>
      <c r="G484" s="10">
        <f>IF(VLOOKUP(A484,'[1]LISTA ETIQUETAS'!O:W,6,0)="",(VLOOKUP(A484,'[1]LISTA ETIQUETAS'!O:W,9,0)),(VLOOKUP(A484,'[1]LISTA ETIQUETAS'!O:W,5,0)))</f>
        <v>0.37</v>
      </c>
      <c r="H484" s="10">
        <f>IFERROR((VLOOKUP(A484,'[1]LISTA ETIQUETAS'!O:X,10,0)),"")</f>
        <v>0</v>
      </c>
      <c r="I484" s="20">
        <f>IFERROR((VLOOKUP(A484,'[1]LISTA ETIQUETAS'!O:Z,12,0)),"")</f>
        <v>0</v>
      </c>
      <c r="J484" s="5">
        <f>VLOOKUP(A484,'[1]LISTA ETIQUETAS'!$O:$AA,13,0)</f>
        <v>0</v>
      </c>
      <c r="K484" s="11">
        <f t="shared" si="24"/>
        <v>0</v>
      </c>
      <c r="L484" s="6" t="str">
        <f>IF(VLOOKUP(A484,'[1]LISTA ETIQUETAS'!O:AC,15,0)="","",(VLOOKUP(A484,'[1]LISTA ETIQUETAS'!O:AC,15,0)))</f>
        <v/>
      </c>
      <c r="M484" s="21">
        <f>VLOOKUP(A484,'[1]LISTA ETIQUETAS'!$O:$BS,57,0)</f>
        <v>0</v>
      </c>
      <c r="N484" s="22">
        <f t="shared" si="25"/>
        <v>328443</v>
      </c>
      <c r="O484" s="23"/>
      <c r="P484" s="23"/>
      <c r="Q484" s="23"/>
      <c r="R484" s="23"/>
      <c r="S484" s="23">
        <f>_xlfn.XLOOKUP($A484,'[1]LISTA ETIQUETAS'!$O:$O,'[1]LISTA ETIQUETAS'!H:H,"",0)</f>
        <v>1</v>
      </c>
      <c r="T484" s="8">
        <f t="shared" si="26"/>
        <v>1</v>
      </c>
      <c r="U484" s="9" t="str">
        <f>IFERROR((VLOOKUP(A484,'links de acesso'!A:B,2,0)),"\\192.168.0.4\Produtos\PRODUTO_PRONTA_ENTREGA\static\IMAGENS_PRODUTOS\SEM IMAGEM.jpg")</f>
        <v>\\192.168.0.4\Produtos\PRODUTO_PRONTA_ENTREGA\static\IMAGENS_PRODUTOS\SEM IMAGEM.jpg</v>
      </c>
      <c r="V484" s="22"/>
    </row>
    <row r="485" spans="1:22" x14ac:dyDescent="0.25">
      <c r="A485" s="16">
        <v>257000</v>
      </c>
      <c r="B485" s="18" t="str">
        <f>IFERROR((VLOOKUP(A485,'[1]LISTA ETIQUETAS'!O:X,3,0)),"PRODUTO SEM ESTOQUE")</f>
        <v>EST MESA CENTRO JOHN GRAZ (BS IMBUIA) (SAYERLACK Y096 VERDE)</v>
      </c>
      <c r="C485" s="19" t="str">
        <f>VLOOKUP(A485,'[1]LISTA ETIQUETAS'!$O:$BT,58,0)</f>
        <v>DPOT MESA CENTRO</v>
      </c>
      <c r="D485" s="19" t="str">
        <f>VLOOKUP(A485,'[1]LISTA ETIQUETAS'!$O:$BU,59,0)</f>
        <v>MESA CENTRO JOHN GRAZ</v>
      </c>
      <c r="E485" s="10">
        <f>IF(VLOOKUP(A485,'[1]LISTA ETIQUETAS'!O:W,4,0)="",(VLOOKUP(A485,'[1]LISTA ETIQUETAS'!O:W,7,0)),(VLOOKUP(A485,'[1]LISTA ETIQUETAS'!O:W,4,0)))</f>
        <v>1.7</v>
      </c>
      <c r="F485" s="10">
        <f>IF(VLOOKUP(A485,'[1]LISTA ETIQUETAS'!O:W,5,0)="",(VLOOKUP(A485,'[1]LISTA ETIQUETAS'!O:W,8,0)),(VLOOKUP(A485,'[1]LISTA ETIQUETAS'!O:W,5,0)))</f>
        <v>0.77</v>
      </c>
      <c r="G485" s="10">
        <f>IF(VLOOKUP(A485,'[1]LISTA ETIQUETAS'!O:W,6,0)="",(VLOOKUP(A485,'[1]LISTA ETIQUETAS'!O:W,9,0)),(VLOOKUP(A485,'[1]LISTA ETIQUETAS'!O:W,5,0)))</f>
        <v>0.32</v>
      </c>
      <c r="H485" s="10">
        <f>IFERROR((VLOOKUP(A485,'[1]LISTA ETIQUETAS'!O:X,10,0)),"")</f>
        <v>0</v>
      </c>
      <c r="I485" s="20">
        <f>IFERROR((VLOOKUP(A485,'[1]LISTA ETIQUETAS'!O:Z,12,0)),"")</f>
        <v>0</v>
      </c>
      <c r="J485" s="5">
        <f>VLOOKUP(A485,'[1]LISTA ETIQUETAS'!$O:$AA,13,0)</f>
        <v>0</v>
      </c>
      <c r="K485" s="11">
        <f t="shared" si="24"/>
        <v>0</v>
      </c>
      <c r="L485" s="6" t="str">
        <f>IF(VLOOKUP(A485,'[1]LISTA ETIQUETAS'!O:AC,15,0)="","",(VLOOKUP(A485,'[1]LISTA ETIQUETAS'!O:AC,15,0)))</f>
        <v/>
      </c>
      <c r="M485" s="21">
        <f>VLOOKUP(A485,'[1]LISTA ETIQUETAS'!$O:$BS,57,0)</f>
        <v>0</v>
      </c>
      <c r="N485" s="22">
        <f t="shared" si="25"/>
        <v>257000</v>
      </c>
      <c r="O485" s="23"/>
      <c r="P485" s="23"/>
      <c r="Q485" s="23"/>
      <c r="R485" s="23"/>
      <c r="S485" s="23">
        <f>_xlfn.XLOOKUP($A485,'[1]LISTA ETIQUETAS'!$O:$O,'[1]LISTA ETIQUETAS'!H:H,"",0)</f>
        <v>2</v>
      </c>
      <c r="T485" s="8">
        <f t="shared" si="26"/>
        <v>2</v>
      </c>
      <c r="U485" s="9" t="str">
        <f>IFERROR((VLOOKUP(A485,'links de acesso'!A:B,2,0)),"\\192.168.0.4\Produtos\PRODUTO_PRONTA_ENTREGA\static\IMAGENS_PRODUTOS\SEM IMAGEM.jpg")</f>
        <v>\\192.168.0.4\Produtos\PRODUTO_PRONTA_ENTREGA\static\IMAGENS_PRODUTOS\SEM IMAGEM.jpg</v>
      </c>
      <c r="V485" s="22"/>
    </row>
    <row r="486" spans="1:22" x14ac:dyDescent="0.25">
      <c r="A486" s="16">
        <v>145027</v>
      </c>
      <c r="B486" s="18" t="str">
        <f>IFERROR((VLOOKUP(A486,'[1]LISTA ETIQUETAS'!O:X,3,0)),"PRODUTO SEM ESTOQUE")</f>
        <v>EST MESA CENTRO JOHN GRAZ (BS SUCUPIRA) (LC BRANCA BRLILHO)</v>
      </c>
      <c r="C486" s="19" t="str">
        <f>VLOOKUP(A486,'[1]LISTA ETIQUETAS'!$O:$BT,58,0)</f>
        <v>DPOT MESA CENTRO</v>
      </c>
      <c r="D486" s="19" t="str">
        <f>VLOOKUP(A486,'[1]LISTA ETIQUETAS'!$O:$BU,59,0)</f>
        <v>MESA CENTRO JOHN GRAZ</v>
      </c>
      <c r="E486" s="10">
        <f>IF(VLOOKUP(A486,'[1]LISTA ETIQUETAS'!O:W,4,0)="",(VLOOKUP(A486,'[1]LISTA ETIQUETAS'!O:W,7,0)),(VLOOKUP(A486,'[1]LISTA ETIQUETAS'!O:W,4,0)))</f>
        <v>1.7</v>
      </c>
      <c r="F486" s="10">
        <f>IF(VLOOKUP(A486,'[1]LISTA ETIQUETAS'!O:W,5,0)="",(VLOOKUP(A486,'[1]LISTA ETIQUETAS'!O:W,8,0)),(VLOOKUP(A486,'[1]LISTA ETIQUETAS'!O:W,5,0)))</f>
        <v>0.77</v>
      </c>
      <c r="G486" s="10">
        <f>IF(VLOOKUP(A486,'[1]LISTA ETIQUETAS'!O:W,6,0)="",(VLOOKUP(A486,'[1]LISTA ETIQUETAS'!O:W,9,0)),(VLOOKUP(A486,'[1]LISTA ETIQUETAS'!O:W,5,0)))</f>
        <v>0.31</v>
      </c>
      <c r="H486" s="10">
        <f>IFERROR((VLOOKUP(A486,'[1]LISTA ETIQUETAS'!O:X,10,0)),"")</f>
        <v>0</v>
      </c>
      <c r="I486" s="20">
        <f>IFERROR((VLOOKUP(A486,'[1]LISTA ETIQUETAS'!O:Z,12,0)),"")</f>
        <v>0</v>
      </c>
      <c r="J486" s="5">
        <f>VLOOKUP(A486,'[1]LISTA ETIQUETAS'!$O:$AA,13,0)</f>
        <v>0</v>
      </c>
      <c r="K486" s="11">
        <f t="shared" si="24"/>
        <v>0</v>
      </c>
      <c r="L486" s="6" t="str">
        <f>IF(VLOOKUP(A486,'[1]LISTA ETIQUETAS'!O:AC,15,0)="","",(VLOOKUP(A486,'[1]LISTA ETIQUETAS'!O:AC,15,0)))</f>
        <v/>
      </c>
      <c r="M486" s="21">
        <f>VLOOKUP(A486,'[1]LISTA ETIQUETAS'!$O:$BS,57,0)</f>
        <v>0</v>
      </c>
      <c r="N486" s="22">
        <f t="shared" si="25"/>
        <v>145027</v>
      </c>
      <c r="O486" s="23"/>
      <c r="P486" s="23"/>
      <c r="Q486" s="23"/>
      <c r="R486" s="23"/>
      <c r="S486" s="23">
        <f>_xlfn.XLOOKUP($A486,'[1]LISTA ETIQUETAS'!$O:$O,'[1]LISTA ETIQUETAS'!H:H,"",0)</f>
        <v>1</v>
      </c>
      <c r="T486" s="8">
        <f t="shared" si="26"/>
        <v>1</v>
      </c>
      <c r="U486" s="9" t="str">
        <f>IFERROR((VLOOKUP(A486,'links de acesso'!A:B,2,0)),"\\192.168.0.4\Produtos\PRODUTO_PRONTA_ENTREGA\static\IMAGENS_PRODUTOS\SEM IMAGEM.jpg")</f>
        <v>\\192.168.0.4\Produtos\PRODUTO_PRONTA_ENTREGA\static\IMAGENS_PRODUTOS\SEM IMAGEM.jpg</v>
      </c>
      <c r="V486" s="22"/>
    </row>
    <row r="487" spans="1:22" x14ac:dyDescent="0.25">
      <c r="A487" s="16">
        <v>379266</v>
      </c>
      <c r="B487" s="18" t="str">
        <f>IFERROR((VLOOKUP(A487,'[1]LISTA ETIQUETAS'!O:X,3,0)),"PRODUTO SEM ESTOQUE")</f>
        <v>EST MESA CENTRO JOHN GRAZ (FREIJO)</v>
      </c>
      <c r="C487" s="19" t="str">
        <f>VLOOKUP(A487,'[1]LISTA ETIQUETAS'!$O:$BT,58,0)</f>
        <v>DPOT MESA CENTRO</v>
      </c>
      <c r="D487" s="19" t="str">
        <f>VLOOKUP(A487,'[1]LISTA ETIQUETAS'!$O:$BU,59,0)</f>
        <v>MESA CENTRO JOHN GRAZ</v>
      </c>
      <c r="E487" s="10">
        <f>IF(VLOOKUP(A487,'[1]LISTA ETIQUETAS'!O:W,4,0)="",(VLOOKUP(A487,'[1]LISTA ETIQUETAS'!O:W,7,0)),(VLOOKUP(A487,'[1]LISTA ETIQUETAS'!O:W,4,0)))</f>
        <v>1.7</v>
      </c>
      <c r="F487" s="10">
        <f>IF(VLOOKUP(A487,'[1]LISTA ETIQUETAS'!O:W,5,0)="",(VLOOKUP(A487,'[1]LISTA ETIQUETAS'!O:W,8,0)),(VLOOKUP(A487,'[1]LISTA ETIQUETAS'!O:W,5,0)))</f>
        <v>0.77</v>
      </c>
      <c r="G487" s="10">
        <f>IF(VLOOKUP(A487,'[1]LISTA ETIQUETAS'!O:W,6,0)="",(VLOOKUP(A487,'[1]LISTA ETIQUETAS'!O:W,9,0)),(VLOOKUP(A487,'[1]LISTA ETIQUETAS'!O:W,5,0)))</f>
        <v>0.31</v>
      </c>
      <c r="H487" s="10">
        <f>IFERROR((VLOOKUP(A487,'[1]LISTA ETIQUETAS'!O:X,10,0)),"")</f>
        <v>0</v>
      </c>
      <c r="I487" s="20">
        <f>IFERROR((VLOOKUP(A487,'[1]LISTA ETIQUETAS'!O:Z,12,0)),"")</f>
        <v>0</v>
      </c>
      <c r="J487" s="5">
        <f>VLOOKUP(A487,'[1]LISTA ETIQUETAS'!$O:$AA,13,0)</f>
        <v>0</v>
      </c>
      <c r="K487" s="11">
        <f t="shared" si="24"/>
        <v>0</v>
      </c>
      <c r="L487" s="6" t="str">
        <f>IF(VLOOKUP(A487,'[1]LISTA ETIQUETAS'!O:AC,15,0)="","",(VLOOKUP(A487,'[1]LISTA ETIQUETAS'!O:AC,15,0)))</f>
        <v/>
      </c>
      <c r="M487" s="21">
        <f>VLOOKUP(A487,'[1]LISTA ETIQUETAS'!$O:$BS,57,0)</f>
        <v>0</v>
      </c>
      <c r="N487" s="22">
        <f t="shared" si="25"/>
        <v>379266</v>
      </c>
      <c r="O487" s="23"/>
      <c r="P487" s="23"/>
      <c r="Q487" s="23"/>
      <c r="R487" s="23"/>
      <c r="S487" s="23">
        <f>_xlfn.XLOOKUP($A487,'[1]LISTA ETIQUETAS'!$O:$O,'[1]LISTA ETIQUETAS'!H:H,"",0)</f>
        <v>1</v>
      </c>
      <c r="T487" s="8">
        <f t="shared" si="26"/>
        <v>1</v>
      </c>
      <c r="U487" s="9" t="str">
        <f>IFERROR((VLOOKUP(A487,'links de acesso'!A:B,2,0)),"\\192.168.0.4\Produtos\PRODUTO_PRONTA_ENTREGA\static\IMAGENS_PRODUTOS\SEM IMAGEM.jpg")</f>
        <v>\\192.168.0.4\Produtos\PRODUTO_PRONTA_ENTREGA\static\IMAGENS_PRODUTOS\SEM IMAGEM.jpg</v>
      </c>
      <c r="V487" s="22"/>
    </row>
    <row r="488" spans="1:22" x14ac:dyDescent="0.25">
      <c r="A488" s="16">
        <v>63282</v>
      </c>
      <c r="B488" s="18" t="str">
        <f>IFERROR((VLOOKUP(A488,'[1]LISTA ETIQUETAS'!O:X,3,0)),"PRODUTO SEM ESTOQUE")</f>
        <v>EST MESA CENTRO JONE (CHANFRO X148)</v>
      </c>
      <c r="C488" s="19" t="str">
        <f>VLOOKUP(A488,'[1]LISTA ETIQUETAS'!$O:$BT,58,0)</f>
        <v>DPOT MESA CENTRO</v>
      </c>
      <c r="D488" s="19" t="str">
        <f>VLOOKUP(A488,'[1]LISTA ETIQUETAS'!$O:$BU,59,0)</f>
        <v>MESA CENTRO JONE</v>
      </c>
      <c r="E488" s="10">
        <f>IF(VLOOKUP(A488,'[1]LISTA ETIQUETAS'!O:W,4,0)="",(VLOOKUP(A488,'[1]LISTA ETIQUETAS'!O:W,7,0)),(VLOOKUP(A488,'[1]LISTA ETIQUETAS'!O:W,4,0)))</f>
        <v>1.3</v>
      </c>
      <c r="F488" s="10">
        <f>IF(VLOOKUP(A488,'[1]LISTA ETIQUETAS'!O:W,5,0)="",(VLOOKUP(A488,'[1]LISTA ETIQUETAS'!O:W,8,0)),(VLOOKUP(A488,'[1]LISTA ETIQUETAS'!O:W,5,0)))</f>
        <v>0</v>
      </c>
      <c r="G488" s="10">
        <f>IF(VLOOKUP(A488,'[1]LISTA ETIQUETAS'!O:W,6,0)="",(VLOOKUP(A488,'[1]LISTA ETIQUETAS'!O:W,9,0)),(VLOOKUP(A488,'[1]LISTA ETIQUETAS'!O:W,5,0)))</f>
        <v>0.25</v>
      </c>
      <c r="H488" s="10">
        <f>IFERROR((VLOOKUP(A488,'[1]LISTA ETIQUETAS'!O:X,10,0)),"")</f>
        <v>1.3</v>
      </c>
      <c r="I488" s="20">
        <f>IFERROR((VLOOKUP(A488,'[1]LISTA ETIQUETAS'!O:Z,12,0)),"")</f>
        <v>0</v>
      </c>
      <c r="J488" s="5">
        <f>VLOOKUP(A488,'[1]LISTA ETIQUETAS'!$O:$AA,13,0)</f>
        <v>0</v>
      </c>
      <c r="K488" s="11">
        <f t="shared" si="24"/>
        <v>0</v>
      </c>
      <c r="L488" s="6" t="str">
        <f>IF(VLOOKUP(A488,'[1]LISTA ETIQUETAS'!O:AC,15,0)="","",(VLOOKUP(A488,'[1]LISTA ETIQUETAS'!O:AC,15,0)))</f>
        <v/>
      </c>
      <c r="M488" s="21">
        <f>VLOOKUP(A488,'[1]LISTA ETIQUETAS'!$O:$BS,57,0)</f>
        <v>0</v>
      </c>
      <c r="N488" s="22">
        <f t="shared" si="25"/>
        <v>63282</v>
      </c>
      <c r="O488" s="23"/>
      <c r="P488" s="23"/>
      <c r="Q488" s="23"/>
      <c r="R488" s="23"/>
      <c r="S488" s="23">
        <f>_xlfn.XLOOKUP($A488,'[1]LISTA ETIQUETAS'!$O:$O,'[1]LISTA ETIQUETAS'!H:H,"",0)</f>
        <v>1</v>
      </c>
      <c r="T488" s="8">
        <f t="shared" si="26"/>
        <v>1</v>
      </c>
      <c r="U488" s="9" t="str">
        <f>IFERROR((VLOOKUP(A488,'links de acesso'!A:B,2,0)),"\\192.168.0.4\Produtos\PRODUTO_PRONTA_ENTREGA\static\IMAGENS_PRODUTOS\SEM IMAGEM.jpg")</f>
        <v>\\192.168.0.4\Produtos\PRODUTO_PRONTA_ENTREGA\static\IMAGENS_PRODUTOS\SEM IMAGEM.jpg</v>
      </c>
      <c r="V488" s="22"/>
    </row>
    <row r="489" spans="1:22" x14ac:dyDescent="0.25">
      <c r="A489" s="16">
        <v>203384</v>
      </c>
      <c r="B489" s="18" t="str">
        <f>IFERROR((VLOOKUP(A489,'[1]LISTA ETIQUETAS'!O:X,3,0)),"PRODUTO SEM ESTOQUE")</f>
        <v>EST MESA CENTRO LEVE (INOX ACET) PORCELATO STEEL CORTEN</v>
      </c>
      <c r="C489" s="19" t="str">
        <f>VLOOKUP(A489,'[1]LISTA ETIQUETAS'!$O:$BT,58,0)</f>
        <v>DPOT MESA CENTRO</v>
      </c>
      <c r="D489" s="19" t="str">
        <f>VLOOKUP(A489,'[1]LISTA ETIQUETAS'!$O:$BU,59,0)</f>
        <v>MESA CENTRO LEVE</v>
      </c>
      <c r="E489" s="10">
        <f>IF(VLOOKUP(A489,'[1]LISTA ETIQUETAS'!O:W,4,0)="",(VLOOKUP(A489,'[1]LISTA ETIQUETAS'!O:W,7,0)),(VLOOKUP(A489,'[1]LISTA ETIQUETAS'!O:W,4,0)))</f>
        <v>1.2</v>
      </c>
      <c r="F489" s="10">
        <f>IF(VLOOKUP(A489,'[1]LISTA ETIQUETAS'!O:W,5,0)="",(VLOOKUP(A489,'[1]LISTA ETIQUETAS'!O:W,8,0)),(VLOOKUP(A489,'[1]LISTA ETIQUETAS'!O:W,5,0)))</f>
        <v>0.6</v>
      </c>
      <c r="G489" s="10">
        <f>IF(VLOOKUP(A489,'[1]LISTA ETIQUETAS'!O:W,6,0)="",(VLOOKUP(A489,'[1]LISTA ETIQUETAS'!O:W,9,0)),(VLOOKUP(A489,'[1]LISTA ETIQUETAS'!O:W,5,0)))</f>
        <v>0.3</v>
      </c>
      <c r="H489" s="10">
        <f>IFERROR((VLOOKUP(A489,'[1]LISTA ETIQUETAS'!O:X,10,0)),"")</f>
        <v>0</v>
      </c>
      <c r="I489" s="20">
        <f>IFERROR((VLOOKUP(A489,'[1]LISTA ETIQUETAS'!O:Z,12,0)),"")</f>
        <v>10625</v>
      </c>
      <c r="J489" s="5">
        <f>VLOOKUP(A489,'[1]LISTA ETIQUETAS'!$O:$AA,13,0)</f>
        <v>0</v>
      </c>
      <c r="K489" s="11">
        <f t="shared" si="24"/>
        <v>10625</v>
      </c>
      <c r="L489" s="6" t="str">
        <f>IF(VLOOKUP(A489,'[1]LISTA ETIQUETAS'!O:AC,15,0)="","",(VLOOKUP(A489,'[1]LISTA ETIQUETAS'!O:AC,15,0)))</f>
        <v/>
      </c>
      <c r="M489" s="21">
        <f>VLOOKUP(A489,'[1]LISTA ETIQUETAS'!$O:$BS,57,0)</f>
        <v>0</v>
      </c>
      <c r="N489" s="22">
        <f t="shared" si="25"/>
        <v>203384</v>
      </c>
      <c r="O489" s="23"/>
      <c r="P489" s="23"/>
      <c r="Q489" s="23"/>
      <c r="R489" s="23"/>
      <c r="S489" s="23">
        <f>_xlfn.XLOOKUP($A489,'[1]LISTA ETIQUETAS'!$O:$O,'[1]LISTA ETIQUETAS'!H:H,"",0)</f>
        <v>1</v>
      </c>
      <c r="T489" s="8">
        <f t="shared" si="26"/>
        <v>1</v>
      </c>
      <c r="U489" s="9" t="str">
        <f>IFERROR((VLOOKUP(A489,'links de acesso'!A:B,2,0)),"\\192.168.0.4\Produtos\PRODUTO_PRONTA_ENTREGA\static\IMAGENS_PRODUTOS\SEM IMAGEM.jpg")</f>
        <v>\\192.168.0.4\Produtos\PRODUTO_PRONTA_ENTREGA\static\IMAGENS_PRODUTOS\SEM IMAGEM.jpg</v>
      </c>
      <c r="V489" s="22"/>
    </row>
    <row r="490" spans="1:22" x14ac:dyDescent="0.25">
      <c r="A490" s="16">
        <v>336614</v>
      </c>
      <c r="B490" s="18" t="str">
        <f>IFERROR((VLOOKUP(A490,'[1]LISTA ETIQUETAS'!O:X,3,0)),"PRODUTO SEM ESTOQUE")</f>
        <v>EST MESA CENTRO MAIS (S/ABAS) (CARVALHO NT)</v>
      </c>
      <c r="C490" s="19" t="str">
        <f>VLOOKUP(A490,'[1]LISTA ETIQUETAS'!$O:$BT,58,0)</f>
        <v>DPOT MESA CENTRO</v>
      </c>
      <c r="D490" s="19" t="str">
        <f>VLOOKUP(A490,'[1]LISTA ETIQUETAS'!$O:$BU,59,0)</f>
        <v>MESA CENTRO MAIS</v>
      </c>
      <c r="E490" s="10">
        <f>IF(VLOOKUP(A490,'[1]LISTA ETIQUETAS'!O:W,4,0)="",(VLOOKUP(A490,'[1]LISTA ETIQUETAS'!O:W,7,0)),(VLOOKUP(A490,'[1]LISTA ETIQUETAS'!O:W,4,0)))</f>
        <v>1.67</v>
      </c>
      <c r="F490" s="10">
        <f>IF(VLOOKUP(A490,'[1]LISTA ETIQUETAS'!O:W,5,0)="",(VLOOKUP(A490,'[1]LISTA ETIQUETAS'!O:W,8,0)),(VLOOKUP(A490,'[1]LISTA ETIQUETAS'!O:W,5,0)))</f>
        <v>1.67</v>
      </c>
      <c r="G490" s="10">
        <f>IF(VLOOKUP(A490,'[1]LISTA ETIQUETAS'!O:W,6,0)="",(VLOOKUP(A490,'[1]LISTA ETIQUETAS'!O:W,9,0)),(VLOOKUP(A490,'[1]LISTA ETIQUETAS'!O:W,5,0)))</f>
        <v>0.27</v>
      </c>
      <c r="H490" s="10">
        <f>IFERROR((VLOOKUP(A490,'[1]LISTA ETIQUETAS'!O:X,10,0)),"")</f>
        <v>0</v>
      </c>
      <c r="I490" s="20">
        <f>IFERROR((VLOOKUP(A490,'[1]LISTA ETIQUETAS'!O:Z,12,0)),"")</f>
        <v>0</v>
      </c>
      <c r="J490" s="5">
        <f>VLOOKUP(A490,'[1]LISTA ETIQUETAS'!$O:$AA,13,0)</f>
        <v>0</v>
      </c>
      <c r="K490" s="11">
        <f t="shared" si="24"/>
        <v>0</v>
      </c>
      <c r="L490" s="6" t="str">
        <f>IF(VLOOKUP(A490,'[1]LISTA ETIQUETAS'!O:AC,15,0)="","",(VLOOKUP(A490,'[1]LISTA ETIQUETAS'!O:AC,15,0)))</f>
        <v/>
      </c>
      <c r="M490" s="21">
        <f>VLOOKUP(A490,'[1]LISTA ETIQUETAS'!$O:$BS,57,0)</f>
        <v>0</v>
      </c>
      <c r="N490" s="22">
        <f t="shared" si="25"/>
        <v>336614</v>
      </c>
      <c r="O490" s="23"/>
      <c r="P490" s="23"/>
      <c r="Q490" s="23"/>
      <c r="R490" s="23"/>
      <c r="S490" s="23">
        <f>_xlfn.XLOOKUP($A490,'[1]LISTA ETIQUETAS'!$O:$O,'[1]LISTA ETIQUETAS'!H:H,"",0)</f>
        <v>1</v>
      </c>
      <c r="T490" s="8">
        <f t="shared" si="26"/>
        <v>1</v>
      </c>
      <c r="U490" s="9" t="str">
        <f>IFERROR((VLOOKUP(A490,'links de acesso'!A:B,2,0)),"\\192.168.0.4\Produtos\PRODUTO_PRONTA_ENTREGA\static\IMAGENS_PRODUTOS\SEM IMAGEM.jpg")</f>
        <v>\\192.168.0.4\Produtos\PRODUTO_PRONTA_ENTREGA\static\IMAGENS_PRODUTOS\SEM IMAGEM.jpg</v>
      </c>
      <c r="V490" s="22"/>
    </row>
    <row r="491" spans="1:22" x14ac:dyDescent="0.25">
      <c r="A491" s="16">
        <v>182539</v>
      </c>
      <c r="B491" s="18" t="str">
        <f>IFERROR((VLOOKUP(A491,'[1]LISTA ETIQUETAS'!O:X,3,0)),"PRODUTO SEM ESTOQUE")</f>
        <v>EST MESA CENTRO MC (LACA BRILHO SAYER F-101)</v>
      </c>
      <c r="C491" s="19" t="str">
        <f>VLOOKUP(A491,'[1]LISTA ETIQUETAS'!$O:$BT,58,0)</f>
        <v>DPOT MESA CENTRO</v>
      </c>
      <c r="D491" s="19" t="str">
        <f>VLOOKUP(A491,'[1]LISTA ETIQUETAS'!$O:$BU,59,0)</f>
        <v>MESA CENTRO MC</v>
      </c>
      <c r="E491" s="10">
        <f>IF(VLOOKUP(A491,'[1]LISTA ETIQUETAS'!O:W,4,0)="",(VLOOKUP(A491,'[1]LISTA ETIQUETAS'!O:W,7,0)),(VLOOKUP(A491,'[1]LISTA ETIQUETAS'!O:W,4,0)))</f>
        <v>1.2</v>
      </c>
      <c r="F491" s="10">
        <f>IF(VLOOKUP(A491,'[1]LISTA ETIQUETAS'!O:W,5,0)="",(VLOOKUP(A491,'[1]LISTA ETIQUETAS'!O:W,8,0)),(VLOOKUP(A491,'[1]LISTA ETIQUETAS'!O:W,5,0)))</f>
        <v>1.2</v>
      </c>
      <c r="G491" s="10">
        <f>IF(VLOOKUP(A491,'[1]LISTA ETIQUETAS'!O:W,6,0)="",(VLOOKUP(A491,'[1]LISTA ETIQUETAS'!O:W,9,0)),(VLOOKUP(A491,'[1]LISTA ETIQUETAS'!O:W,5,0)))</f>
        <v>0.3</v>
      </c>
      <c r="H491" s="10">
        <f>IFERROR((VLOOKUP(A491,'[1]LISTA ETIQUETAS'!O:X,10,0)),"")</f>
        <v>0</v>
      </c>
      <c r="I491" s="20">
        <f>IFERROR((VLOOKUP(A491,'[1]LISTA ETIQUETAS'!O:Z,12,0)),"")</f>
        <v>0</v>
      </c>
      <c r="J491" s="5">
        <f>VLOOKUP(A491,'[1]LISTA ETIQUETAS'!$O:$AA,13,0)</f>
        <v>0.5</v>
      </c>
      <c r="K491" s="11">
        <f t="shared" si="24"/>
        <v>0</v>
      </c>
      <c r="L491" s="6" t="str">
        <f>IF(VLOOKUP(A491,'[1]LISTA ETIQUETAS'!O:AC,15,0)="","",(VLOOKUP(A491,'[1]LISTA ETIQUETAS'!O:AC,15,0)))</f>
        <v/>
      </c>
      <c r="M491" s="21">
        <f>VLOOKUP(A491,'[1]LISTA ETIQUETAS'!$O:$BS,57,0)</f>
        <v>0</v>
      </c>
      <c r="N491" s="22">
        <f t="shared" si="25"/>
        <v>182539</v>
      </c>
      <c r="O491" s="23"/>
      <c r="P491" s="23"/>
      <c r="Q491" s="23"/>
      <c r="R491" s="23"/>
      <c r="S491" s="23">
        <f>_xlfn.XLOOKUP($A491,'[1]LISTA ETIQUETAS'!$O:$O,'[1]LISTA ETIQUETAS'!H:H,"",0)</f>
        <v>1</v>
      </c>
      <c r="T491" s="8">
        <f t="shared" si="26"/>
        <v>1</v>
      </c>
      <c r="U491" s="9" t="str">
        <f>IFERROR((VLOOKUP(A491,'links de acesso'!A:B,2,0)),"\\192.168.0.4\Produtos\PRODUTO_PRONTA_ENTREGA\static\IMAGENS_PRODUTOS\SEM IMAGEM.jpg")</f>
        <v>\\192.168.0.4\Produtos\PRODUTO_PRONTA_ENTREGA\static\IMAGENS_PRODUTOS\SEM IMAGEM.jpg</v>
      </c>
      <c r="V491" s="22"/>
    </row>
    <row r="492" spans="1:22" x14ac:dyDescent="0.25">
      <c r="A492" s="16">
        <v>211540</v>
      </c>
      <c r="B492" s="18" t="str">
        <f>IFERROR((VLOOKUP(A492,'[1]LISTA ETIQUETAS'!O:X,3,0)),"PRODUTO SEM ESTOQUE")</f>
        <v>EST MESA CENTRO MC (LACA SAYERLACK L-168 CINZA CHUMBO)</v>
      </c>
      <c r="C492" s="19" t="str">
        <f>VLOOKUP(A492,'[1]LISTA ETIQUETAS'!$O:$BT,58,0)</f>
        <v>DPOT MESA CENTRO</v>
      </c>
      <c r="D492" s="19" t="str">
        <f>VLOOKUP(A492,'[1]LISTA ETIQUETAS'!$O:$BU,59,0)</f>
        <v>MESA CENTRO MC</v>
      </c>
      <c r="E492" s="10">
        <f>IF(VLOOKUP(A492,'[1]LISTA ETIQUETAS'!O:W,4,0)="",(VLOOKUP(A492,'[1]LISTA ETIQUETAS'!O:W,7,0)),(VLOOKUP(A492,'[1]LISTA ETIQUETAS'!O:W,4,0)))</f>
        <v>1.6</v>
      </c>
      <c r="F492" s="10">
        <f>IF(VLOOKUP(A492,'[1]LISTA ETIQUETAS'!O:W,5,0)="",(VLOOKUP(A492,'[1]LISTA ETIQUETAS'!O:W,8,0)),(VLOOKUP(A492,'[1]LISTA ETIQUETAS'!O:W,5,0)))</f>
        <v>1.2</v>
      </c>
      <c r="G492" s="10">
        <f>IF(VLOOKUP(A492,'[1]LISTA ETIQUETAS'!O:W,6,0)="",(VLOOKUP(A492,'[1]LISTA ETIQUETAS'!O:W,9,0)),(VLOOKUP(A492,'[1]LISTA ETIQUETAS'!O:W,5,0)))</f>
        <v>0.3</v>
      </c>
      <c r="H492" s="10">
        <f>IFERROR((VLOOKUP(A492,'[1]LISTA ETIQUETAS'!O:X,10,0)),"")</f>
        <v>0</v>
      </c>
      <c r="I492" s="20">
        <f>IFERROR((VLOOKUP(A492,'[1]LISTA ETIQUETAS'!O:Z,12,0)),"")</f>
        <v>0</v>
      </c>
      <c r="J492" s="5">
        <f>VLOOKUP(A492,'[1]LISTA ETIQUETAS'!$O:$AA,13,0)</f>
        <v>0</v>
      </c>
      <c r="K492" s="11">
        <f t="shared" si="24"/>
        <v>0</v>
      </c>
      <c r="L492" s="6" t="str">
        <f>IF(VLOOKUP(A492,'[1]LISTA ETIQUETAS'!O:AC,15,0)="","",(VLOOKUP(A492,'[1]LISTA ETIQUETAS'!O:AC,15,0)))</f>
        <v/>
      </c>
      <c r="M492" s="21">
        <f>VLOOKUP(A492,'[1]LISTA ETIQUETAS'!$O:$BS,57,0)</f>
        <v>0</v>
      </c>
      <c r="N492" s="22">
        <f t="shared" si="25"/>
        <v>211540</v>
      </c>
      <c r="O492" s="23"/>
      <c r="P492" s="23"/>
      <c r="Q492" s="23"/>
      <c r="R492" s="23"/>
      <c r="S492" s="23">
        <f>_xlfn.XLOOKUP($A492,'[1]LISTA ETIQUETAS'!$O:$O,'[1]LISTA ETIQUETAS'!H:H,"",0)</f>
        <v>1</v>
      </c>
      <c r="T492" s="8">
        <f t="shared" si="26"/>
        <v>1</v>
      </c>
      <c r="U492" s="9" t="str">
        <f>IFERROR((VLOOKUP(A492,'links de acesso'!A:B,2,0)),"\\192.168.0.4\Produtos\PRODUTO_PRONTA_ENTREGA\static\IMAGENS_PRODUTOS\SEM IMAGEM.jpg")</f>
        <v>\\192.168.0.4\Produtos\PRODUTO_PRONTA_ENTREGA\static\IMAGENS_PRODUTOS\SEM IMAGEM.jpg</v>
      </c>
      <c r="V492" s="22"/>
    </row>
    <row r="493" spans="1:22" x14ac:dyDescent="0.25">
      <c r="A493" s="16">
        <v>244138</v>
      </c>
      <c r="B493" s="18" t="str">
        <f>IFERROR((VLOOKUP(A493,'[1]LISTA ETIQUETAS'!O:X,3,0)),"PRODUTO SEM ESTOQUE")</f>
        <v>EST MESA CENTRO OBLONGO (PAU FERRO CLARO) ALTERNADOS PT</v>
      </c>
      <c r="C493" s="19" t="str">
        <f>VLOOKUP(A493,'[1]LISTA ETIQUETAS'!$O:$BT,58,0)</f>
        <v>DPOT MESA CENTRO</v>
      </c>
      <c r="D493" s="19" t="str">
        <f>VLOOKUP(A493,'[1]LISTA ETIQUETAS'!$O:$BU,59,0)</f>
        <v>MESA CENTRO OBLONGO</v>
      </c>
      <c r="E493" s="10">
        <f>IF(VLOOKUP(A493,'[1]LISTA ETIQUETAS'!O:W,4,0)="",(VLOOKUP(A493,'[1]LISTA ETIQUETAS'!O:W,7,0)),(VLOOKUP(A493,'[1]LISTA ETIQUETAS'!O:W,4,0)))</f>
        <v>1.8</v>
      </c>
      <c r="F493" s="10">
        <f>IF(VLOOKUP(A493,'[1]LISTA ETIQUETAS'!O:W,5,0)="",(VLOOKUP(A493,'[1]LISTA ETIQUETAS'!O:W,8,0)),(VLOOKUP(A493,'[1]LISTA ETIQUETAS'!O:W,5,0)))</f>
        <v>0.8</v>
      </c>
      <c r="G493" s="10">
        <f>IF(VLOOKUP(A493,'[1]LISTA ETIQUETAS'!O:W,6,0)="",(VLOOKUP(A493,'[1]LISTA ETIQUETAS'!O:W,9,0)),(VLOOKUP(A493,'[1]LISTA ETIQUETAS'!O:W,5,0)))</f>
        <v>0.3</v>
      </c>
      <c r="H493" s="10">
        <f>IFERROR((VLOOKUP(A493,'[1]LISTA ETIQUETAS'!O:X,10,0)),"")</f>
        <v>0</v>
      </c>
      <c r="I493" s="20">
        <f>IFERROR((VLOOKUP(A493,'[1]LISTA ETIQUETAS'!O:Z,12,0)),"")</f>
        <v>0</v>
      </c>
      <c r="J493" s="5">
        <f>VLOOKUP(A493,'[1]LISTA ETIQUETAS'!$O:$AA,13,0)</f>
        <v>0</v>
      </c>
      <c r="K493" s="11">
        <f t="shared" si="24"/>
        <v>0</v>
      </c>
      <c r="L493" s="6" t="str">
        <f>IF(VLOOKUP(A493,'[1]LISTA ETIQUETAS'!O:AC,15,0)="","",(VLOOKUP(A493,'[1]LISTA ETIQUETAS'!O:AC,15,0)))</f>
        <v/>
      </c>
      <c r="M493" s="21">
        <f>VLOOKUP(A493,'[1]LISTA ETIQUETAS'!$O:$BS,57,0)</f>
        <v>0</v>
      </c>
      <c r="N493" s="22">
        <f t="shared" si="25"/>
        <v>244138</v>
      </c>
      <c r="O493" s="23"/>
      <c r="P493" s="23"/>
      <c r="Q493" s="23"/>
      <c r="R493" s="23"/>
      <c r="S493" s="23">
        <f>_xlfn.XLOOKUP($A493,'[1]LISTA ETIQUETAS'!$O:$O,'[1]LISTA ETIQUETAS'!H:H,"",0)</f>
        <v>1</v>
      </c>
      <c r="T493" s="8">
        <f t="shared" si="26"/>
        <v>1</v>
      </c>
      <c r="U493" s="9" t="str">
        <f>IFERROR((VLOOKUP(A493,'links de acesso'!A:B,2,0)),"\\192.168.0.4\Produtos\PRODUTO_PRONTA_ENTREGA\static\IMAGENS_PRODUTOS\SEM IMAGEM.jpg")</f>
        <v>\\192.168.0.4\Produtos\PRODUTO_PRONTA_ENTREGA\static\IMAGENS_PRODUTOS\SEM IMAGEM.jpg</v>
      </c>
      <c r="V493" s="22"/>
    </row>
    <row r="494" spans="1:22" x14ac:dyDescent="0.25">
      <c r="A494" s="16">
        <v>405757</v>
      </c>
      <c r="B494" s="18" t="str">
        <f>IFERROR((VLOOKUP(A494,'[1]LISTA ETIQUETAS'!O:X,3,0)),"PRODUTO SEM ESTOQUE")</f>
        <v>EST MESA CENTRO OBLONGO (PAU FERRO CLARO) ALTERNADOS PT</v>
      </c>
      <c r="C494" s="19" t="str">
        <f>VLOOKUP(A494,'[1]LISTA ETIQUETAS'!$O:$BT,58,0)</f>
        <v>DPOT MESA CENTRO</v>
      </c>
      <c r="D494" s="19" t="str">
        <f>VLOOKUP(A494,'[1]LISTA ETIQUETAS'!$O:$BU,59,0)</f>
        <v>MESA CENTRO OBLONGO</v>
      </c>
      <c r="E494" s="10">
        <f>IF(VLOOKUP(A494,'[1]LISTA ETIQUETAS'!O:W,4,0)="",(VLOOKUP(A494,'[1]LISTA ETIQUETAS'!O:W,7,0)),(VLOOKUP(A494,'[1]LISTA ETIQUETAS'!O:W,4,0)))</f>
        <v>2.2000000000000002</v>
      </c>
      <c r="F494" s="10">
        <f>IF(VLOOKUP(A494,'[1]LISTA ETIQUETAS'!O:W,5,0)="",(VLOOKUP(A494,'[1]LISTA ETIQUETAS'!O:W,8,0)),(VLOOKUP(A494,'[1]LISTA ETIQUETAS'!O:W,5,0)))</f>
        <v>0.8</v>
      </c>
      <c r="G494" s="10">
        <f>IF(VLOOKUP(A494,'[1]LISTA ETIQUETAS'!O:W,6,0)="",(VLOOKUP(A494,'[1]LISTA ETIQUETAS'!O:W,9,0)),(VLOOKUP(A494,'[1]LISTA ETIQUETAS'!O:W,5,0)))</f>
        <v>0.3</v>
      </c>
      <c r="H494" s="10">
        <f>IFERROR((VLOOKUP(A494,'[1]LISTA ETIQUETAS'!O:X,10,0)),"")</f>
        <v>0</v>
      </c>
      <c r="I494" s="20">
        <f>IFERROR((VLOOKUP(A494,'[1]LISTA ETIQUETAS'!O:Z,12,0)),"")</f>
        <v>0</v>
      </c>
      <c r="J494" s="5">
        <f>VLOOKUP(A494,'[1]LISTA ETIQUETAS'!$O:$AA,13,0)</f>
        <v>0.35</v>
      </c>
      <c r="K494" s="11">
        <f t="shared" si="24"/>
        <v>0</v>
      </c>
      <c r="L494" s="6" t="str">
        <f>IF(VLOOKUP(A494,'[1]LISTA ETIQUETAS'!O:AC,15,0)="","",(VLOOKUP(A494,'[1]LISTA ETIQUETAS'!O:AC,15,0)))</f>
        <v/>
      </c>
      <c r="M494" s="21">
        <f>VLOOKUP(A494,'[1]LISTA ETIQUETAS'!$O:$BS,57,0)</f>
        <v>0</v>
      </c>
      <c r="N494" s="22">
        <f t="shared" si="25"/>
        <v>405757</v>
      </c>
      <c r="O494" s="23"/>
      <c r="P494" s="23"/>
      <c r="Q494" s="23"/>
      <c r="R494" s="23"/>
      <c r="S494" s="23">
        <f>_xlfn.XLOOKUP($A494,'[1]LISTA ETIQUETAS'!$O:$O,'[1]LISTA ETIQUETAS'!H:H,"",0)</f>
        <v>2</v>
      </c>
      <c r="T494" s="8">
        <f t="shared" si="26"/>
        <v>2</v>
      </c>
      <c r="U494" s="9" t="str">
        <f>IFERROR((VLOOKUP(A494,'links de acesso'!A:B,2,0)),"\\192.168.0.4\Produtos\PRODUTO_PRONTA_ENTREGA\static\IMAGENS_PRODUTOS\SEM IMAGEM.jpg")</f>
        <v>\\192.168.0.4\Produtos\PRODUTO_PRONTA_ENTREGA\static\IMAGENS_PRODUTOS\SEM IMAGEM.jpg</v>
      </c>
      <c r="V494" s="22"/>
    </row>
    <row r="495" spans="1:22" x14ac:dyDescent="0.25">
      <c r="A495" s="16">
        <v>204970</v>
      </c>
      <c r="B495" s="18" t="str">
        <f>IFERROR((VLOOKUP(A495,'[1]LISTA ETIQUETAS'!O:X,3,0)),"PRODUTO SEM ESTOQUE")</f>
        <v>EST MESA CENTRO PICK (CATUABA)  (CONCRETO NATURAL)</v>
      </c>
      <c r="C495" s="19" t="str">
        <f>VLOOKUP(A495,'[1]LISTA ETIQUETAS'!$O:$BT,58,0)</f>
        <v>DPOT MESA CENTRO</v>
      </c>
      <c r="D495" s="19" t="str">
        <f>VLOOKUP(A495,'[1]LISTA ETIQUETAS'!$O:$BU,59,0)</f>
        <v>MESA CENTRO PICK</v>
      </c>
      <c r="E495" s="10">
        <f>IF(VLOOKUP(A495,'[1]LISTA ETIQUETAS'!O:W,4,0)="",(VLOOKUP(A495,'[1]LISTA ETIQUETAS'!O:W,7,0)),(VLOOKUP(A495,'[1]LISTA ETIQUETAS'!O:W,4,0)))</f>
        <v>1.94</v>
      </c>
      <c r="F495" s="10">
        <f>IF(VLOOKUP(A495,'[1]LISTA ETIQUETAS'!O:W,5,0)="",(VLOOKUP(A495,'[1]LISTA ETIQUETAS'!O:W,8,0)),(VLOOKUP(A495,'[1]LISTA ETIQUETAS'!O:W,5,0)))</f>
        <v>1.04</v>
      </c>
      <c r="G495" s="10">
        <f>IF(VLOOKUP(A495,'[1]LISTA ETIQUETAS'!O:W,6,0)="",(VLOOKUP(A495,'[1]LISTA ETIQUETAS'!O:W,9,0)),(VLOOKUP(A495,'[1]LISTA ETIQUETAS'!O:W,5,0)))</f>
        <v>0.35</v>
      </c>
      <c r="H495" s="10">
        <f>IFERROR((VLOOKUP(A495,'[1]LISTA ETIQUETAS'!O:X,10,0)),"")</f>
        <v>0</v>
      </c>
      <c r="I495" s="20">
        <f>IFERROR((VLOOKUP(A495,'[1]LISTA ETIQUETAS'!O:Z,12,0)),"")</f>
        <v>0</v>
      </c>
      <c r="J495" s="5">
        <f>VLOOKUP(A495,'[1]LISTA ETIQUETAS'!$O:$AA,13,0)</f>
        <v>0.5</v>
      </c>
      <c r="K495" s="11">
        <f t="shared" si="24"/>
        <v>0</v>
      </c>
      <c r="L495" s="6" t="str">
        <f>IF(VLOOKUP(A495,'[1]LISTA ETIQUETAS'!O:AC,15,0)="","",(VLOOKUP(A495,'[1]LISTA ETIQUETAS'!O:AC,15,0)))</f>
        <v/>
      </c>
      <c r="M495" s="21">
        <f>VLOOKUP(A495,'[1]LISTA ETIQUETAS'!$O:$BS,57,0)</f>
        <v>0</v>
      </c>
      <c r="N495" s="22">
        <f t="shared" si="25"/>
        <v>204970</v>
      </c>
      <c r="O495" s="23"/>
      <c r="P495" s="23"/>
      <c r="Q495" s="23"/>
      <c r="R495" s="23"/>
      <c r="S495" s="23">
        <f>_xlfn.XLOOKUP($A495,'[1]LISTA ETIQUETAS'!$O:$O,'[1]LISTA ETIQUETAS'!H:H,"",0)</f>
        <v>2</v>
      </c>
      <c r="T495" s="8">
        <f t="shared" si="26"/>
        <v>2</v>
      </c>
      <c r="U495" s="9" t="str">
        <f>IFERROR((VLOOKUP(A495,'links de acesso'!A:B,2,0)),"\\192.168.0.4\Produtos\PRODUTO_PRONTA_ENTREGA\static\IMAGENS_PRODUTOS\SEM IMAGEM.jpg")</f>
        <v>\\192.168.0.4\Produtos\PRODUTO_PRONTA_ENTREGA\static\IMAGENS_PRODUTOS\SEM IMAGEM.jpg</v>
      </c>
      <c r="V495" s="22"/>
    </row>
    <row r="496" spans="1:22" x14ac:dyDescent="0.25">
      <c r="A496" s="16">
        <v>402715</v>
      </c>
      <c r="B496" s="18" t="str">
        <f>IFERROR((VLOOKUP(A496,'[1]LISTA ETIQUETAS'!O:X,3,0)),"PRODUTO SEM ESTOQUE")</f>
        <v>EST MESA CENTRO PICK (CATUABA) (CONCRETO NATURAL)</v>
      </c>
      <c r="C496" s="19" t="str">
        <f>VLOOKUP(A496,'[1]LISTA ETIQUETAS'!$O:$BT,58,0)</f>
        <v>DPOT MESA CENTRO</v>
      </c>
      <c r="D496" s="19" t="str">
        <f>VLOOKUP(A496,'[1]LISTA ETIQUETAS'!$O:$BU,59,0)</f>
        <v>MESA CENTRO PICK</v>
      </c>
      <c r="E496" s="10">
        <f>IF(VLOOKUP(A496,'[1]LISTA ETIQUETAS'!O:W,4,0)="",(VLOOKUP(A496,'[1]LISTA ETIQUETAS'!O:W,7,0)),(VLOOKUP(A496,'[1]LISTA ETIQUETAS'!O:W,4,0)))</f>
        <v>1.94</v>
      </c>
      <c r="F496" s="10">
        <f>IF(VLOOKUP(A496,'[1]LISTA ETIQUETAS'!O:W,5,0)="",(VLOOKUP(A496,'[1]LISTA ETIQUETAS'!O:W,8,0)),(VLOOKUP(A496,'[1]LISTA ETIQUETAS'!O:W,5,0)))</f>
        <v>1.04</v>
      </c>
      <c r="G496" s="10">
        <f>IF(VLOOKUP(A496,'[1]LISTA ETIQUETAS'!O:W,6,0)="",(VLOOKUP(A496,'[1]LISTA ETIQUETAS'!O:W,9,0)),(VLOOKUP(A496,'[1]LISTA ETIQUETAS'!O:W,5,0)))</f>
        <v>0.35</v>
      </c>
      <c r="H496" s="10">
        <f>IFERROR((VLOOKUP(A496,'[1]LISTA ETIQUETAS'!O:X,10,0)),"")</f>
        <v>0</v>
      </c>
      <c r="I496" s="20">
        <f>IFERROR((VLOOKUP(A496,'[1]LISTA ETIQUETAS'!O:Z,12,0)),"")</f>
        <v>0</v>
      </c>
      <c r="J496" s="5">
        <f>VLOOKUP(A496,'[1]LISTA ETIQUETAS'!$O:$AA,13,0)</f>
        <v>0.35</v>
      </c>
      <c r="K496" s="11">
        <f t="shared" si="24"/>
        <v>0</v>
      </c>
      <c r="L496" s="6" t="str">
        <f>IF(VLOOKUP(A496,'[1]LISTA ETIQUETAS'!O:AC,15,0)="","",(VLOOKUP(A496,'[1]LISTA ETIQUETAS'!O:AC,15,0)))</f>
        <v/>
      </c>
      <c r="M496" s="21">
        <f>VLOOKUP(A496,'[1]LISTA ETIQUETAS'!$O:$BS,57,0)</f>
        <v>0</v>
      </c>
      <c r="N496" s="22">
        <f t="shared" si="25"/>
        <v>402715</v>
      </c>
      <c r="O496" s="23"/>
      <c r="P496" s="23"/>
      <c r="Q496" s="23"/>
      <c r="R496" s="23"/>
      <c r="S496" s="23">
        <f>_xlfn.XLOOKUP($A496,'[1]LISTA ETIQUETAS'!$O:$O,'[1]LISTA ETIQUETAS'!H:H,"",0)</f>
        <v>1</v>
      </c>
      <c r="T496" s="8">
        <f t="shared" si="26"/>
        <v>1</v>
      </c>
      <c r="U496" s="9" t="str">
        <f>IFERROR((VLOOKUP(A496,'links de acesso'!A:B,2,0)),"\\192.168.0.4\Produtos\PRODUTO_PRONTA_ENTREGA\static\IMAGENS_PRODUTOS\SEM IMAGEM.jpg")</f>
        <v>\\192.168.0.4\Produtos\PRODUTO_PRONTA_ENTREGA\static\IMAGENS_PRODUTOS\SEM IMAGEM.jpg</v>
      </c>
      <c r="V496" s="22"/>
    </row>
    <row r="497" spans="1:22" x14ac:dyDescent="0.25">
      <c r="A497" s="16">
        <v>400456</v>
      </c>
      <c r="B497" s="18" t="str">
        <f>IFERROR((VLOOKUP(A497,'[1]LISTA ETIQUETAS'!O:X,3,0)),"PRODUTO SEM ESTOQUE")</f>
        <v>EST MESA CENTRO TAPI (SUCUPIRA NATURAL) (CAMURCA VERDE)</v>
      </c>
      <c r="C497" s="19" t="str">
        <f>VLOOKUP(A497,'[1]LISTA ETIQUETAS'!$O:$BT,58,0)</f>
        <v>DPOT MESA CENTRO</v>
      </c>
      <c r="D497" s="19" t="str">
        <f>VLOOKUP(A497,'[1]LISTA ETIQUETAS'!$O:$BU,59,0)</f>
        <v>MESA CENTRO TAPI</v>
      </c>
      <c r="E497" s="10">
        <f>IF(VLOOKUP(A497,'[1]LISTA ETIQUETAS'!O:W,4,0)="",(VLOOKUP(A497,'[1]LISTA ETIQUETAS'!O:W,7,0)),(VLOOKUP(A497,'[1]LISTA ETIQUETAS'!O:W,4,0)))</f>
        <v>1.8</v>
      </c>
      <c r="F497" s="10">
        <f>IF(VLOOKUP(A497,'[1]LISTA ETIQUETAS'!O:W,5,0)="",(VLOOKUP(A497,'[1]LISTA ETIQUETAS'!O:W,8,0)),(VLOOKUP(A497,'[1]LISTA ETIQUETAS'!O:W,5,0)))</f>
        <v>0.9</v>
      </c>
      <c r="G497" s="10">
        <f>IF(VLOOKUP(A497,'[1]LISTA ETIQUETAS'!O:W,6,0)="",(VLOOKUP(A497,'[1]LISTA ETIQUETAS'!O:W,9,0)),(VLOOKUP(A497,'[1]LISTA ETIQUETAS'!O:W,5,0)))</f>
        <v>0.3</v>
      </c>
      <c r="H497" s="10">
        <f>IFERROR((VLOOKUP(A497,'[1]LISTA ETIQUETAS'!O:X,10,0)),"")</f>
        <v>0</v>
      </c>
      <c r="I497" s="20">
        <f>IFERROR((VLOOKUP(A497,'[1]LISTA ETIQUETAS'!O:Z,12,0)),"")</f>
        <v>0</v>
      </c>
      <c r="J497" s="5">
        <f>VLOOKUP(A497,'[1]LISTA ETIQUETAS'!$O:$AA,13,0)</f>
        <v>0.35</v>
      </c>
      <c r="K497" s="11">
        <f t="shared" si="24"/>
        <v>0</v>
      </c>
      <c r="L497" s="6" t="str">
        <f>IF(VLOOKUP(A497,'[1]LISTA ETIQUETAS'!O:AC,15,0)="","",(VLOOKUP(A497,'[1]LISTA ETIQUETAS'!O:AC,15,0)))</f>
        <v/>
      </c>
      <c r="M497" s="21">
        <f>VLOOKUP(A497,'[1]LISTA ETIQUETAS'!$O:$BS,57,0)</f>
        <v>0</v>
      </c>
      <c r="N497" s="22">
        <f t="shared" si="25"/>
        <v>400456</v>
      </c>
      <c r="O497" s="23"/>
      <c r="P497" s="23"/>
      <c r="Q497" s="23"/>
      <c r="R497" s="23"/>
      <c r="S497" s="23">
        <f>_xlfn.XLOOKUP($A497,'[1]LISTA ETIQUETAS'!$O:$O,'[1]LISTA ETIQUETAS'!H:H,"",0)</f>
        <v>1</v>
      </c>
      <c r="T497" s="8">
        <f t="shared" si="26"/>
        <v>1</v>
      </c>
      <c r="U497" s="9" t="str">
        <f>IFERROR((VLOOKUP(A497,'links de acesso'!A:B,2,0)),"\\192.168.0.4\Produtos\PRODUTO_PRONTA_ENTREGA\static\IMAGENS_PRODUTOS\SEM IMAGEM.jpg")</f>
        <v>\\192.168.0.4\Produtos\PRODUTO_PRONTA_ENTREGA\static\IMAGENS_PRODUTOS\SEM IMAGEM.jpg</v>
      </c>
      <c r="V497" s="22"/>
    </row>
    <row r="498" spans="1:22" x14ac:dyDescent="0.25">
      <c r="A498" s="16">
        <v>400456</v>
      </c>
      <c r="B498" s="18" t="str">
        <f>IFERROR((VLOOKUP(A498,'[1]LISTA ETIQUETAS'!O:X,3,0)),"PRODUTO SEM ESTOQUE")</f>
        <v>EST MESA CENTRO TAPI (SUCUPIRA NATURAL) (CAMURCA VERDE)</v>
      </c>
      <c r="C498" s="19" t="str">
        <f>VLOOKUP(A498,'[1]LISTA ETIQUETAS'!$O:$BT,58,0)</f>
        <v>DPOT MESA CENTRO</v>
      </c>
      <c r="D498" s="19" t="str">
        <f>VLOOKUP(A498,'[1]LISTA ETIQUETAS'!$O:$BU,59,0)</f>
        <v>MESA CENTRO TAPI</v>
      </c>
      <c r="E498" s="10">
        <f>IF(VLOOKUP(A498,'[1]LISTA ETIQUETAS'!O:W,4,0)="",(VLOOKUP(A498,'[1]LISTA ETIQUETAS'!O:W,7,0)),(VLOOKUP(A498,'[1]LISTA ETIQUETAS'!O:W,4,0)))</f>
        <v>1.8</v>
      </c>
      <c r="F498" s="10">
        <f>IF(VLOOKUP(A498,'[1]LISTA ETIQUETAS'!O:W,5,0)="",(VLOOKUP(A498,'[1]LISTA ETIQUETAS'!O:W,8,0)),(VLOOKUP(A498,'[1]LISTA ETIQUETAS'!O:W,5,0)))</f>
        <v>0.9</v>
      </c>
      <c r="G498" s="10">
        <f>IF(VLOOKUP(A498,'[1]LISTA ETIQUETAS'!O:W,6,0)="",(VLOOKUP(A498,'[1]LISTA ETIQUETAS'!O:W,9,0)),(VLOOKUP(A498,'[1]LISTA ETIQUETAS'!O:W,5,0)))</f>
        <v>0.3</v>
      </c>
      <c r="H498" s="10">
        <f>IFERROR((VLOOKUP(A498,'[1]LISTA ETIQUETAS'!O:X,10,0)),"")</f>
        <v>0</v>
      </c>
      <c r="I498" s="20">
        <f>IFERROR((VLOOKUP(A498,'[1]LISTA ETIQUETAS'!O:Z,12,0)),"")</f>
        <v>0</v>
      </c>
      <c r="J498" s="5">
        <f>VLOOKUP(A498,'[1]LISTA ETIQUETAS'!$O:$AA,13,0)</f>
        <v>0.35</v>
      </c>
      <c r="K498" s="11">
        <f t="shared" si="24"/>
        <v>0</v>
      </c>
      <c r="L498" s="6" t="str">
        <f>IF(VLOOKUP(A498,'[1]LISTA ETIQUETAS'!O:AC,15,0)="","",(VLOOKUP(A498,'[1]LISTA ETIQUETAS'!O:AC,15,0)))</f>
        <v/>
      </c>
      <c r="M498" s="21">
        <f>VLOOKUP(A498,'[1]LISTA ETIQUETAS'!$O:$BS,57,0)</f>
        <v>0</v>
      </c>
      <c r="N498" s="22">
        <f t="shared" si="25"/>
        <v>400456</v>
      </c>
      <c r="O498" s="23"/>
      <c r="P498" s="23"/>
      <c r="Q498" s="23"/>
      <c r="R498" s="23"/>
      <c r="S498" s="23">
        <f>_xlfn.XLOOKUP($A498,'[1]LISTA ETIQUETAS'!$O:$O,'[1]LISTA ETIQUETAS'!H:H,"",0)</f>
        <v>1</v>
      </c>
      <c r="T498" s="8">
        <f t="shared" si="26"/>
        <v>1</v>
      </c>
      <c r="U498" s="9" t="str">
        <f>IFERROR((VLOOKUP(A498,'links de acesso'!A:B,2,0)),"\\192.168.0.4\Produtos\PRODUTO_PRONTA_ENTREGA\static\IMAGENS_PRODUTOS\SEM IMAGEM.jpg")</f>
        <v>\\192.168.0.4\Produtos\PRODUTO_PRONTA_ENTREGA\static\IMAGENS_PRODUTOS\SEM IMAGEM.jpg</v>
      </c>
      <c r="V498" s="22"/>
    </row>
    <row r="499" spans="1:22" x14ac:dyDescent="0.25">
      <c r="A499" s="16">
        <v>371556</v>
      </c>
      <c r="B499" s="18" t="str">
        <f>IFERROR((VLOOKUP(A499,'[1]LISTA ETIQUETAS'!O:X,3,0)),"PRODUTO SEM ESTOQUE")</f>
        <v>EST MESA CENTRO VENTURA (IMBUIA)</v>
      </c>
      <c r="C499" s="19" t="str">
        <f>VLOOKUP(A499,'[1]LISTA ETIQUETAS'!$O:$BT,58,0)</f>
        <v>DPOT MESA CENTRO</v>
      </c>
      <c r="D499" s="19" t="str">
        <f>VLOOKUP(A499,'[1]LISTA ETIQUETAS'!$O:$BU,59,0)</f>
        <v>MESA CENTRO VENTURA</v>
      </c>
      <c r="E499" s="10">
        <f>IF(VLOOKUP(A499,'[1]LISTA ETIQUETAS'!O:W,4,0)="",(VLOOKUP(A499,'[1]LISTA ETIQUETAS'!O:W,7,0)),(VLOOKUP(A499,'[1]LISTA ETIQUETAS'!O:W,4,0)))</f>
        <v>1.6</v>
      </c>
      <c r="F499" s="10">
        <f>IF(VLOOKUP(A499,'[1]LISTA ETIQUETAS'!O:W,5,0)="",(VLOOKUP(A499,'[1]LISTA ETIQUETAS'!O:W,8,0)),(VLOOKUP(A499,'[1]LISTA ETIQUETAS'!O:W,5,0)))</f>
        <v>0</v>
      </c>
      <c r="G499" s="10">
        <f>IF(VLOOKUP(A499,'[1]LISTA ETIQUETAS'!O:W,6,0)="",(VLOOKUP(A499,'[1]LISTA ETIQUETAS'!O:W,9,0)),(VLOOKUP(A499,'[1]LISTA ETIQUETAS'!O:W,5,0)))</f>
        <v>0.35</v>
      </c>
      <c r="H499" s="10">
        <f>IFERROR((VLOOKUP(A499,'[1]LISTA ETIQUETAS'!O:X,10,0)),"")</f>
        <v>1.6</v>
      </c>
      <c r="I499" s="20">
        <f>IFERROR((VLOOKUP(A499,'[1]LISTA ETIQUETAS'!O:Z,12,0)),"")</f>
        <v>0</v>
      </c>
      <c r="J499" s="5">
        <f>VLOOKUP(A499,'[1]LISTA ETIQUETAS'!$O:$AA,13,0)</f>
        <v>0.35</v>
      </c>
      <c r="K499" s="11">
        <f t="shared" si="24"/>
        <v>0</v>
      </c>
      <c r="L499" s="6" t="str">
        <f>IF(VLOOKUP(A499,'[1]LISTA ETIQUETAS'!O:AC,15,0)="","",(VLOOKUP(A499,'[1]LISTA ETIQUETAS'!O:AC,15,0)))</f>
        <v/>
      </c>
      <c r="M499" s="21">
        <f>VLOOKUP(A499,'[1]LISTA ETIQUETAS'!$O:$BS,57,0)</f>
        <v>0</v>
      </c>
      <c r="N499" s="22">
        <f t="shared" si="25"/>
        <v>371556</v>
      </c>
      <c r="O499" s="23"/>
      <c r="P499" s="23"/>
      <c r="Q499" s="23"/>
      <c r="R499" s="23"/>
      <c r="S499" s="23">
        <f>_xlfn.XLOOKUP($A499,'[1]LISTA ETIQUETAS'!$O:$O,'[1]LISTA ETIQUETAS'!H:H,"",0)</f>
        <v>1</v>
      </c>
      <c r="T499" s="8">
        <f t="shared" si="26"/>
        <v>1</v>
      </c>
      <c r="U499" s="9" t="str">
        <f>IFERROR((VLOOKUP(A499,'links de acesso'!A:B,2,0)),"\\192.168.0.4\Produtos\PRODUTO_PRONTA_ENTREGA\static\IMAGENS_PRODUTOS\SEM IMAGEM.jpg")</f>
        <v>\\192.168.0.4\Produtos\PRODUTO_PRONTA_ENTREGA\static\IMAGENS_PRODUTOS\SEM IMAGEM.jpg</v>
      </c>
      <c r="V499" s="22"/>
    </row>
    <row r="500" spans="1:22" x14ac:dyDescent="0.25">
      <c r="A500" s="16">
        <v>371556</v>
      </c>
      <c r="B500" s="18" t="str">
        <f>IFERROR((VLOOKUP(A500,'[1]LISTA ETIQUETAS'!O:X,3,0)),"PRODUTO SEM ESTOQUE")</f>
        <v>EST MESA CENTRO VENTURA (IMBUIA)</v>
      </c>
      <c r="C500" s="19" t="str">
        <f>VLOOKUP(A500,'[1]LISTA ETIQUETAS'!$O:$BT,58,0)</f>
        <v>DPOT MESA CENTRO</v>
      </c>
      <c r="D500" s="19" t="str">
        <f>VLOOKUP(A500,'[1]LISTA ETIQUETAS'!$O:$BU,59,0)</f>
        <v>MESA CENTRO VENTURA</v>
      </c>
      <c r="E500" s="10">
        <f>IF(VLOOKUP(A500,'[1]LISTA ETIQUETAS'!O:W,4,0)="",(VLOOKUP(A500,'[1]LISTA ETIQUETAS'!O:W,7,0)),(VLOOKUP(A500,'[1]LISTA ETIQUETAS'!O:W,4,0)))</f>
        <v>1.6</v>
      </c>
      <c r="F500" s="10">
        <f>IF(VLOOKUP(A500,'[1]LISTA ETIQUETAS'!O:W,5,0)="",(VLOOKUP(A500,'[1]LISTA ETIQUETAS'!O:W,8,0)),(VLOOKUP(A500,'[1]LISTA ETIQUETAS'!O:W,5,0)))</f>
        <v>0</v>
      </c>
      <c r="G500" s="10">
        <f>IF(VLOOKUP(A500,'[1]LISTA ETIQUETAS'!O:W,6,0)="",(VLOOKUP(A500,'[1]LISTA ETIQUETAS'!O:W,9,0)),(VLOOKUP(A500,'[1]LISTA ETIQUETAS'!O:W,5,0)))</f>
        <v>0.35</v>
      </c>
      <c r="H500" s="10">
        <f>IFERROR((VLOOKUP(A500,'[1]LISTA ETIQUETAS'!O:X,10,0)),"")</f>
        <v>1.6</v>
      </c>
      <c r="I500" s="20">
        <f>IFERROR((VLOOKUP(A500,'[1]LISTA ETIQUETAS'!O:Z,12,0)),"")</f>
        <v>0</v>
      </c>
      <c r="J500" s="5">
        <f>VLOOKUP(A500,'[1]LISTA ETIQUETAS'!$O:$AA,13,0)</f>
        <v>0.35</v>
      </c>
      <c r="K500" s="11">
        <f t="shared" si="24"/>
        <v>0</v>
      </c>
      <c r="L500" s="6" t="str">
        <f>IF(VLOOKUP(A500,'[1]LISTA ETIQUETAS'!O:AC,15,0)="","",(VLOOKUP(A500,'[1]LISTA ETIQUETAS'!O:AC,15,0)))</f>
        <v/>
      </c>
      <c r="M500" s="21">
        <f>VLOOKUP(A500,'[1]LISTA ETIQUETAS'!$O:$BS,57,0)</f>
        <v>0</v>
      </c>
      <c r="N500" s="22">
        <f t="shared" si="25"/>
        <v>371556</v>
      </c>
      <c r="O500" s="23"/>
      <c r="P500" s="23"/>
      <c r="Q500" s="23"/>
      <c r="R500" s="23"/>
      <c r="S500" s="23">
        <f>_xlfn.XLOOKUP($A500,'[1]LISTA ETIQUETAS'!$O:$O,'[1]LISTA ETIQUETAS'!H:H,"",0)</f>
        <v>1</v>
      </c>
      <c r="T500" s="8">
        <f t="shared" si="26"/>
        <v>1</v>
      </c>
      <c r="U500" s="9" t="str">
        <f>IFERROR((VLOOKUP(A500,'links de acesso'!A:B,2,0)),"\\192.168.0.4\Produtos\PRODUTO_PRONTA_ENTREGA\static\IMAGENS_PRODUTOS\SEM IMAGEM.jpg")</f>
        <v>\\192.168.0.4\Produtos\PRODUTO_PRONTA_ENTREGA\static\IMAGENS_PRODUTOS\SEM IMAGEM.jpg</v>
      </c>
      <c r="V500" s="22"/>
    </row>
    <row r="501" spans="1:22" x14ac:dyDescent="0.25">
      <c r="A501" s="16">
        <v>351042</v>
      </c>
      <c r="B501" s="18" t="str">
        <f>IFERROR((VLOOKUP(A501,'[1]LISTA ETIQUETAS'!O:X,3,0)),"PRODUTO SEM ESTOQUE")</f>
        <v>EST BASE JANTAR AERO (P/TP 3,00X1,40) (PRETO SOLIDO)</v>
      </c>
      <c r="C501" s="19" t="str">
        <f>VLOOKUP(A501,'[1]LISTA ETIQUETAS'!$O:$BT,58,0)</f>
        <v>DPOT MESA JANTAR</v>
      </c>
      <c r="D501" s="19" t="str">
        <f>VLOOKUP(A501,'[1]LISTA ETIQUETAS'!$O:$BU,59,0)</f>
        <v>BASE JANTAR AERO</v>
      </c>
      <c r="E501" s="10">
        <f>IF(VLOOKUP(A501,'[1]LISTA ETIQUETAS'!O:W,4,0)="",(VLOOKUP(A501,'[1]LISTA ETIQUETAS'!O:W,7,0)),(VLOOKUP(A501,'[1]LISTA ETIQUETAS'!O:W,4,0)))</f>
        <v>3</v>
      </c>
      <c r="F501" s="10">
        <f>IF(VLOOKUP(A501,'[1]LISTA ETIQUETAS'!O:W,5,0)="",(VLOOKUP(A501,'[1]LISTA ETIQUETAS'!O:W,8,0)),(VLOOKUP(A501,'[1]LISTA ETIQUETAS'!O:W,5,0)))</f>
        <v>1.4</v>
      </c>
      <c r="G501" s="10">
        <f>IF(VLOOKUP(A501,'[1]LISTA ETIQUETAS'!O:W,6,0)="",(VLOOKUP(A501,'[1]LISTA ETIQUETAS'!O:W,9,0)),(VLOOKUP(A501,'[1]LISTA ETIQUETAS'!O:W,5,0)))</f>
        <v>0.74</v>
      </c>
      <c r="H501" s="10">
        <f>IFERROR((VLOOKUP(A501,'[1]LISTA ETIQUETAS'!O:X,10,0)),"")</f>
        <v>0</v>
      </c>
      <c r="I501" s="20">
        <f>IFERROR((VLOOKUP(A501,'[1]LISTA ETIQUETAS'!O:Z,12,0)),"")</f>
        <v>0</v>
      </c>
      <c r="J501" s="5">
        <f>VLOOKUP(A501,'[1]LISTA ETIQUETAS'!$O:$AA,13,0)</f>
        <v>0.5</v>
      </c>
      <c r="K501" s="11">
        <f t="shared" si="24"/>
        <v>0</v>
      </c>
      <c r="L501" s="6" t="str">
        <f>IF(VLOOKUP(A501,'[1]LISTA ETIQUETAS'!O:AC,15,0)="","",(VLOOKUP(A501,'[1]LISTA ETIQUETAS'!O:AC,15,0)))</f>
        <v/>
      </c>
      <c r="M501" s="21">
        <f>VLOOKUP(A501,'[1]LISTA ETIQUETAS'!$O:$BS,57,0)</f>
        <v>0</v>
      </c>
      <c r="N501" s="22">
        <f t="shared" si="25"/>
        <v>351042</v>
      </c>
      <c r="O501" s="23"/>
      <c r="P501" s="23"/>
      <c r="Q501" s="23"/>
      <c r="R501" s="23"/>
      <c r="S501" s="23">
        <f>_xlfn.XLOOKUP($A501,'[1]LISTA ETIQUETAS'!$O:$O,'[1]LISTA ETIQUETAS'!H:H,"",0)</f>
        <v>1</v>
      </c>
      <c r="T501" s="8">
        <f t="shared" si="26"/>
        <v>1</v>
      </c>
      <c r="U501" s="9" t="str">
        <f>IFERROR((VLOOKUP(A501,'links de acesso'!A:B,2,0)),"\\192.168.0.4\Produtos\PRODUTO_PRONTA_ENTREGA\static\IMAGENS_PRODUTOS\SEM IMAGEM.jpg")</f>
        <v>\\192.168.0.4\Produtos\PRODUTO_PRONTA_ENTREGA\static\IMAGENS_PRODUTOS\SEM IMAGEM.jpg</v>
      </c>
      <c r="V501" s="22"/>
    </row>
    <row r="502" spans="1:22" x14ac:dyDescent="0.25">
      <c r="A502" s="16">
        <v>238331</v>
      </c>
      <c r="B502" s="18" t="str">
        <f>IFERROR((VLOOKUP(A502,'[1]LISTA ETIQUETAS'!O:X,3,0)),"PRODUTO SEM ESTOQUE")</f>
        <v>EST BASE JANTAR AERO (P/TP Ø1,80) (PRETO MTZ FSC)</v>
      </c>
      <c r="C502" s="19" t="str">
        <f>VLOOKUP(A502,'[1]LISTA ETIQUETAS'!$O:$BT,58,0)</f>
        <v>DPOT MESA JANTAR</v>
      </c>
      <c r="D502" s="19" t="str">
        <f>VLOOKUP(A502,'[1]LISTA ETIQUETAS'!$O:$BU,59,0)</f>
        <v>BASE JANTAR AERO</v>
      </c>
      <c r="E502" s="10">
        <f>IF(VLOOKUP(A502,'[1]LISTA ETIQUETAS'!O:W,4,0)="",(VLOOKUP(A502,'[1]LISTA ETIQUETAS'!O:W,7,0)),(VLOOKUP(A502,'[1]LISTA ETIQUETAS'!O:W,4,0)))</f>
        <v>1.8</v>
      </c>
      <c r="F502" s="10">
        <f>IF(VLOOKUP(A502,'[1]LISTA ETIQUETAS'!O:W,5,0)="",(VLOOKUP(A502,'[1]LISTA ETIQUETAS'!O:W,8,0)),(VLOOKUP(A502,'[1]LISTA ETIQUETAS'!O:W,5,0)))</f>
        <v>0</v>
      </c>
      <c r="G502" s="10">
        <f>IF(VLOOKUP(A502,'[1]LISTA ETIQUETAS'!O:W,6,0)="",(VLOOKUP(A502,'[1]LISTA ETIQUETAS'!O:W,9,0)),(VLOOKUP(A502,'[1]LISTA ETIQUETAS'!O:W,5,0)))</f>
        <v>0.74</v>
      </c>
      <c r="H502" s="10">
        <f>IFERROR((VLOOKUP(A502,'[1]LISTA ETIQUETAS'!O:X,10,0)),"")</f>
        <v>1.8</v>
      </c>
      <c r="I502" s="20">
        <f>IFERROR((VLOOKUP(A502,'[1]LISTA ETIQUETAS'!O:Z,12,0)),"")</f>
        <v>0</v>
      </c>
      <c r="J502" s="5">
        <f>VLOOKUP(A502,'[1]LISTA ETIQUETAS'!$O:$AA,13,0)</f>
        <v>0.5</v>
      </c>
      <c r="K502" s="11">
        <f t="shared" si="24"/>
        <v>0</v>
      </c>
      <c r="L502" s="6" t="str">
        <f>IF(VLOOKUP(A502,'[1]LISTA ETIQUETAS'!O:AC,15,0)="","",(VLOOKUP(A502,'[1]LISTA ETIQUETAS'!O:AC,15,0)))</f>
        <v/>
      </c>
      <c r="M502" s="21">
        <f>VLOOKUP(A502,'[1]LISTA ETIQUETAS'!$O:$BS,57,0)</f>
        <v>0</v>
      </c>
      <c r="N502" s="22">
        <f t="shared" si="25"/>
        <v>238331</v>
      </c>
      <c r="O502" s="23"/>
      <c r="P502" s="23"/>
      <c r="Q502" s="23"/>
      <c r="R502" s="23"/>
      <c r="S502" s="23">
        <f>_xlfn.XLOOKUP($A502,'[1]LISTA ETIQUETAS'!$O:$O,'[1]LISTA ETIQUETAS'!H:H,"",0)</f>
        <v>1</v>
      </c>
      <c r="T502" s="8">
        <f t="shared" si="26"/>
        <v>1</v>
      </c>
      <c r="U502" s="9" t="str">
        <f>IFERROR((VLOOKUP(A502,'links de acesso'!A:B,2,0)),"\\192.168.0.4\Produtos\PRODUTO_PRONTA_ENTREGA\static\IMAGENS_PRODUTOS\SEM IMAGEM.jpg")</f>
        <v>\\192.168.0.4\Produtos\PRODUTO_PRONTA_ENTREGA\static\IMAGENS_PRODUTOS\SEM IMAGEM.jpg</v>
      </c>
      <c r="V502" s="22"/>
    </row>
    <row r="503" spans="1:22" x14ac:dyDescent="0.25">
      <c r="A503" s="16">
        <v>377660</v>
      </c>
      <c r="B503" s="18" t="str">
        <f>IFERROR((VLOOKUP(A503,'[1]LISTA ETIQUETAS'!O:X,3,0)),"PRODUTO SEM ESTOQUE")</f>
        <v>EST BASE JANTAR CANELA (CIRCULAR) (FREIJO AQUARIUS)</v>
      </c>
      <c r="C503" s="19" t="str">
        <f>VLOOKUP(A503,'[1]LISTA ETIQUETAS'!$O:$BT,58,0)</f>
        <v>DPOT MESA JANTAR</v>
      </c>
      <c r="D503" s="19" t="str">
        <f>VLOOKUP(A503,'[1]LISTA ETIQUETAS'!$O:$BU,59,0)</f>
        <v>BASE JANTAR CANELA</v>
      </c>
      <c r="E503" s="10">
        <f>IF(VLOOKUP(A503,'[1]LISTA ETIQUETAS'!O:W,4,0)="",(VLOOKUP(A503,'[1]LISTA ETIQUETAS'!O:W,7,0)),(VLOOKUP(A503,'[1]LISTA ETIQUETAS'!O:W,4,0)))</f>
        <v>1</v>
      </c>
      <c r="F503" s="10">
        <f>IF(VLOOKUP(A503,'[1]LISTA ETIQUETAS'!O:W,5,0)="",(VLOOKUP(A503,'[1]LISTA ETIQUETAS'!O:W,8,0)),(VLOOKUP(A503,'[1]LISTA ETIQUETAS'!O:W,5,0)))</f>
        <v>0</v>
      </c>
      <c r="G503" s="10">
        <f>IF(VLOOKUP(A503,'[1]LISTA ETIQUETAS'!O:W,6,0)="",(VLOOKUP(A503,'[1]LISTA ETIQUETAS'!O:W,9,0)),(VLOOKUP(A503,'[1]LISTA ETIQUETAS'!O:W,5,0)))</f>
        <v>0.73</v>
      </c>
      <c r="H503" s="10">
        <f>IFERROR((VLOOKUP(A503,'[1]LISTA ETIQUETAS'!O:X,10,0)),"")</f>
        <v>1</v>
      </c>
      <c r="I503" s="20">
        <f>IFERROR((VLOOKUP(A503,'[1]LISTA ETIQUETAS'!O:Z,12,0)),"")</f>
        <v>0</v>
      </c>
      <c r="J503" s="5">
        <f>VLOOKUP(A503,'[1]LISTA ETIQUETAS'!$O:$AA,13,0)</f>
        <v>0</v>
      </c>
      <c r="K503" s="11">
        <f t="shared" si="24"/>
        <v>0</v>
      </c>
      <c r="L503" s="6" t="str">
        <f>IF(VLOOKUP(A503,'[1]LISTA ETIQUETAS'!O:AC,15,0)="","",(VLOOKUP(A503,'[1]LISTA ETIQUETAS'!O:AC,15,0)))</f>
        <v/>
      </c>
      <c r="M503" s="21">
        <f>VLOOKUP(A503,'[1]LISTA ETIQUETAS'!$O:$BS,57,0)</f>
        <v>0</v>
      </c>
      <c r="N503" s="22">
        <f t="shared" si="25"/>
        <v>377660</v>
      </c>
      <c r="O503" s="23"/>
      <c r="P503" s="23"/>
      <c r="Q503" s="23"/>
      <c r="R503" s="23"/>
      <c r="S503" s="23">
        <f>_xlfn.XLOOKUP($A503,'[1]LISTA ETIQUETAS'!$O:$O,'[1]LISTA ETIQUETAS'!H:H,"",0)</f>
        <v>1</v>
      </c>
      <c r="T503" s="8">
        <f t="shared" si="26"/>
        <v>1</v>
      </c>
      <c r="U503" s="9" t="str">
        <f>IFERROR((VLOOKUP(A503,'links de acesso'!A:B,2,0)),"\\192.168.0.4\Produtos\PRODUTO_PRONTA_ENTREGA\static\IMAGENS_PRODUTOS\SEM IMAGEM.jpg")</f>
        <v>\\192.168.0.4\Produtos\PRODUTO_PRONTA_ENTREGA\static\IMAGENS_PRODUTOS\SEM IMAGEM.jpg</v>
      </c>
      <c r="V503" s="22"/>
    </row>
    <row r="504" spans="1:22" x14ac:dyDescent="0.25">
      <c r="A504" s="16">
        <v>390304</v>
      </c>
      <c r="B504" s="18" t="str">
        <f>IFERROR((VLOOKUP(A504,'[1]LISTA ETIQUETAS'!O:X,3,0)),"PRODUTO SEM ESTOQUE")</f>
        <v>EST BASE JANTAR CANELA (CIRCULAR) (FREIJO VERNIZ ACRILICO)</v>
      </c>
      <c r="C504" s="19" t="str">
        <f>VLOOKUP(A504,'[1]LISTA ETIQUETAS'!$O:$BT,58,0)</f>
        <v>DPOT MESA JANTAR</v>
      </c>
      <c r="D504" s="19" t="str">
        <f>VLOOKUP(A504,'[1]LISTA ETIQUETAS'!$O:$BU,59,0)</f>
        <v>BASE JANTAR CANELA</v>
      </c>
      <c r="E504" s="10">
        <f>IF(VLOOKUP(A504,'[1]LISTA ETIQUETAS'!O:W,4,0)="",(VLOOKUP(A504,'[1]LISTA ETIQUETAS'!O:W,7,0)),(VLOOKUP(A504,'[1]LISTA ETIQUETAS'!O:W,4,0)))</f>
        <v>0.6</v>
      </c>
      <c r="F504" s="10">
        <f>IF(VLOOKUP(A504,'[1]LISTA ETIQUETAS'!O:W,5,0)="",(VLOOKUP(A504,'[1]LISTA ETIQUETAS'!O:W,8,0)),(VLOOKUP(A504,'[1]LISTA ETIQUETAS'!O:W,5,0)))</f>
        <v>0</v>
      </c>
      <c r="G504" s="10">
        <f>IF(VLOOKUP(A504,'[1]LISTA ETIQUETAS'!O:W,6,0)="",(VLOOKUP(A504,'[1]LISTA ETIQUETAS'!O:W,9,0)),(VLOOKUP(A504,'[1]LISTA ETIQUETAS'!O:W,5,0)))</f>
        <v>0.73</v>
      </c>
      <c r="H504" s="10">
        <f>IFERROR((VLOOKUP(A504,'[1]LISTA ETIQUETAS'!O:X,10,0)),"")</f>
        <v>0.6</v>
      </c>
      <c r="I504" s="20">
        <f>IFERROR((VLOOKUP(A504,'[1]LISTA ETIQUETAS'!O:Z,12,0)),"")</f>
        <v>0</v>
      </c>
      <c r="J504" s="5">
        <f>VLOOKUP(A504,'[1]LISTA ETIQUETAS'!$O:$AA,13,0)</f>
        <v>0.35</v>
      </c>
      <c r="K504" s="11">
        <f t="shared" si="24"/>
        <v>0</v>
      </c>
      <c r="L504" s="6" t="str">
        <f>IF(VLOOKUP(A504,'[1]LISTA ETIQUETAS'!O:AC,15,0)="","",(VLOOKUP(A504,'[1]LISTA ETIQUETAS'!O:AC,15,0)))</f>
        <v/>
      </c>
      <c r="M504" s="21">
        <f>VLOOKUP(A504,'[1]LISTA ETIQUETAS'!$O:$BS,57,0)</f>
        <v>0</v>
      </c>
      <c r="N504" s="22">
        <f t="shared" si="25"/>
        <v>390304</v>
      </c>
      <c r="O504" s="23"/>
      <c r="P504" s="23"/>
      <c r="Q504" s="23"/>
      <c r="R504" s="23"/>
      <c r="S504" s="23">
        <f>_xlfn.XLOOKUP($A504,'[1]LISTA ETIQUETAS'!$O:$O,'[1]LISTA ETIQUETAS'!H:H,"",0)</f>
        <v>1</v>
      </c>
      <c r="T504" s="8">
        <f t="shared" si="26"/>
        <v>1</v>
      </c>
      <c r="U504" s="9" t="str">
        <f>IFERROR((VLOOKUP(A504,'links de acesso'!A:B,2,0)),"\\192.168.0.4\Produtos\PRODUTO_PRONTA_ENTREGA\static\IMAGENS_PRODUTOS\SEM IMAGEM.jpg")</f>
        <v>\\192.168.0.4\Produtos\PRODUTO_PRONTA_ENTREGA\static\IMAGENS_PRODUTOS\SEM IMAGEM.jpg</v>
      </c>
      <c r="V504" s="22"/>
    </row>
    <row r="505" spans="1:22" x14ac:dyDescent="0.25">
      <c r="A505" s="16">
        <v>224089</v>
      </c>
      <c r="B505" s="18" t="str">
        <f>IFERROR((VLOOKUP(A505,'[1]LISTA ETIQUETAS'!O:X,3,0)),"PRODUTO SEM ESTOQUE")</f>
        <v>EST BASE JANTAR CONE (TAMPO FORN) (CONCRETO PRETO)</v>
      </c>
      <c r="C505" s="19" t="str">
        <f>VLOOKUP(A505,'[1]LISTA ETIQUETAS'!$O:$BT,58,0)</f>
        <v>DPOT MESA JANTAR</v>
      </c>
      <c r="D505" s="19" t="str">
        <f>VLOOKUP(A505,'[1]LISTA ETIQUETAS'!$O:$BU,59,0)</f>
        <v>BASE JANTAR CONE</v>
      </c>
      <c r="E505" s="10">
        <f>IF(VLOOKUP(A505,'[1]LISTA ETIQUETAS'!O:W,4,0)="",(VLOOKUP(A505,'[1]LISTA ETIQUETAS'!O:W,7,0)),(VLOOKUP(A505,'[1]LISTA ETIQUETAS'!O:W,4,0)))</f>
        <v>0.35</v>
      </c>
      <c r="F505" s="10">
        <f>IF(VLOOKUP(A505,'[1]LISTA ETIQUETAS'!O:W,5,0)="",(VLOOKUP(A505,'[1]LISTA ETIQUETAS'!O:W,8,0)),(VLOOKUP(A505,'[1]LISTA ETIQUETAS'!O:W,5,0)))</f>
        <v>0</v>
      </c>
      <c r="G505" s="10">
        <f>IF(VLOOKUP(A505,'[1]LISTA ETIQUETAS'!O:W,6,0)="",(VLOOKUP(A505,'[1]LISTA ETIQUETAS'!O:W,9,0)),(VLOOKUP(A505,'[1]LISTA ETIQUETAS'!O:W,5,0)))</f>
        <v>0.7</v>
      </c>
      <c r="H505" s="10">
        <f>IFERROR((VLOOKUP(A505,'[1]LISTA ETIQUETAS'!O:X,10,0)),"")</f>
        <v>0</v>
      </c>
      <c r="I505" s="20">
        <f>IFERROR((VLOOKUP(A505,'[1]LISTA ETIQUETAS'!O:Z,12,0)),"")</f>
        <v>0</v>
      </c>
      <c r="J505" s="5">
        <f>VLOOKUP(A505,'[1]LISTA ETIQUETAS'!$O:$AA,13,0)</f>
        <v>0.5</v>
      </c>
      <c r="K505" s="11">
        <f t="shared" si="24"/>
        <v>0</v>
      </c>
      <c r="L505" s="6" t="str">
        <f>IF(VLOOKUP(A505,'[1]LISTA ETIQUETAS'!O:AC,15,0)="","",(VLOOKUP(A505,'[1]LISTA ETIQUETAS'!O:AC,15,0)))</f>
        <v/>
      </c>
      <c r="M505" s="21">
        <f>VLOOKUP(A505,'[1]LISTA ETIQUETAS'!$O:$BS,57,0)</f>
        <v>0</v>
      </c>
      <c r="N505" s="22">
        <f t="shared" si="25"/>
        <v>224089</v>
      </c>
      <c r="O505" s="23"/>
      <c r="P505" s="23"/>
      <c r="Q505" s="23"/>
      <c r="R505" s="23"/>
      <c r="S505" s="23">
        <f>_xlfn.XLOOKUP($A505,'[1]LISTA ETIQUETAS'!$O:$O,'[1]LISTA ETIQUETAS'!H:H,"",0)</f>
        <v>1</v>
      </c>
      <c r="T505" s="8">
        <f t="shared" si="26"/>
        <v>1</v>
      </c>
      <c r="U505" s="9" t="str">
        <f>IFERROR((VLOOKUP(A505,'links de acesso'!A:B,2,0)),"\\192.168.0.4\Produtos\PRODUTO_PRONTA_ENTREGA\static\IMAGENS_PRODUTOS\SEM IMAGEM.jpg")</f>
        <v>\\192.168.0.4\Produtos\PRODUTO_PRONTA_ENTREGA\static\IMAGENS_PRODUTOS\SEM IMAGEM.jpg</v>
      </c>
      <c r="V505" s="22"/>
    </row>
    <row r="506" spans="1:22" x14ac:dyDescent="0.25">
      <c r="A506" s="16">
        <v>386924</v>
      </c>
      <c r="B506" s="18" t="str">
        <f>IFERROR((VLOOKUP(A506,'[1]LISTA ETIQUETAS'!O:X,3,0)),"PRODUTO SEM ESTOQUE")</f>
        <v>EST BASE JANTAR GELSOMINA (FREIJO NATURAL)</v>
      </c>
      <c r="C506" s="19" t="str">
        <f>VLOOKUP(A506,'[1]LISTA ETIQUETAS'!$O:$BT,58,0)</f>
        <v>DPOT MESA JANTAR</v>
      </c>
      <c r="D506" s="19" t="str">
        <f>VLOOKUP(A506,'[1]LISTA ETIQUETAS'!$O:$BU,59,0)</f>
        <v>BASE JANTAR GELSOMINA</v>
      </c>
      <c r="E506" s="10">
        <f>IF(VLOOKUP(A506,'[1]LISTA ETIQUETAS'!O:W,4,0)="",(VLOOKUP(A506,'[1]LISTA ETIQUETAS'!O:W,7,0)),(VLOOKUP(A506,'[1]LISTA ETIQUETAS'!O:W,4,0)))</f>
        <v>0.9</v>
      </c>
      <c r="F506" s="10">
        <f>IF(VLOOKUP(A506,'[1]LISTA ETIQUETAS'!O:W,5,0)="",(VLOOKUP(A506,'[1]LISTA ETIQUETAS'!O:W,8,0)),(VLOOKUP(A506,'[1]LISTA ETIQUETAS'!O:W,5,0)))</f>
        <v>0.9</v>
      </c>
      <c r="G506" s="10">
        <f>IF(VLOOKUP(A506,'[1]LISTA ETIQUETAS'!O:W,6,0)="",(VLOOKUP(A506,'[1]LISTA ETIQUETAS'!O:W,9,0)),(VLOOKUP(A506,'[1]LISTA ETIQUETAS'!O:W,5,0)))</f>
        <v>0.73</v>
      </c>
      <c r="H506" s="10">
        <f>IFERROR((VLOOKUP(A506,'[1]LISTA ETIQUETAS'!O:X,10,0)),"")</f>
        <v>0</v>
      </c>
      <c r="I506" s="20">
        <f>IFERROR((VLOOKUP(A506,'[1]LISTA ETIQUETAS'!O:Z,12,0)),"")</f>
        <v>0</v>
      </c>
      <c r="J506" s="5">
        <f>VLOOKUP(A506,'[1]LISTA ETIQUETAS'!$O:$AA,13,0)</f>
        <v>0.5</v>
      </c>
      <c r="K506" s="11">
        <f t="shared" si="24"/>
        <v>0</v>
      </c>
      <c r="L506" s="6" t="str">
        <f>IF(VLOOKUP(A506,'[1]LISTA ETIQUETAS'!O:AC,15,0)="","",(VLOOKUP(A506,'[1]LISTA ETIQUETAS'!O:AC,15,0)))</f>
        <v/>
      </c>
      <c r="M506" s="21">
        <f>VLOOKUP(A506,'[1]LISTA ETIQUETAS'!$O:$BS,57,0)</f>
        <v>0</v>
      </c>
      <c r="N506" s="22">
        <f t="shared" si="25"/>
        <v>386924</v>
      </c>
      <c r="O506" s="23"/>
      <c r="P506" s="23"/>
      <c r="Q506" s="23"/>
      <c r="R506" s="23"/>
      <c r="S506" s="23">
        <f>_xlfn.XLOOKUP($A506,'[1]LISTA ETIQUETAS'!$O:$O,'[1]LISTA ETIQUETAS'!H:H,"",0)</f>
        <v>2</v>
      </c>
      <c r="T506" s="8">
        <f t="shared" si="26"/>
        <v>2</v>
      </c>
      <c r="U506" s="9" t="str">
        <f>IFERROR((VLOOKUP(A506,'links de acesso'!A:B,2,0)),"\\192.168.0.4\Produtos\PRODUTO_PRONTA_ENTREGA\static\IMAGENS_PRODUTOS\SEM IMAGEM.jpg")</f>
        <v>\\192.168.0.4\Produtos\PRODUTO_PRONTA_ENTREGA\static\IMAGENS_PRODUTOS\SEM IMAGEM.jpg</v>
      </c>
      <c r="V506" s="22"/>
    </row>
    <row r="507" spans="1:22" x14ac:dyDescent="0.25">
      <c r="A507" s="16">
        <v>296319</v>
      </c>
      <c r="B507" s="18" t="str">
        <f>IFERROR((VLOOKUP(A507,'[1]LISTA ETIQUETAS'!O:X,3,0)),"PRODUTO SEM ESTOQUE")</f>
        <v>EST BASE JANTAR GELSOMINA (FREIJO TONALIZADO)</v>
      </c>
      <c r="C507" s="19" t="str">
        <f>VLOOKUP(A507,'[1]LISTA ETIQUETAS'!$O:$BT,58,0)</f>
        <v>DPOT MESA JANTAR</v>
      </c>
      <c r="D507" s="19" t="str">
        <f>VLOOKUP(A507,'[1]LISTA ETIQUETAS'!$O:$BU,59,0)</f>
        <v>BASE JANTAR GELSOMINA</v>
      </c>
      <c r="E507" s="10">
        <f>IF(VLOOKUP(A507,'[1]LISTA ETIQUETAS'!O:W,4,0)="",(VLOOKUP(A507,'[1]LISTA ETIQUETAS'!O:W,7,0)),(VLOOKUP(A507,'[1]LISTA ETIQUETAS'!O:W,4,0)))</f>
        <v>0.9</v>
      </c>
      <c r="F507" s="10">
        <f>IF(VLOOKUP(A507,'[1]LISTA ETIQUETAS'!O:W,5,0)="",(VLOOKUP(A507,'[1]LISTA ETIQUETAS'!O:W,8,0)),(VLOOKUP(A507,'[1]LISTA ETIQUETAS'!O:W,5,0)))</f>
        <v>0</v>
      </c>
      <c r="G507" s="10">
        <f>IF(VLOOKUP(A507,'[1]LISTA ETIQUETAS'!O:W,6,0)="",(VLOOKUP(A507,'[1]LISTA ETIQUETAS'!O:W,9,0)),(VLOOKUP(A507,'[1]LISTA ETIQUETAS'!O:W,5,0)))</f>
        <v>0.73</v>
      </c>
      <c r="H507" s="10">
        <f>IFERROR((VLOOKUP(A507,'[1]LISTA ETIQUETAS'!O:X,10,0)),"")</f>
        <v>0</v>
      </c>
      <c r="I507" s="20">
        <f>IFERROR((VLOOKUP(A507,'[1]LISTA ETIQUETAS'!O:Z,12,0)),"")</f>
        <v>0</v>
      </c>
      <c r="J507" s="5">
        <f>VLOOKUP(A507,'[1]LISTA ETIQUETAS'!$O:$AA,13,0)</f>
        <v>0</v>
      </c>
      <c r="K507" s="11">
        <f t="shared" si="24"/>
        <v>0</v>
      </c>
      <c r="L507" s="6" t="str">
        <f>IF(VLOOKUP(A507,'[1]LISTA ETIQUETAS'!O:AC,15,0)="","",(VLOOKUP(A507,'[1]LISTA ETIQUETAS'!O:AC,15,0)))</f>
        <v/>
      </c>
      <c r="M507" s="21">
        <f>VLOOKUP(A507,'[1]LISTA ETIQUETAS'!$O:$BS,57,0)</f>
        <v>0</v>
      </c>
      <c r="N507" s="22">
        <f t="shared" si="25"/>
        <v>296319</v>
      </c>
      <c r="O507" s="23"/>
      <c r="P507" s="23"/>
      <c r="Q507" s="23"/>
      <c r="R507" s="23"/>
      <c r="S507" s="23">
        <f>_xlfn.XLOOKUP($A507,'[1]LISTA ETIQUETAS'!$O:$O,'[1]LISTA ETIQUETAS'!H:H,"",0)</f>
        <v>1</v>
      </c>
      <c r="T507" s="8">
        <f t="shared" si="26"/>
        <v>1</v>
      </c>
      <c r="U507" s="9" t="str">
        <f>IFERROR((VLOOKUP(A507,'links de acesso'!A:B,2,0)),"\\192.168.0.4\Produtos\PRODUTO_PRONTA_ENTREGA\static\IMAGENS_PRODUTOS\SEM IMAGEM.jpg")</f>
        <v>\\192.168.0.4\Produtos\PRODUTO_PRONTA_ENTREGA\static\IMAGENS_PRODUTOS\SEM IMAGEM.jpg</v>
      </c>
      <c r="V507" s="22"/>
    </row>
    <row r="508" spans="1:22" x14ac:dyDescent="0.25">
      <c r="A508" s="16">
        <v>299179</v>
      </c>
      <c r="B508" s="18" t="str">
        <f>IFERROR((VLOOKUP(A508,'[1]LISTA ETIQUETAS'!O:X,3,0)),"PRODUTO SEM ESTOQUE")</f>
        <v>EST BASE JANTAR KAYA (P/ TP 3,00X1,20) (FREIJO NATURAL)</v>
      </c>
      <c r="C508" s="19" t="str">
        <f>VLOOKUP(A508,'[1]LISTA ETIQUETAS'!$O:$BT,58,0)</f>
        <v>DPOT MESA JANTAR</v>
      </c>
      <c r="D508" s="19" t="str">
        <f>VLOOKUP(A508,'[1]LISTA ETIQUETAS'!$O:$BU,59,0)</f>
        <v>BASE JANTAR KAYA</v>
      </c>
      <c r="E508" s="10">
        <f>IF(VLOOKUP(A508,'[1]LISTA ETIQUETAS'!O:W,4,0)="",(VLOOKUP(A508,'[1]LISTA ETIQUETAS'!O:W,7,0)),(VLOOKUP(A508,'[1]LISTA ETIQUETAS'!O:W,4,0)))</f>
        <v>2.6</v>
      </c>
      <c r="F508" s="10">
        <f>IF(VLOOKUP(A508,'[1]LISTA ETIQUETAS'!O:W,5,0)="",(VLOOKUP(A508,'[1]LISTA ETIQUETAS'!O:W,8,0)),(VLOOKUP(A508,'[1]LISTA ETIQUETAS'!O:W,5,0)))</f>
        <v>0.8</v>
      </c>
      <c r="G508" s="10">
        <f>IF(VLOOKUP(A508,'[1]LISTA ETIQUETAS'!O:W,6,0)="",(VLOOKUP(A508,'[1]LISTA ETIQUETAS'!O:W,9,0)),(VLOOKUP(A508,'[1]LISTA ETIQUETAS'!O:W,5,0)))</f>
        <v>0.72</v>
      </c>
      <c r="H508" s="10">
        <f>IFERROR((VLOOKUP(A508,'[1]LISTA ETIQUETAS'!O:X,10,0)),"")</f>
        <v>0</v>
      </c>
      <c r="I508" s="20">
        <f>IFERROR((VLOOKUP(A508,'[1]LISTA ETIQUETAS'!O:Z,12,0)),"")</f>
        <v>0</v>
      </c>
      <c r="J508" s="5">
        <f>VLOOKUP(A508,'[1]LISTA ETIQUETAS'!$O:$AA,13,0)</f>
        <v>0.5</v>
      </c>
      <c r="K508" s="11">
        <f t="shared" si="24"/>
        <v>0</v>
      </c>
      <c r="L508" s="6" t="str">
        <f>IF(VLOOKUP(A508,'[1]LISTA ETIQUETAS'!O:AC,15,0)="","",(VLOOKUP(A508,'[1]LISTA ETIQUETAS'!O:AC,15,0)))</f>
        <v/>
      </c>
      <c r="M508" s="21">
        <f>VLOOKUP(A508,'[1]LISTA ETIQUETAS'!$O:$BS,57,0)</f>
        <v>0</v>
      </c>
      <c r="N508" s="22">
        <f t="shared" si="25"/>
        <v>299179</v>
      </c>
      <c r="O508" s="23"/>
      <c r="P508" s="23"/>
      <c r="Q508" s="23"/>
      <c r="R508" s="23"/>
      <c r="S508" s="23">
        <f>_xlfn.XLOOKUP($A508,'[1]LISTA ETIQUETAS'!$O:$O,'[1]LISTA ETIQUETAS'!H:H,"",0)</f>
        <v>2</v>
      </c>
      <c r="T508" s="8">
        <f t="shared" si="26"/>
        <v>2</v>
      </c>
      <c r="U508" s="9" t="str">
        <f>IFERROR((VLOOKUP(A508,'links de acesso'!A:B,2,0)),"\\192.168.0.4\Produtos\PRODUTO_PRONTA_ENTREGA\static\IMAGENS_PRODUTOS\SEM IMAGEM.jpg")</f>
        <v>\\192.168.0.4\Produtos\PRODUTO_PRONTA_ENTREGA\static\IMAGENS_PRODUTOS\SEM IMAGEM.jpg</v>
      </c>
      <c r="V508" s="22"/>
    </row>
    <row r="509" spans="1:22" x14ac:dyDescent="0.25">
      <c r="A509" s="16">
        <v>124429</v>
      </c>
      <c r="B509" s="18" t="str">
        <f>IFERROR((VLOOKUP(A509,'[1]LISTA ETIQUETAS'!O:X,3,0)),"PRODUTO SEM ESTOQUE")</f>
        <v>EST MESA JANTAR 14 BIS (15MM) (FENDI)</v>
      </c>
      <c r="C509" s="19" t="str">
        <f>VLOOKUP(A509,'[1]LISTA ETIQUETAS'!$O:$BT,58,0)</f>
        <v>DPOT MESA JANTAR</v>
      </c>
      <c r="D509" s="19" t="str">
        <f>VLOOKUP(A509,'[1]LISTA ETIQUETAS'!$O:$BU,59,0)</f>
        <v>MESA JANTAR 14 BIS</v>
      </c>
      <c r="E509" s="10">
        <f>IF(VLOOKUP(A509,'[1]LISTA ETIQUETAS'!O:W,4,0)="",(VLOOKUP(A509,'[1]LISTA ETIQUETAS'!O:W,7,0)),(VLOOKUP(A509,'[1]LISTA ETIQUETAS'!O:W,4,0)))</f>
        <v>2.8</v>
      </c>
      <c r="F509" s="10">
        <f>IF(VLOOKUP(A509,'[1]LISTA ETIQUETAS'!O:W,5,0)="",(VLOOKUP(A509,'[1]LISTA ETIQUETAS'!O:W,8,0)),(VLOOKUP(A509,'[1]LISTA ETIQUETAS'!O:W,5,0)))</f>
        <v>1.2</v>
      </c>
      <c r="G509" s="10">
        <f>IF(VLOOKUP(A509,'[1]LISTA ETIQUETAS'!O:W,6,0)="",(VLOOKUP(A509,'[1]LISTA ETIQUETAS'!O:W,9,0)),(VLOOKUP(A509,'[1]LISTA ETIQUETAS'!O:W,5,0)))</f>
        <v>0.74</v>
      </c>
      <c r="H509" s="10">
        <f>IFERROR((VLOOKUP(A509,'[1]LISTA ETIQUETAS'!O:X,10,0)),"")</f>
        <v>0</v>
      </c>
      <c r="I509" s="20">
        <f>IFERROR((VLOOKUP(A509,'[1]LISTA ETIQUETAS'!O:Z,12,0)),"")</f>
        <v>0</v>
      </c>
      <c r="J509" s="5">
        <f>VLOOKUP(A509,'[1]LISTA ETIQUETAS'!$O:$AA,13,0)</f>
        <v>0</v>
      </c>
      <c r="K509" s="11">
        <f t="shared" si="24"/>
        <v>0</v>
      </c>
      <c r="L509" s="6" t="str">
        <f>IF(VLOOKUP(A509,'[1]LISTA ETIQUETAS'!O:AC,15,0)="","",(VLOOKUP(A509,'[1]LISTA ETIQUETAS'!O:AC,15,0)))</f>
        <v/>
      </c>
      <c r="M509" s="21">
        <f>VLOOKUP(A509,'[1]LISTA ETIQUETAS'!$O:$BS,57,0)</f>
        <v>0</v>
      </c>
      <c r="N509" s="22">
        <f t="shared" si="25"/>
        <v>124429</v>
      </c>
      <c r="O509" s="23"/>
      <c r="P509" s="23"/>
      <c r="Q509" s="23"/>
      <c r="R509" s="23"/>
      <c r="S509" s="23">
        <f>_xlfn.XLOOKUP($A509,'[1]LISTA ETIQUETAS'!$O:$O,'[1]LISTA ETIQUETAS'!H:H,"",0)</f>
        <v>1</v>
      </c>
      <c r="T509" s="8">
        <f t="shared" si="26"/>
        <v>1</v>
      </c>
      <c r="U509" s="9" t="str">
        <f>IFERROR((VLOOKUP(A509,'links de acesso'!A:B,2,0)),"\\192.168.0.4\Produtos\PRODUTO_PRONTA_ENTREGA\static\IMAGENS_PRODUTOS\SEM IMAGEM.jpg")</f>
        <v>\\192.168.0.4\Produtos\PRODUTO_PRONTA_ENTREGA\static\IMAGENS_PRODUTOS\SEM IMAGEM.jpg</v>
      </c>
      <c r="V509" s="22"/>
    </row>
    <row r="510" spans="1:22" x14ac:dyDescent="0.25">
      <c r="A510" s="16">
        <v>146894</v>
      </c>
      <c r="B510" s="18" t="str">
        <f>IFERROR((VLOOKUP(A510,'[1]LISTA ETIQUETAS'!O:X,3,0)),"PRODUTO SEM ESTOQUE")</f>
        <v>EST MESA JANTAR ABAPORU (FREIJO EBANIZADO POROS ABERTOS)</v>
      </c>
      <c r="C510" s="19" t="str">
        <f>VLOOKUP(A510,'[1]LISTA ETIQUETAS'!$O:$BT,58,0)</f>
        <v>DPOT MESA JANTAR</v>
      </c>
      <c r="D510" s="19" t="str">
        <f>VLOOKUP(A510,'[1]LISTA ETIQUETAS'!$O:$BU,59,0)</f>
        <v>MESA JANTAR ABAPORU</v>
      </c>
      <c r="E510" s="10">
        <f>IF(VLOOKUP(A510,'[1]LISTA ETIQUETAS'!O:W,4,0)="",(VLOOKUP(A510,'[1]LISTA ETIQUETAS'!O:W,7,0)),(VLOOKUP(A510,'[1]LISTA ETIQUETAS'!O:W,4,0)))</f>
        <v>1.5</v>
      </c>
      <c r="F510" s="10">
        <f>IF(VLOOKUP(A510,'[1]LISTA ETIQUETAS'!O:W,5,0)="",(VLOOKUP(A510,'[1]LISTA ETIQUETAS'!O:W,8,0)),(VLOOKUP(A510,'[1]LISTA ETIQUETAS'!O:W,5,0)))</f>
        <v>0</v>
      </c>
      <c r="G510" s="10">
        <f>IF(VLOOKUP(A510,'[1]LISTA ETIQUETAS'!O:W,6,0)="",(VLOOKUP(A510,'[1]LISTA ETIQUETAS'!O:W,9,0)),(VLOOKUP(A510,'[1]LISTA ETIQUETAS'!O:W,5,0)))</f>
        <v>0.76</v>
      </c>
      <c r="H510" s="10">
        <f>IFERROR((VLOOKUP(A510,'[1]LISTA ETIQUETAS'!O:X,10,0)),"")</f>
        <v>0</v>
      </c>
      <c r="I510" s="20">
        <f>IFERROR((VLOOKUP(A510,'[1]LISTA ETIQUETAS'!O:Z,12,0)),"")</f>
        <v>0</v>
      </c>
      <c r="J510" s="5">
        <f>VLOOKUP(A510,'[1]LISTA ETIQUETAS'!$O:$AA,13,0)</f>
        <v>0</v>
      </c>
      <c r="K510" s="11">
        <f t="shared" si="24"/>
        <v>0</v>
      </c>
      <c r="L510" s="6" t="str">
        <f>IF(VLOOKUP(A510,'[1]LISTA ETIQUETAS'!O:AC,15,0)="","",(VLOOKUP(A510,'[1]LISTA ETIQUETAS'!O:AC,15,0)))</f>
        <v/>
      </c>
      <c r="M510" s="21">
        <f>VLOOKUP(A510,'[1]LISTA ETIQUETAS'!$O:$BS,57,0)</f>
        <v>0</v>
      </c>
      <c r="N510" s="22">
        <f t="shared" si="25"/>
        <v>146894</v>
      </c>
      <c r="O510" s="23"/>
      <c r="P510" s="23"/>
      <c r="Q510" s="23"/>
      <c r="R510" s="23"/>
      <c r="S510" s="23">
        <f>_xlfn.XLOOKUP($A510,'[1]LISTA ETIQUETAS'!$O:$O,'[1]LISTA ETIQUETAS'!H:H,"",0)</f>
        <v>1</v>
      </c>
      <c r="T510" s="8">
        <f t="shared" si="26"/>
        <v>1</v>
      </c>
      <c r="U510" s="9" t="str">
        <f>IFERROR((VLOOKUP(A510,'links de acesso'!A:B,2,0)),"\\192.168.0.4\Produtos\PRODUTO_PRONTA_ENTREGA\static\IMAGENS_PRODUTOS\SEM IMAGEM.jpg")</f>
        <v>\\192.168.0.4\Produtos\PRODUTO_PRONTA_ENTREGA\static\IMAGENS_PRODUTOS\SEM IMAGEM.jpg</v>
      </c>
      <c r="V510" s="22"/>
    </row>
    <row r="511" spans="1:22" x14ac:dyDescent="0.25">
      <c r="A511" s="16">
        <v>232968</v>
      </c>
      <c r="B511" s="18" t="str">
        <f>IFERROR((VLOOKUP(A511,'[1]LISTA ETIQUETAS'!O:X,3,0)),"PRODUTO SEM ESTOQUE")</f>
        <v>EST MESA JANTAR ABAPORU (SUCUPIRA NATURAL)</v>
      </c>
      <c r="C511" s="19" t="str">
        <f>VLOOKUP(A511,'[1]LISTA ETIQUETAS'!$O:$BT,58,0)</f>
        <v>DPOT MESA JANTAR</v>
      </c>
      <c r="D511" s="19" t="str">
        <f>VLOOKUP(A511,'[1]LISTA ETIQUETAS'!$O:$BU,59,0)</f>
        <v>MESA JANTAR ABAPORU</v>
      </c>
      <c r="E511" s="10">
        <f>IF(VLOOKUP(A511,'[1]LISTA ETIQUETAS'!O:W,4,0)="",(VLOOKUP(A511,'[1]LISTA ETIQUETAS'!O:W,7,0)),(VLOOKUP(A511,'[1]LISTA ETIQUETAS'!O:W,4,0)))</f>
        <v>1.3</v>
      </c>
      <c r="F511" s="10">
        <f>IF(VLOOKUP(A511,'[1]LISTA ETIQUETAS'!O:W,5,0)="",(VLOOKUP(A511,'[1]LISTA ETIQUETAS'!O:W,8,0)),(VLOOKUP(A511,'[1]LISTA ETIQUETAS'!O:W,5,0)))</f>
        <v>0</v>
      </c>
      <c r="G511" s="10">
        <f>IF(VLOOKUP(A511,'[1]LISTA ETIQUETAS'!O:W,6,0)="",(VLOOKUP(A511,'[1]LISTA ETIQUETAS'!O:W,9,0)),(VLOOKUP(A511,'[1]LISTA ETIQUETAS'!O:W,5,0)))</f>
        <v>0.76</v>
      </c>
      <c r="H511" s="10">
        <f>IFERROR((VLOOKUP(A511,'[1]LISTA ETIQUETAS'!O:X,10,0)),"")</f>
        <v>1.3</v>
      </c>
      <c r="I511" s="20">
        <f>IFERROR((VLOOKUP(A511,'[1]LISTA ETIQUETAS'!O:Z,12,0)),"")</f>
        <v>0</v>
      </c>
      <c r="J511" s="5">
        <f>VLOOKUP(A511,'[1]LISTA ETIQUETAS'!$O:$AA,13,0)</f>
        <v>0</v>
      </c>
      <c r="K511" s="11">
        <f t="shared" si="24"/>
        <v>0</v>
      </c>
      <c r="L511" s="6" t="str">
        <f>IF(VLOOKUP(A511,'[1]LISTA ETIQUETAS'!O:AC,15,0)="","",(VLOOKUP(A511,'[1]LISTA ETIQUETAS'!O:AC,15,0)))</f>
        <v/>
      </c>
      <c r="M511" s="21">
        <f>VLOOKUP(A511,'[1]LISTA ETIQUETAS'!$O:$BS,57,0)</f>
        <v>0</v>
      </c>
      <c r="N511" s="22">
        <f t="shared" si="25"/>
        <v>232968</v>
      </c>
      <c r="O511" s="23"/>
      <c r="P511" s="23"/>
      <c r="Q511" s="23"/>
      <c r="R511" s="23"/>
      <c r="S511" s="23">
        <f>_xlfn.XLOOKUP($A511,'[1]LISTA ETIQUETAS'!$O:$O,'[1]LISTA ETIQUETAS'!H:H,"",0)</f>
        <v>1</v>
      </c>
      <c r="T511" s="8">
        <f t="shared" si="26"/>
        <v>1</v>
      </c>
      <c r="U511" s="9" t="str">
        <f>IFERROR((VLOOKUP(A511,'links de acesso'!A:B,2,0)),"\\192.168.0.4\Produtos\PRODUTO_PRONTA_ENTREGA\static\IMAGENS_PRODUTOS\SEM IMAGEM.jpg")</f>
        <v>\\192.168.0.4\Produtos\PRODUTO_PRONTA_ENTREGA\static\IMAGENS_PRODUTOS\SEM IMAGEM.jpg</v>
      </c>
      <c r="V511" s="22"/>
    </row>
    <row r="512" spans="1:22" x14ac:dyDescent="0.25">
      <c r="A512" s="16">
        <v>201264</v>
      </c>
      <c r="B512" s="18" t="str">
        <f>IFERROR((VLOOKUP(A512,'[1]LISTA ETIQUETAS'!O:X,3,0)),"PRODUTO SEM ESTOQUE")</f>
        <v>EST MESA JANTAR AERO (NOGUEIRA) (PRETO MTZ)</v>
      </c>
      <c r="C512" s="19" t="str">
        <f>VLOOKUP(A512,'[1]LISTA ETIQUETAS'!$O:$BT,58,0)</f>
        <v>DPOT MESA JANTAR</v>
      </c>
      <c r="D512" s="19" t="str">
        <f>VLOOKUP(A512,'[1]LISTA ETIQUETAS'!$O:$BU,59,0)</f>
        <v>MESA JANTAR AERO</v>
      </c>
      <c r="E512" s="10">
        <f>IF(VLOOKUP(A512,'[1]LISTA ETIQUETAS'!O:W,4,0)="",(VLOOKUP(A512,'[1]LISTA ETIQUETAS'!O:W,7,0)),(VLOOKUP(A512,'[1]LISTA ETIQUETAS'!O:W,4,0)))</f>
        <v>3</v>
      </c>
      <c r="F512" s="10">
        <f>IF(VLOOKUP(A512,'[1]LISTA ETIQUETAS'!O:W,5,0)="",(VLOOKUP(A512,'[1]LISTA ETIQUETAS'!O:W,8,0)),(VLOOKUP(A512,'[1]LISTA ETIQUETAS'!O:W,5,0)))</f>
        <v>1.2</v>
      </c>
      <c r="G512" s="10">
        <f>IF(VLOOKUP(A512,'[1]LISTA ETIQUETAS'!O:W,6,0)="",(VLOOKUP(A512,'[1]LISTA ETIQUETAS'!O:W,9,0)),(VLOOKUP(A512,'[1]LISTA ETIQUETAS'!O:W,5,0)))</f>
        <v>0.74</v>
      </c>
      <c r="H512" s="10">
        <f>IFERROR((VLOOKUP(A512,'[1]LISTA ETIQUETAS'!O:X,10,0)),"")</f>
        <v>0</v>
      </c>
      <c r="I512" s="20">
        <f>IFERROR((VLOOKUP(A512,'[1]LISTA ETIQUETAS'!O:Z,12,0)),"")</f>
        <v>0</v>
      </c>
      <c r="J512" s="5">
        <f>VLOOKUP(A512,'[1]LISTA ETIQUETAS'!$O:$AA,13,0)</f>
        <v>0.5</v>
      </c>
      <c r="K512" s="11">
        <f t="shared" si="24"/>
        <v>0</v>
      </c>
      <c r="L512" s="6" t="str">
        <f>IF(VLOOKUP(A512,'[1]LISTA ETIQUETAS'!O:AC,15,0)="","",(VLOOKUP(A512,'[1]LISTA ETIQUETAS'!O:AC,15,0)))</f>
        <v/>
      </c>
      <c r="M512" s="21">
        <f>VLOOKUP(A512,'[1]LISTA ETIQUETAS'!$O:$BS,57,0)</f>
        <v>0</v>
      </c>
      <c r="N512" s="22">
        <f t="shared" si="25"/>
        <v>201264</v>
      </c>
      <c r="O512" s="23"/>
      <c r="P512" s="23"/>
      <c r="Q512" s="23"/>
      <c r="R512" s="23"/>
      <c r="S512" s="23">
        <f>_xlfn.XLOOKUP($A512,'[1]LISTA ETIQUETAS'!$O:$O,'[1]LISTA ETIQUETAS'!H:H,"",0)</f>
        <v>1</v>
      </c>
      <c r="T512" s="8">
        <f t="shared" si="26"/>
        <v>1</v>
      </c>
      <c r="U512" s="9" t="str">
        <f>IFERROR((VLOOKUP(A512,'links de acesso'!A:B,2,0)),"\\192.168.0.4\Produtos\PRODUTO_PRONTA_ENTREGA\static\IMAGENS_PRODUTOS\SEM IMAGEM.jpg")</f>
        <v>\\192.168.0.4\Produtos\PRODUTO_PRONTA_ENTREGA\static\IMAGENS_PRODUTOS\SEM IMAGEM.jpg</v>
      </c>
      <c r="V512" s="22"/>
    </row>
    <row r="513" spans="1:22" x14ac:dyDescent="0.25">
      <c r="A513" s="16">
        <v>380335</v>
      </c>
      <c r="B513" s="18" t="str">
        <f>IFERROR((VLOOKUP(A513,'[1]LISTA ETIQUETAS'!O:X,3,0)),"PRODUTO SEM ESTOQUE")</f>
        <v>EST MESA JANTAR ALEX (FREIJO TONALIZADO 1)</v>
      </c>
      <c r="C513" s="19" t="str">
        <f>VLOOKUP(A513,'[1]LISTA ETIQUETAS'!$O:$BT,58,0)</f>
        <v>DPOT MESA JANTAR</v>
      </c>
      <c r="D513" s="19" t="str">
        <f>VLOOKUP(A513,'[1]LISTA ETIQUETAS'!$O:$BU,59,0)</f>
        <v>MESA JANTAR ALEX</v>
      </c>
      <c r="E513" s="10">
        <f>IF(VLOOKUP(A513,'[1]LISTA ETIQUETAS'!O:W,4,0)="",(VLOOKUP(A513,'[1]LISTA ETIQUETAS'!O:W,7,0)),(VLOOKUP(A513,'[1]LISTA ETIQUETAS'!O:W,4,0)))</f>
        <v>1.2</v>
      </c>
      <c r="F513" s="10">
        <f>IF(VLOOKUP(A513,'[1]LISTA ETIQUETAS'!O:W,5,0)="",(VLOOKUP(A513,'[1]LISTA ETIQUETAS'!O:W,8,0)),(VLOOKUP(A513,'[1]LISTA ETIQUETAS'!O:W,5,0)))</f>
        <v>0</v>
      </c>
      <c r="G513" s="10">
        <f>IF(VLOOKUP(A513,'[1]LISTA ETIQUETAS'!O:W,6,0)="",(VLOOKUP(A513,'[1]LISTA ETIQUETAS'!O:W,9,0)),(VLOOKUP(A513,'[1]LISTA ETIQUETAS'!O:W,5,0)))</f>
        <v>0.75</v>
      </c>
      <c r="H513" s="10">
        <f>IFERROR((VLOOKUP(A513,'[1]LISTA ETIQUETAS'!O:X,10,0)),"")</f>
        <v>0</v>
      </c>
      <c r="I513" s="20">
        <f>IFERROR((VLOOKUP(A513,'[1]LISTA ETIQUETAS'!O:Z,12,0)),"")</f>
        <v>0</v>
      </c>
      <c r="J513" s="5">
        <f>VLOOKUP(A513,'[1]LISTA ETIQUETAS'!$O:$AA,13,0)</f>
        <v>0.5</v>
      </c>
      <c r="K513" s="11">
        <f t="shared" si="24"/>
        <v>0</v>
      </c>
      <c r="L513" s="6" t="str">
        <f>IF(VLOOKUP(A513,'[1]LISTA ETIQUETAS'!O:AC,15,0)="","",(VLOOKUP(A513,'[1]LISTA ETIQUETAS'!O:AC,15,0)))</f>
        <v/>
      </c>
      <c r="M513" s="21">
        <f>VLOOKUP(A513,'[1]LISTA ETIQUETAS'!$O:$BS,57,0)</f>
        <v>0</v>
      </c>
      <c r="N513" s="22">
        <f t="shared" si="25"/>
        <v>380335</v>
      </c>
      <c r="O513" s="23"/>
      <c r="P513" s="23"/>
      <c r="Q513" s="23"/>
      <c r="R513" s="23"/>
      <c r="S513" s="23">
        <f>_xlfn.XLOOKUP($A513,'[1]LISTA ETIQUETAS'!$O:$O,'[1]LISTA ETIQUETAS'!H:H,"",0)</f>
        <v>1</v>
      </c>
      <c r="T513" s="8">
        <f t="shared" si="26"/>
        <v>1</v>
      </c>
      <c r="U513" s="9" t="str">
        <f>IFERROR((VLOOKUP(A513,'links de acesso'!A:B,2,0)),"\\192.168.0.4\Produtos\PRODUTO_PRONTA_ENTREGA\static\IMAGENS_PRODUTOS\SEM IMAGEM.jpg")</f>
        <v>\\192.168.0.4\Produtos\PRODUTO_PRONTA_ENTREGA\static\IMAGENS_PRODUTOS\SEM IMAGEM.jpg</v>
      </c>
      <c r="V513" s="22"/>
    </row>
    <row r="514" spans="1:22" x14ac:dyDescent="0.25">
      <c r="A514" s="16">
        <v>146989</v>
      </c>
      <c r="B514" s="18" t="str">
        <f>IFERROR((VLOOKUP(A514,'[1]LISTA ETIQUETAS'!O:X,3,0)),"PRODUTO SEM ESTOQUE")</f>
        <v>EST MESA JANTAR CONE (TPO FREIJO NATURAL) CONCRETO NATURAL</v>
      </c>
      <c r="C514" s="19" t="str">
        <f>VLOOKUP(A514,'[1]LISTA ETIQUETAS'!$O:$BT,58,0)</f>
        <v>DPOT MESA JANTAR</v>
      </c>
      <c r="D514" s="19" t="str">
        <f>VLOOKUP(A514,'[1]LISTA ETIQUETAS'!$O:$BU,59,0)</f>
        <v>MESA JANTAR CONE</v>
      </c>
      <c r="E514" s="10">
        <f>IF(VLOOKUP(A514,'[1]LISTA ETIQUETAS'!O:W,4,0)="",(VLOOKUP(A514,'[1]LISTA ETIQUETAS'!O:W,7,0)),(VLOOKUP(A514,'[1]LISTA ETIQUETAS'!O:W,4,0)))</f>
        <v>1.2</v>
      </c>
      <c r="F514" s="10">
        <f>IF(VLOOKUP(A514,'[1]LISTA ETIQUETAS'!O:W,5,0)="",(VLOOKUP(A514,'[1]LISTA ETIQUETAS'!O:W,8,0)),(VLOOKUP(A514,'[1]LISTA ETIQUETAS'!O:W,5,0)))</f>
        <v>0</v>
      </c>
      <c r="G514" s="10">
        <f>IF(VLOOKUP(A514,'[1]LISTA ETIQUETAS'!O:W,6,0)="",(VLOOKUP(A514,'[1]LISTA ETIQUETAS'!O:W,9,0)),(VLOOKUP(A514,'[1]LISTA ETIQUETAS'!O:W,5,0)))</f>
        <v>0.75</v>
      </c>
      <c r="H514" s="10">
        <f>IFERROR((VLOOKUP(A514,'[1]LISTA ETIQUETAS'!O:X,10,0)),"")</f>
        <v>1.2</v>
      </c>
      <c r="I514" s="20">
        <f>IFERROR((VLOOKUP(A514,'[1]LISTA ETIQUETAS'!O:Z,12,0)),"")</f>
        <v>0</v>
      </c>
      <c r="J514" s="5">
        <f>VLOOKUP(A514,'[1]LISTA ETIQUETAS'!$O:$AA,13,0)</f>
        <v>0</v>
      </c>
      <c r="K514" s="11">
        <f t="shared" si="24"/>
        <v>0</v>
      </c>
      <c r="L514" s="6" t="str">
        <f>IF(VLOOKUP(A514,'[1]LISTA ETIQUETAS'!O:AC,15,0)="","",(VLOOKUP(A514,'[1]LISTA ETIQUETAS'!O:AC,15,0)))</f>
        <v/>
      </c>
      <c r="M514" s="21">
        <f>VLOOKUP(A514,'[1]LISTA ETIQUETAS'!$O:$BS,57,0)</f>
        <v>0</v>
      </c>
      <c r="N514" s="22">
        <f t="shared" si="25"/>
        <v>146989</v>
      </c>
      <c r="O514" s="23"/>
      <c r="P514" s="23"/>
      <c r="Q514" s="23"/>
      <c r="R514" s="23"/>
      <c r="S514" s="23">
        <f>_xlfn.XLOOKUP($A514,'[1]LISTA ETIQUETAS'!$O:$O,'[1]LISTA ETIQUETAS'!H:H,"",0)</f>
        <v>1</v>
      </c>
      <c r="T514" s="8">
        <f t="shared" si="26"/>
        <v>1</v>
      </c>
      <c r="U514" s="9" t="str">
        <f>IFERROR((VLOOKUP(A514,'links de acesso'!A:B,2,0)),"\\192.168.0.4\Produtos\PRODUTO_PRONTA_ENTREGA\static\IMAGENS_PRODUTOS\SEM IMAGEM.jpg")</f>
        <v>\\192.168.0.4\Produtos\PRODUTO_PRONTA_ENTREGA\static\IMAGENS_PRODUTOS\SEM IMAGEM.jpg</v>
      </c>
      <c r="V514" s="22"/>
    </row>
    <row r="515" spans="1:22" x14ac:dyDescent="0.25">
      <c r="A515" s="16">
        <v>184534</v>
      </c>
      <c r="B515" s="18" t="str">
        <f>IFERROR((VLOOKUP(A515,'[1]LISTA ETIQUETAS'!O:X,3,0)),"PRODUTO SEM ESTOQUE")</f>
        <v>EST MESA JANTAR CONE (TPO MARMORE BRANCO EXTRA) CONCRETO</v>
      </c>
      <c r="C515" s="19" t="str">
        <f>VLOOKUP(A515,'[1]LISTA ETIQUETAS'!$O:$BT,58,0)</f>
        <v>DPOT MESA JANTAR</v>
      </c>
      <c r="D515" s="19" t="str">
        <f>VLOOKUP(A515,'[1]LISTA ETIQUETAS'!$O:$BU,59,0)</f>
        <v>MESA JANTAR CONE</v>
      </c>
      <c r="E515" s="10">
        <f>IF(VLOOKUP(A515,'[1]LISTA ETIQUETAS'!O:W,4,0)="",(VLOOKUP(A515,'[1]LISTA ETIQUETAS'!O:W,7,0)),(VLOOKUP(A515,'[1]LISTA ETIQUETAS'!O:W,4,0)))</f>
        <v>1.1499999999999999</v>
      </c>
      <c r="F515" s="10">
        <f>IF(VLOOKUP(A515,'[1]LISTA ETIQUETAS'!O:W,5,0)="",(VLOOKUP(A515,'[1]LISTA ETIQUETAS'!O:W,8,0)),(VLOOKUP(A515,'[1]LISTA ETIQUETAS'!O:W,5,0)))</f>
        <v>0</v>
      </c>
      <c r="G515" s="10">
        <f>IF(VLOOKUP(A515,'[1]LISTA ETIQUETAS'!O:W,6,0)="",(VLOOKUP(A515,'[1]LISTA ETIQUETAS'!O:W,9,0)),(VLOOKUP(A515,'[1]LISTA ETIQUETAS'!O:W,5,0)))</f>
        <v>0.75</v>
      </c>
      <c r="H515" s="10">
        <f>IFERROR((VLOOKUP(A515,'[1]LISTA ETIQUETAS'!O:X,10,0)),"")</f>
        <v>1.1499999999999999</v>
      </c>
      <c r="I515" s="20">
        <f>IFERROR((VLOOKUP(A515,'[1]LISTA ETIQUETAS'!O:Z,12,0)),"")</f>
        <v>0</v>
      </c>
      <c r="J515" s="5">
        <f>VLOOKUP(A515,'[1]LISTA ETIQUETAS'!$O:$AA,13,0)</f>
        <v>0</v>
      </c>
      <c r="K515" s="11">
        <f t="shared" si="24"/>
        <v>0</v>
      </c>
      <c r="L515" s="6" t="str">
        <f>IF(VLOOKUP(A515,'[1]LISTA ETIQUETAS'!O:AC,15,0)="","",(VLOOKUP(A515,'[1]LISTA ETIQUETAS'!O:AC,15,0)))</f>
        <v/>
      </c>
      <c r="M515" s="21">
        <f>VLOOKUP(A515,'[1]LISTA ETIQUETAS'!$O:$BS,57,0)</f>
        <v>0</v>
      </c>
      <c r="N515" s="22">
        <f t="shared" si="25"/>
        <v>184534</v>
      </c>
      <c r="O515" s="23"/>
      <c r="P515" s="23"/>
      <c r="Q515" s="23"/>
      <c r="R515" s="23"/>
      <c r="S515" s="23">
        <f>_xlfn.XLOOKUP($A515,'[1]LISTA ETIQUETAS'!$O:$O,'[1]LISTA ETIQUETAS'!H:H,"",0)</f>
        <v>1</v>
      </c>
      <c r="T515" s="8">
        <f t="shared" si="26"/>
        <v>1</v>
      </c>
      <c r="U515" s="9" t="str">
        <f>IFERROR((VLOOKUP(A515,'links de acesso'!A:B,2,0)),"\\192.168.0.4\Produtos\PRODUTO_PRONTA_ENTREGA\static\IMAGENS_PRODUTOS\SEM IMAGEM.jpg")</f>
        <v>\\192.168.0.4\Produtos\PRODUTO_PRONTA_ENTREGA\static\IMAGENS_PRODUTOS\SEM IMAGEM.jpg</v>
      </c>
      <c r="V515" s="22"/>
    </row>
    <row r="516" spans="1:22" x14ac:dyDescent="0.25">
      <c r="A516" s="16">
        <v>225198</v>
      </c>
      <c r="B516" s="18" t="str">
        <f>IFERROR((VLOOKUP(A516,'[1]LISTA ETIQUETAS'!O:X,3,0)),"PRODUTO SEM ESTOQUE")</f>
        <v>EST MESA JANTAR CONE (TPO PAU FERRO NT) CONCRETO PRETO</v>
      </c>
      <c r="C516" s="19" t="str">
        <f>VLOOKUP(A516,'[1]LISTA ETIQUETAS'!$O:$BT,58,0)</f>
        <v>DPOT MESA JANTAR</v>
      </c>
      <c r="D516" s="19" t="str">
        <f>VLOOKUP(A516,'[1]LISTA ETIQUETAS'!$O:$BU,59,0)</f>
        <v>MESA JANTAR CONE</v>
      </c>
      <c r="E516" s="10">
        <f>IF(VLOOKUP(A516,'[1]LISTA ETIQUETAS'!O:W,4,0)="",(VLOOKUP(A516,'[1]LISTA ETIQUETAS'!O:W,7,0)),(VLOOKUP(A516,'[1]LISTA ETIQUETAS'!O:W,4,0)))</f>
        <v>0</v>
      </c>
      <c r="F516" s="10">
        <f>IF(VLOOKUP(A516,'[1]LISTA ETIQUETAS'!O:W,5,0)="",(VLOOKUP(A516,'[1]LISTA ETIQUETAS'!O:W,8,0)),(VLOOKUP(A516,'[1]LISTA ETIQUETAS'!O:W,5,0)))</f>
        <v>0</v>
      </c>
      <c r="G516" s="10">
        <f>IF(VLOOKUP(A516,'[1]LISTA ETIQUETAS'!O:W,6,0)="",(VLOOKUP(A516,'[1]LISTA ETIQUETAS'!O:W,9,0)),(VLOOKUP(A516,'[1]LISTA ETIQUETAS'!O:W,5,0)))</f>
        <v>0.75</v>
      </c>
      <c r="H516" s="10">
        <f>IFERROR((VLOOKUP(A516,'[1]LISTA ETIQUETAS'!O:X,10,0)),"")</f>
        <v>0</v>
      </c>
      <c r="I516" s="20">
        <f>IFERROR((VLOOKUP(A516,'[1]LISTA ETIQUETAS'!O:Z,12,0)),"")</f>
        <v>0</v>
      </c>
      <c r="J516" s="5">
        <f>VLOOKUP(A516,'[1]LISTA ETIQUETAS'!$O:$AA,13,0)</f>
        <v>0</v>
      </c>
      <c r="K516" s="11">
        <f t="shared" ref="K516:K579" si="27">IFERROR(I516-I516*J516,"")</f>
        <v>0</v>
      </c>
      <c r="L516" s="6" t="str">
        <f>IF(VLOOKUP(A516,'[1]LISTA ETIQUETAS'!O:AC,15,0)="","",(VLOOKUP(A516,'[1]LISTA ETIQUETAS'!O:AC,15,0)))</f>
        <v/>
      </c>
      <c r="M516" s="21">
        <f>VLOOKUP(A516,'[1]LISTA ETIQUETAS'!$O:$BS,57,0)</f>
        <v>0</v>
      </c>
      <c r="N516" s="22">
        <f t="shared" ref="N516:N579" si="28">IF(M516=0,A516,M516)</f>
        <v>225198</v>
      </c>
      <c r="O516" s="23"/>
      <c r="P516" s="23"/>
      <c r="Q516" s="23"/>
      <c r="R516" s="23"/>
      <c r="S516" s="23">
        <f>_xlfn.XLOOKUP($A516,'[1]LISTA ETIQUETAS'!$O:$O,'[1]LISTA ETIQUETAS'!H:H,"",0)</f>
        <v>1</v>
      </c>
      <c r="T516" s="8">
        <f t="shared" ref="T516:T579" si="29">SUM(O516:S516)</f>
        <v>1</v>
      </c>
      <c r="U516" s="9" t="str">
        <f>IFERROR((VLOOKUP(A516,'links de acesso'!A:B,2,0)),"\\192.168.0.4\Produtos\PRODUTO_PRONTA_ENTREGA\static\IMAGENS_PRODUTOS\SEM IMAGEM.jpg")</f>
        <v>\\192.168.0.4\Produtos\PRODUTO_PRONTA_ENTREGA\static\IMAGENS_PRODUTOS\SEM IMAGEM.jpg</v>
      </c>
      <c r="V516" s="22"/>
    </row>
    <row r="517" spans="1:22" x14ac:dyDescent="0.25">
      <c r="A517" s="16">
        <v>129253</v>
      </c>
      <c r="B517" s="18" t="str">
        <f>IFERROR((VLOOKUP(A517,'[1]LISTA ETIQUETAS'!O:X,3,0)),"PRODUTO SEM ESTOQUE")</f>
        <v>EST MESA JANTAR CORTEN (MADEIRA CABREUVA)</v>
      </c>
      <c r="C517" s="19" t="str">
        <f>VLOOKUP(A517,'[1]LISTA ETIQUETAS'!$O:$BT,58,0)</f>
        <v>DPOT MESA JANTAR</v>
      </c>
      <c r="D517" s="19" t="str">
        <f>VLOOKUP(A517,'[1]LISTA ETIQUETAS'!$O:$BU,59,0)</f>
        <v>MESA JANTAR CORTEN</v>
      </c>
      <c r="E517" s="10">
        <f>IF(VLOOKUP(A517,'[1]LISTA ETIQUETAS'!O:W,4,0)="",(VLOOKUP(A517,'[1]LISTA ETIQUETAS'!O:W,7,0)),(VLOOKUP(A517,'[1]LISTA ETIQUETAS'!O:W,4,0)))</f>
        <v>3</v>
      </c>
      <c r="F517" s="10">
        <f>IF(VLOOKUP(A517,'[1]LISTA ETIQUETAS'!O:W,5,0)="",(VLOOKUP(A517,'[1]LISTA ETIQUETAS'!O:W,8,0)),(VLOOKUP(A517,'[1]LISTA ETIQUETAS'!O:W,5,0)))</f>
        <v>1.2</v>
      </c>
      <c r="G517" s="10">
        <f>IF(VLOOKUP(A517,'[1]LISTA ETIQUETAS'!O:W,6,0)="",(VLOOKUP(A517,'[1]LISTA ETIQUETAS'!O:W,9,0)),(VLOOKUP(A517,'[1]LISTA ETIQUETAS'!O:W,5,0)))</f>
        <v>0.74</v>
      </c>
      <c r="H517" s="10">
        <f>IFERROR((VLOOKUP(A517,'[1]LISTA ETIQUETAS'!O:X,10,0)),"")</f>
        <v>0</v>
      </c>
      <c r="I517" s="20">
        <f>IFERROR((VLOOKUP(A517,'[1]LISTA ETIQUETAS'!O:Z,12,0)),"")</f>
        <v>0</v>
      </c>
      <c r="J517" s="5">
        <f>VLOOKUP(A517,'[1]LISTA ETIQUETAS'!$O:$AA,13,0)</f>
        <v>0</v>
      </c>
      <c r="K517" s="11">
        <f t="shared" si="27"/>
        <v>0</v>
      </c>
      <c r="L517" s="6" t="str">
        <f>IF(VLOOKUP(A517,'[1]LISTA ETIQUETAS'!O:AC,15,0)="","",(VLOOKUP(A517,'[1]LISTA ETIQUETAS'!O:AC,15,0)))</f>
        <v/>
      </c>
      <c r="M517" s="21">
        <f>VLOOKUP(A517,'[1]LISTA ETIQUETAS'!$O:$BS,57,0)</f>
        <v>0</v>
      </c>
      <c r="N517" s="22">
        <f t="shared" si="28"/>
        <v>129253</v>
      </c>
      <c r="O517" s="23"/>
      <c r="P517" s="23"/>
      <c r="Q517" s="23"/>
      <c r="R517" s="23"/>
      <c r="S517" s="23">
        <f>_xlfn.XLOOKUP($A517,'[1]LISTA ETIQUETAS'!$O:$O,'[1]LISTA ETIQUETAS'!H:H,"",0)</f>
        <v>1</v>
      </c>
      <c r="T517" s="8">
        <f t="shared" si="29"/>
        <v>1</v>
      </c>
      <c r="U517" s="9" t="str">
        <f>IFERROR((VLOOKUP(A517,'links de acesso'!A:B,2,0)),"\\192.168.0.4\Produtos\PRODUTO_PRONTA_ENTREGA\static\IMAGENS_PRODUTOS\SEM IMAGEM.jpg")</f>
        <v>\\192.168.0.4\Produtos\PRODUTO_PRONTA_ENTREGA\static\IMAGENS_PRODUTOS\SEM IMAGEM.jpg</v>
      </c>
      <c r="V517" s="22"/>
    </row>
    <row r="518" spans="1:22" x14ac:dyDescent="0.25">
      <c r="A518" s="16">
        <v>124745</v>
      </c>
      <c r="B518" s="18" t="str">
        <f>IFERROR((VLOOKUP(A518,'[1]LISTA ETIQUETAS'!O:X,3,0)),"PRODUTO SEM ESTOQUE")</f>
        <v>EST MESA JANTAR CORTEN (RESINA BRANCA)</v>
      </c>
      <c r="C518" s="19" t="str">
        <f>VLOOKUP(A518,'[1]LISTA ETIQUETAS'!$O:$BT,58,0)</f>
        <v>DPOT MESA JANTAR</v>
      </c>
      <c r="D518" s="19" t="str">
        <f>VLOOKUP(A518,'[1]LISTA ETIQUETAS'!$O:$BU,59,0)</f>
        <v>MESA JANTAR CORTEN</v>
      </c>
      <c r="E518" s="10">
        <f>IF(VLOOKUP(A518,'[1]LISTA ETIQUETAS'!O:W,4,0)="",(VLOOKUP(A518,'[1]LISTA ETIQUETAS'!O:W,7,0)),(VLOOKUP(A518,'[1]LISTA ETIQUETAS'!O:W,4,0)))</f>
        <v>2.7</v>
      </c>
      <c r="F518" s="10">
        <f>IF(VLOOKUP(A518,'[1]LISTA ETIQUETAS'!O:W,5,0)="",(VLOOKUP(A518,'[1]LISTA ETIQUETAS'!O:W,8,0)),(VLOOKUP(A518,'[1]LISTA ETIQUETAS'!O:W,5,0)))</f>
        <v>1.2</v>
      </c>
      <c r="G518" s="10">
        <f>IF(VLOOKUP(A518,'[1]LISTA ETIQUETAS'!O:W,6,0)="",(VLOOKUP(A518,'[1]LISTA ETIQUETAS'!O:W,9,0)),(VLOOKUP(A518,'[1]LISTA ETIQUETAS'!O:W,5,0)))</f>
        <v>0.74</v>
      </c>
      <c r="H518" s="10">
        <f>IFERROR((VLOOKUP(A518,'[1]LISTA ETIQUETAS'!O:X,10,0)),"")</f>
        <v>0</v>
      </c>
      <c r="I518" s="20">
        <f>IFERROR((VLOOKUP(A518,'[1]LISTA ETIQUETAS'!O:Z,12,0)),"")</f>
        <v>0</v>
      </c>
      <c r="J518" s="5">
        <f>VLOOKUP(A518,'[1]LISTA ETIQUETAS'!$O:$AA,13,0)</f>
        <v>0.5</v>
      </c>
      <c r="K518" s="11">
        <f t="shared" si="27"/>
        <v>0</v>
      </c>
      <c r="L518" s="6" t="str">
        <f>IF(VLOOKUP(A518,'[1]LISTA ETIQUETAS'!O:AC,15,0)="","",(VLOOKUP(A518,'[1]LISTA ETIQUETAS'!O:AC,15,0)))</f>
        <v/>
      </c>
      <c r="M518" s="21">
        <f>VLOOKUP(A518,'[1]LISTA ETIQUETAS'!$O:$BS,57,0)</f>
        <v>0</v>
      </c>
      <c r="N518" s="22">
        <f t="shared" si="28"/>
        <v>124745</v>
      </c>
      <c r="O518" s="23"/>
      <c r="P518" s="23"/>
      <c r="Q518" s="23"/>
      <c r="R518" s="23"/>
      <c r="S518" s="23">
        <f>_xlfn.XLOOKUP($A518,'[1]LISTA ETIQUETAS'!$O:$O,'[1]LISTA ETIQUETAS'!H:H,"",0)</f>
        <v>1</v>
      </c>
      <c r="T518" s="8">
        <f t="shared" si="29"/>
        <v>1</v>
      </c>
      <c r="U518" s="9" t="str">
        <f>IFERROR((VLOOKUP(A518,'links de acesso'!A:B,2,0)),"\\192.168.0.4\Produtos\PRODUTO_PRONTA_ENTREGA\static\IMAGENS_PRODUTOS\SEM IMAGEM.jpg")</f>
        <v>\\192.168.0.4\Produtos\PRODUTO_PRONTA_ENTREGA\static\IMAGENS_PRODUTOS\SEM IMAGEM.jpg</v>
      </c>
      <c r="V518" s="22"/>
    </row>
    <row r="519" spans="1:22" x14ac:dyDescent="0.25">
      <c r="A519" s="16">
        <v>324517</v>
      </c>
      <c r="B519" s="18" t="str">
        <f>IFERROR((VLOOKUP(A519,'[1]LISTA ETIQUETAS'!O:X,3,0)),"PRODUTO SEM ESTOQUE")</f>
        <v>EST MESA JANTAR DINA (FREIJO NATURAL)</v>
      </c>
      <c r="C519" s="19" t="str">
        <f>VLOOKUP(A519,'[1]LISTA ETIQUETAS'!$O:$BT,58,0)</f>
        <v>DPOT MESA JANTAR</v>
      </c>
      <c r="D519" s="19" t="str">
        <f>VLOOKUP(A519,'[1]LISTA ETIQUETAS'!$O:$BU,59,0)</f>
        <v>MESA JANTAR DINA</v>
      </c>
      <c r="E519" s="10">
        <f>IF(VLOOKUP(A519,'[1]LISTA ETIQUETAS'!O:W,4,0)="",(VLOOKUP(A519,'[1]LISTA ETIQUETAS'!O:W,7,0)),(VLOOKUP(A519,'[1]LISTA ETIQUETAS'!O:W,4,0)))</f>
        <v>3</v>
      </c>
      <c r="F519" s="10">
        <f>IF(VLOOKUP(A519,'[1]LISTA ETIQUETAS'!O:W,5,0)="",(VLOOKUP(A519,'[1]LISTA ETIQUETAS'!O:W,8,0)),(VLOOKUP(A519,'[1]LISTA ETIQUETAS'!O:W,5,0)))</f>
        <v>1.2</v>
      </c>
      <c r="G519" s="10">
        <f>IF(VLOOKUP(A519,'[1]LISTA ETIQUETAS'!O:W,6,0)="",(VLOOKUP(A519,'[1]LISTA ETIQUETAS'!O:W,9,0)),(VLOOKUP(A519,'[1]LISTA ETIQUETAS'!O:W,5,0)))</f>
        <v>0.75</v>
      </c>
      <c r="H519" s="10">
        <f>IFERROR((VLOOKUP(A519,'[1]LISTA ETIQUETAS'!O:X,10,0)),"")</f>
        <v>0</v>
      </c>
      <c r="I519" s="20">
        <f>IFERROR((VLOOKUP(A519,'[1]LISTA ETIQUETAS'!O:Z,12,0)),"")</f>
        <v>0</v>
      </c>
      <c r="J519" s="5">
        <f>VLOOKUP(A519,'[1]LISTA ETIQUETAS'!$O:$AA,13,0)</f>
        <v>0.35</v>
      </c>
      <c r="K519" s="11">
        <f t="shared" si="27"/>
        <v>0</v>
      </c>
      <c r="L519" s="6" t="str">
        <f>IF(VLOOKUP(A519,'[1]LISTA ETIQUETAS'!O:AC,15,0)="","",(VLOOKUP(A519,'[1]LISTA ETIQUETAS'!O:AC,15,0)))</f>
        <v/>
      </c>
      <c r="M519" s="21">
        <f>VLOOKUP(A519,'[1]LISTA ETIQUETAS'!$O:$BS,57,0)</f>
        <v>0</v>
      </c>
      <c r="N519" s="22">
        <f t="shared" si="28"/>
        <v>324517</v>
      </c>
      <c r="O519" s="23"/>
      <c r="P519" s="23"/>
      <c r="Q519" s="23"/>
      <c r="R519" s="23"/>
      <c r="S519" s="23">
        <f>_xlfn.XLOOKUP($A519,'[1]LISTA ETIQUETAS'!$O:$O,'[1]LISTA ETIQUETAS'!H:H,"",0)</f>
        <v>1</v>
      </c>
      <c r="T519" s="8">
        <f t="shared" si="29"/>
        <v>1</v>
      </c>
      <c r="U519" s="9" t="str">
        <f>IFERROR((VLOOKUP(A519,'links de acesso'!A:B,2,0)),"\\192.168.0.4\Produtos\PRODUTO_PRONTA_ENTREGA\static\IMAGENS_PRODUTOS\SEM IMAGEM.jpg")</f>
        <v>\\192.168.0.4\Produtos\PRODUTO_PRONTA_ENTREGA\static\IMAGENS_PRODUTOS\SEM IMAGEM.jpg</v>
      </c>
      <c r="V519" s="22"/>
    </row>
    <row r="520" spans="1:22" x14ac:dyDescent="0.25">
      <c r="A520" s="16">
        <v>300462</v>
      </c>
      <c r="B520" s="18" t="str">
        <f>IFERROR((VLOOKUP(A520,'[1]LISTA ETIQUETAS'!O:X,3,0)),"PRODUTO SEM ESTOQUE")</f>
        <v>EST MESA JANTAR DINA (FREIJO NATURAL)</v>
      </c>
      <c r="C520" s="19" t="str">
        <f>VLOOKUP(A520,'[1]LISTA ETIQUETAS'!$O:$BT,58,0)</f>
        <v>DPOT MESA JANTAR</v>
      </c>
      <c r="D520" s="19" t="str">
        <f>VLOOKUP(A520,'[1]LISTA ETIQUETAS'!$O:$BU,59,0)</f>
        <v>MESA JANTAR DINA</v>
      </c>
      <c r="E520" s="10">
        <f>IF(VLOOKUP(A520,'[1]LISTA ETIQUETAS'!O:W,4,0)="",(VLOOKUP(A520,'[1]LISTA ETIQUETAS'!O:W,7,0)),(VLOOKUP(A520,'[1]LISTA ETIQUETAS'!O:W,4,0)))</f>
        <v>3.5</v>
      </c>
      <c r="F520" s="10">
        <f>IF(VLOOKUP(A520,'[1]LISTA ETIQUETAS'!O:W,5,0)="",(VLOOKUP(A520,'[1]LISTA ETIQUETAS'!O:W,8,0)),(VLOOKUP(A520,'[1]LISTA ETIQUETAS'!O:W,5,0)))</f>
        <v>1.2</v>
      </c>
      <c r="G520" s="10">
        <f>IF(VLOOKUP(A520,'[1]LISTA ETIQUETAS'!O:W,6,0)="",(VLOOKUP(A520,'[1]LISTA ETIQUETAS'!O:W,9,0)),(VLOOKUP(A520,'[1]LISTA ETIQUETAS'!O:W,5,0)))</f>
        <v>0.75</v>
      </c>
      <c r="H520" s="10">
        <f>IFERROR((VLOOKUP(A520,'[1]LISTA ETIQUETAS'!O:X,10,0)),"")</f>
        <v>0</v>
      </c>
      <c r="I520" s="20">
        <f>IFERROR((VLOOKUP(A520,'[1]LISTA ETIQUETAS'!O:Z,12,0)),"")</f>
        <v>0</v>
      </c>
      <c r="J520" s="5">
        <f>VLOOKUP(A520,'[1]LISTA ETIQUETAS'!$O:$AA,13,0)</f>
        <v>0.5</v>
      </c>
      <c r="K520" s="11">
        <f t="shared" si="27"/>
        <v>0</v>
      </c>
      <c r="L520" s="6" t="str">
        <f>IF(VLOOKUP(A520,'[1]LISTA ETIQUETAS'!O:AC,15,0)="","",(VLOOKUP(A520,'[1]LISTA ETIQUETAS'!O:AC,15,0)))</f>
        <v/>
      </c>
      <c r="M520" s="21">
        <f>VLOOKUP(A520,'[1]LISTA ETIQUETAS'!$O:$BS,57,0)</f>
        <v>0</v>
      </c>
      <c r="N520" s="22">
        <f t="shared" si="28"/>
        <v>300462</v>
      </c>
      <c r="O520" s="23"/>
      <c r="P520" s="23"/>
      <c r="Q520" s="23"/>
      <c r="R520" s="23"/>
      <c r="S520" s="23">
        <f>_xlfn.XLOOKUP($A520,'[1]LISTA ETIQUETAS'!$O:$O,'[1]LISTA ETIQUETAS'!H:H,"",0)</f>
        <v>1</v>
      </c>
      <c r="T520" s="8">
        <f t="shared" si="29"/>
        <v>1</v>
      </c>
      <c r="U520" s="9" t="str">
        <f>IFERROR((VLOOKUP(A520,'links de acesso'!A:B,2,0)),"\\192.168.0.4\Produtos\PRODUTO_PRONTA_ENTREGA\static\IMAGENS_PRODUTOS\SEM IMAGEM.jpg")</f>
        <v>\\192.168.0.4\Produtos\PRODUTO_PRONTA_ENTREGA\static\IMAGENS_PRODUTOS\SEM IMAGEM.jpg</v>
      </c>
      <c r="V520" s="22"/>
    </row>
    <row r="521" spans="1:22" x14ac:dyDescent="0.25">
      <c r="A521" s="16">
        <v>324517</v>
      </c>
      <c r="B521" s="18" t="str">
        <f>IFERROR((VLOOKUP(A521,'[1]LISTA ETIQUETAS'!O:X,3,0)),"PRODUTO SEM ESTOQUE")</f>
        <v>EST MESA JANTAR DINA (FREIJO NATURAL)</v>
      </c>
      <c r="C521" s="19" t="str">
        <f>VLOOKUP(A521,'[1]LISTA ETIQUETAS'!$O:$BT,58,0)</f>
        <v>DPOT MESA JANTAR</v>
      </c>
      <c r="D521" s="19" t="str">
        <f>VLOOKUP(A521,'[1]LISTA ETIQUETAS'!$O:$BU,59,0)</f>
        <v>MESA JANTAR DINA</v>
      </c>
      <c r="E521" s="10">
        <f>IF(VLOOKUP(A521,'[1]LISTA ETIQUETAS'!O:W,4,0)="",(VLOOKUP(A521,'[1]LISTA ETIQUETAS'!O:W,7,0)),(VLOOKUP(A521,'[1]LISTA ETIQUETAS'!O:W,4,0)))</f>
        <v>3</v>
      </c>
      <c r="F521" s="10">
        <f>IF(VLOOKUP(A521,'[1]LISTA ETIQUETAS'!O:W,5,0)="",(VLOOKUP(A521,'[1]LISTA ETIQUETAS'!O:W,8,0)),(VLOOKUP(A521,'[1]LISTA ETIQUETAS'!O:W,5,0)))</f>
        <v>1.2</v>
      </c>
      <c r="G521" s="10">
        <f>IF(VLOOKUP(A521,'[1]LISTA ETIQUETAS'!O:W,6,0)="",(VLOOKUP(A521,'[1]LISTA ETIQUETAS'!O:W,9,0)),(VLOOKUP(A521,'[1]LISTA ETIQUETAS'!O:W,5,0)))</f>
        <v>0.75</v>
      </c>
      <c r="H521" s="10">
        <f>IFERROR((VLOOKUP(A521,'[1]LISTA ETIQUETAS'!O:X,10,0)),"")</f>
        <v>0</v>
      </c>
      <c r="I521" s="20">
        <f>IFERROR((VLOOKUP(A521,'[1]LISTA ETIQUETAS'!O:Z,12,0)),"")</f>
        <v>0</v>
      </c>
      <c r="J521" s="5">
        <f>VLOOKUP(A521,'[1]LISTA ETIQUETAS'!$O:$AA,13,0)</f>
        <v>0.35</v>
      </c>
      <c r="K521" s="11">
        <f t="shared" si="27"/>
        <v>0</v>
      </c>
      <c r="L521" s="6" t="str">
        <f>IF(VLOOKUP(A521,'[1]LISTA ETIQUETAS'!O:AC,15,0)="","",(VLOOKUP(A521,'[1]LISTA ETIQUETAS'!O:AC,15,0)))</f>
        <v/>
      </c>
      <c r="M521" s="21">
        <f>VLOOKUP(A521,'[1]LISTA ETIQUETAS'!$O:$BS,57,0)</f>
        <v>0</v>
      </c>
      <c r="N521" s="22">
        <f t="shared" si="28"/>
        <v>324517</v>
      </c>
      <c r="O521" s="23"/>
      <c r="P521" s="23"/>
      <c r="Q521" s="23"/>
      <c r="R521" s="23"/>
      <c r="S521" s="23">
        <f>_xlfn.XLOOKUP($A521,'[1]LISTA ETIQUETAS'!$O:$O,'[1]LISTA ETIQUETAS'!H:H,"",0)</f>
        <v>1</v>
      </c>
      <c r="T521" s="8">
        <f t="shared" si="29"/>
        <v>1</v>
      </c>
      <c r="U521" s="9" t="str">
        <f>IFERROR((VLOOKUP(A521,'links de acesso'!A:B,2,0)),"\\192.168.0.4\Produtos\PRODUTO_PRONTA_ENTREGA\static\IMAGENS_PRODUTOS\SEM IMAGEM.jpg")</f>
        <v>\\192.168.0.4\Produtos\PRODUTO_PRONTA_ENTREGA\static\IMAGENS_PRODUTOS\SEM IMAGEM.jpg</v>
      </c>
      <c r="V521" s="22"/>
    </row>
    <row r="522" spans="1:22" x14ac:dyDescent="0.25">
      <c r="A522" s="16">
        <v>257223</v>
      </c>
      <c r="B522" s="18" t="str">
        <f>IFERROR((VLOOKUP(A522,'[1]LISTA ETIQUETAS'!O:X,3,0)),"PRODUTO SEM ESTOQUE")</f>
        <v>EST MESA JANTAR DINA (FREIJO NATURAL)</v>
      </c>
      <c r="C522" s="19" t="str">
        <f>VLOOKUP(A522,'[1]LISTA ETIQUETAS'!$O:$BT,58,0)</f>
        <v>DPOT MESA JANTAR</v>
      </c>
      <c r="D522" s="19" t="str">
        <f>VLOOKUP(A522,'[1]LISTA ETIQUETAS'!$O:$BU,59,0)</f>
        <v>MESA JANTAR DINA</v>
      </c>
      <c r="E522" s="10">
        <f>IF(VLOOKUP(A522,'[1]LISTA ETIQUETAS'!O:W,4,0)="",(VLOOKUP(A522,'[1]LISTA ETIQUETAS'!O:W,7,0)),(VLOOKUP(A522,'[1]LISTA ETIQUETAS'!O:W,4,0)))</f>
        <v>3.06</v>
      </c>
      <c r="F522" s="10">
        <f>IF(VLOOKUP(A522,'[1]LISTA ETIQUETAS'!O:W,5,0)="",(VLOOKUP(A522,'[1]LISTA ETIQUETAS'!O:W,8,0)),(VLOOKUP(A522,'[1]LISTA ETIQUETAS'!O:W,5,0)))</f>
        <v>1.1000000000000001</v>
      </c>
      <c r="G522" s="10">
        <f>IF(VLOOKUP(A522,'[1]LISTA ETIQUETAS'!O:W,6,0)="",(VLOOKUP(A522,'[1]LISTA ETIQUETAS'!O:W,9,0)),(VLOOKUP(A522,'[1]LISTA ETIQUETAS'!O:W,5,0)))</f>
        <v>0.74</v>
      </c>
      <c r="H522" s="10">
        <f>IFERROR((VLOOKUP(A522,'[1]LISTA ETIQUETAS'!O:X,10,0)),"")</f>
        <v>0</v>
      </c>
      <c r="I522" s="20">
        <f>IFERROR((VLOOKUP(A522,'[1]LISTA ETIQUETAS'!O:Z,12,0)),"")</f>
        <v>0</v>
      </c>
      <c r="J522" s="5">
        <f>VLOOKUP(A522,'[1]LISTA ETIQUETAS'!$O:$AA,13,0)</f>
        <v>0</v>
      </c>
      <c r="K522" s="11">
        <f t="shared" si="27"/>
        <v>0</v>
      </c>
      <c r="L522" s="6" t="str">
        <f>IF(VLOOKUP(A522,'[1]LISTA ETIQUETAS'!O:AC,15,0)="","",(VLOOKUP(A522,'[1]LISTA ETIQUETAS'!O:AC,15,0)))</f>
        <v/>
      </c>
      <c r="M522" s="21">
        <f>VLOOKUP(A522,'[1]LISTA ETIQUETAS'!$O:$BS,57,0)</f>
        <v>0</v>
      </c>
      <c r="N522" s="22">
        <f t="shared" si="28"/>
        <v>257223</v>
      </c>
      <c r="O522" s="23"/>
      <c r="P522" s="23"/>
      <c r="Q522" s="23"/>
      <c r="R522" s="23"/>
      <c r="S522" s="23">
        <f>_xlfn.XLOOKUP($A522,'[1]LISTA ETIQUETAS'!$O:$O,'[1]LISTA ETIQUETAS'!H:H,"",0)</f>
        <v>2</v>
      </c>
      <c r="T522" s="8">
        <f t="shared" si="29"/>
        <v>2</v>
      </c>
      <c r="U522" s="9" t="str">
        <f>IFERROR((VLOOKUP(A522,'links de acesso'!A:B,2,0)),"\\192.168.0.4\Produtos\PRODUTO_PRONTA_ENTREGA\static\IMAGENS_PRODUTOS\SEM IMAGEM.jpg")</f>
        <v>\\192.168.0.4\Produtos\PRODUTO_PRONTA_ENTREGA\static\IMAGENS_PRODUTOS\SEM IMAGEM.jpg</v>
      </c>
      <c r="V522" s="22"/>
    </row>
    <row r="523" spans="1:22" x14ac:dyDescent="0.25">
      <c r="A523" s="16">
        <v>398519</v>
      </c>
      <c r="B523" s="18" t="str">
        <f>IFERROR((VLOOKUP(A523,'[1]LISTA ETIQUETAS'!O:X,3,0)),"PRODUTO SEM ESTOQUE")</f>
        <v>EST MESA JANTAR FIO (MADEIRA CANELA ESCURA)</v>
      </c>
      <c r="C523" s="19" t="str">
        <f>VLOOKUP(A523,'[1]LISTA ETIQUETAS'!$O:$BT,58,0)</f>
        <v>DPOT MESA JANTAR</v>
      </c>
      <c r="D523" s="19" t="str">
        <f>VLOOKUP(A523,'[1]LISTA ETIQUETAS'!$O:$BU,59,0)</f>
        <v>MESA JANTAR FIO</v>
      </c>
      <c r="E523" s="10">
        <f>IF(VLOOKUP(A523,'[1]LISTA ETIQUETAS'!O:W,4,0)="",(VLOOKUP(A523,'[1]LISTA ETIQUETAS'!O:W,7,0)),(VLOOKUP(A523,'[1]LISTA ETIQUETAS'!O:W,4,0)))</f>
        <v>3</v>
      </c>
      <c r="F523" s="10">
        <f>IF(VLOOKUP(A523,'[1]LISTA ETIQUETAS'!O:W,5,0)="",(VLOOKUP(A523,'[1]LISTA ETIQUETAS'!O:W,8,0)),(VLOOKUP(A523,'[1]LISTA ETIQUETAS'!O:W,5,0)))</f>
        <v>1.2</v>
      </c>
      <c r="G523" s="10">
        <f>IF(VLOOKUP(A523,'[1]LISTA ETIQUETAS'!O:W,6,0)="",(VLOOKUP(A523,'[1]LISTA ETIQUETAS'!O:W,9,0)),(VLOOKUP(A523,'[1]LISTA ETIQUETAS'!O:W,5,0)))</f>
        <v>0.74</v>
      </c>
      <c r="H523" s="10">
        <f>IFERROR((VLOOKUP(A523,'[1]LISTA ETIQUETAS'!O:X,10,0)),"")</f>
        <v>0</v>
      </c>
      <c r="I523" s="20">
        <f>IFERROR((VLOOKUP(A523,'[1]LISTA ETIQUETAS'!O:Z,12,0)),"")</f>
        <v>0</v>
      </c>
      <c r="J523" s="5">
        <f>VLOOKUP(A523,'[1]LISTA ETIQUETAS'!$O:$AA,13,0)</f>
        <v>0.5</v>
      </c>
      <c r="K523" s="11">
        <f t="shared" si="27"/>
        <v>0</v>
      </c>
      <c r="L523" s="6" t="str">
        <f>IF(VLOOKUP(A523,'[1]LISTA ETIQUETAS'!O:AC,15,0)="","",(VLOOKUP(A523,'[1]LISTA ETIQUETAS'!O:AC,15,0)))</f>
        <v/>
      </c>
      <c r="M523" s="21">
        <f>VLOOKUP(A523,'[1]LISTA ETIQUETAS'!$O:$BS,57,0)</f>
        <v>0</v>
      </c>
      <c r="N523" s="22">
        <f t="shared" si="28"/>
        <v>398519</v>
      </c>
      <c r="O523" s="23"/>
      <c r="P523" s="23"/>
      <c r="Q523" s="23"/>
      <c r="R523" s="23"/>
      <c r="S523" s="23">
        <f>_xlfn.XLOOKUP($A523,'[1]LISTA ETIQUETAS'!$O:$O,'[1]LISTA ETIQUETAS'!H:H,"",0)</f>
        <v>1</v>
      </c>
      <c r="T523" s="8">
        <f t="shared" si="29"/>
        <v>1</v>
      </c>
      <c r="U523" s="9" t="str">
        <f>IFERROR((VLOOKUP(A523,'links de acesso'!A:B,2,0)),"\\192.168.0.4\Produtos\PRODUTO_PRONTA_ENTREGA\static\IMAGENS_PRODUTOS\SEM IMAGEM.jpg")</f>
        <v>\\192.168.0.4\Produtos\PRODUTO_PRONTA_ENTREGA\static\IMAGENS_PRODUTOS\SEM IMAGEM.jpg</v>
      </c>
      <c r="V523" s="22"/>
    </row>
    <row r="524" spans="1:22" x14ac:dyDescent="0.25">
      <c r="A524" s="16">
        <v>327012</v>
      </c>
      <c r="B524" s="18" t="str">
        <f>IFERROR((VLOOKUP(A524,'[1]LISTA ETIQUETAS'!O:X,3,0)),"PRODUTO SEM ESTOQUE")</f>
        <v>EST MESA JANTAR FLAT (MADEIRA C - FREIJO NATURAL)</v>
      </c>
      <c r="C524" s="19" t="str">
        <f>VLOOKUP(A524,'[1]LISTA ETIQUETAS'!$O:$BT,58,0)</f>
        <v>DPOT MESA JANTAR</v>
      </c>
      <c r="D524" s="19" t="str">
        <f>VLOOKUP(A524,'[1]LISTA ETIQUETAS'!$O:$BU,59,0)</f>
        <v>MESA JANTAR FLAT</v>
      </c>
      <c r="E524" s="10">
        <f>IF(VLOOKUP(A524,'[1]LISTA ETIQUETAS'!O:W,4,0)="",(VLOOKUP(A524,'[1]LISTA ETIQUETAS'!O:W,7,0)),(VLOOKUP(A524,'[1]LISTA ETIQUETAS'!O:W,4,0)))</f>
        <v>3</v>
      </c>
      <c r="F524" s="10">
        <f>IF(VLOOKUP(A524,'[1]LISTA ETIQUETAS'!O:W,5,0)="",(VLOOKUP(A524,'[1]LISTA ETIQUETAS'!O:W,8,0)),(VLOOKUP(A524,'[1]LISTA ETIQUETAS'!O:W,5,0)))</f>
        <v>1.1000000000000001</v>
      </c>
      <c r="G524" s="10">
        <f>IF(VLOOKUP(A524,'[1]LISTA ETIQUETAS'!O:W,6,0)="",(VLOOKUP(A524,'[1]LISTA ETIQUETAS'!O:W,9,0)),(VLOOKUP(A524,'[1]LISTA ETIQUETAS'!O:W,5,0)))</f>
        <v>0.75</v>
      </c>
      <c r="H524" s="10">
        <f>IFERROR((VLOOKUP(A524,'[1]LISTA ETIQUETAS'!O:X,10,0)),"")</f>
        <v>0</v>
      </c>
      <c r="I524" s="20">
        <f>IFERROR((VLOOKUP(A524,'[1]LISTA ETIQUETAS'!O:Z,12,0)),"")</f>
        <v>0</v>
      </c>
      <c r="J524" s="5">
        <f>VLOOKUP(A524,'[1]LISTA ETIQUETAS'!$O:$AA,13,0)</f>
        <v>0</v>
      </c>
      <c r="K524" s="11">
        <f t="shared" si="27"/>
        <v>0</v>
      </c>
      <c r="L524" s="6" t="str">
        <f>IF(VLOOKUP(A524,'[1]LISTA ETIQUETAS'!O:AC,15,0)="","",(VLOOKUP(A524,'[1]LISTA ETIQUETAS'!O:AC,15,0)))</f>
        <v/>
      </c>
      <c r="M524" s="21">
        <f>VLOOKUP(A524,'[1]LISTA ETIQUETAS'!$O:$BS,57,0)</f>
        <v>0</v>
      </c>
      <c r="N524" s="22">
        <f t="shared" si="28"/>
        <v>327012</v>
      </c>
      <c r="O524" s="23"/>
      <c r="P524" s="23"/>
      <c r="Q524" s="23"/>
      <c r="R524" s="23"/>
      <c r="S524" s="23">
        <f>_xlfn.XLOOKUP($A524,'[1]LISTA ETIQUETAS'!$O:$O,'[1]LISTA ETIQUETAS'!H:H,"",0)</f>
        <v>1</v>
      </c>
      <c r="T524" s="8">
        <f t="shared" si="29"/>
        <v>1</v>
      </c>
      <c r="U524" s="9" t="str">
        <f>IFERROR((VLOOKUP(A524,'links de acesso'!A:B,2,0)),"\\192.168.0.4\Produtos\PRODUTO_PRONTA_ENTREGA\static\IMAGENS_PRODUTOS\SEM IMAGEM.jpg")</f>
        <v>\\192.168.0.4\Produtos\PRODUTO_PRONTA_ENTREGA\static\IMAGENS_PRODUTOS\SEM IMAGEM.jpg</v>
      </c>
      <c r="V524" s="22"/>
    </row>
    <row r="525" spans="1:22" x14ac:dyDescent="0.25">
      <c r="A525" s="16">
        <v>317546</v>
      </c>
      <c r="B525" s="18" t="str">
        <f>IFERROR((VLOOKUP(A525,'[1]LISTA ETIQUETAS'!O:X,3,0)),"PRODUTO SEM ESTOQUE")</f>
        <v>EST MESA JANTAR FLAT (MADEIRA D CARVALHO NATURAL BRILHO 0%)</v>
      </c>
      <c r="C525" s="19" t="str">
        <f>VLOOKUP(A525,'[1]LISTA ETIQUETAS'!$O:$BT,58,0)</f>
        <v>DPOT MESA JANTAR</v>
      </c>
      <c r="D525" s="19" t="str">
        <f>VLOOKUP(A525,'[1]LISTA ETIQUETAS'!$O:$BU,59,0)</f>
        <v>MESA JANTAR FLAT</v>
      </c>
      <c r="E525" s="10">
        <f>IF(VLOOKUP(A525,'[1]LISTA ETIQUETAS'!O:W,4,0)="",(VLOOKUP(A525,'[1]LISTA ETIQUETAS'!O:W,7,0)),(VLOOKUP(A525,'[1]LISTA ETIQUETAS'!O:W,4,0)))</f>
        <v>3</v>
      </c>
      <c r="F525" s="10">
        <f>IF(VLOOKUP(A525,'[1]LISTA ETIQUETAS'!O:W,5,0)="",(VLOOKUP(A525,'[1]LISTA ETIQUETAS'!O:W,8,0)),(VLOOKUP(A525,'[1]LISTA ETIQUETAS'!O:W,5,0)))</f>
        <v>1.1000000000000001</v>
      </c>
      <c r="G525" s="10">
        <f>IF(VLOOKUP(A525,'[1]LISTA ETIQUETAS'!O:W,6,0)="",(VLOOKUP(A525,'[1]LISTA ETIQUETAS'!O:W,9,0)),(VLOOKUP(A525,'[1]LISTA ETIQUETAS'!O:W,5,0)))</f>
        <v>0.75</v>
      </c>
      <c r="H525" s="10">
        <f>IFERROR((VLOOKUP(A525,'[1]LISTA ETIQUETAS'!O:X,10,0)),"")</f>
        <v>0</v>
      </c>
      <c r="I525" s="20">
        <f>IFERROR((VLOOKUP(A525,'[1]LISTA ETIQUETAS'!O:Z,12,0)),"")</f>
        <v>0</v>
      </c>
      <c r="J525" s="5">
        <f>VLOOKUP(A525,'[1]LISTA ETIQUETAS'!$O:$AA,13,0)</f>
        <v>0</v>
      </c>
      <c r="K525" s="11">
        <f t="shared" si="27"/>
        <v>0</v>
      </c>
      <c r="L525" s="6" t="str">
        <f>IF(VLOOKUP(A525,'[1]LISTA ETIQUETAS'!O:AC,15,0)="","",(VLOOKUP(A525,'[1]LISTA ETIQUETAS'!O:AC,15,0)))</f>
        <v/>
      </c>
      <c r="M525" s="21">
        <f>VLOOKUP(A525,'[1]LISTA ETIQUETAS'!$O:$BS,57,0)</f>
        <v>0</v>
      </c>
      <c r="N525" s="22">
        <f t="shared" si="28"/>
        <v>317546</v>
      </c>
      <c r="O525" s="23"/>
      <c r="P525" s="23"/>
      <c r="Q525" s="23"/>
      <c r="R525" s="23"/>
      <c r="S525" s="23">
        <f>_xlfn.XLOOKUP($A525,'[1]LISTA ETIQUETAS'!$O:$O,'[1]LISTA ETIQUETAS'!H:H,"",0)</f>
        <v>1</v>
      </c>
      <c r="T525" s="8">
        <f t="shared" si="29"/>
        <v>1</v>
      </c>
      <c r="U525" s="9" t="str">
        <f>IFERROR((VLOOKUP(A525,'links de acesso'!A:B,2,0)),"\\192.168.0.4\Produtos\PRODUTO_PRONTA_ENTREGA\static\IMAGENS_PRODUTOS\SEM IMAGEM.jpg")</f>
        <v>\\192.168.0.4\Produtos\PRODUTO_PRONTA_ENTREGA\static\IMAGENS_PRODUTOS\SEM IMAGEM.jpg</v>
      </c>
      <c r="V525" s="22"/>
    </row>
    <row r="526" spans="1:22" x14ac:dyDescent="0.25">
      <c r="A526" s="16">
        <v>337396</v>
      </c>
      <c r="B526" s="18" t="str">
        <f>IFERROR((VLOOKUP(A526,'[1]LISTA ETIQUETAS'!O:X,3,0)),"PRODUTO SEM ESTOQUE")</f>
        <v>EST MESA JANTAR GIRAFA (CUMARU)</v>
      </c>
      <c r="C526" s="19" t="str">
        <f>VLOOKUP(A526,'[1]LISTA ETIQUETAS'!$O:$BT,58,0)</f>
        <v>DPOT MESA JANTAR</v>
      </c>
      <c r="D526" s="19" t="str">
        <f>VLOOKUP(A526,'[1]LISTA ETIQUETAS'!$O:$BU,59,0)</f>
        <v>MESA JANTAR GIRAFA</v>
      </c>
      <c r="E526" s="10">
        <f>IF(VLOOKUP(A526,'[1]LISTA ETIQUETAS'!O:W,4,0)="",(VLOOKUP(A526,'[1]LISTA ETIQUETAS'!O:W,7,0)),(VLOOKUP(A526,'[1]LISTA ETIQUETAS'!O:W,4,0)))</f>
        <v>0.7</v>
      </c>
      <c r="F526" s="10">
        <f>IF(VLOOKUP(A526,'[1]LISTA ETIQUETAS'!O:W,5,0)="",(VLOOKUP(A526,'[1]LISTA ETIQUETAS'!O:W,8,0)),(VLOOKUP(A526,'[1]LISTA ETIQUETAS'!O:W,5,0)))</f>
        <v>0</v>
      </c>
      <c r="G526" s="10">
        <f>IF(VLOOKUP(A526,'[1]LISTA ETIQUETAS'!O:W,6,0)="",(VLOOKUP(A526,'[1]LISTA ETIQUETAS'!O:W,9,0)),(VLOOKUP(A526,'[1]LISTA ETIQUETAS'!O:W,5,0)))</f>
        <v>0.76</v>
      </c>
      <c r="H526" s="10">
        <f>IFERROR((VLOOKUP(A526,'[1]LISTA ETIQUETAS'!O:X,10,0)),"")</f>
        <v>0</v>
      </c>
      <c r="I526" s="20">
        <f>IFERROR((VLOOKUP(A526,'[1]LISTA ETIQUETAS'!O:Z,12,0)),"")</f>
        <v>0</v>
      </c>
      <c r="J526" s="5">
        <f>VLOOKUP(A526,'[1]LISTA ETIQUETAS'!$O:$AA,13,0)</f>
        <v>0.5</v>
      </c>
      <c r="K526" s="11">
        <f t="shared" si="27"/>
        <v>0</v>
      </c>
      <c r="L526" s="6" t="str">
        <f>IF(VLOOKUP(A526,'[1]LISTA ETIQUETAS'!O:AC,15,0)="","",(VLOOKUP(A526,'[1]LISTA ETIQUETAS'!O:AC,15,0)))</f>
        <v/>
      </c>
      <c r="M526" s="21">
        <f>VLOOKUP(A526,'[1]LISTA ETIQUETAS'!$O:$BS,57,0)</f>
        <v>0</v>
      </c>
      <c r="N526" s="22">
        <f t="shared" si="28"/>
        <v>337396</v>
      </c>
      <c r="O526" s="23"/>
      <c r="P526" s="23"/>
      <c r="Q526" s="23"/>
      <c r="R526" s="23"/>
      <c r="S526" s="23">
        <f>_xlfn.XLOOKUP($A526,'[1]LISTA ETIQUETAS'!$O:$O,'[1]LISTA ETIQUETAS'!H:H,"",0)</f>
        <v>5</v>
      </c>
      <c r="T526" s="8">
        <f t="shared" si="29"/>
        <v>5</v>
      </c>
      <c r="U526" s="9" t="str">
        <f>IFERROR((VLOOKUP(A526,'links de acesso'!A:B,2,0)),"\\192.168.0.4\Produtos\PRODUTO_PRONTA_ENTREGA\static\IMAGENS_PRODUTOS\SEM IMAGEM.jpg")</f>
        <v>\\192.168.0.4\Produtos\PRODUTO_PRONTA_ENTREGA\static\IMAGENS_PRODUTOS\SEM IMAGEM.jpg</v>
      </c>
      <c r="V526" s="22"/>
    </row>
    <row r="527" spans="1:22" x14ac:dyDescent="0.25">
      <c r="A527" s="16">
        <v>253797</v>
      </c>
      <c r="B527" s="18" t="str">
        <f>IFERROR((VLOOKUP(A527,'[1]LISTA ETIQUETAS'!O:X,3,0)),"PRODUTO SEM ESTOQUE")</f>
        <v>EST MESA JANTAR GIRAFA (IPE)</v>
      </c>
      <c r="C527" s="19" t="str">
        <f>VLOOKUP(A527,'[1]LISTA ETIQUETAS'!$O:$BT,58,0)</f>
        <v>DPOT MESA JANTAR</v>
      </c>
      <c r="D527" s="19" t="str">
        <f>VLOOKUP(A527,'[1]LISTA ETIQUETAS'!$O:$BU,59,0)</f>
        <v>MESA JANTAR GIRAFA</v>
      </c>
      <c r="E527" s="10">
        <f>IF(VLOOKUP(A527,'[1]LISTA ETIQUETAS'!O:W,4,0)="",(VLOOKUP(A527,'[1]LISTA ETIQUETAS'!O:W,7,0)),(VLOOKUP(A527,'[1]LISTA ETIQUETAS'!O:W,4,0)))</f>
        <v>0.7</v>
      </c>
      <c r="F527" s="10">
        <f>IF(VLOOKUP(A527,'[1]LISTA ETIQUETAS'!O:W,5,0)="",(VLOOKUP(A527,'[1]LISTA ETIQUETAS'!O:W,8,0)),(VLOOKUP(A527,'[1]LISTA ETIQUETAS'!O:W,5,0)))</f>
        <v>0</v>
      </c>
      <c r="G527" s="10">
        <f>IF(VLOOKUP(A527,'[1]LISTA ETIQUETAS'!O:W,6,0)="",(VLOOKUP(A527,'[1]LISTA ETIQUETAS'!O:W,9,0)),(VLOOKUP(A527,'[1]LISTA ETIQUETAS'!O:W,5,0)))</f>
        <v>0.76</v>
      </c>
      <c r="H527" s="10">
        <f>IFERROR((VLOOKUP(A527,'[1]LISTA ETIQUETAS'!O:X,10,0)),"")</f>
        <v>0</v>
      </c>
      <c r="I527" s="20">
        <f>IFERROR((VLOOKUP(A527,'[1]LISTA ETIQUETAS'!O:Z,12,0)),"")</f>
        <v>0</v>
      </c>
      <c r="J527" s="5">
        <f>VLOOKUP(A527,'[1]LISTA ETIQUETAS'!$O:$AA,13,0)</f>
        <v>0</v>
      </c>
      <c r="K527" s="11">
        <f t="shared" si="27"/>
        <v>0</v>
      </c>
      <c r="L527" s="6" t="str">
        <f>IF(VLOOKUP(A527,'[1]LISTA ETIQUETAS'!O:AC,15,0)="","",(VLOOKUP(A527,'[1]LISTA ETIQUETAS'!O:AC,15,0)))</f>
        <v/>
      </c>
      <c r="M527" s="21">
        <f>VLOOKUP(A527,'[1]LISTA ETIQUETAS'!$O:$BS,57,0)</f>
        <v>0</v>
      </c>
      <c r="N527" s="22">
        <f t="shared" si="28"/>
        <v>253797</v>
      </c>
      <c r="O527" s="23"/>
      <c r="P527" s="23"/>
      <c r="Q527" s="23"/>
      <c r="R527" s="23"/>
      <c r="S527" s="23">
        <f>_xlfn.XLOOKUP($A527,'[1]LISTA ETIQUETAS'!$O:$O,'[1]LISTA ETIQUETAS'!H:H,"",0)</f>
        <v>7</v>
      </c>
      <c r="T527" s="8">
        <f t="shared" si="29"/>
        <v>7</v>
      </c>
      <c r="U527" s="9" t="str">
        <f>IFERROR((VLOOKUP(A527,'links de acesso'!A:B,2,0)),"\\192.168.0.4\Produtos\PRODUTO_PRONTA_ENTREGA\static\IMAGENS_PRODUTOS\SEM IMAGEM.jpg")</f>
        <v>\\192.168.0.4\Produtos\PRODUTO_PRONTA_ENTREGA\static\IMAGENS_PRODUTOS\SEM IMAGEM.jpg</v>
      </c>
      <c r="V527" s="22"/>
    </row>
    <row r="528" spans="1:22" x14ac:dyDescent="0.25">
      <c r="A528" s="16">
        <v>206803</v>
      </c>
      <c r="B528" s="18" t="str">
        <f>IFERROR((VLOOKUP(A528,'[1]LISTA ETIQUETAS'!O:X,3,0)),"PRODUTO SEM ESTOQUE")</f>
        <v>EST MESA JANTAR GIRAFA (TAUARI)</v>
      </c>
      <c r="C528" s="19" t="str">
        <f>VLOOKUP(A528,'[1]LISTA ETIQUETAS'!$O:$BT,58,0)</f>
        <v>DPOT MESA JANTAR</v>
      </c>
      <c r="D528" s="19" t="str">
        <f>VLOOKUP(A528,'[1]LISTA ETIQUETAS'!$O:$BU,59,0)</f>
        <v>MESA JANTAR GIRAFA</v>
      </c>
      <c r="E528" s="10">
        <f>IF(VLOOKUP(A528,'[1]LISTA ETIQUETAS'!O:W,4,0)="",(VLOOKUP(A528,'[1]LISTA ETIQUETAS'!O:W,7,0)),(VLOOKUP(A528,'[1]LISTA ETIQUETAS'!O:W,4,0)))</f>
        <v>0.7</v>
      </c>
      <c r="F528" s="10">
        <f>IF(VLOOKUP(A528,'[1]LISTA ETIQUETAS'!O:W,5,0)="",(VLOOKUP(A528,'[1]LISTA ETIQUETAS'!O:W,8,0)),(VLOOKUP(A528,'[1]LISTA ETIQUETAS'!O:W,5,0)))</f>
        <v>0</v>
      </c>
      <c r="G528" s="10">
        <f>IF(VLOOKUP(A528,'[1]LISTA ETIQUETAS'!O:W,6,0)="",(VLOOKUP(A528,'[1]LISTA ETIQUETAS'!O:W,9,0)),(VLOOKUP(A528,'[1]LISTA ETIQUETAS'!O:W,5,0)))</f>
        <v>0.76</v>
      </c>
      <c r="H528" s="10">
        <f>IFERROR((VLOOKUP(A528,'[1]LISTA ETIQUETAS'!O:X,10,0)),"")</f>
        <v>0.7</v>
      </c>
      <c r="I528" s="20">
        <f>IFERROR((VLOOKUP(A528,'[1]LISTA ETIQUETAS'!O:Z,12,0)),"")</f>
        <v>0</v>
      </c>
      <c r="J528" s="5">
        <f>VLOOKUP(A528,'[1]LISTA ETIQUETAS'!$O:$AA,13,0)</f>
        <v>0</v>
      </c>
      <c r="K528" s="11">
        <f t="shared" si="27"/>
        <v>0</v>
      </c>
      <c r="L528" s="6" t="str">
        <f>IF(VLOOKUP(A528,'[1]LISTA ETIQUETAS'!O:AC,15,0)="","",(VLOOKUP(A528,'[1]LISTA ETIQUETAS'!O:AC,15,0)))</f>
        <v/>
      </c>
      <c r="M528" s="21">
        <f>VLOOKUP(A528,'[1]LISTA ETIQUETAS'!$O:$BS,57,0)</f>
        <v>0</v>
      </c>
      <c r="N528" s="22">
        <f t="shared" si="28"/>
        <v>206803</v>
      </c>
      <c r="O528" s="23"/>
      <c r="P528" s="23"/>
      <c r="Q528" s="23"/>
      <c r="R528" s="23"/>
      <c r="S528" s="23">
        <f>_xlfn.XLOOKUP($A528,'[1]LISTA ETIQUETAS'!$O:$O,'[1]LISTA ETIQUETAS'!H:H,"",0)</f>
        <v>1</v>
      </c>
      <c r="T528" s="8">
        <f t="shared" si="29"/>
        <v>1</v>
      </c>
      <c r="U528" s="9" t="str">
        <f>IFERROR((VLOOKUP(A528,'links de acesso'!A:B,2,0)),"\\192.168.0.4\Produtos\PRODUTO_PRONTA_ENTREGA\static\IMAGENS_PRODUTOS\SEM IMAGEM.jpg")</f>
        <v>\\192.168.0.4\Produtos\PRODUTO_PRONTA_ENTREGA\static\IMAGENS_PRODUTOS\SEM IMAGEM.jpg</v>
      </c>
      <c r="V528" s="22"/>
    </row>
    <row r="529" spans="1:22" x14ac:dyDescent="0.25">
      <c r="A529" s="16">
        <v>362535</v>
      </c>
      <c r="B529" s="18" t="str">
        <f>IFERROR((VLOOKUP(A529,'[1]LISTA ETIQUETAS'!O:X,3,0)),"PRODUTO SEM ESTOQUE")</f>
        <v>EST MESA JANTAR ITA (B CIRCULAR) (M3 MATARAZZO/COBRE ANTIGO)</v>
      </c>
      <c r="C529" s="19" t="str">
        <f>VLOOKUP(A529,'[1]LISTA ETIQUETAS'!$O:$BT,58,0)</f>
        <v>DPOT MESA JANTAR</v>
      </c>
      <c r="D529" s="19" t="str">
        <f>VLOOKUP(A529,'[1]LISTA ETIQUETAS'!$O:$BU,59,0)</f>
        <v>MESA JANTAR ITA</v>
      </c>
      <c r="E529" s="10">
        <f>IF(VLOOKUP(A529,'[1]LISTA ETIQUETAS'!O:W,4,0)="",(VLOOKUP(A529,'[1]LISTA ETIQUETAS'!O:W,7,0)),(VLOOKUP(A529,'[1]LISTA ETIQUETAS'!O:W,4,0)))</f>
        <v>3</v>
      </c>
      <c r="F529" s="10">
        <f>IF(VLOOKUP(A529,'[1]LISTA ETIQUETAS'!O:W,5,0)="",(VLOOKUP(A529,'[1]LISTA ETIQUETAS'!O:W,8,0)),(VLOOKUP(A529,'[1]LISTA ETIQUETAS'!O:W,5,0)))</f>
        <v>1.2</v>
      </c>
      <c r="G529" s="10">
        <f>IF(VLOOKUP(A529,'[1]LISTA ETIQUETAS'!O:W,6,0)="",(VLOOKUP(A529,'[1]LISTA ETIQUETAS'!O:W,9,0)),(VLOOKUP(A529,'[1]LISTA ETIQUETAS'!O:W,5,0)))</f>
        <v>0.74</v>
      </c>
      <c r="H529" s="10">
        <f>IFERROR((VLOOKUP(A529,'[1]LISTA ETIQUETAS'!O:X,10,0)),"")</f>
        <v>0</v>
      </c>
      <c r="I529" s="20">
        <f>IFERROR((VLOOKUP(A529,'[1]LISTA ETIQUETAS'!O:Z,12,0)),"")</f>
        <v>0</v>
      </c>
      <c r="J529" s="5">
        <f>VLOOKUP(A529,'[1]LISTA ETIQUETAS'!$O:$AA,13,0)</f>
        <v>0.5</v>
      </c>
      <c r="K529" s="11">
        <f t="shared" si="27"/>
        <v>0</v>
      </c>
      <c r="L529" s="6" t="str">
        <f>IF(VLOOKUP(A529,'[1]LISTA ETIQUETAS'!O:AC,15,0)="","",(VLOOKUP(A529,'[1]LISTA ETIQUETAS'!O:AC,15,0)))</f>
        <v/>
      </c>
      <c r="M529" s="21">
        <f>VLOOKUP(A529,'[1]LISTA ETIQUETAS'!$O:$BS,57,0)</f>
        <v>0</v>
      </c>
      <c r="N529" s="22">
        <f t="shared" si="28"/>
        <v>362535</v>
      </c>
      <c r="O529" s="23"/>
      <c r="P529" s="23"/>
      <c r="Q529" s="23"/>
      <c r="R529" s="23"/>
      <c r="S529" s="23">
        <f>_xlfn.XLOOKUP($A529,'[1]LISTA ETIQUETAS'!$O:$O,'[1]LISTA ETIQUETAS'!H:H,"",0)</f>
        <v>1</v>
      </c>
      <c r="T529" s="8">
        <f t="shared" si="29"/>
        <v>1</v>
      </c>
      <c r="U529" s="9" t="str">
        <f>IFERROR((VLOOKUP(A529,'links de acesso'!A:B,2,0)),"\\192.168.0.4\Produtos\PRODUTO_PRONTA_ENTREGA\static\IMAGENS_PRODUTOS\SEM IMAGEM.jpg")</f>
        <v>\\192.168.0.4\Produtos\PRODUTO_PRONTA_ENTREGA\static\IMAGENS_PRODUTOS\SEM IMAGEM.jpg</v>
      </c>
      <c r="V529" s="22"/>
    </row>
    <row r="530" spans="1:22" x14ac:dyDescent="0.25">
      <c r="A530" s="16">
        <v>164403</v>
      </c>
      <c r="B530" s="18" t="str">
        <f>IFERROR((VLOOKUP(A530,'[1]LISTA ETIQUETAS'!O:X,3,0)),"PRODUTO SEM ESTOQUE")</f>
        <v>EST MESA JANTAR JACARAIPE (FREIJO NATURAL)</v>
      </c>
      <c r="C530" s="19" t="str">
        <f>VLOOKUP(A530,'[1]LISTA ETIQUETAS'!$O:$BT,58,0)</f>
        <v>DPOT MESA JANTAR</v>
      </c>
      <c r="D530" s="19" t="str">
        <f>VLOOKUP(A530,'[1]LISTA ETIQUETAS'!$O:$BU,59,0)</f>
        <v>MESA JANTAR JACARAIPE</v>
      </c>
      <c r="E530" s="10">
        <f>IF(VLOOKUP(A530,'[1]LISTA ETIQUETAS'!O:W,4,0)="",(VLOOKUP(A530,'[1]LISTA ETIQUETAS'!O:W,7,0)),(VLOOKUP(A530,'[1]LISTA ETIQUETAS'!O:W,4,0)))</f>
        <v>2.2000000000000002</v>
      </c>
      <c r="F530" s="10">
        <f>IF(VLOOKUP(A530,'[1]LISTA ETIQUETAS'!O:W,5,0)="",(VLOOKUP(A530,'[1]LISTA ETIQUETAS'!O:W,8,0)),(VLOOKUP(A530,'[1]LISTA ETIQUETAS'!O:W,5,0)))</f>
        <v>1.07</v>
      </c>
      <c r="G530" s="10">
        <f>IF(VLOOKUP(A530,'[1]LISTA ETIQUETAS'!O:W,6,0)="",(VLOOKUP(A530,'[1]LISTA ETIQUETAS'!O:W,9,0)),(VLOOKUP(A530,'[1]LISTA ETIQUETAS'!O:W,5,0)))</f>
        <v>0.75</v>
      </c>
      <c r="H530" s="10">
        <f>IFERROR((VLOOKUP(A530,'[1]LISTA ETIQUETAS'!O:X,10,0)),"")</f>
        <v>0</v>
      </c>
      <c r="I530" s="20">
        <f>IFERROR((VLOOKUP(A530,'[1]LISTA ETIQUETAS'!O:Z,12,0)),"")</f>
        <v>0</v>
      </c>
      <c r="J530" s="5">
        <f>VLOOKUP(A530,'[1]LISTA ETIQUETAS'!$O:$AA,13,0)</f>
        <v>0</v>
      </c>
      <c r="K530" s="11">
        <f t="shared" si="27"/>
        <v>0</v>
      </c>
      <c r="L530" s="6" t="str">
        <f>IF(VLOOKUP(A530,'[1]LISTA ETIQUETAS'!O:AC,15,0)="","",(VLOOKUP(A530,'[1]LISTA ETIQUETAS'!O:AC,15,0)))</f>
        <v/>
      </c>
      <c r="M530" s="21">
        <f>VLOOKUP(A530,'[1]LISTA ETIQUETAS'!$O:$BS,57,0)</f>
        <v>0</v>
      </c>
      <c r="N530" s="22">
        <f t="shared" si="28"/>
        <v>164403</v>
      </c>
      <c r="O530" s="23"/>
      <c r="P530" s="23"/>
      <c r="Q530" s="23"/>
      <c r="R530" s="23"/>
      <c r="S530" s="23">
        <f>_xlfn.XLOOKUP($A530,'[1]LISTA ETIQUETAS'!$O:$O,'[1]LISTA ETIQUETAS'!H:H,"",0)</f>
        <v>1</v>
      </c>
      <c r="T530" s="8">
        <f t="shared" si="29"/>
        <v>1</v>
      </c>
      <c r="U530" s="9" t="str">
        <f>IFERROR((VLOOKUP(A530,'links de acesso'!A:B,2,0)),"\\192.168.0.4\Produtos\PRODUTO_PRONTA_ENTREGA\static\IMAGENS_PRODUTOS\SEM IMAGEM.jpg")</f>
        <v>\\192.168.0.4\Produtos\PRODUTO_PRONTA_ENTREGA\static\IMAGENS_PRODUTOS\SEM IMAGEM.jpg</v>
      </c>
      <c r="V530" s="22"/>
    </row>
    <row r="531" spans="1:22" x14ac:dyDescent="0.25">
      <c r="A531" s="16">
        <v>164403</v>
      </c>
      <c r="B531" s="18" t="str">
        <f>IFERROR((VLOOKUP(A531,'[1]LISTA ETIQUETAS'!O:X,3,0)),"PRODUTO SEM ESTOQUE")</f>
        <v>EST MESA JANTAR JACARAIPE (FREIJO NATURAL)</v>
      </c>
      <c r="C531" s="19" t="str">
        <f>VLOOKUP(A531,'[1]LISTA ETIQUETAS'!$O:$BT,58,0)</f>
        <v>DPOT MESA JANTAR</v>
      </c>
      <c r="D531" s="19" t="str">
        <f>VLOOKUP(A531,'[1]LISTA ETIQUETAS'!$O:$BU,59,0)</f>
        <v>MESA JANTAR JACARAIPE</v>
      </c>
      <c r="E531" s="10">
        <f>IF(VLOOKUP(A531,'[1]LISTA ETIQUETAS'!O:W,4,0)="",(VLOOKUP(A531,'[1]LISTA ETIQUETAS'!O:W,7,0)),(VLOOKUP(A531,'[1]LISTA ETIQUETAS'!O:W,4,0)))</f>
        <v>2.2000000000000002</v>
      </c>
      <c r="F531" s="10">
        <f>IF(VLOOKUP(A531,'[1]LISTA ETIQUETAS'!O:W,5,0)="",(VLOOKUP(A531,'[1]LISTA ETIQUETAS'!O:W,8,0)),(VLOOKUP(A531,'[1]LISTA ETIQUETAS'!O:W,5,0)))</f>
        <v>1.07</v>
      </c>
      <c r="G531" s="10">
        <f>IF(VLOOKUP(A531,'[1]LISTA ETIQUETAS'!O:W,6,0)="",(VLOOKUP(A531,'[1]LISTA ETIQUETAS'!O:W,9,0)),(VLOOKUP(A531,'[1]LISTA ETIQUETAS'!O:W,5,0)))</f>
        <v>0.75</v>
      </c>
      <c r="H531" s="10">
        <f>IFERROR((VLOOKUP(A531,'[1]LISTA ETIQUETAS'!O:X,10,0)),"")</f>
        <v>0</v>
      </c>
      <c r="I531" s="20">
        <f>IFERROR((VLOOKUP(A531,'[1]LISTA ETIQUETAS'!O:Z,12,0)),"")</f>
        <v>0</v>
      </c>
      <c r="J531" s="5">
        <f>VLOOKUP(A531,'[1]LISTA ETIQUETAS'!$O:$AA,13,0)</f>
        <v>0</v>
      </c>
      <c r="K531" s="11">
        <f t="shared" si="27"/>
        <v>0</v>
      </c>
      <c r="L531" s="6" t="str">
        <f>IF(VLOOKUP(A531,'[1]LISTA ETIQUETAS'!O:AC,15,0)="","",(VLOOKUP(A531,'[1]LISTA ETIQUETAS'!O:AC,15,0)))</f>
        <v/>
      </c>
      <c r="M531" s="21">
        <f>VLOOKUP(A531,'[1]LISTA ETIQUETAS'!$O:$BS,57,0)</f>
        <v>0</v>
      </c>
      <c r="N531" s="22">
        <f t="shared" si="28"/>
        <v>164403</v>
      </c>
      <c r="O531" s="23"/>
      <c r="P531" s="23"/>
      <c r="Q531" s="23"/>
      <c r="R531" s="23"/>
      <c r="S531" s="23">
        <f>_xlfn.XLOOKUP($A531,'[1]LISTA ETIQUETAS'!$O:$O,'[1]LISTA ETIQUETAS'!H:H,"",0)</f>
        <v>1</v>
      </c>
      <c r="T531" s="8">
        <f t="shared" si="29"/>
        <v>1</v>
      </c>
      <c r="U531" s="9" t="str">
        <f>IFERROR((VLOOKUP(A531,'links de acesso'!A:B,2,0)),"\\192.168.0.4\Produtos\PRODUTO_PRONTA_ENTREGA\static\IMAGENS_PRODUTOS\SEM IMAGEM.jpg")</f>
        <v>\\192.168.0.4\Produtos\PRODUTO_PRONTA_ENTREGA\static\IMAGENS_PRODUTOS\SEM IMAGEM.jpg</v>
      </c>
      <c r="V531" s="22"/>
    </row>
    <row r="532" spans="1:22" x14ac:dyDescent="0.25">
      <c r="A532" s="16">
        <v>200615</v>
      </c>
      <c r="B532" s="18" t="str">
        <f>IFERROR((VLOOKUP(A532,'[1]LISTA ETIQUETAS'!O:X,3,0)),"PRODUTO SEM ESTOQUE")</f>
        <v>EST MESA JANTAR MAIS (JEQUITIBA NT) (CENTRO EBANIZADO)</v>
      </c>
      <c r="C532" s="19" t="str">
        <f>VLOOKUP(A532,'[1]LISTA ETIQUETAS'!$O:$BT,58,0)</f>
        <v>DPOT MESA JANTAR</v>
      </c>
      <c r="D532" s="19" t="str">
        <f>VLOOKUP(A532,'[1]LISTA ETIQUETAS'!$O:$BU,59,0)</f>
        <v>MESA JANTAR MAIS</v>
      </c>
      <c r="E532" s="10">
        <f>IF(VLOOKUP(A532,'[1]LISTA ETIQUETAS'!O:W,4,0)="",(VLOOKUP(A532,'[1]LISTA ETIQUETAS'!O:W,7,0)),(VLOOKUP(A532,'[1]LISTA ETIQUETAS'!O:W,4,0)))</f>
        <v>3.05</v>
      </c>
      <c r="F532" s="10">
        <f>IF(VLOOKUP(A532,'[1]LISTA ETIQUETAS'!O:W,5,0)="",(VLOOKUP(A532,'[1]LISTA ETIQUETAS'!O:W,8,0)),(VLOOKUP(A532,'[1]LISTA ETIQUETAS'!O:W,5,0)))</f>
        <v>1</v>
      </c>
      <c r="G532" s="10">
        <f>IF(VLOOKUP(A532,'[1]LISTA ETIQUETAS'!O:W,6,0)="",(VLOOKUP(A532,'[1]LISTA ETIQUETAS'!O:W,9,0)),(VLOOKUP(A532,'[1]LISTA ETIQUETAS'!O:W,5,0)))</f>
        <v>0.75</v>
      </c>
      <c r="H532" s="10">
        <f>IFERROR((VLOOKUP(A532,'[1]LISTA ETIQUETAS'!O:X,10,0)),"")</f>
        <v>0</v>
      </c>
      <c r="I532" s="20">
        <f>IFERROR((VLOOKUP(A532,'[1]LISTA ETIQUETAS'!O:Z,12,0)),"")</f>
        <v>0</v>
      </c>
      <c r="J532" s="5">
        <f>VLOOKUP(A532,'[1]LISTA ETIQUETAS'!$O:$AA,13,0)</f>
        <v>0</v>
      </c>
      <c r="K532" s="11">
        <f t="shared" si="27"/>
        <v>0</v>
      </c>
      <c r="L532" s="6" t="str">
        <f>IF(VLOOKUP(A532,'[1]LISTA ETIQUETAS'!O:AC,15,0)="","",(VLOOKUP(A532,'[1]LISTA ETIQUETAS'!O:AC,15,0)))</f>
        <v/>
      </c>
      <c r="M532" s="21">
        <f>VLOOKUP(A532,'[1]LISTA ETIQUETAS'!$O:$BS,57,0)</f>
        <v>0</v>
      </c>
      <c r="N532" s="22">
        <f t="shared" si="28"/>
        <v>200615</v>
      </c>
      <c r="O532" s="23"/>
      <c r="P532" s="23"/>
      <c r="Q532" s="23"/>
      <c r="R532" s="23"/>
      <c r="S532" s="23">
        <f>_xlfn.XLOOKUP($A532,'[1]LISTA ETIQUETAS'!$O:$O,'[1]LISTA ETIQUETAS'!H:H,"",0)</f>
        <v>1</v>
      </c>
      <c r="T532" s="8">
        <f t="shared" si="29"/>
        <v>1</v>
      </c>
      <c r="U532" s="9" t="str">
        <f>IFERROR((VLOOKUP(A532,'links de acesso'!A:B,2,0)),"\\192.168.0.4\Produtos\PRODUTO_PRONTA_ENTREGA\static\IMAGENS_PRODUTOS\SEM IMAGEM.jpg")</f>
        <v>\\192.168.0.4\Produtos\PRODUTO_PRONTA_ENTREGA\static\IMAGENS_PRODUTOS\SEM IMAGEM.jpg</v>
      </c>
      <c r="V532" s="22"/>
    </row>
    <row r="533" spans="1:22" x14ac:dyDescent="0.25">
      <c r="A533" s="16">
        <v>200615</v>
      </c>
      <c r="B533" s="18" t="str">
        <f>IFERROR((VLOOKUP(A533,'[1]LISTA ETIQUETAS'!O:X,3,0)),"PRODUTO SEM ESTOQUE")</f>
        <v>EST MESA JANTAR MAIS (JEQUITIBA NT) (CENTRO EBANIZADO)</v>
      </c>
      <c r="C533" s="19" t="str">
        <f>VLOOKUP(A533,'[1]LISTA ETIQUETAS'!$O:$BT,58,0)</f>
        <v>DPOT MESA JANTAR</v>
      </c>
      <c r="D533" s="19" t="str">
        <f>VLOOKUP(A533,'[1]LISTA ETIQUETAS'!$O:$BU,59,0)</f>
        <v>MESA JANTAR MAIS</v>
      </c>
      <c r="E533" s="10">
        <f>IF(VLOOKUP(A533,'[1]LISTA ETIQUETAS'!O:W,4,0)="",(VLOOKUP(A533,'[1]LISTA ETIQUETAS'!O:W,7,0)),(VLOOKUP(A533,'[1]LISTA ETIQUETAS'!O:W,4,0)))</f>
        <v>3.05</v>
      </c>
      <c r="F533" s="10">
        <f>IF(VLOOKUP(A533,'[1]LISTA ETIQUETAS'!O:W,5,0)="",(VLOOKUP(A533,'[1]LISTA ETIQUETAS'!O:W,8,0)),(VLOOKUP(A533,'[1]LISTA ETIQUETAS'!O:W,5,0)))</f>
        <v>1</v>
      </c>
      <c r="G533" s="10">
        <f>IF(VLOOKUP(A533,'[1]LISTA ETIQUETAS'!O:W,6,0)="",(VLOOKUP(A533,'[1]LISTA ETIQUETAS'!O:W,9,0)),(VLOOKUP(A533,'[1]LISTA ETIQUETAS'!O:W,5,0)))</f>
        <v>0.75</v>
      </c>
      <c r="H533" s="10">
        <f>IFERROR((VLOOKUP(A533,'[1]LISTA ETIQUETAS'!O:X,10,0)),"")</f>
        <v>0</v>
      </c>
      <c r="I533" s="20">
        <f>IFERROR((VLOOKUP(A533,'[1]LISTA ETIQUETAS'!O:Z,12,0)),"")</f>
        <v>0</v>
      </c>
      <c r="J533" s="5">
        <f>VLOOKUP(A533,'[1]LISTA ETIQUETAS'!$O:$AA,13,0)</f>
        <v>0</v>
      </c>
      <c r="K533" s="11">
        <f t="shared" si="27"/>
        <v>0</v>
      </c>
      <c r="L533" s="6" t="str">
        <f>IF(VLOOKUP(A533,'[1]LISTA ETIQUETAS'!O:AC,15,0)="","",(VLOOKUP(A533,'[1]LISTA ETIQUETAS'!O:AC,15,0)))</f>
        <v/>
      </c>
      <c r="M533" s="21">
        <f>VLOOKUP(A533,'[1]LISTA ETIQUETAS'!$O:$BS,57,0)</f>
        <v>0</v>
      </c>
      <c r="N533" s="22">
        <f t="shared" si="28"/>
        <v>200615</v>
      </c>
      <c r="O533" s="23"/>
      <c r="P533" s="23"/>
      <c r="Q533" s="23"/>
      <c r="R533" s="23"/>
      <c r="S533" s="23">
        <f>_xlfn.XLOOKUP($A533,'[1]LISTA ETIQUETAS'!$O:$O,'[1]LISTA ETIQUETAS'!H:H,"",0)</f>
        <v>1</v>
      </c>
      <c r="T533" s="8">
        <f t="shared" si="29"/>
        <v>1</v>
      </c>
      <c r="U533" s="9" t="str">
        <f>IFERROR((VLOOKUP(A533,'links de acesso'!A:B,2,0)),"\\192.168.0.4\Produtos\PRODUTO_PRONTA_ENTREGA\static\IMAGENS_PRODUTOS\SEM IMAGEM.jpg")</f>
        <v>\\192.168.0.4\Produtos\PRODUTO_PRONTA_ENTREGA\static\IMAGENS_PRODUTOS\SEM IMAGEM.jpg</v>
      </c>
      <c r="V533" s="22"/>
    </row>
    <row r="534" spans="1:22" x14ac:dyDescent="0.25">
      <c r="A534" s="16">
        <v>212966</v>
      </c>
      <c r="B534" s="18" t="str">
        <f>IFERROR((VLOOKUP(A534,'[1]LISTA ETIQUETAS'!O:X,3,0)),"PRODUTO SEM ESTOQUE")</f>
        <v>EST MESA JANTAR OBLONGO (CABREUVA) ALTERNADO PTO FSC</v>
      </c>
      <c r="C534" s="19" t="str">
        <f>VLOOKUP(A534,'[1]LISTA ETIQUETAS'!$O:$BT,58,0)</f>
        <v>DPOT MESA JANTAR</v>
      </c>
      <c r="D534" s="19" t="str">
        <f>VLOOKUP(A534,'[1]LISTA ETIQUETAS'!$O:$BU,59,0)</f>
        <v>MESA JANTAR OBLONGO</v>
      </c>
      <c r="E534" s="10">
        <f>IF(VLOOKUP(A534,'[1]LISTA ETIQUETAS'!O:W,4,0)="",(VLOOKUP(A534,'[1]LISTA ETIQUETAS'!O:W,7,0)),(VLOOKUP(A534,'[1]LISTA ETIQUETAS'!O:W,4,0)))</f>
        <v>3</v>
      </c>
      <c r="F534" s="10">
        <f>IF(VLOOKUP(A534,'[1]LISTA ETIQUETAS'!O:W,5,0)="",(VLOOKUP(A534,'[1]LISTA ETIQUETAS'!O:W,8,0)),(VLOOKUP(A534,'[1]LISTA ETIQUETAS'!O:W,5,0)))</f>
        <v>1.1000000000000001</v>
      </c>
      <c r="G534" s="10">
        <f>IF(VLOOKUP(A534,'[1]LISTA ETIQUETAS'!O:W,6,0)="",(VLOOKUP(A534,'[1]LISTA ETIQUETAS'!O:W,9,0)),(VLOOKUP(A534,'[1]LISTA ETIQUETAS'!O:W,5,0)))</f>
        <v>0.74</v>
      </c>
      <c r="H534" s="10">
        <f>IFERROR((VLOOKUP(A534,'[1]LISTA ETIQUETAS'!O:X,10,0)),"")</f>
        <v>0</v>
      </c>
      <c r="I534" s="20">
        <f>IFERROR((VLOOKUP(A534,'[1]LISTA ETIQUETAS'!O:Z,12,0)),"")</f>
        <v>0</v>
      </c>
      <c r="J534" s="5">
        <f>VLOOKUP(A534,'[1]LISTA ETIQUETAS'!$O:$AA,13,0)</f>
        <v>0</v>
      </c>
      <c r="K534" s="11">
        <f t="shared" si="27"/>
        <v>0</v>
      </c>
      <c r="L534" s="6" t="str">
        <f>IF(VLOOKUP(A534,'[1]LISTA ETIQUETAS'!O:AC,15,0)="","",(VLOOKUP(A534,'[1]LISTA ETIQUETAS'!O:AC,15,0)))</f>
        <v/>
      </c>
      <c r="M534" s="21">
        <f>VLOOKUP(A534,'[1]LISTA ETIQUETAS'!$O:$BS,57,0)</f>
        <v>0</v>
      </c>
      <c r="N534" s="22">
        <f t="shared" si="28"/>
        <v>212966</v>
      </c>
      <c r="O534" s="23"/>
      <c r="P534" s="23"/>
      <c r="Q534" s="23"/>
      <c r="R534" s="23"/>
      <c r="S534" s="23">
        <f>_xlfn.XLOOKUP($A534,'[1]LISTA ETIQUETAS'!$O:$O,'[1]LISTA ETIQUETAS'!H:H,"",0)</f>
        <v>1</v>
      </c>
      <c r="T534" s="8">
        <f t="shared" si="29"/>
        <v>1</v>
      </c>
      <c r="U534" s="9" t="str">
        <f>IFERROR((VLOOKUP(A534,'links de acesso'!A:B,2,0)),"\\192.168.0.4\Produtos\PRODUTO_PRONTA_ENTREGA\static\IMAGENS_PRODUTOS\SEM IMAGEM.jpg")</f>
        <v>\\192.168.0.4\Produtos\PRODUTO_PRONTA_ENTREGA\static\IMAGENS_PRODUTOS\SEM IMAGEM.jpg</v>
      </c>
      <c r="V534" s="22"/>
    </row>
    <row r="535" spans="1:22" x14ac:dyDescent="0.25">
      <c r="A535" s="16">
        <v>212966</v>
      </c>
      <c r="B535" s="18" t="str">
        <f>IFERROR((VLOOKUP(A535,'[1]LISTA ETIQUETAS'!O:X,3,0)),"PRODUTO SEM ESTOQUE")</f>
        <v>EST MESA JANTAR OBLONGO (CABREUVA) ALTERNADO PTO FSC</v>
      </c>
      <c r="C535" s="19" t="str">
        <f>VLOOKUP(A535,'[1]LISTA ETIQUETAS'!$O:$BT,58,0)</f>
        <v>DPOT MESA JANTAR</v>
      </c>
      <c r="D535" s="19" t="str">
        <f>VLOOKUP(A535,'[1]LISTA ETIQUETAS'!$O:$BU,59,0)</f>
        <v>MESA JANTAR OBLONGO</v>
      </c>
      <c r="E535" s="10">
        <f>IF(VLOOKUP(A535,'[1]LISTA ETIQUETAS'!O:W,4,0)="",(VLOOKUP(A535,'[1]LISTA ETIQUETAS'!O:W,7,0)),(VLOOKUP(A535,'[1]LISTA ETIQUETAS'!O:W,4,0)))</f>
        <v>3</v>
      </c>
      <c r="F535" s="10">
        <f>IF(VLOOKUP(A535,'[1]LISTA ETIQUETAS'!O:W,5,0)="",(VLOOKUP(A535,'[1]LISTA ETIQUETAS'!O:W,8,0)),(VLOOKUP(A535,'[1]LISTA ETIQUETAS'!O:W,5,0)))</f>
        <v>1.1000000000000001</v>
      </c>
      <c r="G535" s="10">
        <f>IF(VLOOKUP(A535,'[1]LISTA ETIQUETAS'!O:W,6,0)="",(VLOOKUP(A535,'[1]LISTA ETIQUETAS'!O:W,9,0)),(VLOOKUP(A535,'[1]LISTA ETIQUETAS'!O:W,5,0)))</f>
        <v>0.74</v>
      </c>
      <c r="H535" s="10">
        <f>IFERROR((VLOOKUP(A535,'[1]LISTA ETIQUETAS'!O:X,10,0)),"")</f>
        <v>0</v>
      </c>
      <c r="I535" s="20">
        <f>IFERROR((VLOOKUP(A535,'[1]LISTA ETIQUETAS'!O:Z,12,0)),"")</f>
        <v>0</v>
      </c>
      <c r="J535" s="5">
        <f>VLOOKUP(A535,'[1]LISTA ETIQUETAS'!$O:$AA,13,0)</f>
        <v>0</v>
      </c>
      <c r="K535" s="11">
        <f t="shared" si="27"/>
        <v>0</v>
      </c>
      <c r="L535" s="6" t="str">
        <f>IF(VLOOKUP(A535,'[1]LISTA ETIQUETAS'!O:AC,15,0)="","",(VLOOKUP(A535,'[1]LISTA ETIQUETAS'!O:AC,15,0)))</f>
        <v/>
      </c>
      <c r="M535" s="21">
        <f>VLOOKUP(A535,'[1]LISTA ETIQUETAS'!$O:$BS,57,0)</f>
        <v>0</v>
      </c>
      <c r="N535" s="22">
        <f t="shared" si="28"/>
        <v>212966</v>
      </c>
      <c r="O535" s="23"/>
      <c r="P535" s="23"/>
      <c r="Q535" s="23"/>
      <c r="R535" s="23"/>
      <c r="S535" s="23">
        <f>_xlfn.XLOOKUP($A535,'[1]LISTA ETIQUETAS'!$O:$O,'[1]LISTA ETIQUETAS'!H:H,"",0)</f>
        <v>1</v>
      </c>
      <c r="T535" s="8">
        <f t="shared" si="29"/>
        <v>1</v>
      </c>
      <c r="U535" s="9" t="str">
        <f>IFERROR((VLOOKUP(A535,'links de acesso'!A:B,2,0)),"\\192.168.0.4\Produtos\PRODUTO_PRONTA_ENTREGA\static\IMAGENS_PRODUTOS\SEM IMAGEM.jpg")</f>
        <v>\\192.168.0.4\Produtos\PRODUTO_PRONTA_ENTREGA\static\IMAGENS_PRODUTOS\SEM IMAGEM.jpg</v>
      </c>
      <c r="V535" s="22"/>
    </row>
    <row r="536" spans="1:22" x14ac:dyDescent="0.25">
      <c r="A536" s="16">
        <v>390884</v>
      </c>
      <c r="B536" s="18" t="str">
        <f>IFERROR((VLOOKUP(A536,'[1]LISTA ETIQUETAS'!O:X,3,0)),"PRODUTO SEM ESTOQUE")</f>
        <v>EST MESA JANTAR OBLONGO (PAU FERRO CLARO) ALTERNADO PTO FSC</v>
      </c>
      <c r="C536" s="19" t="str">
        <f>VLOOKUP(A536,'[1]LISTA ETIQUETAS'!$O:$BT,58,0)</f>
        <v>DPOT MESA JANTAR</v>
      </c>
      <c r="D536" s="19" t="str">
        <f>VLOOKUP(A536,'[1]LISTA ETIQUETAS'!$O:$BU,59,0)</f>
        <v>MESA JANTAR OBLONGO</v>
      </c>
      <c r="E536" s="10">
        <f>IF(VLOOKUP(A536,'[1]LISTA ETIQUETAS'!O:W,4,0)="",(VLOOKUP(A536,'[1]LISTA ETIQUETAS'!O:W,7,0)),(VLOOKUP(A536,'[1]LISTA ETIQUETAS'!O:W,4,0)))</f>
        <v>3.5</v>
      </c>
      <c r="F536" s="10">
        <f>IF(VLOOKUP(A536,'[1]LISTA ETIQUETAS'!O:W,5,0)="",(VLOOKUP(A536,'[1]LISTA ETIQUETAS'!O:W,8,0)),(VLOOKUP(A536,'[1]LISTA ETIQUETAS'!O:W,5,0)))</f>
        <v>1.2</v>
      </c>
      <c r="G536" s="10">
        <f>IF(VLOOKUP(A536,'[1]LISTA ETIQUETAS'!O:W,6,0)="",(VLOOKUP(A536,'[1]LISTA ETIQUETAS'!O:W,9,0)),(VLOOKUP(A536,'[1]LISTA ETIQUETAS'!O:W,5,0)))</f>
        <v>0.74</v>
      </c>
      <c r="H536" s="10">
        <f>IFERROR((VLOOKUP(A536,'[1]LISTA ETIQUETAS'!O:X,10,0)),"")</f>
        <v>0</v>
      </c>
      <c r="I536" s="20">
        <f>IFERROR((VLOOKUP(A536,'[1]LISTA ETIQUETAS'!O:Z,12,0)),"")</f>
        <v>0</v>
      </c>
      <c r="J536" s="5">
        <f>VLOOKUP(A536,'[1]LISTA ETIQUETAS'!$O:$AA,13,0)</f>
        <v>0</v>
      </c>
      <c r="K536" s="11">
        <f t="shared" si="27"/>
        <v>0</v>
      </c>
      <c r="L536" s="6" t="str">
        <f>IF(VLOOKUP(A536,'[1]LISTA ETIQUETAS'!O:AC,15,0)="","",(VLOOKUP(A536,'[1]LISTA ETIQUETAS'!O:AC,15,0)))</f>
        <v/>
      </c>
      <c r="M536" s="21">
        <f>VLOOKUP(A536,'[1]LISTA ETIQUETAS'!$O:$BS,57,0)</f>
        <v>0</v>
      </c>
      <c r="N536" s="22">
        <f t="shared" si="28"/>
        <v>390884</v>
      </c>
      <c r="O536" s="23"/>
      <c r="P536" s="23"/>
      <c r="Q536" s="23"/>
      <c r="R536" s="23"/>
      <c r="S536" s="23">
        <f>_xlfn.XLOOKUP($A536,'[1]LISTA ETIQUETAS'!$O:$O,'[1]LISTA ETIQUETAS'!H:H,"",0)</f>
        <v>1</v>
      </c>
      <c r="T536" s="8">
        <f t="shared" si="29"/>
        <v>1</v>
      </c>
      <c r="U536" s="9" t="str">
        <f>IFERROR((VLOOKUP(A536,'links de acesso'!A:B,2,0)),"\\192.168.0.4\Produtos\PRODUTO_PRONTA_ENTREGA\static\IMAGENS_PRODUTOS\SEM IMAGEM.jpg")</f>
        <v>\\192.168.0.4\Produtos\PRODUTO_PRONTA_ENTREGA\static\IMAGENS_PRODUTOS\SEM IMAGEM.jpg</v>
      </c>
      <c r="V536" s="22"/>
    </row>
    <row r="537" spans="1:22" x14ac:dyDescent="0.25">
      <c r="A537" s="16">
        <v>327235</v>
      </c>
      <c r="B537" s="18" t="str">
        <f>IFERROR((VLOOKUP(A537,'[1]LISTA ETIQUETAS'!O:X,3,0)),"PRODUTO SEM ESTOQUE")</f>
        <v>EST MESA JANTAR OBLONGO (PAU FERRO CLARO) ALTERNADO PTO FSC</v>
      </c>
      <c r="C537" s="19" t="str">
        <f>VLOOKUP(A537,'[1]LISTA ETIQUETAS'!$O:$BT,58,0)</f>
        <v>DPOT MESA JANTAR</v>
      </c>
      <c r="D537" s="19" t="str">
        <f>VLOOKUP(A537,'[1]LISTA ETIQUETAS'!$O:$BU,59,0)</f>
        <v>MESA JANTAR OBLONGO</v>
      </c>
      <c r="E537" s="10">
        <f>IF(VLOOKUP(A537,'[1]LISTA ETIQUETAS'!O:W,4,0)="",(VLOOKUP(A537,'[1]LISTA ETIQUETAS'!O:W,7,0)),(VLOOKUP(A537,'[1]LISTA ETIQUETAS'!O:W,4,0)))</f>
        <v>3</v>
      </c>
      <c r="F537" s="10">
        <f>IF(VLOOKUP(A537,'[1]LISTA ETIQUETAS'!O:W,5,0)="",(VLOOKUP(A537,'[1]LISTA ETIQUETAS'!O:W,8,0)),(VLOOKUP(A537,'[1]LISTA ETIQUETAS'!O:W,5,0)))</f>
        <v>1.1000000000000001</v>
      </c>
      <c r="G537" s="10">
        <f>IF(VLOOKUP(A537,'[1]LISTA ETIQUETAS'!O:W,6,0)="",(VLOOKUP(A537,'[1]LISTA ETIQUETAS'!O:W,9,0)),(VLOOKUP(A537,'[1]LISTA ETIQUETAS'!O:W,5,0)))</f>
        <v>0.74</v>
      </c>
      <c r="H537" s="10">
        <f>IFERROR((VLOOKUP(A537,'[1]LISTA ETIQUETAS'!O:X,10,0)),"")</f>
        <v>0</v>
      </c>
      <c r="I537" s="20">
        <f>IFERROR((VLOOKUP(A537,'[1]LISTA ETIQUETAS'!O:Z,12,0)),"")</f>
        <v>0</v>
      </c>
      <c r="J537" s="5">
        <f>VLOOKUP(A537,'[1]LISTA ETIQUETAS'!$O:$AA,13,0)</f>
        <v>0</v>
      </c>
      <c r="K537" s="11">
        <f t="shared" si="27"/>
        <v>0</v>
      </c>
      <c r="L537" s="6" t="str">
        <f>IF(VLOOKUP(A537,'[1]LISTA ETIQUETAS'!O:AC,15,0)="","",(VLOOKUP(A537,'[1]LISTA ETIQUETAS'!O:AC,15,0)))</f>
        <v/>
      </c>
      <c r="M537" s="21">
        <f>VLOOKUP(A537,'[1]LISTA ETIQUETAS'!$O:$BS,57,0)</f>
        <v>0</v>
      </c>
      <c r="N537" s="22">
        <f t="shared" si="28"/>
        <v>327235</v>
      </c>
      <c r="O537" s="23"/>
      <c r="P537" s="23"/>
      <c r="Q537" s="23"/>
      <c r="R537" s="23"/>
      <c r="S537" s="23">
        <f>_xlfn.XLOOKUP($A537,'[1]LISTA ETIQUETAS'!$O:$O,'[1]LISTA ETIQUETAS'!H:H,"",0)</f>
        <v>1</v>
      </c>
      <c r="T537" s="8">
        <f t="shared" si="29"/>
        <v>1</v>
      </c>
      <c r="U537" s="9" t="str">
        <f>IFERROR((VLOOKUP(A537,'links de acesso'!A:B,2,0)),"\\192.168.0.4\Produtos\PRODUTO_PRONTA_ENTREGA\static\IMAGENS_PRODUTOS\SEM IMAGEM.jpg")</f>
        <v>\\192.168.0.4\Produtos\PRODUTO_PRONTA_ENTREGA\static\IMAGENS_PRODUTOS\SEM IMAGEM.jpg</v>
      </c>
      <c r="V537" s="22"/>
    </row>
    <row r="538" spans="1:22" x14ac:dyDescent="0.25">
      <c r="A538" s="16">
        <v>327235</v>
      </c>
      <c r="B538" s="18" t="str">
        <f>IFERROR((VLOOKUP(A538,'[1]LISTA ETIQUETAS'!O:X,3,0)),"PRODUTO SEM ESTOQUE")</f>
        <v>EST MESA JANTAR OBLONGO (PAU FERRO CLARO) ALTERNADO PTO FSC</v>
      </c>
      <c r="C538" s="19" t="str">
        <f>VLOOKUP(A538,'[1]LISTA ETIQUETAS'!$O:$BT,58,0)</f>
        <v>DPOT MESA JANTAR</v>
      </c>
      <c r="D538" s="19" t="str">
        <f>VLOOKUP(A538,'[1]LISTA ETIQUETAS'!$O:$BU,59,0)</f>
        <v>MESA JANTAR OBLONGO</v>
      </c>
      <c r="E538" s="10">
        <f>IF(VLOOKUP(A538,'[1]LISTA ETIQUETAS'!O:W,4,0)="",(VLOOKUP(A538,'[1]LISTA ETIQUETAS'!O:W,7,0)),(VLOOKUP(A538,'[1]LISTA ETIQUETAS'!O:W,4,0)))</f>
        <v>3</v>
      </c>
      <c r="F538" s="10">
        <f>IF(VLOOKUP(A538,'[1]LISTA ETIQUETAS'!O:W,5,0)="",(VLOOKUP(A538,'[1]LISTA ETIQUETAS'!O:W,8,0)),(VLOOKUP(A538,'[1]LISTA ETIQUETAS'!O:W,5,0)))</f>
        <v>1.1000000000000001</v>
      </c>
      <c r="G538" s="10">
        <f>IF(VLOOKUP(A538,'[1]LISTA ETIQUETAS'!O:W,6,0)="",(VLOOKUP(A538,'[1]LISTA ETIQUETAS'!O:W,9,0)),(VLOOKUP(A538,'[1]LISTA ETIQUETAS'!O:W,5,0)))</f>
        <v>0.74</v>
      </c>
      <c r="H538" s="10">
        <f>IFERROR((VLOOKUP(A538,'[1]LISTA ETIQUETAS'!O:X,10,0)),"")</f>
        <v>0</v>
      </c>
      <c r="I538" s="20">
        <f>IFERROR((VLOOKUP(A538,'[1]LISTA ETIQUETAS'!O:Z,12,0)),"")</f>
        <v>0</v>
      </c>
      <c r="J538" s="5">
        <f>VLOOKUP(A538,'[1]LISTA ETIQUETAS'!$O:$AA,13,0)</f>
        <v>0</v>
      </c>
      <c r="K538" s="11">
        <f t="shared" si="27"/>
        <v>0</v>
      </c>
      <c r="L538" s="6" t="str">
        <f>IF(VLOOKUP(A538,'[1]LISTA ETIQUETAS'!O:AC,15,0)="","",(VLOOKUP(A538,'[1]LISTA ETIQUETAS'!O:AC,15,0)))</f>
        <v/>
      </c>
      <c r="M538" s="21">
        <f>VLOOKUP(A538,'[1]LISTA ETIQUETAS'!$O:$BS,57,0)</f>
        <v>0</v>
      </c>
      <c r="N538" s="22">
        <f t="shared" si="28"/>
        <v>327235</v>
      </c>
      <c r="O538" s="23"/>
      <c r="P538" s="23"/>
      <c r="Q538" s="23"/>
      <c r="R538" s="23"/>
      <c r="S538" s="23">
        <f>_xlfn.XLOOKUP($A538,'[1]LISTA ETIQUETAS'!$O:$O,'[1]LISTA ETIQUETAS'!H:H,"",0)</f>
        <v>1</v>
      </c>
      <c r="T538" s="8">
        <f t="shared" si="29"/>
        <v>1</v>
      </c>
      <c r="U538" s="9" t="str">
        <f>IFERROR((VLOOKUP(A538,'links de acesso'!A:B,2,0)),"\\192.168.0.4\Produtos\PRODUTO_PRONTA_ENTREGA\static\IMAGENS_PRODUTOS\SEM IMAGEM.jpg")</f>
        <v>\\192.168.0.4\Produtos\PRODUTO_PRONTA_ENTREGA\static\IMAGENS_PRODUTOS\SEM IMAGEM.jpg</v>
      </c>
      <c r="V538" s="22"/>
    </row>
    <row r="539" spans="1:22" x14ac:dyDescent="0.25">
      <c r="A539" s="16">
        <v>96936</v>
      </c>
      <c r="B539" s="18" t="str">
        <f>IFERROR((VLOOKUP(A539,'[1]LISTA ETIQUETAS'!O:X,3,0)),"PRODUTO SEM ESTOQUE")</f>
        <v>EST MESA JANTAR OTTO (LAMINA FRASSINO OLIVATO)</v>
      </c>
      <c r="C539" s="19" t="str">
        <f>VLOOKUP(A539,'[1]LISTA ETIQUETAS'!$O:$BT,58,0)</f>
        <v>DPOT MESA JANTAR</v>
      </c>
      <c r="D539" s="19" t="str">
        <f>VLOOKUP(A539,'[1]LISTA ETIQUETAS'!$O:$BU,59,0)</f>
        <v>MESA JANTAR OTTO</v>
      </c>
      <c r="E539" s="10">
        <f>IF(VLOOKUP(A539,'[1]LISTA ETIQUETAS'!O:W,4,0)="",(VLOOKUP(A539,'[1]LISTA ETIQUETAS'!O:W,7,0)),(VLOOKUP(A539,'[1]LISTA ETIQUETAS'!O:W,4,0)))</f>
        <v>1.5</v>
      </c>
      <c r="F539" s="10">
        <f>IF(VLOOKUP(A539,'[1]LISTA ETIQUETAS'!O:W,5,0)="",(VLOOKUP(A539,'[1]LISTA ETIQUETAS'!O:W,8,0)),(VLOOKUP(A539,'[1]LISTA ETIQUETAS'!O:W,5,0)))</f>
        <v>1.5</v>
      </c>
      <c r="G539" s="10">
        <f>IF(VLOOKUP(A539,'[1]LISTA ETIQUETAS'!O:W,6,0)="",(VLOOKUP(A539,'[1]LISTA ETIQUETAS'!O:W,9,0)),(VLOOKUP(A539,'[1]LISTA ETIQUETAS'!O:W,5,0)))</f>
        <v>0.74</v>
      </c>
      <c r="H539" s="10">
        <f>IFERROR((VLOOKUP(A539,'[1]LISTA ETIQUETAS'!O:X,10,0)),"")</f>
        <v>0</v>
      </c>
      <c r="I539" s="20">
        <f>IFERROR((VLOOKUP(A539,'[1]LISTA ETIQUETAS'!O:Z,12,0)),"")</f>
        <v>0</v>
      </c>
      <c r="J539" s="5">
        <f>VLOOKUP(A539,'[1]LISTA ETIQUETAS'!$O:$AA,13,0)</f>
        <v>0.35</v>
      </c>
      <c r="K539" s="11">
        <f t="shared" si="27"/>
        <v>0</v>
      </c>
      <c r="L539" s="6" t="str">
        <f>IF(VLOOKUP(A539,'[1]LISTA ETIQUETAS'!O:AC,15,0)="","",(VLOOKUP(A539,'[1]LISTA ETIQUETAS'!O:AC,15,0)))</f>
        <v/>
      </c>
      <c r="M539" s="21">
        <f>VLOOKUP(A539,'[1]LISTA ETIQUETAS'!$O:$BS,57,0)</f>
        <v>0</v>
      </c>
      <c r="N539" s="22">
        <f t="shared" si="28"/>
        <v>96936</v>
      </c>
      <c r="O539" s="23"/>
      <c r="P539" s="23"/>
      <c r="Q539" s="23"/>
      <c r="R539" s="23"/>
      <c r="S539" s="23">
        <f>_xlfn.XLOOKUP($A539,'[1]LISTA ETIQUETAS'!$O:$O,'[1]LISTA ETIQUETAS'!H:H,"",0)</f>
        <v>1</v>
      </c>
      <c r="T539" s="8">
        <f t="shared" si="29"/>
        <v>1</v>
      </c>
      <c r="U539" s="9" t="str">
        <f>IFERROR((VLOOKUP(A539,'links de acesso'!A:B,2,0)),"\\192.168.0.4\Produtos\PRODUTO_PRONTA_ENTREGA\static\IMAGENS_PRODUTOS\SEM IMAGEM.jpg")</f>
        <v>\\192.168.0.4\Produtos\PRODUTO_PRONTA_ENTREGA\static\IMAGENS_PRODUTOS\SEM IMAGEM.jpg</v>
      </c>
      <c r="V539" s="22"/>
    </row>
    <row r="540" spans="1:22" x14ac:dyDescent="0.25">
      <c r="A540" s="16">
        <v>273805</v>
      </c>
      <c r="B540" s="18" t="str">
        <f>IFERROR((VLOOKUP(A540,'[1]LISTA ETIQUETAS'!O:X,3,0)),"PRODUTO SEM ESTOQUE")</f>
        <v>EST MESA JANTAR ROSSI (FREIJO NATURAL)</v>
      </c>
      <c r="C540" s="19" t="str">
        <f>VLOOKUP(A540,'[1]LISTA ETIQUETAS'!$O:$BT,58,0)</f>
        <v>DPOT MESA JANTAR</v>
      </c>
      <c r="D540" s="19" t="str">
        <f>VLOOKUP(A540,'[1]LISTA ETIQUETAS'!$O:$BU,59,0)</f>
        <v>MESA JANTAR ROSSI</v>
      </c>
      <c r="E540" s="10">
        <f>IF(VLOOKUP(A540,'[1]LISTA ETIQUETAS'!O:W,4,0)="",(VLOOKUP(A540,'[1]LISTA ETIQUETAS'!O:W,7,0)),(VLOOKUP(A540,'[1]LISTA ETIQUETAS'!O:W,4,0)))</f>
        <v>1.8</v>
      </c>
      <c r="F540" s="10">
        <f>IF(VLOOKUP(A540,'[1]LISTA ETIQUETAS'!O:W,5,0)="",(VLOOKUP(A540,'[1]LISTA ETIQUETAS'!O:W,8,0)),(VLOOKUP(A540,'[1]LISTA ETIQUETAS'!O:W,5,0)))</f>
        <v>0.86</v>
      </c>
      <c r="G540" s="10">
        <f>IF(VLOOKUP(A540,'[1]LISTA ETIQUETAS'!O:W,6,0)="",(VLOOKUP(A540,'[1]LISTA ETIQUETAS'!O:W,9,0)),(VLOOKUP(A540,'[1]LISTA ETIQUETAS'!O:W,5,0)))</f>
        <v>0.75</v>
      </c>
      <c r="H540" s="10">
        <f>IFERROR((VLOOKUP(A540,'[1]LISTA ETIQUETAS'!O:X,10,0)),"")</f>
        <v>0</v>
      </c>
      <c r="I540" s="20">
        <f>IFERROR((VLOOKUP(A540,'[1]LISTA ETIQUETAS'!O:Z,12,0)),"")</f>
        <v>0</v>
      </c>
      <c r="J540" s="5">
        <f>VLOOKUP(A540,'[1]LISTA ETIQUETAS'!$O:$AA,13,0)</f>
        <v>0</v>
      </c>
      <c r="K540" s="11">
        <f t="shared" si="27"/>
        <v>0</v>
      </c>
      <c r="L540" s="6" t="str">
        <f>IF(VLOOKUP(A540,'[1]LISTA ETIQUETAS'!O:AC,15,0)="","",(VLOOKUP(A540,'[1]LISTA ETIQUETAS'!O:AC,15,0)))</f>
        <v/>
      </c>
      <c r="M540" s="21">
        <f>VLOOKUP(A540,'[1]LISTA ETIQUETAS'!$O:$BS,57,0)</f>
        <v>0</v>
      </c>
      <c r="N540" s="22">
        <f t="shared" si="28"/>
        <v>273805</v>
      </c>
      <c r="O540" s="23"/>
      <c r="P540" s="23"/>
      <c r="Q540" s="23"/>
      <c r="R540" s="23"/>
      <c r="S540" s="23">
        <f>_xlfn.XLOOKUP($A540,'[1]LISTA ETIQUETAS'!$O:$O,'[1]LISTA ETIQUETAS'!H:H,"",0)</f>
        <v>2</v>
      </c>
      <c r="T540" s="8">
        <f t="shared" si="29"/>
        <v>2</v>
      </c>
      <c r="U540" s="9" t="str">
        <f>IFERROR((VLOOKUP(A540,'links de acesso'!A:B,2,0)),"\\192.168.0.4\Produtos\PRODUTO_PRONTA_ENTREGA\static\IMAGENS_PRODUTOS\SEM IMAGEM.jpg")</f>
        <v>\\192.168.0.4\Produtos\PRODUTO_PRONTA_ENTREGA\static\IMAGENS_PRODUTOS\SEM IMAGEM.jpg</v>
      </c>
      <c r="V540" s="22"/>
    </row>
    <row r="541" spans="1:22" x14ac:dyDescent="0.25">
      <c r="A541" s="16">
        <v>402107</v>
      </c>
      <c r="B541" s="18" t="str">
        <f>IFERROR((VLOOKUP(A541,'[1]LISTA ETIQUETAS'!O:X,3,0)),"PRODUTO SEM ESTOQUE")</f>
        <v>EST MESA JANTAR TAL (AREA COBERTA) (IPE)</v>
      </c>
      <c r="C541" s="19" t="str">
        <f>VLOOKUP(A541,'[1]LISTA ETIQUETAS'!$O:$BT,58,0)</f>
        <v>DPOT MESA JANTAR</v>
      </c>
      <c r="D541" s="19" t="str">
        <f>VLOOKUP(A541,'[1]LISTA ETIQUETAS'!$O:$BU,59,0)</f>
        <v>MESA JANTAR TAL</v>
      </c>
      <c r="E541" s="10">
        <f>IF(VLOOKUP(A541,'[1]LISTA ETIQUETAS'!O:W,4,0)="",(VLOOKUP(A541,'[1]LISTA ETIQUETAS'!O:W,7,0)),(VLOOKUP(A541,'[1]LISTA ETIQUETAS'!O:W,4,0)))</f>
        <v>3</v>
      </c>
      <c r="F541" s="10">
        <f>IF(VLOOKUP(A541,'[1]LISTA ETIQUETAS'!O:W,5,0)="",(VLOOKUP(A541,'[1]LISTA ETIQUETAS'!O:W,8,0)),(VLOOKUP(A541,'[1]LISTA ETIQUETAS'!O:W,5,0)))</f>
        <v>1.1000000000000001</v>
      </c>
      <c r="G541" s="10">
        <f>IF(VLOOKUP(A541,'[1]LISTA ETIQUETAS'!O:W,6,0)="",(VLOOKUP(A541,'[1]LISTA ETIQUETAS'!O:W,9,0)),(VLOOKUP(A541,'[1]LISTA ETIQUETAS'!O:W,5,0)))</f>
        <v>0.74</v>
      </c>
      <c r="H541" s="10">
        <f>IFERROR((VLOOKUP(A541,'[1]LISTA ETIQUETAS'!O:X,10,0)),"")</f>
        <v>0</v>
      </c>
      <c r="I541" s="20">
        <f>IFERROR((VLOOKUP(A541,'[1]LISTA ETIQUETAS'!O:Z,12,0)),"")</f>
        <v>0</v>
      </c>
      <c r="J541" s="5">
        <f>VLOOKUP(A541,'[1]LISTA ETIQUETAS'!$O:$AA,13,0)</f>
        <v>0.35</v>
      </c>
      <c r="K541" s="11">
        <f t="shared" si="27"/>
        <v>0</v>
      </c>
      <c r="L541" s="6" t="str">
        <f>IF(VLOOKUP(A541,'[1]LISTA ETIQUETAS'!O:AC,15,0)="","",(VLOOKUP(A541,'[1]LISTA ETIQUETAS'!O:AC,15,0)))</f>
        <v/>
      </c>
      <c r="M541" s="21">
        <f>VLOOKUP(A541,'[1]LISTA ETIQUETAS'!$O:$BS,57,0)</f>
        <v>0</v>
      </c>
      <c r="N541" s="22">
        <f t="shared" si="28"/>
        <v>402107</v>
      </c>
      <c r="O541" s="23"/>
      <c r="P541" s="23"/>
      <c r="Q541" s="23"/>
      <c r="R541" s="23"/>
      <c r="S541" s="23">
        <f>_xlfn.XLOOKUP($A541,'[1]LISTA ETIQUETAS'!$O:$O,'[1]LISTA ETIQUETAS'!H:H,"",0)</f>
        <v>1</v>
      </c>
      <c r="T541" s="8">
        <f t="shared" si="29"/>
        <v>1</v>
      </c>
      <c r="U541" s="9" t="str">
        <f>IFERROR((VLOOKUP(A541,'links de acesso'!A:B,2,0)),"\\192.168.0.4\Produtos\PRODUTO_PRONTA_ENTREGA\static\IMAGENS_PRODUTOS\SEM IMAGEM.jpg")</f>
        <v>\\192.168.0.4\Produtos\PRODUTO_PRONTA_ENTREGA\static\IMAGENS_PRODUTOS\SEM IMAGEM.jpg</v>
      </c>
      <c r="V541" s="22"/>
    </row>
    <row r="542" spans="1:22" x14ac:dyDescent="0.25">
      <c r="A542" s="16">
        <v>366802</v>
      </c>
      <c r="B542" s="18" t="str">
        <f>IFERROR((VLOOKUP(A542,'[1]LISTA ETIQUETAS'!O:X,3,0)),"PRODUTO SEM ESTOQUE")</f>
        <v>EST MESA JANTAR TAL (AREA COBERTA) (IPE) CONCRETO GOIABA</v>
      </c>
      <c r="C542" s="19" t="str">
        <f>VLOOKUP(A542,'[1]LISTA ETIQUETAS'!$O:$BT,58,0)</f>
        <v>DPOT MESA JANTAR</v>
      </c>
      <c r="D542" s="19" t="str">
        <f>VLOOKUP(A542,'[1]LISTA ETIQUETAS'!$O:$BU,59,0)</f>
        <v>MESA JANTAR TAL</v>
      </c>
      <c r="E542" s="10">
        <f>IF(VLOOKUP(A542,'[1]LISTA ETIQUETAS'!O:W,4,0)="",(VLOOKUP(A542,'[1]LISTA ETIQUETAS'!O:W,7,0)),(VLOOKUP(A542,'[1]LISTA ETIQUETAS'!O:W,4,0)))</f>
        <v>3.2</v>
      </c>
      <c r="F542" s="10">
        <f>IF(VLOOKUP(A542,'[1]LISTA ETIQUETAS'!O:W,5,0)="",(VLOOKUP(A542,'[1]LISTA ETIQUETAS'!O:W,8,0)),(VLOOKUP(A542,'[1]LISTA ETIQUETAS'!O:W,5,0)))</f>
        <v>1.1000000000000001</v>
      </c>
      <c r="G542" s="10">
        <f>IF(VLOOKUP(A542,'[1]LISTA ETIQUETAS'!O:W,6,0)="",(VLOOKUP(A542,'[1]LISTA ETIQUETAS'!O:W,9,0)),(VLOOKUP(A542,'[1]LISTA ETIQUETAS'!O:W,5,0)))</f>
        <v>0.74</v>
      </c>
      <c r="H542" s="10">
        <f>IFERROR((VLOOKUP(A542,'[1]LISTA ETIQUETAS'!O:X,10,0)),"")</f>
        <v>0</v>
      </c>
      <c r="I542" s="20">
        <f>IFERROR((VLOOKUP(A542,'[1]LISTA ETIQUETAS'!O:Z,12,0)),"")</f>
        <v>0</v>
      </c>
      <c r="J542" s="5">
        <f>VLOOKUP(A542,'[1]LISTA ETIQUETAS'!$O:$AA,13,0)</f>
        <v>0.5</v>
      </c>
      <c r="K542" s="11">
        <f t="shared" si="27"/>
        <v>0</v>
      </c>
      <c r="L542" s="6" t="str">
        <f>IF(VLOOKUP(A542,'[1]LISTA ETIQUETAS'!O:AC,15,0)="","",(VLOOKUP(A542,'[1]LISTA ETIQUETAS'!O:AC,15,0)))</f>
        <v/>
      </c>
      <c r="M542" s="21">
        <f>VLOOKUP(A542,'[1]LISTA ETIQUETAS'!$O:$BS,57,0)</f>
        <v>0</v>
      </c>
      <c r="N542" s="22">
        <f t="shared" si="28"/>
        <v>366802</v>
      </c>
      <c r="O542" s="23"/>
      <c r="P542" s="23"/>
      <c r="Q542" s="23"/>
      <c r="R542" s="23"/>
      <c r="S542" s="23">
        <f>_xlfn.XLOOKUP($A542,'[1]LISTA ETIQUETAS'!$O:$O,'[1]LISTA ETIQUETAS'!H:H,"",0)</f>
        <v>1</v>
      </c>
      <c r="T542" s="8">
        <f t="shared" si="29"/>
        <v>1</v>
      </c>
      <c r="U542" s="9" t="str">
        <f>IFERROR((VLOOKUP(A542,'links de acesso'!A:B,2,0)),"\\192.168.0.4\Produtos\PRODUTO_PRONTA_ENTREGA\static\IMAGENS_PRODUTOS\SEM IMAGEM.jpg")</f>
        <v>\\192.168.0.4\Produtos\PRODUTO_PRONTA_ENTREGA\static\IMAGENS_PRODUTOS\SEM IMAGEM.jpg</v>
      </c>
      <c r="V542" s="22"/>
    </row>
    <row r="543" spans="1:22" x14ac:dyDescent="0.25">
      <c r="A543" s="16">
        <v>402108</v>
      </c>
      <c r="B543" s="18" t="str">
        <f>IFERROR((VLOOKUP(A543,'[1]LISTA ETIQUETAS'!O:X,3,0)),"PRODUTO SEM ESTOQUE")</f>
        <v>EST MESA JANTAR TAL (AREA INTERNA) (FREIJO) (GRAFITE)</v>
      </c>
      <c r="C543" s="19" t="str">
        <f>VLOOKUP(A543,'[1]LISTA ETIQUETAS'!$O:$BT,58,0)</f>
        <v>DPOT MESA JANTAR</v>
      </c>
      <c r="D543" s="19" t="str">
        <f>VLOOKUP(A543,'[1]LISTA ETIQUETAS'!$O:$BU,59,0)</f>
        <v>MESA JANTAR TAL</v>
      </c>
      <c r="E543" s="10">
        <f>IF(VLOOKUP(A543,'[1]LISTA ETIQUETAS'!O:W,4,0)="",(VLOOKUP(A543,'[1]LISTA ETIQUETAS'!O:W,7,0)),(VLOOKUP(A543,'[1]LISTA ETIQUETAS'!O:W,4,0)))</f>
        <v>3</v>
      </c>
      <c r="F543" s="10">
        <f>IF(VLOOKUP(A543,'[1]LISTA ETIQUETAS'!O:W,5,0)="",(VLOOKUP(A543,'[1]LISTA ETIQUETAS'!O:W,8,0)),(VLOOKUP(A543,'[1]LISTA ETIQUETAS'!O:W,5,0)))</f>
        <v>1.1000000000000001</v>
      </c>
      <c r="G543" s="10">
        <f>IF(VLOOKUP(A543,'[1]LISTA ETIQUETAS'!O:W,6,0)="",(VLOOKUP(A543,'[1]LISTA ETIQUETAS'!O:W,9,0)),(VLOOKUP(A543,'[1]LISTA ETIQUETAS'!O:W,5,0)))</f>
        <v>0.74</v>
      </c>
      <c r="H543" s="10">
        <f>IFERROR((VLOOKUP(A543,'[1]LISTA ETIQUETAS'!O:X,10,0)),"")</f>
        <v>0</v>
      </c>
      <c r="I543" s="20">
        <f>IFERROR((VLOOKUP(A543,'[1]LISTA ETIQUETAS'!O:Z,12,0)),"")</f>
        <v>0</v>
      </c>
      <c r="J543" s="5">
        <f>VLOOKUP(A543,'[1]LISTA ETIQUETAS'!$O:$AA,13,0)</f>
        <v>0.35</v>
      </c>
      <c r="K543" s="11">
        <f t="shared" si="27"/>
        <v>0</v>
      </c>
      <c r="L543" s="6" t="str">
        <f>IF(VLOOKUP(A543,'[1]LISTA ETIQUETAS'!O:AC,15,0)="","",(VLOOKUP(A543,'[1]LISTA ETIQUETAS'!O:AC,15,0)))</f>
        <v/>
      </c>
      <c r="M543" s="21">
        <f>VLOOKUP(A543,'[1]LISTA ETIQUETAS'!$O:$BS,57,0)</f>
        <v>0</v>
      </c>
      <c r="N543" s="22">
        <f t="shared" si="28"/>
        <v>402108</v>
      </c>
      <c r="O543" s="23"/>
      <c r="P543" s="23"/>
      <c r="Q543" s="23"/>
      <c r="R543" s="23"/>
      <c r="S543" s="23">
        <f>_xlfn.XLOOKUP($A543,'[1]LISTA ETIQUETAS'!$O:$O,'[1]LISTA ETIQUETAS'!H:H,"",0)</f>
        <v>1</v>
      </c>
      <c r="T543" s="8">
        <f t="shared" si="29"/>
        <v>1</v>
      </c>
      <c r="U543" s="9" t="str">
        <f>IFERROR((VLOOKUP(A543,'links de acesso'!A:B,2,0)),"\\192.168.0.4\Produtos\PRODUTO_PRONTA_ENTREGA\static\IMAGENS_PRODUTOS\SEM IMAGEM.jpg")</f>
        <v>\\192.168.0.4\Produtos\PRODUTO_PRONTA_ENTREGA\static\IMAGENS_PRODUTOS\SEM IMAGEM.jpg</v>
      </c>
      <c r="V543" s="22"/>
    </row>
    <row r="544" spans="1:22" x14ac:dyDescent="0.25">
      <c r="A544" s="16">
        <v>62532</v>
      </c>
      <c r="B544" s="18" t="str">
        <f>IFERROR((VLOOKUP(A544,'[1]LISTA ETIQUETAS'!O:X,3,0)),"PRODUTO SEM ESTOQUE")</f>
        <v>EST MESA JANTAR TOTAL (RESINA PRETA BRILHO) (PES ACO)</v>
      </c>
      <c r="C544" s="19" t="str">
        <f>VLOOKUP(A544,'[1]LISTA ETIQUETAS'!$O:$BT,58,0)</f>
        <v>DPOT MESA JANTAR</v>
      </c>
      <c r="D544" s="19" t="str">
        <f>VLOOKUP(A544,'[1]LISTA ETIQUETAS'!$O:$BU,59,0)</f>
        <v>MESA JANTAR TOTAL</v>
      </c>
      <c r="E544" s="10">
        <f>IF(VLOOKUP(A544,'[1]LISTA ETIQUETAS'!O:W,4,0)="",(VLOOKUP(A544,'[1]LISTA ETIQUETAS'!O:W,7,0)),(VLOOKUP(A544,'[1]LISTA ETIQUETAS'!O:W,4,0)))</f>
        <v>2</v>
      </c>
      <c r="F544" s="10">
        <f>IF(VLOOKUP(A544,'[1]LISTA ETIQUETAS'!O:W,5,0)="",(VLOOKUP(A544,'[1]LISTA ETIQUETAS'!O:W,8,0)),(VLOOKUP(A544,'[1]LISTA ETIQUETAS'!O:W,5,0)))</f>
        <v>1</v>
      </c>
      <c r="G544" s="10">
        <f>IF(VLOOKUP(A544,'[1]LISTA ETIQUETAS'!O:W,6,0)="",(VLOOKUP(A544,'[1]LISTA ETIQUETAS'!O:W,9,0)),(VLOOKUP(A544,'[1]LISTA ETIQUETAS'!O:W,5,0)))</f>
        <v>0.75</v>
      </c>
      <c r="H544" s="10">
        <f>IFERROR((VLOOKUP(A544,'[1]LISTA ETIQUETAS'!O:X,10,0)),"")</f>
        <v>0</v>
      </c>
      <c r="I544" s="20">
        <f>IFERROR((VLOOKUP(A544,'[1]LISTA ETIQUETAS'!O:Z,12,0)),"")</f>
        <v>0</v>
      </c>
      <c r="J544" s="5">
        <f>VLOOKUP(A544,'[1]LISTA ETIQUETAS'!$O:$AA,13,0)</f>
        <v>0</v>
      </c>
      <c r="K544" s="11">
        <f t="shared" si="27"/>
        <v>0</v>
      </c>
      <c r="L544" s="6" t="str">
        <f>IF(VLOOKUP(A544,'[1]LISTA ETIQUETAS'!O:AC,15,0)="","",(VLOOKUP(A544,'[1]LISTA ETIQUETAS'!O:AC,15,0)))</f>
        <v/>
      </c>
      <c r="M544" s="21">
        <f>VLOOKUP(A544,'[1]LISTA ETIQUETAS'!$O:$BS,57,0)</f>
        <v>0</v>
      </c>
      <c r="N544" s="22">
        <f t="shared" si="28"/>
        <v>62532</v>
      </c>
      <c r="O544" s="23"/>
      <c r="P544" s="23"/>
      <c r="Q544" s="23"/>
      <c r="R544" s="23"/>
      <c r="S544" s="23">
        <f>_xlfn.XLOOKUP($A544,'[1]LISTA ETIQUETAS'!$O:$O,'[1]LISTA ETIQUETAS'!H:H,"",0)</f>
        <v>1</v>
      </c>
      <c r="T544" s="8">
        <f t="shared" si="29"/>
        <v>1</v>
      </c>
      <c r="U544" s="9" t="str">
        <f>IFERROR((VLOOKUP(A544,'links de acesso'!A:B,2,0)),"\\192.168.0.4\Produtos\PRODUTO_PRONTA_ENTREGA\static\IMAGENS_PRODUTOS\SEM IMAGEM.jpg")</f>
        <v>\\192.168.0.4\Produtos\PRODUTO_PRONTA_ENTREGA\static\IMAGENS_PRODUTOS\SEM IMAGEM.jpg</v>
      </c>
      <c r="V544" s="22"/>
    </row>
    <row r="545" spans="1:22" x14ac:dyDescent="0.25">
      <c r="A545" s="16">
        <v>308717</v>
      </c>
      <c r="B545" s="18" t="str">
        <f>IFERROR((VLOOKUP(A545,'[1]LISTA ETIQUETAS'!O:X,3,0)),"PRODUTO SEM ESTOQUE")</f>
        <v>EST MESA JANTAR U (CIRCULAR) (MADEIRA CARVALHO NATURAL)</v>
      </c>
      <c r="C545" s="19" t="str">
        <f>VLOOKUP(A545,'[1]LISTA ETIQUETAS'!$O:$BT,58,0)</f>
        <v>DPOT MESA JANTAR</v>
      </c>
      <c r="D545" s="19" t="str">
        <f>VLOOKUP(A545,'[1]LISTA ETIQUETAS'!$O:$BU,59,0)</f>
        <v>MESA JANTAR U</v>
      </c>
      <c r="E545" s="10">
        <f>IF(VLOOKUP(A545,'[1]LISTA ETIQUETAS'!O:W,4,0)="",(VLOOKUP(A545,'[1]LISTA ETIQUETAS'!O:W,7,0)),(VLOOKUP(A545,'[1]LISTA ETIQUETAS'!O:W,4,0)))</f>
        <v>1.5</v>
      </c>
      <c r="F545" s="10">
        <f>IF(VLOOKUP(A545,'[1]LISTA ETIQUETAS'!O:W,5,0)="",(VLOOKUP(A545,'[1]LISTA ETIQUETAS'!O:W,8,0)),(VLOOKUP(A545,'[1]LISTA ETIQUETAS'!O:W,5,0)))</f>
        <v>0</v>
      </c>
      <c r="G545" s="10">
        <f>IF(VLOOKUP(A545,'[1]LISTA ETIQUETAS'!O:W,6,0)="",(VLOOKUP(A545,'[1]LISTA ETIQUETAS'!O:W,9,0)),(VLOOKUP(A545,'[1]LISTA ETIQUETAS'!O:W,5,0)))</f>
        <v>0.74</v>
      </c>
      <c r="H545" s="10">
        <f>IFERROR((VLOOKUP(A545,'[1]LISTA ETIQUETAS'!O:X,10,0)),"")</f>
        <v>1.5</v>
      </c>
      <c r="I545" s="20">
        <f>IFERROR((VLOOKUP(A545,'[1]LISTA ETIQUETAS'!O:Z,12,0)),"")</f>
        <v>0</v>
      </c>
      <c r="J545" s="5">
        <f>VLOOKUP(A545,'[1]LISTA ETIQUETAS'!$O:$AA,13,0)</f>
        <v>0</v>
      </c>
      <c r="K545" s="11">
        <f t="shared" si="27"/>
        <v>0</v>
      </c>
      <c r="L545" s="6" t="str">
        <f>IF(VLOOKUP(A545,'[1]LISTA ETIQUETAS'!O:AC,15,0)="","",(VLOOKUP(A545,'[1]LISTA ETIQUETAS'!O:AC,15,0)))</f>
        <v/>
      </c>
      <c r="M545" s="21">
        <f>VLOOKUP(A545,'[1]LISTA ETIQUETAS'!$O:$BS,57,0)</f>
        <v>0</v>
      </c>
      <c r="N545" s="22">
        <f t="shared" si="28"/>
        <v>308717</v>
      </c>
      <c r="O545" s="23"/>
      <c r="P545" s="23"/>
      <c r="Q545" s="23"/>
      <c r="R545" s="23"/>
      <c r="S545" s="23">
        <f>_xlfn.XLOOKUP($A545,'[1]LISTA ETIQUETAS'!$O:$O,'[1]LISTA ETIQUETAS'!H:H,"",0)</f>
        <v>1</v>
      </c>
      <c r="T545" s="8">
        <f t="shared" si="29"/>
        <v>1</v>
      </c>
      <c r="U545" s="9" t="str">
        <f>IFERROR((VLOOKUP(A545,'links de acesso'!A:B,2,0)),"\\192.168.0.4\Produtos\PRODUTO_PRONTA_ENTREGA\static\IMAGENS_PRODUTOS\SEM IMAGEM.jpg")</f>
        <v>\\192.168.0.4\Produtos\PRODUTO_PRONTA_ENTREGA\static\IMAGENS_PRODUTOS\SEM IMAGEM.jpg</v>
      </c>
      <c r="V545" s="22"/>
    </row>
    <row r="546" spans="1:22" x14ac:dyDescent="0.25">
      <c r="A546" s="16">
        <v>255545</v>
      </c>
      <c r="B546" s="18" t="str">
        <f>IFERROR((VLOOKUP(A546,'[1]LISTA ETIQUETAS'!O:X,3,0)),"PRODUTO SEM ESTOQUE")</f>
        <v>EST MESA JANTAR U (OVAL) (MADEIRA PEROBA MEDIA)</v>
      </c>
      <c r="C546" s="19" t="str">
        <f>VLOOKUP(A546,'[1]LISTA ETIQUETAS'!$O:$BT,58,0)</f>
        <v>DPOT MESA JANTAR</v>
      </c>
      <c r="D546" s="19" t="str">
        <f>VLOOKUP(A546,'[1]LISTA ETIQUETAS'!$O:$BU,59,0)</f>
        <v>MESA JANTAR U</v>
      </c>
      <c r="E546" s="10">
        <f>IF(VLOOKUP(A546,'[1]LISTA ETIQUETAS'!O:W,4,0)="",(VLOOKUP(A546,'[1]LISTA ETIQUETAS'!O:W,7,0)),(VLOOKUP(A546,'[1]LISTA ETIQUETAS'!O:W,4,0)))</f>
        <v>2.6</v>
      </c>
      <c r="F546" s="10">
        <f>IF(VLOOKUP(A546,'[1]LISTA ETIQUETAS'!O:W,5,0)="",(VLOOKUP(A546,'[1]LISTA ETIQUETAS'!O:W,8,0)),(VLOOKUP(A546,'[1]LISTA ETIQUETAS'!O:W,5,0)))</f>
        <v>1.1000000000000001</v>
      </c>
      <c r="G546" s="10">
        <f>IF(VLOOKUP(A546,'[1]LISTA ETIQUETAS'!O:W,6,0)="",(VLOOKUP(A546,'[1]LISTA ETIQUETAS'!O:W,9,0)),(VLOOKUP(A546,'[1]LISTA ETIQUETAS'!O:W,5,0)))</f>
        <v>0.74</v>
      </c>
      <c r="H546" s="10">
        <f>IFERROR((VLOOKUP(A546,'[1]LISTA ETIQUETAS'!O:X,10,0)),"")</f>
        <v>0</v>
      </c>
      <c r="I546" s="20">
        <f>IFERROR((VLOOKUP(A546,'[1]LISTA ETIQUETAS'!O:Z,12,0)),"")</f>
        <v>0</v>
      </c>
      <c r="J546" s="5">
        <f>VLOOKUP(A546,'[1]LISTA ETIQUETAS'!$O:$AA,13,0)</f>
        <v>0.5</v>
      </c>
      <c r="K546" s="11">
        <f t="shared" si="27"/>
        <v>0</v>
      </c>
      <c r="L546" s="6" t="str">
        <f>IF(VLOOKUP(A546,'[1]LISTA ETIQUETAS'!O:AC,15,0)="","",(VLOOKUP(A546,'[1]LISTA ETIQUETAS'!O:AC,15,0)))</f>
        <v/>
      </c>
      <c r="M546" s="21">
        <f>VLOOKUP(A546,'[1]LISTA ETIQUETAS'!$O:$BS,57,0)</f>
        <v>0</v>
      </c>
      <c r="N546" s="22">
        <f t="shared" si="28"/>
        <v>255545</v>
      </c>
      <c r="O546" s="23"/>
      <c r="P546" s="23"/>
      <c r="Q546" s="23"/>
      <c r="R546" s="23"/>
      <c r="S546" s="23">
        <f>_xlfn.XLOOKUP($A546,'[1]LISTA ETIQUETAS'!$O:$O,'[1]LISTA ETIQUETAS'!H:H,"",0)</f>
        <v>1</v>
      </c>
      <c r="T546" s="8">
        <f t="shared" si="29"/>
        <v>1</v>
      </c>
      <c r="U546" s="9" t="str">
        <f>IFERROR((VLOOKUP(A546,'links de acesso'!A:B,2,0)),"\\192.168.0.4\Produtos\PRODUTO_PRONTA_ENTREGA\static\IMAGENS_PRODUTOS\SEM IMAGEM.jpg")</f>
        <v>\\192.168.0.4\Produtos\PRODUTO_PRONTA_ENTREGA\static\IMAGENS_PRODUTOS\SEM IMAGEM.jpg</v>
      </c>
      <c r="V546" s="22"/>
    </row>
    <row r="547" spans="1:22" x14ac:dyDescent="0.25">
      <c r="A547" s="16">
        <v>371554</v>
      </c>
      <c r="B547" s="18" t="str">
        <f>IFERROR((VLOOKUP(A547,'[1]LISTA ETIQUETAS'!O:X,3,0)),"PRODUTO SEM ESTOQUE")</f>
        <v>EST MESA JANTAR VENTURA (IMBUIA)</v>
      </c>
      <c r="C547" s="19" t="str">
        <f>VLOOKUP(A547,'[1]LISTA ETIQUETAS'!$O:$BT,58,0)</f>
        <v>DPOT MESA JANTAR</v>
      </c>
      <c r="D547" s="19" t="str">
        <f>VLOOKUP(A547,'[1]LISTA ETIQUETAS'!$O:$BU,59,0)</f>
        <v>MESA JANTAR VENTURA</v>
      </c>
      <c r="E547" s="10">
        <f>IF(VLOOKUP(A547,'[1]LISTA ETIQUETAS'!O:W,4,0)="",(VLOOKUP(A547,'[1]LISTA ETIQUETAS'!O:W,7,0)),(VLOOKUP(A547,'[1]LISTA ETIQUETAS'!O:W,4,0)))</f>
        <v>1.5</v>
      </c>
      <c r="F547" s="10">
        <f>IF(VLOOKUP(A547,'[1]LISTA ETIQUETAS'!O:W,5,0)="",(VLOOKUP(A547,'[1]LISTA ETIQUETAS'!O:W,8,0)),(VLOOKUP(A547,'[1]LISTA ETIQUETAS'!O:W,5,0)))</f>
        <v>0</v>
      </c>
      <c r="G547" s="10">
        <f>IF(VLOOKUP(A547,'[1]LISTA ETIQUETAS'!O:W,6,0)="",(VLOOKUP(A547,'[1]LISTA ETIQUETAS'!O:W,9,0)),(VLOOKUP(A547,'[1]LISTA ETIQUETAS'!O:W,5,0)))</f>
        <v>0.75</v>
      </c>
      <c r="H547" s="10">
        <f>IFERROR((VLOOKUP(A547,'[1]LISTA ETIQUETAS'!O:X,10,0)),"")</f>
        <v>1.5</v>
      </c>
      <c r="I547" s="20">
        <f>IFERROR((VLOOKUP(A547,'[1]LISTA ETIQUETAS'!O:Z,12,0)),"")</f>
        <v>0</v>
      </c>
      <c r="J547" s="5">
        <f>VLOOKUP(A547,'[1]LISTA ETIQUETAS'!$O:$AA,13,0)</f>
        <v>0.35</v>
      </c>
      <c r="K547" s="11">
        <f t="shared" si="27"/>
        <v>0</v>
      </c>
      <c r="L547" s="6" t="str">
        <f>IF(VLOOKUP(A547,'[1]LISTA ETIQUETAS'!O:AC,15,0)="","",(VLOOKUP(A547,'[1]LISTA ETIQUETAS'!O:AC,15,0)))</f>
        <v/>
      </c>
      <c r="M547" s="21">
        <f>VLOOKUP(A547,'[1]LISTA ETIQUETAS'!$O:$BS,57,0)</f>
        <v>0</v>
      </c>
      <c r="N547" s="22">
        <f t="shared" si="28"/>
        <v>371554</v>
      </c>
      <c r="O547" s="23"/>
      <c r="P547" s="23"/>
      <c r="Q547" s="23"/>
      <c r="R547" s="23"/>
      <c r="S547" s="23">
        <f>_xlfn.XLOOKUP($A547,'[1]LISTA ETIQUETAS'!$O:$O,'[1]LISTA ETIQUETAS'!H:H,"",0)</f>
        <v>1</v>
      </c>
      <c r="T547" s="8">
        <f t="shared" si="29"/>
        <v>1</v>
      </c>
      <c r="U547" s="9" t="str">
        <f>IFERROR((VLOOKUP(A547,'links de acesso'!A:B,2,0)),"\\192.168.0.4\Produtos\PRODUTO_PRONTA_ENTREGA\static\IMAGENS_PRODUTOS\SEM IMAGEM.jpg")</f>
        <v>\\192.168.0.4\Produtos\PRODUTO_PRONTA_ENTREGA\static\IMAGENS_PRODUTOS\SEM IMAGEM.jpg</v>
      </c>
      <c r="V547" s="22"/>
    </row>
    <row r="548" spans="1:22" x14ac:dyDescent="0.25">
      <c r="A548" s="16">
        <v>164685</v>
      </c>
      <c r="B548" s="18" t="str">
        <f>IFERROR((VLOOKUP(A548,'[1]LISTA ETIQUETAS'!O:X,3,0)),"PRODUTO SEM ESTOQUE")</f>
        <v>EST MESA BISTRO CLEAN (LACA SAYER V-155)</v>
      </c>
      <c r="C548" s="19" t="str">
        <f>VLOOKUP(A548,'[1]LISTA ETIQUETAS'!$O:$BT,58,0)</f>
        <v>DPOT MESA LATERAL</v>
      </c>
      <c r="D548" s="19" t="str">
        <f>VLOOKUP(A548,'[1]LISTA ETIQUETAS'!$O:$BU,59,0)</f>
        <v>MESA BISTRO CLEAN</v>
      </c>
      <c r="E548" s="10">
        <f>IF(VLOOKUP(A548,'[1]LISTA ETIQUETAS'!O:W,4,0)="",(VLOOKUP(A548,'[1]LISTA ETIQUETAS'!O:W,7,0)),(VLOOKUP(A548,'[1]LISTA ETIQUETAS'!O:W,4,0)))</f>
        <v>0.6</v>
      </c>
      <c r="F548" s="10">
        <f>IF(VLOOKUP(A548,'[1]LISTA ETIQUETAS'!O:W,5,0)="",(VLOOKUP(A548,'[1]LISTA ETIQUETAS'!O:W,8,0)),(VLOOKUP(A548,'[1]LISTA ETIQUETAS'!O:W,5,0)))</f>
        <v>0.6</v>
      </c>
      <c r="G548" s="10">
        <f>IF(VLOOKUP(A548,'[1]LISTA ETIQUETAS'!O:W,6,0)="",(VLOOKUP(A548,'[1]LISTA ETIQUETAS'!O:W,9,0)),(VLOOKUP(A548,'[1]LISTA ETIQUETAS'!O:W,5,0)))</f>
        <v>1.02</v>
      </c>
      <c r="H548" s="10">
        <f>IFERROR((VLOOKUP(A548,'[1]LISTA ETIQUETAS'!O:X,10,0)),"")</f>
        <v>0</v>
      </c>
      <c r="I548" s="20">
        <f>IFERROR((VLOOKUP(A548,'[1]LISTA ETIQUETAS'!O:Z,12,0)),"")</f>
        <v>0</v>
      </c>
      <c r="J548" s="5">
        <f>VLOOKUP(A548,'[1]LISTA ETIQUETAS'!$O:$AA,13,0)</f>
        <v>0</v>
      </c>
      <c r="K548" s="11">
        <f t="shared" si="27"/>
        <v>0</v>
      </c>
      <c r="L548" s="6" t="str">
        <f>IF(VLOOKUP(A548,'[1]LISTA ETIQUETAS'!O:AC,15,0)="","",(VLOOKUP(A548,'[1]LISTA ETIQUETAS'!O:AC,15,0)))</f>
        <v/>
      </c>
      <c r="M548" s="21">
        <f>VLOOKUP(A548,'[1]LISTA ETIQUETAS'!$O:$BS,57,0)</f>
        <v>0</v>
      </c>
      <c r="N548" s="22">
        <f t="shared" si="28"/>
        <v>164685</v>
      </c>
      <c r="O548" s="23"/>
      <c r="P548" s="23"/>
      <c r="Q548" s="23"/>
      <c r="R548" s="23"/>
      <c r="S548" s="23">
        <f>_xlfn.XLOOKUP($A548,'[1]LISTA ETIQUETAS'!$O:$O,'[1]LISTA ETIQUETAS'!H:H,"",0)</f>
        <v>2</v>
      </c>
      <c r="T548" s="8">
        <f t="shared" si="29"/>
        <v>2</v>
      </c>
      <c r="U548" s="9" t="str">
        <f>IFERROR((VLOOKUP(A548,'links de acesso'!A:B,2,0)),"\\192.168.0.4\Produtos\PRODUTO_PRONTA_ENTREGA\static\IMAGENS_PRODUTOS\SEM IMAGEM.jpg")</f>
        <v>\\192.168.0.4\Produtos\PRODUTO_PRONTA_ENTREGA\static\IMAGENS_PRODUTOS\SEM IMAGEM.jpg</v>
      </c>
      <c r="V548" s="22"/>
    </row>
    <row r="549" spans="1:22" x14ac:dyDescent="0.25">
      <c r="A549" s="16">
        <v>353613</v>
      </c>
      <c r="B549" s="18" t="str">
        <f>IFERROR((VLOOKUP(A549,'[1]LISTA ETIQUETAS'!O:X,3,0)),"PRODUTO SEM ESTOQUE")</f>
        <v>EST MESA LATERAL 60 (TAUARI NOG) (VIDRO 12MM)</v>
      </c>
      <c r="C549" s="19" t="str">
        <f>VLOOKUP(A549,'[1]LISTA ETIQUETAS'!$O:$BT,58,0)</f>
        <v>DPOT MESA LATERAL</v>
      </c>
      <c r="D549" s="19" t="str">
        <f>VLOOKUP(A549,'[1]LISTA ETIQUETAS'!$O:$BU,59,0)</f>
        <v>MESA LATERAL 60</v>
      </c>
      <c r="E549" s="10">
        <f>IF(VLOOKUP(A549,'[1]LISTA ETIQUETAS'!O:W,4,0)="",(VLOOKUP(A549,'[1]LISTA ETIQUETAS'!O:W,7,0)),(VLOOKUP(A549,'[1]LISTA ETIQUETAS'!O:W,4,0)))</f>
        <v>0.6</v>
      </c>
      <c r="F549" s="10">
        <f>IF(VLOOKUP(A549,'[1]LISTA ETIQUETAS'!O:W,5,0)="",(VLOOKUP(A549,'[1]LISTA ETIQUETAS'!O:W,8,0)),(VLOOKUP(A549,'[1]LISTA ETIQUETAS'!O:W,5,0)))</f>
        <v>0.6</v>
      </c>
      <c r="G549" s="10">
        <f>IF(VLOOKUP(A549,'[1]LISTA ETIQUETAS'!O:W,6,0)="",(VLOOKUP(A549,'[1]LISTA ETIQUETAS'!O:W,9,0)),(VLOOKUP(A549,'[1]LISTA ETIQUETAS'!O:W,5,0)))</f>
        <v>0.6</v>
      </c>
      <c r="H549" s="10">
        <f>IFERROR((VLOOKUP(A549,'[1]LISTA ETIQUETAS'!O:X,10,0)),"")</f>
        <v>0</v>
      </c>
      <c r="I549" s="20">
        <f>IFERROR((VLOOKUP(A549,'[1]LISTA ETIQUETAS'!O:Z,12,0)),"")</f>
        <v>0</v>
      </c>
      <c r="J549" s="5">
        <f>VLOOKUP(A549,'[1]LISTA ETIQUETAS'!$O:$AA,13,0)</f>
        <v>0</v>
      </c>
      <c r="K549" s="11">
        <f t="shared" si="27"/>
        <v>0</v>
      </c>
      <c r="L549" s="6" t="str">
        <f>IF(VLOOKUP(A549,'[1]LISTA ETIQUETAS'!O:AC,15,0)="","",(VLOOKUP(A549,'[1]LISTA ETIQUETAS'!O:AC,15,0)))</f>
        <v/>
      </c>
      <c r="M549" s="21">
        <f>VLOOKUP(A549,'[1]LISTA ETIQUETAS'!$O:$BS,57,0)</f>
        <v>0</v>
      </c>
      <c r="N549" s="22">
        <f t="shared" si="28"/>
        <v>353613</v>
      </c>
      <c r="O549" s="23"/>
      <c r="P549" s="23"/>
      <c r="Q549" s="23"/>
      <c r="R549" s="23"/>
      <c r="S549" s="23">
        <f>_xlfn.XLOOKUP($A549,'[1]LISTA ETIQUETAS'!$O:$O,'[1]LISTA ETIQUETAS'!H:H,"",0)</f>
        <v>1</v>
      </c>
      <c r="T549" s="8">
        <f t="shared" si="29"/>
        <v>1</v>
      </c>
      <c r="U549" s="9" t="str">
        <f>IFERROR((VLOOKUP(A549,'links de acesso'!A:B,2,0)),"\\192.168.0.4\Produtos\PRODUTO_PRONTA_ENTREGA\static\IMAGENS_PRODUTOS\SEM IMAGEM.jpg")</f>
        <v>\\192.168.0.4\Produtos\PRODUTO_PRONTA_ENTREGA\static\IMAGENS_PRODUTOS\SEM IMAGEM.jpg</v>
      </c>
      <c r="V549" s="22"/>
    </row>
    <row r="550" spans="1:22" x14ac:dyDescent="0.25">
      <c r="A550" s="16">
        <v>327246</v>
      </c>
      <c r="B550" s="18" t="str">
        <f>IFERROR((VLOOKUP(A550,'[1]LISTA ETIQUETAS'!O:X,3,0)),"PRODUTO SEM ESTOQUE")</f>
        <v>EST MESA LATERAL ALEX (FREIJO TONALIZADO 1)</v>
      </c>
      <c r="C550" s="19" t="str">
        <f>VLOOKUP(A550,'[1]LISTA ETIQUETAS'!$O:$BT,58,0)</f>
        <v>DPOT MESA LATERAL</v>
      </c>
      <c r="D550" s="19" t="str">
        <f>VLOOKUP(A550,'[1]LISTA ETIQUETAS'!$O:$BU,59,0)</f>
        <v>MESA LATERAL ALEX</v>
      </c>
      <c r="E550" s="10">
        <f>IF(VLOOKUP(A550,'[1]LISTA ETIQUETAS'!O:W,4,0)="",(VLOOKUP(A550,'[1]LISTA ETIQUETAS'!O:W,7,0)),(VLOOKUP(A550,'[1]LISTA ETIQUETAS'!O:W,4,0)))</f>
        <v>0.7</v>
      </c>
      <c r="F550" s="10">
        <f>IF(VLOOKUP(A550,'[1]LISTA ETIQUETAS'!O:W,5,0)="",(VLOOKUP(A550,'[1]LISTA ETIQUETAS'!O:W,8,0)),(VLOOKUP(A550,'[1]LISTA ETIQUETAS'!O:W,5,0)))</f>
        <v>0</v>
      </c>
      <c r="G550" s="10">
        <f>IF(VLOOKUP(A550,'[1]LISTA ETIQUETAS'!O:W,6,0)="",(VLOOKUP(A550,'[1]LISTA ETIQUETAS'!O:W,9,0)),(VLOOKUP(A550,'[1]LISTA ETIQUETAS'!O:W,5,0)))</f>
        <v>0.5</v>
      </c>
      <c r="H550" s="10">
        <f>IFERROR((VLOOKUP(A550,'[1]LISTA ETIQUETAS'!O:X,10,0)),"")</f>
        <v>0.7</v>
      </c>
      <c r="I550" s="20">
        <f>IFERROR((VLOOKUP(A550,'[1]LISTA ETIQUETAS'!O:Z,12,0)),"")</f>
        <v>0</v>
      </c>
      <c r="J550" s="5">
        <f>VLOOKUP(A550,'[1]LISTA ETIQUETAS'!$O:$AA,13,0)</f>
        <v>0</v>
      </c>
      <c r="K550" s="11">
        <f t="shared" si="27"/>
        <v>0</v>
      </c>
      <c r="L550" s="6" t="str">
        <f>IF(VLOOKUP(A550,'[1]LISTA ETIQUETAS'!O:AC,15,0)="","",(VLOOKUP(A550,'[1]LISTA ETIQUETAS'!O:AC,15,0)))</f>
        <v/>
      </c>
      <c r="M550" s="21">
        <f>VLOOKUP(A550,'[1]LISTA ETIQUETAS'!$O:$BS,57,0)</f>
        <v>0</v>
      </c>
      <c r="N550" s="22">
        <f t="shared" si="28"/>
        <v>327246</v>
      </c>
      <c r="O550" s="23"/>
      <c r="P550" s="23"/>
      <c r="Q550" s="23"/>
      <c r="R550" s="23"/>
      <c r="S550" s="23">
        <f>_xlfn.XLOOKUP($A550,'[1]LISTA ETIQUETAS'!$O:$O,'[1]LISTA ETIQUETAS'!H:H,"",0)</f>
        <v>2</v>
      </c>
      <c r="T550" s="8">
        <f t="shared" si="29"/>
        <v>2</v>
      </c>
      <c r="U550" s="9" t="str">
        <f>IFERROR((VLOOKUP(A550,'links de acesso'!A:B,2,0)),"\\192.168.0.4\Produtos\PRODUTO_PRONTA_ENTREGA\static\IMAGENS_PRODUTOS\SEM IMAGEM.jpg")</f>
        <v>\\192.168.0.4\Produtos\PRODUTO_PRONTA_ENTREGA\static\IMAGENS_PRODUTOS\SEM IMAGEM.jpg</v>
      </c>
      <c r="V550" s="22"/>
    </row>
    <row r="551" spans="1:22" x14ac:dyDescent="0.25">
      <c r="A551" s="16">
        <v>399489</v>
      </c>
      <c r="B551" s="18" t="str">
        <f>IFERROR((VLOOKUP(A551,'[1]LISTA ETIQUETAS'!O:X,3,0)),"PRODUTO SEM ESTOQUE")</f>
        <v>EST MESA LATERAL ATLAS (C/AZULEJOS ALVORADA AZUL) (FREIJO)</v>
      </c>
      <c r="C551" s="19" t="str">
        <f>VLOOKUP(A551,'[1]LISTA ETIQUETAS'!$O:$BT,58,0)</f>
        <v>DPOT MESA LATERAL</v>
      </c>
      <c r="D551" s="19" t="str">
        <f>VLOOKUP(A551,'[1]LISTA ETIQUETAS'!$O:$BU,59,0)</f>
        <v>MESA LATERAL ATLAS</v>
      </c>
      <c r="E551" s="10">
        <f>IF(VLOOKUP(A551,'[1]LISTA ETIQUETAS'!O:W,4,0)="",(VLOOKUP(A551,'[1]LISTA ETIQUETAS'!O:W,7,0)),(VLOOKUP(A551,'[1]LISTA ETIQUETAS'!O:W,4,0)))</f>
        <v>0.96</v>
      </c>
      <c r="F551" s="10">
        <f>IF(VLOOKUP(A551,'[1]LISTA ETIQUETAS'!O:W,5,0)="",(VLOOKUP(A551,'[1]LISTA ETIQUETAS'!O:W,8,0)),(VLOOKUP(A551,'[1]LISTA ETIQUETAS'!O:W,5,0)))</f>
        <v>0.56000000000000005</v>
      </c>
      <c r="G551" s="10">
        <f>IF(VLOOKUP(A551,'[1]LISTA ETIQUETAS'!O:W,6,0)="",(VLOOKUP(A551,'[1]LISTA ETIQUETAS'!O:W,9,0)),(VLOOKUP(A551,'[1]LISTA ETIQUETAS'!O:W,5,0)))</f>
        <v>0.5</v>
      </c>
      <c r="H551" s="10">
        <f>IFERROR((VLOOKUP(A551,'[1]LISTA ETIQUETAS'!O:X,10,0)),"")</f>
        <v>0</v>
      </c>
      <c r="I551" s="20">
        <f>IFERROR((VLOOKUP(A551,'[1]LISTA ETIQUETAS'!O:Z,12,0)),"")</f>
        <v>0</v>
      </c>
      <c r="J551" s="5">
        <f>VLOOKUP(A551,'[1]LISTA ETIQUETAS'!$O:$AA,13,0)</f>
        <v>0.35</v>
      </c>
      <c r="K551" s="11">
        <f t="shared" si="27"/>
        <v>0</v>
      </c>
      <c r="L551" s="6" t="str">
        <f>IF(VLOOKUP(A551,'[1]LISTA ETIQUETAS'!O:AC,15,0)="","",(VLOOKUP(A551,'[1]LISTA ETIQUETAS'!O:AC,15,0)))</f>
        <v/>
      </c>
      <c r="M551" s="21">
        <f>VLOOKUP(A551,'[1]LISTA ETIQUETAS'!$O:$BS,57,0)</f>
        <v>0</v>
      </c>
      <c r="N551" s="22">
        <f t="shared" si="28"/>
        <v>399489</v>
      </c>
      <c r="O551" s="23"/>
      <c r="P551" s="23"/>
      <c r="Q551" s="23"/>
      <c r="R551" s="23"/>
      <c r="S551" s="23">
        <f>_xlfn.XLOOKUP($A551,'[1]LISTA ETIQUETAS'!$O:$O,'[1]LISTA ETIQUETAS'!H:H,"",0)</f>
        <v>2</v>
      </c>
      <c r="T551" s="8">
        <f t="shared" si="29"/>
        <v>2</v>
      </c>
      <c r="U551" s="9" t="str">
        <f>IFERROR((VLOOKUP(A551,'links de acesso'!A:B,2,0)),"\\192.168.0.4\Produtos\PRODUTO_PRONTA_ENTREGA\static\IMAGENS_PRODUTOS\SEM IMAGEM.jpg")</f>
        <v>\\192.168.0.4\Produtos\PRODUTO_PRONTA_ENTREGA\static\IMAGENS_PRODUTOS\SEM IMAGEM.jpg</v>
      </c>
      <c r="V551" s="22"/>
    </row>
    <row r="552" spans="1:22" x14ac:dyDescent="0.25">
      <c r="A552" s="16">
        <v>90198</v>
      </c>
      <c r="B552" s="18" t="str">
        <f>IFERROR((VLOOKUP(A552,'[1]LISTA ETIQUETAS'!O:X,3,0)),"PRODUTO SEM ESTOQUE")</f>
        <v>EST MESA LATERAL BESAME MUCHO (CORIAN GLACIER WHITE)</v>
      </c>
      <c r="C552" s="19" t="str">
        <f>VLOOKUP(A552,'[1]LISTA ETIQUETAS'!$O:$BT,58,0)</f>
        <v>DPOT MESA LATERAL</v>
      </c>
      <c r="D552" s="19" t="str">
        <f>VLOOKUP(A552,'[1]LISTA ETIQUETAS'!$O:$BU,59,0)</f>
        <v>MESA LATERAL BESAME MUCHO</v>
      </c>
      <c r="E552" s="10">
        <f>IF(VLOOKUP(A552,'[1]LISTA ETIQUETAS'!O:W,4,0)="",(VLOOKUP(A552,'[1]LISTA ETIQUETAS'!O:W,7,0)),(VLOOKUP(A552,'[1]LISTA ETIQUETAS'!O:W,4,0)))</f>
        <v>0.78</v>
      </c>
      <c r="F552" s="10">
        <f>IF(VLOOKUP(A552,'[1]LISTA ETIQUETAS'!O:W,5,0)="",(VLOOKUP(A552,'[1]LISTA ETIQUETAS'!O:W,8,0)),(VLOOKUP(A552,'[1]LISTA ETIQUETAS'!O:W,5,0)))</f>
        <v>0.36</v>
      </c>
      <c r="G552" s="10">
        <f>IF(VLOOKUP(A552,'[1]LISTA ETIQUETAS'!O:W,6,0)="",(VLOOKUP(A552,'[1]LISTA ETIQUETAS'!O:W,9,0)),(VLOOKUP(A552,'[1]LISTA ETIQUETAS'!O:W,5,0)))</f>
        <v>0.65</v>
      </c>
      <c r="H552" s="10">
        <f>IFERROR((VLOOKUP(A552,'[1]LISTA ETIQUETAS'!O:X,10,0)),"")</f>
        <v>0</v>
      </c>
      <c r="I552" s="20">
        <f>IFERROR((VLOOKUP(A552,'[1]LISTA ETIQUETAS'!O:Z,12,0)),"")</f>
        <v>0</v>
      </c>
      <c r="J552" s="5">
        <f>VLOOKUP(A552,'[1]LISTA ETIQUETAS'!$O:$AA,13,0)</f>
        <v>0</v>
      </c>
      <c r="K552" s="11">
        <f t="shared" si="27"/>
        <v>0</v>
      </c>
      <c r="L552" s="6" t="str">
        <f>IF(VLOOKUP(A552,'[1]LISTA ETIQUETAS'!O:AC,15,0)="","",(VLOOKUP(A552,'[1]LISTA ETIQUETAS'!O:AC,15,0)))</f>
        <v/>
      </c>
      <c r="M552" s="21">
        <f>VLOOKUP(A552,'[1]LISTA ETIQUETAS'!$O:$BS,57,0)</f>
        <v>0</v>
      </c>
      <c r="N552" s="22">
        <f t="shared" si="28"/>
        <v>90198</v>
      </c>
      <c r="O552" s="23"/>
      <c r="P552" s="23"/>
      <c r="Q552" s="23"/>
      <c r="R552" s="23"/>
      <c r="S552" s="23">
        <f>_xlfn.XLOOKUP($A552,'[1]LISTA ETIQUETAS'!$O:$O,'[1]LISTA ETIQUETAS'!H:H,"",0)</f>
        <v>2</v>
      </c>
      <c r="T552" s="8">
        <f t="shared" si="29"/>
        <v>2</v>
      </c>
      <c r="U552" s="9" t="str">
        <f>IFERROR((VLOOKUP(A552,'links de acesso'!A:B,2,0)),"\\192.168.0.4\Produtos\PRODUTO_PRONTA_ENTREGA\static\IMAGENS_PRODUTOS\SEM IMAGEM.jpg")</f>
        <v>\\192.168.0.4\Produtos\PRODUTO_PRONTA_ENTREGA\static\IMAGENS_PRODUTOS\SEM IMAGEM.jpg</v>
      </c>
      <c r="V552" s="22"/>
    </row>
    <row r="553" spans="1:22" x14ac:dyDescent="0.25">
      <c r="A553" s="16">
        <v>94291</v>
      </c>
      <c r="B553" s="18" t="str">
        <f>IFERROR((VLOOKUP(A553,'[1]LISTA ETIQUETAS'!O:X,3,0)),"PRODUTO SEM ESTOQUE")</f>
        <v>EST MESA LATERAL BO (PINNUS NATURAL)</v>
      </c>
      <c r="C553" s="19" t="str">
        <f>VLOOKUP(A553,'[1]LISTA ETIQUETAS'!$O:$BT,58,0)</f>
        <v>DPOT MESA LATERAL</v>
      </c>
      <c r="D553" s="19" t="str">
        <f>VLOOKUP(A553,'[1]LISTA ETIQUETAS'!$O:$BU,59,0)</f>
        <v>MESA LATERAL BO</v>
      </c>
      <c r="E553" s="10">
        <f>IF(VLOOKUP(A553,'[1]LISTA ETIQUETAS'!O:W,4,0)="",(VLOOKUP(A553,'[1]LISTA ETIQUETAS'!O:W,7,0)),(VLOOKUP(A553,'[1]LISTA ETIQUETAS'!O:W,4,0)))</f>
        <v>1</v>
      </c>
      <c r="F553" s="10">
        <f>IF(VLOOKUP(A553,'[1]LISTA ETIQUETAS'!O:W,5,0)="",(VLOOKUP(A553,'[1]LISTA ETIQUETAS'!O:W,8,0)),(VLOOKUP(A553,'[1]LISTA ETIQUETAS'!O:W,5,0)))</f>
        <v>0</v>
      </c>
      <c r="G553" s="10">
        <f>IF(VLOOKUP(A553,'[1]LISTA ETIQUETAS'!O:W,6,0)="",(VLOOKUP(A553,'[1]LISTA ETIQUETAS'!O:W,9,0)),(VLOOKUP(A553,'[1]LISTA ETIQUETAS'!O:W,5,0)))</f>
        <v>0.63</v>
      </c>
      <c r="H553" s="10">
        <f>IFERROR((VLOOKUP(A553,'[1]LISTA ETIQUETAS'!O:X,10,0)),"")</f>
        <v>1</v>
      </c>
      <c r="I553" s="20">
        <f>IFERROR((VLOOKUP(A553,'[1]LISTA ETIQUETAS'!O:Z,12,0)),"")</f>
        <v>18859.39</v>
      </c>
      <c r="J553" s="5">
        <f>VLOOKUP(A553,'[1]LISTA ETIQUETAS'!$O:$AA,13,0)</f>
        <v>0</v>
      </c>
      <c r="K553" s="11">
        <f t="shared" si="27"/>
        <v>18859.39</v>
      </c>
      <c r="L553" s="6" t="str">
        <f>IF(VLOOKUP(A553,'[1]LISTA ETIQUETAS'!O:AC,15,0)="","",(VLOOKUP(A553,'[1]LISTA ETIQUETAS'!O:AC,15,0)))</f>
        <v/>
      </c>
      <c r="M553" s="21">
        <f>VLOOKUP(A553,'[1]LISTA ETIQUETAS'!$O:$BS,57,0)</f>
        <v>0</v>
      </c>
      <c r="N553" s="22">
        <f t="shared" si="28"/>
        <v>94291</v>
      </c>
      <c r="O553" s="23"/>
      <c r="P553" s="23"/>
      <c r="Q553" s="23"/>
      <c r="R553" s="23"/>
      <c r="S553" s="23">
        <f>_xlfn.XLOOKUP($A553,'[1]LISTA ETIQUETAS'!$O:$O,'[1]LISTA ETIQUETAS'!H:H,"",0)</f>
        <v>2</v>
      </c>
      <c r="T553" s="8">
        <f t="shared" si="29"/>
        <v>2</v>
      </c>
      <c r="U553" s="9" t="str">
        <f>IFERROR((VLOOKUP(A553,'links de acesso'!A:B,2,0)),"\\192.168.0.4\Produtos\PRODUTO_PRONTA_ENTREGA\static\IMAGENS_PRODUTOS\SEM IMAGEM.jpg")</f>
        <v>\\192.168.0.4\Produtos\PRODUTO_PRONTA_ENTREGA\static\IMAGENS_PRODUTOS\SEM IMAGEM.jpg</v>
      </c>
      <c r="V553" s="22"/>
    </row>
    <row r="554" spans="1:22" x14ac:dyDescent="0.25">
      <c r="A554" s="16">
        <v>94291</v>
      </c>
      <c r="B554" s="18" t="str">
        <f>IFERROR((VLOOKUP(A554,'[1]LISTA ETIQUETAS'!O:X,3,0)),"PRODUTO SEM ESTOQUE")</f>
        <v>EST MESA LATERAL BO (PINNUS NATURAL)</v>
      </c>
      <c r="C554" s="19" t="str">
        <f>VLOOKUP(A554,'[1]LISTA ETIQUETAS'!$O:$BT,58,0)</f>
        <v>DPOT MESA LATERAL</v>
      </c>
      <c r="D554" s="19" t="str">
        <f>VLOOKUP(A554,'[1]LISTA ETIQUETAS'!$O:$BU,59,0)</f>
        <v>MESA LATERAL BO</v>
      </c>
      <c r="E554" s="10">
        <f>IF(VLOOKUP(A554,'[1]LISTA ETIQUETAS'!O:W,4,0)="",(VLOOKUP(A554,'[1]LISTA ETIQUETAS'!O:W,7,0)),(VLOOKUP(A554,'[1]LISTA ETIQUETAS'!O:W,4,0)))</f>
        <v>1</v>
      </c>
      <c r="F554" s="10">
        <f>IF(VLOOKUP(A554,'[1]LISTA ETIQUETAS'!O:W,5,0)="",(VLOOKUP(A554,'[1]LISTA ETIQUETAS'!O:W,8,0)),(VLOOKUP(A554,'[1]LISTA ETIQUETAS'!O:W,5,0)))</f>
        <v>0</v>
      </c>
      <c r="G554" s="10">
        <f>IF(VLOOKUP(A554,'[1]LISTA ETIQUETAS'!O:W,6,0)="",(VLOOKUP(A554,'[1]LISTA ETIQUETAS'!O:W,9,0)),(VLOOKUP(A554,'[1]LISTA ETIQUETAS'!O:W,5,0)))</f>
        <v>0.63</v>
      </c>
      <c r="H554" s="10">
        <f>IFERROR((VLOOKUP(A554,'[1]LISTA ETIQUETAS'!O:X,10,0)),"")</f>
        <v>1</v>
      </c>
      <c r="I554" s="20">
        <f>IFERROR((VLOOKUP(A554,'[1]LISTA ETIQUETAS'!O:Z,12,0)),"")</f>
        <v>18859.39</v>
      </c>
      <c r="J554" s="5">
        <f>VLOOKUP(A554,'[1]LISTA ETIQUETAS'!$O:$AA,13,0)</f>
        <v>0</v>
      </c>
      <c r="K554" s="11">
        <f t="shared" si="27"/>
        <v>18859.39</v>
      </c>
      <c r="L554" s="6" t="str">
        <f>IF(VLOOKUP(A554,'[1]LISTA ETIQUETAS'!O:AC,15,0)="","",(VLOOKUP(A554,'[1]LISTA ETIQUETAS'!O:AC,15,0)))</f>
        <v/>
      </c>
      <c r="M554" s="21">
        <f>VLOOKUP(A554,'[1]LISTA ETIQUETAS'!$O:$BS,57,0)</f>
        <v>0</v>
      </c>
      <c r="N554" s="22">
        <f t="shared" si="28"/>
        <v>94291</v>
      </c>
      <c r="O554" s="23"/>
      <c r="P554" s="23"/>
      <c r="Q554" s="23"/>
      <c r="R554" s="23"/>
      <c r="S554" s="23">
        <f>_xlfn.XLOOKUP($A554,'[1]LISTA ETIQUETAS'!$O:$O,'[1]LISTA ETIQUETAS'!H:H,"",0)</f>
        <v>2</v>
      </c>
      <c r="T554" s="8">
        <f t="shared" si="29"/>
        <v>2</v>
      </c>
      <c r="U554" s="9" t="str">
        <f>IFERROR((VLOOKUP(A554,'links de acesso'!A:B,2,0)),"\\192.168.0.4\Produtos\PRODUTO_PRONTA_ENTREGA\static\IMAGENS_PRODUTOS\SEM IMAGEM.jpg")</f>
        <v>\\192.168.0.4\Produtos\PRODUTO_PRONTA_ENTREGA\static\IMAGENS_PRODUTOS\SEM IMAGEM.jpg</v>
      </c>
      <c r="V554" s="22"/>
    </row>
    <row r="555" spans="1:22" x14ac:dyDescent="0.25">
      <c r="A555" s="16">
        <v>361259</v>
      </c>
      <c r="B555" s="18" t="str">
        <f>IFERROR((VLOOKUP(A555,'[1]LISTA ETIQUETAS'!O:X,3,0)),"PRODUTO SEM ESTOQUE")</f>
        <v>EST MESA LATERAL BRINCO (TRELICA CEDRO) (BS FREIJO) (ACO PT)</v>
      </c>
      <c r="C555" s="19" t="str">
        <f>VLOOKUP(A555,'[1]LISTA ETIQUETAS'!$O:$BT,58,0)</f>
        <v>DPOT MESA LATERAL</v>
      </c>
      <c r="D555" s="19" t="str">
        <f>VLOOKUP(A555,'[1]LISTA ETIQUETAS'!$O:$BU,59,0)</f>
        <v>MESA LATERAL BRINCO</v>
      </c>
      <c r="E555" s="10">
        <f>IF(VLOOKUP(A555,'[1]LISTA ETIQUETAS'!O:W,4,0)="",(VLOOKUP(A555,'[1]LISTA ETIQUETAS'!O:W,7,0)),(VLOOKUP(A555,'[1]LISTA ETIQUETAS'!O:W,4,0)))</f>
        <v>0.23</v>
      </c>
      <c r="F555" s="10">
        <f>IF(VLOOKUP(A555,'[1]LISTA ETIQUETAS'!O:W,5,0)="",(VLOOKUP(A555,'[1]LISTA ETIQUETAS'!O:W,8,0)),(VLOOKUP(A555,'[1]LISTA ETIQUETAS'!O:W,5,0)))</f>
        <v>0</v>
      </c>
      <c r="G555" s="10">
        <f>IF(VLOOKUP(A555,'[1]LISTA ETIQUETAS'!O:W,6,0)="",(VLOOKUP(A555,'[1]LISTA ETIQUETAS'!O:W,9,0)),(VLOOKUP(A555,'[1]LISTA ETIQUETAS'!O:W,5,0)))</f>
        <v>0.5</v>
      </c>
      <c r="H555" s="10">
        <f>IFERROR((VLOOKUP(A555,'[1]LISTA ETIQUETAS'!O:X,10,0)),"")</f>
        <v>0.23</v>
      </c>
      <c r="I555" s="20">
        <f>IFERROR((VLOOKUP(A555,'[1]LISTA ETIQUETAS'!O:Z,12,0)),"")</f>
        <v>0</v>
      </c>
      <c r="J555" s="5">
        <f>VLOOKUP(A555,'[1]LISTA ETIQUETAS'!$O:$AA,13,0)</f>
        <v>0.5</v>
      </c>
      <c r="K555" s="11">
        <f t="shared" si="27"/>
        <v>0</v>
      </c>
      <c r="L555" s="6" t="str">
        <f>IF(VLOOKUP(A555,'[1]LISTA ETIQUETAS'!O:AC,15,0)="","",(VLOOKUP(A555,'[1]LISTA ETIQUETAS'!O:AC,15,0)))</f>
        <v/>
      </c>
      <c r="M555" s="21">
        <f>VLOOKUP(A555,'[1]LISTA ETIQUETAS'!$O:$BS,57,0)</f>
        <v>0</v>
      </c>
      <c r="N555" s="22">
        <f t="shared" si="28"/>
        <v>361259</v>
      </c>
      <c r="O555" s="23"/>
      <c r="P555" s="23"/>
      <c r="Q555" s="23"/>
      <c r="R555" s="23"/>
      <c r="S555" s="23">
        <f>_xlfn.XLOOKUP($A555,'[1]LISTA ETIQUETAS'!$O:$O,'[1]LISTA ETIQUETAS'!H:H,"",0)</f>
        <v>1</v>
      </c>
      <c r="T555" s="8">
        <f t="shared" si="29"/>
        <v>1</v>
      </c>
      <c r="U555" s="9" t="str">
        <f>IFERROR((VLOOKUP(A555,'links de acesso'!A:B,2,0)),"\\192.168.0.4\Produtos\PRODUTO_PRONTA_ENTREGA\static\IMAGENS_PRODUTOS\SEM IMAGEM.jpg")</f>
        <v>\\192.168.0.4\Produtos\PRODUTO_PRONTA_ENTREGA\static\IMAGENS_PRODUTOS\SEM IMAGEM.jpg</v>
      </c>
      <c r="V555" s="22"/>
    </row>
    <row r="556" spans="1:22" x14ac:dyDescent="0.25">
      <c r="A556" s="16">
        <v>222392</v>
      </c>
      <c r="B556" s="18" t="str">
        <f>IFERROR((VLOOKUP(A556,'[1]LISTA ETIQUETAS'!O:X,3,0)),"PRODUTO SEM ESTOQUE")</f>
        <v>EST MESA LATERAL BV (RESINA SAYERLACK K155) (FREIJO ESCURO)</v>
      </c>
      <c r="C556" s="19" t="str">
        <f>VLOOKUP(A556,'[1]LISTA ETIQUETAS'!$O:$BT,58,0)</f>
        <v>DPOT MESA LATERAL</v>
      </c>
      <c r="D556" s="19" t="str">
        <f>VLOOKUP(A556,'[1]LISTA ETIQUETAS'!$O:$BU,59,0)</f>
        <v>MESA LATERAL BV</v>
      </c>
      <c r="E556" s="10">
        <f>IF(VLOOKUP(A556,'[1]LISTA ETIQUETAS'!O:W,4,0)="",(VLOOKUP(A556,'[1]LISTA ETIQUETAS'!O:W,7,0)),(VLOOKUP(A556,'[1]LISTA ETIQUETAS'!O:W,4,0)))</f>
        <v>0.65</v>
      </c>
      <c r="F556" s="10">
        <f>IF(VLOOKUP(A556,'[1]LISTA ETIQUETAS'!O:W,5,0)="",(VLOOKUP(A556,'[1]LISTA ETIQUETAS'!O:W,8,0)),(VLOOKUP(A556,'[1]LISTA ETIQUETAS'!O:W,5,0)))</f>
        <v>0.25</v>
      </c>
      <c r="G556" s="10">
        <f>IF(VLOOKUP(A556,'[1]LISTA ETIQUETAS'!O:W,6,0)="",(VLOOKUP(A556,'[1]LISTA ETIQUETAS'!O:W,9,0)),(VLOOKUP(A556,'[1]LISTA ETIQUETAS'!O:W,5,0)))</f>
        <v>0.4</v>
      </c>
      <c r="H556" s="10">
        <f>IFERROR((VLOOKUP(A556,'[1]LISTA ETIQUETAS'!O:X,10,0)),"")</f>
        <v>0</v>
      </c>
      <c r="I556" s="20">
        <f>IFERROR((VLOOKUP(A556,'[1]LISTA ETIQUETAS'!O:Z,12,0)),"")</f>
        <v>0</v>
      </c>
      <c r="J556" s="5">
        <f>VLOOKUP(A556,'[1]LISTA ETIQUETAS'!$O:$AA,13,0)</f>
        <v>0</v>
      </c>
      <c r="K556" s="11">
        <f t="shared" si="27"/>
        <v>0</v>
      </c>
      <c r="L556" s="6" t="str">
        <f>IF(VLOOKUP(A556,'[1]LISTA ETIQUETAS'!O:AC,15,0)="","",(VLOOKUP(A556,'[1]LISTA ETIQUETAS'!O:AC,15,0)))</f>
        <v/>
      </c>
      <c r="M556" s="21">
        <f>VLOOKUP(A556,'[1]LISTA ETIQUETAS'!$O:$BS,57,0)</f>
        <v>0</v>
      </c>
      <c r="N556" s="22">
        <f t="shared" si="28"/>
        <v>222392</v>
      </c>
      <c r="O556" s="23"/>
      <c r="P556" s="23"/>
      <c r="Q556" s="23"/>
      <c r="R556" s="23"/>
      <c r="S556" s="23">
        <f>_xlfn.XLOOKUP($A556,'[1]LISTA ETIQUETAS'!$O:$O,'[1]LISTA ETIQUETAS'!H:H,"",0)</f>
        <v>1</v>
      </c>
      <c r="T556" s="8">
        <f t="shared" si="29"/>
        <v>1</v>
      </c>
      <c r="U556" s="9" t="str">
        <f>IFERROR((VLOOKUP(A556,'links de acesso'!A:B,2,0)),"\\192.168.0.4\Produtos\PRODUTO_PRONTA_ENTREGA\static\IMAGENS_PRODUTOS\SEM IMAGEM.jpg")</f>
        <v>\\192.168.0.4\Produtos\PRODUTO_PRONTA_ENTREGA\static\IMAGENS_PRODUTOS\SEM IMAGEM.jpg</v>
      </c>
      <c r="V556" s="22"/>
    </row>
    <row r="557" spans="1:22" x14ac:dyDescent="0.25">
      <c r="A557" s="16">
        <v>204387</v>
      </c>
      <c r="B557" s="18" t="str">
        <f>IFERROR((VLOOKUP(A557,'[1]LISTA ETIQUETAS'!O:X,3,0)),"PRODUTO SEM ESTOQUE")</f>
        <v>EST MESA LATERAL CAE (FREIJO NATURAL)</v>
      </c>
      <c r="C557" s="19" t="str">
        <f>VLOOKUP(A557,'[1]LISTA ETIQUETAS'!$O:$BT,58,0)</f>
        <v>DPOT MESA LATERAL</v>
      </c>
      <c r="D557" s="19" t="str">
        <f>VLOOKUP(A557,'[1]LISTA ETIQUETAS'!$O:$BU,59,0)</f>
        <v>MESA LATERAL CAE</v>
      </c>
      <c r="E557" s="10">
        <f>IF(VLOOKUP(A557,'[1]LISTA ETIQUETAS'!O:W,4,0)="",(VLOOKUP(A557,'[1]LISTA ETIQUETAS'!O:W,7,0)),(VLOOKUP(A557,'[1]LISTA ETIQUETAS'!O:W,4,0)))</f>
        <v>0.8</v>
      </c>
      <c r="F557" s="10">
        <f>IF(VLOOKUP(A557,'[1]LISTA ETIQUETAS'!O:W,5,0)="",(VLOOKUP(A557,'[1]LISTA ETIQUETAS'!O:W,8,0)),(VLOOKUP(A557,'[1]LISTA ETIQUETAS'!O:W,5,0)))</f>
        <v>0.54</v>
      </c>
      <c r="G557" s="10">
        <f>IF(VLOOKUP(A557,'[1]LISTA ETIQUETAS'!O:W,6,0)="",(VLOOKUP(A557,'[1]LISTA ETIQUETAS'!O:W,9,0)),(VLOOKUP(A557,'[1]LISTA ETIQUETAS'!O:W,5,0)))</f>
        <v>0.52</v>
      </c>
      <c r="H557" s="10">
        <f>IFERROR((VLOOKUP(A557,'[1]LISTA ETIQUETAS'!O:X,10,0)),"")</f>
        <v>0</v>
      </c>
      <c r="I557" s="20">
        <f>IFERROR((VLOOKUP(A557,'[1]LISTA ETIQUETAS'!O:Z,12,0)),"")</f>
        <v>0</v>
      </c>
      <c r="J557" s="5">
        <f>VLOOKUP(A557,'[1]LISTA ETIQUETAS'!$O:$AA,13,0)</f>
        <v>0</v>
      </c>
      <c r="K557" s="11">
        <f t="shared" si="27"/>
        <v>0</v>
      </c>
      <c r="L557" s="6" t="str">
        <f>IF(VLOOKUP(A557,'[1]LISTA ETIQUETAS'!O:AC,15,0)="","",(VLOOKUP(A557,'[1]LISTA ETIQUETAS'!O:AC,15,0)))</f>
        <v/>
      </c>
      <c r="M557" s="21">
        <f>VLOOKUP(A557,'[1]LISTA ETIQUETAS'!$O:$BS,57,0)</f>
        <v>0</v>
      </c>
      <c r="N557" s="22">
        <f t="shared" si="28"/>
        <v>204387</v>
      </c>
      <c r="O557" s="23"/>
      <c r="P557" s="23"/>
      <c r="Q557" s="23"/>
      <c r="R557" s="23"/>
      <c r="S557" s="23">
        <f>_xlfn.XLOOKUP($A557,'[1]LISTA ETIQUETAS'!$O:$O,'[1]LISTA ETIQUETAS'!H:H,"",0)</f>
        <v>3</v>
      </c>
      <c r="T557" s="8">
        <f t="shared" si="29"/>
        <v>3</v>
      </c>
      <c r="U557" s="9" t="str">
        <f>IFERROR((VLOOKUP(A557,'links de acesso'!A:B,2,0)),"\\192.168.0.4\Produtos\PRODUTO_PRONTA_ENTREGA\static\IMAGENS_PRODUTOS\SEM IMAGEM.jpg")</f>
        <v>\\192.168.0.4\Produtos\PRODUTO_PRONTA_ENTREGA\static\IMAGENS_PRODUTOS\SEM IMAGEM.jpg</v>
      </c>
      <c r="V557" s="22"/>
    </row>
    <row r="558" spans="1:22" x14ac:dyDescent="0.25">
      <c r="A558" s="16">
        <v>204387</v>
      </c>
      <c r="B558" s="18" t="str">
        <f>IFERROR((VLOOKUP(A558,'[1]LISTA ETIQUETAS'!O:X,3,0)),"PRODUTO SEM ESTOQUE")</f>
        <v>EST MESA LATERAL CAE (FREIJO NATURAL)</v>
      </c>
      <c r="C558" s="19" t="str">
        <f>VLOOKUP(A558,'[1]LISTA ETIQUETAS'!$O:$BT,58,0)</f>
        <v>DPOT MESA LATERAL</v>
      </c>
      <c r="D558" s="19" t="str">
        <f>VLOOKUP(A558,'[1]LISTA ETIQUETAS'!$O:$BU,59,0)</f>
        <v>MESA LATERAL CAE</v>
      </c>
      <c r="E558" s="10">
        <f>IF(VLOOKUP(A558,'[1]LISTA ETIQUETAS'!O:W,4,0)="",(VLOOKUP(A558,'[1]LISTA ETIQUETAS'!O:W,7,0)),(VLOOKUP(A558,'[1]LISTA ETIQUETAS'!O:W,4,0)))</f>
        <v>0.8</v>
      </c>
      <c r="F558" s="10">
        <f>IF(VLOOKUP(A558,'[1]LISTA ETIQUETAS'!O:W,5,0)="",(VLOOKUP(A558,'[1]LISTA ETIQUETAS'!O:W,8,0)),(VLOOKUP(A558,'[1]LISTA ETIQUETAS'!O:W,5,0)))</f>
        <v>0.54</v>
      </c>
      <c r="G558" s="10">
        <f>IF(VLOOKUP(A558,'[1]LISTA ETIQUETAS'!O:W,6,0)="",(VLOOKUP(A558,'[1]LISTA ETIQUETAS'!O:W,9,0)),(VLOOKUP(A558,'[1]LISTA ETIQUETAS'!O:W,5,0)))</f>
        <v>0.52</v>
      </c>
      <c r="H558" s="10">
        <f>IFERROR((VLOOKUP(A558,'[1]LISTA ETIQUETAS'!O:X,10,0)),"")</f>
        <v>0</v>
      </c>
      <c r="I558" s="20">
        <f>IFERROR((VLOOKUP(A558,'[1]LISTA ETIQUETAS'!O:Z,12,0)),"")</f>
        <v>0</v>
      </c>
      <c r="J558" s="5">
        <f>VLOOKUP(A558,'[1]LISTA ETIQUETAS'!$O:$AA,13,0)</f>
        <v>0</v>
      </c>
      <c r="K558" s="11">
        <f t="shared" si="27"/>
        <v>0</v>
      </c>
      <c r="L558" s="6" t="str">
        <f>IF(VLOOKUP(A558,'[1]LISTA ETIQUETAS'!O:AC,15,0)="","",(VLOOKUP(A558,'[1]LISTA ETIQUETAS'!O:AC,15,0)))</f>
        <v/>
      </c>
      <c r="M558" s="21">
        <f>VLOOKUP(A558,'[1]LISTA ETIQUETAS'!$O:$BS,57,0)</f>
        <v>0</v>
      </c>
      <c r="N558" s="22">
        <f t="shared" si="28"/>
        <v>204387</v>
      </c>
      <c r="O558" s="23"/>
      <c r="P558" s="23"/>
      <c r="Q558" s="23"/>
      <c r="R558" s="23"/>
      <c r="S558" s="23">
        <f>_xlfn.XLOOKUP($A558,'[1]LISTA ETIQUETAS'!$O:$O,'[1]LISTA ETIQUETAS'!H:H,"",0)</f>
        <v>3</v>
      </c>
      <c r="T558" s="8">
        <f t="shared" si="29"/>
        <v>3</v>
      </c>
      <c r="U558" s="9" t="str">
        <f>IFERROR((VLOOKUP(A558,'links de acesso'!A:B,2,0)),"\\192.168.0.4\Produtos\PRODUTO_PRONTA_ENTREGA\static\IMAGENS_PRODUTOS\SEM IMAGEM.jpg")</f>
        <v>\\192.168.0.4\Produtos\PRODUTO_PRONTA_ENTREGA\static\IMAGENS_PRODUTOS\SEM IMAGEM.jpg</v>
      </c>
      <c r="V558" s="22"/>
    </row>
    <row r="559" spans="1:22" x14ac:dyDescent="0.25">
      <c r="A559" s="16">
        <v>222255</v>
      </c>
      <c r="B559" s="18" t="str">
        <f>IFERROR((VLOOKUP(A559,'[1]LISTA ETIQUETAS'!O:X,3,0)),"PRODUTO SEM ESTOQUE")</f>
        <v>EST MESA LATERAL CAE (FREIJO TONALIZADO 2)</v>
      </c>
      <c r="C559" s="19" t="str">
        <f>VLOOKUP(A559,'[1]LISTA ETIQUETAS'!$O:$BT,58,0)</f>
        <v>DPOT MESA LATERAL</v>
      </c>
      <c r="D559" s="19" t="str">
        <f>VLOOKUP(A559,'[1]LISTA ETIQUETAS'!$O:$BU,59,0)</f>
        <v>MESA LATERAL CAE</v>
      </c>
      <c r="E559" s="10">
        <f>IF(VLOOKUP(A559,'[1]LISTA ETIQUETAS'!O:W,4,0)="",(VLOOKUP(A559,'[1]LISTA ETIQUETAS'!O:W,7,0)),(VLOOKUP(A559,'[1]LISTA ETIQUETAS'!O:W,4,0)))</f>
        <v>0.6</v>
      </c>
      <c r="F559" s="10">
        <f>IF(VLOOKUP(A559,'[1]LISTA ETIQUETAS'!O:W,5,0)="",(VLOOKUP(A559,'[1]LISTA ETIQUETAS'!O:W,8,0)),(VLOOKUP(A559,'[1]LISTA ETIQUETAS'!O:W,5,0)))</f>
        <v>0.4</v>
      </c>
      <c r="G559" s="10">
        <f>IF(VLOOKUP(A559,'[1]LISTA ETIQUETAS'!O:W,6,0)="",(VLOOKUP(A559,'[1]LISTA ETIQUETAS'!O:W,9,0)),(VLOOKUP(A559,'[1]LISTA ETIQUETAS'!O:W,5,0)))</f>
        <v>0.52</v>
      </c>
      <c r="H559" s="10">
        <f>IFERROR((VLOOKUP(A559,'[1]LISTA ETIQUETAS'!O:X,10,0)),"")</f>
        <v>0</v>
      </c>
      <c r="I559" s="20">
        <f>IFERROR((VLOOKUP(A559,'[1]LISTA ETIQUETAS'!O:Z,12,0)),"")</f>
        <v>0</v>
      </c>
      <c r="J559" s="5">
        <f>VLOOKUP(A559,'[1]LISTA ETIQUETAS'!$O:$AA,13,0)</f>
        <v>0</v>
      </c>
      <c r="K559" s="11">
        <f t="shared" si="27"/>
        <v>0</v>
      </c>
      <c r="L559" s="6" t="str">
        <f>IF(VLOOKUP(A559,'[1]LISTA ETIQUETAS'!O:AC,15,0)="","",(VLOOKUP(A559,'[1]LISTA ETIQUETAS'!O:AC,15,0)))</f>
        <v/>
      </c>
      <c r="M559" s="21">
        <f>VLOOKUP(A559,'[1]LISTA ETIQUETAS'!$O:$BS,57,0)</f>
        <v>0</v>
      </c>
      <c r="N559" s="22">
        <f t="shared" si="28"/>
        <v>222255</v>
      </c>
      <c r="O559" s="23"/>
      <c r="P559" s="23"/>
      <c r="Q559" s="23"/>
      <c r="R559" s="23"/>
      <c r="S559" s="23">
        <f>_xlfn.XLOOKUP($A559,'[1]LISTA ETIQUETAS'!$O:$O,'[1]LISTA ETIQUETAS'!H:H,"",0)</f>
        <v>1</v>
      </c>
      <c r="T559" s="8">
        <f t="shared" si="29"/>
        <v>1</v>
      </c>
      <c r="U559" s="9" t="str">
        <f>IFERROR((VLOOKUP(A559,'links de acesso'!A:B,2,0)),"\\192.168.0.4\Produtos\PRODUTO_PRONTA_ENTREGA\static\IMAGENS_PRODUTOS\SEM IMAGEM.jpg")</f>
        <v>\\192.168.0.4\Produtos\PRODUTO_PRONTA_ENTREGA\static\IMAGENS_PRODUTOS\SEM IMAGEM.jpg</v>
      </c>
      <c r="V559" s="22"/>
    </row>
    <row r="560" spans="1:22" x14ac:dyDescent="0.25">
      <c r="A560" s="16">
        <v>324247</v>
      </c>
      <c r="B560" s="18" t="str">
        <f>IFERROR((VLOOKUP(A560,'[1]LISTA ETIQUETAS'!O:X,3,0)),"PRODUTO SEM ESTOQUE")</f>
        <v>EST MESA LATERAL CAVA (G2 - RAFAELLO LEVIGADO)</v>
      </c>
      <c r="C560" s="19" t="str">
        <f>VLOOKUP(A560,'[1]LISTA ETIQUETAS'!$O:$BT,58,0)</f>
        <v>DPOT MESA LATERAL</v>
      </c>
      <c r="D560" s="19" t="str">
        <f>VLOOKUP(A560,'[1]LISTA ETIQUETAS'!$O:$BU,59,0)</f>
        <v>MESA LATERAL CAVA</v>
      </c>
      <c r="E560" s="10">
        <f>IF(VLOOKUP(A560,'[1]LISTA ETIQUETAS'!O:W,4,0)="",(VLOOKUP(A560,'[1]LISTA ETIQUETAS'!O:W,7,0)),(VLOOKUP(A560,'[1]LISTA ETIQUETAS'!O:W,4,0)))</f>
        <v>0.6</v>
      </c>
      <c r="F560" s="10">
        <f>IF(VLOOKUP(A560,'[1]LISTA ETIQUETAS'!O:W,5,0)="",(VLOOKUP(A560,'[1]LISTA ETIQUETAS'!O:W,8,0)),(VLOOKUP(A560,'[1]LISTA ETIQUETAS'!O:W,5,0)))</f>
        <v>0</v>
      </c>
      <c r="G560" s="10">
        <f>IF(VLOOKUP(A560,'[1]LISTA ETIQUETAS'!O:W,6,0)="",(VLOOKUP(A560,'[1]LISTA ETIQUETAS'!O:W,9,0)),(VLOOKUP(A560,'[1]LISTA ETIQUETAS'!O:W,5,0)))</f>
        <v>0.6</v>
      </c>
      <c r="H560" s="10">
        <f>IFERROR((VLOOKUP(A560,'[1]LISTA ETIQUETAS'!O:X,10,0)),"")</f>
        <v>0</v>
      </c>
      <c r="I560" s="20">
        <f>IFERROR((VLOOKUP(A560,'[1]LISTA ETIQUETAS'!O:Z,12,0)),"")</f>
        <v>0</v>
      </c>
      <c r="J560" s="5">
        <f>VLOOKUP(A560,'[1]LISTA ETIQUETAS'!$O:$AA,13,0)</f>
        <v>0.5</v>
      </c>
      <c r="K560" s="11">
        <f t="shared" si="27"/>
        <v>0</v>
      </c>
      <c r="L560" s="6" t="str">
        <f>IF(VLOOKUP(A560,'[1]LISTA ETIQUETAS'!O:AC,15,0)="","",(VLOOKUP(A560,'[1]LISTA ETIQUETAS'!O:AC,15,0)))</f>
        <v/>
      </c>
      <c r="M560" s="21">
        <f>VLOOKUP(A560,'[1]LISTA ETIQUETAS'!$O:$BS,57,0)</f>
        <v>0</v>
      </c>
      <c r="N560" s="22">
        <f t="shared" si="28"/>
        <v>324247</v>
      </c>
      <c r="O560" s="23"/>
      <c r="P560" s="23"/>
      <c r="Q560" s="23"/>
      <c r="R560" s="23"/>
      <c r="S560" s="23">
        <f>_xlfn.XLOOKUP($A560,'[1]LISTA ETIQUETAS'!$O:$O,'[1]LISTA ETIQUETAS'!H:H,"",0)</f>
        <v>1</v>
      </c>
      <c r="T560" s="8">
        <f t="shared" si="29"/>
        <v>1</v>
      </c>
      <c r="U560" s="9" t="str">
        <f>IFERROR((VLOOKUP(A560,'links de acesso'!A:B,2,0)),"\\192.168.0.4\Produtos\PRODUTO_PRONTA_ENTREGA\static\IMAGENS_PRODUTOS\SEM IMAGEM.jpg")</f>
        <v>\\192.168.0.4\Produtos\PRODUTO_PRONTA_ENTREGA\static\IMAGENS_PRODUTOS\SEM IMAGEM.jpg</v>
      </c>
      <c r="V560" s="22"/>
    </row>
    <row r="561" spans="1:22" x14ac:dyDescent="0.25">
      <c r="A561" s="16">
        <v>323921</v>
      </c>
      <c r="B561" s="18" t="str">
        <f>IFERROR((VLOOKUP(A561,'[1]LISTA ETIQUETAS'!O:X,3,0)),"PRODUTO SEM ESTOQUE")</f>
        <v>EST MESA LATERAL CAVA (G2 - VITTORIA LEVIGADO)</v>
      </c>
      <c r="C561" s="19" t="str">
        <f>VLOOKUP(A561,'[1]LISTA ETIQUETAS'!$O:$BT,58,0)</f>
        <v>DPOT MESA LATERAL</v>
      </c>
      <c r="D561" s="19" t="str">
        <f>VLOOKUP(A561,'[1]LISTA ETIQUETAS'!$O:$BU,59,0)</f>
        <v>MESA LATERAL CAVA</v>
      </c>
      <c r="E561" s="10">
        <f>IF(VLOOKUP(A561,'[1]LISTA ETIQUETAS'!O:W,4,0)="",(VLOOKUP(A561,'[1]LISTA ETIQUETAS'!O:W,7,0)),(VLOOKUP(A561,'[1]LISTA ETIQUETAS'!O:W,4,0)))</f>
        <v>0.6</v>
      </c>
      <c r="F561" s="10">
        <f>IF(VLOOKUP(A561,'[1]LISTA ETIQUETAS'!O:W,5,0)="",(VLOOKUP(A561,'[1]LISTA ETIQUETAS'!O:W,8,0)),(VLOOKUP(A561,'[1]LISTA ETIQUETAS'!O:W,5,0)))</f>
        <v>0</v>
      </c>
      <c r="G561" s="10">
        <f>IF(VLOOKUP(A561,'[1]LISTA ETIQUETAS'!O:W,6,0)="",(VLOOKUP(A561,'[1]LISTA ETIQUETAS'!O:W,9,0)),(VLOOKUP(A561,'[1]LISTA ETIQUETAS'!O:W,5,0)))</f>
        <v>0.6</v>
      </c>
      <c r="H561" s="10">
        <f>IFERROR((VLOOKUP(A561,'[1]LISTA ETIQUETAS'!O:X,10,0)),"")</f>
        <v>0.6</v>
      </c>
      <c r="I561" s="20">
        <f>IFERROR((VLOOKUP(A561,'[1]LISTA ETIQUETAS'!O:Z,12,0)),"")</f>
        <v>0</v>
      </c>
      <c r="J561" s="5">
        <f>VLOOKUP(A561,'[1]LISTA ETIQUETAS'!$O:$AA,13,0)</f>
        <v>0</v>
      </c>
      <c r="K561" s="11">
        <f t="shared" si="27"/>
        <v>0</v>
      </c>
      <c r="L561" s="6" t="str">
        <f>IF(VLOOKUP(A561,'[1]LISTA ETIQUETAS'!O:AC,15,0)="","",(VLOOKUP(A561,'[1]LISTA ETIQUETAS'!O:AC,15,0)))</f>
        <v/>
      </c>
      <c r="M561" s="21">
        <f>VLOOKUP(A561,'[1]LISTA ETIQUETAS'!$O:$BS,57,0)</f>
        <v>0</v>
      </c>
      <c r="N561" s="22">
        <f t="shared" si="28"/>
        <v>323921</v>
      </c>
      <c r="O561" s="23"/>
      <c r="P561" s="23"/>
      <c r="Q561" s="23"/>
      <c r="R561" s="23"/>
      <c r="S561" s="23">
        <f>_xlfn.XLOOKUP($A561,'[1]LISTA ETIQUETAS'!$O:$O,'[1]LISTA ETIQUETAS'!H:H,"",0)</f>
        <v>1</v>
      </c>
      <c r="T561" s="8">
        <f t="shared" si="29"/>
        <v>1</v>
      </c>
      <c r="U561" s="9" t="str">
        <f>IFERROR((VLOOKUP(A561,'links de acesso'!A:B,2,0)),"\\192.168.0.4\Produtos\PRODUTO_PRONTA_ENTREGA\static\IMAGENS_PRODUTOS\SEM IMAGEM.jpg")</f>
        <v>\\192.168.0.4\Produtos\PRODUTO_PRONTA_ENTREGA\static\IMAGENS_PRODUTOS\SEM IMAGEM.jpg</v>
      </c>
      <c r="V561" s="22"/>
    </row>
    <row r="562" spans="1:22" x14ac:dyDescent="0.25">
      <c r="A562" s="16">
        <v>365703</v>
      </c>
      <c r="B562" s="18" t="str">
        <f>IFERROR((VLOOKUP(A562,'[1]LISTA ETIQUETAS'!O:X,3,0)),"PRODUTO SEM ESTOQUE")</f>
        <v>EST MESA LATERAL CHEGA AQUI (LEQUE) (FREIJO) BS PRETA FSC</v>
      </c>
      <c r="C562" s="19" t="str">
        <f>VLOOKUP(A562,'[1]LISTA ETIQUETAS'!$O:$BT,58,0)</f>
        <v>DPOT MESA LATERAL</v>
      </c>
      <c r="D562" s="19" t="str">
        <f>VLOOKUP(A562,'[1]LISTA ETIQUETAS'!$O:$BU,59,0)</f>
        <v>MESA LATERAL CHEGA AQUI</v>
      </c>
      <c r="E562" s="10">
        <f>IF(VLOOKUP(A562,'[1]LISTA ETIQUETAS'!O:W,4,0)="",(VLOOKUP(A562,'[1]LISTA ETIQUETAS'!O:W,7,0)),(VLOOKUP(A562,'[1]LISTA ETIQUETAS'!O:W,4,0)))</f>
        <v>0.41</v>
      </c>
      <c r="F562" s="10">
        <f>IF(VLOOKUP(A562,'[1]LISTA ETIQUETAS'!O:W,5,0)="",(VLOOKUP(A562,'[1]LISTA ETIQUETAS'!O:W,8,0)),(VLOOKUP(A562,'[1]LISTA ETIQUETAS'!O:W,5,0)))</f>
        <v>0</v>
      </c>
      <c r="G562" s="10">
        <f>IF(VLOOKUP(A562,'[1]LISTA ETIQUETAS'!O:W,6,0)="",(VLOOKUP(A562,'[1]LISTA ETIQUETAS'!O:W,9,0)),(VLOOKUP(A562,'[1]LISTA ETIQUETAS'!O:W,5,0)))</f>
        <v>0.64</v>
      </c>
      <c r="H562" s="10">
        <f>IFERROR((VLOOKUP(A562,'[1]LISTA ETIQUETAS'!O:X,10,0)),"")</f>
        <v>0.41</v>
      </c>
      <c r="I562" s="20">
        <f>IFERROR((VLOOKUP(A562,'[1]LISTA ETIQUETAS'!O:Z,12,0)),"")</f>
        <v>0</v>
      </c>
      <c r="J562" s="5">
        <f>VLOOKUP(A562,'[1]LISTA ETIQUETAS'!$O:$AA,13,0)</f>
        <v>0.5</v>
      </c>
      <c r="K562" s="11">
        <f t="shared" si="27"/>
        <v>0</v>
      </c>
      <c r="L562" s="6" t="str">
        <f>IF(VLOOKUP(A562,'[1]LISTA ETIQUETAS'!O:AC,15,0)="","",(VLOOKUP(A562,'[1]LISTA ETIQUETAS'!O:AC,15,0)))</f>
        <v/>
      </c>
      <c r="M562" s="21">
        <f>VLOOKUP(A562,'[1]LISTA ETIQUETAS'!$O:$BS,57,0)</f>
        <v>0</v>
      </c>
      <c r="N562" s="22">
        <f t="shared" si="28"/>
        <v>365703</v>
      </c>
      <c r="O562" s="23"/>
      <c r="P562" s="23"/>
      <c r="Q562" s="23"/>
      <c r="R562" s="23"/>
      <c r="S562" s="23">
        <f>_xlfn.XLOOKUP($A562,'[1]LISTA ETIQUETAS'!$O:$O,'[1]LISTA ETIQUETAS'!H:H,"",0)</f>
        <v>1</v>
      </c>
      <c r="T562" s="8">
        <f t="shared" si="29"/>
        <v>1</v>
      </c>
      <c r="U562" s="9" t="str">
        <f>IFERROR((VLOOKUP(A562,'links de acesso'!A:B,2,0)),"\\192.168.0.4\Produtos\PRODUTO_PRONTA_ENTREGA\static\IMAGENS_PRODUTOS\SEM IMAGEM.jpg")</f>
        <v>\\192.168.0.4\Produtos\PRODUTO_PRONTA_ENTREGA\static\IMAGENS_PRODUTOS\SEM IMAGEM.jpg</v>
      </c>
      <c r="V562" s="22"/>
    </row>
    <row r="563" spans="1:22" x14ac:dyDescent="0.25">
      <c r="A563" s="16">
        <v>194031</v>
      </c>
      <c r="B563" s="18" t="str">
        <f>IFERROR((VLOOKUP(A563,'[1]LISTA ETIQUETAS'!O:X,3,0)),"PRODUTO SEM ESTOQUE")</f>
        <v>EST MESA LATERAL CHEGA AQUI (LEQUE) (FREIJO) BS PRETA FSC</v>
      </c>
      <c r="C563" s="19" t="str">
        <f>VLOOKUP(A563,'[1]LISTA ETIQUETAS'!$O:$BT,58,0)</f>
        <v>DPOT MESA LATERAL</v>
      </c>
      <c r="D563" s="19" t="str">
        <f>VLOOKUP(A563,'[1]LISTA ETIQUETAS'!$O:$BU,59,0)</f>
        <v>MESA LATERAL CHEGA AQUI</v>
      </c>
      <c r="E563" s="10">
        <f>IF(VLOOKUP(A563,'[1]LISTA ETIQUETAS'!O:W,4,0)="",(VLOOKUP(A563,'[1]LISTA ETIQUETAS'!O:W,7,0)),(VLOOKUP(A563,'[1]LISTA ETIQUETAS'!O:W,4,0)))</f>
        <v>0.41</v>
      </c>
      <c r="F563" s="10">
        <f>IF(VLOOKUP(A563,'[1]LISTA ETIQUETAS'!O:W,5,0)="",(VLOOKUP(A563,'[1]LISTA ETIQUETAS'!O:W,8,0)),(VLOOKUP(A563,'[1]LISTA ETIQUETAS'!O:W,5,0)))</f>
        <v>0</v>
      </c>
      <c r="G563" s="10">
        <f>IF(VLOOKUP(A563,'[1]LISTA ETIQUETAS'!O:W,6,0)="",(VLOOKUP(A563,'[1]LISTA ETIQUETAS'!O:W,9,0)),(VLOOKUP(A563,'[1]LISTA ETIQUETAS'!O:W,5,0)))</f>
        <v>0.7</v>
      </c>
      <c r="H563" s="10">
        <f>IFERROR((VLOOKUP(A563,'[1]LISTA ETIQUETAS'!O:X,10,0)),"")</f>
        <v>0.41</v>
      </c>
      <c r="I563" s="20">
        <f>IFERROR((VLOOKUP(A563,'[1]LISTA ETIQUETAS'!O:Z,12,0)),"")</f>
        <v>0</v>
      </c>
      <c r="J563" s="5">
        <f>VLOOKUP(A563,'[1]LISTA ETIQUETAS'!$O:$AA,13,0)</f>
        <v>0</v>
      </c>
      <c r="K563" s="11">
        <f t="shared" si="27"/>
        <v>0</v>
      </c>
      <c r="L563" s="6" t="str">
        <f>IF(VLOOKUP(A563,'[1]LISTA ETIQUETAS'!O:AC,15,0)="","",(VLOOKUP(A563,'[1]LISTA ETIQUETAS'!O:AC,15,0)))</f>
        <v/>
      </c>
      <c r="M563" s="21">
        <f>VLOOKUP(A563,'[1]LISTA ETIQUETAS'!$O:$BS,57,0)</f>
        <v>0</v>
      </c>
      <c r="N563" s="22">
        <f t="shared" si="28"/>
        <v>194031</v>
      </c>
      <c r="O563" s="23"/>
      <c r="P563" s="23"/>
      <c r="Q563" s="23"/>
      <c r="R563" s="23"/>
      <c r="S563" s="23">
        <f>_xlfn.XLOOKUP($A563,'[1]LISTA ETIQUETAS'!$O:$O,'[1]LISTA ETIQUETAS'!H:H,"",0)</f>
        <v>1</v>
      </c>
      <c r="T563" s="8">
        <f t="shared" si="29"/>
        <v>1</v>
      </c>
      <c r="U563" s="9" t="str">
        <f>IFERROR((VLOOKUP(A563,'links de acesso'!A:B,2,0)),"\\192.168.0.4\Produtos\PRODUTO_PRONTA_ENTREGA\static\IMAGENS_PRODUTOS\SEM IMAGEM.jpg")</f>
        <v>\\192.168.0.4\Produtos\PRODUTO_PRONTA_ENTREGA\static\IMAGENS_PRODUTOS\SEM IMAGEM.jpg</v>
      </c>
      <c r="V563" s="22"/>
    </row>
    <row r="564" spans="1:22" x14ac:dyDescent="0.25">
      <c r="A564" s="16">
        <v>307712</v>
      </c>
      <c r="B564" s="18" t="str">
        <f>IFERROR((VLOOKUP(A564,'[1]LISTA ETIQUETAS'!O:X,3,0)),"PRODUTO SEM ESTOQUE")</f>
        <v>EST MESA LATERAL CHEGA AQUI (LISA) (SUCUPIRA) BS PRETA FSC</v>
      </c>
      <c r="C564" s="19" t="str">
        <f>VLOOKUP(A564,'[1]LISTA ETIQUETAS'!$O:$BT,58,0)</f>
        <v>DPOT MESA LATERAL</v>
      </c>
      <c r="D564" s="19" t="str">
        <f>VLOOKUP(A564,'[1]LISTA ETIQUETAS'!$O:$BU,59,0)</f>
        <v>MESA LATERAL CHEGA AQUI</v>
      </c>
      <c r="E564" s="10">
        <f>IF(VLOOKUP(A564,'[1]LISTA ETIQUETAS'!O:W,4,0)="",(VLOOKUP(A564,'[1]LISTA ETIQUETAS'!O:W,7,0)),(VLOOKUP(A564,'[1]LISTA ETIQUETAS'!O:W,4,0)))</f>
        <v>0.41</v>
      </c>
      <c r="F564" s="10">
        <f>IF(VLOOKUP(A564,'[1]LISTA ETIQUETAS'!O:W,5,0)="",(VLOOKUP(A564,'[1]LISTA ETIQUETAS'!O:W,8,0)),(VLOOKUP(A564,'[1]LISTA ETIQUETAS'!O:W,5,0)))</f>
        <v>0</v>
      </c>
      <c r="G564" s="10">
        <f>IF(VLOOKUP(A564,'[1]LISTA ETIQUETAS'!O:W,6,0)="",(VLOOKUP(A564,'[1]LISTA ETIQUETAS'!O:W,9,0)),(VLOOKUP(A564,'[1]LISTA ETIQUETAS'!O:W,5,0)))</f>
        <v>0.7</v>
      </c>
      <c r="H564" s="10">
        <f>IFERROR((VLOOKUP(A564,'[1]LISTA ETIQUETAS'!O:X,10,0)),"")</f>
        <v>0.41</v>
      </c>
      <c r="I564" s="20">
        <f>IFERROR((VLOOKUP(A564,'[1]LISTA ETIQUETAS'!O:Z,12,0)),"")</f>
        <v>0</v>
      </c>
      <c r="J564" s="5">
        <f>VLOOKUP(A564,'[1]LISTA ETIQUETAS'!$O:$AA,13,0)</f>
        <v>0</v>
      </c>
      <c r="K564" s="11">
        <f t="shared" si="27"/>
        <v>0</v>
      </c>
      <c r="L564" s="6" t="str">
        <f>IF(VLOOKUP(A564,'[1]LISTA ETIQUETAS'!O:AC,15,0)="","",(VLOOKUP(A564,'[1]LISTA ETIQUETAS'!O:AC,15,0)))</f>
        <v/>
      </c>
      <c r="M564" s="21">
        <f>VLOOKUP(A564,'[1]LISTA ETIQUETAS'!$O:$BS,57,0)</f>
        <v>0</v>
      </c>
      <c r="N564" s="22">
        <f t="shared" si="28"/>
        <v>307712</v>
      </c>
      <c r="O564" s="23"/>
      <c r="P564" s="23"/>
      <c r="Q564" s="23"/>
      <c r="R564" s="23"/>
      <c r="S564" s="23">
        <f>_xlfn.XLOOKUP($A564,'[1]LISTA ETIQUETAS'!$O:$O,'[1]LISTA ETIQUETAS'!H:H,"",0)</f>
        <v>1</v>
      </c>
      <c r="T564" s="8">
        <f t="shared" si="29"/>
        <v>1</v>
      </c>
      <c r="U564" s="9" t="str">
        <f>IFERROR((VLOOKUP(A564,'links de acesso'!A:B,2,0)),"\\192.168.0.4\Produtos\PRODUTO_PRONTA_ENTREGA\static\IMAGENS_PRODUTOS\SEM IMAGEM.jpg")</f>
        <v>\\192.168.0.4\Produtos\PRODUTO_PRONTA_ENTREGA\static\IMAGENS_PRODUTOS\SEM IMAGEM.jpg</v>
      </c>
      <c r="V564" s="22"/>
    </row>
    <row r="565" spans="1:22" x14ac:dyDescent="0.25">
      <c r="A565" s="16">
        <v>206700</v>
      </c>
      <c r="B565" s="18" t="str">
        <f>IFERROR((VLOOKUP(A565,'[1]LISTA ETIQUETAS'!O:X,3,0)),"PRODUTO SEM ESTOQUE")</f>
        <v>EST MESA LATERAL CONINHA (BASE ARGILA) (TPO METAL PTO FSC)</v>
      </c>
      <c r="C565" s="19" t="str">
        <f>VLOOKUP(A565,'[1]LISTA ETIQUETAS'!$O:$BT,58,0)</f>
        <v>DPOT MESA LATERAL</v>
      </c>
      <c r="D565" s="19" t="str">
        <f>VLOOKUP(A565,'[1]LISTA ETIQUETAS'!$O:$BU,59,0)</f>
        <v>MESA LATERAL CONINHA</v>
      </c>
      <c r="E565" s="10">
        <f>IF(VLOOKUP(A565,'[1]LISTA ETIQUETAS'!O:W,4,0)="",(VLOOKUP(A565,'[1]LISTA ETIQUETAS'!O:W,7,0)),(VLOOKUP(A565,'[1]LISTA ETIQUETAS'!O:W,4,0)))</f>
        <v>0.35</v>
      </c>
      <c r="F565" s="10">
        <f>IF(VLOOKUP(A565,'[1]LISTA ETIQUETAS'!O:W,5,0)="",(VLOOKUP(A565,'[1]LISTA ETIQUETAS'!O:W,8,0)),(VLOOKUP(A565,'[1]LISTA ETIQUETAS'!O:W,5,0)))</f>
        <v>0</v>
      </c>
      <c r="G565" s="10">
        <f>IF(VLOOKUP(A565,'[1]LISTA ETIQUETAS'!O:W,6,0)="",(VLOOKUP(A565,'[1]LISTA ETIQUETAS'!O:W,9,0)),(VLOOKUP(A565,'[1]LISTA ETIQUETAS'!O:W,5,0)))</f>
        <v>0.56000000000000005</v>
      </c>
      <c r="H565" s="10">
        <f>IFERROR((VLOOKUP(A565,'[1]LISTA ETIQUETAS'!O:X,10,0)),"")</f>
        <v>0.35</v>
      </c>
      <c r="I565" s="20">
        <f>IFERROR((VLOOKUP(A565,'[1]LISTA ETIQUETAS'!O:Z,12,0)),"")</f>
        <v>0</v>
      </c>
      <c r="J565" s="5">
        <f>VLOOKUP(A565,'[1]LISTA ETIQUETAS'!$O:$AA,13,0)</f>
        <v>0</v>
      </c>
      <c r="K565" s="11">
        <f t="shared" si="27"/>
        <v>0</v>
      </c>
      <c r="L565" s="6" t="str">
        <f>IF(VLOOKUP(A565,'[1]LISTA ETIQUETAS'!O:AC,15,0)="","",(VLOOKUP(A565,'[1]LISTA ETIQUETAS'!O:AC,15,0)))</f>
        <v/>
      </c>
      <c r="M565" s="21">
        <f>VLOOKUP(A565,'[1]LISTA ETIQUETAS'!$O:$BS,57,0)</f>
        <v>0</v>
      </c>
      <c r="N565" s="22">
        <f t="shared" si="28"/>
        <v>206700</v>
      </c>
      <c r="O565" s="23"/>
      <c r="P565" s="23"/>
      <c r="Q565" s="23"/>
      <c r="R565" s="23"/>
      <c r="S565" s="23">
        <f>_xlfn.XLOOKUP($A565,'[1]LISTA ETIQUETAS'!$O:$O,'[1]LISTA ETIQUETAS'!H:H,"",0)</f>
        <v>1</v>
      </c>
      <c r="T565" s="8">
        <f t="shared" si="29"/>
        <v>1</v>
      </c>
      <c r="U565" s="9" t="str">
        <f>IFERROR((VLOOKUP(A565,'links de acesso'!A:B,2,0)),"\\192.168.0.4\Produtos\PRODUTO_PRONTA_ENTREGA\static\IMAGENS_PRODUTOS\SEM IMAGEM.jpg")</f>
        <v>\\192.168.0.4\Produtos\PRODUTO_PRONTA_ENTREGA\static\IMAGENS_PRODUTOS\SEM IMAGEM.jpg</v>
      </c>
      <c r="V565" s="22"/>
    </row>
    <row r="566" spans="1:22" x14ac:dyDescent="0.25">
      <c r="A566" s="16">
        <v>206699</v>
      </c>
      <c r="B566" s="18" t="str">
        <f>IFERROR((VLOOKUP(A566,'[1]LISTA ETIQUETAS'!O:X,3,0)),"PRODUTO SEM ESTOQUE")</f>
        <v>EST MESA LATERAL CONINHA (BASE ARGILA) (TPO METAL PTO FSC)</v>
      </c>
      <c r="C566" s="19" t="str">
        <f>VLOOKUP(A566,'[1]LISTA ETIQUETAS'!$O:$BT,58,0)</f>
        <v>DPOT MESA LATERAL</v>
      </c>
      <c r="D566" s="19" t="str">
        <f>VLOOKUP(A566,'[1]LISTA ETIQUETAS'!$O:$BU,59,0)</f>
        <v>MESA LATERAL CONINHA</v>
      </c>
      <c r="E566" s="10">
        <f>IF(VLOOKUP(A566,'[1]LISTA ETIQUETAS'!O:W,4,0)="",(VLOOKUP(A566,'[1]LISTA ETIQUETAS'!O:W,7,0)),(VLOOKUP(A566,'[1]LISTA ETIQUETAS'!O:W,4,0)))</f>
        <v>0.35</v>
      </c>
      <c r="F566" s="10">
        <f>IF(VLOOKUP(A566,'[1]LISTA ETIQUETAS'!O:W,5,0)="",(VLOOKUP(A566,'[1]LISTA ETIQUETAS'!O:W,8,0)),(VLOOKUP(A566,'[1]LISTA ETIQUETAS'!O:W,5,0)))</f>
        <v>0</v>
      </c>
      <c r="G566" s="10">
        <f>IF(VLOOKUP(A566,'[1]LISTA ETIQUETAS'!O:W,6,0)="",(VLOOKUP(A566,'[1]LISTA ETIQUETAS'!O:W,9,0)),(VLOOKUP(A566,'[1]LISTA ETIQUETAS'!O:W,5,0)))</f>
        <v>0.48</v>
      </c>
      <c r="H566" s="10">
        <f>IFERROR((VLOOKUP(A566,'[1]LISTA ETIQUETAS'!O:X,10,0)),"")</f>
        <v>0.35</v>
      </c>
      <c r="I566" s="20">
        <f>IFERROR((VLOOKUP(A566,'[1]LISTA ETIQUETAS'!O:Z,12,0)),"")</f>
        <v>0</v>
      </c>
      <c r="J566" s="5">
        <f>VLOOKUP(A566,'[1]LISTA ETIQUETAS'!$O:$AA,13,0)</f>
        <v>0</v>
      </c>
      <c r="K566" s="11">
        <f t="shared" si="27"/>
        <v>0</v>
      </c>
      <c r="L566" s="6" t="str">
        <f>IF(VLOOKUP(A566,'[1]LISTA ETIQUETAS'!O:AC,15,0)="","",(VLOOKUP(A566,'[1]LISTA ETIQUETAS'!O:AC,15,0)))</f>
        <v/>
      </c>
      <c r="M566" s="21">
        <f>VLOOKUP(A566,'[1]LISTA ETIQUETAS'!$O:$BS,57,0)</f>
        <v>0</v>
      </c>
      <c r="N566" s="22">
        <f t="shared" si="28"/>
        <v>206699</v>
      </c>
      <c r="O566" s="23"/>
      <c r="P566" s="23"/>
      <c r="Q566" s="23"/>
      <c r="R566" s="23"/>
      <c r="S566" s="23">
        <f>_xlfn.XLOOKUP($A566,'[1]LISTA ETIQUETAS'!$O:$O,'[1]LISTA ETIQUETAS'!H:H,"",0)</f>
        <v>3</v>
      </c>
      <c r="T566" s="8">
        <f t="shared" si="29"/>
        <v>3</v>
      </c>
      <c r="U566" s="9" t="str">
        <f>IFERROR((VLOOKUP(A566,'links de acesso'!A:B,2,0)),"\\192.168.0.4\Produtos\PRODUTO_PRONTA_ENTREGA\static\IMAGENS_PRODUTOS\SEM IMAGEM.jpg")</f>
        <v>\\192.168.0.4\Produtos\PRODUTO_PRONTA_ENTREGA\static\IMAGENS_PRODUTOS\SEM IMAGEM.jpg</v>
      </c>
      <c r="V566" s="22"/>
    </row>
    <row r="567" spans="1:22" x14ac:dyDescent="0.25">
      <c r="A567" s="16">
        <v>186651</v>
      </c>
      <c r="B567" s="18" t="str">
        <f>IFERROR((VLOOKUP(A567,'[1]LISTA ETIQUETAS'!O:X,3,0)),"PRODUTO SEM ESTOQUE")</f>
        <v>EST MESA LATERAL CONINHA (CONCRETO PTO) (TPO METAL PTO FSC)</v>
      </c>
      <c r="C567" s="19" t="str">
        <f>VLOOKUP(A567,'[1]LISTA ETIQUETAS'!$O:$BT,58,0)</f>
        <v>DPOT MESA LATERAL</v>
      </c>
      <c r="D567" s="19" t="str">
        <f>VLOOKUP(A567,'[1]LISTA ETIQUETAS'!$O:$BU,59,0)</f>
        <v>MESA LATERAL CONINHA</v>
      </c>
      <c r="E567" s="10">
        <f>IF(VLOOKUP(A567,'[1]LISTA ETIQUETAS'!O:W,4,0)="",(VLOOKUP(A567,'[1]LISTA ETIQUETAS'!O:W,7,0)),(VLOOKUP(A567,'[1]LISTA ETIQUETAS'!O:W,4,0)))</f>
        <v>0.35</v>
      </c>
      <c r="F567" s="10">
        <f>IF(VLOOKUP(A567,'[1]LISTA ETIQUETAS'!O:W,5,0)="",(VLOOKUP(A567,'[1]LISTA ETIQUETAS'!O:W,8,0)),(VLOOKUP(A567,'[1]LISTA ETIQUETAS'!O:W,5,0)))</f>
        <v>0</v>
      </c>
      <c r="G567" s="10">
        <f>IF(VLOOKUP(A567,'[1]LISTA ETIQUETAS'!O:W,6,0)="",(VLOOKUP(A567,'[1]LISTA ETIQUETAS'!O:W,9,0)),(VLOOKUP(A567,'[1]LISTA ETIQUETAS'!O:W,5,0)))</f>
        <v>0.48</v>
      </c>
      <c r="H567" s="10">
        <f>IFERROR((VLOOKUP(A567,'[1]LISTA ETIQUETAS'!O:X,10,0)),"")</f>
        <v>0.35</v>
      </c>
      <c r="I567" s="20">
        <f>IFERROR((VLOOKUP(A567,'[1]LISTA ETIQUETAS'!O:Z,12,0)),"")</f>
        <v>0</v>
      </c>
      <c r="J567" s="5">
        <f>VLOOKUP(A567,'[1]LISTA ETIQUETAS'!$O:$AA,13,0)</f>
        <v>0.5</v>
      </c>
      <c r="K567" s="11">
        <f t="shared" si="27"/>
        <v>0</v>
      </c>
      <c r="L567" s="6" t="str">
        <f>IF(VLOOKUP(A567,'[1]LISTA ETIQUETAS'!O:AC,15,0)="","",(VLOOKUP(A567,'[1]LISTA ETIQUETAS'!O:AC,15,0)))</f>
        <v/>
      </c>
      <c r="M567" s="21">
        <f>VLOOKUP(A567,'[1]LISTA ETIQUETAS'!$O:$BS,57,0)</f>
        <v>0</v>
      </c>
      <c r="N567" s="22">
        <f t="shared" si="28"/>
        <v>186651</v>
      </c>
      <c r="O567" s="23"/>
      <c r="P567" s="23"/>
      <c r="Q567" s="23"/>
      <c r="R567" s="23"/>
      <c r="S567" s="23">
        <f>_xlfn.XLOOKUP($A567,'[1]LISTA ETIQUETAS'!$O:$O,'[1]LISTA ETIQUETAS'!H:H,"",0)</f>
        <v>1</v>
      </c>
      <c r="T567" s="8">
        <f t="shared" si="29"/>
        <v>1</v>
      </c>
      <c r="U567" s="9" t="str">
        <f>IFERROR((VLOOKUP(A567,'links de acesso'!A:B,2,0)),"\\192.168.0.4\Produtos\PRODUTO_PRONTA_ENTREGA\static\IMAGENS_PRODUTOS\SEM IMAGEM.jpg")</f>
        <v>\\192.168.0.4\Produtos\PRODUTO_PRONTA_ENTREGA\static\IMAGENS_PRODUTOS\SEM IMAGEM.jpg</v>
      </c>
      <c r="V567" s="22"/>
    </row>
    <row r="568" spans="1:22" x14ac:dyDescent="0.25">
      <c r="A568" s="16">
        <v>242912</v>
      </c>
      <c r="B568" s="18" t="str">
        <f>IFERROR((VLOOKUP(A568,'[1]LISTA ETIQUETAS'!O:X,3,0)),"PRODUTO SEM ESTOQUE")</f>
        <v>EST MESA LATERAL CORINGA (FREIJO NATURAL)</v>
      </c>
      <c r="C568" s="19" t="str">
        <f>VLOOKUP(A568,'[1]LISTA ETIQUETAS'!$O:$BT,58,0)</f>
        <v>DPOT MESA LATERAL</v>
      </c>
      <c r="D568" s="19" t="str">
        <f>VLOOKUP(A568,'[1]LISTA ETIQUETAS'!$O:$BU,59,0)</f>
        <v>MESA LATERAL CORINGA</v>
      </c>
      <c r="E568" s="10">
        <f>IF(VLOOKUP(A568,'[1]LISTA ETIQUETAS'!O:W,4,0)="",(VLOOKUP(A568,'[1]LISTA ETIQUETAS'!O:W,7,0)),(VLOOKUP(A568,'[1]LISTA ETIQUETAS'!O:W,4,0)))</f>
        <v>0.7</v>
      </c>
      <c r="F568" s="10">
        <f>IF(VLOOKUP(A568,'[1]LISTA ETIQUETAS'!O:W,5,0)="",(VLOOKUP(A568,'[1]LISTA ETIQUETAS'!O:W,8,0)),(VLOOKUP(A568,'[1]LISTA ETIQUETAS'!O:W,5,0)))</f>
        <v>0</v>
      </c>
      <c r="G568" s="10">
        <f>IF(VLOOKUP(A568,'[1]LISTA ETIQUETAS'!O:W,6,0)="",(VLOOKUP(A568,'[1]LISTA ETIQUETAS'!O:W,9,0)),(VLOOKUP(A568,'[1]LISTA ETIQUETAS'!O:W,5,0)))</f>
        <v>0.45</v>
      </c>
      <c r="H568" s="10">
        <f>IFERROR((VLOOKUP(A568,'[1]LISTA ETIQUETAS'!O:X,10,0)),"")</f>
        <v>0.7</v>
      </c>
      <c r="I568" s="20">
        <f>IFERROR((VLOOKUP(A568,'[1]LISTA ETIQUETAS'!O:Z,12,0)),"")</f>
        <v>0</v>
      </c>
      <c r="J568" s="5">
        <f>VLOOKUP(A568,'[1]LISTA ETIQUETAS'!$O:$AA,13,0)</f>
        <v>0</v>
      </c>
      <c r="K568" s="11">
        <f t="shared" si="27"/>
        <v>0</v>
      </c>
      <c r="L568" s="6" t="str">
        <f>IF(VLOOKUP(A568,'[1]LISTA ETIQUETAS'!O:AC,15,0)="","",(VLOOKUP(A568,'[1]LISTA ETIQUETAS'!O:AC,15,0)))</f>
        <v/>
      </c>
      <c r="M568" s="21">
        <f>VLOOKUP(A568,'[1]LISTA ETIQUETAS'!$O:$BS,57,0)</f>
        <v>0</v>
      </c>
      <c r="N568" s="22">
        <f t="shared" si="28"/>
        <v>242912</v>
      </c>
      <c r="O568" s="23"/>
      <c r="P568" s="23"/>
      <c r="Q568" s="23"/>
      <c r="R568" s="23"/>
      <c r="S568" s="23">
        <f>_xlfn.XLOOKUP($A568,'[1]LISTA ETIQUETAS'!$O:$O,'[1]LISTA ETIQUETAS'!H:H,"",0)</f>
        <v>2</v>
      </c>
      <c r="T568" s="8">
        <f t="shared" si="29"/>
        <v>2</v>
      </c>
      <c r="U568" s="9" t="str">
        <f>IFERROR((VLOOKUP(A568,'links de acesso'!A:B,2,0)),"\\192.168.0.4\Produtos\PRODUTO_PRONTA_ENTREGA\static\IMAGENS_PRODUTOS\SEM IMAGEM.jpg")</f>
        <v>\\192.168.0.4\Produtos\PRODUTO_PRONTA_ENTREGA\static\IMAGENS_PRODUTOS\SEM IMAGEM.jpg</v>
      </c>
      <c r="V568" s="22"/>
    </row>
    <row r="569" spans="1:22" x14ac:dyDescent="0.25">
      <c r="A569" s="16">
        <v>118564</v>
      </c>
      <c r="B569" s="18" t="str">
        <f>IFERROR((VLOOKUP(A569,'[1]LISTA ETIQUETAS'!O:X,3,0)),"PRODUTO SEM ESTOQUE")</f>
        <v>EST MESA LATERAL CORINGA (FREIJO TONALIZADO 01)</v>
      </c>
      <c r="C569" s="19" t="str">
        <f>VLOOKUP(A569,'[1]LISTA ETIQUETAS'!$O:$BT,58,0)</f>
        <v>DPOT MESA LATERAL</v>
      </c>
      <c r="D569" s="19" t="str">
        <f>VLOOKUP(A569,'[1]LISTA ETIQUETAS'!$O:$BU,59,0)</f>
        <v>MESA LATERAL CORINGA</v>
      </c>
      <c r="E569" s="10">
        <f>IF(VLOOKUP(A569,'[1]LISTA ETIQUETAS'!O:W,4,0)="",(VLOOKUP(A569,'[1]LISTA ETIQUETAS'!O:W,7,0)),(VLOOKUP(A569,'[1]LISTA ETIQUETAS'!O:W,4,0)))</f>
        <v>0.6</v>
      </c>
      <c r="F569" s="10">
        <f>IF(VLOOKUP(A569,'[1]LISTA ETIQUETAS'!O:W,5,0)="",(VLOOKUP(A569,'[1]LISTA ETIQUETAS'!O:W,8,0)),(VLOOKUP(A569,'[1]LISTA ETIQUETAS'!O:W,5,0)))</f>
        <v>0</v>
      </c>
      <c r="G569" s="10">
        <f>IF(VLOOKUP(A569,'[1]LISTA ETIQUETAS'!O:W,6,0)="",(VLOOKUP(A569,'[1]LISTA ETIQUETAS'!O:W,9,0)),(VLOOKUP(A569,'[1]LISTA ETIQUETAS'!O:W,5,0)))</f>
        <v>0.65</v>
      </c>
      <c r="H569" s="10">
        <f>IFERROR((VLOOKUP(A569,'[1]LISTA ETIQUETAS'!O:X,10,0)),"")</f>
        <v>0.6</v>
      </c>
      <c r="I569" s="20">
        <f>IFERROR((VLOOKUP(A569,'[1]LISTA ETIQUETAS'!O:Z,12,0)),"")</f>
        <v>0</v>
      </c>
      <c r="J569" s="5">
        <f>VLOOKUP(A569,'[1]LISTA ETIQUETAS'!$O:$AA,13,0)</f>
        <v>0</v>
      </c>
      <c r="K569" s="11">
        <f t="shared" si="27"/>
        <v>0</v>
      </c>
      <c r="L569" s="6" t="str">
        <f>IF(VLOOKUP(A569,'[1]LISTA ETIQUETAS'!O:AC,15,0)="","",(VLOOKUP(A569,'[1]LISTA ETIQUETAS'!O:AC,15,0)))</f>
        <v/>
      </c>
      <c r="M569" s="21">
        <f>VLOOKUP(A569,'[1]LISTA ETIQUETAS'!$O:$BS,57,0)</f>
        <v>0</v>
      </c>
      <c r="N569" s="22">
        <f t="shared" si="28"/>
        <v>118564</v>
      </c>
      <c r="O569" s="23"/>
      <c r="P569" s="23"/>
      <c r="Q569" s="23"/>
      <c r="R569" s="23"/>
      <c r="S569" s="23">
        <f>_xlfn.XLOOKUP($A569,'[1]LISTA ETIQUETAS'!$O:$O,'[1]LISTA ETIQUETAS'!H:H,"",0)</f>
        <v>1</v>
      </c>
      <c r="T569" s="8">
        <f t="shared" si="29"/>
        <v>1</v>
      </c>
      <c r="U569" s="9" t="str">
        <f>IFERROR((VLOOKUP(A569,'links de acesso'!A:B,2,0)),"\\192.168.0.4\Produtos\PRODUTO_PRONTA_ENTREGA\static\IMAGENS_PRODUTOS\SEM IMAGEM.jpg")</f>
        <v>\\192.168.0.4\Produtos\PRODUTO_PRONTA_ENTREGA\static\IMAGENS_PRODUTOS\SEM IMAGEM.jpg</v>
      </c>
      <c r="V569" s="22"/>
    </row>
    <row r="570" spans="1:22" x14ac:dyDescent="0.25">
      <c r="A570" s="16">
        <v>328019</v>
      </c>
      <c r="B570" s="18" t="str">
        <f>IFERROR((VLOOKUP(A570,'[1]LISTA ETIQUETAS'!O:X,3,0)),"PRODUTO SEM ESTOQUE")</f>
        <v>EST MESA LATERAL CURCUMA BOLD (BRONZE) (TP FOLHA AMEBA)</v>
      </c>
      <c r="C570" s="19" t="str">
        <f>VLOOKUP(A570,'[1]LISTA ETIQUETAS'!$O:$BT,58,0)</f>
        <v>DPOT MESA LATERAL</v>
      </c>
      <c r="D570" s="19" t="str">
        <f>VLOOKUP(A570,'[1]LISTA ETIQUETAS'!$O:$BU,59,0)</f>
        <v>MESA LATERAL CURCUMA BOLD</v>
      </c>
      <c r="E570" s="10">
        <f>IF(VLOOKUP(A570,'[1]LISTA ETIQUETAS'!O:W,4,0)="",(VLOOKUP(A570,'[1]LISTA ETIQUETAS'!O:W,7,0)),(VLOOKUP(A570,'[1]LISTA ETIQUETAS'!O:W,4,0)))</f>
        <v>0.39</v>
      </c>
      <c r="F570" s="10">
        <f>IF(VLOOKUP(A570,'[1]LISTA ETIQUETAS'!O:W,5,0)="",(VLOOKUP(A570,'[1]LISTA ETIQUETAS'!O:W,8,0)),(VLOOKUP(A570,'[1]LISTA ETIQUETAS'!O:W,5,0)))</f>
        <v>0</v>
      </c>
      <c r="G570" s="10">
        <f>IF(VLOOKUP(A570,'[1]LISTA ETIQUETAS'!O:W,6,0)="",(VLOOKUP(A570,'[1]LISTA ETIQUETAS'!O:W,9,0)),(VLOOKUP(A570,'[1]LISTA ETIQUETAS'!O:W,5,0)))</f>
        <v>0.53</v>
      </c>
      <c r="H570" s="10">
        <f>IFERROR((VLOOKUP(A570,'[1]LISTA ETIQUETAS'!O:X,10,0)),"")</f>
        <v>0.39</v>
      </c>
      <c r="I570" s="20">
        <f>IFERROR((VLOOKUP(A570,'[1]LISTA ETIQUETAS'!O:Z,12,0)),"")</f>
        <v>0</v>
      </c>
      <c r="J570" s="5">
        <f>VLOOKUP(A570,'[1]LISTA ETIQUETAS'!$O:$AA,13,0)</f>
        <v>0</v>
      </c>
      <c r="K570" s="11">
        <f t="shared" si="27"/>
        <v>0</v>
      </c>
      <c r="L570" s="6" t="str">
        <f>IF(VLOOKUP(A570,'[1]LISTA ETIQUETAS'!O:AC,15,0)="","",(VLOOKUP(A570,'[1]LISTA ETIQUETAS'!O:AC,15,0)))</f>
        <v/>
      </c>
      <c r="M570" s="21">
        <f>VLOOKUP(A570,'[1]LISTA ETIQUETAS'!$O:$BS,57,0)</f>
        <v>0</v>
      </c>
      <c r="N570" s="22">
        <f t="shared" si="28"/>
        <v>328019</v>
      </c>
      <c r="O570" s="23"/>
      <c r="P570" s="23"/>
      <c r="Q570" s="23"/>
      <c r="R570" s="23"/>
      <c r="S570" s="23">
        <f>_xlfn.XLOOKUP($A570,'[1]LISTA ETIQUETAS'!$O:$O,'[1]LISTA ETIQUETAS'!H:H,"",0)</f>
        <v>2</v>
      </c>
      <c r="T570" s="8">
        <f t="shared" si="29"/>
        <v>2</v>
      </c>
      <c r="U570" s="9" t="str">
        <f>IFERROR((VLOOKUP(A570,'links de acesso'!A:B,2,0)),"\\192.168.0.4\Produtos\PRODUTO_PRONTA_ENTREGA\static\IMAGENS_PRODUTOS\SEM IMAGEM.jpg")</f>
        <v>\\192.168.0.4\Produtos\PRODUTO_PRONTA_ENTREGA\static\IMAGENS_PRODUTOS\SEM IMAGEM.jpg</v>
      </c>
      <c r="V570" s="22"/>
    </row>
    <row r="571" spans="1:22" x14ac:dyDescent="0.25">
      <c r="A571" s="16">
        <v>328018</v>
      </c>
      <c r="B571" s="18" t="str">
        <f>IFERROR((VLOOKUP(A571,'[1]LISTA ETIQUETAS'!O:X,3,0)),"PRODUTO SEM ESTOQUE")</f>
        <v>EST MESA LATERAL CURCUMA BOLD MAX (BRONZE) (TP FOLHA AMEBA)</v>
      </c>
      <c r="C571" s="19" t="str">
        <f>VLOOKUP(A571,'[1]LISTA ETIQUETAS'!$O:$BT,58,0)</f>
        <v>DPOT MESA LATERAL</v>
      </c>
      <c r="D571" s="19" t="str">
        <f>VLOOKUP(A571,'[1]LISTA ETIQUETAS'!$O:$BU,59,0)</f>
        <v>MESA LATERAL CURCUMA BOLD MAX</v>
      </c>
      <c r="E571" s="10">
        <f>IF(VLOOKUP(A571,'[1]LISTA ETIQUETAS'!O:W,4,0)="",(VLOOKUP(A571,'[1]LISTA ETIQUETAS'!O:W,7,0)),(VLOOKUP(A571,'[1]LISTA ETIQUETAS'!O:W,4,0)))</f>
        <v>0.39</v>
      </c>
      <c r="F571" s="10">
        <f>IF(VLOOKUP(A571,'[1]LISTA ETIQUETAS'!O:W,5,0)="",(VLOOKUP(A571,'[1]LISTA ETIQUETAS'!O:W,8,0)),(VLOOKUP(A571,'[1]LISTA ETIQUETAS'!O:W,5,0)))</f>
        <v>0</v>
      </c>
      <c r="G571" s="10">
        <f>IF(VLOOKUP(A571,'[1]LISTA ETIQUETAS'!O:W,6,0)="",(VLOOKUP(A571,'[1]LISTA ETIQUETAS'!O:W,9,0)),(VLOOKUP(A571,'[1]LISTA ETIQUETAS'!O:W,5,0)))</f>
        <v>0.53</v>
      </c>
      <c r="H571" s="10">
        <f>IFERROR((VLOOKUP(A571,'[1]LISTA ETIQUETAS'!O:X,10,0)),"")</f>
        <v>0.39</v>
      </c>
      <c r="I571" s="20">
        <f>IFERROR((VLOOKUP(A571,'[1]LISTA ETIQUETAS'!O:Z,12,0)),"")</f>
        <v>0</v>
      </c>
      <c r="J571" s="5">
        <f>VLOOKUP(A571,'[1]LISTA ETIQUETAS'!$O:$AA,13,0)</f>
        <v>0</v>
      </c>
      <c r="K571" s="11">
        <f t="shared" si="27"/>
        <v>0</v>
      </c>
      <c r="L571" s="6" t="str">
        <f>IF(VLOOKUP(A571,'[1]LISTA ETIQUETAS'!O:AC,15,0)="","",(VLOOKUP(A571,'[1]LISTA ETIQUETAS'!O:AC,15,0)))</f>
        <v/>
      </c>
      <c r="M571" s="21">
        <f>VLOOKUP(A571,'[1]LISTA ETIQUETAS'!$O:$BS,57,0)</f>
        <v>0</v>
      </c>
      <c r="N571" s="22">
        <f t="shared" si="28"/>
        <v>328018</v>
      </c>
      <c r="O571" s="23"/>
      <c r="P571" s="23"/>
      <c r="Q571" s="23"/>
      <c r="R571" s="23"/>
      <c r="S571" s="23">
        <f>_xlfn.XLOOKUP($A571,'[1]LISTA ETIQUETAS'!$O:$O,'[1]LISTA ETIQUETAS'!H:H,"",0)</f>
        <v>1</v>
      </c>
      <c r="T571" s="8">
        <f t="shared" si="29"/>
        <v>1</v>
      </c>
      <c r="U571" s="9" t="str">
        <f>IFERROR((VLOOKUP(A571,'links de acesso'!A:B,2,0)),"\\192.168.0.4\Produtos\PRODUTO_PRONTA_ENTREGA\static\IMAGENS_PRODUTOS\SEM IMAGEM.jpg")</f>
        <v>\\192.168.0.4\Produtos\PRODUTO_PRONTA_ENTREGA\static\IMAGENS_PRODUTOS\SEM IMAGEM.jpg</v>
      </c>
      <c r="V571" s="22"/>
    </row>
    <row r="572" spans="1:22" x14ac:dyDescent="0.25">
      <c r="A572" s="16">
        <v>359739</v>
      </c>
      <c r="B572" s="18" t="str">
        <f>IFERROR((VLOOKUP(A572,'[1]LISTA ETIQUETAS'!O:X,3,0)),"PRODUTO SEM ESTOQUE")</f>
        <v>EST MESA LATERAL DAMA (FREIJO NATURAL)</v>
      </c>
      <c r="C572" s="19" t="str">
        <f>VLOOKUP(A572,'[1]LISTA ETIQUETAS'!$O:$BT,58,0)</f>
        <v>DPOT MESA LATERAL</v>
      </c>
      <c r="D572" s="19" t="str">
        <f>VLOOKUP(A572,'[1]LISTA ETIQUETAS'!$O:$BU,59,0)</f>
        <v>MESA LATERAL DAMA</v>
      </c>
      <c r="E572" s="10">
        <f>IF(VLOOKUP(A572,'[1]LISTA ETIQUETAS'!O:W,4,0)="",(VLOOKUP(A572,'[1]LISTA ETIQUETAS'!O:W,7,0)),(VLOOKUP(A572,'[1]LISTA ETIQUETAS'!O:W,4,0)))</f>
        <v>0.5</v>
      </c>
      <c r="F572" s="10">
        <f>IF(VLOOKUP(A572,'[1]LISTA ETIQUETAS'!O:W,5,0)="",(VLOOKUP(A572,'[1]LISTA ETIQUETAS'!O:W,8,0)),(VLOOKUP(A572,'[1]LISTA ETIQUETAS'!O:W,5,0)))</f>
        <v>0.3</v>
      </c>
      <c r="G572" s="10">
        <f>IF(VLOOKUP(A572,'[1]LISTA ETIQUETAS'!O:W,6,0)="",(VLOOKUP(A572,'[1]LISTA ETIQUETAS'!O:W,9,0)),(VLOOKUP(A572,'[1]LISTA ETIQUETAS'!O:W,5,0)))</f>
        <v>0.45</v>
      </c>
      <c r="H572" s="10">
        <f>IFERROR((VLOOKUP(A572,'[1]LISTA ETIQUETAS'!O:X,10,0)),"")</f>
        <v>0</v>
      </c>
      <c r="I572" s="20">
        <f>IFERROR((VLOOKUP(A572,'[1]LISTA ETIQUETAS'!O:Z,12,0)),"")</f>
        <v>0</v>
      </c>
      <c r="J572" s="5">
        <f>VLOOKUP(A572,'[1]LISTA ETIQUETAS'!$O:$AA,13,0)</f>
        <v>0</v>
      </c>
      <c r="K572" s="11">
        <f t="shared" si="27"/>
        <v>0</v>
      </c>
      <c r="L572" s="6" t="str">
        <f>IF(VLOOKUP(A572,'[1]LISTA ETIQUETAS'!O:AC,15,0)="","",(VLOOKUP(A572,'[1]LISTA ETIQUETAS'!O:AC,15,0)))</f>
        <v/>
      </c>
      <c r="M572" s="21">
        <f>VLOOKUP(A572,'[1]LISTA ETIQUETAS'!$O:$BS,57,0)</f>
        <v>0</v>
      </c>
      <c r="N572" s="22">
        <f t="shared" si="28"/>
        <v>359739</v>
      </c>
      <c r="O572" s="23"/>
      <c r="P572" s="23"/>
      <c r="Q572" s="23"/>
      <c r="R572" s="23"/>
      <c r="S572" s="23">
        <f>_xlfn.XLOOKUP($A572,'[1]LISTA ETIQUETAS'!$O:$O,'[1]LISTA ETIQUETAS'!H:H,"",0)</f>
        <v>1</v>
      </c>
      <c r="T572" s="8">
        <f t="shared" si="29"/>
        <v>1</v>
      </c>
      <c r="U572" s="9" t="str">
        <f>IFERROR((VLOOKUP(A572,'links de acesso'!A:B,2,0)),"\\192.168.0.4\Produtos\PRODUTO_PRONTA_ENTREGA\static\IMAGENS_PRODUTOS\SEM IMAGEM.jpg")</f>
        <v>\\192.168.0.4\Produtos\PRODUTO_PRONTA_ENTREGA\static\IMAGENS_PRODUTOS\SEM IMAGEM.jpg</v>
      </c>
      <c r="V572" s="22"/>
    </row>
    <row r="573" spans="1:22" x14ac:dyDescent="0.25">
      <c r="A573" s="16">
        <v>276172</v>
      </c>
      <c r="B573" s="18" t="str">
        <f>IFERROR((VLOOKUP(A573,'[1]LISTA ETIQUETAS'!O:X,3,0)),"PRODUTO SEM ESTOQUE")</f>
        <v>EST MESA LATERAL DAMA (FREIJO NATURAL)</v>
      </c>
      <c r="C573" s="19" t="str">
        <f>VLOOKUP(A573,'[1]LISTA ETIQUETAS'!$O:$BT,58,0)</f>
        <v>DPOT MESA LATERAL</v>
      </c>
      <c r="D573" s="19" t="str">
        <f>VLOOKUP(A573,'[1]LISTA ETIQUETAS'!$O:$BU,59,0)</f>
        <v>MESA LATERAL DAMA</v>
      </c>
      <c r="E573" s="10">
        <f>IF(VLOOKUP(A573,'[1]LISTA ETIQUETAS'!O:W,4,0)="",(VLOOKUP(A573,'[1]LISTA ETIQUETAS'!O:W,7,0)),(VLOOKUP(A573,'[1]LISTA ETIQUETAS'!O:W,4,0)))</f>
        <v>0.4</v>
      </c>
      <c r="F573" s="10">
        <f>IF(VLOOKUP(A573,'[1]LISTA ETIQUETAS'!O:W,5,0)="",(VLOOKUP(A573,'[1]LISTA ETIQUETAS'!O:W,8,0)),(VLOOKUP(A573,'[1]LISTA ETIQUETAS'!O:W,5,0)))</f>
        <v>0.4</v>
      </c>
      <c r="G573" s="10">
        <f>IF(VLOOKUP(A573,'[1]LISTA ETIQUETAS'!O:W,6,0)="",(VLOOKUP(A573,'[1]LISTA ETIQUETAS'!O:W,9,0)),(VLOOKUP(A573,'[1]LISTA ETIQUETAS'!O:W,5,0)))</f>
        <v>0.45</v>
      </c>
      <c r="H573" s="10">
        <f>IFERROR((VLOOKUP(A573,'[1]LISTA ETIQUETAS'!O:X,10,0)),"")</f>
        <v>0</v>
      </c>
      <c r="I573" s="20">
        <f>IFERROR((VLOOKUP(A573,'[1]LISTA ETIQUETAS'!O:Z,12,0)),"")</f>
        <v>0</v>
      </c>
      <c r="J573" s="5">
        <f>VLOOKUP(A573,'[1]LISTA ETIQUETAS'!$O:$AA,13,0)</f>
        <v>0</v>
      </c>
      <c r="K573" s="11">
        <f t="shared" si="27"/>
        <v>0</v>
      </c>
      <c r="L573" s="6" t="str">
        <f>IF(VLOOKUP(A573,'[1]LISTA ETIQUETAS'!O:AC,15,0)="","",(VLOOKUP(A573,'[1]LISTA ETIQUETAS'!O:AC,15,0)))</f>
        <v/>
      </c>
      <c r="M573" s="21">
        <f>VLOOKUP(A573,'[1]LISTA ETIQUETAS'!$O:$BS,57,0)</f>
        <v>0</v>
      </c>
      <c r="N573" s="22">
        <f t="shared" si="28"/>
        <v>276172</v>
      </c>
      <c r="O573" s="23"/>
      <c r="P573" s="23"/>
      <c r="Q573" s="23"/>
      <c r="R573" s="23"/>
      <c r="S573" s="23">
        <f>_xlfn.XLOOKUP($A573,'[1]LISTA ETIQUETAS'!$O:$O,'[1]LISTA ETIQUETAS'!H:H,"",0)</f>
        <v>2</v>
      </c>
      <c r="T573" s="8">
        <f t="shared" si="29"/>
        <v>2</v>
      </c>
      <c r="U573" s="9" t="str">
        <f>IFERROR((VLOOKUP(A573,'links de acesso'!A:B,2,0)),"\\192.168.0.4\Produtos\PRODUTO_PRONTA_ENTREGA\static\IMAGENS_PRODUTOS\SEM IMAGEM.jpg")</f>
        <v>\\192.168.0.4\Produtos\PRODUTO_PRONTA_ENTREGA\static\IMAGENS_PRODUTOS\SEM IMAGEM.jpg</v>
      </c>
      <c r="V573" s="22"/>
    </row>
    <row r="574" spans="1:22" x14ac:dyDescent="0.25">
      <c r="A574" s="16">
        <v>276171</v>
      </c>
      <c r="B574" s="18" t="str">
        <f>IFERROR((VLOOKUP(A574,'[1]LISTA ETIQUETAS'!O:X,3,0)),"PRODUTO SEM ESTOQUE")</f>
        <v>EST MESA LATERAL DAMA (FREIJO NATURAL)</v>
      </c>
      <c r="C574" s="19" t="str">
        <f>VLOOKUP(A574,'[1]LISTA ETIQUETAS'!$O:$BT,58,0)</f>
        <v>DPOT MESA LATERAL</v>
      </c>
      <c r="D574" s="19" t="str">
        <f>VLOOKUP(A574,'[1]LISTA ETIQUETAS'!$O:$BU,59,0)</f>
        <v>MESA LATERAL DAMA</v>
      </c>
      <c r="E574" s="10">
        <f>IF(VLOOKUP(A574,'[1]LISTA ETIQUETAS'!O:W,4,0)="",(VLOOKUP(A574,'[1]LISTA ETIQUETAS'!O:W,7,0)),(VLOOKUP(A574,'[1]LISTA ETIQUETAS'!O:W,4,0)))</f>
        <v>0.5</v>
      </c>
      <c r="F574" s="10">
        <f>IF(VLOOKUP(A574,'[1]LISTA ETIQUETAS'!O:W,5,0)="",(VLOOKUP(A574,'[1]LISTA ETIQUETAS'!O:W,8,0)),(VLOOKUP(A574,'[1]LISTA ETIQUETAS'!O:W,5,0)))</f>
        <v>0.3</v>
      </c>
      <c r="G574" s="10">
        <f>IF(VLOOKUP(A574,'[1]LISTA ETIQUETAS'!O:W,6,0)="",(VLOOKUP(A574,'[1]LISTA ETIQUETAS'!O:W,9,0)),(VLOOKUP(A574,'[1]LISTA ETIQUETAS'!O:W,5,0)))</f>
        <v>0.45</v>
      </c>
      <c r="H574" s="10">
        <f>IFERROR((VLOOKUP(A574,'[1]LISTA ETIQUETAS'!O:X,10,0)),"")</f>
        <v>0</v>
      </c>
      <c r="I574" s="20">
        <f>IFERROR((VLOOKUP(A574,'[1]LISTA ETIQUETAS'!O:Z,12,0)),"")</f>
        <v>0</v>
      </c>
      <c r="J574" s="5">
        <f>VLOOKUP(A574,'[1]LISTA ETIQUETAS'!$O:$AA,13,0)</f>
        <v>0</v>
      </c>
      <c r="K574" s="11">
        <f t="shared" si="27"/>
        <v>0</v>
      </c>
      <c r="L574" s="6" t="str">
        <f>IF(VLOOKUP(A574,'[1]LISTA ETIQUETAS'!O:AC,15,0)="","",(VLOOKUP(A574,'[1]LISTA ETIQUETAS'!O:AC,15,0)))</f>
        <v/>
      </c>
      <c r="M574" s="21">
        <f>VLOOKUP(A574,'[1]LISTA ETIQUETAS'!$O:$BS,57,0)</f>
        <v>0</v>
      </c>
      <c r="N574" s="22">
        <f t="shared" si="28"/>
        <v>276171</v>
      </c>
      <c r="O574" s="23"/>
      <c r="P574" s="23"/>
      <c r="Q574" s="23"/>
      <c r="R574" s="23"/>
      <c r="S574" s="23">
        <f>_xlfn.XLOOKUP($A574,'[1]LISTA ETIQUETAS'!$O:$O,'[1]LISTA ETIQUETAS'!H:H,"",0)</f>
        <v>2</v>
      </c>
      <c r="T574" s="8">
        <f t="shared" si="29"/>
        <v>2</v>
      </c>
      <c r="U574" s="9" t="str">
        <f>IFERROR((VLOOKUP(A574,'links de acesso'!A:B,2,0)),"\\192.168.0.4\Produtos\PRODUTO_PRONTA_ENTREGA\static\IMAGENS_PRODUTOS\SEM IMAGEM.jpg")</f>
        <v>\\192.168.0.4\Produtos\PRODUTO_PRONTA_ENTREGA\static\IMAGENS_PRODUTOS\SEM IMAGEM.jpg</v>
      </c>
      <c r="V574" s="22"/>
    </row>
    <row r="575" spans="1:22" x14ac:dyDescent="0.25">
      <c r="A575" s="16">
        <v>276170</v>
      </c>
      <c r="B575" s="18" t="str">
        <f>IFERROR((VLOOKUP(A575,'[1]LISTA ETIQUETAS'!O:X,3,0)),"PRODUTO SEM ESTOQUE")</f>
        <v>EST MESA LATERAL DAMA (FREIJO NATURAL)</v>
      </c>
      <c r="C575" s="19" t="str">
        <f>VLOOKUP(A575,'[1]LISTA ETIQUETAS'!$O:$BT,58,0)</f>
        <v>DPOT MESA LATERAL</v>
      </c>
      <c r="D575" s="19" t="str">
        <f>VLOOKUP(A575,'[1]LISTA ETIQUETAS'!$O:$BU,59,0)</f>
        <v>MESA LATERAL DAMA</v>
      </c>
      <c r="E575" s="10">
        <f>IF(VLOOKUP(A575,'[1]LISTA ETIQUETAS'!O:W,4,0)="",(VLOOKUP(A575,'[1]LISTA ETIQUETAS'!O:W,7,0)),(VLOOKUP(A575,'[1]LISTA ETIQUETAS'!O:W,4,0)))</f>
        <v>0.7</v>
      </c>
      <c r="F575" s="10">
        <f>IF(VLOOKUP(A575,'[1]LISTA ETIQUETAS'!O:W,5,0)="",(VLOOKUP(A575,'[1]LISTA ETIQUETAS'!O:W,8,0)),(VLOOKUP(A575,'[1]LISTA ETIQUETAS'!O:W,5,0)))</f>
        <v>0.35</v>
      </c>
      <c r="G575" s="10">
        <f>IF(VLOOKUP(A575,'[1]LISTA ETIQUETAS'!O:W,6,0)="",(VLOOKUP(A575,'[1]LISTA ETIQUETAS'!O:W,9,0)),(VLOOKUP(A575,'[1]LISTA ETIQUETAS'!O:W,5,0)))</f>
        <v>0.45</v>
      </c>
      <c r="H575" s="10">
        <f>IFERROR((VLOOKUP(A575,'[1]LISTA ETIQUETAS'!O:X,10,0)),"")</f>
        <v>0</v>
      </c>
      <c r="I575" s="20">
        <f>IFERROR((VLOOKUP(A575,'[1]LISTA ETIQUETAS'!O:Z,12,0)),"")</f>
        <v>0</v>
      </c>
      <c r="J575" s="5">
        <f>VLOOKUP(A575,'[1]LISTA ETIQUETAS'!$O:$AA,13,0)</f>
        <v>0</v>
      </c>
      <c r="K575" s="11">
        <f t="shared" si="27"/>
        <v>0</v>
      </c>
      <c r="L575" s="6" t="str">
        <f>IF(VLOOKUP(A575,'[1]LISTA ETIQUETAS'!O:AC,15,0)="","",(VLOOKUP(A575,'[1]LISTA ETIQUETAS'!O:AC,15,0)))</f>
        <v/>
      </c>
      <c r="M575" s="21">
        <f>VLOOKUP(A575,'[1]LISTA ETIQUETAS'!$O:$BS,57,0)</f>
        <v>0</v>
      </c>
      <c r="N575" s="22">
        <f t="shared" si="28"/>
        <v>276170</v>
      </c>
      <c r="O575" s="23"/>
      <c r="P575" s="23"/>
      <c r="Q575" s="23"/>
      <c r="R575" s="23"/>
      <c r="S575" s="23">
        <f>_xlfn.XLOOKUP($A575,'[1]LISTA ETIQUETAS'!$O:$O,'[1]LISTA ETIQUETAS'!H:H,"",0)</f>
        <v>2</v>
      </c>
      <c r="T575" s="8">
        <f t="shared" si="29"/>
        <v>2</v>
      </c>
      <c r="U575" s="9" t="str">
        <f>IFERROR((VLOOKUP(A575,'links de acesso'!A:B,2,0)),"\\192.168.0.4\Produtos\PRODUTO_PRONTA_ENTREGA\static\IMAGENS_PRODUTOS\SEM IMAGEM.jpg")</f>
        <v>\\192.168.0.4\Produtos\PRODUTO_PRONTA_ENTREGA\static\IMAGENS_PRODUTOS\SEM IMAGEM.jpg</v>
      </c>
      <c r="V575" s="22"/>
    </row>
    <row r="576" spans="1:22" x14ac:dyDescent="0.25">
      <c r="A576" s="16">
        <v>216748</v>
      </c>
      <c r="B576" s="18" t="str">
        <f>IFERROR((VLOOKUP(A576,'[1]LISTA ETIQUETAS'!O:X,3,0)),"PRODUTO SEM ESTOQUE")</f>
        <v>EST MESA LATERAL DECK (GARAPEIRA)</v>
      </c>
      <c r="C576" s="19" t="str">
        <f>VLOOKUP(A576,'[1]LISTA ETIQUETAS'!$O:$BT,58,0)</f>
        <v>DPOT MESA LATERAL</v>
      </c>
      <c r="D576" s="19" t="str">
        <f>VLOOKUP(A576,'[1]LISTA ETIQUETAS'!$O:$BU,59,0)</f>
        <v>MESA LATERAL DECK</v>
      </c>
      <c r="E576" s="10">
        <f>IF(VLOOKUP(A576,'[1]LISTA ETIQUETAS'!O:W,4,0)="",(VLOOKUP(A576,'[1]LISTA ETIQUETAS'!O:W,7,0)),(VLOOKUP(A576,'[1]LISTA ETIQUETAS'!O:W,4,0)))</f>
        <v>0.85</v>
      </c>
      <c r="F576" s="10">
        <f>IF(VLOOKUP(A576,'[1]LISTA ETIQUETAS'!O:W,5,0)="",(VLOOKUP(A576,'[1]LISTA ETIQUETAS'!O:W,8,0)),(VLOOKUP(A576,'[1]LISTA ETIQUETAS'!O:W,5,0)))</f>
        <v>0.47</v>
      </c>
      <c r="G576" s="10">
        <f>IF(VLOOKUP(A576,'[1]LISTA ETIQUETAS'!O:W,6,0)="",(VLOOKUP(A576,'[1]LISTA ETIQUETAS'!O:W,9,0)),(VLOOKUP(A576,'[1]LISTA ETIQUETAS'!O:W,5,0)))</f>
        <v>0.28000000000000003</v>
      </c>
      <c r="H576" s="10">
        <f>IFERROR((VLOOKUP(A576,'[1]LISTA ETIQUETAS'!O:X,10,0)),"")</f>
        <v>0</v>
      </c>
      <c r="I576" s="20">
        <f>IFERROR((VLOOKUP(A576,'[1]LISTA ETIQUETAS'!O:Z,12,0)),"")</f>
        <v>0</v>
      </c>
      <c r="J576" s="5">
        <f>VLOOKUP(A576,'[1]LISTA ETIQUETAS'!$O:$AA,13,0)</f>
        <v>0.5</v>
      </c>
      <c r="K576" s="11">
        <f t="shared" si="27"/>
        <v>0</v>
      </c>
      <c r="L576" s="6" t="str">
        <f>IF(VLOOKUP(A576,'[1]LISTA ETIQUETAS'!O:AC,15,0)="","",(VLOOKUP(A576,'[1]LISTA ETIQUETAS'!O:AC,15,0)))</f>
        <v/>
      </c>
      <c r="M576" s="21">
        <f>VLOOKUP(A576,'[1]LISTA ETIQUETAS'!$O:$BS,57,0)</f>
        <v>0</v>
      </c>
      <c r="N576" s="22">
        <f t="shared" si="28"/>
        <v>216748</v>
      </c>
      <c r="O576" s="23"/>
      <c r="P576" s="23"/>
      <c r="Q576" s="23"/>
      <c r="R576" s="23"/>
      <c r="S576" s="23">
        <f>_xlfn.XLOOKUP($A576,'[1]LISTA ETIQUETAS'!$O:$O,'[1]LISTA ETIQUETAS'!H:H,"",0)</f>
        <v>1</v>
      </c>
      <c r="T576" s="8">
        <f t="shared" si="29"/>
        <v>1</v>
      </c>
      <c r="U576" s="9" t="str">
        <f>IFERROR((VLOOKUP(A576,'links de acesso'!A:B,2,0)),"\\192.168.0.4\Produtos\PRODUTO_PRONTA_ENTREGA\static\IMAGENS_PRODUTOS\SEM IMAGEM.jpg")</f>
        <v>\\192.168.0.4\Produtos\PRODUTO_PRONTA_ENTREGA\static\IMAGENS_PRODUTOS\SEM IMAGEM.jpg</v>
      </c>
      <c r="V576" s="22"/>
    </row>
    <row r="577" spans="1:22" x14ac:dyDescent="0.25">
      <c r="A577" s="16">
        <v>216747</v>
      </c>
      <c r="B577" s="18" t="str">
        <f>IFERROR((VLOOKUP(A577,'[1]LISTA ETIQUETAS'!O:X,3,0)),"PRODUTO SEM ESTOQUE")</f>
        <v>EST MESA LATERAL DECK (GARAPEIRA)</v>
      </c>
      <c r="C577" s="19" t="str">
        <f>VLOOKUP(A577,'[1]LISTA ETIQUETAS'!$O:$BT,58,0)</f>
        <v>DPOT MESA LATERAL</v>
      </c>
      <c r="D577" s="19" t="str">
        <f>VLOOKUP(A577,'[1]LISTA ETIQUETAS'!$O:$BU,59,0)</f>
        <v>MESA LATERAL DECK</v>
      </c>
      <c r="E577" s="10">
        <f>IF(VLOOKUP(A577,'[1]LISTA ETIQUETAS'!O:W,4,0)="",(VLOOKUP(A577,'[1]LISTA ETIQUETAS'!O:W,7,0)),(VLOOKUP(A577,'[1]LISTA ETIQUETAS'!O:W,4,0)))</f>
        <v>0.85</v>
      </c>
      <c r="F577" s="10">
        <f>IF(VLOOKUP(A577,'[1]LISTA ETIQUETAS'!O:W,5,0)="",(VLOOKUP(A577,'[1]LISTA ETIQUETAS'!O:W,8,0)),(VLOOKUP(A577,'[1]LISTA ETIQUETAS'!O:W,5,0)))</f>
        <v>0.8</v>
      </c>
      <c r="G577" s="10">
        <f>IF(VLOOKUP(A577,'[1]LISTA ETIQUETAS'!O:W,6,0)="",(VLOOKUP(A577,'[1]LISTA ETIQUETAS'!O:W,9,0)),(VLOOKUP(A577,'[1]LISTA ETIQUETAS'!O:W,5,0)))</f>
        <v>0.28000000000000003</v>
      </c>
      <c r="H577" s="10">
        <f>IFERROR((VLOOKUP(A577,'[1]LISTA ETIQUETAS'!O:X,10,0)),"")</f>
        <v>0</v>
      </c>
      <c r="I577" s="20">
        <f>IFERROR((VLOOKUP(A577,'[1]LISTA ETIQUETAS'!O:Z,12,0)),"")</f>
        <v>0</v>
      </c>
      <c r="J577" s="5">
        <f>VLOOKUP(A577,'[1]LISTA ETIQUETAS'!$O:$AA,13,0)</f>
        <v>0.5</v>
      </c>
      <c r="K577" s="11">
        <f t="shared" si="27"/>
        <v>0</v>
      </c>
      <c r="L577" s="6" t="str">
        <f>IF(VLOOKUP(A577,'[1]LISTA ETIQUETAS'!O:AC,15,0)="","",(VLOOKUP(A577,'[1]LISTA ETIQUETAS'!O:AC,15,0)))</f>
        <v/>
      </c>
      <c r="M577" s="21">
        <f>VLOOKUP(A577,'[1]LISTA ETIQUETAS'!$O:$BS,57,0)</f>
        <v>0</v>
      </c>
      <c r="N577" s="22">
        <f t="shared" si="28"/>
        <v>216747</v>
      </c>
      <c r="O577" s="23"/>
      <c r="P577" s="23"/>
      <c r="Q577" s="23"/>
      <c r="R577" s="23"/>
      <c r="S577" s="23">
        <f>_xlfn.XLOOKUP($A577,'[1]LISTA ETIQUETAS'!$O:$O,'[1]LISTA ETIQUETAS'!H:H,"",0)</f>
        <v>1</v>
      </c>
      <c r="T577" s="8">
        <f t="shared" si="29"/>
        <v>1</v>
      </c>
      <c r="U577" s="9" t="str">
        <f>IFERROR((VLOOKUP(A577,'links de acesso'!A:B,2,0)),"\\192.168.0.4\Produtos\PRODUTO_PRONTA_ENTREGA\static\IMAGENS_PRODUTOS\SEM IMAGEM.jpg")</f>
        <v>\\192.168.0.4\Produtos\PRODUTO_PRONTA_ENTREGA\static\IMAGENS_PRODUTOS\SEM IMAGEM.jpg</v>
      </c>
      <c r="V577" s="22"/>
    </row>
    <row r="578" spans="1:22" x14ac:dyDescent="0.25">
      <c r="A578" s="16">
        <v>147347</v>
      </c>
      <c r="B578" s="18" t="str">
        <f>IFERROR((VLOOKUP(A578,'[1]LISTA ETIQUETAS'!O:X,3,0)),"PRODUTO SEM ESTOQUE")</f>
        <v>EST MESA LATERAL DUNN (CUMARU VERNIZ B.DAGUA) (PES ACO INOX)</v>
      </c>
      <c r="C578" s="19" t="str">
        <f>VLOOKUP(A578,'[1]LISTA ETIQUETAS'!$O:$BT,58,0)</f>
        <v>DPOT MESA LATERAL</v>
      </c>
      <c r="D578" s="19" t="str">
        <f>VLOOKUP(A578,'[1]LISTA ETIQUETAS'!$O:$BU,59,0)</f>
        <v>MESA LATERAL DUNN</v>
      </c>
      <c r="E578" s="10">
        <f>IF(VLOOKUP(A578,'[1]LISTA ETIQUETAS'!O:W,4,0)="",(VLOOKUP(A578,'[1]LISTA ETIQUETAS'!O:W,7,0)),(VLOOKUP(A578,'[1]LISTA ETIQUETAS'!O:W,4,0)))</f>
        <v>0.42</v>
      </c>
      <c r="F578" s="10">
        <f>IF(VLOOKUP(A578,'[1]LISTA ETIQUETAS'!O:W,5,0)="",(VLOOKUP(A578,'[1]LISTA ETIQUETAS'!O:W,8,0)),(VLOOKUP(A578,'[1]LISTA ETIQUETAS'!O:W,5,0)))</f>
        <v>0</v>
      </c>
      <c r="G578" s="10">
        <f>IF(VLOOKUP(A578,'[1]LISTA ETIQUETAS'!O:W,6,0)="",(VLOOKUP(A578,'[1]LISTA ETIQUETAS'!O:W,9,0)),(VLOOKUP(A578,'[1]LISTA ETIQUETAS'!O:W,5,0)))</f>
        <v>0.49</v>
      </c>
      <c r="H578" s="10">
        <f>IFERROR((VLOOKUP(A578,'[1]LISTA ETIQUETAS'!O:X,10,0)),"")</f>
        <v>0.42</v>
      </c>
      <c r="I578" s="20">
        <f>IFERROR((VLOOKUP(A578,'[1]LISTA ETIQUETAS'!O:Z,12,0)),"")</f>
        <v>0</v>
      </c>
      <c r="J578" s="5">
        <f>VLOOKUP(A578,'[1]LISTA ETIQUETAS'!$O:$AA,13,0)</f>
        <v>0</v>
      </c>
      <c r="K578" s="11">
        <f t="shared" si="27"/>
        <v>0</v>
      </c>
      <c r="L578" s="6" t="str">
        <f>IF(VLOOKUP(A578,'[1]LISTA ETIQUETAS'!O:AC,15,0)="","",(VLOOKUP(A578,'[1]LISTA ETIQUETAS'!O:AC,15,0)))</f>
        <v/>
      </c>
      <c r="M578" s="21">
        <f>VLOOKUP(A578,'[1]LISTA ETIQUETAS'!$O:$BS,57,0)</f>
        <v>0</v>
      </c>
      <c r="N578" s="22">
        <f t="shared" si="28"/>
        <v>147347</v>
      </c>
      <c r="O578" s="23"/>
      <c r="P578" s="23"/>
      <c r="Q578" s="23"/>
      <c r="R578" s="23"/>
      <c r="S578" s="23">
        <f>_xlfn.XLOOKUP($A578,'[1]LISTA ETIQUETAS'!$O:$O,'[1]LISTA ETIQUETAS'!H:H,"",0)</f>
        <v>5</v>
      </c>
      <c r="T578" s="8">
        <f t="shared" si="29"/>
        <v>5</v>
      </c>
      <c r="U578" s="9" t="str">
        <f>IFERROR((VLOOKUP(A578,'links de acesso'!A:B,2,0)),"\\192.168.0.4\Produtos\PRODUTO_PRONTA_ENTREGA\static\IMAGENS_PRODUTOS\SEM IMAGEM.jpg")</f>
        <v>\\192.168.0.4\Produtos\PRODUTO_PRONTA_ENTREGA\static\IMAGENS_PRODUTOS\SEM IMAGEM.jpg</v>
      </c>
      <c r="V578" s="22"/>
    </row>
    <row r="579" spans="1:22" x14ac:dyDescent="0.25">
      <c r="A579" s="16">
        <v>63313</v>
      </c>
      <c r="B579" s="18" t="str">
        <f>IFERROR((VLOOKUP(A579,'[1]LISTA ETIQUETAS'!O:X,3,0)),"PRODUTO SEM ESTOQUE")</f>
        <v>EST MESA LATERAL ESPECIAL (TAUARI COR 02)</v>
      </c>
      <c r="C579" s="19" t="str">
        <f>VLOOKUP(A579,'[1]LISTA ETIQUETAS'!$O:$BT,58,0)</f>
        <v>DPOT MESA LATERAL</v>
      </c>
      <c r="D579" s="19" t="str">
        <f>VLOOKUP(A579,'[1]LISTA ETIQUETAS'!$O:$BU,59,0)</f>
        <v>MESA LATERAL ESPECIAL</v>
      </c>
      <c r="E579" s="10">
        <f>IF(VLOOKUP(A579,'[1]LISTA ETIQUETAS'!O:W,4,0)="",(VLOOKUP(A579,'[1]LISTA ETIQUETAS'!O:W,7,0)),(VLOOKUP(A579,'[1]LISTA ETIQUETAS'!O:W,4,0)))</f>
        <v>0.85</v>
      </c>
      <c r="F579" s="10">
        <f>IF(VLOOKUP(A579,'[1]LISTA ETIQUETAS'!O:W,5,0)="",(VLOOKUP(A579,'[1]LISTA ETIQUETAS'!O:W,8,0)),(VLOOKUP(A579,'[1]LISTA ETIQUETAS'!O:W,5,0)))</f>
        <v>0.85</v>
      </c>
      <c r="G579" s="10">
        <f>IF(VLOOKUP(A579,'[1]LISTA ETIQUETAS'!O:W,6,0)="",(VLOOKUP(A579,'[1]LISTA ETIQUETAS'!O:W,9,0)),(VLOOKUP(A579,'[1]LISTA ETIQUETAS'!O:W,5,0)))</f>
        <v>0.75</v>
      </c>
      <c r="H579" s="10">
        <f>IFERROR((VLOOKUP(A579,'[1]LISTA ETIQUETAS'!O:X,10,0)),"")</f>
        <v>0</v>
      </c>
      <c r="I579" s="20">
        <f>IFERROR((VLOOKUP(A579,'[1]LISTA ETIQUETAS'!O:Z,12,0)),"")</f>
        <v>0</v>
      </c>
      <c r="J579" s="5">
        <f>VLOOKUP(A579,'[1]LISTA ETIQUETAS'!$O:$AA,13,0)</f>
        <v>0</v>
      </c>
      <c r="K579" s="11">
        <f t="shared" si="27"/>
        <v>0</v>
      </c>
      <c r="L579" s="6" t="str">
        <f>IF(VLOOKUP(A579,'[1]LISTA ETIQUETAS'!O:AC,15,0)="","",(VLOOKUP(A579,'[1]LISTA ETIQUETAS'!O:AC,15,0)))</f>
        <v/>
      </c>
      <c r="M579" s="21">
        <f>VLOOKUP(A579,'[1]LISTA ETIQUETAS'!$O:$BS,57,0)</f>
        <v>0</v>
      </c>
      <c r="N579" s="22">
        <f t="shared" si="28"/>
        <v>63313</v>
      </c>
      <c r="O579" s="23"/>
      <c r="P579" s="23"/>
      <c r="Q579" s="23"/>
      <c r="R579" s="23"/>
      <c r="S579" s="23">
        <f>_xlfn.XLOOKUP($A579,'[1]LISTA ETIQUETAS'!$O:$O,'[1]LISTA ETIQUETAS'!H:H,"",0)</f>
        <v>1</v>
      </c>
      <c r="T579" s="8">
        <f t="shared" si="29"/>
        <v>1</v>
      </c>
      <c r="U579" s="9" t="str">
        <f>IFERROR((VLOOKUP(A579,'links de acesso'!A:B,2,0)),"\\192.168.0.4\Produtos\PRODUTO_PRONTA_ENTREGA\static\IMAGENS_PRODUTOS\SEM IMAGEM.jpg")</f>
        <v>\\192.168.0.4\Produtos\PRODUTO_PRONTA_ENTREGA\static\IMAGENS_PRODUTOS\SEM IMAGEM.jpg</v>
      </c>
      <c r="V579" s="22"/>
    </row>
    <row r="580" spans="1:22" x14ac:dyDescent="0.25">
      <c r="A580" s="16">
        <v>214325</v>
      </c>
      <c r="B580" s="18" t="str">
        <f>IFERROR((VLOOKUP(A580,'[1]LISTA ETIQUETAS'!O:X,3,0)),"PRODUTO SEM ESTOQUE")</f>
        <v>EST MESA LATERAL HOOP (RESINA BRANCA) (PES INOX)</v>
      </c>
      <c r="C580" s="19" t="str">
        <f>VLOOKUP(A580,'[1]LISTA ETIQUETAS'!$O:$BT,58,0)</f>
        <v>DPOT MESA LATERAL</v>
      </c>
      <c r="D580" s="19" t="str">
        <f>VLOOKUP(A580,'[1]LISTA ETIQUETAS'!$O:$BU,59,0)</f>
        <v>MESA LATERAL HOOP</v>
      </c>
      <c r="E580" s="10">
        <f>IF(VLOOKUP(A580,'[1]LISTA ETIQUETAS'!O:W,4,0)="",(VLOOKUP(A580,'[1]LISTA ETIQUETAS'!O:W,7,0)),(VLOOKUP(A580,'[1]LISTA ETIQUETAS'!O:W,4,0)))</f>
        <v>0.6</v>
      </c>
      <c r="F580" s="10">
        <f>IF(VLOOKUP(A580,'[1]LISTA ETIQUETAS'!O:W,5,0)="",(VLOOKUP(A580,'[1]LISTA ETIQUETAS'!O:W,8,0)),(VLOOKUP(A580,'[1]LISTA ETIQUETAS'!O:W,5,0)))</f>
        <v>0.4</v>
      </c>
      <c r="G580" s="10">
        <f>IF(VLOOKUP(A580,'[1]LISTA ETIQUETAS'!O:W,6,0)="",(VLOOKUP(A580,'[1]LISTA ETIQUETAS'!O:W,9,0)),(VLOOKUP(A580,'[1]LISTA ETIQUETAS'!O:W,5,0)))</f>
        <v>0.4</v>
      </c>
      <c r="H580" s="10">
        <f>IFERROR((VLOOKUP(A580,'[1]LISTA ETIQUETAS'!O:X,10,0)),"")</f>
        <v>0</v>
      </c>
      <c r="I580" s="20">
        <f>IFERROR((VLOOKUP(A580,'[1]LISTA ETIQUETAS'!O:Z,12,0)),"")</f>
        <v>28518.09</v>
      </c>
      <c r="J580" s="5">
        <f>VLOOKUP(A580,'[1]LISTA ETIQUETAS'!$O:$AA,13,0)</f>
        <v>0</v>
      </c>
      <c r="K580" s="11">
        <f t="shared" ref="K580:K643" si="30">IFERROR(I580-I580*J580,"")</f>
        <v>28518.09</v>
      </c>
      <c r="L580" s="6" t="str">
        <f>IF(VLOOKUP(A580,'[1]LISTA ETIQUETAS'!O:AC,15,0)="","",(VLOOKUP(A580,'[1]LISTA ETIQUETAS'!O:AC,15,0)))</f>
        <v/>
      </c>
      <c r="M580" s="21">
        <f>VLOOKUP(A580,'[1]LISTA ETIQUETAS'!$O:$BS,57,0)</f>
        <v>0</v>
      </c>
      <c r="N580" s="22">
        <f t="shared" ref="N580:N643" si="31">IF(M580=0,A580,M580)</f>
        <v>214325</v>
      </c>
      <c r="O580" s="23"/>
      <c r="P580" s="23"/>
      <c r="Q580" s="23"/>
      <c r="R580" s="23"/>
      <c r="S580" s="23">
        <f>_xlfn.XLOOKUP($A580,'[1]LISTA ETIQUETAS'!$O:$O,'[1]LISTA ETIQUETAS'!H:H,"",0)</f>
        <v>1</v>
      </c>
      <c r="T580" s="8">
        <f t="shared" ref="T580:T643" si="32">SUM(O580:S580)</f>
        <v>1</v>
      </c>
      <c r="U580" s="9" t="str">
        <f>IFERROR((VLOOKUP(A580,'links de acesso'!A:B,2,0)),"\\192.168.0.4\Produtos\PRODUTO_PRONTA_ENTREGA\static\IMAGENS_PRODUTOS\SEM IMAGEM.jpg")</f>
        <v>\\192.168.0.4\Produtos\PRODUTO_PRONTA_ENTREGA\static\IMAGENS_PRODUTOS\SEM IMAGEM.jpg</v>
      </c>
      <c r="V580" s="22"/>
    </row>
    <row r="581" spans="1:22" x14ac:dyDescent="0.25">
      <c r="A581" s="16">
        <v>402242</v>
      </c>
      <c r="B581" s="18" t="str">
        <f>IFERROR((VLOOKUP(A581,'[1]LISTA ETIQUETAS'!O:X,3,0)),"PRODUTO SEM ESTOQUE")</f>
        <v>EST MESA LATERAL ITA (BORDA C) (M3 MATARAZZO) (COBRE ANTIGO)</v>
      </c>
      <c r="C581" s="19" t="str">
        <f>VLOOKUP(A581,'[1]LISTA ETIQUETAS'!$O:$BT,58,0)</f>
        <v>DPOT MESA LATERAL</v>
      </c>
      <c r="D581" s="19" t="str">
        <f>VLOOKUP(A581,'[1]LISTA ETIQUETAS'!$O:$BU,59,0)</f>
        <v>MESA LATERAL ITA</v>
      </c>
      <c r="E581" s="10">
        <f>IF(VLOOKUP(A581,'[1]LISTA ETIQUETAS'!O:W,4,0)="",(VLOOKUP(A581,'[1]LISTA ETIQUETAS'!O:W,7,0)),(VLOOKUP(A581,'[1]LISTA ETIQUETAS'!O:W,4,0)))</f>
        <v>0.7</v>
      </c>
      <c r="F581" s="10">
        <f>IF(VLOOKUP(A581,'[1]LISTA ETIQUETAS'!O:W,5,0)="",(VLOOKUP(A581,'[1]LISTA ETIQUETAS'!O:W,8,0)),(VLOOKUP(A581,'[1]LISTA ETIQUETAS'!O:W,5,0)))</f>
        <v>0.7</v>
      </c>
      <c r="G581" s="10">
        <f>IF(VLOOKUP(A581,'[1]LISTA ETIQUETAS'!O:W,6,0)="",(VLOOKUP(A581,'[1]LISTA ETIQUETAS'!O:W,9,0)),(VLOOKUP(A581,'[1]LISTA ETIQUETAS'!O:W,5,0)))</f>
        <v>0.52</v>
      </c>
      <c r="H581" s="10">
        <f>IFERROR((VLOOKUP(A581,'[1]LISTA ETIQUETAS'!O:X,10,0)),"")</f>
        <v>0</v>
      </c>
      <c r="I581" s="20">
        <f>IFERROR((VLOOKUP(A581,'[1]LISTA ETIQUETAS'!O:Z,12,0)),"")</f>
        <v>0</v>
      </c>
      <c r="J581" s="5">
        <f>VLOOKUP(A581,'[1]LISTA ETIQUETAS'!$O:$AA,13,0)</f>
        <v>0.35</v>
      </c>
      <c r="K581" s="11">
        <f t="shared" si="30"/>
        <v>0</v>
      </c>
      <c r="L581" s="6" t="str">
        <f>IF(VLOOKUP(A581,'[1]LISTA ETIQUETAS'!O:AC,15,0)="","",(VLOOKUP(A581,'[1]LISTA ETIQUETAS'!O:AC,15,0)))</f>
        <v/>
      </c>
      <c r="M581" s="21">
        <f>VLOOKUP(A581,'[1]LISTA ETIQUETAS'!$O:$BS,57,0)</f>
        <v>0</v>
      </c>
      <c r="N581" s="22">
        <f t="shared" si="31"/>
        <v>402242</v>
      </c>
      <c r="O581" s="23"/>
      <c r="P581" s="23"/>
      <c r="Q581" s="23"/>
      <c r="R581" s="23"/>
      <c r="S581" s="23">
        <f>_xlfn.XLOOKUP($A581,'[1]LISTA ETIQUETAS'!$O:$O,'[1]LISTA ETIQUETAS'!H:H,"",0)</f>
        <v>1</v>
      </c>
      <c r="T581" s="8">
        <f t="shared" si="32"/>
        <v>1</v>
      </c>
      <c r="U581" s="9" t="str">
        <f>IFERROR((VLOOKUP(A581,'links de acesso'!A:B,2,0)),"\\192.168.0.4\Produtos\PRODUTO_PRONTA_ENTREGA\static\IMAGENS_PRODUTOS\SEM IMAGEM.jpg")</f>
        <v>\\192.168.0.4\Produtos\PRODUTO_PRONTA_ENTREGA\static\IMAGENS_PRODUTOS\SEM IMAGEM.jpg</v>
      </c>
      <c r="V581" s="22"/>
    </row>
    <row r="582" spans="1:22" x14ac:dyDescent="0.25">
      <c r="A582" s="16">
        <v>355669</v>
      </c>
      <c r="B582" s="18" t="str">
        <f>IFERROR((VLOOKUP(A582,'[1]LISTA ETIQUETAS'!O:X,3,0)),"PRODUTO SEM ESTOQUE")</f>
        <v>EST MESA LATERAL JANETE (FREIJO NATURAL)</v>
      </c>
      <c r="C582" s="19" t="str">
        <f>VLOOKUP(A582,'[1]LISTA ETIQUETAS'!$O:$BT,58,0)</f>
        <v>DPOT MESA LATERAL</v>
      </c>
      <c r="D582" s="19" t="str">
        <f>VLOOKUP(A582,'[1]LISTA ETIQUETAS'!$O:$BU,59,0)</f>
        <v>MESA LATERAL JANETE</v>
      </c>
      <c r="E582" s="10">
        <f>IF(VLOOKUP(A582,'[1]LISTA ETIQUETAS'!O:W,4,0)="",(VLOOKUP(A582,'[1]LISTA ETIQUETAS'!O:W,7,0)),(VLOOKUP(A582,'[1]LISTA ETIQUETAS'!O:W,4,0)))</f>
        <v>0.6</v>
      </c>
      <c r="F582" s="10">
        <f>IF(VLOOKUP(A582,'[1]LISTA ETIQUETAS'!O:W,5,0)="",(VLOOKUP(A582,'[1]LISTA ETIQUETAS'!O:W,8,0)),(VLOOKUP(A582,'[1]LISTA ETIQUETAS'!O:W,5,0)))</f>
        <v>0</v>
      </c>
      <c r="G582" s="10">
        <f>IF(VLOOKUP(A582,'[1]LISTA ETIQUETAS'!O:W,6,0)="",(VLOOKUP(A582,'[1]LISTA ETIQUETAS'!O:W,9,0)),(VLOOKUP(A582,'[1]LISTA ETIQUETAS'!O:W,5,0)))</f>
        <v>0.6</v>
      </c>
      <c r="H582" s="10">
        <f>IFERROR((VLOOKUP(A582,'[1]LISTA ETIQUETAS'!O:X,10,0)),"")</f>
        <v>0.6</v>
      </c>
      <c r="I582" s="20">
        <f>IFERROR((VLOOKUP(A582,'[1]LISTA ETIQUETAS'!O:Z,12,0)),"")</f>
        <v>0</v>
      </c>
      <c r="J582" s="5">
        <f>VLOOKUP(A582,'[1]LISTA ETIQUETAS'!$O:$AA,13,0)</f>
        <v>0</v>
      </c>
      <c r="K582" s="11">
        <f t="shared" si="30"/>
        <v>0</v>
      </c>
      <c r="L582" s="6" t="str">
        <f>IF(VLOOKUP(A582,'[1]LISTA ETIQUETAS'!O:AC,15,0)="","",(VLOOKUP(A582,'[1]LISTA ETIQUETAS'!O:AC,15,0)))</f>
        <v/>
      </c>
      <c r="M582" s="21">
        <f>VLOOKUP(A582,'[1]LISTA ETIQUETAS'!$O:$BS,57,0)</f>
        <v>0</v>
      </c>
      <c r="N582" s="22">
        <f t="shared" si="31"/>
        <v>355669</v>
      </c>
      <c r="O582" s="23"/>
      <c r="P582" s="23"/>
      <c r="Q582" s="23"/>
      <c r="R582" s="23"/>
      <c r="S582" s="23">
        <f>_xlfn.XLOOKUP($A582,'[1]LISTA ETIQUETAS'!$O:$O,'[1]LISTA ETIQUETAS'!H:H,"",0)</f>
        <v>1</v>
      </c>
      <c r="T582" s="8">
        <f t="shared" si="32"/>
        <v>1</v>
      </c>
      <c r="U582" s="9" t="str">
        <f>IFERROR((VLOOKUP(A582,'links de acesso'!A:B,2,0)),"\\192.168.0.4\Produtos\PRODUTO_PRONTA_ENTREGA\static\IMAGENS_PRODUTOS\SEM IMAGEM.jpg")</f>
        <v>\\192.168.0.4\Produtos\PRODUTO_PRONTA_ENTREGA\static\IMAGENS_PRODUTOS\SEM IMAGEM.jpg</v>
      </c>
      <c r="V582" s="22"/>
    </row>
    <row r="583" spans="1:22" x14ac:dyDescent="0.25">
      <c r="A583" s="16">
        <v>355669</v>
      </c>
      <c r="B583" s="18" t="str">
        <f>IFERROR((VLOOKUP(A583,'[1]LISTA ETIQUETAS'!O:X,3,0)),"PRODUTO SEM ESTOQUE")</f>
        <v>EST MESA LATERAL JANETE (FREIJO NATURAL)</v>
      </c>
      <c r="C583" s="19" t="str">
        <f>VLOOKUP(A583,'[1]LISTA ETIQUETAS'!$O:$BT,58,0)</f>
        <v>DPOT MESA LATERAL</v>
      </c>
      <c r="D583" s="19" t="str">
        <f>VLOOKUP(A583,'[1]LISTA ETIQUETAS'!$O:$BU,59,0)</f>
        <v>MESA LATERAL JANETE</v>
      </c>
      <c r="E583" s="10">
        <f>IF(VLOOKUP(A583,'[1]LISTA ETIQUETAS'!O:W,4,0)="",(VLOOKUP(A583,'[1]LISTA ETIQUETAS'!O:W,7,0)),(VLOOKUP(A583,'[1]LISTA ETIQUETAS'!O:W,4,0)))</f>
        <v>0.6</v>
      </c>
      <c r="F583" s="10">
        <f>IF(VLOOKUP(A583,'[1]LISTA ETIQUETAS'!O:W,5,0)="",(VLOOKUP(A583,'[1]LISTA ETIQUETAS'!O:W,8,0)),(VLOOKUP(A583,'[1]LISTA ETIQUETAS'!O:W,5,0)))</f>
        <v>0</v>
      </c>
      <c r="G583" s="10">
        <f>IF(VLOOKUP(A583,'[1]LISTA ETIQUETAS'!O:W,6,0)="",(VLOOKUP(A583,'[1]LISTA ETIQUETAS'!O:W,9,0)),(VLOOKUP(A583,'[1]LISTA ETIQUETAS'!O:W,5,0)))</f>
        <v>0.6</v>
      </c>
      <c r="H583" s="10">
        <f>IFERROR((VLOOKUP(A583,'[1]LISTA ETIQUETAS'!O:X,10,0)),"")</f>
        <v>0.6</v>
      </c>
      <c r="I583" s="20">
        <f>IFERROR((VLOOKUP(A583,'[1]LISTA ETIQUETAS'!O:Z,12,0)),"")</f>
        <v>0</v>
      </c>
      <c r="J583" s="5">
        <f>VLOOKUP(A583,'[1]LISTA ETIQUETAS'!$O:$AA,13,0)</f>
        <v>0</v>
      </c>
      <c r="K583" s="11">
        <f t="shared" si="30"/>
        <v>0</v>
      </c>
      <c r="L583" s="6" t="str">
        <f>IF(VLOOKUP(A583,'[1]LISTA ETIQUETAS'!O:AC,15,0)="","",(VLOOKUP(A583,'[1]LISTA ETIQUETAS'!O:AC,15,0)))</f>
        <v/>
      </c>
      <c r="M583" s="21">
        <f>VLOOKUP(A583,'[1]LISTA ETIQUETAS'!$O:$BS,57,0)</f>
        <v>0</v>
      </c>
      <c r="N583" s="22">
        <f t="shared" si="31"/>
        <v>355669</v>
      </c>
      <c r="O583" s="23"/>
      <c r="P583" s="23"/>
      <c r="Q583" s="23"/>
      <c r="R583" s="23"/>
      <c r="S583" s="23">
        <f>_xlfn.XLOOKUP($A583,'[1]LISTA ETIQUETAS'!$O:$O,'[1]LISTA ETIQUETAS'!H:H,"",0)</f>
        <v>1</v>
      </c>
      <c r="T583" s="8">
        <f t="shared" si="32"/>
        <v>1</v>
      </c>
      <c r="U583" s="9" t="str">
        <f>IFERROR((VLOOKUP(A583,'links de acesso'!A:B,2,0)),"\\192.168.0.4\Produtos\PRODUTO_PRONTA_ENTREGA\static\IMAGENS_PRODUTOS\SEM IMAGEM.jpg")</f>
        <v>\\192.168.0.4\Produtos\PRODUTO_PRONTA_ENTREGA\static\IMAGENS_PRODUTOS\SEM IMAGEM.jpg</v>
      </c>
      <c r="V583" s="22"/>
    </row>
    <row r="584" spans="1:22" x14ac:dyDescent="0.25">
      <c r="A584" s="16">
        <v>127872</v>
      </c>
      <c r="B584" s="18" t="str">
        <f>IFERROR((VLOOKUP(A584,'[1]LISTA ETIQUETAS'!O:X,3,0)),"PRODUTO SEM ESTOQUE")</f>
        <v>EST MESA LATERAL JANETE (FREIJO NATURAL)</v>
      </c>
      <c r="C584" s="19" t="str">
        <f>VLOOKUP(A584,'[1]LISTA ETIQUETAS'!$O:$BT,58,0)</f>
        <v>DPOT MESA LATERAL</v>
      </c>
      <c r="D584" s="19" t="str">
        <f>VLOOKUP(A584,'[1]LISTA ETIQUETAS'!$O:$BU,59,0)</f>
        <v>MESA LATERAL JANETE</v>
      </c>
      <c r="E584" s="10">
        <f>IF(VLOOKUP(A584,'[1]LISTA ETIQUETAS'!O:W,4,0)="",(VLOOKUP(A584,'[1]LISTA ETIQUETAS'!O:W,7,0)),(VLOOKUP(A584,'[1]LISTA ETIQUETAS'!O:W,4,0)))</f>
        <v>0.8</v>
      </c>
      <c r="F584" s="10">
        <f>IF(VLOOKUP(A584,'[1]LISTA ETIQUETAS'!O:W,5,0)="",(VLOOKUP(A584,'[1]LISTA ETIQUETAS'!O:W,8,0)),(VLOOKUP(A584,'[1]LISTA ETIQUETAS'!O:W,5,0)))</f>
        <v>0</v>
      </c>
      <c r="G584" s="10">
        <f>IF(VLOOKUP(A584,'[1]LISTA ETIQUETAS'!O:W,6,0)="",(VLOOKUP(A584,'[1]LISTA ETIQUETAS'!O:W,9,0)),(VLOOKUP(A584,'[1]LISTA ETIQUETAS'!O:W,5,0)))</f>
        <v>0.6</v>
      </c>
      <c r="H584" s="10">
        <f>IFERROR((VLOOKUP(A584,'[1]LISTA ETIQUETAS'!O:X,10,0)),"")</f>
        <v>0.8</v>
      </c>
      <c r="I584" s="20">
        <f>IFERROR((VLOOKUP(A584,'[1]LISTA ETIQUETAS'!O:Z,12,0)),"")</f>
        <v>0</v>
      </c>
      <c r="J584" s="5">
        <f>VLOOKUP(A584,'[1]LISTA ETIQUETAS'!$O:$AA,13,0)</f>
        <v>0</v>
      </c>
      <c r="K584" s="11">
        <f t="shared" si="30"/>
        <v>0</v>
      </c>
      <c r="L584" s="6" t="str">
        <f>IF(VLOOKUP(A584,'[1]LISTA ETIQUETAS'!O:AC,15,0)="","",(VLOOKUP(A584,'[1]LISTA ETIQUETAS'!O:AC,15,0)))</f>
        <v/>
      </c>
      <c r="M584" s="21">
        <f>VLOOKUP(A584,'[1]LISTA ETIQUETAS'!$O:$BS,57,0)</f>
        <v>0</v>
      </c>
      <c r="N584" s="22">
        <f t="shared" si="31"/>
        <v>127872</v>
      </c>
      <c r="O584" s="23"/>
      <c r="P584" s="23"/>
      <c r="Q584" s="23"/>
      <c r="R584" s="23"/>
      <c r="S584" s="23">
        <f>_xlfn.XLOOKUP($A584,'[1]LISTA ETIQUETAS'!$O:$O,'[1]LISTA ETIQUETAS'!H:H,"",0)</f>
        <v>1</v>
      </c>
      <c r="T584" s="8">
        <f t="shared" si="32"/>
        <v>1</v>
      </c>
      <c r="U584" s="9" t="str">
        <f>IFERROR((VLOOKUP(A584,'links de acesso'!A:B,2,0)),"\\192.168.0.4\Produtos\PRODUTO_PRONTA_ENTREGA\static\IMAGENS_PRODUTOS\SEM IMAGEM.jpg")</f>
        <v>\\192.168.0.4\Produtos\PRODUTO_PRONTA_ENTREGA\static\IMAGENS_PRODUTOS\SEM IMAGEM.jpg</v>
      </c>
      <c r="V584" s="22"/>
    </row>
    <row r="585" spans="1:22" x14ac:dyDescent="0.25">
      <c r="A585" s="16">
        <v>176544</v>
      </c>
      <c r="B585" s="18" t="str">
        <f>IFERROR((VLOOKUP(A585,'[1]LISTA ETIQUETAS'!O:X,3,0)),"PRODUTO SEM ESTOQUE")</f>
        <v>EST MESA LATERAL JANETE (FREIJO NATURAL)</v>
      </c>
      <c r="C585" s="19" t="str">
        <f>VLOOKUP(A585,'[1]LISTA ETIQUETAS'!$O:$BT,58,0)</f>
        <v>DPOT MESA LATERAL</v>
      </c>
      <c r="D585" s="19" t="str">
        <f>VLOOKUP(A585,'[1]LISTA ETIQUETAS'!$O:$BU,59,0)</f>
        <v>MESA LATERAL JANETE</v>
      </c>
      <c r="E585" s="10">
        <f>IF(VLOOKUP(A585,'[1]LISTA ETIQUETAS'!O:W,4,0)="",(VLOOKUP(A585,'[1]LISTA ETIQUETAS'!O:W,7,0)),(VLOOKUP(A585,'[1]LISTA ETIQUETAS'!O:W,4,0)))</f>
        <v>0.6</v>
      </c>
      <c r="F585" s="10">
        <f>IF(VLOOKUP(A585,'[1]LISTA ETIQUETAS'!O:W,5,0)="",(VLOOKUP(A585,'[1]LISTA ETIQUETAS'!O:W,8,0)),(VLOOKUP(A585,'[1]LISTA ETIQUETAS'!O:W,5,0)))</f>
        <v>0</v>
      </c>
      <c r="G585" s="10">
        <f>IF(VLOOKUP(A585,'[1]LISTA ETIQUETAS'!O:W,6,0)="",(VLOOKUP(A585,'[1]LISTA ETIQUETAS'!O:W,9,0)),(VLOOKUP(A585,'[1]LISTA ETIQUETAS'!O:W,5,0)))</f>
        <v>0.6</v>
      </c>
      <c r="H585" s="10">
        <f>IFERROR((VLOOKUP(A585,'[1]LISTA ETIQUETAS'!O:X,10,0)),"")</f>
        <v>0.6</v>
      </c>
      <c r="I585" s="20">
        <f>IFERROR((VLOOKUP(A585,'[1]LISTA ETIQUETAS'!O:Z,12,0)),"")</f>
        <v>0</v>
      </c>
      <c r="J585" s="5">
        <f>VLOOKUP(A585,'[1]LISTA ETIQUETAS'!$O:$AA,13,0)</f>
        <v>0</v>
      </c>
      <c r="K585" s="11">
        <f t="shared" si="30"/>
        <v>0</v>
      </c>
      <c r="L585" s="6" t="str">
        <f>IF(VLOOKUP(A585,'[1]LISTA ETIQUETAS'!O:AC,15,0)="","",(VLOOKUP(A585,'[1]LISTA ETIQUETAS'!O:AC,15,0)))</f>
        <v/>
      </c>
      <c r="M585" s="21">
        <f>VLOOKUP(A585,'[1]LISTA ETIQUETAS'!$O:$BS,57,0)</f>
        <v>0</v>
      </c>
      <c r="N585" s="22">
        <f t="shared" si="31"/>
        <v>176544</v>
      </c>
      <c r="O585" s="23"/>
      <c r="P585" s="23"/>
      <c r="Q585" s="23"/>
      <c r="R585" s="23"/>
      <c r="S585" s="23">
        <f>_xlfn.XLOOKUP($A585,'[1]LISTA ETIQUETAS'!$O:$O,'[1]LISTA ETIQUETAS'!H:H,"",0)</f>
        <v>2</v>
      </c>
      <c r="T585" s="8">
        <f t="shared" si="32"/>
        <v>2</v>
      </c>
      <c r="U585" s="9" t="str">
        <f>IFERROR((VLOOKUP(A585,'links de acesso'!A:B,2,0)),"\\192.168.0.4\Produtos\PRODUTO_PRONTA_ENTREGA\static\IMAGENS_PRODUTOS\SEM IMAGEM.jpg")</f>
        <v>\\192.168.0.4\Produtos\PRODUTO_PRONTA_ENTREGA\static\IMAGENS_PRODUTOS\SEM IMAGEM.jpg</v>
      </c>
      <c r="V585" s="22"/>
    </row>
    <row r="586" spans="1:22" x14ac:dyDescent="0.25">
      <c r="A586" s="16">
        <v>316517</v>
      </c>
      <c r="B586" s="18" t="str">
        <f>IFERROR((VLOOKUP(A586,'[1]LISTA ETIQUETAS'!O:X,3,0)),"PRODUTO SEM ESTOQUE")</f>
        <v>EST MESA LATERAL KATI (FREIJO NATURAL)</v>
      </c>
      <c r="C586" s="19" t="str">
        <f>VLOOKUP(A586,'[1]LISTA ETIQUETAS'!$O:$BT,58,0)</f>
        <v>DPOT MESA LATERAL</v>
      </c>
      <c r="D586" s="19" t="str">
        <f>VLOOKUP(A586,'[1]LISTA ETIQUETAS'!$O:$BU,59,0)</f>
        <v>MESA LATERAL KATI</v>
      </c>
      <c r="E586" s="10">
        <f>IF(VLOOKUP(A586,'[1]LISTA ETIQUETAS'!O:W,4,0)="",(VLOOKUP(A586,'[1]LISTA ETIQUETAS'!O:W,7,0)),(VLOOKUP(A586,'[1]LISTA ETIQUETAS'!O:W,4,0)))</f>
        <v>0.6</v>
      </c>
      <c r="F586" s="10">
        <f>IF(VLOOKUP(A586,'[1]LISTA ETIQUETAS'!O:W,5,0)="",(VLOOKUP(A586,'[1]LISTA ETIQUETAS'!O:W,8,0)),(VLOOKUP(A586,'[1]LISTA ETIQUETAS'!O:W,5,0)))</f>
        <v>0</v>
      </c>
      <c r="G586" s="10">
        <f>IF(VLOOKUP(A586,'[1]LISTA ETIQUETAS'!O:W,6,0)="",(VLOOKUP(A586,'[1]LISTA ETIQUETAS'!O:W,9,0)),(VLOOKUP(A586,'[1]LISTA ETIQUETAS'!O:W,5,0)))</f>
        <v>0.45</v>
      </c>
      <c r="H586" s="10">
        <f>IFERROR((VLOOKUP(A586,'[1]LISTA ETIQUETAS'!O:X,10,0)),"")</f>
        <v>0.6</v>
      </c>
      <c r="I586" s="20">
        <f>IFERROR((VLOOKUP(A586,'[1]LISTA ETIQUETAS'!O:Z,12,0)),"")</f>
        <v>0</v>
      </c>
      <c r="J586" s="5">
        <f>VLOOKUP(A586,'[1]LISTA ETIQUETAS'!$O:$AA,13,0)</f>
        <v>0.5</v>
      </c>
      <c r="K586" s="11">
        <f t="shared" si="30"/>
        <v>0</v>
      </c>
      <c r="L586" s="6" t="str">
        <f>IF(VLOOKUP(A586,'[1]LISTA ETIQUETAS'!O:AC,15,0)="","",(VLOOKUP(A586,'[1]LISTA ETIQUETAS'!O:AC,15,0)))</f>
        <v/>
      </c>
      <c r="M586" s="21">
        <f>VLOOKUP(A586,'[1]LISTA ETIQUETAS'!$O:$BS,57,0)</f>
        <v>0</v>
      </c>
      <c r="N586" s="22">
        <f t="shared" si="31"/>
        <v>316517</v>
      </c>
      <c r="O586" s="23"/>
      <c r="P586" s="23"/>
      <c r="Q586" s="23"/>
      <c r="R586" s="23"/>
      <c r="S586" s="23">
        <f>_xlfn.XLOOKUP($A586,'[1]LISTA ETIQUETAS'!$O:$O,'[1]LISTA ETIQUETAS'!H:H,"",0)</f>
        <v>3</v>
      </c>
      <c r="T586" s="8">
        <f t="shared" si="32"/>
        <v>3</v>
      </c>
      <c r="U586" s="9" t="str">
        <f>IFERROR((VLOOKUP(A586,'links de acesso'!A:B,2,0)),"\\192.168.0.4\Produtos\PRODUTO_PRONTA_ENTREGA\static\IMAGENS_PRODUTOS\SEM IMAGEM.jpg")</f>
        <v>\\192.168.0.4\Produtos\PRODUTO_PRONTA_ENTREGA\static\IMAGENS_PRODUTOS\SEM IMAGEM.jpg</v>
      </c>
      <c r="V586" s="22"/>
    </row>
    <row r="587" spans="1:22" x14ac:dyDescent="0.25">
      <c r="A587" s="16">
        <v>150045</v>
      </c>
      <c r="B587" s="18" t="str">
        <f>IFERROR((VLOOKUP(A587,'[1]LISTA ETIQUETAS'!O:X,3,0)),"PRODUTO SEM ESTOQUE")</f>
        <v>EST MESA LATERAL KROPF (FREIJO NATURAL)</v>
      </c>
      <c r="C587" s="19" t="str">
        <f>VLOOKUP(A587,'[1]LISTA ETIQUETAS'!$O:$BT,58,0)</f>
        <v>DPOT MESA LATERAL</v>
      </c>
      <c r="D587" s="19" t="str">
        <f>VLOOKUP(A587,'[1]LISTA ETIQUETAS'!$O:$BU,59,0)</f>
        <v>MESA LATERAL KROPF</v>
      </c>
      <c r="E587" s="10">
        <f>IF(VLOOKUP(A587,'[1]LISTA ETIQUETAS'!O:W,4,0)="",(VLOOKUP(A587,'[1]LISTA ETIQUETAS'!O:W,7,0)),(VLOOKUP(A587,'[1]LISTA ETIQUETAS'!O:W,4,0)))</f>
        <v>0.6</v>
      </c>
      <c r="F587" s="10">
        <f>IF(VLOOKUP(A587,'[1]LISTA ETIQUETAS'!O:W,5,0)="",(VLOOKUP(A587,'[1]LISTA ETIQUETAS'!O:W,8,0)),(VLOOKUP(A587,'[1]LISTA ETIQUETAS'!O:W,5,0)))</f>
        <v>0</v>
      </c>
      <c r="G587" s="10">
        <f>IF(VLOOKUP(A587,'[1]LISTA ETIQUETAS'!O:W,6,0)="",(VLOOKUP(A587,'[1]LISTA ETIQUETAS'!O:W,9,0)),(VLOOKUP(A587,'[1]LISTA ETIQUETAS'!O:W,5,0)))</f>
        <v>0.6</v>
      </c>
      <c r="H587" s="10">
        <f>IFERROR((VLOOKUP(A587,'[1]LISTA ETIQUETAS'!O:X,10,0)),"")</f>
        <v>0.6</v>
      </c>
      <c r="I587" s="20">
        <f>IFERROR((VLOOKUP(A587,'[1]LISTA ETIQUETAS'!O:Z,12,0)),"")</f>
        <v>0</v>
      </c>
      <c r="J587" s="5">
        <f>VLOOKUP(A587,'[1]LISTA ETIQUETAS'!$O:$AA,13,0)</f>
        <v>0</v>
      </c>
      <c r="K587" s="11">
        <f t="shared" si="30"/>
        <v>0</v>
      </c>
      <c r="L587" s="6" t="str">
        <f>IF(VLOOKUP(A587,'[1]LISTA ETIQUETAS'!O:AC,15,0)="","",(VLOOKUP(A587,'[1]LISTA ETIQUETAS'!O:AC,15,0)))</f>
        <v/>
      </c>
      <c r="M587" s="21">
        <f>VLOOKUP(A587,'[1]LISTA ETIQUETAS'!$O:$BS,57,0)</f>
        <v>0</v>
      </c>
      <c r="N587" s="22">
        <f t="shared" si="31"/>
        <v>150045</v>
      </c>
      <c r="O587" s="23"/>
      <c r="P587" s="23"/>
      <c r="Q587" s="23"/>
      <c r="R587" s="23"/>
      <c r="S587" s="23">
        <f>_xlfn.XLOOKUP($A587,'[1]LISTA ETIQUETAS'!$O:$O,'[1]LISTA ETIQUETAS'!H:H,"",0)</f>
        <v>2</v>
      </c>
      <c r="T587" s="8">
        <f t="shared" si="32"/>
        <v>2</v>
      </c>
      <c r="U587" s="9" t="str">
        <f>IFERROR((VLOOKUP(A587,'links de acesso'!A:B,2,0)),"\\192.168.0.4\Produtos\PRODUTO_PRONTA_ENTREGA\static\IMAGENS_PRODUTOS\SEM IMAGEM.jpg")</f>
        <v>\\192.168.0.4\Produtos\PRODUTO_PRONTA_ENTREGA\static\IMAGENS_PRODUTOS\SEM IMAGEM.jpg</v>
      </c>
      <c r="V587" s="22"/>
    </row>
    <row r="588" spans="1:22" x14ac:dyDescent="0.25">
      <c r="A588" s="16">
        <v>150043</v>
      </c>
      <c r="B588" s="18" t="str">
        <f>IFERROR((VLOOKUP(A588,'[1]LISTA ETIQUETAS'!O:X,3,0)),"PRODUTO SEM ESTOQUE")</f>
        <v>EST MESA LATERAL KROPF (FREIJO NATURAL)</v>
      </c>
      <c r="C588" s="19" t="str">
        <f>VLOOKUP(A588,'[1]LISTA ETIQUETAS'!$O:$BT,58,0)</f>
        <v>DPOT MESA LATERAL</v>
      </c>
      <c r="D588" s="19" t="str">
        <f>VLOOKUP(A588,'[1]LISTA ETIQUETAS'!$O:$BU,59,0)</f>
        <v>MESA LATERAL KROPF</v>
      </c>
      <c r="E588" s="10">
        <f>IF(VLOOKUP(A588,'[1]LISTA ETIQUETAS'!O:W,4,0)="",(VLOOKUP(A588,'[1]LISTA ETIQUETAS'!O:W,7,0)),(VLOOKUP(A588,'[1]LISTA ETIQUETAS'!O:W,4,0)))</f>
        <v>0.5</v>
      </c>
      <c r="F588" s="10">
        <f>IF(VLOOKUP(A588,'[1]LISTA ETIQUETAS'!O:W,5,0)="",(VLOOKUP(A588,'[1]LISTA ETIQUETAS'!O:W,8,0)),(VLOOKUP(A588,'[1]LISTA ETIQUETAS'!O:W,5,0)))</f>
        <v>0</v>
      </c>
      <c r="G588" s="10">
        <f>IF(VLOOKUP(A588,'[1]LISTA ETIQUETAS'!O:W,6,0)="",(VLOOKUP(A588,'[1]LISTA ETIQUETAS'!O:W,9,0)),(VLOOKUP(A588,'[1]LISTA ETIQUETAS'!O:W,5,0)))</f>
        <v>0.55000000000000004</v>
      </c>
      <c r="H588" s="10">
        <f>IFERROR((VLOOKUP(A588,'[1]LISTA ETIQUETAS'!O:X,10,0)),"")</f>
        <v>0.5</v>
      </c>
      <c r="I588" s="20">
        <f>IFERROR((VLOOKUP(A588,'[1]LISTA ETIQUETAS'!O:Z,12,0)),"")</f>
        <v>0</v>
      </c>
      <c r="J588" s="5">
        <f>VLOOKUP(A588,'[1]LISTA ETIQUETAS'!$O:$AA,13,0)</f>
        <v>0</v>
      </c>
      <c r="K588" s="11">
        <f t="shared" si="30"/>
        <v>0</v>
      </c>
      <c r="L588" s="6" t="str">
        <f>IF(VLOOKUP(A588,'[1]LISTA ETIQUETAS'!O:AC,15,0)="","",(VLOOKUP(A588,'[1]LISTA ETIQUETAS'!O:AC,15,0)))</f>
        <v/>
      </c>
      <c r="M588" s="21">
        <f>VLOOKUP(A588,'[1]LISTA ETIQUETAS'!$O:$BS,57,0)</f>
        <v>0</v>
      </c>
      <c r="N588" s="22">
        <f t="shared" si="31"/>
        <v>150043</v>
      </c>
      <c r="O588" s="23"/>
      <c r="P588" s="23"/>
      <c r="Q588" s="23"/>
      <c r="R588" s="23"/>
      <c r="S588" s="23">
        <f>_xlfn.XLOOKUP($A588,'[1]LISTA ETIQUETAS'!$O:$O,'[1]LISTA ETIQUETAS'!H:H,"",0)</f>
        <v>2</v>
      </c>
      <c r="T588" s="8">
        <f t="shared" si="32"/>
        <v>2</v>
      </c>
      <c r="U588" s="9" t="str">
        <f>IFERROR((VLOOKUP(A588,'links de acesso'!A:B,2,0)),"\\192.168.0.4\Produtos\PRODUTO_PRONTA_ENTREGA\static\IMAGENS_PRODUTOS\SEM IMAGEM.jpg")</f>
        <v>\\192.168.0.4\Produtos\PRODUTO_PRONTA_ENTREGA\static\IMAGENS_PRODUTOS\SEM IMAGEM.jpg</v>
      </c>
      <c r="V588" s="22"/>
    </row>
    <row r="589" spans="1:22" x14ac:dyDescent="0.25">
      <c r="A589" s="16">
        <v>330551</v>
      </c>
      <c r="B589" s="18" t="str">
        <f>IFERROR((VLOOKUP(A589,'[1]LISTA ETIQUETAS'!O:X,3,0)),"PRODUTO SEM ESTOQUE")</f>
        <v>EST MESA LATERAL LEBLON (MAD B FREIJO NT)</v>
      </c>
      <c r="C589" s="19" t="str">
        <f>VLOOKUP(A589,'[1]LISTA ETIQUETAS'!$O:$BT,58,0)</f>
        <v>DPOT MESA LATERAL</v>
      </c>
      <c r="D589" s="19" t="str">
        <f>VLOOKUP(A589,'[1]LISTA ETIQUETAS'!$O:$BU,59,0)</f>
        <v>MESA LATERAL LEBLON</v>
      </c>
      <c r="E589" s="10">
        <f>IF(VLOOKUP(A589,'[1]LISTA ETIQUETAS'!O:W,4,0)="",(VLOOKUP(A589,'[1]LISTA ETIQUETAS'!O:W,7,0)),(VLOOKUP(A589,'[1]LISTA ETIQUETAS'!O:W,4,0)))</f>
        <v>0.71</v>
      </c>
      <c r="F589" s="10">
        <f>IF(VLOOKUP(A589,'[1]LISTA ETIQUETAS'!O:W,5,0)="",(VLOOKUP(A589,'[1]LISTA ETIQUETAS'!O:W,8,0)),(VLOOKUP(A589,'[1]LISTA ETIQUETAS'!O:W,5,0)))</f>
        <v>0</v>
      </c>
      <c r="G589" s="10">
        <f>IF(VLOOKUP(A589,'[1]LISTA ETIQUETAS'!O:W,6,0)="",(VLOOKUP(A589,'[1]LISTA ETIQUETAS'!O:W,9,0)),(VLOOKUP(A589,'[1]LISTA ETIQUETAS'!O:W,5,0)))</f>
        <v>0.56000000000000005</v>
      </c>
      <c r="H589" s="10">
        <f>IFERROR((VLOOKUP(A589,'[1]LISTA ETIQUETAS'!O:X,10,0)),"")</f>
        <v>0</v>
      </c>
      <c r="I589" s="20">
        <f>IFERROR((VLOOKUP(A589,'[1]LISTA ETIQUETAS'!O:Z,12,0)),"")</f>
        <v>0</v>
      </c>
      <c r="J589" s="5">
        <f>VLOOKUP(A589,'[1]LISTA ETIQUETAS'!$O:$AA,13,0)</f>
        <v>0</v>
      </c>
      <c r="K589" s="11">
        <f t="shared" si="30"/>
        <v>0</v>
      </c>
      <c r="L589" s="6" t="str">
        <f>IF(VLOOKUP(A589,'[1]LISTA ETIQUETAS'!O:AC,15,0)="","",(VLOOKUP(A589,'[1]LISTA ETIQUETAS'!O:AC,15,0)))</f>
        <v/>
      </c>
      <c r="M589" s="21">
        <f>VLOOKUP(A589,'[1]LISTA ETIQUETAS'!$O:$BS,57,0)</f>
        <v>0</v>
      </c>
      <c r="N589" s="22">
        <f t="shared" si="31"/>
        <v>330551</v>
      </c>
      <c r="O589" s="23"/>
      <c r="P589" s="23"/>
      <c r="Q589" s="23"/>
      <c r="R589" s="23"/>
      <c r="S589" s="23">
        <f>_xlfn.XLOOKUP($A589,'[1]LISTA ETIQUETAS'!$O:$O,'[1]LISTA ETIQUETAS'!H:H,"",0)</f>
        <v>2</v>
      </c>
      <c r="T589" s="8">
        <f t="shared" si="32"/>
        <v>2</v>
      </c>
      <c r="U589" s="9" t="str">
        <f>IFERROR((VLOOKUP(A589,'links de acesso'!A:B,2,0)),"\\192.168.0.4\Produtos\PRODUTO_PRONTA_ENTREGA\static\IMAGENS_PRODUTOS\SEM IMAGEM.jpg")</f>
        <v>\\192.168.0.4\Produtos\PRODUTO_PRONTA_ENTREGA\static\IMAGENS_PRODUTOS\SEM IMAGEM.jpg</v>
      </c>
      <c r="V589" s="22"/>
    </row>
    <row r="590" spans="1:22" x14ac:dyDescent="0.25">
      <c r="A590" s="16">
        <v>371379</v>
      </c>
      <c r="B590" s="18" t="str">
        <f>IFERROR((VLOOKUP(A590,'[1]LISTA ETIQUETAS'!O:X,3,0)),"PRODUTO SEM ESTOQUE")</f>
        <v>EST MESA LATERAL LEVE (BASE ACO INOX) (TPO AZULEJO COLORIDO)</v>
      </c>
      <c r="C590" s="19" t="str">
        <f>VLOOKUP(A590,'[1]LISTA ETIQUETAS'!$O:$BT,58,0)</f>
        <v>DPOT MESA LATERAL</v>
      </c>
      <c r="D590" s="19" t="str">
        <f>VLOOKUP(A590,'[1]LISTA ETIQUETAS'!$O:$BU,59,0)</f>
        <v>MESA LATERAL LEVE</v>
      </c>
      <c r="E590" s="10">
        <f>IF(VLOOKUP(A590,'[1]LISTA ETIQUETAS'!O:W,4,0)="",(VLOOKUP(A590,'[1]LISTA ETIQUETAS'!O:W,7,0)),(VLOOKUP(A590,'[1]LISTA ETIQUETAS'!O:W,4,0)))</f>
        <v>0.62</v>
      </c>
      <c r="F590" s="10">
        <f>IF(VLOOKUP(A590,'[1]LISTA ETIQUETAS'!O:W,5,0)="",(VLOOKUP(A590,'[1]LISTA ETIQUETAS'!O:W,8,0)),(VLOOKUP(A590,'[1]LISTA ETIQUETAS'!O:W,5,0)))</f>
        <v>0.62</v>
      </c>
      <c r="G590" s="10">
        <f>IF(VLOOKUP(A590,'[1]LISTA ETIQUETAS'!O:W,6,0)="",(VLOOKUP(A590,'[1]LISTA ETIQUETAS'!O:W,9,0)),(VLOOKUP(A590,'[1]LISTA ETIQUETAS'!O:W,5,0)))</f>
        <v>0.6</v>
      </c>
      <c r="H590" s="10">
        <f>IFERROR((VLOOKUP(A590,'[1]LISTA ETIQUETAS'!O:X,10,0)),"")</f>
        <v>0</v>
      </c>
      <c r="I590" s="20">
        <f>IFERROR((VLOOKUP(A590,'[1]LISTA ETIQUETAS'!O:Z,12,0)),"")</f>
        <v>0</v>
      </c>
      <c r="J590" s="5">
        <f>VLOOKUP(A590,'[1]LISTA ETIQUETAS'!$O:$AA,13,0)</f>
        <v>0.35</v>
      </c>
      <c r="K590" s="11">
        <f t="shared" si="30"/>
        <v>0</v>
      </c>
      <c r="L590" s="6" t="str">
        <f>IF(VLOOKUP(A590,'[1]LISTA ETIQUETAS'!O:AC,15,0)="","",(VLOOKUP(A590,'[1]LISTA ETIQUETAS'!O:AC,15,0)))</f>
        <v/>
      </c>
      <c r="M590" s="21">
        <f>VLOOKUP(A590,'[1]LISTA ETIQUETAS'!$O:$BS,57,0)</f>
        <v>0</v>
      </c>
      <c r="N590" s="22">
        <f t="shared" si="31"/>
        <v>371379</v>
      </c>
      <c r="O590" s="23"/>
      <c r="P590" s="23"/>
      <c r="Q590" s="23"/>
      <c r="R590" s="23"/>
      <c r="S590" s="23">
        <f>_xlfn.XLOOKUP($A590,'[1]LISTA ETIQUETAS'!$O:$O,'[1]LISTA ETIQUETAS'!H:H,"",0)</f>
        <v>1</v>
      </c>
      <c r="T590" s="8">
        <f t="shared" si="32"/>
        <v>1</v>
      </c>
      <c r="U590" s="9" t="str">
        <f>IFERROR((VLOOKUP(A590,'links de acesso'!A:B,2,0)),"\\192.168.0.4\Produtos\PRODUTO_PRONTA_ENTREGA\static\IMAGENS_PRODUTOS\SEM IMAGEM.jpg")</f>
        <v>\\192.168.0.4\Produtos\PRODUTO_PRONTA_ENTREGA\static\IMAGENS_PRODUTOS\SEM IMAGEM.jpg</v>
      </c>
      <c r="V590" s="22"/>
    </row>
    <row r="591" spans="1:22" x14ac:dyDescent="0.25">
      <c r="A591" s="16">
        <v>186866</v>
      </c>
      <c r="B591" s="18" t="str">
        <f>IFERROR((VLOOKUP(A591,'[1]LISTA ETIQUETAS'!O:X,3,0)),"PRODUTO SEM ESTOQUE")</f>
        <v>EST MESA LATERAL LEVE (INOX ACET) PORCELANATO MATCH WINE</v>
      </c>
      <c r="C591" s="19" t="str">
        <f>VLOOKUP(A591,'[1]LISTA ETIQUETAS'!$O:$BT,58,0)</f>
        <v>DPOT MESA LATERAL</v>
      </c>
      <c r="D591" s="19" t="str">
        <f>VLOOKUP(A591,'[1]LISTA ETIQUETAS'!$O:$BU,59,0)</f>
        <v>MESA LATERAL LEVE</v>
      </c>
      <c r="E591" s="10">
        <f>IF(VLOOKUP(A591,'[1]LISTA ETIQUETAS'!O:W,4,0)="",(VLOOKUP(A591,'[1]LISTA ETIQUETAS'!O:W,7,0)),(VLOOKUP(A591,'[1]LISTA ETIQUETAS'!O:W,4,0)))</f>
        <v>0.6</v>
      </c>
      <c r="F591" s="10">
        <f>IF(VLOOKUP(A591,'[1]LISTA ETIQUETAS'!O:W,5,0)="",(VLOOKUP(A591,'[1]LISTA ETIQUETAS'!O:W,8,0)),(VLOOKUP(A591,'[1]LISTA ETIQUETAS'!O:W,5,0)))</f>
        <v>0.6</v>
      </c>
      <c r="G591" s="10">
        <f>IF(VLOOKUP(A591,'[1]LISTA ETIQUETAS'!O:W,6,0)="",(VLOOKUP(A591,'[1]LISTA ETIQUETAS'!O:W,9,0)),(VLOOKUP(A591,'[1]LISTA ETIQUETAS'!O:W,5,0)))</f>
        <v>0.6</v>
      </c>
      <c r="H591" s="10">
        <f>IFERROR((VLOOKUP(A591,'[1]LISTA ETIQUETAS'!O:X,10,0)),"")</f>
        <v>0</v>
      </c>
      <c r="I591" s="20">
        <f>IFERROR((VLOOKUP(A591,'[1]LISTA ETIQUETAS'!O:Z,12,0)),"")</f>
        <v>0</v>
      </c>
      <c r="J591" s="5">
        <f>VLOOKUP(A591,'[1]LISTA ETIQUETAS'!$O:$AA,13,0)</f>
        <v>0</v>
      </c>
      <c r="K591" s="11">
        <f t="shared" si="30"/>
        <v>0</v>
      </c>
      <c r="L591" s="6" t="str">
        <f>IF(VLOOKUP(A591,'[1]LISTA ETIQUETAS'!O:AC,15,0)="","",(VLOOKUP(A591,'[1]LISTA ETIQUETAS'!O:AC,15,0)))</f>
        <v/>
      </c>
      <c r="M591" s="21">
        <f>VLOOKUP(A591,'[1]LISTA ETIQUETAS'!$O:$BS,57,0)</f>
        <v>0</v>
      </c>
      <c r="N591" s="22">
        <f t="shared" si="31"/>
        <v>186866</v>
      </c>
      <c r="O591" s="23"/>
      <c r="P591" s="23"/>
      <c r="Q591" s="23"/>
      <c r="R591" s="23"/>
      <c r="S591" s="23">
        <f>_xlfn.XLOOKUP($A591,'[1]LISTA ETIQUETAS'!$O:$O,'[1]LISTA ETIQUETAS'!H:H,"",0)</f>
        <v>1</v>
      </c>
      <c r="T591" s="8">
        <f t="shared" si="32"/>
        <v>1</v>
      </c>
      <c r="U591" s="9" t="str">
        <f>IFERROR((VLOOKUP(A591,'links de acesso'!A:B,2,0)),"\\192.168.0.4\Produtos\PRODUTO_PRONTA_ENTREGA\static\IMAGENS_PRODUTOS\SEM IMAGEM.jpg")</f>
        <v>\\192.168.0.4\Produtos\PRODUTO_PRONTA_ENTREGA\static\IMAGENS_PRODUTOS\SEM IMAGEM.jpg</v>
      </c>
      <c r="V591" s="22"/>
    </row>
    <row r="592" spans="1:22" x14ac:dyDescent="0.25">
      <c r="A592" s="16">
        <v>203385</v>
      </c>
      <c r="B592" s="18" t="str">
        <f>IFERROR((VLOOKUP(A592,'[1]LISTA ETIQUETAS'!O:X,3,0)),"PRODUTO SEM ESTOQUE")</f>
        <v>EST MESA LATERAL LEVE (INOX ACET) PORCELANATO STEEL CORTEN</v>
      </c>
      <c r="C592" s="19" t="str">
        <f>VLOOKUP(A592,'[1]LISTA ETIQUETAS'!$O:$BT,58,0)</f>
        <v>DPOT MESA LATERAL</v>
      </c>
      <c r="D592" s="19" t="str">
        <f>VLOOKUP(A592,'[1]LISTA ETIQUETAS'!$O:$BU,59,0)</f>
        <v>MESA LATERAL LEVE</v>
      </c>
      <c r="E592" s="10">
        <f>IF(VLOOKUP(A592,'[1]LISTA ETIQUETAS'!O:W,4,0)="",(VLOOKUP(A592,'[1]LISTA ETIQUETAS'!O:W,7,0)),(VLOOKUP(A592,'[1]LISTA ETIQUETAS'!O:W,4,0)))</f>
        <v>0.6</v>
      </c>
      <c r="F592" s="10">
        <f>IF(VLOOKUP(A592,'[1]LISTA ETIQUETAS'!O:W,5,0)="",(VLOOKUP(A592,'[1]LISTA ETIQUETAS'!O:W,8,0)),(VLOOKUP(A592,'[1]LISTA ETIQUETAS'!O:W,5,0)))</f>
        <v>0.6</v>
      </c>
      <c r="G592" s="10">
        <f>IF(VLOOKUP(A592,'[1]LISTA ETIQUETAS'!O:W,6,0)="",(VLOOKUP(A592,'[1]LISTA ETIQUETAS'!O:W,9,0)),(VLOOKUP(A592,'[1]LISTA ETIQUETAS'!O:W,5,0)))</f>
        <v>0.6</v>
      </c>
      <c r="H592" s="10">
        <f>IFERROR((VLOOKUP(A592,'[1]LISTA ETIQUETAS'!O:X,10,0)),"")</f>
        <v>0</v>
      </c>
      <c r="I592" s="20">
        <f>IFERROR((VLOOKUP(A592,'[1]LISTA ETIQUETAS'!O:Z,12,0)),"")</f>
        <v>0</v>
      </c>
      <c r="J592" s="5">
        <f>VLOOKUP(A592,'[1]LISTA ETIQUETAS'!$O:$AA,13,0)</f>
        <v>0</v>
      </c>
      <c r="K592" s="11">
        <f t="shared" si="30"/>
        <v>0</v>
      </c>
      <c r="L592" s="6" t="str">
        <f>IF(VLOOKUP(A592,'[1]LISTA ETIQUETAS'!O:AC,15,0)="","",(VLOOKUP(A592,'[1]LISTA ETIQUETAS'!O:AC,15,0)))</f>
        <v/>
      </c>
      <c r="M592" s="21">
        <f>VLOOKUP(A592,'[1]LISTA ETIQUETAS'!$O:$BS,57,0)</f>
        <v>0</v>
      </c>
      <c r="N592" s="22">
        <f t="shared" si="31"/>
        <v>203385</v>
      </c>
      <c r="O592" s="23"/>
      <c r="P592" s="23"/>
      <c r="Q592" s="23"/>
      <c r="R592" s="23"/>
      <c r="S592" s="23">
        <f>_xlfn.XLOOKUP($A592,'[1]LISTA ETIQUETAS'!$O:$O,'[1]LISTA ETIQUETAS'!H:H,"",0)</f>
        <v>1</v>
      </c>
      <c r="T592" s="8">
        <f t="shared" si="32"/>
        <v>1</v>
      </c>
      <c r="U592" s="9" t="str">
        <f>IFERROR((VLOOKUP(A592,'links de acesso'!A:B,2,0)),"\\192.168.0.4\Produtos\PRODUTO_PRONTA_ENTREGA\static\IMAGENS_PRODUTOS\SEM IMAGEM.jpg")</f>
        <v>\\192.168.0.4\Produtos\PRODUTO_PRONTA_ENTREGA\static\IMAGENS_PRODUTOS\SEM IMAGEM.jpg</v>
      </c>
      <c r="V592" s="22"/>
    </row>
    <row r="593" spans="1:22" x14ac:dyDescent="0.25">
      <c r="A593" s="16">
        <v>172777</v>
      </c>
      <c r="B593" s="18" t="str">
        <f>IFERROR((VLOOKUP(A593,'[1]LISTA ETIQUETAS'!O:X,3,0)),"PRODUTO SEM ESTOQUE")</f>
        <v>EST MESA LATERAL MAC (LAM ESPECIAL) (MAD IMBUIA STAIN)</v>
      </c>
      <c r="C593" s="19" t="str">
        <f>VLOOKUP(A593,'[1]LISTA ETIQUETAS'!$O:$BT,58,0)</f>
        <v>DPOT MESA LATERAL</v>
      </c>
      <c r="D593" s="19" t="str">
        <f>VLOOKUP(A593,'[1]LISTA ETIQUETAS'!$O:$BU,59,0)</f>
        <v>MESA LATERAL MAC</v>
      </c>
      <c r="E593" s="10">
        <f>IF(VLOOKUP(A593,'[1]LISTA ETIQUETAS'!O:W,4,0)="",(VLOOKUP(A593,'[1]LISTA ETIQUETAS'!O:W,7,0)),(VLOOKUP(A593,'[1]LISTA ETIQUETAS'!O:W,4,0)))</f>
        <v>0.6</v>
      </c>
      <c r="F593" s="10">
        <f>IF(VLOOKUP(A593,'[1]LISTA ETIQUETAS'!O:W,5,0)="",(VLOOKUP(A593,'[1]LISTA ETIQUETAS'!O:W,8,0)),(VLOOKUP(A593,'[1]LISTA ETIQUETAS'!O:W,5,0)))</f>
        <v>0.6</v>
      </c>
      <c r="G593" s="10">
        <f>IF(VLOOKUP(A593,'[1]LISTA ETIQUETAS'!O:W,6,0)="",(VLOOKUP(A593,'[1]LISTA ETIQUETAS'!O:W,9,0)),(VLOOKUP(A593,'[1]LISTA ETIQUETAS'!O:W,5,0)))</f>
        <v>0.5</v>
      </c>
      <c r="H593" s="10">
        <f>IFERROR((VLOOKUP(A593,'[1]LISTA ETIQUETAS'!O:X,10,0)),"")</f>
        <v>0.6</v>
      </c>
      <c r="I593" s="20">
        <f>IFERROR((VLOOKUP(A593,'[1]LISTA ETIQUETAS'!O:Z,12,0)),"")</f>
        <v>0</v>
      </c>
      <c r="J593" s="5">
        <f>VLOOKUP(A593,'[1]LISTA ETIQUETAS'!$O:$AA,13,0)</f>
        <v>0</v>
      </c>
      <c r="K593" s="11">
        <f t="shared" si="30"/>
        <v>0</v>
      </c>
      <c r="L593" s="6" t="str">
        <f>IF(VLOOKUP(A593,'[1]LISTA ETIQUETAS'!O:AC,15,0)="","",(VLOOKUP(A593,'[1]LISTA ETIQUETAS'!O:AC,15,0)))</f>
        <v/>
      </c>
      <c r="M593" s="21">
        <f>VLOOKUP(A593,'[1]LISTA ETIQUETAS'!$O:$BS,57,0)</f>
        <v>0</v>
      </c>
      <c r="N593" s="22">
        <f t="shared" si="31"/>
        <v>172777</v>
      </c>
      <c r="O593" s="23"/>
      <c r="P593" s="23"/>
      <c r="Q593" s="23"/>
      <c r="R593" s="23"/>
      <c r="S593" s="23">
        <f>_xlfn.XLOOKUP($A593,'[1]LISTA ETIQUETAS'!$O:$O,'[1]LISTA ETIQUETAS'!H:H,"",0)</f>
        <v>1</v>
      </c>
      <c r="T593" s="8">
        <f t="shared" si="32"/>
        <v>1</v>
      </c>
      <c r="U593" s="9" t="str">
        <f>IFERROR((VLOOKUP(A593,'links de acesso'!A:B,2,0)),"\\192.168.0.4\Produtos\PRODUTO_PRONTA_ENTREGA\static\IMAGENS_PRODUTOS\SEM IMAGEM.jpg")</f>
        <v>\\192.168.0.4\Produtos\PRODUTO_PRONTA_ENTREGA\static\IMAGENS_PRODUTOS\SEM IMAGEM.jpg</v>
      </c>
      <c r="V593" s="22"/>
    </row>
    <row r="594" spans="1:22" x14ac:dyDescent="0.25">
      <c r="A594" s="16">
        <v>217632</v>
      </c>
      <c r="B594" s="18" t="str">
        <f>IFERROR((VLOOKUP(A594,'[1]LISTA ETIQUETAS'!O:X,3,0)),"PRODUTO SEM ESTOQUE")</f>
        <v>EST MESA LATERAL MAIS (C/ABAS) (FREIJO ESC) (GRANITO VERDE)</v>
      </c>
      <c r="C594" s="19" t="str">
        <f>VLOOKUP(A594,'[1]LISTA ETIQUETAS'!$O:$BT,58,0)</f>
        <v>DPOT MESA LATERAL</v>
      </c>
      <c r="D594" s="19" t="str">
        <f>VLOOKUP(A594,'[1]LISTA ETIQUETAS'!$O:$BU,59,0)</f>
        <v>MESA LATERAL MAIS</v>
      </c>
      <c r="E594" s="10">
        <f>IF(VLOOKUP(A594,'[1]LISTA ETIQUETAS'!O:W,4,0)="",(VLOOKUP(A594,'[1]LISTA ETIQUETAS'!O:W,7,0)),(VLOOKUP(A594,'[1]LISTA ETIQUETAS'!O:W,4,0)))</f>
        <v>0.83</v>
      </c>
      <c r="F594" s="10">
        <f>IF(VLOOKUP(A594,'[1]LISTA ETIQUETAS'!O:W,5,0)="",(VLOOKUP(A594,'[1]LISTA ETIQUETAS'!O:W,8,0)),(VLOOKUP(A594,'[1]LISTA ETIQUETAS'!O:W,5,0)))</f>
        <v>0.49</v>
      </c>
      <c r="G594" s="10">
        <f>IF(VLOOKUP(A594,'[1]LISTA ETIQUETAS'!O:W,6,0)="",(VLOOKUP(A594,'[1]LISTA ETIQUETAS'!O:W,9,0)),(VLOOKUP(A594,'[1]LISTA ETIQUETAS'!O:W,5,0)))</f>
        <v>0.5</v>
      </c>
      <c r="H594" s="10">
        <f>IFERROR((VLOOKUP(A594,'[1]LISTA ETIQUETAS'!O:X,10,0)),"")</f>
        <v>0</v>
      </c>
      <c r="I594" s="20">
        <f>IFERROR((VLOOKUP(A594,'[1]LISTA ETIQUETAS'!O:Z,12,0)),"")</f>
        <v>0</v>
      </c>
      <c r="J594" s="5">
        <f>VLOOKUP(A594,'[1]LISTA ETIQUETAS'!$O:$AA,13,0)</f>
        <v>0</v>
      </c>
      <c r="K594" s="11">
        <f t="shared" si="30"/>
        <v>0</v>
      </c>
      <c r="L594" s="6" t="str">
        <f>IF(VLOOKUP(A594,'[1]LISTA ETIQUETAS'!O:AC,15,0)="","",(VLOOKUP(A594,'[1]LISTA ETIQUETAS'!O:AC,15,0)))</f>
        <v/>
      </c>
      <c r="M594" s="21">
        <f>VLOOKUP(A594,'[1]LISTA ETIQUETAS'!$O:$BS,57,0)</f>
        <v>0</v>
      </c>
      <c r="N594" s="22">
        <f t="shared" si="31"/>
        <v>217632</v>
      </c>
      <c r="O594" s="23"/>
      <c r="P594" s="23"/>
      <c r="Q594" s="23"/>
      <c r="R594" s="23"/>
      <c r="S594" s="23">
        <f>_xlfn.XLOOKUP($A594,'[1]LISTA ETIQUETAS'!$O:$O,'[1]LISTA ETIQUETAS'!H:H,"",0)</f>
        <v>1</v>
      </c>
      <c r="T594" s="8">
        <f t="shared" si="32"/>
        <v>1</v>
      </c>
      <c r="U594" s="9" t="str">
        <f>IFERROR((VLOOKUP(A594,'links de acesso'!A:B,2,0)),"\\192.168.0.4\Produtos\PRODUTO_PRONTA_ENTREGA\static\IMAGENS_PRODUTOS\SEM IMAGEM.jpg")</f>
        <v>\\192.168.0.4\Produtos\PRODUTO_PRONTA_ENTREGA\static\IMAGENS_PRODUTOS\SEM IMAGEM.jpg</v>
      </c>
      <c r="V594" s="22"/>
    </row>
    <row r="595" spans="1:22" x14ac:dyDescent="0.25">
      <c r="A595" s="16">
        <v>217632</v>
      </c>
      <c r="B595" s="18" t="str">
        <f>IFERROR((VLOOKUP(A595,'[1]LISTA ETIQUETAS'!O:X,3,0)),"PRODUTO SEM ESTOQUE")</f>
        <v>EST MESA LATERAL MAIS (C/ABAS) (FREIJO ESC) (GRANITO VERDE)</v>
      </c>
      <c r="C595" s="19" t="str">
        <f>VLOOKUP(A595,'[1]LISTA ETIQUETAS'!$O:$BT,58,0)</f>
        <v>DPOT MESA LATERAL</v>
      </c>
      <c r="D595" s="19" t="str">
        <f>VLOOKUP(A595,'[1]LISTA ETIQUETAS'!$O:$BU,59,0)</f>
        <v>MESA LATERAL MAIS</v>
      </c>
      <c r="E595" s="10">
        <f>IF(VLOOKUP(A595,'[1]LISTA ETIQUETAS'!O:W,4,0)="",(VLOOKUP(A595,'[1]LISTA ETIQUETAS'!O:W,7,0)),(VLOOKUP(A595,'[1]LISTA ETIQUETAS'!O:W,4,0)))</f>
        <v>0.83</v>
      </c>
      <c r="F595" s="10">
        <f>IF(VLOOKUP(A595,'[1]LISTA ETIQUETAS'!O:W,5,0)="",(VLOOKUP(A595,'[1]LISTA ETIQUETAS'!O:W,8,0)),(VLOOKUP(A595,'[1]LISTA ETIQUETAS'!O:W,5,0)))</f>
        <v>0.49</v>
      </c>
      <c r="G595" s="10">
        <f>IF(VLOOKUP(A595,'[1]LISTA ETIQUETAS'!O:W,6,0)="",(VLOOKUP(A595,'[1]LISTA ETIQUETAS'!O:W,9,0)),(VLOOKUP(A595,'[1]LISTA ETIQUETAS'!O:W,5,0)))</f>
        <v>0.5</v>
      </c>
      <c r="H595" s="10">
        <f>IFERROR((VLOOKUP(A595,'[1]LISTA ETIQUETAS'!O:X,10,0)),"")</f>
        <v>0</v>
      </c>
      <c r="I595" s="20">
        <f>IFERROR((VLOOKUP(A595,'[1]LISTA ETIQUETAS'!O:Z,12,0)),"")</f>
        <v>0</v>
      </c>
      <c r="J595" s="5">
        <f>VLOOKUP(A595,'[1]LISTA ETIQUETAS'!$O:$AA,13,0)</f>
        <v>0</v>
      </c>
      <c r="K595" s="11">
        <f t="shared" si="30"/>
        <v>0</v>
      </c>
      <c r="L595" s="6" t="str">
        <f>IF(VLOOKUP(A595,'[1]LISTA ETIQUETAS'!O:AC,15,0)="","",(VLOOKUP(A595,'[1]LISTA ETIQUETAS'!O:AC,15,0)))</f>
        <v/>
      </c>
      <c r="M595" s="21">
        <f>VLOOKUP(A595,'[1]LISTA ETIQUETAS'!$O:$BS,57,0)</f>
        <v>0</v>
      </c>
      <c r="N595" s="22">
        <f t="shared" si="31"/>
        <v>217632</v>
      </c>
      <c r="O595" s="23"/>
      <c r="P595" s="23"/>
      <c r="Q595" s="23"/>
      <c r="R595" s="23"/>
      <c r="S595" s="23">
        <f>_xlfn.XLOOKUP($A595,'[1]LISTA ETIQUETAS'!$O:$O,'[1]LISTA ETIQUETAS'!H:H,"",0)</f>
        <v>1</v>
      </c>
      <c r="T595" s="8">
        <f t="shared" si="32"/>
        <v>1</v>
      </c>
      <c r="U595" s="9" t="str">
        <f>IFERROR((VLOOKUP(A595,'links de acesso'!A:B,2,0)),"\\192.168.0.4\Produtos\PRODUTO_PRONTA_ENTREGA\static\IMAGENS_PRODUTOS\SEM IMAGEM.jpg")</f>
        <v>\\192.168.0.4\Produtos\PRODUTO_PRONTA_ENTREGA\static\IMAGENS_PRODUTOS\SEM IMAGEM.jpg</v>
      </c>
      <c r="V595" s="22"/>
    </row>
    <row r="596" spans="1:22" x14ac:dyDescent="0.25">
      <c r="A596" s="16">
        <v>110436</v>
      </c>
      <c r="B596" s="18" t="str">
        <f>IFERROR((VLOOKUP(A596,'[1]LISTA ETIQUETAS'!O:X,3,0)),"PRODUTO SEM ESTOQUE")</f>
        <v>EST MESA LATERAL ML (LACA PRETA BRILHO)</v>
      </c>
      <c r="C596" s="19" t="str">
        <f>VLOOKUP(A596,'[1]LISTA ETIQUETAS'!$O:$BT,58,0)</f>
        <v>DPOT MESA LATERAL</v>
      </c>
      <c r="D596" s="19" t="str">
        <f>VLOOKUP(A596,'[1]LISTA ETIQUETAS'!$O:$BU,59,0)</f>
        <v>MESA LATERAL ML</v>
      </c>
      <c r="E596" s="10">
        <f>IF(VLOOKUP(A596,'[1]LISTA ETIQUETAS'!O:W,4,0)="",(VLOOKUP(A596,'[1]LISTA ETIQUETAS'!O:W,7,0)),(VLOOKUP(A596,'[1]LISTA ETIQUETAS'!O:W,4,0)))</f>
        <v>0.5</v>
      </c>
      <c r="F596" s="10">
        <f>IF(VLOOKUP(A596,'[1]LISTA ETIQUETAS'!O:W,5,0)="",(VLOOKUP(A596,'[1]LISTA ETIQUETAS'!O:W,8,0)),(VLOOKUP(A596,'[1]LISTA ETIQUETAS'!O:W,5,0)))</f>
        <v>0.5</v>
      </c>
      <c r="G596" s="10">
        <f>IF(VLOOKUP(A596,'[1]LISTA ETIQUETAS'!O:W,6,0)="",(VLOOKUP(A596,'[1]LISTA ETIQUETAS'!O:W,9,0)),(VLOOKUP(A596,'[1]LISTA ETIQUETAS'!O:W,5,0)))</f>
        <v>0.4</v>
      </c>
      <c r="H596" s="10">
        <f>IFERROR((VLOOKUP(A596,'[1]LISTA ETIQUETAS'!O:X,10,0)),"")</f>
        <v>0</v>
      </c>
      <c r="I596" s="20">
        <f>IFERROR((VLOOKUP(A596,'[1]LISTA ETIQUETAS'!O:Z,12,0)),"")</f>
        <v>0</v>
      </c>
      <c r="J596" s="5">
        <f>VLOOKUP(A596,'[1]LISTA ETIQUETAS'!$O:$AA,13,0)</f>
        <v>0</v>
      </c>
      <c r="K596" s="11">
        <f t="shared" si="30"/>
        <v>0</v>
      </c>
      <c r="L596" s="6" t="str">
        <f>IF(VLOOKUP(A596,'[1]LISTA ETIQUETAS'!O:AC,15,0)="","",(VLOOKUP(A596,'[1]LISTA ETIQUETAS'!O:AC,15,0)))</f>
        <v/>
      </c>
      <c r="M596" s="21">
        <f>VLOOKUP(A596,'[1]LISTA ETIQUETAS'!$O:$BS,57,0)</f>
        <v>0</v>
      </c>
      <c r="N596" s="22">
        <f t="shared" si="31"/>
        <v>110436</v>
      </c>
      <c r="O596" s="23"/>
      <c r="P596" s="23"/>
      <c r="Q596" s="23"/>
      <c r="R596" s="23"/>
      <c r="S596" s="23">
        <f>_xlfn.XLOOKUP($A596,'[1]LISTA ETIQUETAS'!$O:$O,'[1]LISTA ETIQUETAS'!H:H,"",0)</f>
        <v>1</v>
      </c>
      <c r="T596" s="8">
        <f t="shared" si="32"/>
        <v>1</v>
      </c>
      <c r="U596" s="9" t="str">
        <f>IFERROR((VLOOKUP(A596,'links de acesso'!A:B,2,0)),"\\192.168.0.4\Produtos\PRODUTO_PRONTA_ENTREGA\static\IMAGENS_PRODUTOS\SEM IMAGEM.jpg")</f>
        <v>\\192.168.0.4\Produtos\PRODUTO_PRONTA_ENTREGA\static\IMAGENS_PRODUTOS\SEM IMAGEM.jpg</v>
      </c>
      <c r="V596" s="22"/>
    </row>
    <row r="597" spans="1:22" x14ac:dyDescent="0.25">
      <c r="A597" s="16">
        <v>110435</v>
      </c>
      <c r="B597" s="18" t="str">
        <f>IFERROR((VLOOKUP(A597,'[1]LISTA ETIQUETAS'!O:X,3,0)),"PRODUTO SEM ESTOQUE")</f>
        <v>EST MESA LATERAL ML (LACA PRETA BRILHO)</v>
      </c>
      <c r="C597" s="19" t="str">
        <f>VLOOKUP(A597,'[1]LISTA ETIQUETAS'!$O:$BT,58,0)</f>
        <v>DPOT MESA LATERAL</v>
      </c>
      <c r="D597" s="19" t="str">
        <f>VLOOKUP(A597,'[1]LISTA ETIQUETAS'!$O:$BU,59,0)</f>
        <v>MESA LATERAL ML</v>
      </c>
      <c r="E597" s="10">
        <f>IF(VLOOKUP(A597,'[1]LISTA ETIQUETAS'!O:W,4,0)="",(VLOOKUP(A597,'[1]LISTA ETIQUETAS'!O:W,7,0)),(VLOOKUP(A597,'[1]LISTA ETIQUETAS'!O:W,4,0)))</f>
        <v>0.4</v>
      </c>
      <c r="F597" s="10">
        <f>IF(VLOOKUP(A597,'[1]LISTA ETIQUETAS'!O:W,5,0)="",(VLOOKUP(A597,'[1]LISTA ETIQUETAS'!O:W,8,0)),(VLOOKUP(A597,'[1]LISTA ETIQUETAS'!O:W,5,0)))</f>
        <v>0.4</v>
      </c>
      <c r="G597" s="10">
        <f>IF(VLOOKUP(A597,'[1]LISTA ETIQUETAS'!O:W,6,0)="",(VLOOKUP(A597,'[1]LISTA ETIQUETAS'!O:W,9,0)),(VLOOKUP(A597,'[1]LISTA ETIQUETAS'!O:W,5,0)))</f>
        <v>0.4</v>
      </c>
      <c r="H597" s="10">
        <f>IFERROR((VLOOKUP(A597,'[1]LISTA ETIQUETAS'!O:X,10,0)),"")</f>
        <v>0</v>
      </c>
      <c r="I597" s="20">
        <f>IFERROR((VLOOKUP(A597,'[1]LISTA ETIQUETAS'!O:Z,12,0)),"")</f>
        <v>0</v>
      </c>
      <c r="J597" s="5">
        <f>VLOOKUP(A597,'[1]LISTA ETIQUETAS'!$O:$AA,13,0)</f>
        <v>0</v>
      </c>
      <c r="K597" s="11">
        <f t="shared" si="30"/>
        <v>0</v>
      </c>
      <c r="L597" s="6" t="str">
        <f>IF(VLOOKUP(A597,'[1]LISTA ETIQUETAS'!O:AC,15,0)="","",(VLOOKUP(A597,'[1]LISTA ETIQUETAS'!O:AC,15,0)))</f>
        <v/>
      </c>
      <c r="M597" s="21">
        <f>VLOOKUP(A597,'[1]LISTA ETIQUETAS'!$O:$BS,57,0)</f>
        <v>0</v>
      </c>
      <c r="N597" s="22">
        <f t="shared" si="31"/>
        <v>110435</v>
      </c>
      <c r="O597" s="23"/>
      <c r="P597" s="23"/>
      <c r="Q597" s="23"/>
      <c r="R597" s="23"/>
      <c r="S597" s="23">
        <f>_xlfn.XLOOKUP($A597,'[1]LISTA ETIQUETAS'!$O:$O,'[1]LISTA ETIQUETAS'!H:H,"",0)</f>
        <v>2</v>
      </c>
      <c r="T597" s="8">
        <f t="shared" si="32"/>
        <v>2</v>
      </c>
      <c r="U597" s="9" t="str">
        <f>IFERROR((VLOOKUP(A597,'links de acesso'!A:B,2,0)),"\\192.168.0.4\Produtos\PRODUTO_PRONTA_ENTREGA\static\IMAGENS_PRODUTOS\SEM IMAGEM.jpg")</f>
        <v>\\192.168.0.4\Produtos\PRODUTO_PRONTA_ENTREGA\static\IMAGENS_PRODUTOS\SEM IMAGEM.jpg</v>
      </c>
      <c r="V597" s="22"/>
    </row>
    <row r="598" spans="1:22" x14ac:dyDescent="0.25">
      <c r="A598" s="16">
        <v>235215</v>
      </c>
      <c r="B598" s="18" t="str">
        <f>IFERROR((VLOOKUP(A598,'[1]LISTA ETIQUETAS'!O:X,3,0)),"PRODUTO SEM ESTOQUE")</f>
        <v>EST MESA LATERAL OBLONGO (CARVALHO NT) DIAGONAL CORTEN</v>
      </c>
      <c r="C598" s="19" t="str">
        <f>VLOOKUP(A598,'[1]LISTA ETIQUETAS'!$O:$BT,58,0)</f>
        <v>DPOT MESA LATERAL</v>
      </c>
      <c r="D598" s="19" t="str">
        <f>VLOOKUP(A598,'[1]LISTA ETIQUETAS'!$O:$BU,59,0)</f>
        <v>MESA LATERAL OBLONGO</v>
      </c>
      <c r="E598" s="10">
        <f>IF(VLOOKUP(A598,'[1]LISTA ETIQUETAS'!O:W,4,0)="",(VLOOKUP(A598,'[1]LISTA ETIQUETAS'!O:W,7,0)),(VLOOKUP(A598,'[1]LISTA ETIQUETAS'!O:W,4,0)))</f>
        <v>0.7</v>
      </c>
      <c r="F598" s="10">
        <f>IF(VLOOKUP(A598,'[1]LISTA ETIQUETAS'!O:W,5,0)="",(VLOOKUP(A598,'[1]LISTA ETIQUETAS'!O:W,8,0)),(VLOOKUP(A598,'[1]LISTA ETIQUETAS'!O:W,5,0)))</f>
        <v>0.7</v>
      </c>
      <c r="G598" s="10">
        <f>IF(VLOOKUP(A598,'[1]LISTA ETIQUETAS'!O:W,6,0)="",(VLOOKUP(A598,'[1]LISTA ETIQUETAS'!O:W,9,0)),(VLOOKUP(A598,'[1]LISTA ETIQUETAS'!O:W,5,0)))</f>
        <v>0.55000000000000004</v>
      </c>
      <c r="H598" s="10">
        <f>IFERROR((VLOOKUP(A598,'[1]LISTA ETIQUETAS'!O:X,10,0)),"")</f>
        <v>0</v>
      </c>
      <c r="I598" s="20">
        <f>IFERROR((VLOOKUP(A598,'[1]LISTA ETIQUETAS'!O:Z,12,0)),"")</f>
        <v>0</v>
      </c>
      <c r="J598" s="5">
        <f>VLOOKUP(A598,'[1]LISTA ETIQUETAS'!$O:$AA,13,0)</f>
        <v>0.5</v>
      </c>
      <c r="K598" s="11">
        <f t="shared" si="30"/>
        <v>0</v>
      </c>
      <c r="L598" s="6" t="str">
        <f>IF(VLOOKUP(A598,'[1]LISTA ETIQUETAS'!O:AC,15,0)="","",(VLOOKUP(A598,'[1]LISTA ETIQUETAS'!O:AC,15,0)))</f>
        <v/>
      </c>
      <c r="M598" s="21">
        <f>VLOOKUP(A598,'[1]LISTA ETIQUETAS'!$O:$BS,57,0)</f>
        <v>0</v>
      </c>
      <c r="N598" s="22">
        <f t="shared" si="31"/>
        <v>235215</v>
      </c>
      <c r="O598" s="23"/>
      <c r="P598" s="23"/>
      <c r="Q598" s="23"/>
      <c r="R598" s="23"/>
      <c r="S598" s="23">
        <f>_xlfn.XLOOKUP($A598,'[1]LISTA ETIQUETAS'!$O:$O,'[1]LISTA ETIQUETAS'!H:H,"",0)</f>
        <v>1</v>
      </c>
      <c r="T598" s="8">
        <f t="shared" si="32"/>
        <v>1</v>
      </c>
      <c r="U598" s="9" t="str">
        <f>IFERROR((VLOOKUP(A598,'links de acesso'!A:B,2,0)),"\\192.168.0.4\Produtos\PRODUTO_PRONTA_ENTREGA\static\IMAGENS_PRODUTOS\SEM IMAGEM.jpg")</f>
        <v>\\192.168.0.4\Produtos\PRODUTO_PRONTA_ENTREGA\static\IMAGENS_PRODUTOS\SEM IMAGEM.jpg</v>
      </c>
      <c r="V598" s="22"/>
    </row>
    <row r="599" spans="1:22" x14ac:dyDescent="0.25">
      <c r="A599" s="16">
        <v>327649</v>
      </c>
      <c r="B599" s="18" t="str">
        <f>IFERROR((VLOOKUP(A599,'[1]LISTA ETIQUETAS'!O:X,3,0)),"PRODUTO SEM ESTOQUE")</f>
        <v>EST MESA LATERAL OLIVER (MARMORE GREEN PEACE)</v>
      </c>
      <c r="C599" s="19" t="str">
        <f>VLOOKUP(A599,'[1]LISTA ETIQUETAS'!$O:$BT,58,0)</f>
        <v>DPOT MESA LATERAL</v>
      </c>
      <c r="D599" s="19" t="str">
        <f>VLOOKUP(A599,'[1]LISTA ETIQUETAS'!$O:$BU,59,0)</f>
        <v>MESA LATERAL OLIVER</v>
      </c>
      <c r="E599" s="10">
        <f>IF(VLOOKUP(A599,'[1]LISTA ETIQUETAS'!O:W,4,0)="",(VLOOKUP(A599,'[1]LISTA ETIQUETAS'!O:W,7,0)),(VLOOKUP(A599,'[1]LISTA ETIQUETAS'!O:W,4,0)))</f>
        <v>0.5</v>
      </c>
      <c r="F599" s="10">
        <f>IF(VLOOKUP(A599,'[1]LISTA ETIQUETAS'!O:W,5,0)="",(VLOOKUP(A599,'[1]LISTA ETIQUETAS'!O:W,8,0)),(VLOOKUP(A599,'[1]LISTA ETIQUETAS'!O:W,5,0)))</f>
        <v>0</v>
      </c>
      <c r="G599" s="10">
        <f>IF(VLOOKUP(A599,'[1]LISTA ETIQUETAS'!O:W,6,0)="",(VLOOKUP(A599,'[1]LISTA ETIQUETAS'!O:W,9,0)),(VLOOKUP(A599,'[1]LISTA ETIQUETAS'!O:W,5,0)))</f>
        <v>0.45</v>
      </c>
      <c r="H599" s="10">
        <f>IFERROR((VLOOKUP(A599,'[1]LISTA ETIQUETAS'!O:X,10,0)),"")</f>
        <v>0.5</v>
      </c>
      <c r="I599" s="20">
        <f>IFERROR((VLOOKUP(A599,'[1]LISTA ETIQUETAS'!O:Z,12,0)),"")</f>
        <v>0</v>
      </c>
      <c r="J599" s="5">
        <f>VLOOKUP(A599,'[1]LISTA ETIQUETAS'!$O:$AA,13,0)</f>
        <v>0.5</v>
      </c>
      <c r="K599" s="11">
        <f t="shared" si="30"/>
        <v>0</v>
      </c>
      <c r="L599" s="6" t="str">
        <f>IF(VLOOKUP(A599,'[1]LISTA ETIQUETAS'!O:AC,15,0)="","",(VLOOKUP(A599,'[1]LISTA ETIQUETAS'!O:AC,15,0)))</f>
        <v/>
      </c>
      <c r="M599" s="21">
        <f>VLOOKUP(A599,'[1]LISTA ETIQUETAS'!$O:$BS,57,0)</f>
        <v>0</v>
      </c>
      <c r="N599" s="22">
        <f t="shared" si="31"/>
        <v>327649</v>
      </c>
      <c r="O599" s="23"/>
      <c r="P599" s="23"/>
      <c r="Q599" s="23"/>
      <c r="R599" s="23"/>
      <c r="S599" s="23">
        <f>_xlfn.XLOOKUP($A599,'[1]LISTA ETIQUETAS'!$O:$O,'[1]LISTA ETIQUETAS'!H:H,"",0)</f>
        <v>5</v>
      </c>
      <c r="T599" s="8">
        <f t="shared" si="32"/>
        <v>5</v>
      </c>
      <c r="U599" s="9" t="str">
        <f>IFERROR((VLOOKUP(A599,'links de acesso'!A:B,2,0)),"\\192.168.0.4\Produtos\PRODUTO_PRONTA_ENTREGA\static\IMAGENS_PRODUTOS\SEM IMAGEM.jpg")</f>
        <v>\\192.168.0.4\Produtos\PRODUTO_PRONTA_ENTREGA\static\IMAGENS_PRODUTOS\SEM IMAGEM.jpg</v>
      </c>
      <c r="V599" s="22"/>
    </row>
    <row r="600" spans="1:22" x14ac:dyDescent="0.25">
      <c r="A600" s="16">
        <v>316550</v>
      </c>
      <c r="B600" s="18" t="str">
        <f>IFERROR((VLOOKUP(A600,'[1]LISTA ETIQUETAS'!O:X,3,0)),"PRODUTO SEM ESTOQUE")</f>
        <v>EST MESA LATERAL OLIVER (MARMORE MARROM IMPERIAL)</v>
      </c>
      <c r="C600" s="19" t="str">
        <f>VLOOKUP(A600,'[1]LISTA ETIQUETAS'!$O:$BT,58,0)</f>
        <v>DPOT MESA LATERAL</v>
      </c>
      <c r="D600" s="19" t="str">
        <f>VLOOKUP(A600,'[1]LISTA ETIQUETAS'!$O:$BU,59,0)</f>
        <v>MESA LATERAL OLIVER</v>
      </c>
      <c r="E600" s="10">
        <f>IF(VLOOKUP(A600,'[1]LISTA ETIQUETAS'!O:W,4,0)="",(VLOOKUP(A600,'[1]LISTA ETIQUETAS'!O:W,7,0)),(VLOOKUP(A600,'[1]LISTA ETIQUETAS'!O:W,4,0)))</f>
        <v>0.5</v>
      </c>
      <c r="F600" s="10">
        <f>IF(VLOOKUP(A600,'[1]LISTA ETIQUETAS'!O:W,5,0)="",(VLOOKUP(A600,'[1]LISTA ETIQUETAS'!O:W,8,0)),(VLOOKUP(A600,'[1]LISTA ETIQUETAS'!O:W,5,0)))</f>
        <v>0</v>
      </c>
      <c r="G600" s="10">
        <f>IF(VLOOKUP(A600,'[1]LISTA ETIQUETAS'!O:W,6,0)="",(VLOOKUP(A600,'[1]LISTA ETIQUETAS'!O:W,9,0)),(VLOOKUP(A600,'[1]LISTA ETIQUETAS'!O:W,5,0)))</f>
        <v>0.45</v>
      </c>
      <c r="H600" s="10">
        <f>IFERROR((VLOOKUP(A600,'[1]LISTA ETIQUETAS'!O:X,10,0)),"")</f>
        <v>0.5</v>
      </c>
      <c r="I600" s="20">
        <f>IFERROR((VLOOKUP(A600,'[1]LISTA ETIQUETAS'!O:Z,12,0)),"")</f>
        <v>0</v>
      </c>
      <c r="J600" s="5">
        <f>VLOOKUP(A600,'[1]LISTA ETIQUETAS'!$O:$AA,13,0)</f>
        <v>0.5</v>
      </c>
      <c r="K600" s="11">
        <f t="shared" si="30"/>
        <v>0</v>
      </c>
      <c r="L600" s="6" t="str">
        <f>IF(VLOOKUP(A600,'[1]LISTA ETIQUETAS'!O:AC,15,0)="","",(VLOOKUP(A600,'[1]LISTA ETIQUETAS'!O:AC,15,0)))</f>
        <v/>
      </c>
      <c r="M600" s="21">
        <f>VLOOKUP(A600,'[1]LISTA ETIQUETAS'!$O:$BS,57,0)</f>
        <v>0</v>
      </c>
      <c r="N600" s="22">
        <f t="shared" si="31"/>
        <v>316550</v>
      </c>
      <c r="O600" s="23"/>
      <c r="P600" s="23"/>
      <c r="Q600" s="23"/>
      <c r="R600" s="23"/>
      <c r="S600" s="23">
        <f>_xlfn.XLOOKUP($A600,'[1]LISTA ETIQUETAS'!$O:$O,'[1]LISTA ETIQUETAS'!H:H,"",0)</f>
        <v>3</v>
      </c>
      <c r="T600" s="8">
        <f t="shared" si="32"/>
        <v>3</v>
      </c>
      <c r="U600" s="9" t="str">
        <f>IFERROR((VLOOKUP(A600,'links de acesso'!A:B,2,0)),"\\192.168.0.4\Produtos\PRODUTO_PRONTA_ENTREGA\static\IMAGENS_PRODUTOS\SEM IMAGEM.jpg")</f>
        <v>\\192.168.0.4\Produtos\PRODUTO_PRONTA_ENTREGA\static\IMAGENS_PRODUTOS\SEM IMAGEM.jpg</v>
      </c>
      <c r="V600" s="22"/>
    </row>
    <row r="601" spans="1:22" x14ac:dyDescent="0.25">
      <c r="A601" s="16">
        <v>316553</v>
      </c>
      <c r="B601" s="18" t="str">
        <f>IFERROR((VLOOKUP(A601,'[1]LISTA ETIQUETAS'!O:X,3,0)),"PRODUTO SEM ESTOQUE")</f>
        <v>EST MESA LATERAL OLIVER (MARMORE NERO MARQUINA)</v>
      </c>
      <c r="C601" s="19" t="str">
        <f>VLOOKUP(A601,'[1]LISTA ETIQUETAS'!$O:$BT,58,0)</f>
        <v>DPOT MESA LATERAL</v>
      </c>
      <c r="D601" s="19" t="str">
        <f>VLOOKUP(A601,'[1]LISTA ETIQUETAS'!$O:$BU,59,0)</f>
        <v>MESA LATERAL OLIVER</v>
      </c>
      <c r="E601" s="10">
        <f>IF(VLOOKUP(A601,'[1]LISTA ETIQUETAS'!O:W,4,0)="",(VLOOKUP(A601,'[1]LISTA ETIQUETAS'!O:W,7,0)),(VLOOKUP(A601,'[1]LISTA ETIQUETAS'!O:W,4,0)))</f>
        <v>0.5</v>
      </c>
      <c r="F601" s="10">
        <f>IF(VLOOKUP(A601,'[1]LISTA ETIQUETAS'!O:W,5,0)="",(VLOOKUP(A601,'[1]LISTA ETIQUETAS'!O:W,8,0)),(VLOOKUP(A601,'[1]LISTA ETIQUETAS'!O:W,5,0)))</f>
        <v>0</v>
      </c>
      <c r="G601" s="10">
        <f>IF(VLOOKUP(A601,'[1]LISTA ETIQUETAS'!O:W,6,0)="",(VLOOKUP(A601,'[1]LISTA ETIQUETAS'!O:W,9,0)),(VLOOKUP(A601,'[1]LISTA ETIQUETAS'!O:W,5,0)))</f>
        <v>0.45</v>
      </c>
      <c r="H601" s="10">
        <f>IFERROR((VLOOKUP(A601,'[1]LISTA ETIQUETAS'!O:X,10,0)),"")</f>
        <v>0.5</v>
      </c>
      <c r="I601" s="20">
        <f>IFERROR((VLOOKUP(A601,'[1]LISTA ETIQUETAS'!O:Z,12,0)),"")</f>
        <v>0</v>
      </c>
      <c r="J601" s="5">
        <f>VLOOKUP(A601,'[1]LISTA ETIQUETAS'!$O:$AA,13,0)</f>
        <v>0.5</v>
      </c>
      <c r="K601" s="11">
        <f t="shared" si="30"/>
        <v>0</v>
      </c>
      <c r="L601" s="6" t="str">
        <f>IF(VLOOKUP(A601,'[1]LISTA ETIQUETAS'!O:AC,15,0)="","",(VLOOKUP(A601,'[1]LISTA ETIQUETAS'!O:AC,15,0)))</f>
        <v/>
      </c>
      <c r="M601" s="21">
        <f>VLOOKUP(A601,'[1]LISTA ETIQUETAS'!$O:$BS,57,0)</f>
        <v>0</v>
      </c>
      <c r="N601" s="22">
        <f t="shared" si="31"/>
        <v>316553</v>
      </c>
      <c r="O601" s="23"/>
      <c r="P601" s="23"/>
      <c r="Q601" s="23"/>
      <c r="R601" s="23"/>
      <c r="S601" s="23">
        <f>_xlfn.XLOOKUP($A601,'[1]LISTA ETIQUETAS'!$O:$O,'[1]LISTA ETIQUETAS'!H:H,"",0)</f>
        <v>5</v>
      </c>
      <c r="T601" s="8">
        <f t="shared" si="32"/>
        <v>5</v>
      </c>
      <c r="U601" s="9" t="str">
        <f>IFERROR((VLOOKUP(A601,'links de acesso'!A:B,2,0)),"\\192.168.0.4\Produtos\PRODUTO_PRONTA_ENTREGA\static\IMAGENS_PRODUTOS\SEM IMAGEM.jpg")</f>
        <v>\\192.168.0.4\Produtos\PRODUTO_PRONTA_ENTREGA\static\IMAGENS_PRODUTOS\SEM IMAGEM.jpg</v>
      </c>
      <c r="V601" s="22"/>
    </row>
    <row r="602" spans="1:22" x14ac:dyDescent="0.25">
      <c r="A602" s="16">
        <v>409030</v>
      </c>
      <c r="B602" s="18" t="str">
        <f>IFERROR((VLOOKUP(A602,'[1]LISTA ETIQUETAS'!O:X,3,0)),"PRODUTO SEM ESTOQUE")</f>
        <v>EST MESA LATERAL OLIVER (MARMORE RAFAELLO)</v>
      </c>
      <c r="C602" s="19" t="str">
        <f>VLOOKUP(A602,'[1]LISTA ETIQUETAS'!$O:$BT,58,0)</f>
        <v>DPOT MESA LATERAL</v>
      </c>
      <c r="D602" s="19" t="str">
        <f>VLOOKUP(A602,'[1]LISTA ETIQUETAS'!$O:$BU,59,0)</f>
        <v>MESA LATERAL OLIVER</v>
      </c>
      <c r="E602" s="10">
        <f>IF(VLOOKUP(A602,'[1]LISTA ETIQUETAS'!O:W,4,0)="",(VLOOKUP(A602,'[1]LISTA ETIQUETAS'!O:W,7,0)),(VLOOKUP(A602,'[1]LISTA ETIQUETAS'!O:W,4,0)))</f>
        <v>0.5</v>
      </c>
      <c r="F602" s="10">
        <f>IF(VLOOKUP(A602,'[1]LISTA ETIQUETAS'!O:W,5,0)="",(VLOOKUP(A602,'[1]LISTA ETIQUETAS'!O:W,8,0)),(VLOOKUP(A602,'[1]LISTA ETIQUETAS'!O:W,5,0)))</f>
        <v>0</v>
      </c>
      <c r="G602" s="10">
        <f>IF(VLOOKUP(A602,'[1]LISTA ETIQUETAS'!O:W,6,0)="",(VLOOKUP(A602,'[1]LISTA ETIQUETAS'!O:W,9,0)),(VLOOKUP(A602,'[1]LISTA ETIQUETAS'!O:W,5,0)))</f>
        <v>0.45</v>
      </c>
      <c r="H602" s="10">
        <f>IFERROR((VLOOKUP(A602,'[1]LISTA ETIQUETAS'!O:X,10,0)),"")</f>
        <v>0</v>
      </c>
      <c r="I602" s="20">
        <f>IFERROR((VLOOKUP(A602,'[1]LISTA ETIQUETAS'!O:Z,12,0)),"")</f>
        <v>0</v>
      </c>
      <c r="J602" s="5">
        <f>VLOOKUP(A602,'[1]LISTA ETIQUETAS'!$O:$AA,13,0)</f>
        <v>0.35</v>
      </c>
      <c r="K602" s="11">
        <f t="shared" si="30"/>
        <v>0</v>
      </c>
      <c r="L602" s="6" t="str">
        <f>IF(VLOOKUP(A602,'[1]LISTA ETIQUETAS'!O:AC,15,0)="","",(VLOOKUP(A602,'[1]LISTA ETIQUETAS'!O:AC,15,0)))</f>
        <v/>
      </c>
      <c r="M602" s="21">
        <f>VLOOKUP(A602,'[1]LISTA ETIQUETAS'!$O:$BS,57,0)</f>
        <v>0</v>
      </c>
      <c r="N602" s="22">
        <f t="shared" si="31"/>
        <v>409030</v>
      </c>
      <c r="O602" s="23"/>
      <c r="P602" s="23"/>
      <c r="Q602" s="23"/>
      <c r="R602" s="23"/>
      <c r="S602" s="23">
        <f>_xlfn.XLOOKUP($A602,'[1]LISTA ETIQUETAS'!$O:$O,'[1]LISTA ETIQUETAS'!H:H,"",0)</f>
        <v>5</v>
      </c>
      <c r="T602" s="8">
        <f t="shared" si="32"/>
        <v>5</v>
      </c>
      <c r="U602" s="9" t="str">
        <f>IFERROR((VLOOKUP(A602,'links de acesso'!A:B,2,0)),"\\192.168.0.4\Produtos\PRODUTO_PRONTA_ENTREGA\static\IMAGENS_PRODUTOS\SEM IMAGEM.jpg")</f>
        <v>\\192.168.0.4\Produtos\PRODUTO_PRONTA_ENTREGA\static\IMAGENS_PRODUTOS\SEM IMAGEM.jpg</v>
      </c>
      <c r="V602" s="22"/>
    </row>
    <row r="603" spans="1:22" x14ac:dyDescent="0.25">
      <c r="A603" s="16">
        <v>371558</v>
      </c>
      <c r="B603" s="18" t="str">
        <f>IFERROR((VLOOKUP(A603,'[1]LISTA ETIQUETAS'!O:X,3,0)),"PRODUTO SEM ESTOQUE")</f>
        <v>EST MESA LATERAL ORELHA DE PAU (IMBUIA) (PEROBA DO CAMPO)</v>
      </c>
      <c r="C603" s="19" t="str">
        <f>VLOOKUP(A603,'[1]LISTA ETIQUETAS'!$O:$BT,58,0)</f>
        <v>DPOT MESA LATERAL</v>
      </c>
      <c r="D603" s="19" t="str">
        <f>VLOOKUP(A603,'[1]LISTA ETIQUETAS'!$O:$BU,59,0)</f>
        <v>MESA LATERAL ORELHA DE PAU</v>
      </c>
      <c r="E603" s="10">
        <f>IF(VLOOKUP(A603,'[1]LISTA ETIQUETAS'!O:W,4,0)="",(VLOOKUP(A603,'[1]LISTA ETIQUETAS'!O:W,7,0)),(VLOOKUP(A603,'[1]LISTA ETIQUETAS'!O:W,4,0)))</f>
        <v>0.5</v>
      </c>
      <c r="F603" s="10">
        <f>IF(VLOOKUP(A603,'[1]LISTA ETIQUETAS'!O:W,5,0)="",(VLOOKUP(A603,'[1]LISTA ETIQUETAS'!O:W,8,0)),(VLOOKUP(A603,'[1]LISTA ETIQUETAS'!O:W,5,0)))</f>
        <v>0.5</v>
      </c>
      <c r="G603" s="10">
        <f>IF(VLOOKUP(A603,'[1]LISTA ETIQUETAS'!O:W,6,0)="",(VLOOKUP(A603,'[1]LISTA ETIQUETAS'!O:W,9,0)),(VLOOKUP(A603,'[1]LISTA ETIQUETAS'!O:W,5,0)))</f>
        <v>0.7</v>
      </c>
      <c r="H603" s="10">
        <f>IFERROR((VLOOKUP(A603,'[1]LISTA ETIQUETAS'!O:X,10,0)),"")</f>
        <v>0</v>
      </c>
      <c r="I603" s="20">
        <f>IFERROR((VLOOKUP(A603,'[1]LISTA ETIQUETAS'!O:Z,12,0)),"")</f>
        <v>0</v>
      </c>
      <c r="J603" s="5">
        <f>VLOOKUP(A603,'[1]LISTA ETIQUETAS'!$O:$AA,13,0)</f>
        <v>0</v>
      </c>
      <c r="K603" s="11">
        <f t="shared" si="30"/>
        <v>0</v>
      </c>
      <c r="L603" s="6" t="str">
        <f>IF(VLOOKUP(A603,'[1]LISTA ETIQUETAS'!O:AC,15,0)="","",(VLOOKUP(A603,'[1]LISTA ETIQUETAS'!O:AC,15,0)))</f>
        <v/>
      </c>
      <c r="M603" s="21">
        <f>VLOOKUP(A603,'[1]LISTA ETIQUETAS'!$O:$BS,57,0)</f>
        <v>0</v>
      </c>
      <c r="N603" s="22">
        <f t="shared" si="31"/>
        <v>371558</v>
      </c>
      <c r="O603" s="23"/>
      <c r="P603" s="23"/>
      <c r="Q603" s="23"/>
      <c r="R603" s="23"/>
      <c r="S603" s="23">
        <f>_xlfn.XLOOKUP($A603,'[1]LISTA ETIQUETAS'!$O:$O,'[1]LISTA ETIQUETAS'!H:H,"",0)</f>
        <v>1</v>
      </c>
      <c r="T603" s="8">
        <f t="shared" si="32"/>
        <v>1</v>
      </c>
      <c r="U603" s="9" t="str">
        <f>IFERROR((VLOOKUP(A603,'links de acesso'!A:B,2,0)),"\\192.168.0.4\Produtos\PRODUTO_PRONTA_ENTREGA\static\IMAGENS_PRODUTOS\SEM IMAGEM.jpg")</f>
        <v>\\192.168.0.4\Produtos\PRODUTO_PRONTA_ENTREGA\static\IMAGENS_PRODUTOS\SEM IMAGEM.jpg</v>
      </c>
      <c r="V603" s="22"/>
    </row>
    <row r="604" spans="1:22" x14ac:dyDescent="0.25">
      <c r="A604" s="16">
        <v>63331</v>
      </c>
      <c r="B604" s="18" t="str">
        <f>IFERROR((VLOOKUP(A604,'[1]LISTA ETIQUETAS'!O:X,3,0)),"PRODUTO SEM ESTOQUE")</f>
        <v>EST MESA LATERAL PARIS (ARCO DO TRIUNFO)</v>
      </c>
      <c r="C604" s="19" t="str">
        <f>VLOOKUP(A604,'[1]LISTA ETIQUETAS'!$O:$BT,58,0)</f>
        <v>DPOT MESA LATERAL</v>
      </c>
      <c r="D604" s="19" t="str">
        <f>VLOOKUP(A604,'[1]LISTA ETIQUETAS'!$O:$BU,59,0)</f>
        <v>MESA LATERAL PARIS</v>
      </c>
      <c r="E604" s="10">
        <f>IF(VLOOKUP(A604,'[1]LISTA ETIQUETAS'!O:W,4,0)="",(VLOOKUP(A604,'[1]LISTA ETIQUETAS'!O:W,7,0)),(VLOOKUP(A604,'[1]LISTA ETIQUETAS'!O:W,4,0)))</f>
        <v>0.6</v>
      </c>
      <c r="F604" s="10">
        <f>IF(VLOOKUP(A604,'[1]LISTA ETIQUETAS'!O:W,5,0)="",(VLOOKUP(A604,'[1]LISTA ETIQUETAS'!O:W,8,0)),(VLOOKUP(A604,'[1]LISTA ETIQUETAS'!O:W,5,0)))</f>
        <v>0</v>
      </c>
      <c r="G604" s="10">
        <f>IF(VLOOKUP(A604,'[1]LISTA ETIQUETAS'!O:W,6,0)="",(VLOOKUP(A604,'[1]LISTA ETIQUETAS'!O:W,9,0)),(VLOOKUP(A604,'[1]LISTA ETIQUETAS'!O:W,5,0)))</f>
        <v>0.6</v>
      </c>
      <c r="H604" s="10">
        <f>IFERROR((VLOOKUP(A604,'[1]LISTA ETIQUETAS'!O:X,10,0)),"")</f>
        <v>0.6</v>
      </c>
      <c r="I604" s="20">
        <f>IFERROR((VLOOKUP(A604,'[1]LISTA ETIQUETAS'!O:Z,12,0)),"")</f>
        <v>6504.24</v>
      </c>
      <c r="J604" s="5">
        <f>VLOOKUP(A604,'[1]LISTA ETIQUETAS'!$O:$AA,13,0)</f>
        <v>0</v>
      </c>
      <c r="K604" s="11">
        <f t="shared" si="30"/>
        <v>6504.24</v>
      </c>
      <c r="L604" s="6" t="str">
        <f>IF(VLOOKUP(A604,'[1]LISTA ETIQUETAS'!O:AC,15,0)="","",(VLOOKUP(A604,'[1]LISTA ETIQUETAS'!O:AC,15,0)))</f>
        <v/>
      </c>
      <c r="M604" s="21">
        <f>VLOOKUP(A604,'[1]LISTA ETIQUETAS'!$O:$BS,57,0)</f>
        <v>0</v>
      </c>
      <c r="N604" s="22">
        <f t="shared" si="31"/>
        <v>63331</v>
      </c>
      <c r="O604" s="23"/>
      <c r="P604" s="23"/>
      <c r="Q604" s="23"/>
      <c r="R604" s="23"/>
      <c r="S604" s="23">
        <f>_xlfn.XLOOKUP($A604,'[1]LISTA ETIQUETAS'!$O:$O,'[1]LISTA ETIQUETAS'!H:H,"",0)</f>
        <v>1</v>
      </c>
      <c r="T604" s="8">
        <f t="shared" si="32"/>
        <v>1</v>
      </c>
      <c r="U604" s="9" t="str">
        <f>IFERROR((VLOOKUP(A604,'links de acesso'!A:B,2,0)),"\\192.168.0.4\Produtos\PRODUTO_PRONTA_ENTREGA\static\IMAGENS_PRODUTOS\SEM IMAGEM.jpg")</f>
        <v>\\192.168.0.4\Produtos\PRODUTO_PRONTA_ENTREGA\static\IMAGENS_PRODUTOS\SEM IMAGEM.jpg</v>
      </c>
      <c r="V604" s="22"/>
    </row>
    <row r="605" spans="1:22" x14ac:dyDescent="0.25">
      <c r="A605" s="16">
        <v>407155</v>
      </c>
      <c r="B605" s="18" t="str">
        <f>IFERROR((VLOOKUP(A605,'[1]LISTA ETIQUETAS'!O:X,3,0)),"PRODUTO SEM ESTOQUE")</f>
        <v>EST MESA LATERAL RELEVO (COURO FIRENZE 600)</v>
      </c>
      <c r="C605" s="19" t="str">
        <f>VLOOKUP(A605,'[1]LISTA ETIQUETAS'!$O:$BT,58,0)</f>
        <v>DPOT MESA LATERAL</v>
      </c>
      <c r="D605" s="19" t="str">
        <f>VLOOKUP(A605,'[1]LISTA ETIQUETAS'!$O:$BU,59,0)</f>
        <v>MESA LATERAL RELEVO</v>
      </c>
      <c r="E605" s="10">
        <f>IF(VLOOKUP(A605,'[1]LISTA ETIQUETAS'!O:W,4,0)="",(VLOOKUP(A605,'[1]LISTA ETIQUETAS'!O:W,7,0)),(VLOOKUP(A605,'[1]LISTA ETIQUETAS'!O:W,4,0)))</f>
        <v>0.46</v>
      </c>
      <c r="F605" s="10">
        <f>IF(VLOOKUP(A605,'[1]LISTA ETIQUETAS'!O:W,5,0)="",(VLOOKUP(A605,'[1]LISTA ETIQUETAS'!O:W,8,0)),(VLOOKUP(A605,'[1]LISTA ETIQUETAS'!O:W,5,0)))</f>
        <v>0.39</v>
      </c>
      <c r="G605" s="10">
        <f>IF(VLOOKUP(A605,'[1]LISTA ETIQUETAS'!O:W,6,0)="",(VLOOKUP(A605,'[1]LISTA ETIQUETAS'!O:W,9,0)),(VLOOKUP(A605,'[1]LISTA ETIQUETAS'!O:W,5,0)))</f>
        <v>0.47</v>
      </c>
      <c r="H605" s="10">
        <f>IFERROR((VLOOKUP(A605,'[1]LISTA ETIQUETAS'!O:X,10,0)),"")</f>
        <v>0</v>
      </c>
      <c r="I605" s="20">
        <f>IFERROR((VLOOKUP(A605,'[1]LISTA ETIQUETAS'!O:Z,12,0)),"")</f>
        <v>0</v>
      </c>
      <c r="J605" s="5">
        <f>VLOOKUP(A605,'[1]LISTA ETIQUETAS'!$O:$AA,13,0)</f>
        <v>0.35</v>
      </c>
      <c r="K605" s="11">
        <f t="shared" si="30"/>
        <v>0</v>
      </c>
      <c r="L605" s="6" t="str">
        <f>IF(VLOOKUP(A605,'[1]LISTA ETIQUETAS'!O:AC,15,0)="","",(VLOOKUP(A605,'[1]LISTA ETIQUETAS'!O:AC,15,0)))</f>
        <v/>
      </c>
      <c r="M605" s="21">
        <f>VLOOKUP(A605,'[1]LISTA ETIQUETAS'!$O:$BS,57,0)</f>
        <v>0</v>
      </c>
      <c r="N605" s="22">
        <f t="shared" si="31"/>
        <v>407155</v>
      </c>
      <c r="O605" s="23"/>
      <c r="P605" s="23"/>
      <c r="Q605" s="23"/>
      <c r="R605" s="23"/>
      <c r="S605" s="23">
        <f>_xlfn.XLOOKUP($A605,'[1]LISTA ETIQUETAS'!$O:$O,'[1]LISTA ETIQUETAS'!H:H,"",0)</f>
        <v>2</v>
      </c>
      <c r="T605" s="8">
        <f t="shared" si="32"/>
        <v>2</v>
      </c>
      <c r="U605" s="9" t="str">
        <f>IFERROR((VLOOKUP(A605,'links de acesso'!A:B,2,0)),"\\192.168.0.4\Produtos\PRODUTO_PRONTA_ENTREGA\static\IMAGENS_PRODUTOS\SEM IMAGEM.jpg")</f>
        <v>\\192.168.0.4\Produtos\PRODUTO_PRONTA_ENTREGA\static\IMAGENS_PRODUTOS\SEM IMAGEM.jpg</v>
      </c>
      <c r="V605" s="22"/>
    </row>
    <row r="606" spans="1:22" x14ac:dyDescent="0.25">
      <c r="A606" s="16">
        <v>407139</v>
      </c>
      <c r="B606" s="18" t="str">
        <f>IFERROR((VLOOKUP(A606,'[1]LISTA ETIQUETAS'!O:X,3,0)),"PRODUTO SEM ESTOQUE")</f>
        <v>EST MESA LATERAL RELEVO (COURO NOBUCK VERDE)</v>
      </c>
      <c r="C606" s="19" t="str">
        <f>VLOOKUP(A606,'[1]LISTA ETIQUETAS'!$O:$BT,58,0)</f>
        <v>DPOT MESA LATERAL</v>
      </c>
      <c r="D606" s="19" t="str">
        <f>VLOOKUP(A606,'[1]LISTA ETIQUETAS'!$O:$BU,59,0)</f>
        <v>MESA LATERAL RELEVO</v>
      </c>
      <c r="E606" s="10">
        <f>IF(VLOOKUP(A606,'[1]LISTA ETIQUETAS'!O:W,4,0)="",(VLOOKUP(A606,'[1]LISTA ETIQUETAS'!O:W,7,0)),(VLOOKUP(A606,'[1]LISTA ETIQUETAS'!O:W,4,0)))</f>
        <v>0.46</v>
      </c>
      <c r="F606" s="10">
        <f>IF(VLOOKUP(A606,'[1]LISTA ETIQUETAS'!O:W,5,0)="",(VLOOKUP(A606,'[1]LISTA ETIQUETAS'!O:W,8,0)),(VLOOKUP(A606,'[1]LISTA ETIQUETAS'!O:W,5,0)))</f>
        <v>0.39</v>
      </c>
      <c r="G606" s="10">
        <f>IF(VLOOKUP(A606,'[1]LISTA ETIQUETAS'!O:W,6,0)="",(VLOOKUP(A606,'[1]LISTA ETIQUETAS'!O:W,9,0)),(VLOOKUP(A606,'[1]LISTA ETIQUETAS'!O:W,5,0)))</f>
        <v>0.47</v>
      </c>
      <c r="H606" s="10">
        <f>IFERROR((VLOOKUP(A606,'[1]LISTA ETIQUETAS'!O:X,10,0)),"")</f>
        <v>0</v>
      </c>
      <c r="I606" s="20">
        <f>IFERROR((VLOOKUP(A606,'[1]LISTA ETIQUETAS'!O:Z,12,0)),"")</f>
        <v>0</v>
      </c>
      <c r="J606" s="5">
        <f>VLOOKUP(A606,'[1]LISTA ETIQUETAS'!$O:$AA,13,0)</f>
        <v>0.35</v>
      </c>
      <c r="K606" s="11">
        <f t="shared" si="30"/>
        <v>0</v>
      </c>
      <c r="L606" s="6" t="str">
        <f>IF(VLOOKUP(A606,'[1]LISTA ETIQUETAS'!O:AC,15,0)="","",(VLOOKUP(A606,'[1]LISTA ETIQUETAS'!O:AC,15,0)))</f>
        <v/>
      </c>
      <c r="M606" s="21">
        <f>VLOOKUP(A606,'[1]LISTA ETIQUETAS'!$O:$BS,57,0)</f>
        <v>0</v>
      </c>
      <c r="N606" s="22">
        <f t="shared" si="31"/>
        <v>407139</v>
      </c>
      <c r="O606" s="23"/>
      <c r="P606" s="23"/>
      <c r="Q606" s="23"/>
      <c r="R606" s="23"/>
      <c r="S606" s="23">
        <f>_xlfn.XLOOKUP($A606,'[1]LISTA ETIQUETAS'!$O:$O,'[1]LISTA ETIQUETAS'!H:H,"",0)</f>
        <v>2</v>
      </c>
      <c r="T606" s="8">
        <f t="shared" si="32"/>
        <v>2</v>
      </c>
      <c r="U606" s="9" t="str">
        <f>IFERROR((VLOOKUP(A606,'links de acesso'!A:B,2,0)),"\\192.168.0.4\Produtos\PRODUTO_PRONTA_ENTREGA\static\IMAGENS_PRODUTOS\SEM IMAGEM.jpg")</f>
        <v>\\192.168.0.4\Produtos\PRODUTO_PRONTA_ENTREGA\static\IMAGENS_PRODUTOS\SEM IMAGEM.jpg</v>
      </c>
      <c r="V606" s="22"/>
    </row>
    <row r="607" spans="1:22" x14ac:dyDescent="0.25">
      <c r="A607" s="16">
        <v>407140</v>
      </c>
      <c r="B607" s="18" t="str">
        <f>IFERROR((VLOOKUP(A607,'[1]LISTA ETIQUETAS'!O:X,3,0)),"PRODUTO SEM ESTOQUE")</f>
        <v>EST MESA LATERAL RELEVO (COURO SOFT CARAMELO)</v>
      </c>
      <c r="C607" s="19" t="str">
        <f>VLOOKUP(A607,'[1]LISTA ETIQUETAS'!$O:$BT,58,0)</f>
        <v>DPOT MESA LATERAL</v>
      </c>
      <c r="D607" s="19" t="str">
        <f>VLOOKUP(A607,'[1]LISTA ETIQUETAS'!$O:$BU,59,0)</f>
        <v>MESA LATERAL RELEVO</v>
      </c>
      <c r="E607" s="10">
        <f>IF(VLOOKUP(A607,'[1]LISTA ETIQUETAS'!O:W,4,0)="",(VLOOKUP(A607,'[1]LISTA ETIQUETAS'!O:W,7,0)),(VLOOKUP(A607,'[1]LISTA ETIQUETAS'!O:W,4,0)))</f>
        <v>0.46</v>
      </c>
      <c r="F607" s="10">
        <f>IF(VLOOKUP(A607,'[1]LISTA ETIQUETAS'!O:W,5,0)="",(VLOOKUP(A607,'[1]LISTA ETIQUETAS'!O:W,8,0)),(VLOOKUP(A607,'[1]LISTA ETIQUETAS'!O:W,5,0)))</f>
        <v>0.39</v>
      </c>
      <c r="G607" s="10">
        <f>IF(VLOOKUP(A607,'[1]LISTA ETIQUETAS'!O:W,6,0)="",(VLOOKUP(A607,'[1]LISTA ETIQUETAS'!O:W,9,0)),(VLOOKUP(A607,'[1]LISTA ETIQUETAS'!O:W,5,0)))</f>
        <v>0.47</v>
      </c>
      <c r="H607" s="10">
        <f>IFERROR((VLOOKUP(A607,'[1]LISTA ETIQUETAS'!O:X,10,0)),"")</f>
        <v>0</v>
      </c>
      <c r="I607" s="20">
        <f>IFERROR((VLOOKUP(A607,'[1]LISTA ETIQUETAS'!O:Z,12,0)),"")</f>
        <v>0</v>
      </c>
      <c r="J607" s="5">
        <f>VLOOKUP(A607,'[1]LISTA ETIQUETAS'!$O:$AA,13,0)</f>
        <v>0.35</v>
      </c>
      <c r="K607" s="11">
        <f t="shared" si="30"/>
        <v>0</v>
      </c>
      <c r="L607" s="6" t="str">
        <f>IF(VLOOKUP(A607,'[1]LISTA ETIQUETAS'!O:AC,15,0)="","",(VLOOKUP(A607,'[1]LISTA ETIQUETAS'!O:AC,15,0)))</f>
        <v/>
      </c>
      <c r="M607" s="21">
        <f>VLOOKUP(A607,'[1]LISTA ETIQUETAS'!$O:$BS,57,0)</f>
        <v>0</v>
      </c>
      <c r="N607" s="22">
        <f t="shared" si="31"/>
        <v>407140</v>
      </c>
      <c r="O607" s="23"/>
      <c r="P607" s="23"/>
      <c r="Q607" s="23"/>
      <c r="R607" s="23"/>
      <c r="S607" s="23">
        <f>_xlfn.XLOOKUP($A607,'[1]LISTA ETIQUETAS'!$O:$O,'[1]LISTA ETIQUETAS'!H:H,"",0)</f>
        <v>2</v>
      </c>
      <c r="T607" s="8">
        <f t="shared" si="32"/>
        <v>2</v>
      </c>
      <c r="U607" s="9" t="str">
        <f>IFERROR((VLOOKUP(A607,'links de acesso'!A:B,2,0)),"\\192.168.0.4\Produtos\PRODUTO_PRONTA_ENTREGA\static\IMAGENS_PRODUTOS\SEM IMAGEM.jpg")</f>
        <v>\\192.168.0.4\Produtos\PRODUTO_PRONTA_ENTREGA\static\IMAGENS_PRODUTOS\SEM IMAGEM.jpg</v>
      </c>
      <c r="V607" s="22"/>
    </row>
    <row r="608" spans="1:22" x14ac:dyDescent="0.25">
      <c r="A608" s="16">
        <v>302807</v>
      </c>
      <c r="B608" s="18" t="str">
        <f>IFERROR((VLOOKUP(A608,'[1]LISTA ETIQUETAS'!O:X,3,0)),"PRODUTO SEM ESTOQUE")</f>
        <v>EST MESA LATERAL SOLO (MOD 1) (BASE TAIPA) (TP FREIJO)</v>
      </c>
      <c r="C608" s="19" t="str">
        <f>VLOOKUP(A608,'[1]LISTA ETIQUETAS'!$O:$BT,58,0)</f>
        <v>DPOT MESA LATERAL</v>
      </c>
      <c r="D608" s="19" t="str">
        <f>VLOOKUP(A608,'[1]LISTA ETIQUETAS'!$O:$BU,59,0)</f>
        <v>MESA LATERAL SOLO</v>
      </c>
      <c r="E608" s="10">
        <f>IF(VLOOKUP(A608,'[1]LISTA ETIQUETAS'!O:W,4,0)="",(VLOOKUP(A608,'[1]LISTA ETIQUETAS'!O:W,7,0)),(VLOOKUP(A608,'[1]LISTA ETIQUETAS'!O:W,4,0)))</f>
        <v>0.3</v>
      </c>
      <c r="F608" s="10">
        <f>IF(VLOOKUP(A608,'[1]LISTA ETIQUETAS'!O:W,5,0)="",(VLOOKUP(A608,'[1]LISTA ETIQUETAS'!O:W,8,0)),(VLOOKUP(A608,'[1]LISTA ETIQUETAS'!O:W,5,0)))</f>
        <v>0.2</v>
      </c>
      <c r="G608" s="10">
        <f>IF(VLOOKUP(A608,'[1]LISTA ETIQUETAS'!O:W,6,0)="",(VLOOKUP(A608,'[1]LISTA ETIQUETAS'!O:W,9,0)),(VLOOKUP(A608,'[1]LISTA ETIQUETAS'!O:W,5,0)))</f>
        <v>0.56000000000000005</v>
      </c>
      <c r="H608" s="10">
        <f>IFERROR((VLOOKUP(A608,'[1]LISTA ETIQUETAS'!O:X,10,0)),"")</f>
        <v>0</v>
      </c>
      <c r="I608" s="20">
        <f>IFERROR((VLOOKUP(A608,'[1]LISTA ETIQUETAS'!O:Z,12,0)),"")</f>
        <v>0</v>
      </c>
      <c r="J608" s="5">
        <f>VLOOKUP(A608,'[1]LISTA ETIQUETAS'!$O:$AA,13,0)</f>
        <v>0.5</v>
      </c>
      <c r="K608" s="11">
        <f t="shared" si="30"/>
        <v>0</v>
      </c>
      <c r="L608" s="6" t="str">
        <f>IF(VLOOKUP(A608,'[1]LISTA ETIQUETAS'!O:AC,15,0)="","",(VLOOKUP(A608,'[1]LISTA ETIQUETAS'!O:AC,15,0)))</f>
        <v/>
      </c>
      <c r="M608" s="21">
        <f>VLOOKUP(A608,'[1]LISTA ETIQUETAS'!$O:$BS,57,0)</f>
        <v>0</v>
      </c>
      <c r="N608" s="22">
        <f t="shared" si="31"/>
        <v>302807</v>
      </c>
      <c r="O608" s="23"/>
      <c r="P608" s="23"/>
      <c r="Q608" s="23"/>
      <c r="R608" s="23"/>
      <c r="S608" s="23">
        <f>_xlfn.XLOOKUP($A608,'[1]LISTA ETIQUETAS'!$O:$O,'[1]LISTA ETIQUETAS'!H:H,"",0)</f>
        <v>8</v>
      </c>
      <c r="T608" s="8">
        <f t="shared" si="32"/>
        <v>8</v>
      </c>
      <c r="U608" s="9" t="str">
        <f>IFERROR((VLOOKUP(A608,'links de acesso'!A:B,2,0)),"\\192.168.0.4\Produtos\PRODUTO_PRONTA_ENTREGA\static\IMAGENS_PRODUTOS\SEM IMAGEM.jpg")</f>
        <v>\\192.168.0.4\Produtos\PRODUTO_PRONTA_ENTREGA\static\IMAGENS_PRODUTOS\SEM IMAGEM.jpg</v>
      </c>
      <c r="V608" s="22"/>
    </row>
    <row r="609" spans="1:22" x14ac:dyDescent="0.25">
      <c r="A609" s="16">
        <v>338033</v>
      </c>
      <c r="B609" s="18" t="str">
        <f>IFERROR((VLOOKUP(A609,'[1]LISTA ETIQUETAS'!O:X,3,0)),"PRODUTO SEM ESTOQUE")</f>
        <v>EST MESA LATERAL SOLO (MOD 1) (BASE TAIPA) (TP IMBUIA)</v>
      </c>
      <c r="C609" s="19" t="str">
        <f>VLOOKUP(A609,'[1]LISTA ETIQUETAS'!$O:$BT,58,0)</f>
        <v>DPOT MESA LATERAL</v>
      </c>
      <c r="D609" s="19" t="str">
        <f>VLOOKUP(A609,'[1]LISTA ETIQUETAS'!$O:$BU,59,0)</f>
        <v>MESA LATERAL SOLO</v>
      </c>
      <c r="E609" s="10">
        <f>IF(VLOOKUP(A609,'[1]LISTA ETIQUETAS'!O:W,4,0)="",(VLOOKUP(A609,'[1]LISTA ETIQUETAS'!O:W,7,0)),(VLOOKUP(A609,'[1]LISTA ETIQUETAS'!O:W,4,0)))</f>
        <v>0.3</v>
      </c>
      <c r="F609" s="10">
        <f>IF(VLOOKUP(A609,'[1]LISTA ETIQUETAS'!O:W,5,0)="",(VLOOKUP(A609,'[1]LISTA ETIQUETAS'!O:W,8,0)),(VLOOKUP(A609,'[1]LISTA ETIQUETAS'!O:W,5,0)))</f>
        <v>0.2</v>
      </c>
      <c r="G609" s="10">
        <f>IF(VLOOKUP(A609,'[1]LISTA ETIQUETAS'!O:W,6,0)="",(VLOOKUP(A609,'[1]LISTA ETIQUETAS'!O:W,9,0)),(VLOOKUP(A609,'[1]LISTA ETIQUETAS'!O:W,5,0)))</f>
        <v>0.56000000000000005</v>
      </c>
      <c r="H609" s="10">
        <f>IFERROR((VLOOKUP(A609,'[1]LISTA ETIQUETAS'!O:X,10,0)),"")</f>
        <v>0</v>
      </c>
      <c r="I609" s="20">
        <f>IFERROR((VLOOKUP(A609,'[1]LISTA ETIQUETAS'!O:Z,12,0)),"")</f>
        <v>0</v>
      </c>
      <c r="J609" s="5">
        <f>VLOOKUP(A609,'[1]LISTA ETIQUETAS'!$O:$AA,13,0)</f>
        <v>0</v>
      </c>
      <c r="K609" s="11">
        <f t="shared" si="30"/>
        <v>0</v>
      </c>
      <c r="L609" s="6" t="str">
        <f>IF(VLOOKUP(A609,'[1]LISTA ETIQUETAS'!O:AC,15,0)="","",(VLOOKUP(A609,'[1]LISTA ETIQUETAS'!O:AC,15,0)))</f>
        <v/>
      </c>
      <c r="M609" s="21">
        <f>VLOOKUP(A609,'[1]LISTA ETIQUETAS'!$O:$BS,57,0)</f>
        <v>0</v>
      </c>
      <c r="N609" s="22">
        <f t="shared" si="31"/>
        <v>338033</v>
      </c>
      <c r="O609" s="23"/>
      <c r="P609" s="23"/>
      <c r="Q609" s="23"/>
      <c r="R609" s="23"/>
      <c r="S609" s="23">
        <f>_xlfn.XLOOKUP($A609,'[1]LISTA ETIQUETAS'!$O:$O,'[1]LISTA ETIQUETAS'!H:H,"",0)</f>
        <v>3</v>
      </c>
      <c r="T609" s="8">
        <f t="shared" si="32"/>
        <v>3</v>
      </c>
      <c r="U609" s="9" t="str">
        <f>IFERROR((VLOOKUP(A609,'links de acesso'!A:B,2,0)),"\\192.168.0.4\Produtos\PRODUTO_PRONTA_ENTREGA\static\IMAGENS_PRODUTOS\SEM IMAGEM.jpg")</f>
        <v>\\192.168.0.4\Produtos\PRODUTO_PRONTA_ENTREGA\static\IMAGENS_PRODUTOS\SEM IMAGEM.jpg</v>
      </c>
      <c r="V609" s="22"/>
    </row>
    <row r="610" spans="1:22" x14ac:dyDescent="0.25">
      <c r="A610" s="16">
        <v>302809</v>
      </c>
      <c r="B610" s="18" t="str">
        <f>IFERROR((VLOOKUP(A610,'[1]LISTA ETIQUETAS'!O:X,3,0)),"PRODUTO SEM ESTOQUE")</f>
        <v>EST MESA LATERAL SOLO (MOD 1) (BASE TAIPA) (TP IMBUIA)</v>
      </c>
      <c r="C610" s="19" t="str">
        <f>VLOOKUP(A610,'[1]LISTA ETIQUETAS'!$O:$BT,58,0)</f>
        <v>DPOT MESA LATERAL</v>
      </c>
      <c r="D610" s="19" t="str">
        <f>VLOOKUP(A610,'[1]LISTA ETIQUETAS'!$O:$BU,59,0)</f>
        <v>MESA LATERAL SOLO</v>
      </c>
      <c r="E610" s="10">
        <f>IF(VLOOKUP(A610,'[1]LISTA ETIQUETAS'!O:W,4,0)="",(VLOOKUP(A610,'[1]LISTA ETIQUETAS'!O:W,7,0)),(VLOOKUP(A610,'[1]LISTA ETIQUETAS'!O:W,4,0)))</f>
        <v>0.3</v>
      </c>
      <c r="F610" s="10">
        <f>IF(VLOOKUP(A610,'[1]LISTA ETIQUETAS'!O:W,5,0)="",(VLOOKUP(A610,'[1]LISTA ETIQUETAS'!O:W,8,0)),(VLOOKUP(A610,'[1]LISTA ETIQUETAS'!O:W,5,0)))</f>
        <v>0.2</v>
      </c>
      <c r="G610" s="10">
        <f>IF(VLOOKUP(A610,'[1]LISTA ETIQUETAS'!O:W,6,0)="",(VLOOKUP(A610,'[1]LISTA ETIQUETAS'!O:W,9,0)),(VLOOKUP(A610,'[1]LISTA ETIQUETAS'!O:W,5,0)))</f>
        <v>0.56000000000000005</v>
      </c>
      <c r="H610" s="10">
        <f>IFERROR((VLOOKUP(A610,'[1]LISTA ETIQUETAS'!O:X,10,0)),"")</f>
        <v>0</v>
      </c>
      <c r="I610" s="20">
        <f>IFERROR((VLOOKUP(A610,'[1]LISTA ETIQUETAS'!O:Z,12,0)),"")</f>
        <v>0</v>
      </c>
      <c r="J610" s="5">
        <f>VLOOKUP(A610,'[1]LISTA ETIQUETAS'!$O:$AA,13,0)</f>
        <v>0.5</v>
      </c>
      <c r="K610" s="11">
        <f t="shared" si="30"/>
        <v>0</v>
      </c>
      <c r="L610" s="6" t="str">
        <f>IF(VLOOKUP(A610,'[1]LISTA ETIQUETAS'!O:AC,15,0)="","",(VLOOKUP(A610,'[1]LISTA ETIQUETAS'!O:AC,15,0)))</f>
        <v/>
      </c>
      <c r="M610" s="21">
        <f>VLOOKUP(A610,'[1]LISTA ETIQUETAS'!$O:$BS,57,0)</f>
        <v>0</v>
      </c>
      <c r="N610" s="22">
        <f t="shared" si="31"/>
        <v>302809</v>
      </c>
      <c r="O610" s="23"/>
      <c r="P610" s="23"/>
      <c r="Q610" s="23"/>
      <c r="R610" s="23"/>
      <c r="S610" s="23">
        <f>_xlfn.XLOOKUP($A610,'[1]LISTA ETIQUETAS'!$O:$O,'[1]LISTA ETIQUETAS'!H:H,"",0)</f>
        <v>11</v>
      </c>
      <c r="T610" s="8">
        <f t="shared" si="32"/>
        <v>11</v>
      </c>
      <c r="U610" s="9" t="str">
        <f>IFERROR((VLOOKUP(A610,'links de acesso'!A:B,2,0)),"\\192.168.0.4\Produtos\PRODUTO_PRONTA_ENTREGA\static\IMAGENS_PRODUTOS\SEM IMAGEM.jpg")</f>
        <v>\\192.168.0.4\Produtos\PRODUTO_PRONTA_ENTREGA\static\IMAGENS_PRODUTOS\SEM IMAGEM.jpg</v>
      </c>
      <c r="V610" s="22"/>
    </row>
    <row r="611" spans="1:22" x14ac:dyDescent="0.25">
      <c r="A611" s="16">
        <v>377681</v>
      </c>
      <c r="B611" s="18" t="str">
        <f>IFERROR((VLOOKUP(A611,'[1]LISTA ETIQUETAS'!O:X,3,0)),"PRODUTO SEM ESTOQUE")</f>
        <v>EST MESA LATERAL SOLO (MOD 1) (G2 - RAFAELLO) (TP FREIJO)</v>
      </c>
      <c r="C611" s="19" t="str">
        <f>VLOOKUP(A611,'[1]LISTA ETIQUETAS'!$O:$BT,58,0)</f>
        <v>DPOT MESA LATERAL</v>
      </c>
      <c r="D611" s="19" t="str">
        <f>VLOOKUP(A611,'[1]LISTA ETIQUETAS'!$O:$BU,59,0)</f>
        <v>MESA LATERAL SOLO</v>
      </c>
      <c r="E611" s="10">
        <f>IF(VLOOKUP(A611,'[1]LISTA ETIQUETAS'!O:W,4,0)="",(VLOOKUP(A611,'[1]LISTA ETIQUETAS'!O:W,7,0)),(VLOOKUP(A611,'[1]LISTA ETIQUETAS'!O:W,4,0)))</f>
        <v>0.3</v>
      </c>
      <c r="F611" s="10">
        <f>IF(VLOOKUP(A611,'[1]LISTA ETIQUETAS'!O:W,5,0)="",(VLOOKUP(A611,'[1]LISTA ETIQUETAS'!O:W,8,0)),(VLOOKUP(A611,'[1]LISTA ETIQUETAS'!O:W,5,0)))</f>
        <v>0.2</v>
      </c>
      <c r="G611" s="10">
        <f>IF(VLOOKUP(A611,'[1]LISTA ETIQUETAS'!O:W,6,0)="",(VLOOKUP(A611,'[1]LISTA ETIQUETAS'!O:W,9,0)),(VLOOKUP(A611,'[1]LISTA ETIQUETAS'!O:W,5,0)))</f>
        <v>0.56000000000000005</v>
      </c>
      <c r="H611" s="10">
        <f>IFERROR((VLOOKUP(A611,'[1]LISTA ETIQUETAS'!O:X,10,0)),"")</f>
        <v>0</v>
      </c>
      <c r="I611" s="20">
        <f>IFERROR((VLOOKUP(A611,'[1]LISTA ETIQUETAS'!O:Z,12,0)),"")</f>
        <v>0</v>
      </c>
      <c r="J611" s="5">
        <f>VLOOKUP(A611,'[1]LISTA ETIQUETAS'!$O:$AA,13,0)</f>
        <v>0</v>
      </c>
      <c r="K611" s="11">
        <f t="shared" si="30"/>
        <v>0</v>
      </c>
      <c r="L611" s="6" t="str">
        <f>IF(VLOOKUP(A611,'[1]LISTA ETIQUETAS'!O:AC,15,0)="","",(VLOOKUP(A611,'[1]LISTA ETIQUETAS'!O:AC,15,0)))</f>
        <v/>
      </c>
      <c r="M611" s="21">
        <f>VLOOKUP(A611,'[1]LISTA ETIQUETAS'!$O:$BS,57,0)</f>
        <v>0</v>
      </c>
      <c r="N611" s="22">
        <f t="shared" si="31"/>
        <v>377681</v>
      </c>
      <c r="O611" s="23"/>
      <c r="P611" s="23"/>
      <c r="Q611" s="23"/>
      <c r="R611" s="23"/>
      <c r="S611" s="23">
        <f>_xlfn.XLOOKUP($A611,'[1]LISTA ETIQUETAS'!$O:$O,'[1]LISTA ETIQUETAS'!H:H,"",0)</f>
        <v>1</v>
      </c>
      <c r="T611" s="8">
        <f t="shared" si="32"/>
        <v>1</v>
      </c>
      <c r="U611" s="9" t="str">
        <f>IFERROR((VLOOKUP(A611,'links de acesso'!A:B,2,0)),"\\192.168.0.4\Produtos\PRODUTO_PRONTA_ENTREGA\static\IMAGENS_PRODUTOS\SEM IMAGEM.jpg")</f>
        <v>\\192.168.0.4\Produtos\PRODUTO_PRONTA_ENTREGA\static\IMAGENS_PRODUTOS\SEM IMAGEM.jpg</v>
      </c>
      <c r="V611" s="22"/>
    </row>
    <row r="612" spans="1:22" x14ac:dyDescent="0.25">
      <c r="A612" s="16">
        <v>302811</v>
      </c>
      <c r="B612" s="18" t="str">
        <f>IFERROR((VLOOKUP(A612,'[1]LISTA ETIQUETAS'!O:X,3,0)),"PRODUTO SEM ESTOQUE")</f>
        <v>EST MESA LATERAL SOLO (MOD 2) (BASE TAIPA) (TP FREIJO)</v>
      </c>
      <c r="C612" s="19" t="str">
        <f>VLOOKUP(A612,'[1]LISTA ETIQUETAS'!$O:$BT,58,0)</f>
        <v>DPOT MESA LATERAL</v>
      </c>
      <c r="D612" s="19" t="str">
        <f>VLOOKUP(A612,'[1]LISTA ETIQUETAS'!$O:$BU,59,0)</f>
        <v>MESA LATERAL SOLO</v>
      </c>
      <c r="E612" s="10">
        <f>IF(VLOOKUP(A612,'[1]LISTA ETIQUETAS'!O:W,4,0)="",(VLOOKUP(A612,'[1]LISTA ETIQUETAS'!O:W,7,0)),(VLOOKUP(A612,'[1]LISTA ETIQUETAS'!O:W,4,0)))</f>
        <v>0.35</v>
      </c>
      <c r="F612" s="10">
        <f>IF(VLOOKUP(A612,'[1]LISTA ETIQUETAS'!O:W,5,0)="",(VLOOKUP(A612,'[1]LISTA ETIQUETAS'!O:W,8,0)),(VLOOKUP(A612,'[1]LISTA ETIQUETAS'!O:W,5,0)))</f>
        <v>0.25</v>
      </c>
      <c r="G612" s="10">
        <f>IF(VLOOKUP(A612,'[1]LISTA ETIQUETAS'!O:W,6,0)="",(VLOOKUP(A612,'[1]LISTA ETIQUETAS'!O:W,9,0)),(VLOOKUP(A612,'[1]LISTA ETIQUETAS'!O:W,5,0)))</f>
        <v>0.62</v>
      </c>
      <c r="H612" s="10">
        <f>IFERROR((VLOOKUP(A612,'[1]LISTA ETIQUETAS'!O:X,10,0)),"")</f>
        <v>0</v>
      </c>
      <c r="I612" s="20">
        <f>IFERROR((VLOOKUP(A612,'[1]LISTA ETIQUETAS'!O:Z,12,0)),"")</f>
        <v>0</v>
      </c>
      <c r="J612" s="5">
        <f>VLOOKUP(A612,'[1]LISTA ETIQUETAS'!$O:$AA,13,0)</f>
        <v>0.5</v>
      </c>
      <c r="K612" s="11">
        <f t="shared" si="30"/>
        <v>0</v>
      </c>
      <c r="L612" s="6" t="str">
        <f>IF(VLOOKUP(A612,'[1]LISTA ETIQUETAS'!O:AC,15,0)="","",(VLOOKUP(A612,'[1]LISTA ETIQUETAS'!O:AC,15,0)))</f>
        <v/>
      </c>
      <c r="M612" s="21">
        <f>VLOOKUP(A612,'[1]LISTA ETIQUETAS'!$O:$BS,57,0)</f>
        <v>0</v>
      </c>
      <c r="N612" s="22">
        <f t="shared" si="31"/>
        <v>302811</v>
      </c>
      <c r="O612" s="23"/>
      <c r="P612" s="23"/>
      <c r="Q612" s="23"/>
      <c r="R612" s="23"/>
      <c r="S612" s="23">
        <f>_xlfn.XLOOKUP($A612,'[1]LISTA ETIQUETAS'!$O:$O,'[1]LISTA ETIQUETAS'!H:H,"",0)</f>
        <v>12</v>
      </c>
      <c r="T612" s="8">
        <f t="shared" si="32"/>
        <v>12</v>
      </c>
      <c r="U612" s="9" t="str">
        <f>IFERROR((VLOOKUP(A612,'links de acesso'!A:B,2,0)),"\\192.168.0.4\Produtos\PRODUTO_PRONTA_ENTREGA\static\IMAGENS_PRODUTOS\SEM IMAGEM.jpg")</f>
        <v>\\192.168.0.4\Produtos\PRODUTO_PRONTA_ENTREGA\static\IMAGENS_PRODUTOS\SEM IMAGEM.jpg</v>
      </c>
      <c r="V612" s="22"/>
    </row>
    <row r="613" spans="1:22" x14ac:dyDescent="0.25">
      <c r="A613" s="16">
        <v>338035</v>
      </c>
      <c r="B613" s="18" t="str">
        <f>IFERROR((VLOOKUP(A613,'[1]LISTA ETIQUETAS'!O:X,3,0)),"PRODUTO SEM ESTOQUE")</f>
        <v>EST MESA LATERAL SOLO (MOD 2) (BASE TAIPA) (TP IMBUIA)</v>
      </c>
      <c r="C613" s="19" t="str">
        <f>VLOOKUP(A613,'[1]LISTA ETIQUETAS'!$O:$BT,58,0)</f>
        <v>DPOT MESA LATERAL</v>
      </c>
      <c r="D613" s="19" t="str">
        <f>VLOOKUP(A613,'[1]LISTA ETIQUETAS'!$O:$BU,59,0)</f>
        <v>MESA LATERAL SOLO</v>
      </c>
      <c r="E613" s="10">
        <f>IF(VLOOKUP(A613,'[1]LISTA ETIQUETAS'!O:W,4,0)="",(VLOOKUP(A613,'[1]LISTA ETIQUETAS'!O:W,7,0)),(VLOOKUP(A613,'[1]LISTA ETIQUETAS'!O:W,4,0)))</f>
        <v>0.35</v>
      </c>
      <c r="F613" s="10">
        <f>IF(VLOOKUP(A613,'[1]LISTA ETIQUETAS'!O:W,5,0)="",(VLOOKUP(A613,'[1]LISTA ETIQUETAS'!O:W,8,0)),(VLOOKUP(A613,'[1]LISTA ETIQUETAS'!O:W,5,0)))</f>
        <v>0.25</v>
      </c>
      <c r="G613" s="10">
        <f>IF(VLOOKUP(A613,'[1]LISTA ETIQUETAS'!O:W,6,0)="",(VLOOKUP(A613,'[1]LISTA ETIQUETAS'!O:W,9,0)),(VLOOKUP(A613,'[1]LISTA ETIQUETAS'!O:W,5,0)))</f>
        <v>0.62</v>
      </c>
      <c r="H613" s="10">
        <f>IFERROR((VLOOKUP(A613,'[1]LISTA ETIQUETAS'!O:X,10,0)),"")</f>
        <v>0</v>
      </c>
      <c r="I613" s="20">
        <f>IFERROR((VLOOKUP(A613,'[1]LISTA ETIQUETAS'!O:Z,12,0)),"")</f>
        <v>0</v>
      </c>
      <c r="J613" s="5">
        <f>VLOOKUP(A613,'[1]LISTA ETIQUETAS'!$O:$AA,13,0)</f>
        <v>0</v>
      </c>
      <c r="K613" s="11">
        <f t="shared" si="30"/>
        <v>0</v>
      </c>
      <c r="L613" s="6" t="str">
        <f>IF(VLOOKUP(A613,'[1]LISTA ETIQUETAS'!O:AC,15,0)="","",(VLOOKUP(A613,'[1]LISTA ETIQUETAS'!O:AC,15,0)))</f>
        <v/>
      </c>
      <c r="M613" s="21">
        <f>VLOOKUP(A613,'[1]LISTA ETIQUETAS'!$O:$BS,57,0)</f>
        <v>0</v>
      </c>
      <c r="N613" s="22">
        <f t="shared" si="31"/>
        <v>338035</v>
      </c>
      <c r="O613" s="23"/>
      <c r="P613" s="23"/>
      <c r="Q613" s="23"/>
      <c r="R613" s="23"/>
      <c r="S613" s="23">
        <f>_xlfn.XLOOKUP($A613,'[1]LISTA ETIQUETAS'!$O:$O,'[1]LISTA ETIQUETAS'!H:H,"",0)</f>
        <v>3</v>
      </c>
      <c r="T613" s="8">
        <f t="shared" si="32"/>
        <v>3</v>
      </c>
      <c r="U613" s="9" t="str">
        <f>IFERROR((VLOOKUP(A613,'links de acesso'!A:B,2,0)),"\\192.168.0.4\Produtos\PRODUTO_PRONTA_ENTREGA\static\IMAGENS_PRODUTOS\SEM IMAGEM.jpg")</f>
        <v>\\192.168.0.4\Produtos\PRODUTO_PRONTA_ENTREGA\static\IMAGENS_PRODUTOS\SEM IMAGEM.jpg</v>
      </c>
      <c r="V613" s="22"/>
    </row>
    <row r="614" spans="1:22" x14ac:dyDescent="0.25">
      <c r="A614" s="16">
        <v>302810</v>
      </c>
      <c r="B614" s="18" t="str">
        <f>IFERROR((VLOOKUP(A614,'[1]LISTA ETIQUETAS'!O:X,3,0)),"PRODUTO SEM ESTOQUE")</f>
        <v>EST MESA LATERAL SOLO (MOD 2) (BASE TAIPA) (TP IMBUIA)</v>
      </c>
      <c r="C614" s="19" t="str">
        <f>VLOOKUP(A614,'[1]LISTA ETIQUETAS'!$O:$BT,58,0)</f>
        <v>DPOT MESA LATERAL</v>
      </c>
      <c r="D614" s="19" t="str">
        <f>VLOOKUP(A614,'[1]LISTA ETIQUETAS'!$O:$BU,59,0)</f>
        <v>MESA LATERAL SOLO</v>
      </c>
      <c r="E614" s="10">
        <f>IF(VLOOKUP(A614,'[1]LISTA ETIQUETAS'!O:W,4,0)="",(VLOOKUP(A614,'[1]LISTA ETIQUETAS'!O:W,7,0)),(VLOOKUP(A614,'[1]LISTA ETIQUETAS'!O:W,4,0)))</f>
        <v>0.35</v>
      </c>
      <c r="F614" s="10">
        <f>IF(VLOOKUP(A614,'[1]LISTA ETIQUETAS'!O:W,5,0)="",(VLOOKUP(A614,'[1]LISTA ETIQUETAS'!O:W,8,0)),(VLOOKUP(A614,'[1]LISTA ETIQUETAS'!O:W,5,0)))</f>
        <v>0.25</v>
      </c>
      <c r="G614" s="10">
        <f>IF(VLOOKUP(A614,'[1]LISTA ETIQUETAS'!O:W,6,0)="",(VLOOKUP(A614,'[1]LISTA ETIQUETAS'!O:W,9,0)),(VLOOKUP(A614,'[1]LISTA ETIQUETAS'!O:W,5,0)))</f>
        <v>0.62</v>
      </c>
      <c r="H614" s="10">
        <f>IFERROR((VLOOKUP(A614,'[1]LISTA ETIQUETAS'!O:X,10,0)),"")</f>
        <v>0</v>
      </c>
      <c r="I614" s="20">
        <f>IFERROR((VLOOKUP(A614,'[1]LISTA ETIQUETAS'!O:Z,12,0)),"")</f>
        <v>0</v>
      </c>
      <c r="J614" s="5">
        <f>VLOOKUP(A614,'[1]LISTA ETIQUETAS'!$O:$AA,13,0)</f>
        <v>0.35</v>
      </c>
      <c r="K614" s="11">
        <f t="shared" si="30"/>
        <v>0</v>
      </c>
      <c r="L614" s="6" t="str">
        <f>IF(VLOOKUP(A614,'[1]LISTA ETIQUETAS'!O:AC,15,0)="","",(VLOOKUP(A614,'[1]LISTA ETIQUETAS'!O:AC,15,0)))</f>
        <v/>
      </c>
      <c r="M614" s="21">
        <f>VLOOKUP(A614,'[1]LISTA ETIQUETAS'!$O:$BS,57,0)</f>
        <v>0</v>
      </c>
      <c r="N614" s="22">
        <f t="shared" si="31"/>
        <v>302810</v>
      </c>
      <c r="O614" s="23"/>
      <c r="P614" s="23"/>
      <c r="Q614" s="23"/>
      <c r="R614" s="23"/>
      <c r="S614" s="23">
        <f>_xlfn.XLOOKUP($A614,'[1]LISTA ETIQUETAS'!$O:$O,'[1]LISTA ETIQUETAS'!H:H,"",0)</f>
        <v>16</v>
      </c>
      <c r="T614" s="8">
        <f t="shared" si="32"/>
        <v>16</v>
      </c>
      <c r="U614" s="9" t="str">
        <f>IFERROR((VLOOKUP(A614,'links de acesso'!A:B,2,0)),"\\192.168.0.4\Produtos\PRODUTO_PRONTA_ENTREGA\static\IMAGENS_PRODUTOS\SEM IMAGEM.jpg")</f>
        <v>\\192.168.0.4\Produtos\PRODUTO_PRONTA_ENTREGA\static\IMAGENS_PRODUTOS\SEM IMAGEM.jpg</v>
      </c>
      <c r="V614" s="22"/>
    </row>
    <row r="615" spans="1:22" x14ac:dyDescent="0.25">
      <c r="A615" s="16">
        <v>377682</v>
      </c>
      <c r="B615" s="18" t="str">
        <f>IFERROR((VLOOKUP(A615,'[1]LISTA ETIQUETAS'!O:X,3,0)),"PRODUTO SEM ESTOQUE")</f>
        <v>EST MESA LATERAL SOLO (MOD 2) (G2 - RAFAELLO) (TP FREIJO)</v>
      </c>
      <c r="C615" s="19" t="str">
        <f>VLOOKUP(A615,'[1]LISTA ETIQUETAS'!$O:$BT,58,0)</f>
        <v>DPOT MESA LATERAL</v>
      </c>
      <c r="D615" s="19" t="str">
        <f>VLOOKUP(A615,'[1]LISTA ETIQUETAS'!$O:$BU,59,0)</f>
        <v>MESA LATERAL SOLO</v>
      </c>
      <c r="E615" s="10">
        <f>IF(VLOOKUP(A615,'[1]LISTA ETIQUETAS'!O:W,4,0)="",(VLOOKUP(A615,'[1]LISTA ETIQUETAS'!O:W,7,0)),(VLOOKUP(A615,'[1]LISTA ETIQUETAS'!O:W,4,0)))</f>
        <v>0.35</v>
      </c>
      <c r="F615" s="10">
        <f>IF(VLOOKUP(A615,'[1]LISTA ETIQUETAS'!O:W,5,0)="",(VLOOKUP(A615,'[1]LISTA ETIQUETAS'!O:W,8,0)),(VLOOKUP(A615,'[1]LISTA ETIQUETAS'!O:W,5,0)))</f>
        <v>0.25</v>
      </c>
      <c r="G615" s="10">
        <f>IF(VLOOKUP(A615,'[1]LISTA ETIQUETAS'!O:W,6,0)="",(VLOOKUP(A615,'[1]LISTA ETIQUETAS'!O:W,9,0)),(VLOOKUP(A615,'[1]LISTA ETIQUETAS'!O:W,5,0)))</f>
        <v>0.62</v>
      </c>
      <c r="H615" s="10">
        <f>IFERROR((VLOOKUP(A615,'[1]LISTA ETIQUETAS'!O:X,10,0)),"")</f>
        <v>0</v>
      </c>
      <c r="I615" s="20">
        <f>IFERROR((VLOOKUP(A615,'[1]LISTA ETIQUETAS'!O:Z,12,0)),"")</f>
        <v>0</v>
      </c>
      <c r="J615" s="5">
        <f>VLOOKUP(A615,'[1]LISTA ETIQUETAS'!$O:$AA,13,0)</f>
        <v>0</v>
      </c>
      <c r="K615" s="11">
        <f t="shared" si="30"/>
        <v>0</v>
      </c>
      <c r="L615" s="6" t="str">
        <f>IF(VLOOKUP(A615,'[1]LISTA ETIQUETAS'!O:AC,15,0)="","",(VLOOKUP(A615,'[1]LISTA ETIQUETAS'!O:AC,15,0)))</f>
        <v/>
      </c>
      <c r="M615" s="21">
        <f>VLOOKUP(A615,'[1]LISTA ETIQUETAS'!$O:$BS,57,0)</f>
        <v>0</v>
      </c>
      <c r="N615" s="22">
        <f t="shared" si="31"/>
        <v>377682</v>
      </c>
      <c r="O615" s="23"/>
      <c r="P615" s="23"/>
      <c r="Q615" s="23"/>
      <c r="R615" s="23"/>
      <c r="S615" s="23">
        <f>_xlfn.XLOOKUP($A615,'[1]LISTA ETIQUETAS'!$O:$O,'[1]LISTA ETIQUETAS'!H:H,"",0)</f>
        <v>1</v>
      </c>
      <c r="T615" s="8">
        <f t="shared" si="32"/>
        <v>1</v>
      </c>
      <c r="U615" s="9" t="str">
        <f>IFERROR((VLOOKUP(A615,'links de acesso'!A:B,2,0)),"\\192.168.0.4\Produtos\PRODUTO_PRONTA_ENTREGA\static\IMAGENS_PRODUTOS\SEM IMAGEM.jpg")</f>
        <v>\\192.168.0.4\Produtos\PRODUTO_PRONTA_ENTREGA\static\IMAGENS_PRODUTOS\SEM IMAGEM.jpg</v>
      </c>
      <c r="V615" s="22"/>
    </row>
    <row r="616" spans="1:22" x14ac:dyDescent="0.25">
      <c r="A616" s="16">
        <v>377686</v>
      </c>
      <c r="B616" s="18" t="str">
        <f>IFERROR((VLOOKUP(A616,'[1]LISTA ETIQUETAS'!O:X,3,0)),"PRODUTO SEM ESTOQUE")</f>
        <v>EST MESA LATERAL SOLO (MOD 2) (G2 - RAFAELLO) (TP IMBUIA)</v>
      </c>
      <c r="C616" s="19" t="str">
        <f>VLOOKUP(A616,'[1]LISTA ETIQUETAS'!$O:$BT,58,0)</f>
        <v>DPOT MESA LATERAL</v>
      </c>
      <c r="D616" s="19" t="str">
        <f>VLOOKUP(A616,'[1]LISTA ETIQUETAS'!$O:$BU,59,0)</f>
        <v>MESA LATERAL SOLO</v>
      </c>
      <c r="E616" s="10">
        <f>IF(VLOOKUP(A616,'[1]LISTA ETIQUETAS'!O:W,4,0)="",(VLOOKUP(A616,'[1]LISTA ETIQUETAS'!O:W,7,0)),(VLOOKUP(A616,'[1]LISTA ETIQUETAS'!O:W,4,0)))</f>
        <v>0.35</v>
      </c>
      <c r="F616" s="10">
        <f>IF(VLOOKUP(A616,'[1]LISTA ETIQUETAS'!O:W,5,0)="",(VLOOKUP(A616,'[1]LISTA ETIQUETAS'!O:W,8,0)),(VLOOKUP(A616,'[1]LISTA ETIQUETAS'!O:W,5,0)))</f>
        <v>0.25</v>
      </c>
      <c r="G616" s="10">
        <f>IF(VLOOKUP(A616,'[1]LISTA ETIQUETAS'!O:W,6,0)="",(VLOOKUP(A616,'[1]LISTA ETIQUETAS'!O:W,9,0)),(VLOOKUP(A616,'[1]LISTA ETIQUETAS'!O:W,5,0)))</f>
        <v>0.62</v>
      </c>
      <c r="H616" s="10">
        <f>IFERROR((VLOOKUP(A616,'[1]LISTA ETIQUETAS'!O:X,10,0)),"")</f>
        <v>0</v>
      </c>
      <c r="I616" s="20">
        <f>IFERROR((VLOOKUP(A616,'[1]LISTA ETIQUETAS'!O:Z,12,0)),"")</f>
        <v>0</v>
      </c>
      <c r="J616" s="5">
        <f>VLOOKUP(A616,'[1]LISTA ETIQUETAS'!$O:$AA,13,0)</f>
        <v>0</v>
      </c>
      <c r="K616" s="11">
        <f t="shared" si="30"/>
        <v>0</v>
      </c>
      <c r="L616" s="6" t="str">
        <f>IF(VLOOKUP(A616,'[1]LISTA ETIQUETAS'!O:AC,15,0)="","",(VLOOKUP(A616,'[1]LISTA ETIQUETAS'!O:AC,15,0)))</f>
        <v/>
      </c>
      <c r="M616" s="21">
        <f>VLOOKUP(A616,'[1]LISTA ETIQUETAS'!$O:$BS,57,0)</f>
        <v>0</v>
      </c>
      <c r="N616" s="22">
        <f t="shared" si="31"/>
        <v>377686</v>
      </c>
      <c r="O616" s="23"/>
      <c r="P616" s="23"/>
      <c r="Q616" s="23"/>
      <c r="R616" s="23"/>
      <c r="S616" s="23">
        <f>_xlfn.XLOOKUP($A616,'[1]LISTA ETIQUETAS'!$O:$O,'[1]LISTA ETIQUETAS'!H:H,"",0)</f>
        <v>1</v>
      </c>
      <c r="T616" s="8">
        <f t="shared" si="32"/>
        <v>1</v>
      </c>
      <c r="U616" s="9" t="str">
        <f>IFERROR((VLOOKUP(A616,'links de acesso'!A:B,2,0)),"\\192.168.0.4\Produtos\PRODUTO_PRONTA_ENTREGA\static\IMAGENS_PRODUTOS\SEM IMAGEM.jpg")</f>
        <v>\\192.168.0.4\Produtos\PRODUTO_PRONTA_ENTREGA\static\IMAGENS_PRODUTOS\SEM IMAGEM.jpg</v>
      </c>
      <c r="V616" s="22"/>
    </row>
    <row r="617" spans="1:22" x14ac:dyDescent="0.25">
      <c r="A617" s="16">
        <v>309932</v>
      </c>
      <c r="B617" s="18" t="str">
        <f>IFERROR((VLOOKUP(A617,'[1]LISTA ETIQUETAS'!O:X,3,0)),"PRODUTO SEM ESTOQUE")</f>
        <v>EST MESA LATERAL STAN (MARMORE CARRARA)</v>
      </c>
      <c r="C617" s="19" t="str">
        <f>VLOOKUP(A617,'[1]LISTA ETIQUETAS'!$O:$BT,58,0)</f>
        <v>DPOT MESA LATERAL</v>
      </c>
      <c r="D617" s="19" t="str">
        <f>VLOOKUP(A617,'[1]LISTA ETIQUETAS'!$O:$BU,59,0)</f>
        <v>MESA LATERAL STAN</v>
      </c>
      <c r="E617" s="10">
        <f>IF(VLOOKUP(A617,'[1]LISTA ETIQUETAS'!O:W,4,0)="",(VLOOKUP(A617,'[1]LISTA ETIQUETAS'!O:W,7,0)),(VLOOKUP(A617,'[1]LISTA ETIQUETAS'!O:W,4,0)))</f>
        <v>0.4</v>
      </c>
      <c r="F617" s="10">
        <f>IF(VLOOKUP(A617,'[1]LISTA ETIQUETAS'!O:W,5,0)="",(VLOOKUP(A617,'[1]LISTA ETIQUETAS'!O:W,8,0)),(VLOOKUP(A617,'[1]LISTA ETIQUETAS'!O:W,5,0)))</f>
        <v>0</v>
      </c>
      <c r="G617" s="10">
        <f>IF(VLOOKUP(A617,'[1]LISTA ETIQUETAS'!O:W,6,0)="",(VLOOKUP(A617,'[1]LISTA ETIQUETAS'!O:W,9,0)),(VLOOKUP(A617,'[1]LISTA ETIQUETAS'!O:W,5,0)))</f>
        <v>0.6</v>
      </c>
      <c r="H617" s="10">
        <f>IFERROR((VLOOKUP(A617,'[1]LISTA ETIQUETAS'!O:X,10,0)),"")</f>
        <v>0.4</v>
      </c>
      <c r="I617" s="20">
        <f>IFERROR((VLOOKUP(A617,'[1]LISTA ETIQUETAS'!O:Z,12,0)),"")</f>
        <v>0</v>
      </c>
      <c r="J617" s="5">
        <f>VLOOKUP(A617,'[1]LISTA ETIQUETAS'!$O:$AA,13,0)</f>
        <v>0.5</v>
      </c>
      <c r="K617" s="11">
        <f t="shared" si="30"/>
        <v>0</v>
      </c>
      <c r="L617" s="6" t="str">
        <f>IF(VLOOKUP(A617,'[1]LISTA ETIQUETAS'!O:AC,15,0)="","",(VLOOKUP(A617,'[1]LISTA ETIQUETAS'!O:AC,15,0)))</f>
        <v/>
      </c>
      <c r="M617" s="21">
        <f>VLOOKUP(A617,'[1]LISTA ETIQUETAS'!$O:$BS,57,0)</f>
        <v>0</v>
      </c>
      <c r="N617" s="22">
        <f t="shared" si="31"/>
        <v>309932</v>
      </c>
      <c r="O617" s="23"/>
      <c r="P617" s="23"/>
      <c r="Q617" s="23"/>
      <c r="R617" s="23"/>
      <c r="S617" s="23">
        <f>_xlfn.XLOOKUP($A617,'[1]LISTA ETIQUETAS'!$O:$O,'[1]LISTA ETIQUETAS'!H:H,"",0)</f>
        <v>4</v>
      </c>
      <c r="T617" s="8">
        <f t="shared" si="32"/>
        <v>4</v>
      </c>
      <c r="U617" s="9" t="str">
        <f>IFERROR((VLOOKUP(A617,'links de acesso'!A:B,2,0)),"\\192.168.0.4\Produtos\PRODUTO_PRONTA_ENTREGA\static\IMAGENS_PRODUTOS\SEM IMAGEM.jpg")</f>
        <v>\\192.168.0.4\Produtos\PRODUTO_PRONTA_ENTREGA\static\IMAGENS_PRODUTOS\SEM IMAGEM.jpg</v>
      </c>
      <c r="V617" s="22"/>
    </row>
    <row r="618" spans="1:22" x14ac:dyDescent="0.25">
      <c r="A618" s="16">
        <v>327647</v>
      </c>
      <c r="B618" s="18" t="str">
        <f>IFERROR((VLOOKUP(A618,'[1]LISTA ETIQUETAS'!O:X,3,0)),"PRODUTO SEM ESTOQUE")</f>
        <v>EST MESA LATERAL STAN (MARMORE GREEN PEACE)</v>
      </c>
      <c r="C618" s="19" t="str">
        <f>VLOOKUP(A618,'[1]LISTA ETIQUETAS'!$O:$BT,58,0)</f>
        <v>DPOT MESA LATERAL</v>
      </c>
      <c r="D618" s="19" t="str">
        <f>VLOOKUP(A618,'[1]LISTA ETIQUETAS'!$O:$BU,59,0)</f>
        <v>MESA LATERAL STAN</v>
      </c>
      <c r="E618" s="10">
        <f>IF(VLOOKUP(A618,'[1]LISTA ETIQUETAS'!O:W,4,0)="",(VLOOKUP(A618,'[1]LISTA ETIQUETAS'!O:W,7,0)),(VLOOKUP(A618,'[1]LISTA ETIQUETAS'!O:W,4,0)))</f>
        <v>0.4</v>
      </c>
      <c r="F618" s="10">
        <f>IF(VLOOKUP(A618,'[1]LISTA ETIQUETAS'!O:W,5,0)="",(VLOOKUP(A618,'[1]LISTA ETIQUETAS'!O:W,8,0)),(VLOOKUP(A618,'[1]LISTA ETIQUETAS'!O:W,5,0)))</f>
        <v>0</v>
      </c>
      <c r="G618" s="10">
        <f>IF(VLOOKUP(A618,'[1]LISTA ETIQUETAS'!O:W,6,0)="",(VLOOKUP(A618,'[1]LISTA ETIQUETAS'!O:W,9,0)),(VLOOKUP(A618,'[1]LISTA ETIQUETAS'!O:W,5,0)))</f>
        <v>0.6</v>
      </c>
      <c r="H618" s="10">
        <f>IFERROR((VLOOKUP(A618,'[1]LISTA ETIQUETAS'!O:X,10,0)),"")</f>
        <v>0.4</v>
      </c>
      <c r="I618" s="20">
        <f>IFERROR((VLOOKUP(A618,'[1]LISTA ETIQUETAS'!O:Z,12,0)),"")</f>
        <v>0</v>
      </c>
      <c r="J618" s="5">
        <f>VLOOKUP(A618,'[1]LISTA ETIQUETAS'!$O:$AA,13,0)</f>
        <v>0</v>
      </c>
      <c r="K618" s="11">
        <f t="shared" si="30"/>
        <v>0</v>
      </c>
      <c r="L618" s="6" t="str">
        <f>IF(VLOOKUP(A618,'[1]LISTA ETIQUETAS'!O:AC,15,0)="","",(VLOOKUP(A618,'[1]LISTA ETIQUETAS'!O:AC,15,0)))</f>
        <v/>
      </c>
      <c r="M618" s="21">
        <f>VLOOKUP(A618,'[1]LISTA ETIQUETAS'!$O:$BS,57,0)</f>
        <v>0</v>
      </c>
      <c r="N618" s="22">
        <f t="shared" si="31"/>
        <v>327647</v>
      </c>
      <c r="O618" s="23"/>
      <c r="P618" s="23"/>
      <c r="Q618" s="23"/>
      <c r="R618" s="23"/>
      <c r="S618" s="23">
        <f>_xlfn.XLOOKUP($A618,'[1]LISTA ETIQUETAS'!$O:$O,'[1]LISTA ETIQUETAS'!H:H,"",0)</f>
        <v>6</v>
      </c>
      <c r="T618" s="8">
        <f t="shared" si="32"/>
        <v>6</v>
      </c>
      <c r="U618" s="9" t="str">
        <f>IFERROR((VLOOKUP(A618,'links de acesso'!A:B,2,0)),"\\192.168.0.4\Produtos\PRODUTO_PRONTA_ENTREGA\static\IMAGENS_PRODUTOS\SEM IMAGEM.jpg")</f>
        <v>\\192.168.0.4\Produtos\PRODUTO_PRONTA_ENTREGA\static\IMAGENS_PRODUTOS\SEM IMAGEM.jpg</v>
      </c>
      <c r="V618" s="22"/>
    </row>
    <row r="619" spans="1:22" x14ac:dyDescent="0.25">
      <c r="A619" s="16">
        <v>309936</v>
      </c>
      <c r="B619" s="18" t="str">
        <f>IFERROR((VLOOKUP(A619,'[1]LISTA ETIQUETAS'!O:X,3,0)),"PRODUTO SEM ESTOQUE")</f>
        <v>EST MESA LATERAL STAN (MARMORE MARROM IMPERIAL)</v>
      </c>
      <c r="C619" s="19" t="str">
        <f>VLOOKUP(A619,'[1]LISTA ETIQUETAS'!$O:$BT,58,0)</f>
        <v>DPOT MESA LATERAL</v>
      </c>
      <c r="D619" s="19" t="str">
        <f>VLOOKUP(A619,'[1]LISTA ETIQUETAS'!$O:$BU,59,0)</f>
        <v>MESA LATERAL STAN</v>
      </c>
      <c r="E619" s="10">
        <f>IF(VLOOKUP(A619,'[1]LISTA ETIQUETAS'!O:W,4,0)="",(VLOOKUP(A619,'[1]LISTA ETIQUETAS'!O:W,7,0)),(VLOOKUP(A619,'[1]LISTA ETIQUETAS'!O:W,4,0)))</f>
        <v>0.4</v>
      </c>
      <c r="F619" s="10">
        <f>IF(VLOOKUP(A619,'[1]LISTA ETIQUETAS'!O:W,5,0)="",(VLOOKUP(A619,'[1]LISTA ETIQUETAS'!O:W,8,0)),(VLOOKUP(A619,'[1]LISTA ETIQUETAS'!O:W,5,0)))</f>
        <v>0</v>
      </c>
      <c r="G619" s="10">
        <f>IF(VLOOKUP(A619,'[1]LISTA ETIQUETAS'!O:W,6,0)="",(VLOOKUP(A619,'[1]LISTA ETIQUETAS'!O:W,9,0)),(VLOOKUP(A619,'[1]LISTA ETIQUETAS'!O:W,5,0)))</f>
        <v>0.6</v>
      </c>
      <c r="H619" s="10">
        <f>IFERROR((VLOOKUP(A619,'[1]LISTA ETIQUETAS'!O:X,10,0)),"")</f>
        <v>0.4</v>
      </c>
      <c r="I619" s="20">
        <f>IFERROR((VLOOKUP(A619,'[1]LISTA ETIQUETAS'!O:Z,12,0)),"")</f>
        <v>0</v>
      </c>
      <c r="J619" s="5">
        <f>VLOOKUP(A619,'[1]LISTA ETIQUETAS'!$O:$AA,13,0)</f>
        <v>0.5</v>
      </c>
      <c r="K619" s="11">
        <f t="shared" si="30"/>
        <v>0</v>
      </c>
      <c r="L619" s="6" t="str">
        <f>IF(VLOOKUP(A619,'[1]LISTA ETIQUETAS'!O:AC,15,0)="","",(VLOOKUP(A619,'[1]LISTA ETIQUETAS'!O:AC,15,0)))</f>
        <v/>
      </c>
      <c r="M619" s="21">
        <f>VLOOKUP(A619,'[1]LISTA ETIQUETAS'!$O:$BS,57,0)</f>
        <v>0</v>
      </c>
      <c r="N619" s="22">
        <f t="shared" si="31"/>
        <v>309936</v>
      </c>
      <c r="O619" s="23"/>
      <c r="P619" s="23"/>
      <c r="Q619" s="23"/>
      <c r="R619" s="23"/>
      <c r="S619" s="23">
        <f>_xlfn.XLOOKUP($A619,'[1]LISTA ETIQUETAS'!$O:$O,'[1]LISTA ETIQUETAS'!H:H,"",0)</f>
        <v>2</v>
      </c>
      <c r="T619" s="8">
        <f t="shared" si="32"/>
        <v>2</v>
      </c>
      <c r="U619" s="9" t="str">
        <f>IFERROR((VLOOKUP(A619,'links de acesso'!A:B,2,0)),"\\192.168.0.4\Produtos\PRODUTO_PRONTA_ENTREGA\static\IMAGENS_PRODUTOS\SEM IMAGEM.jpg")</f>
        <v>\\192.168.0.4\Produtos\PRODUTO_PRONTA_ENTREGA\static\IMAGENS_PRODUTOS\SEM IMAGEM.jpg</v>
      </c>
      <c r="V619" s="22"/>
    </row>
    <row r="620" spans="1:22" x14ac:dyDescent="0.25">
      <c r="A620" s="16">
        <v>323906</v>
      </c>
      <c r="B620" s="18" t="str">
        <f>IFERROR((VLOOKUP(A620,'[1]LISTA ETIQUETAS'!O:X,3,0)),"PRODUTO SEM ESTOQUE")</f>
        <v>EST MESA LATERAL STAN (MARMORE NERO MARQUINA)</v>
      </c>
      <c r="C620" s="19" t="str">
        <f>VLOOKUP(A620,'[1]LISTA ETIQUETAS'!$O:$BT,58,0)</f>
        <v>DPOT MESA LATERAL</v>
      </c>
      <c r="D620" s="19" t="str">
        <f>VLOOKUP(A620,'[1]LISTA ETIQUETAS'!$O:$BU,59,0)</f>
        <v>MESA LATERAL STAN</v>
      </c>
      <c r="E620" s="10">
        <f>IF(VLOOKUP(A620,'[1]LISTA ETIQUETAS'!O:W,4,0)="",(VLOOKUP(A620,'[1]LISTA ETIQUETAS'!O:W,7,0)),(VLOOKUP(A620,'[1]LISTA ETIQUETAS'!O:W,4,0)))</f>
        <v>0.4</v>
      </c>
      <c r="F620" s="10">
        <f>IF(VLOOKUP(A620,'[1]LISTA ETIQUETAS'!O:W,5,0)="",(VLOOKUP(A620,'[1]LISTA ETIQUETAS'!O:W,8,0)),(VLOOKUP(A620,'[1]LISTA ETIQUETAS'!O:W,5,0)))</f>
        <v>0</v>
      </c>
      <c r="G620" s="10">
        <f>IF(VLOOKUP(A620,'[1]LISTA ETIQUETAS'!O:W,6,0)="",(VLOOKUP(A620,'[1]LISTA ETIQUETAS'!O:W,9,0)),(VLOOKUP(A620,'[1]LISTA ETIQUETAS'!O:W,5,0)))</f>
        <v>0.6</v>
      </c>
      <c r="H620" s="10">
        <f>IFERROR((VLOOKUP(A620,'[1]LISTA ETIQUETAS'!O:X,10,0)),"")</f>
        <v>0.4</v>
      </c>
      <c r="I620" s="20">
        <f>IFERROR((VLOOKUP(A620,'[1]LISTA ETIQUETAS'!O:Z,12,0)),"")</f>
        <v>0</v>
      </c>
      <c r="J620" s="5">
        <f>VLOOKUP(A620,'[1]LISTA ETIQUETAS'!$O:$AA,13,0)</f>
        <v>0.5</v>
      </c>
      <c r="K620" s="11">
        <f t="shared" si="30"/>
        <v>0</v>
      </c>
      <c r="L620" s="6" t="str">
        <f>IF(VLOOKUP(A620,'[1]LISTA ETIQUETAS'!O:AC,15,0)="","",(VLOOKUP(A620,'[1]LISTA ETIQUETAS'!O:AC,15,0)))</f>
        <v/>
      </c>
      <c r="M620" s="21">
        <f>VLOOKUP(A620,'[1]LISTA ETIQUETAS'!$O:$BS,57,0)</f>
        <v>0</v>
      </c>
      <c r="N620" s="22">
        <f t="shared" si="31"/>
        <v>323906</v>
      </c>
      <c r="O620" s="23"/>
      <c r="P620" s="23"/>
      <c r="Q620" s="23"/>
      <c r="R620" s="23"/>
      <c r="S620" s="23">
        <f>_xlfn.XLOOKUP($A620,'[1]LISTA ETIQUETAS'!$O:$O,'[1]LISTA ETIQUETAS'!H:H,"",0)</f>
        <v>6</v>
      </c>
      <c r="T620" s="8">
        <f t="shared" si="32"/>
        <v>6</v>
      </c>
      <c r="U620" s="9" t="str">
        <f>IFERROR((VLOOKUP(A620,'links de acesso'!A:B,2,0)),"\\192.168.0.4\Produtos\PRODUTO_PRONTA_ENTREGA\static\IMAGENS_PRODUTOS\SEM IMAGEM.jpg")</f>
        <v>\\192.168.0.4\Produtos\PRODUTO_PRONTA_ENTREGA\static\IMAGENS_PRODUTOS\SEM IMAGEM.jpg</v>
      </c>
      <c r="V620" s="22"/>
    </row>
    <row r="621" spans="1:22" x14ac:dyDescent="0.25">
      <c r="A621" s="16">
        <v>391051</v>
      </c>
      <c r="B621" s="18" t="str">
        <f>IFERROR((VLOOKUP(A621,'[1]LISTA ETIQUETAS'!O:X,3,0)),"PRODUTO SEM ESTOQUE")</f>
        <v>EST MESA LATERAL STAN (MARMORE PARANA LOTUS</v>
      </c>
      <c r="C621" s="19" t="str">
        <f>VLOOKUP(A621,'[1]LISTA ETIQUETAS'!$O:$BT,58,0)</f>
        <v>DPOT MESA LATERAL</v>
      </c>
      <c r="D621" s="19" t="str">
        <f>VLOOKUP(A621,'[1]LISTA ETIQUETAS'!$O:$BU,59,0)</f>
        <v>MESA LATERAL STAN</v>
      </c>
      <c r="E621" s="10">
        <f>IF(VLOOKUP(A621,'[1]LISTA ETIQUETAS'!O:W,4,0)="",(VLOOKUP(A621,'[1]LISTA ETIQUETAS'!O:W,7,0)),(VLOOKUP(A621,'[1]LISTA ETIQUETAS'!O:W,4,0)))</f>
        <v>0.4</v>
      </c>
      <c r="F621" s="10">
        <f>IF(VLOOKUP(A621,'[1]LISTA ETIQUETAS'!O:W,5,0)="",(VLOOKUP(A621,'[1]LISTA ETIQUETAS'!O:W,8,0)),(VLOOKUP(A621,'[1]LISTA ETIQUETAS'!O:W,5,0)))</f>
        <v>0</v>
      </c>
      <c r="G621" s="10">
        <f>IF(VLOOKUP(A621,'[1]LISTA ETIQUETAS'!O:W,6,0)="",(VLOOKUP(A621,'[1]LISTA ETIQUETAS'!O:W,9,0)),(VLOOKUP(A621,'[1]LISTA ETIQUETAS'!O:W,5,0)))</f>
        <v>0.6</v>
      </c>
      <c r="H621" s="10">
        <f>IFERROR((VLOOKUP(A621,'[1]LISTA ETIQUETAS'!O:X,10,0)),"")</f>
        <v>0.4</v>
      </c>
      <c r="I621" s="20">
        <f>IFERROR((VLOOKUP(A621,'[1]LISTA ETIQUETAS'!O:Z,12,0)),"")</f>
        <v>0</v>
      </c>
      <c r="J621" s="5">
        <f>VLOOKUP(A621,'[1]LISTA ETIQUETAS'!$O:$AA,13,0)</f>
        <v>0.5</v>
      </c>
      <c r="K621" s="11">
        <f t="shared" si="30"/>
        <v>0</v>
      </c>
      <c r="L621" s="6" t="str">
        <f>IF(VLOOKUP(A621,'[1]LISTA ETIQUETAS'!O:AC,15,0)="","",(VLOOKUP(A621,'[1]LISTA ETIQUETAS'!O:AC,15,0)))</f>
        <v/>
      </c>
      <c r="M621" s="21">
        <f>VLOOKUP(A621,'[1]LISTA ETIQUETAS'!$O:$BS,57,0)</f>
        <v>0</v>
      </c>
      <c r="N621" s="22">
        <f t="shared" si="31"/>
        <v>391051</v>
      </c>
      <c r="O621" s="23"/>
      <c r="P621" s="23"/>
      <c r="Q621" s="23"/>
      <c r="R621" s="23"/>
      <c r="S621" s="23">
        <f>_xlfn.XLOOKUP($A621,'[1]LISTA ETIQUETAS'!$O:$O,'[1]LISTA ETIQUETAS'!H:H,"",0)</f>
        <v>11</v>
      </c>
      <c r="T621" s="8">
        <f t="shared" si="32"/>
        <v>11</v>
      </c>
      <c r="U621" s="9" t="str">
        <f>IFERROR((VLOOKUP(A621,'links de acesso'!A:B,2,0)),"\\192.168.0.4\Produtos\PRODUTO_PRONTA_ENTREGA\static\IMAGENS_PRODUTOS\SEM IMAGEM.jpg")</f>
        <v>\\192.168.0.4\Produtos\PRODUTO_PRONTA_ENTREGA\static\IMAGENS_PRODUTOS\SEM IMAGEM.jpg</v>
      </c>
      <c r="V621" s="22"/>
    </row>
    <row r="622" spans="1:22" x14ac:dyDescent="0.25">
      <c r="A622" s="16">
        <v>330545</v>
      </c>
      <c r="B622" s="18" t="str">
        <f>IFERROR((VLOOKUP(A622,'[1]LISTA ETIQUETAS'!O:X,3,0)),"PRODUTO SEM ESTOQUE")</f>
        <v>EST MESA LATERAL STAN (MARMORE ROSA PARANA FOSCO)</v>
      </c>
      <c r="C622" s="19" t="str">
        <f>VLOOKUP(A622,'[1]LISTA ETIQUETAS'!$O:$BT,58,0)</f>
        <v>DPOT MESA LATERAL</v>
      </c>
      <c r="D622" s="19" t="str">
        <f>VLOOKUP(A622,'[1]LISTA ETIQUETAS'!$O:$BU,59,0)</f>
        <v>MESA LATERAL STAN</v>
      </c>
      <c r="E622" s="10">
        <f>IF(VLOOKUP(A622,'[1]LISTA ETIQUETAS'!O:W,4,0)="",(VLOOKUP(A622,'[1]LISTA ETIQUETAS'!O:W,7,0)),(VLOOKUP(A622,'[1]LISTA ETIQUETAS'!O:W,4,0)))</f>
        <v>0.4</v>
      </c>
      <c r="F622" s="10">
        <f>IF(VLOOKUP(A622,'[1]LISTA ETIQUETAS'!O:W,5,0)="",(VLOOKUP(A622,'[1]LISTA ETIQUETAS'!O:W,8,0)),(VLOOKUP(A622,'[1]LISTA ETIQUETAS'!O:W,5,0)))</f>
        <v>0</v>
      </c>
      <c r="G622" s="10">
        <f>IF(VLOOKUP(A622,'[1]LISTA ETIQUETAS'!O:W,6,0)="",(VLOOKUP(A622,'[1]LISTA ETIQUETAS'!O:W,9,0)),(VLOOKUP(A622,'[1]LISTA ETIQUETAS'!O:W,5,0)))</f>
        <v>0.6</v>
      </c>
      <c r="H622" s="10">
        <f>IFERROR((VLOOKUP(A622,'[1]LISTA ETIQUETAS'!O:X,10,0)),"")</f>
        <v>0.4</v>
      </c>
      <c r="I622" s="20">
        <f>IFERROR((VLOOKUP(A622,'[1]LISTA ETIQUETAS'!O:Z,12,0)),"")</f>
        <v>0</v>
      </c>
      <c r="J622" s="5">
        <f>VLOOKUP(A622,'[1]LISTA ETIQUETAS'!$O:$AA,13,0)</f>
        <v>0.5</v>
      </c>
      <c r="K622" s="11">
        <f t="shared" si="30"/>
        <v>0</v>
      </c>
      <c r="L622" s="6" t="str">
        <f>IF(VLOOKUP(A622,'[1]LISTA ETIQUETAS'!O:AC,15,0)="","",(VLOOKUP(A622,'[1]LISTA ETIQUETAS'!O:AC,15,0)))</f>
        <v/>
      </c>
      <c r="M622" s="21">
        <f>VLOOKUP(A622,'[1]LISTA ETIQUETAS'!$O:$BS,57,0)</f>
        <v>0</v>
      </c>
      <c r="N622" s="22">
        <f t="shared" si="31"/>
        <v>330545</v>
      </c>
      <c r="O622" s="23"/>
      <c r="P622" s="23"/>
      <c r="Q622" s="23"/>
      <c r="R622" s="23"/>
      <c r="S622" s="23">
        <f>_xlfn.XLOOKUP($A622,'[1]LISTA ETIQUETAS'!$O:$O,'[1]LISTA ETIQUETAS'!H:H,"",0)</f>
        <v>1</v>
      </c>
      <c r="T622" s="8">
        <f t="shared" si="32"/>
        <v>1</v>
      </c>
      <c r="U622" s="9" t="str">
        <f>IFERROR((VLOOKUP(A622,'links de acesso'!A:B,2,0)),"\\192.168.0.4\Produtos\PRODUTO_PRONTA_ENTREGA\static\IMAGENS_PRODUTOS\SEM IMAGEM.jpg")</f>
        <v>\\192.168.0.4\Produtos\PRODUTO_PRONTA_ENTREGA\static\IMAGENS_PRODUTOS\SEM IMAGEM.jpg</v>
      </c>
      <c r="V622" s="22"/>
    </row>
    <row r="623" spans="1:22" x14ac:dyDescent="0.25">
      <c r="A623" s="16">
        <v>309935</v>
      </c>
      <c r="B623" s="18" t="str">
        <f>IFERROR((VLOOKUP(A623,'[1]LISTA ETIQUETAS'!O:X,3,0)),"PRODUTO SEM ESTOQUE")</f>
        <v>EST MESA LATERAL STAN (MARMORE VERDE ALPI)</v>
      </c>
      <c r="C623" s="19" t="str">
        <f>VLOOKUP(A623,'[1]LISTA ETIQUETAS'!$O:$BT,58,0)</f>
        <v>DPOT MESA LATERAL</v>
      </c>
      <c r="D623" s="19" t="str">
        <f>VLOOKUP(A623,'[1]LISTA ETIQUETAS'!$O:$BU,59,0)</f>
        <v>MESA LATERAL STAN</v>
      </c>
      <c r="E623" s="10">
        <f>IF(VLOOKUP(A623,'[1]LISTA ETIQUETAS'!O:W,4,0)="",(VLOOKUP(A623,'[1]LISTA ETIQUETAS'!O:W,7,0)),(VLOOKUP(A623,'[1]LISTA ETIQUETAS'!O:W,4,0)))</f>
        <v>0.4</v>
      </c>
      <c r="F623" s="10">
        <f>IF(VLOOKUP(A623,'[1]LISTA ETIQUETAS'!O:W,5,0)="",(VLOOKUP(A623,'[1]LISTA ETIQUETAS'!O:W,8,0)),(VLOOKUP(A623,'[1]LISTA ETIQUETAS'!O:W,5,0)))</f>
        <v>0</v>
      </c>
      <c r="G623" s="10">
        <f>IF(VLOOKUP(A623,'[1]LISTA ETIQUETAS'!O:W,6,0)="",(VLOOKUP(A623,'[1]LISTA ETIQUETAS'!O:W,9,0)),(VLOOKUP(A623,'[1]LISTA ETIQUETAS'!O:W,5,0)))</f>
        <v>0.6</v>
      </c>
      <c r="H623" s="10">
        <f>IFERROR((VLOOKUP(A623,'[1]LISTA ETIQUETAS'!O:X,10,0)),"")</f>
        <v>0.4</v>
      </c>
      <c r="I623" s="20">
        <f>IFERROR((VLOOKUP(A623,'[1]LISTA ETIQUETAS'!O:Z,12,0)),"")</f>
        <v>0</v>
      </c>
      <c r="J623" s="5">
        <f>VLOOKUP(A623,'[1]LISTA ETIQUETAS'!$O:$AA,13,0)</f>
        <v>0.5</v>
      </c>
      <c r="K623" s="11">
        <f t="shared" si="30"/>
        <v>0</v>
      </c>
      <c r="L623" s="6" t="str">
        <f>IF(VLOOKUP(A623,'[1]LISTA ETIQUETAS'!O:AC,15,0)="","",(VLOOKUP(A623,'[1]LISTA ETIQUETAS'!O:AC,15,0)))</f>
        <v/>
      </c>
      <c r="M623" s="21">
        <f>VLOOKUP(A623,'[1]LISTA ETIQUETAS'!$O:$BS,57,0)</f>
        <v>0</v>
      </c>
      <c r="N623" s="22">
        <f t="shared" si="31"/>
        <v>309935</v>
      </c>
      <c r="O623" s="23"/>
      <c r="P623" s="23"/>
      <c r="Q623" s="23"/>
      <c r="R623" s="23"/>
      <c r="S623" s="23">
        <f>_xlfn.XLOOKUP($A623,'[1]LISTA ETIQUETAS'!$O:$O,'[1]LISTA ETIQUETAS'!H:H,"",0)</f>
        <v>4</v>
      </c>
      <c r="T623" s="8">
        <f t="shared" si="32"/>
        <v>4</v>
      </c>
      <c r="U623" s="9" t="str">
        <f>IFERROR((VLOOKUP(A623,'links de acesso'!A:B,2,0)),"\\192.168.0.4\Produtos\PRODUTO_PRONTA_ENTREGA\static\IMAGENS_PRODUTOS\SEM IMAGEM.jpg")</f>
        <v>\\192.168.0.4\Produtos\PRODUTO_PRONTA_ENTREGA\static\IMAGENS_PRODUTOS\SEM IMAGEM.jpg</v>
      </c>
      <c r="V623" s="22"/>
    </row>
    <row r="624" spans="1:22" x14ac:dyDescent="0.25">
      <c r="A624" s="16">
        <v>279631</v>
      </c>
      <c r="B624" s="18" t="str">
        <f>IFERROR((VLOOKUP(A624,'[1]LISTA ETIQUETAS'!O:X,3,0)),"PRODUTO SEM ESTOQUE")</f>
        <v>EST MESA LATERAL STAN (TAMPO FREIJO NATURAL)</v>
      </c>
      <c r="C624" s="19" t="str">
        <f>VLOOKUP(A624,'[1]LISTA ETIQUETAS'!$O:$BT,58,0)</f>
        <v>DPOT MESA LATERAL</v>
      </c>
      <c r="D624" s="19" t="str">
        <f>VLOOKUP(A624,'[1]LISTA ETIQUETAS'!$O:$BU,59,0)</f>
        <v>MESA LATERAL STAN</v>
      </c>
      <c r="E624" s="10">
        <f>IF(VLOOKUP(A624,'[1]LISTA ETIQUETAS'!O:W,4,0)="",(VLOOKUP(A624,'[1]LISTA ETIQUETAS'!O:W,7,0)),(VLOOKUP(A624,'[1]LISTA ETIQUETAS'!O:W,4,0)))</f>
        <v>0.4</v>
      </c>
      <c r="F624" s="10">
        <f>IF(VLOOKUP(A624,'[1]LISTA ETIQUETAS'!O:W,5,0)="",(VLOOKUP(A624,'[1]LISTA ETIQUETAS'!O:W,8,0)),(VLOOKUP(A624,'[1]LISTA ETIQUETAS'!O:W,5,0)))</f>
        <v>0</v>
      </c>
      <c r="G624" s="10">
        <f>IF(VLOOKUP(A624,'[1]LISTA ETIQUETAS'!O:W,6,0)="",(VLOOKUP(A624,'[1]LISTA ETIQUETAS'!O:W,9,0)),(VLOOKUP(A624,'[1]LISTA ETIQUETAS'!O:W,5,0)))</f>
        <v>0.6</v>
      </c>
      <c r="H624" s="10">
        <f>IFERROR((VLOOKUP(A624,'[1]LISTA ETIQUETAS'!O:X,10,0)),"")</f>
        <v>0.4</v>
      </c>
      <c r="I624" s="20">
        <f>IFERROR((VLOOKUP(A624,'[1]LISTA ETIQUETAS'!O:Z,12,0)),"")</f>
        <v>0</v>
      </c>
      <c r="J624" s="5">
        <f>VLOOKUP(A624,'[1]LISTA ETIQUETAS'!$O:$AA,13,0)</f>
        <v>0.5</v>
      </c>
      <c r="K624" s="11">
        <f t="shared" si="30"/>
        <v>0</v>
      </c>
      <c r="L624" s="6" t="str">
        <f>IF(VLOOKUP(A624,'[1]LISTA ETIQUETAS'!O:AC,15,0)="","",(VLOOKUP(A624,'[1]LISTA ETIQUETAS'!O:AC,15,0)))</f>
        <v/>
      </c>
      <c r="M624" s="21">
        <f>VLOOKUP(A624,'[1]LISTA ETIQUETAS'!$O:$BS,57,0)</f>
        <v>0</v>
      </c>
      <c r="N624" s="22">
        <f t="shared" si="31"/>
        <v>279631</v>
      </c>
      <c r="O624" s="23"/>
      <c r="P624" s="23"/>
      <c r="Q624" s="23"/>
      <c r="R624" s="23"/>
      <c r="S624" s="23">
        <f>_xlfn.XLOOKUP($A624,'[1]LISTA ETIQUETAS'!$O:$O,'[1]LISTA ETIQUETAS'!H:H,"",0)</f>
        <v>12</v>
      </c>
      <c r="T624" s="8">
        <f t="shared" si="32"/>
        <v>12</v>
      </c>
      <c r="U624" s="9" t="str">
        <f>IFERROR((VLOOKUP(A624,'links de acesso'!A:B,2,0)),"\\192.168.0.4\Produtos\PRODUTO_PRONTA_ENTREGA\static\IMAGENS_PRODUTOS\SEM IMAGEM.jpg")</f>
        <v>\\192.168.0.4\Produtos\PRODUTO_PRONTA_ENTREGA\static\IMAGENS_PRODUTOS\SEM IMAGEM.jpg</v>
      </c>
      <c r="V624" s="22"/>
    </row>
    <row r="625" spans="1:22" x14ac:dyDescent="0.25">
      <c r="A625" s="16">
        <v>338024</v>
      </c>
      <c r="B625" s="18" t="str">
        <f>IFERROR((VLOOKUP(A625,'[1]LISTA ETIQUETAS'!O:X,3,0)),"PRODUTO SEM ESTOQUE")</f>
        <v>EST MESA LATERAL STAN (TAMPO TAUARI TONALIZADO COR 02)</v>
      </c>
      <c r="C625" s="19" t="str">
        <f>VLOOKUP(A625,'[1]LISTA ETIQUETAS'!$O:$BT,58,0)</f>
        <v>DPOT MESA LATERAL</v>
      </c>
      <c r="D625" s="19" t="str">
        <f>VLOOKUP(A625,'[1]LISTA ETIQUETAS'!$O:$BU,59,0)</f>
        <v>MESA LATERAL STAN</v>
      </c>
      <c r="E625" s="10">
        <f>IF(VLOOKUP(A625,'[1]LISTA ETIQUETAS'!O:W,4,0)="",(VLOOKUP(A625,'[1]LISTA ETIQUETAS'!O:W,7,0)),(VLOOKUP(A625,'[1]LISTA ETIQUETAS'!O:W,4,0)))</f>
        <v>0.4</v>
      </c>
      <c r="F625" s="10">
        <f>IF(VLOOKUP(A625,'[1]LISTA ETIQUETAS'!O:W,5,0)="",(VLOOKUP(A625,'[1]LISTA ETIQUETAS'!O:W,8,0)),(VLOOKUP(A625,'[1]LISTA ETIQUETAS'!O:W,5,0)))</f>
        <v>0</v>
      </c>
      <c r="G625" s="10">
        <f>IF(VLOOKUP(A625,'[1]LISTA ETIQUETAS'!O:W,6,0)="",(VLOOKUP(A625,'[1]LISTA ETIQUETAS'!O:W,9,0)),(VLOOKUP(A625,'[1]LISTA ETIQUETAS'!O:W,5,0)))</f>
        <v>0.6</v>
      </c>
      <c r="H625" s="10">
        <f>IFERROR((VLOOKUP(A625,'[1]LISTA ETIQUETAS'!O:X,10,0)),"")</f>
        <v>0.4</v>
      </c>
      <c r="I625" s="20">
        <f>IFERROR((VLOOKUP(A625,'[1]LISTA ETIQUETAS'!O:Z,12,0)),"")</f>
        <v>0</v>
      </c>
      <c r="J625" s="5">
        <f>VLOOKUP(A625,'[1]LISTA ETIQUETAS'!$O:$AA,13,0)</f>
        <v>0.5</v>
      </c>
      <c r="K625" s="11">
        <f t="shared" si="30"/>
        <v>0</v>
      </c>
      <c r="L625" s="6" t="str">
        <f>IF(VLOOKUP(A625,'[1]LISTA ETIQUETAS'!O:AC,15,0)="","",(VLOOKUP(A625,'[1]LISTA ETIQUETAS'!O:AC,15,0)))</f>
        <v/>
      </c>
      <c r="M625" s="21">
        <f>VLOOKUP(A625,'[1]LISTA ETIQUETAS'!$O:$BS,57,0)</f>
        <v>0</v>
      </c>
      <c r="N625" s="22">
        <f t="shared" si="31"/>
        <v>338024</v>
      </c>
      <c r="O625" s="23"/>
      <c r="P625" s="23"/>
      <c r="Q625" s="23"/>
      <c r="R625" s="23"/>
      <c r="S625" s="23">
        <f>_xlfn.XLOOKUP($A625,'[1]LISTA ETIQUETAS'!$O:$O,'[1]LISTA ETIQUETAS'!H:H,"",0)</f>
        <v>1</v>
      </c>
      <c r="T625" s="8">
        <f t="shared" si="32"/>
        <v>1</v>
      </c>
      <c r="U625" s="9" t="str">
        <f>IFERROR((VLOOKUP(A625,'links de acesso'!A:B,2,0)),"\\192.168.0.4\Produtos\PRODUTO_PRONTA_ENTREGA\static\IMAGENS_PRODUTOS\SEM IMAGEM.jpg")</f>
        <v>\\192.168.0.4\Produtos\PRODUTO_PRONTA_ENTREGA\static\IMAGENS_PRODUTOS\SEM IMAGEM.jpg</v>
      </c>
      <c r="V625" s="22"/>
    </row>
    <row r="626" spans="1:22" x14ac:dyDescent="0.25">
      <c r="A626" s="16">
        <v>279627</v>
      </c>
      <c r="B626" s="18" t="str">
        <f>IFERROR((VLOOKUP(A626,'[1]LISTA ETIQUETAS'!O:X,3,0)),"PRODUTO SEM ESTOQUE")</f>
        <v>EST MESA LATERAL STAN (TAMPO TAUARI TONALIZADO COR 03)</v>
      </c>
      <c r="C626" s="19" t="str">
        <f>VLOOKUP(A626,'[1]LISTA ETIQUETAS'!$O:$BT,58,0)</f>
        <v>DPOT MESA LATERAL</v>
      </c>
      <c r="D626" s="19" t="str">
        <f>VLOOKUP(A626,'[1]LISTA ETIQUETAS'!$O:$BU,59,0)</f>
        <v>MESA LATERAL STAN</v>
      </c>
      <c r="E626" s="10">
        <f>IF(VLOOKUP(A626,'[1]LISTA ETIQUETAS'!O:W,4,0)="",(VLOOKUP(A626,'[1]LISTA ETIQUETAS'!O:W,7,0)),(VLOOKUP(A626,'[1]LISTA ETIQUETAS'!O:W,4,0)))</f>
        <v>0.4</v>
      </c>
      <c r="F626" s="10">
        <f>IF(VLOOKUP(A626,'[1]LISTA ETIQUETAS'!O:W,5,0)="",(VLOOKUP(A626,'[1]LISTA ETIQUETAS'!O:W,8,0)),(VLOOKUP(A626,'[1]LISTA ETIQUETAS'!O:W,5,0)))</f>
        <v>0</v>
      </c>
      <c r="G626" s="10">
        <f>IF(VLOOKUP(A626,'[1]LISTA ETIQUETAS'!O:W,6,0)="",(VLOOKUP(A626,'[1]LISTA ETIQUETAS'!O:W,9,0)),(VLOOKUP(A626,'[1]LISTA ETIQUETAS'!O:W,5,0)))</f>
        <v>0.6</v>
      </c>
      <c r="H626" s="10">
        <f>IFERROR((VLOOKUP(A626,'[1]LISTA ETIQUETAS'!O:X,10,0)),"")</f>
        <v>0.4</v>
      </c>
      <c r="I626" s="20">
        <f>IFERROR((VLOOKUP(A626,'[1]LISTA ETIQUETAS'!O:Z,12,0)),"")</f>
        <v>0</v>
      </c>
      <c r="J626" s="5">
        <f>VLOOKUP(A626,'[1]LISTA ETIQUETAS'!$O:$AA,13,0)</f>
        <v>0.5</v>
      </c>
      <c r="K626" s="11">
        <f t="shared" si="30"/>
        <v>0</v>
      </c>
      <c r="L626" s="6" t="str">
        <f>IF(VLOOKUP(A626,'[1]LISTA ETIQUETAS'!O:AC,15,0)="","",(VLOOKUP(A626,'[1]LISTA ETIQUETAS'!O:AC,15,0)))</f>
        <v/>
      </c>
      <c r="M626" s="21">
        <f>VLOOKUP(A626,'[1]LISTA ETIQUETAS'!$O:$BS,57,0)</f>
        <v>0</v>
      </c>
      <c r="N626" s="22">
        <f t="shared" si="31"/>
        <v>279627</v>
      </c>
      <c r="O626" s="23"/>
      <c r="P626" s="23"/>
      <c r="Q626" s="23"/>
      <c r="R626" s="23"/>
      <c r="S626" s="23">
        <f>_xlfn.XLOOKUP($A626,'[1]LISTA ETIQUETAS'!$O:$O,'[1]LISTA ETIQUETAS'!H:H,"",0)</f>
        <v>1</v>
      </c>
      <c r="T626" s="8">
        <f t="shared" si="32"/>
        <v>1</v>
      </c>
      <c r="U626" s="9" t="str">
        <f>IFERROR((VLOOKUP(A626,'links de acesso'!A:B,2,0)),"\\192.168.0.4\Produtos\PRODUTO_PRONTA_ENTREGA\static\IMAGENS_PRODUTOS\SEM IMAGEM.jpg")</f>
        <v>\\192.168.0.4\Produtos\PRODUTO_PRONTA_ENTREGA\static\IMAGENS_PRODUTOS\SEM IMAGEM.jpg</v>
      </c>
      <c r="V626" s="22"/>
    </row>
    <row r="627" spans="1:22" x14ac:dyDescent="0.25">
      <c r="A627" s="16">
        <v>309887</v>
      </c>
      <c r="B627" s="18" t="str">
        <f>IFERROR((VLOOKUP(A627,'[1]LISTA ETIQUETAS'!O:X,3,0)),"PRODUTO SEM ESTOQUE")</f>
        <v>EST MESA LATERAL STAN JR (MARMORE CARRARA)</v>
      </c>
      <c r="C627" s="19" t="str">
        <f>VLOOKUP(A627,'[1]LISTA ETIQUETAS'!$O:$BT,58,0)</f>
        <v>DPOT MESA LATERAL</v>
      </c>
      <c r="D627" s="19" t="str">
        <f>VLOOKUP(A627,'[1]LISTA ETIQUETAS'!$O:$BU,59,0)</f>
        <v>MESA LATERAL STAN JR</v>
      </c>
      <c r="E627" s="10">
        <f>IF(VLOOKUP(A627,'[1]LISTA ETIQUETAS'!O:W,4,0)="",(VLOOKUP(A627,'[1]LISTA ETIQUETAS'!O:W,7,0)),(VLOOKUP(A627,'[1]LISTA ETIQUETAS'!O:W,4,0)))</f>
        <v>0.3</v>
      </c>
      <c r="F627" s="10">
        <f>IF(VLOOKUP(A627,'[1]LISTA ETIQUETAS'!O:W,5,0)="",(VLOOKUP(A627,'[1]LISTA ETIQUETAS'!O:W,8,0)),(VLOOKUP(A627,'[1]LISTA ETIQUETAS'!O:W,5,0)))</f>
        <v>0</v>
      </c>
      <c r="G627" s="10">
        <f>IF(VLOOKUP(A627,'[1]LISTA ETIQUETAS'!O:W,6,0)="",(VLOOKUP(A627,'[1]LISTA ETIQUETAS'!O:W,9,0)),(VLOOKUP(A627,'[1]LISTA ETIQUETAS'!O:W,5,0)))</f>
        <v>0.55000000000000004</v>
      </c>
      <c r="H627" s="10">
        <f>IFERROR((VLOOKUP(A627,'[1]LISTA ETIQUETAS'!O:X,10,0)),"")</f>
        <v>0.3</v>
      </c>
      <c r="I627" s="20">
        <f>IFERROR((VLOOKUP(A627,'[1]LISTA ETIQUETAS'!O:Z,12,0)),"")</f>
        <v>0</v>
      </c>
      <c r="J627" s="5">
        <f>VLOOKUP(A627,'[1]LISTA ETIQUETAS'!$O:$AA,13,0)</f>
        <v>0.5</v>
      </c>
      <c r="K627" s="11">
        <f t="shared" si="30"/>
        <v>0</v>
      </c>
      <c r="L627" s="6" t="str">
        <f>IF(VLOOKUP(A627,'[1]LISTA ETIQUETAS'!O:AC,15,0)="","",(VLOOKUP(A627,'[1]LISTA ETIQUETAS'!O:AC,15,0)))</f>
        <v/>
      </c>
      <c r="M627" s="21">
        <f>VLOOKUP(A627,'[1]LISTA ETIQUETAS'!$O:$BS,57,0)</f>
        <v>0</v>
      </c>
      <c r="N627" s="22">
        <f t="shared" si="31"/>
        <v>309887</v>
      </c>
      <c r="O627" s="23"/>
      <c r="P627" s="23"/>
      <c r="Q627" s="23"/>
      <c r="R627" s="23"/>
      <c r="S627" s="23">
        <f>_xlfn.XLOOKUP($A627,'[1]LISTA ETIQUETAS'!$O:$O,'[1]LISTA ETIQUETAS'!H:H,"",0)</f>
        <v>7</v>
      </c>
      <c r="T627" s="8">
        <f t="shared" si="32"/>
        <v>7</v>
      </c>
      <c r="U627" s="9" t="str">
        <f>IFERROR((VLOOKUP(A627,'links de acesso'!A:B,2,0)),"\\192.168.0.4\Produtos\PRODUTO_PRONTA_ENTREGA\static\IMAGENS_PRODUTOS\SEM IMAGEM.jpg")</f>
        <v>\\192.168.0.4\Produtos\PRODUTO_PRONTA_ENTREGA\static\IMAGENS_PRODUTOS\SEM IMAGEM.jpg</v>
      </c>
      <c r="V627" s="22"/>
    </row>
    <row r="628" spans="1:22" x14ac:dyDescent="0.25">
      <c r="A628" s="16">
        <v>327648</v>
      </c>
      <c r="B628" s="18" t="str">
        <f>IFERROR((VLOOKUP(A628,'[1]LISTA ETIQUETAS'!O:X,3,0)),"PRODUTO SEM ESTOQUE")</f>
        <v>EST MESA LATERAL STAN JR (MARMORE GREEN PEACE)</v>
      </c>
      <c r="C628" s="19" t="str">
        <f>VLOOKUP(A628,'[1]LISTA ETIQUETAS'!$O:$BT,58,0)</f>
        <v>DPOT MESA LATERAL</v>
      </c>
      <c r="D628" s="19" t="str">
        <f>VLOOKUP(A628,'[1]LISTA ETIQUETAS'!$O:$BU,59,0)</f>
        <v>MESA LATERAL STAN JR</v>
      </c>
      <c r="E628" s="10">
        <f>IF(VLOOKUP(A628,'[1]LISTA ETIQUETAS'!O:W,4,0)="",(VLOOKUP(A628,'[1]LISTA ETIQUETAS'!O:W,7,0)),(VLOOKUP(A628,'[1]LISTA ETIQUETAS'!O:W,4,0)))</f>
        <v>0.3</v>
      </c>
      <c r="F628" s="10">
        <f>IF(VLOOKUP(A628,'[1]LISTA ETIQUETAS'!O:W,5,0)="",(VLOOKUP(A628,'[1]LISTA ETIQUETAS'!O:W,8,0)),(VLOOKUP(A628,'[1]LISTA ETIQUETAS'!O:W,5,0)))</f>
        <v>0</v>
      </c>
      <c r="G628" s="10">
        <f>IF(VLOOKUP(A628,'[1]LISTA ETIQUETAS'!O:W,6,0)="",(VLOOKUP(A628,'[1]LISTA ETIQUETAS'!O:W,9,0)),(VLOOKUP(A628,'[1]LISTA ETIQUETAS'!O:W,5,0)))</f>
        <v>0.55000000000000004</v>
      </c>
      <c r="H628" s="10">
        <f>IFERROR((VLOOKUP(A628,'[1]LISTA ETIQUETAS'!O:X,10,0)),"")</f>
        <v>0.3</v>
      </c>
      <c r="I628" s="20">
        <f>IFERROR((VLOOKUP(A628,'[1]LISTA ETIQUETAS'!O:Z,12,0)),"")</f>
        <v>0</v>
      </c>
      <c r="J628" s="5">
        <f>VLOOKUP(A628,'[1]LISTA ETIQUETAS'!$O:$AA,13,0)</f>
        <v>0.5</v>
      </c>
      <c r="K628" s="11">
        <f t="shared" si="30"/>
        <v>0</v>
      </c>
      <c r="L628" s="6" t="str">
        <f>IF(VLOOKUP(A628,'[1]LISTA ETIQUETAS'!O:AC,15,0)="","",(VLOOKUP(A628,'[1]LISTA ETIQUETAS'!O:AC,15,0)))</f>
        <v/>
      </c>
      <c r="M628" s="21">
        <f>VLOOKUP(A628,'[1]LISTA ETIQUETAS'!$O:$BS,57,0)</f>
        <v>0</v>
      </c>
      <c r="N628" s="22">
        <f t="shared" si="31"/>
        <v>327648</v>
      </c>
      <c r="O628" s="23"/>
      <c r="P628" s="23"/>
      <c r="Q628" s="23"/>
      <c r="R628" s="23"/>
      <c r="S628" s="23">
        <f>_xlfn.XLOOKUP($A628,'[1]LISTA ETIQUETAS'!$O:$O,'[1]LISTA ETIQUETAS'!H:H,"",0)</f>
        <v>7</v>
      </c>
      <c r="T628" s="8">
        <f t="shared" si="32"/>
        <v>7</v>
      </c>
      <c r="U628" s="9" t="str">
        <f>IFERROR((VLOOKUP(A628,'links de acesso'!A:B,2,0)),"\\192.168.0.4\Produtos\PRODUTO_PRONTA_ENTREGA\static\IMAGENS_PRODUTOS\SEM IMAGEM.jpg")</f>
        <v>\\192.168.0.4\Produtos\PRODUTO_PRONTA_ENTREGA\static\IMAGENS_PRODUTOS\SEM IMAGEM.jpg</v>
      </c>
      <c r="V628" s="22"/>
    </row>
    <row r="629" spans="1:22" x14ac:dyDescent="0.25">
      <c r="A629" s="16">
        <v>280385</v>
      </c>
      <c r="B629" s="18" t="str">
        <f>IFERROR((VLOOKUP(A629,'[1]LISTA ETIQUETAS'!O:X,3,0)),"PRODUTO SEM ESTOQUE")</f>
        <v>EST MESA LATERAL STAN JR (MARMORE MARROM IMPERIAL)</v>
      </c>
      <c r="C629" s="19" t="str">
        <f>VLOOKUP(A629,'[1]LISTA ETIQUETAS'!$O:$BT,58,0)</f>
        <v>DPOT MESA LATERAL</v>
      </c>
      <c r="D629" s="19" t="str">
        <f>VLOOKUP(A629,'[1]LISTA ETIQUETAS'!$O:$BU,59,0)</f>
        <v>MESA LATERAL STAN JR</v>
      </c>
      <c r="E629" s="10">
        <f>IF(VLOOKUP(A629,'[1]LISTA ETIQUETAS'!O:W,4,0)="",(VLOOKUP(A629,'[1]LISTA ETIQUETAS'!O:W,7,0)),(VLOOKUP(A629,'[1]LISTA ETIQUETAS'!O:W,4,0)))</f>
        <v>0.3</v>
      </c>
      <c r="F629" s="10">
        <f>IF(VLOOKUP(A629,'[1]LISTA ETIQUETAS'!O:W,5,0)="",(VLOOKUP(A629,'[1]LISTA ETIQUETAS'!O:W,8,0)),(VLOOKUP(A629,'[1]LISTA ETIQUETAS'!O:W,5,0)))</f>
        <v>0</v>
      </c>
      <c r="G629" s="10">
        <f>IF(VLOOKUP(A629,'[1]LISTA ETIQUETAS'!O:W,6,0)="",(VLOOKUP(A629,'[1]LISTA ETIQUETAS'!O:W,9,0)),(VLOOKUP(A629,'[1]LISTA ETIQUETAS'!O:W,5,0)))</f>
        <v>0.55000000000000004</v>
      </c>
      <c r="H629" s="10">
        <f>IFERROR((VLOOKUP(A629,'[1]LISTA ETIQUETAS'!O:X,10,0)),"")</f>
        <v>0.3</v>
      </c>
      <c r="I629" s="20">
        <f>IFERROR((VLOOKUP(A629,'[1]LISTA ETIQUETAS'!O:Z,12,0)),"")</f>
        <v>0</v>
      </c>
      <c r="J629" s="5">
        <f>VLOOKUP(A629,'[1]LISTA ETIQUETAS'!$O:$AA,13,0)</f>
        <v>0.5</v>
      </c>
      <c r="K629" s="11">
        <f t="shared" si="30"/>
        <v>0</v>
      </c>
      <c r="L629" s="6" t="str">
        <f>IF(VLOOKUP(A629,'[1]LISTA ETIQUETAS'!O:AC,15,0)="","",(VLOOKUP(A629,'[1]LISTA ETIQUETAS'!O:AC,15,0)))</f>
        <v/>
      </c>
      <c r="M629" s="21">
        <f>VLOOKUP(A629,'[1]LISTA ETIQUETAS'!$O:$BS,57,0)</f>
        <v>0</v>
      </c>
      <c r="N629" s="22">
        <f t="shared" si="31"/>
        <v>280385</v>
      </c>
      <c r="O629" s="23"/>
      <c r="P629" s="23"/>
      <c r="Q629" s="23"/>
      <c r="R629" s="23"/>
      <c r="S629" s="23">
        <f>_xlfn.XLOOKUP($A629,'[1]LISTA ETIQUETAS'!$O:$O,'[1]LISTA ETIQUETAS'!H:H,"",0)</f>
        <v>1</v>
      </c>
      <c r="T629" s="8">
        <f t="shared" si="32"/>
        <v>1</v>
      </c>
      <c r="U629" s="9" t="str">
        <f>IFERROR((VLOOKUP(A629,'links de acesso'!A:B,2,0)),"\\192.168.0.4\Produtos\PRODUTO_PRONTA_ENTREGA\static\IMAGENS_PRODUTOS\SEM IMAGEM.jpg")</f>
        <v>\\192.168.0.4\Produtos\PRODUTO_PRONTA_ENTREGA\static\IMAGENS_PRODUTOS\SEM IMAGEM.jpg</v>
      </c>
      <c r="V629" s="22"/>
    </row>
    <row r="630" spans="1:22" x14ac:dyDescent="0.25">
      <c r="A630" s="16">
        <v>319898</v>
      </c>
      <c r="B630" s="18" t="str">
        <f>IFERROR((VLOOKUP(A630,'[1]LISTA ETIQUETAS'!O:X,3,0)),"PRODUTO SEM ESTOQUE")</f>
        <v>EST MESA LATERAL STAN JR (MARMORE NERO MARQUINA)</v>
      </c>
      <c r="C630" s="19" t="str">
        <f>VLOOKUP(A630,'[1]LISTA ETIQUETAS'!$O:$BT,58,0)</f>
        <v>DPOT MESA LATERAL</v>
      </c>
      <c r="D630" s="19" t="str">
        <f>VLOOKUP(A630,'[1]LISTA ETIQUETAS'!$O:$BU,59,0)</f>
        <v>MESA LATERAL STAN JR</v>
      </c>
      <c r="E630" s="10">
        <f>IF(VLOOKUP(A630,'[1]LISTA ETIQUETAS'!O:W,4,0)="",(VLOOKUP(A630,'[1]LISTA ETIQUETAS'!O:W,7,0)),(VLOOKUP(A630,'[1]LISTA ETIQUETAS'!O:W,4,0)))</f>
        <v>0.3</v>
      </c>
      <c r="F630" s="10">
        <f>IF(VLOOKUP(A630,'[1]LISTA ETIQUETAS'!O:W,5,0)="",(VLOOKUP(A630,'[1]LISTA ETIQUETAS'!O:W,8,0)),(VLOOKUP(A630,'[1]LISTA ETIQUETAS'!O:W,5,0)))</f>
        <v>0</v>
      </c>
      <c r="G630" s="10">
        <f>IF(VLOOKUP(A630,'[1]LISTA ETIQUETAS'!O:W,6,0)="",(VLOOKUP(A630,'[1]LISTA ETIQUETAS'!O:W,9,0)),(VLOOKUP(A630,'[1]LISTA ETIQUETAS'!O:W,5,0)))</f>
        <v>0.55000000000000004</v>
      </c>
      <c r="H630" s="10">
        <f>IFERROR((VLOOKUP(A630,'[1]LISTA ETIQUETAS'!O:X,10,0)),"")</f>
        <v>0.3</v>
      </c>
      <c r="I630" s="20">
        <f>IFERROR((VLOOKUP(A630,'[1]LISTA ETIQUETAS'!O:Z,12,0)),"")</f>
        <v>0</v>
      </c>
      <c r="J630" s="5">
        <f>VLOOKUP(A630,'[1]LISTA ETIQUETAS'!$O:$AA,13,0)</f>
        <v>0</v>
      </c>
      <c r="K630" s="11">
        <f t="shared" si="30"/>
        <v>0</v>
      </c>
      <c r="L630" s="6" t="str">
        <f>IF(VLOOKUP(A630,'[1]LISTA ETIQUETAS'!O:AC,15,0)="","",(VLOOKUP(A630,'[1]LISTA ETIQUETAS'!O:AC,15,0)))</f>
        <v/>
      </c>
      <c r="M630" s="21">
        <f>VLOOKUP(A630,'[1]LISTA ETIQUETAS'!$O:$BS,57,0)</f>
        <v>0</v>
      </c>
      <c r="N630" s="22">
        <f t="shared" si="31"/>
        <v>319898</v>
      </c>
      <c r="O630" s="23"/>
      <c r="P630" s="23"/>
      <c r="Q630" s="23"/>
      <c r="R630" s="23"/>
      <c r="S630" s="23">
        <f>_xlfn.XLOOKUP($A630,'[1]LISTA ETIQUETAS'!$O:$O,'[1]LISTA ETIQUETAS'!H:H,"",0)</f>
        <v>6</v>
      </c>
      <c r="T630" s="8">
        <f t="shared" si="32"/>
        <v>6</v>
      </c>
      <c r="U630" s="9" t="str">
        <f>IFERROR((VLOOKUP(A630,'links de acesso'!A:B,2,0)),"\\192.168.0.4\Produtos\PRODUTO_PRONTA_ENTREGA\static\IMAGENS_PRODUTOS\SEM IMAGEM.jpg")</f>
        <v>\\192.168.0.4\Produtos\PRODUTO_PRONTA_ENTREGA\static\IMAGENS_PRODUTOS\SEM IMAGEM.jpg</v>
      </c>
      <c r="V630" s="22"/>
    </row>
    <row r="631" spans="1:22" x14ac:dyDescent="0.25">
      <c r="A631" s="16">
        <v>391054</v>
      </c>
      <c r="B631" s="18" t="str">
        <f>IFERROR((VLOOKUP(A631,'[1]LISTA ETIQUETAS'!O:X,3,0)),"PRODUTO SEM ESTOQUE")</f>
        <v>EST MESA LATERAL STAN JR (MARMORE PARANA LOTUS)</v>
      </c>
      <c r="C631" s="19" t="str">
        <f>VLOOKUP(A631,'[1]LISTA ETIQUETAS'!$O:$BT,58,0)</f>
        <v>DPOT MESA LATERAL</v>
      </c>
      <c r="D631" s="19" t="str">
        <f>VLOOKUP(A631,'[1]LISTA ETIQUETAS'!$O:$BU,59,0)</f>
        <v>MESA LATERAL STAN JR</v>
      </c>
      <c r="E631" s="10">
        <f>IF(VLOOKUP(A631,'[1]LISTA ETIQUETAS'!O:W,4,0)="",(VLOOKUP(A631,'[1]LISTA ETIQUETAS'!O:W,7,0)),(VLOOKUP(A631,'[1]LISTA ETIQUETAS'!O:W,4,0)))</f>
        <v>0.3</v>
      </c>
      <c r="F631" s="10">
        <f>IF(VLOOKUP(A631,'[1]LISTA ETIQUETAS'!O:W,5,0)="",(VLOOKUP(A631,'[1]LISTA ETIQUETAS'!O:W,8,0)),(VLOOKUP(A631,'[1]LISTA ETIQUETAS'!O:W,5,0)))</f>
        <v>0</v>
      </c>
      <c r="G631" s="10">
        <f>IF(VLOOKUP(A631,'[1]LISTA ETIQUETAS'!O:W,6,0)="",(VLOOKUP(A631,'[1]LISTA ETIQUETAS'!O:W,9,0)),(VLOOKUP(A631,'[1]LISTA ETIQUETAS'!O:W,5,0)))</f>
        <v>0.55000000000000004</v>
      </c>
      <c r="H631" s="10">
        <f>IFERROR((VLOOKUP(A631,'[1]LISTA ETIQUETAS'!O:X,10,0)),"")</f>
        <v>0.3</v>
      </c>
      <c r="I631" s="20">
        <f>IFERROR((VLOOKUP(A631,'[1]LISTA ETIQUETAS'!O:Z,12,0)),"")</f>
        <v>0</v>
      </c>
      <c r="J631" s="5">
        <f>VLOOKUP(A631,'[1]LISTA ETIQUETAS'!$O:$AA,13,0)</f>
        <v>0.5</v>
      </c>
      <c r="K631" s="11">
        <f t="shared" si="30"/>
        <v>0</v>
      </c>
      <c r="L631" s="6" t="str">
        <f>IF(VLOOKUP(A631,'[1]LISTA ETIQUETAS'!O:AC,15,0)="","",(VLOOKUP(A631,'[1]LISTA ETIQUETAS'!O:AC,15,0)))</f>
        <v/>
      </c>
      <c r="M631" s="21">
        <f>VLOOKUP(A631,'[1]LISTA ETIQUETAS'!$O:$BS,57,0)</f>
        <v>0</v>
      </c>
      <c r="N631" s="22">
        <f t="shared" si="31"/>
        <v>391054</v>
      </c>
      <c r="O631" s="23"/>
      <c r="P631" s="23"/>
      <c r="Q631" s="23"/>
      <c r="R631" s="23"/>
      <c r="S631" s="23">
        <f>_xlfn.XLOOKUP($A631,'[1]LISTA ETIQUETAS'!$O:$O,'[1]LISTA ETIQUETAS'!H:H,"",0)</f>
        <v>3</v>
      </c>
      <c r="T631" s="8">
        <f t="shared" si="32"/>
        <v>3</v>
      </c>
      <c r="U631" s="9" t="str">
        <f>IFERROR((VLOOKUP(A631,'links de acesso'!A:B,2,0)),"\\192.168.0.4\Produtos\PRODUTO_PRONTA_ENTREGA\static\IMAGENS_PRODUTOS\SEM IMAGEM.jpg")</f>
        <v>\\192.168.0.4\Produtos\PRODUTO_PRONTA_ENTREGA\static\IMAGENS_PRODUTOS\SEM IMAGEM.jpg</v>
      </c>
      <c r="V631" s="22"/>
    </row>
    <row r="632" spans="1:22" x14ac:dyDescent="0.25">
      <c r="A632" s="16">
        <v>309888</v>
      </c>
      <c r="B632" s="18" t="str">
        <f>IFERROR((VLOOKUP(A632,'[1]LISTA ETIQUETAS'!O:X,3,0)),"PRODUTO SEM ESTOQUE")</f>
        <v>EST MESA LATERAL STAN JR (MARMORE VERDE ALPI)</v>
      </c>
      <c r="C632" s="19" t="str">
        <f>VLOOKUP(A632,'[1]LISTA ETIQUETAS'!$O:$BT,58,0)</f>
        <v>DPOT MESA LATERAL</v>
      </c>
      <c r="D632" s="19" t="str">
        <f>VLOOKUP(A632,'[1]LISTA ETIQUETAS'!$O:$BU,59,0)</f>
        <v>MESA LATERAL STAN JR</v>
      </c>
      <c r="E632" s="10">
        <f>IF(VLOOKUP(A632,'[1]LISTA ETIQUETAS'!O:W,4,0)="",(VLOOKUP(A632,'[1]LISTA ETIQUETAS'!O:W,7,0)),(VLOOKUP(A632,'[1]LISTA ETIQUETAS'!O:W,4,0)))</f>
        <v>0.3</v>
      </c>
      <c r="F632" s="10">
        <f>IF(VLOOKUP(A632,'[1]LISTA ETIQUETAS'!O:W,5,0)="",(VLOOKUP(A632,'[1]LISTA ETIQUETAS'!O:W,8,0)),(VLOOKUP(A632,'[1]LISTA ETIQUETAS'!O:W,5,0)))</f>
        <v>0</v>
      </c>
      <c r="G632" s="10">
        <f>IF(VLOOKUP(A632,'[1]LISTA ETIQUETAS'!O:W,6,0)="",(VLOOKUP(A632,'[1]LISTA ETIQUETAS'!O:W,9,0)),(VLOOKUP(A632,'[1]LISTA ETIQUETAS'!O:W,5,0)))</f>
        <v>0.55000000000000004</v>
      </c>
      <c r="H632" s="10">
        <f>IFERROR((VLOOKUP(A632,'[1]LISTA ETIQUETAS'!O:X,10,0)),"")</f>
        <v>0.3</v>
      </c>
      <c r="I632" s="20">
        <f>IFERROR((VLOOKUP(A632,'[1]LISTA ETIQUETAS'!O:Z,12,0)),"")</f>
        <v>0</v>
      </c>
      <c r="J632" s="5">
        <f>VLOOKUP(A632,'[1]LISTA ETIQUETAS'!$O:$AA,13,0)</f>
        <v>0.5</v>
      </c>
      <c r="K632" s="11">
        <f t="shared" si="30"/>
        <v>0</v>
      </c>
      <c r="L632" s="6" t="str">
        <f>IF(VLOOKUP(A632,'[1]LISTA ETIQUETAS'!O:AC,15,0)="","",(VLOOKUP(A632,'[1]LISTA ETIQUETAS'!O:AC,15,0)))</f>
        <v/>
      </c>
      <c r="M632" s="21">
        <f>VLOOKUP(A632,'[1]LISTA ETIQUETAS'!$O:$BS,57,0)</f>
        <v>0</v>
      </c>
      <c r="N632" s="22">
        <f t="shared" si="31"/>
        <v>309888</v>
      </c>
      <c r="O632" s="23"/>
      <c r="P632" s="23"/>
      <c r="Q632" s="23"/>
      <c r="R632" s="23"/>
      <c r="S632" s="23">
        <f>_xlfn.XLOOKUP($A632,'[1]LISTA ETIQUETAS'!$O:$O,'[1]LISTA ETIQUETAS'!H:H,"",0)</f>
        <v>6</v>
      </c>
      <c r="T632" s="8">
        <f t="shared" si="32"/>
        <v>6</v>
      </c>
      <c r="U632" s="9" t="str">
        <f>IFERROR((VLOOKUP(A632,'links de acesso'!A:B,2,0)),"\\192.168.0.4\Produtos\PRODUTO_PRONTA_ENTREGA\static\IMAGENS_PRODUTOS\SEM IMAGEM.jpg")</f>
        <v>\\192.168.0.4\Produtos\PRODUTO_PRONTA_ENTREGA\static\IMAGENS_PRODUTOS\SEM IMAGEM.jpg</v>
      </c>
      <c r="V632" s="22"/>
    </row>
    <row r="633" spans="1:22" x14ac:dyDescent="0.25">
      <c r="A633" s="16">
        <v>279685</v>
      </c>
      <c r="B633" s="18" t="str">
        <f>IFERROR((VLOOKUP(A633,'[1]LISTA ETIQUETAS'!O:X,3,0)),"PRODUTO SEM ESTOQUE")</f>
        <v>EST MESA LATERAL STAN JR (TAMPO FREIJO NATURAL)</v>
      </c>
      <c r="C633" s="19" t="str">
        <f>VLOOKUP(A633,'[1]LISTA ETIQUETAS'!$O:$BT,58,0)</f>
        <v>DPOT MESA LATERAL</v>
      </c>
      <c r="D633" s="19" t="str">
        <f>VLOOKUP(A633,'[1]LISTA ETIQUETAS'!$O:$BU,59,0)</f>
        <v>MESA LATERAL STAN JR</v>
      </c>
      <c r="E633" s="10">
        <f>IF(VLOOKUP(A633,'[1]LISTA ETIQUETAS'!O:W,4,0)="",(VLOOKUP(A633,'[1]LISTA ETIQUETAS'!O:W,7,0)),(VLOOKUP(A633,'[1]LISTA ETIQUETAS'!O:W,4,0)))</f>
        <v>0.3</v>
      </c>
      <c r="F633" s="10">
        <f>IF(VLOOKUP(A633,'[1]LISTA ETIQUETAS'!O:W,5,0)="",(VLOOKUP(A633,'[1]LISTA ETIQUETAS'!O:W,8,0)),(VLOOKUP(A633,'[1]LISTA ETIQUETAS'!O:W,5,0)))</f>
        <v>0</v>
      </c>
      <c r="G633" s="10">
        <f>IF(VLOOKUP(A633,'[1]LISTA ETIQUETAS'!O:W,6,0)="",(VLOOKUP(A633,'[1]LISTA ETIQUETAS'!O:W,9,0)),(VLOOKUP(A633,'[1]LISTA ETIQUETAS'!O:W,5,0)))</f>
        <v>0.55000000000000004</v>
      </c>
      <c r="H633" s="10">
        <f>IFERROR((VLOOKUP(A633,'[1]LISTA ETIQUETAS'!O:X,10,0)),"")</f>
        <v>0.3</v>
      </c>
      <c r="I633" s="20">
        <f>IFERROR((VLOOKUP(A633,'[1]LISTA ETIQUETAS'!O:Z,12,0)),"")</f>
        <v>0</v>
      </c>
      <c r="J633" s="5">
        <f>VLOOKUP(A633,'[1]LISTA ETIQUETAS'!$O:$AA,13,0)</f>
        <v>0.5</v>
      </c>
      <c r="K633" s="11">
        <f t="shared" si="30"/>
        <v>0</v>
      </c>
      <c r="L633" s="6" t="str">
        <f>IF(VLOOKUP(A633,'[1]LISTA ETIQUETAS'!O:AC,15,0)="","",(VLOOKUP(A633,'[1]LISTA ETIQUETAS'!O:AC,15,0)))</f>
        <v/>
      </c>
      <c r="M633" s="21">
        <f>VLOOKUP(A633,'[1]LISTA ETIQUETAS'!$O:$BS,57,0)</f>
        <v>0</v>
      </c>
      <c r="N633" s="22">
        <f t="shared" si="31"/>
        <v>279685</v>
      </c>
      <c r="O633" s="23"/>
      <c r="P633" s="23"/>
      <c r="Q633" s="23"/>
      <c r="R633" s="23"/>
      <c r="S633" s="23">
        <f>_xlfn.XLOOKUP($A633,'[1]LISTA ETIQUETAS'!$O:$O,'[1]LISTA ETIQUETAS'!H:H,"",0)</f>
        <v>9</v>
      </c>
      <c r="T633" s="8">
        <f t="shared" si="32"/>
        <v>9</v>
      </c>
      <c r="U633" s="9" t="str">
        <f>IFERROR((VLOOKUP(A633,'links de acesso'!A:B,2,0)),"\\192.168.0.4\Produtos\PRODUTO_PRONTA_ENTREGA\static\IMAGENS_PRODUTOS\SEM IMAGEM.jpg")</f>
        <v>\\192.168.0.4\Produtos\PRODUTO_PRONTA_ENTREGA\static\IMAGENS_PRODUTOS\SEM IMAGEM.jpg</v>
      </c>
      <c r="V633" s="22"/>
    </row>
    <row r="634" spans="1:22" x14ac:dyDescent="0.25">
      <c r="A634" s="16">
        <v>338025</v>
      </c>
      <c r="B634" s="18" t="str">
        <f>IFERROR((VLOOKUP(A634,'[1]LISTA ETIQUETAS'!O:X,3,0)),"PRODUTO SEM ESTOQUE")</f>
        <v>EST MESA LATERAL STAN JR (TAMPO TAUARI TONALIZADO COR 02)</v>
      </c>
      <c r="C634" s="19" t="str">
        <f>VLOOKUP(A634,'[1]LISTA ETIQUETAS'!$O:$BT,58,0)</f>
        <v>DPOT MESA LATERAL</v>
      </c>
      <c r="D634" s="19" t="str">
        <f>VLOOKUP(A634,'[1]LISTA ETIQUETAS'!$O:$BU,59,0)</f>
        <v>MESA LATERAL STAN JR</v>
      </c>
      <c r="E634" s="10">
        <f>IF(VLOOKUP(A634,'[1]LISTA ETIQUETAS'!O:W,4,0)="",(VLOOKUP(A634,'[1]LISTA ETIQUETAS'!O:W,7,0)),(VLOOKUP(A634,'[1]LISTA ETIQUETAS'!O:W,4,0)))</f>
        <v>0.3</v>
      </c>
      <c r="F634" s="10">
        <f>IF(VLOOKUP(A634,'[1]LISTA ETIQUETAS'!O:W,5,0)="",(VLOOKUP(A634,'[1]LISTA ETIQUETAS'!O:W,8,0)),(VLOOKUP(A634,'[1]LISTA ETIQUETAS'!O:W,5,0)))</f>
        <v>0</v>
      </c>
      <c r="G634" s="10">
        <f>IF(VLOOKUP(A634,'[1]LISTA ETIQUETAS'!O:W,6,0)="",(VLOOKUP(A634,'[1]LISTA ETIQUETAS'!O:W,9,0)),(VLOOKUP(A634,'[1]LISTA ETIQUETAS'!O:W,5,0)))</f>
        <v>0.55000000000000004</v>
      </c>
      <c r="H634" s="10">
        <f>IFERROR((VLOOKUP(A634,'[1]LISTA ETIQUETAS'!O:X,10,0)),"")</f>
        <v>0.3</v>
      </c>
      <c r="I634" s="20">
        <f>IFERROR((VLOOKUP(A634,'[1]LISTA ETIQUETAS'!O:Z,12,0)),"")</f>
        <v>0</v>
      </c>
      <c r="J634" s="5">
        <f>VLOOKUP(A634,'[1]LISTA ETIQUETAS'!$O:$AA,13,0)</f>
        <v>0.5</v>
      </c>
      <c r="K634" s="11">
        <f t="shared" si="30"/>
        <v>0</v>
      </c>
      <c r="L634" s="6" t="str">
        <f>IF(VLOOKUP(A634,'[1]LISTA ETIQUETAS'!O:AC,15,0)="","",(VLOOKUP(A634,'[1]LISTA ETIQUETAS'!O:AC,15,0)))</f>
        <v/>
      </c>
      <c r="M634" s="21">
        <f>VLOOKUP(A634,'[1]LISTA ETIQUETAS'!$O:$BS,57,0)</f>
        <v>0</v>
      </c>
      <c r="N634" s="22">
        <f t="shared" si="31"/>
        <v>338025</v>
      </c>
      <c r="O634" s="23"/>
      <c r="P634" s="23"/>
      <c r="Q634" s="23"/>
      <c r="R634" s="23"/>
      <c r="S634" s="23">
        <f>_xlfn.XLOOKUP($A634,'[1]LISTA ETIQUETAS'!$O:$O,'[1]LISTA ETIQUETAS'!H:H,"",0)</f>
        <v>2</v>
      </c>
      <c r="T634" s="8">
        <f t="shared" si="32"/>
        <v>2</v>
      </c>
      <c r="U634" s="9" t="str">
        <f>IFERROR((VLOOKUP(A634,'links de acesso'!A:B,2,0)),"\\192.168.0.4\Produtos\PRODUTO_PRONTA_ENTREGA\static\IMAGENS_PRODUTOS\SEM IMAGEM.jpg")</f>
        <v>\\192.168.0.4\Produtos\PRODUTO_PRONTA_ENTREGA\static\IMAGENS_PRODUTOS\SEM IMAGEM.jpg</v>
      </c>
      <c r="V634" s="22"/>
    </row>
    <row r="635" spans="1:22" x14ac:dyDescent="0.25">
      <c r="A635" s="16">
        <v>336727</v>
      </c>
      <c r="B635" s="18" t="str">
        <f>IFERROR((VLOOKUP(A635,'[1]LISTA ETIQUETAS'!O:X,3,0)),"PRODUTO SEM ESTOQUE")</f>
        <v>EST MESA LATERAL STAN JR HASTE PRETA (TP MARMORE VERDE ALPI)</v>
      </c>
      <c r="C635" s="19" t="str">
        <f>VLOOKUP(A635,'[1]LISTA ETIQUETAS'!$O:$BT,58,0)</f>
        <v>DPOT MESA LATERAL</v>
      </c>
      <c r="D635" s="19" t="str">
        <f>VLOOKUP(A635,'[1]LISTA ETIQUETAS'!$O:$BU,59,0)</f>
        <v>MESA LATERAL STAN JR HASTE PRETA</v>
      </c>
      <c r="E635" s="10">
        <f>IF(VLOOKUP(A635,'[1]LISTA ETIQUETAS'!O:W,4,0)="",(VLOOKUP(A635,'[1]LISTA ETIQUETAS'!O:W,7,0)),(VLOOKUP(A635,'[1]LISTA ETIQUETAS'!O:W,4,0)))</f>
        <v>0.3</v>
      </c>
      <c r="F635" s="10">
        <f>IF(VLOOKUP(A635,'[1]LISTA ETIQUETAS'!O:W,5,0)="",(VLOOKUP(A635,'[1]LISTA ETIQUETAS'!O:W,8,0)),(VLOOKUP(A635,'[1]LISTA ETIQUETAS'!O:W,5,0)))</f>
        <v>0</v>
      </c>
      <c r="G635" s="10">
        <f>IF(VLOOKUP(A635,'[1]LISTA ETIQUETAS'!O:W,6,0)="",(VLOOKUP(A635,'[1]LISTA ETIQUETAS'!O:W,9,0)),(VLOOKUP(A635,'[1]LISTA ETIQUETAS'!O:W,5,0)))</f>
        <v>0.55000000000000004</v>
      </c>
      <c r="H635" s="10">
        <f>IFERROR((VLOOKUP(A635,'[1]LISTA ETIQUETAS'!O:X,10,0)),"")</f>
        <v>0.3</v>
      </c>
      <c r="I635" s="20">
        <f>IFERROR((VLOOKUP(A635,'[1]LISTA ETIQUETAS'!O:Z,12,0)),"")</f>
        <v>0</v>
      </c>
      <c r="J635" s="5">
        <f>VLOOKUP(A635,'[1]LISTA ETIQUETAS'!$O:$AA,13,0)</f>
        <v>0.5</v>
      </c>
      <c r="K635" s="11">
        <f t="shared" si="30"/>
        <v>0</v>
      </c>
      <c r="L635" s="6" t="str">
        <f>IF(VLOOKUP(A635,'[1]LISTA ETIQUETAS'!O:AC,15,0)="","",(VLOOKUP(A635,'[1]LISTA ETIQUETAS'!O:AC,15,0)))</f>
        <v/>
      </c>
      <c r="M635" s="21">
        <f>VLOOKUP(A635,'[1]LISTA ETIQUETAS'!$O:$BS,57,0)</f>
        <v>0</v>
      </c>
      <c r="N635" s="22">
        <f t="shared" si="31"/>
        <v>336727</v>
      </c>
      <c r="O635" s="23"/>
      <c r="P635" s="23"/>
      <c r="Q635" s="23"/>
      <c r="R635" s="23"/>
      <c r="S635" s="23">
        <f>_xlfn.XLOOKUP($A635,'[1]LISTA ETIQUETAS'!$O:$O,'[1]LISTA ETIQUETAS'!H:H,"",0)</f>
        <v>1</v>
      </c>
      <c r="T635" s="8">
        <f t="shared" si="32"/>
        <v>1</v>
      </c>
      <c r="U635" s="9" t="str">
        <f>IFERROR((VLOOKUP(A635,'links de acesso'!A:B,2,0)),"\\192.168.0.4\Produtos\PRODUTO_PRONTA_ENTREGA\static\IMAGENS_PRODUTOS\SEM IMAGEM.jpg")</f>
        <v>\\192.168.0.4\Produtos\PRODUTO_PRONTA_ENTREGA\static\IMAGENS_PRODUTOS\SEM IMAGEM.jpg</v>
      </c>
      <c r="V635" s="22"/>
    </row>
    <row r="636" spans="1:22" x14ac:dyDescent="0.25">
      <c r="A636" s="16">
        <v>195623</v>
      </c>
      <c r="B636" s="18" t="str">
        <f>IFERROR((VLOOKUP(A636,'[1]LISTA ETIQUETAS'!O:X,3,0)),"PRODUTO SEM ESTOQUE")</f>
        <v>EST MESA LATERAL ZE (FREIJO NATURAL)</v>
      </c>
      <c r="C636" s="19" t="str">
        <f>VLOOKUP(A636,'[1]LISTA ETIQUETAS'!$O:$BT,58,0)</f>
        <v>DPOT MESA LATERAL</v>
      </c>
      <c r="D636" s="19" t="str">
        <f>VLOOKUP(A636,'[1]LISTA ETIQUETAS'!$O:$BU,59,0)</f>
        <v>MESA LATERAL ZE</v>
      </c>
      <c r="E636" s="10">
        <f>IF(VLOOKUP(A636,'[1]LISTA ETIQUETAS'!O:W,4,0)="",(VLOOKUP(A636,'[1]LISTA ETIQUETAS'!O:W,7,0)),(VLOOKUP(A636,'[1]LISTA ETIQUETAS'!O:W,4,0)))</f>
        <v>0.6</v>
      </c>
      <c r="F636" s="10">
        <f>IF(VLOOKUP(A636,'[1]LISTA ETIQUETAS'!O:W,5,0)="",(VLOOKUP(A636,'[1]LISTA ETIQUETAS'!O:W,8,0)),(VLOOKUP(A636,'[1]LISTA ETIQUETAS'!O:W,5,0)))</f>
        <v>0.6</v>
      </c>
      <c r="G636" s="10">
        <f>IF(VLOOKUP(A636,'[1]LISTA ETIQUETAS'!O:W,6,0)="",(VLOOKUP(A636,'[1]LISTA ETIQUETAS'!O:W,9,0)),(VLOOKUP(A636,'[1]LISTA ETIQUETAS'!O:W,5,0)))</f>
        <v>0.57999999999999996</v>
      </c>
      <c r="H636" s="10">
        <f>IFERROR((VLOOKUP(A636,'[1]LISTA ETIQUETAS'!O:X,10,0)),"")</f>
        <v>0</v>
      </c>
      <c r="I636" s="20">
        <f>IFERROR((VLOOKUP(A636,'[1]LISTA ETIQUETAS'!O:Z,12,0)),"")</f>
        <v>0</v>
      </c>
      <c r="J636" s="5">
        <f>VLOOKUP(A636,'[1]LISTA ETIQUETAS'!$O:$AA,13,0)</f>
        <v>0</v>
      </c>
      <c r="K636" s="11">
        <f t="shared" si="30"/>
        <v>0</v>
      </c>
      <c r="L636" s="6" t="str">
        <f>IF(VLOOKUP(A636,'[1]LISTA ETIQUETAS'!O:AC,15,0)="","",(VLOOKUP(A636,'[1]LISTA ETIQUETAS'!O:AC,15,0)))</f>
        <v/>
      </c>
      <c r="M636" s="21">
        <f>VLOOKUP(A636,'[1]LISTA ETIQUETAS'!$O:$BS,57,0)</f>
        <v>0</v>
      </c>
      <c r="N636" s="22">
        <f t="shared" si="31"/>
        <v>195623</v>
      </c>
      <c r="O636" s="23"/>
      <c r="P636" s="23"/>
      <c r="Q636" s="23"/>
      <c r="R636" s="23"/>
      <c r="S636" s="23">
        <f>_xlfn.XLOOKUP($A636,'[1]LISTA ETIQUETAS'!$O:$O,'[1]LISTA ETIQUETAS'!H:H,"",0)</f>
        <v>1</v>
      </c>
      <c r="T636" s="8">
        <f t="shared" si="32"/>
        <v>1</v>
      </c>
      <c r="U636" s="9" t="str">
        <f>IFERROR((VLOOKUP(A636,'links de acesso'!A:B,2,0)),"\\192.168.0.4\Produtos\PRODUTO_PRONTA_ENTREGA\static\IMAGENS_PRODUTOS\SEM IMAGEM.jpg")</f>
        <v>\\192.168.0.4\Produtos\PRODUTO_PRONTA_ENTREGA\static\IMAGENS_PRODUTOS\SEM IMAGEM.jpg</v>
      </c>
      <c r="V636" s="22"/>
    </row>
    <row r="637" spans="1:22" x14ac:dyDescent="0.25">
      <c r="A637" s="16">
        <v>195623</v>
      </c>
      <c r="B637" s="18" t="str">
        <f>IFERROR((VLOOKUP(A637,'[1]LISTA ETIQUETAS'!O:X,3,0)),"PRODUTO SEM ESTOQUE")</f>
        <v>EST MESA LATERAL ZE (FREIJO NATURAL)</v>
      </c>
      <c r="C637" s="19" t="str">
        <f>VLOOKUP(A637,'[1]LISTA ETIQUETAS'!$O:$BT,58,0)</f>
        <v>DPOT MESA LATERAL</v>
      </c>
      <c r="D637" s="19" t="str">
        <f>VLOOKUP(A637,'[1]LISTA ETIQUETAS'!$O:$BU,59,0)</f>
        <v>MESA LATERAL ZE</v>
      </c>
      <c r="E637" s="10">
        <f>IF(VLOOKUP(A637,'[1]LISTA ETIQUETAS'!O:W,4,0)="",(VLOOKUP(A637,'[1]LISTA ETIQUETAS'!O:W,7,0)),(VLOOKUP(A637,'[1]LISTA ETIQUETAS'!O:W,4,0)))</f>
        <v>0.6</v>
      </c>
      <c r="F637" s="10">
        <f>IF(VLOOKUP(A637,'[1]LISTA ETIQUETAS'!O:W,5,0)="",(VLOOKUP(A637,'[1]LISTA ETIQUETAS'!O:W,8,0)),(VLOOKUP(A637,'[1]LISTA ETIQUETAS'!O:W,5,0)))</f>
        <v>0.6</v>
      </c>
      <c r="G637" s="10">
        <f>IF(VLOOKUP(A637,'[1]LISTA ETIQUETAS'!O:W,6,0)="",(VLOOKUP(A637,'[1]LISTA ETIQUETAS'!O:W,9,0)),(VLOOKUP(A637,'[1]LISTA ETIQUETAS'!O:W,5,0)))</f>
        <v>0.57999999999999996</v>
      </c>
      <c r="H637" s="10">
        <f>IFERROR((VLOOKUP(A637,'[1]LISTA ETIQUETAS'!O:X,10,0)),"")</f>
        <v>0</v>
      </c>
      <c r="I637" s="20">
        <f>IFERROR((VLOOKUP(A637,'[1]LISTA ETIQUETAS'!O:Z,12,0)),"")</f>
        <v>0</v>
      </c>
      <c r="J637" s="5">
        <f>VLOOKUP(A637,'[1]LISTA ETIQUETAS'!$O:$AA,13,0)</f>
        <v>0</v>
      </c>
      <c r="K637" s="11">
        <f t="shared" si="30"/>
        <v>0</v>
      </c>
      <c r="L637" s="6" t="str">
        <f>IF(VLOOKUP(A637,'[1]LISTA ETIQUETAS'!O:AC,15,0)="","",(VLOOKUP(A637,'[1]LISTA ETIQUETAS'!O:AC,15,0)))</f>
        <v/>
      </c>
      <c r="M637" s="21">
        <f>VLOOKUP(A637,'[1]LISTA ETIQUETAS'!$O:$BS,57,0)</f>
        <v>0</v>
      </c>
      <c r="N637" s="22">
        <f t="shared" si="31"/>
        <v>195623</v>
      </c>
      <c r="O637" s="23"/>
      <c r="P637" s="23"/>
      <c r="Q637" s="23"/>
      <c r="R637" s="23"/>
      <c r="S637" s="23">
        <f>_xlfn.XLOOKUP($A637,'[1]LISTA ETIQUETAS'!$O:$O,'[1]LISTA ETIQUETAS'!H:H,"",0)</f>
        <v>1</v>
      </c>
      <c r="T637" s="8">
        <f t="shared" si="32"/>
        <v>1</v>
      </c>
      <c r="U637" s="9" t="str">
        <f>IFERROR((VLOOKUP(A637,'links de acesso'!A:B,2,0)),"\\192.168.0.4\Produtos\PRODUTO_PRONTA_ENTREGA\static\IMAGENS_PRODUTOS\SEM IMAGEM.jpg")</f>
        <v>\\192.168.0.4\Produtos\PRODUTO_PRONTA_ENTREGA\static\IMAGENS_PRODUTOS\SEM IMAGEM.jpg</v>
      </c>
      <c r="V637" s="22"/>
    </row>
    <row r="638" spans="1:22" x14ac:dyDescent="0.25">
      <c r="A638" s="16">
        <v>250613</v>
      </c>
      <c r="B638" s="18" t="str">
        <f>IFERROR((VLOOKUP(A638,'[1]LISTA ETIQUETAS'!O:X,3,0)),"PRODUTO SEM ESTOQUE")</f>
        <v>EST POLTRON LEME ALTA (ESTOF) (FREIJO NT) COURO FIRENZE 600</v>
      </c>
      <c r="C638" s="19" t="str">
        <f>VLOOKUP(A638,'[1]LISTA ETIQUETAS'!$O:$BT,58,0)</f>
        <v>DPOT POLTRONA</v>
      </c>
      <c r="D638" s="19" t="str">
        <f>VLOOKUP(A638,'[1]LISTA ETIQUETAS'!$O:$BU,59,0)</f>
        <v>POLTRON LEME ALTA</v>
      </c>
      <c r="E638" s="10">
        <f>IF(VLOOKUP(A638,'[1]LISTA ETIQUETAS'!O:W,4,0)="",(VLOOKUP(A638,'[1]LISTA ETIQUETAS'!O:W,7,0)),(VLOOKUP(A638,'[1]LISTA ETIQUETAS'!O:W,4,0)))</f>
        <v>0.75</v>
      </c>
      <c r="F638" s="10">
        <f>IF(VLOOKUP(A638,'[1]LISTA ETIQUETAS'!O:W,5,0)="",(VLOOKUP(A638,'[1]LISTA ETIQUETAS'!O:W,8,0)),(VLOOKUP(A638,'[1]LISTA ETIQUETAS'!O:W,5,0)))</f>
        <v>0.8</v>
      </c>
      <c r="G638" s="10">
        <f>IF(VLOOKUP(A638,'[1]LISTA ETIQUETAS'!O:W,6,0)="",(VLOOKUP(A638,'[1]LISTA ETIQUETAS'!O:W,9,0)),(VLOOKUP(A638,'[1]LISTA ETIQUETAS'!O:W,5,0)))</f>
        <v>1.1499999999999999</v>
      </c>
      <c r="H638" s="10">
        <f>IFERROR((VLOOKUP(A638,'[1]LISTA ETIQUETAS'!O:X,10,0)),"")</f>
        <v>0</v>
      </c>
      <c r="I638" s="20">
        <f>IFERROR((VLOOKUP(A638,'[1]LISTA ETIQUETAS'!O:Z,12,0)),"")</f>
        <v>0</v>
      </c>
      <c r="J638" s="5">
        <f>VLOOKUP(A638,'[1]LISTA ETIQUETAS'!$O:$AA,13,0)</f>
        <v>0</v>
      </c>
      <c r="K638" s="11">
        <f t="shared" si="30"/>
        <v>0</v>
      </c>
      <c r="L638" s="6" t="str">
        <f>IF(VLOOKUP(A638,'[1]LISTA ETIQUETAS'!O:AC,15,0)="","",(VLOOKUP(A638,'[1]LISTA ETIQUETAS'!O:AC,15,0)))</f>
        <v/>
      </c>
      <c r="M638" s="21">
        <f>VLOOKUP(A638,'[1]LISTA ETIQUETAS'!$O:$BS,57,0)</f>
        <v>0</v>
      </c>
      <c r="N638" s="22">
        <f t="shared" si="31"/>
        <v>250613</v>
      </c>
      <c r="O638" s="23"/>
      <c r="P638" s="23"/>
      <c r="Q638" s="23"/>
      <c r="R638" s="23"/>
      <c r="S638" s="23">
        <f>_xlfn.XLOOKUP($A638,'[1]LISTA ETIQUETAS'!$O:$O,'[1]LISTA ETIQUETAS'!H:H,"",0)</f>
        <v>2</v>
      </c>
      <c r="T638" s="8">
        <f t="shared" si="32"/>
        <v>2</v>
      </c>
      <c r="U638" s="9" t="str">
        <f>IFERROR((VLOOKUP(A638,'links de acesso'!A:B,2,0)),"\\192.168.0.4\Produtos\PRODUTO_PRONTA_ENTREGA\static\IMAGENS_PRODUTOS\SEM IMAGEM.jpg")</f>
        <v>\\192.168.0.4\Produtos\PRODUTO_PRONTA_ENTREGA\static\IMAGENS_PRODUTOS\SEM IMAGEM.jpg</v>
      </c>
      <c r="V638" s="22"/>
    </row>
    <row r="639" spans="1:22" x14ac:dyDescent="0.25">
      <c r="A639" s="16">
        <v>88011</v>
      </c>
      <c r="B639" s="18" t="str">
        <f>IFERROR((VLOOKUP(A639,'[1]LISTA ETIQUETAS'!O:X,3,0)),"PRODUTO SEM ESTOQUE")</f>
        <v>EST POLTRONA 6X6 (LACA ROSA S138) TC LISTRA</v>
      </c>
      <c r="C639" s="19" t="str">
        <f>VLOOKUP(A639,'[1]LISTA ETIQUETAS'!$O:$BT,58,0)</f>
        <v>DPOT POLTRONA</v>
      </c>
      <c r="D639" s="19" t="str">
        <f>VLOOKUP(A639,'[1]LISTA ETIQUETAS'!$O:$BU,59,0)</f>
        <v>POLTRONA 6X6</v>
      </c>
      <c r="E639" s="10">
        <f>IF(VLOOKUP(A639,'[1]LISTA ETIQUETAS'!O:W,4,0)="",(VLOOKUP(A639,'[1]LISTA ETIQUETAS'!O:W,7,0)),(VLOOKUP(A639,'[1]LISTA ETIQUETAS'!O:W,4,0)))</f>
        <v>1.02</v>
      </c>
      <c r="F639" s="10">
        <f>IF(VLOOKUP(A639,'[1]LISTA ETIQUETAS'!O:W,5,0)="",(VLOOKUP(A639,'[1]LISTA ETIQUETAS'!O:W,8,0)),(VLOOKUP(A639,'[1]LISTA ETIQUETAS'!O:W,5,0)))</f>
        <v>0.75</v>
      </c>
      <c r="G639" s="10">
        <f>IF(VLOOKUP(A639,'[1]LISTA ETIQUETAS'!O:W,6,0)="",(VLOOKUP(A639,'[1]LISTA ETIQUETAS'!O:W,9,0)),(VLOOKUP(A639,'[1]LISTA ETIQUETAS'!O:W,5,0)))</f>
        <v>0.72</v>
      </c>
      <c r="H639" s="10">
        <f>IFERROR((VLOOKUP(A639,'[1]LISTA ETIQUETAS'!O:X,10,0)),"")</f>
        <v>0</v>
      </c>
      <c r="I639" s="20">
        <f>IFERROR((VLOOKUP(A639,'[1]LISTA ETIQUETAS'!O:Z,12,0)),"")</f>
        <v>0</v>
      </c>
      <c r="J639" s="5">
        <f>VLOOKUP(A639,'[1]LISTA ETIQUETAS'!$O:$AA,13,0)</f>
        <v>0</v>
      </c>
      <c r="K639" s="11">
        <f t="shared" si="30"/>
        <v>0</v>
      </c>
      <c r="L639" s="6" t="str">
        <f>IF(VLOOKUP(A639,'[1]LISTA ETIQUETAS'!O:AC,15,0)="","",(VLOOKUP(A639,'[1]LISTA ETIQUETAS'!O:AC,15,0)))</f>
        <v/>
      </c>
      <c r="M639" s="21">
        <f>VLOOKUP(A639,'[1]LISTA ETIQUETAS'!$O:$BS,57,0)</f>
        <v>0</v>
      </c>
      <c r="N639" s="22">
        <f t="shared" si="31"/>
        <v>88011</v>
      </c>
      <c r="O639" s="23"/>
      <c r="P639" s="23"/>
      <c r="Q639" s="23"/>
      <c r="R639" s="23"/>
      <c r="S639" s="23">
        <f>_xlfn.XLOOKUP($A639,'[1]LISTA ETIQUETAS'!$O:$O,'[1]LISTA ETIQUETAS'!H:H,"",0)</f>
        <v>1</v>
      </c>
      <c r="T639" s="8">
        <f t="shared" si="32"/>
        <v>1</v>
      </c>
      <c r="U639" s="9" t="str">
        <f>IFERROR((VLOOKUP(A639,'links de acesso'!A:B,2,0)),"\\192.168.0.4\Produtos\PRODUTO_PRONTA_ENTREGA\static\IMAGENS_PRODUTOS\SEM IMAGEM.jpg")</f>
        <v>\\192.168.0.4\Produtos\PRODUTO_PRONTA_ENTREGA\static\IMAGENS_PRODUTOS\SEM IMAGEM.jpg</v>
      </c>
      <c r="V639" s="22"/>
    </row>
    <row r="640" spans="1:22" x14ac:dyDescent="0.25">
      <c r="A640" s="16">
        <v>222260</v>
      </c>
      <c r="B640" s="18" t="str">
        <f>IFERROR((VLOOKUP(A640,'[1]LISTA ETIQUETAS'!O:X,3,0)),"PRODUTO SEM ESTOQUE")</f>
        <v>EST POLTRONA ANA (JEQUITIBA) COURO NOBUCK 10</v>
      </c>
      <c r="C640" s="19" t="str">
        <f>VLOOKUP(A640,'[1]LISTA ETIQUETAS'!$O:$BT,58,0)</f>
        <v>DPOT POLTRONA</v>
      </c>
      <c r="D640" s="19" t="str">
        <f>VLOOKUP(A640,'[1]LISTA ETIQUETAS'!$O:$BU,59,0)</f>
        <v>POLTRONA ANA</v>
      </c>
      <c r="E640" s="10">
        <f>IF(VLOOKUP(A640,'[1]LISTA ETIQUETAS'!O:W,4,0)="",(VLOOKUP(A640,'[1]LISTA ETIQUETAS'!O:W,7,0)),(VLOOKUP(A640,'[1]LISTA ETIQUETAS'!O:W,4,0)))</f>
        <v>0.74</v>
      </c>
      <c r="F640" s="10">
        <f>IF(VLOOKUP(A640,'[1]LISTA ETIQUETAS'!O:W,5,0)="",(VLOOKUP(A640,'[1]LISTA ETIQUETAS'!O:W,8,0)),(VLOOKUP(A640,'[1]LISTA ETIQUETAS'!O:W,5,0)))</f>
        <v>0.83</v>
      </c>
      <c r="G640" s="10">
        <f>IF(VLOOKUP(A640,'[1]LISTA ETIQUETAS'!O:W,6,0)="",(VLOOKUP(A640,'[1]LISTA ETIQUETAS'!O:W,9,0)),(VLOOKUP(A640,'[1]LISTA ETIQUETAS'!O:W,5,0)))</f>
        <v>1.01</v>
      </c>
      <c r="H640" s="10">
        <f>IFERROR((VLOOKUP(A640,'[1]LISTA ETIQUETAS'!O:X,10,0)),"")</f>
        <v>0</v>
      </c>
      <c r="I640" s="20">
        <f>IFERROR((VLOOKUP(A640,'[1]LISTA ETIQUETAS'!O:Z,12,0)),"")</f>
        <v>0</v>
      </c>
      <c r="J640" s="5">
        <f>VLOOKUP(A640,'[1]LISTA ETIQUETAS'!$O:$AA,13,0)</f>
        <v>0</v>
      </c>
      <c r="K640" s="11">
        <f t="shared" si="30"/>
        <v>0</v>
      </c>
      <c r="L640" s="6" t="str">
        <f>IF(VLOOKUP(A640,'[1]LISTA ETIQUETAS'!O:AC,15,0)="","",(VLOOKUP(A640,'[1]LISTA ETIQUETAS'!O:AC,15,0)))</f>
        <v/>
      </c>
      <c r="M640" s="21">
        <f>VLOOKUP(A640,'[1]LISTA ETIQUETAS'!$O:$BS,57,0)</f>
        <v>0</v>
      </c>
      <c r="N640" s="22">
        <f t="shared" si="31"/>
        <v>222260</v>
      </c>
      <c r="O640" s="23"/>
      <c r="P640" s="23"/>
      <c r="Q640" s="23"/>
      <c r="R640" s="23"/>
      <c r="S640" s="23">
        <f>_xlfn.XLOOKUP($A640,'[1]LISTA ETIQUETAS'!$O:$O,'[1]LISTA ETIQUETAS'!H:H,"",0)</f>
        <v>2</v>
      </c>
      <c r="T640" s="8">
        <f t="shared" si="32"/>
        <v>2</v>
      </c>
      <c r="U640" s="9" t="str">
        <f>IFERROR((VLOOKUP(A640,'links de acesso'!A:B,2,0)),"\\192.168.0.4\Produtos\PRODUTO_PRONTA_ENTREGA\static\IMAGENS_PRODUTOS\SEM IMAGEM.jpg")</f>
        <v>\\192.168.0.4\Produtos\PRODUTO_PRONTA_ENTREGA\static\IMAGENS_PRODUTOS\SEM IMAGEM.jpg</v>
      </c>
      <c r="V640" s="22"/>
    </row>
    <row r="641" spans="1:22" x14ac:dyDescent="0.25">
      <c r="A641" s="16">
        <v>158895</v>
      </c>
      <c r="B641" s="18" t="str">
        <f>IFERROR((VLOOKUP(A641,'[1]LISTA ETIQUETAS'!O:X,3,0)),"PRODUTO SEM ESTOQUE")</f>
        <v>EST POLTRONA ANDRE MARX (TECA NATURAL) TC LINHO 501 DUBLADO</v>
      </c>
      <c r="C641" s="19" t="str">
        <f>VLOOKUP(A641,'[1]LISTA ETIQUETAS'!$O:$BT,58,0)</f>
        <v>DPOT POLTRONA</v>
      </c>
      <c r="D641" s="19" t="str">
        <f>VLOOKUP(A641,'[1]LISTA ETIQUETAS'!$O:$BU,59,0)</f>
        <v>POLTRONA ANDRE MARX</v>
      </c>
      <c r="E641" s="10">
        <f>IF(VLOOKUP(A641,'[1]LISTA ETIQUETAS'!O:W,4,0)="",(VLOOKUP(A641,'[1]LISTA ETIQUETAS'!O:W,7,0)),(VLOOKUP(A641,'[1]LISTA ETIQUETAS'!O:W,4,0)))</f>
        <v>0</v>
      </c>
      <c r="F641" s="10">
        <f>IF(VLOOKUP(A641,'[1]LISTA ETIQUETAS'!O:W,5,0)="",(VLOOKUP(A641,'[1]LISTA ETIQUETAS'!O:W,8,0)),(VLOOKUP(A641,'[1]LISTA ETIQUETAS'!O:W,5,0)))</f>
        <v>0</v>
      </c>
      <c r="G641" s="10">
        <f>IF(VLOOKUP(A641,'[1]LISTA ETIQUETAS'!O:W,6,0)="",(VLOOKUP(A641,'[1]LISTA ETIQUETAS'!O:W,9,0)),(VLOOKUP(A641,'[1]LISTA ETIQUETAS'!O:W,5,0)))</f>
        <v>0</v>
      </c>
      <c r="H641" s="10">
        <f>IFERROR((VLOOKUP(A641,'[1]LISTA ETIQUETAS'!O:X,10,0)),"")</f>
        <v>0</v>
      </c>
      <c r="I641" s="20">
        <f>IFERROR((VLOOKUP(A641,'[1]LISTA ETIQUETAS'!O:Z,12,0)),"")</f>
        <v>0</v>
      </c>
      <c r="J641" s="5">
        <f>VLOOKUP(A641,'[1]LISTA ETIQUETAS'!$O:$AA,13,0)</f>
        <v>0</v>
      </c>
      <c r="K641" s="11">
        <f t="shared" si="30"/>
        <v>0</v>
      </c>
      <c r="L641" s="6" t="str">
        <f>IF(VLOOKUP(A641,'[1]LISTA ETIQUETAS'!O:AC,15,0)="","",(VLOOKUP(A641,'[1]LISTA ETIQUETAS'!O:AC,15,0)))</f>
        <v/>
      </c>
      <c r="M641" s="21">
        <f>VLOOKUP(A641,'[1]LISTA ETIQUETAS'!$O:$BS,57,0)</f>
        <v>0</v>
      </c>
      <c r="N641" s="22">
        <f t="shared" si="31"/>
        <v>158895</v>
      </c>
      <c r="O641" s="23"/>
      <c r="P641" s="23"/>
      <c r="Q641" s="23"/>
      <c r="R641" s="23"/>
      <c r="S641" s="23">
        <f>_xlfn.XLOOKUP($A641,'[1]LISTA ETIQUETAS'!$O:$O,'[1]LISTA ETIQUETAS'!H:H,"",0)</f>
        <v>1</v>
      </c>
      <c r="T641" s="8">
        <f t="shared" si="32"/>
        <v>1</v>
      </c>
      <c r="U641" s="9" t="str">
        <f>IFERROR((VLOOKUP(A641,'links de acesso'!A:B,2,0)),"\\192.168.0.4\Produtos\PRODUTO_PRONTA_ENTREGA\static\IMAGENS_PRODUTOS\SEM IMAGEM.jpg")</f>
        <v>\\192.168.0.4\Produtos\PRODUTO_PRONTA_ENTREGA\static\IMAGENS_PRODUTOS\SEM IMAGEM.jpg</v>
      </c>
      <c r="V641" s="22"/>
    </row>
    <row r="642" spans="1:22" x14ac:dyDescent="0.25">
      <c r="A642" s="16">
        <v>377275</v>
      </c>
      <c r="B642" s="18" t="str">
        <f>IFERROR((VLOOKUP(A642,'[1]LISTA ETIQUETAS'!O:X,3,0)),"PRODUTO SEM ESTOQUE")</f>
        <v>EST POLTRONA ARBATAX SB FREIJO NT SOLETA BEGE/CAMURCA VERDE</v>
      </c>
      <c r="C642" s="19" t="str">
        <f>VLOOKUP(A642,'[1]LISTA ETIQUETAS'!$O:$BT,58,0)</f>
        <v>DPOT POLTRONA</v>
      </c>
      <c r="D642" s="19" t="str">
        <f>VLOOKUP(A642,'[1]LISTA ETIQUETAS'!$O:$BU,59,0)</f>
        <v>POLTRONA ARBATAX</v>
      </c>
      <c r="E642" s="10">
        <f>IF(VLOOKUP(A642,'[1]LISTA ETIQUETAS'!O:W,4,0)="",(VLOOKUP(A642,'[1]LISTA ETIQUETAS'!O:W,7,0)),(VLOOKUP(A642,'[1]LISTA ETIQUETAS'!O:W,4,0)))</f>
        <v>0.72</v>
      </c>
      <c r="F642" s="10">
        <f>IF(VLOOKUP(A642,'[1]LISTA ETIQUETAS'!O:W,5,0)="",(VLOOKUP(A642,'[1]LISTA ETIQUETAS'!O:W,8,0)),(VLOOKUP(A642,'[1]LISTA ETIQUETAS'!O:W,5,0)))</f>
        <v>0.74</v>
      </c>
      <c r="G642" s="10">
        <f>IF(VLOOKUP(A642,'[1]LISTA ETIQUETAS'!O:W,6,0)="",(VLOOKUP(A642,'[1]LISTA ETIQUETAS'!O:W,9,0)),(VLOOKUP(A642,'[1]LISTA ETIQUETAS'!O:W,5,0)))</f>
        <v>0.7</v>
      </c>
      <c r="H642" s="10">
        <f>IFERROR((VLOOKUP(A642,'[1]LISTA ETIQUETAS'!O:X,10,0)),"")</f>
        <v>0</v>
      </c>
      <c r="I642" s="20">
        <f>IFERROR((VLOOKUP(A642,'[1]LISTA ETIQUETAS'!O:Z,12,0)),"")</f>
        <v>0</v>
      </c>
      <c r="J642" s="5">
        <f>VLOOKUP(A642,'[1]LISTA ETIQUETAS'!$O:$AA,13,0)</f>
        <v>0</v>
      </c>
      <c r="K642" s="11">
        <f t="shared" si="30"/>
        <v>0</v>
      </c>
      <c r="L642" s="6" t="str">
        <f>IF(VLOOKUP(A642,'[1]LISTA ETIQUETAS'!O:AC,15,0)="","",(VLOOKUP(A642,'[1]LISTA ETIQUETAS'!O:AC,15,0)))</f>
        <v/>
      </c>
      <c r="M642" s="21">
        <f>VLOOKUP(A642,'[1]LISTA ETIQUETAS'!$O:$BS,57,0)</f>
        <v>0</v>
      </c>
      <c r="N642" s="22">
        <f t="shared" si="31"/>
        <v>377275</v>
      </c>
      <c r="O642" s="23"/>
      <c r="P642" s="23"/>
      <c r="Q642" s="23"/>
      <c r="R642" s="23"/>
      <c r="S642" s="23">
        <f>_xlfn.XLOOKUP($A642,'[1]LISTA ETIQUETAS'!$O:$O,'[1]LISTA ETIQUETAS'!H:H,"",0)</f>
        <v>1</v>
      </c>
      <c r="T642" s="8">
        <f t="shared" si="32"/>
        <v>1</v>
      </c>
      <c r="U642" s="9" t="str">
        <f>IFERROR((VLOOKUP(A642,'links de acesso'!A:B,2,0)),"\\192.168.0.4\Produtos\PRODUTO_PRONTA_ENTREGA\static\IMAGENS_PRODUTOS\SEM IMAGEM.jpg")</f>
        <v>\\192.168.0.4\Produtos\PRODUTO_PRONTA_ENTREGA\static\IMAGENS_PRODUTOS\SEM IMAGEM.jpg</v>
      </c>
      <c r="V642" s="22"/>
    </row>
    <row r="643" spans="1:22" x14ac:dyDescent="0.25">
      <c r="A643" s="16">
        <v>81215</v>
      </c>
      <c r="B643" s="18" t="str">
        <f>IFERROR((VLOOKUP(A643,'[1]LISTA ETIQUETAS'!O:X,3,0)),"PRODUTO SEM ESTOQUE")</f>
        <v>EST POLTRONA ARCO IRIS (LYPTUS MEL)</v>
      </c>
      <c r="C643" s="19" t="str">
        <f>VLOOKUP(A643,'[1]LISTA ETIQUETAS'!$O:$BT,58,0)</f>
        <v>DPOT POLTRONA</v>
      </c>
      <c r="D643" s="19" t="str">
        <f>VLOOKUP(A643,'[1]LISTA ETIQUETAS'!$O:$BU,59,0)</f>
        <v>POLTRONA ARCO IRIS</v>
      </c>
      <c r="E643" s="10">
        <f>IF(VLOOKUP(A643,'[1]LISTA ETIQUETAS'!O:W,4,0)="",(VLOOKUP(A643,'[1]LISTA ETIQUETAS'!O:W,7,0)),(VLOOKUP(A643,'[1]LISTA ETIQUETAS'!O:W,4,0)))</f>
        <v>0.47</v>
      </c>
      <c r="F643" s="10">
        <f>IF(VLOOKUP(A643,'[1]LISTA ETIQUETAS'!O:W,5,0)="",(VLOOKUP(A643,'[1]LISTA ETIQUETAS'!O:W,8,0)),(VLOOKUP(A643,'[1]LISTA ETIQUETAS'!O:W,5,0)))</f>
        <v>0.81</v>
      </c>
      <c r="G643" s="10">
        <f>IF(VLOOKUP(A643,'[1]LISTA ETIQUETAS'!O:W,6,0)="",(VLOOKUP(A643,'[1]LISTA ETIQUETAS'!O:W,9,0)),(VLOOKUP(A643,'[1]LISTA ETIQUETAS'!O:W,5,0)))</f>
        <v>0.96</v>
      </c>
      <c r="H643" s="10">
        <f>IFERROR((VLOOKUP(A643,'[1]LISTA ETIQUETAS'!O:X,10,0)),"")</f>
        <v>0</v>
      </c>
      <c r="I643" s="20">
        <f>IFERROR((VLOOKUP(A643,'[1]LISTA ETIQUETAS'!O:Z,12,0)),"")</f>
        <v>0</v>
      </c>
      <c r="J643" s="5">
        <f>VLOOKUP(A643,'[1]LISTA ETIQUETAS'!$O:$AA,13,0)</f>
        <v>0.5</v>
      </c>
      <c r="K643" s="11">
        <f t="shared" si="30"/>
        <v>0</v>
      </c>
      <c r="L643" s="6" t="str">
        <f>IF(VLOOKUP(A643,'[1]LISTA ETIQUETAS'!O:AC,15,0)="","",(VLOOKUP(A643,'[1]LISTA ETIQUETAS'!O:AC,15,0)))</f>
        <v/>
      </c>
      <c r="M643" s="21">
        <f>VLOOKUP(A643,'[1]LISTA ETIQUETAS'!$O:$BS,57,0)</f>
        <v>0</v>
      </c>
      <c r="N643" s="22">
        <f t="shared" si="31"/>
        <v>81215</v>
      </c>
      <c r="O643" s="23"/>
      <c r="P643" s="23"/>
      <c r="Q643" s="23"/>
      <c r="R643" s="23"/>
      <c r="S643" s="23">
        <f>_xlfn.XLOOKUP($A643,'[1]LISTA ETIQUETAS'!$O:$O,'[1]LISTA ETIQUETAS'!H:H,"",0)</f>
        <v>1</v>
      </c>
      <c r="T643" s="8">
        <f t="shared" si="32"/>
        <v>1</v>
      </c>
      <c r="U643" s="9" t="str">
        <f>IFERROR((VLOOKUP(A643,'links de acesso'!A:B,2,0)),"\\192.168.0.4\Produtos\PRODUTO_PRONTA_ENTREGA\static\IMAGENS_PRODUTOS\SEM IMAGEM.jpg")</f>
        <v>\\192.168.0.4\Produtos\PRODUTO_PRONTA_ENTREGA\static\IMAGENS_PRODUTOS\SEM IMAGEM.jpg</v>
      </c>
      <c r="V643" s="22"/>
    </row>
    <row r="644" spans="1:22" x14ac:dyDescent="0.25">
      <c r="A644" s="16">
        <v>93977</v>
      </c>
      <c r="B644" s="18" t="str">
        <f>IFERROR((VLOOKUP(A644,'[1]LISTA ETIQUETAS'!O:X,3,0)),"PRODUTO SEM ESTOQUE")</f>
        <v>EST POLTRONA ATHOS (LACA K157) TC SEDA OURO</v>
      </c>
      <c r="C644" s="19" t="str">
        <f>VLOOKUP(A644,'[1]LISTA ETIQUETAS'!$O:$BT,58,0)</f>
        <v>DPOT POLTRONA</v>
      </c>
      <c r="D644" s="19" t="str">
        <f>VLOOKUP(A644,'[1]LISTA ETIQUETAS'!$O:$BU,59,0)</f>
        <v>POLTRONA ATHOS</v>
      </c>
      <c r="E644" s="10">
        <f>IF(VLOOKUP(A644,'[1]LISTA ETIQUETAS'!O:W,4,0)="",(VLOOKUP(A644,'[1]LISTA ETIQUETAS'!O:W,7,0)),(VLOOKUP(A644,'[1]LISTA ETIQUETAS'!O:W,4,0)))</f>
        <v>0.6</v>
      </c>
      <c r="F644" s="10">
        <f>IF(VLOOKUP(A644,'[1]LISTA ETIQUETAS'!O:W,5,0)="",(VLOOKUP(A644,'[1]LISTA ETIQUETAS'!O:W,8,0)),(VLOOKUP(A644,'[1]LISTA ETIQUETAS'!O:W,5,0)))</f>
        <v>0.8</v>
      </c>
      <c r="G644" s="10">
        <f>IF(VLOOKUP(A644,'[1]LISTA ETIQUETAS'!O:W,6,0)="",(VLOOKUP(A644,'[1]LISTA ETIQUETAS'!O:W,9,0)),(VLOOKUP(A644,'[1]LISTA ETIQUETAS'!O:W,5,0)))</f>
        <v>0.8</v>
      </c>
      <c r="H644" s="10">
        <f>IFERROR((VLOOKUP(A644,'[1]LISTA ETIQUETAS'!O:X,10,0)),"")</f>
        <v>0</v>
      </c>
      <c r="I644" s="20">
        <f>IFERROR((VLOOKUP(A644,'[1]LISTA ETIQUETAS'!O:Z,12,0)),"")</f>
        <v>0</v>
      </c>
      <c r="J644" s="5">
        <f>VLOOKUP(A644,'[1]LISTA ETIQUETAS'!$O:$AA,13,0)</f>
        <v>0</v>
      </c>
      <c r="K644" s="11">
        <f t="shared" ref="K644:K707" si="33">IFERROR(I644-I644*J644,"")</f>
        <v>0</v>
      </c>
      <c r="L644" s="6" t="str">
        <f>IF(VLOOKUP(A644,'[1]LISTA ETIQUETAS'!O:AC,15,0)="","",(VLOOKUP(A644,'[1]LISTA ETIQUETAS'!O:AC,15,0)))</f>
        <v/>
      </c>
      <c r="M644" s="21">
        <f>VLOOKUP(A644,'[1]LISTA ETIQUETAS'!$O:$BS,57,0)</f>
        <v>0</v>
      </c>
      <c r="N644" s="22">
        <f t="shared" ref="N644:N707" si="34">IF(M644=0,A644,M644)</f>
        <v>93977</v>
      </c>
      <c r="O644" s="23"/>
      <c r="P644" s="23"/>
      <c r="Q644" s="23"/>
      <c r="R644" s="23"/>
      <c r="S644" s="23">
        <f>_xlfn.XLOOKUP($A644,'[1]LISTA ETIQUETAS'!$O:$O,'[1]LISTA ETIQUETAS'!H:H,"",0)</f>
        <v>1</v>
      </c>
      <c r="T644" s="8">
        <f t="shared" ref="T644:T707" si="35">SUM(O644:S644)</f>
        <v>1</v>
      </c>
      <c r="U644" s="9" t="str">
        <f>IFERROR((VLOOKUP(A644,'links de acesso'!A:B,2,0)),"\\192.168.0.4\Produtos\PRODUTO_PRONTA_ENTREGA\static\IMAGENS_PRODUTOS\SEM IMAGEM.jpg")</f>
        <v>\\192.168.0.4\Produtos\PRODUTO_PRONTA_ENTREGA\static\IMAGENS_PRODUTOS\SEM IMAGEM.jpg</v>
      </c>
      <c r="V644" s="22"/>
    </row>
    <row r="645" spans="1:22" x14ac:dyDescent="0.25">
      <c r="A645" s="16">
        <v>226959</v>
      </c>
      <c r="B645" s="18" t="str">
        <f>IFERROR((VLOOKUP(A645,'[1]LISTA ETIQUETAS'!O:X,3,0)),"PRODUTO SEM ESTOQUE")</f>
        <v>EST POLTRONA ATOMO C/BRACO TC LONA STONE GRAFITE</v>
      </c>
      <c r="C645" s="19" t="str">
        <f>VLOOKUP(A645,'[1]LISTA ETIQUETAS'!$O:$BT,58,0)</f>
        <v>DPOT POLTRONA</v>
      </c>
      <c r="D645" s="19" t="str">
        <f>VLOOKUP(A645,'[1]LISTA ETIQUETAS'!$O:$BU,59,0)</f>
        <v>POLTRONA ATOMO</v>
      </c>
      <c r="E645" s="10">
        <f>IF(VLOOKUP(A645,'[1]LISTA ETIQUETAS'!O:W,4,0)="",(VLOOKUP(A645,'[1]LISTA ETIQUETAS'!O:W,7,0)),(VLOOKUP(A645,'[1]LISTA ETIQUETAS'!O:W,4,0)))</f>
        <v>0.9</v>
      </c>
      <c r="F645" s="10">
        <f>IF(VLOOKUP(A645,'[1]LISTA ETIQUETAS'!O:W,5,0)="",(VLOOKUP(A645,'[1]LISTA ETIQUETAS'!O:W,8,0)),(VLOOKUP(A645,'[1]LISTA ETIQUETAS'!O:W,5,0)))</f>
        <v>0.76</v>
      </c>
      <c r="G645" s="10">
        <f>IF(VLOOKUP(A645,'[1]LISTA ETIQUETAS'!O:W,6,0)="",(VLOOKUP(A645,'[1]LISTA ETIQUETAS'!O:W,9,0)),(VLOOKUP(A645,'[1]LISTA ETIQUETAS'!O:W,5,0)))</f>
        <v>0.82</v>
      </c>
      <c r="H645" s="10">
        <f>IFERROR((VLOOKUP(A645,'[1]LISTA ETIQUETAS'!O:X,10,0)),"")</f>
        <v>0</v>
      </c>
      <c r="I645" s="20">
        <f>IFERROR((VLOOKUP(A645,'[1]LISTA ETIQUETAS'!O:Z,12,0)),"")</f>
        <v>0</v>
      </c>
      <c r="J645" s="5">
        <f>VLOOKUP(A645,'[1]LISTA ETIQUETAS'!$O:$AA,13,0)</f>
        <v>0</v>
      </c>
      <c r="K645" s="11">
        <f t="shared" si="33"/>
        <v>0</v>
      </c>
      <c r="L645" s="6" t="str">
        <f>IF(VLOOKUP(A645,'[1]LISTA ETIQUETAS'!O:AC,15,0)="","",(VLOOKUP(A645,'[1]LISTA ETIQUETAS'!O:AC,15,0)))</f>
        <v/>
      </c>
      <c r="M645" s="21">
        <f>VLOOKUP(A645,'[1]LISTA ETIQUETAS'!$O:$BS,57,0)</f>
        <v>0</v>
      </c>
      <c r="N645" s="22">
        <f t="shared" si="34"/>
        <v>226959</v>
      </c>
      <c r="O645" s="23"/>
      <c r="P645" s="23"/>
      <c r="Q645" s="23"/>
      <c r="R645" s="23"/>
      <c r="S645" s="23">
        <f>_xlfn.XLOOKUP($A645,'[1]LISTA ETIQUETAS'!$O:$O,'[1]LISTA ETIQUETAS'!H:H,"",0)</f>
        <v>1</v>
      </c>
      <c r="T645" s="8">
        <f t="shared" si="35"/>
        <v>1</v>
      </c>
      <c r="U645" s="9" t="str">
        <f>IFERROR((VLOOKUP(A645,'links de acesso'!A:B,2,0)),"\\192.168.0.4\Produtos\PRODUTO_PRONTA_ENTREGA\static\IMAGENS_PRODUTOS\SEM IMAGEM.jpg")</f>
        <v>\\192.168.0.4\Produtos\PRODUTO_PRONTA_ENTREGA\static\IMAGENS_PRODUTOS\SEM IMAGEM.jpg</v>
      </c>
      <c r="V645" s="22"/>
    </row>
    <row r="646" spans="1:22" x14ac:dyDescent="0.25">
      <c r="A646" s="16">
        <v>273064</v>
      </c>
      <c r="B646" s="18" t="str">
        <f>IFERROR((VLOOKUP(A646,'[1]LISTA ETIQUETAS'!O:X,3,0)),"PRODUTO SEM ESTOQUE")</f>
        <v>EST POLTRONA ATOMO TC CAMURCA SINTETICA AP002</v>
      </c>
      <c r="C646" s="19" t="str">
        <f>VLOOKUP(A646,'[1]LISTA ETIQUETAS'!$O:$BT,58,0)</f>
        <v>DPOT POLTRONA</v>
      </c>
      <c r="D646" s="19" t="str">
        <f>VLOOKUP(A646,'[1]LISTA ETIQUETAS'!$O:$BU,59,0)</f>
        <v>POLTRONA ATOMO</v>
      </c>
      <c r="E646" s="10">
        <f>IF(VLOOKUP(A646,'[1]LISTA ETIQUETAS'!O:W,4,0)="",(VLOOKUP(A646,'[1]LISTA ETIQUETAS'!O:W,7,0)),(VLOOKUP(A646,'[1]LISTA ETIQUETAS'!O:W,4,0)))</f>
        <v>0.7</v>
      </c>
      <c r="F646" s="10">
        <f>IF(VLOOKUP(A646,'[1]LISTA ETIQUETAS'!O:W,5,0)="",(VLOOKUP(A646,'[1]LISTA ETIQUETAS'!O:W,8,0)),(VLOOKUP(A646,'[1]LISTA ETIQUETAS'!O:W,5,0)))</f>
        <v>0.76</v>
      </c>
      <c r="G646" s="10">
        <f>IF(VLOOKUP(A646,'[1]LISTA ETIQUETAS'!O:W,6,0)="",(VLOOKUP(A646,'[1]LISTA ETIQUETAS'!O:W,9,0)),(VLOOKUP(A646,'[1]LISTA ETIQUETAS'!O:W,5,0)))</f>
        <v>0.82</v>
      </c>
      <c r="H646" s="10">
        <f>IFERROR((VLOOKUP(A646,'[1]LISTA ETIQUETAS'!O:X,10,0)),"")</f>
        <v>0</v>
      </c>
      <c r="I646" s="20">
        <f>IFERROR((VLOOKUP(A646,'[1]LISTA ETIQUETAS'!O:Z,12,0)),"")</f>
        <v>24450</v>
      </c>
      <c r="J646" s="5">
        <f>VLOOKUP(A646,'[1]LISTA ETIQUETAS'!$O:$AA,13,0)</f>
        <v>0.5</v>
      </c>
      <c r="K646" s="11">
        <f t="shared" si="33"/>
        <v>12225</v>
      </c>
      <c r="L646" s="6" t="str">
        <f>IF(VLOOKUP(A646,'[1]LISTA ETIQUETAS'!O:AC,15,0)="","",(VLOOKUP(A646,'[1]LISTA ETIQUETAS'!O:AC,15,0)))</f>
        <v/>
      </c>
      <c r="M646" s="21">
        <f>VLOOKUP(A646,'[1]LISTA ETIQUETAS'!$O:$BS,57,0)</f>
        <v>0</v>
      </c>
      <c r="N646" s="22">
        <f t="shared" si="34"/>
        <v>273064</v>
      </c>
      <c r="O646" s="23"/>
      <c r="P646" s="23"/>
      <c r="Q646" s="23"/>
      <c r="R646" s="23"/>
      <c r="S646" s="23">
        <f>_xlfn.XLOOKUP($A646,'[1]LISTA ETIQUETAS'!$O:$O,'[1]LISTA ETIQUETAS'!H:H,"",0)</f>
        <v>1</v>
      </c>
      <c r="T646" s="8">
        <f t="shared" si="35"/>
        <v>1</v>
      </c>
      <c r="U646" s="9" t="str">
        <f>IFERROR((VLOOKUP(A646,'links de acesso'!A:B,2,0)),"\\192.168.0.4\Produtos\PRODUTO_PRONTA_ENTREGA\static\IMAGENS_PRODUTOS\SEM IMAGEM.jpg")</f>
        <v>\\192.168.0.4\Produtos\PRODUTO_PRONTA_ENTREGA\static\IMAGENS_PRODUTOS\SEM IMAGEM.jpg</v>
      </c>
      <c r="V646" s="22"/>
    </row>
    <row r="647" spans="1:22" x14ac:dyDescent="0.25">
      <c r="A647" s="16">
        <v>377277</v>
      </c>
      <c r="B647" s="18" t="str">
        <f>IFERROR((VLOOKUP(A647,'[1]LISTA ETIQUETAS'!O:X,3,0)),"PRODUTO SEM ESTOQUE")</f>
        <v>EST POLTRONA AVIADOR (FREIJO NT) COURO FIRENZE ALECRIM</v>
      </c>
      <c r="C647" s="19" t="str">
        <f>VLOOKUP(A647,'[1]LISTA ETIQUETAS'!$O:$BT,58,0)</f>
        <v>DPOT POLTRONA</v>
      </c>
      <c r="D647" s="19" t="str">
        <f>VLOOKUP(A647,'[1]LISTA ETIQUETAS'!$O:$BU,59,0)</f>
        <v>POLTRONA AVIADOR</v>
      </c>
      <c r="E647" s="10">
        <f>IF(VLOOKUP(A647,'[1]LISTA ETIQUETAS'!O:W,4,0)="",(VLOOKUP(A647,'[1]LISTA ETIQUETAS'!O:W,7,0)),(VLOOKUP(A647,'[1]LISTA ETIQUETAS'!O:W,4,0)))</f>
        <v>0.65</v>
      </c>
      <c r="F647" s="10">
        <f>IF(VLOOKUP(A647,'[1]LISTA ETIQUETAS'!O:W,5,0)="",(VLOOKUP(A647,'[1]LISTA ETIQUETAS'!O:W,8,0)),(VLOOKUP(A647,'[1]LISTA ETIQUETAS'!O:W,5,0)))</f>
        <v>0.66</v>
      </c>
      <c r="G647" s="10">
        <f>IF(VLOOKUP(A647,'[1]LISTA ETIQUETAS'!O:W,6,0)="",(VLOOKUP(A647,'[1]LISTA ETIQUETAS'!O:W,9,0)),(VLOOKUP(A647,'[1]LISTA ETIQUETAS'!O:W,5,0)))</f>
        <v>0.68</v>
      </c>
      <c r="H647" s="10">
        <f>IFERROR((VLOOKUP(A647,'[1]LISTA ETIQUETAS'!O:X,10,0)),"")</f>
        <v>0</v>
      </c>
      <c r="I647" s="20">
        <f>IFERROR((VLOOKUP(A647,'[1]LISTA ETIQUETAS'!O:Z,12,0)),"")</f>
        <v>0</v>
      </c>
      <c r="J647" s="5">
        <f>VLOOKUP(A647,'[1]LISTA ETIQUETAS'!$O:$AA,13,0)</f>
        <v>0</v>
      </c>
      <c r="K647" s="11">
        <f t="shared" si="33"/>
        <v>0</v>
      </c>
      <c r="L647" s="6" t="str">
        <f>IF(VLOOKUP(A647,'[1]LISTA ETIQUETAS'!O:AC,15,0)="","",(VLOOKUP(A647,'[1]LISTA ETIQUETAS'!O:AC,15,0)))</f>
        <v/>
      </c>
      <c r="M647" s="21">
        <f>VLOOKUP(A647,'[1]LISTA ETIQUETAS'!$O:$BS,57,0)</f>
        <v>0</v>
      </c>
      <c r="N647" s="22">
        <f t="shared" si="34"/>
        <v>377277</v>
      </c>
      <c r="O647" s="23"/>
      <c r="P647" s="23"/>
      <c r="Q647" s="23"/>
      <c r="R647" s="23"/>
      <c r="S647" s="23">
        <f>_xlfn.XLOOKUP($A647,'[1]LISTA ETIQUETAS'!$O:$O,'[1]LISTA ETIQUETAS'!H:H,"",0)</f>
        <v>1</v>
      </c>
      <c r="T647" s="8">
        <f t="shared" si="35"/>
        <v>1</v>
      </c>
      <c r="U647" s="9" t="str">
        <f>IFERROR((VLOOKUP(A647,'links de acesso'!A:B,2,0)),"\\192.168.0.4\Produtos\PRODUTO_PRONTA_ENTREGA\static\IMAGENS_PRODUTOS\SEM IMAGEM.jpg")</f>
        <v>\\192.168.0.4\Produtos\PRODUTO_PRONTA_ENTREGA\static\IMAGENS_PRODUTOS\SEM IMAGEM.jpg</v>
      </c>
      <c r="V647" s="22"/>
    </row>
    <row r="648" spans="1:22" x14ac:dyDescent="0.25">
      <c r="A648" s="16">
        <v>89424</v>
      </c>
      <c r="B648" s="18" t="str">
        <f>IFERROR((VLOOKUP(A648,'[1]LISTA ETIQUETAS'!O:X,3,0)),"PRODUTO SEM ESTOQUE")</f>
        <v>EST POLTRONA BEATRIZ (FREIJO NATURAL) COURO FIRENZE 04 BEGE</v>
      </c>
      <c r="C648" s="19" t="str">
        <f>VLOOKUP(A648,'[1]LISTA ETIQUETAS'!$O:$BT,58,0)</f>
        <v>DPOT POLTRONA</v>
      </c>
      <c r="D648" s="19" t="str">
        <f>VLOOKUP(A648,'[1]LISTA ETIQUETAS'!$O:$BU,59,0)</f>
        <v>POLTRONA BEATRIZ (FL)</v>
      </c>
      <c r="E648" s="10">
        <f>IF(VLOOKUP(A648,'[1]LISTA ETIQUETAS'!O:W,4,0)="",(VLOOKUP(A648,'[1]LISTA ETIQUETAS'!O:W,7,0)),(VLOOKUP(A648,'[1]LISTA ETIQUETAS'!O:W,4,0)))</f>
        <v>0.75</v>
      </c>
      <c r="F648" s="10">
        <f>IF(VLOOKUP(A648,'[1]LISTA ETIQUETAS'!O:W,5,0)="",(VLOOKUP(A648,'[1]LISTA ETIQUETAS'!O:W,8,0)),(VLOOKUP(A648,'[1]LISTA ETIQUETAS'!O:W,5,0)))</f>
        <v>0.77</v>
      </c>
      <c r="G648" s="10">
        <f>IF(VLOOKUP(A648,'[1]LISTA ETIQUETAS'!O:W,6,0)="",(VLOOKUP(A648,'[1]LISTA ETIQUETAS'!O:W,9,0)),(VLOOKUP(A648,'[1]LISTA ETIQUETAS'!O:W,5,0)))</f>
        <v>0.8</v>
      </c>
      <c r="H648" s="10">
        <f>IFERROR((VLOOKUP(A648,'[1]LISTA ETIQUETAS'!O:X,10,0)),"")</f>
        <v>0</v>
      </c>
      <c r="I648" s="20">
        <f>IFERROR((VLOOKUP(A648,'[1]LISTA ETIQUETAS'!O:Z,12,0)),"")</f>
        <v>0</v>
      </c>
      <c r="J648" s="5">
        <f>VLOOKUP(A648,'[1]LISTA ETIQUETAS'!$O:$AA,13,0)</f>
        <v>0.75</v>
      </c>
      <c r="K648" s="11">
        <f t="shared" si="33"/>
        <v>0</v>
      </c>
      <c r="L648" s="6" t="str">
        <f>IF(VLOOKUP(A648,'[1]LISTA ETIQUETAS'!O:AC,15,0)="","",(VLOOKUP(A648,'[1]LISTA ETIQUETAS'!O:AC,15,0)))</f>
        <v/>
      </c>
      <c r="M648" s="21">
        <f>VLOOKUP(A648,'[1]LISTA ETIQUETAS'!$O:$BS,57,0)</f>
        <v>0</v>
      </c>
      <c r="N648" s="22">
        <f t="shared" si="34"/>
        <v>89424</v>
      </c>
      <c r="O648" s="23"/>
      <c r="P648" s="23"/>
      <c r="Q648" s="23"/>
      <c r="R648" s="23"/>
      <c r="S648" s="23">
        <f>_xlfn.XLOOKUP($A648,'[1]LISTA ETIQUETAS'!$O:$O,'[1]LISTA ETIQUETAS'!H:H,"",0)</f>
        <v>1</v>
      </c>
      <c r="T648" s="8">
        <f t="shared" si="35"/>
        <v>1</v>
      </c>
      <c r="U648" s="9" t="str">
        <f>IFERROR((VLOOKUP(A648,'links de acesso'!A:B,2,0)),"\\192.168.0.4\Produtos\PRODUTO_PRONTA_ENTREGA\static\IMAGENS_PRODUTOS\SEM IMAGEM.jpg")</f>
        <v>\\192.168.0.4\Produtos\PRODUTO_PRONTA_ENTREGA\static\IMAGENS_PRODUTOS\POLTRONA BEATRIZ_89424.jpg</v>
      </c>
      <c r="V648" s="22"/>
    </row>
    <row r="649" spans="1:22" x14ac:dyDescent="0.25">
      <c r="A649" s="16">
        <v>405017</v>
      </c>
      <c r="B649" s="18" t="str">
        <f>IFERROR((VLOOKUP(A649,'[1]LISTA ETIQUETAS'!O:X,3,0)),"PRODUTO SEM ESTOQUE")</f>
        <v>EST POLTRONA BEG (C/ROD) (MAD A COR 02) TC EL ANGOLA GREEN</v>
      </c>
      <c r="C649" s="19" t="str">
        <f>VLOOKUP(A649,'[1]LISTA ETIQUETAS'!$O:$BT,58,0)</f>
        <v>DPOT POLTRONA</v>
      </c>
      <c r="D649" s="19" t="str">
        <f>VLOOKUP(A649,'[1]LISTA ETIQUETAS'!$O:$BU,59,0)</f>
        <v>POLTRONA BEG</v>
      </c>
      <c r="E649" s="10">
        <f>IF(VLOOKUP(A649,'[1]LISTA ETIQUETAS'!O:W,4,0)="",(VLOOKUP(A649,'[1]LISTA ETIQUETAS'!O:W,7,0)),(VLOOKUP(A649,'[1]LISTA ETIQUETAS'!O:W,4,0)))</f>
        <v>0.65</v>
      </c>
      <c r="F649" s="10">
        <f>IF(VLOOKUP(A649,'[1]LISTA ETIQUETAS'!O:W,5,0)="",(VLOOKUP(A649,'[1]LISTA ETIQUETAS'!O:W,8,0)),(VLOOKUP(A649,'[1]LISTA ETIQUETAS'!O:W,5,0)))</f>
        <v>0.63</v>
      </c>
      <c r="G649" s="10">
        <f>IF(VLOOKUP(A649,'[1]LISTA ETIQUETAS'!O:W,6,0)="",(VLOOKUP(A649,'[1]LISTA ETIQUETAS'!O:W,9,0)),(VLOOKUP(A649,'[1]LISTA ETIQUETAS'!O:W,5,0)))</f>
        <v>0.77</v>
      </c>
      <c r="H649" s="10">
        <f>IFERROR((VLOOKUP(A649,'[1]LISTA ETIQUETAS'!O:X,10,0)),"")</f>
        <v>0</v>
      </c>
      <c r="I649" s="20">
        <f>IFERROR((VLOOKUP(A649,'[1]LISTA ETIQUETAS'!O:Z,12,0)),"")</f>
        <v>0</v>
      </c>
      <c r="J649" s="5">
        <f>VLOOKUP(A649,'[1]LISTA ETIQUETAS'!$O:$AA,13,0)</f>
        <v>0.35</v>
      </c>
      <c r="K649" s="11">
        <f t="shared" si="33"/>
        <v>0</v>
      </c>
      <c r="L649" s="6" t="str">
        <f>IF(VLOOKUP(A649,'[1]LISTA ETIQUETAS'!O:AC,15,0)="","",(VLOOKUP(A649,'[1]LISTA ETIQUETAS'!O:AC,15,0)))</f>
        <v/>
      </c>
      <c r="M649" s="21">
        <f>VLOOKUP(A649,'[1]LISTA ETIQUETAS'!$O:$BS,57,0)</f>
        <v>0</v>
      </c>
      <c r="N649" s="22">
        <f t="shared" si="34"/>
        <v>405017</v>
      </c>
      <c r="O649" s="23"/>
      <c r="P649" s="23"/>
      <c r="Q649" s="23"/>
      <c r="R649" s="23"/>
      <c r="S649" s="23">
        <f>_xlfn.XLOOKUP($A649,'[1]LISTA ETIQUETAS'!$O:$O,'[1]LISTA ETIQUETAS'!H:H,"",0)</f>
        <v>1</v>
      </c>
      <c r="T649" s="8">
        <f t="shared" si="35"/>
        <v>1</v>
      </c>
      <c r="U649" s="9" t="str">
        <f>IFERROR((VLOOKUP(A649,'links de acesso'!A:B,2,0)),"\\192.168.0.4\Produtos\PRODUTO_PRONTA_ENTREGA\static\IMAGENS_PRODUTOS\SEM IMAGEM.jpg")</f>
        <v>\\192.168.0.4\Produtos\PRODUTO_PRONTA_ENTREGA\static\IMAGENS_PRODUTOS\SEM IMAGEM.jpg</v>
      </c>
      <c r="V649" s="22"/>
    </row>
    <row r="650" spans="1:22" x14ac:dyDescent="0.25">
      <c r="A650" s="16">
        <v>261738</v>
      </c>
      <c r="B650" s="18" t="str">
        <f>IFERROR((VLOOKUP(A650,'[1]LISTA ETIQUETAS'!O:X,3,0)),"PRODUTO SEM ESTOQUE")</f>
        <v>EST POLTRONA BEG (S/ROD) (MAD A COR 02) CAMURCA CASTANHO</v>
      </c>
      <c r="C650" s="19" t="str">
        <f>VLOOKUP(A650,'[1]LISTA ETIQUETAS'!$O:$BT,58,0)</f>
        <v>DPOT POLTRONA</v>
      </c>
      <c r="D650" s="19" t="str">
        <f>VLOOKUP(A650,'[1]LISTA ETIQUETAS'!$O:$BU,59,0)</f>
        <v>POLTRONA BEG</v>
      </c>
      <c r="E650" s="10">
        <f>IF(VLOOKUP(A650,'[1]LISTA ETIQUETAS'!O:W,4,0)="",(VLOOKUP(A650,'[1]LISTA ETIQUETAS'!O:W,7,0)),(VLOOKUP(A650,'[1]LISTA ETIQUETAS'!O:W,4,0)))</f>
        <v>0.65</v>
      </c>
      <c r="F650" s="10">
        <f>IF(VLOOKUP(A650,'[1]LISTA ETIQUETAS'!O:W,5,0)="",(VLOOKUP(A650,'[1]LISTA ETIQUETAS'!O:W,8,0)),(VLOOKUP(A650,'[1]LISTA ETIQUETAS'!O:W,5,0)))</f>
        <v>0.63</v>
      </c>
      <c r="G650" s="10">
        <f>IF(VLOOKUP(A650,'[1]LISTA ETIQUETAS'!O:W,6,0)="",(VLOOKUP(A650,'[1]LISTA ETIQUETAS'!O:W,9,0)),(VLOOKUP(A650,'[1]LISTA ETIQUETAS'!O:W,5,0)))</f>
        <v>0.77</v>
      </c>
      <c r="H650" s="10">
        <f>IFERROR((VLOOKUP(A650,'[1]LISTA ETIQUETAS'!O:X,10,0)),"")</f>
        <v>0</v>
      </c>
      <c r="I650" s="20">
        <f>IFERROR((VLOOKUP(A650,'[1]LISTA ETIQUETAS'!O:Z,12,0)),"")</f>
        <v>0</v>
      </c>
      <c r="J650" s="5">
        <f>VLOOKUP(A650,'[1]LISTA ETIQUETAS'!$O:$AA,13,0)</f>
        <v>0</v>
      </c>
      <c r="K650" s="11">
        <f t="shared" si="33"/>
        <v>0</v>
      </c>
      <c r="L650" s="6" t="str">
        <f>IF(VLOOKUP(A650,'[1]LISTA ETIQUETAS'!O:AC,15,0)="","",(VLOOKUP(A650,'[1]LISTA ETIQUETAS'!O:AC,15,0)))</f>
        <v/>
      </c>
      <c r="M650" s="21">
        <f>VLOOKUP(A650,'[1]LISTA ETIQUETAS'!$O:$BS,57,0)</f>
        <v>0</v>
      </c>
      <c r="N650" s="22">
        <f t="shared" si="34"/>
        <v>261738</v>
      </c>
      <c r="O650" s="23"/>
      <c r="P650" s="23"/>
      <c r="Q650" s="23"/>
      <c r="R650" s="23"/>
      <c r="S650" s="23">
        <f>_xlfn.XLOOKUP($A650,'[1]LISTA ETIQUETAS'!$O:$O,'[1]LISTA ETIQUETAS'!H:H,"",0)</f>
        <v>3</v>
      </c>
      <c r="T650" s="8">
        <f t="shared" si="35"/>
        <v>3</v>
      </c>
      <c r="U650" s="9" t="str">
        <f>IFERROR((VLOOKUP(A650,'links de acesso'!A:B,2,0)),"\\192.168.0.4\Produtos\PRODUTO_PRONTA_ENTREGA\static\IMAGENS_PRODUTOS\SEM IMAGEM.jpg")</f>
        <v>\\192.168.0.4\Produtos\PRODUTO_PRONTA_ENTREGA\static\IMAGENS_PRODUTOS\SEM IMAGEM.jpg</v>
      </c>
      <c r="V650" s="22"/>
    </row>
    <row r="651" spans="1:22" x14ac:dyDescent="0.25">
      <c r="A651" s="16">
        <v>266494</v>
      </c>
      <c r="B651" s="18" t="str">
        <f>IFERROR((VLOOKUP(A651,'[1]LISTA ETIQUETAS'!O:X,3,0)),"PRODUTO SEM ESTOQUE")</f>
        <v>EST POLTRONA BEG (S/ROD) (MAD B COR 03) TC VILLA OLMO OCRE</v>
      </c>
      <c r="C651" s="19" t="str">
        <f>VLOOKUP(A651,'[1]LISTA ETIQUETAS'!$O:$BT,58,0)</f>
        <v>DPOT POLTRONA</v>
      </c>
      <c r="D651" s="19" t="str">
        <f>VLOOKUP(A651,'[1]LISTA ETIQUETAS'!$O:$BU,59,0)</f>
        <v>POLTRONA BEG</v>
      </c>
      <c r="E651" s="10">
        <f>IF(VLOOKUP(A651,'[1]LISTA ETIQUETAS'!O:W,4,0)="",(VLOOKUP(A651,'[1]LISTA ETIQUETAS'!O:W,7,0)),(VLOOKUP(A651,'[1]LISTA ETIQUETAS'!O:W,4,0)))</f>
        <v>0.65</v>
      </c>
      <c r="F651" s="10">
        <f>IF(VLOOKUP(A651,'[1]LISTA ETIQUETAS'!O:W,5,0)="",(VLOOKUP(A651,'[1]LISTA ETIQUETAS'!O:W,8,0)),(VLOOKUP(A651,'[1]LISTA ETIQUETAS'!O:W,5,0)))</f>
        <v>0.63</v>
      </c>
      <c r="G651" s="10">
        <f>IF(VLOOKUP(A651,'[1]LISTA ETIQUETAS'!O:W,6,0)="",(VLOOKUP(A651,'[1]LISTA ETIQUETAS'!O:W,9,0)),(VLOOKUP(A651,'[1]LISTA ETIQUETAS'!O:W,5,0)))</f>
        <v>0.77</v>
      </c>
      <c r="H651" s="10">
        <f>IFERROR((VLOOKUP(A651,'[1]LISTA ETIQUETAS'!O:X,10,0)),"")</f>
        <v>0</v>
      </c>
      <c r="I651" s="20">
        <f>IFERROR((VLOOKUP(A651,'[1]LISTA ETIQUETAS'!O:Z,12,0)),"")</f>
        <v>0</v>
      </c>
      <c r="J651" s="5">
        <f>VLOOKUP(A651,'[1]LISTA ETIQUETAS'!$O:$AA,13,0)</f>
        <v>0</v>
      </c>
      <c r="K651" s="11">
        <f t="shared" si="33"/>
        <v>0</v>
      </c>
      <c r="L651" s="6" t="str">
        <f>IF(VLOOKUP(A651,'[1]LISTA ETIQUETAS'!O:AC,15,0)="","",(VLOOKUP(A651,'[1]LISTA ETIQUETAS'!O:AC,15,0)))</f>
        <v/>
      </c>
      <c r="M651" s="21">
        <f>VLOOKUP(A651,'[1]LISTA ETIQUETAS'!$O:$BS,57,0)</f>
        <v>0</v>
      </c>
      <c r="N651" s="22">
        <f t="shared" si="34"/>
        <v>266494</v>
      </c>
      <c r="O651" s="23"/>
      <c r="P651" s="23"/>
      <c r="Q651" s="23"/>
      <c r="R651" s="23"/>
      <c r="S651" s="23">
        <f>_xlfn.XLOOKUP($A651,'[1]LISTA ETIQUETAS'!$O:$O,'[1]LISTA ETIQUETAS'!H:H,"",0)</f>
        <v>1</v>
      </c>
      <c r="T651" s="8">
        <f t="shared" si="35"/>
        <v>1</v>
      </c>
      <c r="U651" s="9" t="str">
        <f>IFERROR((VLOOKUP(A651,'links de acesso'!A:B,2,0)),"\\192.168.0.4\Produtos\PRODUTO_PRONTA_ENTREGA\static\IMAGENS_PRODUTOS\SEM IMAGEM.jpg")</f>
        <v>\\192.168.0.4\Produtos\PRODUTO_PRONTA_ENTREGA\static\IMAGENS_PRODUTOS\SEM IMAGEM.jpg</v>
      </c>
      <c r="V651" s="22"/>
    </row>
    <row r="652" spans="1:22" x14ac:dyDescent="0.25">
      <c r="A652" s="16">
        <v>278565</v>
      </c>
      <c r="B652" s="18" t="str">
        <f>IFERROR((VLOOKUP(A652,'[1]LISTA ETIQUETAS'!O:X,3,0)),"PRODUTO SEM ESTOQUE")</f>
        <v>EST POLTRONA BEG (S/ROD) (MAD B COR 03) TC VILLA OLMO UMBER</v>
      </c>
      <c r="C652" s="19" t="str">
        <f>VLOOKUP(A652,'[1]LISTA ETIQUETAS'!$O:$BT,58,0)</f>
        <v>DPOT POLTRONA</v>
      </c>
      <c r="D652" s="19" t="str">
        <f>VLOOKUP(A652,'[1]LISTA ETIQUETAS'!$O:$BU,59,0)</f>
        <v>POLTRONA BEG</v>
      </c>
      <c r="E652" s="10">
        <f>IF(VLOOKUP(A652,'[1]LISTA ETIQUETAS'!O:W,4,0)="",(VLOOKUP(A652,'[1]LISTA ETIQUETAS'!O:W,7,0)),(VLOOKUP(A652,'[1]LISTA ETIQUETAS'!O:W,4,0)))</f>
        <v>0.65</v>
      </c>
      <c r="F652" s="10">
        <f>IF(VLOOKUP(A652,'[1]LISTA ETIQUETAS'!O:W,5,0)="",(VLOOKUP(A652,'[1]LISTA ETIQUETAS'!O:W,8,0)),(VLOOKUP(A652,'[1]LISTA ETIQUETAS'!O:W,5,0)))</f>
        <v>0.63</v>
      </c>
      <c r="G652" s="10">
        <f>IF(VLOOKUP(A652,'[1]LISTA ETIQUETAS'!O:W,6,0)="",(VLOOKUP(A652,'[1]LISTA ETIQUETAS'!O:W,9,0)),(VLOOKUP(A652,'[1]LISTA ETIQUETAS'!O:W,5,0)))</f>
        <v>0.77</v>
      </c>
      <c r="H652" s="10">
        <f>IFERROR((VLOOKUP(A652,'[1]LISTA ETIQUETAS'!O:X,10,0)),"")</f>
        <v>0</v>
      </c>
      <c r="I652" s="20">
        <f>IFERROR((VLOOKUP(A652,'[1]LISTA ETIQUETAS'!O:Z,12,0)),"")</f>
        <v>0</v>
      </c>
      <c r="J652" s="5">
        <f>VLOOKUP(A652,'[1]LISTA ETIQUETAS'!$O:$AA,13,0)</f>
        <v>0.5</v>
      </c>
      <c r="K652" s="11">
        <f t="shared" si="33"/>
        <v>0</v>
      </c>
      <c r="L652" s="6" t="str">
        <f>IF(VLOOKUP(A652,'[1]LISTA ETIQUETAS'!O:AC,15,0)="","",(VLOOKUP(A652,'[1]LISTA ETIQUETAS'!O:AC,15,0)))</f>
        <v/>
      </c>
      <c r="M652" s="21">
        <f>VLOOKUP(A652,'[1]LISTA ETIQUETAS'!$O:$BS,57,0)</f>
        <v>0</v>
      </c>
      <c r="N652" s="22">
        <f t="shared" si="34"/>
        <v>278565</v>
      </c>
      <c r="O652" s="23"/>
      <c r="P652" s="23"/>
      <c r="Q652" s="23"/>
      <c r="R652" s="23"/>
      <c r="S652" s="23">
        <f>_xlfn.XLOOKUP($A652,'[1]LISTA ETIQUETAS'!$O:$O,'[1]LISTA ETIQUETAS'!H:H,"",0)</f>
        <v>1</v>
      </c>
      <c r="T652" s="8">
        <f t="shared" si="35"/>
        <v>1</v>
      </c>
      <c r="U652" s="9" t="str">
        <f>IFERROR((VLOOKUP(A652,'links de acesso'!A:B,2,0)),"\\192.168.0.4\Produtos\PRODUTO_PRONTA_ENTREGA\static\IMAGENS_PRODUTOS\SEM IMAGEM.jpg")</f>
        <v>\\192.168.0.4\Produtos\PRODUTO_PRONTA_ENTREGA\static\IMAGENS_PRODUTOS\SEM IMAGEM.jpg</v>
      </c>
      <c r="V652" s="22"/>
    </row>
    <row r="653" spans="1:22" x14ac:dyDescent="0.25">
      <c r="A653" s="16">
        <v>278567</v>
      </c>
      <c r="B653" s="18" t="str">
        <f>IFERROR((VLOOKUP(A653,'[1]LISTA ETIQUETAS'!O:X,3,0)),"PRODUTO SEM ESTOQUE")</f>
        <v>EST POLTRONA BEG (S/ROD) (MAD IMBUIA STAIN) TC VILLA NATURAL</v>
      </c>
      <c r="C653" s="19" t="str">
        <f>VLOOKUP(A653,'[1]LISTA ETIQUETAS'!$O:$BT,58,0)</f>
        <v>DPOT POLTRONA</v>
      </c>
      <c r="D653" s="19" t="str">
        <f>VLOOKUP(A653,'[1]LISTA ETIQUETAS'!$O:$BU,59,0)</f>
        <v>POLTRONA BEG</v>
      </c>
      <c r="E653" s="10">
        <f>IF(VLOOKUP(A653,'[1]LISTA ETIQUETAS'!O:W,4,0)="",(VLOOKUP(A653,'[1]LISTA ETIQUETAS'!O:W,7,0)),(VLOOKUP(A653,'[1]LISTA ETIQUETAS'!O:W,4,0)))</f>
        <v>0.65</v>
      </c>
      <c r="F653" s="10">
        <f>IF(VLOOKUP(A653,'[1]LISTA ETIQUETAS'!O:W,5,0)="",(VLOOKUP(A653,'[1]LISTA ETIQUETAS'!O:W,8,0)),(VLOOKUP(A653,'[1]LISTA ETIQUETAS'!O:W,5,0)))</f>
        <v>0.63</v>
      </c>
      <c r="G653" s="10">
        <f>IF(VLOOKUP(A653,'[1]LISTA ETIQUETAS'!O:W,6,0)="",(VLOOKUP(A653,'[1]LISTA ETIQUETAS'!O:W,9,0)),(VLOOKUP(A653,'[1]LISTA ETIQUETAS'!O:W,5,0)))</f>
        <v>0.77</v>
      </c>
      <c r="H653" s="10">
        <f>IFERROR((VLOOKUP(A653,'[1]LISTA ETIQUETAS'!O:X,10,0)),"")</f>
        <v>0</v>
      </c>
      <c r="I653" s="20">
        <f>IFERROR((VLOOKUP(A653,'[1]LISTA ETIQUETAS'!O:Z,12,0)),"")</f>
        <v>0</v>
      </c>
      <c r="J653" s="5">
        <f>VLOOKUP(A653,'[1]LISTA ETIQUETAS'!$O:$AA,13,0)</f>
        <v>0.5</v>
      </c>
      <c r="K653" s="11">
        <f t="shared" si="33"/>
        <v>0</v>
      </c>
      <c r="L653" s="6" t="str">
        <f>IF(VLOOKUP(A653,'[1]LISTA ETIQUETAS'!O:AC,15,0)="","",(VLOOKUP(A653,'[1]LISTA ETIQUETAS'!O:AC,15,0)))</f>
        <v/>
      </c>
      <c r="M653" s="21">
        <f>VLOOKUP(A653,'[1]LISTA ETIQUETAS'!$O:$BS,57,0)</f>
        <v>0</v>
      </c>
      <c r="N653" s="22">
        <f t="shared" si="34"/>
        <v>278567</v>
      </c>
      <c r="O653" s="23"/>
      <c r="P653" s="23"/>
      <c r="Q653" s="23"/>
      <c r="R653" s="23"/>
      <c r="S653" s="23">
        <f>_xlfn.XLOOKUP($A653,'[1]LISTA ETIQUETAS'!$O:$O,'[1]LISTA ETIQUETAS'!H:H,"",0)</f>
        <v>1</v>
      </c>
      <c r="T653" s="8">
        <f t="shared" si="35"/>
        <v>1</v>
      </c>
      <c r="U653" s="9" t="str">
        <f>IFERROR((VLOOKUP(A653,'links de acesso'!A:B,2,0)),"\\192.168.0.4\Produtos\PRODUTO_PRONTA_ENTREGA\static\IMAGENS_PRODUTOS\SEM IMAGEM.jpg")</f>
        <v>\\192.168.0.4\Produtos\PRODUTO_PRONTA_ENTREGA\static\IMAGENS_PRODUTOS\SEM IMAGEM.jpg</v>
      </c>
      <c r="V653" s="22"/>
    </row>
    <row r="654" spans="1:22" x14ac:dyDescent="0.25">
      <c r="A654" s="16">
        <v>276656</v>
      </c>
      <c r="B654" s="18" t="str">
        <f>IFERROR((VLOOKUP(A654,'[1]LISTA ETIQUETAS'!O:X,3,0)),"PRODUTO SEM ESTOQUE")</f>
        <v>EST POLTRONA BENJAMIN S/SELO (FREIJO COR 2) CAMURCA HAVANA</v>
      </c>
      <c r="C654" s="19" t="str">
        <f>VLOOKUP(A654,'[1]LISTA ETIQUETAS'!$O:$BT,58,0)</f>
        <v>DPOT POLTRONA</v>
      </c>
      <c r="D654" s="19" t="str">
        <f>VLOOKUP(A654,'[1]LISTA ETIQUETAS'!$O:$BU,59,0)</f>
        <v>POLTRONA BENJAMIN S/SELO</v>
      </c>
      <c r="E654" s="10">
        <f>IF(VLOOKUP(A654,'[1]LISTA ETIQUETAS'!O:W,4,0)="",(VLOOKUP(A654,'[1]LISTA ETIQUETAS'!O:W,7,0)),(VLOOKUP(A654,'[1]LISTA ETIQUETAS'!O:W,4,0)))</f>
        <v>0.92</v>
      </c>
      <c r="F654" s="10">
        <f>IF(VLOOKUP(A654,'[1]LISTA ETIQUETAS'!O:W,5,0)="",(VLOOKUP(A654,'[1]LISTA ETIQUETAS'!O:W,8,0)),(VLOOKUP(A654,'[1]LISTA ETIQUETAS'!O:W,5,0)))</f>
        <v>0.9</v>
      </c>
      <c r="G654" s="10">
        <f>IF(VLOOKUP(A654,'[1]LISTA ETIQUETAS'!O:W,6,0)="",(VLOOKUP(A654,'[1]LISTA ETIQUETAS'!O:W,9,0)),(VLOOKUP(A654,'[1]LISTA ETIQUETAS'!O:W,5,0)))</f>
        <v>0.92</v>
      </c>
      <c r="H654" s="10">
        <f>IFERROR((VLOOKUP(A654,'[1]LISTA ETIQUETAS'!O:X,10,0)),"")</f>
        <v>0</v>
      </c>
      <c r="I654" s="20">
        <f>IFERROR((VLOOKUP(A654,'[1]LISTA ETIQUETAS'!O:Z,12,0)),"")</f>
        <v>0</v>
      </c>
      <c r="J654" s="5">
        <f>VLOOKUP(A654,'[1]LISTA ETIQUETAS'!$O:$AA,13,0)</f>
        <v>0</v>
      </c>
      <c r="K654" s="11">
        <f t="shared" si="33"/>
        <v>0</v>
      </c>
      <c r="L654" s="6" t="str">
        <f>IF(VLOOKUP(A654,'[1]LISTA ETIQUETAS'!O:AC,15,0)="","",(VLOOKUP(A654,'[1]LISTA ETIQUETAS'!O:AC,15,0)))</f>
        <v/>
      </c>
      <c r="M654" s="21">
        <f>VLOOKUP(A654,'[1]LISTA ETIQUETAS'!$O:$BS,57,0)</f>
        <v>0</v>
      </c>
      <c r="N654" s="22">
        <f t="shared" si="34"/>
        <v>276656</v>
      </c>
      <c r="O654" s="23"/>
      <c r="P654" s="23"/>
      <c r="Q654" s="23"/>
      <c r="R654" s="23"/>
      <c r="S654" s="23">
        <f>_xlfn.XLOOKUP($A654,'[1]LISTA ETIQUETAS'!$O:$O,'[1]LISTA ETIQUETAS'!H:H,"",0)</f>
        <v>1</v>
      </c>
      <c r="T654" s="8">
        <f t="shared" si="35"/>
        <v>1</v>
      </c>
      <c r="U654" s="9" t="str">
        <f>IFERROR((VLOOKUP(A654,'links de acesso'!A:B,2,0)),"\\192.168.0.4\Produtos\PRODUTO_PRONTA_ENTREGA\static\IMAGENS_PRODUTOS\SEM IMAGEM.jpg")</f>
        <v>\\192.168.0.4\Produtos\PRODUTO_PRONTA_ENTREGA\static\IMAGENS_PRODUTOS\SEM IMAGEM.jpg</v>
      </c>
      <c r="V654" s="22"/>
    </row>
    <row r="655" spans="1:22" x14ac:dyDescent="0.25">
      <c r="A655" s="16">
        <v>204380</v>
      </c>
      <c r="B655" s="18" t="str">
        <f>IFERROR((VLOOKUP(A655,'[1]LISTA ETIQUETAS'!O:X,3,0)),"PRODUTO SEM ESTOQUE")</f>
        <v>EST POLTRONA BENJAMIN S/SELO (FREIJO NATURAL) CAMURCA TABACO</v>
      </c>
      <c r="C655" s="19" t="str">
        <f>VLOOKUP(A655,'[1]LISTA ETIQUETAS'!$O:$BT,58,0)</f>
        <v>DPOT POLTRONA</v>
      </c>
      <c r="D655" s="19" t="str">
        <f>VLOOKUP(A655,'[1]LISTA ETIQUETAS'!$O:$BU,59,0)</f>
        <v>POLTRONA BENJAMIN S/SELO</v>
      </c>
      <c r="E655" s="10">
        <f>IF(VLOOKUP(A655,'[1]LISTA ETIQUETAS'!O:W,4,0)="",(VLOOKUP(A655,'[1]LISTA ETIQUETAS'!O:W,7,0)),(VLOOKUP(A655,'[1]LISTA ETIQUETAS'!O:W,4,0)))</f>
        <v>0.92</v>
      </c>
      <c r="F655" s="10">
        <f>IF(VLOOKUP(A655,'[1]LISTA ETIQUETAS'!O:W,5,0)="",(VLOOKUP(A655,'[1]LISTA ETIQUETAS'!O:W,8,0)),(VLOOKUP(A655,'[1]LISTA ETIQUETAS'!O:W,5,0)))</f>
        <v>0.9</v>
      </c>
      <c r="G655" s="10">
        <f>IF(VLOOKUP(A655,'[1]LISTA ETIQUETAS'!O:W,6,0)="",(VLOOKUP(A655,'[1]LISTA ETIQUETAS'!O:W,9,0)),(VLOOKUP(A655,'[1]LISTA ETIQUETAS'!O:W,5,0)))</f>
        <v>0.92</v>
      </c>
      <c r="H655" s="10">
        <f>IFERROR((VLOOKUP(A655,'[1]LISTA ETIQUETAS'!O:X,10,0)),"")</f>
        <v>0</v>
      </c>
      <c r="I655" s="20">
        <f>IFERROR((VLOOKUP(A655,'[1]LISTA ETIQUETAS'!O:Z,12,0)),"")</f>
        <v>0</v>
      </c>
      <c r="J655" s="5">
        <f>VLOOKUP(A655,'[1]LISTA ETIQUETAS'!$O:$AA,13,0)</f>
        <v>0</v>
      </c>
      <c r="K655" s="11">
        <f t="shared" si="33"/>
        <v>0</v>
      </c>
      <c r="L655" s="6" t="str">
        <f>IF(VLOOKUP(A655,'[1]LISTA ETIQUETAS'!O:AC,15,0)="","",(VLOOKUP(A655,'[1]LISTA ETIQUETAS'!O:AC,15,0)))</f>
        <v/>
      </c>
      <c r="M655" s="21">
        <f>VLOOKUP(A655,'[1]LISTA ETIQUETAS'!$O:$BS,57,0)</f>
        <v>0</v>
      </c>
      <c r="N655" s="22">
        <f t="shared" si="34"/>
        <v>204380</v>
      </c>
      <c r="O655" s="23"/>
      <c r="P655" s="23"/>
      <c r="Q655" s="23"/>
      <c r="R655" s="23"/>
      <c r="S655" s="23">
        <f>_xlfn.XLOOKUP($A655,'[1]LISTA ETIQUETAS'!$O:$O,'[1]LISTA ETIQUETAS'!H:H,"",0)</f>
        <v>2</v>
      </c>
      <c r="T655" s="8">
        <f t="shared" si="35"/>
        <v>2</v>
      </c>
      <c r="U655" s="9" t="str">
        <f>IFERROR((VLOOKUP(A655,'links de acesso'!A:B,2,0)),"\\192.168.0.4\Produtos\PRODUTO_PRONTA_ENTREGA\static\IMAGENS_PRODUTOS\SEM IMAGEM.jpg")</f>
        <v>\\192.168.0.4\Produtos\PRODUTO_PRONTA_ENTREGA\static\IMAGENS_PRODUTOS\SEM IMAGEM.jpg</v>
      </c>
      <c r="V655" s="22"/>
    </row>
    <row r="656" spans="1:22" x14ac:dyDescent="0.25">
      <c r="A656" s="16">
        <v>220805</v>
      </c>
      <c r="B656" s="18" t="str">
        <f>IFERROR((VLOOKUP(A656,'[1]LISTA ETIQUETAS'!O:X,3,0)),"PRODUTO SEM ESTOQUE")</f>
        <v>EST POLTRONA BENJAMIN S/SELO (FREIJO NT) COURO NOBUK 98</v>
      </c>
      <c r="C656" s="19" t="str">
        <f>VLOOKUP(A656,'[1]LISTA ETIQUETAS'!$O:$BT,58,0)</f>
        <v>DPOT POLTRONA</v>
      </c>
      <c r="D656" s="19" t="str">
        <f>VLOOKUP(A656,'[1]LISTA ETIQUETAS'!$O:$BU,59,0)</f>
        <v>POLTRONA BENJAMIN S/SELO</v>
      </c>
      <c r="E656" s="10">
        <f>IF(VLOOKUP(A656,'[1]LISTA ETIQUETAS'!O:W,4,0)="",(VLOOKUP(A656,'[1]LISTA ETIQUETAS'!O:W,7,0)),(VLOOKUP(A656,'[1]LISTA ETIQUETAS'!O:W,4,0)))</f>
        <v>0.92</v>
      </c>
      <c r="F656" s="10">
        <f>IF(VLOOKUP(A656,'[1]LISTA ETIQUETAS'!O:W,5,0)="",(VLOOKUP(A656,'[1]LISTA ETIQUETAS'!O:W,8,0)),(VLOOKUP(A656,'[1]LISTA ETIQUETAS'!O:W,5,0)))</f>
        <v>0.9</v>
      </c>
      <c r="G656" s="10">
        <f>IF(VLOOKUP(A656,'[1]LISTA ETIQUETAS'!O:W,6,0)="",(VLOOKUP(A656,'[1]LISTA ETIQUETAS'!O:W,9,0)),(VLOOKUP(A656,'[1]LISTA ETIQUETAS'!O:W,5,0)))</f>
        <v>0.92</v>
      </c>
      <c r="H656" s="10">
        <f>IFERROR((VLOOKUP(A656,'[1]LISTA ETIQUETAS'!O:X,10,0)),"")</f>
        <v>0</v>
      </c>
      <c r="I656" s="20">
        <f>IFERROR((VLOOKUP(A656,'[1]LISTA ETIQUETAS'!O:Z,12,0)),"")</f>
        <v>0</v>
      </c>
      <c r="J656" s="5">
        <f>VLOOKUP(A656,'[1]LISTA ETIQUETAS'!$O:$AA,13,0)</f>
        <v>0</v>
      </c>
      <c r="K656" s="11">
        <f t="shared" si="33"/>
        <v>0</v>
      </c>
      <c r="L656" s="6" t="str">
        <f>IF(VLOOKUP(A656,'[1]LISTA ETIQUETAS'!O:AC,15,0)="","",(VLOOKUP(A656,'[1]LISTA ETIQUETAS'!O:AC,15,0)))</f>
        <v/>
      </c>
      <c r="M656" s="21">
        <f>VLOOKUP(A656,'[1]LISTA ETIQUETAS'!$O:$BS,57,0)</f>
        <v>0</v>
      </c>
      <c r="N656" s="22">
        <f t="shared" si="34"/>
        <v>220805</v>
      </c>
      <c r="O656" s="23"/>
      <c r="P656" s="23"/>
      <c r="Q656" s="23"/>
      <c r="R656" s="23"/>
      <c r="S656" s="23">
        <f>_xlfn.XLOOKUP($A656,'[1]LISTA ETIQUETAS'!$O:$O,'[1]LISTA ETIQUETAS'!H:H,"",0)</f>
        <v>1</v>
      </c>
      <c r="T656" s="8">
        <f t="shared" si="35"/>
        <v>1</v>
      </c>
      <c r="U656" s="9" t="str">
        <f>IFERROR((VLOOKUP(A656,'links de acesso'!A:B,2,0)),"\\192.168.0.4\Produtos\PRODUTO_PRONTA_ENTREGA\static\IMAGENS_PRODUTOS\SEM IMAGEM.jpg")</f>
        <v>\\192.168.0.4\Produtos\PRODUTO_PRONTA_ENTREGA\static\IMAGENS_PRODUTOS\SEM IMAGEM.jpg</v>
      </c>
      <c r="V656" s="22"/>
    </row>
    <row r="657" spans="1:22" x14ac:dyDescent="0.25">
      <c r="A657" s="16">
        <v>349550</v>
      </c>
      <c r="B657" s="18" t="str">
        <f>IFERROR((VLOOKUP(A657,'[1]LISTA ETIQUETAS'!O:X,3,0)),"PRODUTO SEM ESTOQUE")</f>
        <v>EST POLTRONA BESOURO (FREIJO NATURAL) COURO IMPORT 300</v>
      </c>
      <c r="C657" s="19" t="str">
        <f>VLOOKUP(A657,'[1]LISTA ETIQUETAS'!$O:$BT,58,0)</f>
        <v>DPOT POLTRONA</v>
      </c>
      <c r="D657" s="19" t="str">
        <f>VLOOKUP(A657,'[1]LISTA ETIQUETAS'!$O:$BU,59,0)</f>
        <v>POLTRONA BESOURO</v>
      </c>
      <c r="E657" s="10">
        <f>IF(VLOOKUP(A657,'[1]LISTA ETIQUETAS'!O:W,4,0)="",(VLOOKUP(A657,'[1]LISTA ETIQUETAS'!O:W,7,0)),(VLOOKUP(A657,'[1]LISTA ETIQUETAS'!O:W,4,0)))</f>
        <v>0.68</v>
      </c>
      <c r="F657" s="10">
        <f>IF(VLOOKUP(A657,'[1]LISTA ETIQUETAS'!O:W,5,0)="",(VLOOKUP(A657,'[1]LISTA ETIQUETAS'!O:W,8,0)),(VLOOKUP(A657,'[1]LISTA ETIQUETAS'!O:W,5,0)))</f>
        <v>0.65</v>
      </c>
      <c r="G657" s="10">
        <f>IF(VLOOKUP(A657,'[1]LISTA ETIQUETAS'!O:W,6,0)="",(VLOOKUP(A657,'[1]LISTA ETIQUETAS'!O:W,9,0)),(VLOOKUP(A657,'[1]LISTA ETIQUETAS'!O:W,5,0)))</f>
        <v>0.69</v>
      </c>
      <c r="H657" s="10">
        <f>IFERROR((VLOOKUP(A657,'[1]LISTA ETIQUETAS'!O:X,10,0)),"")</f>
        <v>0</v>
      </c>
      <c r="I657" s="20">
        <f>IFERROR((VLOOKUP(A657,'[1]LISTA ETIQUETAS'!O:Z,12,0)),"")</f>
        <v>0</v>
      </c>
      <c r="J657" s="5">
        <f>VLOOKUP(A657,'[1]LISTA ETIQUETAS'!$O:$AA,13,0)</f>
        <v>0</v>
      </c>
      <c r="K657" s="11">
        <f t="shared" si="33"/>
        <v>0</v>
      </c>
      <c r="L657" s="6" t="str">
        <f>IF(VLOOKUP(A657,'[1]LISTA ETIQUETAS'!O:AC,15,0)="","",(VLOOKUP(A657,'[1]LISTA ETIQUETAS'!O:AC,15,0)))</f>
        <v/>
      </c>
      <c r="M657" s="21">
        <f>VLOOKUP(A657,'[1]LISTA ETIQUETAS'!$O:$BS,57,0)</f>
        <v>0</v>
      </c>
      <c r="N657" s="22">
        <f t="shared" si="34"/>
        <v>349550</v>
      </c>
      <c r="O657" s="23"/>
      <c r="P657" s="23"/>
      <c r="Q657" s="23"/>
      <c r="R657" s="23"/>
      <c r="S657" s="23">
        <f>_xlfn.XLOOKUP($A657,'[1]LISTA ETIQUETAS'!$O:$O,'[1]LISTA ETIQUETAS'!H:H,"",0)</f>
        <v>2</v>
      </c>
      <c r="T657" s="8">
        <f t="shared" si="35"/>
        <v>2</v>
      </c>
      <c r="U657" s="9" t="str">
        <f>IFERROR((VLOOKUP(A657,'links de acesso'!A:B,2,0)),"\\192.168.0.4\Produtos\PRODUTO_PRONTA_ENTREGA\static\IMAGENS_PRODUTOS\SEM IMAGEM.jpg")</f>
        <v>\\192.168.0.4\Produtos\PRODUTO_PRONTA_ENTREGA\static\IMAGENS_PRODUTOS\SEM IMAGEM.jpg</v>
      </c>
      <c r="V657" s="22"/>
    </row>
    <row r="658" spans="1:22" x14ac:dyDescent="0.25">
      <c r="A658" s="16">
        <v>359705</v>
      </c>
      <c r="B658" s="18" t="str">
        <f>IFERROR((VLOOKUP(A658,'[1]LISTA ETIQUETAS'!O:X,3,0)),"PRODUTO SEM ESTOQUE")</f>
        <v>EST POLTRONA BESOURO (FREIJO NATURAL) COURO NOBUCK 10</v>
      </c>
      <c r="C658" s="19" t="str">
        <f>VLOOKUP(A658,'[1]LISTA ETIQUETAS'!$O:$BT,58,0)</f>
        <v>DPOT POLTRONA</v>
      </c>
      <c r="D658" s="19" t="str">
        <f>VLOOKUP(A658,'[1]LISTA ETIQUETAS'!$O:$BU,59,0)</f>
        <v>POLTRONA BESOURO</v>
      </c>
      <c r="E658" s="10">
        <f>IF(VLOOKUP(A658,'[1]LISTA ETIQUETAS'!O:W,4,0)="",(VLOOKUP(A658,'[1]LISTA ETIQUETAS'!O:W,7,0)),(VLOOKUP(A658,'[1]LISTA ETIQUETAS'!O:W,4,0)))</f>
        <v>0.68</v>
      </c>
      <c r="F658" s="10">
        <f>IF(VLOOKUP(A658,'[1]LISTA ETIQUETAS'!O:W,5,0)="",(VLOOKUP(A658,'[1]LISTA ETIQUETAS'!O:W,8,0)),(VLOOKUP(A658,'[1]LISTA ETIQUETAS'!O:W,5,0)))</f>
        <v>0.65</v>
      </c>
      <c r="G658" s="10">
        <f>IF(VLOOKUP(A658,'[1]LISTA ETIQUETAS'!O:W,6,0)="",(VLOOKUP(A658,'[1]LISTA ETIQUETAS'!O:W,9,0)),(VLOOKUP(A658,'[1]LISTA ETIQUETAS'!O:W,5,0)))</f>
        <v>0.69</v>
      </c>
      <c r="H658" s="10">
        <f>IFERROR((VLOOKUP(A658,'[1]LISTA ETIQUETAS'!O:X,10,0)),"")</f>
        <v>0</v>
      </c>
      <c r="I658" s="20">
        <f>IFERROR((VLOOKUP(A658,'[1]LISTA ETIQUETAS'!O:Z,12,0)),"")</f>
        <v>0</v>
      </c>
      <c r="J658" s="5">
        <f>VLOOKUP(A658,'[1]LISTA ETIQUETAS'!$O:$AA,13,0)</f>
        <v>0</v>
      </c>
      <c r="K658" s="11">
        <f t="shared" si="33"/>
        <v>0</v>
      </c>
      <c r="L658" s="6" t="str">
        <f>IF(VLOOKUP(A658,'[1]LISTA ETIQUETAS'!O:AC,15,0)="","",(VLOOKUP(A658,'[1]LISTA ETIQUETAS'!O:AC,15,0)))</f>
        <v/>
      </c>
      <c r="M658" s="21">
        <f>VLOOKUP(A658,'[1]LISTA ETIQUETAS'!$O:$BS,57,0)</f>
        <v>0</v>
      </c>
      <c r="N658" s="22">
        <f t="shared" si="34"/>
        <v>359705</v>
      </c>
      <c r="O658" s="23"/>
      <c r="P658" s="23"/>
      <c r="Q658" s="23"/>
      <c r="R658" s="23"/>
      <c r="S658" s="23">
        <f>_xlfn.XLOOKUP($A658,'[1]LISTA ETIQUETAS'!$O:$O,'[1]LISTA ETIQUETAS'!H:H,"",0)</f>
        <v>2</v>
      </c>
      <c r="T658" s="8">
        <f t="shared" si="35"/>
        <v>2</v>
      </c>
      <c r="U658" s="9" t="str">
        <f>IFERROR((VLOOKUP(A658,'links de acesso'!A:B,2,0)),"\\192.168.0.4\Produtos\PRODUTO_PRONTA_ENTREGA\static\IMAGENS_PRODUTOS\SEM IMAGEM.jpg")</f>
        <v>\\192.168.0.4\Produtos\PRODUTO_PRONTA_ENTREGA\static\IMAGENS_PRODUTOS\SEM IMAGEM.jpg</v>
      </c>
      <c r="V658" s="22"/>
    </row>
    <row r="659" spans="1:22" x14ac:dyDescent="0.25">
      <c r="A659" s="16">
        <v>82536</v>
      </c>
      <c r="B659" s="18" t="str">
        <f>IFERROR((VLOOKUP(A659,'[1]LISTA ETIQUETAS'!O:X,3,0)),"PRODUTO SEM ESTOQUE")</f>
        <v>EST POLTRONA BETO INOX POLIDO (MAD B 05) TC CHENILLE BEGE</v>
      </c>
      <c r="C659" s="19" t="str">
        <f>VLOOKUP(A659,'[1]LISTA ETIQUETAS'!$O:$BT,58,0)</f>
        <v>DPOT POLTRONA</v>
      </c>
      <c r="D659" s="19" t="str">
        <f>VLOOKUP(A659,'[1]LISTA ETIQUETAS'!$O:$BU,59,0)</f>
        <v>POLTRONA BETO INOX POLIDO</v>
      </c>
      <c r="E659" s="10">
        <f>IF(VLOOKUP(A659,'[1]LISTA ETIQUETAS'!O:W,4,0)="",(VLOOKUP(A659,'[1]LISTA ETIQUETAS'!O:W,7,0)),(VLOOKUP(A659,'[1]LISTA ETIQUETAS'!O:W,4,0)))</f>
        <v>0.84</v>
      </c>
      <c r="F659" s="10">
        <f>IF(VLOOKUP(A659,'[1]LISTA ETIQUETAS'!O:W,5,0)="",(VLOOKUP(A659,'[1]LISTA ETIQUETAS'!O:W,8,0)),(VLOOKUP(A659,'[1]LISTA ETIQUETAS'!O:W,5,0)))</f>
        <v>0.75</v>
      </c>
      <c r="G659" s="10">
        <f>IF(VLOOKUP(A659,'[1]LISTA ETIQUETAS'!O:W,6,0)="",(VLOOKUP(A659,'[1]LISTA ETIQUETAS'!O:W,9,0)),(VLOOKUP(A659,'[1]LISTA ETIQUETAS'!O:W,5,0)))</f>
        <v>0.71</v>
      </c>
      <c r="H659" s="10">
        <f>IFERROR((VLOOKUP(A659,'[1]LISTA ETIQUETAS'!O:X,10,0)),"")</f>
        <v>0</v>
      </c>
      <c r="I659" s="20">
        <f>IFERROR((VLOOKUP(A659,'[1]LISTA ETIQUETAS'!O:Z,12,0)),"")</f>
        <v>0</v>
      </c>
      <c r="J659" s="5">
        <f>VLOOKUP(A659,'[1]LISTA ETIQUETAS'!$O:$AA,13,0)</f>
        <v>0</v>
      </c>
      <c r="K659" s="11">
        <f t="shared" si="33"/>
        <v>0</v>
      </c>
      <c r="L659" s="6" t="str">
        <f>IF(VLOOKUP(A659,'[1]LISTA ETIQUETAS'!O:AC,15,0)="","",(VLOOKUP(A659,'[1]LISTA ETIQUETAS'!O:AC,15,0)))</f>
        <v/>
      </c>
      <c r="M659" s="21">
        <f>VLOOKUP(A659,'[1]LISTA ETIQUETAS'!$O:$BS,57,0)</f>
        <v>0</v>
      </c>
      <c r="N659" s="22">
        <f t="shared" si="34"/>
        <v>82536</v>
      </c>
      <c r="O659" s="23"/>
      <c r="P659" s="23"/>
      <c r="Q659" s="23"/>
      <c r="R659" s="23"/>
      <c r="S659" s="23">
        <f>_xlfn.XLOOKUP($A659,'[1]LISTA ETIQUETAS'!$O:$O,'[1]LISTA ETIQUETAS'!H:H,"",0)</f>
        <v>1</v>
      </c>
      <c r="T659" s="8">
        <f t="shared" si="35"/>
        <v>1</v>
      </c>
      <c r="U659" s="9" t="str">
        <f>IFERROR((VLOOKUP(A659,'links de acesso'!A:B,2,0)),"\\192.168.0.4\Produtos\PRODUTO_PRONTA_ENTREGA\static\IMAGENS_PRODUTOS\SEM IMAGEM.jpg")</f>
        <v>\\192.168.0.4\Produtos\PRODUTO_PRONTA_ENTREGA\static\IMAGENS_PRODUTOS\SEM IMAGEM.jpg</v>
      </c>
      <c r="V659" s="22"/>
    </row>
    <row r="660" spans="1:22" x14ac:dyDescent="0.25">
      <c r="A660" s="16">
        <v>220922</v>
      </c>
      <c r="B660" s="18" t="str">
        <f>IFERROR((VLOOKUP(A660,'[1]LISTA ETIQUETAS'!O:X,3,0)),"PRODUTO SEM ESTOQUE")</f>
        <v>EST POLTRONA BETO PU PRETO (MAD A COR 01) TC UNIQUE CRU</v>
      </c>
      <c r="C660" s="19" t="str">
        <f>VLOOKUP(A660,'[1]LISTA ETIQUETAS'!$O:$BT,58,0)</f>
        <v>DPOT POLTRONA</v>
      </c>
      <c r="D660" s="19" t="str">
        <f>VLOOKUP(A660,'[1]LISTA ETIQUETAS'!$O:$BU,59,0)</f>
        <v>POLTRONA BETO PU PRETO</v>
      </c>
      <c r="E660" s="10">
        <f>IF(VLOOKUP(A660,'[1]LISTA ETIQUETAS'!O:W,4,0)="",(VLOOKUP(A660,'[1]LISTA ETIQUETAS'!O:W,7,0)),(VLOOKUP(A660,'[1]LISTA ETIQUETAS'!O:W,4,0)))</f>
        <v>0.84</v>
      </c>
      <c r="F660" s="10">
        <f>IF(VLOOKUP(A660,'[1]LISTA ETIQUETAS'!O:W,5,0)="",(VLOOKUP(A660,'[1]LISTA ETIQUETAS'!O:W,8,0)),(VLOOKUP(A660,'[1]LISTA ETIQUETAS'!O:W,5,0)))</f>
        <v>0.75</v>
      </c>
      <c r="G660" s="10">
        <f>IF(VLOOKUP(A660,'[1]LISTA ETIQUETAS'!O:W,6,0)="",(VLOOKUP(A660,'[1]LISTA ETIQUETAS'!O:W,9,0)),(VLOOKUP(A660,'[1]LISTA ETIQUETAS'!O:W,5,0)))</f>
        <v>0.71</v>
      </c>
      <c r="H660" s="10">
        <f>IFERROR((VLOOKUP(A660,'[1]LISTA ETIQUETAS'!O:X,10,0)),"")</f>
        <v>0</v>
      </c>
      <c r="I660" s="20">
        <f>IFERROR((VLOOKUP(A660,'[1]LISTA ETIQUETAS'!O:Z,12,0)),"")</f>
        <v>0</v>
      </c>
      <c r="J660" s="5">
        <f>VLOOKUP(A660,'[1]LISTA ETIQUETAS'!$O:$AA,13,0)</f>
        <v>0</v>
      </c>
      <c r="K660" s="11">
        <f t="shared" si="33"/>
        <v>0</v>
      </c>
      <c r="L660" s="6" t="str">
        <f>IF(VLOOKUP(A660,'[1]LISTA ETIQUETAS'!O:AC,15,0)="","",(VLOOKUP(A660,'[1]LISTA ETIQUETAS'!O:AC,15,0)))</f>
        <v/>
      </c>
      <c r="M660" s="21">
        <f>VLOOKUP(A660,'[1]LISTA ETIQUETAS'!$O:$BS,57,0)</f>
        <v>0</v>
      </c>
      <c r="N660" s="22">
        <f t="shared" si="34"/>
        <v>220922</v>
      </c>
      <c r="O660" s="23"/>
      <c r="P660" s="23"/>
      <c r="Q660" s="23"/>
      <c r="R660" s="23"/>
      <c r="S660" s="23">
        <f>_xlfn.XLOOKUP($A660,'[1]LISTA ETIQUETAS'!$O:$O,'[1]LISTA ETIQUETAS'!H:H,"",0)</f>
        <v>1</v>
      </c>
      <c r="T660" s="8">
        <f t="shared" si="35"/>
        <v>1</v>
      </c>
      <c r="U660" s="9" t="str">
        <f>IFERROR((VLOOKUP(A660,'links de acesso'!A:B,2,0)),"\\192.168.0.4\Produtos\PRODUTO_PRONTA_ENTREGA\static\IMAGENS_PRODUTOS\SEM IMAGEM.jpg")</f>
        <v>\\192.168.0.4\Produtos\PRODUTO_PRONTA_ENTREGA\static\IMAGENS_PRODUTOS\SEM IMAGEM.jpg</v>
      </c>
      <c r="V660" s="22"/>
    </row>
    <row r="661" spans="1:22" x14ac:dyDescent="0.25">
      <c r="A661" s="16">
        <v>399156</v>
      </c>
      <c r="B661" s="18" t="str">
        <f>IFERROR((VLOOKUP(A661,'[1]LISTA ETIQUETAS'!O:X,3,0)),"PRODUTO SEM ESTOQUE")</f>
        <v>EST POLTRONA BETO PU PRETO (MAD A COR 02) TC COTE NATURAL</v>
      </c>
      <c r="C661" s="19" t="str">
        <f>VLOOKUP(A661,'[1]LISTA ETIQUETAS'!$O:$BT,58,0)</f>
        <v>DPOT POLTRONA</v>
      </c>
      <c r="D661" s="19" t="str">
        <f>VLOOKUP(A661,'[1]LISTA ETIQUETAS'!$O:$BU,59,0)</f>
        <v>POLTRONA BETO PU PRETO</v>
      </c>
      <c r="E661" s="10">
        <f>IF(VLOOKUP(A661,'[1]LISTA ETIQUETAS'!O:W,4,0)="",(VLOOKUP(A661,'[1]LISTA ETIQUETAS'!O:W,7,0)),(VLOOKUP(A661,'[1]LISTA ETIQUETAS'!O:W,4,0)))</f>
        <v>0.84</v>
      </c>
      <c r="F661" s="10">
        <f>IF(VLOOKUP(A661,'[1]LISTA ETIQUETAS'!O:W,5,0)="",(VLOOKUP(A661,'[1]LISTA ETIQUETAS'!O:W,8,0)),(VLOOKUP(A661,'[1]LISTA ETIQUETAS'!O:W,5,0)))</f>
        <v>0.75</v>
      </c>
      <c r="G661" s="10">
        <f>IF(VLOOKUP(A661,'[1]LISTA ETIQUETAS'!O:W,6,0)="",(VLOOKUP(A661,'[1]LISTA ETIQUETAS'!O:W,9,0)),(VLOOKUP(A661,'[1]LISTA ETIQUETAS'!O:W,5,0)))</f>
        <v>0.71</v>
      </c>
      <c r="H661" s="10">
        <f>IFERROR((VLOOKUP(A661,'[1]LISTA ETIQUETAS'!O:X,10,0)),"")</f>
        <v>0</v>
      </c>
      <c r="I661" s="20">
        <f>IFERROR((VLOOKUP(A661,'[1]LISTA ETIQUETAS'!O:Z,12,0)),"")</f>
        <v>0</v>
      </c>
      <c r="J661" s="5">
        <f>VLOOKUP(A661,'[1]LISTA ETIQUETAS'!$O:$AA,13,0)</f>
        <v>0.35</v>
      </c>
      <c r="K661" s="11">
        <f t="shared" si="33"/>
        <v>0</v>
      </c>
      <c r="L661" s="6" t="str">
        <f>IF(VLOOKUP(A661,'[1]LISTA ETIQUETAS'!O:AC,15,0)="","",(VLOOKUP(A661,'[1]LISTA ETIQUETAS'!O:AC,15,0)))</f>
        <v/>
      </c>
      <c r="M661" s="21">
        <f>VLOOKUP(A661,'[1]LISTA ETIQUETAS'!$O:$BS,57,0)</f>
        <v>0</v>
      </c>
      <c r="N661" s="22">
        <f t="shared" si="34"/>
        <v>399156</v>
      </c>
      <c r="O661" s="23"/>
      <c r="P661" s="23"/>
      <c r="Q661" s="23"/>
      <c r="R661" s="23"/>
      <c r="S661" s="23">
        <f>_xlfn.XLOOKUP($A661,'[1]LISTA ETIQUETAS'!$O:$O,'[1]LISTA ETIQUETAS'!H:H,"",0)</f>
        <v>2</v>
      </c>
      <c r="T661" s="8">
        <f t="shared" si="35"/>
        <v>2</v>
      </c>
      <c r="U661" s="9" t="str">
        <f>IFERROR((VLOOKUP(A661,'links de acesso'!A:B,2,0)),"\\192.168.0.4\Produtos\PRODUTO_PRONTA_ENTREGA\static\IMAGENS_PRODUTOS\SEM IMAGEM.jpg")</f>
        <v>\\192.168.0.4\Produtos\PRODUTO_PRONTA_ENTREGA\static\IMAGENS_PRODUTOS\SEM IMAGEM.jpg</v>
      </c>
      <c r="V661" s="22"/>
    </row>
    <row r="662" spans="1:22" x14ac:dyDescent="0.25">
      <c r="A662" s="16">
        <v>174031</v>
      </c>
      <c r="B662" s="18" t="str">
        <f>IFERROR((VLOOKUP(A662,'[1]LISTA ETIQUETAS'!O:X,3,0)),"PRODUTO SEM ESTOQUE")</f>
        <v>EST POLTRONA BOSCOLI (CATUABA) COURO PINHAO</v>
      </c>
      <c r="C662" s="19" t="str">
        <f>VLOOKUP(A662,'[1]LISTA ETIQUETAS'!$O:$BT,58,0)</f>
        <v>DPOT POLTRONA</v>
      </c>
      <c r="D662" s="19" t="str">
        <f>VLOOKUP(A662,'[1]LISTA ETIQUETAS'!$O:$BU,59,0)</f>
        <v>POLTRONA BOSCOLI</v>
      </c>
      <c r="E662" s="10">
        <f>IF(VLOOKUP(A662,'[1]LISTA ETIQUETAS'!O:W,4,0)="",(VLOOKUP(A662,'[1]LISTA ETIQUETAS'!O:W,7,0)),(VLOOKUP(A662,'[1]LISTA ETIQUETAS'!O:W,4,0)))</f>
        <v>0</v>
      </c>
      <c r="F662" s="10">
        <f>IF(VLOOKUP(A662,'[1]LISTA ETIQUETAS'!O:W,5,0)="",(VLOOKUP(A662,'[1]LISTA ETIQUETAS'!O:W,8,0)),(VLOOKUP(A662,'[1]LISTA ETIQUETAS'!O:W,5,0)))</f>
        <v>0</v>
      </c>
      <c r="G662" s="10">
        <f>IF(VLOOKUP(A662,'[1]LISTA ETIQUETAS'!O:W,6,0)="",(VLOOKUP(A662,'[1]LISTA ETIQUETAS'!O:W,9,0)),(VLOOKUP(A662,'[1]LISTA ETIQUETAS'!O:W,5,0)))</f>
        <v>0</v>
      </c>
      <c r="H662" s="10">
        <f>IFERROR((VLOOKUP(A662,'[1]LISTA ETIQUETAS'!O:X,10,0)),"")</f>
        <v>0</v>
      </c>
      <c r="I662" s="20">
        <f>IFERROR((VLOOKUP(A662,'[1]LISTA ETIQUETAS'!O:Z,12,0)),"")</f>
        <v>0</v>
      </c>
      <c r="J662" s="5">
        <f>VLOOKUP(A662,'[1]LISTA ETIQUETAS'!$O:$AA,13,0)</f>
        <v>0</v>
      </c>
      <c r="K662" s="11">
        <f t="shared" si="33"/>
        <v>0</v>
      </c>
      <c r="L662" s="6" t="str">
        <f>IF(VLOOKUP(A662,'[1]LISTA ETIQUETAS'!O:AC,15,0)="","",(VLOOKUP(A662,'[1]LISTA ETIQUETAS'!O:AC,15,0)))</f>
        <v/>
      </c>
      <c r="M662" s="21">
        <f>VLOOKUP(A662,'[1]LISTA ETIQUETAS'!$O:$BS,57,0)</f>
        <v>0</v>
      </c>
      <c r="N662" s="22">
        <f t="shared" si="34"/>
        <v>174031</v>
      </c>
      <c r="O662" s="23"/>
      <c r="P662" s="23"/>
      <c r="Q662" s="23"/>
      <c r="R662" s="23"/>
      <c r="S662" s="23">
        <f>_xlfn.XLOOKUP($A662,'[1]LISTA ETIQUETAS'!$O:$O,'[1]LISTA ETIQUETAS'!H:H,"",0)</f>
        <v>1</v>
      </c>
      <c r="T662" s="8">
        <f t="shared" si="35"/>
        <v>1</v>
      </c>
      <c r="U662" s="9" t="str">
        <f>IFERROR((VLOOKUP(A662,'links de acesso'!A:B,2,0)),"\\192.168.0.4\Produtos\PRODUTO_PRONTA_ENTREGA\static\IMAGENS_PRODUTOS\SEM IMAGEM.jpg")</f>
        <v>\\192.168.0.4\Produtos\PRODUTO_PRONTA_ENTREGA\static\IMAGENS_PRODUTOS\SEM IMAGEM.jpg</v>
      </c>
      <c r="V662" s="22"/>
    </row>
    <row r="663" spans="1:22" x14ac:dyDescent="0.25">
      <c r="A663" s="16">
        <v>77836</v>
      </c>
      <c r="B663" s="18" t="str">
        <f>IFERROR((VLOOKUP(A663,'[1]LISTA ETIQUETAS'!O:X,3,0)),"PRODUTO SEM ESTOQUE")</f>
        <v>EST POLTRONA BOSSA NOVA (ALFIO LISI) COURO ATANADO CRU</v>
      </c>
      <c r="C663" s="19" t="str">
        <f>VLOOKUP(A663,'[1]LISTA ETIQUETAS'!$O:$BT,58,0)</f>
        <v>DPOT POLTRONA</v>
      </c>
      <c r="D663" s="19" t="str">
        <f>VLOOKUP(A663,'[1]LISTA ETIQUETAS'!$O:$BU,59,0)</f>
        <v>POLTRONA BOSSA NOVA</v>
      </c>
      <c r="E663" s="10">
        <f>IF(VLOOKUP(A663,'[1]LISTA ETIQUETAS'!O:W,4,0)="",(VLOOKUP(A663,'[1]LISTA ETIQUETAS'!O:W,7,0)),(VLOOKUP(A663,'[1]LISTA ETIQUETAS'!O:W,4,0)))</f>
        <v>0.72</v>
      </c>
      <c r="F663" s="10">
        <f>IF(VLOOKUP(A663,'[1]LISTA ETIQUETAS'!O:W,5,0)="",(VLOOKUP(A663,'[1]LISTA ETIQUETAS'!O:W,8,0)),(VLOOKUP(A663,'[1]LISTA ETIQUETAS'!O:W,5,0)))</f>
        <v>0.57999999999999996</v>
      </c>
      <c r="G663" s="10">
        <f>IF(VLOOKUP(A663,'[1]LISTA ETIQUETAS'!O:W,6,0)="",(VLOOKUP(A663,'[1]LISTA ETIQUETAS'!O:W,9,0)),(VLOOKUP(A663,'[1]LISTA ETIQUETAS'!O:W,5,0)))</f>
        <v>0.8</v>
      </c>
      <c r="H663" s="10">
        <f>IFERROR((VLOOKUP(A663,'[1]LISTA ETIQUETAS'!O:X,10,0)),"")</f>
        <v>0</v>
      </c>
      <c r="I663" s="20">
        <f>IFERROR((VLOOKUP(A663,'[1]LISTA ETIQUETAS'!O:Z,12,0)),"")</f>
        <v>0</v>
      </c>
      <c r="J663" s="5">
        <f>VLOOKUP(A663,'[1]LISTA ETIQUETAS'!$O:$AA,13,0)</f>
        <v>0</v>
      </c>
      <c r="K663" s="11">
        <f t="shared" si="33"/>
        <v>0</v>
      </c>
      <c r="L663" s="6" t="str">
        <f>IF(VLOOKUP(A663,'[1]LISTA ETIQUETAS'!O:AC,15,0)="","",(VLOOKUP(A663,'[1]LISTA ETIQUETAS'!O:AC,15,0)))</f>
        <v/>
      </c>
      <c r="M663" s="21">
        <f>VLOOKUP(A663,'[1]LISTA ETIQUETAS'!$O:$BS,57,0)</f>
        <v>0</v>
      </c>
      <c r="N663" s="22">
        <f t="shared" si="34"/>
        <v>77836</v>
      </c>
      <c r="O663" s="23"/>
      <c r="P663" s="23"/>
      <c r="Q663" s="23"/>
      <c r="R663" s="23"/>
      <c r="S663" s="23">
        <f>_xlfn.XLOOKUP($A663,'[1]LISTA ETIQUETAS'!$O:$O,'[1]LISTA ETIQUETAS'!H:H,"",0)</f>
        <v>1</v>
      </c>
      <c r="T663" s="8">
        <f t="shared" si="35"/>
        <v>1</v>
      </c>
      <c r="U663" s="9" t="str">
        <f>IFERROR((VLOOKUP(A663,'links de acesso'!A:B,2,0)),"\\192.168.0.4\Produtos\PRODUTO_PRONTA_ENTREGA\static\IMAGENS_PRODUTOS\SEM IMAGEM.jpg")</f>
        <v>\\192.168.0.4\Produtos\PRODUTO_PRONTA_ENTREGA\static\IMAGENS_PRODUTOS\SEM IMAGEM.jpg</v>
      </c>
      <c r="V663" s="22"/>
    </row>
    <row r="664" spans="1:22" x14ac:dyDescent="0.25">
      <c r="A664" s="16">
        <v>188094</v>
      </c>
      <c r="B664" s="18" t="str">
        <f>IFERROR((VLOOKUP(A664,'[1]LISTA ETIQUETAS'!O:X,3,0)),"PRODUTO SEM ESTOQUE")</f>
        <v>EST POLTRONA BOWL ST00325 BO000F2 BO000F2 AVELA/MANDACARU</v>
      </c>
      <c r="C664" s="19" t="str">
        <f>VLOOKUP(A664,'[1]LISTA ETIQUETAS'!$O:$BT,58,0)</f>
        <v>DPOT POLTRONA</v>
      </c>
      <c r="D664" s="19" t="str">
        <f>VLOOKUP(A664,'[1]LISTA ETIQUETAS'!$O:$BU,59,0)</f>
        <v>POLTRONA BOWL</v>
      </c>
      <c r="E664" s="10">
        <f>IF(VLOOKUP(A664,'[1]LISTA ETIQUETAS'!O:W,4,0)="",(VLOOKUP(A664,'[1]LISTA ETIQUETAS'!O:W,7,0)),(VLOOKUP(A664,'[1]LISTA ETIQUETAS'!O:W,4,0)))</f>
        <v>0.87</v>
      </c>
      <c r="F664" s="10">
        <f>IF(VLOOKUP(A664,'[1]LISTA ETIQUETAS'!O:W,5,0)="",(VLOOKUP(A664,'[1]LISTA ETIQUETAS'!O:W,8,0)),(VLOOKUP(A664,'[1]LISTA ETIQUETAS'!O:W,5,0)))</f>
        <v>0.87</v>
      </c>
      <c r="G664" s="10">
        <f>IF(VLOOKUP(A664,'[1]LISTA ETIQUETAS'!O:W,6,0)="",(VLOOKUP(A664,'[1]LISTA ETIQUETAS'!O:W,9,0)),(VLOOKUP(A664,'[1]LISTA ETIQUETAS'!O:W,5,0)))</f>
        <v>0.76</v>
      </c>
      <c r="H664" s="10">
        <f>IFERROR((VLOOKUP(A664,'[1]LISTA ETIQUETAS'!O:X,10,0)),"")</f>
        <v>0</v>
      </c>
      <c r="I664" s="20">
        <f>IFERROR((VLOOKUP(A664,'[1]LISTA ETIQUETAS'!O:Z,12,0)),"")</f>
        <v>0</v>
      </c>
      <c r="J664" s="5">
        <f>VLOOKUP(A664,'[1]LISTA ETIQUETAS'!$O:$AA,13,0)</f>
        <v>0</v>
      </c>
      <c r="K664" s="11">
        <f t="shared" si="33"/>
        <v>0</v>
      </c>
      <c r="L664" s="6" t="str">
        <f>IF(VLOOKUP(A664,'[1]LISTA ETIQUETAS'!O:AC,15,0)="","",(VLOOKUP(A664,'[1]LISTA ETIQUETAS'!O:AC,15,0)))</f>
        <v/>
      </c>
      <c r="M664" s="21">
        <f>VLOOKUP(A664,'[1]LISTA ETIQUETAS'!$O:$BS,57,0)</f>
        <v>0</v>
      </c>
      <c r="N664" s="22">
        <f t="shared" si="34"/>
        <v>188094</v>
      </c>
      <c r="O664" s="23"/>
      <c r="P664" s="23"/>
      <c r="Q664" s="23"/>
      <c r="R664" s="23"/>
      <c r="S664" s="23">
        <f>_xlfn.XLOOKUP($A664,'[1]LISTA ETIQUETAS'!$O:$O,'[1]LISTA ETIQUETAS'!H:H,"",0)</f>
        <v>1</v>
      </c>
      <c r="T664" s="8">
        <f t="shared" si="35"/>
        <v>1</v>
      </c>
      <c r="U664" s="9" t="str">
        <f>IFERROR((VLOOKUP(A664,'links de acesso'!A:B,2,0)),"\\192.168.0.4\Produtos\PRODUTO_PRONTA_ENTREGA\static\IMAGENS_PRODUTOS\SEM IMAGEM.jpg")</f>
        <v>\\192.168.0.4\Produtos\PRODUTO_PRONTA_ENTREGA\static\IMAGENS_PRODUTOS\SEM IMAGEM.jpg</v>
      </c>
      <c r="V664" s="22"/>
    </row>
    <row r="665" spans="1:22" x14ac:dyDescent="0.25">
      <c r="A665" s="16">
        <v>188107</v>
      </c>
      <c r="B665" s="18" t="str">
        <f>IFERROR((VLOOKUP(A665,'[1]LISTA ETIQUETAS'!O:X,3,0)),"PRODUTO SEM ESTOQUE")</f>
        <v>EST POLTRONA BOWL ST00325 ST00325 ST00325 INTEIRA AVELA</v>
      </c>
      <c r="C665" s="19" t="str">
        <f>VLOOKUP(A665,'[1]LISTA ETIQUETAS'!$O:$BT,58,0)</f>
        <v>DPOT POLTRONA</v>
      </c>
      <c r="D665" s="19" t="str">
        <f>VLOOKUP(A665,'[1]LISTA ETIQUETAS'!$O:$BU,59,0)</f>
        <v>POLTRONA BOWL</v>
      </c>
      <c r="E665" s="10">
        <f>IF(VLOOKUP(A665,'[1]LISTA ETIQUETAS'!O:W,4,0)="",(VLOOKUP(A665,'[1]LISTA ETIQUETAS'!O:W,7,0)),(VLOOKUP(A665,'[1]LISTA ETIQUETAS'!O:W,4,0)))</f>
        <v>0.87</v>
      </c>
      <c r="F665" s="10">
        <f>IF(VLOOKUP(A665,'[1]LISTA ETIQUETAS'!O:W,5,0)="",(VLOOKUP(A665,'[1]LISTA ETIQUETAS'!O:W,8,0)),(VLOOKUP(A665,'[1]LISTA ETIQUETAS'!O:W,5,0)))</f>
        <v>0.87</v>
      </c>
      <c r="G665" s="10">
        <f>IF(VLOOKUP(A665,'[1]LISTA ETIQUETAS'!O:W,6,0)="",(VLOOKUP(A665,'[1]LISTA ETIQUETAS'!O:W,9,0)),(VLOOKUP(A665,'[1]LISTA ETIQUETAS'!O:W,5,0)))</f>
        <v>0.76</v>
      </c>
      <c r="H665" s="10">
        <f>IFERROR((VLOOKUP(A665,'[1]LISTA ETIQUETAS'!O:X,10,0)),"")</f>
        <v>0</v>
      </c>
      <c r="I665" s="20">
        <f>IFERROR((VLOOKUP(A665,'[1]LISTA ETIQUETAS'!O:Z,12,0)),"")</f>
        <v>0</v>
      </c>
      <c r="J665" s="5">
        <f>VLOOKUP(A665,'[1]LISTA ETIQUETAS'!$O:$AA,13,0)</f>
        <v>0</v>
      </c>
      <c r="K665" s="11">
        <f t="shared" si="33"/>
        <v>0</v>
      </c>
      <c r="L665" s="6" t="str">
        <f>IF(VLOOKUP(A665,'[1]LISTA ETIQUETAS'!O:AC,15,0)="","",(VLOOKUP(A665,'[1]LISTA ETIQUETAS'!O:AC,15,0)))</f>
        <v/>
      </c>
      <c r="M665" s="21">
        <f>VLOOKUP(A665,'[1]LISTA ETIQUETAS'!$O:$BS,57,0)</f>
        <v>0</v>
      </c>
      <c r="N665" s="22">
        <f t="shared" si="34"/>
        <v>188107</v>
      </c>
      <c r="O665" s="23"/>
      <c r="P665" s="23"/>
      <c r="Q665" s="23"/>
      <c r="R665" s="23"/>
      <c r="S665" s="23">
        <f>_xlfn.XLOOKUP($A665,'[1]LISTA ETIQUETAS'!$O:$O,'[1]LISTA ETIQUETAS'!H:H,"",0)</f>
        <v>1</v>
      </c>
      <c r="T665" s="8">
        <f t="shared" si="35"/>
        <v>1</v>
      </c>
      <c r="U665" s="9" t="str">
        <f>IFERROR((VLOOKUP(A665,'links de acesso'!A:B,2,0)),"\\192.168.0.4\Produtos\PRODUTO_PRONTA_ENTREGA\static\IMAGENS_PRODUTOS\SEM IMAGEM.jpg")</f>
        <v>\\192.168.0.4\Produtos\PRODUTO_PRONTA_ENTREGA\static\IMAGENS_PRODUTOS\SEM IMAGEM.jpg</v>
      </c>
      <c r="V665" s="22"/>
    </row>
    <row r="666" spans="1:22" x14ac:dyDescent="0.25">
      <c r="A666" s="16">
        <v>188097</v>
      </c>
      <c r="B666" s="18" t="str">
        <f>IFERROR((VLOOKUP(A666,'[1]LISTA ETIQUETAS'!O:X,3,0)),"PRODUTO SEM ESTOQUE")</f>
        <v>EST POLTRONA BOWL ST00395 SE00545 ST00325 MROM/MROM CLR/VERM</v>
      </c>
      <c r="C666" s="19" t="str">
        <f>VLOOKUP(A666,'[1]LISTA ETIQUETAS'!$O:$BT,58,0)</f>
        <v>DPOT POLTRONA</v>
      </c>
      <c r="D666" s="19" t="str">
        <f>VLOOKUP(A666,'[1]LISTA ETIQUETAS'!$O:$BU,59,0)</f>
        <v>POLTRONA BOWL</v>
      </c>
      <c r="E666" s="10">
        <f>IF(VLOOKUP(A666,'[1]LISTA ETIQUETAS'!O:W,4,0)="",(VLOOKUP(A666,'[1]LISTA ETIQUETAS'!O:W,7,0)),(VLOOKUP(A666,'[1]LISTA ETIQUETAS'!O:W,4,0)))</f>
        <v>0.87</v>
      </c>
      <c r="F666" s="10">
        <f>IF(VLOOKUP(A666,'[1]LISTA ETIQUETAS'!O:W,5,0)="",(VLOOKUP(A666,'[1]LISTA ETIQUETAS'!O:W,8,0)),(VLOOKUP(A666,'[1]LISTA ETIQUETAS'!O:W,5,0)))</f>
        <v>0.87</v>
      </c>
      <c r="G666" s="10">
        <f>IF(VLOOKUP(A666,'[1]LISTA ETIQUETAS'!O:W,6,0)="",(VLOOKUP(A666,'[1]LISTA ETIQUETAS'!O:W,9,0)),(VLOOKUP(A666,'[1]LISTA ETIQUETAS'!O:W,5,0)))</f>
        <v>0.76</v>
      </c>
      <c r="H666" s="10">
        <f>IFERROR((VLOOKUP(A666,'[1]LISTA ETIQUETAS'!O:X,10,0)),"")</f>
        <v>0</v>
      </c>
      <c r="I666" s="20">
        <f>IFERROR((VLOOKUP(A666,'[1]LISTA ETIQUETAS'!O:Z,12,0)),"")</f>
        <v>0</v>
      </c>
      <c r="J666" s="5">
        <f>VLOOKUP(A666,'[1]LISTA ETIQUETAS'!$O:$AA,13,0)</f>
        <v>0</v>
      </c>
      <c r="K666" s="11">
        <f t="shared" si="33"/>
        <v>0</v>
      </c>
      <c r="L666" s="6" t="str">
        <f>IF(VLOOKUP(A666,'[1]LISTA ETIQUETAS'!O:AC,15,0)="","",(VLOOKUP(A666,'[1]LISTA ETIQUETAS'!O:AC,15,0)))</f>
        <v/>
      </c>
      <c r="M666" s="21">
        <f>VLOOKUP(A666,'[1]LISTA ETIQUETAS'!$O:$BS,57,0)</f>
        <v>0</v>
      </c>
      <c r="N666" s="22">
        <f t="shared" si="34"/>
        <v>188097</v>
      </c>
      <c r="O666" s="23"/>
      <c r="P666" s="23"/>
      <c r="Q666" s="23"/>
      <c r="R666" s="23"/>
      <c r="S666" s="23">
        <f>_xlfn.XLOOKUP($A666,'[1]LISTA ETIQUETAS'!$O:$O,'[1]LISTA ETIQUETAS'!H:H,"",0)</f>
        <v>2</v>
      </c>
      <c r="T666" s="8">
        <f t="shared" si="35"/>
        <v>2</v>
      </c>
      <c r="U666" s="9" t="str">
        <f>IFERROR((VLOOKUP(A666,'links de acesso'!A:B,2,0)),"\\192.168.0.4\Produtos\PRODUTO_PRONTA_ENTREGA\static\IMAGENS_PRODUTOS\SEM IMAGEM.jpg")</f>
        <v>\\192.168.0.4\Produtos\PRODUTO_PRONTA_ENTREGA\static\IMAGENS_PRODUTOS\SEM IMAGEM.jpg</v>
      </c>
      <c r="V666" s="22"/>
    </row>
    <row r="667" spans="1:22" x14ac:dyDescent="0.25">
      <c r="A667" s="16">
        <v>188106</v>
      </c>
      <c r="B667" s="18" t="str">
        <f>IFERROR((VLOOKUP(A667,'[1]LISTA ETIQUETAS'!O:X,3,0)),"PRODUTO SEM ESTOQUE")</f>
        <v>EST POLTRONA BOWL ST00395 ST00395 ST00395 INTEIRA MARROM</v>
      </c>
      <c r="C667" s="19" t="str">
        <f>VLOOKUP(A667,'[1]LISTA ETIQUETAS'!$O:$BT,58,0)</f>
        <v>DPOT POLTRONA</v>
      </c>
      <c r="D667" s="19" t="str">
        <f>VLOOKUP(A667,'[1]LISTA ETIQUETAS'!$O:$BU,59,0)</f>
        <v>POLTRONA BOWL</v>
      </c>
      <c r="E667" s="10">
        <f>IF(VLOOKUP(A667,'[1]LISTA ETIQUETAS'!O:W,4,0)="",(VLOOKUP(A667,'[1]LISTA ETIQUETAS'!O:W,7,0)),(VLOOKUP(A667,'[1]LISTA ETIQUETAS'!O:W,4,0)))</f>
        <v>0.87</v>
      </c>
      <c r="F667" s="10">
        <f>IF(VLOOKUP(A667,'[1]LISTA ETIQUETAS'!O:W,5,0)="",(VLOOKUP(A667,'[1]LISTA ETIQUETAS'!O:W,8,0)),(VLOOKUP(A667,'[1]LISTA ETIQUETAS'!O:W,5,0)))</f>
        <v>0.87</v>
      </c>
      <c r="G667" s="10">
        <f>IF(VLOOKUP(A667,'[1]LISTA ETIQUETAS'!O:W,6,0)="",(VLOOKUP(A667,'[1]LISTA ETIQUETAS'!O:W,9,0)),(VLOOKUP(A667,'[1]LISTA ETIQUETAS'!O:W,5,0)))</f>
        <v>0.76</v>
      </c>
      <c r="H667" s="10">
        <f>IFERROR((VLOOKUP(A667,'[1]LISTA ETIQUETAS'!O:X,10,0)),"")</f>
        <v>0</v>
      </c>
      <c r="I667" s="20">
        <f>IFERROR((VLOOKUP(A667,'[1]LISTA ETIQUETAS'!O:Z,12,0)),"")</f>
        <v>0</v>
      </c>
      <c r="J667" s="5">
        <f>VLOOKUP(A667,'[1]LISTA ETIQUETAS'!$O:$AA,13,0)</f>
        <v>0</v>
      </c>
      <c r="K667" s="11">
        <f t="shared" si="33"/>
        <v>0</v>
      </c>
      <c r="L667" s="6" t="str">
        <f>IF(VLOOKUP(A667,'[1]LISTA ETIQUETAS'!O:AC,15,0)="","",(VLOOKUP(A667,'[1]LISTA ETIQUETAS'!O:AC,15,0)))</f>
        <v/>
      </c>
      <c r="M667" s="21">
        <f>VLOOKUP(A667,'[1]LISTA ETIQUETAS'!$O:$BS,57,0)</f>
        <v>0</v>
      </c>
      <c r="N667" s="22">
        <f t="shared" si="34"/>
        <v>188106</v>
      </c>
      <c r="O667" s="23"/>
      <c r="P667" s="23"/>
      <c r="Q667" s="23"/>
      <c r="R667" s="23"/>
      <c r="S667" s="23">
        <f>_xlfn.XLOOKUP($A667,'[1]LISTA ETIQUETAS'!$O:$O,'[1]LISTA ETIQUETAS'!H:H,"",0)</f>
        <v>2</v>
      </c>
      <c r="T667" s="8">
        <f t="shared" si="35"/>
        <v>2</v>
      </c>
      <c r="U667" s="9" t="str">
        <f>IFERROR((VLOOKUP(A667,'links de acesso'!A:B,2,0)),"\\192.168.0.4\Produtos\PRODUTO_PRONTA_ENTREGA\static\IMAGENS_PRODUTOS\SEM IMAGEM.jpg")</f>
        <v>\\192.168.0.4\Produtos\PRODUTO_PRONTA_ENTREGA\static\IMAGENS_PRODUTOS\SEM IMAGEM.jpg</v>
      </c>
      <c r="V667" s="22"/>
    </row>
    <row r="668" spans="1:22" x14ac:dyDescent="0.25">
      <c r="A668" s="16">
        <v>188096</v>
      </c>
      <c r="B668" s="18" t="str">
        <f>IFERROR((VLOOKUP(A668,'[1]LISTA ETIQUETAS'!O:X,3,0)),"PRODUTO SEM ESTOQUE")</f>
        <v>EST POLTRONA BOWL ST00953 BO000F6 BO000F6 VERDE/CIRCULOS</v>
      </c>
      <c r="C668" s="19" t="str">
        <f>VLOOKUP(A668,'[1]LISTA ETIQUETAS'!$O:$BT,58,0)</f>
        <v>DPOT POLTRONA</v>
      </c>
      <c r="D668" s="19" t="str">
        <f>VLOOKUP(A668,'[1]LISTA ETIQUETAS'!$O:$BU,59,0)</f>
        <v>POLTRONA BOWL</v>
      </c>
      <c r="E668" s="10">
        <f>IF(VLOOKUP(A668,'[1]LISTA ETIQUETAS'!O:W,4,0)="",(VLOOKUP(A668,'[1]LISTA ETIQUETAS'!O:W,7,0)),(VLOOKUP(A668,'[1]LISTA ETIQUETAS'!O:W,4,0)))</f>
        <v>0.87</v>
      </c>
      <c r="F668" s="10">
        <f>IF(VLOOKUP(A668,'[1]LISTA ETIQUETAS'!O:W,5,0)="",(VLOOKUP(A668,'[1]LISTA ETIQUETAS'!O:W,8,0)),(VLOOKUP(A668,'[1]LISTA ETIQUETAS'!O:W,5,0)))</f>
        <v>0.87</v>
      </c>
      <c r="G668" s="10">
        <f>IF(VLOOKUP(A668,'[1]LISTA ETIQUETAS'!O:W,6,0)="",(VLOOKUP(A668,'[1]LISTA ETIQUETAS'!O:W,9,0)),(VLOOKUP(A668,'[1]LISTA ETIQUETAS'!O:W,5,0)))</f>
        <v>0.76</v>
      </c>
      <c r="H668" s="10">
        <f>IFERROR((VLOOKUP(A668,'[1]LISTA ETIQUETAS'!O:X,10,0)),"")</f>
        <v>0</v>
      </c>
      <c r="I668" s="20">
        <f>IFERROR((VLOOKUP(A668,'[1]LISTA ETIQUETAS'!O:Z,12,0)),"")</f>
        <v>0</v>
      </c>
      <c r="J668" s="5">
        <f>VLOOKUP(A668,'[1]LISTA ETIQUETAS'!$O:$AA,13,0)</f>
        <v>0</v>
      </c>
      <c r="K668" s="11">
        <f t="shared" si="33"/>
        <v>0</v>
      </c>
      <c r="L668" s="6" t="str">
        <f>IF(VLOOKUP(A668,'[1]LISTA ETIQUETAS'!O:AC,15,0)="","",(VLOOKUP(A668,'[1]LISTA ETIQUETAS'!O:AC,15,0)))</f>
        <v/>
      </c>
      <c r="M668" s="21">
        <f>VLOOKUP(A668,'[1]LISTA ETIQUETAS'!$O:$BS,57,0)</f>
        <v>0</v>
      </c>
      <c r="N668" s="22">
        <f t="shared" si="34"/>
        <v>188096</v>
      </c>
      <c r="O668" s="23"/>
      <c r="P668" s="23"/>
      <c r="Q668" s="23"/>
      <c r="R668" s="23"/>
      <c r="S668" s="23">
        <f>_xlfn.XLOOKUP($A668,'[1]LISTA ETIQUETAS'!$O:$O,'[1]LISTA ETIQUETAS'!H:H,"",0)</f>
        <v>1</v>
      </c>
      <c r="T668" s="8">
        <f t="shared" si="35"/>
        <v>1</v>
      </c>
      <c r="U668" s="9" t="str">
        <f>IFERROR((VLOOKUP(A668,'links de acesso'!A:B,2,0)),"\\192.168.0.4\Produtos\PRODUTO_PRONTA_ENTREGA\static\IMAGENS_PRODUTOS\SEM IMAGEM.jpg")</f>
        <v>\\192.168.0.4\Produtos\PRODUTO_PRONTA_ENTREGA\static\IMAGENS_PRODUTOS\SEM IMAGEM.jpg</v>
      </c>
      <c r="V668" s="22"/>
    </row>
    <row r="669" spans="1:22" x14ac:dyDescent="0.25">
      <c r="A669" s="16">
        <v>332033</v>
      </c>
      <c r="B669" s="18" t="str">
        <f>IFERROR((VLOOKUP(A669,'[1]LISTA ETIQUETAS'!O:X,3,0)),"PRODUTO SEM ESTOQUE")</f>
        <v>EST POLTRONA CARIOCA (SOLETA DPOT PINHAO) (MAD B LOURO ESP)</v>
      </c>
      <c r="C669" s="19" t="str">
        <f>VLOOKUP(A669,'[1]LISTA ETIQUETAS'!$O:$BT,58,0)</f>
        <v>DPOT POLTRONA</v>
      </c>
      <c r="D669" s="19" t="str">
        <f>VLOOKUP(A669,'[1]LISTA ETIQUETAS'!$O:$BU,59,0)</f>
        <v>POLTRONA CARIOCA</v>
      </c>
      <c r="E669" s="10">
        <f>IF(VLOOKUP(A669,'[1]LISTA ETIQUETAS'!O:W,4,0)="",(VLOOKUP(A669,'[1]LISTA ETIQUETAS'!O:W,7,0)),(VLOOKUP(A669,'[1]LISTA ETIQUETAS'!O:W,4,0)))</f>
        <v>0.6</v>
      </c>
      <c r="F669" s="10">
        <f>IF(VLOOKUP(A669,'[1]LISTA ETIQUETAS'!O:W,5,0)="",(VLOOKUP(A669,'[1]LISTA ETIQUETAS'!O:W,8,0)),(VLOOKUP(A669,'[1]LISTA ETIQUETAS'!O:W,5,0)))</f>
        <v>0.74</v>
      </c>
      <c r="G669" s="10">
        <f>IF(VLOOKUP(A669,'[1]LISTA ETIQUETAS'!O:W,6,0)="",(VLOOKUP(A669,'[1]LISTA ETIQUETAS'!O:W,9,0)),(VLOOKUP(A669,'[1]LISTA ETIQUETAS'!O:W,5,0)))</f>
        <v>0.82</v>
      </c>
      <c r="H669" s="10">
        <f>IFERROR((VLOOKUP(A669,'[1]LISTA ETIQUETAS'!O:X,10,0)),"")</f>
        <v>0</v>
      </c>
      <c r="I669" s="20">
        <f>IFERROR((VLOOKUP(A669,'[1]LISTA ETIQUETAS'!O:Z,12,0)),"")</f>
        <v>0</v>
      </c>
      <c r="J669" s="5">
        <f>VLOOKUP(A669,'[1]LISTA ETIQUETAS'!$O:$AA,13,0)</f>
        <v>0</v>
      </c>
      <c r="K669" s="11">
        <f t="shared" si="33"/>
        <v>0</v>
      </c>
      <c r="L669" s="6" t="str">
        <f>IF(VLOOKUP(A669,'[1]LISTA ETIQUETAS'!O:AC,15,0)="","",(VLOOKUP(A669,'[1]LISTA ETIQUETAS'!O:AC,15,0)))</f>
        <v/>
      </c>
      <c r="M669" s="21">
        <f>VLOOKUP(A669,'[1]LISTA ETIQUETAS'!$O:$BS,57,0)</f>
        <v>0</v>
      </c>
      <c r="N669" s="22">
        <f t="shared" si="34"/>
        <v>332033</v>
      </c>
      <c r="O669" s="23"/>
      <c r="P669" s="23"/>
      <c r="Q669" s="23"/>
      <c r="R669" s="23"/>
      <c r="S669" s="23">
        <f>_xlfn.XLOOKUP($A669,'[1]LISTA ETIQUETAS'!$O:$O,'[1]LISTA ETIQUETAS'!H:H,"",0)</f>
        <v>4</v>
      </c>
      <c r="T669" s="8">
        <f t="shared" si="35"/>
        <v>4</v>
      </c>
      <c r="U669" s="9" t="str">
        <f>IFERROR((VLOOKUP(A669,'links de acesso'!A:B,2,0)),"\\192.168.0.4\Produtos\PRODUTO_PRONTA_ENTREGA\static\IMAGENS_PRODUTOS\SEM IMAGEM.jpg")</f>
        <v>\\192.168.0.4\Produtos\PRODUTO_PRONTA_ENTREGA\static\IMAGENS_PRODUTOS\SEM IMAGEM.jpg</v>
      </c>
      <c r="V669" s="22"/>
    </row>
    <row r="670" spans="1:22" x14ac:dyDescent="0.25">
      <c r="A670" s="16">
        <v>136420</v>
      </c>
      <c r="B670" s="18" t="str">
        <f>IFERROR((VLOOKUP(A670,'[1]LISTA ETIQUETAS'!O:X,3,0)),"PRODUTO SEM ESTOQUE")</f>
        <v>EST POLTRONA CASCA (ACO CARBONO) (KRAFT NATURAL)</v>
      </c>
      <c r="C670" s="19" t="str">
        <f>VLOOKUP(A670,'[1]LISTA ETIQUETAS'!$O:$BT,58,0)</f>
        <v>DPOT POLTRONA</v>
      </c>
      <c r="D670" s="19" t="str">
        <f>VLOOKUP(A670,'[1]LISTA ETIQUETAS'!$O:$BU,59,0)</f>
        <v>POLTRONA CASCA</v>
      </c>
      <c r="E670" s="10">
        <f>IF(VLOOKUP(A670,'[1]LISTA ETIQUETAS'!O:W,4,0)="",(VLOOKUP(A670,'[1]LISTA ETIQUETAS'!O:W,7,0)),(VLOOKUP(A670,'[1]LISTA ETIQUETAS'!O:W,4,0)))</f>
        <v>0.95</v>
      </c>
      <c r="F670" s="10">
        <f>IF(VLOOKUP(A670,'[1]LISTA ETIQUETAS'!O:W,5,0)="",(VLOOKUP(A670,'[1]LISTA ETIQUETAS'!O:W,8,0)),(VLOOKUP(A670,'[1]LISTA ETIQUETAS'!O:W,5,0)))</f>
        <v>1</v>
      </c>
      <c r="G670" s="10">
        <f>IF(VLOOKUP(A670,'[1]LISTA ETIQUETAS'!O:W,6,0)="",(VLOOKUP(A670,'[1]LISTA ETIQUETAS'!O:W,9,0)),(VLOOKUP(A670,'[1]LISTA ETIQUETAS'!O:W,5,0)))</f>
        <v>0.83</v>
      </c>
      <c r="H670" s="10">
        <f>IFERROR((VLOOKUP(A670,'[1]LISTA ETIQUETAS'!O:X,10,0)),"")</f>
        <v>0</v>
      </c>
      <c r="I670" s="20">
        <f>IFERROR((VLOOKUP(A670,'[1]LISTA ETIQUETAS'!O:Z,12,0)),"")</f>
        <v>0</v>
      </c>
      <c r="J670" s="5">
        <f>VLOOKUP(A670,'[1]LISTA ETIQUETAS'!$O:$AA,13,0)</f>
        <v>0</v>
      </c>
      <c r="K670" s="11">
        <f t="shared" si="33"/>
        <v>0</v>
      </c>
      <c r="L670" s="6" t="str">
        <f>IF(VLOOKUP(A670,'[1]LISTA ETIQUETAS'!O:AC,15,0)="","",(VLOOKUP(A670,'[1]LISTA ETIQUETAS'!O:AC,15,0)))</f>
        <v/>
      </c>
      <c r="M670" s="21">
        <f>VLOOKUP(A670,'[1]LISTA ETIQUETAS'!$O:$BS,57,0)</f>
        <v>0</v>
      </c>
      <c r="N670" s="22">
        <f t="shared" si="34"/>
        <v>136420</v>
      </c>
      <c r="O670" s="23"/>
      <c r="P670" s="23"/>
      <c r="Q670" s="23"/>
      <c r="R670" s="23"/>
      <c r="S670" s="23">
        <f>_xlfn.XLOOKUP($A670,'[1]LISTA ETIQUETAS'!$O:$O,'[1]LISTA ETIQUETAS'!H:H,"",0)</f>
        <v>1</v>
      </c>
      <c r="T670" s="8">
        <f t="shared" si="35"/>
        <v>1</v>
      </c>
      <c r="U670" s="9" t="str">
        <f>IFERROR((VLOOKUP(A670,'links de acesso'!A:B,2,0)),"\\192.168.0.4\Produtos\PRODUTO_PRONTA_ENTREGA\static\IMAGENS_PRODUTOS\SEM IMAGEM.jpg")</f>
        <v>\\192.168.0.4\Produtos\PRODUTO_PRONTA_ENTREGA\static\IMAGENS_PRODUTOS\SEM IMAGEM.jpg</v>
      </c>
      <c r="V670" s="22"/>
    </row>
    <row r="671" spans="1:22" x14ac:dyDescent="0.25">
      <c r="A671" s="16">
        <v>101984</v>
      </c>
      <c r="B671" s="18" t="str">
        <f>IFERROR((VLOOKUP(A671,'[1]LISTA ETIQUETAS'!O:X,3,0)),"PRODUTO SEM ESTOQUE")</f>
        <v>EST POLTRONA CONVERSADEIRA (MAD A CAT PU) (TELA NT) TC FORN</v>
      </c>
      <c r="C671" s="19" t="str">
        <f>VLOOKUP(A671,'[1]LISTA ETIQUETAS'!$O:$BT,58,0)</f>
        <v>DPOT POLTRONA</v>
      </c>
      <c r="D671" s="19" t="str">
        <f>VLOOKUP(A671,'[1]LISTA ETIQUETAS'!$O:$BU,59,0)</f>
        <v>POLTRONA CONVERSADEIRA</v>
      </c>
      <c r="E671" s="10">
        <f>IF(VLOOKUP(A671,'[1]LISTA ETIQUETAS'!O:W,4,0)="",(VLOOKUP(A671,'[1]LISTA ETIQUETAS'!O:W,7,0)),(VLOOKUP(A671,'[1]LISTA ETIQUETAS'!O:W,4,0)))</f>
        <v>1.21</v>
      </c>
      <c r="F671" s="10">
        <f>IF(VLOOKUP(A671,'[1]LISTA ETIQUETAS'!O:W,5,0)="",(VLOOKUP(A671,'[1]LISTA ETIQUETAS'!O:W,8,0)),(VLOOKUP(A671,'[1]LISTA ETIQUETAS'!O:W,5,0)))</f>
        <v>0.79</v>
      </c>
      <c r="G671" s="10">
        <f>IF(VLOOKUP(A671,'[1]LISTA ETIQUETAS'!O:W,6,0)="",(VLOOKUP(A671,'[1]LISTA ETIQUETAS'!O:W,9,0)),(VLOOKUP(A671,'[1]LISTA ETIQUETAS'!O:W,5,0)))</f>
        <v>0.74</v>
      </c>
      <c r="H671" s="10">
        <f>IFERROR((VLOOKUP(A671,'[1]LISTA ETIQUETAS'!O:X,10,0)),"")</f>
        <v>0</v>
      </c>
      <c r="I671" s="20">
        <f>IFERROR((VLOOKUP(A671,'[1]LISTA ETIQUETAS'!O:Z,12,0)),"")</f>
        <v>0</v>
      </c>
      <c r="J671" s="5">
        <f>VLOOKUP(A671,'[1]LISTA ETIQUETAS'!$O:$AA,13,0)</f>
        <v>0</v>
      </c>
      <c r="K671" s="11">
        <f t="shared" si="33"/>
        <v>0</v>
      </c>
      <c r="L671" s="6" t="str">
        <f>IF(VLOOKUP(A671,'[1]LISTA ETIQUETAS'!O:AC,15,0)="","",(VLOOKUP(A671,'[1]LISTA ETIQUETAS'!O:AC,15,0)))</f>
        <v/>
      </c>
      <c r="M671" s="21">
        <f>VLOOKUP(A671,'[1]LISTA ETIQUETAS'!$O:$BS,57,0)</f>
        <v>0</v>
      </c>
      <c r="N671" s="22">
        <f t="shared" si="34"/>
        <v>101984</v>
      </c>
      <c r="O671" s="23"/>
      <c r="P671" s="23"/>
      <c r="Q671" s="23"/>
      <c r="R671" s="23"/>
      <c r="S671" s="23">
        <f>_xlfn.XLOOKUP($A671,'[1]LISTA ETIQUETAS'!$O:$O,'[1]LISTA ETIQUETAS'!H:H,"",0)</f>
        <v>1</v>
      </c>
      <c r="T671" s="8">
        <f t="shared" si="35"/>
        <v>1</v>
      </c>
      <c r="U671" s="9" t="str">
        <f>IFERROR((VLOOKUP(A671,'links de acesso'!A:B,2,0)),"\\192.168.0.4\Produtos\PRODUTO_PRONTA_ENTREGA\static\IMAGENS_PRODUTOS\SEM IMAGEM.jpg")</f>
        <v>\\192.168.0.4\Produtos\PRODUTO_PRONTA_ENTREGA\static\IMAGENS_PRODUTOS\SEM IMAGEM.jpg</v>
      </c>
      <c r="V671" s="22"/>
    </row>
    <row r="672" spans="1:22" x14ac:dyDescent="0.25">
      <c r="A672" s="16">
        <v>252274</v>
      </c>
      <c r="B672" s="18" t="str">
        <f>IFERROR((VLOOKUP(A672,'[1]LISTA ETIQUETAS'!O:X,3,0)),"PRODUTO SEM ESTOQUE")</f>
        <v>EST POLTRONA CUCA (FREIJO NAT) TC EL SWISS VELVET BEIGE</v>
      </c>
      <c r="C672" s="19" t="str">
        <f>VLOOKUP(A672,'[1]LISTA ETIQUETAS'!$O:$BT,58,0)</f>
        <v>DPOT POLTRONA</v>
      </c>
      <c r="D672" s="19" t="str">
        <f>VLOOKUP(A672,'[1]LISTA ETIQUETAS'!$O:$BU,59,0)</f>
        <v>POLTRONA CUCA</v>
      </c>
      <c r="E672" s="10">
        <f>IF(VLOOKUP(A672,'[1]LISTA ETIQUETAS'!O:W,4,0)="",(VLOOKUP(A672,'[1]LISTA ETIQUETAS'!O:W,7,0)),(VLOOKUP(A672,'[1]LISTA ETIQUETAS'!O:W,4,0)))</f>
        <v>0.63</v>
      </c>
      <c r="F672" s="10">
        <f>IF(VLOOKUP(A672,'[1]LISTA ETIQUETAS'!O:W,5,0)="",(VLOOKUP(A672,'[1]LISTA ETIQUETAS'!O:W,8,0)),(VLOOKUP(A672,'[1]LISTA ETIQUETAS'!O:W,5,0)))</f>
        <v>0.9</v>
      </c>
      <c r="G672" s="10">
        <f>IF(VLOOKUP(A672,'[1]LISTA ETIQUETAS'!O:W,6,0)="",(VLOOKUP(A672,'[1]LISTA ETIQUETAS'!O:W,9,0)),(VLOOKUP(A672,'[1]LISTA ETIQUETAS'!O:W,5,0)))</f>
        <v>0.89</v>
      </c>
      <c r="H672" s="10">
        <f>IFERROR((VLOOKUP(A672,'[1]LISTA ETIQUETAS'!O:X,10,0)),"")</f>
        <v>0</v>
      </c>
      <c r="I672" s="20">
        <f>IFERROR((VLOOKUP(A672,'[1]LISTA ETIQUETAS'!O:Z,12,0)),"")</f>
        <v>0</v>
      </c>
      <c r="J672" s="5">
        <f>VLOOKUP(A672,'[1]LISTA ETIQUETAS'!$O:$AA,13,0)</f>
        <v>0</v>
      </c>
      <c r="K672" s="11">
        <f t="shared" si="33"/>
        <v>0</v>
      </c>
      <c r="L672" s="6" t="str">
        <f>IF(VLOOKUP(A672,'[1]LISTA ETIQUETAS'!O:AC,15,0)="","",(VLOOKUP(A672,'[1]LISTA ETIQUETAS'!O:AC,15,0)))</f>
        <v/>
      </c>
      <c r="M672" s="21">
        <f>VLOOKUP(A672,'[1]LISTA ETIQUETAS'!$O:$BS,57,0)</f>
        <v>0</v>
      </c>
      <c r="N672" s="22">
        <f t="shared" si="34"/>
        <v>252274</v>
      </c>
      <c r="O672" s="23"/>
      <c r="P672" s="23"/>
      <c r="Q672" s="23"/>
      <c r="R672" s="23"/>
      <c r="S672" s="23">
        <f>_xlfn.XLOOKUP($A672,'[1]LISTA ETIQUETAS'!$O:$O,'[1]LISTA ETIQUETAS'!H:H,"",0)</f>
        <v>1</v>
      </c>
      <c r="T672" s="8">
        <f t="shared" si="35"/>
        <v>1</v>
      </c>
      <c r="U672" s="9" t="str">
        <f>IFERROR((VLOOKUP(A672,'links de acesso'!A:B,2,0)),"\\192.168.0.4\Produtos\PRODUTO_PRONTA_ENTREGA\static\IMAGENS_PRODUTOS\SEM IMAGEM.jpg")</f>
        <v>\\192.168.0.4\Produtos\PRODUTO_PRONTA_ENTREGA\static\IMAGENS_PRODUTOS\SEM IMAGEM.jpg</v>
      </c>
      <c r="V672" s="22"/>
    </row>
    <row r="673" spans="1:22" x14ac:dyDescent="0.25">
      <c r="A673" s="16">
        <v>327990</v>
      </c>
      <c r="B673" s="18" t="str">
        <f>IFERROR((VLOOKUP(A673,'[1]LISTA ETIQUETAS'!O:X,3,0)),"PRODUTO SEM ESTOQUE")</f>
        <v>EST POLTRONA CUIABA (FREIJO TONALIZ 01) CAMURCA CASTANHO</v>
      </c>
      <c r="C673" s="19" t="str">
        <f>VLOOKUP(A673,'[1]LISTA ETIQUETAS'!$O:$BT,58,0)</f>
        <v>DPOT POLTRONA</v>
      </c>
      <c r="D673" s="19" t="str">
        <f>VLOOKUP(A673,'[1]LISTA ETIQUETAS'!$O:$BU,59,0)</f>
        <v>POLTRONA CUIABA</v>
      </c>
      <c r="E673" s="10">
        <f>IF(VLOOKUP(A673,'[1]LISTA ETIQUETAS'!O:W,4,0)="",(VLOOKUP(A673,'[1]LISTA ETIQUETAS'!O:W,7,0)),(VLOOKUP(A673,'[1]LISTA ETIQUETAS'!O:W,4,0)))</f>
        <v>0.62</v>
      </c>
      <c r="F673" s="10">
        <f>IF(VLOOKUP(A673,'[1]LISTA ETIQUETAS'!O:W,5,0)="",(VLOOKUP(A673,'[1]LISTA ETIQUETAS'!O:W,8,0)),(VLOOKUP(A673,'[1]LISTA ETIQUETAS'!O:W,5,0)))</f>
        <v>0.7</v>
      </c>
      <c r="G673" s="10">
        <f>IF(VLOOKUP(A673,'[1]LISTA ETIQUETAS'!O:W,6,0)="",(VLOOKUP(A673,'[1]LISTA ETIQUETAS'!O:W,9,0)),(VLOOKUP(A673,'[1]LISTA ETIQUETAS'!O:W,5,0)))</f>
        <v>0.72</v>
      </c>
      <c r="H673" s="10">
        <f>IFERROR((VLOOKUP(A673,'[1]LISTA ETIQUETAS'!O:X,10,0)),"")</f>
        <v>0</v>
      </c>
      <c r="I673" s="20">
        <f>IFERROR((VLOOKUP(A673,'[1]LISTA ETIQUETAS'!O:Z,12,0)),"")</f>
        <v>0</v>
      </c>
      <c r="J673" s="5">
        <f>VLOOKUP(A673,'[1]LISTA ETIQUETAS'!$O:$AA,13,0)</f>
        <v>0.5</v>
      </c>
      <c r="K673" s="11">
        <f t="shared" si="33"/>
        <v>0</v>
      </c>
      <c r="L673" s="6" t="str">
        <f>IF(VLOOKUP(A673,'[1]LISTA ETIQUETAS'!O:AC,15,0)="","",(VLOOKUP(A673,'[1]LISTA ETIQUETAS'!O:AC,15,0)))</f>
        <v/>
      </c>
      <c r="M673" s="21">
        <f>VLOOKUP(A673,'[1]LISTA ETIQUETAS'!$O:$BS,57,0)</f>
        <v>0</v>
      </c>
      <c r="N673" s="22">
        <f t="shared" si="34"/>
        <v>327990</v>
      </c>
      <c r="O673" s="23"/>
      <c r="P673" s="23"/>
      <c r="Q673" s="23"/>
      <c r="R673" s="23"/>
      <c r="S673" s="23">
        <f>_xlfn.XLOOKUP($A673,'[1]LISTA ETIQUETAS'!$O:$O,'[1]LISTA ETIQUETAS'!H:H,"",0)</f>
        <v>1</v>
      </c>
      <c r="T673" s="8">
        <f t="shared" si="35"/>
        <v>1</v>
      </c>
      <c r="U673" s="9" t="str">
        <f>IFERROR((VLOOKUP(A673,'links de acesso'!A:B,2,0)),"\\192.168.0.4\Produtos\PRODUTO_PRONTA_ENTREGA\static\IMAGENS_PRODUTOS\SEM IMAGEM.jpg")</f>
        <v>\\192.168.0.4\Produtos\PRODUTO_PRONTA_ENTREGA\static\IMAGENS_PRODUTOS\SEM IMAGEM.jpg</v>
      </c>
      <c r="V673" s="22"/>
    </row>
    <row r="674" spans="1:22" x14ac:dyDescent="0.25">
      <c r="A674" s="16">
        <v>400486</v>
      </c>
      <c r="B674" s="18" t="str">
        <f>IFERROR((VLOOKUP(A674,'[1]LISTA ETIQUETAS'!O:X,3,0)),"PRODUTO SEM ESTOQUE")</f>
        <v>EST POLTRONA DIZ (ESTOF S/FURO) (MAD A COR 2) COURO CH 05</v>
      </c>
      <c r="C674" s="19" t="str">
        <f>VLOOKUP(A674,'[1]LISTA ETIQUETAS'!$O:$BT,58,0)</f>
        <v>DPOT POLTRONA</v>
      </c>
      <c r="D674" s="19" t="str">
        <f>VLOOKUP(A674,'[1]LISTA ETIQUETAS'!$O:$BU,59,0)</f>
        <v>POLTRONA DIZ</v>
      </c>
      <c r="E674" s="10">
        <f>IF(VLOOKUP(A674,'[1]LISTA ETIQUETAS'!O:W,4,0)="",(VLOOKUP(A674,'[1]LISTA ETIQUETAS'!O:W,7,0)),(VLOOKUP(A674,'[1]LISTA ETIQUETAS'!O:W,4,0)))</f>
        <v>0.78</v>
      </c>
      <c r="F674" s="10">
        <f>IF(VLOOKUP(A674,'[1]LISTA ETIQUETAS'!O:W,5,0)="",(VLOOKUP(A674,'[1]LISTA ETIQUETAS'!O:W,8,0)),(VLOOKUP(A674,'[1]LISTA ETIQUETAS'!O:W,5,0)))</f>
        <v>0.89</v>
      </c>
      <c r="G674" s="10">
        <f>IF(VLOOKUP(A674,'[1]LISTA ETIQUETAS'!O:W,6,0)="",(VLOOKUP(A674,'[1]LISTA ETIQUETAS'!O:W,9,0)),(VLOOKUP(A674,'[1]LISTA ETIQUETAS'!O:W,5,0)))</f>
        <v>0.71</v>
      </c>
      <c r="H674" s="10">
        <f>IFERROR((VLOOKUP(A674,'[1]LISTA ETIQUETAS'!O:X,10,0)),"")</f>
        <v>0</v>
      </c>
      <c r="I674" s="20">
        <f>IFERROR((VLOOKUP(A674,'[1]LISTA ETIQUETAS'!O:Z,12,0)),"")</f>
        <v>0</v>
      </c>
      <c r="J674" s="5">
        <f>VLOOKUP(A674,'[1]LISTA ETIQUETAS'!$O:$AA,13,0)</f>
        <v>0.35</v>
      </c>
      <c r="K674" s="11">
        <f t="shared" si="33"/>
        <v>0</v>
      </c>
      <c r="L674" s="6" t="str">
        <f>IF(VLOOKUP(A674,'[1]LISTA ETIQUETAS'!O:AC,15,0)="","",(VLOOKUP(A674,'[1]LISTA ETIQUETAS'!O:AC,15,0)))</f>
        <v/>
      </c>
      <c r="M674" s="21">
        <f>VLOOKUP(A674,'[1]LISTA ETIQUETAS'!$O:$BS,57,0)</f>
        <v>0</v>
      </c>
      <c r="N674" s="22">
        <f t="shared" si="34"/>
        <v>400486</v>
      </c>
      <c r="O674" s="23"/>
      <c r="P674" s="23"/>
      <c r="Q674" s="23"/>
      <c r="R674" s="23"/>
      <c r="S674" s="23">
        <f>_xlfn.XLOOKUP($A674,'[1]LISTA ETIQUETAS'!$O:$O,'[1]LISTA ETIQUETAS'!H:H,"",0)</f>
        <v>2</v>
      </c>
      <c r="T674" s="8">
        <f t="shared" si="35"/>
        <v>2</v>
      </c>
      <c r="U674" s="9" t="str">
        <f>IFERROR((VLOOKUP(A674,'links de acesso'!A:B,2,0)),"\\192.168.0.4\Produtos\PRODUTO_PRONTA_ENTREGA\static\IMAGENS_PRODUTOS\SEM IMAGEM.jpg")</f>
        <v>\\192.168.0.4\Produtos\PRODUTO_PRONTA_ENTREGA\static\IMAGENS_PRODUTOS\SEM IMAGEM.jpg</v>
      </c>
      <c r="V674" s="22"/>
    </row>
    <row r="675" spans="1:22" x14ac:dyDescent="0.25">
      <c r="A675" s="16">
        <v>400486</v>
      </c>
      <c r="B675" s="18" t="str">
        <f>IFERROR((VLOOKUP(A675,'[1]LISTA ETIQUETAS'!O:X,3,0)),"PRODUTO SEM ESTOQUE")</f>
        <v>EST POLTRONA DIZ (ESTOF S/FURO) (MAD A COR 2) COURO CH 05</v>
      </c>
      <c r="C675" s="19" t="str">
        <f>VLOOKUP(A675,'[1]LISTA ETIQUETAS'!$O:$BT,58,0)</f>
        <v>DPOT POLTRONA</v>
      </c>
      <c r="D675" s="19" t="str">
        <f>VLOOKUP(A675,'[1]LISTA ETIQUETAS'!$O:$BU,59,0)</f>
        <v>POLTRONA DIZ</v>
      </c>
      <c r="E675" s="10">
        <f>IF(VLOOKUP(A675,'[1]LISTA ETIQUETAS'!O:W,4,0)="",(VLOOKUP(A675,'[1]LISTA ETIQUETAS'!O:W,7,0)),(VLOOKUP(A675,'[1]LISTA ETIQUETAS'!O:W,4,0)))</f>
        <v>0.78</v>
      </c>
      <c r="F675" s="10">
        <f>IF(VLOOKUP(A675,'[1]LISTA ETIQUETAS'!O:W,5,0)="",(VLOOKUP(A675,'[1]LISTA ETIQUETAS'!O:W,8,0)),(VLOOKUP(A675,'[1]LISTA ETIQUETAS'!O:W,5,0)))</f>
        <v>0.89</v>
      </c>
      <c r="G675" s="10">
        <f>IF(VLOOKUP(A675,'[1]LISTA ETIQUETAS'!O:W,6,0)="",(VLOOKUP(A675,'[1]LISTA ETIQUETAS'!O:W,9,0)),(VLOOKUP(A675,'[1]LISTA ETIQUETAS'!O:W,5,0)))</f>
        <v>0.71</v>
      </c>
      <c r="H675" s="10">
        <f>IFERROR((VLOOKUP(A675,'[1]LISTA ETIQUETAS'!O:X,10,0)),"")</f>
        <v>0</v>
      </c>
      <c r="I675" s="20">
        <f>IFERROR((VLOOKUP(A675,'[1]LISTA ETIQUETAS'!O:Z,12,0)),"")</f>
        <v>0</v>
      </c>
      <c r="J675" s="5">
        <f>VLOOKUP(A675,'[1]LISTA ETIQUETAS'!$O:$AA,13,0)</f>
        <v>0.35</v>
      </c>
      <c r="K675" s="11">
        <f t="shared" si="33"/>
        <v>0</v>
      </c>
      <c r="L675" s="6" t="str">
        <f>IF(VLOOKUP(A675,'[1]LISTA ETIQUETAS'!O:AC,15,0)="","",(VLOOKUP(A675,'[1]LISTA ETIQUETAS'!O:AC,15,0)))</f>
        <v/>
      </c>
      <c r="M675" s="21">
        <f>VLOOKUP(A675,'[1]LISTA ETIQUETAS'!$O:$BS,57,0)</f>
        <v>0</v>
      </c>
      <c r="N675" s="22">
        <f t="shared" si="34"/>
        <v>400486</v>
      </c>
      <c r="O675" s="23"/>
      <c r="P675" s="23"/>
      <c r="Q675" s="23"/>
      <c r="R675" s="23"/>
      <c r="S675" s="23">
        <f>_xlfn.XLOOKUP($A675,'[1]LISTA ETIQUETAS'!$O:$O,'[1]LISTA ETIQUETAS'!H:H,"",0)</f>
        <v>2</v>
      </c>
      <c r="T675" s="8">
        <f t="shared" si="35"/>
        <v>2</v>
      </c>
      <c r="U675" s="9" t="str">
        <f>IFERROR((VLOOKUP(A675,'links de acesso'!A:B,2,0)),"\\192.168.0.4\Produtos\PRODUTO_PRONTA_ENTREGA\static\IMAGENS_PRODUTOS\SEM IMAGEM.jpg")</f>
        <v>\\192.168.0.4\Produtos\PRODUTO_PRONTA_ENTREGA\static\IMAGENS_PRODUTOS\SEM IMAGEM.jpg</v>
      </c>
      <c r="V675" s="22"/>
    </row>
    <row r="676" spans="1:22" x14ac:dyDescent="0.25">
      <c r="A676" s="16">
        <v>400486</v>
      </c>
      <c r="B676" s="18" t="str">
        <f>IFERROR((VLOOKUP(A676,'[1]LISTA ETIQUETAS'!O:X,3,0)),"PRODUTO SEM ESTOQUE")</f>
        <v>EST POLTRONA DIZ (ESTOF S/FURO) (MAD A COR 2) COURO CH 05</v>
      </c>
      <c r="C676" s="19" t="str">
        <f>VLOOKUP(A676,'[1]LISTA ETIQUETAS'!$O:$BT,58,0)</f>
        <v>DPOT POLTRONA</v>
      </c>
      <c r="D676" s="19" t="str">
        <f>VLOOKUP(A676,'[1]LISTA ETIQUETAS'!$O:$BU,59,0)</f>
        <v>POLTRONA DIZ</v>
      </c>
      <c r="E676" s="10">
        <f>IF(VLOOKUP(A676,'[1]LISTA ETIQUETAS'!O:W,4,0)="",(VLOOKUP(A676,'[1]LISTA ETIQUETAS'!O:W,7,0)),(VLOOKUP(A676,'[1]LISTA ETIQUETAS'!O:W,4,0)))</f>
        <v>0.78</v>
      </c>
      <c r="F676" s="10">
        <f>IF(VLOOKUP(A676,'[1]LISTA ETIQUETAS'!O:W,5,0)="",(VLOOKUP(A676,'[1]LISTA ETIQUETAS'!O:W,8,0)),(VLOOKUP(A676,'[1]LISTA ETIQUETAS'!O:W,5,0)))</f>
        <v>0.89</v>
      </c>
      <c r="G676" s="10">
        <f>IF(VLOOKUP(A676,'[1]LISTA ETIQUETAS'!O:W,6,0)="",(VLOOKUP(A676,'[1]LISTA ETIQUETAS'!O:W,9,0)),(VLOOKUP(A676,'[1]LISTA ETIQUETAS'!O:W,5,0)))</f>
        <v>0.71</v>
      </c>
      <c r="H676" s="10">
        <f>IFERROR((VLOOKUP(A676,'[1]LISTA ETIQUETAS'!O:X,10,0)),"")</f>
        <v>0</v>
      </c>
      <c r="I676" s="20">
        <f>IFERROR((VLOOKUP(A676,'[1]LISTA ETIQUETAS'!O:Z,12,0)),"")</f>
        <v>0</v>
      </c>
      <c r="J676" s="5">
        <f>VLOOKUP(A676,'[1]LISTA ETIQUETAS'!$O:$AA,13,0)</f>
        <v>0.35</v>
      </c>
      <c r="K676" s="11">
        <f t="shared" si="33"/>
        <v>0</v>
      </c>
      <c r="L676" s="6" t="str">
        <f>IF(VLOOKUP(A676,'[1]LISTA ETIQUETAS'!O:AC,15,0)="","",(VLOOKUP(A676,'[1]LISTA ETIQUETAS'!O:AC,15,0)))</f>
        <v/>
      </c>
      <c r="M676" s="21">
        <f>VLOOKUP(A676,'[1]LISTA ETIQUETAS'!$O:$BS,57,0)</f>
        <v>0</v>
      </c>
      <c r="N676" s="22">
        <f t="shared" si="34"/>
        <v>400486</v>
      </c>
      <c r="O676" s="23"/>
      <c r="P676" s="23"/>
      <c r="Q676" s="23"/>
      <c r="R676" s="23"/>
      <c r="S676" s="23">
        <f>_xlfn.XLOOKUP($A676,'[1]LISTA ETIQUETAS'!$O:$O,'[1]LISTA ETIQUETAS'!H:H,"",0)</f>
        <v>2</v>
      </c>
      <c r="T676" s="8">
        <f t="shared" si="35"/>
        <v>2</v>
      </c>
      <c r="U676" s="9" t="str">
        <f>IFERROR((VLOOKUP(A676,'links de acesso'!A:B,2,0)),"\\192.168.0.4\Produtos\PRODUTO_PRONTA_ENTREGA\static\IMAGENS_PRODUTOS\SEM IMAGEM.jpg")</f>
        <v>\\192.168.0.4\Produtos\PRODUTO_PRONTA_ENTREGA\static\IMAGENS_PRODUTOS\SEM IMAGEM.jpg</v>
      </c>
      <c r="V676" s="22"/>
    </row>
    <row r="677" spans="1:22" x14ac:dyDescent="0.25">
      <c r="A677" s="16">
        <v>256816</v>
      </c>
      <c r="B677" s="18" t="str">
        <f>IFERROR((VLOOKUP(A677,'[1]LISTA ETIQUETAS'!O:X,3,0)),"PRODUTO SEM ESTOQUE")</f>
        <v>EST POLTRONA DIZ (ESTOF S/FURO) (MAD B EBNZ) COURO PIG 100</v>
      </c>
      <c r="C677" s="19" t="str">
        <f>VLOOKUP(A677,'[1]LISTA ETIQUETAS'!$O:$BT,58,0)</f>
        <v>DPOT POLTRONA</v>
      </c>
      <c r="D677" s="19" t="str">
        <f>VLOOKUP(A677,'[1]LISTA ETIQUETAS'!$O:$BU,59,0)</f>
        <v>POLTRONA DIZ</v>
      </c>
      <c r="E677" s="10">
        <f>IF(VLOOKUP(A677,'[1]LISTA ETIQUETAS'!O:W,4,0)="",(VLOOKUP(A677,'[1]LISTA ETIQUETAS'!O:W,7,0)),(VLOOKUP(A677,'[1]LISTA ETIQUETAS'!O:W,4,0)))</f>
        <v>0.78</v>
      </c>
      <c r="F677" s="10">
        <f>IF(VLOOKUP(A677,'[1]LISTA ETIQUETAS'!O:W,5,0)="",(VLOOKUP(A677,'[1]LISTA ETIQUETAS'!O:W,8,0)),(VLOOKUP(A677,'[1]LISTA ETIQUETAS'!O:W,5,0)))</f>
        <v>0.89</v>
      </c>
      <c r="G677" s="10">
        <f>IF(VLOOKUP(A677,'[1]LISTA ETIQUETAS'!O:W,6,0)="",(VLOOKUP(A677,'[1]LISTA ETIQUETAS'!O:W,9,0)),(VLOOKUP(A677,'[1]LISTA ETIQUETAS'!O:W,5,0)))</f>
        <v>0.71</v>
      </c>
      <c r="H677" s="10">
        <f>IFERROR((VLOOKUP(A677,'[1]LISTA ETIQUETAS'!O:X,10,0)),"")</f>
        <v>0</v>
      </c>
      <c r="I677" s="20">
        <f>IFERROR((VLOOKUP(A677,'[1]LISTA ETIQUETAS'!O:Z,12,0)),"")</f>
        <v>0</v>
      </c>
      <c r="J677" s="5">
        <f>VLOOKUP(A677,'[1]LISTA ETIQUETAS'!$O:$AA,13,0)</f>
        <v>0</v>
      </c>
      <c r="K677" s="11">
        <f t="shared" si="33"/>
        <v>0</v>
      </c>
      <c r="L677" s="6" t="str">
        <f>IF(VLOOKUP(A677,'[1]LISTA ETIQUETAS'!O:AC,15,0)="","",(VLOOKUP(A677,'[1]LISTA ETIQUETAS'!O:AC,15,0)))</f>
        <v/>
      </c>
      <c r="M677" s="21">
        <f>VLOOKUP(A677,'[1]LISTA ETIQUETAS'!$O:$BS,57,0)</f>
        <v>0</v>
      </c>
      <c r="N677" s="22">
        <f t="shared" si="34"/>
        <v>256816</v>
      </c>
      <c r="O677" s="23"/>
      <c r="P677" s="23"/>
      <c r="Q677" s="23"/>
      <c r="R677" s="23"/>
      <c r="S677" s="23">
        <f>_xlfn.XLOOKUP($A677,'[1]LISTA ETIQUETAS'!$O:$O,'[1]LISTA ETIQUETAS'!H:H,"",0)</f>
        <v>4</v>
      </c>
      <c r="T677" s="8">
        <f t="shared" si="35"/>
        <v>4</v>
      </c>
      <c r="U677" s="9" t="str">
        <f>IFERROR((VLOOKUP(A677,'links de acesso'!A:B,2,0)),"\\192.168.0.4\Produtos\PRODUTO_PRONTA_ENTREGA\static\IMAGENS_PRODUTOS\SEM IMAGEM.jpg")</f>
        <v>\\192.168.0.4\Produtos\PRODUTO_PRONTA_ENTREGA\static\IMAGENS_PRODUTOS\SEM IMAGEM.jpg</v>
      </c>
      <c r="V677" s="22"/>
    </row>
    <row r="678" spans="1:22" x14ac:dyDescent="0.25">
      <c r="A678" s="16">
        <v>328043</v>
      </c>
      <c r="B678" s="18" t="str">
        <f>IFERROR((VLOOKUP(A678,'[1]LISTA ETIQUETAS'!O:X,3,0)),"PRODUTO SEM ESTOQUE")</f>
        <v>EST POLTRONA DIZ (ESTOF S/FURO) (MAD IMBUIA) COURO IMPORT 51</v>
      </c>
      <c r="C678" s="19" t="str">
        <f>VLOOKUP(A678,'[1]LISTA ETIQUETAS'!$O:$BT,58,0)</f>
        <v>DPOT POLTRONA</v>
      </c>
      <c r="D678" s="19" t="str">
        <f>VLOOKUP(A678,'[1]LISTA ETIQUETAS'!$O:$BU,59,0)</f>
        <v>POLTRONA DIZ</v>
      </c>
      <c r="E678" s="10">
        <f>IF(VLOOKUP(A678,'[1]LISTA ETIQUETAS'!O:W,4,0)="",(VLOOKUP(A678,'[1]LISTA ETIQUETAS'!O:W,7,0)),(VLOOKUP(A678,'[1]LISTA ETIQUETAS'!O:W,4,0)))</f>
        <v>0.78</v>
      </c>
      <c r="F678" s="10">
        <f>IF(VLOOKUP(A678,'[1]LISTA ETIQUETAS'!O:W,5,0)="",(VLOOKUP(A678,'[1]LISTA ETIQUETAS'!O:W,8,0)),(VLOOKUP(A678,'[1]LISTA ETIQUETAS'!O:W,5,0)))</f>
        <v>0.89</v>
      </c>
      <c r="G678" s="10">
        <f>IF(VLOOKUP(A678,'[1]LISTA ETIQUETAS'!O:W,6,0)="",(VLOOKUP(A678,'[1]LISTA ETIQUETAS'!O:W,9,0)),(VLOOKUP(A678,'[1]LISTA ETIQUETAS'!O:W,5,0)))</f>
        <v>0.71</v>
      </c>
      <c r="H678" s="10">
        <f>IFERROR((VLOOKUP(A678,'[1]LISTA ETIQUETAS'!O:X,10,0)),"")</f>
        <v>0</v>
      </c>
      <c r="I678" s="20">
        <f>IFERROR((VLOOKUP(A678,'[1]LISTA ETIQUETAS'!O:Z,12,0)),"")</f>
        <v>0</v>
      </c>
      <c r="J678" s="5">
        <f>VLOOKUP(A678,'[1]LISTA ETIQUETAS'!$O:$AA,13,0)</f>
        <v>0</v>
      </c>
      <c r="K678" s="11">
        <f t="shared" si="33"/>
        <v>0</v>
      </c>
      <c r="L678" s="6" t="str">
        <f>IF(VLOOKUP(A678,'[1]LISTA ETIQUETAS'!O:AC,15,0)="","",(VLOOKUP(A678,'[1]LISTA ETIQUETAS'!O:AC,15,0)))</f>
        <v/>
      </c>
      <c r="M678" s="21">
        <f>VLOOKUP(A678,'[1]LISTA ETIQUETAS'!$O:$BS,57,0)</f>
        <v>0</v>
      </c>
      <c r="N678" s="22">
        <f t="shared" si="34"/>
        <v>328043</v>
      </c>
      <c r="O678" s="23"/>
      <c r="P678" s="23"/>
      <c r="Q678" s="23"/>
      <c r="R678" s="23"/>
      <c r="S678" s="23">
        <f>_xlfn.XLOOKUP($A678,'[1]LISTA ETIQUETAS'!$O:$O,'[1]LISTA ETIQUETAS'!H:H,"",0)</f>
        <v>2</v>
      </c>
      <c r="T678" s="8">
        <f t="shared" si="35"/>
        <v>2</v>
      </c>
      <c r="U678" s="9" t="str">
        <f>IFERROR((VLOOKUP(A678,'links de acesso'!A:B,2,0)),"\\192.168.0.4\Produtos\PRODUTO_PRONTA_ENTREGA\static\IMAGENS_PRODUTOS\SEM IMAGEM.jpg")</f>
        <v>\\192.168.0.4\Produtos\PRODUTO_PRONTA_ENTREGA\static\IMAGENS_PRODUTOS\SEM IMAGEM.jpg</v>
      </c>
      <c r="V678" s="22"/>
    </row>
    <row r="679" spans="1:22" x14ac:dyDescent="0.25">
      <c r="A679" s="16">
        <v>211861</v>
      </c>
      <c r="B679" s="18" t="str">
        <f>IFERROR((VLOOKUP(A679,'[1]LISTA ETIQUETAS'!O:X,3,0)),"PRODUTO SEM ESTOQUE")</f>
        <v>EST POLTRONA DIZ (LAMINADA C/FURO) (MAD IMBUIA STAIN)</v>
      </c>
      <c r="C679" s="19" t="str">
        <f>VLOOKUP(A679,'[1]LISTA ETIQUETAS'!$O:$BT,58,0)</f>
        <v>DPOT POLTRONA</v>
      </c>
      <c r="D679" s="19" t="str">
        <f>VLOOKUP(A679,'[1]LISTA ETIQUETAS'!$O:$BU,59,0)</f>
        <v>POLTRONA DIZ</v>
      </c>
      <c r="E679" s="10">
        <f>IF(VLOOKUP(A679,'[1]LISTA ETIQUETAS'!O:W,4,0)="",(VLOOKUP(A679,'[1]LISTA ETIQUETAS'!O:W,7,0)),(VLOOKUP(A679,'[1]LISTA ETIQUETAS'!O:W,4,0)))</f>
        <v>0.78</v>
      </c>
      <c r="F679" s="10">
        <f>IF(VLOOKUP(A679,'[1]LISTA ETIQUETAS'!O:W,5,0)="",(VLOOKUP(A679,'[1]LISTA ETIQUETAS'!O:W,8,0)),(VLOOKUP(A679,'[1]LISTA ETIQUETAS'!O:W,5,0)))</f>
        <v>0.89</v>
      </c>
      <c r="G679" s="10">
        <f>IF(VLOOKUP(A679,'[1]LISTA ETIQUETAS'!O:W,6,0)="",(VLOOKUP(A679,'[1]LISTA ETIQUETAS'!O:W,9,0)),(VLOOKUP(A679,'[1]LISTA ETIQUETAS'!O:W,5,0)))</f>
        <v>0.71</v>
      </c>
      <c r="H679" s="10">
        <f>IFERROR((VLOOKUP(A679,'[1]LISTA ETIQUETAS'!O:X,10,0)),"")</f>
        <v>0</v>
      </c>
      <c r="I679" s="20">
        <f>IFERROR((VLOOKUP(A679,'[1]LISTA ETIQUETAS'!O:Z,12,0)),"")</f>
        <v>0</v>
      </c>
      <c r="J679" s="5">
        <f>VLOOKUP(A679,'[1]LISTA ETIQUETAS'!$O:$AA,13,0)</f>
        <v>0</v>
      </c>
      <c r="K679" s="11">
        <f t="shared" si="33"/>
        <v>0</v>
      </c>
      <c r="L679" s="6" t="str">
        <f>IF(VLOOKUP(A679,'[1]LISTA ETIQUETAS'!O:AC,15,0)="","",(VLOOKUP(A679,'[1]LISTA ETIQUETAS'!O:AC,15,0)))</f>
        <v/>
      </c>
      <c r="M679" s="21">
        <f>VLOOKUP(A679,'[1]LISTA ETIQUETAS'!$O:$BS,57,0)</f>
        <v>0</v>
      </c>
      <c r="N679" s="22">
        <f t="shared" si="34"/>
        <v>211861</v>
      </c>
      <c r="O679" s="23"/>
      <c r="P679" s="23"/>
      <c r="Q679" s="23"/>
      <c r="R679" s="23"/>
      <c r="S679" s="23">
        <f>_xlfn.XLOOKUP($A679,'[1]LISTA ETIQUETAS'!$O:$O,'[1]LISTA ETIQUETAS'!H:H,"",0)</f>
        <v>1</v>
      </c>
      <c r="T679" s="8">
        <f t="shared" si="35"/>
        <v>1</v>
      </c>
      <c r="U679" s="9" t="str">
        <f>IFERROR((VLOOKUP(A679,'links de acesso'!A:B,2,0)),"\\192.168.0.4\Produtos\PRODUTO_PRONTA_ENTREGA\static\IMAGENS_PRODUTOS\SEM IMAGEM.jpg")</f>
        <v>\\192.168.0.4\Produtos\PRODUTO_PRONTA_ENTREGA\static\IMAGENS_PRODUTOS\SEM IMAGEM.jpg</v>
      </c>
      <c r="V679" s="22"/>
    </row>
    <row r="680" spans="1:22" x14ac:dyDescent="0.25">
      <c r="A680" s="16">
        <v>402239</v>
      </c>
      <c r="B680" s="18" t="str">
        <f>IFERROR((VLOOKUP(A680,'[1]LISTA ETIQUETAS'!O:X,3,0)),"PRODUTO SEM ESTOQUE")</f>
        <v>EST POLTRONA DIZ (LAMINADA S/FURO) (MAD IMBUIA STAIN)</v>
      </c>
      <c r="C680" s="19" t="str">
        <f>VLOOKUP(A680,'[1]LISTA ETIQUETAS'!$O:$BT,58,0)</f>
        <v>DPOT POLTRONA</v>
      </c>
      <c r="D680" s="19" t="str">
        <f>VLOOKUP(A680,'[1]LISTA ETIQUETAS'!$O:$BU,59,0)</f>
        <v>POLTRONA DIZ</v>
      </c>
      <c r="E680" s="10">
        <f>IF(VLOOKUP(A680,'[1]LISTA ETIQUETAS'!O:W,4,0)="",(VLOOKUP(A680,'[1]LISTA ETIQUETAS'!O:W,7,0)),(VLOOKUP(A680,'[1]LISTA ETIQUETAS'!O:W,4,0)))</f>
        <v>0.78</v>
      </c>
      <c r="F680" s="10">
        <f>IF(VLOOKUP(A680,'[1]LISTA ETIQUETAS'!O:W,5,0)="",(VLOOKUP(A680,'[1]LISTA ETIQUETAS'!O:W,8,0)),(VLOOKUP(A680,'[1]LISTA ETIQUETAS'!O:W,5,0)))</f>
        <v>0.89</v>
      </c>
      <c r="G680" s="10">
        <f>IF(VLOOKUP(A680,'[1]LISTA ETIQUETAS'!O:W,6,0)="",(VLOOKUP(A680,'[1]LISTA ETIQUETAS'!O:W,9,0)),(VLOOKUP(A680,'[1]LISTA ETIQUETAS'!O:W,5,0)))</f>
        <v>0.71</v>
      </c>
      <c r="H680" s="10">
        <f>IFERROR((VLOOKUP(A680,'[1]LISTA ETIQUETAS'!O:X,10,0)),"")</f>
        <v>0</v>
      </c>
      <c r="I680" s="20">
        <f>IFERROR((VLOOKUP(A680,'[1]LISTA ETIQUETAS'!O:Z,12,0)),"")</f>
        <v>0</v>
      </c>
      <c r="J680" s="5">
        <f>VLOOKUP(A680,'[1]LISTA ETIQUETAS'!$O:$AA,13,0)</f>
        <v>0.35</v>
      </c>
      <c r="K680" s="11">
        <f t="shared" si="33"/>
        <v>0</v>
      </c>
      <c r="L680" s="6" t="str">
        <f>IF(VLOOKUP(A680,'[1]LISTA ETIQUETAS'!O:AC,15,0)="","",(VLOOKUP(A680,'[1]LISTA ETIQUETAS'!O:AC,15,0)))</f>
        <v/>
      </c>
      <c r="M680" s="21">
        <f>VLOOKUP(A680,'[1]LISTA ETIQUETAS'!$O:$BS,57,0)</f>
        <v>0</v>
      </c>
      <c r="N680" s="22">
        <f t="shared" si="34"/>
        <v>402239</v>
      </c>
      <c r="O680" s="23"/>
      <c r="P680" s="23"/>
      <c r="Q680" s="23"/>
      <c r="R680" s="23"/>
      <c r="S680" s="23">
        <f>_xlfn.XLOOKUP($A680,'[1]LISTA ETIQUETAS'!$O:$O,'[1]LISTA ETIQUETAS'!H:H,"",0)</f>
        <v>4</v>
      </c>
      <c r="T680" s="8">
        <f t="shared" si="35"/>
        <v>4</v>
      </c>
      <c r="U680" s="9" t="str">
        <f>IFERROR((VLOOKUP(A680,'links de acesso'!A:B,2,0)),"\\192.168.0.4\Produtos\PRODUTO_PRONTA_ENTREGA\static\IMAGENS_PRODUTOS\SEM IMAGEM.jpg")</f>
        <v>\\192.168.0.4\Produtos\PRODUTO_PRONTA_ENTREGA\static\IMAGENS_PRODUTOS\SEM IMAGEM.jpg</v>
      </c>
      <c r="V680" s="22"/>
    </row>
    <row r="681" spans="1:22" x14ac:dyDescent="0.25">
      <c r="A681" s="16">
        <v>146642</v>
      </c>
      <c r="B681" s="18" t="str">
        <f>IFERROR((VLOOKUP(A681,'[1]LISTA ETIQUETAS'!O:X,3,0)),"PRODUTO SEM ESTOQUE")</f>
        <v>EST POLTRONA DIZ (LAMINADA S/FURO) (MAD LYPTUS) CANELA 05</v>
      </c>
      <c r="C681" s="19" t="str">
        <f>VLOOKUP(A681,'[1]LISTA ETIQUETAS'!$O:$BT,58,0)</f>
        <v>DPOT POLTRONA</v>
      </c>
      <c r="D681" s="19" t="str">
        <f>VLOOKUP(A681,'[1]LISTA ETIQUETAS'!$O:$BU,59,0)</f>
        <v>POLTRONA DIZ</v>
      </c>
      <c r="E681" s="10">
        <f>IF(VLOOKUP(A681,'[1]LISTA ETIQUETAS'!O:W,4,0)="",(VLOOKUP(A681,'[1]LISTA ETIQUETAS'!O:W,7,0)),(VLOOKUP(A681,'[1]LISTA ETIQUETAS'!O:W,4,0)))</f>
        <v>0.78</v>
      </c>
      <c r="F681" s="10">
        <f>IF(VLOOKUP(A681,'[1]LISTA ETIQUETAS'!O:W,5,0)="",(VLOOKUP(A681,'[1]LISTA ETIQUETAS'!O:W,8,0)),(VLOOKUP(A681,'[1]LISTA ETIQUETAS'!O:W,5,0)))</f>
        <v>0.89</v>
      </c>
      <c r="G681" s="10">
        <f>IF(VLOOKUP(A681,'[1]LISTA ETIQUETAS'!O:W,6,0)="",(VLOOKUP(A681,'[1]LISTA ETIQUETAS'!O:W,9,0)),(VLOOKUP(A681,'[1]LISTA ETIQUETAS'!O:W,5,0)))</f>
        <v>0.71</v>
      </c>
      <c r="H681" s="10">
        <f>IFERROR((VLOOKUP(A681,'[1]LISTA ETIQUETAS'!O:X,10,0)),"")</f>
        <v>0</v>
      </c>
      <c r="I681" s="20">
        <f>IFERROR((VLOOKUP(A681,'[1]LISTA ETIQUETAS'!O:Z,12,0)),"")</f>
        <v>0</v>
      </c>
      <c r="J681" s="5">
        <f>VLOOKUP(A681,'[1]LISTA ETIQUETAS'!$O:$AA,13,0)</f>
        <v>0</v>
      </c>
      <c r="K681" s="11">
        <f t="shared" si="33"/>
        <v>0</v>
      </c>
      <c r="L681" s="6" t="str">
        <f>IF(VLOOKUP(A681,'[1]LISTA ETIQUETAS'!O:AC,15,0)="","",(VLOOKUP(A681,'[1]LISTA ETIQUETAS'!O:AC,15,0)))</f>
        <v/>
      </c>
      <c r="M681" s="21">
        <f>VLOOKUP(A681,'[1]LISTA ETIQUETAS'!$O:$BS,57,0)</f>
        <v>0</v>
      </c>
      <c r="N681" s="22">
        <f t="shared" si="34"/>
        <v>146642</v>
      </c>
      <c r="O681" s="23"/>
      <c r="P681" s="23"/>
      <c r="Q681" s="23"/>
      <c r="R681" s="23"/>
      <c r="S681" s="23">
        <f>_xlfn.XLOOKUP($A681,'[1]LISTA ETIQUETAS'!$O:$O,'[1]LISTA ETIQUETAS'!H:H,"",0)</f>
        <v>1</v>
      </c>
      <c r="T681" s="8">
        <f t="shared" si="35"/>
        <v>1</v>
      </c>
      <c r="U681" s="9" t="str">
        <f>IFERROR((VLOOKUP(A681,'links de acesso'!A:B,2,0)),"\\192.168.0.4\Produtos\PRODUTO_PRONTA_ENTREGA\static\IMAGENS_PRODUTOS\SEM IMAGEM.jpg")</f>
        <v>\\192.168.0.4\Produtos\PRODUTO_PRONTA_ENTREGA\static\IMAGENS_PRODUTOS\SEM IMAGEM.jpg</v>
      </c>
      <c r="V681" s="22"/>
    </row>
    <row r="682" spans="1:22" x14ac:dyDescent="0.25">
      <c r="A682" s="16">
        <v>372918</v>
      </c>
      <c r="B682" s="18" t="str">
        <f>IFERROR((VLOOKUP(A682,'[1]LISTA ETIQUETAS'!O:X,3,0)),"PRODUTO SEM ESTOQUE")</f>
        <v>EST POLTRONA DODO BAIXA (FREIJO NATURAL) (COURO IMPORT 68)</v>
      </c>
      <c r="C682" s="19" t="str">
        <f>VLOOKUP(A682,'[1]LISTA ETIQUETAS'!$O:$BT,58,0)</f>
        <v>DPOT POLTRONA</v>
      </c>
      <c r="D682" s="19" t="str">
        <f>VLOOKUP(A682,'[1]LISTA ETIQUETAS'!$O:$BU,59,0)</f>
        <v>POLTRONA DODO BAIXA</v>
      </c>
      <c r="E682" s="10">
        <f>IF(VLOOKUP(A682,'[1]LISTA ETIQUETAS'!O:W,4,0)="",(VLOOKUP(A682,'[1]LISTA ETIQUETAS'!O:W,7,0)),(VLOOKUP(A682,'[1]LISTA ETIQUETAS'!O:W,4,0)))</f>
        <v>0.72</v>
      </c>
      <c r="F682" s="10">
        <f>IF(VLOOKUP(A682,'[1]LISTA ETIQUETAS'!O:W,5,0)="",(VLOOKUP(A682,'[1]LISTA ETIQUETAS'!O:W,8,0)),(VLOOKUP(A682,'[1]LISTA ETIQUETAS'!O:W,5,0)))</f>
        <v>0.96</v>
      </c>
      <c r="G682" s="10">
        <f>IF(VLOOKUP(A682,'[1]LISTA ETIQUETAS'!O:W,6,0)="",(VLOOKUP(A682,'[1]LISTA ETIQUETAS'!O:W,9,0)),(VLOOKUP(A682,'[1]LISTA ETIQUETAS'!O:W,5,0)))</f>
        <v>0.75</v>
      </c>
      <c r="H682" s="10">
        <f>IFERROR((VLOOKUP(A682,'[1]LISTA ETIQUETAS'!O:X,10,0)),"")</f>
        <v>0</v>
      </c>
      <c r="I682" s="20">
        <f>IFERROR((VLOOKUP(A682,'[1]LISTA ETIQUETAS'!O:Z,12,0)),"")</f>
        <v>0</v>
      </c>
      <c r="J682" s="5">
        <f>VLOOKUP(A682,'[1]LISTA ETIQUETAS'!$O:$AA,13,0)</f>
        <v>0</v>
      </c>
      <c r="K682" s="11">
        <f t="shared" si="33"/>
        <v>0</v>
      </c>
      <c r="L682" s="6" t="str">
        <f>IF(VLOOKUP(A682,'[1]LISTA ETIQUETAS'!O:AC,15,0)="","",(VLOOKUP(A682,'[1]LISTA ETIQUETAS'!O:AC,15,0)))</f>
        <v/>
      </c>
      <c r="M682" s="21">
        <f>VLOOKUP(A682,'[1]LISTA ETIQUETAS'!$O:$BS,57,0)</f>
        <v>0</v>
      </c>
      <c r="N682" s="22">
        <f t="shared" si="34"/>
        <v>372918</v>
      </c>
      <c r="O682" s="23"/>
      <c r="P682" s="23"/>
      <c r="Q682" s="23"/>
      <c r="R682" s="23"/>
      <c r="S682" s="23">
        <f>_xlfn.XLOOKUP($A682,'[1]LISTA ETIQUETAS'!$O:$O,'[1]LISTA ETIQUETAS'!H:H,"",0)</f>
        <v>2</v>
      </c>
      <c r="T682" s="8">
        <f t="shared" si="35"/>
        <v>2</v>
      </c>
      <c r="U682" s="9" t="str">
        <f>IFERROR((VLOOKUP(A682,'links de acesso'!A:B,2,0)),"\\192.168.0.4\Produtos\PRODUTO_PRONTA_ENTREGA\static\IMAGENS_PRODUTOS\SEM IMAGEM.jpg")</f>
        <v>\\192.168.0.4\Produtos\PRODUTO_PRONTA_ENTREGA\static\IMAGENS_PRODUTOS\SEM IMAGEM.jpg</v>
      </c>
      <c r="V682" s="22"/>
    </row>
    <row r="683" spans="1:22" x14ac:dyDescent="0.25">
      <c r="A683" s="16">
        <v>274869</v>
      </c>
      <c r="B683" s="18" t="str">
        <f>IFERROR((VLOOKUP(A683,'[1]LISTA ETIQUETAS'!O:X,3,0)),"PRODUTO SEM ESTOQUE")</f>
        <v>EST POLTRONA DRUMMOND (MAD A COR 01) TC VILLA OLMO COR OCRE</v>
      </c>
      <c r="C683" s="19" t="str">
        <f>VLOOKUP(A683,'[1]LISTA ETIQUETAS'!$O:$BT,58,0)</f>
        <v>DPOT POLTRONA</v>
      </c>
      <c r="D683" s="19" t="str">
        <f>VLOOKUP(A683,'[1]LISTA ETIQUETAS'!$O:$BU,59,0)</f>
        <v>POLTRONA DRUMMOND</v>
      </c>
      <c r="E683" s="10">
        <f>IF(VLOOKUP(A683,'[1]LISTA ETIQUETAS'!O:W,4,0)="",(VLOOKUP(A683,'[1]LISTA ETIQUETAS'!O:W,7,0)),(VLOOKUP(A683,'[1]LISTA ETIQUETAS'!O:W,4,0)))</f>
        <v>0.8</v>
      </c>
      <c r="F683" s="10">
        <f>IF(VLOOKUP(A683,'[1]LISTA ETIQUETAS'!O:W,5,0)="",(VLOOKUP(A683,'[1]LISTA ETIQUETAS'!O:W,8,0)),(VLOOKUP(A683,'[1]LISTA ETIQUETAS'!O:W,5,0)))</f>
        <v>0.78</v>
      </c>
      <c r="G683" s="10">
        <f>IF(VLOOKUP(A683,'[1]LISTA ETIQUETAS'!O:W,6,0)="",(VLOOKUP(A683,'[1]LISTA ETIQUETAS'!O:W,9,0)),(VLOOKUP(A683,'[1]LISTA ETIQUETAS'!O:W,5,0)))</f>
        <v>0.76</v>
      </c>
      <c r="H683" s="10">
        <f>IFERROR((VLOOKUP(A683,'[1]LISTA ETIQUETAS'!O:X,10,0)),"")</f>
        <v>0</v>
      </c>
      <c r="I683" s="20">
        <f>IFERROR((VLOOKUP(A683,'[1]LISTA ETIQUETAS'!O:Z,12,0)),"")</f>
        <v>0</v>
      </c>
      <c r="J683" s="5">
        <f>VLOOKUP(A683,'[1]LISTA ETIQUETAS'!$O:$AA,13,0)</f>
        <v>0</v>
      </c>
      <c r="K683" s="11">
        <f t="shared" si="33"/>
        <v>0</v>
      </c>
      <c r="L683" s="6" t="str">
        <f>IF(VLOOKUP(A683,'[1]LISTA ETIQUETAS'!O:AC,15,0)="","",(VLOOKUP(A683,'[1]LISTA ETIQUETAS'!O:AC,15,0)))</f>
        <v/>
      </c>
      <c r="M683" s="21">
        <f>VLOOKUP(A683,'[1]LISTA ETIQUETAS'!$O:$BS,57,0)</f>
        <v>0</v>
      </c>
      <c r="N683" s="22">
        <f t="shared" si="34"/>
        <v>274869</v>
      </c>
      <c r="O683" s="23"/>
      <c r="P683" s="23"/>
      <c r="Q683" s="23"/>
      <c r="R683" s="23"/>
      <c r="S683" s="23">
        <f>_xlfn.XLOOKUP($A683,'[1]LISTA ETIQUETAS'!$O:$O,'[1]LISTA ETIQUETAS'!H:H,"",0)</f>
        <v>2</v>
      </c>
      <c r="T683" s="8">
        <f t="shared" si="35"/>
        <v>2</v>
      </c>
      <c r="U683" s="9" t="str">
        <f>IFERROR((VLOOKUP(A683,'links de acesso'!A:B,2,0)),"\\192.168.0.4\Produtos\PRODUTO_PRONTA_ENTREGA\static\IMAGENS_PRODUTOS\SEM IMAGEM.jpg")</f>
        <v>\\192.168.0.4\Produtos\PRODUTO_PRONTA_ENTREGA\static\IMAGENS_PRODUTOS\SEM IMAGEM.jpg</v>
      </c>
      <c r="V683" s="22"/>
    </row>
    <row r="684" spans="1:22" x14ac:dyDescent="0.25">
      <c r="A684" s="16">
        <v>381899</v>
      </c>
      <c r="B684" s="18" t="str">
        <f>IFERROR((VLOOKUP(A684,'[1]LISTA ETIQUETAS'!O:X,3,0)),"PRODUTO SEM ESTOQUE")</f>
        <v>EST POLTRONA ESSA (FREIJO NT) TC ELB LUDA 129 CHERRY</v>
      </c>
      <c r="C684" s="19" t="str">
        <f>VLOOKUP(A684,'[1]LISTA ETIQUETAS'!$O:$BT,58,0)</f>
        <v>DPOT POLTRONA</v>
      </c>
      <c r="D684" s="19" t="str">
        <f>VLOOKUP(A684,'[1]LISTA ETIQUETAS'!$O:$BU,59,0)</f>
        <v>POLTRONA ESSA</v>
      </c>
      <c r="E684" s="10">
        <f>IF(VLOOKUP(A684,'[1]LISTA ETIQUETAS'!O:W,4,0)="",(VLOOKUP(A684,'[1]LISTA ETIQUETAS'!O:W,7,0)),(VLOOKUP(A684,'[1]LISTA ETIQUETAS'!O:W,4,0)))</f>
        <v>0.72</v>
      </c>
      <c r="F684" s="10">
        <f>IF(VLOOKUP(A684,'[1]LISTA ETIQUETAS'!O:W,5,0)="",(VLOOKUP(A684,'[1]LISTA ETIQUETAS'!O:W,8,0)),(VLOOKUP(A684,'[1]LISTA ETIQUETAS'!O:W,5,0)))</f>
        <v>0.88</v>
      </c>
      <c r="G684" s="10">
        <f>IF(VLOOKUP(A684,'[1]LISTA ETIQUETAS'!O:W,6,0)="",(VLOOKUP(A684,'[1]LISTA ETIQUETAS'!O:W,9,0)),(VLOOKUP(A684,'[1]LISTA ETIQUETAS'!O:W,5,0)))</f>
        <v>0.98</v>
      </c>
      <c r="H684" s="10">
        <f>IFERROR((VLOOKUP(A684,'[1]LISTA ETIQUETAS'!O:X,10,0)),"")</f>
        <v>0</v>
      </c>
      <c r="I684" s="20">
        <f>IFERROR((VLOOKUP(A684,'[1]LISTA ETIQUETAS'!O:Z,12,0)),"")</f>
        <v>0</v>
      </c>
      <c r="J684" s="5">
        <f>VLOOKUP(A684,'[1]LISTA ETIQUETAS'!$O:$AA,13,0)</f>
        <v>0.5</v>
      </c>
      <c r="K684" s="11">
        <f t="shared" si="33"/>
        <v>0</v>
      </c>
      <c r="L684" s="6" t="str">
        <f>IF(VLOOKUP(A684,'[1]LISTA ETIQUETAS'!O:AC,15,0)="","",(VLOOKUP(A684,'[1]LISTA ETIQUETAS'!O:AC,15,0)))</f>
        <v/>
      </c>
      <c r="M684" s="21">
        <f>VLOOKUP(A684,'[1]LISTA ETIQUETAS'!$O:$BS,57,0)</f>
        <v>0</v>
      </c>
      <c r="N684" s="22">
        <f t="shared" si="34"/>
        <v>381899</v>
      </c>
      <c r="O684" s="23"/>
      <c r="P684" s="23"/>
      <c r="Q684" s="23"/>
      <c r="R684" s="23"/>
      <c r="S684" s="23">
        <f>_xlfn.XLOOKUP($A684,'[1]LISTA ETIQUETAS'!$O:$O,'[1]LISTA ETIQUETAS'!H:H,"",0)</f>
        <v>2</v>
      </c>
      <c r="T684" s="8">
        <f t="shared" si="35"/>
        <v>2</v>
      </c>
      <c r="U684" s="9" t="str">
        <f>IFERROR((VLOOKUP(A684,'links de acesso'!A:B,2,0)),"\\192.168.0.4\Produtos\PRODUTO_PRONTA_ENTREGA\static\IMAGENS_PRODUTOS\SEM IMAGEM.jpg")</f>
        <v>\\192.168.0.4\Produtos\PRODUTO_PRONTA_ENTREGA\static\IMAGENS_PRODUTOS\SEM IMAGEM.jpg</v>
      </c>
      <c r="V684" s="22"/>
    </row>
    <row r="685" spans="1:22" x14ac:dyDescent="0.25">
      <c r="A685" s="16">
        <v>370672</v>
      </c>
      <c r="B685" s="18" t="str">
        <f>IFERROR((VLOOKUP(A685,'[1]LISTA ETIQUETAS'!O:X,3,0)),"PRODUTO SEM ESTOQUE")</f>
        <v>EST POLTRONA ESSA (MAD B TECA TING IMBUIA) TC ELB LUD AQUA</v>
      </c>
      <c r="C685" s="19" t="str">
        <f>VLOOKUP(A685,'[1]LISTA ETIQUETAS'!$O:$BT,58,0)</f>
        <v>DPOT POLTRONA</v>
      </c>
      <c r="D685" s="19" t="str">
        <f>VLOOKUP(A685,'[1]LISTA ETIQUETAS'!$O:$BU,59,0)</f>
        <v>POLTRONA ESSA</v>
      </c>
      <c r="E685" s="10">
        <f>IF(VLOOKUP(A685,'[1]LISTA ETIQUETAS'!O:W,4,0)="",(VLOOKUP(A685,'[1]LISTA ETIQUETAS'!O:W,7,0)),(VLOOKUP(A685,'[1]LISTA ETIQUETAS'!O:W,4,0)))</f>
        <v>0.72</v>
      </c>
      <c r="F685" s="10">
        <f>IF(VLOOKUP(A685,'[1]LISTA ETIQUETAS'!O:W,5,0)="",(VLOOKUP(A685,'[1]LISTA ETIQUETAS'!O:W,8,0)),(VLOOKUP(A685,'[1]LISTA ETIQUETAS'!O:W,5,0)))</f>
        <v>0.88</v>
      </c>
      <c r="G685" s="10">
        <f>IF(VLOOKUP(A685,'[1]LISTA ETIQUETAS'!O:W,6,0)="",(VLOOKUP(A685,'[1]LISTA ETIQUETAS'!O:W,9,0)),(VLOOKUP(A685,'[1]LISTA ETIQUETAS'!O:W,5,0)))</f>
        <v>0.98</v>
      </c>
      <c r="H685" s="10">
        <f>IFERROR((VLOOKUP(A685,'[1]LISTA ETIQUETAS'!O:X,10,0)),"")</f>
        <v>0</v>
      </c>
      <c r="I685" s="20">
        <f>IFERROR((VLOOKUP(A685,'[1]LISTA ETIQUETAS'!O:Z,12,0)),"")</f>
        <v>0</v>
      </c>
      <c r="J685" s="5">
        <f>VLOOKUP(A685,'[1]LISTA ETIQUETAS'!$O:$AA,13,0)</f>
        <v>0</v>
      </c>
      <c r="K685" s="11">
        <f t="shared" si="33"/>
        <v>0</v>
      </c>
      <c r="L685" s="6" t="str">
        <f>IF(VLOOKUP(A685,'[1]LISTA ETIQUETAS'!O:AC,15,0)="","",(VLOOKUP(A685,'[1]LISTA ETIQUETAS'!O:AC,15,0)))</f>
        <v/>
      </c>
      <c r="M685" s="21">
        <f>VLOOKUP(A685,'[1]LISTA ETIQUETAS'!$O:$BS,57,0)</f>
        <v>0</v>
      </c>
      <c r="N685" s="22">
        <f t="shared" si="34"/>
        <v>370672</v>
      </c>
      <c r="O685" s="23"/>
      <c r="P685" s="23"/>
      <c r="Q685" s="23"/>
      <c r="R685" s="23"/>
      <c r="S685" s="23">
        <f>_xlfn.XLOOKUP($A685,'[1]LISTA ETIQUETAS'!$O:$O,'[1]LISTA ETIQUETAS'!H:H,"",0)</f>
        <v>2</v>
      </c>
      <c r="T685" s="8">
        <f t="shared" si="35"/>
        <v>2</v>
      </c>
      <c r="U685" s="9" t="str">
        <f>IFERROR((VLOOKUP(A685,'links de acesso'!A:B,2,0)),"\\192.168.0.4\Produtos\PRODUTO_PRONTA_ENTREGA\static\IMAGENS_PRODUTOS\SEM IMAGEM.jpg")</f>
        <v>\\192.168.0.4\Produtos\PRODUTO_PRONTA_ENTREGA\static\IMAGENS_PRODUTOS\SEM IMAGEM.jpg</v>
      </c>
      <c r="V685" s="22"/>
    </row>
    <row r="686" spans="1:22" x14ac:dyDescent="0.25">
      <c r="A686" s="16">
        <v>370673</v>
      </c>
      <c r="B686" s="18" t="str">
        <f>IFERROR((VLOOKUP(A686,'[1]LISTA ETIQUETAS'!O:X,3,0)),"PRODUTO SEM ESTOQUE")</f>
        <v>EST POLTRONA ESSA (MAD B TECA TING IMBUIA) TC ELB LUD CHERRY</v>
      </c>
      <c r="C686" s="19" t="str">
        <f>VLOOKUP(A686,'[1]LISTA ETIQUETAS'!$O:$BT,58,0)</f>
        <v>DPOT POLTRONA</v>
      </c>
      <c r="D686" s="19" t="str">
        <f>VLOOKUP(A686,'[1]LISTA ETIQUETAS'!$O:$BU,59,0)</f>
        <v>POLTRONA ESSA</v>
      </c>
      <c r="E686" s="10">
        <f>IF(VLOOKUP(A686,'[1]LISTA ETIQUETAS'!O:W,4,0)="",(VLOOKUP(A686,'[1]LISTA ETIQUETAS'!O:W,7,0)),(VLOOKUP(A686,'[1]LISTA ETIQUETAS'!O:W,4,0)))</f>
        <v>0.72</v>
      </c>
      <c r="F686" s="10">
        <f>IF(VLOOKUP(A686,'[1]LISTA ETIQUETAS'!O:W,5,0)="",(VLOOKUP(A686,'[1]LISTA ETIQUETAS'!O:W,8,0)),(VLOOKUP(A686,'[1]LISTA ETIQUETAS'!O:W,5,0)))</f>
        <v>0.88</v>
      </c>
      <c r="G686" s="10">
        <f>IF(VLOOKUP(A686,'[1]LISTA ETIQUETAS'!O:W,6,0)="",(VLOOKUP(A686,'[1]LISTA ETIQUETAS'!O:W,9,0)),(VLOOKUP(A686,'[1]LISTA ETIQUETAS'!O:W,5,0)))</f>
        <v>0.98</v>
      </c>
      <c r="H686" s="10">
        <f>IFERROR((VLOOKUP(A686,'[1]LISTA ETIQUETAS'!O:X,10,0)),"")</f>
        <v>0</v>
      </c>
      <c r="I686" s="20">
        <f>IFERROR((VLOOKUP(A686,'[1]LISTA ETIQUETAS'!O:Z,12,0)),"")</f>
        <v>0</v>
      </c>
      <c r="J686" s="5">
        <f>VLOOKUP(A686,'[1]LISTA ETIQUETAS'!$O:$AA,13,0)</f>
        <v>0.5</v>
      </c>
      <c r="K686" s="11">
        <f t="shared" si="33"/>
        <v>0</v>
      </c>
      <c r="L686" s="6" t="str">
        <f>IF(VLOOKUP(A686,'[1]LISTA ETIQUETAS'!O:AC,15,0)="","",(VLOOKUP(A686,'[1]LISTA ETIQUETAS'!O:AC,15,0)))</f>
        <v/>
      </c>
      <c r="M686" s="21">
        <f>VLOOKUP(A686,'[1]LISTA ETIQUETAS'!$O:$BS,57,0)</f>
        <v>0</v>
      </c>
      <c r="N686" s="22">
        <f t="shared" si="34"/>
        <v>370673</v>
      </c>
      <c r="O686" s="23"/>
      <c r="P686" s="23"/>
      <c r="Q686" s="23"/>
      <c r="R686" s="23"/>
      <c r="S686" s="23">
        <f>_xlfn.XLOOKUP($A686,'[1]LISTA ETIQUETAS'!$O:$O,'[1]LISTA ETIQUETAS'!H:H,"",0)</f>
        <v>1</v>
      </c>
      <c r="T686" s="8">
        <f t="shared" si="35"/>
        <v>1</v>
      </c>
      <c r="U686" s="9" t="str">
        <f>IFERROR((VLOOKUP(A686,'links de acesso'!A:B,2,0)),"\\192.168.0.4\Produtos\PRODUTO_PRONTA_ENTREGA\static\IMAGENS_PRODUTOS\SEM IMAGEM.jpg")</f>
        <v>\\192.168.0.4\Produtos\PRODUTO_PRONTA_ENTREGA\static\IMAGENS_PRODUTOS\SEM IMAGEM.jpg</v>
      </c>
      <c r="V686" s="22"/>
    </row>
    <row r="687" spans="1:22" x14ac:dyDescent="0.25">
      <c r="A687" s="16">
        <v>328943</v>
      </c>
      <c r="B687" s="18" t="str">
        <f>IFERROR((VLOOKUP(A687,'[1]LISTA ETIQUETAS'!O:X,3,0)),"PRODUTO SEM ESTOQUE")</f>
        <v>EST POLTRONA ESTICADA (PALANTI) (IMBUIA) (SOLETA MARROM)</v>
      </c>
      <c r="C687" s="19" t="str">
        <f>VLOOKUP(A687,'[1]LISTA ETIQUETAS'!$O:$BT,58,0)</f>
        <v>DPOT POLTRONA</v>
      </c>
      <c r="D687" s="19" t="str">
        <f>VLOOKUP(A687,'[1]LISTA ETIQUETAS'!$O:$BU,59,0)</f>
        <v>POLTRONA ESTICADA</v>
      </c>
      <c r="E687" s="10">
        <f>IF(VLOOKUP(A687,'[1]LISTA ETIQUETAS'!O:W,4,0)="",(VLOOKUP(A687,'[1]LISTA ETIQUETAS'!O:W,7,0)),(VLOOKUP(A687,'[1]LISTA ETIQUETAS'!O:W,4,0)))</f>
        <v>0.55000000000000004</v>
      </c>
      <c r="F687" s="10">
        <f>IF(VLOOKUP(A687,'[1]LISTA ETIQUETAS'!O:W,5,0)="",(VLOOKUP(A687,'[1]LISTA ETIQUETAS'!O:W,8,0)),(VLOOKUP(A687,'[1]LISTA ETIQUETAS'!O:W,5,0)))</f>
        <v>0.7</v>
      </c>
      <c r="G687" s="10">
        <f>IF(VLOOKUP(A687,'[1]LISTA ETIQUETAS'!O:W,6,0)="",(VLOOKUP(A687,'[1]LISTA ETIQUETAS'!O:W,9,0)),(VLOOKUP(A687,'[1]LISTA ETIQUETAS'!O:W,5,0)))</f>
        <v>0.88</v>
      </c>
      <c r="H687" s="10">
        <f>IFERROR((VLOOKUP(A687,'[1]LISTA ETIQUETAS'!O:X,10,0)),"")</f>
        <v>0</v>
      </c>
      <c r="I687" s="20">
        <f>IFERROR((VLOOKUP(A687,'[1]LISTA ETIQUETAS'!O:Z,12,0)),"")</f>
        <v>0</v>
      </c>
      <c r="J687" s="5">
        <f>VLOOKUP(A687,'[1]LISTA ETIQUETAS'!$O:$AA,13,0)</f>
        <v>0.35</v>
      </c>
      <c r="K687" s="11">
        <f t="shared" si="33"/>
        <v>0</v>
      </c>
      <c r="L687" s="6" t="str">
        <f>IF(VLOOKUP(A687,'[1]LISTA ETIQUETAS'!O:AC,15,0)="","",(VLOOKUP(A687,'[1]LISTA ETIQUETAS'!O:AC,15,0)))</f>
        <v/>
      </c>
      <c r="M687" s="21">
        <f>VLOOKUP(A687,'[1]LISTA ETIQUETAS'!$O:$BS,57,0)</f>
        <v>0</v>
      </c>
      <c r="N687" s="22">
        <f t="shared" si="34"/>
        <v>328943</v>
      </c>
      <c r="O687" s="23"/>
      <c r="P687" s="23"/>
      <c r="Q687" s="23"/>
      <c r="R687" s="23"/>
      <c r="S687" s="23">
        <f>_xlfn.XLOOKUP($A687,'[1]LISTA ETIQUETAS'!$O:$O,'[1]LISTA ETIQUETAS'!H:H,"",0)</f>
        <v>3</v>
      </c>
      <c r="T687" s="8">
        <f t="shared" si="35"/>
        <v>3</v>
      </c>
      <c r="U687" s="9" t="str">
        <f>IFERROR((VLOOKUP(A687,'links de acesso'!A:B,2,0)),"\\192.168.0.4\Produtos\PRODUTO_PRONTA_ENTREGA\static\IMAGENS_PRODUTOS\SEM IMAGEM.jpg")</f>
        <v>\\192.168.0.4\Produtos\PRODUTO_PRONTA_ENTREGA\static\IMAGENS_PRODUTOS\SEM IMAGEM.jpg</v>
      </c>
      <c r="V687" s="22"/>
    </row>
    <row r="688" spans="1:22" x14ac:dyDescent="0.25">
      <c r="A688" s="16">
        <v>328943</v>
      </c>
      <c r="B688" s="18" t="str">
        <f>IFERROR((VLOOKUP(A688,'[1]LISTA ETIQUETAS'!O:X,3,0)),"PRODUTO SEM ESTOQUE")</f>
        <v>EST POLTRONA ESTICADA (PALANTI) (IMBUIA) (SOLETA MARROM)</v>
      </c>
      <c r="C688" s="19" t="str">
        <f>VLOOKUP(A688,'[1]LISTA ETIQUETAS'!$O:$BT,58,0)</f>
        <v>DPOT POLTRONA</v>
      </c>
      <c r="D688" s="19" t="str">
        <f>VLOOKUP(A688,'[1]LISTA ETIQUETAS'!$O:$BU,59,0)</f>
        <v>POLTRONA ESTICADA</v>
      </c>
      <c r="E688" s="10">
        <f>IF(VLOOKUP(A688,'[1]LISTA ETIQUETAS'!O:W,4,0)="",(VLOOKUP(A688,'[1]LISTA ETIQUETAS'!O:W,7,0)),(VLOOKUP(A688,'[1]LISTA ETIQUETAS'!O:W,4,0)))</f>
        <v>0.55000000000000004</v>
      </c>
      <c r="F688" s="10">
        <f>IF(VLOOKUP(A688,'[1]LISTA ETIQUETAS'!O:W,5,0)="",(VLOOKUP(A688,'[1]LISTA ETIQUETAS'!O:W,8,0)),(VLOOKUP(A688,'[1]LISTA ETIQUETAS'!O:W,5,0)))</f>
        <v>0.7</v>
      </c>
      <c r="G688" s="10">
        <f>IF(VLOOKUP(A688,'[1]LISTA ETIQUETAS'!O:W,6,0)="",(VLOOKUP(A688,'[1]LISTA ETIQUETAS'!O:W,9,0)),(VLOOKUP(A688,'[1]LISTA ETIQUETAS'!O:W,5,0)))</f>
        <v>0.88</v>
      </c>
      <c r="H688" s="10">
        <f>IFERROR((VLOOKUP(A688,'[1]LISTA ETIQUETAS'!O:X,10,0)),"")</f>
        <v>0</v>
      </c>
      <c r="I688" s="20">
        <f>IFERROR((VLOOKUP(A688,'[1]LISTA ETIQUETAS'!O:Z,12,0)),"")</f>
        <v>0</v>
      </c>
      <c r="J688" s="5">
        <f>VLOOKUP(A688,'[1]LISTA ETIQUETAS'!$O:$AA,13,0)</f>
        <v>0.35</v>
      </c>
      <c r="K688" s="11">
        <f t="shared" si="33"/>
        <v>0</v>
      </c>
      <c r="L688" s="6" t="str">
        <f>IF(VLOOKUP(A688,'[1]LISTA ETIQUETAS'!O:AC,15,0)="","",(VLOOKUP(A688,'[1]LISTA ETIQUETAS'!O:AC,15,0)))</f>
        <v/>
      </c>
      <c r="M688" s="21">
        <f>VLOOKUP(A688,'[1]LISTA ETIQUETAS'!$O:$BS,57,0)</f>
        <v>0</v>
      </c>
      <c r="N688" s="22">
        <f t="shared" si="34"/>
        <v>328943</v>
      </c>
      <c r="O688" s="23"/>
      <c r="P688" s="23"/>
      <c r="Q688" s="23"/>
      <c r="R688" s="23"/>
      <c r="S688" s="23">
        <f>_xlfn.XLOOKUP($A688,'[1]LISTA ETIQUETAS'!$O:$O,'[1]LISTA ETIQUETAS'!H:H,"",0)</f>
        <v>3</v>
      </c>
      <c r="T688" s="8">
        <f t="shared" si="35"/>
        <v>3</v>
      </c>
      <c r="U688" s="9" t="str">
        <f>IFERROR((VLOOKUP(A688,'links de acesso'!A:B,2,0)),"\\192.168.0.4\Produtos\PRODUTO_PRONTA_ENTREGA\static\IMAGENS_PRODUTOS\SEM IMAGEM.jpg")</f>
        <v>\\192.168.0.4\Produtos\PRODUTO_PRONTA_ENTREGA\static\IMAGENS_PRODUTOS\SEM IMAGEM.jpg</v>
      </c>
      <c r="V688" s="22"/>
    </row>
    <row r="689" spans="1:22" x14ac:dyDescent="0.25">
      <c r="A689" s="16">
        <v>353154</v>
      </c>
      <c r="B689" s="18" t="str">
        <f>IFERROR((VLOOKUP(A689,'[1]LISTA ETIQUETAS'!O:X,3,0)),"PRODUTO SEM ESTOQUE")</f>
        <v>EST POLTRONA ESTICADA (PALANTI) (LOURO) (SOLETA MARROM)</v>
      </c>
      <c r="C689" s="19" t="str">
        <f>VLOOKUP(A689,'[1]LISTA ETIQUETAS'!$O:$BT,58,0)</f>
        <v>DPOT POLTRONA</v>
      </c>
      <c r="D689" s="19" t="str">
        <f>VLOOKUP(A689,'[1]LISTA ETIQUETAS'!$O:$BU,59,0)</f>
        <v>POLTRONA ESTICADA</v>
      </c>
      <c r="E689" s="10">
        <f>IF(VLOOKUP(A689,'[1]LISTA ETIQUETAS'!O:W,4,0)="",(VLOOKUP(A689,'[1]LISTA ETIQUETAS'!O:W,7,0)),(VLOOKUP(A689,'[1]LISTA ETIQUETAS'!O:W,4,0)))</f>
        <v>0.55000000000000004</v>
      </c>
      <c r="F689" s="10">
        <f>IF(VLOOKUP(A689,'[1]LISTA ETIQUETAS'!O:W,5,0)="",(VLOOKUP(A689,'[1]LISTA ETIQUETAS'!O:W,8,0)),(VLOOKUP(A689,'[1]LISTA ETIQUETAS'!O:W,5,0)))</f>
        <v>0.7</v>
      </c>
      <c r="G689" s="10">
        <f>IF(VLOOKUP(A689,'[1]LISTA ETIQUETAS'!O:W,6,0)="",(VLOOKUP(A689,'[1]LISTA ETIQUETAS'!O:W,9,0)),(VLOOKUP(A689,'[1]LISTA ETIQUETAS'!O:W,5,0)))</f>
        <v>0.88</v>
      </c>
      <c r="H689" s="10">
        <f>IFERROR((VLOOKUP(A689,'[1]LISTA ETIQUETAS'!O:X,10,0)),"")</f>
        <v>0</v>
      </c>
      <c r="I689" s="20">
        <f>IFERROR((VLOOKUP(A689,'[1]LISTA ETIQUETAS'!O:Z,12,0)),"")</f>
        <v>0</v>
      </c>
      <c r="J689" s="5">
        <f>VLOOKUP(A689,'[1]LISTA ETIQUETAS'!$O:$AA,13,0)</f>
        <v>0.5</v>
      </c>
      <c r="K689" s="11">
        <f t="shared" si="33"/>
        <v>0</v>
      </c>
      <c r="L689" s="6" t="str">
        <f>IF(VLOOKUP(A689,'[1]LISTA ETIQUETAS'!O:AC,15,0)="","",(VLOOKUP(A689,'[1]LISTA ETIQUETAS'!O:AC,15,0)))</f>
        <v/>
      </c>
      <c r="M689" s="21">
        <f>VLOOKUP(A689,'[1]LISTA ETIQUETAS'!$O:$BS,57,0)</f>
        <v>0</v>
      </c>
      <c r="N689" s="22">
        <f t="shared" si="34"/>
        <v>353154</v>
      </c>
      <c r="O689" s="23"/>
      <c r="P689" s="23"/>
      <c r="Q689" s="23"/>
      <c r="R689" s="23"/>
      <c r="S689" s="23">
        <f>_xlfn.XLOOKUP($A689,'[1]LISTA ETIQUETAS'!$O:$O,'[1]LISTA ETIQUETAS'!H:H,"",0)</f>
        <v>1</v>
      </c>
      <c r="T689" s="8">
        <f t="shared" si="35"/>
        <v>1</v>
      </c>
      <c r="U689" s="9" t="str">
        <f>IFERROR((VLOOKUP(A689,'links de acesso'!A:B,2,0)),"\\192.168.0.4\Produtos\PRODUTO_PRONTA_ENTREGA\static\IMAGENS_PRODUTOS\SEM IMAGEM.jpg")</f>
        <v>\\192.168.0.4\Produtos\PRODUTO_PRONTA_ENTREGA\static\IMAGENS_PRODUTOS\SEM IMAGEM.jpg</v>
      </c>
      <c r="V689" s="22"/>
    </row>
    <row r="690" spans="1:22" x14ac:dyDescent="0.25">
      <c r="A690" s="16">
        <v>389092</v>
      </c>
      <c r="B690" s="18" t="str">
        <f>IFERROR((VLOOKUP(A690,'[1]LISTA ETIQUETAS'!O:X,3,0)),"PRODUTO SEM ESTOQUE")</f>
        <v>EST POLTRONA ESTOFADA (PALANTI) (FREIJO) COURO NOBUCK 90</v>
      </c>
      <c r="C690" s="19" t="str">
        <f>VLOOKUP(A690,'[1]LISTA ETIQUETAS'!$O:$BT,58,0)</f>
        <v>DPOT POLTRONA</v>
      </c>
      <c r="D690" s="19" t="str">
        <f>VLOOKUP(A690,'[1]LISTA ETIQUETAS'!$O:$BU,59,0)</f>
        <v>POLTRONA ESTOFADA</v>
      </c>
      <c r="E690" s="10">
        <f>IF(VLOOKUP(A690,'[1]LISTA ETIQUETAS'!O:W,4,0)="",(VLOOKUP(A690,'[1]LISTA ETIQUETAS'!O:W,7,0)),(VLOOKUP(A690,'[1]LISTA ETIQUETAS'!O:W,4,0)))</f>
        <v>0.62</v>
      </c>
      <c r="F690" s="10">
        <f>IF(VLOOKUP(A690,'[1]LISTA ETIQUETAS'!O:W,5,0)="",(VLOOKUP(A690,'[1]LISTA ETIQUETAS'!O:W,8,0)),(VLOOKUP(A690,'[1]LISTA ETIQUETAS'!O:W,5,0)))</f>
        <v>0.84</v>
      </c>
      <c r="G690" s="10">
        <f>IF(VLOOKUP(A690,'[1]LISTA ETIQUETAS'!O:W,6,0)="",(VLOOKUP(A690,'[1]LISTA ETIQUETAS'!O:W,9,0)),(VLOOKUP(A690,'[1]LISTA ETIQUETAS'!O:W,5,0)))</f>
        <v>0.9</v>
      </c>
      <c r="H690" s="10">
        <f>IFERROR((VLOOKUP(A690,'[1]LISTA ETIQUETAS'!O:X,10,0)),"")</f>
        <v>0</v>
      </c>
      <c r="I690" s="20">
        <f>IFERROR((VLOOKUP(A690,'[1]LISTA ETIQUETAS'!O:Z,12,0)),"")</f>
        <v>0</v>
      </c>
      <c r="J690" s="5">
        <f>VLOOKUP(A690,'[1]LISTA ETIQUETAS'!$O:$AA,13,0)</f>
        <v>0</v>
      </c>
      <c r="K690" s="11">
        <f t="shared" si="33"/>
        <v>0</v>
      </c>
      <c r="L690" s="6" t="str">
        <f>IF(VLOOKUP(A690,'[1]LISTA ETIQUETAS'!O:AC,15,0)="","",(VLOOKUP(A690,'[1]LISTA ETIQUETAS'!O:AC,15,0)))</f>
        <v/>
      </c>
      <c r="M690" s="21">
        <f>VLOOKUP(A690,'[1]LISTA ETIQUETAS'!$O:$BS,57,0)</f>
        <v>0</v>
      </c>
      <c r="N690" s="22">
        <f t="shared" si="34"/>
        <v>389092</v>
      </c>
      <c r="O690" s="23"/>
      <c r="P690" s="23"/>
      <c r="Q690" s="23"/>
      <c r="R690" s="23"/>
      <c r="S690" s="23">
        <f>_xlfn.XLOOKUP($A690,'[1]LISTA ETIQUETAS'!$O:$O,'[1]LISTA ETIQUETAS'!H:H,"",0)</f>
        <v>2</v>
      </c>
      <c r="T690" s="8">
        <f t="shared" si="35"/>
        <v>2</v>
      </c>
      <c r="U690" s="9" t="str">
        <f>IFERROR((VLOOKUP(A690,'links de acesso'!A:B,2,0)),"\\192.168.0.4\Produtos\PRODUTO_PRONTA_ENTREGA\static\IMAGENS_PRODUTOS\SEM IMAGEM.jpg")</f>
        <v>\\192.168.0.4\Produtos\PRODUTO_PRONTA_ENTREGA\static\IMAGENS_PRODUTOS\SEM IMAGEM.jpg</v>
      </c>
      <c r="V690" s="22"/>
    </row>
    <row r="691" spans="1:22" x14ac:dyDescent="0.25">
      <c r="A691" s="16">
        <v>386669</v>
      </c>
      <c r="B691" s="18" t="str">
        <f>IFERROR((VLOOKUP(A691,'[1]LISTA ETIQUETAS'!O:X,3,0)),"PRODUTO SEM ESTOQUE")</f>
        <v>EST POLTRONA ESTOFADA (PALANTI) (IMBUIA) TC AQUATIC CANNYON</v>
      </c>
      <c r="C691" s="19" t="str">
        <f>VLOOKUP(A691,'[1]LISTA ETIQUETAS'!$O:$BT,58,0)</f>
        <v>DPOT POLTRONA</v>
      </c>
      <c r="D691" s="19" t="str">
        <f>VLOOKUP(A691,'[1]LISTA ETIQUETAS'!$O:$BU,59,0)</f>
        <v>POLTRONA ESTOFADA</v>
      </c>
      <c r="E691" s="10">
        <f>IF(VLOOKUP(A691,'[1]LISTA ETIQUETAS'!O:W,4,0)="",(VLOOKUP(A691,'[1]LISTA ETIQUETAS'!O:W,7,0)),(VLOOKUP(A691,'[1]LISTA ETIQUETAS'!O:W,4,0)))</f>
        <v>0.62</v>
      </c>
      <c r="F691" s="10">
        <f>IF(VLOOKUP(A691,'[1]LISTA ETIQUETAS'!O:W,5,0)="",(VLOOKUP(A691,'[1]LISTA ETIQUETAS'!O:W,8,0)),(VLOOKUP(A691,'[1]LISTA ETIQUETAS'!O:W,5,0)))</f>
        <v>0.84</v>
      </c>
      <c r="G691" s="10">
        <f>IF(VLOOKUP(A691,'[1]LISTA ETIQUETAS'!O:W,6,0)="",(VLOOKUP(A691,'[1]LISTA ETIQUETAS'!O:W,9,0)),(VLOOKUP(A691,'[1]LISTA ETIQUETAS'!O:W,5,0)))</f>
        <v>0.9</v>
      </c>
      <c r="H691" s="10">
        <f>IFERROR((VLOOKUP(A691,'[1]LISTA ETIQUETAS'!O:X,10,0)),"")</f>
        <v>0</v>
      </c>
      <c r="I691" s="20">
        <f>IFERROR((VLOOKUP(A691,'[1]LISTA ETIQUETAS'!O:Z,12,0)),"")</f>
        <v>0</v>
      </c>
      <c r="J691" s="5">
        <f>VLOOKUP(A691,'[1]LISTA ETIQUETAS'!$O:$AA,13,0)</f>
        <v>0</v>
      </c>
      <c r="K691" s="11">
        <f t="shared" si="33"/>
        <v>0</v>
      </c>
      <c r="L691" s="6" t="str">
        <f>IF(VLOOKUP(A691,'[1]LISTA ETIQUETAS'!O:AC,15,0)="","",(VLOOKUP(A691,'[1]LISTA ETIQUETAS'!O:AC,15,0)))</f>
        <v/>
      </c>
      <c r="M691" s="21">
        <f>VLOOKUP(A691,'[1]LISTA ETIQUETAS'!$O:$BS,57,0)</f>
        <v>0</v>
      </c>
      <c r="N691" s="22">
        <f t="shared" si="34"/>
        <v>386669</v>
      </c>
      <c r="O691" s="23"/>
      <c r="P691" s="23"/>
      <c r="Q691" s="23"/>
      <c r="R691" s="23"/>
      <c r="S691" s="23">
        <f>_xlfn.XLOOKUP($A691,'[1]LISTA ETIQUETAS'!$O:$O,'[1]LISTA ETIQUETAS'!H:H,"",0)</f>
        <v>1</v>
      </c>
      <c r="T691" s="8">
        <f t="shared" si="35"/>
        <v>1</v>
      </c>
      <c r="U691" s="9" t="str">
        <f>IFERROR((VLOOKUP(A691,'links de acesso'!A:B,2,0)),"\\192.168.0.4\Produtos\PRODUTO_PRONTA_ENTREGA\static\IMAGENS_PRODUTOS\SEM IMAGEM.jpg")</f>
        <v>\\192.168.0.4\Produtos\PRODUTO_PRONTA_ENTREGA\static\IMAGENS_PRODUTOS\SEM IMAGEM.jpg</v>
      </c>
      <c r="V691" s="22"/>
    </row>
    <row r="692" spans="1:22" x14ac:dyDescent="0.25">
      <c r="A692" s="16">
        <v>385890</v>
      </c>
      <c r="B692" s="18" t="str">
        <f>IFERROR((VLOOKUP(A692,'[1]LISTA ETIQUETAS'!O:X,3,0)),"PRODUTO SEM ESTOQUE")</f>
        <v>EST POLTRONA ESTOFADA (PALANTI) (IMBUIA) TC EARTHWILD STRAWB</v>
      </c>
      <c r="C692" s="19" t="str">
        <f>VLOOKUP(A692,'[1]LISTA ETIQUETAS'!$O:$BT,58,0)</f>
        <v>DPOT POLTRONA</v>
      </c>
      <c r="D692" s="19" t="str">
        <f>VLOOKUP(A692,'[1]LISTA ETIQUETAS'!$O:$BU,59,0)</f>
        <v>POLTRONA ESTOFADA</v>
      </c>
      <c r="E692" s="10">
        <f>IF(VLOOKUP(A692,'[1]LISTA ETIQUETAS'!O:W,4,0)="",(VLOOKUP(A692,'[1]LISTA ETIQUETAS'!O:W,7,0)),(VLOOKUP(A692,'[1]LISTA ETIQUETAS'!O:W,4,0)))</f>
        <v>0.62</v>
      </c>
      <c r="F692" s="10">
        <f>IF(VLOOKUP(A692,'[1]LISTA ETIQUETAS'!O:W,5,0)="",(VLOOKUP(A692,'[1]LISTA ETIQUETAS'!O:W,8,0)),(VLOOKUP(A692,'[1]LISTA ETIQUETAS'!O:W,5,0)))</f>
        <v>0.84</v>
      </c>
      <c r="G692" s="10">
        <f>IF(VLOOKUP(A692,'[1]LISTA ETIQUETAS'!O:W,6,0)="",(VLOOKUP(A692,'[1]LISTA ETIQUETAS'!O:W,9,0)),(VLOOKUP(A692,'[1]LISTA ETIQUETAS'!O:W,5,0)))</f>
        <v>0.9</v>
      </c>
      <c r="H692" s="10">
        <f>IFERROR((VLOOKUP(A692,'[1]LISTA ETIQUETAS'!O:X,10,0)),"")</f>
        <v>0</v>
      </c>
      <c r="I692" s="20">
        <f>IFERROR((VLOOKUP(A692,'[1]LISTA ETIQUETAS'!O:Z,12,0)),"")</f>
        <v>0</v>
      </c>
      <c r="J692" s="5">
        <f>VLOOKUP(A692,'[1]LISTA ETIQUETAS'!$O:$AA,13,0)</f>
        <v>0</v>
      </c>
      <c r="K692" s="11">
        <f t="shared" si="33"/>
        <v>0</v>
      </c>
      <c r="L692" s="6" t="str">
        <f>IF(VLOOKUP(A692,'[1]LISTA ETIQUETAS'!O:AC,15,0)="","",(VLOOKUP(A692,'[1]LISTA ETIQUETAS'!O:AC,15,0)))</f>
        <v/>
      </c>
      <c r="M692" s="21">
        <f>VLOOKUP(A692,'[1]LISTA ETIQUETAS'!$O:$BS,57,0)</f>
        <v>0</v>
      </c>
      <c r="N692" s="22">
        <f t="shared" si="34"/>
        <v>385890</v>
      </c>
      <c r="O692" s="23"/>
      <c r="P692" s="23"/>
      <c r="Q692" s="23"/>
      <c r="R692" s="23"/>
      <c r="S692" s="23">
        <f>_xlfn.XLOOKUP($A692,'[1]LISTA ETIQUETAS'!$O:$O,'[1]LISTA ETIQUETAS'!H:H,"",0)</f>
        <v>1</v>
      </c>
      <c r="T692" s="8">
        <f t="shared" si="35"/>
        <v>1</v>
      </c>
      <c r="U692" s="9" t="str">
        <f>IFERROR((VLOOKUP(A692,'links de acesso'!A:B,2,0)),"\\192.168.0.4\Produtos\PRODUTO_PRONTA_ENTREGA\static\IMAGENS_PRODUTOS\SEM IMAGEM.jpg")</f>
        <v>\\192.168.0.4\Produtos\PRODUTO_PRONTA_ENTREGA\static\IMAGENS_PRODUTOS\SEM IMAGEM.jpg</v>
      </c>
      <c r="V692" s="22"/>
    </row>
    <row r="693" spans="1:22" x14ac:dyDescent="0.25">
      <c r="A693" s="16">
        <v>88019</v>
      </c>
      <c r="B693" s="18" t="str">
        <f>IFERROR((VLOOKUP(A693,'[1]LISTA ETIQUETAS'!O:X,3,0)),"PRODUTO SEM ESTOQUE")</f>
        <v>EST POLTRONA FDC1 (ESTRUTURA PRETA) (CAPA COURO CRAVO)</v>
      </c>
      <c r="C693" s="19" t="str">
        <f>VLOOKUP(A693,'[1]LISTA ETIQUETAS'!$O:$BT,58,0)</f>
        <v>DPOT POLTRONA</v>
      </c>
      <c r="D693" s="19" t="str">
        <f>VLOOKUP(A693,'[1]LISTA ETIQUETAS'!$O:$BU,59,0)</f>
        <v>POLTRONA FDC1</v>
      </c>
      <c r="E693" s="10">
        <f>IF(VLOOKUP(A693,'[1]LISTA ETIQUETAS'!O:W,4,0)="",(VLOOKUP(A693,'[1]LISTA ETIQUETAS'!O:W,7,0)),(VLOOKUP(A693,'[1]LISTA ETIQUETAS'!O:W,4,0)))</f>
        <v>0.8</v>
      </c>
      <c r="F693" s="10">
        <f>IF(VLOOKUP(A693,'[1]LISTA ETIQUETAS'!O:W,5,0)="",(VLOOKUP(A693,'[1]LISTA ETIQUETAS'!O:W,8,0)),(VLOOKUP(A693,'[1]LISTA ETIQUETAS'!O:W,5,0)))</f>
        <v>0.71</v>
      </c>
      <c r="G693" s="10">
        <f>IF(VLOOKUP(A693,'[1]LISTA ETIQUETAS'!O:W,6,0)="",(VLOOKUP(A693,'[1]LISTA ETIQUETAS'!O:W,9,0)),(VLOOKUP(A693,'[1]LISTA ETIQUETAS'!O:W,5,0)))</f>
        <v>0.81</v>
      </c>
      <c r="H693" s="10">
        <f>IFERROR((VLOOKUP(A693,'[1]LISTA ETIQUETAS'!O:X,10,0)),"")</f>
        <v>0</v>
      </c>
      <c r="I693" s="20">
        <f>IFERROR((VLOOKUP(A693,'[1]LISTA ETIQUETAS'!O:Z,12,0)),"")</f>
        <v>0</v>
      </c>
      <c r="J693" s="5">
        <f>VLOOKUP(A693,'[1]LISTA ETIQUETAS'!$O:$AA,13,0)</f>
        <v>0</v>
      </c>
      <c r="K693" s="11">
        <f t="shared" si="33"/>
        <v>0</v>
      </c>
      <c r="L693" s="6" t="str">
        <f>IF(VLOOKUP(A693,'[1]LISTA ETIQUETAS'!O:AC,15,0)="","",(VLOOKUP(A693,'[1]LISTA ETIQUETAS'!O:AC,15,0)))</f>
        <v/>
      </c>
      <c r="M693" s="21">
        <f>VLOOKUP(A693,'[1]LISTA ETIQUETAS'!$O:$BS,57,0)</f>
        <v>0</v>
      </c>
      <c r="N693" s="22">
        <f t="shared" si="34"/>
        <v>88019</v>
      </c>
      <c r="O693" s="23"/>
      <c r="P693" s="23"/>
      <c r="Q693" s="23"/>
      <c r="R693" s="23"/>
      <c r="S693" s="23">
        <f>_xlfn.XLOOKUP($A693,'[1]LISTA ETIQUETAS'!$O:$O,'[1]LISTA ETIQUETAS'!H:H,"",0)</f>
        <v>2</v>
      </c>
      <c r="T693" s="8">
        <f t="shared" si="35"/>
        <v>2</v>
      </c>
      <c r="U693" s="9" t="str">
        <f>IFERROR((VLOOKUP(A693,'links de acesso'!A:B,2,0)),"\\192.168.0.4\Produtos\PRODUTO_PRONTA_ENTREGA\static\IMAGENS_PRODUTOS\SEM IMAGEM.jpg")</f>
        <v>\\192.168.0.4\Produtos\PRODUTO_PRONTA_ENTREGA\static\IMAGENS_PRODUTOS\SEM IMAGEM.jpg</v>
      </c>
      <c r="V693" s="22"/>
    </row>
    <row r="694" spans="1:22" x14ac:dyDescent="0.25">
      <c r="A694" s="16">
        <v>63363</v>
      </c>
      <c r="B694" s="18" t="str">
        <f>IFERROR((VLOOKUP(A694,'[1]LISTA ETIQUETAS'!O:X,3,0)),"PRODUTO SEM ESTOQUE")</f>
        <v>EST POLTRONA FENDA REDONDA (INOX) (PVC EXPANDIDO BRANCO)</v>
      </c>
      <c r="C694" s="19" t="str">
        <f>VLOOKUP(A694,'[1]LISTA ETIQUETAS'!$O:$BT,58,0)</f>
        <v>DPOT POLTRONA</v>
      </c>
      <c r="D694" s="19" t="str">
        <f>VLOOKUP(A694,'[1]LISTA ETIQUETAS'!$O:$BU,59,0)</f>
        <v>POLTRONA FENDA REDONDA</v>
      </c>
      <c r="E694" s="10">
        <f>IF(VLOOKUP(A694,'[1]LISTA ETIQUETAS'!O:W,4,0)="",(VLOOKUP(A694,'[1]LISTA ETIQUETAS'!O:W,7,0)),(VLOOKUP(A694,'[1]LISTA ETIQUETAS'!O:W,4,0)))</f>
        <v>0</v>
      </c>
      <c r="F694" s="10">
        <f>IF(VLOOKUP(A694,'[1]LISTA ETIQUETAS'!O:W,5,0)="",(VLOOKUP(A694,'[1]LISTA ETIQUETAS'!O:W,8,0)),(VLOOKUP(A694,'[1]LISTA ETIQUETAS'!O:W,5,0)))</f>
        <v>0</v>
      </c>
      <c r="G694" s="10">
        <f>IF(VLOOKUP(A694,'[1]LISTA ETIQUETAS'!O:W,6,0)="",(VLOOKUP(A694,'[1]LISTA ETIQUETAS'!O:W,9,0)),(VLOOKUP(A694,'[1]LISTA ETIQUETAS'!O:W,5,0)))</f>
        <v>0</v>
      </c>
      <c r="H694" s="10">
        <f>IFERROR((VLOOKUP(A694,'[1]LISTA ETIQUETAS'!O:X,10,0)),"")</f>
        <v>0</v>
      </c>
      <c r="I694" s="20">
        <f>IFERROR((VLOOKUP(A694,'[1]LISTA ETIQUETAS'!O:Z,12,0)),"")</f>
        <v>0</v>
      </c>
      <c r="J694" s="5">
        <f>VLOOKUP(A694,'[1]LISTA ETIQUETAS'!$O:$AA,13,0)</f>
        <v>0</v>
      </c>
      <c r="K694" s="11">
        <f t="shared" si="33"/>
        <v>0</v>
      </c>
      <c r="L694" s="6" t="str">
        <f>IF(VLOOKUP(A694,'[1]LISTA ETIQUETAS'!O:AC,15,0)="","",(VLOOKUP(A694,'[1]LISTA ETIQUETAS'!O:AC,15,0)))</f>
        <v/>
      </c>
      <c r="M694" s="21">
        <f>VLOOKUP(A694,'[1]LISTA ETIQUETAS'!$O:$BS,57,0)</f>
        <v>0</v>
      </c>
      <c r="N694" s="22">
        <f t="shared" si="34"/>
        <v>63363</v>
      </c>
      <c r="O694" s="23"/>
      <c r="P694" s="23"/>
      <c r="Q694" s="23"/>
      <c r="R694" s="23"/>
      <c r="S694" s="23">
        <f>_xlfn.XLOOKUP($A694,'[1]LISTA ETIQUETAS'!$O:$O,'[1]LISTA ETIQUETAS'!H:H,"",0)</f>
        <v>1</v>
      </c>
      <c r="T694" s="8">
        <f t="shared" si="35"/>
        <v>1</v>
      </c>
      <c r="U694" s="9" t="str">
        <f>IFERROR((VLOOKUP(A694,'links de acesso'!A:B,2,0)),"\\192.168.0.4\Produtos\PRODUTO_PRONTA_ENTREGA\static\IMAGENS_PRODUTOS\SEM IMAGEM.jpg")</f>
        <v>\\192.168.0.4\Produtos\PRODUTO_PRONTA_ENTREGA\static\IMAGENS_PRODUTOS\SEM IMAGEM.jpg</v>
      </c>
      <c r="V694" s="22"/>
    </row>
    <row r="695" spans="1:22" x14ac:dyDescent="0.25">
      <c r="A695" s="16">
        <v>257776</v>
      </c>
      <c r="B695" s="18" t="str">
        <f>IFERROR((VLOOKUP(A695,'[1]LISTA ETIQUETAS'!O:X,3,0)),"PRODUTO SEM ESTOQUE")</f>
        <v>EST POLTRONA FLEXA LONGA (COURO CASTOR) (FAIA VERNIZ HAVANA)</v>
      </c>
      <c r="C695" s="19" t="str">
        <f>VLOOKUP(A695,'[1]LISTA ETIQUETAS'!$O:$BT,58,0)</f>
        <v>DPOT POLTRONA</v>
      </c>
      <c r="D695" s="19" t="str">
        <f>VLOOKUP(A695,'[1]LISTA ETIQUETAS'!$O:$BU,59,0)</f>
        <v>POLTRONA FLEXA LONGA</v>
      </c>
      <c r="E695" s="10">
        <f>IF(VLOOKUP(A695,'[1]LISTA ETIQUETAS'!O:W,4,0)="",(VLOOKUP(A695,'[1]LISTA ETIQUETAS'!O:W,7,0)),(VLOOKUP(A695,'[1]LISTA ETIQUETAS'!O:W,4,0)))</f>
        <v>0.56999999999999995</v>
      </c>
      <c r="F695" s="10">
        <f>IF(VLOOKUP(A695,'[1]LISTA ETIQUETAS'!O:W,5,0)="",(VLOOKUP(A695,'[1]LISTA ETIQUETAS'!O:W,8,0)),(VLOOKUP(A695,'[1]LISTA ETIQUETAS'!O:W,5,0)))</f>
        <v>0.87</v>
      </c>
      <c r="G695" s="10">
        <f>IF(VLOOKUP(A695,'[1]LISTA ETIQUETAS'!O:W,6,0)="",(VLOOKUP(A695,'[1]LISTA ETIQUETAS'!O:W,9,0)),(VLOOKUP(A695,'[1]LISTA ETIQUETAS'!O:W,5,0)))</f>
        <v>0.96</v>
      </c>
      <c r="H695" s="10">
        <f>IFERROR((VLOOKUP(A695,'[1]LISTA ETIQUETAS'!O:X,10,0)),"")</f>
        <v>0</v>
      </c>
      <c r="I695" s="20">
        <f>IFERROR((VLOOKUP(A695,'[1]LISTA ETIQUETAS'!O:Z,12,0)),"")</f>
        <v>0</v>
      </c>
      <c r="J695" s="5">
        <f>VLOOKUP(A695,'[1]LISTA ETIQUETAS'!$O:$AA,13,0)</f>
        <v>0.5</v>
      </c>
      <c r="K695" s="11">
        <f t="shared" si="33"/>
        <v>0</v>
      </c>
      <c r="L695" s="6" t="str">
        <f>IF(VLOOKUP(A695,'[1]LISTA ETIQUETAS'!O:AC,15,0)="","",(VLOOKUP(A695,'[1]LISTA ETIQUETAS'!O:AC,15,0)))</f>
        <v/>
      </c>
      <c r="M695" s="21">
        <f>VLOOKUP(A695,'[1]LISTA ETIQUETAS'!$O:$BS,57,0)</f>
        <v>0</v>
      </c>
      <c r="N695" s="22">
        <f t="shared" si="34"/>
        <v>257776</v>
      </c>
      <c r="O695" s="23"/>
      <c r="P695" s="23"/>
      <c r="Q695" s="23"/>
      <c r="R695" s="23"/>
      <c r="S695" s="23">
        <f>_xlfn.XLOOKUP($A695,'[1]LISTA ETIQUETAS'!$O:$O,'[1]LISTA ETIQUETAS'!H:H,"",0)</f>
        <v>2</v>
      </c>
      <c r="T695" s="8">
        <f t="shared" si="35"/>
        <v>2</v>
      </c>
      <c r="U695" s="9" t="str">
        <f>IFERROR((VLOOKUP(A695,'links de acesso'!A:B,2,0)),"\\192.168.0.4\Produtos\PRODUTO_PRONTA_ENTREGA\static\IMAGENS_PRODUTOS\SEM IMAGEM.jpg")</f>
        <v>\\192.168.0.4\Produtos\PRODUTO_PRONTA_ENTREGA\static\IMAGENS_PRODUTOS\SEM IMAGEM.jpg</v>
      </c>
      <c r="V695" s="22"/>
    </row>
    <row r="696" spans="1:22" x14ac:dyDescent="0.25">
      <c r="A696" s="16">
        <v>257778</v>
      </c>
      <c r="B696" s="18" t="str">
        <f>IFERROR((VLOOKUP(A696,'[1]LISTA ETIQUETAS'!O:X,3,0)),"PRODUTO SEM ESTOQUE")</f>
        <v>EST POLTRONA FLEXA MEDIA (COURO CASTOR) (FAIA VERNIZ HAVANA)</v>
      </c>
      <c r="C696" s="19" t="str">
        <f>VLOOKUP(A696,'[1]LISTA ETIQUETAS'!$O:$BT,58,0)</f>
        <v>DPOT POLTRONA</v>
      </c>
      <c r="D696" s="19" t="str">
        <f>VLOOKUP(A696,'[1]LISTA ETIQUETAS'!$O:$BU,59,0)</f>
        <v>POLTRONA FLEXA MEDIA</v>
      </c>
      <c r="E696" s="10">
        <f>IF(VLOOKUP(A696,'[1]LISTA ETIQUETAS'!O:W,4,0)="",(VLOOKUP(A696,'[1]LISTA ETIQUETAS'!O:W,7,0)),(VLOOKUP(A696,'[1]LISTA ETIQUETAS'!O:W,4,0)))</f>
        <v>0.56999999999999995</v>
      </c>
      <c r="F696" s="10">
        <f>IF(VLOOKUP(A696,'[1]LISTA ETIQUETAS'!O:W,5,0)="",(VLOOKUP(A696,'[1]LISTA ETIQUETAS'!O:W,8,0)),(VLOOKUP(A696,'[1]LISTA ETIQUETAS'!O:W,5,0)))</f>
        <v>0.72</v>
      </c>
      <c r="G696" s="10">
        <f>IF(VLOOKUP(A696,'[1]LISTA ETIQUETAS'!O:W,6,0)="",(VLOOKUP(A696,'[1]LISTA ETIQUETAS'!O:W,9,0)),(VLOOKUP(A696,'[1]LISTA ETIQUETAS'!O:W,5,0)))</f>
        <v>0.87</v>
      </c>
      <c r="H696" s="10">
        <f>IFERROR((VLOOKUP(A696,'[1]LISTA ETIQUETAS'!O:X,10,0)),"")</f>
        <v>0</v>
      </c>
      <c r="I696" s="20">
        <f>IFERROR((VLOOKUP(A696,'[1]LISTA ETIQUETAS'!O:Z,12,0)),"")</f>
        <v>0</v>
      </c>
      <c r="J696" s="5">
        <f>VLOOKUP(A696,'[1]LISTA ETIQUETAS'!$O:$AA,13,0)</f>
        <v>0.5</v>
      </c>
      <c r="K696" s="11">
        <f t="shared" si="33"/>
        <v>0</v>
      </c>
      <c r="L696" s="6" t="str">
        <f>IF(VLOOKUP(A696,'[1]LISTA ETIQUETAS'!O:AC,15,0)="","",(VLOOKUP(A696,'[1]LISTA ETIQUETAS'!O:AC,15,0)))</f>
        <v/>
      </c>
      <c r="M696" s="21">
        <f>VLOOKUP(A696,'[1]LISTA ETIQUETAS'!$O:$BS,57,0)</f>
        <v>0</v>
      </c>
      <c r="N696" s="22">
        <f t="shared" si="34"/>
        <v>257778</v>
      </c>
      <c r="O696" s="23"/>
      <c r="P696" s="23"/>
      <c r="Q696" s="23"/>
      <c r="R696" s="23"/>
      <c r="S696" s="23">
        <f>_xlfn.XLOOKUP($A696,'[1]LISTA ETIQUETAS'!$O:$O,'[1]LISTA ETIQUETAS'!H:H,"",0)</f>
        <v>3</v>
      </c>
      <c r="T696" s="8">
        <f t="shared" si="35"/>
        <v>3</v>
      </c>
      <c r="U696" s="9" t="str">
        <f>IFERROR((VLOOKUP(A696,'links de acesso'!A:B,2,0)),"\\192.168.0.4\Produtos\PRODUTO_PRONTA_ENTREGA\static\IMAGENS_PRODUTOS\SEM IMAGEM.jpg")</f>
        <v>\\192.168.0.4\Produtos\PRODUTO_PRONTA_ENTREGA\static\IMAGENS_PRODUTOS\SEM IMAGEM.jpg</v>
      </c>
      <c r="V696" s="22"/>
    </row>
    <row r="697" spans="1:22" x14ac:dyDescent="0.25">
      <c r="A697" s="16">
        <v>81213</v>
      </c>
      <c r="B697" s="18" t="str">
        <f>IFERROR((VLOOKUP(A697,'[1]LISTA ETIQUETAS'!O:X,3,0)),"PRODUTO SEM ESTOQUE")</f>
        <v>EST POLTRONA GAIVOTA (LYPTUS MEL)</v>
      </c>
      <c r="C697" s="19" t="str">
        <f>VLOOKUP(A697,'[1]LISTA ETIQUETAS'!$O:$BT,58,0)</f>
        <v>DPOT POLTRONA</v>
      </c>
      <c r="D697" s="19" t="str">
        <f>VLOOKUP(A697,'[1]LISTA ETIQUETAS'!$O:$BU,59,0)</f>
        <v>POLTRONA GAIVOTA</v>
      </c>
      <c r="E697" s="10">
        <f>IF(VLOOKUP(A697,'[1]LISTA ETIQUETAS'!O:W,4,0)="",(VLOOKUP(A697,'[1]LISTA ETIQUETAS'!O:W,7,0)),(VLOOKUP(A697,'[1]LISTA ETIQUETAS'!O:W,4,0)))</f>
        <v>0.56999999999999995</v>
      </c>
      <c r="F697" s="10">
        <f>IF(VLOOKUP(A697,'[1]LISTA ETIQUETAS'!O:W,5,0)="",(VLOOKUP(A697,'[1]LISTA ETIQUETAS'!O:W,8,0)),(VLOOKUP(A697,'[1]LISTA ETIQUETAS'!O:W,5,0)))</f>
        <v>1.0900000000000001</v>
      </c>
      <c r="G697" s="10">
        <f>IF(VLOOKUP(A697,'[1]LISTA ETIQUETAS'!O:W,6,0)="",(VLOOKUP(A697,'[1]LISTA ETIQUETAS'!O:W,9,0)),(VLOOKUP(A697,'[1]LISTA ETIQUETAS'!O:W,5,0)))</f>
        <v>0.93</v>
      </c>
      <c r="H697" s="10">
        <f>IFERROR((VLOOKUP(A697,'[1]LISTA ETIQUETAS'!O:X,10,0)),"")</f>
        <v>0</v>
      </c>
      <c r="I697" s="20">
        <f>IFERROR((VLOOKUP(A697,'[1]LISTA ETIQUETAS'!O:Z,12,0)),"")</f>
        <v>0</v>
      </c>
      <c r="J697" s="5">
        <f>VLOOKUP(A697,'[1]LISTA ETIQUETAS'!$O:$AA,13,0)</f>
        <v>0</v>
      </c>
      <c r="K697" s="11">
        <f t="shared" si="33"/>
        <v>0</v>
      </c>
      <c r="L697" s="6" t="str">
        <f>IF(VLOOKUP(A697,'[1]LISTA ETIQUETAS'!O:AC,15,0)="","",(VLOOKUP(A697,'[1]LISTA ETIQUETAS'!O:AC,15,0)))</f>
        <v/>
      </c>
      <c r="M697" s="21">
        <f>VLOOKUP(A697,'[1]LISTA ETIQUETAS'!$O:$BS,57,0)</f>
        <v>0</v>
      </c>
      <c r="N697" s="22">
        <f t="shared" si="34"/>
        <v>81213</v>
      </c>
      <c r="O697" s="23"/>
      <c r="P697" s="23"/>
      <c r="Q697" s="23"/>
      <c r="R697" s="23"/>
      <c r="S697" s="23">
        <f>_xlfn.XLOOKUP($A697,'[1]LISTA ETIQUETAS'!$O:$O,'[1]LISTA ETIQUETAS'!H:H,"",0)</f>
        <v>2</v>
      </c>
      <c r="T697" s="8">
        <f t="shared" si="35"/>
        <v>2</v>
      </c>
      <c r="U697" s="9" t="str">
        <f>IFERROR((VLOOKUP(A697,'links de acesso'!A:B,2,0)),"\\192.168.0.4\Produtos\PRODUTO_PRONTA_ENTREGA\static\IMAGENS_PRODUTOS\SEM IMAGEM.jpg")</f>
        <v>\\192.168.0.4\Produtos\PRODUTO_PRONTA_ENTREGA\static\IMAGENS_PRODUTOS\SEM IMAGEM.jpg</v>
      </c>
      <c r="V697" s="22"/>
    </row>
    <row r="698" spans="1:22" x14ac:dyDescent="0.25">
      <c r="A698" s="16">
        <v>137843</v>
      </c>
      <c r="B698" s="18" t="str">
        <f>IFERROR((VLOOKUP(A698,'[1]LISTA ETIQUETAS'!O:X,3,0)),"PRODUTO SEM ESTOQUE")</f>
        <v>EST POLTRONA GAIVOTA ESTOFADA (PRETA) (COURO FIRENZE 04)</v>
      </c>
      <c r="C698" s="19" t="str">
        <f>VLOOKUP(A698,'[1]LISTA ETIQUETAS'!$O:$BT,58,0)</f>
        <v>DPOT POLTRONA</v>
      </c>
      <c r="D698" s="19" t="str">
        <f>VLOOKUP(A698,'[1]LISTA ETIQUETAS'!$O:$BU,59,0)</f>
        <v>POLTRONA GAIVOTA ESTOFADA</v>
      </c>
      <c r="E698" s="10">
        <f>IF(VLOOKUP(A698,'[1]LISTA ETIQUETAS'!O:W,4,0)="",(VLOOKUP(A698,'[1]LISTA ETIQUETAS'!O:W,7,0)),(VLOOKUP(A698,'[1]LISTA ETIQUETAS'!O:W,4,0)))</f>
        <v>1</v>
      </c>
      <c r="F698" s="10">
        <f>IF(VLOOKUP(A698,'[1]LISTA ETIQUETAS'!O:W,5,0)="",(VLOOKUP(A698,'[1]LISTA ETIQUETAS'!O:W,8,0)),(VLOOKUP(A698,'[1]LISTA ETIQUETAS'!O:W,5,0)))</f>
        <v>1</v>
      </c>
      <c r="G698" s="10">
        <f>IF(VLOOKUP(A698,'[1]LISTA ETIQUETAS'!O:W,6,0)="",(VLOOKUP(A698,'[1]LISTA ETIQUETAS'!O:W,9,0)),(VLOOKUP(A698,'[1]LISTA ETIQUETAS'!O:W,5,0)))</f>
        <v>0.75</v>
      </c>
      <c r="H698" s="10">
        <f>IFERROR((VLOOKUP(A698,'[1]LISTA ETIQUETAS'!O:X,10,0)),"")</f>
        <v>0</v>
      </c>
      <c r="I698" s="20">
        <f>IFERROR((VLOOKUP(A698,'[1]LISTA ETIQUETAS'!O:Z,12,0)),"")</f>
        <v>0</v>
      </c>
      <c r="J698" s="5">
        <f>VLOOKUP(A698,'[1]LISTA ETIQUETAS'!$O:$AA,13,0)</f>
        <v>0</v>
      </c>
      <c r="K698" s="11">
        <f t="shared" si="33"/>
        <v>0</v>
      </c>
      <c r="L698" s="6" t="str">
        <f>IF(VLOOKUP(A698,'[1]LISTA ETIQUETAS'!O:AC,15,0)="","",(VLOOKUP(A698,'[1]LISTA ETIQUETAS'!O:AC,15,0)))</f>
        <v/>
      </c>
      <c r="M698" s="21">
        <f>VLOOKUP(A698,'[1]LISTA ETIQUETAS'!$O:$BS,57,0)</f>
        <v>0</v>
      </c>
      <c r="N698" s="22">
        <f t="shared" si="34"/>
        <v>137843</v>
      </c>
      <c r="O698" s="23"/>
      <c r="P698" s="23"/>
      <c r="Q698" s="23"/>
      <c r="R698" s="23"/>
      <c r="S698" s="23">
        <f>_xlfn.XLOOKUP($A698,'[1]LISTA ETIQUETAS'!$O:$O,'[1]LISTA ETIQUETAS'!H:H,"",0)</f>
        <v>2</v>
      </c>
      <c r="T698" s="8">
        <f t="shared" si="35"/>
        <v>2</v>
      </c>
      <c r="U698" s="9" t="str">
        <f>IFERROR((VLOOKUP(A698,'links de acesso'!A:B,2,0)),"\\192.168.0.4\Produtos\PRODUTO_PRONTA_ENTREGA\static\IMAGENS_PRODUTOS\SEM IMAGEM.jpg")</f>
        <v>\\192.168.0.4\Produtos\PRODUTO_PRONTA_ENTREGA\static\IMAGENS_PRODUTOS\SEM IMAGEM.jpg</v>
      </c>
      <c r="V698" s="22"/>
    </row>
    <row r="699" spans="1:22" x14ac:dyDescent="0.25">
      <c r="A699" s="16">
        <v>259531</v>
      </c>
      <c r="B699" s="18" t="str">
        <f>IFERROR((VLOOKUP(A699,'[1]LISTA ETIQUETAS'!O:X,3,0)),"PRODUTO SEM ESTOQUE")</f>
        <v>EST POLTRONA GB UL19 (METAL) (IMBUIA) TC EL NOVE 04 GREY</v>
      </c>
      <c r="C699" s="19" t="str">
        <f>VLOOKUP(A699,'[1]LISTA ETIQUETAS'!$O:$BT,58,0)</f>
        <v>DPOT POLTRONA</v>
      </c>
      <c r="D699" s="19" t="str">
        <f>VLOOKUP(A699,'[1]LISTA ETIQUETAS'!$O:$BU,59,0)</f>
        <v>POLTRONA GB UL19</v>
      </c>
      <c r="E699" s="10">
        <f>IF(VLOOKUP(A699,'[1]LISTA ETIQUETAS'!O:W,4,0)="",(VLOOKUP(A699,'[1]LISTA ETIQUETAS'!O:W,7,0)),(VLOOKUP(A699,'[1]LISTA ETIQUETAS'!O:W,4,0)))</f>
        <v>0.62</v>
      </c>
      <c r="F699" s="10">
        <f>IF(VLOOKUP(A699,'[1]LISTA ETIQUETAS'!O:W,5,0)="",(VLOOKUP(A699,'[1]LISTA ETIQUETAS'!O:W,8,0)),(VLOOKUP(A699,'[1]LISTA ETIQUETAS'!O:W,5,0)))</f>
        <v>0.69</v>
      </c>
      <c r="G699" s="10">
        <f>IF(VLOOKUP(A699,'[1]LISTA ETIQUETAS'!O:W,6,0)="",(VLOOKUP(A699,'[1]LISTA ETIQUETAS'!O:W,9,0)),(VLOOKUP(A699,'[1]LISTA ETIQUETAS'!O:W,5,0)))</f>
        <v>0.74</v>
      </c>
      <c r="H699" s="10">
        <f>IFERROR((VLOOKUP(A699,'[1]LISTA ETIQUETAS'!O:X,10,0)),"")</f>
        <v>0</v>
      </c>
      <c r="I699" s="20">
        <f>IFERROR((VLOOKUP(A699,'[1]LISTA ETIQUETAS'!O:Z,12,0)),"")</f>
        <v>0</v>
      </c>
      <c r="J699" s="5">
        <f>VLOOKUP(A699,'[1]LISTA ETIQUETAS'!$O:$AA,13,0)</f>
        <v>0</v>
      </c>
      <c r="K699" s="11">
        <f t="shared" si="33"/>
        <v>0</v>
      </c>
      <c r="L699" s="6" t="str">
        <f>IF(VLOOKUP(A699,'[1]LISTA ETIQUETAS'!O:AC,15,0)="","",(VLOOKUP(A699,'[1]LISTA ETIQUETAS'!O:AC,15,0)))</f>
        <v/>
      </c>
      <c r="M699" s="21">
        <f>VLOOKUP(A699,'[1]LISTA ETIQUETAS'!$O:$BS,57,0)</f>
        <v>0</v>
      </c>
      <c r="N699" s="22">
        <f t="shared" si="34"/>
        <v>259531</v>
      </c>
      <c r="O699" s="23"/>
      <c r="P699" s="23"/>
      <c r="Q699" s="23"/>
      <c r="R699" s="23"/>
      <c r="S699" s="23">
        <f>_xlfn.XLOOKUP($A699,'[1]LISTA ETIQUETAS'!$O:$O,'[1]LISTA ETIQUETAS'!H:H,"",0)</f>
        <v>1</v>
      </c>
      <c r="T699" s="8">
        <f t="shared" si="35"/>
        <v>1</v>
      </c>
      <c r="U699" s="9" t="str">
        <f>IFERROR((VLOOKUP(A699,'links de acesso'!A:B,2,0)),"\\192.168.0.4\Produtos\PRODUTO_PRONTA_ENTREGA\static\IMAGENS_PRODUTOS\SEM IMAGEM.jpg")</f>
        <v>\\192.168.0.4\Produtos\PRODUTO_PRONTA_ENTREGA\static\IMAGENS_PRODUTOS\SEM IMAGEM.jpg</v>
      </c>
      <c r="V699" s="22"/>
    </row>
    <row r="700" spans="1:22" x14ac:dyDescent="0.25">
      <c r="A700" s="16">
        <v>410140</v>
      </c>
      <c r="B700" s="18" t="str">
        <f>IFERROR((VLOOKUP(A700,'[1]LISTA ETIQUETAS'!O:X,3,0)),"PRODUTO SEM ESTOQUE")</f>
        <v>EST POLTRONA GB UL19 (METAL) (PAU FERRO) TC EL ANGOLA COOPER</v>
      </c>
      <c r="C700" s="19" t="str">
        <f>VLOOKUP(A700,'[1]LISTA ETIQUETAS'!$O:$BT,58,0)</f>
        <v>DPOT POLTRONA</v>
      </c>
      <c r="D700" s="19" t="str">
        <f>VLOOKUP(A700,'[1]LISTA ETIQUETAS'!$O:$BU,59,0)</f>
        <v>POLTRONA GB UL19</v>
      </c>
      <c r="E700" s="10">
        <f>IF(VLOOKUP(A700,'[1]LISTA ETIQUETAS'!O:W,4,0)="",(VLOOKUP(A700,'[1]LISTA ETIQUETAS'!O:W,7,0)),(VLOOKUP(A700,'[1]LISTA ETIQUETAS'!O:W,4,0)))</f>
        <v>0.62</v>
      </c>
      <c r="F700" s="10">
        <f>IF(VLOOKUP(A700,'[1]LISTA ETIQUETAS'!O:W,5,0)="",(VLOOKUP(A700,'[1]LISTA ETIQUETAS'!O:W,8,0)),(VLOOKUP(A700,'[1]LISTA ETIQUETAS'!O:W,5,0)))</f>
        <v>0.69</v>
      </c>
      <c r="G700" s="10">
        <f>IF(VLOOKUP(A700,'[1]LISTA ETIQUETAS'!O:W,6,0)="",(VLOOKUP(A700,'[1]LISTA ETIQUETAS'!O:W,9,0)),(VLOOKUP(A700,'[1]LISTA ETIQUETAS'!O:W,5,0)))</f>
        <v>0.74</v>
      </c>
      <c r="H700" s="10">
        <f>IFERROR((VLOOKUP(A700,'[1]LISTA ETIQUETAS'!O:X,10,0)),"")</f>
        <v>0</v>
      </c>
      <c r="I700" s="20">
        <f>IFERROR((VLOOKUP(A700,'[1]LISTA ETIQUETAS'!O:Z,12,0)),"")</f>
        <v>0</v>
      </c>
      <c r="J700" s="5">
        <f>VLOOKUP(A700,'[1]LISTA ETIQUETAS'!$O:$AA,13,0)</f>
        <v>0.35</v>
      </c>
      <c r="K700" s="11">
        <f t="shared" si="33"/>
        <v>0</v>
      </c>
      <c r="L700" s="6" t="str">
        <f>IF(VLOOKUP(A700,'[1]LISTA ETIQUETAS'!O:AC,15,0)="","",(VLOOKUP(A700,'[1]LISTA ETIQUETAS'!O:AC,15,0)))</f>
        <v/>
      </c>
      <c r="M700" s="21">
        <f>VLOOKUP(A700,'[1]LISTA ETIQUETAS'!$O:$BS,57,0)</f>
        <v>0</v>
      </c>
      <c r="N700" s="22">
        <f t="shared" si="34"/>
        <v>410140</v>
      </c>
      <c r="O700" s="23"/>
      <c r="P700" s="23"/>
      <c r="Q700" s="23"/>
      <c r="R700" s="23"/>
      <c r="S700" s="23">
        <f>_xlfn.XLOOKUP($A700,'[1]LISTA ETIQUETAS'!$O:$O,'[1]LISTA ETIQUETAS'!H:H,"",0)</f>
        <v>1</v>
      </c>
      <c r="T700" s="8">
        <f t="shared" si="35"/>
        <v>1</v>
      </c>
      <c r="U700" s="9" t="str">
        <f>IFERROR((VLOOKUP(A700,'links de acesso'!A:B,2,0)),"\\192.168.0.4\Produtos\PRODUTO_PRONTA_ENTREGA\static\IMAGENS_PRODUTOS\SEM IMAGEM.jpg")</f>
        <v>\\192.168.0.4\Produtos\PRODUTO_PRONTA_ENTREGA\static\IMAGENS_PRODUTOS\SEM IMAGEM.jpg</v>
      </c>
      <c r="V700" s="22"/>
    </row>
    <row r="701" spans="1:22" x14ac:dyDescent="0.25">
      <c r="A701" s="16">
        <v>380282</v>
      </c>
      <c r="B701" s="18" t="str">
        <f>IFERROR((VLOOKUP(A701,'[1]LISTA ETIQUETAS'!O:X,3,0)),"PRODUTO SEM ESTOQUE")</f>
        <v>EST POLTRONA GIO (FREIJO TNZ 01) TC BOUCLE7859/COURO PIG 712</v>
      </c>
      <c r="C701" s="19" t="str">
        <f>VLOOKUP(A701,'[1]LISTA ETIQUETAS'!$O:$BT,58,0)</f>
        <v>DPOT POLTRONA</v>
      </c>
      <c r="D701" s="19" t="str">
        <f>VLOOKUP(A701,'[1]LISTA ETIQUETAS'!$O:$BU,59,0)</f>
        <v>POLTRONA GIO</v>
      </c>
      <c r="E701" s="10">
        <f>IF(VLOOKUP(A701,'[1]LISTA ETIQUETAS'!O:W,4,0)="",(VLOOKUP(A701,'[1]LISTA ETIQUETAS'!O:W,7,0)),(VLOOKUP(A701,'[1]LISTA ETIQUETAS'!O:W,4,0)))</f>
        <v>0.85</v>
      </c>
      <c r="F701" s="10">
        <f>IF(VLOOKUP(A701,'[1]LISTA ETIQUETAS'!O:W,5,0)="",(VLOOKUP(A701,'[1]LISTA ETIQUETAS'!O:W,8,0)),(VLOOKUP(A701,'[1]LISTA ETIQUETAS'!O:W,5,0)))</f>
        <v>0.95</v>
      </c>
      <c r="G701" s="10">
        <f>IF(VLOOKUP(A701,'[1]LISTA ETIQUETAS'!O:W,6,0)="",(VLOOKUP(A701,'[1]LISTA ETIQUETAS'!O:W,9,0)),(VLOOKUP(A701,'[1]LISTA ETIQUETAS'!O:W,5,0)))</f>
        <v>0.9</v>
      </c>
      <c r="H701" s="10">
        <f>IFERROR((VLOOKUP(A701,'[1]LISTA ETIQUETAS'!O:X,10,0)),"")</f>
        <v>0</v>
      </c>
      <c r="I701" s="20">
        <f>IFERROR((VLOOKUP(A701,'[1]LISTA ETIQUETAS'!O:Z,12,0)),"")</f>
        <v>0</v>
      </c>
      <c r="J701" s="5">
        <f>VLOOKUP(A701,'[1]LISTA ETIQUETAS'!$O:$AA,13,0)</f>
        <v>0</v>
      </c>
      <c r="K701" s="11">
        <f t="shared" si="33"/>
        <v>0</v>
      </c>
      <c r="L701" s="6" t="str">
        <f>IF(VLOOKUP(A701,'[1]LISTA ETIQUETAS'!O:AC,15,0)="","",(VLOOKUP(A701,'[1]LISTA ETIQUETAS'!O:AC,15,0)))</f>
        <v/>
      </c>
      <c r="M701" s="21">
        <f>VLOOKUP(A701,'[1]LISTA ETIQUETAS'!$O:$BS,57,0)</f>
        <v>0</v>
      </c>
      <c r="N701" s="22">
        <f t="shared" si="34"/>
        <v>380282</v>
      </c>
      <c r="O701" s="23"/>
      <c r="P701" s="23"/>
      <c r="Q701" s="23"/>
      <c r="R701" s="23"/>
      <c r="S701" s="23">
        <f>_xlfn.XLOOKUP($A701,'[1]LISTA ETIQUETAS'!$O:$O,'[1]LISTA ETIQUETAS'!H:H,"",0)</f>
        <v>1</v>
      </c>
      <c r="T701" s="8">
        <f t="shared" si="35"/>
        <v>1</v>
      </c>
      <c r="U701" s="9" t="str">
        <f>IFERROR((VLOOKUP(A701,'links de acesso'!A:B,2,0)),"\\192.168.0.4\Produtos\PRODUTO_PRONTA_ENTREGA\static\IMAGENS_PRODUTOS\SEM IMAGEM.jpg")</f>
        <v>\\192.168.0.4\Produtos\PRODUTO_PRONTA_ENTREGA\static\IMAGENS_PRODUTOS\SEM IMAGEM.jpg</v>
      </c>
      <c r="V701" s="22"/>
    </row>
    <row r="702" spans="1:22" x14ac:dyDescent="0.25">
      <c r="A702" s="16">
        <v>78387</v>
      </c>
      <c r="B702" s="18" t="str">
        <f>IFERROR((VLOOKUP(A702,'[1]LISTA ETIQUETAS'!O:X,3,0)),"PRODUTO SEM ESTOQUE")</f>
        <v>EST POLTRONA JIMI (MAD A COR 01) TC 9115 COR 7</v>
      </c>
      <c r="C702" s="19" t="str">
        <f>VLOOKUP(A702,'[1]LISTA ETIQUETAS'!$O:$BT,58,0)</f>
        <v>DPOT POLTRONA</v>
      </c>
      <c r="D702" s="19" t="str">
        <f>VLOOKUP(A702,'[1]LISTA ETIQUETAS'!$O:$BU,59,0)</f>
        <v>POLTRONA JIMI</v>
      </c>
      <c r="E702" s="10">
        <f>IF(VLOOKUP(A702,'[1]LISTA ETIQUETAS'!O:W,4,0)="",(VLOOKUP(A702,'[1]LISTA ETIQUETAS'!O:W,7,0)),(VLOOKUP(A702,'[1]LISTA ETIQUETAS'!O:W,4,0)))</f>
        <v>0.71</v>
      </c>
      <c r="F702" s="10">
        <f>IF(VLOOKUP(A702,'[1]LISTA ETIQUETAS'!O:W,5,0)="",(VLOOKUP(A702,'[1]LISTA ETIQUETAS'!O:W,8,0)),(VLOOKUP(A702,'[1]LISTA ETIQUETAS'!O:W,5,0)))</f>
        <v>0.8</v>
      </c>
      <c r="G702" s="10">
        <f>IF(VLOOKUP(A702,'[1]LISTA ETIQUETAS'!O:W,6,0)="",(VLOOKUP(A702,'[1]LISTA ETIQUETAS'!O:W,9,0)),(VLOOKUP(A702,'[1]LISTA ETIQUETAS'!O:W,5,0)))</f>
        <v>0.75</v>
      </c>
      <c r="H702" s="10">
        <f>IFERROR((VLOOKUP(A702,'[1]LISTA ETIQUETAS'!O:X,10,0)),"")</f>
        <v>0</v>
      </c>
      <c r="I702" s="20">
        <f>IFERROR((VLOOKUP(A702,'[1]LISTA ETIQUETAS'!O:Z,12,0)),"")</f>
        <v>0</v>
      </c>
      <c r="J702" s="5">
        <f>VLOOKUP(A702,'[1]LISTA ETIQUETAS'!$O:$AA,13,0)</f>
        <v>0</v>
      </c>
      <c r="K702" s="11">
        <f t="shared" si="33"/>
        <v>0</v>
      </c>
      <c r="L702" s="6" t="str">
        <f>IF(VLOOKUP(A702,'[1]LISTA ETIQUETAS'!O:AC,15,0)="","",(VLOOKUP(A702,'[1]LISTA ETIQUETAS'!O:AC,15,0)))</f>
        <v/>
      </c>
      <c r="M702" s="21">
        <f>VLOOKUP(A702,'[1]LISTA ETIQUETAS'!$O:$BS,57,0)</f>
        <v>0</v>
      </c>
      <c r="N702" s="22">
        <f t="shared" si="34"/>
        <v>78387</v>
      </c>
      <c r="O702" s="23"/>
      <c r="P702" s="23"/>
      <c r="Q702" s="23"/>
      <c r="R702" s="23"/>
      <c r="S702" s="23">
        <f>_xlfn.XLOOKUP($A702,'[1]LISTA ETIQUETAS'!$O:$O,'[1]LISTA ETIQUETAS'!H:H,"",0)</f>
        <v>1</v>
      </c>
      <c r="T702" s="8">
        <f t="shared" si="35"/>
        <v>1</v>
      </c>
      <c r="U702" s="9" t="str">
        <f>IFERROR((VLOOKUP(A702,'links de acesso'!A:B,2,0)),"\\192.168.0.4\Produtos\PRODUTO_PRONTA_ENTREGA\static\IMAGENS_PRODUTOS\SEM IMAGEM.jpg")</f>
        <v>\\192.168.0.4\Produtos\PRODUTO_PRONTA_ENTREGA\static\IMAGENS_PRODUTOS\SEM IMAGEM.jpg</v>
      </c>
      <c r="V702" s="22"/>
    </row>
    <row r="703" spans="1:22" x14ac:dyDescent="0.25">
      <c r="A703" s="16">
        <v>78387</v>
      </c>
      <c r="B703" s="18" t="str">
        <f>IFERROR((VLOOKUP(A703,'[1]LISTA ETIQUETAS'!O:X,3,0)),"PRODUTO SEM ESTOQUE")</f>
        <v>EST POLTRONA JIMI (MAD A COR 01) TC 9115 COR 7</v>
      </c>
      <c r="C703" s="19" t="str">
        <f>VLOOKUP(A703,'[1]LISTA ETIQUETAS'!$O:$BT,58,0)</f>
        <v>DPOT POLTRONA</v>
      </c>
      <c r="D703" s="19" t="str">
        <f>VLOOKUP(A703,'[1]LISTA ETIQUETAS'!$O:$BU,59,0)</f>
        <v>POLTRONA JIMI</v>
      </c>
      <c r="E703" s="10">
        <f>IF(VLOOKUP(A703,'[1]LISTA ETIQUETAS'!O:W,4,0)="",(VLOOKUP(A703,'[1]LISTA ETIQUETAS'!O:W,7,0)),(VLOOKUP(A703,'[1]LISTA ETIQUETAS'!O:W,4,0)))</f>
        <v>0.71</v>
      </c>
      <c r="F703" s="10">
        <f>IF(VLOOKUP(A703,'[1]LISTA ETIQUETAS'!O:W,5,0)="",(VLOOKUP(A703,'[1]LISTA ETIQUETAS'!O:W,8,0)),(VLOOKUP(A703,'[1]LISTA ETIQUETAS'!O:W,5,0)))</f>
        <v>0.8</v>
      </c>
      <c r="G703" s="10">
        <f>IF(VLOOKUP(A703,'[1]LISTA ETIQUETAS'!O:W,6,0)="",(VLOOKUP(A703,'[1]LISTA ETIQUETAS'!O:W,9,0)),(VLOOKUP(A703,'[1]LISTA ETIQUETAS'!O:W,5,0)))</f>
        <v>0.75</v>
      </c>
      <c r="H703" s="10">
        <f>IFERROR((VLOOKUP(A703,'[1]LISTA ETIQUETAS'!O:X,10,0)),"")</f>
        <v>0</v>
      </c>
      <c r="I703" s="20">
        <f>IFERROR((VLOOKUP(A703,'[1]LISTA ETIQUETAS'!O:Z,12,0)),"")</f>
        <v>0</v>
      </c>
      <c r="J703" s="5">
        <f>VLOOKUP(A703,'[1]LISTA ETIQUETAS'!$O:$AA,13,0)</f>
        <v>0</v>
      </c>
      <c r="K703" s="11">
        <f t="shared" si="33"/>
        <v>0</v>
      </c>
      <c r="L703" s="6" t="str">
        <f>IF(VLOOKUP(A703,'[1]LISTA ETIQUETAS'!O:AC,15,0)="","",(VLOOKUP(A703,'[1]LISTA ETIQUETAS'!O:AC,15,0)))</f>
        <v/>
      </c>
      <c r="M703" s="21">
        <f>VLOOKUP(A703,'[1]LISTA ETIQUETAS'!$O:$BS,57,0)</f>
        <v>0</v>
      </c>
      <c r="N703" s="22">
        <f t="shared" si="34"/>
        <v>78387</v>
      </c>
      <c r="O703" s="23"/>
      <c r="P703" s="23"/>
      <c r="Q703" s="23"/>
      <c r="R703" s="23"/>
      <c r="S703" s="23">
        <f>_xlfn.XLOOKUP($A703,'[1]LISTA ETIQUETAS'!$O:$O,'[1]LISTA ETIQUETAS'!H:H,"",0)</f>
        <v>1</v>
      </c>
      <c r="T703" s="8">
        <f t="shared" si="35"/>
        <v>1</v>
      </c>
      <c r="U703" s="9" t="str">
        <f>IFERROR((VLOOKUP(A703,'links de acesso'!A:B,2,0)),"\\192.168.0.4\Produtos\PRODUTO_PRONTA_ENTREGA\static\IMAGENS_PRODUTOS\SEM IMAGEM.jpg")</f>
        <v>\\192.168.0.4\Produtos\PRODUTO_PRONTA_ENTREGA\static\IMAGENS_PRODUTOS\SEM IMAGEM.jpg</v>
      </c>
      <c r="V703" s="22"/>
    </row>
    <row r="704" spans="1:22" x14ac:dyDescent="0.25">
      <c r="A704" s="16">
        <v>365964</v>
      </c>
      <c r="B704" s="18" t="str">
        <f>IFERROR((VLOOKUP(A704,'[1]LISTA ETIQUETAS'!O:X,3,0)),"PRODUTO SEM ESTOQUE")</f>
        <v>EST POLTRONA JOHN GRAZ (IMBUIA) TC MIKA CAMEL</v>
      </c>
      <c r="C704" s="19" t="str">
        <f>VLOOKUP(A704,'[1]LISTA ETIQUETAS'!$O:$BT,58,0)</f>
        <v>DPOT POLTRONA</v>
      </c>
      <c r="D704" s="19" t="str">
        <f>VLOOKUP(A704,'[1]LISTA ETIQUETAS'!$O:$BU,59,0)</f>
        <v>POLTRONA JOHN GRAZ</v>
      </c>
      <c r="E704" s="10">
        <f>IF(VLOOKUP(A704,'[1]LISTA ETIQUETAS'!O:W,4,0)="",(VLOOKUP(A704,'[1]LISTA ETIQUETAS'!O:W,7,0)),(VLOOKUP(A704,'[1]LISTA ETIQUETAS'!O:W,4,0)))</f>
        <v>0.8</v>
      </c>
      <c r="F704" s="10">
        <f>IF(VLOOKUP(A704,'[1]LISTA ETIQUETAS'!O:W,5,0)="",(VLOOKUP(A704,'[1]LISTA ETIQUETAS'!O:W,8,0)),(VLOOKUP(A704,'[1]LISTA ETIQUETAS'!O:W,5,0)))</f>
        <v>0.83</v>
      </c>
      <c r="G704" s="10">
        <f>IF(VLOOKUP(A704,'[1]LISTA ETIQUETAS'!O:W,6,0)="",(VLOOKUP(A704,'[1]LISTA ETIQUETAS'!O:W,9,0)),(VLOOKUP(A704,'[1]LISTA ETIQUETAS'!O:W,5,0)))</f>
        <v>0.74</v>
      </c>
      <c r="H704" s="10">
        <f>IFERROR((VLOOKUP(A704,'[1]LISTA ETIQUETAS'!O:X,10,0)),"")</f>
        <v>0</v>
      </c>
      <c r="I704" s="20">
        <f>IFERROR((VLOOKUP(A704,'[1]LISTA ETIQUETAS'!O:Z,12,0)),"")</f>
        <v>0</v>
      </c>
      <c r="J704" s="5">
        <f>VLOOKUP(A704,'[1]LISTA ETIQUETAS'!$O:$AA,13,0)</f>
        <v>0</v>
      </c>
      <c r="K704" s="11">
        <f t="shared" si="33"/>
        <v>0</v>
      </c>
      <c r="L704" s="6" t="str">
        <f>IF(VLOOKUP(A704,'[1]LISTA ETIQUETAS'!O:AC,15,0)="","",(VLOOKUP(A704,'[1]LISTA ETIQUETAS'!O:AC,15,0)))</f>
        <v/>
      </c>
      <c r="M704" s="21">
        <f>VLOOKUP(A704,'[1]LISTA ETIQUETAS'!$O:$BS,57,0)</f>
        <v>0</v>
      </c>
      <c r="N704" s="22">
        <f t="shared" si="34"/>
        <v>365964</v>
      </c>
      <c r="O704" s="23"/>
      <c r="P704" s="23"/>
      <c r="Q704" s="23"/>
      <c r="R704" s="23"/>
      <c r="S704" s="23">
        <f>_xlfn.XLOOKUP($A704,'[1]LISTA ETIQUETAS'!$O:$O,'[1]LISTA ETIQUETAS'!H:H,"",0)</f>
        <v>1</v>
      </c>
      <c r="T704" s="8">
        <f t="shared" si="35"/>
        <v>1</v>
      </c>
      <c r="U704" s="9" t="str">
        <f>IFERROR((VLOOKUP(A704,'links de acesso'!A:B,2,0)),"\\192.168.0.4\Produtos\PRODUTO_PRONTA_ENTREGA\static\IMAGENS_PRODUTOS\SEM IMAGEM.jpg")</f>
        <v>\\192.168.0.4\Produtos\PRODUTO_PRONTA_ENTREGA\static\IMAGENS_PRODUTOS\SEM IMAGEM.jpg</v>
      </c>
      <c r="V704" s="22"/>
    </row>
    <row r="705" spans="1:22" x14ac:dyDescent="0.25">
      <c r="A705" s="16">
        <v>378220</v>
      </c>
      <c r="B705" s="18" t="str">
        <f>IFERROR((VLOOKUP(A705,'[1]LISTA ETIQUETAS'!O:X,3,0)),"PRODUTO SEM ESTOQUE")</f>
        <v>EST POLTRONA JOHN GRAZ (IMBUIA) TC VINAMALA 01 MULTI</v>
      </c>
      <c r="C705" s="19" t="str">
        <f>VLOOKUP(A705,'[1]LISTA ETIQUETAS'!$O:$BT,58,0)</f>
        <v>DPOT POLTRONA</v>
      </c>
      <c r="D705" s="19" t="str">
        <f>VLOOKUP(A705,'[1]LISTA ETIQUETAS'!$O:$BU,59,0)</f>
        <v>POLTRONA JOHN GRAZ</v>
      </c>
      <c r="E705" s="10">
        <f>IF(VLOOKUP(A705,'[1]LISTA ETIQUETAS'!O:W,4,0)="",(VLOOKUP(A705,'[1]LISTA ETIQUETAS'!O:W,7,0)),(VLOOKUP(A705,'[1]LISTA ETIQUETAS'!O:W,4,0)))</f>
        <v>0.8</v>
      </c>
      <c r="F705" s="10">
        <f>IF(VLOOKUP(A705,'[1]LISTA ETIQUETAS'!O:W,5,0)="",(VLOOKUP(A705,'[1]LISTA ETIQUETAS'!O:W,8,0)),(VLOOKUP(A705,'[1]LISTA ETIQUETAS'!O:W,5,0)))</f>
        <v>0.83</v>
      </c>
      <c r="G705" s="10">
        <f>IF(VLOOKUP(A705,'[1]LISTA ETIQUETAS'!O:W,6,0)="",(VLOOKUP(A705,'[1]LISTA ETIQUETAS'!O:W,9,0)),(VLOOKUP(A705,'[1]LISTA ETIQUETAS'!O:W,5,0)))</f>
        <v>0.74</v>
      </c>
      <c r="H705" s="10">
        <f>IFERROR((VLOOKUP(A705,'[1]LISTA ETIQUETAS'!O:X,10,0)),"")</f>
        <v>0</v>
      </c>
      <c r="I705" s="20">
        <f>IFERROR((VLOOKUP(A705,'[1]LISTA ETIQUETAS'!O:Z,12,0)),"")</f>
        <v>0</v>
      </c>
      <c r="J705" s="5">
        <f>VLOOKUP(A705,'[1]LISTA ETIQUETAS'!$O:$AA,13,0)</f>
        <v>0.35</v>
      </c>
      <c r="K705" s="11">
        <f t="shared" si="33"/>
        <v>0</v>
      </c>
      <c r="L705" s="6" t="str">
        <f>IF(VLOOKUP(A705,'[1]LISTA ETIQUETAS'!O:AC,15,0)="","",(VLOOKUP(A705,'[1]LISTA ETIQUETAS'!O:AC,15,0)))</f>
        <v/>
      </c>
      <c r="M705" s="21">
        <f>VLOOKUP(A705,'[1]LISTA ETIQUETAS'!$O:$BS,57,0)</f>
        <v>0</v>
      </c>
      <c r="N705" s="22">
        <f t="shared" si="34"/>
        <v>378220</v>
      </c>
      <c r="O705" s="23"/>
      <c r="P705" s="23"/>
      <c r="Q705" s="23"/>
      <c r="R705" s="23"/>
      <c r="S705" s="23">
        <f>_xlfn.XLOOKUP($A705,'[1]LISTA ETIQUETAS'!$O:$O,'[1]LISTA ETIQUETAS'!H:H,"",0)</f>
        <v>1</v>
      </c>
      <c r="T705" s="8">
        <f t="shared" si="35"/>
        <v>1</v>
      </c>
      <c r="U705" s="9" t="str">
        <f>IFERROR((VLOOKUP(A705,'links de acesso'!A:B,2,0)),"\\192.168.0.4\Produtos\PRODUTO_PRONTA_ENTREGA\static\IMAGENS_PRODUTOS\SEM IMAGEM.jpg")</f>
        <v>\\192.168.0.4\Produtos\PRODUTO_PRONTA_ENTREGA\static\IMAGENS_PRODUTOS\SEM IMAGEM.jpg</v>
      </c>
      <c r="V705" s="22"/>
    </row>
    <row r="706" spans="1:22" x14ac:dyDescent="0.25">
      <c r="A706" s="16">
        <v>378220</v>
      </c>
      <c r="B706" s="18" t="str">
        <f>IFERROR((VLOOKUP(A706,'[1]LISTA ETIQUETAS'!O:X,3,0)),"PRODUTO SEM ESTOQUE")</f>
        <v>EST POLTRONA JOHN GRAZ (IMBUIA) TC VINAMALA 01 MULTI</v>
      </c>
      <c r="C706" s="19" t="str">
        <f>VLOOKUP(A706,'[1]LISTA ETIQUETAS'!$O:$BT,58,0)</f>
        <v>DPOT POLTRONA</v>
      </c>
      <c r="D706" s="19" t="str">
        <f>VLOOKUP(A706,'[1]LISTA ETIQUETAS'!$O:$BU,59,0)</f>
        <v>POLTRONA JOHN GRAZ</v>
      </c>
      <c r="E706" s="10">
        <f>IF(VLOOKUP(A706,'[1]LISTA ETIQUETAS'!O:W,4,0)="",(VLOOKUP(A706,'[1]LISTA ETIQUETAS'!O:W,7,0)),(VLOOKUP(A706,'[1]LISTA ETIQUETAS'!O:W,4,0)))</f>
        <v>0.8</v>
      </c>
      <c r="F706" s="10">
        <f>IF(VLOOKUP(A706,'[1]LISTA ETIQUETAS'!O:W,5,0)="",(VLOOKUP(A706,'[1]LISTA ETIQUETAS'!O:W,8,0)),(VLOOKUP(A706,'[1]LISTA ETIQUETAS'!O:W,5,0)))</f>
        <v>0.83</v>
      </c>
      <c r="G706" s="10">
        <f>IF(VLOOKUP(A706,'[1]LISTA ETIQUETAS'!O:W,6,0)="",(VLOOKUP(A706,'[1]LISTA ETIQUETAS'!O:W,9,0)),(VLOOKUP(A706,'[1]LISTA ETIQUETAS'!O:W,5,0)))</f>
        <v>0.74</v>
      </c>
      <c r="H706" s="10">
        <f>IFERROR((VLOOKUP(A706,'[1]LISTA ETIQUETAS'!O:X,10,0)),"")</f>
        <v>0</v>
      </c>
      <c r="I706" s="20">
        <f>IFERROR((VLOOKUP(A706,'[1]LISTA ETIQUETAS'!O:Z,12,0)),"")</f>
        <v>0</v>
      </c>
      <c r="J706" s="5">
        <f>VLOOKUP(A706,'[1]LISTA ETIQUETAS'!$O:$AA,13,0)</f>
        <v>0.35</v>
      </c>
      <c r="K706" s="11">
        <f t="shared" si="33"/>
        <v>0</v>
      </c>
      <c r="L706" s="6" t="str">
        <f>IF(VLOOKUP(A706,'[1]LISTA ETIQUETAS'!O:AC,15,0)="","",(VLOOKUP(A706,'[1]LISTA ETIQUETAS'!O:AC,15,0)))</f>
        <v/>
      </c>
      <c r="M706" s="21">
        <f>VLOOKUP(A706,'[1]LISTA ETIQUETAS'!$O:$BS,57,0)</f>
        <v>0</v>
      </c>
      <c r="N706" s="22">
        <f t="shared" si="34"/>
        <v>378220</v>
      </c>
      <c r="O706" s="23"/>
      <c r="P706" s="23"/>
      <c r="Q706" s="23"/>
      <c r="R706" s="23"/>
      <c r="S706" s="23">
        <f>_xlfn.XLOOKUP($A706,'[1]LISTA ETIQUETAS'!$O:$O,'[1]LISTA ETIQUETAS'!H:H,"",0)</f>
        <v>1</v>
      </c>
      <c r="T706" s="8">
        <f t="shared" si="35"/>
        <v>1</v>
      </c>
      <c r="U706" s="9" t="str">
        <f>IFERROR((VLOOKUP(A706,'links de acesso'!A:B,2,0)),"\\192.168.0.4\Produtos\PRODUTO_PRONTA_ENTREGA\static\IMAGENS_PRODUTOS\SEM IMAGEM.jpg")</f>
        <v>\\192.168.0.4\Produtos\PRODUTO_PRONTA_ENTREGA\static\IMAGENS_PRODUTOS\SEM IMAGEM.jpg</v>
      </c>
      <c r="V706" s="22"/>
    </row>
    <row r="707" spans="1:22" x14ac:dyDescent="0.25">
      <c r="A707" s="16">
        <v>225790</v>
      </c>
      <c r="B707" s="18" t="str">
        <f>IFERROR((VLOOKUP(A707,'[1]LISTA ETIQUETAS'!O:X,3,0)),"PRODUTO SEM ESTOQUE")</f>
        <v>EST POLTRONA JULIA ESTAR (TELA NATURAL) (MAD A COR 01)</v>
      </c>
      <c r="C707" s="19" t="str">
        <f>VLOOKUP(A707,'[1]LISTA ETIQUETAS'!$O:$BT,58,0)</f>
        <v>DPOT POLTRONA</v>
      </c>
      <c r="D707" s="19" t="str">
        <f>VLOOKUP(A707,'[1]LISTA ETIQUETAS'!$O:$BU,59,0)</f>
        <v>POLTRONA JULIA ESTAR</v>
      </c>
      <c r="E707" s="10">
        <f>IF(VLOOKUP(A707,'[1]LISTA ETIQUETAS'!O:W,4,0)="",(VLOOKUP(A707,'[1]LISTA ETIQUETAS'!O:W,7,0)),(VLOOKUP(A707,'[1]LISTA ETIQUETAS'!O:W,4,0)))</f>
        <v>0.66</v>
      </c>
      <c r="F707" s="10">
        <f>IF(VLOOKUP(A707,'[1]LISTA ETIQUETAS'!O:W,5,0)="",(VLOOKUP(A707,'[1]LISTA ETIQUETAS'!O:W,8,0)),(VLOOKUP(A707,'[1]LISTA ETIQUETAS'!O:W,5,0)))</f>
        <v>0.63</v>
      </c>
      <c r="G707" s="10">
        <f>IF(VLOOKUP(A707,'[1]LISTA ETIQUETAS'!O:W,6,0)="",(VLOOKUP(A707,'[1]LISTA ETIQUETAS'!O:W,9,0)),(VLOOKUP(A707,'[1]LISTA ETIQUETAS'!O:W,5,0)))</f>
        <v>0.74</v>
      </c>
      <c r="H707" s="10">
        <f>IFERROR((VLOOKUP(A707,'[1]LISTA ETIQUETAS'!O:X,10,0)),"")</f>
        <v>0</v>
      </c>
      <c r="I707" s="20">
        <f>IFERROR((VLOOKUP(A707,'[1]LISTA ETIQUETAS'!O:Z,12,0)),"")</f>
        <v>0</v>
      </c>
      <c r="J707" s="5">
        <f>VLOOKUP(A707,'[1]LISTA ETIQUETAS'!$O:$AA,13,0)</f>
        <v>0</v>
      </c>
      <c r="K707" s="11">
        <f t="shared" si="33"/>
        <v>0</v>
      </c>
      <c r="L707" s="6" t="str">
        <f>IF(VLOOKUP(A707,'[1]LISTA ETIQUETAS'!O:AC,15,0)="","",(VLOOKUP(A707,'[1]LISTA ETIQUETAS'!O:AC,15,0)))</f>
        <v/>
      </c>
      <c r="M707" s="21">
        <f>VLOOKUP(A707,'[1]LISTA ETIQUETAS'!$O:$BS,57,0)</f>
        <v>0</v>
      </c>
      <c r="N707" s="22">
        <f t="shared" si="34"/>
        <v>225790</v>
      </c>
      <c r="O707" s="23"/>
      <c r="P707" s="23"/>
      <c r="Q707" s="23"/>
      <c r="R707" s="23"/>
      <c r="S707" s="23">
        <f>_xlfn.XLOOKUP($A707,'[1]LISTA ETIQUETAS'!$O:$O,'[1]LISTA ETIQUETAS'!H:H,"",0)</f>
        <v>1</v>
      </c>
      <c r="T707" s="8">
        <f t="shared" si="35"/>
        <v>1</v>
      </c>
      <c r="U707" s="9" t="str">
        <f>IFERROR((VLOOKUP(A707,'links de acesso'!A:B,2,0)),"\\192.168.0.4\Produtos\PRODUTO_PRONTA_ENTREGA\static\IMAGENS_PRODUTOS\SEM IMAGEM.jpg")</f>
        <v>\\192.168.0.4\Produtos\PRODUTO_PRONTA_ENTREGA\static\IMAGENS_PRODUTOS\SEM IMAGEM.jpg</v>
      </c>
      <c r="V707" s="22"/>
    </row>
    <row r="708" spans="1:22" x14ac:dyDescent="0.25">
      <c r="A708" s="16">
        <v>225792</v>
      </c>
      <c r="B708" s="18" t="str">
        <f>IFERROR((VLOOKUP(A708,'[1]LISTA ETIQUETAS'!O:X,3,0)),"PRODUTO SEM ESTOQUE")</f>
        <v>EST POLTRONA JULIA ESTAR (TELA NATURAL) (MAD B COR 03)</v>
      </c>
      <c r="C708" s="19" t="str">
        <f>VLOOKUP(A708,'[1]LISTA ETIQUETAS'!$O:$BT,58,0)</f>
        <v>DPOT POLTRONA</v>
      </c>
      <c r="D708" s="19" t="str">
        <f>VLOOKUP(A708,'[1]LISTA ETIQUETAS'!$O:$BU,59,0)</f>
        <v>POLTRONA JULIA ESTAR</v>
      </c>
      <c r="E708" s="10">
        <f>IF(VLOOKUP(A708,'[1]LISTA ETIQUETAS'!O:W,4,0)="",(VLOOKUP(A708,'[1]LISTA ETIQUETAS'!O:W,7,0)),(VLOOKUP(A708,'[1]LISTA ETIQUETAS'!O:W,4,0)))</f>
        <v>0.66</v>
      </c>
      <c r="F708" s="10">
        <f>IF(VLOOKUP(A708,'[1]LISTA ETIQUETAS'!O:W,5,0)="",(VLOOKUP(A708,'[1]LISTA ETIQUETAS'!O:W,8,0)),(VLOOKUP(A708,'[1]LISTA ETIQUETAS'!O:W,5,0)))</f>
        <v>0.63</v>
      </c>
      <c r="G708" s="10">
        <f>IF(VLOOKUP(A708,'[1]LISTA ETIQUETAS'!O:W,6,0)="",(VLOOKUP(A708,'[1]LISTA ETIQUETAS'!O:W,9,0)),(VLOOKUP(A708,'[1]LISTA ETIQUETAS'!O:W,5,0)))</f>
        <v>0.74</v>
      </c>
      <c r="H708" s="10">
        <f>IFERROR((VLOOKUP(A708,'[1]LISTA ETIQUETAS'!O:X,10,0)),"")</f>
        <v>0</v>
      </c>
      <c r="I708" s="20">
        <f>IFERROR((VLOOKUP(A708,'[1]LISTA ETIQUETAS'!O:Z,12,0)),"")</f>
        <v>0</v>
      </c>
      <c r="J708" s="5">
        <f>VLOOKUP(A708,'[1]LISTA ETIQUETAS'!$O:$AA,13,0)</f>
        <v>0</v>
      </c>
      <c r="K708" s="11">
        <f t="shared" ref="K708:K771" si="36">IFERROR(I708-I708*J708,"")</f>
        <v>0</v>
      </c>
      <c r="L708" s="6" t="str">
        <f>IF(VLOOKUP(A708,'[1]LISTA ETIQUETAS'!O:AC,15,0)="","",(VLOOKUP(A708,'[1]LISTA ETIQUETAS'!O:AC,15,0)))</f>
        <v/>
      </c>
      <c r="M708" s="21">
        <f>VLOOKUP(A708,'[1]LISTA ETIQUETAS'!$O:$BS,57,0)</f>
        <v>0</v>
      </c>
      <c r="N708" s="22">
        <f t="shared" ref="N708:N771" si="37">IF(M708=0,A708,M708)</f>
        <v>225792</v>
      </c>
      <c r="O708" s="23"/>
      <c r="P708" s="23"/>
      <c r="Q708" s="23"/>
      <c r="R708" s="23"/>
      <c r="S708" s="23">
        <f>_xlfn.XLOOKUP($A708,'[1]LISTA ETIQUETAS'!$O:$O,'[1]LISTA ETIQUETAS'!H:H,"",0)</f>
        <v>1</v>
      </c>
      <c r="T708" s="8">
        <f t="shared" ref="T708:T771" si="38">SUM(O708:S708)</f>
        <v>1</v>
      </c>
      <c r="U708" s="9" t="str">
        <f>IFERROR((VLOOKUP(A708,'links de acesso'!A:B,2,0)),"\\192.168.0.4\Produtos\PRODUTO_PRONTA_ENTREGA\static\IMAGENS_PRODUTOS\SEM IMAGEM.jpg")</f>
        <v>\\192.168.0.4\Produtos\PRODUTO_PRONTA_ENTREGA\static\IMAGENS_PRODUTOS\SEM IMAGEM.jpg</v>
      </c>
      <c r="V708" s="22"/>
    </row>
    <row r="709" spans="1:22" x14ac:dyDescent="0.25">
      <c r="A709" s="16">
        <v>230660</v>
      </c>
      <c r="B709" s="18" t="str">
        <f>IFERROR((VLOOKUP(A709,'[1]LISTA ETIQUETAS'!O:X,3,0)),"PRODUTO SEM ESTOQUE")</f>
        <v>EST POLTRONA JULIA ESTAR (TELA NATURAL) (MAD IMBUIA STAIN)</v>
      </c>
      <c r="C709" s="19" t="str">
        <f>VLOOKUP(A709,'[1]LISTA ETIQUETAS'!$O:$BT,58,0)</f>
        <v>DPOT POLTRONA</v>
      </c>
      <c r="D709" s="19" t="str">
        <f>VLOOKUP(A709,'[1]LISTA ETIQUETAS'!$O:$BU,59,0)</f>
        <v>POLTRONA JULIA ESTAR</v>
      </c>
      <c r="E709" s="10">
        <f>IF(VLOOKUP(A709,'[1]LISTA ETIQUETAS'!O:W,4,0)="",(VLOOKUP(A709,'[1]LISTA ETIQUETAS'!O:W,7,0)),(VLOOKUP(A709,'[1]LISTA ETIQUETAS'!O:W,4,0)))</f>
        <v>0.66</v>
      </c>
      <c r="F709" s="10">
        <f>IF(VLOOKUP(A709,'[1]LISTA ETIQUETAS'!O:W,5,0)="",(VLOOKUP(A709,'[1]LISTA ETIQUETAS'!O:W,8,0)),(VLOOKUP(A709,'[1]LISTA ETIQUETAS'!O:W,5,0)))</f>
        <v>0.63</v>
      </c>
      <c r="G709" s="10">
        <f>IF(VLOOKUP(A709,'[1]LISTA ETIQUETAS'!O:W,6,0)="",(VLOOKUP(A709,'[1]LISTA ETIQUETAS'!O:W,9,0)),(VLOOKUP(A709,'[1]LISTA ETIQUETAS'!O:W,5,0)))</f>
        <v>0.74</v>
      </c>
      <c r="H709" s="10">
        <f>IFERROR((VLOOKUP(A709,'[1]LISTA ETIQUETAS'!O:X,10,0)),"")</f>
        <v>0</v>
      </c>
      <c r="I709" s="20">
        <f>IFERROR((VLOOKUP(A709,'[1]LISTA ETIQUETAS'!O:Z,12,0)),"")</f>
        <v>0</v>
      </c>
      <c r="J709" s="5">
        <f>VLOOKUP(A709,'[1]LISTA ETIQUETAS'!$O:$AA,13,0)</f>
        <v>0.5</v>
      </c>
      <c r="K709" s="11">
        <f t="shared" si="36"/>
        <v>0</v>
      </c>
      <c r="L709" s="6" t="str">
        <f>IF(VLOOKUP(A709,'[1]LISTA ETIQUETAS'!O:AC,15,0)="","",(VLOOKUP(A709,'[1]LISTA ETIQUETAS'!O:AC,15,0)))</f>
        <v/>
      </c>
      <c r="M709" s="21">
        <f>VLOOKUP(A709,'[1]LISTA ETIQUETAS'!$O:$BS,57,0)</f>
        <v>0</v>
      </c>
      <c r="N709" s="22">
        <f t="shared" si="37"/>
        <v>230660</v>
      </c>
      <c r="O709" s="23"/>
      <c r="P709" s="23"/>
      <c r="Q709" s="23"/>
      <c r="R709" s="23"/>
      <c r="S709" s="23">
        <f>_xlfn.XLOOKUP($A709,'[1]LISTA ETIQUETAS'!$O:$O,'[1]LISTA ETIQUETAS'!H:H,"",0)</f>
        <v>1</v>
      </c>
      <c r="T709" s="8">
        <f t="shared" si="38"/>
        <v>1</v>
      </c>
      <c r="U709" s="9" t="str">
        <f>IFERROR((VLOOKUP(A709,'links de acesso'!A:B,2,0)),"\\192.168.0.4\Produtos\PRODUTO_PRONTA_ENTREGA\static\IMAGENS_PRODUTOS\SEM IMAGEM.jpg")</f>
        <v>\\192.168.0.4\Produtos\PRODUTO_PRONTA_ENTREGA\static\IMAGENS_PRODUTOS\SEM IMAGEM.jpg</v>
      </c>
      <c r="V709" s="22"/>
    </row>
    <row r="710" spans="1:22" x14ac:dyDescent="0.25">
      <c r="A710" s="16">
        <v>350019</v>
      </c>
      <c r="B710" s="18" t="str">
        <f>IFERROR((VLOOKUP(A710,'[1]LISTA ETIQUETAS'!O:X,3,0)),"PRODUTO SEM ESTOQUE")</f>
        <v>EST POLTRONA JULIA JANTAR (TELA NATURAL) (MAD IMBUIA STAIN)</v>
      </c>
      <c r="C710" s="19" t="str">
        <f>VLOOKUP(A710,'[1]LISTA ETIQUETAS'!$O:$BT,58,0)</f>
        <v>DPOT POLTRONA</v>
      </c>
      <c r="D710" s="19" t="str">
        <f>VLOOKUP(A710,'[1]LISTA ETIQUETAS'!$O:$BU,59,0)</f>
        <v>POLTRONA JULIA JANTAR</v>
      </c>
      <c r="E710" s="10">
        <f>IF(VLOOKUP(A710,'[1]LISTA ETIQUETAS'!O:W,4,0)="",(VLOOKUP(A710,'[1]LISTA ETIQUETAS'!O:W,7,0)),(VLOOKUP(A710,'[1]LISTA ETIQUETAS'!O:W,4,0)))</f>
        <v>0.66</v>
      </c>
      <c r="F710" s="10">
        <f>IF(VLOOKUP(A710,'[1]LISTA ETIQUETAS'!O:W,5,0)="",(VLOOKUP(A710,'[1]LISTA ETIQUETAS'!O:W,8,0)),(VLOOKUP(A710,'[1]LISTA ETIQUETAS'!O:W,5,0)))</f>
        <v>0.63</v>
      </c>
      <c r="G710" s="10">
        <f>IF(VLOOKUP(A710,'[1]LISTA ETIQUETAS'!O:W,6,0)="",(VLOOKUP(A710,'[1]LISTA ETIQUETAS'!O:W,9,0)),(VLOOKUP(A710,'[1]LISTA ETIQUETAS'!O:W,5,0)))</f>
        <v>0.79</v>
      </c>
      <c r="H710" s="10">
        <f>IFERROR((VLOOKUP(A710,'[1]LISTA ETIQUETAS'!O:X,10,0)),"")</f>
        <v>0</v>
      </c>
      <c r="I710" s="20">
        <f>IFERROR((VLOOKUP(A710,'[1]LISTA ETIQUETAS'!O:Z,12,0)),"")</f>
        <v>0</v>
      </c>
      <c r="J710" s="5">
        <f>VLOOKUP(A710,'[1]LISTA ETIQUETAS'!$O:$AA,13,0)</f>
        <v>0.5</v>
      </c>
      <c r="K710" s="11">
        <f t="shared" si="36"/>
        <v>0</v>
      </c>
      <c r="L710" s="6" t="str">
        <f>IF(VLOOKUP(A710,'[1]LISTA ETIQUETAS'!O:AC,15,0)="","",(VLOOKUP(A710,'[1]LISTA ETIQUETAS'!O:AC,15,0)))</f>
        <v/>
      </c>
      <c r="M710" s="21">
        <f>VLOOKUP(A710,'[1]LISTA ETIQUETAS'!$O:$BS,57,0)</f>
        <v>0</v>
      </c>
      <c r="N710" s="22">
        <f t="shared" si="37"/>
        <v>350019</v>
      </c>
      <c r="O710" s="23"/>
      <c r="P710" s="23"/>
      <c r="Q710" s="23"/>
      <c r="R710" s="23"/>
      <c r="S710" s="23">
        <f>_xlfn.XLOOKUP($A710,'[1]LISTA ETIQUETAS'!$O:$O,'[1]LISTA ETIQUETAS'!H:H,"",0)</f>
        <v>2</v>
      </c>
      <c r="T710" s="8">
        <f t="shared" si="38"/>
        <v>2</v>
      </c>
      <c r="U710" s="9" t="str">
        <f>IFERROR((VLOOKUP(A710,'links de acesso'!A:B,2,0)),"\\192.168.0.4\Produtos\PRODUTO_PRONTA_ENTREGA\static\IMAGENS_PRODUTOS\SEM IMAGEM.jpg")</f>
        <v>\\192.168.0.4\Produtos\PRODUTO_PRONTA_ENTREGA\static\IMAGENS_PRODUTOS\SEM IMAGEM.jpg</v>
      </c>
      <c r="V710" s="22"/>
    </row>
    <row r="711" spans="1:22" x14ac:dyDescent="0.25">
      <c r="A711" s="16">
        <v>124938</v>
      </c>
      <c r="B711" s="18" t="str">
        <f>IFERROR((VLOOKUP(A711,'[1]LISTA ETIQUETAS'!O:X,3,0)),"PRODUTO SEM ESTOQUE")</f>
        <v>EST POLTRONA KATINSKY (ACO CARBONO PRETO) COURO CARAMELO</v>
      </c>
      <c r="C711" s="19" t="str">
        <f>VLOOKUP(A711,'[1]LISTA ETIQUETAS'!$O:$BT,58,0)</f>
        <v>DPOT POLTRONA</v>
      </c>
      <c r="D711" s="19" t="str">
        <f>VLOOKUP(A711,'[1]LISTA ETIQUETAS'!$O:$BU,59,0)</f>
        <v>POLTRONA KATINSKY</v>
      </c>
      <c r="E711" s="10">
        <f>IF(VLOOKUP(A711,'[1]LISTA ETIQUETAS'!O:W,4,0)="",(VLOOKUP(A711,'[1]LISTA ETIQUETAS'!O:W,7,0)),(VLOOKUP(A711,'[1]LISTA ETIQUETAS'!O:W,4,0)))</f>
        <v>0.56999999999999995</v>
      </c>
      <c r="F711" s="10">
        <f>IF(VLOOKUP(A711,'[1]LISTA ETIQUETAS'!O:W,5,0)="",(VLOOKUP(A711,'[1]LISTA ETIQUETAS'!O:W,8,0)),(VLOOKUP(A711,'[1]LISTA ETIQUETAS'!O:W,5,0)))</f>
        <v>0.62</v>
      </c>
      <c r="G711" s="10">
        <f>IF(VLOOKUP(A711,'[1]LISTA ETIQUETAS'!O:W,6,0)="",(VLOOKUP(A711,'[1]LISTA ETIQUETAS'!O:W,9,0)),(VLOOKUP(A711,'[1]LISTA ETIQUETAS'!O:W,5,0)))</f>
        <v>0.61</v>
      </c>
      <c r="H711" s="10">
        <f>IFERROR((VLOOKUP(A711,'[1]LISTA ETIQUETAS'!O:X,10,0)),"")</f>
        <v>0</v>
      </c>
      <c r="I711" s="20">
        <f>IFERROR((VLOOKUP(A711,'[1]LISTA ETIQUETAS'!O:Z,12,0)),"")</f>
        <v>0</v>
      </c>
      <c r="J711" s="5">
        <f>VLOOKUP(A711,'[1]LISTA ETIQUETAS'!$O:$AA,13,0)</f>
        <v>0</v>
      </c>
      <c r="K711" s="11">
        <f t="shared" si="36"/>
        <v>0</v>
      </c>
      <c r="L711" s="6" t="str">
        <f>IF(VLOOKUP(A711,'[1]LISTA ETIQUETAS'!O:AC,15,0)="","",(VLOOKUP(A711,'[1]LISTA ETIQUETAS'!O:AC,15,0)))</f>
        <v/>
      </c>
      <c r="M711" s="21">
        <f>VLOOKUP(A711,'[1]LISTA ETIQUETAS'!$O:$BS,57,0)</f>
        <v>0</v>
      </c>
      <c r="N711" s="22">
        <f t="shared" si="37"/>
        <v>124938</v>
      </c>
      <c r="O711" s="23"/>
      <c r="P711" s="23"/>
      <c r="Q711" s="23"/>
      <c r="R711" s="23"/>
      <c r="S711" s="23">
        <f>_xlfn.XLOOKUP($A711,'[1]LISTA ETIQUETAS'!$O:$O,'[1]LISTA ETIQUETAS'!H:H,"",0)</f>
        <v>1</v>
      </c>
      <c r="T711" s="8">
        <f t="shared" si="38"/>
        <v>1</v>
      </c>
      <c r="U711" s="9" t="str">
        <f>IFERROR((VLOOKUP(A711,'links de acesso'!A:B,2,0)),"\\192.168.0.4\Produtos\PRODUTO_PRONTA_ENTREGA\static\IMAGENS_PRODUTOS\SEM IMAGEM.jpg")</f>
        <v>\\192.168.0.4\Produtos\PRODUTO_PRONTA_ENTREGA\static\IMAGENS_PRODUTOS\SEM IMAGEM.jpg</v>
      </c>
      <c r="V711" s="22"/>
    </row>
    <row r="712" spans="1:22" x14ac:dyDescent="0.25">
      <c r="A712" s="16">
        <v>274867</v>
      </c>
      <c r="B712" s="18" t="str">
        <f>IFERROR((VLOOKUP(A712,'[1]LISTA ETIQUETAS'!O:X,3,0)),"PRODUTO SEM ESTOQUE")</f>
        <v>EST POLTRONA KATITA (IMBUIA STAIN) TC TARENTO 12</v>
      </c>
      <c r="C712" s="19" t="str">
        <f>VLOOKUP(A712,'[1]LISTA ETIQUETAS'!$O:$BT,58,0)</f>
        <v>DPOT POLTRONA</v>
      </c>
      <c r="D712" s="19" t="str">
        <f>VLOOKUP(A712,'[1]LISTA ETIQUETAS'!$O:$BU,59,0)</f>
        <v>POLTRONA KATITA</v>
      </c>
      <c r="E712" s="10">
        <f>IF(VLOOKUP(A712,'[1]LISTA ETIQUETAS'!O:W,4,0)="",(VLOOKUP(A712,'[1]LISTA ETIQUETAS'!O:W,7,0)),(VLOOKUP(A712,'[1]LISTA ETIQUETAS'!O:W,4,0)))</f>
        <v>0.68</v>
      </c>
      <c r="F712" s="10">
        <f>IF(VLOOKUP(A712,'[1]LISTA ETIQUETAS'!O:W,5,0)="",(VLOOKUP(A712,'[1]LISTA ETIQUETAS'!O:W,8,0)),(VLOOKUP(A712,'[1]LISTA ETIQUETAS'!O:W,5,0)))</f>
        <v>0.63</v>
      </c>
      <c r="G712" s="10">
        <f>IF(VLOOKUP(A712,'[1]LISTA ETIQUETAS'!O:W,6,0)="",(VLOOKUP(A712,'[1]LISTA ETIQUETAS'!O:W,9,0)),(VLOOKUP(A712,'[1]LISTA ETIQUETAS'!O:W,5,0)))</f>
        <v>0.77</v>
      </c>
      <c r="H712" s="10">
        <f>IFERROR((VLOOKUP(A712,'[1]LISTA ETIQUETAS'!O:X,10,0)),"")</f>
        <v>0</v>
      </c>
      <c r="I712" s="20">
        <f>IFERROR((VLOOKUP(A712,'[1]LISTA ETIQUETAS'!O:Z,12,0)),"")</f>
        <v>0</v>
      </c>
      <c r="J712" s="5">
        <f>VLOOKUP(A712,'[1]LISTA ETIQUETAS'!$O:$AA,13,0)</f>
        <v>0</v>
      </c>
      <c r="K712" s="11">
        <f t="shared" si="36"/>
        <v>0</v>
      </c>
      <c r="L712" s="6" t="str">
        <f>IF(VLOOKUP(A712,'[1]LISTA ETIQUETAS'!O:AC,15,0)="","",(VLOOKUP(A712,'[1]LISTA ETIQUETAS'!O:AC,15,0)))</f>
        <v/>
      </c>
      <c r="M712" s="21">
        <f>VLOOKUP(A712,'[1]LISTA ETIQUETAS'!$O:$BS,57,0)</f>
        <v>0</v>
      </c>
      <c r="N712" s="22">
        <f t="shared" si="37"/>
        <v>274867</v>
      </c>
      <c r="O712" s="23"/>
      <c r="P712" s="23"/>
      <c r="Q712" s="23"/>
      <c r="R712" s="23"/>
      <c r="S712" s="23">
        <f>_xlfn.XLOOKUP($A712,'[1]LISTA ETIQUETAS'!$O:$O,'[1]LISTA ETIQUETAS'!H:H,"",0)</f>
        <v>7</v>
      </c>
      <c r="T712" s="8">
        <f t="shared" si="38"/>
        <v>7</v>
      </c>
      <c r="U712" s="9" t="str">
        <f>IFERROR((VLOOKUP(A712,'links de acesso'!A:B,2,0)),"\\192.168.0.4\Produtos\PRODUTO_PRONTA_ENTREGA\static\IMAGENS_PRODUTOS\SEM IMAGEM.jpg")</f>
        <v>\\192.168.0.4\Produtos\PRODUTO_PRONTA_ENTREGA\static\IMAGENS_PRODUTOS\SEM IMAGEM.jpg</v>
      </c>
      <c r="V712" s="22"/>
    </row>
    <row r="713" spans="1:22" x14ac:dyDescent="0.25">
      <c r="A713" s="16">
        <v>154138</v>
      </c>
      <c r="B713" s="18" t="str">
        <f>IFERROR((VLOOKUP(A713,'[1]LISTA ETIQUETAS'!O:X,3,0)),"PRODUTO SEM ESTOQUE")</f>
        <v>EST POLTRONA KIKO ALTA (FREIJO NT) COURO CH OLIVA</v>
      </c>
      <c r="C713" s="19" t="str">
        <f>VLOOKUP(A713,'[1]LISTA ETIQUETAS'!$O:$BT,58,0)</f>
        <v>DPOT POLTRONA</v>
      </c>
      <c r="D713" s="19" t="str">
        <f>VLOOKUP(A713,'[1]LISTA ETIQUETAS'!$O:$BU,59,0)</f>
        <v>POLTRONA KIKO ALTA</v>
      </c>
      <c r="E713" s="10">
        <f>IF(VLOOKUP(A713,'[1]LISTA ETIQUETAS'!O:W,4,0)="",(VLOOKUP(A713,'[1]LISTA ETIQUETAS'!O:W,7,0)),(VLOOKUP(A713,'[1]LISTA ETIQUETAS'!O:W,4,0)))</f>
        <v>0.56000000000000005</v>
      </c>
      <c r="F713" s="10">
        <f>IF(VLOOKUP(A713,'[1]LISTA ETIQUETAS'!O:W,5,0)="",(VLOOKUP(A713,'[1]LISTA ETIQUETAS'!O:W,8,0)),(VLOOKUP(A713,'[1]LISTA ETIQUETAS'!O:W,5,0)))</f>
        <v>0.61</v>
      </c>
      <c r="G713" s="10">
        <f>IF(VLOOKUP(A713,'[1]LISTA ETIQUETAS'!O:W,6,0)="",(VLOOKUP(A713,'[1]LISTA ETIQUETAS'!O:W,9,0)),(VLOOKUP(A713,'[1]LISTA ETIQUETAS'!O:W,5,0)))</f>
        <v>0.92</v>
      </c>
      <c r="H713" s="10">
        <f>IFERROR((VLOOKUP(A713,'[1]LISTA ETIQUETAS'!O:X,10,0)),"")</f>
        <v>0</v>
      </c>
      <c r="I713" s="20">
        <f>IFERROR((VLOOKUP(A713,'[1]LISTA ETIQUETAS'!O:Z,12,0)),"")</f>
        <v>0</v>
      </c>
      <c r="J713" s="5">
        <f>VLOOKUP(A713,'[1]LISTA ETIQUETAS'!$O:$AA,13,0)</f>
        <v>0</v>
      </c>
      <c r="K713" s="11">
        <f t="shared" si="36"/>
        <v>0</v>
      </c>
      <c r="L713" s="6" t="str">
        <f>IF(VLOOKUP(A713,'[1]LISTA ETIQUETAS'!O:AC,15,0)="","",(VLOOKUP(A713,'[1]LISTA ETIQUETAS'!O:AC,15,0)))</f>
        <v/>
      </c>
      <c r="M713" s="21">
        <f>VLOOKUP(A713,'[1]LISTA ETIQUETAS'!$O:$BS,57,0)</f>
        <v>0</v>
      </c>
      <c r="N713" s="22">
        <f t="shared" si="37"/>
        <v>154138</v>
      </c>
      <c r="O713" s="23"/>
      <c r="P713" s="23"/>
      <c r="Q713" s="23"/>
      <c r="R713" s="23"/>
      <c r="S713" s="23">
        <f>_xlfn.XLOOKUP($A713,'[1]LISTA ETIQUETAS'!$O:$O,'[1]LISTA ETIQUETAS'!H:H,"",0)</f>
        <v>2</v>
      </c>
      <c r="T713" s="8">
        <f t="shared" si="38"/>
        <v>2</v>
      </c>
      <c r="U713" s="9" t="str">
        <f>IFERROR((VLOOKUP(A713,'links de acesso'!A:B,2,0)),"\\192.168.0.4\Produtos\PRODUTO_PRONTA_ENTREGA\static\IMAGENS_PRODUTOS\SEM IMAGEM.jpg")</f>
        <v>\\192.168.0.4\Produtos\PRODUTO_PRONTA_ENTREGA\static\IMAGENS_PRODUTOS\SEM IMAGEM.jpg</v>
      </c>
      <c r="V713" s="22"/>
    </row>
    <row r="714" spans="1:22" x14ac:dyDescent="0.25">
      <c r="A714" s="16">
        <v>176813</v>
      </c>
      <c r="B714" s="18" t="str">
        <f>IFERROR((VLOOKUP(A714,'[1]LISTA ETIQUETAS'!O:X,3,0)),"PRODUTO SEM ESTOQUE")</f>
        <v>EST POLTRONA KIKO ALTA (FREIJO TNZ 01) TC TRAMADO NAVY</v>
      </c>
      <c r="C714" s="19" t="str">
        <f>VLOOKUP(A714,'[1]LISTA ETIQUETAS'!$O:$BT,58,0)</f>
        <v>DPOT POLTRONA</v>
      </c>
      <c r="D714" s="19" t="str">
        <f>VLOOKUP(A714,'[1]LISTA ETIQUETAS'!$O:$BU,59,0)</f>
        <v>POLTRONA KIKO ALTA</v>
      </c>
      <c r="E714" s="10">
        <f>IF(VLOOKUP(A714,'[1]LISTA ETIQUETAS'!O:W,4,0)="",(VLOOKUP(A714,'[1]LISTA ETIQUETAS'!O:W,7,0)),(VLOOKUP(A714,'[1]LISTA ETIQUETAS'!O:W,4,0)))</f>
        <v>0.56000000000000005</v>
      </c>
      <c r="F714" s="10">
        <f>IF(VLOOKUP(A714,'[1]LISTA ETIQUETAS'!O:W,5,0)="",(VLOOKUP(A714,'[1]LISTA ETIQUETAS'!O:W,8,0)),(VLOOKUP(A714,'[1]LISTA ETIQUETAS'!O:W,5,0)))</f>
        <v>0.61</v>
      </c>
      <c r="G714" s="10">
        <f>IF(VLOOKUP(A714,'[1]LISTA ETIQUETAS'!O:W,6,0)="",(VLOOKUP(A714,'[1]LISTA ETIQUETAS'!O:W,9,0)),(VLOOKUP(A714,'[1]LISTA ETIQUETAS'!O:W,5,0)))</f>
        <v>0.92</v>
      </c>
      <c r="H714" s="10">
        <f>IFERROR((VLOOKUP(A714,'[1]LISTA ETIQUETAS'!O:X,10,0)),"")</f>
        <v>0</v>
      </c>
      <c r="I714" s="20">
        <f>IFERROR((VLOOKUP(A714,'[1]LISTA ETIQUETAS'!O:Z,12,0)),"")</f>
        <v>0</v>
      </c>
      <c r="J714" s="5">
        <f>VLOOKUP(A714,'[1]LISTA ETIQUETAS'!$O:$AA,13,0)</f>
        <v>0</v>
      </c>
      <c r="K714" s="11">
        <f t="shared" si="36"/>
        <v>0</v>
      </c>
      <c r="L714" s="6" t="str">
        <f>IF(VLOOKUP(A714,'[1]LISTA ETIQUETAS'!O:AC,15,0)="","",(VLOOKUP(A714,'[1]LISTA ETIQUETAS'!O:AC,15,0)))</f>
        <v/>
      </c>
      <c r="M714" s="21">
        <f>VLOOKUP(A714,'[1]LISTA ETIQUETAS'!$O:$BS,57,0)</f>
        <v>0</v>
      </c>
      <c r="N714" s="22">
        <f t="shared" si="37"/>
        <v>176813</v>
      </c>
      <c r="O714" s="23"/>
      <c r="P714" s="23"/>
      <c r="Q714" s="23"/>
      <c r="R714" s="23"/>
      <c r="S714" s="23">
        <f>_xlfn.XLOOKUP($A714,'[1]LISTA ETIQUETAS'!$O:$O,'[1]LISTA ETIQUETAS'!H:H,"",0)</f>
        <v>1</v>
      </c>
      <c r="T714" s="8">
        <f t="shared" si="38"/>
        <v>1</v>
      </c>
      <c r="U714" s="9" t="str">
        <f>IFERROR((VLOOKUP(A714,'links de acesso'!A:B,2,0)),"\\192.168.0.4\Produtos\PRODUTO_PRONTA_ENTREGA\static\IMAGENS_PRODUTOS\SEM IMAGEM.jpg")</f>
        <v>\\192.168.0.4\Produtos\PRODUTO_PRONTA_ENTREGA\static\IMAGENS_PRODUTOS\SEM IMAGEM.jpg</v>
      </c>
      <c r="V714" s="22"/>
    </row>
    <row r="715" spans="1:22" x14ac:dyDescent="0.25">
      <c r="A715" s="16">
        <v>154139</v>
      </c>
      <c r="B715" s="18" t="str">
        <f>IFERROR((VLOOKUP(A715,'[1]LISTA ETIQUETAS'!O:X,3,0)),"PRODUTO SEM ESTOQUE")</f>
        <v>EST POLTRONA KIKO BAIXA (FREIJO NT) COURO CH OLIVA</v>
      </c>
      <c r="C715" s="19" t="str">
        <f>VLOOKUP(A715,'[1]LISTA ETIQUETAS'!$O:$BT,58,0)</f>
        <v>DPOT POLTRONA</v>
      </c>
      <c r="D715" s="19" t="str">
        <f>VLOOKUP(A715,'[1]LISTA ETIQUETAS'!$O:$BU,59,0)</f>
        <v>POLTRONA KIKO BAIXA</v>
      </c>
      <c r="E715" s="10">
        <f>IF(VLOOKUP(A715,'[1]LISTA ETIQUETAS'!O:W,4,0)="",(VLOOKUP(A715,'[1]LISTA ETIQUETAS'!O:W,7,0)),(VLOOKUP(A715,'[1]LISTA ETIQUETAS'!O:W,4,0)))</f>
        <v>0.56000000000000005</v>
      </c>
      <c r="F715" s="10">
        <f>IF(VLOOKUP(A715,'[1]LISTA ETIQUETAS'!O:W,5,0)="",(VLOOKUP(A715,'[1]LISTA ETIQUETAS'!O:W,8,0)),(VLOOKUP(A715,'[1]LISTA ETIQUETAS'!O:W,5,0)))</f>
        <v>0.61</v>
      </c>
      <c r="G715" s="10">
        <f>IF(VLOOKUP(A715,'[1]LISTA ETIQUETAS'!O:W,6,0)="",(VLOOKUP(A715,'[1]LISTA ETIQUETAS'!O:W,9,0)),(VLOOKUP(A715,'[1]LISTA ETIQUETAS'!O:W,5,0)))</f>
        <v>0.78</v>
      </c>
      <c r="H715" s="10">
        <f>IFERROR((VLOOKUP(A715,'[1]LISTA ETIQUETAS'!O:X,10,0)),"")</f>
        <v>0</v>
      </c>
      <c r="I715" s="20">
        <f>IFERROR((VLOOKUP(A715,'[1]LISTA ETIQUETAS'!O:Z,12,0)),"")</f>
        <v>0</v>
      </c>
      <c r="J715" s="5">
        <f>VLOOKUP(A715,'[1]LISTA ETIQUETAS'!$O:$AA,13,0)</f>
        <v>0.5</v>
      </c>
      <c r="K715" s="11">
        <f t="shared" si="36"/>
        <v>0</v>
      </c>
      <c r="L715" s="6" t="str">
        <f>IF(VLOOKUP(A715,'[1]LISTA ETIQUETAS'!O:AC,15,0)="","",(VLOOKUP(A715,'[1]LISTA ETIQUETAS'!O:AC,15,0)))</f>
        <v/>
      </c>
      <c r="M715" s="21">
        <f>VLOOKUP(A715,'[1]LISTA ETIQUETAS'!$O:$BS,57,0)</f>
        <v>0</v>
      </c>
      <c r="N715" s="22">
        <f t="shared" si="37"/>
        <v>154139</v>
      </c>
      <c r="O715" s="23"/>
      <c r="P715" s="23"/>
      <c r="Q715" s="23"/>
      <c r="R715" s="23"/>
      <c r="S715" s="23">
        <f>_xlfn.XLOOKUP($A715,'[1]LISTA ETIQUETAS'!$O:$O,'[1]LISTA ETIQUETAS'!H:H,"",0)</f>
        <v>1</v>
      </c>
      <c r="T715" s="8">
        <f t="shared" si="38"/>
        <v>1</v>
      </c>
      <c r="U715" s="9" t="str">
        <f>IFERROR((VLOOKUP(A715,'links de acesso'!A:B,2,0)),"\\192.168.0.4\Produtos\PRODUTO_PRONTA_ENTREGA\static\IMAGENS_PRODUTOS\SEM IMAGEM.jpg")</f>
        <v>\\192.168.0.4\Produtos\PRODUTO_PRONTA_ENTREGA\static\IMAGENS_PRODUTOS\SEM IMAGEM.jpg</v>
      </c>
      <c r="V715" s="22"/>
    </row>
    <row r="716" spans="1:22" x14ac:dyDescent="0.25">
      <c r="A716" s="16">
        <v>98341</v>
      </c>
      <c r="B716" s="18" t="str">
        <f>IFERROR((VLOOKUP(A716,'[1]LISTA ETIQUETAS'!O:X,3,0)),"PRODUTO SEM ESTOQUE")</f>
        <v>EST POLTRONA KILIN (SOLETA BRACA) (MAD B ALBANIZADA)</v>
      </c>
      <c r="C716" s="19" t="str">
        <f>VLOOKUP(A716,'[1]LISTA ETIQUETAS'!$O:$BT,58,0)</f>
        <v>DPOT POLTRONA</v>
      </c>
      <c r="D716" s="19" t="str">
        <f>VLOOKUP(A716,'[1]LISTA ETIQUETAS'!$O:$BU,59,0)</f>
        <v>POLTRONA KILIN</v>
      </c>
      <c r="E716" s="10">
        <f>IF(VLOOKUP(A716,'[1]LISTA ETIQUETAS'!O:W,4,0)="",(VLOOKUP(A716,'[1]LISTA ETIQUETAS'!O:W,7,0)),(VLOOKUP(A716,'[1]LISTA ETIQUETAS'!O:W,4,0)))</f>
        <v>0.68</v>
      </c>
      <c r="F716" s="10">
        <f>IF(VLOOKUP(A716,'[1]LISTA ETIQUETAS'!O:W,5,0)="",(VLOOKUP(A716,'[1]LISTA ETIQUETAS'!O:W,8,0)),(VLOOKUP(A716,'[1]LISTA ETIQUETAS'!O:W,5,0)))</f>
        <v>0.63</v>
      </c>
      <c r="G716" s="10">
        <f>IF(VLOOKUP(A716,'[1]LISTA ETIQUETAS'!O:W,6,0)="",(VLOOKUP(A716,'[1]LISTA ETIQUETAS'!O:W,9,0)),(VLOOKUP(A716,'[1]LISTA ETIQUETAS'!O:W,5,0)))</f>
        <v>0.69</v>
      </c>
      <c r="H716" s="10">
        <f>IFERROR((VLOOKUP(A716,'[1]LISTA ETIQUETAS'!O:X,10,0)),"")</f>
        <v>0</v>
      </c>
      <c r="I716" s="20">
        <f>IFERROR((VLOOKUP(A716,'[1]LISTA ETIQUETAS'!O:Z,12,0)),"")</f>
        <v>0</v>
      </c>
      <c r="J716" s="5">
        <f>VLOOKUP(A716,'[1]LISTA ETIQUETAS'!$O:$AA,13,0)</f>
        <v>0</v>
      </c>
      <c r="K716" s="11">
        <f t="shared" si="36"/>
        <v>0</v>
      </c>
      <c r="L716" s="6" t="str">
        <f>IF(VLOOKUP(A716,'[1]LISTA ETIQUETAS'!O:AC,15,0)="","",(VLOOKUP(A716,'[1]LISTA ETIQUETAS'!O:AC,15,0)))</f>
        <v/>
      </c>
      <c r="M716" s="21">
        <f>VLOOKUP(A716,'[1]LISTA ETIQUETAS'!$O:$BS,57,0)</f>
        <v>0</v>
      </c>
      <c r="N716" s="22">
        <f t="shared" si="37"/>
        <v>98341</v>
      </c>
      <c r="O716" s="23"/>
      <c r="P716" s="23"/>
      <c r="Q716" s="23"/>
      <c r="R716" s="23"/>
      <c r="S716" s="23">
        <f>_xlfn.XLOOKUP($A716,'[1]LISTA ETIQUETAS'!$O:$O,'[1]LISTA ETIQUETAS'!H:H,"",0)</f>
        <v>1</v>
      </c>
      <c r="T716" s="8">
        <f t="shared" si="38"/>
        <v>1</v>
      </c>
      <c r="U716" s="9" t="str">
        <f>IFERROR((VLOOKUP(A716,'links de acesso'!A:B,2,0)),"\\192.168.0.4\Produtos\PRODUTO_PRONTA_ENTREGA\static\IMAGENS_PRODUTOS\SEM IMAGEM.jpg")</f>
        <v>\\192.168.0.4\Produtos\PRODUTO_PRONTA_ENTREGA\static\IMAGENS_PRODUTOS\SEM IMAGEM.jpg</v>
      </c>
      <c r="V716" s="22"/>
    </row>
    <row r="717" spans="1:22" x14ac:dyDescent="0.25">
      <c r="A717" s="16">
        <v>220930</v>
      </c>
      <c r="B717" s="18" t="str">
        <f>IFERROR((VLOOKUP(A717,'[1]LISTA ETIQUETAS'!O:X,3,0)),"PRODUTO SEM ESTOQUE")</f>
        <v>EST POLTRONA KILIN (SOLETA NATURAL) (MAD B COR 03)</v>
      </c>
      <c r="C717" s="19" t="str">
        <f>VLOOKUP(A717,'[1]LISTA ETIQUETAS'!$O:$BT,58,0)</f>
        <v>DPOT POLTRONA</v>
      </c>
      <c r="D717" s="19" t="str">
        <f>VLOOKUP(A717,'[1]LISTA ETIQUETAS'!$O:$BU,59,0)</f>
        <v>POLTRONA KILIN</v>
      </c>
      <c r="E717" s="10">
        <f>IF(VLOOKUP(A717,'[1]LISTA ETIQUETAS'!O:W,4,0)="",(VLOOKUP(A717,'[1]LISTA ETIQUETAS'!O:W,7,0)),(VLOOKUP(A717,'[1]LISTA ETIQUETAS'!O:W,4,0)))</f>
        <v>0.68</v>
      </c>
      <c r="F717" s="10">
        <f>IF(VLOOKUP(A717,'[1]LISTA ETIQUETAS'!O:W,5,0)="",(VLOOKUP(A717,'[1]LISTA ETIQUETAS'!O:W,8,0)),(VLOOKUP(A717,'[1]LISTA ETIQUETAS'!O:W,5,0)))</f>
        <v>0.63</v>
      </c>
      <c r="G717" s="10">
        <f>IF(VLOOKUP(A717,'[1]LISTA ETIQUETAS'!O:W,6,0)="",(VLOOKUP(A717,'[1]LISTA ETIQUETAS'!O:W,9,0)),(VLOOKUP(A717,'[1]LISTA ETIQUETAS'!O:W,5,0)))</f>
        <v>0.69</v>
      </c>
      <c r="H717" s="10">
        <f>IFERROR((VLOOKUP(A717,'[1]LISTA ETIQUETAS'!O:X,10,0)),"")</f>
        <v>0</v>
      </c>
      <c r="I717" s="20">
        <f>IFERROR((VLOOKUP(A717,'[1]LISTA ETIQUETAS'!O:Z,12,0)),"")</f>
        <v>0</v>
      </c>
      <c r="J717" s="5">
        <f>VLOOKUP(A717,'[1]LISTA ETIQUETAS'!$O:$AA,13,0)</f>
        <v>0</v>
      </c>
      <c r="K717" s="11">
        <f t="shared" si="36"/>
        <v>0</v>
      </c>
      <c r="L717" s="6" t="str">
        <f>IF(VLOOKUP(A717,'[1]LISTA ETIQUETAS'!O:AC,15,0)="","",(VLOOKUP(A717,'[1]LISTA ETIQUETAS'!O:AC,15,0)))</f>
        <v/>
      </c>
      <c r="M717" s="21">
        <f>VLOOKUP(A717,'[1]LISTA ETIQUETAS'!$O:$BS,57,0)</f>
        <v>0</v>
      </c>
      <c r="N717" s="22">
        <f t="shared" si="37"/>
        <v>220930</v>
      </c>
      <c r="O717" s="23"/>
      <c r="P717" s="23"/>
      <c r="Q717" s="23"/>
      <c r="R717" s="23"/>
      <c r="S717" s="23">
        <f>_xlfn.XLOOKUP($A717,'[1]LISTA ETIQUETAS'!$O:$O,'[1]LISTA ETIQUETAS'!H:H,"",0)</f>
        <v>1</v>
      </c>
      <c r="T717" s="8">
        <f t="shared" si="38"/>
        <v>1</v>
      </c>
      <c r="U717" s="9" t="str">
        <f>IFERROR((VLOOKUP(A717,'links de acesso'!A:B,2,0)),"\\192.168.0.4\Produtos\PRODUTO_PRONTA_ENTREGA\static\IMAGENS_PRODUTOS\SEM IMAGEM.jpg")</f>
        <v>\\192.168.0.4\Produtos\PRODUTO_PRONTA_ENTREGA\static\IMAGENS_PRODUTOS\SEM IMAGEM.jpg</v>
      </c>
      <c r="V717" s="22"/>
    </row>
    <row r="718" spans="1:22" x14ac:dyDescent="0.25">
      <c r="A718" s="16">
        <v>371299</v>
      </c>
      <c r="B718" s="18" t="str">
        <f>IFERROR((VLOOKUP(A718,'[1]LISTA ETIQUETAS'!O:X,3,0)),"PRODUTO SEM ESTOQUE")</f>
        <v>EST POLTRONA KILIN (SOLETA PRETA) (MAD A COR1)</v>
      </c>
      <c r="C718" s="19" t="str">
        <f>VLOOKUP(A718,'[1]LISTA ETIQUETAS'!$O:$BT,58,0)</f>
        <v>DPOT POLTRONA</v>
      </c>
      <c r="D718" s="19" t="str">
        <f>VLOOKUP(A718,'[1]LISTA ETIQUETAS'!$O:$BU,59,0)</f>
        <v>POLTRONA KILIN</v>
      </c>
      <c r="E718" s="10">
        <f>IF(VLOOKUP(A718,'[1]LISTA ETIQUETAS'!O:W,4,0)="",(VLOOKUP(A718,'[1]LISTA ETIQUETAS'!O:W,7,0)),(VLOOKUP(A718,'[1]LISTA ETIQUETAS'!O:W,4,0)))</f>
        <v>0.68</v>
      </c>
      <c r="F718" s="10">
        <f>IF(VLOOKUP(A718,'[1]LISTA ETIQUETAS'!O:W,5,0)="",(VLOOKUP(A718,'[1]LISTA ETIQUETAS'!O:W,8,0)),(VLOOKUP(A718,'[1]LISTA ETIQUETAS'!O:W,5,0)))</f>
        <v>0.63</v>
      </c>
      <c r="G718" s="10">
        <f>IF(VLOOKUP(A718,'[1]LISTA ETIQUETAS'!O:W,6,0)="",(VLOOKUP(A718,'[1]LISTA ETIQUETAS'!O:W,9,0)),(VLOOKUP(A718,'[1]LISTA ETIQUETAS'!O:W,5,0)))</f>
        <v>0.69</v>
      </c>
      <c r="H718" s="10">
        <f>IFERROR((VLOOKUP(A718,'[1]LISTA ETIQUETAS'!O:X,10,0)),"")</f>
        <v>0</v>
      </c>
      <c r="I718" s="20">
        <f>IFERROR((VLOOKUP(A718,'[1]LISTA ETIQUETAS'!O:Z,12,0)),"")</f>
        <v>0</v>
      </c>
      <c r="J718" s="5">
        <f>VLOOKUP(A718,'[1]LISTA ETIQUETAS'!$O:$AA,13,0)</f>
        <v>0.35</v>
      </c>
      <c r="K718" s="11">
        <f t="shared" si="36"/>
        <v>0</v>
      </c>
      <c r="L718" s="6" t="str">
        <f>IF(VLOOKUP(A718,'[1]LISTA ETIQUETAS'!O:AC,15,0)="","",(VLOOKUP(A718,'[1]LISTA ETIQUETAS'!O:AC,15,0)))</f>
        <v/>
      </c>
      <c r="M718" s="21">
        <f>VLOOKUP(A718,'[1]LISTA ETIQUETAS'!$O:$BS,57,0)</f>
        <v>0</v>
      </c>
      <c r="N718" s="22">
        <f t="shared" si="37"/>
        <v>371299</v>
      </c>
      <c r="O718" s="23"/>
      <c r="P718" s="23"/>
      <c r="Q718" s="23"/>
      <c r="R718" s="23"/>
      <c r="S718" s="23">
        <f>_xlfn.XLOOKUP($A718,'[1]LISTA ETIQUETAS'!$O:$O,'[1]LISTA ETIQUETAS'!H:H,"",0)</f>
        <v>2</v>
      </c>
      <c r="T718" s="8">
        <f t="shared" si="38"/>
        <v>2</v>
      </c>
      <c r="U718" s="9" t="str">
        <f>IFERROR((VLOOKUP(A718,'links de acesso'!A:B,2,0)),"\\192.168.0.4\Produtos\PRODUTO_PRONTA_ENTREGA\static\IMAGENS_PRODUTOS\SEM IMAGEM.jpg")</f>
        <v>\\192.168.0.4\Produtos\PRODUTO_PRONTA_ENTREGA\static\IMAGENS_PRODUTOS\SEM IMAGEM.jpg</v>
      </c>
      <c r="V718" s="22"/>
    </row>
    <row r="719" spans="1:22" x14ac:dyDescent="0.25">
      <c r="A719" s="16">
        <v>278504</v>
      </c>
      <c r="B719" s="18" t="str">
        <f>IFERROR((VLOOKUP(A719,'[1]LISTA ETIQUETAS'!O:X,3,0)),"PRODUTO SEM ESTOQUE")</f>
        <v>EST POLTRONA LACUNA (IPE) TC LONA GUILHE MUSGO</v>
      </c>
      <c r="C719" s="19" t="str">
        <f>VLOOKUP(A719,'[1]LISTA ETIQUETAS'!$O:$BT,58,0)</f>
        <v>DPOT POLTRONA</v>
      </c>
      <c r="D719" s="19" t="str">
        <f>VLOOKUP(A719,'[1]LISTA ETIQUETAS'!$O:$BU,59,0)</f>
        <v>POLTRONA LACUNA</v>
      </c>
      <c r="E719" s="10">
        <f>IF(VLOOKUP(A719,'[1]LISTA ETIQUETAS'!O:W,4,0)="",(VLOOKUP(A719,'[1]LISTA ETIQUETAS'!O:W,7,0)),(VLOOKUP(A719,'[1]LISTA ETIQUETAS'!O:W,4,0)))</f>
        <v>0.67</v>
      </c>
      <c r="F719" s="10">
        <f>IF(VLOOKUP(A719,'[1]LISTA ETIQUETAS'!O:W,5,0)="",(VLOOKUP(A719,'[1]LISTA ETIQUETAS'!O:W,8,0)),(VLOOKUP(A719,'[1]LISTA ETIQUETAS'!O:W,5,0)))</f>
        <v>0.8</v>
      </c>
      <c r="G719" s="10">
        <f>IF(VLOOKUP(A719,'[1]LISTA ETIQUETAS'!O:W,6,0)="",(VLOOKUP(A719,'[1]LISTA ETIQUETAS'!O:W,9,0)),(VLOOKUP(A719,'[1]LISTA ETIQUETAS'!O:W,5,0)))</f>
        <v>0.64</v>
      </c>
      <c r="H719" s="10">
        <f>IFERROR((VLOOKUP(A719,'[1]LISTA ETIQUETAS'!O:X,10,0)),"")</f>
        <v>0</v>
      </c>
      <c r="I719" s="20">
        <f>IFERROR((VLOOKUP(A719,'[1]LISTA ETIQUETAS'!O:Z,12,0)),"")</f>
        <v>0</v>
      </c>
      <c r="J719" s="5">
        <f>VLOOKUP(A719,'[1]LISTA ETIQUETAS'!$O:$AA,13,0)</f>
        <v>0</v>
      </c>
      <c r="K719" s="11">
        <f t="shared" si="36"/>
        <v>0</v>
      </c>
      <c r="L719" s="6" t="str">
        <f>IF(VLOOKUP(A719,'[1]LISTA ETIQUETAS'!O:AC,15,0)="","",(VLOOKUP(A719,'[1]LISTA ETIQUETAS'!O:AC,15,0)))</f>
        <v/>
      </c>
      <c r="M719" s="21">
        <f>VLOOKUP(A719,'[1]LISTA ETIQUETAS'!$O:$BS,57,0)</f>
        <v>0</v>
      </c>
      <c r="N719" s="22">
        <f t="shared" si="37"/>
        <v>278504</v>
      </c>
      <c r="O719" s="23"/>
      <c r="P719" s="23"/>
      <c r="Q719" s="23"/>
      <c r="R719" s="23"/>
      <c r="S719" s="23">
        <f>_xlfn.XLOOKUP($A719,'[1]LISTA ETIQUETAS'!$O:$O,'[1]LISTA ETIQUETAS'!H:H,"",0)</f>
        <v>2</v>
      </c>
      <c r="T719" s="8">
        <f t="shared" si="38"/>
        <v>2</v>
      </c>
      <c r="U719" s="9" t="str">
        <f>IFERROR((VLOOKUP(A719,'links de acesso'!A:B,2,0)),"\\192.168.0.4\Produtos\PRODUTO_PRONTA_ENTREGA\static\IMAGENS_PRODUTOS\SEM IMAGEM.jpg")</f>
        <v>\\192.168.0.4\Produtos\PRODUTO_PRONTA_ENTREGA\static\IMAGENS_PRODUTOS\SEM IMAGEM.jpg</v>
      </c>
      <c r="V719" s="22"/>
    </row>
    <row r="720" spans="1:22" x14ac:dyDescent="0.25">
      <c r="A720" s="16">
        <v>278506</v>
      </c>
      <c r="B720" s="18" t="str">
        <f>IFERROR((VLOOKUP(A720,'[1]LISTA ETIQUETAS'!O:X,3,0)),"PRODUTO SEM ESTOQUE")</f>
        <v>EST POLTRONA LACUNA (IPE) TC PORTLAND (SAGE) AZUL</v>
      </c>
      <c r="C720" s="19" t="str">
        <f>VLOOKUP(A720,'[1]LISTA ETIQUETAS'!$O:$BT,58,0)</f>
        <v>DPOT POLTRONA</v>
      </c>
      <c r="D720" s="19" t="str">
        <f>VLOOKUP(A720,'[1]LISTA ETIQUETAS'!$O:$BU,59,0)</f>
        <v>POLTRONA LACUNA</v>
      </c>
      <c r="E720" s="10">
        <f>IF(VLOOKUP(A720,'[1]LISTA ETIQUETAS'!O:W,4,0)="",(VLOOKUP(A720,'[1]LISTA ETIQUETAS'!O:W,7,0)),(VLOOKUP(A720,'[1]LISTA ETIQUETAS'!O:W,4,0)))</f>
        <v>0.67</v>
      </c>
      <c r="F720" s="10">
        <f>IF(VLOOKUP(A720,'[1]LISTA ETIQUETAS'!O:W,5,0)="",(VLOOKUP(A720,'[1]LISTA ETIQUETAS'!O:W,8,0)),(VLOOKUP(A720,'[1]LISTA ETIQUETAS'!O:W,5,0)))</f>
        <v>0.8</v>
      </c>
      <c r="G720" s="10">
        <f>IF(VLOOKUP(A720,'[1]LISTA ETIQUETAS'!O:W,6,0)="",(VLOOKUP(A720,'[1]LISTA ETIQUETAS'!O:W,9,0)),(VLOOKUP(A720,'[1]LISTA ETIQUETAS'!O:W,5,0)))</f>
        <v>0.64</v>
      </c>
      <c r="H720" s="10">
        <f>IFERROR((VLOOKUP(A720,'[1]LISTA ETIQUETAS'!O:X,10,0)),"")</f>
        <v>0</v>
      </c>
      <c r="I720" s="20">
        <f>IFERROR((VLOOKUP(A720,'[1]LISTA ETIQUETAS'!O:Z,12,0)),"")</f>
        <v>0</v>
      </c>
      <c r="J720" s="5">
        <f>VLOOKUP(A720,'[1]LISTA ETIQUETAS'!$O:$AA,13,0)</f>
        <v>0.5</v>
      </c>
      <c r="K720" s="11">
        <f t="shared" si="36"/>
        <v>0</v>
      </c>
      <c r="L720" s="6" t="str">
        <f>IF(VLOOKUP(A720,'[1]LISTA ETIQUETAS'!O:AC,15,0)="","",(VLOOKUP(A720,'[1]LISTA ETIQUETAS'!O:AC,15,0)))</f>
        <v/>
      </c>
      <c r="M720" s="21">
        <f>VLOOKUP(A720,'[1]LISTA ETIQUETAS'!$O:$BS,57,0)</f>
        <v>0</v>
      </c>
      <c r="N720" s="22">
        <f t="shared" si="37"/>
        <v>278506</v>
      </c>
      <c r="O720" s="23"/>
      <c r="P720" s="23"/>
      <c r="Q720" s="23"/>
      <c r="R720" s="23"/>
      <c r="S720" s="23">
        <f>_xlfn.XLOOKUP($A720,'[1]LISTA ETIQUETAS'!$O:$O,'[1]LISTA ETIQUETAS'!H:H,"",0)</f>
        <v>2</v>
      </c>
      <c r="T720" s="8">
        <f t="shared" si="38"/>
        <v>2</v>
      </c>
      <c r="U720" s="9" t="str">
        <f>IFERROR((VLOOKUP(A720,'links de acesso'!A:B,2,0)),"\\192.168.0.4\Produtos\PRODUTO_PRONTA_ENTREGA\static\IMAGENS_PRODUTOS\SEM IMAGEM.jpg")</f>
        <v>\\192.168.0.4\Produtos\PRODUTO_PRONTA_ENTREGA\static\IMAGENS_PRODUTOS\SEM IMAGEM.jpg</v>
      </c>
      <c r="V720" s="22"/>
    </row>
    <row r="721" spans="1:22" x14ac:dyDescent="0.25">
      <c r="A721" s="16">
        <v>121629</v>
      </c>
      <c r="B721" s="18" t="str">
        <f>IFERROR((VLOOKUP(A721,'[1]LISTA ETIQUETAS'!O:X,3,0)),"PRODUTO SEM ESTOQUE")</f>
        <v>EST POLTRONA LEME ALTA (PERCINTA COURO PRETO) (FREIJO NT)</v>
      </c>
      <c r="C721" s="19" t="str">
        <f>VLOOKUP(A721,'[1]LISTA ETIQUETAS'!$O:$BT,58,0)</f>
        <v>DPOT POLTRONA</v>
      </c>
      <c r="D721" s="19" t="str">
        <f>VLOOKUP(A721,'[1]LISTA ETIQUETAS'!$O:$BU,59,0)</f>
        <v>POLTRONA LEME ALTA</v>
      </c>
      <c r="E721" s="10">
        <f>IF(VLOOKUP(A721,'[1]LISTA ETIQUETAS'!O:W,4,0)="",(VLOOKUP(A721,'[1]LISTA ETIQUETAS'!O:W,7,0)),(VLOOKUP(A721,'[1]LISTA ETIQUETAS'!O:W,4,0)))</f>
        <v>0.75</v>
      </c>
      <c r="F721" s="10">
        <f>IF(VLOOKUP(A721,'[1]LISTA ETIQUETAS'!O:W,5,0)="",(VLOOKUP(A721,'[1]LISTA ETIQUETAS'!O:W,8,0)),(VLOOKUP(A721,'[1]LISTA ETIQUETAS'!O:W,5,0)))</f>
        <v>0.8</v>
      </c>
      <c r="G721" s="10">
        <f>IF(VLOOKUP(A721,'[1]LISTA ETIQUETAS'!O:W,6,0)="",(VLOOKUP(A721,'[1]LISTA ETIQUETAS'!O:W,9,0)),(VLOOKUP(A721,'[1]LISTA ETIQUETAS'!O:W,5,0)))</f>
        <v>1.1000000000000001</v>
      </c>
      <c r="H721" s="10">
        <f>IFERROR((VLOOKUP(A721,'[1]LISTA ETIQUETAS'!O:X,10,0)),"")</f>
        <v>0</v>
      </c>
      <c r="I721" s="20">
        <f>IFERROR((VLOOKUP(A721,'[1]LISTA ETIQUETAS'!O:Z,12,0)),"")</f>
        <v>0</v>
      </c>
      <c r="J721" s="5">
        <f>VLOOKUP(A721,'[1]LISTA ETIQUETAS'!$O:$AA,13,0)</f>
        <v>0</v>
      </c>
      <c r="K721" s="11">
        <f t="shared" si="36"/>
        <v>0</v>
      </c>
      <c r="L721" s="6" t="str">
        <f>IF(VLOOKUP(A721,'[1]LISTA ETIQUETAS'!O:AC,15,0)="","",(VLOOKUP(A721,'[1]LISTA ETIQUETAS'!O:AC,15,0)))</f>
        <v/>
      </c>
      <c r="M721" s="21">
        <f>VLOOKUP(A721,'[1]LISTA ETIQUETAS'!$O:$BS,57,0)</f>
        <v>0</v>
      </c>
      <c r="N721" s="22">
        <f t="shared" si="37"/>
        <v>121629</v>
      </c>
      <c r="O721" s="23"/>
      <c r="P721" s="23"/>
      <c r="Q721" s="23"/>
      <c r="R721" s="23"/>
      <c r="S721" s="23">
        <f>_xlfn.XLOOKUP($A721,'[1]LISTA ETIQUETAS'!$O:$O,'[1]LISTA ETIQUETAS'!H:H,"",0)</f>
        <v>1</v>
      </c>
      <c r="T721" s="8">
        <f t="shared" si="38"/>
        <v>1</v>
      </c>
      <c r="U721" s="9" t="str">
        <f>IFERROR((VLOOKUP(A721,'links de acesso'!A:B,2,0)),"\\192.168.0.4\Produtos\PRODUTO_PRONTA_ENTREGA\static\IMAGENS_PRODUTOS\SEM IMAGEM.jpg")</f>
        <v>\\192.168.0.4\Produtos\PRODUTO_PRONTA_ENTREGA\static\IMAGENS_PRODUTOS\SEM IMAGEM.jpg</v>
      </c>
      <c r="V721" s="22"/>
    </row>
    <row r="722" spans="1:22" x14ac:dyDescent="0.25">
      <c r="A722" s="16">
        <v>62549</v>
      </c>
      <c r="B722" s="18" t="str">
        <f>IFERROR((VLOOKUP(A722,'[1]LISTA ETIQUETAS'!O:X,3,0)),"PRODUTO SEM ESTOQUE")</f>
        <v>EST POLTRONA LEME BAIXA (PERCINTA COURO CRU) (FREIJO N)</v>
      </c>
      <c r="C722" s="19" t="str">
        <f>VLOOKUP(A722,'[1]LISTA ETIQUETAS'!$O:$BT,58,0)</f>
        <v>DPOT POLTRONA</v>
      </c>
      <c r="D722" s="19" t="str">
        <f>VLOOKUP(A722,'[1]LISTA ETIQUETAS'!$O:$BU,59,0)</f>
        <v>POLTRONA LEME BAIXA</v>
      </c>
      <c r="E722" s="10">
        <f>IF(VLOOKUP(A722,'[1]LISTA ETIQUETAS'!O:W,4,0)="",(VLOOKUP(A722,'[1]LISTA ETIQUETAS'!O:W,7,0)),(VLOOKUP(A722,'[1]LISTA ETIQUETAS'!O:W,4,0)))</f>
        <v>0.75</v>
      </c>
      <c r="F722" s="10">
        <f>IF(VLOOKUP(A722,'[1]LISTA ETIQUETAS'!O:W,5,0)="",(VLOOKUP(A722,'[1]LISTA ETIQUETAS'!O:W,8,0)),(VLOOKUP(A722,'[1]LISTA ETIQUETAS'!O:W,5,0)))</f>
        <v>0.8</v>
      </c>
      <c r="G722" s="10">
        <f>IF(VLOOKUP(A722,'[1]LISTA ETIQUETAS'!O:W,6,0)="",(VLOOKUP(A722,'[1]LISTA ETIQUETAS'!O:W,9,0)),(VLOOKUP(A722,'[1]LISTA ETIQUETAS'!O:W,5,0)))</f>
        <v>0.85</v>
      </c>
      <c r="H722" s="10">
        <f>IFERROR((VLOOKUP(A722,'[1]LISTA ETIQUETAS'!O:X,10,0)),"")</f>
        <v>0</v>
      </c>
      <c r="I722" s="20">
        <f>IFERROR((VLOOKUP(A722,'[1]LISTA ETIQUETAS'!O:Z,12,0)),"")</f>
        <v>0</v>
      </c>
      <c r="J722" s="5">
        <f>VLOOKUP(A722,'[1]LISTA ETIQUETAS'!$O:$AA,13,0)</f>
        <v>0</v>
      </c>
      <c r="K722" s="11">
        <f t="shared" si="36"/>
        <v>0</v>
      </c>
      <c r="L722" s="6" t="str">
        <f>IF(VLOOKUP(A722,'[1]LISTA ETIQUETAS'!O:AC,15,0)="","",(VLOOKUP(A722,'[1]LISTA ETIQUETAS'!O:AC,15,0)))</f>
        <v/>
      </c>
      <c r="M722" s="21">
        <f>VLOOKUP(A722,'[1]LISTA ETIQUETAS'!$O:$BS,57,0)</f>
        <v>0</v>
      </c>
      <c r="N722" s="22">
        <f t="shared" si="37"/>
        <v>62549</v>
      </c>
      <c r="O722" s="23"/>
      <c r="P722" s="23"/>
      <c r="Q722" s="23"/>
      <c r="R722" s="23"/>
      <c r="S722" s="23">
        <f>_xlfn.XLOOKUP($A722,'[1]LISTA ETIQUETAS'!$O:$O,'[1]LISTA ETIQUETAS'!H:H,"",0)</f>
        <v>1</v>
      </c>
      <c r="T722" s="8">
        <f t="shared" si="38"/>
        <v>1</v>
      </c>
      <c r="U722" s="9" t="str">
        <f>IFERROR((VLOOKUP(A722,'links de acesso'!A:B,2,0)),"\\192.168.0.4\Produtos\PRODUTO_PRONTA_ENTREGA\static\IMAGENS_PRODUTOS\SEM IMAGEM.jpg")</f>
        <v>\\192.168.0.4\Produtos\PRODUTO_PRONTA_ENTREGA\static\IMAGENS_PRODUTOS\SEM IMAGEM.jpg</v>
      </c>
      <c r="V722" s="22"/>
    </row>
    <row r="723" spans="1:22" x14ac:dyDescent="0.25">
      <c r="A723" s="16">
        <v>217262</v>
      </c>
      <c r="B723" s="18" t="str">
        <f>IFERROR((VLOOKUP(A723,'[1]LISTA ETIQUETAS'!O:X,3,0)),"PRODUTO SEM ESTOQUE")</f>
        <v>EST POLTRONA LEVE (MAD B LOURO ESP) COURO CAMURCA TABACO</v>
      </c>
      <c r="C723" s="19" t="str">
        <f>VLOOKUP(A723,'[1]LISTA ETIQUETAS'!$O:$BT,58,0)</f>
        <v>DPOT POLTRONA</v>
      </c>
      <c r="D723" s="19" t="str">
        <f>VLOOKUP(A723,'[1]LISTA ETIQUETAS'!$O:$BU,59,0)</f>
        <v>POLTRONA LEVE</v>
      </c>
      <c r="E723" s="10">
        <f>IF(VLOOKUP(A723,'[1]LISTA ETIQUETAS'!O:W,4,0)="",(VLOOKUP(A723,'[1]LISTA ETIQUETAS'!O:W,7,0)),(VLOOKUP(A723,'[1]LISTA ETIQUETAS'!O:W,4,0)))</f>
        <v>0.76</v>
      </c>
      <c r="F723" s="10">
        <f>IF(VLOOKUP(A723,'[1]LISTA ETIQUETAS'!O:W,5,0)="",(VLOOKUP(A723,'[1]LISTA ETIQUETAS'!O:W,8,0)),(VLOOKUP(A723,'[1]LISTA ETIQUETAS'!O:W,5,0)))</f>
        <v>0.87</v>
      </c>
      <c r="G723" s="10">
        <f>IF(VLOOKUP(A723,'[1]LISTA ETIQUETAS'!O:W,6,0)="",(VLOOKUP(A723,'[1]LISTA ETIQUETAS'!O:W,9,0)),(VLOOKUP(A723,'[1]LISTA ETIQUETAS'!O:W,5,0)))</f>
        <v>0.85</v>
      </c>
      <c r="H723" s="10">
        <f>IFERROR((VLOOKUP(A723,'[1]LISTA ETIQUETAS'!O:X,10,0)),"")</f>
        <v>0</v>
      </c>
      <c r="I723" s="20">
        <f>IFERROR((VLOOKUP(A723,'[1]LISTA ETIQUETAS'!O:Z,12,0)),"")</f>
        <v>0</v>
      </c>
      <c r="J723" s="5">
        <f>VLOOKUP(A723,'[1]LISTA ETIQUETAS'!$O:$AA,13,0)</f>
        <v>0</v>
      </c>
      <c r="K723" s="11">
        <f t="shared" si="36"/>
        <v>0</v>
      </c>
      <c r="L723" s="6" t="str">
        <f>IF(VLOOKUP(A723,'[1]LISTA ETIQUETAS'!O:AC,15,0)="","",(VLOOKUP(A723,'[1]LISTA ETIQUETAS'!O:AC,15,0)))</f>
        <v/>
      </c>
      <c r="M723" s="21">
        <f>VLOOKUP(A723,'[1]LISTA ETIQUETAS'!$O:$BS,57,0)</f>
        <v>0</v>
      </c>
      <c r="N723" s="22">
        <f t="shared" si="37"/>
        <v>217262</v>
      </c>
      <c r="O723" s="23"/>
      <c r="P723" s="23"/>
      <c r="Q723" s="23"/>
      <c r="R723" s="23"/>
      <c r="S723" s="23">
        <f>_xlfn.XLOOKUP($A723,'[1]LISTA ETIQUETAS'!$O:$O,'[1]LISTA ETIQUETAS'!H:H,"",0)</f>
        <v>3</v>
      </c>
      <c r="T723" s="8">
        <f t="shared" si="38"/>
        <v>3</v>
      </c>
      <c r="U723" s="9" t="str">
        <f>IFERROR((VLOOKUP(A723,'links de acesso'!A:B,2,0)),"\\192.168.0.4\Produtos\PRODUTO_PRONTA_ENTREGA\static\IMAGENS_PRODUTOS\SEM IMAGEM.jpg")</f>
        <v>\\192.168.0.4\Produtos\PRODUTO_PRONTA_ENTREGA\static\IMAGENS_PRODUTOS\SEM IMAGEM.jpg</v>
      </c>
      <c r="V723" s="22"/>
    </row>
    <row r="724" spans="1:22" x14ac:dyDescent="0.25">
      <c r="A724" s="16">
        <v>314630</v>
      </c>
      <c r="B724" s="18" t="str">
        <f>IFERROR((VLOOKUP(A724,'[1]LISTA ETIQUETAS'!O:X,3,0)),"PRODUTO SEM ESTOQUE")</f>
        <v>EST POLTRONA LEVE (MAD B LOURO ESP) COURO NOBUCK VERDE</v>
      </c>
      <c r="C724" s="19" t="str">
        <f>VLOOKUP(A724,'[1]LISTA ETIQUETAS'!$O:$BT,58,0)</f>
        <v>DPOT POLTRONA</v>
      </c>
      <c r="D724" s="19" t="str">
        <f>VLOOKUP(A724,'[1]LISTA ETIQUETAS'!$O:$BU,59,0)</f>
        <v>POLTRONA LEVE</v>
      </c>
      <c r="E724" s="10">
        <f>IF(VLOOKUP(A724,'[1]LISTA ETIQUETAS'!O:W,4,0)="",(VLOOKUP(A724,'[1]LISTA ETIQUETAS'!O:W,7,0)),(VLOOKUP(A724,'[1]LISTA ETIQUETAS'!O:W,4,0)))</f>
        <v>0.76</v>
      </c>
      <c r="F724" s="10">
        <f>IF(VLOOKUP(A724,'[1]LISTA ETIQUETAS'!O:W,5,0)="",(VLOOKUP(A724,'[1]LISTA ETIQUETAS'!O:W,8,0)),(VLOOKUP(A724,'[1]LISTA ETIQUETAS'!O:W,5,0)))</f>
        <v>0.87</v>
      </c>
      <c r="G724" s="10">
        <f>IF(VLOOKUP(A724,'[1]LISTA ETIQUETAS'!O:W,6,0)="",(VLOOKUP(A724,'[1]LISTA ETIQUETAS'!O:W,9,0)),(VLOOKUP(A724,'[1]LISTA ETIQUETAS'!O:W,5,0)))</f>
        <v>0.85</v>
      </c>
      <c r="H724" s="10">
        <f>IFERROR((VLOOKUP(A724,'[1]LISTA ETIQUETAS'!O:X,10,0)),"")</f>
        <v>0</v>
      </c>
      <c r="I724" s="20">
        <f>IFERROR((VLOOKUP(A724,'[1]LISTA ETIQUETAS'!O:Z,12,0)),"")</f>
        <v>0</v>
      </c>
      <c r="J724" s="5">
        <f>VLOOKUP(A724,'[1]LISTA ETIQUETAS'!$O:$AA,13,0)</f>
        <v>0</v>
      </c>
      <c r="K724" s="11">
        <f t="shared" si="36"/>
        <v>0</v>
      </c>
      <c r="L724" s="6" t="str">
        <f>IF(VLOOKUP(A724,'[1]LISTA ETIQUETAS'!O:AC,15,0)="","",(VLOOKUP(A724,'[1]LISTA ETIQUETAS'!O:AC,15,0)))</f>
        <v/>
      </c>
      <c r="M724" s="21">
        <f>VLOOKUP(A724,'[1]LISTA ETIQUETAS'!$O:$BS,57,0)</f>
        <v>0</v>
      </c>
      <c r="N724" s="22">
        <f t="shared" si="37"/>
        <v>314630</v>
      </c>
      <c r="O724" s="23"/>
      <c r="P724" s="23"/>
      <c r="Q724" s="23"/>
      <c r="R724" s="23"/>
      <c r="S724" s="23">
        <f>_xlfn.XLOOKUP($A724,'[1]LISTA ETIQUETAS'!$O:$O,'[1]LISTA ETIQUETAS'!H:H,"",0)</f>
        <v>2</v>
      </c>
      <c r="T724" s="8">
        <f t="shared" si="38"/>
        <v>2</v>
      </c>
      <c r="U724" s="9" t="str">
        <f>IFERROR((VLOOKUP(A724,'links de acesso'!A:B,2,0)),"\\192.168.0.4\Produtos\PRODUTO_PRONTA_ENTREGA\static\IMAGENS_PRODUTOS\SEM IMAGEM.jpg")</f>
        <v>\\192.168.0.4\Produtos\PRODUTO_PRONTA_ENTREGA\static\IMAGENS_PRODUTOS\SEM IMAGEM.jpg</v>
      </c>
      <c r="V724" s="22"/>
    </row>
    <row r="725" spans="1:22" x14ac:dyDescent="0.25">
      <c r="A725" s="16">
        <v>220925</v>
      </c>
      <c r="B725" s="18" t="str">
        <f>IFERROR((VLOOKUP(A725,'[1]LISTA ETIQUETAS'!O:X,3,0)),"PRODUTO SEM ESTOQUE")</f>
        <v>EST POLTRONA LIA (MAD B COR 03) COURO CH VERMELHO</v>
      </c>
      <c r="C725" s="19" t="str">
        <f>VLOOKUP(A725,'[1]LISTA ETIQUETAS'!$O:$BT,58,0)</f>
        <v>DPOT POLTRONA</v>
      </c>
      <c r="D725" s="19" t="str">
        <f>VLOOKUP(A725,'[1]LISTA ETIQUETAS'!$O:$BU,59,0)</f>
        <v>POLTRONA LIA</v>
      </c>
      <c r="E725" s="10">
        <f>IF(VLOOKUP(A725,'[1]LISTA ETIQUETAS'!O:W,4,0)="",(VLOOKUP(A725,'[1]LISTA ETIQUETAS'!O:W,7,0)),(VLOOKUP(A725,'[1]LISTA ETIQUETAS'!O:W,4,0)))</f>
        <v>0.74</v>
      </c>
      <c r="F725" s="10">
        <f>IF(VLOOKUP(A725,'[1]LISTA ETIQUETAS'!O:W,5,0)="",(VLOOKUP(A725,'[1]LISTA ETIQUETAS'!O:W,8,0)),(VLOOKUP(A725,'[1]LISTA ETIQUETAS'!O:W,5,0)))</f>
        <v>0.73</v>
      </c>
      <c r="G725" s="10">
        <f>IF(VLOOKUP(A725,'[1]LISTA ETIQUETAS'!O:W,6,0)="",(VLOOKUP(A725,'[1]LISTA ETIQUETAS'!O:W,9,0)),(VLOOKUP(A725,'[1]LISTA ETIQUETAS'!O:W,5,0)))</f>
        <v>0.71</v>
      </c>
      <c r="H725" s="10">
        <f>IFERROR((VLOOKUP(A725,'[1]LISTA ETIQUETAS'!O:X,10,0)),"")</f>
        <v>0</v>
      </c>
      <c r="I725" s="20">
        <f>IFERROR((VLOOKUP(A725,'[1]LISTA ETIQUETAS'!O:Z,12,0)),"")</f>
        <v>0</v>
      </c>
      <c r="J725" s="5">
        <f>VLOOKUP(A725,'[1]LISTA ETIQUETAS'!$O:$AA,13,0)</f>
        <v>0</v>
      </c>
      <c r="K725" s="11">
        <f t="shared" si="36"/>
        <v>0</v>
      </c>
      <c r="L725" s="6" t="str">
        <f>IF(VLOOKUP(A725,'[1]LISTA ETIQUETAS'!O:AC,15,0)="","",(VLOOKUP(A725,'[1]LISTA ETIQUETAS'!O:AC,15,0)))</f>
        <v/>
      </c>
      <c r="M725" s="21">
        <f>VLOOKUP(A725,'[1]LISTA ETIQUETAS'!$O:$BS,57,0)</f>
        <v>0</v>
      </c>
      <c r="N725" s="22">
        <f t="shared" si="37"/>
        <v>220925</v>
      </c>
      <c r="O725" s="23"/>
      <c r="P725" s="23"/>
      <c r="Q725" s="23"/>
      <c r="R725" s="23"/>
      <c r="S725" s="23">
        <f>_xlfn.XLOOKUP($A725,'[1]LISTA ETIQUETAS'!$O:$O,'[1]LISTA ETIQUETAS'!H:H,"",0)</f>
        <v>1</v>
      </c>
      <c r="T725" s="8">
        <f t="shared" si="38"/>
        <v>1</v>
      </c>
      <c r="U725" s="9" t="str">
        <f>IFERROR((VLOOKUP(A725,'links de acesso'!A:B,2,0)),"\\192.168.0.4\Produtos\PRODUTO_PRONTA_ENTREGA\static\IMAGENS_PRODUTOS\SEM IMAGEM.jpg")</f>
        <v>\\192.168.0.4\Produtos\PRODUTO_PRONTA_ENTREGA\static\IMAGENS_PRODUTOS\SEM IMAGEM.jpg</v>
      </c>
      <c r="V725" s="22"/>
    </row>
    <row r="726" spans="1:22" x14ac:dyDescent="0.25">
      <c r="A726" s="16">
        <v>176882</v>
      </c>
      <c r="B726" s="18" t="str">
        <f>IFERROR((VLOOKUP(A726,'[1]LISTA ETIQUETAS'!O:X,3,0)),"PRODUTO SEM ESTOQUE")</f>
        <v>EST POLTRONA LIA (MAD B COR 03) TC FLOR VELVET</v>
      </c>
      <c r="C726" s="19" t="str">
        <f>VLOOKUP(A726,'[1]LISTA ETIQUETAS'!$O:$BT,58,0)</f>
        <v>DPOT POLTRONA</v>
      </c>
      <c r="D726" s="19" t="str">
        <f>VLOOKUP(A726,'[1]LISTA ETIQUETAS'!$O:$BU,59,0)</f>
        <v>POLTRONA LIA</v>
      </c>
      <c r="E726" s="10">
        <f>IF(VLOOKUP(A726,'[1]LISTA ETIQUETAS'!O:W,4,0)="",(VLOOKUP(A726,'[1]LISTA ETIQUETAS'!O:W,7,0)),(VLOOKUP(A726,'[1]LISTA ETIQUETAS'!O:W,4,0)))</f>
        <v>0.74</v>
      </c>
      <c r="F726" s="10">
        <f>IF(VLOOKUP(A726,'[1]LISTA ETIQUETAS'!O:W,5,0)="",(VLOOKUP(A726,'[1]LISTA ETIQUETAS'!O:W,8,0)),(VLOOKUP(A726,'[1]LISTA ETIQUETAS'!O:W,5,0)))</f>
        <v>0.73</v>
      </c>
      <c r="G726" s="10">
        <f>IF(VLOOKUP(A726,'[1]LISTA ETIQUETAS'!O:W,6,0)="",(VLOOKUP(A726,'[1]LISTA ETIQUETAS'!O:W,9,0)),(VLOOKUP(A726,'[1]LISTA ETIQUETAS'!O:W,5,0)))</f>
        <v>0.71</v>
      </c>
      <c r="H726" s="10">
        <f>IFERROR((VLOOKUP(A726,'[1]LISTA ETIQUETAS'!O:X,10,0)),"")</f>
        <v>0</v>
      </c>
      <c r="I726" s="20">
        <f>IFERROR((VLOOKUP(A726,'[1]LISTA ETIQUETAS'!O:Z,12,0)),"")</f>
        <v>24433.29</v>
      </c>
      <c r="J726" s="5">
        <f>VLOOKUP(A726,'[1]LISTA ETIQUETAS'!$O:$AA,13,0)</f>
        <v>0.4</v>
      </c>
      <c r="K726" s="11">
        <f t="shared" si="36"/>
        <v>14659.974</v>
      </c>
      <c r="L726" s="6" t="str">
        <f>IF(VLOOKUP(A726,'[1]LISTA ETIQUETAS'!O:AC,15,0)="","",(VLOOKUP(A726,'[1]LISTA ETIQUETAS'!O:AC,15,0)))</f>
        <v/>
      </c>
      <c r="M726" s="21">
        <f>VLOOKUP(A726,'[1]LISTA ETIQUETAS'!$O:$BS,57,0)</f>
        <v>0</v>
      </c>
      <c r="N726" s="22">
        <f t="shared" si="37"/>
        <v>176882</v>
      </c>
      <c r="O726" s="23"/>
      <c r="P726" s="23"/>
      <c r="Q726" s="23"/>
      <c r="R726" s="23"/>
      <c r="S726" s="23">
        <f>_xlfn.XLOOKUP($A726,'[1]LISTA ETIQUETAS'!$O:$O,'[1]LISTA ETIQUETAS'!H:H,"",0)</f>
        <v>1</v>
      </c>
      <c r="T726" s="8">
        <f t="shared" si="38"/>
        <v>1</v>
      </c>
      <c r="U726" s="9" t="str">
        <f>IFERROR((VLOOKUP(A726,'links de acesso'!A:B,2,0)),"\\192.168.0.4\Produtos\PRODUTO_PRONTA_ENTREGA\static\IMAGENS_PRODUTOS\SEM IMAGEM.jpg")</f>
        <v>\\192.168.0.4\Produtos\PRODUTO_PRONTA_ENTREGA\static\IMAGENS_PRODUTOS\SEM IMAGEM.jpg</v>
      </c>
      <c r="V726" s="22"/>
    </row>
    <row r="727" spans="1:22" x14ac:dyDescent="0.25">
      <c r="A727" s="16">
        <v>182449</v>
      </c>
      <c r="B727" s="18" t="str">
        <f>IFERROR((VLOOKUP(A727,'[1]LISTA ETIQUETAS'!O:X,3,0)),"PRODUTO SEM ESTOQUE")</f>
        <v>EST POLTRONA MANDACARU (LONA VERDE/VERDE CLARO)</v>
      </c>
      <c r="C727" s="19" t="str">
        <f>VLOOKUP(A727,'[1]LISTA ETIQUETAS'!$O:$BT,58,0)</f>
        <v>DPOT POLTRONA</v>
      </c>
      <c r="D727" s="19" t="str">
        <f>VLOOKUP(A727,'[1]LISTA ETIQUETAS'!$O:$BU,59,0)</f>
        <v>POLTRONA MANDACARU</v>
      </c>
      <c r="E727" s="10">
        <f>IF(VLOOKUP(A727,'[1]LISTA ETIQUETAS'!O:W,4,0)="",(VLOOKUP(A727,'[1]LISTA ETIQUETAS'!O:W,7,0)),(VLOOKUP(A727,'[1]LISTA ETIQUETAS'!O:W,4,0)))</f>
        <v>1.6</v>
      </c>
      <c r="F727" s="10">
        <f>IF(VLOOKUP(A727,'[1]LISTA ETIQUETAS'!O:W,5,0)="",(VLOOKUP(A727,'[1]LISTA ETIQUETAS'!O:W,8,0)),(VLOOKUP(A727,'[1]LISTA ETIQUETAS'!O:W,5,0)))</f>
        <v>0.7</v>
      </c>
      <c r="G727" s="10">
        <f>IF(VLOOKUP(A727,'[1]LISTA ETIQUETAS'!O:W,6,0)="",(VLOOKUP(A727,'[1]LISTA ETIQUETAS'!O:W,9,0)),(VLOOKUP(A727,'[1]LISTA ETIQUETAS'!O:W,5,0)))</f>
        <v>0.84</v>
      </c>
      <c r="H727" s="10">
        <f>IFERROR((VLOOKUP(A727,'[1]LISTA ETIQUETAS'!O:X,10,0)),"")</f>
        <v>0</v>
      </c>
      <c r="I727" s="20">
        <f>IFERROR((VLOOKUP(A727,'[1]LISTA ETIQUETAS'!O:Z,12,0)),"")</f>
        <v>0</v>
      </c>
      <c r="J727" s="5">
        <f>VLOOKUP(A727,'[1]LISTA ETIQUETAS'!$O:$AA,13,0)</f>
        <v>0</v>
      </c>
      <c r="K727" s="11">
        <f t="shared" si="36"/>
        <v>0</v>
      </c>
      <c r="L727" s="6" t="str">
        <f>IF(VLOOKUP(A727,'[1]LISTA ETIQUETAS'!O:AC,15,0)="","",(VLOOKUP(A727,'[1]LISTA ETIQUETAS'!O:AC,15,0)))</f>
        <v/>
      </c>
      <c r="M727" s="21">
        <f>VLOOKUP(A727,'[1]LISTA ETIQUETAS'!$O:$BS,57,0)</f>
        <v>0</v>
      </c>
      <c r="N727" s="22">
        <f t="shared" si="37"/>
        <v>182449</v>
      </c>
      <c r="O727" s="23"/>
      <c r="P727" s="23"/>
      <c r="Q727" s="23"/>
      <c r="R727" s="23"/>
      <c r="S727" s="23">
        <f>_xlfn.XLOOKUP($A727,'[1]LISTA ETIQUETAS'!$O:$O,'[1]LISTA ETIQUETAS'!H:H,"",0)</f>
        <v>1</v>
      </c>
      <c r="T727" s="8">
        <f t="shared" si="38"/>
        <v>1</v>
      </c>
      <c r="U727" s="9" t="str">
        <f>IFERROR((VLOOKUP(A727,'links de acesso'!A:B,2,0)),"\\192.168.0.4\Produtos\PRODUTO_PRONTA_ENTREGA\static\IMAGENS_PRODUTOS\SEM IMAGEM.jpg")</f>
        <v>\\192.168.0.4\Produtos\PRODUTO_PRONTA_ENTREGA\static\IMAGENS_PRODUTOS\SEM IMAGEM.jpg</v>
      </c>
      <c r="V727" s="22"/>
    </row>
    <row r="728" spans="1:22" x14ac:dyDescent="0.25">
      <c r="A728" s="16">
        <v>210276</v>
      </c>
      <c r="B728" s="18" t="str">
        <f>IFERROR((VLOOKUP(A728,'[1]LISTA ETIQUETAS'!O:X,3,0)),"PRODUTO SEM ESTOQUE")</f>
        <v>EST POLTRONA MANTIQUEIRA (G) (KRAFT)</v>
      </c>
      <c r="C728" s="19" t="str">
        <f>VLOOKUP(A728,'[1]LISTA ETIQUETAS'!$O:$BT,58,0)</f>
        <v>DPOT POLTRONA</v>
      </c>
      <c r="D728" s="19" t="str">
        <f>VLOOKUP(A728,'[1]LISTA ETIQUETAS'!$O:$BU,59,0)</f>
        <v>POLTRONA MANTIQUEIRA</v>
      </c>
      <c r="E728" s="10">
        <f>IF(VLOOKUP(A728,'[1]LISTA ETIQUETAS'!O:W,4,0)="",(VLOOKUP(A728,'[1]LISTA ETIQUETAS'!O:W,7,0)),(VLOOKUP(A728,'[1]LISTA ETIQUETAS'!O:W,4,0)))</f>
        <v>1.51</v>
      </c>
      <c r="F728" s="10">
        <f>IF(VLOOKUP(A728,'[1]LISTA ETIQUETAS'!O:W,5,0)="",(VLOOKUP(A728,'[1]LISTA ETIQUETAS'!O:W,8,0)),(VLOOKUP(A728,'[1]LISTA ETIQUETAS'!O:W,5,0)))</f>
        <v>0.85</v>
      </c>
      <c r="G728" s="10">
        <f>IF(VLOOKUP(A728,'[1]LISTA ETIQUETAS'!O:W,6,0)="",(VLOOKUP(A728,'[1]LISTA ETIQUETAS'!O:W,9,0)),(VLOOKUP(A728,'[1]LISTA ETIQUETAS'!O:W,5,0)))</f>
        <v>0.53</v>
      </c>
      <c r="H728" s="10">
        <f>IFERROR((VLOOKUP(A728,'[1]LISTA ETIQUETAS'!O:X,10,0)),"")</f>
        <v>0</v>
      </c>
      <c r="I728" s="20">
        <f>IFERROR((VLOOKUP(A728,'[1]LISTA ETIQUETAS'!O:Z,12,0)),"")</f>
        <v>0</v>
      </c>
      <c r="J728" s="5">
        <f>VLOOKUP(A728,'[1]LISTA ETIQUETAS'!$O:$AA,13,0)</f>
        <v>0.35</v>
      </c>
      <c r="K728" s="11">
        <f t="shared" si="36"/>
        <v>0</v>
      </c>
      <c r="L728" s="6" t="str">
        <f>IF(VLOOKUP(A728,'[1]LISTA ETIQUETAS'!O:AC,15,0)="","",(VLOOKUP(A728,'[1]LISTA ETIQUETAS'!O:AC,15,0)))</f>
        <v/>
      </c>
      <c r="M728" s="21">
        <f>VLOOKUP(A728,'[1]LISTA ETIQUETAS'!$O:$BS,57,0)</f>
        <v>0</v>
      </c>
      <c r="N728" s="22">
        <f t="shared" si="37"/>
        <v>210276</v>
      </c>
      <c r="O728" s="23"/>
      <c r="P728" s="23"/>
      <c r="Q728" s="23"/>
      <c r="R728" s="23"/>
      <c r="S728" s="23">
        <f>_xlfn.XLOOKUP($A728,'[1]LISTA ETIQUETAS'!$O:$O,'[1]LISTA ETIQUETAS'!H:H,"",0)</f>
        <v>1</v>
      </c>
      <c r="T728" s="8">
        <f t="shared" si="38"/>
        <v>1</v>
      </c>
      <c r="U728" s="9" t="str">
        <f>IFERROR((VLOOKUP(A728,'links de acesso'!A:B,2,0)),"\\192.168.0.4\Produtos\PRODUTO_PRONTA_ENTREGA\static\IMAGENS_PRODUTOS\SEM IMAGEM.jpg")</f>
        <v>\\192.168.0.4\Produtos\PRODUTO_PRONTA_ENTREGA\static\IMAGENS_PRODUTOS\SEM IMAGEM.jpg</v>
      </c>
      <c r="V728" s="22"/>
    </row>
    <row r="729" spans="1:22" x14ac:dyDescent="0.25">
      <c r="A729" s="16">
        <v>210278</v>
      </c>
      <c r="B729" s="18" t="str">
        <f>IFERROR((VLOOKUP(A729,'[1]LISTA ETIQUETAS'!O:X,3,0)),"PRODUTO SEM ESTOQUE")</f>
        <v>EST POLTRONA MANTIQUEIRA (P) (KRAFT)</v>
      </c>
      <c r="C729" s="19" t="str">
        <f>VLOOKUP(A729,'[1]LISTA ETIQUETAS'!$O:$BT,58,0)</f>
        <v>DPOT POLTRONA</v>
      </c>
      <c r="D729" s="19" t="str">
        <f>VLOOKUP(A729,'[1]LISTA ETIQUETAS'!$O:$BU,59,0)</f>
        <v>POLTRONA MANTIQUEIRA</v>
      </c>
      <c r="E729" s="10">
        <f>IF(VLOOKUP(A729,'[1]LISTA ETIQUETAS'!O:W,4,0)="",(VLOOKUP(A729,'[1]LISTA ETIQUETAS'!O:W,7,0)),(VLOOKUP(A729,'[1]LISTA ETIQUETAS'!O:W,4,0)))</f>
        <v>0.62</v>
      </c>
      <c r="F729" s="10">
        <f>IF(VLOOKUP(A729,'[1]LISTA ETIQUETAS'!O:W,5,0)="",(VLOOKUP(A729,'[1]LISTA ETIQUETAS'!O:W,8,0)),(VLOOKUP(A729,'[1]LISTA ETIQUETAS'!O:W,5,0)))</f>
        <v>0.85</v>
      </c>
      <c r="G729" s="10">
        <f>IF(VLOOKUP(A729,'[1]LISTA ETIQUETAS'!O:W,6,0)="",(VLOOKUP(A729,'[1]LISTA ETIQUETAS'!O:W,9,0)),(VLOOKUP(A729,'[1]LISTA ETIQUETAS'!O:W,5,0)))</f>
        <v>0.53</v>
      </c>
      <c r="H729" s="10">
        <f>IFERROR((VLOOKUP(A729,'[1]LISTA ETIQUETAS'!O:X,10,0)),"")</f>
        <v>0</v>
      </c>
      <c r="I729" s="20">
        <f>IFERROR((VLOOKUP(A729,'[1]LISTA ETIQUETAS'!O:Z,12,0)),"")</f>
        <v>0</v>
      </c>
      <c r="J729" s="5">
        <f>VLOOKUP(A729,'[1]LISTA ETIQUETAS'!$O:$AA,13,0)</f>
        <v>0</v>
      </c>
      <c r="K729" s="11">
        <f t="shared" si="36"/>
        <v>0</v>
      </c>
      <c r="L729" s="6" t="str">
        <f>IF(VLOOKUP(A729,'[1]LISTA ETIQUETAS'!O:AC,15,0)="","",(VLOOKUP(A729,'[1]LISTA ETIQUETAS'!O:AC,15,0)))</f>
        <v/>
      </c>
      <c r="M729" s="21">
        <f>VLOOKUP(A729,'[1]LISTA ETIQUETAS'!$O:$BS,57,0)</f>
        <v>0</v>
      </c>
      <c r="N729" s="22">
        <f t="shared" si="37"/>
        <v>210278</v>
      </c>
      <c r="O729" s="23"/>
      <c r="P729" s="23"/>
      <c r="Q729" s="23"/>
      <c r="R729" s="23"/>
      <c r="S729" s="23">
        <f>_xlfn.XLOOKUP($A729,'[1]LISTA ETIQUETAS'!$O:$O,'[1]LISTA ETIQUETAS'!H:H,"",0)</f>
        <v>1</v>
      </c>
      <c r="T729" s="8">
        <f t="shared" si="38"/>
        <v>1</v>
      </c>
      <c r="U729" s="9" t="str">
        <f>IFERROR((VLOOKUP(A729,'links de acesso'!A:B,2,0)),"\\192.168.0.4\Produtos\PRODUTO_PRONTA_ENTREGA\static\IMAGENS_PRODUTOS\SEM IMAGEM.jpg")</f>
        <v>\\192.168.0.4\Produtos\PRODUTO_PRONTA_ENTREGA\static\IMAGENS_PRODUTOS\SEM IMAGEM.jpg</v>
      </c>
      <c r="V729" s="22"/>
    </row>
    <row r="730" spans="1:22" x14ac:dyDescent="0.25">
      <c r="A730" s="16">
        <v>195618</v>
      </c>
      <c r="B730" s="18" t="str">
        <f>IFERROR((VLOOKUP(A730,'[1]LISTA ETIQUETAS'!O:X,3,0)),"PRODUTO SEM ESTOQUE")</f>
        <v>EST POLTRONA MARESIAS (COURO MARROM) (CUMARU POLIDO)</v>
      </c>
      <c r="C730" s="19" t="str">
        <f>VLOOKUP(A730,'[1]LISTA ETIQUETAS'!$O:$BT,58,0)</f>
        <v>DPOT POLTRONA</v>
      </c>
      <c r="D730" s="19" t="str">
        <f>VLOOKUP(A730,'[1]LISTA ETIQUETAS'!$O:$BU,59,0)</f>
        <v>POLTRONA MARESIAS</v>
      </c>
      <c r="E730" s="10">
        <f>IF(VLOOKUP(A730,'[1]LISTA ETIQUETAS'!O:W,4,0)="",(VLOOKUP(A730,'[1]LISTA ETIQUETAS'!O:W,7,0)),(VLOOKUP(A730,'[1]LISTA ETIQUETAS'!O:W,4,0)))</f>
        <v>0.63</v>
      </c>
      <c r="F730" s="10">
        <f>IF(VLOOKUP(A730,'[1]LISTA ETIQUETAS'!O:W,5,0)="",(VLOOKUP(A730,'[1]LISTA ETIQUETAS'!O:W,8,0)),(VLOOKUP(A730,'[1]LISTA ETIQUETAS'!O:W,5,0)))</f>
        <v>0.72</v>
      </c>
      <c r="G730" s="10">
        <f>IF(VLOOKUP(A730,'[1]LISTA ETIQUETAS'!O:W,6,0)="",(VLOOKUP(A730,'[1]LISTA ETIQUETAS'!O:W,9,0)),(VLOOKUP(A730,'[1]LISTA ETIQUETAS'!O:W,5,0)))</f>
        <v>0.82</v>
      </c>
      <c r="H730" s="10">
        <f>IFERROR((VLOOKUP(A730,'[1]LISTA ETIQUETAS'!O:X,10,0)),"")</f>
        <v>0</v>
      </c>
      <c r="I730" s="20">
        <f>IFERROR((VLOOKUP(A730,'[1]LISTA ETIQUETAS'!O:Z,12,0)),"")</f>
        <v>0</v>
      </c>
      <c r="J730" s="5">
        <f>VLOOKUP(A730,'[1]LISTA ETIQUETAS'!$O:$AA,13,0)</f>
        <v>0</v>
      </c>
      <c r="K730" s="11">
        <f t="shared" si="36"/>
        <v>0</v>
      </c>
      <c r="L730" s="6" t="str">
        <f>IF(VLOOKUP(A730,'[1]LISTA ETIQUETAS'!O:AC,15,0)="","",(VLOOKUP(A730,'[1]LISTA ETIQUETAS'!O:AC,15,0)))</f>
        <v/>
      </c>
      <c r="M730" s="21">
        <f>VLOOKUP(A730,'[1]LISTA ETIQUETAS'!$O:$BS,57,0)</f>
        <v>0</v>
      </c>
      <c r="N730" s="22">
        <f t="shared" si="37"/>
        <v>195618</v>
      </c>
      <c r="O730" s="23"/>
      <c r="P730" s="23"/>
      <c r="Q730" s="23"/>
      <c r="R730" s="23"/>
      <c r="S730" s="23">
        <f>_xlfn.XLOOKUP($A730,'[1]LISTA ETIQUETAS'!$O:$O,'[1]LISTA ETIQUETAS'!H:H,"",0)</f>
        <v>2</v>
      </c>
      <c r="T730" s="8">
        <f t="shared" si="38"/>
        <v>2</v>
      </c>
      <c r="U730" s="9" t="str">
        <f>IFERROR((VLOOKUP(A730,'links de acesso'!A:B,2,0)),"\\192.168.0.4\Produtos\PRODUTO_PRONTA_ENTREGA\static\IMAGENS_PRODUTOS\SEM IMAGEM.jpg")</f>
        <v>\\192.168.0.4\Produtos\PRODUTO_PRONTA_ENTREGA\static\IMAGENS_PRODUTOS\SEM IMAGEM.jpg</v>
      </c>
      <c r="V730" s="22"/>
    </row>
    <row r="731" spans="1:22" x14ac:dyDescent="0.25">
      <c r="A731" s="16">
        <v>206703</v>
      </c>
      <c r="B731" s="18" t="str">
        <f>IFERROR((VLOOKUP(A731,'[1]LISTA ETIQUETAS'!O:X,3,0)),"PRODUTO SEM ESTOQUE")</f>
        <v>EST POLTRONA MARESIAS (NAUTICA PRETA) (CUMARU POLIDO)</v>
      </c>
      <c r="C731" s="19" t="str">
        <f>VLOOKUP(A731,'[1]LISTA ETIQUETAS'!$O:$BT,58,0)</f>
        <v>DPOT POLTRONA</v>
      </c>
      <c r="D731" s="19" t="str">
        <f>VLOOKUP(A731,'[1]LISTA ETIQUETAS'!$O:$BU,59,0)</f>
        <v>POLTRONA MARESIAS</v>
      </c>
      <c r="E731" s="10">
        <f>IF(VLOOKUP(A731,'[1]LISTA ETIQUETAS'!O:W,4,0)="",(VLOOKUP(A731,'[1]LISTA ETIQUETAS'!O:W,7,0)),(VLOOKUP(A731,'[1]LISTA ETIQUETAS'!O:W,4,0)))</f>
        <v>0.63</v>
      </c>
      <c r="F731" s="10">
        <f>IF(VLOOKUP(A731,'[1]LISTA ETIQUETAS'!O:W,5,0)="",(VLOOKUP(A731,'[1]LISTA ETIQUETAS'!O:W,8,0)),(VLOOKUP(A731,'[1]LISTA ETIQUETAS'!O:W,5,0)))</f>
        <v>0.72</v>
      </c>
      <c r="G731" s="10">
        <f>IF(VLOOKUP(A731,'[1]LISTA ETIQUETAS'!O:W,6,0)="",(VLOOKUP(A731,'[1]LISTA ETIQUETAS'!O:W,9,0)),(VLOOKUP(A731,'[1]LISTA ETIQUETAS'!O:W,5,0)))</f>
        <v>0.82</v>
      </c>
      <c r="H731" s="10">
        <f>IFERROR((VLOOKUP(A731,'[1]LISTA ETIQUETAS'!O:X,10,0)),"")</f>
        <v>0</v>
      </c>
      <c r="I731" s="20">
        <f>IFERROR((VLOOKUP(A731,'[1]LISTA ETIQUETAS'!O:Z,12,0)),"")</f>
        <v>0</v>
      </c>
      <c r="J731" s="5">
        <f>VLOOKUP(A731,'[1]LISTA ETIQUETAS'!$O:$AA,13,0)</f>
        <v>0</v>
      </c>
      <c r="K731" s="11">
        <f t="shared" si="36"/>
        <v>0</v>
      </c>
      <c r="L731" s="6" t="str">
        <f>IF(VLOOKUP(A731,'[1]LISTA ETIQUETAS'!O:AC,15,0)="","",(VLOOKUP(A731,'[1]LISTA ETIQUETAS'!O:AC,15,0)))</f>
        <v/>
      </c>
      <c r="M731" s="21">
        <f>VLOOKUP(A731,'[1]LISTA ETIQUETAS'!$O:$BS,57,0)</f>
        <v>0</v>
      </c>
      <c r="N731" s="22">
        <f t="shared" si="37"/>
        <v>206703</v>
      </c>
      <c r="O731" s="23"/>
      <c r="P731" s="23"/>
      <c r="Q731" s="23"/>
      <c r="R731" s="23"/>
      <c r="S731" s="23">
        <f>_xlfn.XLOOKUP($A731,'[1]LISTA ETIQUETAS'!$O:$O,'[1]LISTA ETIQUETAS'!H:H,"",0)</f>
        <v>1</v>
      </c>
      <c r="T731" s="8">
        <f t="shared" si="38"/>
        <v>1</v>
      </c>
      <c r="U731" s="9" t="str">
        <f>IFERROR((VLOOKUP(A731,'links de acesso'!A:B,2,0)),"\\192.168.0.4\Produtos\PRODUTO_PRONTA_ENTREGA\static\IMAGENS_PRODUTOS\SEM IMAGEM.jpg")</f>
        <v>\\192.168.0.4\Produtos\PRODUTO_PRONTA_ENTREGA\static\IMAGENS_PRODUTOS\SEM IMAGEM.jpg</v>
      </c>
      <c r="V731" s="22"/>
    </row>
    <row r="732" spans="1:22" x14ac:dyDescent="0.25">
      <c r="A732" s="16">
        <v>138563</v>
      </c>
      <c r="B732" s="18" t="str">
        <f>IFERROR((VLOOKUP(A732,'[1]LISTA ETIQUETAS'!O:X,3,0)),"PRODUTO SEM ESTOQUE")</f>
        <v>EST POLTRONA MARIAH BAIXA (ALUMINIO POLIDO) COURO CH CASTOR</v>
      </c>
      <c r="C732" s="19" t="str">
        <f>VLOOKUP(A732,'[1]LISTA ETIQUETAS'!$O:$BT,58,0)</f>
        <v>DPOT POLTRONA</v>
      </c>
      <c r="D732" s="19" t="str">
        <f>VLOOKUP(A732,'[1]LISTA ETIQUETAS'!$O:$BU,59,0)</f>
        <v>POLTRONA MARIAH BAIXA</v>
      </c>
      <c r="E732" s="10">
        <f>IF(VLOOKUP(A732,'[1]LISTA ETIQUETAS'!O:W,4,0)="",(VLOOKUP(A732,'[1]LISTA ETIQUETAS'!O:W,7,0)),(VLOOKUP(A732,'[1]LISTA ETIQUETAS'!O:W,4,0)))</f>
        <v>0.76</v>
      </c>
      <c r="F732" s="10">
        <f>IF(VLOOKUP(A732,'[1]LISTA ETIQUETAS'!O:W,5,0)="",(VLOOKUP(A732,'[1]LISTA ETIQUETAS'!O:W,8,0)),(VLOOKUP(A732,'[1]LISTA ETIQUETAS'!O:W,5,0)))</f>
        <v>0.8</v>
      </c>
      <c r="G732" s="10">
        <f>IF(VLOOKUP(A732,'[1]LISTA ETIQUETAS'!O:W,6,0)="",(VLOOKUP(A732,'[1]LISTA ETIQUETAS'!O:W,9,0)),(VLOOKUP(A732,'[1]LISTA ETIQUETAS'!O:W,5,0)))</f>
        <v>0.8</v>
      </c>
      <c r="H732" s="10">
        <f>IFERROR((VLOOKUP(A732,'[1]LISTA ETIQUETAS'!O:X,10,0)),"")</f>
        <v>0</v>
      </c>
      <c r="I732" s="20">
        <f>IFERROR((VLOOKUP(A732,'[1]LISTA ETIQUETAS'!O:Z,12,0)),"")</f>
        <v>0</v>
      </c>
      <c r="J732" s="5">
        <f>VLOOKUP(A732,'[1]LISTA ETIQUETAS'!$O:$AA,13,0)</f>
        <v>0</v>
      </c>
      <c r="K732" s="11">
        <f t="shared" si="36"/>
        <v>0</v>
      </c>
      <c r="L732" s="6" t="str">
        <f>IF(VLOOKUP(A732,'[1]LISTA ETIQUETAS'!O:AC,15,0)="","",(VLOOKUP(A732,'[1]LISTA ETIQUETAS'!O:AC,15,0)))</f>
        <v/>
      </c>
      <c r="M732" s="21">
        <f>VLOOKUP(A732,'[1]LISTA ETIQUETAS'!$O:$BS,57,0)</f>
        <v>0</v>
      </c>
      <c r="N732" s="22">
        <f t="shared" si="37"/>
        <v>138563</v>
      </c>
      <c r="O732" s="23"/>
      <c r="P732" s="23"/>
      <c r="Q732" s="23"/>
      <c r="R732" s="23"/>
      <c r="S732" s="23">
        <f>_xlfn.XLOOKUP($A732,'[1]LISTA ETIQUETAS'!$O:$O,'[1]LISTA ETIQUETAS'!H:H,"",0)</f>
        <v>1</v>
      </c>
      <c r="T732" s="8">
        <f t="shared" si="38"/>
        <v>1</v>
      </c>
      <c r="U732" s="9" t="str">
        <f>IFERROR((VLOOKUP(A732,'links de acesso'!A:B,2,0)),"\\192.168.0.4\Produtos\PRODUTO_PRONTA_ENTREGA\static\IMAGENS_PRODUTOS\SEM IMAGEM.jpg")</f>
        <v>\\192.168.0.4\Produtos\PRODUTO_PRONTA_ENTREGA\static\IMAGENS_PRODUTOS\SEM IMAGEM.jpg</v>
      </c>
      <c r="V732" s="22"/>
    </row>
    <row r="733" spans="1:22" x14ac:dyDescent="0.25">
      <c r="A733" s="16">
        <v>314631</v>
      </c>
      <c r="B733" s="18" t="str">
        <f>IFERROR((VLOOKUP(A733,'[1]LISTA ETIQUETAS'!O:X,3,0)),"PRODUTO SEM ESTOQUE")</f>
        <v>EST POLTRONA MILHAZES (IMBUIA) COURO IMPORT 300</v>
      </c>
      <c r="C733" s="19" t="str">
        <f>VLOOKUP(A733,'[1]LISTA ETIQUETAS'!$O:$BT,58,0)</f>
        <v>DPOT POLTRONA</v>
      </c>
      <c r="D733" s="19" t="str">
        <f>VLOOKUP(A733,'[1]LISTA ETIQUETAS'!$O:$BU,59,0)</f>
        <v>POLTRONA MILHAZES</v>
      </c>
      <c r="E733" s="10">
        <f>IF(VLOOKUP(A733,'[1]LISTA ETIQUETAS'!O:W,4,0)="",(VLOOKUP(A733,'[1]LISTA ETIQUETAS'!O:W,7,0)),(VLOOKUP(A733,'[1]LISTA ETIQUETAS'!O:W,4,0)))</f>
        <v>0.62</v>
      </c>
      <c r="F733" s="10">
        <f>IF(VLOOKUP(A733,'[1]LISTA ETIQUETAS'!O:W,5,0)="",(VLOOKUP(A733,'[1]LISTA ETIQUETAS'!O:W,8,0)),(VLOOKUP(A733,'[1]LISTA ETIQUETAS'!O:W,5,0)))</f>
        <v>0.65</v>
      </c>
      <c r="G733" s="10">
        <f>IF(VLOOKUP(A733,'[1]LISTA ETIQUETAS'!O:W,6,0)="",(VLOOKUP(A733,'[1]LISTA ETIQUETAS'!O:W,9,0)),(VLOOKUP(A733,'[1]LISTA ETIQUETAS'!O:W,5,0)))</f>
        <v>0.8</v>
      </c>
      <c r="H733" s="10">
        <f>IFERROR((VLOOKUP(A733,'[1]LISTA ETIQUETAS'!O:X,10,0)),"")</f>
        <v>0</v>
      </c>
      <c r="I733" s="20">
        <f>IFERROR((VLOOKUP(A733,'[1]LISTA ETIQUETAS'!O:Z,12,0)),"")</f>
        <v>0</v>
      </c>
      <c r="J733" s="5">
        <f>VLOOKUP(A733,'[1]LISTA ETIQUETAS'!$O:$AA,13,0)</f>
        <v>0.5</v>
      </c>
      <c r="K733" s="11">
        <f t="shared" si="36"/>
        <v>0</v>
      </c>
      <c r="L733" s="6" t="str">
        <f>IF(VLOOKUP(A733,'[1]LISTA ETIQUETAS'!O:AC,15,0)="","",(VLOOKUP(A733,'[1]LISTA ETIQUETAS'!O:AC,15,0)))</f>
        <v/>
      </c>
      <c r="M733" s="21">
        <f>VLOOKUP(A733,'[1]LISTA ETIQUETAS'!$O:$BS,57,0)</f>
        <v>0</v>
      </c>
      <c r="N733" s="22">
        <f t="shared" si="37"/>
        <v>314631</v>
      </c>
      <c r="O733" s="23"/>
      <c r="P733" s="23"/>
      <c r="Q733" s="23"/>
      <c r="R733" s="23"/>
      <c r="S733" s="23">
        <f>_xlfn.XLOOKUP($A733,'[1]LISTA ETIQUETAS'!$O:$O,'[1]LISTA ETIQUETAS'!H:H,"",0)</f>
        <v>5</v>
      </c>
      <c r="T733" s="8">
        <f t="shared" si="38"/>
        <v>5</v>
      </c>
      <c r="U733" s="9" t="str">
        <f>IFERROR((VLOOKUP(A733,'links de acesso'!A:B,2,0)),"\\192.168.0.4\Produtos\PRODUTO_PRONTA_ENTREGA\static\IMAGENS_PRODUTOS\SEM IMAGEM.jpg")</f>
        <v>\\192.168.0.4\Produtos\PRODUTO_PRONTA_ENTREGA\static\IMAGENS_PRODUTOS\SEM IMAGEM.jpg</v>
      </c>
      <c r="V733" s="22"/>
    </row>
    <row r="734" spans="1:22" x14ac:dyDescent="0.25">
      <c r="A734" s="16">
        <v>300799</v>
      </c>
      <c r="B734" s="18" t="str">
        <f>IFERROR((VLOOKUP(A734,'[1]LISTA ETIQUETAS'!O:X,3,0)),"PRODUTO SEM ESTOQUE")</f>
        <v>EST POLTRONA MILLOR (FREIJO NATURAL) TC PERFECTION NEUTRAL</v>
      </c>
      <c r="C734" s="19" t="str">
        <f>VLOOKUP(A734,'[1]LISTA ETIQUETAS'!$O:$BT,58,0)</f>
        <v>DPOT POLTRONA</v>
      </c>
      <c r="D734" s="19" t="str">
        <f>VLOOKUP(A734,'[1]LISTA ETIQUETAS'!$O:$BU,59,0)</f>
        <v>POLTRONA MILLOR</v>
      </c>
      <c r="E734" s="10">
        <f>IF(VLOOKUP(A734,'[1]LISTA ETIQUETAS'!O:W,4,0)="",(VLOOKUP(A734,'[1]LISTA ETIQUETAS'!O:W,7,0)),(VLOOKUP(A734,'[1]LISTA ETIQUETAS'!O:W,4,0)))</f>
        <v>1</v>
      </c>
      <c r="F734" s="10">
        <f>IF(VLOOKUP(A734,'[1]LISTA ETIQUETAS'!O:W,5,0)="",(VLOOKUP(A734,'[1]LISTA ETIQUETAS'!O:W,8,0)),(VLOOKUP(A734,'[1]LISTA ETIQUETAS'!O:W,5,0)))</f>
        <v>0.92</v>
      </c>
      <c r="G734" s="10">
        <f>IF(VLOOKUP(A734,'[1]LISTA ETIQUETAS'!O:W,6,0)="",(VLOOKUP(A734,'[1]LISTA ETIQUETAS'!O:W,9,0)),(VLOOKUP(A734,'[1]LISTA ETIQUETAS'!O:W,5,0)))</f>
        <v>0.7</v>
      </c>
      <c r="H734" s="10">
        <f>IFERROR((VLOOKUP(A734,'[1]LISTA ETIQUETAS'!O:X,10,0)),"")</f>
        <v>0</v>
      </c>
      <c r="I734" s="20">
        <f>IFERROR((VLOOKUP(A734,'[1]LISTA ETIQUETAS'!O:Z,12,0)),"")</f>
        <v>0</v>
      </c>
      <c r="J734" s="5">
        <f>VLOOKUP(A734,'[1]LISTA ETIQUETAS'!$O:$AA,13,0)</f>
        <v>0</v>
      </c>
      <c r="K734" s="11">
        <f t="shared" si="36"/>
        <v>0</v>
      </c>
      <c r="L734" s="6" t="str">
        <f>IF(VLOOKUP(A734,'[1]LISTA ETIQUETAS'!O:AC,15,0)="","",(VLOOKUP(A734,'[1]LISTA ETIQUETAS'!O:AC,15,0)))</f>
        <v/>
      </c>
      <c r="M734" s="21">
        <f>VLOOKUP(A734,'[1]LISTA ETIQUETAS'!$O:$BS,57,0)</f>
        <v>0</v>
      </c>
      <c r="N734" s="22">
        <f t="shared" si="37"/>
        <v>300799</v>
      </c>
      <c r="O734" s="23"/>
      <c r="P734" s="23"/>
      <c r="Q734" s="23"/>
      <c r="R734" s="23"/>
      <c r="S734" s="23">
        <f>_xlfn.XLOOKUP($A734,'[1]LISTA ETIQUETAS'!$O:$O,'[1]LISTA ETIQUETAS'!H:H,"",0)</f>
        <v>2</v>
      </c>
      <c r="T734" s="8">
        <f t="shared" si="38"/>
        <v>2</v>
      </c>
      <c r="U734" s="9" t="str">
        <f>IFERROR((VLOOKUP(A734,'links de acesso'!A:B,2,0)),"\\192.168.0.4\Produtos\PRODUTO_PRONTA_ENTREGA\static\IMAGENS_PRODUTOS\SEM IMAGEM.jpg")</f>
        <v>\\192.168.0.4\Produtos\PRODUTO_PRONTA_ENTREGA\static\IMAGENS_PRODUTOS\SEM IMAGEM.jpg</v>
      </c>
      <c r="V734" s="22"/>
    </row>
    <row r="735" spans="1:22" x14ac:dyDescent="0.25">
      <c r="A735" s="16">
        <v>400386</v>
      </c>
      <c r="B735" s="18" t="str">
        <f>IFERROR((VLOOKUP(A735,'[1]LISTA ETIQUETAS'!O:X,3,0)),"PRODUTO SEM ESTOQUE")</f>
        <v>EST POLTRONA MOLECA (MAD A COR 02) COURO CAMURCA TABACO</v>
      </c>
      <c r="C735" s="19" t="str">
        <f>VLOOKUP(A735,'[1]LISTA ETIQUETAS'!$O:$BT,58,0)</f>
        <v>DPOT POLTRONA</v>
      </c>
      <c r="D735" s="19" t="str">
        <f>VLOOKUP(A735,'[1]LISTA ETIQUETAS'!$O:$BU,59,0)</f>
        <v>POLTRONA MOLECA</v>
      </c>
      <c r="E735" s="10">
        <f>IF(VLOOKUP(A735,'[1]LISTA ETIQUETAS'!O:W,4,0)="",(VLOOKUP(A735,'[1]LISTA ETIQUETAS'!O:W,7,0)),(VLOOKUP(A735,'[1]LISTA ETIQUETAS'!O:W,4,0)))</f>
        <v>1.06</v>
      </c>
      <c r="F735" s="10">
        <f>IF(VLOOKUP(A735,'[1]LISTA ETIQUETAS'!O:W,5,0)="",(VLOOKUP(A735,'[1]LISTA ETIQUETAS'!O:W,8,0)),(VLOOKUP(A735,'[1]LISTA ETIQUETAS'!O:W,5,0)))</f>
        <v>0.9</v>
      </c>
      <c r="G735" s="10">
        <f>IF(VLOOKUP(A735,'[1]LISTA ETIQUETAS'!O:W,6,0)="",(VLOOKUP(A735,'[1]LISTA ETIQUETAS'!O:W,9,0)),(VLOOKUP(A735,'[1]LISTA ETIQUETAS'!O:W,5,0)))</f>
        <v>0.8</v>
      </c>
      <c r="H735" s="10">
        <f>IFERROR((VLOOKUP(A735,'[1]LISTA ETIQUETAS'!O:X,10,0)),"")</f>
        <v>0</v>
      </c>
      <c r="I735" s="20">
        <f>IFERROR((VLOOKUP(A735,'[1]LISTA ETIQUETAS'!O:Z,12,0)),"")</f>
        <v>0</v>
      </c>
      <c r="J735" s="5">
        <f>VLOOKUP(A735,'[1]LISTA ETIQUETAS'!$O:$AA,13,0)</f>
        <v>0.35</v>
      </c>
      <c r="K735" s="11">
        <f t="shared" si="36"/>
        <v>0</v>
      </c>
      <c r="L735" s="6" t="str">
        <f>IF(VLOOKUP(A735,'[1]LISTA ETIQUETAS'!O:AC,15,0)="","",(VLOOKUP(A735,'[1]LISTA ETIQUETAS'!O:AC,15,0)))</f>
        <v/>
      </c>
      <c r="M735" s="21">
        <f>VLOOKUP(A735,'[1]LISTA ETIQUETAS'!$O:$BS,57,0)</f>
        <v>0</v>
      </c>
      <c r="N735" s="22">
        <f t="shared" si="37"/>
        <v>400386</v>
      </c>
      <c r="O735" s="23"/>
      <c r="P735" s="23"/>
      <c r="Q735" s="23"/>
      <c r="R735" s="23"/>
      <c r="S735" s="23">
        <f>_xlfn.XLOOKUP($A735,'[1]LISTA ETIQUETAS'!$O:$O,'[1]LISTA ETIQUETAS'!H:H,"",0)</f>
        <v>1</v>
      </c>
      <c r="T735" s="8">
        <f t="shared" si="38"/>
        <v>1</v>
      </c>
      <c r="U735" s="9" t="str">
        <f>IFERROR((VLOOKUP(A735,'links de acesso'!A:B,2,0)),"\\192.168.0.4\Produtos\PRODUTO_PRONTA_ENTREGA\static\IMAGENS_PRODUTOS\SEM IMAGEM.jpg")</f>
        <v>\\192.168.0.4\Produtos\PRODUTO_PRONTA_ENTREGA\static\IMAGENS_PRODUTOS\SEM IMAGEM.jpg</v>
      </c>
      <c r="V735" s="22"/>
    </row>
    <row r="736" spans="1:22" x14ac:dyDescent="0.25">
      <c r="A736" s="16">
        <v>273982</v>
      </c>
      <c r="B736" s="18" t="str">
        <f>IFERROR((VLOOKUP(A736,'[1]LISTA ETIQUETAS'!O:X,3,0)),"PRODUTO SEM ESTOQUE")</f>
        <v>EST POLTRONA MOLECA (MAD A COR 02) COURO CAMURCA TABACO</v>
      </c>
      <c r="C736" s="19" t="str">
        <f>VLOOKUP(A736,'[1]LISTA ETIQUETAS'!$O:$BT,58,0)</f>
        <v>DPOT POLTRONA</v>
      </c>
      <c r="D736" s="19" t="str">
        <f>VLOOKUP(A736,'[1]LISTA ETIQUETAS'!$O:$BU,59,0)</f>
        <v>POLTRONA MOLECA</v>
      </c>
      <c r="E736" s="10">
        <f>IF(VLOOKUP(A736,'[1]LISTA ETIQUETAS'!O:W,4,0)="",(VLOOKUP(A736,'[1]LISTA ETIQUETAS'!O:W,7,0)),(VLOOKUP(A736,'[1]LISTA ETIQUETAS'!O:W,4,0)))</f>
        <v>1.06</v>
      </c>
      <c r="F736" s="10">
        <f>IF(VLOOKUP(A736,'[1]LISTA ETIQUETAS'!O:W,5,0)="",(VLOOKUP(A736,'[1]LISTA ETIQUETAS'!O:W,8,0)),(VLOOKUP(A736,'[1]LISTA ETIQUETAS'!O:W,5,0)))</f>
        <v>0.9</v>
      </c>
      <c r="G736" s="10">
        <f>IF(VLOOKUP(A736,'[1]LISTA ETIQUETAS'!O:W,6,0)="",(VLOOKUP(A736,'[1]LISTA ETIQUETAS'!O:W,9,0)),(VLOOKUP(A736,'[1]LISTA ETIQUETAS'!O:W,5,0)))</f>
        <v>0.8</v>
      </c>
      <c r="H736" s="10">
        <f>IFERROR((VLOOKUP(A736,'[1]LISTA ETIQUETAS'!O:X,10,0)),"")</f>
        <v>0</v>
      </c>
      <c r="I736" s="20">
        <f>IFERROR((VLOOKUP(A736,'[1]LISTA ETIQUETAS'!O:Z,12,0)),"")</f>
        <v>0</v>
      </c>
      <c r="J736" s="5">
        <f>VLOOKUP(A736,'[1]LISTA ETIQUETAS'!$O:$AA,13,0)</f>
        <v>0</v>
      </c>
      <c r="K736" s="11">
        <f t="shared" si="36"/>
        <v>0</v>
      </c>
      <c r="L736" s="6" t="str">
        <f>IF(VLOOKUP(A736,'[1]LISTA ETIQUETAS'!O:AC,15,0)="","",(VLOOKUP(A736,'[1]LISTA ETIQUETAS'!O:AC,15,0)))</f>
        <v/>
      </c>
      <c r="M736" s="21">
        <f>VLOOKUP(A736,'[1]LISTA ETIQUETAS'!$O:$BS,57,0)</f>
        <v>0</v>
      </c>
      <c r="N736" s="22">
        <f t="shared" si="37"/>
        <v>273982</v>
      </c>
      <c r="O736" s="23"/>
      <c r="P736" s="23"/>
      <c r="Q736" s="23"/>
      <c r="R736" s="23"/>
      <c r="S736" s="23">
        <f>_xlfn.XLOOKUP($A736,'[1]LISTA ETIQUETAS'!$O:$O,'[1]LISTA ETIQUETAS'!H:H,"",0)</f>
        <v>1</v>
      </c>
      <c r="T736" s="8">
        <f t="shared" si="38"/>
        <v>1</v>
      </c>
      <c r="U736" s="9" t="str">
        <f>IFERROR((VLOOKUP(A736,'links de acesso'!A:B,2,0)),"\\192.168.0.4\Produtos\PRODUTO_PRONTA_ENTREGA\static\IMAGENS_PRODUTOS\SEM IMAGEM.jpg")</f>
        <v>\\192.168.0.4\Produtos\PRODUTO_PRONTA_ENTREGA\static\IMAGENS_PRODUTOS\SEM IMAGEM.jpg</v>
      </c>
      <c r="V736" s="22"/>
    </row>
    <row r="737" spans="1:22" x14ac:dyDescent="0.25">
      <c r="A737" s="16">
        <v>309402</v>
      </c>
      <c r="B737" s="18" t="str">
        <f>IFERROR((VLOOKUP(A737,'[1]LISTA ETIQUETAS'!O:X,3,0)),"PRODUTO SEM ESTOQUE")</f>
        <v>EST POLTRONA MOLECA (MAD A COR 02) COURO NOBUCK 10</v>
      </c>
      <c r="C737" s="19" t="str">
        <f>VLOOKUP(A737,'[1]LISTA ETIQUETAS'!$O:$BT,58,0)</f>
        <v>DPOT POLTRONA</v>
      </c>
      <c r="D737" s="19" t="str">
        <f>VLOOKUP(A737,'[1]LISTA ETIQUETAS'!$O:$BU,59,0)</f>
        <v>POLTRONA MOLECA</v>
      </c>
      <c r="E737" s="10">
        <f>IF(VLOOKUP(A737,'[1]LISTA ETIQUETAS'!O:W,4,0)="",(VLOOKUP(A737,'[1]LISTA ETIQUETAS'!O:W,7,0)),(VLOOKUP(A737,'[1]LISTA ETIQUETAS'!O:W,4,0)))</f>
        <v>1.06</v>
      </c>
      <c r="F737" s="10">
        <f>IF(VLOOKUP(A737,'[1]LISTA ETIQUETAS'!O:W,5,0)="",(VLOOKUP(A737,'[1]LISTA ETIQUETAS'!O:W,8,0)),(VLOOKUP(A737,'[1]LISTA ETIQUETAS'!O:W,5,0)))</f>
        <v>0.9</v>
      </c>
      <c r="G737" s="10">
        <f>IF(VLOOKUP(A737,'[1]LISTA ETIQUETAS'!O:W,6,0)="",(VLOOKUP(A737,'[1]LISTA ETIQUETAS'!O:W,9,0)),(VLOOKUP(A737,'[1]LISTA ETIQUETAS'!O:W,5,0)))</f>
        <v>0.8</v>
      </c>
      <c r="H737" s="10">
        <f>IFERROR((VLOOKUP(A737,'[1]LISTA ETIQUETAS'!O:X,10,0)),"")</f>
        <v>0</v>
      </c>
      <c r="I737" s="20">
        <f>IFERROR((VLOOKUP(A737,'[1]LISTA ETIQUETAS'!O:Z,12,0)),"")</f>
        <v>0</v>
      </c>
      <c r="J737" s="5">
        <f>VLOOKUP(A737,'[1]LISTA ETIQUETAS'!$O:$AA,13,0)</f>
        <v>0</v>
      </c>
      <c r="K737" s="11">
        <f t="shared" si="36"/>
        <v>0</v>
      </c>
      <c r="L737" s="6" t="str">
        <f>IF(VLOOKUP(A737,'[1]LISTA ETIQUETAS'!O:AC,15,0)="","",(VLOOKUP(A737,'[1]LISTA ETIQUETAS'!O:AC,15,0)))</f>
        <v/>
      </c>
      <c r="M737" s="21">
        <f>VLOOKUP(A737,'[1]LISTA ETIQUETAS'!$O:$BS,57,0)</f>
        <v>0</v>
      </c>
      <c r="N737" s="22">
        <f t="shared" si="37"/>
        <v>309402</v>
      </c>
      <c r="O737" s="23"/>
      <c r="P737" s="23"/>
      <c r="Q737" s="23"/>
      <c r="R737" s="23"/>
      <c r="S737" s="23">
        <f>_xlfn.XLOOKUP($A737,'[1]LISTA ETIQUETAS'!$O:$O,'[1]LISTA ETIQUETAS'!H:H,"",0)</f>
        <v>1</v>
      </c>
      <c r="T737" s="8">
        <f t="shared" si="38"/>
        <v>1</v>
      </c>
      <c r="U737" s="9" t="str">
        <f>IFERROR((VLOOKUP(A737,'links de acesso'!A:B,2,0)),"\\192.168.0.4\Produtos\PRODUTO_PRONTA_ENTREGA\static\IMAGENS_PRODUTOS\SEM IMAGEM.jpg")</f>
        <v>\\192.168.0.4\Produtos\PRODUTO_PRONTA_ENTREGA\static\IMAGENS_PRODUTOS\SEM IMAGEM.jpg</v>
      </c>
      <c r="V737" s="22"/>
    </row>
    <row r="738" spans="1:22" x14ac:dyDescent="0.25">
      <c r="A738" s="16">
        <v>274033</v>
      </c>
      <c r="B738" s="18" t="str">
        <f>IFERROR((VLOOKUP(A738,'[1]LISTA ETIQUETAS'!O:X,3,0)),"PRODUTO SEM ESTOQUE")</f>
        <v>EST POLTRONA MOLECA (MAD A COR 02) TC ZEFIRO 158 VERDE</v>
      </c>
      <c r="C738" s="19" t="str">
        <f>VLOOKUP(A738,'[1]LISTA ETIQUETAS'!$O:$BT,58,0)</f>
        <v>DPOT POLTRONA</v>
      </c>
      <c r="D738" s="19" t="str">
        <f>VLOOKUP(A738,'[1]LISTA ETIQUETAS'!$O:$BU,59,0)</f>
        <v>POLTRONA MOLECA</v>
      </c>
      <c r="E738" s="10">
        <f>IF(VLOOKUP(A738,'[1]LISTA ETIQUETAS'!O:W,4,0)="",(VLOOKUP(A738,'[1]LISTA ETIQUETAS'!O:W,7,0)),(VLOOKUP(A738,'[1]LISTA ETIQUETAS'!O:W,4,0)))</f>
        <v>1.06</v>
      </c>
      <c r="F738" s="10">
        <f>IF(VLOOKUP(A738,'[1]LISTA ETIQUETAS'!O:W,5,0)="",(VLOOKUP(A738,'[1]LISTA ETIQUETAS'!O:W,8,0)),(VLOOKUP(A738,'[1]LISTA ETIQUETAS'!O:W,5,0)))</f>
        <v>0.9</v>
      </c>
      <c r="G738" s="10">
        <f>IF(VLOOKUP(A738,'[1]LISTA ETIQUETAS'!O:W,6,0)="",(VLOOKUP(A738,'[1]LISTA ETIQUETAS'!O:W,9,0)),(VLOOKUP(A738,'[1]LISTA ETIQUETAS'!O:W,5,0)))</f>
        <v>0.8</v>
      </c>
      <c r="H738" s="10">
        <f>IFERROR((VLOOKUP(A738,'[1]LISTA ETIQUETAS'!O:X,10,0)),"")</f>
        <v>0</v>
      </c>
      <c r="I738" s="20">
        <f>IFERROR((VLOOKUP(A738,'[1]LISTA ETIQUETAS'!O:Z,12,0)),"")</f>
        <v>0</v>
      </c>
      <c r="J738" s="5">
        <f>VLOOKUP(A738,'[1]LISTA ETIQUETAS'!$O:$AA,13,0)</f>
        <v>0</v>
      </c>
      <c r="K738" s="11">
        <f t="shared" si="36"/>
        <v>0</v>
      </c>
      <c r="L738" s="6" t="str">
        <f>IF(VLOOKUP(A738,'[1]LISTA ETIQUETAS'!O:AC,15,0)="","",(VLOOKUP(A738,'[1]LISTA ETIQUETAS'!O:AC,15,0)))</f>
        <v/>
      </c>
      <c r="M738" s="21">
        <f>VLOOKUP(A738,'[1]LISTA ETIQUETAS'!$O:$BS,57,0)</f>
        <v>0</v>
      </c>
      <c r="N738" s="22">
        <f t="shared" si="37"/>
        <v>274033</v>
      </c>
      <c r="O738" s="23"/>
      <c r="P738" s="23"/>
      <c r="Q738" s="23"/>
      <c r="R738" s="23"/>
      <c r="S738" s="23">
        <f>_xlfn.XLOOKUP($A738,'[1]LISTA ETIQUETAS'!$O:$O,'[1]LISTA ETIQUETAS'!H:H,"",0)</f>
        <v>3</v>
      </c>
      <c r="T738" s="8">
        <f t="shared" si="38"/>
        <v>3</v>
      </c>
      <c r="U738" s="9" t="str">
        <f>IFERROR((VLOOKUP(A738,'links de acesso'!A:B,2,0)),"\\192.168.0.4\Produtos\PRODUTO_PRONTA_ENTREGA\static\IMAGENS_PRODUTOS\SEM IMAGEM.jpg")</f>
        <v>\\192.168.0.4\Produtos\PRODUTO_PRONTA_ENTREGA\static\IMAGENS_PRODUTOS\SEM IMAGEM.jpg</v>
      </c>
      <c r="V738" s="22"/>
    </row>
    <row r="739" spans="1:22" x14ac:dyDescent="0.25">
      <c r="A739" s="16">
        <v>227190</v>
      </c>
      <c r="B739" s="18" t="str">
        <f>IFERROR((VLOOKUP(A739,'[1]LISTA ETIQUETAS'!O:X,3,0)),"PRODUTO SEM ESTOQUE")</f>
        <v>EST POLTRONA NAVONA (FREIJO NT) COURO ANILINA PRETO</v>
      </c>
      <c r="C739" s="19" t="str">
        <f>VLOOKUP(A739,'[1]LISTA ETIQUETAS'!$O:$BT,58,0)</f>
        <v>DPOT POLTRONA</v>
      </c>
      <c r="D739" s="19" t="str">
        <f>VLOOKUP(A739,'[1]LISTA ETIQUETAS'!$O:$BU,59,0)</f>
        <v>POLTRONA NAVONA</v>
      </c>
      <c r="E739" s="10">
        <f>IF(VLOOKUP(A739,'[1]LISTA ETIQUETAS'!O:W,4,0)="",(VLOOKUP(A739,'[1]LISTA ETIQUETAS'!O:W,7,0)),(VLOOKUP(A739,'[1]LISTA ETIQUETAS'!O:W,4,0)))</f>
        <v>1.05</v>
      </c>
      <c r="F739" s="10">
        <f>IF(VLOOKUP(A739,'[1]LISTA ETIQUETAS'!O:W,5,0)="",(VLOOKUP(A739,'[1]LISTA ETIQUETAS'!O:W,8,0)),(VLOOKUP(A739,'[1]LISTA ETIQUETAS'!O:W,5,0)))</f>
        <v>0.86</v>
      </c>
      <c r="G739" s="10">
        <f>IF(VLOOKUP(A739,'[1]LISTA ETIQUETAS'!O:W,6,0)="",(VLOOKUP(A739,'[1]LISTA ETIQUETAS'!O:W,9,0)),(VLOOKUP(A739,'[1]LISTA ETIQUETAS'!O:W,5,0)))</f>
        <v>0.7</v>
      </c>
      <c r="H739" s="10">
        <f>IFERROR((VLOOKUP(A739,'[1]LISTA ETIQUETAS'!O:X,10,0)),"")</f>
        <v>0</v>
      </c>
      <c r="I739" s="20">
        <f>IFERROR((VLOOKUP(A739,'[1]LISTA ETIQUETAS'!O:Z,12,0)),"")</f>
        <v>0</v>
      </c>
      <c r="J739" s="5">
        <f>VLOOKUP(A739,'[1]LISTA ETIQUETAS'!$O:$AA,13,0)</f>
        <v>0</v>
      </c>
      <c r="K739" s="11">
        <f t="shared" si="36"/>
        <v>0</v>
      </c>
      <c r="L739" s="6" t="str">
        <f>IF(VLOOKUP(A739,'[1]LISTA ETIQUETAS'!O:AC,15,0)="","",(VLOOKUP(A739,'[1]LISTA ETIQUETAS'!O:AC,15,0)))</f>
        <v/>
      </c>
      <c r="M739" s="21">
        <f>VLOOKUP(A739,'[1]LISTA ETIQUETAS'!$O:$BS,57,0)</f>
        <v>0</v>
      </c>
      <c r="N739" s="22">
        <f t="shared" si="37"/>
        <v>227190</v>
      </c>
      <c r="O739" s="23"/>
      <c r="P739" s="23"/>
      <c r="Q739" s="23"/>
      <c r="R739" s="23"/>
      <c r="S739" s="23">
        <f>_xlfn.XLOOKUP($A739,'[1]LISTA ETIQUETAS'!$O:$O,'[1]LISTA ETIQUETAS'!H:H,"",0)</f>
        <v>1</v>
      </c>
      <c r="T739" s="8">
        <f t="shared" si="38"/>
        <v>1</v>
      </c>
      <c r="U739" s="9" t="str">
        <f>IFERROR((VLOOKUP(A739,'links de acesso'!A:B,2,0)),"\\192.168.0.4\Produtos\PRODUTO_PRONTA_ENTREGA\static\IMAGENS_PRODUTOS\SEM IMAGEM.jpg")</f>
        <v>\\192.168.0.4\Produtos\PRODUTO_PRONTA_ENTREGA\static\IMAGENS_PRODUTOS\SEM IMAGEM.jpg</v>
      </c>
      <c r="V739" s="22"/>
    </row>
    <row r="740" spans="1:22" x14ac:dyDescent="0.25">
      <c r="A740" s="16">
        <v>91142</v>
      </c>
      <c r="B740" s="18" t="str">
        <f>IFERROR((VLOOKUP(A740,'[1]LISTA ETIQUETAS'!O:X,3,0)),"PRODUTO SEM ESTOQUE")</f>
        <v>EST POLTRONA OSCAR ESTAR (ESTOF) (MAD A COR 1) SEDA M7900</v>
      </c>
      <c r="C740" s="19" t="str">
        <f>VLOOKUP(A740,'[1]LISTA ETIQUETAS'!$O:$BT,58,0)</f>
        <v>DPOT POLTRONA</v>
      </c>
      <c r="D740" s="19" t="str">
        <f>VLOOKUP(A740,'[1]LISTA ETIQUETAS'!$O:$BU,59,0)</f>
        <v>POLTRONA OSCAR ESTAR</v>
      </c>
      <c r="E740" s="10">
        <f>IF(VLOOKUP(A740,'[1]LISTA ETIQUETAS'!O:W,4,0)="",(VLOOKUP(A740,'[1]LISTA ETIQUETAS'!O:W,7,0)),(VLOOKUP(A740,'[1]LISTA ETIQUETAS'!O:W,4,0)))</f>
        <v>0.7</v>
      </c>
      <c r="F740" s="10">
        <f>IF(VLOOKUP(A740,'[1]LISTA ETIQUETAS'!O:W,5,0)="",(VLOOKUP(A740,'[1]LISTA ETIQUETAS'!O:W,8,0)),(VLOOKUP(A740,'[1]LISTA ETIQUETAS'!O:W,5,0)))</f>
        <v>0.65</v>
      </c>
      <c r="G740" s="10">
        <f>IF(VLOOKUP(A740,'[1]LISTA ETIQUETAS'!O:W,6,0)="",(VLOOKUP(A740,'[1]LISTA ETIQUETAS'!O:W,9,0)),(VLOOKUP(A740,'[1]LISTA ETIQUETAS'!O:W,5,0)))</f>
        <v>0.81</v>
      </c>
      <c r="H740" s="10">
        <f>IFERROR((VLOOKUP(A740,'[1]LISTA ETIQUETAS'!O:X,10,0)),"")</f>
        <v>0</v>
      </c>
      <c r="I740" s="20">
        <f>IFERROR((VLOOKUP(A740,'[1]LISTA ETIQUETAS'!O:Z,12,0)),"")</f>
        <v>0</v>
      </c>
      <c r="J740" s="5">
        <f>VLOOKUP(A740,'[1]LISTA ETIQUETAS'!$O:$AA,13,0)</f>
        <v>0</v>
      </c>
      <c r="K740" s="11">
        <f t="shared" si="36"/>
        <v>0</v>
      </c>
      <c r="L740" s="6" t="str">
        <f>IF(VLOOKUP(A740,'[1]LISTA ETIQUETAS'!O:AC,15,0)="","",(VLOOKUP(A740,'[1]LISTA ETIQUETAS'!O:AC,15,0)))</f>
        <v/>
      </c>
      <c r="M740" s="21">
        <f>VLOOKUP(A740,'[1]LISTA ETIQUETAS'!$O:$BS,57,0)</f>
        <v>0</v>
      </c>
      <c r="N740" s="22">
        <f t="shared" si="37"/>
        <v>91142</v>
      </c>
      <c r="O740" s="23"/>
      <c r="P740" s="23"/>
      <c r="Q740" s="23"/>
      <c r="R740" s="23"/>
      <c r="S740" s="23">
        <f>_xlfn.XLOOKUP($A740,'[1]LISTA ETIQUETAS'!$O:$O,'[1]LISTA ETIQUETAS'!H:H,"",0)</f>
        <v>1</v>
      </c>
      <c r="T740" s="8">
        <f t="shared" si="38"/>
        <v>1</v>
      </c>
      <c r="U740" s="9" t="str">
        <f>IFERROR((VLOOKUP(A740,'links de acesso'!A:B,2,0)),"\\192.168.0.4\Produtos\PRODUTO_PRONTA_ENTREGA\static\IMAGENS_PRODUTOS\SEM IMAGEM.jpg")</f>
        <v>\\192.168.0.4\Produtos\PRODUTO_PRONTA_ENTREGA\static\IMAGENS_PRODUTOS\SEM IMAGEM.jpg</v>
      </c>
      <c r="V740" s="22"/>
    </row>
    <row r="741" spans="1:22" x14ac:dyDescent="0.25">
      <c r="A741" s="16">
        <v>192818</v>
      </c>
      <c r="B741" s="18" t="str">
        <f>IFERROR((VLOOKUP(A741,'[1]LISTA ETIQUETAS'!O:X,3,0)),"PRODUTO SEM ESTOQUE")</f>
        <v>EST POLTRONA OSCAR ESTAR (ESTOF) (MAD B COR 4) COURO CH 08</v>
      </c>
      <c r="C741" s="19" t="str">
        <f>VLOOKUP(A741,'[1]LISTA ETIQUETAS'!$O:$BT,58,0)</f>
        <v>DPOT POLTRONA</v>
      </c>
      <c r="D741" s="19" t="str">
        <f>VLOOKUP(A741,'[1]LISTA ETIQUETAS'!$O:$BU,59,0)</f>
        <v>POLTRONA OSCAR ESTAR</v>
      </c>
      <c r="E741" s="10">
        <f>IF(VLOOKUP(A741,'[1]LISTA ETIQUETAS'!O:W,4,0)="",(VLOOKUP(A741,'[1]LISTA ETIQUETAS'!O:W,7,0)),(VLOOKUP(A741,'[1]LISTA ETIQUETAS'!O:W,4,0)))</f>
        <v>0.7</v>
      </c>
      <c r="F741" s="10">
        <f>IF(VLOOKUP(A741,'[1]LISTA ETIQUETAS'!O:W,5,0)="",(VLOOKUP(A741,'[1]LISTA ETIQUETAS'!O:W,8,0)),(VLOOKUP(A741,'[1]LISTA ETIQUETAS'!O:W,5,0)))</f>
        <v>0.65</v>
      </c>
      <c r="G741" s="10">
        <f>IF(VLOOKUP(A741,'[1]LISTA ETIQUETAS'!O:W,6,0)="",(VLOOKUP(A741,'[1]LISTA ETIQUETAS'!O:W,9,0)),(VLOOKUP(A741,'[1]LISTA ETIQUETAS'!O:W,5,0)))</f>
        <v>0.8</v>
      </c>
      <c r="H741" s="10">
        <f>IFERROR((VLOOKUP(A741,'[1]LISTA ETIQUETAS'!O:X,10,0)),"")</f>
        <v>0</v>
      </c>
      <c r="I741" s="20">
        <f>IFERROR((VLOOKUP(A741,'[1]LISTA ETIQUETAS'!O:Z,12,0)),"")</f>
        <v>0</v>
      </c>
      <c r="J741" s="5">
        <f>VLOOKUP(A741,'[1]LISTA ETIQUETAS'!$O:$AA,13,0)</f>
        <v>0</v>
      </c>
      <c r="K741" s="11">
        <f t="shared" si="36"/>
        <v>0</v>
      </c>
      <c r="L741" s="6" t="str">
        <f>IF(VLOOKUP(A741,'[1]LISTA ETIQUETAS'!O:AC,15,0)="","",(VLOOKUP(A741,'[1]LISTA ETIQUETAS'!O:AC,15,0)))</f>
        <v/>
      </c>
      <c r="M741" s="21">
        <f>VLOOKUP(A741,'[1]LISTA ETIQUETAS'!$O:$BS,57,0)</f>
        <v>0</v>
      </c>
      <c r="N741" s="22">
        <f t="shared" si="37"/>
        <v>192818</v>
      </c>
      <c r="O741" s="23"/>
      <c r="P741" s="23"/>
      <c r="Q741" s="23"/>
      <c r="R741" s="23"/>
      <c r="S741" s="23">
        <f>_xlfn.XLOOKUP($A741,'[1]LISTA ETIQUETAS'!$O:$O,'[1]LISTA ETIQUETAS'!H:H,"",0)</f>
        <v>1</v>
      </c>
      <c r="T741" s="8">
        <f t="shared" si="38"/>
        <v>1</v>
      </c>
      <c r="U741" s="9" t="str">
        <f>IFERROR((VLOOKUP(A741,'links de acesso'!A:B,2,0)),"\\192.168.0.4\Produtos\PRODUTO_PRONTA_ENTREGA\static\IMAGENS_PRODUTOS\SEM IMAGEM.jpg")</f>
        <v>\\192.168.0.4\Produtos\PRODUTO_PRONTA_ENTREGA\static\IMAGENS_PRODUTOS\SEM IMAGEM.jpg</v>
      </c>
      <c r="V741" s="22"/>
    </row>
    <row r="742" spans="1:22" x14ac:dyDescent="0.25">
      <c r="A742" s="16">
        <v>87146</v>
      </c>
      <c r="B742" s="18" t="str">
        <f>IFERROR((VLOOKUP(A742,'[1]LISTA ETIQUETAS'!O:X,3,0)),"PRODUTO SEM ESTOQUE")</f>
        <v>EST POLTRONA OSCAR ESTAR (TELA NATURAL) (LACA LARANJA)</v>
      </c>
      <c r="C742" s="19" t="str">
        <f>VLOOKUP(A742,'[1]LISTA ETIQUETAS'!$O:$BT,58,0)</f>
        <v>DPOT POLTRONA</v>
      </c>
      <c r="D742" s="19" t="str">
        <f>VLOOKUP(A742,'[1]LISTA ETIQUETAS'!$O:$BU,59,0)</f>
        <v>POLTRONA OSCAR ESTAR</v>
      </c>
      <c r="E742" s="10">
        <f>IF(VLOOKUP(A742,'[1]LISTA ETIQUETAS'!O:W,4,0)="",(VLOOKUP(A742,'[1]LISTA ETIQUETAS'!O:W,7,0)),(VLOOKUP(A742,'[1]LISTA ETIQUETAS'!O:W,4,0)))</f>
        <v>0.7</v>
      </c>
      <c r="F742" s="10">
        <f>IF(VLOOKUP(A742,'[1]LISTA ETIQUETAS'!O:W,5,0)="",(VLOOKUP(A742,'[1]LISTA ETIQUETAS'!O:W,8,0)),(VLOOKUP(A742,'[1]LISTA ETIQUETAS'!O:W,5,0)))</f>
        <v>0.65</v>
      </c>
      <c r="G742" s="10">
        <f>IF(VLOOKUP(A742,'[1]LISTA ETIQUETAS'!O:W,6,0)="",(VLOOKUP(A742,'[1]LISTA ETIQUETAS'!O:W,9,0)),(VLOOKUP(A742,'[1]LISTA ETIQUETAS'!O:W,5,0)))</f>
        <v>0.8</v>
      </c>
      <c r="H742" s="10">
        <f>IFERROR((VLOOKUP(A742,'[1]LISTA ETIQUETAS'!O:X,10,0)),"")</f>
        <v>0</v>
      </c>
      <c r="I742" s="20">
        <f>IFERROR((VLOOKUP(A742,'[1]LISTA ETIQUETAS'!O:Z,12,0)),"")</f>
        <v>0</v>
      </c>
      <c r="J742" s="5">
        <f>VLOOKUP(A742,'[1]LISTA ETIQUETAS'!$O:$AA,13,0)</f>
        <v>0</v>
      </c>
      <c r="K742" s="11">
        <f t="shared" si="36"/>
        <v>0</v>
      </c>
      <c r="L742" s="6" t="str">
        <f>IF(VLOOKUP(A742,'[1]LISTA ETIQUETAS'!O:AC,15,0)="","",(VLOOKUP(A742,'[1]LISTA ETIQUETAS'!O:AC,15,0)))</f>
        <v/>
      </c>
      <c r="M742" s="21">
        <f>VLOOKUP(A742,'[1]LISTA ETIQUETAS'!$O:$BS,57,0)</f>
        <v>0</v>
      </c>
      <c r="N742" s="22">
        <f t="shared" si="37"/>
        <v>87146</v>
      </c>
      <c r="O742" s="23"/>
      <c r="P742" s="23"/>
      <c r="Q742" s="23"/>
      <c r="R742" s="23"/>
      <c r="S742" s="23">
        <f>_xlfn.XLOOKUP($A742,'[1]LISTA ETIQUETAS'!$O:$O,'[1]LISTA ETIQUETAS'!H:H,"",0)</f>
        <v>1</v>
      </c>
      <c r="T742" s="8">
        <f t="shared" si="38"/>
        <v>1</v>
      </c>
      <c r="U742" s="9" t="str">
        <f>IFERROR((VLOOKUP(A742,'links de acesso'!A:B,2,0)),"\\192.168.0.4\Produtos\PRODUTO_PRONTA_ENTREGA\static\IMAGENS_PRODUTOS\SEM IMAGEM.jpg")</f>
        <v>\\192.168.0.4\Produtos\PRODUTO_PRONTA_ENTREGA\static\IMAGENS_PRODUTOS\SEM IMAGEM.jpg</v>
      </c>
      <c r="V742" s="22"/>
    </row>
    <row r="743" spans="1:22" x14ac:dyDescent="0.25">
      <c r="A743" s="16">
        <v>64714</v>
      </c>
      <c r="B743" s="18" t="str">
        <f>IFERROR((VLOOKUP(A743,'[1]LISTA ETIQUETAS'!O:X,3,0)),"PRODUTO SEM ESTOQUE")</f>
        <v>EST POLTRONA OSCAR ESTAR (TELA NATURAL) (MAD A COR 2)</v>
      </c>
      <c r="C743" s="19" t="str">
        <f>VLOOKUP(A743,'[1]LISTA ETIQUETAS'!$O:$BT,58,0)</f>
        <v>DPOT POLTRONA</v>
      </c>
      <c r="D743" s="19" t="str">
        <f>VLOOKUP(A743,'[1]LISTA ETIQUETAS'!$O:$BU,59,0)</f>
        <v>POLTRONA OSCAR ESTAR</v>
      </c>
      <c r="E743" s="10">
        <f>IF(VLOOKUP(A743,'[1]LISTA ETIQUETAS'!O:W,4,0)="",(VLOOKUP(A743,'[1]LISTA ETIQUETAS'!O:W,7,0)),(VLOOKUP(A743,'[1]LISTA ETIQUETAS'!O:W,4,0)))</f>
        <v>0.7</v>
      </c>
      <c r="F743" s="10">
        <f>IF(VLOOKUP(A743,'[1]LISTA ETIQUETAS'!O:W,5,0)="",(VLOOKUP(A743,'[1]LISTA ETIQUETAS'!O:W,8,0)),(VLOOKUP(A743,'[1]LISTA ETIQUETAS'!O:W,5,0)))</f>
        <v>0.65</v>
      </c>
      <c r="G743" s="10">
        <f>IF(VLOOKUP(A743,'[1]LISTA ETIQUETAS'!O:W,6,0)="",(VLOOKUP(A743,'[1]LISTA ETIQUETAS'!O:W,9,0)),(VLOOKUP(A743,'[1]LISTA ETIQUETAS'!O:W,5,0)))</f>
        <v>0.8</v>
      </c>
      <c r="H743" s="10">
        <f>IFERROR((VLOOKUP(A743,'[1]LISTA ETIQUETAS'!O:X,10,0)),"")</f>
        <v>0</v>
      </c>
      <c r="I743" s="20">
        <f>IFERROR((VLOOKUP(A743,'[1]LISTA ETIQUETAS'!O:Z,12,0)),"")</f>
        <v>0</v>
      </c>
      <c r="J743" s="5">
        <f>VLOOKUP(A743,'[1]LISTA ETIQUETAS'!$O:$AA,13,0)</f>
        <v>0</v>
      </c>
      <c r="K743" s="11">
        <f t="shared" si="36"/>
        <v>0</v>
      </c>
      <c r="L743" s="6" t="str">
        <f>IF(VLOOKUP(A743,'[1]LISTA ETIQUETAS'!O:AC,15,0)="","",(VLOOKUP(A743,'[1]LISTA ETIQUETAS'!O:AC,15,0)))</f>
        <v/>
      </c>
      <c r="M743" s="21">
        <f>VLOOKUP(A743,'[1]LISTA ETIQUETAS'!$O:$BS,57,0)</f>
        <v>0</v>
      </c>
      <c r="N743" s="22">
        <f t="shared" si="37"/>
        <v>64714</v>
      </c>
      <c r="O743" s="23"/>
      <c r="P743" s="23"/>
      <c r="Q743" s="23"/>
      <c r="R743" s="23"/>
      <c r="S743" s="23">
        <f>_xlfn.XLOOKUP($A743,'[1]LISTA ETIQUETAS'!$O:$O,'[1]LISTA ETIQUETAS'!H:H,"",0)</f>
        <v>1</v>
      </c>
      <c r="T743" s="8">
        <f t="shared" si="38"/>
        <v>1</v>
      </c>
      <c r="U743" s="9" t="str">
        <f>IFERROR((VLOOKUP(A743,'links de acesso'!A:B,2,0)),"\\192.168.0.4\Produtos\PRODUTO_PRONTA_ENTREGA\static\IMAGENS_PRODUTOS\SEM IMAGEM.jpg")</f>
        <v>\\192.168.0.4\Produtos\PRODUTO_PRONTA_ENTREGA\static\IMAGENS_PRODUTOS\SEM IMAGEM.jpg</v>
      </c>
      <c r="V743" s="22"/>
    </row>
    <row r="744" spans="1:22" x14ac:dyDescent="0.25">
      <c r="A744" s="16">
        <v>220931</v>
      </c>
      <c r="B744" s="18" t="str">
        <f>IFERROR((VLOOKUP(A744,'[1]LISTA ETIQUETAS'!O:X,3,0)),"PRODUTO SEM ESTOQUE")</f>
        <v>EST POLTRONA OSCAR ESTAR (TELA NATURAL) (MAD B COR 3)</v>
      </c>
      <c r="C744" s="19" t="str">
        <f>VLOOKUP(A744,'[1]LISTA ETIQUETAS'!$O:$BT,58,0)</f>
        <v>DPOT POLTRONA</v>
      </c>
      <c r="D744" s="19" t="str">
        <f>VLOOKUP(A744,'[1]LISTA ETIQUETAS'!$O:$BU,59,0)</f>
        <v>POLTRONA OSCAR ESTAR</v>
      </c>
      <c r="E744" s="10">
        <f>IF(VLOOKUP(A744,'[1]LISTA ETIQUETAS'!O:W,4,0)="",(VLOOKUP(A744,'[1]LISTA ETIQUETAS'!O:W,7,0)),(VLOOKUP(A744,'[1]LISTA ETIQUETAS'!O:W,4,0)))</f>
        <v>0.7</v>
      </c>
      <c r="F744" s="10">
        <f>IF(VLOOKUP(A744,'[1]LISTA ETIQUETAS'!O:W,5,0)="",(VLOOKUP(A744,'[1]LISTA ETIQUETAS'!O:W,8,0)),(VLOOKUP(A744,'[1]LISTA ETIQUETAS'!O:W,5,0)))</f>
        <v>0.65</v>
      </c>
      <c r="G744" s="10">
        <f>IF(VLOOKUP(A744,'[1]LISTA ETIQUETAS'!O:W,6,0)="",(VLOOKUP(A744,'[1]LISTA ETIQUETAS'!O:W,9,0)),(VLOOKUP(A744,'[1]LISTA ETIQUETAS'!O:W,5,0)))</f>
        <v>0.8</v>
      </c>
      <c r="H744" s="10">
        <f>IFERROR((VLOOKUP(A744,'[1]LISTA ETIQUETAS'!O:X,10,0)),"")</f>
        <v>0</v>
      </c>
      <c r="I744" s="20">
        <f>IFERROR((VLOOKUP(A744,'[1]LISTA ETIQUETAS'!O:Z,12,0)),"")</f>
        <v>0</v>
      </c>
      <c r="J744" s="5">
        <f>VLOOKUP(A744,'[1]LISTA ETIQUETAS'!$O:$AA,13,0)</f>
        <v>0.5</v>
      </c>
      <c r="K744" s="11">
        <f t="shared" si="36"/>
        <v>0</v>
      </c>
      <c r="L744" s="6" t="str">
        <f>IF(VLOOKUP(A744,'[1]LISTA ETIQUETAS'!O:AC,15,0)="","",(VLOOKUP(A744,'[1]LISTA ETIQUETAS'!O:AC,15,0)))</f>
        <v/>
      </c>
      <c r="M744" s="21">
        <f>VLOOKUP(A744,'[1]LISTA ETIQUETAS'!$O:$BS,57,0)</f>
        <v>0</v>
      </c>
      <c r="N744" s="22">
        <f t="shared" si="37"/>
        <v>220931</v>
      </c>
      <c r="O744" s="23"/>
      <c r="P744" s="23"/>
      <c r="Q744" s="23"/>
      <c r="R744" s="23"/>
      <c r="S744" s="23">
        <f>_xlfn.XLOOKUP($A744,'[1]LISTA ETIQUETAS'!$O:$O,'[1]LISTA ETIQUETAS'!H:H,"",0)</f>
        <v>1</v>
      </c>
      <c r="T744" s="8">
        <f t="shared" si="38"/>
        <v>1</v>
      </c>
      <c r="U744" s="9" t="str">
        <f>IFERROR((VLOOKUP(A744,'links de acesso'!A:B,2,0)),"\\192.168.0.4\Produtos\PRODUTO_PRONTA_ENTREGA\static\IMAGENS_PRODUTOS\SEM IMAGEM.jpg")</f>
        <v>\\192.168.0.4\Produtos\PRODUTO_PRONTA_ENTREGA\static\IMAGENS_PRODUTOS\SEM IMAGEM.jpg</v>
      </c>
      <c r="V744" s="22"/>
    </row>
    <row r="745" spans="1:22" x14ac:dyDescent="0.25">
      <c r="A745" s="16">
        <v>403841</v>
      </c>
      <c r="B745" s="18" t="str">
        <f>IFERROR((VLOOKUP(A745,'[1]LISTA ETIQUETAS'!O:X,3,0)),"PRODUTO SEM ESTOQUE")</f>
        <v>EST POLTRONA OSCAR ESTAR (TELA NATURAL) (MAD B COR 3)</v>
      </c>
      <c r="C745" s="19" t="str">
        <f>VLOOKUP(A745,'[1]LISTA ETIQUETAS'!$O:$BT,58,0)</f>
        <v>DPOT POLTRONA</v>
      </c>
      <c r="D745" s="19" t="str">
        <f>VLOOKUP(A745,'[1]LISTA ETIQUETAS'!$O:$BU,59,0)</f>
        <v>POLTRONA OSCAR ESTAR</v>
      </c>
      <c r="E745" s="10">
        <f>IF(VLOOKUP(A745,'[1]LISTA ETIQUETAS'!O:W,4,0)="",(VLOOKUP(A745,'[1]LISTA ETIQUETAS'!O:W,7,0)),(VLOOKUP(A745,'[1]LISTA ETIQUETAS'!O:W,4,0)))</f>
        <v>0.7</v>
      </c>
      <c r="F745" s="10">
        <f>IF(VLOOKUP(A745,'[1]LISTA ETIQUETAS'!O:W,5,0)="",(VLOOKUP(A745,'[1]LISTA ETIQUETAS'!O:W,8,0)),(VLOOKUP(A745,'[1]LISTA ETIQUETAS'!O:W,5,0)))</f>
        <v>0.65</v>
      </c>
      <c r="G745" s="10">
        <f>IF(VLOOKUP(A745,'[1]LISTA ETIQUETAS'!O:W,6,0)="",(VLOOKUP(A745,'[1]LISTA ETIQUETAS'!O:W,9,0)),(VLOOKUP(A745,'[1]LISTA ETIQUETAS'!O:W,5,0)))</f>
        <v>0.8</v>
      </c>
      <c r="H745" s="10">
        <f>IFERROR((VLOOKUP(A745,'[1]LISTA ETIQUETAS'!O:X,10,0)),"")</f>
        <v>0</v>
      </c>
      <c r="I745" s="20">
        <f>IFERROR((VLOOKUP(A745,'[1]LISTA ETIQUETAS'!O:Z,12,0)),"")</f>
        <v>0</v>
      </c>
      <c r="J745" s="5">
        <f>VLOOKUP(A745,'[1]LISTA ETIQUETAS'!$O:$AA,13,0)</f>
        <v>0.35</v>
      </c>
      <c r="K745" s="11">
        <f t="shared" si="36"/>
        <v>0</v>
      </c>
      <c r="L745" s="6" t="str">
        <f>IF(VLOOKUP(A745,'[1]LISTA ETIQUETAS'!O:AC,15,0)="","",(VLOOKUP(A745,'[1]LISTA ETIQUETAS'!O:AC,15,0)))</f>
        <v/>
      </c>
      <c r="M745" s="21">
        <f>VLOOKUP(A745,'[1]LISTA ETIQUETAS'!$O:$BS,57,0)</f>
        <v>0</v>
      </c>
      <c r="N745" s="22">
        <f t="shared" si="37"/>
        <v>403841</v>
      </c>
      <c r="O745" s="23"/>
      <c r="P745" s="23"/>
      <c r="Q745" s="23"/>
      <c r="R745" s="23"/>
      <c r="S745" s="23">
        <f>_xlfn.XLOOKUP($A745,'[1]LISTA ETIQUETAS'!$O:$O,'[1]LISTA ETIQUETAS'!H:H,"",0)</f>
        <v>2</v>
      </c>
      <c r="T745" s="8">
        <f t="shared" si="38"/>
        <v>2</v>
      </c>
      <c r="U745" s="9" t="str">
        <f>IFERROR((VLOOKUP(A745,'links de acesso'!A:B,2,0)),"\\192.168.0.4\Produtos\PRODUTO_PRONTA_ENTREGA\static\IMAGENS_PRODUTOS\SEM IMAGEM.jpg")</f>
        <v>\\192.168.0.4\Produtos\PRODUTO_PRONTA_ENTREGA\static\IMAGENS_PRODUTOS\SEM IMAGEM.jpg</v>
      </c>
      <c r="V745" s="22"/>
    </row>
    <row r="746" spans="1:22" x14ac:dyDescent="0.25">
      <c r="A746" s="16">
        <v>250371</v>
      </c>
      <c r="B746" s="18" t="str">
        <f>IFERROR((VLOOKUP(A746,'[1]LISTA ETIQUETAS'!O:X,3,0)),"PRODUTO SEM ESTOQUE")</f>
        <v>EST POLTRONA OSCAR ESTAR (TELA NATURAL) (MAD IMBUIA STAIN)</v>
      </c>
      <c r="C746" s="19" t="str">
        <f>VLOOKUP(A746,'[1]LISTA ETIQUETAS'!$O:$BT,58,0)</f>
        <v>DPOT POLTRONA</v>
      </c>
      <c r="D746" s="19" t="str">
        <f>VLOOKUP(A746,'[1]LISTA ETIQUETAS'!$O:$BU,59,0)</f>
        <v>POLTRONA OSCAR ESTAR</v>
      </c>
      <c r="E746" s="10">
        <f>IF(VLOOKUP(A746,'[1]LISTA ETIQUETAS'!O:W,4,0)="",(VLOOKUP(A746,'[1]LISTA ETIQUETAS'!O:W,7,0)),(VLOOKUP(A746,'[1]LISTA ETIQUETAS'!O:W,4,0)))</f>
        <v>0.7</v>
      </c>
      <c r="F746" s="10">
        <f>IF(VLOOKUP(A746,'[1]LISTA ETIQUETAS'!O:W,5,0)="",(VLOOKUP(A746,'[1]LISTA ETIQUETAS'!O:W,8,0)),(VLOOKUP(A746,'[1]LISTA ETIQUETAS'!O:W,5,0)))</f>
        <v>0.65</v>
      </c>
      <c r="G746" s="10">
        <f>IF(VLOOKUP(A746,'[1]LISTA ETIQUETAS'!O:W,6,0)="",(VLOOKUP(A746,'[1]LISTA ETIQUETAS'!O:W,9,0)),(VLOOKUP(A746,'[1]LISTA ETIQUETAS'!O:W,5,0)))</f>
        <v>0.8</v>
      </c>
      <c r="H746" s="10">
        <f>IFERROR((VLOOKUP(A746,'[1]LISTA ETIQUETAS'!O:X,10,0)),"")</f>
        <v>0</v>
      </c>
      <c r="I746" s="20">
        <f>IFERROR((VLOOKUP(A746,'[1]LISTA ETIQUETAS'!O:Z,12,0)),"")</f>
        <v>0</v>
      </c>
      <c r="J746" s="5">
        <f>VLOOKUP(A746,'[1]LISTA ETIQUETAS'!$O:$AA,13,0)</f>
        <v>0.5</v>
      </c>
      <c r="K746" s="11">
        <f t="shared" si="36"/>
        <v>0</v>
      </c>
      <c r="L746" s="6" t="str">
        <f>IF(VLOOKUP(A746,'[1]LISTA ETIQUETAS'!O:AC,15,0)="","",(VLOOKUP(A746,'[1]LISTA ETIQUETAS'!O:AC,15,0)))</f>
        <v/>
      </c>
      <c r="M746" s="21">
        <f>VLOOKUP(A746,'[1]LISTA ETIQUETAS'!$O:$BS,57,0)</f>
        <v>0</v>
      </c>
      <c r="N746" s="22">
        <f t="shared" si="37"/>
        <v>250371</v>
      </c>
      <c r="O746" s="23"/>
      <c r="P746" s="23"/>
      <c r="Q746" s="23"/>
      <c r="R746" s="23"/>
      <c r="S746" s="23">
        <f>_xlfn.XLOOKUP($A746,'[1]LISTA ETIQUETAS'!$O:$O,'[1]LISTA ETIQUETAS'!H:H,"",0)</f>
        <v>2</v>
      </c>
      <c r="T746" s="8">
        <f t="shared" si="38"/>
        <v>2</v>
      </c>
      <c r="U746" s="9" t="str">
        <f>IFERROR((VLOOKUP(A746,'links de acesso'!A:B,2,0)),"\\192.168.0.4\Produtos\PRODUTO_PRONTA_ENTREGA\static\IMAGENS_PRODUTOS\SEM IMAGEM.jpg")</f>
        <v>\\192.168.0.4\Produtos\PRODUTO_PRONTA_ENTREGA\static\IMAGENS_PRODUTOS\SEM IMAGEM.jpg</v>
      </c>
      <c r="V746" s="22"/>
    </row>
    <row r="747" spans="1:22" x14ac:dyDescent="0.25">
      <c r="A747" s="16">
        <v>88828</v>
      </c>
      <c r="B747" s="18" t="str">
        <f>IFERROR((VLOOKUP(A747,'[1]LISTA ETIQUETAS'!O:X,3,0)),"PRODUTO SEM ESTOQUE")</f>
        <v>EST POLTRONA OSCAR ESTAR (TELA TING) (MAD A COR 2)</v>
      </c>
      <c r="C747" s="19" t="str">
        <f>VLOOKUP(A747,'[1]LISTA ETIQUETAS'!$O:$BT,58,0)</f>
        <v>DPOT POLTRONA</v>
      </c>
      <c r="D747" s="19" t="str">
        <f>VLOOKUP(A747,'[1]LISTA ETIQUETAS'!$O:$BU,59,0)</f>
        <v>POLTRONA OSCAR ESTAR</v>
      </c>
      <c r="E747" s="10">
        <f>IF(VLOOKUP(A747,'[1]LISTA ETIQUETAS'!O:W,4,0)="",(VLOOKUP(A747,'[1]LISTA ETIQUETAS'!O:W,7,0)),(VLOOKUP(A747,'[1]LISTA ETIQUETAS'!O:W,4,0)))</f>
        <v>0.7</v>
      </c>
      <c r="F747" s="10">
        <f>IF(VLOOKUP(A747,'[1]LISTA ETIQUETAS'!O:W,5,0)="",(VLOOKUP(A747,'[1]LISTA ETIQUETAS'!O:W,8,0)),(VLOOKUP(A747,'[1]LISTA ETIQUETAS'!O:W,5,0)))</f>
        <v>0.65</v>
      </c>
      <c r="G747" s="10">
        <f>IF(VLOOKUP(A747,'[1]LISTA ETIQUETAS'!O:W,6,0)="",(VLOOKUP(A747,'[1]LISTA ETIQUETAS'!O:W,9,0)),(VLOOKUP(A747,'[1]LISTA ETIQUETAS'!O:W,5,0)))</f>
        <v>0.8</v>
      </c>
      <c r="H747" s="10">
        <f>IFERROR((VLOOKUP(A747,'[1]LISTA ETIQUETAS'!O:X,10,0)),"")</f>
        <v>0</v>
      </c>
      <c r="I747" s="20">
        <f>IFERROR((VLOOKUP(A747,'[1]LISTA ETIQUETAS'!O:Z,12,0)),"")</f>
        <v>0</v>
      </c>
      <c r="J747" s="5">
        <f>VLOOKUP(A747,'[1]LISTA ETIQUETAS'!$O:$AA,13,0)</f>
        <v>0.5</v>
      </c>
      <c r="K747" s="11">
        <f t="shared" si="36"/>
        <v>0</v>
      </c>
      <c r="L747" s="6" t="str">
        <f>IF(VLOOKUP(A747,'[1]LISTA ETIQUETAS'!O:AC,15,0)="","",(VLOOKUP(A747,'[1]LISTA ETIQUETAS'!O:AC,15,0)))</f>
        <v/>
      </c>
      <c r="M747" s="21">
        <f>VLOOKUP(A747,'[1]LISTA ETIQUETAS'!$O:$BS,57,0)</f>
        <v>0</v>
      </c>
      <c r="N747" s="22">
        <f t="shared" si="37"/>
        <v>88828</v>
      </c>
      <c r="O747" s="23"/>
      <c r="P747" s="23"/>
      <c r="Q747" s="23"/>
      <c r="R747" s="23"/>
      <c r="S747" s="23">
        <f>_xlfn.XLOOKUP($A747,'[1]LISTA ETIQUETAS'!$O:$O,'[1]LISTA ETIQUETAS'!H:H,"",0)</f>
        <v>1</v>
      </c>
      <c r="T747" s="8">
        <f t="shared" si="38"/>
        <v>1</v>
      </c>
      <c r="U747" s="9" t="str">
        <f>IFERROR((VLOOKUP(A747,'links de acesso'!A:B,2,0)),"\\192.168.0.4\Produtos\PRODUTO_PRONTA_ENTREGA\static\IMAGENS_PRODUTOS\SEM IMAGEM.jpg")</f>
        <v>\\192.168.0.4\Produtos\PRODUTO_PRONTA_ENTREGA\static\IMAGENS_PRODUTOS\SEM IMAGEM.jpg</v>
      </c>
      <c r="V747" s="22"/>
    </row>
    <row r="748" spans="1:22" x14ac:dyDescent="0.25">
      <c r="A748" s="16">
        <v>194011</v>
      </c>
      <c r="B748" s="18" t="str">
        <f>IFERROR((VLOOKUP(A748,'[1]LISTA ETIQUETAS'!O:X,3,0)),"PRODUTO SEM ESTOQUE")</f>
        <v>EST POLTRONA OSCAR JANTAR (ESTOF) (MAD A COR 2) CH CASTOR</v>
      </c>
      <c r="C748" s="19" t="str">
        <f>VLOOKUP(A748,'[1]LISTA ETIQUETAS'!$O:$BT,58,0)</f>
        <v>DPOT POLTRONA</v>
      </c>
      <c r="D748" s="19" t="str">
        <f>VLOOKUP(A748,'[1]LISTA ETIQUETAS'!$O:$BU,59,0)</f>
        <v>POLTRONA OSCAR JANTAR</v>
      </c>
      <c r="E748" s="10">
        <f>IF(VLOOKUP(A748,'[1]LISTA ETIQUETAS'!O:W,4,0)="",(VLOOKUP(A748,'[1]LISTA ETIQUETAS'!O:W,7,0)),(VLOOKUP(A748,'[1]LISTA ETIQUETAS'!O:W,4,0)))</f>
        <v>0.7</v>
      </c>
      <c r="F748" s="10">
        <f>IF(VLOOKUP(A748,'[1]LISTA ETIQUETAS'!O:W,5,0)="",(VLOOKUP(A748,'[1]LISTA ETIQUETAS'!O:W,8,0)),(VLOOKUP(A748,'[1]LISTA ETIQUETAS'!O:W,5,0)))</f>
        <v>0.61</v>
      </c>
      <c r="G748" s="10">
        <f>IF(VLOOKUP(A748,'[1]LISTA ETIQUETAS'!O:W,6,0)="",(VLOOKUP(A748,'[1]LISTA ETIQUETAS'!O:W,9,0)),(VLOOKUP(A748,'[1]LISTA ETIQUETAS'!O:W,5,0)))</f>
        <v>0.85</v>
      </c>
      <c r="H748" s="10">
        <f>IFERROR((VLOOKUP(A748,'[1]LISTA ETIQUETAS'!O:X,10,0)),"")</f>
        <v>0</v>
      </c>
      <c r="I748" s="20">
        <f>IFERROR((VLOOKUP(A748,'[1]LISTA ETIQUETAS'!O:Z,12,0)),"")</f>
        <v>0</v>
      </c>
      <c r="J748" s="5">
        <f>VLOOKUP(A748,'[1]LISTA ETIQUETAS'!$O:$AA,13,0)</f>
        <v>0</v>
      </c>
      <c r="K748" s="11">
        <f t="shared" si="36"/>
        <v>0</v>
      </c>
      <c r="L748" s="6" t="str">
        <f>IF(VLOOKUP(A748,'[1]LISTA ETIQUETAS'!O:AC,15,0)="","",(VLOOKUP(A748,'[1]LISTA ETIQUETAS'!O:AC,15,0)))</f>
        <v/>
      </c>
      <c r="M748" s="21">
        <f>VLOOKUP(A748,'[1]LISTA ETIQUETAS'!$O:$BS,57,0)</f>
        <v>0</v>
      </c>
      <c r="N748" s="22">
        <f t="shared" si="37"/>
        <v>194011</v>
      </c>
      <c r="O748" s="23"/>
      <c r="P748" s="23"/>
      <c r="Q748" s="23"/>
      <c r="R748" s="23"/>
      <c r="S748" s="23">
        <f>_xlfn.XLOOKUP($A748,'[1]LISTA ETIQUETAS'!$O:$O,'[1]LISTA ETIQUETAS'!H:H,"",0)</f>
        <v>1</v>
      </c>
      <c r="T748" s="8">
        <f t="shared" si="38"/>
        <v>1</v>
      </c>
      <c r="U748" s="9" t="str">
        <f>IFERROR((VLOOKUP(A748,'links de acesso'!A:B,2,0)),"\\192.168.0.4\Produtos\PRODUTO_PRONTA_ENTREGA\static\IMAGENS_PRODUTOS\SEM IMAGEM.jpg")</f>
        <v>\\192.168.0.4\Produtos\PRODUTO_PRONTA_ENTREGA\static\IMAGENS_PRODUTOS\SEM IMAGEM.jpg</v>
      </c>
      <c r="V748" s="22"/>
    </row>
    <row r="749" spans="1:22" x14ac:dyDescent="0.25">
      <c r="A749" s="16">
        <v>176873</v>
      </c>
      <c r="B749" s="18" t="str">
        <f>IFERROR((VLOOKUP(A749,'[1]LISTA ETIQUETAS'!O:X,3,0)),"PRODUTO SEM ESTOQUE")</f>
        <v>EST POLTRONA OSCAR JANTAR (MISTA) (MAD B COR 3) TC FLOR VELV</v>
      </c>
      <c r="C749" s="19" t="str">
        <f>VLOOKUP(A749,'[1]LISTA ETIQUETAS'!$O:$BT,58,0)</f>
        <v>DPOT POLTRONA</v>
      </c>
      <c r="D749" s="19" t="str">
        <f>VLOOKUP(A749,'[1]LISTA ETIQUETAS'!$O:$BU,59,0)</f>
        <v>POLTRONA OSCAR JANTAR</v>
      </c>
      <c r="E749" s="10">
        <f>IF(VLOOKUP(A749,'[1]LISTA ETIQUETAS'!O:W,4,0)="",(VLOOKUP(A749,'[1]LISTA ETIQUETAS'!O:W,7,0)),(VLOOKUP(A749,'[1]LISTA ETIQUETAS'!O:W,4,0)))</f>
        <v>0.7</v>
      </c>
      <c r="F749" s="10">
        <f>IF(VLOOKUP(A749,'[1]LISTA ETIQUETAS'!O:W,5,0)="",(VLOOKUP(A749,'[1]LISTA ETIQUETAS'!O:W,8,0)),(VLOOKUP(A749,'[1]LISTA ETIQUETAS'!O:W,5,0)))</f>
        <v>0.61</v>
      </c>
      <c r="G749" s="10">
        <f>IF(VLOOKUP(A749,'[1]LISTA ETIQUETAS'!O:W,6,0)="",(VLOOKUP(A749,'[1]LISTA ETIQUETAS'!O:W,9,0)),(VLOOKUP(A749,'[1]LISTA ETIQUETAS'!O:W,5,0)))</f>
        <v>0.85</v>
      </c>
      <c r="H749" s="10">
        <f>IFERROR((VLOOKUP(A749,'[1]LISTA ETIQUETAS'!O:X,10,0)),"")</f>
        <v>0</v>
      </c>
      <c r="I749" s="20">
        <f>IFERROR((VLOOKUP(A749,'[1]LISTA ETIQUETAS'!O:Z,12,0)),"")</f>
        <v>0</v>
      </c>
      <c r="J749" s="5">
        <f>VLOOKUP(A749,'[1]LISTA ETIQUETAS'!$O:$AA,13,0)</f>
        <v>0</v>
      </c>
      <c r="K749" s="11">
        <f t="shared" si="36"/>
        <v>0</v>
      </c>
      <c r="L749" s="6" t="str">
        <f>IF(VLOOKUP(A749,'[1]LISTA ETIQUETAS'!O:AC,15,0)="","",(VLOOKUP(A749,'[1]LISTA ETIQUETAS'!O:AC,15,0)))</f>
        <v/>
      </c>
      <c r="M749" s="21">
        <f>VLOOKUP(A749,'[1]LISTA ETIQUETAS'!$O:$BS,57,0)</f>
        <v>0</v>
      </c>
      <c r="N749" s="22">
        <f t="shared" si="37"/>
        <v>176873</v>
      </c>
      <c r="O749" s="23"/>
      <c r="P749" s="23"/>
      <c r="Q749" s="23"/>
      <c r="R749" s="23"/>
      <c r="S749" s="23">
        <f>_xlfn.XLOOKUP($A749,'[1]LISTA ETIQUETAS'!$O:$O,'[1]LISTA ETIQUETAS'!H:H,"",0)</f>
        <v>1</v>
      </c>
      <c r="T749" s="8">
        <f t="shared" si="38"/>
        <v>1</v>
      </c>
      <c r="U749" s="9" t="str">
        <f>IFERROR((VLOOKUP(A749,'links de acesso'!A:B,2,0)),"\\192.168.0.4\Produtos\PRODUTO_PRONTA_ENTREGA\static\IMAGENS_PRODUTOS\SEM IMAGEM.jpg")</f>
        <v>\\192.168.0.4\Produtos\PRODUTO_PRONTA_ENTREGA\static\IMAGENS_PRODUTOS\SEM IMAGEM.jpg</v>
      </c>
      <c r="V749" s="22"/>
    </row>
    <row r="750" spans="1:22" x14ac:dyDescent="0.25">
      <c r="A750" s="16">
        <v>221933</v>
      </c>
      <c r="B750" s="18" t="str">
        <f>IFERROR((VLOOKUP(A750,'[1]LISTA ETIQUETAS'!O:X,3,0)),"PRODUTO SEM ESTOQUE")</f>
        <v>EST POLTRONA OSCAR JANTAR (TELA NATURAL) (MAD A COR 1)</v>
      </c>
      <c r="C750" s="19" t="str">
        <f>VLOOKUP(A750,'[1]LISTA ETIQUETAS'!$O:$BT,58,0)</f>
        <v>DPOT POLTRONA</v>
      </c>
      <c r="D750" s="19" t="str">
        <f>VLOOKUP(A750,'[1]LISTA ETIQUETAS'!$O:$BU,59,0)</f>
        <v>POLTRONA OSCAR JANTAR</v>
      </c>
      <c r="E750" s="10">
        <f>IF(VLOOKUP(A750,'[1]LISTA ETIQUETAS'!O:W,4,0)="",(VLOOKUP(A750,'[1]LISTA ETIQUETAS'!O:W,7,0)),(VLOOKUP(A750,'[1]LISTA ETIQUETAS'!O:W,4,0)))</f>
        <v>0.7</v>
      </c>
      <c r="F750" s="10">
        <f>IF(VLOOKUP(A750,'[1]LISTA ETIQUETAS'!O:W,5,0)="",(VLOOKUP(A750,'[1]LISTA ETIQUETAS'!O:W,8,0)),(VLOOKUP(A750,'[1]LISTA ETIQUETAS'!O:W,5,0)))</f>
        <v>0.61</v>
      </c>
      <c r="G750" s="10">
        <f>IF(VLOOKUP(A750,'[1]LISTA ETIQUETAS'!O:W,6,0)="",(VLOOKUP(A750,'[1]LISTA ETIQUETAS'!O:W,9,0)),(VLOOKUP(A750,'[1]LISTA ETIQUETAS'!O:W,5,0)))</f>
        <v>0.85</v>
      </c>
      <c r="H750" s="10">
        <f>IFERROR((VLOOKUP(A750,'[1]LISTA ETIQUETAS'!O:X,10,0)),"")</f>
        <v>0</v>
      </c>
      <c r="I750" s="20">
        <f>IFERROR((VLOOKUP(A750,'[1]LISTA ETIQUETAS'!O:Z,12,0)),"")</f>
        <v>0</v>
      </c>
      <c r="J750" s="5">
        <f>VLOOKUP(A750,'[1]LISTA ETIQUETAS'!$O:$AA,13,0)</f>
        <v>0.5</v>
      </c>
      <c r="K750" s="11">
        <f t="shared" si="36"/>
        <v>0</v>
      </c>
      <c r="L750" s="6" t="str">
        <f>IF(VLOOKUP(A750,'[1]LISTA ETIQUETAS'!O:AC,15,0)="","",(VLOOKUP(A750,'[1]LISTA ETIQUETAS'!O:AC,15,0)))</f>
        <v/>
      </c>
      <c r="M750" s="21">
        <f>VLOOKUP(A750,'[1]LISTA ETIQUETAS'!$O:$BS,57,0)</f>
        <v>0</v>
      </c>
      <c r="N750" s="22">
        <f t="shared" si="37"/>
        <v>221933</v>
      </c>
      <c r="O750" s="23"/>
      <c r="P750" s="23"/>
      <c r="Q750" s="23"/>
      <c r="R750" s="23"/>
      <c r="S750" s="23">
        <f>_xlfn.XLOOKUP($A750,'[1]LISTA ETIQUETAS'!$O:$O,'[1]LISTA ETIQUETAS'!H:H,"",0)</f>
        <v>1</v>
      </c>
      <c r="T750" s="8">
        <f t="shared" si="38"/>
        <v>1</v>
      </c>
      <c r="U750" s="9" t="str">
        <f>IFERROR((VLOOKUP(A750,'links de acesso'!A:B,2,0)),"\\192.168.0.4\Produtos\PRODUTO_PRONTA_ENTREGA\static\IMAGENS_PRODUTOS\SEM IMAGEM.jpg")</f>
        <v>\\192.168.0.4\Produtos\PRODUTO_PRONTA_ENTREGA\static\IMAGENS_PRODUTOS\SEM IMAGEM.jpg</v>
      </c>
      <c r="V750" s="22"/>
    </row>
    <row r="751" spans="1:22" x14ac:dyDescent="0.25">
      <c r="A751" s="16">
        <v>63383</v>
      </c>
      <c r="B751" s="18" t="str">
        <f>IFERROR((VLOOKUP(A751,'[1]LISTA ETIQUETAS'!O:X,3,0)),"PRODUTO SEM ESTOQUE")</f>
        <v>EST POLTRONA OSCAR JANTAR (TELA TING) (MAD B COR 4)</v>
      </c>
      <c r="C751" s="19" t="str">
        <f>VLOOKUP(A751,'[1]LISTA ETIQUETAS'!$O:$BT,58,0)</f>
        <v>DPOT POLTRONA</v>
      </c>
      <c r="D751" s="19" t="str">
        <f>VLOOKUP(A751,'[1]LISTA ETIQUETAS'!$O:$BU,59,0)</f>
        <v>POLTRONA OSCAR JANTAR</v>
      </c>
      <c r="E751" s="10">
        <f>IF(VLOOKUP(A751,'[1]LISTA ETIQUETAS'!O:W,4,0)="",(VLOOKUP(A751,'[1]LISTA ETIQUETAS'!O:W,7,0)),(VLOOKUP(A751,'[1]LISTA ETIQUETAS'!O:W,4,0)))</f>
        <v>0.7</v>
      </c>
      <c r="F751" s="10">
        <f>IF(VLOOKUP(A751,'[1]LISTA ETIQUETAS'!O:W,5,0)="",(VLOOKUP(A751,'[1]LISTA ETIQUETAS'!O:W,8,0)),(VLOOKUP(A751,'[1]LISTA ETIQUETAS'!O:W,5,0)))</f>
        <v>0.61</v>
      </c>
      <c r="G751" s="10">
        <f>IF(VLOOKUP(A751,'[1]LISTA ETIQUETAS'!O:W,6,0)="",(VLOOKUP(A751,'[1]LISTA ETIQUETAS'!O:W,9,0)),(VLOOKUP(A751,'[1]LISTA ETIQUETAS'!O:W,5,0)))</f>
        <v>0.85</v>
      </c>
      <c r="H751" s="10">
        <f>IFERROR((VLOOKUP(A751,'[1]LISTA ETIQUETAS'!O:X,10,0)),"")</f>
        <v>0</v>
      </c>
      <c r="I751" s="20">
        <f>IFERROR((VLOOKUP(A751,'[1]LISTA ETIQUETAS'!O:Z,12,0)),"")</f>
        <v>0</v>
      </c>
      <c r="J751" s="5">
        <f>VLOOKUP(A751,'[1]LISTA ETIQUETAS'!$O:$AA,13,0)</f>
        <v>0</v>
      </c>
      <c r="K751" s="11">
        <f t="shared" si="36"/>
        <v>0</v>
      </c>
      <c r="L751" s="6" t="str">
        <f>IF(VLOOKUP(A751,'[1]LISTA ETIQUETAS'!O:AC,15,0)="","",(VLOOKUP(A751,'[1]LISTA ETIQUETAS'!O:AC,15,0)))</f>
        <v/>
      </c>
      <c r="M751" s="21">
        <f>VLOOKUP(A751,'[1]LISTA ETIQUETAS'!$O:$BS,57,0)</f>
        <v>0</v>
      </c>
      <c r="N751" s="22">
        <f t="shared" si="37"/>
        <v>63383</v>
      </c>
      <c r="O751" s="23"/>
      <c r="P751" s="23"/>
      <c r="Q751" s="23"/>
      <c r="R751" s="23"/>
      <c r="S751" s="23">
        <f>_xlfn.XLOOKUP($A751,'[1]LISTA ETIQUETAS'!$O:$O,'[1]LISTA ETIQUETAS'!H:H,"",0)</f>
        <v>1</v>
      </c>
      <c r="T751" s="8">
        <f t="shared" si="38"/>
        <v>1</v>
      </c>
      <c r="U751" s="9" t="str">
        <f>IFERROR((VLOOKUP(A751,'links de acesso'!A:B,2,0)),"\\192.168.0.4\Produtos\PRODUTO_PRONTA_ENTREGA\static\IMAGENS_PRODUTOS\SEM IMAGEM.jpg")</f>
        <v>\\192.168.0.4\Produtos\PRODUTO_PRONTA_ENTREGA\static\IMAGENS_PRODUTOS\SEM IMAGEM.jpg</v>
      </c>
      <c r="V751" s="22"/>
    </row>
    <row r="752" spans="1:22" x14ac:dyDescent="0.25">
      <c r="A752" s="16">
        <v>121856</v>
      </c>
      <c r="B752" s="18" t="str">
        <f>IFERROR((VLOOKUP(A752,'[1]LISTA ETIQUETAS'!O:X,3,0)),"PRODUTO SEM ESTOQUE")</f>
        <v>EST POLTRONA PANTOSH (LACA BRILHO J141 PINK)</v>
      </c>
      <c r="C752" s="19" t="str">
        <f>VLOOKUP(A752,'[1]LISTA ETIQUETAS'!$O:$BT,58,0)</f>
        <v>DPOT POLTRONA</v>
      </c>
      <c r="D752" s="19" t="str">
        <f>VLOOKUP(A752,'[1]LISTA ETIQUETAS'!$O:$BU,59,0)</f>
        <v>POLTRONA PANTOSH</v>
      </c>
      <c r="E752" s="10">
        <f>IF(VLOOKUP(A752,'[1]LISTA ETIQUETAS'!O:W,4,0)="",(VLOOKUP(A752,'[1]LISTA ETIQUETAS'!O:W,7,0)),(VLOOKUP(A752,'[1]LISTA ETIQUETAS'!O:W,4,0)))</f>
        <v>0.66</v>
      </c>
      <c r="F752" s="10">
        <f>IF(VLOOKUP(A752,'[1]LISTA ETIQUETAS'!O:W,5,0)="",(VLOOKUP(A752,'[1]LISTA ETIQUETAS'!O:W,8,0)),(VLOOKUP(A752,'[1]LISTA ETIQUETAS'!O:W,5,0)))</f>
        <v>0.66</v>
      </c>
      <c r="G752" s="10">
        <f>IF(VLOOKUP(A752,'[1]LISTA ETIQUETAS'!O:W,6,0)="",(VLOOKUP(A752,'[1]LISTA ETIQUETAS'!O:W,9,0)),(VLOOKUP(A752,'[1]LISTA ETIQUETAS'!O:W,5,0)))</f>
        <v>0.78</v>
      </c>
      <c r="H752" s="10">
        <f>IFERROR((VLOOKUP(A752,'[1]LISTA ETIQUETAS'!O:X,10,0)),"")</f>
        <v>0</v>
      </c>
      <c r="I752" s="20">
        <f>IFERROR((VLOOKUP(A752,'[1]LISTA ETIQUETAS'!O:Z,12,0)),"")</f>
        <v>0</v>
      </c>
      <c r="J752" s="5">
        <f>VLOOKUP(A752,'[1]LISTA ETIQUETAS'!$O:$AA,13,0)</f>
        <v>0</v>
      </c>
      <c r="K752" s="11">
        <f t="shared" si="36"/>
        <v>0</v>
      </c>
      <c r="L752" s="6" t="str">
        <f>IF(VLOOKUP(A752,'[1]LISTA ETIQUETAS'!O:AC,15,0)="","",(VLOOKUP(A752,'[1]LISTA ETIQUETAS'!O:AC,15,0)))</f>
        <v/>
      </c>
      <c r="M752" s="21">
        <f>VLOOKUP(A752,'[1]LISTA ETIQUETAS'!$O:$BS,57,0)</f>
        <v>0</v>
      </c>
      <c r="N752" s="22">
        <f t="shared" si="37"/>
        <v>121856</v>
      </c>
      <c r="O752" s="23"/>
      <c r="P752" s="23"/>
      <c r="Q752" s="23"/>
      <c r="R752" s="23"/>
      <c r="S752" s="23">
        <f>_xlfn.XLOOKUP($A752,'[1]LISTA ETIQUETAS'!$O:$O,'[1]LISTA ETIQUETAS'!H:H,"",0)</f>
        <v>1</v>
      </c>
      <c r="T752" s="8">
        <f t="shared" si="38"/>
        <v>1</v>
      </c>
      <c r="U752" s="9" t="str">
        <f>IFERROR((VLOOKUP(A752,'links de acesso'!A:B,2,0)),"\\192.168.0.4\Produtos\PRODUTO_PRONTA_ENTREGA\static\IMAGENS_PRODUTOS\SEM IMAGEM.jpg")</f>
        <v>\\192.168.0.4\Produtos\PRODUTO_PRONTA_ENTREGA\static\IMAGENS_PRODUTOS\SEM IMAGEM.jpg</v>
      </c>
      <c r="V752" s="22"/>
    </row>
    <row r="753" spans="1:22" x14ac:dyDescent="0.25">
      <c r="A753" s="16">
        <v>259237</v>
      </c>
      <c r="B753" s="18" t="str">
        <f>IFERROR((VLOOKUP(A753,'[1]LISTA ETIQUETAS'!O:X,3,0)),"PRODUTO SEM ESTOQUE")</f>
        <v>EST POLTRONA PARATY (MAD B COR 03) EL NOVE 04 GREY</v>
      </c>
      <c r="C753" s="19" t="str">
        <f>VLOOKUP(A753,'[1]LISTA ETIQUETAS'!$O:$BT,58,0)</f>
        <v>DPOT POLTRONA</v>
      </c>
      <c r="D753" s="19" t="str">
        <f>VLOOKUP(A753,'[1]LISTA ETIQUETAS'!$O:$BU,59,0)</f>
        <v>POLTRONA PARATY</v>
      </c>
      <c r="E753" s="10">
        <f>IF(VLOOKUP(A753,'[1]LISTA ETIQUETAS'!O:W,4,0)="",(VLOOKUP(A753,'[1]LISTA ETIQUETAS'!O:W,7,0)),(VLOOKUP(A753,'[1]LISTA ETIQUETAS'!O:W,4,0)))</f>
        <v>0.77</v>
      </c>
      <c r="F753" s="10">
        <f>IF(VLOOKUP(A753,'[1]LISTA ETIQUETAS'!O:W,5,0)="",(VLOOKUP(A753,'[1]LISTA ETIQUETAS'!O:W,8,0)),(VLOOKUP(A753,'[1]LISTA ETIQUETAS'!O:W,5,0)))</f>
        <v>0.81</v>
      </c>
      <c r="G753" s="10">
        <f>IF(VLOOKUP(A753,'[1]LISTA ETIQUETAS'!O:W,6,0)="",(VLOOKUP(A753,'[1]LISTA ETIQUETAS'!O:W,9,0)),(VLOOKUP(A753,'[1]LISTA ETIQUETAS'!O:W,5,0)))</f>
        <v>0.75</v>
      </c>
      <c r="H753" s="10">
        <f>IFERROR((VLOOKUP(A753,'[1]LISTA ETIQUETAS'!O:X,10,0)),"")</f>
        <v>0</v>
      </c>
      <c r="I753" s="20">
        <f>IFERROR((VLOOKUP(A753,'[1]LISTA ETIQUETAS'!O:Z,12,0)),"")</f>
        <v>0</v>
      </c>
      <c r="J753" s="5">
        <f>VLOOKUP(A753,'[1]LISTA ETIQUETAS'!$O:$AA,13,0)</f>
        <v>0.5</v>
      </c>
      <c r="K753" s="11">
        <f t="shared" si="36"/>
        <v>0</v>
      </c>
      <c r="L753" s="6" t="str">
        <f>IF(VLOOKUP(A753,'[1]LISTA ETIQUETAS'!O:AC,15,0)="","",(VLOOKUP(A753,'[1]LISTA ETIQUETAS'!O:AC,15,0)))</f>
        <v/>
      </c>
      <c r="M753" s="21">
        <f>VLOOKUP(A753,'[1]LISTA ETIQUETAS'!$O:$BS,57,0)</f>
        <v>0</v>
      </c>
      <c r="N753" s="22">
        <f t="shared" si="37"/>
        <v>259237</v>
      </c>
      <c r="O753" s="23"/>
      <c r="P753" s="23"/>
      <c r="Q753" s="23"/>
      <c r="R753" s="23"/>
      <c r="S753" s="23">
        <f>_xlfn.XLOOKUP($A753,'[1]LISTA ETIQUETAS'!$O:$O,'[1]LISTA ETIQUETAS'!H:H,"",0)</f>
        <v>2</v>
      </c>
      <c r="T753" s="8">
        <f t="shared" si="38"/>
        <v>2</v>
      </c>
      <c r="U753" s="9" t="str">
        <f>IFERROR((VLOOKUP(A753,'links de acesso'!A:B,2,0)),"\\192.168.0.4\Produtos\PRODUTO_PRONTA_ENTREGA\static\IMAGENS_PRODUTOS\SEM IMAGEM.jpg")</f>
        <v>\\192.168.0.4\Produtos\PRODUTO_PRONTA_ENTREGA\static\IMAGENS_PRODUTOS\SEM IMAGEM.jpg</v>
      </c>
      <c r="V753" s="22"/>
    </row>
    <row r="754" spans="1:22" x14ac:dyDescent="0.25">
      <c r="A754" s="16">
        <v>206884</v>
      </c>
      <c r="B754" s="18" t="str">
        <f>IFERROR((VLOOKUP(A754,'[1]LISTA ETIQUETAS'!O:X,3,0)),"PRODUTO SEM ESTOQUE")</f>
        <v>EST POLTRONA PARATY (MAD B COR 03) TC LINHO 409 AZUL PETROLE</v>
      </c>
      <c r="C754" s="19" t="str">
        <f>VLOOKUP(A754,'[1]LISTA ETIQUETAS'!$O:$BT,58,0)</f>
        <v>DPOT POLTRONA</v>
      </c>
      <c r="D754" s="19" t="str">
        <f>VLOOKUP(A754,'[1]LISTA ETIQUETAS'!$O:$BU,59,0)</f>
        <v>POLTRONA PARATY</v>
      </c>
      <c r="E754" s="10">
        <f>IF(VLOOKUP(A754,'[1]LISTA ETIQUETAS'!O:W,4,0)="",(VLOOKUP(A754,'[1]LISTA ETIQUETAS'!O:W,7,0)),(VLOOKUP(A754,'[1]LISTA ETIQUETAS'!O:W,4,0)))</f>
        <v>0.77</v>
      </c>
      <c r="F754" s="10">
        <f>IF(VLOOKUP(A754,'[1]LISTA ETIQUETAS'!O:W,5,0)="",(VLOOKUP(A754,'[1]LISTA ETIQUETAS'!O:W,8,0)),(VLOOKUP(A754,'[1]LISTA ETIQUETAS'!O:W,5,0)))</f>
        <v>0.81</v>
      </c>
      <c r="G754" s="10">
        <f>IF(VLOOKUP(A754,'[1]LISTA ETIQUETAS'!O:W,6,0)="",(VLOOKUP(A754,'[1]LISTA ETIQUETAS'!O:W,9,0)),(VLOOKUP(A754,'[1]LISTA ETIQUETAS'!O:W,5,0)))</f>
        <v>0.75</v>
      </c>
      <c r="H754" s="10">
        <f>IFERROR((VLOOKUP(A754,'[1]LISTA ETIQUETAS'!O:X,10,0)),"")</f>
        <v>0</v>
      </c>
      <c r="I754" s="20">
        <f>IFERROR((VLOOKUP(A754,'[1]LISTA ETIQUETAS'!O:Z,12,0)),"")</f>
        <v>0</v>
      </c>
      <c r="J754" s="5">
        <f>VLOOKUP(A754,'[1]LISTA ETIQUETAS'!$O:$AA,13,0)</f>
        <v>0</v>
      </c>
      <c r="K754" s="11">
        <f t="shared" si="36"/>
        <v>0</v>
      </c>
      <c r="L754" s="6" t="str">
        <f>IF(VLOOKUP(A754,'[1]LISTA ETIQUETAS'!O:AC,15,0)="","",(VLOOKUP(A754,'[1]LISTA ETIQUETAS'!O:AC,15,0)))</f>
        <v/>
      </c>
      <c r="M754" s="21">
        <f>VLOOKUP(A754,'[1]LISTA ETIQUETAS'!$O:$BS,57,0)</f>
        <v>0</v>
      </c>
      <c r="N754" s="22">
        <f t="shared" si="37"/>
        <v>206884</v>
      </c>
      <c r="O754" s="23"/>
      <c r="P754" s="23"/>
      <c r="Q754" s="23"/>
      <c r="R754" s="23"/>
      <c r="S754" s="23">
        <f>_xlfn.XLOOKUP($A754,'[1]LISTA ETIQUETAS'!$O:$O,'[1]LISTA ETIQUETAS'!H:H,"",0)</f>
        <v>1</v>
      </c>
      <c r="T754" s="8">
        <f t="shared" si="38"/>
        <v>1</v>
      </c>
      <c r="U754" s="9" t="str">
        <f>IFERROR((VLOOKUP(A754,'links de acesso'!A:B,2,0)),"\\192.168.0.4\Produtos\PRODUTO_PRONTA_ENTREGA\static\IMAGENS_PRODUTOS\SEM IMAGEM.jpg")</f>
        <v>\\192.168.0.4\Produtos\PRODUTO_PRONTA_ENTREGA\static\IMAGENS_PRODUTOS\SEM IMAGEM.jpg</v>
      </c>
      <c r="V754" s="22"/>
    </row>
    <row r="755" spans="1:22" x14ac:dyDescent="0.25">
      <c r="A755" s="16">
        <v>319913</v>
      </c>
      <c r="B755" s="18" t="str">
        <f>IFERROR((VLOOKUP(A755,'[1]LISTA ETIQUETAS'!O:X,3,0)),"PRODUTO SEM ESTOQUE")</f>
        <v>EST POLTRONA PITU (JEQ NT) (LONA OLIVA) (LONA OLIVA)</v>
      </c>
      <c r="C755" s="19" t="str">
        <f>VLOOKUP(A755,'[1]LISTA ETIQUETAS'!$O:$BT,58,0)</f>
        <v>DPOT POLTRONA</v>
      </c>
      <c r="D755" s="19" t="str">
        <f>VLOOKUP(A755,'[1]LISTA ETIQUETAS'!$O:$BU,59,0)</f>
        <v>POLTRONA PITU</v>
      </c>
      <c r="E755" s="10">
        <f>IF(VLOOKUP(A755,'[1]LISTA ETIQUETAS'!O:W,4,0)="",(VLOOKUP(A755,'[1]LISTA ETIQUETAS'!O:W,7,0)),(VLOOKUP(A755,'[1]LISTA ETIQUETAS'!O:W,4,0)))</f>
        <v>0.78</v>
      </c>
      <c r="F755" s="10">
        <f>IF(VLOOKUP(A755,'[1]LISTA ETIQUETAS'!O:W,5,0)="",(VLOOKUP(A755,'[1]LISTA ETIQUETAS'!O:W,8,0)),(VLOOKUP(A755,'[1]LISTA ETIQUETAS'!O:W,5,0)))</f>
        <v>0.84</v>
      </c>
      <c r="G755" s="10">
        <f>IF(VLOOKUP(A755,'[1]LISTA ETIQUETAS'!O:W,6,0)="",(VLOOKUP(A755,'[1]LISTA ETIQUETAS'!O:W,9,0)),(VLOOKUP(A755,'[1]LISTA ETIQUETAS'!O:W,5,0)))</f>
        <v>0.83</v>
      </c>
      <c r="H755" s="10">
        <f>IFERROR((VLOOKUP(A755,'[1]LISTA ETIQUETAS'!O:X,10,0)),"")</f>
        <v>0</v>
      </c>
      <c r="I755" s="20">
        <f>IFERROR((VLOOKUP(A755,'[1]LISTA ETIQUETAS'!O:Z,12,0)),"")</f>
        <v>0</v>
      </c>
      <c r="J755" s="5">
        <f>VLOOKUP(A755,'[1]LISTA ETIQUETAS'!$O:$AA,13,0)</f>
        <v>0</v>
      </c>
      <c r="K755" s="11">
        <f t="shared" si="36"/>
        <v>0</v>
      </c>
      <c r="L755" s="6" t="str">
        <f>IF(VLOOKUP(A755,'[1]LISTA ETIQUETAS'!O:AC,15,0)="","",(VLOOKUP(A755,'[1]LISTA ETIQUETAS'!O:AC,15,0)))</f>
        <v/>
      </c>
      <c r="M755" s="21">
        <f>VLOOKUP(A755,'[1]LISTA ETIQUETAS'!$O:$BS,57,0)</f>
        <v>0</v>
      </c>
      <c r="N755" s="22">
        <f t="shared" si="37"/>
        <v>319913</v>
      </c>
      <c r="O755" s="23"/>
      <c r="P755" s="23"/>
      <c r="Q755" s="23"/>
      <c r="R755" s="23"/>
      <c r="S755" s="23">
        <f>_xlfn.XLOOKUP($A755,'[1]LISTA ETIQUETAS'!$O:$O,'[1]LISTA ETIQUETAS'!H:H,"",0)</f>
        <v>1</v>
      </c>
      <c r="T755" s="8">
        <f t="shared" si="38"/>
        <v>1</v>
      </c>
      <c r="U755" s="9" t="str">
        <f>IFERROR((VLOOKUP(A755,'links de acesso'!A:B,2,0)),"\\192.168.0.4\Produtos\PRODUTO_PRONTA_ENTREGA\static\IMAGENS_PRODUTOS\SEM IMAGEM.jpg")</f>
        <v>\\192.168.0.4\Produtos\PRODUTO_PRONTA_ENTREGA\static\IMAGENS_PRODUTOS\SEM IMAGEM.jpg</v>
      </c>
      <c r="V755" s="22"/>
    </row>
    <row r="756" spans="1:22" x14ac:dyDescent="0.25">
      <c r="A756" s="16">
        <v>377527</v>
      </c>
      <c r="B756" s="18" t="str">
        <f>IFERROR((VLOOKUP(A756,'[1]LISTA ETIQUETAS'!O:X,3,0)),"PRODUTO SEM ESTOQUE")</f>
        <v>EST POLTRONA POLTRONINHA (L.COSTA) (IMBUIA) COURO CH 16 VERD</v>
      </c>
      <c r="C756" s="19" t="str">
        <f>VLOOKUP(A756,'[1]LISTA ETIQUETAS'!$O:$BT,58,0)</f>
        <v>DPOT POLTRONA</v>
      </c>
      <c r="D756" s="19" t="str">
        <f>VLOOKUP(A756,'[1]LISTA ETIQUETAS'!$O:$BU,59,0)</f>
        <v>POLTRONA POLTRONINHA</v>
      </c>
      <c r="E756" s="10">
        <f>IF(VLOOKUP(A756,'[1]LISTA ETIQUETAS'!O:W,4,0)="",(VLOOKUP(A756,'[1]LISTA ETIQUETAS'!O:W,7,0)),(VLOOKUP(A756,'[1]LISTA ETIQUETAS'!O:W,4,0)))</f>
        <v>0.71</v>
      </c>
      <c r="F756" s="10">
        <f>IF(VLOOKUP(A756,'[1]LISTA ETIQUETAS'!O:W,5,0)="",(VLOOKUP(A756,'[1]LISTA ETIQUETAS'!O:W,8,0)),(VLOOKUP(A756,'[1]LISTA ETIQUETAS'!O:W,5,0)))</f>
        <v>0.65</v>
      </c>
      <c r="G756" s="10">
        <f>IF(VLOOKUP(A756,'[1]LISTA ETIQUETAS'!O:W,6,0)="",(VLOOKUP(A756,'[1]LISTA ETIQUETAS'!O:W,9,0)),(VLOOKUP(A756,'[1]LISTA ETIQUETAS'!O:W,5,0)))</f>
        <v>0.71</v>
      </c>
      <c r="H756" s="10">
        <f>IFERROR((VLOOKUP(A756,'[1]LISTA ETIQUETAS'!O:X,10,0)),"")</f>
        <v>0</v>
      </c>
      <c r="I756" s="20">
        <f>IFERROR((VLOOKUP(A756,'[1]LISTA ETIQUETAS'!O:Z,12,0)),"")</f>
        <v>0</v>
      </c>
      <c r="J756" s="5">
        <f>VLOOKUP(A756,'[1]LISTA ETIQUETAS'!$O:$AA,13,0)</f>
        <v>0.5</v>
      </c>
      <c r="K756" s="11">
        <f t="shared" si="36"/>
        <v>0</v>
      </c>
      <c r="L756" s="6" t="str">
        <f>IF(VLOOKUP(A756,'[1]LISTA ETIQUETAS'!O:AC,15,0)="","",(VLOOKUP(A756,'[1]LISTA ETIQUETAS'!O:AC,15,0)))</f>
        <v/>
      </c>
      <c r="M756" s="21">
        <f>VLOOKUP(A756,'[1]LISTA ETIQUETAS'!$O:$BS,57,0)</f>
        <v>0</v>
      </c>
      <c r="N756" s="22">
        <f t="shared" si="37"/>
        <v>377527</v>
      </c>
      <c r="O756" s="23"/>
      <c r="P756" s="23"/>
      <c r="Q756" s="23"/>
      <c r="R756" s="23"/>
      <c r="S756" s="23">
        <f>_xlfn.XLOOKUP($A756,'[1]LISTA ETIQUETAS'!$O:$O,'[1]LISTA ETIQUETAS'!H:H,"",0)</f>
        <v>1</v>
      </c>
      <c r="T756" s="8">
        <f t="shared" si="38"/>
        <v>1</v>
      </c>
      <c r="U756" s="9" t="str">
        <f>IFERROR((VLOOKUP(A756,'links de acesso'!A:B,2,0)),"\\192.168.0.4\Produtos\PRODUTO_PRONTA_ENTREGA\static\IMAGENS_PRODUTOS\SEM IMAGEM.jpg")</f>
        <v>\\192.168.0.4\Produtos\PRODUTO_PRONTA_ENTREGA\static\IMAGENS_PRODUTOS\SEM IMAGEM.jpg</v>
      </c>
      <c r="V756" s="22"/>
    </row>
    <row r="757" spans="1:22" x14ac:dyDescent="0.25">
      <c r="A757" s="16">
        <v>402500</v>
      </c>
      <c r="B757" s="18" t="str">
        <f>IFERROR((VLOOKUP(A757,'[1]LISTA ETIQUETAS'!O:X,3,0)),"PRODUTO SEM ESTOQUE")</f>
        <v>EST POLTRONA POLTRONINHA (L.COSTA) (IMBUIA) COURO CH ENV 21</v>
      </c>
      <c r="C757" s="19" t="str">
        <f>VLOOKUP(A757,'[1]LISTA ETIQUETAS'!$O:$BT,58,0)</f>
        <v>DPOT POLTRONA</v>
      </c>
      <c r="D757" s="19" t="str">
        <f>VLOOKUP(A757,'[1]LISTA ETIQUETAS'!$O:$BU,59,0)</f>
        <v>POLTRONA POLTRONINHA</v>
      </c>
      <c r="E757" s="10">
        <f>IF(VLOOKUP(A757,'[1]LISTA ETIQUETAS'!O:W,4,0)="",(VLOOKUP(A757,'[1]LISTA ETIQUETAS'!O:W,7,0)),(VLOOKUP(A757,'[1]LISTA ETIQUETAS'!O:W,4,0)))</f>
        <v>0.71</v>
      </c>
      <c r="F757" s="10">
        <f>IF(VLOOKUP(A757,'[1]LISTA ETIQUETAS'!O:W,5,0)="",(VLOOKUP(A757,'[1]LISTA ETIQUETAS'!O:W,8,0)),(VLOOKUP(A757,'[1]LISTA ETIQUETAS'!O:W,5,0)))</f>
        <v>0.65</v>
      </c>
      <c r="G757" s="10">
        <f>IF(VLOOKUP(A757,'[1]LISTA ETIQUETAS'!O:W,6,0)="",(VLOOKUP(A757,'[1]LISTA ETIQUETAS'!O:W,9,0)),(VLOOKUP(A757,'[1]LISTA ETIQUETAS'!O:W,5,0)))</f>
        <v>0.71</v>
      </c>
      <c r="H757" s="10">
        <f>IFERROR((VLOOKUP(A757,'[1]LISTA ETIQUETAS'!O:X,10,0)),"")</f>
        <v>0</v>
      </c>
      <c r="I757" s="20">
        <f>IFERROR((VLOOKUP(A757,'[1]LISTA ETIQUETAS'!O:Z,12,0)),"")</f>
        <v>0</v>
      </c>
      <c r="J757" s="5">
        <f>VLOOKUP(A757,'[1]LISTA ETIQUETAS'!$O:$AA,13,0)</f>
        <v>0.35</v>
      </c>
      <c r="K757" s="11">
        <f t="shared" si="36"/>
        <v>0</v>
      </c>
      <c r="L757" s="6" t="str">
        <f>IF(VLOOKUP(A757,'[1]LISTA ETIQUETAS'!O:AC,15,0)="","",(VLOOKUP(A757,'[1]LISTA ETIQUETAS'!O:AC,15,0)))</f>
        <v/>
      </c>
      <c r="M757" s="21">
        <f>VLOOKUP(A757,'[1]LISTA ETIQUETAS'!$O:$BS,57,0)</f>
        <v>0</v>
      </c>
      <c r="N757" s="22">
        <f t="shared" si="37"/>
        <v>402500</v>
      </c>
      <c r="O757" s="23"/>
      <c r="P757" s="23"/>
      <c r="Q757" s="23"/>
      <c r="R757" s="23"/>
      <c r="S757" s="23">
        <f>_xlfn.XLOOKUP($A757,'[1]LISTA ETIQUETAS'!$O:$O,'[1]LISTA ETIQUETAS'!H:H,"",0)</f>
        <v>1</v>
      </c>
      <c r="T757" s="8">
        <f t="shared" si="38"/>
        <v>1</v>
      </c>
      <c r="U757" s="9" t="str">
        <f>IFERROR((VLOOKUP(A757,'links de acesso'!A:B,2,0)),"\\192.168.0.4\Produtos\PRODUTO_PRONTA_ENTREGA\static\IMAGENS_PRODUTOS\SEM IMAGEM.jpg")</f>
        <v>\\192.168.0.4\Produtos\PRODUTO_PRONTA_ENTREGA\static\IMAGENS_PRODUTOS\SEM IMAGEM.jpg</v>
      </c>
      <c r="V757" s="22"/>
    </row>
    <row r="758" spans="1:22" x14ac:dyDescent="0.25">
      <c r="A758" s="16">
        <v>402438</v>
      </c>
      <c r="B758" s="18" t="str">
        <f>IFERROR((VLOOKUP(A758,'[1]LISTA ETIQUETAS'!O:X,3,0)),"PRODUTO SEM ESTOQUE")</f>
        <v>EST POLTRONA POLTRONINHA (L.COSTA) (IMBUIA) COURO IMPORT300</v>
      </c>
      <c r="C758" s="19" t="str">
        <f>VLOOKUP(A758,'[1]LISTA ETIQUETAS'!$O:$BT,58,0)</f>
        <v>DPOT POLTRONA</v>
      </c>
      <c r="D758" s="19" t="str">
        <f>VLOOKUP(A758,'[1]LISTA ETIQUETAS'!$O:$BU,59,0)</f>
        <v>POLTRONA POLTRONINHA</v>
      </c>
      <c r="E758" s="10">
        <f>IF(VLOOKUP(A758,'[1]LISTA ETIQUETAS'!O:W,4,0)="",(VLOOKUP(A758,'[1]LISTA ETIQUETAS'!O:W,7,0)),(VLOOKUP(A758,'[1]LISTA ETIQUETAS'!O:W,4,0)))</f>
        <v>0.71</v>
      </c>
      <c r="F758" s="10">
        <f>IF(VLOOKUP(A758,'[1]LISTA ETIQUETAS'!O:W,5,0)="",(VLOOKUP(A758,'[1]LISTA ETIQUETAS'!O:W,8,0)),(VLOOKUP(A758,'[1]LISTA ETIQUETAS'!O:W,5,0)))</f>
        <v>0.65</v>
      </c>
      <c r="G758" s="10">
        <f>IF(VLOOKUP(A758,'[1]LISTA ETIQUETAS'!O:W,6,0)="",(VLOOKUP(A758,'[1]LISTA ETIQUETAS'!O:W,9,0)),(VLOOKUP(A758,'[1]LISTA ETIQUETAS'!O:W,5,0)))</f>
        <v>0.71</v>
      </c>
      <c r="H758" s="10">
        <f>IFERROR((VLOOKUP(A758,'[1]LISTA ETIQUETAS'!O:X,10,0)),"")</f>
        <v>0</v>
      </c>
      <c r="I758" s="20">
        <f>IFERROR((VLOOKUP(A758,'[1]LISTA ETIQUETAS'!O:Z,12,0)),"")</f>
        <v>0</v>
      </c>
      <c r="J758" s="5">
        <f>VLOOKUP(A758,'[1]LISTA ETIQUETAS'!$O:$AA,13,0)</f>
        <v>0.35</v>
      </c>
      <c r="K758" s="11">
        <f t="shared" si="36"/>
        <v>0</v>
      </c>
      <c r="L758" s="6" t="str">
        <f>IF(VLOOKUP(A758,'[1]LISTA ETIQUETAS'!O:AC,15,0)="","",(VLOOKUP(A758,'[1]LISTA ETIQUETAS'!O:AC,15,0)))</f>
        <v/>
      </c>
      <c r="M758" s="21">
        <f>VLOOKUP(A758,'[1]LISTA ETIQUETAS'!$O:$BS,57,0)</f>
        <v>0</v>
      </c>
      <c r="N758" s="22">
        <f t="shared" si="37"/>
        <v>402438</v>
      </c>
      <c r="O758" s="23"/>
      <c r="P758" s="23"/>
      <c r="Q758" s="23"/>
      <c r="R758" s="23"/>
      <c r="S758" s="23">
        <f>_xlfn.XLOOKUP($A758,'[1]LISTA ETIQUETAS'!$O:$O,'[1]LISTA ETIQUETAS'!H:H,"",0)</f>
        <v>1</v>
      </c>
      <c r="T758" s="8">
        <f t="shared" si="38"/>
        <v>1</v>
      </c>
      <c r="U758" s="9" t="str">
        <f>IFERROR((VLOOKUP(A758,'links de acesso'!A:B,2,0)),"\\192.168.0.4\Produtos\PRODUTO_PRONTA_ENTREGA\static\IMAGENS_PRODUTOS\SEM IMAGEM.jpg")</f>
        <v>\\192.168.0.4\Produtos\PRODUTO_PRONTA_ENTREGA\static\IMAGENS_PRODUTOS\SEM IMAGEM.jpg</v>
      </c>
      <c r="V758" s="22"/>
    </row>
    <row r="759" spans="1:22" x14ac:dyDescent="0.25">
      <c r="A759" s="16">
        <v>378063</v>
      </c>
      <c r="B759" s="18" t="str">
        <f>IFERROR((VLOOKUP(A759,'[1]LISTA ETIQUETAS'!O:X,3,0)),"PRODUTO SEM ESTOQUE")</f>
        <v>EST POLTRONA POLTRONINHA (L.COSTA) (IMBUIA) TC EL NOVE GREY</v>
      </c>
      <c r="C759" s="19" t="str">
        <f>VLOOKUP(A759,'[1]LISTA ETIQUETAS'!$O:$BT,58,0)</f>
        <v>DPOT POLTRONA</v>
      </c>
      <c r="D759" s="19" t="str">
        <f>VLOOKUP(A759,'[1]LISTA ETIQUETAS'!$O:$BU,59,0)</f>
        <v>POLTRONA POLTRONINHA</v>
      </c>
      <c r="E759" s="10">
        <f>IF(VLOOKUP(A759,'[1]LISTA ETIQUETAS'!O:W,4,0)="",(VLOOKUP(A759,'[1]LISTA ETIQUETAS'!O:W,7,0)),(VLOOKUP(A759,'[1]LISTA ETIQUETAS'!O:W,4,0)))</f>
        <v>0.71</v>
      </c>
      <c r="F759" s="10">
        <f>IF(VLOOKUP(A759,'[1]LISTA ETIQUETAS'!O:W,5,0)="",(VLOOKUP(A759,'[1]LISTA ETIQUETAS'!O:W,8,0)),(VLOOKUP(A759,'[1]LISTA ETIQUETAS'!O:W,5,0)))</f>
        <v>0.65</v>
      </c>
      <c r="G759" s="10">
        <f>IF(VLOOKUP(A759,'[1]LISTA ETIQUETAS'!O:W,6,0)="",(VLOOKUP(A759,'[1]LISTA ETIQUETAS'!O:W,9,0)),(VLOOKUP(A759,'[1]LISTA ETIQUETAS'!O:W,5,0)))</f>
        <v>0.71</v>
      </c>
      <c r="H759" s="10">
        <f>IFERROR((VLOOKUP(A759,'[1]LISTA ETIQUETAS'!O:X,10,0)),"")</f>
        <v>0</v>
      </c>
      <c r="I759" s="20">
        <f>IFERROR((VLOOKUP(A759,'[1]LISTA ETIQUETAS'!O:Z,12,0)),"")</f>
        <v>0</v>
      </c>
      <c r="J759" s="5">
        <f>VLOOKUP(A759,'[1]LISTA ETIQUETAS'!$O:$AA,13,0)</f>
        <v>0.5</v>
      </c>
      <c r="K759" s="11">
        <f t="shared" si="36"/>
        <v>0</v>
      </c>
      <c r="L759" s="6" t="str">
        <f>IF(VLOOKUP(A759,'[1]LISTA ETIQUETAS'!O:AC,15,0)="","",(VLOOKUP(A759,'[1]LISTA ETIQUETAS'!O:AC,15,0)))</f>
        <v/>
      </c>
      <c r="M759" s="21">
        <f>VLOOKUP(A759,'[1]LISTA ETIQUETAS'!$O:$BS,57,0)</f>
        <v>0</v>
      </c>
      <c r="N759" s="22">
        <f t="shared" si="37"/>
        <v>378063</v>
      </c>
      <c r="O759" s="23"/>
      <c r="P759" s="23"/>
      <c r="Q759" s="23"/>
      <c r="R759" s="23"/>
      <c r="S759" s="23">
        <f>_xlfn.XLOOKUP($A759,'[1]LISTA ETIQUETAS'!$O:$O,'[1]LISTA ETIQUETAS'!H:H,"",0)</f>
        <v>1</v>
      </c>
      <c r="T759" s="8">
        <f t="shared" si="38"/>
        <v>1</v>
      </c>
      <c r="U759" s="9" t="str">
        <f>IFERROR((VLOOKUP(A759,'links de acesso'!A:B,2,0)),"\\192.168.0.4\Produtos\PRODUTO_PRONTA_ENTREGA\static\IMAGENS_PRODUTOS\SEM IMAGEM.jpg")</f>
        <v>\\192.168.0.4\Produtos\PRODUTO_PRONTA_ENTREGA\static\IMAGENS_PRODUTOS\SEM IMAGEM.jpg</v>
      </c>
      <c r="V759" s="22"/>
    </row>
    <row r="760" spans="1:22" x14ac:dyDescent="0.25">
      <c r="A760" s="16">
        <v>377520</v>
      </c>
      <c r="B760" s="18" t="str">
        <f>IFERROR((VLOOKUP(A760,'[1]LISTA ETIQUETAS'!O:X,3,0)),"PRODUTO SEM ESTOQUE")</f>
        <v>EST POLTRONA POLTRONINHA (L.COSTA) (IMBUIA) TC MARCEL CEDRO</v>
      </c>
      <c r="C760" s="19" t="str">
        <f>VLOOKUP(A760,'[1]LISTA ETIQUETAS'!$O:$BT,58,0)</f>
        <v>DPOT POLTRONA</v>
      </c>
      <c r="D760" s="19" t="str">
        <f>VLOOKUP(A760,'[1]LISTA ETIQUETAS'!$O:$BU,59,0)</f>
        <v>POLTRONA POLTRONINHA</v>
      </c>
      <c r="E760" s="10">
        <f>IF(VLOOKUP(A760,'[1]LISTA ETIQUETAS'!O:W,4,0)="",(VLOOKUP(A760,'[1]LISTA ETIQUETAS'!O:W,7,0)),(VLOOKUP(A760,'[1]LISTA ETIQUETAS'!O:W,4,0)))</f>
        <v>0.71</v>
      </c>
      <c r="F760" s="10">
        <f>IF(VLOOKUP(A760,'[1]LISTA ETIQUETAS'!O:W,5,0)="",(VLOOKUP(A760,'[1]LISTA ETIQUETAS'!O:W,8,0)),(VLOOKUP(A760,'[1]LISTA ETIQUETAS'!O:W,5,0)))</f>
        <v>0.65</v>
      </c>
      <c r="G760" s="10">
        <f>IF(VLOOKUP(A760,'[1]LISTA ETIQUETAS'!O:W,6,0)="",(VLOOKUP(A760,'[1]LISTA ETIQUETAS'!O:W,9,0)),(VLOOKUP(A760,'[1]LISTA ETIQUETAS'!O:W,5,0)))</f>
        <v>0.71</v>
      </c>
      <c r="H760" s="10">
        <f>IFERROR((VLOOKUP(A760,'[1]LISTA ETIQUETAS'!O:X,10,0)),"")</f>
        <v>0</v>
      </c>
      <c r="I760" s="20">
        <f>IFERROR((VLOOKUP(A760,'[1]LISTA ETIQUETAS'!O:Z,12,0)),"")</f>
        <v>0</v>
      </c>
      <c r="J760" s="5">
        <f>VLOOKUP(A760,'[1]LISTA ETIQUETAS'!$O:$AA,13,0)</f>
        <v>0.5</v>
      </c>
      <c r="K760" s="11">
        <f t="shared" si="36"/>
        <v>0</v>
      </c>
      <c r="L760" s="6" t="str">
        <f>IF(VLOOKUP(A760,'[1]LISTA ETIQUETAS'!O:AC,15,0)="","",(VLOOKUP(A760,'[1]LISTA ETIQUETAS'!O:AC,15,0)))</f>
        <v/>
      </c>
      <c r="M760" s="21">
        <f>VLOOKUP(A760,'[1]LISTA ETIQUETAS'!$O:$BS,57,0)</f>
        <v>0</v>
      </c>
      <c r="N760" s="22">
        <f t="shared" si="37"/>
        <v>377520</v>
      </c>
      <c r="O760" s="23"/>
      <c r="P760" s="23"/>
      <c r="Q760" s="23"/>
      <c r="R760" s="23"/>
      <c r="S760" s="23">
        <f>_xlfn.XLOOKUP($A760,'[1]LISTA ETIQUETAS'!$O:$O,'[1]LISTA ETIQUETAS'!H:H,"",0)</f>
        <v>1</v>
      </c>
      <c r="T760" s="8">
        <f t="shared" si="38"/>
        <v>1</v>
      </c>
      <c r="U760" s="9" t="str">
        <f>IFERROR((VLOOKUP(A760,'links de acesso'!A:B,2,0)),"\\192.168.0.4\Produtos\PRODUTO_PRONTA_ENTREGA\static\IMAGENS_PRODUTOS\SEM IMAGEM.jpg")</f>
        <v>\\192.168.0.4\Produtos\PRODUTO_PRONTA_ENTREGA\static\IMAGENS_PRODUTOS\SEM IMAGEM.jpg</v>
      </c>
      <c r="V760" s="22"/>
    </row>
    <row r="761" spans="1:22" x14ac:dyDescent="0.25">
      <c r="A761" s="16">
        <v>231590</v>
      </c>
      <c r="B761" s="18" t="str">
        <f>IFERROR((VLOOKUP(A761,'[1]LISTA ETIQUETAS'!O:X,3,0)),"PRODUTO SEM ESTOQUE")</f>
        <v>EST POLTRONA PORTUGUESA C/B (SOLTO) (FREIJO) CAMURCA TABACO</v>
      </c>
      <c r="C761" s="19" t="str">
        <f>VLOOKUP(A761,'[1]LISTA ETIQUETAS'!$O:$BT,58,0)</f>
        <v>DPOT POLTRONA</v>
      </c>
      <c r="D761" s="19" t="str">
        <f>VLOOKUP(A761,'[1]LISTA ETIQUETAS'!$O:$BU,59,0)</f>
        <v>POLTRONA PORTUGUESA C/B</v>
      </c>
      <c r="E761" s="10">
        <f>IF(VLOOKUP(A761,'[1]LISTA ETIQUETAS'!O:W,4,0)="",(VLOOKUP(A761,'[1]LISTA ETIQUETAS'!O:W,7,0)),(VLOOKUP(A761,'[1]LISTA ETIQUETAS'!O:W,4,0)))</f>
        <v>0.65</v>
      </c>
      <c r="F761" s="10">
        <f>IF(VLOOKUP(A761,'[1]LISTA ETIQUETAS'!O:W,5,0)="",(VLOOKUP(A761,'[1]LISTA ETIQUETAS'!O:W,8,0)),(VLOOKUP(A761,'[1]LISTA ETIQUETAS'!O:W,5,0)))</f>
        <v>0.7</v>
      </c>
      <c r="G761" s="10">
        <f>IF(VLOOKUP(A761,'[1]LISTA ETIQUETAS'!O:W,6,0)="",(VLOOKUP(A761,'[1]LISTA ETIQUETAS'!O:W,9,0)),(VLOOKUP(A761,'[1]LISTA ETIQUETAS'!O:W,5,0)))</f>
        <v>0.83</v>
      </c>
      <c r="H761" s="10">
        <f>IFERROR((VLOOKUP(A761,'[1]LISTA ETIQUETAS'!O:X,10,0)),"")</f>
        <v>0</v>
      </c>
      <c r="I761" s="20">
        <f>IFERROR((VLOOKUP(A761,'[1]LISTA ETIQUETAS'!O:Z,12,0)),"")</f>
        <v>0</v>
      </c>
      <c r="J761" s="5">
        <f>VLOOKUP(A761,'[1]LISTA ETIQUETAS'!$O:$AA,13,0)</f>
        <v>0</v>
      </c>
      <c r="K761" s="11">
        <f t="shared" si="36"/>
        <v>0</v>
      </c>
      <c r="L761" s="6" t="str">
        <f>IF(VLOOKUP(A761,'[1]LISTA ETIQUETAS'!O:AC,15,0)="","",(VLOOKUP(A761,'[1]LISTA ETIQUETAS'!O:AC,15,0)))</f>
        <v/>
      </c>
      <c r="M761" s="21">
        <f>VLOOKUP(A761,'[1]LISTA ETIQUETAS'!$O:$BS,57,0)</f>
        <v>0</v>
      </c>
      <c r="N761" s="22">
        <f t="shared" si="37"/>
        <v>231590</v>
      </c>
      <c r="O761" s="23"/>
      <c r="P761" s="23"/>
      <c r="Q761" s="23"/>
      <c r="R761" s="23"/>
      <c r="S761" s="23">
        <f>_xlfn.XLOOKUP($A761,'[1]LISTA ETIQUETAS'!$O:$O,'[1]LISTA ETIQUETAS'!H:H,"",0)</f>
        <v>2</v>
      </c>
      <c r="T761" s="8">
        <f t="shared" si="38"/>
        <v>2</v>
      </c>
      <c r="U761" s="9" t="str">
        <f>IFERROR((VLOOKUP(A761,'links de acesso'!A:B,2,0)),"\\192.168.0.4\Produtos\PRODUTO_PRONTA_ENTREGA\static\IMAGENS_PRODUTOS\SEM IMAGEM.jpg")</f>
        <v>\\192.168.0.4\Produtos\PRODUTO_PRONTA_ENTREGA\static\IMAGENS_PRODUTOS\SEM IMAGEM.jpg</v>
      </c>
      <c r="V761" s="22"/>
    </row>
    <row r="762" spans="1:22" x14ac:dyDescent="0.25">
      <c r="A762" s="16">
        <v>250789</v>
      </c>
      <c r="B762" s="18" t="str">
        <f>IFERROR((VLOOKUP(A762,'[1]LISTA ETIQUETAS'!O:X,3,0)),"PRODUTO SEM ESTOQUE")</f>
        <v>EST POLTRONA PORTUGUESA S/B (CORDA KRAFT) (IPE NT)</v>
      </c>
      <c r="C762" s="19" t="str">
        <f>VLOOKUP(A762,'[1]LISTA ETIQUETAS'!$O:$BT,58,0)</f>
        <v>DPOT POLTRONA</v>
      </c>
      <c r="D762" s="19" t="str">
        <f>VLOOKUP(A762,'[1]LISTA ETIQUETAS'!$O:$BU,59,0)</f>
        <v>POLTRONA PORTUGUESA S/B</v>
      </c>
      <c r="E762" s="10">
        <f>IF(VLOOKUP(A762,'[1]LISTA ETIQUETAS'!O:W,4,0)="",(VLOOKUP(A762,'[1]LISTA ETIQUETAS'!O:W,7,0)),(VLOOKUP(A762,'[1]LISTA ETIQUETAS'!O:W,4,0)))</f>
        <v>0.65</v>
      </c>
      <c r="F762" s="10">
        <f>IF(VLOOKUP(A762,'[1]LISTA ETIQUETAS'!O:W,5,0)="",(VLOOKUP(A762,'[1]LISTA ETIQUETAS'!O:W,8,0)),(VLOOKUP(A762,'[1]LISTA ETIQUETAS'!O:W,5,0)))</f>
        <v>0.67</v>
      </c>
      <c r="G762" s="10">
        <f>IF(VLOOKUP(A762,'[1]LISTA ETIQUETAS'!O:W,6,0)="",(VLOOKUP(A762,'[1]LISTA ETIQUETAS'!O:W,9,0)),(VLOOKUP(A762,'[1]LISTA ETIQUETAS'!O:W,5,0)))</f>
        <v>0.75</v>
      </c>
      <c r="H762" s="10">
        <f>IFERROR((VLOOKUP(A762,'[1]LISTA ETIQUETAS'!O:X,10,0)),"")</f>
        <v>0</v>
      </c>
      <c r="I762" s="20">
        <f>IFERROR((VLOOKUP(A762,'[1]LISTA ETIQUETAS'!O:Z,12,0)),"")</f>
        <v>0</v>
      </c>
      <c r="J762" s="5">
        <f>VLOOKUP(A762,'[1]LISTA ETIQUETAS'!$O:$AA,13,0)</f>
        <v>0.5</v>
      </c>
      <c r="K762" s="11">
        <f t="shared" si="36"/>
        <v>0</v>
      </c>
      <c r="L762" s="6" t="str">
        <f>IF(VLOOKUP(A762,'[1]LISTA ETIQUETAS'!O:AC,15,0)="","",(VLOOKUP(A762,'[1]LISTA ETIQUETAS'!O:AC,15,0)))</f>
        <v/>
      </c>
      <c r="M762" s="21">
        <f>VLOOKUP(A762,'[1]LISTA ETIQUETAS'!$O:$BS,57,0)</f>
        <v>0</v>
      </c>
      <c r="N762" s="22">
        <f t="shared" si="37"/>
        <v>250789</v>
      </c>
      <c r="O762" s="23"/>
      <c r="P762" s="23"/>
      <c r="Q762" s="23"/>
      <c r="R762" s="23"/>
      <c r="S762" s="23">
        <f>_xlfn.XLOOKUP($A762,'[1]LISTA ETIQUETAS'!$O:$O,'[1]LISTA ETIQUETAS'!H:H,"",0)</f>
        <v>1</v>
      </c>
      <c r="T762" s="8">
        <f t="shared" si="38"/>
        <v>1</v>
      </c>
      <c r="U762" s="9" t="str">
        <f>IFERROR((VLOOKUP(A762,'links de acesso'!A:B,2,0)),"\\192.168.0.4\Produtos\PRODUTO_PRONTA_ENTREGA\static\IMAGENS_PRODUTOS\SEM IMAGEM.jpg")</f>
        <v>\\192.168.0.4\Produtos\PRODUTO_PRONTA_ENTREGA\static\IMAGENS_PRODUTOS\SEM IMAGEM.jpg</v>
      </c>
      <c r="V762" s="22"/>
    </row>
    <row r="763" spans="1:22" x14ac:dyDescent="0.25">
      <c r="A763" s="16">
        <v>215452</v>
      </c>
      <c r="B763" s="18" t="str">
        <f>IFERROR((VLOOKUP(A763,'[1]LISTA ETIQUETAS'!O:X,3,0)),"PRODUTO SEM ESTOQUE")</f>
        <v>EST POLTRONA PORTUGUESA S/B (FIXO) (CATUABA) TC 409 NATURAL</v>
      </c>
      <c r="C763" s="19" t="str">
        <f>VLOOKUP(A763,'[1]LISTA ETIQUETAS'!$O:$BT,58,0)</f>
        <v>DPOT POLTRONA</v>
      </c>
      <c r="D763" s="19" t="str">
        <f>VLOOKUP(A763,'[1]LISTA ETIQUETAS'!$O:$BU,59,0)</f>
        <v>POLTRONA PORTUGUESA S/B</v>
      </c>
      <c r="E763" s="10">
        <f>IF(VLOOKUP(A763,'[1]LISTA ETIQUETAS'!O:W,4,0)="",(VLOOKUP(A763,'[1]LISTA ETIQUETAS'!O:W,7,0)),(VLOOKUP(A763,'[1]LISTA ETIQUETAS'!O:W,4,0)))</f>
        <v>0.65</v>
      </c>
      <c r="F763" s="10">
        <f>IF(VLOOKUP(A763,'[1]LISTA ETIQUETAS'!O:W,5,0)="",(VLOOKUP(A763,'[1]LISTA ETIQUETAS'!O:W,8,0)),(VLOOKUP(A763,'[1]LISTA ETIQUETAS'!O:W,5,0)))</f>
        <v>0.67</v>
      </c>
      <c r="G763" s="10">
        <f>IF(VLOOKUP(A763,'[1]LISTA ETIQUETAS'!O:W,6,0)="",(VLOOKUP(A763,'[1]LISTA ETIQUETAS'!O:W,9,0)),(VLOOKUP(A763,'[1]LISTA ETIQUETAS'!O:W,5,0)))</f>
        <v>0.75</v>
      </c>
      <c r="H763" s="10">
        <f>IFERROR((VLOOKUP(A763,'[1]LISTA ETIQUETAS'!O:X,10,0)),"")</f>
        <v>0</v>
      </c>
      <c r="I763" s="20">
        <f>IFERROR((VLOOKUP(A763,'[1]LISTA ETIQUETAS'!O:Z,12,0)),"")</f>
        <v>0</v>
      </c>
      <c r="J763" s="5">
        <f>VLOOKUP(A763,'[1]LISTA ETIQUETAS'!$O:$AA,13,0)</f>
        <v>0</v>
      </c>
      <c r="K763" s="11">
        <f t="shared" si="36"/>
        <v>0</v>
      </c>
      <c r="L763" s="6" t="str">
        <f>IF(VLOOKUP(A763,'[1]LISTA ETIQUETAS'!O:AC,15,0)="","",(VLOOKUP(A763,'[1]LISTA ETIQUETAS'!O:AC,15,0)))</f>
        <v/>
      </c>
      <c r="M763" s="21">
        <f>VLOOKUP(A763,'[1]LISTA ETIQUETAS'!$O:$BS,57,0)</f>
        <v>0</v>
      </c>
      <c r="N763" s="22">
        <f t="shared" si="37"/>
        <v>215452</v>
      </c>
      <c r="O763" s="23"/>
      <c r="P763" s="23"/>
      <c r="Q763" s="23"/>
      <c r="R763" s="23"/>
      <c r="S763" s="23">
        <f>_xlfn.XLOOKUP($A763,'[1]LISTA ETIQUETAS'!$O:$O,'[1]LISTA ETIQUETAS'!H:H,"",0)</f>
        <v>1</v>
      </c>
      <c r="T763" s="8">
        <f t="shared" si="38"/>
        <v>1</v>
      </c>
      <c r="U763" s="9" t="str">
        <f>IFERROR((VLOOKUP(A763,'links de acesso'!A:B,2,0)),"\\192.168.0.4\Produtos\PRODUTO_PRONTA_ENTREGA\static\IMAGENS_PRODUTOS\SEM IMAGEM.jpg")</f>
        <v>\\192.168.0.4\Produtos\PRODUTO_PRONTA_ENTREGA\static\IMAGENS_PRODUTOS\SEM IMAGEM.jpg</v>
      </c>
      <c r="V763" s="22"/>
    </row>
    <row r="764" spans="1:22" x14ac:dyDescent="0.25">
      <c r="A764" s="16">
        <v>268241</v>
      </c>
      <c r="B764" s="18" t="str">
        <f>IFERROR((VLOOKUP(A764,'[1]LISTA ETIQUETAS'!O:X,3,0)),"PRODUTO SEM ESTOQUE")</f>
        <v>EST POLTRONA PORTUGUESA S/B (FIXO) (FREIJO) TC VILLA UMBER</v>
      </c>
      <c r="C764" s="19" t="str">
        <f>VLOOKUP(A764,'[1]LISTA ETIQUETAS'!$O:$BT,58,0)</f>
        <v>DPOT POLTRONA</v>
      </c>
      <c r="D764" s="19" t="str">
        <f>VLOOKUP(A764,'[1]LISTA ETIQUETAS'!$O:$BU,59,0)</f>
        <v>POLTRONA PORTUGUESA S/B</v>
      </c>
      <c r="E764" s="10">
        <f>IF(VLOOKUP(A764,'[1]LISTA ETIQUETAS'!O:W,4,0)="",(VLOOKUP(A764,'[1]LISTA ETIQUETAS'!O:W,7,0)),(VLOOKUP(A764,'[1]LISTA ETIQUETAS'!O:W,4,0)))</f>
        <v>0.65</v>
      </c>
      <c r="F764" s="10">
        <f>IF(VLOOKUP(A764,'[1]LISTA ETIQUETAS'!O:W,5,0)="",(VLOOKUP(A764,'[1]LISTA ETIQUETAS'!O:W,8,0)),(VLOOKUP(A764,'[1]LISTA ETIQUETAS'!O:W,5,0)))</f>
        <v>0.67</v>
      </c>
      <c r="G764" s="10">
        <f>IF(VLOOKUP(A764,'[1]LISTA ETIQUETAS'!O:W,6,0)="",(VLOOKUP(A764,'[1]LISTA ETIQUETAS'!O:W,9,0)),(VLOOKUP(A764,'[1]LISTA ETIQUETAS'!O:W,5,0)))</f>
        <v>0.75</v>
      </c>
      <c r="H764" s="10">
        <f>IFERROR((VLOOKUP(A764,'[1]LISTA ETIQUETAS'!O:X,10,0)),"")</f>
        <v>0</v>
      </c>
      <c r="I764" s="20">
        <f>IFERROR((VLOOKUP(A764,'[1]LISTA ETIQUETAS'!O:Z,12,0)),"")</f>
        <v>0</v>
      </c>
      <c r="J764" s="5">
        <f>VLOOKUP(A764,'[1]LISTA ETIQUETAS'!$O:$AA,13,0)</f>
        <v>0</v>
      </c>
      <c r="K764" s="11">
        <f t="shared" si="36"/>
        <v>0</v>
      </c>
      <c r="L764" s="6" t="str">
        <f>IF(VLOOKUP(A764,'[1]LISTA ETIQUETAS'!O:AC,15,0)="","",(VLOOKUP(A764,'[1]LISTA ETIQUETAS'!O:AC,15,0)))</f>
        <v/>
      </c>
      <c r="M764" s="21">
        <f>VLOOKUP(A764,'[1]LISTA ETIQUETAS'!$O:$BS,57,0)</f>
        <v>0</v>
      </c>
      <c r="N764" s="22">
        <f t="shared" si="37"/>
        <v>268241</v>
      </c>
      <c r="O764" s="23"/>
      <c r="P764" s="23"/>
      <c r="Q764" s="23"/>
      <c r="R764" s="23"/>
      <c r="S764" s="23">
        <f>_xlfn.XLOOKUP($A764,'[1]LISTA ETIQUETAS'!$O:$O,'[1]LISTA ETIQUETAS'!H:H,"",0)</f>
        <v>2</v>
      </c>
      <c r="T764" s="8">
        <f t="shared" si="38"/>
        <v>2</v>
      </c>
      <c r="U764" s="9" t="str">
        <f>IFERROR((VLOOKUP(A764,'links de acesso'!A:B,2,0)),"\\192.168.0.4\Produtos\PRODUTO_PRONTA_ENTREGA\static\IMAGENS_PRODUTOS\SEM IMAGEM.jpg")</f>
        <v>\\192.168.0.4\Produtos\PRODUTO_PRONTA_ENTREGA\static\IMAGENS_PRODUTOS\SEM IMAGEM.jpg</v>
      </c>
      <c r="V764" s="22"/>
    </row>
    <row r="765" spans="1:22" x14ac:dyDescent="0.25">
      <c r="A765" s="16">
        <v>215451</v>
      </c>
      <c r="B765" s="18" t="str">
        <f>IFERROR((VLOOKUP(A765,'[1]LISTA ETIQUETAS'!O:X,3,0)),"PRODUTO SEM ESTOQUE")</f>
        <v>EST POLTRONA PORTUGUESA S/B (SOLTO) (CATUABA) CAMURCA TAUPE</v>
      </c>
      <c r="C765" s="19" t="str">
        <f>VLOOKUP(A765,'[1]LISTA ETIQUETAS'!$O:$BT,58,0)</f>
        <v>DPOT POLTRONA</v>
      </c>
      <c r="D765" s="19" t="str">
        <f>VLOOKUP(A765,'[1]LISTA ETIQUETAS'!$O:$BU,59,0)</f>
        <v>POLTRONA PORTUGUESA S/B</v>
      </c>
      <c r="E765" s="10">
        <f>IF(VLOOKUP(A765,'[1]LISTA ETIQUETAS'!O:W,4,0)="",(VLOOKUP(A765,'[1]LISTA ETIQUETAS'!O:W,7,0)),(VLOOKUP(A765,'[1]LISTA ETIQUETAS'!O:W,4,0)))</f>
        <v>0.65</v>
      </c>
      <c r="F765" s="10">
        <f>IF(VLOOKUP(A765,'[1]LISTA ETIQUETAS'!O:W,5,0)="",(VLOOKUP(A765,'[1]LISTA ETIQUETAS'!O:W,8,0)),(VLOOKUP(A765,'[1]LISTA ETIQUETAS'!O:W,5,0)))</f>
        <v>0.67</v>
      </c>
      <c r="G765" s="10">
        <f>IF(VLOOKUP(A765,'[1]LISTA ETIQUETAS'!O:W,6,0)="",(VLOOKUP(A765,'[1]LISTA ETIQUETAS'!O:W,9,0)),(VLOOKUP(A765,'[1]LISTA ETIQUETAS'!O:W,5,0)))</f>
        <v>0.75</v>
      </c>
      <c r="H765" s="10">
        <f>IFERROR((VLOOKUP(A765,'[1]LISTA ETIQUETAS'!O:X,10,0)),"")</f>
        <v>0</v>
      </c>
      <c r="I765" s="20">
        <f>IFERROR((VLOOKUP(A765,'[1]LISTA ETIQUETAS'!O:Z,12,0)),"")</f>
        <v>0</v>
      </c>
      <c r="J765" s="5">
        <f>VLOOKUP(A765,'[1]LISTA ETIQUETAS'!$O:$AA,13,0)</f>
        <v>0</v>
      </c>
      <c r="K765" s="11">
        <f t="shared" si="36"/>
        <v>0</v>
      </c>
      <c r="L765" s="6" t="str">
        <f>IF(VLOOKUP(A765,'[1]LISTA ETIQUETAS'!O:AC,15,0)="","",(VLOOKUP(A765,'[1]LISTA ETIQUETAS'!O:AC,15,0)))</f>
        <v/>
      </c>
      <c r="M765" s="21">
        <f>VLOOKUP(A765,'[1]LISTA ETIQUETAS'!$O:$BS,57,0)</f>
        <v>0</v>
      </c>
      <c r="N765" s="22">
        <f t="shared" si="37"/>
        <v>215451</v>
      </c>
      <c r="O765" s="23"/>
      <c r="P765" s="23"/>
      <c r="Q765" s="23"/>
      <c r="R765" s="23"/>
      <c r="S765" s="23">
        <f>_xlfn.XLOOKUP($A765,'[1]LISTA ETIQUETAS'!$O:$O,'[1]LISTA ETIQUETAS'!H:H,"",0)</f>
        <v>1</v>
      </c>
      <c r="T765" s="8">
        <f t="shared" si="38"/>
        <v>1</v>
      </c>
      <c r="U765" s="9" t="str">
        <f>IFERROR((VLOOKUP(A765,'links de acesso'!A:B,2,0)),"\\192.168.0.4\Produtos\PRODUTO_PRONTA_ENTREGA\static\IMAGENS_PRODUTOS\SEM IMAGEM.jpg")</f>
        <v>\\192.168.0.4\Produtos\PRODUTO_PRONTA_ENTREGA\static\IMAGENS_PRODUTOS\SEM IMAGEM.jpg</v>
      </c>
      <c r="V765" s="22"/>
    </row>
    <row r="766" spans="1:22" x14ac:dyDescent="0.25">
      <c r="A766" s="16">
        <v>219035</v>
      </c>
      <c r="B766" s="18" t="str">
        <f>IFERROR((VLOOKUP(A766,'[1]LISTA ETIQUETAS'!O:X,3,0)),"PRODUTO SEM ESTOQUE")</f>
        <v>EST POLTRONA PORTUGUESA S/B (SOLTO) (FREIJO) CAMURCA TABACO</v>
      </c>
      <c r="C766" s="19" t="str">
        <f>VLOOKUP(A766,'[1]LISTA ETIQUETAS'!$O:$BT,58,0)</f>
        <v>DPOT POLTRONA</v>
      </c>
      <c r="D766" s="19" t="str">
        <f>VLOOKUP(A766,'[1]LISTA ETIQUETAS'!$O:$BU,59,0)</f>
        <v>POLTRONA PORTUGUESA S/B</v>
      </c>
      <c r="E766" s="10">
        <f>IF(VLOOKUP(A766,'[1]LISTA ETIQUETAS'!O:W,4,0)="",(VLOOKUP(A766,'[1]LISTA ETIQUETAS'!O:W,7,0)),(VLOOKUP(A766,'[1]LISTA ETIQUETAS'!O:W,4,0)))</f>
        <v>0.65</v>
      </c>
      <c r="F766" s="10">
        <f>IF(VLOOKUP(A766,'[1]LISTA ETIQUETAS'!O:W,5,0)="",(VLOOKUP(A766,'[1]LISTA ETIQUETAS'!O:W,8,0)),(VLOOKUP(A766,'[1]LISTA ETIQUETAS'!O:W,5,0)))</f>
        <v>0.67</v>
      </c>
      <c r="G766" s="10">
        <f>IF(VLOOKUP(A766,'[1]LISTA ETIQUETAS'!O:W,6,0)="",(VLOOKUP(A766,'[1]LISTA ETIQUETAS'!O:W,9,0)),(VLOOKUP(A766,'[1]LISTA ETIQUETAS'!O:W,5,0)))</f>
        <v>0.75</v>
      </c>
      <c r="H766" s="10">
        <f>IFERROR((VLOOKUP(A766,'[1]LISTA ETIQUETAS'!O:X,10,0)),"")</f>
        <v>0</v>
      </c>
      <c r="I766" s="20">
        <f>IFERROR((VLOOKUP(A766,'[1]LISTA ETIQUETAS'!O:Z,12,0)),"")</f>
        <v>0</v>
      </c>
      <c r="J766" s="5">
        <f>VLOOKUP(A766,'[1]LISTA ETIQUETAS'!$O:$AA,13,0)</f>
        <v>0</v>
      </c>
      <c r="K766" s="11">
        <f t="shared" si="36"/>
        <v>0</v>
      </c>
      <c r="L766" s="6" t="str">
        <f>IF(VLOOKUP(A766,'[1]LISTA ETIQUETAS'!O:AC,15,0)="","",(VLOOKUP(A766,'[1]LISTA ETIQUETAS'!O:AC,15,0)))</f>
        <v/>
      </c>
      <c r="M766" s="21">
        <f>VLOOKUP(A766,'[1]LISTA ETIQUETAS'!$O:$BS,57,0)</f>
        <v>0</v>
      </c>
      <c r="N766" s="22">
        <f t="shared" si="37"/>
        <v>219035</v>
      </c>
      <c r="O766" s="23"/>
      <c r="P766" s="23"/>
      <c r="Q766" s="23"/>
      <c r="R766" s="23"/>
      <c r="S766" s="23">
        <f>_xlfn.XLOOKUP($A766,'[1]LISTA ETIQUETAS'!$O:$O,'[1]LISTA ETIQUETAS'!H:H,"",0)</f>
        <v>1</v>
      </c>
      <c r="T766" s="8">
        <f t="shared" si="38"/>
        <v>1</v>
      </c>
      <c r="U766" s="9" t="str">
        <f>IFERROR((VLOOKUP(A766,'links de acesso'!A:B,2,0)),"\\192.168.0.4\Produtos\PRODUTO_PRONTA_ENTREGA\static\IMAGENS_PRODUTOS\SEM IMAGEM.jpg")</f>
        <v>\\192.168.0.4\Produtos\PRODUTO_PRONTA_ENTREGA\static\IMAGENS_PRODUTOS\SEM IMAGEM.jpg</v>
      </c>
      <c r="V766" s="22"/>
    </row>
    <row r="767" spans="1:22" x14ac:dyDescent="0.25">
      <c r="A767" s="16">
        <v>300030</v>
      </c>
      <c r="B767" s="18" t="str">
        <f>IFERROR((VLOOKUP(A767,'[1]LISTA ETIQUETAS'!O:X,3,0)),"PRODUTO SEM ESTOQUE")</f>
        <v>EST POLTRONA PORTUGUESA S/B (SOLTO) (IPE) CAMURCA TABACO</v>
      </c>
      <c r="C767" s="19" t="str">
        <f>VLOOKUP(A767,'[1]LISTA ETIQUETAS'!$O:$BT,58,0)</f>
        <v>DPOT POLTRONA</v>
      </c>
      <c r="D767" s="19" t="str">
        <f>VLOOKUP(A767,'[1]LISTA ETIQUETAS'!$O:$BU,59,0)</f>
        <v>POLTRONA PORTUGUESA S/B</v>
      </c>
      <c r="E767" s="10">
        <f>IF(VLOOKUP(A767,'[1]LISTA ETIQUETAS'!O:W,4,0)="",(VLOOKUP(A767,'[1]LISTA ETIQUETAS'!O:W,7,0)),(VLOOKUP(A767,'[1]LISTA ETIQUETAS'!O:W,4,0)))</f>
        <v>0.65</v>
      </c>
      <c r="F767" s="10">
        <f>IF(VLOOKUP(A767,'[1]LISTA ETIQUETAS'!O:W,5,0)="",(VLOOKUP(A767,'[1]LISTA ETIQUETAS'!O:W,8,0)),(VLOOKUP(A767,'[1]LISTA ETIQUETAS'!O:W,5,0)))</f>
        <v>0.67</v>
      </c>
      <c r="G767" s="10">
        <f>IF(VLOOKUP(A767,'[1]LISTA ETIQUETAS'!O:W,6,0)="",(VLOOKUP(A767,'[1]LISTA ETIQUETAS'!O:W,9,0)),(VLOOKUP(A767,'[1]LISTA ETIQUETAS'!O:W,5,0)))</f>
        <v>0.75</v>
      </c>
      <c r="H767" s="10">
        <f>IFERROR((VLOOKUP(A767,'[1]LISTA ETIQUETAS'!O:X,10,0)),"")</f>
        <v>0</v>
      </c>
      <c r="I767" s="20">
        <f>IFERROR((VLOOKUP(A767,'[1]LISTA ETIQUETAS'!O:Z,12,0)),"")</f>
        <v>0</v>
      </c>
      <c r="J767" s="5">
        <f>VLOOKUP(A767,'[1]LISTA ETIQUETAS'!$O:$AA,13,0)</f>
        <v>0</v>
      </c>
      <c r="K767" s="11">
        <f t="shared" si="36"/>
        <v>0</v>
      </c>
      <c r="L767" s="6" t="str">
        <f>IF(VLOOKUP(A767,'[1]LISTA ETIQUETAS'!O:AC,15,0)="","",(VLOOKUP(A767,'[1]LISTA ETIQUETAS'!O:AC,15,0)))</f>
        <v/>
      </c>
      <c r="M767" s="21">
        <f>VLOOKUP(A767,'[1]LISTA ETIQUETAS'!$O:$BS,57,0)</f>
        <v>0</v>
      </c>
      <c r="N767" s="22">
        <f t="shared" si="37"/>
        <v>300030</v>
      </c>
      <c r="O767" s="23"/>
      <c r="P767" s="23"/>
      <c r="Q767" s="23"/>
      <c r="R767" s="23"/>
      <c r="S767" s="23">
        <f>_xlfn.XLOOKUP($A767,'[1]LISTA ETIQUETAS'!$O:$O,'[1]LISTA ETIQUETAS'!H:H,"",0)</f>
        <v>1</v>
      </c>
      <c r="T767" s="8">
        <f t="shared" si="38"/>
        <v>1</v>
      </c>
      <c r="U767" s="9" t="str">
        <f>IFERROR((VLOOKUP(A767,'links de acesso'!A:B,2,0)),"\\192.168.0.4\Produtos\PRODUTO_PRONTA_ENTREGA\static\IMAGENS_PRODUTOS\SEM IMAGEM.jpg")</f>
        <v>\\192.168.0.4\Produtos\PRODUTO_PRONTA_ENTREGA\static\IMAGENS_PRODUTOS\SEM IMAGEM.jpg</v>
      </c>
      <c r="V767" s="22"/>
    </row>
    <row r="768" spans="1:22" x14ac:dyDescent="0.25">
      <c r="A768" s="16">
        <v>268242</v>
      </c>
      <c r="B768" s="18" t="str">
        <f>IFERROR((VLOOKUP(A768,'[1]LISTA ETIQUETAS'!O:X,3,0)),"PRODUTO SEM ESTOQUE")</f>
        <v>EST POLTRONA PORTUGUESA S/B (SOLTO) (IPE) CAMURCA TABACO</v>
      </c>
      <c r="C768" s="19" t="str">
        <f>VLOOKUP(A768,'[1]LISTA ETIQUETAS'!$O:$BT,58,0)</f>
        <v>DPOT POLTRONA</v>
      </c>
      <c r="D768" s="19" t="str">
        <f>VLOOKUP(A768,'[1]LISTA ETIQUETAS'!$O:$BU,59,0)</f>
        <v>POLTRONA PORTUGUESA S/B</v>
      </c>
      <c r="E768" s="10">
        <f>IF(VLOOKUP(A768,'[1]LISTA ETIQUETAS'!O:W,4,0)="",(VLOOKUP(A768,'[1]LISTA ETIQUETAS'!O:W,7,0)),(VLOOKUP(A768,'[1]LISTA ETIQUETAS'!O:W,4,0)))</f>
        <v>0.65</v>
      </c>
      <c r="F768" s="10">
        <f>IF(VLOOKUP(A768,'[1]LISTA ETIQUETAS'!O:W,5,0)="",(VLOOKUP(A768,'[1]LISTA ETIQUETAS'!O:W,8,0)),(VLOOKUP(A768,'[1]LISTA ETIQUETAS'!O:W,5,0)))</f>
        <v>0.67</v>
      </c>
      <c r="G768" s="10">
        <f>IF(VLOOKUP(A768,'[1]LISTA ETIQUETAS'!O:W,6,0)="",(VLOOKUP(A768,'[1]LISTA ETIQUETAS'!O:W,9,0)),(VLOOKUP(A768,'[1]LISTA ETIQUETAS'!O:W,5,0)))</f>
        <v>0.75</v>
      </c>
      <c r="H768" s="10">
        <f>IFERROR((VLOOKUP(A768,'[1]LISTA ETIQUETAS'!O:X,10,0)),"")</f>
        <v>0</v>
      </c>
      <c r="I768" s="20">
        <f>IFERROR((VLOOKUP(A768,'[1]LISTA ETIQUETAS'!O:Z,12,0)),"")</f>
        <v>0</v>
      </c>
      <c r="J768" s="5">
        <f>VLOOKUP(A768,'[1]LISTA ETIQUETAS'!$O:$AA,13,0)</f>
        <v>0.35</v>
      </c>
      <c r="K768" s="11">
        <f t="shared" si="36"/>
        <v>0</v>
      </c>
      <c r="L768" s="6" t="str">
        <f>IF(VLOOKUP(A768,'[1]LISTA ETIQUETAS'!O:AC,15,0)="","",(VLOOKUP(A768,'[1]LISTA ETIQUETAS'!O:AC,15,0)))</f>
        <v/>
      </c>
      <c r="M768" s="21">
        <f>VLOOKUP(A768,'[1]LISTA ETIQUETAS'!$O:$BS,57,0)</f>
        <v>0</v>
      </c>
      <c r="N768" s="22">
        <f t="shared" si="37"/>
        <v>268242</v>
      </c>
      <c r="O768" s="23"/>
      <c r="P768" s="23"/>
      <c r="Q768" s="23"/>
      <c r="R768" s="23"/>
      <c r="S768" s="23">
        <f>_xlfn.XLOOKUP($A768,'[1]LISTA ETIQUETAS'!$O:$O,'[1]LISTA ETIQUETAS'!H:H,"",0)</f>
        <v>1</v>
      </c>
      <c r="T768" s="8">
        <f t="shared" si="38"/>
        <v>1</v>
      </c>
      <c r="U768" s="9" t="str">
        <f>IFERROR((VLOOKUP(A768,'links de acesso'!A:B,2,0)),"\\192.168.0.4\Produtos\PRODUTO_PRONTA_ENTREGA\static\IMAGENS_PRODUTOS\SEM IMAGEM.jpg")</f>
        <v>\\192.168.0.4\Produtos\PRODUTO_PRONTA_ENTREGA\static\IMAGENS_PRODUTOS\SEM IMAGEM.jpg</v>
      </c>
      <c r="V768" s="22"/>
    </row>
    <row r="769" spans="1:22" x14ac:dyDescent="0.25">
      <c r="A769" s="16">
        <v>380313</v>
      </c>
      <c r="B769" s="18" t="str">
        <f>IFERROR((VLOOKUP(A769,'[1]LISTA ETIQUETAS'!O:X,3,0)),"PRODUTO SEM ESTOQUE")</f>
        <v>EST POLTRONA PREGUICA BAIXA (GIR) (FREIJO NT) TC PIED POULE</v>
      </c>
      <c r="C769" s="19" t="str">
        <f>VLOOKUP(A769,'[1]LISTA ETIQUETAS'!$O:$BT,58,0)</f>
        <v>DPOT POLTRONA</v>
      </c>
      <c r="D769" s="19" t="str">
        <f>VLOOKUP(A769,'[1]LISTA ETIQUETAS'!$O:$BU,59,0)</f>
        <v>POLTRONA PREGUICA BAIXA</v>
      </c>
      <c r="E769" s="10">
        <f>IF(VLOOKUP(A769,'[1]LISTA ETIQUETAS'!O:W,4,0)="",(VLOOKUP(A769,'[1]LISTA ETIQUETAS'!O:W,7,0)),(VLOOKUP(A769,'[1]LISTA ETIQUETAS'!O:W,4,0)))</f>
        <v>0.66</v>
      </c>
      <c r="F769" s="10">
        <f>IF(VLOOKUP(A769,'[1]LISTA ETIQUETAS'!O:W,5,0)="",(VLOOKUP(A769,'[1]LISTA ETIQUETAS'!O:W,8,0)),(VLOOKUP(A769,'[1]LISTA ETIQUETAS'!O:W,5,0)))</f>
        <v>0.9</v>
      </c>
      <c r="G769" s="10">
        <f>IF(VLOOKUP(A769,'[1]LISTA ETIQUETAS'!O:W,6,0)="",(VLOOKUP(A769,'[1]LISTA ETIQUETAS'!O:W,9,0)),(VLOOKUP(A769,'[1]LISTA ETIQUETAS'!O:W,5,0)))</f>
        <v>0.78</v>
      </c>
      <c r="H769" s="10">
        <f>IFERROR((VLOOKUP(A769,'[1]LISTA ETIQUETAS'!O:X,10,0)),"")</f>
        <v>0</v>
      </c>
      <c r="I769" s="20">
        <f>IFERROR((VLOOKUP(A769,'[1]LISTA ETIQUETAS'!O:Z,12,0)),"")</f>
        <v>0</v>
      </c>
      <c r="J769" s="5">
        <f>VLOOKUP(A769,'[1]LISTA ETIQUETAS'!$O:$AA,13,0)</f>
        <v>0</v>
      </c>
      <c r="K769" s="11">
        <f t="shared" si="36"/>
        <v>0</v>
      </c>
      <c r="L769" s="6" t="str">
        <f>IF(VLOOKUP(A769,'[1]LISTA ETIQUETAS'!O:AC,15,0)="","",(VLOOKUP(A769,'[1]LISTA ETIQUETAS'!O:AC,15,0)))</f>
        <v/>
      </c>
      <c r="M769" s="21">
        <f>VLOOKUP(A769,'[1]LISTA ETIQUETAS'!$O:$BS,57,0)</f>
        <v>0</v>
      </c>
      <c r="N769" s="22">
        <f t="shared" si="37"/>
        <v>380313</v>
      </c>
      <c r="O769" s="23"/>
      <c r="P769" s="23"/>
      <c r="Q769" s="23"/>
      <c r="R769" s="23"/>
      <c r="S769" s="23">
        <f>_xlfn.XLOOKUP($A769,'[1]LISTA ETIQUETAS'!$O:$O,'[1]LISTA ETIQUETAS'!H:H,"",0)</f>
        <v>1</v>
      </c>
      <c r="T769" s="8">
        <f t="shared" si="38"/>
        <v>1</v>
      </c>
      <c r="U769" s="9" t="str">
        <f>IFERROR((VLOOKUP(A769,'links de acesso'!A:B,2,0)),"\\192.168.0.4\Produtos\PRODUTO_PRONTA_ENTREGA\static\IMAGENS_PRODUTOS\SEM IMAGEM.jpg")</f>
        <v>\\192.168.0.4\Produtos\PRODUTO_PRONTA_ENTREGA\static\IMAGENS_PRODUTOS\SEM IMAGEM.jpg</v>
      </c>
      <c r="V769" s="22"/>
    </row>
    <row r="770" spans="1:22" x14ac:dyDescent="0.25">
      <c r="A770" s="16">
        <v>225846</v>
      </c>
      <c r="B770" s="18" t="str">
        <f>IFERROR((VLOOKUP(A770,'[1]LISTA ETIQUETAS'!O:X,3,0)),"PRODUTO SEM ESTOQUE")</f>
        <v>EST POLTRONA PREGUICA BAIXA (GIR) (SUCUPIRA) COURO PIG CAFE</v>
      </c>
      <c r="C770" s="19" t="str">
        <f>VLOOKUP(A770,'[1]LISTA ETIQUETAS'!$O:$BT,58,0)</f>
        <v>DPOT POLTRONA</v>
      </c>
      <c r="D770" s="19" t="str">
        <f>VLOOKUP(A770,'[1]LISTA ETIQUETAS'!$O:$BU,59,0)</f>
        <v>POLTRONA PREGUICA BAIXA</v>
      </c>
      <c r="E770" s="10">
        <f>IF(VLOOKUP(A770,'[1]LISTA ETIQUETAS'!O:W,4,0)="",(VLOOKUP(A770,'[1]LISTA ETIQUETAS'!O:W,7,0)),(VLOOKUP(A770,'[1]LISTA ETIQUETAS'!O:W,4,0)))</f>
        <v>0.66</v>
      </c>
      <c r="F770" s="10">
        <f>IF(VLOOKUP(A770,'[1]LISTA ETIQUETAS'!O:W,5,0)="",(VLOOKUP(A770,'[1]LISTA ETIQUETAS'!O:W,8,0)),(VLOOKUP(A770,'[1]LISTA ETIQUETAS'!O:W,5,0)))</f>
        <v>0.9</v>
      </c>
      <c r="G770" s="10">
        <f>IF(VLOOKUP(A770,'[1]LISTA ETIQUETAS'!O:W,6,0)="",(VLOOKUP(A770,'[1]LISTA ETIQUETAS'!O:W,9,0)),(VLOOKUP(A770,'[1]LISTA ETIQUETAS'!O:W,5,0)))</f>
        <v>0.78</v>
      </c>
      <c r="H770" s="10">
        <f>IFERROR((VLOOKUP(A770,'[1]LISTA ETIQUETAS'!O:X,10,0)),"")</f>
        <v>0</v>
      </c>
      <c r="I770" s="20">
        <f>IFERROR((VLOOKUP(A770,'[1]LISTA ETIQUETAS'!O:Z,12,0)),"")</f>
        <v>0</v>
      </c>
      <c r="J770" s="5">
        <f>VLOOKUP(A770,'[1]LISTA ETIQUETAS'!$O:$AA,13,0)</f>
        <v>0.5</v>
      </c>
      <c r="K770" s="11">
        <f t="shared" si="36"/>
        <v>0</v>
      </c>
      <c r="L770" s="6" t="str">
        <f>IF(VLOOKUP(A770,'[1]LISTA ETIQUETAS'!O:AC,15,0)="","",(VLOOKUP(A770,'[1]LISTA ETIQUETAS'!O:AC,15,0)))</f>
        <v/>
      </c>
      <c r="M770" s="21">
        <f>VLOOKUP(A770,'[1]LISTA ETIQUETAS'!$O:$BS,57,0)</f>
        <v>0</v>
      </c>
      <c r="N770" s="22">
        <f t="shared" si="37"/>
        <v>225846</v>
      </c>
      <c r="O770" s="23"/>
      <c r="P770" s="23"/>
      <c r="Q770" s="23"/>
      <c r="R770" s="23"/>
      <c r="S770" s="23">
        <f>_xlfn.XLOOKUP($A770,'[1]LISTA ETIQUETAS'!$O:$O,'[1]LISTA ETIQUETAS'!H:H,"",0)</f>
        <v>1</v>
      </c>
      <c r="T770" s="8">
        <f t="shared" si="38"/>
        <v>1</v>
      </c>
      <c r="U770" s="9" t="str">
        <f>IFERROR((VLOOKUP(A770,'links de acesso'!A:B,2,0)),"\\192.168.0.4\Produtos\PRODUTO_PRONTA_ENTREGA\static\IMAGENS_PRODUTOS\SEM IMAGEM.jpg")</f>
        <v>\\192.168.0.4\Produtos\PRODUTO_PRONTA_ENTREGA\static\IMAGENS_PRODUTOS\SEM IMAGEM.jpg</v>
      </c>
      <c r="V770" s="22"/>
    </row>
    <row r="771" spans="1:22" x14ac:dyDescent="0.25">
      <c r="A771" s="16">
        <v>175271</v>
      </c>
      <c r="B771" s="18" t="str">
        <f>IFERROR((VLOOKUP(A771,'[1]LISTA ETIQUETAS'!O:X,3,0)),"PRODUTO SEM ESTOQUE")</f>
        <v>EST POLTRONA RAMPA (FREIJO NT) (LONA WASHED 1672) CRU ESCURO</v>
      </c>
      <c r="C771" s="19" t="str">
        <f>VLOOKUP(A771,'[1]LISTA ETIQUETAS'!$O:$BT,58,0)</f>
        <v>DPOT POLTRONA</v>
      </c>
      <c r="D771" s="19" t="str">
        <f>VLOOKUP(A771,'[1]LISTA ETIQUETAS'!$O:$BU,59,0)</f>
        <v>POLTRONA RAMPA</v>
      </c>
      <c r="E771" s="10">
        <f>IF(VLOOKUP(A771,'[1]LISTA ETIQUETAS'!O:W,4,0)="",(VLOOKUP(A771,'[1]LISTA ETIQUETAS'!O:W,7,0)),(VLOOKUP(A771,'[1]LISTA ETIQUETAS'!O:W,4,0)))</f>
        <v>0.89</v>
      </c>
      <c r="F771" s="10">
        <f>IF(VLOOKUP(A771,'[1]LISTA ETIQUETAS'!O:W,5,0)="",(VLOOKUP(A771,'[1]LISTA ETIQUETAS'!O:W,8,0)),(VLOOKUP(A771,'[1]LISTA ETIQUETAS'!O:W,5,0)))</f>
        <v>1.2</v>
      </c>
      <c r="G771" s="10">
        <f>IF(VLOOKUP(A771,'[1]LISTA ETIQUETAS'!O:W,6,0)="",(VLOOKUP(A771,'[1]LISTA ETIQUETAS'!O:W,9,0)),(VLOOKUP(A771,'[1]LISTA ETIQUETAS'!O:W,5,0)))</f>
        <v>0.96</v>
      </c>
      <c r="H771" s="10">
        <f>IFERROR((VLOOKUP(A771,'[1]LISTA ETIQUETAS'!O:X,10,0)),"")</f>
        <v>0</v>
      </c>
      <c r="I771" s="20">
        <f>IFERROR((VLOOKUP(A771,'[1]LISTA ETIQUETAS'!O:Z,12,0)),"")</f>
        <v>0</v>
      </c>
      <c r="J771" s="5">
        <f>VLOOKUP(A771,'[1]LISTA ETIQUETAS'!$O:$AA,13,0)</f>
        <v>0</v>
      </c>
      <c r="K771" s="11">
        <f t="shared" si="36"/>
        <v>0</v>
      </c>
      <c r="L771" s="6" t="str">
        <f>IF(VLOOKUP(A771,'[1]LISTA ETIQUETAS'!O:AC,15,0)="","",(VLOOKUP(A771,'[1]LISTA ETIQUETAS'!O:AC,15,0)))</f>
        <v/>
      </c>
      <c r="M771" s="21">
        <f>VLOOKUP(A771,'[1]LISTA ETIQUETAS'!$O:$BS,57,0)</f>
        <v>0</v>
      </c>
      <c r="N771" s="22">
        <f t="shared" si="37"/>
        <v>175271</v>
      </c>
      <c r="O771" s="23"/>
      <c r="P771" s="23"/>
      <c r="Q771" s="23"/>
      <c r="R771" s="23"/>
      <c r="S771" s="23">
        <f>_xlfn.XLOOKUP($A771,'[1]LISTA ETIQUETAS'!$O:$O,'[1]LISTA ETIQUETAS'!H:H,"",0)</f>
        <v>1</v>
      </c>
      <c r="T771" s="8">
        <f t="shared" si="38"/>
        <v>1</v>
      </c>
      <c r="U771" s="9" t="str">
        <f>IFERROR((VLOOKUP(A771,'links de acesso'!A:B,2,0)),"\\192.168.0.4\Produtos\PRODUTO_PRONTA_ENTREGA\static\IMAGENS_PRODUTOS\SEM IMAGEM.jpg")</f>
        <v>\\192.168.0.4\Produtos\PRODUTO_PRONTA_ENTREGA\static\IMAGENS_PRODUTOS\SEM IMAGEM.jpg</v>
      </c>
      <c r="V771" s="22"/>
    </row>
    <row r="772" spans="1:22" x14ac:dyDescent="0.25">
      <c r="A772" s="16">
        <v>409635</v>
      </c>
      <c r="B772" s="18" t="str">
        <f>IFERROR((VLOOKUP(A772,'[1]LISTA ETIQUETAS'!O:X,3,0)),"PRODUTO SEM ESTOQUE")</f>
        <v>EST POLTRONA REDE (TAUARI NATURAL) (COURO IMPORT 52 PRETO)</v>
      </c>
      <c r="C772" s="19" t="str">
        <f>VLOOKUP(A772,'[1]LISTA ETIQUETAS'!$O:$BT,58,0)</f>
        <v>DPOT POLTRONA</v>
      </c>
      <c r="D772" s="19" t="str">
        <f>VLOOKUP(A772,'[1]LISTA ETIQUETAS'!$O:$BU,59,0)</f>
        <v>POLTRONA REDE</v>
      </c>
      <c r="E772" s="10">
        <f>IF(VLOOKUP(A772,'[1]LISTA ETIQUETAS'!O:W,4,0)="",(VLOOKUP(A772,'[1]LISTA ETIQUETAS'!O:W,7,0)),(VLOOKUP(A772,'[1]LISTA ETIQUETAS'!O:W,4,0)))</f>
        <v>0.78</v>
      </c>
      <c r="F772" s="10">
        <f>IF(VLOOKUP(A772,'[1]LISTA ETIQUETAS'!O:W,5,0)="",(VLOOKUP(A772,'[1]LISTA ETIQUETAS'!O:W,8,0)),(VLOOKUP(A772,'[1]LISTA ETIQUETAS'!O:W,5,0)))</f>
        <v>0.96</v>
      </c>
      <c r="G772" s="10">
        <f>IF(VLOOKUP(A772,'[1]LISTA ETIQUETAS'!O:W,6,0)="",(VLOOKUP(A772,'[1]LISTA ETIQUETAS'!O:W,9,0)),(VLOOKUP(A772,'[1]LISTA ETIQUETAS'!O:W,5,0)))</f>
        <v>1.24</v>
      </c>
      <c r="H772" s="10">
        <f>IFERROR((VLOOKUP(A772,'[1]LISTA ETIQUETAS'!O:X,10,0)),"")</f>
        <v>0</v>
      </c>
      <c r="I772" s="20">
        <f>IFERROR((VLOOKUP(A772,'[1]LISTA ETIQUETAS'!O:Z,12,0)),"")</f>
        <v>0</v>
      </c>
      <c r="J772" s="5">
        <f>VLOOKUP(A772,'[1]LISTA ETIQUETAS'!$O:$AA,13,0)</f>
        <v>0.35</v>
      </c>
      <c r="K772" s="11">
        <f t="shared" ref="K772:K835" si="39">IFERROR(I772-I772*J772,"")</f>
        <v>0</v>
      </c>
      <c r="L772" s="6" t="str">
        <f>IF(VLOOKUP(A772,'[1]LISTA ETIQUETAS'!O:AC,15,0)="","",(VLOOKUP(A772,'[1]LISTA ETIQUETAS'!O:AC,15,0)))</f>
        <v/>
      </c>
      <c r="M772" s="21">
        <f>VLOOKUP(A772,'[1]LISTA ETIQUETAS'!$O:$BS,57,0)</f>
        <v>0</v>
      </c>
      <c r="N772" s="22">
        <f t="shared" ref="N772:N835" si="40">IF(M772=0,A772,M772)</f>
        <v>409635</v>
      </c>
      <c r="O772" s="23"/>
      <c r="P772" s="23"/>
      <c r="Q772" s="23"/>
      <c r="R772" s="23"/>
      <c r="S772" s="23">
        <f>_xlfn.XLOOKUP($A772,'[1]LISTA ETIQUETAS'!$O:$O,'[1]LISTA ETIQUETAS'!H:H,"",0)</f>
        <v>1</v>
      </c>
      <c r="T772" s="8">
        <f t="shared" ref="T772:T835" si="41">SUM(O772:S772)</f>
        <v>1</v>
      </c>
      <c r="U772" s="9" t="str">
        <f>IFERROR((VLOOKUP(A772,'links de acesso'!A:B,2,0)),"\\192.168.0.4\Produtos\PRODUTO_PRONTA_ENTREGA\static\IMAGENS_PRODUTOS\SEM IMAGEM.jpg")</f>
        <v>\\192.168.0.4\Produtos\PRODUTO_PRONTA_ENTREGA\static\IMAGENS_PRODUTOS\SEM IMAGEM.jpg</v>
      </c>
      <c r="V772" s="22"/>
    </row>
    <row r="773" spans="1:22" x14ac:dyDescent="0.25">
      <c r="A773" s="16">
        <v>370843</v>
      </c>
      <c r="B773" s="18" t="str">
        <f>IFERROR((VLOOKUP(A773,'[1]LISTA ETIQUETAS'!O:X,3,0)),"PRODUTO SEM ESTOQUE")</f>
        <v>EST POLTRONA RESGATE C/BRACO (PEROBA ROSA) (S/ALMOFADA)</v>
      </c>
      <c r="C773" s="19" t="str">
        <f>VLOOKUP(A773,'[1]LISTA ETIQUETAS'!$O:$BT,58,0)</f>
        <v>DPOT POLTRONA</v>
      </c>
      <c r="D773" s="19" t="str">
        <f>VLOOKUP(A773,'[1]LISTA ETIQUETAS'!$O:$BU,59,0)</f>
        <v>POLTRONA RESGATE C/BRACO</v>
      </c>
      <c r="E773" s="10">
        <f>IF(VLOOKUP(A773,'[1]LISTA ETIQUETAS'!O:W,4,0)="",(VLOOKUP(A773,'[1]LISTA ETIQUETAS'!O:W,7,0)),(VLOOKUP(A773,'[1]LISTA ETIQUETAS'!O:W,4,0)))</f>
        <v>1.1000000000000001</v>
      </c>
      <c r="F773" s="10">
        <f>IF(VLOOKUP(A773,'[1]LISTA ETIQUETAS'!O:W,5,0)="",(VLOOKUP(A773,'[1]LISTA ETIQUETAS'!O:W,8,0)),(VLOOKUP(A773,'[1]LISTA ETIQUETAS'!O:W,5,0)))</f>
        <v>0.84</v>
      </c>
      <c r="G773" s="10">
        <f>IF(VLOOKUP(A773,'[1]LISTA ETIQUETAS'!O:W,6,0)="",(VLOOKUP(A773,'[1]LISTA ETIQUETAS'!O:W,9,0)),(VLOOKUP(A773,'[1]LISTA ETIQUETAS'!O:W,5,0)))</f>
        <v>0.82</v>
      </c>
      <c r="H773" s="10">
        <f>IFERROR((VLOOKUP(A773,'[1]LISTA ETIQUETAS'!O:X,10,0)),"")</f>
        <v>0</v>
      </c>
      <c r="I773" s="20">
        <f>IFERROR((VLOOKUP(A773,'[1]LISTA ETIQUETAS'!O:Z,12,0)),"")</f>
        <v>0</v>
      </c>
      <c r="J773" s="5">
        <f>VLOOKUP(A773,'[1]LISTA ETIQUETAS'!$O:$AA,13,0)</f>
        <v>0.5</v>
      </c>
      <c r="K773" s="11">
        <f t="shared" si="39"/>
        <v>0</v>
      </c>
      <c r="L773" s="6" t="str">
        <f>IF(VLOOKUP(A773,'[1]LISTA ETIQUETAS'!O:AC,15,0)="","",(VLOOKUP(A773,'[1]LISTA ETIQUETAS'!O:AC,15,0)))</f>
        <v/>
      </c>
      <c r="M773" s="21">
        <f>VLOOKUP(A773,'[1]LISTA ETIQUETAS'!$O:$BS,57,0)</f>
        <v>0</v>
      </c>
      <c r="N773" s="22">
        <f t="shared" si="40"/>
        <v>370843</v>
      </c>
      <c r="O773" s="23"/>
      <c r="P773" s="23"/>
      <c r="Q773" s="23"/>
      <c r="R773" s="23"/>
      <c r="S773" s="23">
        <f>_xlfn.XLOOKUP($A773,'[1]LISTA ETIQUETAS'!$O:$O,'[1]LISTA ETIQUETAS'!H:H,"",0)</f>
        <v>4</v>
      </c>
      <c r="T773" s="8">
        <f t="shared" si="41"/>
        <v>4</v>
      </c>
      <c r="U773" s="9" t="str">
        <f>IFERROR((VLOOKUP(A773,'links de acesso'!A:B,2,0)),"\\192.168.0.4\Produtos\PRODUTO_PRONTA_ENTREGA\static\IMAGENS_PRODUTOS\SEM IMAGEM.jpg")</f>
        <v>\\192.168.0.4\Produtos\PRODUTO_PRONTA_ENTREGA\static\IMAGENS_PRODUTOS\SEM IMAGEM.jpg</v>
      </c>
      <c r="V773" s="22"/>
    </row>
    <row r="774" spans="1:22" x14ac:dyDescent="0.25">
      <c r="A774" s="16">
        <v>370844</v>
      </c>
      <c r="B774" s="18" t="str">
        <f>IFERROR((VLOOKUP(A774,'[1]LISTA ETIQUETAS'!O:X,3,0)),"PRODUTO SEM ESTOQUE")</f>
        <v>EST POLTRONA RESGATE S/BRACO (JATOBA) (S/ALMOFADA)</v>
      </c>
      <c r="C774" s="19" t="str">
        <f>VLOOKUP(A774,'[1]LISTA ETIQUETAS'!$O:$BT,58,0)</f>
        <v>DPOT POLTRONA</v>
      </c>
      <c r="D774" s="19" t="str">
        <f>VLOOKUP(A774,'[1]LISTA ETIQUETAS'!$O:$BU,59,0)</f>
        <v>POLTRONA RESGATE S/BRACO</v>
      </c>
      <c r="E774" s="10">
        <f>IF(VLOOKUP(A774,'[1]LISTA ETIQUETAS'!O:W,4,0)="",(VLOOKUP(A774,'[1]LISTA ETIQUETAS'!O:W,7,0)),(VLOOKUP(A774,'[1]LISTA ETIQUETAS'!O:W,4,0)))</f>
        <v>1.1000000000000001</v>
      </c>
      <c r="F774" s="10">
        <f>IF(VLOOKUP(A774,'[1]LISTA ETIQUETAS'!O:W,5,0)="",(VLOOKUP(A774,'[1]LISTA ETIQUETAS'!O:W,8,0)),(VLOOKUP(A774,'[1]LISTA ETIQUETAS'!O:W,5,0)))</f>
        <v>0.84</v>
      </c>
      <c r="G774" s="10">
        <f>IF(VLOOKUP(A774,'[1]LISTA ETIQUETAS'!O:W,6,0)="",(VLOOKUP(A774,'[1]LISTA ETIQUETAS'!O:W,9,0)),(VLOOKUP(A774,'[1]LISTA ETIQUETAS'!O:W,5,0)))</f>
        <v>0.82</v>
      </c>
      <c r="H774" s="10">
        <f>IFERROR((VLOOKUP(A774,'[1]LISTA ETIQUETAS'!O:X,10,0)),"")</f>
        <v>0</v>
      </c>
      <c r="I774" s="20">
        <f>IFERROR((VLOOKUP(A774,'[1]LISTA ETIQUETAS'!O:Z,12,0)),"")</f>
        <v>0</v>
      </c>
      <c r="J774" s="5">
        <f>VLOOKUP(A774,'[1]LISTA ETIQUETAS'!$O:$AA,13,0)</f>
        <v>0.5</v>
      </c>
      <c r="K774" s="11">
        <f t="shared" si="39"/>
        <v>0</v>
      </c>
      <c r="L774" s="6" t="str">
        <f>IF(VLOOKUP(A774,'[1]LISTA ETIQUETAS'!O:AC,15,0)="","",(VLOOKUP(A774,'[1]LISTA ETIQUETAS'!O:AC,15,0)))</f>
        <v/>
      </c>
      <c r="M774" s="21">
        <f>VLOOKUP(A774,'[1]LISTA ETIQUETAS'!$O:$BS,57,0)</f>
        <v>0</v>
      </c>
      <c r="N774" s="22">
        <f t="shared" si="40"/>
        <v>370844</v>
      </c>
      <c r="O774" s="23"/>
      <c r="P774" s="23"/>
      <c r="Q774" s="23"/>
      <c r="R774" s="23"/>
      <c r="S774" s="23">
        <f>_xlfn.XLOOKUP($A774,'[1]LISTA ETIQUETAS'!$O:$O,'[1]LISTA ETIQUETAS'!H:H,"",0)</f>
        <v>2</v>
      </c>
      <c r="T774" s="8">
        <f t="shared" si="41"/>
        <v>2</v>
      </c>
      <c r="U774" s="9" t="str">
        <f>IFERROR((VLOOKUP(A774,'links de acesso'!A:B,2,0)),"\\192.168.0.4\Produtos\PRODUTO_PRONTA_ENTREGA\static\IMAGENS_PRODUTOS\SEM IMAGEM.jpg")</f>
        <v>\\192.168.0.4\Produtos\PRODUTO_PRONTA_ENTREGA\static\IMAGENS_PRODUTOS\SEM IMAGEM.jpg</v>
      </c>
      <c r="V774" s="22"/>
    </row>
    <row r="775" spans="1:22" x14ac:dyDescent="0.25">
      <c r="A775" s="16">
        <v>255999</v>
      </c>
      <c r="B775" s="18" t="str">
        <f>IFERROR((VLOOKUP(A775,'[1]LISTA ETIQUETAS'!O:X,3,0)),"PRODUTO SEM ESTOQUE")</f>
        <v>EST POLTRONA RIO (MAD B LOURO ESP) TELA SEXTAVADA NATURAL</v>
      </c>
      <c r="C775" s="19" t="str">
        <f>VLOOKUP(A775,'[1]LISTA ETIQUETAS'!$O:$BT,58,0)</f>
        <v>DPOT POLTRONA</v>
      </c>
      <c r="D775" s="19" t="str">
        <f>VLOOKUP(A775,'[1]LISTA ETIQUETAS'!$O:$BU,59,0)</f>
        <v>POLTRONA RIO</v>
      </c>
      <c r="E775" s="10">
        <f>IF(VLOOKUP(A775,'[1]LISTA ETIQUETAS'!O:W,4,0)="",(VLOOKUP(A775,'[1]LISTA ETIQUETAS'!O:W,7,0)),(VLOOKUP(A775,'[1]LISTA ETIQUETAS'!O:W,4,0)))</f>
        <v>0.66</v>
      </c>
      <c r="F775" s="10">
        <f>IF(VLOOKUP(A775,'[1]LISTA ETIQUETAS'!O:W,5,0)="",(VLOOKUP(A775,'[1]LISTA ETIQUETAS'!O:W,8,0)),(VLOOKUP(A775,'[1]LISTA ETIQUETAS'!O:W,5,0)))</f>
        <v>0.7</v>
      </c>
      <c r="G775" s="10">
        <f>IF(VLOOKUP(A775,'[1]LISTA ETIQUETAS'!O:W,6,0)="",(VLOOKUP(A775,'[1]LISTA ETIQUETAS'!O:W,9,0)),(VLOOKUP(A775,'[1]LISTA ETIQUETAS'!O:W,5,0)))</f>
        <v>0.69</v>
      </c>
      <c r="H775" s="10">
        <f>IFERROR((VLOOKUP(A775,'[1]LISTA ETIQUETAS'!O:X,10,0)),"")</f>
        <v>0</v>
      </c>
      <c r="I775" s="20">
        <f>IFERROR((VLOOKUP(A775,'[1]LISTA ETIQUETAS'!O:Z,12,0)),"")</f>
        <v>0</v>
      </c>
      <c r="J775" s="5">
        <f>VLOOKUP(A775,'[1]LISTA ETIQUETAS'!$O:$AA,13,0)</f>
        <v>0</v>
      </c>
      <c r="K775" s="11">
        <f t="shared" si="39"/>
        <v>0</v>
      </c>
      <c r="L775" s="6" t="str">
        <f>IF(VLOOKUP(A775,'[1]LISTA ETIQUETAS'!O:AC,15,0)="","",(VLOOKUP(A775,'[1]LISTA ETIQUETAS'!O:AC,15,0)))</f>
        <v/>
      </c>
      <c r="M775" s="21">
        <f>VLOOKUP(A775,'[1]LISTA ETIQUETAS'!$O:$BS,57,0)</f>
        <v>0</v>
      </c>
      <c r="N775" s="22">
        <f t="shared" si="40"/>
        <v>255999</v>
      </c>
      <c r="O775" s="23"/>
      <c r="P775" s="23"/>
      <c r="Q775" s="23"/>
      <c r="R775" s="23"/>
      <c r="S775" s="23">
        <f>_xlfn.XLOOKUP($A775,'[1]LISTA ETIQUETAS'!$O:$O,'[1]LISTA ETIQUETAS'!H:H,"",0)</f>
        <v>1</v>
      </c>
      <c r="T775" s="8">
        <f t="shared" si="41"/>
        <v>1</v>
      </c>
      <c r="U775" s="9" t="str">
        <f>IFERROR((VLOOKUP(A775,'links de acesso'!A:B,2,0)),"\\192.168.0.4\Produtos\PRODUTO_PRONTA_ENTREGA\static\IMAGENS_PRODUTOS\SEM IMAGEM.jpg")</f>
        <v>\\192.168.0.4\Produtos\PRODUTO_PRONTA_ENTREGA\static\IMAGENS_PRODUTOS\SEM IMAGEM.jpg</v>
      </c>
      <c r="V775" s="22"/>
    </row>
    <row r="776" spans="1:22" x14ac:dyDescent="0.25">
      <c r="A776" s="16">
        <v>186876</v>
      </c>
      <c r="B776" s="18" t="str">
        <f>IFERROR((VLOOKUP(A776,'[1]LISTA ETIQUETAS'!O:X,3,0)),"PRODUTO SEM ESTOQUE")</f>
        <v>EST POLTRONA SAND (MAD A TAUARI CAT PU) TC 244/01219 INDIGO</v>
      </c>
      <c r="C776" s="19" t="str">
        <f>VLOOKUP(A776,'[1]LISTA ETIQUETAS'!$O:$BT,58,0)</f>
        <v>DPOT POLTRONA</v>
      </c>
      <c r="D776" s="19" t="str">
        <f>VLOOKUP(A776,'[1]LISTA ETIQUETAS'!$O:$BU,59,0)</f>
        <v>POLTRONA SAND</v>
      </c>
      <c r="E776" s="10">
        <f>IF(VLOOKUP(A776,'[1]LISTA ETIQUETAS'!O:W,4,0)="",(VLOOKUP(A776,'[1]LISTA ETIQUETAS'!O:W,7,0)),(VLOOKUP(A776,'[1]LISTA ETIQUETAS'!O:W,4,0)))</f>
        <v>0.8</v>
      </c>
      <c r="F776" s="10">
        <f>IF(VLOOKUP(A776,'[1]LISTA ETIQUETAS'!O:W,5,0)="",(VLOOKUP(A776,'[1]LISTA ETIQUETAS'!O:W,8,0)),(VLOOKUP(A776,'[1]LISTA ETIQUETAS'!O:W,5,0)))</f>
        <v>0.86</v>
      </c>
      <c r="G776" s="10">
        <f>IF(VLOOKUP(A776,'[1]LISTA ETIQUETAS'!O:W,6,0)="",(VLOOKUP(A776,'[1]LISTA ETIQUETAS'!O:W,9,0)),(VLOOKUP(A776,'[1]LISTA ETIQUETAS'!O:W,5,0)))</f>
        <v>0.76</v>
      </c>
      <c r="H776" s="10">
        <f>IFERROR((VLOOKUP(A776,'[1]LISTA ETIQUETAS'!O:X,10,0)),"")</f>
        <v>0</v>
      </c>
      <c r="I776" s="20">
        <f>IFERROR((VLOOKUP(A776,'[1]LISTA ETIQUETAS'!O:Z,12,0)),"")</f>
        <v>0</v>
      </c>
      <c r="J776" s="5">
        <f>VLOOKUP(A776,'[1]LISTA ETIQUETAS'!$O:$AA,13,0)</f>
        <v>0</v>
      </c>
      <c r="K776" s="11">
        <f t="shared" si="39"/>
        <v>0</v>
      </c>
      <c r="L776" s="6" t="str">
        <f>IF(VLOOKUP(A776,'[1]LISTA ETIQUETAS'!O:AC,15,0)="","",(VLOOKUP(A776,'[1]LISTA ETIQUETAS'!O:AC,15,0)))</f>
        <v/>
      </c>
      <c r="M776" s="21">
        <f>VLOOKUP(A776,'[1]LISTA ETIQUETAS'!$O:$BS,57,0)</f>
        <v>0</v>
      </c>
      <c r="N776" s="22">
        <f t="shared" si="40"/>
        <v>186876</v>
      </c>
      <c r="O776" s="23"/>
      <c r="P776" s="23"/>
      <c r="Q776" s="23"/>
      <c r="R776" s="23"/>
      <c r="S776" s="23">
        <f>_xlfn.XLOOKUP($A776,'[1]LISTA ETIQUETAS'!$O:$O,'[1]LISTA ETIQUETAS'!H:H,"",0)</f>
        <v>2</v>
      </c>
      <c r="T776" s="8">
        <f t="shared" si="41"/>
        <v>2</v>
      </c>
      <c r="U776" s="9" t="str">
        <f>IFERROR((VLOOKUP(A776,'links de acesso'!A:B,2,0)),"\\192.168.0.4\Produtos\PRODUTO_PRONTA_ENTREGA\static\IMAGENS_PRODUTOS\SEM IMAGEM.jpg")</f>
        <v>\\192.168.0.4\Produtos\PRODUTO_PRONTA_ENTREGA\static\IMAGENS_PRODUTOS\SEM IMAGEM.jpg</v>
      </c>
      <c r="V776" s="22"/>
    </row>
    <row r="777" spans="1:22" x14ac:dyDescent="0.25">
      <c r="A777" s="16">
        <v>204884</v>
      </c>
      <c r="B777" s="18" t="str">
        <f>IFERROR((VLOOKUP(A777,'[1]LISTA ETIQUETAS'!O:X,3,0)),"PRODUTO SEM ESTOQUE")</f>
        <v>EST POLTRONA SAND (MAD A TAUARI ENV) TC BOUCLE NATURAL</v>
      </c>
      <c r="C777" s="19" t="str">
        <f>VLOOKUP(A777,'[1]LISTA ETIQUETAS'!$O:$BT,58,0)</f>
        <v>DPOT POLTRONA</v>
      </c>
      <c r="D777" s="19" t="str">
        <f>VLOOKUP(A777,'[1]LISTA ETIQUETAS'!$O:$BU,59,0)</f>
        <v>POLTRONA SAND</v>
      </c>
      <c r="E777" s="10">
        <f>IF(VLOOKUP(A777,'[1]LISTA ETIQUETAS'!O:W,4,0)="",(VLOOKUP(A777,'[1]LISTA ETIQUETAS'!O:W,7,0)),(VLOOKUP(A777,'[1]LISTA ETIQUETAS'!O:W,4,0)))</f>
        <v>0.8</v>
      </c>
      <c r="F777" s="10">
        <f>IF(VLOOKUP(A777,'[1]LISTA ETIQUETAS'!O:W,5,0)="",(VLOOKUP(A777,'[1]LISTA ETIQUETAS'!O:W,8,0)),(VLOOKUP(A777,'[1]LISTA ETIQUETAS'!O:W,5,0)))</f>
        <v>0.86</v>
      </c>
      <c r="G777" s="10">
        <f>IF(VLOOKUP(A777,'[1]LISTA ETIQUETAS'!O:W,6,0)="",(VLOOKUP(A777,'[1]LISTA ETIQUETAS'!O:W,9,0)),(VLOOKUP(A777,'[1]LISTA ETIQUETAS'!O:W,5,0)))</f>
        <v>0.76</v>
      </c>
      <c r="H777" s="10">
        <f>IFERROR((VLOOKUP(A777,'[1]LISTA ETIQUETAS'!O:X,10,0)),"")</f>
        <v>0</v>
      </c>
      <c r="I777" s="20">
        <f>IFERROR((VLOOKUP(A777,'[1]LISTA ETIQUETAS'!O:Z,12,0)),"")</f>
        <v>0</v>
      </c>
      <c r="J777" s="5">
        <f>VLOOKUP(A777,'[1]LISTA ETIQUETAS'!$O:$AA,13,0)</f>
        <v>0</v>
      </c>
      <c r="K777" s="11">
        <f t="shared" si="39"/>
        <v>0</v>
      </c>
      <c r="L777" s="6" t="str">
        <f>IF(VLOOKUP(A777,'[1]LISTA ETIQUETAS'!O:AC,15,0)="","",(VLOOKUP(A777,'[1]LISTA ETIQUETAS'!O:AC,15,0)))</f>
        <v/>
      </c>
      <c r="M777" s="21">
        <f>VLOOKUP(A777,'[1]LISTA ETIQUETAS'!$O:$BS,57,0)</f>
        <v>0</v>
      </c>
      <c r="N777" s="22">
        <f t="shared" si="40"/>
        <v>204884</v>
      </c>
      <c r="O777" s="23"/>
      <c r="P777" s="23"/>
      <c r="Q777" s="23"/>
      <c r="R777" s="23"/>
      <c r="S777" s="23">
        <f>_xlfn.XLOOKUP($A777,'[1]LISTA ETIQUETAS'!$O:$O,'[1]LISTA ETIQUETAS'!H:H,"",0)</f>
        <v>1</v>
      </c>
      <c r="T777" s="8">
        <f t="shared" si="41"/>
        <v>1</v>
      </c>
      <c r="U777" s="9" t="str">
        <f>IFERROR((VLOOKUP(A777,'links de acesso'!A:B,2,0)),"\\192.168.0.4\Produtos\PRODUTO_PRONTA_ENTREGA\static\IMAGENS_PRODUTOS\SEM IMAGEM.jpg")</f>
        <v>\\192.168.0.4\Produtos\PRODUTO_PRONTA_ENTREGA\static\IMAGENS_PRODUTOS\SEM IMAGEM.jpg</v>
      </c>
      <c r="V777" s="22"/>
    </row>
    <row r="778" spans="1:22" x14ac:dyDescent="0.25">
      <c r="A778" s="16">
        <v>176698</v>
      </c>
      <c r="B778" s="18" t="str">
        <f>IFERROR((VLOOKUP(A778,'[1]LISTA ETIQUETAS'!O:X,3,0)),"PRODUTO SEM ESTOQUE")</f>
        <v>EST POLTRONA SAND (MAD A TAUARI ENV) TC KVADRAT MEDINA 211</v>
      </c>
      <c r="C778" s="19" t="str">
        <f>VLOOKUP(A778,'[1]LISTA ETIQUETAS'!$O:$BT,58,0)</f>
        <v>DPOT POLTRONA</v>
      </c>
      <c r="D778" s="19" t="str">
        <f>VLOOKUP(A778,'[1]LISTA ETIQUETAS'!$O:$BU,59,0)</f>
        <v>POLTRONA SAND</v>
      </c>
      <c r="E778" s="10">
        <f>IF(VLOOKUP(A778,'[1]LISTA ETIQUETAS'!O:W,4,0)="",(VLOOKUP(A778,'[1]LISTA ETIQUETAS'!O:W,7,0)),(VLOOKUP(A778,'[1]LISTA ETIQUETAS'!O:W,4,0)))</f>
        <v>0.8</v>
      </c>
      <c r="F778" s="10">
        <f>IF(VLOOKUP(A778,'[1]LISTA ETIQUETAS'!O:W,5,0)="",(VLOOKUP(A778,'[1]LISTA ETIQUETAS'!O:W,8,0)),(VLOOKUP(A778,'[1]LISTA ETIQUETAS'!O:W,5,0)))</f>
        <v>0.86</v>
      </c>
      <c r="G778" s="10">
        <f>IF(VLOOKUP(A778,'[1]LISTA ETIQUETAS'!O:W,6,0)="",(VLOOKUP(A778,'[1]LISTA ETIQUETAS'!O:W,9,0)),(VLOOKUP(A778,'[1]LISTA ETIQUETAS'!O:W,5,0)))</f>
        <v>0.7</v>
      </c>
      <c r="H778" s="10">
        <f>IFERROR((VLOOKUP(A778,'[1]LISTA ETIQUETAS'!O:X,10,0)),"")</f>
        <v>0</v>
      </c>
      <c r="I778" s="20">
        <f>IFERROR((VLOOKUP(A778,'[1]LISTA ETIQUETAS'!O:Z,12,0)),"")</f>
        <v>0</v>
      </c>
      <c r="J778" s="5">
        <f>VLOOKUP(A778,'[1]LISTA ETIQUETAS'!$O:$AA,13,0)</f>
        <v>0</v>
      </c>
      <c r="K778" s="11">
        <f t="shared" si="39"/>
        <v>0</v>
      </c>
      <c r="L778" s="6" t="str">
        <f>IF(VLOOKUP(A778,'[1]LISTA ETIQUETAS'!O:AC,15,0)="","",(VLOOKUP(A778,'[1]LISTA ETIQUETAS'!O:AC,15,0)))</f>
        <v/>
      </c>
      <c r="M778" s="21">
        <f>VLOOKUP(A778,'[1]LISTA ETIQUETAS'!$O:$BS,57,0)</f>
        <v>0</v>
      </c>
      <c r="N778" s="22">
        <f t="shared" si="40"/>
        <v>176698</v>
      </c>
      <c r="O778" s="23"/>
      <c r="P778" s="23"/>
      <c r="Q778" s="23"/>
      <c r="R778" s="23"/>
      <c r="S778" s="23">
        <f>_xlfn.XLOOKUP($A778,'[1]LISTA ETIQUETAS'!$O:$O,'[1]LISTA ETIQUETAS'!H:H,"",0)</f>
        <v>1</v>
      </c>
      <c r="T778" s="8">
        <f t="shared" si="41"/>
        <v>1</v>
      </c>
      <c r="U778" s="9" t="str">
        <f>IFERROR((VLOOKUP(A778,'links de acesso'!A:B,2,0)),"\\192.168.0.4\Produtos\PRODUTO_PRONTA_ENTREGA\static\IMAGENS_PRODUTOS\SEM IMAGEM.jpg")</f>
        <v>\\192.168.0.4\Produtos\PRODUTO_PRONTA_ENTREGA\static\IMAGENS_PRODUTOS\SEM IMAGEM.jpg</v>
      </c>
      <c r="V778" s="22"/>
    </row>
    <row r="779" spans="1:22" x14ac:dyDescent="0.25">
      <c r="A779" s="16">
        <v>204784</v>
      </c>
      <c r="B779" s="18" t="str">
        <f>IFERROR((VLOOKUP(A779,'[1]LISTA ETIQUETAS'!O:X,3,0)),"PRODUTO SEM ESTOQUE")</f>
        <v>EST POLTRONA SAND (MAD A TAUARI ENV) TC LONA LISTRA CRU/AZUL</v>
      </c>
      <c r="C779" s="19" t="str">
        <f>VLOOKUP(A779,'[1]LISTA ETIQUETAS'!$O:$BT,58,0)</f>
        <v>DPOT POLTRONA</v>
      </c>
      <c r="D779" s="19" t="str">
        <f>VLOOKUP(A779,'[1]LISTA ETIQUETAS'!$O:$BU,59,0)</f>
        <v>POLTRONA SAND</v>
      </c>
      <c r="E779" s="10">
        <f>IF(VLOOKUP(A779,'[1]LISTA ETIQUETAS'!O:W,4,0)="",(VLOOKUP(A779,'[1]LISTA ETIQUETAS'!O:W,7,0)),(VLOOKUP(A779,'[1]LISTA ETIQUETAS'!O:W,4,0)))</f>
        <v>0.8</v>
      </c>
      <c r="F779" s="10">
        <f>IF(VLOOKUP(A779,'[1]LISTA ETIQUETAS'!O:W,5,0)="",(VLOOKUP(A779,'[1]LISTA ETIQUETAS'!O:W,8,0)),(VLOOKUP(A779,'[1]LISTA ETIQUETAS'!O:W,5,0)))</f>
        <v>0.86</v>
      </c>
      <c r="G779" s="10">
        <f>IF(VLOOKUP(A779,'[1]LISTA ETIQUETAS'!O:W,6,0)="",(VLOOKUP(A779,'[1]LISTA ETIQUETAS'!O:W,9,0)),(VLOOKUP(A779,'[1]LISTA ETIQUETAS'!O:W,5,0)))</f>
        <v>0.76</v>
      </c>
      <c r="H779" s="10">
        <f>IFERROR((VLOOKUP(A779,'[1]LISTA ETIQUETAS'!O:X,10,0)),"")</f>
        <v>0</v>
      </c>
      <c r="I779" s="20">
        <f>IFERROR((VLOOKUP(A779,'[1]LISTA ETIQUETAS'!O:Z,12,0)),"")</f>
        <v>0</v>
      </c>
      <c r="J779" s="5">
        <f>VLOOKUP(A779,'[1]LISTA ETIQUETAS'!$O:$AA,13,0)</f>
        <v>0.5</v>
      </c>
      <c r="K779" s="11">
        <f t="shared" si="39"/>
        <v>0</v>
      </c>
      <c r="L779" s="6" t="str">
        <f>IF(VLOOKUP(A779,'[1]LISTA ETIQUETAS'!O:AC,15,0)="","",(VLOOKUP(A779,'[1]LISTA ETIQUETAS'!O:AC,15,0)))</f>
        <v/>
      </c>
      <c r="M779" s="21">
        <f>VLOOKUP(A779,'[1]LISTA ETIQUETAS'!$O:$BS,57,0)</f>
        <v>0</v>
      </c>
      <c r="N779" s="22">
        <f t="shared" si="40"/>
        <v>204784</v>
      </c>
      <c r="O779" s="23"/>
      <c r="P779" s="23"/>
      <c r="Q779" s="23"/>
      <c r="R779" s="23"/>
      <c r="S779" s="23">
        <f>_xlfn.XLOOKUP($A779,'[1]LISTA ETIQUETAS'!$O:$O,'[1]LISTA ETIQUETAS'!H:H,"",0)</f>
        <v>1</v>
      </c>
      <c r="T779" s="8">
        <f t="shared" si="41"/>
        <v>1</v>
      </c>
      <c r="U779" s="9" t="str">
        <f>IFERROR((VLOOKUP(A779,'links de acesso'!A:B,2,0)),"\\192.168.0.4\Produtos\PRODUTO_PRONTA_ENTREGA\static\IMAGENS_PRODUTOS\SEM IMAGEM.jpg")</f>
        <v>\\192.168.0.4\Produtos\PRODUTO_PRONTA_ENTREGA\static\IMAGENS_PRODUTOS\SEM IMAGEM.jpg</v>
      </c>
      <c r="V779" s="22"/>
    </row>
    <row r="780" spans="1:22" x14ac:dyDescent="0.25">
      <c r="A780" s="16">
        <v>377279</v>
      </c>
      <c r="B780" s="18" t="str">
        <f>IFERROR((VLOOKUP(A780,'[1]LISTA ETIQUETAS'!O:X,3,0)),"PRODUTO SEM ESTOQUE")</f>
        <v>EST POLTRONA SANTOS DUMONT (TELA NATURAL) (FREIJO NATURAL)</v>
      </c>
      <c r="C780" s="19" t="str">
        <f>VLOOKUP(A780,'[1]LISTA ETIQUETAS'!$O:$BT,58,0)</f>
        <v>DPOT POLTRONA</v>
      </c>
      <c r="D780" s="19" t="str">
        <f>VLOOKUP(A780,'[1]LISTA ETIQUETAS'!$O:$BU,59,0)</f>
        <v>POLTRONA SANTOS DUMONT</v>
      </c>
      <c r="E780" s="10">
        <f>IF(VLOOKUP(A780,'[1]LISTA ETIQUETAS'!O:W,4,0)="",(VLOOKUP(A780,'[1]LISTA ETIQUETAS'!O:W,7,0)),(VLOOKUP(A780,'[1]LISTA ETIQUETAS'!O:W,4,0)))</f>
        <v>0.65</v>
      </c>
      <c r="F780" s="10">
        <f>IF(VLOOKUP(A780,'[1]LISTA ETIQUETAS'!O:W,5,0)="",(VLOOKUP(A780,'[1]LISTA ETIQUETAS'!O:W,8,0)),(VLOOKUP(A780,'[1]LISTA ETIQUETAS'!O:W,5,0)))</f>
        <v>0.72</v>
      </c>
      <c r="G780" s="10">
        <f>IF(VLOOKUP(A780,'[1]LISTA ETIQUETAS'!O:W,6,0)="",(VLOOKUP(A780,'[1]LISTA ETIQUETAS'!O:W,9,0)),(VLOOKUP(A780,'[1]LISTA ETIQUETAS'!O:W,5,0)))</f>
        <v>0.64</v>
      </c>
      <c r="H780" s="10">
        <f>IFERROR((VLOOKUP(A780,'[1]LISTA ETIQUETAS'!O:X,10,0)),"")</f>
        <v>0</v>
      </c>
      <c r="I780" s="20">
        <f>IFERROR((VLOOKUP(A780,'[1]LISTA ETIQUETAS'!O:Z,12,0)),"")</f>
        <v>0</v>
      </c>
      <c r="J780" s="5">
        <f>VLOOKUP(A780,'[1]LISTA ETIQUETAS'!$O:$AA,13,0)</f>
        <v>0</v>
      </c>
      <c r="K780" s="11">
        <f t="shared" si="39"/>
        <v>0</v>
      </c>
      <c r="L780" s="6" t="str">
        <f>IF(VLOOKUP(A780,'[1]LISTA ETIQUETAS'!O:AC,15,0)="","",(VLOOKUP(A780,'[1]LISTA ETIQUETAS'!O:AC,15,0)))</f>
        <v/>
      </c>
      <c r="M780" s="21">
        <f>VLOOKUP(A780,'[1]LISTA ETIQUETAS'!$O:$BS,57,0)</f>
        <v>0</v>
      </c>
      <c r="N780" s="22">
        <f t="shared" si="40"/>
        <v>377279</v>
      </c>
      <c r="O780" s="23"/>
      <c r="P780" s="23"/>
      <c r="Q780" s="23"/>
      <c r="R780" s="23"/>
      <c r="S780" s="23">
        <f>_xlfn.XLOOKUP($A780,'[1]LISTA ETIQUETAS'!$O:$O,'[1]LISTA ETIQUETAS'!H:H,"",0)</f>
        <v>1</v>
      </c>
      <c r="T780" s="8">
        <f t="shared" si="41"/>
        <v>1</v>
      </c>
      <c r="U780" s="9" t="str">
        <f>IFERROR((VLOOKUP(A780,'links de acesso'!A:B,2,0)),"\\192.168.0.4\Produtos\PRODUTO_PRONTA_ENTREGA\static\IMAGENS_PRODUTOS\SEM IMAGEM.jpg")</f>
        <v>\\192.168.0.4\Produtos\PRODUTO_PRONTA_ENTREGA\static\IMAGENS_PRODUTOS\SEM IMAGEM.jpg</v>
      </c>
      <c r="V780" s="22"/>
    </row>
    <row r="781" spans="1:22" x14ac:dyDescent="0.25">
      <c r="A781" s="16">
        <v>402311</v>
      </c>
      <c r="B781" s="18" t="str">
        <f>IFERROR((VLOOKUP(A781,'[1]LISTA ETIQUETAS'!O:X,3,0)),"PRODUTO SEM ESTOQUE")</f>
        <v>EST POLTRONA SAPAO (FREIJO NATURAL) COURO CAMURCA VERDE</v>
      </c>
      <c r="C781" s="19" t="str">
        <f>VLOOKUP(A781,'[1]LISTA ETIQUETAS'!$O:$BT,58,0)</f>
        <v>DPOT POLTRONA</v>
      </c>
      <c r="D781" s="19" t="str">
        <f>VLOOKUP(A781,'[1]LISTA ETIQUETAS'!$O:$BU,59,0)</f>
        <v>POLTRONA SAPAO</v>
      </c>
      <c r="E781" s="10">
        <f>IF(VLOOKUP(A781,'[1]LISTA ETIQUETAS'!O:W,4,0)="",(VLOOKUP(A781,'[1]LISTA ETIQUETAS'!O:W,7,0)),(VLOOKUP(A781,'[1]LISTA ETIQUETAS'!O:W,4,0)))</f>
        <v>0.75</v>
      </c>
      <c r="F781" s="10">
        <f>IF(VLOOKUP(A781,'[1]LISTA ETIQUETAS'!O:W,5,0)="",(VLOOKUP(A781,'[1]LISTA ETIQUETAS'!O:W,8,0)),(VLOOKUP(A781,'[1]LISTA ETIQUETAS'!O:W,5,0)))</f>
        <v>0.72</v>
      </c>
      <c r="G781" s="10">
        <f>IF(VLOOKUP(A781,'[1]LISTA ETIQUETAS'!O:W,6,0)="",(VLOOKUP(A781,'[1]LISTA ETIQUETAS'!O:W,9,0)),(VLOOKUP(A781,'[1]LISTA ETIQUETAS'!O:W,5,0)))</f>
        <v>0.6</v>
      </c>
      <c r="H781" s="10">
        <f>IFERROR((VLOOKUP(A781,'[1]LISTA ETIQUETAS'!O:X,10,0)),"")</f>
        <v>0</v>
      </c>
      <c r="I781" s="20">
        <f>IFERROR((VLOOKUP(A781,'[1]LISTA ETIQUETAS'!O:Z,12,0)),"")</f>
        <v>0</v>
      </c>
      <c r="J781" s="5">
        <f>VLOOKUP(A781,'[1]LISTA ETIQUETAS'!$O:$AA,13,0)</f>
        <v>0.35</v>
      </c>
      <c r="K781" s="11">
        <f t="shared" si="39"/>
        <v>0</v>
      </c>
      <c r="L781" s="6" t="str">
        <f>IF(VLOOKUP(A781,'[1]LISTA ETIQUETAS'!O:AC,15,0)="","",(VLOOKUP(A781,'[1]LISTA ETIQUETAS'!O:AC,15,0)))</f>
        <v/>
      </c>
      <c r="M781" s="21">
        <f>VLOOKUP(A781,'[1]LISTA ETIQUETAS'!$O:$BS,57,0)</f>
        <v>0</v>
      </c>
      <c r="N781" s="22">
        <f t="shared" si="40"/>
        <v>402311</v>
      </c>
      <c r="O781" s="23"/>
      <c r="P781" s="23"/>
      <c r="Q781" s="23"/>
      <c r="R781" s="23"/>
      <c r="S781" s="23">
        <f>_xlfn.XLOOKUP($A781,'[1]LISTA ETIQUETAS'!$O:$O,'[1]LISTA ETIQUETAS'!H:H,"",0)</f>
        <v>1</v>
      </c>
      <c r="T781" s="8">
        <f t="shared" si="41"/>
        <v>1</v>
      </c>
      <c r="U781" s="9" t="str">
        <f>IFERROR((VLOOKUP(A781,'links de acesso'!A:B,2,0)),"\\192.168.0.4\Produtos\PRODUTO_PRONTA_ENTREGA\static\IMAGENS_PRODUTOS\SEM IMAGEM.jpg")</f>
        <v>\\192.168.0.4\Produtos\PRODUTO_PRONTA_ENTREGA\static\IMAGENS_PRODUTOS\SEM IMAGEM.jpg</v>
      </c>
      <c r="V781" s="22"/>
    </row>
    <row r="782" spans="1:22" x14ac:dyDescent="0.25">
      <c r="A782" s="16">
        <v>380287</v>
      </c>
      <c r="B782" s="18" t="str">
        <f>IFERROR((VLOOKUP(A782,'[1]LISTA ETIQUETAS'!O:X,3,0)),"PRODUTO SEM ESTOQUE")</f>
        <v>EST POLTRONA SAPAO (FREIJO TNZ 01) COURO PIG 712</v>
      </c>
      <c r="C782" s="19" t="str">
        <f>VLOOKUP(A782,'[1]LISTA ETIQUETAS'!$O:$BT,58,0)</f>
        <v>DPOT POLTRONA</v>
      </c>
      <c r="D782" s="19" t="str">
        <f>VLOOKUP(A782,'[1]LISTA ETIQUETAS'!$O:$BU,59,0)</f>
        <v>POLTRONA SAPAO</v>
      </c>
      <c r="E782" s="10">
        <f>IF(VLOOKUP(A782,'[1]LISTA ETIQUETAS'!O:W,4,0)="",(VLOOKUP(A782,'[1]LISTA ETIQUETAS'!O:W,7,0)),(VLOOKUP(A782,'[1]LISTA ETIQUETAS'!O:W,4,0)))</f>
        <v>0.75</v>
      </c>
      <c r="F782" s="10">
        <f>IF(VLOOKUP(A782,'[1]LISTA ETIQUETAS'!O:W,5,0)="",(VLOOKUP(A782,'[1]LISTA ETIQUETAS'!O:W,8,0)),(VLOOKUP(A782,'[1]LISTA ETIQUETAS'!O:W,5,0)))</f>
        <v>0.72</v>
      </c>
      <c r="G782" s="10">
        <f>IF(VLOOKUP(A782,'[1]LISTA ETIQUETAS'!O:W,6,0)="",(VLOOKUP(A782,'[1]LISTA ETIQUETAS'!O:W,9,0)),(VLOOKUP(A782,'[1]LISTA ETIQUETAS'!O:W,5,0)))</f>
        <v>0.6</v>
      </c>
      <c r="H782" s="10">
        <f>IFERROR((VLOOKUP(A782,'[1]LISTA ETIQUETAS'!O:X,10,0)),"")</f>
        <v>0</v>
      </c>
      <c r="I782" s="20">
        <f>IFERROR((VLOOKUP(A782,'[1]LISTA ETIQUETAS'!O:Z,12,0)),"")</f>
        <v>0</v>
      </c>
      <c r="J782" s="5">
        <f>VLOOKUP(A782,'[1]LISTA ETIQUETAS'!$O:$AA,13,0)</f>
        <v>0</v>
      </c>
      <c r="K782" s="11">
        <f t="shared" si="39"/>
        <v>0</v>
      </c>
      <c r="L782" s="6" t="str">
        <f>IF(VLOOKUP(A782,'[1]LISTA ETIQUETAS'!O:AC,15,0)="","",(VLOOKUP(A782,'[1]LISTA ETIQUETAS'!O:AC,15,0)))</f>
        <v/>
      </c>
      <c r="M782" s="21">
        <f>VLOOKUP(A782,'[1]LISTA ETIQUETAS'!$O:$BS,57,0)</f>
        <v>0</v>
      </c>
      <c r="N782" s="22">
        <f t="shared" si="40"/>
        <v>380287</v>
      </c>
      <c r="O782" s="23"/>
      <c r="P782" s="23"/>
      <c r="Q782" s="23"/>
      <c r="R782" s="23"/>
      <c r="S782" s="23">
        <f>_xlfn.XLOOKUP($A782,'[1]LISTA ETIQUETAS'!$O:$O,'[1]LISTA ETIQUETAS'!H:H,"",0)</f>
        <v>1</v>
      </c>
      <c r="T782" s="8">
        <f t="shared" si="41"/>
        <v>1</v>
      </c>
      <c r="U782" s="9" t="str">
        <f>IFERROR((VLOOKUP(A782,'links de acesso'!A:B,2,0)),"\\192.168.0.4\Produtos\PRODUTO_PRONTA_ENTREGA\static\IMAGENS_PRODUTOS\SEM IMAGEM.jpg")</f>
        <v>\\192.168.0.4\Produtos\PRODUTO_PRONTA_ENTREGA\static\IMAGENS_PRODUTOS\SEM IMAGEM.jpg</v>
      </c>
      <c r="V782" s="22"/>
    </row>
    <row r="783" spans="1:22" x14ac:dyDescent="0.25">
      <c r="A783" s="16">
        <v>380287</v>
      </c>
      <c r="B783" s="18" t="str">
        <f>IFERROR((VLOOKUP(A783,'[1]LISTA ETIQUETAS'!O:X,3,0)),"PRODUTO SEM ESTOQUE")</f>
        <v>EST POLTRONA SAPAO (FREIJO TNZ 01) COURO PIG 712</v>
      </c>
      <c r="C783" s="19" t="str">
        <f>VLOOKUP(A783,'[1]LISTA ETIQUETAS'!$O:$BT,58,0)</f>
        <v>DPOT POLTRONA</v>
      </c>
      <c r="D783" s="19" t="str">
        <f>VLOOKUP(A783,'[1]LISTA ETIQUETAS'!$O:$BU,59,0)</f>
        <v>POLTRONA SAPAO</v>
      </c>
      <c r="E783" s="10">
        <f>IF(VLOOKUP(A783,'[1]LISTA ETIQUETAS'!O:W,4,0)="",(VLOOKUP(A783,'[1]LISTA ETIQUETAS'!O:W,7,0)),(VLOOKUP(A783,'[1]LISTA ETIQUETAS'!O:W,4,0)))</f>
        <v>0.75</v>
      </c>
      <c r="F783" s="10">
        <f>IF(VLOOKUP(A783,'[1]LISTA ETIQUETAS'!O:W,5,0)="",(VLOOKUP(A783,'[1]LISTA ETIQUETAS'!O:W,8,0)),(VLOOKUP(A783,'[1]LISTA ETIQUETAS'!O:W,5,0)))</f>
        <v>0.72</v>
      </c>
      <c r="G783" s="10">
        <f>IF(VLOOKUP(A783,'[1]LISTA ETIQUETAS'!O:W,6,0)="",(VLOOKUP(A783,'[1]LISTA ETIQUETAS'!O:W,9,0)),(VLOOKUP(A783,'[1]LISTA ETIQUETAS'!O:W,5,0)))</f>
        <v>0.6</v>
      </c>
      <c r="H783" s="10">
        <f>IFERROR((VLOOKUP(A783,'[1]LISTA ETIQUETAS'!O:X,10,0)),"")</f>
        <v>0</v>
      </c>
      <c r="I783" s="20">
        <f>IFERROR((VLOOKUP(A783,'[1]LISTA ETIQUETAS'!O:Z,12,0)),"")</f>
        <v>0</v>
      </c>
      <c r="J783" s="5">
        <f>VLOOKUP(A783,'[1]LISTA ETIQUETAS'!$O:$AA,13,0)</f>
        <v>0</v>
      </c>
      <c r="K783" s="11">
        <f t="shared" si="39"/>
        <v>0</v>
      </c>
      <c r="L783" s="6" t="str">
        <f>IF(VLOOKUP(A783,'[1]LISTA ETIQUETAS'!O:AC,15,0)="","",(VLOOKUP(A783,'[1]LISTA ETIQUETAS'!O:AC,15,0)))</f>
        <v/>
      </c>
      <c r="M783" s="21">
        <f>VLOOKUP(A783,'[1]LISTA ETIQUETAS'!$O:$BS,57,0)</f>
        <v>0</v>
      </c>
      <c r="N783" s="22">
        <f t="shared" si="40"/>
        <v>380287</v>
      </c>
      <c r="O783" s="23"/>
      <c r="P783" s="23"/>
      <c r="Q783" s="23"/>
      <c r="R783" s="23"/>
      <c r="S783" s="23">
        <f>_xlfn.XLOOKUP($A783,'[1]LISTA ETIQUETAS'!$O:$O,'[1]LISTA ETIQUETAS'!H:H,"",0)</f>
        <v>1</v>
      </c>
      <c r="T783" s="8">
        <f t="shared" si="41"/>
        <v>1</v>
      </c>
      <c r="U783" s="9" t="str">
        <f>IFERROR((VLOOKUP(A783,'links de acesso'!A:B,2,0)),"\\192.168.0.4\Produtos\PRODUTO_PRONTA_ENTREGA\static\IMAGENS_PRODUTOS\SEM IMAGEM.jpg")</f>
        <v>\\192.168.0.4\Produtos\PRODUTO_PRONTA_ENTREGA\static\IMAGENS_PRODUTOS\SEM IMAGEM.jpg</v>
      </c>
      <c r="V783" s="22"/>
    </row>
    <row r="784" spans="1:22" x14ac:dyDescent="0.25">
      <c r="A784" s="16">
        <v>270386</v>
      </c>
      <c r="B784" s="18" t="str">
        <f>IFERROR((VLOOKUP(A784,'[1]LISTA ETIQUETAS'!O:X,3,0)),"PRODUTO SEM ESTOQUE")</f>
        <v>EST POLTRONA SENHOR (PINHAO) (MAD B LOURO ESP) CAMURCA TABAC</v>
      </c>
      <c r="C784" s="19" t="str">
        <f>VLOOKUP(A784,'[1]LISTA ETIQUETAS'!$O:$BT,58,0)</f>
        <v>DPOT POLTRONA</v>
      </c>
      <c r="D784" s="19" t="str">
        <f>VLOOKUP(A784,'[1]LISTA ETIQUETAS'!$O:$BU,59,0)</f>
        <v>POLTRONA SENHOR</v>
      </c>
      <c r="E784" s="10">
        <f>IF(VLOOKUP(A784,'[1]LISTA ETIQUETAS'!O:W,4,0)="",(VLOOKUP(A784,'[1]LISTA ETIQUETAS'!O:W,7,0)),(VLOOKUP(A784,'[1]LISTA ETIQUETAS'!O:W,4,0)))</f>
        <v>0.84</v>
      </c>
      <c r="F784" s="10">
        <f>IF(VLOOKUP(A784,'[1]LISTA ETIQUETAS'!O:W,5,0)="",(VLOOKUP(A784,'[1]LISTA ETIQUETAS'!O:W,8,0)),(VLOOKUP(A784,'[1]LISTA ETIQUETAS'!O:W,5,0)))</f>
        <v>0.9</v>
      </c>
      <c r="G784" s="10">
        <f>IF(VLOOKUP(A784,'[1]LISTA ETIQUETAS'!O:W,6,0)="",(VLOOKUP(A784,'[1]LISTA ETIQUETAS'!O:W,9,0)),(VLOOKUP(A784,'[1]LISTA ETIQUETAS'!O:W,5,0)))</f>
        <v>0.82</v>
      </c>
      <c r="H784" s="10">
        <f>IFERROR((VLOOKUP(A784,'[1]LISTA ETIQUETAS'!O:X,10,0)),"")</f>
        <v>0</v>
      </c>
      <c r="I784" s="20">
        <f>IFERROR((VLOOKUP(A784,'[1]LISTA ETIQUETAS'!O:Z,12,0)),"")</f>
        <v>0</v>
      </c>
      <c r="J784" s="5">
        <f>VLOOKUP(A784,'[1]LISTA ETIQUETAS'!$O:$AA,13,0)</f>
        <v>0</v>
      </c>
      <c r="K784" s="11">
        <f t="shared" si="39"/>
        <v>0</v>
      </c>
      <c r="L784" s="6" t="str">
        <f>IF(VLOOKUP(A784,'[1]LISTA ETIQUETAS'!O:AC,15,0)="","",(VLOOKUP(A784,'[1]LISTA ETIQUETAS'!O:AC,15,0)))</f>
        <v/>
      </c>
      <c r="M784" s="21">
        <f>VLOOKUP(A784,'[1]LISTA ETIQUETAS'!$O:$BS,57,0)</f>
        <v>0</v>
      </c>
      <c r="N784" s="22">
        <f t="shared" si="40"/>
        <v>270386</v>
      </c>
      <c r="O784" s="23"/>
      <c r="P784" s="23"/>
      <c r="Q784" s="23"/>
      <c r="R784" s="23"/>
      <c r="S784" s="23">
        <f>_xlfn.XLOOKUP($A784,'[1]LISTA ETIQUETAS'!$O:$O,'[1]LISTA ETIQUETAS'!H:H,"",0)</f>
        <v>1</v>
      </c>
      <c r="T784" s="8">
        <f t="shared" si="41"/>
        <v>1</v>
      </c>
      <c r="U784" s="9" t="str">
        <f>IFERROR((VLOOKUP(A784,'links de acesso'!A:B,2,0)),"\\192.168.0.4\Produtos\PRODUTO_PRONTA_ENTREGA\static\IMAGENS_PRODUTOS\SEM IMAGEM.jpg")</f>
        <v>\\192.168.0.4\Produtos\PRODUTO_PRONTA_ENTREGA\static\IMAGENS_PRODUTOS\SEM IMAGEM.jpg</v>
      </c>
      <c r="V784" s="22"/>
    </row>
    <row r="785" spans="1:22" x14ac:dyDescent="0.25">
      <c r="A785" s="16">
        <v>142124</v>
      </c>
      <c r="B785" s="18" t="str">
        <f>IFERROR((VLOOKUP(A785,'[1]LISTA ETIQUETAS'!O:X,3,0)),"PRODUTO SEM ESTOQUE")</f>
        <v>EST POLTRONA SOPRO (CONCHA FIBRA MMDT)</v>
      </c>
      <c r="C785" s="19" t="str">
        <f>VLOOKUP(A785,'[1]LISTA ETIQUETAS'!$O:$BT,58,0)</f>
        <v>DPOT POLTRONA</v>
      </c>
      <c r="D785" s="19" t="str">
        <f>VLOOKUP(A785,'[1]LISTA ETIQUETAS'!$O:$BU,59,0)</f>
        <v>POLTRONA SOPRO</v>
      </c>
      <c r="E785" s="10">
        <f>IF(VLOOKUP(A785,'[1]LISTA ETIQUETAS'!O:W,4,0)="",(VLOOKUP(A785,'[1]LISTA ETIQUETAS'!O:W,7,0)),(VLOOKUP(A785,'[1]LISTA ETIQUETAS'!O:W,4,0)))</f>
        <v>0</v>
      </c>
      <c r="F785" s="10">
        <f>IF(VLOOKUP(A785,'[1]LISTA ETIQUETAS'!O:W,5,0)="",(VLOOKUP(A785,'[1]LISTA ETIQUETAS'!O:W,8,0)),(VLOOKUP(A785,'[1]LISTA ETIQUETAS'!O:W,5,0)))</f>
        <v>0</v>
      </c>
      <c r="G785" s="10">
        <f>IF(VLOOKUP(A785,'[1]LISTA ETIQUETAS'!O:W,6,0)="",(VLOOKUP(A785,'[1]LISTA ETIQUETAS'!O:W,9,0)),(VLOOKUP(A785,'[1]LISTA ETIQUETAS'!O:W,5,0)))</f>
        <v>0</v>
      </c>
      <c r="H785" s="10">
        <f>IFERROR((VLOOKUP(A785,'[1]LISTA ETIQUETAS'!O:X,10,0)),"")</f>
        <v>0</v>
      </c>
      <c r="I785" s="20">
        <f>IFERROR((VLOOKUP(A785,'[1]LISTA ETIQUETAS'!O:Z,12,0)),"")</f>
        <v>0</v>
      </c>
      <c r="J785" s="5">
        <f>VLOOKUP(A785,'[1]LISTA ETIQUETAS'!$O:$AA,13,0)</f>
        <v>0</v>
      </c>
      <c r="K785" s="11">
        <f t="shared" si="39"/>
        <v>0</v>
      </c>
      <c r="L785" s="6" t="str">
        <f>IF(VLOOKUP(A785,'[1]LISTA ETIQUETAS'!O:AC,15,0)="","",(VLOOKUP(A785,'[1]LISTA ETIQUETAS'!O:AC,15,0)))</f>
        <v/>
      </c>
      <c r="M785" s="21">
        <f>VLOOKUP(A785,'[1]LISTA ETIQUETAS'!$O:$BS,57,0)</f>
        <v>0</v>
      </c>
      <c r="N785" s="22">
        <f t="shared" si="40"/>
        <v>142124</v>
      </c>
      <c r="O785" s="23"/>
      <c r="P785" s="23"/>
      <c r="Q785" s="23"/>
      <c r="R785" s="23"/>
      <c r="S785" s="23">
        <f>_xlfn.XLOOKUP($A785,'[1]LISTA ETIQUETAS'!$O:$O,'[1]LISTA ETIQUETAS'!H:H,"",0)</f>
        <v>1</v>
      </c>
      <c r="T785" s="8">
        <f t="shared" si="41"/>
        <v>1</v>
      </c>
      <c r="U785" s="9" t="str">
        <f>IFERROR((VLOOKUP(A785,'links de acesso'!A:B,2,0)),"\\192.168.0.4\Produtos\PRODUTO_PRONTA_ENTREGA\static\IMAGENS_PRODUTOS\SEM IMAGEM.jpg")</f>
        <v>\\192.168.0.4\Produtos\PRODUTO_PRONTA_ENTREGA\static\IMAGENS_PRODUTOS\SEM IMAGEM.jpg</v>
      </c>
      <c r="V785" s="22"/>
    </row>
    <row r="786" spans="1:22" x14ac:dyDescent="0.25">
      <c r="A786" s="16">
        <v>137051</v>
      </c>
      <c r="B786" s="18" t="str">
        <f>IFERROR((VLOOKUP(A786,'[1]LISTA ETIQUETAS'!O:X,3,0)),"PRODUTO SEM ESTOQUE")</f>
        <v>EST POLTRONA SOPRO (FREIJO NT) (COURO ATANADO CRU/CAFE)</v>
      </c>
      <c r="C786" s="19" t="str">
        <f>VLOOKUP(A786,'[1]LISTA ETIQUETAS'!$O:$BT,58,0)</f>
        <v>DPOT POLTRONA</v>
      </c>
      <c r="D786" s="19" t="str">
        <f>VLOOKUP(A786,'[1]LISTA ETIQUETAS'!$O:$BU,59,0)</f>
        <v>POLTRONA SOPRO</v>
      </c>
      <c r="E786" s="10">
        <f>IF(VLOOKUP(A786,'[1]LISTA ETIQUETAS'!O:W,4,0)="",(VLOOKUP(A786,'[1]LISTA ETIQUETAS'!O:W,7,0)),(VLOOKUP(A786,'[1]LISTA ETIQUETAS'!O:W,4,0)))</f>
        <v>0.72</v>
      </c>
      <c r="F786" s="10">
        <f>IF(VLOOKUP(A786,'[1]LISTA ETIQUETAS'!O:W,5,0)="",(VLOOKUP(A786,'[1]LISTA ETIQUETAS'!O:W,8,0)),(VLOOKUP(A786,'[1]LISTA ETIQUETAS'!O:W,5,0)))</f>
        <v>0.83</v>
      </c>
      <c r="G786" s="10">
        <f>IF(VLOOKUP(A786,'[1]LISTA ETIQUETAS'!O:W,6,0)="",(VLOOKUP(A786,'[1]LISTA ETIQUETAS'!O:W,9,0)),(VLOOKUP(A786,'[1]LISTA ETIQUETAS'!O:W,5,0)))</f>
        <v>0.96</v>
      </c>
      <c r="H786" s="10">
        <f>IFERROR((VLOOKUP(A786,'[1]LISTA ETIQUETAS'!O:X,10,0)),"")</f>
        <v>0</v>
      </c>
      <c r="I786" s="20">
        <f>IFERROR((VLOOKUP(A786,'[1]LISTA ETIQUETAS'!O:Z,12,0)),"")</f>
        <v>0</v>
      </c>
      <c r="J786" s="5">
        <f>VLOOKUP(A786,'[1]LISTA ETIQUETAS'!$O:$AA,13,0)</f>
        <v>0</v>
      </c>
      <c r="K786" s="11">
        <f t="shared" si="39"/>
        <v>0</v>
      </c>
      <c r="L786" s="6" t="str">
        <f>IF(VLOOKUP(A786,'[1]LISTA ETIQUETAS'!O:AC,15,0)="","",(VLOOKUP(A786,'[1]LISTA ETIQUETAS'!O:AC,15,0)))</f>
        <v/>
      </c>
      <c r="M786" s="21">
        <f>VLOOKUP(A786,'[1]LISTA ETIQUETAS'!$O:$BS,57,0)</f>
        <v>0</v>
      </c>
      <c r="N786" s="22">
        <f t="shared" si="40"/>
        <v>137051</v>
      </c>
      <c r="O786" s="23"/>
      <c r="P786" s="23"/>
      <c r="Q786" s="23"/>
      <c r="R786" s="23"/>
      <c r="S786" s="23">
        <f>_xlfn.XLOOKUP($A786,'[1]LISTA ETIQUETAS'!$O:$O,'[1]LISTA ETIQUETAS'!H:H,"",0)</f>
        <v>1</v>
      </c>
      <c r="T786" s="8">
        <f t="shared" si="41"/>
        <v>1</v>
      </c>
      <c r="U786" s="9" t="str">
        <f>IFERROR((VLOOKUP(A786,'links de acesso'!A:B,2,0)),"\\192.168.0.4\Produtos\PRODUTO_PRONTA_ENTREGA\static\IMAGENS_PRODUTOS\SEM IMAGEM.jpg")</f>
        <v>\\192.168.0.4\Produtos\PRODUTO_PRONTA_ENTREGA\static\IMAGENS_PRODUTOS\SEM IMAGEM.jpg</v>
      </c>
      <c r="V786" s="22"/>
    </row>
    <row r="787" spans="1:22" x14ac:dyDescent="0.25">
      <c r="A787" s="16">
        <v>145550</v>
      </c>
      <c r="B787" s="18" t="str">
        <f>IFERROR((VLOOKUP(A787,'[1]LISTA ETIQUETAS'!O:X,3,0)),"PRODUTO SEM ESTOQUE")</f>
        <v>EST POLTRONA SOPRO (FREIJO NT) (COURO ATANADO CRU/PRETO)</v>
      </c>
      <c r="C787" s="19" t="str">
        <f>VLOOKUP(A787,'[1]LISTA ETIQUETAS'!$O:$BT,58,0)</f>
        <v>DPOT POLTRONA</v>
      </c>
      <c r="D787" s="19" t="str">
        <f>VLOOKUP(A787,'[1]LISTA ETIQUETAS'!$O:$BU,59,0)</f>
        <v>POLTRONA SOPRO</v>
      </c>
      <c r="E787" s="10">
        <f>IF(VLOOKUP(A787,'[1]LISTA ETIQUETAS'!O:W,4,0)="",(VLOOKUP(A787,'[1]LISTA ETIQUETAS'!O:W,7,0)),(VLOOKUP(A787,'[1]LISTA ETIQUETAS'!O:W,4,0)))</f>
        <v>0.72</v>
      </c>
      <c r="F787" s="10">
        <f>IF(VLOOKUP(A787,'[1]LISTA ETIQUETAS'!O:W,5,0)="",(VLOOKUP(A787,'[1]LISTA ETIQUETAS'!O:W,8,0)),(VLOOKUP(A787,'[1]LISTA ETIQUETAS'!O:W,5,0)))</f>
        <v>0.83</v>
      </c>
      <c r="G787" s="10">
        <f>IF(VLOOKUP(A787,'[1]LISTA ETIQUETAS'!O:W,6,0)="",(VLOOKUP(A787,'[1]LISTA ETIQUETAS'!O:W,9,0)),(VLOOKUP(A787,'[1]LISTA ETIQUETAS'!O:W,5,0)))</f>
        <v>0.96</v>
      </c>
      <c r="H787" s="10">
        <f>IFERROR((VLOOKUP(A787,'[1]LISTA ETIQUETAS'!O:X,10,0)),"")</f>
        <v>0</v>
      </c>
      <c r="I787" s="20">
        <f>IFERROR((VLOOKUP(A787,'[1]LISTA ETIQUETAS'!O:Z,12,0)),"")</f>
        <v>0</v>
      </c>
      <c r="J787" s="5">
        <f>VLOOKUP(A787,'[1]LISTA ETIQUETAS'!$O:$AA,13,0)</f>
        <v>0</v>
      </c>
      <c r="K787" s="11">
        <f t="shared" si="39"/>
        <v>0</v>
      </c>
      <c r="L787" s="6" t="str">
        <f>IF(VLOOKUP(A787,'[1]LISTA ETIQUETAS'!O:AC,15,0)="","",(VLOOKUP(A787,'[1]LISTA ETIQUETAS'!O:AC,15,0)))</f>
        <v/>
      </c>
      <c r="M787" s="21">
        <f>VLOOKUP(A787,'[1]LISTA ETIQUETAS'!$O:$BS,57,0)</f>
        <v>0</v>
      </c>
      <c r="N787" s="22">
        <f t="shared" si="40"/>
        <v>145550</v>
      </c>
      <c r="O787" s="23"/>
      <c r="P787" s="23"/>
      <c r="Q787" s="23"/>
      <c r="R787" s="23"/>
      <c r="S787" s="23">
        <f>_xlfn.XLOOKUP($A787,'[1]LISTA ETIQUETAS'!$O:$O,'[1]LISTA ETIQUETAS'!H:H,"",0)</f>
        <v>1</v>
      </c>
      <c r="T787" s="8">
        <f t="shared" si="41"/>
        <v>1</v>
      </c>
      <c r="U787" s="9" t="str">
        <f>IFERROR((VLOOKUP(A787,'links de acesso'!A:B,2,0)),"\\192.168.0.4\Produtos\PRODUTO_PRONTA_ENTREGA\static\IMAGENS_PRODUTOS\SEM IMAGEM.jpg")</f>
        <v>\\192.168.0.4\Produtos\PRODUTO_PRONTA_ENTREGA\static\IMAGENS_PRODUTOS\SEM IMAGEM.jpg</v>
      </c>
      <c r="V787" s="22"/>
    </row>
    <row r="788" spans="1:22" x14ac:dyDescent="0.25">
      <c r="A788" s="16">
        <v>223739</v>
      </c>
      <c r="B788" s="18" t="str">
        <f>IFERROR((VLOOKUP(A788,'[1]LISTA ETIQUETAS'!O:X,3,0)),"PRODUTO SEM ESTOQUE")</f>
        <v>EST POLTRONA STELLA (BAIXA) (MAD A COR 01) TC EL MEDA AQUA</v>
      </c>
      <c r="C788" s="19" t="str">
        <f>VLOOKUP(A788,'[1]LISTA ETIQUETAS'!$O:$BT,58,0)</f>
        <v>DPOT POLTRONA</v>
      </c>
      <c r="D788" s="19" t="str">
        <f>VLOOKUP(A788,'[1]LISTA ETIQUETAS'!$O:$BU,59,0)</f>
        <v>POLTRONA STELLA</v>
      </c>
      <c r="E788" s="10">
        <f>IF(VLOOKUP(A788,'[1]LISTA ETIQUETAS'!O:W,4,0)="",(VLOOKUP(A788,'[1]LISTA ETIQUETAS'!O:W,7,0)),(VLOOKUP(A788,'[1]LISTA ETIQUETAS'!O:W,4,0)))</f>
        <v>0.74</v>
      </c>
      <c r="F788" s="10">
        <f>IF(VLOOKUP(A788,'[1]LISTA ETIQUETAS'!O:W,5,0)="",(VLOOKUP(A788,'[1]LISTA ETIQUETAS'!O:W,8,0)),(VLOOKUP(A788,'[1]LISTA ETIQUETAS'!O:W,5,0)))</f>
        <v>0.92</v>
      </c>
      <c r="G788" s="10">
        <f>IF(VLOOKUP(A788,'[1]LISTA ETIQUETAS'!O:W,6,0)="",(VLOOKUP(A788,'[1]LISTA ETIQUETAS'!O:W,9,0)),(VLOOKUP(A788,'[1]LISTA ETIQUETAS'!O:W,5,0)))</f>
        <v>0.69</v>
      </c>
      <c r="H788" s="10">
        <f>IFERROR((VLOOKUP(A788,'[1]LISTA ETIQUETAS'!O:X,10,0)),"")</f>
        <v>0</v>
      </c>
      <c r="I788" s="20">
        <f>IFERROR((VLOOKUP(A788,'[1]LISTA ETIQUETAS'!O:Z,12,0)),"")</f>
        <v>0</v>
      </c>
      <c r="J788" s="5">
        <f>VLOOKUP(A788,'[1]LISTA ETIQUETAS'!$O:$AA,13,0)</f>
        <v>0</v>
      </c>
      <c r="K788" s="11">
        <f t="shared" si="39"/>
        <v>0</v>
      </c>
      <c r="L788" s="6" t="str">
        <f>IF(VLOOKUP(A788,'[1]LISTA ETIQUETAS'!O:AC,15,0)="","",(VLOOKUP(A788,'[1]LISTA ETIQUETAS'!O:AC,15,0)))</f>
        <v/>
      </c>
      <c r="M788" s="21">
        <f>VLOOKUP(A788,'[1]LISTA ETIQUETAS'!$O:$BS,57,0)</f>
        <v>0</v>
      </c>
      <c r="N788" s="22">
        <f t="shared" si="40"/>
        <v>223739</v>
      </c>
      <c r="O788" s="23"/>
      <c r="P788" s="23"/>
      <c r="Q788" s="23"/>
      <c r="R788" s="23"/>
      <c r="S788" s="23">
        <f>_xlfn.XLOOKUP($A788,'[1]LISTA ETIQUETAS'!$O:$O,'[1]LISTA ETIQUETAS'!H:H,"",0)</f>
        <v>1</v>
      </c>
      <c r="T788" s="8">
        <f t="shared" si="41"/>
        <v>1</v>
      </c>
      <c r="U788" s="9" t="str">
        <f>IFERROR((VLOOKUP(A788,'links de acesso'!A:B,2,0)),"\\192.168.0.4\Produtos\PRODUTO_PRONTA_ENTREGA\static\IMAGENS_PRODUTOS\SEM IMAGEM.jpg")</f>
        <v>\\192.168.0.4\Produtos\PRODUTO_PRONTA_ENTREGA\static\IMAGENS_PRODUTOS\SEM IMAGEM.jpg</v>
      </c>
      <c r="V788" s="22"/>
    </row>
    <row r="789" spans="1:22" x14ac:dyDescent="0.25">
      <c r="A789" s="16">
        <v>254391</v>
      </c>
      <c r="B789" s="18" t="str">
        <f>IFERROR((VLOOKUP(A789,'[1]LISTA ETIQUETAS'!O:X,3,0)),"PRODUTO SEM ESTOQUE")</f>
        <v>EST POLTRONA STELLA (BAIXA) (MAD A COR 02) TC EL MALIBU GREY</v>
      </c>
      <c r="C789" s="19" t="str">
        <f>VLOOKUP(A789,'[1]LISTA ETIQUETAS'!$O:$BT,58,0)</f>
        <v>DPOT POLTRONA</v>
      </c>
      <c r="D789" s="19" t="str">
        <f>VLOOKUP(A789,'[1]LISTA ETIQUETAS'!$O:$BU,59,0)</f>
        <v>POLTRONA STELLA</v>
      </c>
      <c r="E789" s="10">
        <f>IF(VLOOKUP(A789,'[1]LISTA ETIQUETAS'!O:W,4,0)="",(VLOOKUP(A789,'[1]LISTA ETIQUETAS'!O:W,7,0)),(VLOOKUP(A789,'[1]LISTA ETIQUETAS'!O:W,4,0)))</f>
        <v>0.74</v>
      </c>
      <c r="F789" s="10">
        <f>IF(VLOOKUP(A789,'[1]LISTA ETIQUETAS'!O:W,5,0)="",(VLOOKUP(A789,'[1]LISTA ETIQUETAS'!O:W,8,0)),(VLOOKUP(A789,'[1]LISTA ETIQUETAS'!O:W,5,0)))</f>
        <v>0.92</v>
      </c>
      <c r="G789" s="10">
        <f>IF(VLOOKUP(A789,'[1]LISTA ETIQUETAS'!O:W,6,0)="",(VLOOKUP(A789,'[1]LISTA ETIQUETAS'!O:W,9,0)),(VLOOKUP(A789,'[1]LISTA ETIQUETAS'!O:W,5,0)))</f>
        <v>0.69</v>
      </c>
      <c r="H789" s="10">
        <f>IFERROR((VLOOKUP(A789,'[1]LISTA ETIQUETAS'!O:X,10,0)),"")</f>
        <v>0</v>
      </c>
      <c r="I789" s="20">
        <f>IFERROR((VLOOKUP(A789,'[1]LISTA ETIQUETAS'!O:Z,12,0)),"")</f>
        <v>0</v>
      </c>
      <c r="J789" s="5">
        <f>VLOOKUP(A789,'[1]LISTA ETIQUETAS'!$O:$AA,13,0)</f>
        <v>0</v>
      </c>
      <c r="K789" s="11">
        <f t="shared" si="39"/>
        <v>0</v>
      </c>
      <c r="L789" s="6" t="str">
        <f>IF(VLOOKUP(A789,'[1]LISTA ETIQUETAS'!O:AC,15,0)="","",(VLOOKUP(A789,'[1]LISTA ETIQUETAS'!O:AC,15,0)))</f>
        <v/>
      </c>
      <c r="M789" s="21">
        <f>VLOOKUP(A789,'[1]LISTA ETIQUETAS'!$O:$BS,57,0)</f>
        <v>0</v>
      </c>
      <c r="N789" s="22">
        <f t="shared" si="40"/>
        <v>254391</v>
      </c>
      <c r="O789" s="23"/>
      <c r="P789" s="23"/>
      <c r="Q789" s="23"/>
      <c r="R789" s="23"/>
      <c r="S789" s="23">
        <f>_xlfn.XLOOKUP($A789,'[1]LISTA ETIQUETAS'!$O:$O,'[1]LISTA ETIQUETAS'!H:H,"",0)</f>
        <v>1</v>
      </c>
      <c r="T789" s="8">
        <f t="shared" si="41"/>
        <v>1</v>
      </c>
      <c r="U789" s="9" t="str">
        <f>IFERROR((VLOOKUP(A789,'links de acesso'!A:B,2,0)),"\\192.168.0.4\Produtos\PRODUTO_PRONTA_ENTREGA\static\IMAGENS_PRODUTOS\SEM IMAGEM.jpg")</f>
        <v>\\192.168.0.4\Produtos\PRODUTO_PRONTA_ENTREGA\static\IMAGENS_PRODUTOS\SEM IMAGEM.jpg</v>
      </c>
      <c r="V789" s="22"/>
    </row>
    <row r="790" spans="1:22" x14ac:dyDescent="0.25">
      <c r="A790" s="16">
        <v>231184</v>
      </c>
      <c r="B790" s="18" t="str">
        <f>IFERROR((VLOOKUP(A790,'[1]LISTA ETIQUETAS'!O:X,3,0)),"PRODUTO SEM ESTOQUE")</f>
        <v>EST POLTRONA STELLA (BAIXA) (MAD B COR 02) TC EL MALIBU BLUE</v>
      </c>
      <c r="C790" s="19" t="str">
        <f>VLOOKUP(A790,'[1]LISTA ETIQUETAS'!$O:$BT,58,0)</f>
        <v>DPOT POLTRONA</v>
      </c>
      <c r="D790" s="19" t="str">
        <f>VLOOKUP(A790,'[1]LISTA ETIQUETAS'!$O:$BU,59,0)</f>
        <v>POLTRONA STELLA</v>
      </c>
      <c r="E790" s="10">
        <f>IF(VLOOKUP(A790,'[1]LISTA ETIQUETAS'!O:W,4,0)="",(VLOOKUP(A790,'[1]LISTA ETIQUETAS'!O:W,7,0)),(VLOOKUP(A790,'[1]LISTA ETIQUETAS'!O:W,4,0)))</f>
        <v>0.74</v>
      </c>
      <c r="F790" s="10">
        <f>IF(VLOOKUP(A790,'[1]LISTA ETIQUETAS'!O:W,5,0)="",(VLOOKUP(A790,'[1]LISTA ETIQUETAS'!O:W,8,0)),(VLOOKUP(A790,'[1]LISTA ETIQUETAS'!O:W,5,0)))</f>
        <v>0.92</v>
      </c>
      <c r="G790" s="10">
        <f>IF(VLOOKUP(A790,'[1]LISTA ETIQUETAS'!O:W,6,0)="",(VLOOKUP(A790,'[1]LISTA ETIQUETAS'!O:W,9,0)),(VLOOKUP(A790,'[1]LISTA ETIQUETAS'!O:W,5,0)))</f>
        <v>0.69</v>
      </c>
      <c r="H790" s="10">
        <f>IFERROR((VLOOKUP(A790,'[1]LISTA ETIQUETAS'!O:X,10,0)),"")</f>
        <v>0</v>
      </c>
      <c r="I790" s="20">
        <f>IFERROR((VLOOKUP(A790,'[1]LISTA ETIQUETAS'!O:Z,12,0)),"")</f>
        <v>0</v>
      </c>
      <c r="J790" s="5">
        <f>VLOOKUP(A790,'[1]LISTA ETIQUETAS'!$O:$AA,13,0)</f>
        <v>0.5</v>
      </c>
      <c r="K790" s="11">
        <f t="shared" si="39"/>
        <v>0</v>
      </c>
      <c r="L790" s="6" t="str">
        <f>IF(VLOOKUP(A790,'[1]LISTA ETIQUETAS'!O:AC,15,0)="","",(VLOOKUP(A790,'[1]LISTA ETIQUETAS'!O:AC,15,0)))</f>
        <v/>
      </c>
      <c r="M790" s="21">
        <f>VLOOKUP(A790,'[1]LISTA ETIQUETAS'!$O:$BS,57,0)</f>
        <v>0</v>
      </c>
      <c r="N790" s="22">
        <f t="shared" si="40"/>
        <v>231184</v>
      </c>
      <c r="O790" s="23"/>
      <c r="P790" s="23"/>
      <c r="Q790" s="23"/>
      <c r="R790" s="23"/>
      <c r="S790" s="23">
        <f>_xlfn.XLOOKUP($A790,'[1]LISTA ETIQUETAS'!$O:$O,'[1]LISTA ETIQUETAS'!H:H,"",0)</f>
        <v>1</v>
      </c>
      <c r="T790" s="8">
        <f t="shared" si="41"/>
        <v>1</v>
      </c>
      <c r="U790" s="9" t="str">
        <f>IFERROR((VLOOKUP(A790,'links de acesso'!A:B,2,0)),"\\192.168.0.4\Produtos\PRODUTO_PRONTA_ENTREGA\static\IMAGENS_PRODUTOS\SEM IMAGEM.jpg")</f>
        <v>\\192.168.0.4\Produtos\PRODUTO_PRONTA_ENTREGA\static\IMAGENS_PRODUTOS\SEM IMAGEM.jpg</v>
      </c>
      <c r="V790" s="22"/>
    </row>
    <row r="791" spans="1:22" x14ac:dyDescent="0.25">
      <c r="A791" s="16">
        <v>206887</v>
      </c>
      <c r="B791" s="18" t="str">
        <f>IFERROR((VLOOKUP(A791,'[1]LISTA ETIQUETAS'!O:X,3,0)),"PRODUTO SEM ESTOQUE")</f>
        <v>EST POLTRONA STELLA (BAIXA) (MAD B COR 03) TC 244-01489 GREY</v>
      </c>
      <c r="C791" s="19" t="str">
        <f>VLOOKUP(A791,'[1]LISTA ETIQUETAS'!$O:$BT,58,0)</f>
        <v>DPOT POLTRONA</v>
      </c>
      <c r="D791" s="19" t="str">
        <f>VLOOKUP(A791,'[1]LISTA ETIQUETAS'!$O:$BU,59,0)</f>
        <v>POLTRONA STELLA</v>
      </c>
      <c r="E791" s="10">
        <f>IF(VLOOKUP(A791,'[1]LISTA ETIQUETAS'!O:W,4,0)="",(VLOOKUP(A791,'[1]LISTA ETIQUETAS'!O:W,7,0)),(VLOOKUP(A791,'[1]LISTA ETIQUETAS'!O:W,4,0)))</f>
        <v>0.74</v>
      </c>
      <c r="F791" s="10">
        <f>IF(VLOOKUP(A791,'[1]LISTA ETIQUETAS'!O:W,5,0)="",(VLOOKUP(A791,'[1]LISTA ETIQUETAS'!O:W,8,0)),(VLOOKUP(A791,'[1]LISTA ETIQUETAS'!O:W,5,0)))</f>
        <v>0.92</v>
      </c>
      <c r="G791" s="10">
        <f>IF(VLOOKUP(A791,'[1]LISTA ETIQUETAS'!O:W,6,0)="",(VLOOKUP(A791,'[1]LISTA ETIQUETAS'!O:W,9,0)),(VLOOKUP(A791,'[1]LISTA ETIQUETAS'!O:W,5,0)))</f>
        <v>0.69</v>
      </c>
      <c r="H791" s="10">
        <f>IFERROR((VLOOKUP(A791,'[1]LISTA ETIQUETAS'!O:X,10,0)),"")</f>
        <v>0</v>
      </c>
      <c r="I791" s="20">
        <f>IFERROR((VLOOKUP(A791,'[1]LISTA ETIQUETAS'!O:Z,12,0)),"")</f>
        <v>0</v>
      </c>
      <c r="J791" s="5">
        <f>VLOOKUP(A791,'[1]LISTA ETIQUETAS'!$O:$AA,13,0)</f>
        <v>0.5</v>
      </c>
      <c r="K791" s="11">
        <f t="shared" si="39"/>
        <v>0</v>
      </c>
      <c r="L791" s="6" t="str">
        <f>IF(VLOOKUP(A791,'[1]LISTA ETIQUETAS'!O:AC,15,0)="","",(VLOOKUP(A791,'[1]LISTA ETIQUETAS'!O:AC,15,0)))</f>
        <v/>
      </c>
      <c r="M791" s="21">
        <f>VLOOKUP(A791,'[1]LISTA ETIQUETAS'!$O:$BS,57,0)</f>
        <v>0</v>
      </c>
      <c r="N791" s="22">
        <f t="shared" si="40"/>
        <v>206887</v>
      </c>
      <c r="O791" s="23"/>
      <c r="P791" s="23"/>
      <c r="Q791" s="23"/>
      <c r="R791" s="23"/>
      <c r="S791" s="23">
        <f>_xlfn.XLOOKUP($A791,'[1]LISTA ETIQUETAS'!$O:$O,'[1]LISTA ETIQUETAS'!H:H,"",0)</f>
        <v>1</v>
      </c>
      <c r="T791" s="8">
        <f t="shared" si="41"/>
        <v>1</v>
      </c>
      <c r="U791" s="9" t="str">
        <f>IFERROR((VLOOKUP(A791,'links de acesso'!A:B,2,0)),"\\192.168.0.4\Produtos\PRODUTO_PRONTA_ENTREGA\static\IMAGENS_PRODUTOS\SEM IMAGEM.jpg")</f>
        <v>\\192.168.0.4\Produtos\PRODUTO_PRONTA_ENTREGA\static\IMAGENS_PRODUTOS\SEM IMAGEM.jpg</v>
      </c>
      <c r="V791" s="22"/>
    </row>
    <row r="792" spans="1:22" x14ac:dyDescent="0.25">
      <c r="A792" s="16">
        <v>176876</v>
      </c>
      <c r="B792" s="18" t="str">
        <f>IFERROR((VLOOKUP(A792,'[1]LISTA ETIQUETAS'!O:X,3,0)),"PRODUTO SEM ESTOQUE")</f>
        <v>EST POLTRONA STELLA (BAIXA) (MAD B COR 03) TC FLOR VELVET</v>
      </c>
      <c r="C792" s="19" t="str">
        <f>VLOOKUP(A792,'[1]LISTA ETIQUETAS'!$O:$BT,58,0)</f>
        <v>DPOT POLTRONA</v>
      </c>
      <c r="D792" s="19" t="str">
        <f>VLOOKUP(A792,'[1]LISTA ETIQUETAS'!$O:$BU,59,0)</f>
        <v>POLTRONA STELLA</v>
      </c>
      <c r="E792" s="10">
        <f>IF(VLOOKUP(A792,'[1]LISTA ETIQUETAS'!O:W,4,0)="",(VLOOKUP(A792,'[1]LISTA ETIQUETAS'!O:W,7,0)),(VLOOKUP(A792,'[1]LISTA ETIQUETAS'!O:W,4,0)))</f>
        <v>0.74</v>
      </c>
      <c r="F792" s="10">
        <f>IF(VLOOKUP(A792,'[1]LISTA ETIQUETAS'!O:W,5,0)="",(VLOOKUP(A792,'[1]LISTA ETIQUETAS'!O:W,8,0)),(VLOOKUP(A792,'[1]LISTA ETIQUETAS'!O:W,5,0)))</f>
        <v>0.92</v>
      </c>
      <c r="G792" s="10">
        <f>IF(VLOOKUP(A792,'[1]LISTA ETIQUETAS'!O:W,6,0)="",(VLOOKUP(A792,'[1]LISTA ETIQUETAS'!O:W,9,0)),(VLOOKUP(A792,'[1]LISTA ETIQUETAS'!O:W,5,0)))</f>
        <v>0.69</v>
      </c>
      <c r="H792" s="10">
        <f>IFERROR((VLOOKUP(A792,'[1]LISTA ETIQUETAS'!O:X,10,0)),"")</f>
        <v>0</v>
      </c>
      <c r="I792" s="20">
        <f>IFERROR((VLOOKUP(A792,'[1]LISTA ETIQUETAS'!O:Z,12,0)),"")</f>
        <v>0</v>
      </c>
      <c r="J792" s="5">
        <f>VLOOKUP(A792,'[1]LISTA ETIQUETAS'!$O:$AA,13,0)</f>
        <v>0</v>
      </c>
      <c r="K792" s="11">
        <f t="shared" si="39"/>
        <v>0</v>
      </c>
      <c r="L792" s="6" t="str">
        <f>IF(VLOOKUP(A792,'[1]LISTA ETIQUETAS'!O:AC,15,0)="","",(VLOOKUP(A792,'[1]LISTA ETIQUETAS'!O:AC,15,0)))</f>
        <v/>
      </c>
      <c r="M792" s="21">
        <f>VLOOKUP(A792,'[1]LISTA ETIQUETAS'!$O:$BS,57,0)</f>
        <v>0</v>
      </c>
      <c r="N792" s="22">
        <f t="shared" si="40"/>
        <v>176876</v>
      </c>
      <c r="O792" s="23"/>
      <c r="P792" s="23"/>
      <c r="Q792" s="23"/>
      <c r="R792" s="23"/>
      <c r="S792" s="23">
        <f>_xlfn.XLOOKUP($A792,'[1]LISTA ETIQUETAS'!$O:$O,'[1]LISTA ETIQUETAS'!H:H,"",0)</f>
        <v>2</v>
      </c>
      <c r="T792" s="8">
        <f t="shared" si="41"/>
        <v>2</v>
      </c>
      <c r="U792" s="9" t="str">
        <f>IFERROR((VLOOKUP(A792,'links de acesso'!A:B,2,0)),"\\192.168.0.4\Produtos\PRODUTO_PRONTA_ENTREGA\static\IMAGENS_PRODUTOS\SEM IMAGEM.jpg")</f>
        <v>\\192.168.0.4\Produtos\PRODUTO_PRONTA_ENTREGA\static\IMAGENS_PRODUTOS\SEM IMAGEM.jpg</v>
      </c>
      <c r="V792" s="22"/>
    </row>
    <row r="793" spans="1:22" x14ac:dyDescent="0.25">
      <c r="A793" s="16">
        <v>123516</v>
      </c>
      <c r="B793" s="18" t="str">
        <f>IFERROR((VLOOKUP(A793,'[1]LISTA ETIQUETAS'!O:X,3,0)),"PRODUTO SEM ESTOQUE")</f>
        <v>EST POLTRONA SUITE (BASE INOX) TC 11031/508</v>
      </c>
      <c r="C793" s="19" t="str">
        <f>VLOOKUP(A793,'[1]LISTA ETIQUETAS'!$O:$BT,58,0)</f>
        <v>DPOT POLTRONA</v>
      </c>
      <c r="D793" s="19" t="str">
        <f>VLOOKUP(A793,'[1]LISTA ETIQUETAS'!$O:$BU,59,0)</f>
        <v>POLTRONA SUITE</v>
      </c>
      <c r="E793" s="10">
        <f>IF(VLOOKUP(A793,'[1]LISTA ETIQUETAS'!O:W,4,0)="",(VLOOKUP(A793,'[1]LISTA ETIQUETAS'!O:W,7,0)),(VLOOKUP(A793,'[1]LISTA ETIQUETAS'!O:W,4,0)))</f>
        <v>1.1000000000000001</v>
      </c>
      <c r="F793" s="10">
        <f>IF(VLOOKUP(A793,'[1]LISTA ETIQUETAS'!O:W,5,0)="",(VLOOKUP(A793,'[1]LISTA ETIQUETAS'!O:W,8,0)),(VLOOKUP(A793,'[1]LISTA ETIQUETAS'!O:W,5,0)))</f>
        <v>0.9</v>
      </c>
      <c r="G793" s="10">
        <f>IF(VLOOKUP(A793,'[1]LISTA ETIQUETAS'!O:W,6,0)="",(VLOOKUP(A793,'[1]LISTA ETIQUETAS'!O:W,9,0)),(VLOOKUP(A793,'[1]LISTA ETIQUETAS'!O:W,5,0)))</f>
        <v>0.7</v>
      </c>
      <c r="H793" s="10">
        <f>IFERROR((VLOOKUP(A793,'[1]LISTA ETIQUETAS'!O:X,10,0)),"")</f>
        <v>0</v>
      </c>
      <c r="I793" s="20">
        <f>IFERROR((VLOOKUP(A793,'[1]LISTA ETIQUETAS'!O:Z,12,0)),"")</f>
        <v>0</v>
      </c>
      <c r="J793" s="5">
        <f>VLOOKUP(A793,'[1]LISTA ETIQUETAS'!$O:$AA,13,0)</f>
        <v>0</v>
      </c>
      <c r="K793" s="11">
        <f t="shared" si="39"/>
        <v>0</v>
      </c>
      <c r="L793" s="6" t="str">
        <f>IF(VLOOKUP(A793,'[1]LISTA ETIQUETAS'!O:AC,15,0)="","",(VLOOKUP(A793,'[1]LISTA ETIQUETAS'!O:AC,15,0)))</f>
        <v/>
      </c>
      <c r="M793" s="21">
        <f>VLOOKUP(A793,'[1]LISTA ETIQUETAS'!$O:$BS,57,0)</f>
        <v>0</v>
      </c>
      <c r="N793" s="22">
        <f t="shared" si="40"/>
        <v>123516</v>
      </c>
      <c r="O793" s="23"/>
      <c r="P793" s="23"/>
      <c r="Q793" s="23"/>
      <c r="R793" s="23"/>
      <c r="S793" s="23">
        <f>_xlfn.XLOOKUP($A793,'[1]LISTA ETIQUETAS'!$O:$O,'[1]LISTA ETIQUETAS'!H:H,"",0)</f>
        <v>1</v>
      </c>
      <c r="T793" s="8">
        <f t="shared" si="41"/>
        <v>1</v>
      </c>
      <c r="U793" s="9" t="str">
        <f>IFERROR((VLOOKUP(A793,'links de acesso'!A:B,2,0)),"\\192.168.0.4\Produtos\PRODUTO_PRONTA_ENTREGA\static\IMAGENS_PRODUTOS\SEM IMAGEM.jpg")</f>
        <v>\\192.168.0.4\Produtos\PRODUTO_PRONTA_ENTREGA\static\IMAGENS_PRODUTOS\SEM IMAGEM.jpg</v>
      </c>
      <c r="V793" s="22"/>
    </row>
    <row r="794" spans="1:22" x14ac:dyDescent="0.25">
      <c r="A794" s="16">
        <v>266069</v>
      </c>
      <c r="B794" s="18" t="str">
        <f>IFERROR((VLOOKUP(A794,'[1]LISTA ETIQUETAS'!O:X,3,0)),"PRODUTO SEM ESTOQUE")</f>
        <v>EST POLTRONA SUITE (BASE INOX) TC GAVEA 306</v>
      </c>
      <c r="C794" s="19" t="str">
        <f>VLOOKUP(A794,'[1]LISTA ETIQUETAS'!$O:$BT,58,0)</f>
        <v>DPOT POLTRONA</v>
      </c>
      <c r="D794" s="19" t="str">
        <f>VLOOKUP(A794,'[1]LISTA ETIQUETAS'!$O:$BU,59,0)</f>
        <v>POLTRONA SUITE</v>
      </c>
      <c r="E794" s="10">
        <f>IF(VLOOKUP(A794,'[1]LISTA ETIQUETAS'!O:W,4,0)="",(VLOOKUP(A794,'[1]LISTA ETIQUETAS'!O:W,7,0)),(VLOOKUP(A794,'[1]LISTA ETIQUETAS'!O:W,4,0)))</f>
        <v>1.1000000000000001</v>
      </c>
      <c r="F794" s="10">
        <f>IF(VLOOKUP(A794,'[1]LISTA ETIQUETAS'!O:W,5,0)="",(VLOOKUP(A794,'[1]LISTA ETIQUETAS'!O:W,8,0)),(VLOOKUP(A794,'[1]LISTA ETIQUETAS'!O:W,5,0)))</f>
        <v>0.9</v>
      </c>
      <c r="G794" s="10">
        <f>IF(VLOOKUP(A794,'[1]LISTA ETIQUETAS'!O:W,6,0)="",(VLOOKUP(A794,'[1]LISTA ETIQUETAS'!O:W,9,0)),(VLOOKUP(A794,'[1]LISTA ETIQUETAS'!O:W,5,0)))</f>
        <v>0.7</v>
      </c>
      <c r="H794" s="10">
        <f>IFERROR((VLOOKUP(A794,'[1]LISTA ETIQUETAS'!O:X,10,0)),"")</f>
        <v>0</v>
      </c>
      <c r="I794" s="20">
        <f>IFERROR((VLOOKUP(A794,'[1]LISTA ETIQUETAS'!O:Z,12,0)),"")</f>
        <v>0</v>
      </c>
      <c r="J794" s="5">
        <f>VLOOKUP(A794,'[1]LISTA ETIQUETAS'!$O:$AA,13,0)</f>
        <v>0</v>
      </c>
      <c r="K794" s="11">
        <f t="shared" si="39"/>
        <v>0</v>
      </c>
      <c r="L794" s="6" t="str">
        <f>IF(VLOOKUP(A794,'[1]LISTA ETIQUETAS'!O:AC,15,0)="","",(VLOOKUP(A794,'[1]LISTA ETIQUETAS'!O:AC,15,0)))</f>
        <v/>
      </c>
      <c r="M794" s="21">
        <f>VLOOKUP(A794,'[1]LISTA ETIQUETAS'!$O:$BS,57,0)</f>
        <v>0</v>
      </c>
      <c r="N794" s="22">
        <f t="shared" si="40"/>
        <v>266069</v>
      </c>
      <c r="O794" s="23"/>
      <c r="P794" s="23"/>
      <c r="Q794" s="23"/>
      <c r="R794" s="23"/>
      <c r="S794" s="23">
        <f>_xlfn.XLOOKUP($A794,'[1]LISTA ETIQUETAS'!$O:$O,'[1]LISTA ETIQUETAS'!H:H,"",0)</f>
        <v>1</v>
      </c>
      <c r="T794" s="8">
        <f t="shared" si="41"/>
        <v>1</v>
      </c>
      <c r="U794" s="9" t="str">
        <f>IFERROR((VLOOKUP(A794,'links de acesso'!A:B,2,0)),"\\192.168.0.4\Produtos\PRODUTO_PRONTA_ENTREGA\static\IMAGENS_PRODUTOS\SEM IMAGEM.jpg")</f>
        <v>\\192.168.0.4\Produtos\PRODUTO_PRONTA_ENTREGA\static\IMAGENS_PRODUTOS\SEM IMAGEM.jpg</v>
      </c>
      <c r="V794" s="22"/>
    </row>
    <row r="795" spans="1:22" x14ac:dyDescent="0.25">
      <c r="A795" s="16">
        <v>183042</v>
      </c>
      <c r="B795" s="18" t="str">
        <f>IFERROR((VLOOKUP(A795,'[1]LISTA ETIQUETAS'!O:X,3,0)),"PRODUTO SEM ESTOQUE")</f>
        <v>EST POLTRONA SUITE (BASE INOX) TC LINHO 581</v>
      </c>
      <c r="C795" s="19" t="str">
        <f>VLOOKUP(A795,'[1]LISTA ETIQUETAS'!$O:$BT,58,0)</f>
        <v>DPOT POLTRONA</v>
      </c>
      <c r="D795" s="19" t="str">
        <f>VLOOKUP(A795,'[1]LISTA ETIQUETAS'!$O:$BU,59,0)</f>
        <v>POLTRONA SUITE</v>
      </c>
      <c r="E795" s="10">
        <f>IF(VLOOKUP(A795,'[1]LISTA ETIQUETAS'!O:W,4,0)="",(VLOOKUP(A795,'[1]LISTA ETIQUETAS'!O:W,7,0)),(VLOOKUP(A795,'[1]LISTA ETIQUETAS'!O:W,4,0)))</f>
        <v>1.1000000000000001</v>
      </c>
      <c r="F795" s="10">
        <f>IF(VLOOKUP(A795,'[1]LISTA ETIQUETAS'!O:W,5,0)="",(VLOOKUP(A795,'[1]LISTA ETIQUETAS'!O:W,8,0)),(VLOOKUP(A795,'[1]LISTA ETIQUETAS'!O:W,5,0)))</f>
        <v>0.9</v>
      </c>
      <c r="G795" s="10">
        <f>IF(VLOOKUP(A795,'[1]LISTA ETIQUETAS'!O:W,6,0)="",(VLOOKUP(A795,'[1]LISTA ETIQUETAS'!O:W,9,0)),(VLOOKUP(A795,'[1]LISTA ETIQUETAS'!O:W,5,0)))</f>
        <v>0.7</v>
      </c>
      <c r="H795" s="10">
        <f>IFERROR((VLOOKUP(A795,'[1]LISTA ETIQUETAS'!O:X,10,0)),"")</f>
        <v>0</v>
      </c>
      <c r="I795" s="20">
        <f>IFERROR((VLOOKUP(A795,'[1]LISTA ETIQUETAS'!O:Z,12,0)),"")</f>
        <v>23374.54</v>
      </c>
      <c r="J795" s="5">
        <f>VLOOKUP(A795,'[1]LISTA ETIQUETAS'!$O:$AA,13,0)</f>
        <v>0</v>
      </c>
      <c r="K795" s="11">
        <f t="shared" si="39"/>
        <v>23374.54</v>
      </c>
      <c r="L795" s="6" t="str">
        <f>IF(VLOOKUP(A795,'[1]LISTA ETIQUETAS'!O:AC,15,0)="","",(VLOOKUP(A795,'[1]LISTA ETIQUETAS'!O:AC,15,0)))</f>
        <v/>
      </c>
      <c r="M795" s="21">
        <f>VLOOKUP(A795,'[1]LISTA ETIQUETAS'!$O:$BS,57,0)</f>
        <v>0</v>
      </c>
      <c r="N795" s="22">
        <f t="shared" si="40"/>
        <v>183042</v>
      </c>
      <c r="O795" s="23"/>
      <c r="P795" s="23"/>
      <c r="Q795" s="23"/>
      <c r="R795" s="23"/>
      <c r="S795" s="23">
        <f>_xlfn.XLOOKUP($A795,'[1]LISTA ETIQUETAS'!$O:$O,'[1]LISTA ETIQUETAS'!H:H,"",0)</f>
        <v>1</v>
      </c>
      <c r="T795" s="8">
        <f t="shared" si="41"/>
        <v>1</v>
      </c>
      <c r="U795" s="9" t="str">
        <f>IFERROR((VLOOKUP(A795,'links de acesso'!A:B,2,0)),"\\192.168.0.4\Produtos\PRODUTO_PRONTA_ENTREGA\static\IMAGENS_PRODUTOS\SEM IMAGEM.jpg")</f>
        <v>\\192.168.0.4\Produtos\PRODUTO_PRONTA_ENTREGA\static\IMAGENS_PRODUTOS\SEM IMAGEM.jpg</v>
      </c>
      <c r="V795" s="22"/>
    </row>
    <row r="796" spans="1:22" x14ac:dyDescent="0.25">
      <c r="A796" s="16">
        <v>110493</v>
      </c>
      <c r="B796" s="18" t="str">
        <f>IFERROR((VLOOKUP(A796,'[1]LISTA ETIQUETAS'!O:X,3,0)),"PRODUTO SEM ESTOQUE")</f>
        <v>EST POLTRONA SUITE (BASE INOX) TC M-10242</v>
      </c>
      <c r="C796" s="19" t="str">
        <f>VLOOKUP(A796,'[1]LISTA ETIQUETAS'!$O:$BT,58,0)</f>
        <v>DPOT POLTRONA</v>
      </c>
      <c r="D796" s="19" t="str">
        <f>VLOOKUP(A796,'[1]LISTA ETIQUETAS'!$O:$BU,59,0)</f>
        <v>POLTRONA SUITE</v>
      </c>
      <c r="E796" s="10">
        <f>IF(VLOOKUP(A796,'[1]LISTA ETIQUETAS'!O:W,4,0)="",(VLOOKUP(A796,'[1]LISTA ETIQUETAS'!O:W,7,0)),(VLOOKUP(A796,'[1]LISTA ETIQUETAS'!O:W,4,0)))</f>
        <v>1.1000000000000001</v>
      </c>
      <c r="F796" s="10">
        <f>IF(VLOOKUP(A796,'[1]LISTA ETIQUETAS'!O:W,5,0)="",(VLOOKUP(A796,'[1]LISTA ETIQUETAS'!O:W,8,0)),(VLOOKUP(A796,'[1]LISTA ETIQUETAS'!O:W,5,0)))</f>
        <v>0.9</v>
      </c>
      <c r="G796" s="10">
        <f>IF(VLOOKUP(A796,'[1]LISTA ETIQUETAS'!O:W,6,0)="",(VLOOKUP(A796,'[1]LISTA ETIQUETAS'!O:W,9,0)),(VLOOKUP(A796,'[1]LISTA ETIQUETAS'!O:W,5,0)))</f>
        <v>0.7</v>
      </c>
      <c r="H796" s="10">
        <f>IFERROR((VLOOKUP(A796,'[1]LISTA ETIQUETAS'!O:X,10,0)),"")</f>
        <v>0</v>
      </c>
      <c r="I796" s="20">
        <f>IFERROR((VLOOKUP(A796,'[1]LISTA ETIQUETAS'!O:Z,12,0)),"")</f>
        <v>0</v>
      </c>
      <c r="J796" s="5">
        <f>VLOOKUP(A796,'[1]LISTA ETIQUETAS'!$O:$AA,13,0)</f>
        <v>0.35</v>
      </c>
      <c r="K796" s="11">
        <f t="shared" si="39"/>
        <v>0</v>
      </c>
      <c r="L796" s="6" t="str">
        <f>IF(VLOOKUP(A796,'[1]LISTA ETIQUETAS'!O:AC,15,0)="","",(VLOOKUP(A796,'[1]LISTA ETIQUETAS'!O:AC,15,0)))</f>
        <v/>
      </c>
      <c r="M796" s="21">
        <f>VLOOKUP(A796,'[1]LISTA ETIQUETAS'!$O:$BS,57,0)</f>
        <v>0</v>
      </c>
      <c r="N796" s="22">
        <f t="shared" si="40"/>
        <v>110493</v>
      </c>
      <c r="O796" s="23"/>
      <c r="P796" s="23"/>
      <c r="Q796" s="23"/>
      <c r="R796" s="23"/>
      <c r="S796" s="23">
        <f>_xlfn.XLOOKUP($A796,'[1]LISTA ETIQUETAS'!$O:$O,'[1]LISTA ETIQUETAS'!H:H,"",0)</f>
        <v>1</v>
      </c>
      <c r="T796" s="8">
        <f t="shared" si="41"/>
        <v>1</v>
      </c>
      <c r="U796" s="9" t="str">
        <f>IFERROR((VLOOKUP(A796,'links de acesso'!A:B,2,0)),"\\192.168.0.4\Produtos\PRODUTO_PRONTA_ENTREGA\static\IMAGENS_PRODUTOS\SEM IMAGEM.jpg")</f>
        <v>\\192.168.0.4\Produtos\PRODUTO_PRONTA_ENTREGA\static\IMAGENS_PRODUTOS\SEM IMAGEM.jpg</v>
      </c>
      <c r="V796" s="22"/>
    </row>
    <row r="797" spans="1:22" x14ac:dyDescent="0.25">
      <c r="A797" s="16">
        <v>62558</v>
      </c>
      <c r="B797" s="18" t="str">
        <f>IFERROR((VLOOKUP(A797,'[1]LISTA ETIQUETAS'!O:X,3,0)),"PRODUTO SEM ESTOQUE")</f>
        <v>EST POLTRONA SUITE (COURO) (ALMOFADA LINHO)</v>
      </c>
      <c r="C797" s="19" t="str">
        <f>VLOOKUP(A797,'[1]LISTA ETIQUETAS'!$O:$BT,58,0)</f>
        <v>DPOT POLTRONA</v>
      </c>
      <c r="D797" s="19" t="str">
        <f>VLOOKUP(A797,'[1]LISTA ETIQUETAS'!$O:$BU,59,0)</f>
        <v>POLTRONA SUITE</v>
      </c>
      <c r="E797" s="10">
        <f>IF(VLOOKUP(A797,'[1]LISTA ETIQUETAS'!O:W,4,0)="",(VLOOKUP(A797,'[1]LISTA ETIQUETAS'!O:W,7,0)),(VLOOKUP(A797,'[1]LISTA ETIQUETAS'!O:W,4,0)))</f>
        <v>1.1000000000000001</v>
      </c>
      <c r="F797" s="10">
        <f>IF(VLOOKUP(A797,'[1]LISTA ETIQUETAS'!O:W,5,0)="",(VLOOKUP(A797,'[1]LISTA ETIQUETAS'!O:W,8,0)),(VLOOKUP(A797,'[1]LISTA ETIQUETAS'!O:W,5,0)))</f>
        <v>0.9</v>
      </c>
      <c r="G797" s="10">
        <f>IF(VLOOKUP(A797,'[1]LISTA ETIQUETAS'!O:W,6,0)="",(VLOOKUP(A797,'[1]LISTA ETIQUETAS'!O:W,9,0)),(VLOOKUP(A797,'[1]LISTA ETIQUETAS'!O:W,5,0)))</f>
        <v>0.7</v>
      </c>
      <c r="H797" s="10">
        <f>IFERROR((VLOOKUP(A797,'[1]LISTA ETIQUETAS'!O:X,10,0)),"")</f>
        <v>0</v>
      </c>
      <c r="I797" s="20">
        <f>IFERROR((VLOOKUP(A797,'[1]LISTA ETIQUETAS'!O:Z,12,0)),"")</f>
        <v>0</v>
      </c>
      <c r="J797" s="5">
        <f>VLOOKUP(A797,'[1]LISTA ETIQUETAS'!$O:$AA,13,0)</f>
        <v>0</v>
      </c>
      <c r="K797" s="11">
        <f t="shared" si="39"/>
        <v>0</v>
      </c>
      <c r="L797" s="6" t="str">
        <f>IF(VLOOKUP(A797,'[1]LISTA ETIQUETAS'!O:AC,15,0)="","",(VLOOKUP(A797,'[1]LISTA ETIQUETAS'!O:AC,15,0)))</f>
        <v/>
      </c>
      <c r="M797" s="21">
        <f>VLOOKUP(A797,'[1]LISTA ETIQUETAS'!$O:$BS,57,0)</f>
        <v>0</v>
      </c>
      <c r="N797" s="22">
        <f t="shared" si="40"/>
        <v>62558</v>
      </c>
      <c r="O797" s="23"/>
      <c r="P797" s="23"/>
      <c r="Q797" s="23"/>
      <c r="R797" s="23"/>
      <c r="S797" s="23">
        <f>_xlfn.XLOOKUP($A797,'[1]LISTA ETIQUETAS'!$O:$O,'[1]LISTA ETIQUETAS'!H:H,"",0)</f>
        <v>1</v>
      </c>
      <c r="T797" s="8">
        <f t="shared" si="41"/>
        <v>1</v>
      </c>
      <c r="U797" s="9" t="str">
        <f>IFERROR((VLOOKUP(A797,'links de acesso'!A:B,2,0)),"\\192.168.0.4\Produtos\PRODUTO_PRONTA_ENTREGA\static\IMAGENS_PRODUTOS\SEM IMAGEM.jpg")</f>
        <v>\\192.168.0.4\Produtos\PRODUTO_PRONTA_ENTREGA\static\IMAGENS_PRODUTOS\SEM IMAGEM.jpg</v>
      </c>
      <c r="V797" s="22"/>
    </row>
    <row r="798" spans="1:22" x14ac:dyDescent="0.25">
      <c r="A798" s="16">
        <v>257780</v>
      </c>
      <c r="B798" s="18" t="str">
        <f>IFERROR((VLOOKUP(A798,'[1]LISTA ETIQUETAS'!O:X,3,0)),"PRODUTO SEM ESTOQUE")</f>
        <v>EST POLTRONA TAGUAIBA (FAIA VERNIZ CONHAQUE) CAMURCA BRONZE</v>
      </c>
      <c r="C798" s="19" t="str">
        <f>VLOOKUP(A798,'[1]LISTA ETIQUETAS'!$O:$BT,58,0)</f>
        <v>DPOT POLTRONA</v>
      </c>
      <c r="D798" s="19" t="str">
        <f>VLOOKUP(A798,'[1]LISTA ETIQUETAS'!$O:$BU,59,0)</f>
        <v>POLTRONA TAGUAIBA</v>
      </c>
      <c r="E798" s="10">
        <f>IF(VLOOKUP(A798,'[1]LISTA ETIQUETAS'!O:W,4,0)="",(VLOOKUP(A798,'[1]LISTA ETIQUETAS'!O:W,7,0)),(VLOOKUP(A798,'[1]LISTA ETIQUETAS'!O:W,4,0)))</f>
        <v>0.92</v>
      </c>
      <c r="F798" s="10">
        <f>IF(VLOOKUP(A798,'[1]LISTA ETIQUETAS'!O:W,5,0)="",(VLOOKUP(A798,'[1]LISTA ETIQUETAS'!O:W,8,0)),(VLOOKUP(A798,'[1]LISTA ETIQUETAS'!O:W,5,0)))</f>
        <v>0.78</v>
      </c>
      <c r="G798" s="10">
        <f>IF(VLOOKUP(A798,'[1]LISTA ETIQUETAS'!O:W,6,0)="",(VLOOKUP(A798,'[1]LISTA ETIQUETAS'!O:W,9,0)),(VLOOKUP(A798,'[1]LISTA ETIQUETAS'!O:W,5,0)))</f>
        <v>0.84</v>
      </c>
      <c r="H798" s="10">
        <f>IFERROR((VLOOKUP(A798,'[1]LISTA ETIQUETAS'!O:X,10,0)),"")</f>
        <v>0</v>
      </c>
      <c r="I798" s="20">
        <f>IFERROR((VLOOKUP(A798,'[1]LISTA ETIQUETAS'!O:Z,12,0)),"")</f>
        <v>0</v>
      </c>
      <c r="J798" s="5">
        <f>VLOOKUP(A798,'[1]LISTA ETIQUETAS'!$O:$AA,13,0)</f>
        <v>0</v>
      </c>
      <c r="K798" s="11">
        <f t="shared" si="39"/>
        <v>0</v>
      </c>
      <c r="L798" s="6" t="str">
        <f>IF(VLOOKUP(A798,'[1]LISTA ETIQUETAS'!O:AC,15,0)="","",(VLOOKUP(A798,'[1]LISTA ETIQUETAS'!O:AC,15,0)))</f>
        <v/>
      </c>
      <c r="M798" s="21">
        <f>VLOOKUP(A798,'[1]LISTA ETIQUETAS'!$O:$BS,57,0)</f>
        <v>0</v>
      </c>
      <c r="N798" s="22">
        <f t="shared" si="40"/>
        <v>257780</v>
      </c>
      <c r="O798" s="23"/>
      <c r="P798" s="23"/>
      <c r="Q798" s="23"/>
      <c r="R798" s="23"/>
      <c r="S798" s="23">
        <f>_xlfn.XLOOKUP($A798,'[1]LISTA ETIQUETAS'!$O:$O,'[1]LISTA ETIQUETAS'!H:H,"",0)</f>
        <v>2</v>
      </c>
      <c r="T798" s="8">
        <f t="shared" si="41"/>
        <v>2</v>
      </c>
      <c r="U798" s="9" t="str">
        <f>IFERROR((VLOOKUP(A798,'links de acesso'!A:B,2,0)),"\\192.168.0.4\Produtos\PRODUTO_PRONTA_ENTREGA\static\IMAGENS_PRODUTOS\SEM IMAGEM.jpg")</f>
        <v>\\192.168.0.4\Produtos\PRODUTO_PRONTA_ENTREGA\static\IMAGENS_PRODUTOS\SEM IMAGEM.jpg</v>
      </c>
      <c r="V798" s="22"/>
    </row>
    <row r="799" spans="1:22" x14ac:dyDescent="0.25">
      <c r="A799" s="16">
        <v>221370</v>
      </c>
      <c r="B799" s="18" t="str">
        <f>IFERROR((VLOOKUP(A799,'[1]LISTA ETIQUETAS'!O:X,3,0)),"PRODUTO SEM ESTOQUE")</f>
        <v>EST POLTRONA TETE (FREIJO NT) COURO NOBUCK 10</v>
      </c>
      <c r="C799" s="19" t="str">
        <f>VLOOKUP(A799,'[1]LISTA ETIQUETAS'!$O:$BT,58,0)</f>
        <v>DPOT POLTRONA</v>
      </c>
      <c r="D799" s="19" t="str">
        <f>VLOOKUP(A799,'[1]LISTA ETIQUETAS'!$O:$BU,59,0)</f>
        <v>POLTRONA TETE</v>
      </c>
      <c r="E799" s="10">
        <f>IF(VLOOKUP(A799,'[1]LISTA ETIQUETAS'!O:W,4,0)="",(VLOOKUP(A799,'[1]LISTA ETIQUETAS'!O:W,7,0)),(VLOOKUP(A799,'[1]LISTA ETIQUETAS'!O:W,4,0)))</f>
        <v>0.86</v>
      </c>
      <c r="F799" s="10">
        <f>IF(VLOOKUP(A799,'[1]LISTA ETIQUETAS'!O:W,5,0)="",(VLOOKUP(A799,'[1]LISTA ETIQUETAS'!O:W,8,0)),(VLOOKUP(A799,'[1]LISTA ETIQUETAS'!O:W,5,0)))</f>
        <v>0.84</v>
      </c>
      <c r="G799" s="10">
        <f>IF(VLOOKUP(A799,'[1]LISTA ETIQUETAS'!O:W,6,0)="",(VLOOKUP(A799,'[1]LISTA ETIQUETAS'!O:W,9,0)),(VLOOKUP(A799,'[1]LISTA ETIQUETAS'!O:W,5,0)))</f>
        <v>0.75</v>
      </c>
      <c r="H799" s="10">
        <f>IFERROR((VLOOKUP(A799,'[1]LISTA ETIQUETAS'!O:X,10,0)),"")</f>
        <v>0</v>
      </c>
      <c r="I799" s="20">
        <f>IFERROR((VLOOKUP(A799,'[1]LISTA ETIQUETAS'!O:Z,12,0)),"")</f>
        <v>0</v>
      </c>
      <c r="J799" s="5">
        <f>VLOOKUP(A799,'[1]LISTA ETIQUETAS'!$O:$AA,13,0)</f>
        <v>0</v>
      </c>
      <c r="K799" s="11">
        <f t="shared" si="39"/>
        <v>0</v>
      </c>
      <c r="L799" s="6" t="str">
        <f>IF(VLOOKUP(A799,'[1]LISTA ETIQUETAS'!O:AC,15,0)="","",(VLOOKUP(A799,'[1]LISTA ETIQUETAS'!O:AC,15,0)))</f>
        <v/>
      </c>
      <c r="M799" s="21">
        <f>VLOOKUP(A799,'[1]LISTA ETIQUETAS'!$O:$BS,57,0)</f>
        <v>0</v>
      </c>
      <c r="N799" s="22">
        <f t="shared" si="40"/>
        <v>221370</v>
      </c>
      <c r="O799" s="23"/>
      <c r="P799" s="23"/>
      <c r="Q799" s="23"/>
      <c r="R799" s="23"/>
      <c r="S799" s="23">
        <f>_xlfn.XLOOKUP($A799,'[1]LISTA ETIQUETAS'!$O:$O,'[1]LISTA ETIQUETAS'!H:H,"",0)</f>
        <v>1</v>
      </c>
      <c r="T799" s="8">
        <f t="shared" si="41"/>
        <v>1</v>
      </c>
      <c r="U799" s="9" t="str">
        <f>IFERROR((VLOOKUP(A799,'links de acesso'!A:B,2,0)),"\\192.168.0.4\Produtos\PRODUTO_PRONTA_ENTREGA\static\IMAGENS_PRODUTOS\SEM IMAGEM.jpg")</f>
        <v>\\192.168.0.4\Produtos\PRODUTO_PRONTA_ENTREGA\static\IMAGENS_PRODUTOS\SEM IMAGEM.jpg</v>
      </c>
      <c r="V799" s="22"/>
    </row>
    <row r="800" spans="1:22" x14ac:dyDescent="0.25">
      <c r="A800" s="16">
        <v>314637</v>
      </c>
      <c r="B800" s="18" t="str">
        <f>IFERROR((VLOOKUP(A800,'[1]LISTA ETIQUETAS'!O:X,3,0)),"PRODUTO SEM ESTOQUE")</f>
        <v>EST POLTRONA TETE (FREIJO NT) COURO NOBUK 98 /ALM AVESSO</v>
      </c>
      <c r="C800" s="19" t="str">
        <f>VLOOKUP(A800,'[1]LISTA ETIQUETAS'!$O:$BT,58,0)</f>
        <v>DPOT POLTRONA</v>
      </c>
      <c r="D800" s="19" t="str">
        <f>VLOOKUP(A800,'[1]LISTA ETIQUETAS'!$O:$BU,59,0)</f>
        <v>POLTRONA TETE</v>
      </c>
      <c r="E800" s="10">
        <f>IF(VLOOKUP(A800,'[1]LISTA ETIQUETAS'!O:W,4,0)="",(VLOOKUP(A800,'[1]LISTA ETIQUETAS'!O:W,7,0)),(VLOOKUP(A800,'[1]LISTA ETIQUETAS'!O:W,4,0)))</f>
        <v>0.86</v>
      </c>
      <c r="F800" s="10">
        <f>IF(VLOOKUP(A800,'[1]LISTA ETIQUETAS'!O:W,5,0)="",(VLOOKUP(A800,'[1]LISTA ETIQUETAS'!O:W,8,0)),(VLOOKUP(A800,'[1]LISTA ETIQUETAS'!O:W,5,0)))</f>
        <v>0.84</v>
      </c>
      <c r="G800" s="10">
        <f>IF(VLOOKUP(A800,'[1]LISTA ETIQUETAS'!O:W,6,0)="",(VLOOKUP(A800,'[1]LISTA ETIQUETAS'!O:W,9,0)),(VLOOKUP(A800,'[1]LISTA ETIQUETAS'!O:W,5,0)))</f>
        <v>0.75</v>
      </c>
      <c r="H800" s="10">
        <f>IFERROR((VLOOKUP(A800,'[1]LISTA ETIQUETAS'!O:X,10,0)),"")</f>
        <v>0</v>
      </c>
      <c r="I800" s="20">
        <f>IFERROR((VLOOKUP(A800,'[1]LISTA ETIQUETAS'!O:Z,12,0)),"")</f>
        <v>0</v>
      </c>
      <c r="J800" s="5">
        <f>VLOOKUP(A800,'[1]LISTA ETIQUETAS'!$O:$AA,13,0)</f>
        <v>0.5</v>
      </c>
      <c r="K800" s="11">
        <f t="shared" si="39"/>
        <v>0</v>
      </c>
      <c r="L800" s="6" t="str">
        <f>IF(VLOOKUP(A800,'[1]LISTA ETIQUETAS'!O:AC,15,0)="","",(VLOOKUP(A800,'[1]LISTA ETIQUETAS'!O:AC,15,0)))</f>
        <v/>
      </c>
      <c r="M800" s="21">
        <f>VLOOKUP(A800,'[1]LISTA ETIQUETAS'!$O:$BS,57,0)</f>
        <v>0</v>
      </c>
      <c r="N800" s="22">
        <f t="shared" si="40"/>
        <v>314637</v>
      </c>
      <c r="O800" s="23"/>
      <c r="P800" s="23"/>
      <c r="Q800" s="23"/>
      <c r="R800" s="23"/>
      <c r="S800" s="23">
        <f>_xlfn.XLOOKUP($A800,'[1]LISTA ETIQUETAS'!$O:$O,'[1]LISTA ETIQUETAS'!H:H,"",0)</f>
        <v>2</v>
      </c>
      <c r="T800" s="8">
        <f t="shared" si="41"/>
        <v>2</v>
      </c>
      <c r="U800" s="9" t="str">
        <f>IFERROR((VLOOKUP(A800,'links de acesso'!A:B,2,0)),"\\192.168.0.4\Produtos\PRODUTO_PRONTA_ENTREGA\static\IMAGENS_PRODUTOS\SEM IMAGEM.jpg")</f>
        <v>\\192.168.0.4\Produtos\PRODUTO_PRONTA_ENTREGA\static\IMAGENS_PRODUTOS\SEM IMAGEM.jpg</v>
      </c>
      <c r="V800" s="22"/>
    </row>
    <row r="801" spans="1:22" x14ac:dyDescent="0.25">
      <c r="A801" s="16">
        <v>155039</v>
      </c>
      <c r="B801" s="18" t="str">
        <f>IFERROR((VLOOKUP(A801,'[1]LISTA ETIQUETAS'!O:X,3,0)),"PRODUTO SEM ESTOQUE")</f>
        <v>EST POLTRONA TETE (FREIJO NT) COURO PIG PRETO/ALM CH PRETO</v>
      </c>
      <c r="C801" s="19" t="str">
        <f>VLOOKUP(A801,'[1]LISTA ETIQUETAS'!$O:$BT,58,0)</f>
        <v>DPOT POLTRONA</v>
      </c>
      <c r="D801" s="19" t="str">
        <f>VLOOKUP(A801,'[1]LISTA ETIQUETAS'!$O:$BU,59,0)</f>
        <v>POLTRONA TETE</v>
      </c>
      <c r="E801" s="10">
        <f>IF(VLOOKUP(A801,'[1]LISTA ETIQUETAS'!O:W,4,0)="",(VLOOKUP(A801,'[1]LISTA ETIQUETAS'!O:W,7,0)),(VLOOKUP(A801,'[1]LISTA ETIQUETAS'!O:W,4,0)))</f>
        <v>0.86</v>
      </c>
      <c r="F801" s="10">
        <f>IF(VLOOKUP(A801,'[1]LISTA ETIQUETAS'!O:W,5,0)="",(VLOOKUP(A801,'[1]LISTA ETIQUETAS'!O:W,8,0)),(VLOOKUP(A801,'[1]LISTA ETIQUETAS'!O:W,5,0)))</f>
        <v>0.84</v>
      </c>
      <c r="G801" s="10">
        <f>IF(VLOOKUP(A801,'[1]LISTA ETIQUETAS'!O:W,6,0)="",(VLOOKUP(A801,'[1]LISTA ETIQUETAS'!O:W,9,0)),(VLOOKUP(A801,'[1]LISTA ETIQUETAS'!O:W,5,0)))</f>
        <v>0.75</v>
      </c>
      <c r="H801" s="10">
        <f>IFERROR((VLOOKUP(A801,'[1]LISTA ETIQUETAS'!O:X,10,0)),"")</f>
        <v>0</v>
      </c>
      <c r="I801" s="20">
        <f>IFERROR((VLOOKUP(A801,'[1]LISTA ETIQUETAS'!O:Z,12,0)),"")</f>
        <v>0</v>
      </c>
      <c r="J801" s="5">
        <f>VLOOKUP(A801,'[1]LISTA ETIQUETAS'!$O:$AA,13,0)</f>
        <v>0</v>
      </c>
      <c r="K801" s="11">
        <f t="shared" si="39"/>
        <v>0</v>
      </c>
      <c r="L801" s="6" t="str">
        <f>IF(VLOOKUP(A801,'[1]LISTA ETIQUETAS'!O:AC,15,0)="","",(VLOOKUP(A801,'[1]LISTA ETIQUETAS'!O:AC,15,0)))</f>
        <v/>
      </c>
      <c r="M801" s="21">
        <f>VLOOKUP(A801,'[1]LISTA ETIQUETAS'!$O:$BS,57,0)</f>
        <v>0</v>
      </c>
      <c r="N801" s="22">
        <f t="shared" si="40"/>
        <v>155039</v>
      </c>
      <c r="O801" s="23"/>
      <c r="P801" s="23"/>
      <c r="Q801" s="23"/>
      <c r="R801" s="23"/>
      <c r="S801" s="23">
        <f>_xlfn.XLOOKUP($A801,'[1]LISTA ETIQUETAS'!$O:$O,'[1]LISTA ETIQUETAS'!H:H,"",0)</f>
        <v>1</v>
      </c>
      <c r="T801" s="8">
        <f t="shared" si="41"/>
        <v>1</v>
      </c>
      <c r="U801" s="9" t="str">
        <f>IFERROR((VLOOKUP(A801,'links de acesso'!A:B,2,0)),"\\192.168.0.4\Produtos\PRODUTO_PRONTA_ENTREGA\static\IMAGENS_PRODUTOS\SEM IMAGEM.jpg")</f>
        <v>\\192.168.0.4\Produtos\PRODUTO_PRONTA_ENTREGA\static\IMAGENS_PRODUTOS\SEM IMAGEM.jpg</v>
      </c>
      <c r="V801" s="22"/>
    </row>
    <row r="802" spans="1:22" x14ac:dyDescent="0.25">
      <c r="A802" s="16">
        <v>229413</v>
      </c>
      <c r="B802" s="18" t="str">
        <f>IFERROR((VLOOKUP(A802,'[1]LISTA ETIQUETAS'!O:X,3,0)),"PRODUTO SEM ESTOQUE")</f>
        <v>EST POLTRONA TETE (FREIJO NT) COURO WHINCESTER WHINCESTER</v>
      </c>
      <c r="C802" s="19" t="str">
        <f>VLOOKUP(A802,'[1]LISTA ETIQUETAS'!$O:$BT,58,0)</f>
        <v>DPOT POLTRONA</v>
      </c>
      <c r="D802" s="19" t="str">
        <f>VLOOKUP(A802,'[1]LISTA ETIQUETAS'!$O:$BU,59,0)</f>
        <v>POLTRONA TETE</v>
      </c>
      <c r="E802" s="10">
        <f>IF(VLOOKUP(A802,'[1]LISTA ETIQUETAS'!O:W,4,0)="",(VLOOKUP(A802,'[1]LISTA ETIQUETAS'!O:W,7,0)),(VLOOKUP(A802,'[1]LISTA ETIQUETAS'!O:W,4,0)))</f>
        <v>0.86</v>
      </c>
      <c r="F802" s="10">
        <f>IF(VLOOKUP(A802,'[1]LISTA ETIQUETAS'!O:W,5,0)="",(VLOOKUP(A802,'[1]LISTA ETIQUETAS'!O:W,8,0)),(VLOOKUP(A802,'[1]LISTA ETIQUETAS'!O:W,5,0)))</f>
        <v>0.84</v>
      </c>
      <c r="G802" s="10">
        <f>IF(VLOOKUP(A802,'[1]LISTA ETIQUETAS'!O:W,6,0)="",(VLOOKUP(A802,'[1]LISTA ETIQUETAS'!O:W,9,0)),(VLOOKUP(A802,'[1]LISTA ETIQUETAS'!O:W,5,0)))</f>
        <v>0.75</v>
      </c>
      <c r="H802" s="10">
        <f>IFERROR((VLOOKUP(A802,'[1]LISTA ETIQUETAS'!O:X,10,0)),"")</f>
        <v>0</v>
      </c>
      <c r="I802" s="20">
        <f>IFERROR((VLOOKUP(A802,'[1]LISTA ETIQUETAS'!O:Z,12,0)),"")</f>
        <v>0</v>
      </c>
      <c r="J802" s="5">
        <f>VLOOKUP(A802,'[1]LISTA ETIQUETAS'!$O:$AA,13,0)</f>
        <v>0</v>
      </c>
      <c r="K802" s="11">
        <f t="shared" si="39"/>
        <v>0</v>
      </c>
      <c r="L802" s="6" t="str">
        <f>IF(VLOOKUP(A802,'[1]LISTA ETIQUETAS'!O:AC,15,0)="","",(VLOOKUP(A802,'[1]LISTA ETIQUETAS'!O:AC,15,0)))</f>
        <v/>
      </c>
      <c r="M802" s="21">
        <f>VLOOKUP(A802,'[1]LISTA ETIQUETAS'!$O:$BS,57,0)</f>
        <v>0</v>
      </c>
      <c r="N802" s="22">
        <f t="shared" si="40"/>
        <v>229413</v>
      </c>
      <c r="O802" s="23"/>
      <c r="P802" s="23"/>
      <c r="Q802" s="23"/>
      <c r="R802" s="23"/>
      <c r="S802" s="23">
        <f>_xlfn.XLOOKUP($A802,'[1]LISTA ETIQUETAS'!$O:$O,'[1]LISTA ETIQUETAS'!H:H,"",0)</f>
        <v>1</v>
      </c>
      <c r="T802" s="8">
        <f t="shared" si="41"/>
        <v>1</v>
      </c>
      <c r="U802" s="9" t="str">
        <f>IFERROR((VLOOKUP(A802,'links de acesso'!A:B,2,0)),"\\192.168.0.4\Produtos\PRODUTO_PRONTA_ENTREGA\static\IMAGENS_PRODUTOS\SEM IMAGEM.jpg")</f>
        <v>\\192.168.0.4\Produtos\PRODUTO_PRONTA_ENTREGA\static\IMAGENS_PRODUTOS\SEM IMAGEM.jpg</v>
      </c>
      <c r="V802" s="22"/>
    </row>
    <row r="803" spans="1:22" x14ac:dyDescent="0.25">
      <c r="A803" s="16">
        <v>176818</v>
      </c>
      <c r="B803" s="18" t="str">
        <f>IFERROR((VLOOKUP(A803,'[1]LISTA ETIQUETAS'!O:X,3,0)),"PRODUTO SEM ESTOQUE")</f>
        <v>EST POLTRONA TONICO (FREIJO NAT) COURO PIG 370/COURO PIG 258</v>
      </c>
      <c r="C803" s="19" t="str">
        <f>VLOOKUP(A803,'[1]LISTA ETIQUETAS'!$O:$BT,58,0)</f>
        <v>DPOT POLTRONA</v>
      </c>
      <c r="D803" s="19" t="str">
        <f>VLOOKUP(A803,'[1]LISTA ETIQUETAS'!$O:$BU,59,0)</f>
        <v>POLTRONA TONICO</v>
      </c>
      <c r="E803" s="10">
        <f>IF(VLOOKUP(A803,'[1]LISTA ETIQUETAS'!O:W,4,0)="",(VLOOKUP(A803,'[1]LISTA ETIQUETAS'!O:W,7,0)),(VLOOKUP(A803,'[1]LISTA ETIQUETAS'!O:W,4,0)))</f>
        <v>1.05</v>
      </c>
      <c r="F803" s="10">
        <f>IF(VLOOKUP(A803,'[1]LISTA ETIQUETAS'!O:W,5,0)="",(VLOOKUP(A803,'[1]LISTA ETIQUETAS'!O:W,8,0)),(VLOOKUP(A803,'[1]LISTA ETIQUETAS'!O:W,5,0)))</f>
        <v>0.86</v>
      </c>
      <c r="G803" s="10">
        <f>IF(VLOOKUP(A803,'[1]LISTA ETIQUETAS'!O:W,6,0)="",(VLOOKUP(A803,'[1]LISTA ETIQUETAS'!O:W,9,0)),(VLOOKUP(A803,'[1]LISTA ETIQUETAS'!O:W,5,0)))</f>
        <v>1.08</v>
      </c>
      <c r="H803" s="10">
        <f>IFERROR((VLOOKUP(A803,'[1]LISTA ETIQUETAS'!O:X,10,0)),"")</f>
        <v>0</v>
      </c>
      <c r="I803" s="20">
        <f>IFERROR((VLOOKUP(A803,'[1]LISTA ETIQUETAS'!O:Z,12,0)),"")</f>
        <v>0</v>
      </c>
      <c r="J803" s="5">
        <f>VLOOKUP(A803,'[1]LISTA ETIQUETAS'!$O:$AA,13,0)</f>
        <v>0</v>
      </c>
      <c r="K803" s="11">
        <f t="shared" si="39"/>
        <v>0</v>
      </c>
      <c r="L803" s="6" t="str">
        <f>IF(VLOOKUP(A803,'[1]LISTA ETIQUETAS'!O:AC,15,0)="","",(VLOOKUP(A803,'[1]LISTA ETIQUETAS'!O:AC,15,0)))</f>
        <v/>
      </c>
      <c r="M803" s="21">
        <f>VLOOKUP(A803,'[1]LISTA ETIQUETAS'!$O:$BS,57,0)</f>
        <v>0</v>
      </c>
      <c r="N803" s="22">
        <f t="shared" si="40"/>
        <v>176818</v>
      </c>
      <c r="O803" s="23"/>
      <c r="P803" s="23"/>
      <c r="Q803" s="23"/>
      <c r="R803" s="23"/>
      <c r="S803" s="23">
        <f>_xlfn.XLOOKUP($A803,'[1]LISTA ETIQUETAS'!$O:$O,'[1]LISTA ETIQUETAS'!H:H,"",0)</f>
        <v>1</v>
      </c>
      <c r="T803" s="8">
        <f t="shared" si="41"/>
        <v>1</v>
      </c>
      <c r="U803" s="9" t="str">
        <f>IFERROR((VLOOKUP(A803,'links de acesso'!A:B,2,0)),"\\192.168.0.4\Produtos\PRODUTO_PRONTA_ENTREGA\static\IMAGENS_PRODUTOS\SEM IMAGEM.jpg")</f>
        <v>\\192.168.0.4\Produtos\PRODUTO_PRONTA_ENTREGA\static\IMAGENS_PRODUTOS\SEM IMAGEM.jpg</v>
      </c>
      <c r="V803" s="22"/>
    </row>
    <row r="804" spans="1:22" x14ac:dyDescent="0.25">
      <c r="A804" s="16">
        <v>149744</v>
      </c>
      <c r="B804" s="18" t="str">
        <f>IFERROR((VLOOKUP(A804,'[1]LISTA ETIQUETAS'!O:X,3,0)),"PRODUTO SEM ESTOQUE")</f>
        <v>EST POLTRONA TRICOT MAD EUCALIPTO NATURAL TEC AZUL MARINHO</v>
      </c>
      <c r="C804" s="19" t="str">
        <f>VLOOKUP(A804,'[1]LISTA ETIQUETAS'!$O:$BT,58,0)</f>
        <v>DPOT POLTRONA</v>
      </c>
      <c r="D804" s="19" t="str">
        <f>VLOOKUP(A804,'[1]LISTA ETIQUETAS'!$O:$BU,59,0)</f>
        <v>POLTRONA TRICOT</v>
      </c>
      <c r="E804" s="10">
        <f>IF(VLOOKUP(A804,'[1]LISTA ETIQUETAS'!O:W,4,0)="",(VLOOKUP(A804,'[1]LISTA ETIQUETAS'!O:W,7,0)),(VLOOKUP(A804,'[1]LISTA ETIQUETAS'!O:W,4,0)))</f>
        <v>0</v>
      </c>
      <c r="F804" s="10">
        <f>IF(VLOOKUP(A804,'[1]LISTA ETIQUETAS'!O:W,5,0)="",(VLOOKUP(A804,'[1]LISTA ETIQUETAS'!O:W,8,0)),(VLOOKUP(A804,'[1]LISTA ETIQUETAS'!O:W,5,0)))</f>
        <v>0</v>
      </c>
      <c r="G804" s="10">
        <f>IF(VLOOKUP(A804,'[1]LISTA ETIQUETAS'!O:W,6,0)="",(VLOOKUP(A804,'[1]LISTA ETIQUETAS'!O:W,9,0)),(VLOOKUP(A804,'[1]LISTA ETIQUETAS'!O:W,5,0)))</f>
        <v>0</v>
      </c>
      <c r="H804" s="10">
        <f>IFERROR((VLOOKUP(A804,'[1]LISTA ETIQUETAS'!O:X,10,0)),"")</f>
        <v>0</v>
      </c>
      <c r="I804" s="20">
        <f>IFERROR((VLOOKUP(A804,'[1]LISTA ETIQUETAS'!O:Z,12,0)),"")</f>
        <v>0</v>
      </c>
      <c r="J804" s="5">
        <f>VLOOKUP(A804,'[1]LISTA ETIQUETAS'!$O:$AA,13,0)</f>
        <v>0</v>
      </c>
      <c r="K804" s="11">
        <f t="shared" si="39"/>
        <v>0</v>
      </c>
      <c r="L804" s="6" t="str">
        <f>IF(VLOOKUP(A804,'[1]LISTA ETIQUETAS'!O:AC,15,0)="","",(VLOOKUP(A804,'[1]LISTA ETIQUETAS'!O:AC,15,0)))</f>
        <v/>
      </c>
      <c r="M804" s="21">
        <f>VLOOKUP(A804,'[1]LISTA ETIQUETAS'!$O:$BS,57,0)</f>
        <v>0</v>
      </c>
      <c r="N804" s="22">
        <f t="shared" si="40"/>
        <v>149744</v>
      </c>
      <c r="O804" s="23"/>
      <c r="P804" s="23"/>
      <c r="Q804" s="23"/>
      <c r="R804" s="23"/>
      <c r="S804" s="23">
        <f>_xlfn.XLOOKUP($A804,'[1]LISTA ETIQUETAS'!$O:$O,'[1]LISTA ETIQUETAS'!H:H,"",0)</f>
        <v>1</v>
      </c>
      <c r="T804" s="8">
        <f t="shared" si="41"/>
        <v>1</v>
      </c>
      <c r="U804" s="9" t="str">
        <f>IFERROR((VLOOKUP(A804,'links de acesso'!A:B,2,0)),"\\192.168.0.4\Produtos\PRODUTO_PRONTA_ENTREGA\static\IMAGENS_PRODUTOS\SEM IMAGEM.jpg")</f>
        <v>\\192.168.0.4\Produtos\PRODUTO_PRONTA_ENTREGA\static\IMAGENS_PRODUTOS\SEM IMAGEM.jpg</v>
      </c>
      <c r="V804" s="22"/>
    </row>
    <row r="805" spans="1:22" x14ac:dyDescent="0.25">
      <c r="A805" s="16">
        <v>328949</v>
      </c>
      <c r="B805" s="18" t="str">
        <f>IFERROR((VLOOKUP(A805,'[1]LISTA ETIQUETAS'!O:X,3,0)),"PRODUTO SEM ESTOQUE")</f>
        <v>EST POLTRONA TUBIM (ACO PRETO TXT) COURO IMPORT 55</v>
      </c>
      <c r="C805" s="19" t="str">
        <f>VLOOKUP(A805,'[1]LISTA ETIQUETAS'!$O:$BT,58,0)</f>
        <v>DPOT POLTRONA</v>
      </c>
      <c r="D805" s="19" t="str">
        <f>VLOOKUP(A805,'[1]LISTA ETIQUETAS'!$O:$BU,59,0)</f>
        <v>POLTRONA TUBIM</v>
      </c>
      <c r="E805" s="10">
        <f>IF(VLOOKUP(A805,'[1]LISTA ETIQUETAS'!O:W,4,0)="",(VLOOKUP(A805,'[1]LISTA ETIQUETAS'!O:W,7,0)),(VLOOKUP(A805,'[1]LISTA ETIQUETAS'!O:W,4,0)))</f>
        <v>0.62</v>
      </c>
      <c r="F805" s="10">
        <f>IF(VLOOKUP(A805,'[1]LISTA ETIQUETAS'!O:W,5,0)="",(VLOOKUP(A805,'[1]LISTA ETIQUETAS'!O:W,8,0)),(VLOOKUP(A805,'[1]LISTA ETIQUETAS'!O:W,5,0)))</f>
        <v>0.73</v>
      </c>
      <c r="G805" s="10">
        <f>IF(VLOOKUP(A805,'[1]LISTA ETIQUETAS'!O:W,6,0)="",(VLOOKUP(A805,'[1]LISTA ETIQUETAS'!O:W,9,0)),(VLOOKUP(A805,'[1]LISTA ETIQUETAS'!O:W,5,0)))</f>
        <v>0.76</v>
      </c>
      <c r="H805" s="10">
        <f>IFERROR((VLOOKUP(A805,'[1]LISTA ETIQUETAS'!O:X,10,0)),"")</f>
        <v>0</v>
      </c>
      <c r="I805" s="20">
        <f>IFERROR((VLOOKUP(A805,'[1]LISTA ETIQUETAS'!O:Z,12,0)),"")</f>
        <v>0</v>
      </c>
      <c r="J805" s="5">
        <f>VLOOKUP(A805,'[1]LISTA ETIQUETAS'!$O:$AA,13,0)</f>
        <v>0</v>
      </c>
      <c r="K805" s="11">
        <f t="shared" si="39"/>
        <v>0</v>
      </c>
      <c r="L805" s="6" t="str">
        <f>IF(VLOOKUP(A805,'[1]LISTA ETIQUETAS'!O:AC,15,0)="","",(VLOOKUP(A805,'[1]LISTA ETIQUETAS'!O:AC,15,0)))</f>
        <v/>
      </c>
      <c r="M805" s="21">
        <f>VLOOKUP(A805,'[1]LISTA ETIQUETAS'!$O:$BS,57,0)</f>
        <v>0</v>
      </c>
      <c r="N805" s="22">
        <f t="shared" si="40"/>
        <v>328949</v>
      </c>
      <c r="O805" s="23"/>
      <c r="P805" s="23"/>
      <c r="Q805" s="23"/>
      <c r="R805" s="23"/>
      <c r="S805" s="23">
        <f>_xlfn.XLOOKUP($A805,'[1]LISTA ETIQUETAS'!$O:$O,'[1]LISTA ETIQUETAS'!H:H,"",0)</f>
        <v>3</v>
      </c>
      <c r="T805" s="8">
        <f t="shared" si="41"/>
        <v>3</v>
      </c>
      <c r="U805" s="9" t="str">
        <f>IFERROR((VLOOKUP(A805,'links de acesso'!A:B,2,0)),"\\192.168.0.4\Produtos\PRODUTO_PRONTA_ENTREGA\static\IMAGENS_PRODUTOS\SEM IMAGEM.jpg")</f>
        <v>\\192.168.0.4\Produtos\PRODUTO_PRONTA_ENTREGA\static\IMAGENS_PRODUTOS\SEM IMAGEM.jpg</v>
      </c>
      <c r="V805" s="22"/>
    </row>
    <row r="806" spans="1:22" x14ac:dyDescent="0.25">
      <c r="A806" s="16">
        <v>328950</v>
      </c>
      <c r="B806" s="18" t="str">
        <f>IFERROR((VLOOKUP(A806,'[1]LISTA ETIQUETAS'!O:X,3,0)),"PRODUTO SEM ESTOQUE")</f>
        <v>EST POLTRONA TUBIM (ACO PRETO TXT) COURO SOFT CARAMELO</v>
      </c>
      <c r="C806" s="19" t="str">
        <f>VLOOKUP(A806,'[1]LISTA ETIQUETAS'!$O:$BT,58,0)</f>
        <v>DPOT POLTRONA</v>
      </c>
      <c r="D806" s="19" t="str">
        <f>VLOOKUP(A806,'[1]LISTA ETIQUETAS'!$O:$BU,59,0)</f>
        <v>POLTRONA TUBIM</v>
      </c>
      <c r="E806" s="10">
        <f>IF(VLOOKUP(A806,'[1]LISTA ETIQUETAS'!O:W,4,0)="",(VLOOKUP(A806,'[1]LISTA ETIQUETAS'!O:W,7,0)),(VLOOKUP(A806,'[1]LISTA ETIQUETAS'!O:W,4,0)))</f>
        <v>0.62</v>
      </c>
      <c r="F806" s="10">
        <f>IF(VLOOKUP(A806,'[1]LISTA ETIQUETAS'!O:W,5,0)="",(VLOOKUP(A806,'[1]LISTA ETIQUETAS'!O:W,8,0)),(VLOOKUP(A806,'[1]LISTA ETIQUETAS'!O:W,5,0)))</f>
        <v>0.73</v>
      </c>
      <c r="G806" s="10">
        <f>IF(VLOOKUP(A806,'[1]LISTA ETIQUETAS'!O:W,6,0)="",(VLOOKUP(A806,'[1]LISTA ETIQUETAS'!O:W,9,0)),(VLOOKUP(A806,'[1]LISTA ETIQUETAS'!O:W,5,0)))</f>
        <v>0.76</v>
      </c>
      <c r="H806" s="10">
        <f>IFERROR((VLOOKUP(A806,'[1]LISTA ETIQUETAS'!O:X,10,0)),"")</f>
        <v>0</v>
      </c>
      <c r="I806" s="20">
        <f>IFERROR((VLOOKUP(A806,'[1]LISTA ETIQUETAS'!O:Z,12,0)),"")</f>
        <v>0</v>
      </c>
      <c r="J806" s="5">
        <f>VLOOKUP(A806,'[1]LISTA ETIQUETAS'!$O:$AA,13,0)</f>
        <v>0</v>
      </c>
      <c r="K806" s="11">
        <f t="shared" si="39"/>
        <v>0</v>
      </c>
      <c r="L806" s="6" t="str">
        <f>IF(VLOOKUP(A806,'[1]LISTA ETIQUETAS'!O:AC,15,0)="","",(VLOOKUP(A806,'[1]LISTA ETIQUETAS'!O:AC,15,0)))</f>
        <v/>
      </c>
      <c r="M806" s="21">
        <f>VLOOKUP(A806,'[1]LISTA ETIQUETAS'!$O:$BS,57,0)</f>
        <v>0</v>
      </c>
      <c r="N806" s="22">
        <f t="shared" si="40"/>
        <v>328950</v>
      </c>
      <c r="O806" s="23"/>
      <c r="P806" s="23"/>
      <c r="Q806" s="23"/>
      <c r="R806" s="23"/>
      <c r="S806" s="23">
        <f>_xlfn.XLOOKUP($A806,'[1]LISTA ETIQUETAS'!$O:$O,'[1]LISTA ETIQUETAS'!H:H,"",0)</f>
        <v>1</v>
      </c>
      <c r="T806" s="8">
        <f t="shared" si="41"/>
        <v>1</v>
      </c>
      <c r="U806" s="9" t="str">
        <f>IFERROR((VLOOKUP(A806,'links de acesso'!A:B,2,0)),"\\192.168.0.4\Produtos\PRODUTO_PRONTA_ENTREGA\static\IMAGENS_PRODUTOS\SEM IMAGEM.jpg")</f>
        <v>\\192.168.0.4\Produtos\PRODUTO_PRONTA_ENTREGA\static\IMAGENS_PRODUTOS\SEM IMAGEM.jpg</v>
      </c>
      <c r="V806" s="22"/>
    </row>
    <row r="807" spans="1:22" x14ac:dyDescent="0.25">
      <c r="A807" s="16">
        <v>388191</v>
      </c>
      <c r="B807" s="18" t="str">
        <f>IFERROR((VLOOKUP(A807,'[1]LISTA ETIQUETAS'!O:X,3,0)),"PRODUTO SEM ESTOQUE")</f>
        <v>EST POLTRONA VAIVEM (FIXA) (IMBUIA) TC PIED POULE</v>
      </c>
      <c r="C807" s="19" t="str">
        <f>VLOOKUP(A807,'[1]LISTA ETIQUETAS'!$O:$BT,58,0)</f>
        <v>DPOT POLTRONA</v>
      </c>
      <c r="D807" s="19" t="str">
        <f>VLOOKUP(A807,'[1]LISTA ETIQUETAS'!$O:$BU,59,0)</f>
        <v>POLTRONA VAIVEM</v>
      </c>
      <c r="E807" s="10">
        <f>IF(VLOOKUP(A807,'[1]LISTA ETIQUETAS'!O:W,4,0)="",(VLOOKUP(A807,'[1]LISTA ETIQUETAS'!O:W,7,0)),(VLOOKUP(A807,'[1]LISTA ETIQUETAS'!O:W,4,0)))</f>
        <v>0.83</v>
      </c>
      <c r="F807" s="10">
        <f>IF(VLOOKUP(A807,'[1]LISTA ETIQUETAS'!O:W,5,0)="",(VLOOKUP(A807,'[1]LISTA ETIQUETAS'!O:W,8,0)),(VLOOKUP(A807,'[1]LISTA ETIQUETAS'!O:W,5,0)))</f>
        <v>0.8</v>
      </c>
      <c r="G807" s="10">
        <f>IF(VLOOKUP(A807,'[1]LISTA ETIQUETAS'!O:W,6,0)="",(VLOOKUP(A807,'[1]LISTA ETIQUETAS'!O:W,9,0)),(VLOOKUP(A807,'[1]LISTA ETIQUETAS'!O:W,5,0)))</f>
        <v>0.82</v>
      </c>
      <c r="H807" s="10">
        <f>IFERROR((VLOOKUP(A807,'[1]LISTA ETIQUETAS'!O:X,10,0)),"")</f>
        <v>0</v>
      </c>
      <c r="I807" s="20">
        <f>IFERROR((VLOOKUP(A807,'[1]LISTA ETIQUETAS'!O:Z,12,0)),"")</f>
        <v>0</v>
      </c>
      <c r="J807" s="5">
        <f>VLOOKUP(A807,'[1]LISTA ETIQUETAS'!$O:$AA,13,0)</f>
        <v>0.35</v>
      </c>
      <c r="K807" s="11">
        <f t="shared" si="39"/>
        <v>0</v>
      </c>
      <c r="L807" s="6" t="str">
        <f>IF(VLOOKUP(A807,'[1]LISTA ETIQUETAS'!O:AC,15,0)="","",(VLOOKUP(A807,'[1]LISTA ETIQUETAS'!O:AC,15,0)))</f>
        <v/>
      </c>
      <c r="M807" s="21">
        <f>VLOOKUP(A807,'[1]LISTA ETIQUETAS'!$O:$BS,57,0)</f>
        <v>0</v>
      </c>
      <c r="N807" s="22">
        <f t="shared" si="40"/>
        <v>388191</v>
      </c>
      <c r="O807" s="23"/>
      <c r="P807" s="23"/>
      <c r="Q807" s="23"/>
      <c r="R807" s="23"/>
      <c r="S807" s="23">
        <f>_xlfn.XLOOKUP($A807,'[1]LISTA ETIQUETAS'!$O:$O,'[1]LISTA ETIQUETAS'!H:H,"",0)</f>
        <v>1</v>
      </c>
      <c r="T807" s="8">
        <f t="shared" si="41"/>
        <v>1</v>
      </c>
      <c r="U807" s="9" t="str">
        <f>IFERROR((VLOOKUP(A807,'links de acesso'!A:B,2,0)),"\\192.168.0.4\Produtos\PRODUTO_PRONTA_ENTREGA\static\IMAGENS_PRODUTOS\SEM IMAGEM.jpg")</f>
        <v>\\192.168.0.4\Produtos\PRODUTO_PRONTA_ENTREGA\static\IMAGENS_PRODUTOS\SEM IMAGEM.jpg</v>
      </c>
      <c r="V807" s="22"/>
    </row>
    <row r="808" spans="1:22" x14ac:dyDescent="0.25">
      <c r="A808" s="16">
        <v>373443</v>
      </c>
      <c r="B808" s="18" t="str">
        <f>IFERROR((VLOOKUP(A808,'[1]LISTA ETIQUETAS'!O:X,3,0)),"PRODUTO SEM ESTOQUE")</f>
        <v>EST POLTRONA VENTURA (PEROBA DO CAMPO) COURO FIRENZE ALECRIM</v>
      </c>
      <c r="C808" s="19" t="str">
        <f>VLOOKUP(A808,'[1]LISTA ETIQUETAS'!$O:$BT,58,0)</f>
        <v>DPOT POLTRONA</v>
      </c>
      <c r="D808" s="19" t="str">
        <f>VLOOKUP(A808,'[1]LISTA ETIQUETAS'!$O:$BU,59,0)</f>
        <v>POLTRONA VENTURA</v>
      </c>
      <c r="E808" s="10">
        <f>IF(VLOOKUP(A808,'[1]LISTA ETIQUETAS'!O:W,4,0)="",(VLOOKUP(A808,'[1]LISTA ETIQUETAS'!O:W,7,0)),(VLOOKUP(A808,'[1]LISTA ETIQUETAS'!O:W,4,0)))</f>
        <v>0.8</v>
      </c>
      <c r="F808" s="10">
        <f>IF(VLOOKUP(A808,'[1]LISTA ETIQUETAS'!O:W,5,0)="",(VLOOKUP(A808,'[1]LISTA ETIQUETAS'!O:W,8,0)),(VLOOKUP(A808,'[1]LISTA ETIQUETAS'!O:W,5,0)))</f>
        <v>0.65</v>
      </c>
      <c r="G808" s="10">
        <f>IF(VLOOKUP(A808,'[1]LISTA ETIQUETAS'!O:W,6,0)="",(VLOOKUP(A808,'[1]LISTA ETIQUETAS'!O:W,9,0)),(VLOOKUP(A808,'[1]LISTA ETIQUETAS'!O:W,5,0)))</f>
        <v>0.73</v>
      </c>
      <c r="H808" s="10">
        <f>IFERROR((VLOOKUP(A808,'[1]LISTA ETIQUETAS'!O:X,10,0)),"")</f>
        <v>0</v>
      </c>
      <c r="I808" s="20">
        <f>IFERROR((VLOOKUP(A808,'[1]LISTA ETIQUETAS'!O:Z,12,0)),"")</f>
        <v>0</v>
      </c>
      <c r="J808" s="5">
        <f>VLOOKUP(A808,'[1]LISTA ETIQUETAS'!$O:$AA,13,0)</f>
        <v>0</v>
      </c>
      <c r="K808" s="11">
        <f t="shared" si="39"/>
        <v>0</v>
      </c>
      <c r="L808" s="6" t="str">
        <f>IF(VLOOKUP(A808,'[1]LISTA ETIQUETAS'!O:AC,15,0)="","",(VLOOKUP(A808,'[1]LISTA ETIQUETAS'!O:AC,15,0)))</f>
        <v/>
      </c>
      <c r="M808" s="21">
        <f>VLOOKUP(A808,'[1]LISTA ETIQUETAS'!$O:$BS,57,0)</f>
        <v>0</v>
      </c>
      <c r="N808" s="22">
        <f t="shared" si="40"/>
        <v>373443</v>
      </c>
      <c r="O808" s="23"/>
      <c r="P808" s="23"/>
      <c r="Q808" s="23"/>
      <c r="R808" s="23"/>
      <c r="S808" s="23">
        <f>_xlfn.XLOOKUP($A808,'[1]LISTA ETIQUETAS'!$O:$O,'[1]LISTA ETIQUETAS'!H:H,"",0)</f>
        <v>1</v>
      </c>
      <c r="T808" s="8">
        <f t="shared" si="41"/>
        <v>1</v>
      </c>
      <c r="U808" s="9" t="str">
        <f>IFERROR((VLOOKUP(A808,'links de acesso'!A:B,2,0)),"\\192.168.0.4\Produtos\PRODUTO_PRONTA_ENTREGA\static\IMAGENS_PRODUTOS\SEM IMAGEM.jpg")</f>
        <v>\\192.168.0.4\Produtos\PRODUTO_PRONTA_ENTREGA\static\IMAGENS_PRODUTOS\SEM IMAGEM.jpg</v>
      </c>
      <c r="V808" s="22"/>
    </row>
    <row r="809" spans="1:22" x14ac:dyDescent="0.25">
      <c r="A809" s="16">
        <v>118567</v>
      </c>
      <c r="B809" s="18" t="str">
        <f>IFERROR((VLOOKUP(A809,'[1]LISTA ETIQUETAS'!O:X,3,0)),"PRODUTO SEM ESTOQUE")</f>
        <v>EST POLTRONA VIRA VIRA COURO BEGE</v>
      </c>
      <c r="C809" s="19" t="str">
        <f>VLOOKUP(A809,'[1]LISTA ETIQUETAS'!$O:$BT,58,0)</f>
        <v>DPOT POLTRONA</v>
      </c>
      <c r="D809" s="19" t="str">
        <f>VLOOKUP(A809,'[1]LISTA ETIQUETAS'!$O:$BU,59,0)</f>
        <v>POLTRONA VIRA</v>
      </c>
      <c r="E809" s="10">
        <f>IF(VLOOKUP(A809,'[1]LISTA ETIQUETAS'!O:W,4,0)="",(VLOOKUP(A809,'[1]LISTA ETIQUETAS'!O:W,7,0)),(VLOOKUP(A809,'[1]LISTA ETIQUETAS'!O:W,4,0)))</f>
        <v>0.84</v>
      </c>
      <c r="F809" s="10">
        <f>IF(VLOOKUP(A809,'[1]LISTA ETIQUETAS'!O:W,5,0)="",(VLOOKUP(A809,'[1]LISTA ETIQUETAS'!O:W,8,0)),(VLOOKUP(A809,'[1]LISTA ETIQUETAS'!O:W,5,0)))</f>
        <v>0.92</v>
      </c>
      <c r="G809" s="10">
        <f>IF(VLOOKUP(A809,'[1]LISTA ETIQUETAS'!O:W,6,0)="",(VLOOKUP(A809,'[1]LISTA ETIQUETAS'!O:W,9,0)),(VLOOKUP(A809,'[1]LISTA ETIQUETAS'!O:W,5,0)))</f>
        <v>1</v>
      </c>
      <c r="H809" s="10">
        <f>IFERROR((VLOOKUP(A809,'[1]LISTA ETIQUETAS'!O:X,10,0)),"")</f>
        <v>0</v>
      </c>
      <c r="I809" s="20">
        <f>IFERROR((VLOOKUP(A809,'[1]LISTA ETIQUETAS'!O:Z,12,0)),"")</f>
        <v>0</v>
      </c>
      <c r="J809" s="5">
        <f>VLOOKUP(A809,'[1]LISTA ETIQUETAS'!$O:$AA,13,0)</f>
        <v>0</v>
      </c>
      <c r="K809" s="11">
        <f t="shared" si="39"/>
        <v>0</v>
      </c>
      <c r="L809" s="6" t="str">
        <f>IF(VLOOKUP(A809,'[1]LISTA ETIQUETAS'!O:AC,15,0)="","",(VLOOKUP(A809,'[1]LISTA ETIQUETAS'!O:AC,15,0)))</f>
        <v/>
      </c>
      <c r="M809" s="21">
        <f>VLOOKUP(A809,'[1]LISTA ETIQUETAS'!$O:$BS,57,0)</f>
        <v>0</v>
      </c>
      <c r="N809" s="22">
        <f t="shared" si="40"/>
        <v>118567</v>
      </c>
      <c r="O809" s="23"/>
      <c r="P809" s="23"/>
      <c r="Q809" s="23"/>
      <c r="R809" s="23"/>
      <c r="S809" s="23">
        <f>_xlfn.XLOOKUP($A809,'[1]LISTA ETIQUETAS'!$O:$O,'[1]LISTA ETIQUETAS'!H:H,"",0)</f>
        <v>1</v>
      </c>
      <c r="T809" s="8">
        <f t="shared" si="41"/>
        <v>1</v>
      </c>
      <c r="U809" s="9" t="str">
        <f>IFERROR((VLOOKUP(A809,'links de acesso'!A:B,2,0)),"\\192.168.0.4\Produtos\PRODUTO_PRONTA_ENTREGA\static\IMAGENS_PRODUTOS\SEM IMAGEM.jpg")</f>
        <v>\\192.168.0.4\Produtos\PRODUTO_PRONTA_ENTREGA\static\IMAGENS_PRODUTOS\SEM IMAGEM.jpg</v>
      </c>
      <c r="V809" s="22"/>
    </row>
    <row r="810" spans="1:22" x14ac:dyDescent="0.25">
      <c r="A810" s="16">
        <v>67996</v>
      </c>
      <c r="B810" s="18" t="str">
        <f>IFERROR((VLOOKUP(A810,'[1]LISTA ETIQUETAS'!O:X,3,0)),"PRODUTO SEM ESTOQUE")</f>
        <v>EST POLTRONA VOLTAIRE (MAD A COR 01) TC COLOR TAUPE FLORAL</v>
      </c>
      <c r="C810" s="19" t="str">
        <f>VLOOKUP(A810,'[1]LISTA ETIQUETAS'!$O:$BT,58,0)</f>
        <v>DPOT POLTRONA</v>
      </c>
      <c r="D810" s="19" t="str">
        <f>VLOOKUP(A810,'[1]LISTA ETIQUETAS'!$O:$BU,59,0)</f>
        <v>POLTRONA VOLTAIRE</v>
      </c>
      <c r="E810" s="10">
        <f>IF(VLOOKUP(A810,'[1]LISTA ETIQUETAS'!O:W,4,0)="",(VLOOKUP(A810,'[1]LISTA ETIQUETAS'!O:W,7,0)),(VLOOKUP(A810,'[1]LISTA ETIQUETAS'!O:W,4,0)))</f>
        <v>0.83</v>
      </c>
      <c r="F810" s="10">
        <f>IF(VLOOKUP(A810,'[1]LISTA ETIQUETAS'!O:W,5,0)="",(VLOOKUP(A810,'[1]LISTA ETIQUETAS'!O:W,8,0)),(VLOOKUP(A810,'[1]LISTA ETIQUETAS'!O:W,5,0)))</f>
        <v>0.88</v>
      </c>
      <c r="G810" s="10">
        <f>IF(VLOOKUP(A810,'[1]LISTA ETIQUETAS'!O:W,6,0)="",(VLOOKUP(A810,'[1]LISTA ETIQUETAS'!O:W,9,0)),(VLOOKUP(A810,'[1]LISTA ETIQUETAS'!O:W,5,0)))</f>
        <v>0.98</v>
      </c>
      <c r="H810" s="10">
        <f>IFERROR((VLOOKUP(A810,'[1]LISTA ETIQUETAS'!O:X,10,0)),"")</f>
        <v>0</v>
      </c>
      <c r="I810" s="20">
        <f>IFERROR((VLOOKUP(A810,'[1]LISTA ETIQUETAS'!O:Z,12,0)),"")</f>
        <v>0</v>
      </c>
      <c r="J810" s="5">
        <f>VLOOKUP(A810,'[1]LISTA ETIQUETAS'!$O:$AA,13,0)</f>
        <v>0</v>
      </c>
      <c r="K810" s="11">
        <f t="shared" si="39"/>
        <v>0</v>
      </c>
      <c r="L810" s="6" t="str">
        <f>IF(VLOOKUP(A810,'[1]LISTA ETIQUETAS'!O:AC,15,0)="","",(VLOOKUP(A810,'[1]LISTA ETIQUETAS'!O:AC,15,0)))</f>
        <v/>
      </c>
      <c r="M810" s="21">
        <f>VLOOKUP(A810,'[1]LISTA ETIQUETAS'!$O:$BS,57,0)</f>
        <v>0</v>
      </c>
      <c r="N810" s="22">
        <f t="shared" si="40"/>
        <v>67996</v>
      </c>
      <c r="O810" s="23"/>
      <c r="P810" s="23"/>
      <c r="Q810" s="23"/>
      <c r="R810" s="23"/>
      <c r="S810" s="23">
        <f>_xlfn.XLOOKUP($A810,'[1]LISTA ETIQUETAS'!$O:$O,'[1]LISTA ETIQUETAS'!H:H,"",0)</f>
        <v>1</v>
      </c>
      <c r="T810" s="8">
        <f t="shared" si="41"/>
        <v>1</v>
      </c>
      <c r="U810" s="9" t="str">
        <f>IFERROR((VLOOKUP(A810,'links de acesso'!A:B,2,0)),"\\192.168.0.4\Produtos\PRODUTO_PRONTA_ENTREGA\static\IMAGENS_PRODUTOS\SEM IMAGEM.jpg")</f>
        <v>\\192.168.0.4\Produtos\PRODUTO_PRONTA_ENTREGA\static\IMAGENS_PRODUTOS\SEM IMAGEM.jpg</v>
      </c>
      <c r="V810" s="22"/>
    </row>
    <row r="811" spans="1:22" x14ac:dyDescent="0.25">
      <c r="A811" s="16">
        <v>87978</v>
      </c>
      <c r="B811" s="18" t="str">
        <f>IFERROR((VLOOKUP(A811,'[1]LISTA ETIQUETAS'!O:X,3,0)),"PRODUTO SEM ESTOQUE")</f>
        <v>EST POLTRONA VOLTAIRE (MAD B COR 03) TC ALGODAO 334/004</v>
      </c>
      <c r="C811" s="19" t="str">
        <f>VLOOKUP(A811,'[1]LISTA ETIQUETAS'!$O:$BT,58,0)</f>
        <v>DPOT POLTRONA</v>
      </c>
      <c r="D811" s="19" t="str">
        <f>VLOOKUP(A811,'[1]LISTA ETIQUETAS'!$O:$BU,59,0)</f>
        <v>POLTRONA VOLTAIRE</v>
      </c>
      <c r="E811" s="10">
        <f>IF(VLOOKUP(A811,'[1]LISTA ETIQUETAS'!O:W,4,0)="",(VLOOKUP(A811,'[1]LISTA ETIQUETAS'!O:W,7,0)),(VLOOKUP(A811,'[1]LISTA ETIQUETAS'!O:W,4,0)))</f>
        <v>0.83</v>
      </c>
      <c r="F811" s="10">
        <f>IF(VLOOKUP(A811,'[1]LISTA ETIQUETAS'!O:W,5,0)="",(VLOOKUP(A811,'[1]LISTA ETIQUETAS'!O:W,8,0)),(VLOOKUP(A811,'[1]LISTA ETIQUETAS'!O:W,5,0)))</f>
        <v>0.88</v>
      </c>
      <c r="G811" s="10">
        <f>IF(VLOOKUP(A811,'[1]LISTA ETIQUETAS'!O:W,6,0)="",(VLOOKUP(A811,'[1]LISTA ETIQUETAS'!O:W,9,0)),(VLOOKUP(A811,'[1]LISTA ETIQUETAS'!O:W,5,0)))</f>
        <v>0.98</v>
      </c>
      <c r="H811" s="10">
        <f>IFERROR((VLOOKUP(A811,'[1]LISTA ETIQUETAS'!O:X,10,0)),"")</f>
        <v>0</v>
      </c>
      <c r="I811" s="20">
        <f>IFERROR((VLOOKUP(A811,'[1]LISTA ETIQUETAS'!O:Z,12,0)),"")</f>
        <v>0</v>
      </c>
      <c r="J811" s="5">
        <f>VLOOKUP(A811,'[1]LISTA ETIQUETAS'!$O:$AA,13,0)</f>
        <v>0</v>
      </c>
      <c r="K811" s="11">
        <f t="shared" si="39"/>
        <v>0</v>
      </c>
      <c r="L811" s="6" t="str">
        <f>IF(VLOOKUP(A811,'[1]LISTA ETIQUETAS'!O:AC,15,0)="","",(VLOOKUP(A811,'[1]LISTA ETIQUETAS'!O:AC,15,0)))</f>
        <v/>
      </c>
      <c r="M811" s="21">
        <f>VLOOKUP(A811,'[1]LISTA ETIQUETAS'!$O:$BS,57,0)</f>
        <v>0</v>
      </c>
      <c r="N811" s="22">
        <f t="shared" si="40"/>
        <v>87978</v>
      </c>
      <c r="O811" s="23"/>
      <c r="P811" s="23"/>
      <c r="Q811" s="23"/>
      <c r="R811" s="23"/>
      <c r="S811" s="23">
        <f>_xlfn.XLOOKUP($A811,'[1]LISTA ETIQUETAS'!$O:$O,'[1]LISTA ETIQUETAS'!H:H,"",0)</f>
        <v>2</v>
      </c>
      <c r="T811" s="8">
        <f t="shared" si="41"/>
        <v>2</v>
      </c>
      <c r="U811" s="9" t="str">
        <f>IFERROR((VLOOKUP(A811,'links de acesso'!A:B,2,0)),"\\192.168.0.4\Produtos\PRODUTO_PRONTA_ENTREGA\static\IMAGENS_PRODUTOS\SEM IMAGEM.jpg")</f>
        <v>\\192.168.0.4\Produtos\PRODUTO_PRONTA_ENTREGA\static\IMAGENS_PRODUTOS\SEM IMAGEM.jpg</v>
      </c>
      <c r="V811" s="22"/>
    </row>
    <row r="812" spans="1:22" x14ac:dyDescent="0.25">
      <c r="A812" s="16">
        <v>222692</v>
      </c>
      <c r="B812" s="18" t="str">
        <f>IFERROR((VLOOKUP(A812,'[1]LISTA ETIQUETAS'!O:X,3,0)),"PRODUTO SEM ESTOQUE")</f>
        <v>EST POLTRONA VRONKA (MAD B COR 05) TC EL MEDA GREY</v>
      </c>
      <c r="C812" s="19" t="str">
        <f>VLOOKUP(A812,'[1]LISTA ETIQUETAS'!$O:$BT,58,0)</f>
        <v>DPOT POLTRONA</v>
      </c>
      <c r="D812" s="19" t="str">
        <f>VLOOKUP(A812,'[1]LISTA ETIQUETAS'!$O:$BU,59,0)</f>
        <v>POLTRONA VRONKA</v>
      </c>
      <c r="E812" s="10">
        <f>IF(VLOOKUP(A812,'[1]LISTA ETIQUETAS'!O:W,4,0)="",(VLOOKUP(A812,'[1]LISTA ETIQUETAS'!O:W,7,0)),(VLOOKUP(A812,'[1]LISTA ETIQUETAS'!O:W,4,0)))</f>
        <v>0.74</v>
      </c>
      <c r="F812" s="10">
        <f>IF(VLOOKUP(A812,'[1]LISTA ETIQUETAS'!O:W,5,0)="",(VLOOKUP(A812,'[1]LISTA ETIQUETAS'!O:W,8,0)),(VLOOKUP(A812,'[1]LISTA ETIQUETAS'!O:W,5,0)))</f>
        <v>0.91</v>
      </c>
      <c r="G812" s="10">
        <f>IF(VLOOKUP(A812,'[1]LISTA ETIQUETAS'!O:W,6,0)="",(VLOOKUP(A812,'[1]LISTA ETIQUETAS'!O:W,9,0)),(VLOOKUP(A812,'[1]LISTA ETIQUETAS'!O:W,5,0)))</f>
        <v>0.93</v>
      </c>
      <c r="H812" s="10">
        <f>IFERROR((VLOOKUP(A812,'[1]LISTA ETIQUETAS'!O:X,10,0)),"")</f>
        <v>0</v>
      </c>
      <c r="I812" s="20">
        <f>IFERROR((VLOOKUP(A812,'[1]LISTA ETIQUETAS'!O:Z,12,0)),"")</f>
        <v>0</v>
      </c>
      <c r="J812" s="5">
        <f>VLOOKUP(A812,'[1]LISTA ETIQUETAS'!$O:$AA,13,0)</f>
        <v>0</v>
      </c>
      <c r="K812" s="11">
        <f t="shared" si="39"/>
        <v>0</v>
      </c>
      <c r="L812" s="6" t="str">
        <f>IF(VLOOKUP(A812,'[1]LISTA ETIQUETAS'!O:AC,15,0)="","",(VLOOKUP(A812,'[1]LISTA ETIQUETAS'!O:AC,15,0)))</f>
        <v/>
      </c>
      <c r="M812" s="21">
        <f>VLOOKUP(A812,'[1]LISTA ETIQUETAS'!$O:$BS,57,0)</f>
        <v>0</v>
      </c>
      <c r="N812" s="22">
        <f t="shared" si="40"/>
        <v>222692</v>
      </c>
      <c r="O812" s="23"/>
      <c r="P812" s="23"/>
      <c r="Q812" s="23"/>
      <c r="R812" s="23"/>
      <c r="S812" s="23">
        <f>_xlfn.XLOOKUP($A812,'[1]LISTA ETIQUETAS'!$O:$O,'[1]LISTA ETIQUETAS'!H:H,"",0)</f>
        <v>1</v>
      </c>
      <c r="T812" s="8">
        <f t="shared" si="41"/>
        <v>1</v>
      </c>
      <c r="U812" s="9" t="str">
        <f>IFERROR((VLOOKUP(A812,'links de acesso'!A:B,2,0)),"\\192.168.0.4\Produtos\PRODUTO_PRONTA_ENTREGA\static\IMAGENS_PRODUTOS\SEM IMAGEM.jpg")</f>
        <v>\\192.168.0.4\Produtos\PRODUTO_PRONTA_ENTREGA\static\IMAGENS_PRODUTOS\SEM IMAGEM.jpg</v>
      </c>
      <c r="V812" s="22"/>
    </row>
    <row r="813" spans="1:22" x14ac:dyDescent="0.25">
      <c r="A813" s="16">
        <v>222692</v>
      </c>
      <c r="B813" s="18" t="str">
        <f>IFERROR((VLOOKUP(A813,'[1]LISTA ETIQUETAS'!O:X,3,0)),"PRODUTO SEM ESTOQUE")</f>
        <v>EST POLTRONA VRONKA (MAD B COR 05) TC EL MEDA GREY</v>
      </c>
      <c r="C813" s="19" t="str">
        <f>VLOOKUP(A813,'[1]LISTA ETIQUETAS'!$O:$BT,58,0)</f>
        <v>DPOT POLTRONA</v>
      </c>
      <c r="D813" s="19" t="str">
        <f>VLOOKUP(A813,'[1]LISTA ETIQUETAS'!$O:$BU,59,0)</f>
        <v>POLTRONA VRONKA</v>
      </c>
      <c r="E813" s="10">
        <f>IF(VLOOKUP(A813,'[1]LISTA ETIQUETAS'!O:W,4,0)="",(VLOOKUP(A813,'[1]LISTA ETIQUETAS'!O:W,7,0)),(VLOOKUP(A813,'[1]LISTA ETIQUETAS'!O:W,4,0)))</f>
        <v>0.74</v>
      </c>
      <c r="F813" s="10">
        <f>IF(VLOOKUP(A813,'[1]LISTA ETIQUETAS'!O:W,5,0)="",(VLOOKUP(A813,'[1]LISTA ETIQUETAS'!O:W,8,0)),(VLOOKUP(A813,'[1]LISTA ETIQUETAS'!O:W,5,0)))</f>
        <v>0.91</v>
      </c>
      <c r="G813" s="10">
        <f>IF(VLOOKUP(A813,'[1]LISTA ETIQUETAS'!O:W,6,0)="",(VLOOKUP(A813,'[1]LISTA ETIQUETAS'!O:W,9,0)),(VLOOKUP(A813,'[1]LISTA ETIQUETAS'!O:W,5,0)))</f>
        <v>0.93</v>
      </c>
      <c r="H813" s="10">
        <f>IFERROR((VLOOKUP(A813,'[1]LISTA ETIQUETAS'!O:X,10,0)),"")</f>
        <v>0</v>
      </c>
      <c r="I813" s="20">
        <f>IFERROR((VLOOKUP(A813,'[1]LISTA ETIQUETAS'!O:Z,12,0)),"")</f>
        <v>0</v>
      </c>
      <c r="J813" s="5">
        <f>VLOOKUP(A813,'[1]LISTA ETIQUETAS'!$O:$AA,13,0)</f>
        <v>0</v>
      </c>
      <c r="K813" s="11">
        <f t="shared" si="39"/>
        <v>0</v>
      </c>
      <c r="L813" s="6" t="str">
        <f>IF(VLOOKUP(A813,'[1]LISTA ETIQUETAS'!O:AC,15,0)="","",(VLOOKUP(A813,'[1]LISTA ETIQUETAS'!O:AC,15,0)))</f>
        <v/>
      </c>
      <c r="M813" s="21">
        <f>VLOOKUP(A813,'[1]LISTA ETIQUETAS'!$O:$BS,57,0)</f>
        <v>0</v>
      </c>
      <c r="N813" s="22">
        <f t="shared" si="40"/>
        <v>222692</v>
      </c>
      <c r="O813" s="23"/>
      <c r="P813" s="23"/>
      <c r="Q813" s="23"/>
      <c r="R813" s="23"/>
      <c r="S813" s="23">
        <f>_xlfn.XLOOKUP($A813,'[1]LISTA ETIQUETAS'!$O:$O,'[1]LISTA ETIQUETAS'!H:H,"",0)</f>
        <v>1</v>
      </c>
      <c r="T813" s="8">
        <f t="shared" si="41"/>
        <v>1</v>
      </c>
      <c r="U813" s="9" t="str">
        <f>IFERROR((VLOOKUP(A813,'links de acesso'!A:B,2,0)),"\\192.168.0.4\Produtos\PRODUTO_PRONTA_ENTREGA\static\IMAGENS_PRODUTOS\SEM IMAGEM.jpg")</f>
        <v>\\192.168.0.4\Produtos\PRODUTO_PRONTA_ENTREGA\static\IMAGENS_PRODUTOS\SEM IMAGEM.jpg</v>
      </c>
      <c r="V813" s="22"/>
    </row>
    <row r="814" spans="1:22" x14ac:dyDescent="0.25">
      <c r="A814" s="16">
        <v>276233</v>
      </c>
      <c r="B814" s="18" t="str">
        <f>IFERROR((VLOOKUP(A814,'[1]LISTA ETIQUETAS'!O:X,3,0)),"PRODUTO SEM ESTOQUE")</f>
        <v>EST POLTRONA XIBO (FREIJO NAT) CABECEIRA CREME/SOLETA PRETA</v>
      </c>
      <c r="C814" s="19" t="str">
        <f>VLOOKUP(A814,'[1]LISTA ETIQUETAS'!$O:$BT,58,0)</f>
        <v>DPOT POLTRONA</v>
      </c>
      <c r="D814" s="19" t="str">
        <f>VLOOKUP(A814,'[1]LISTA ETIQUETAS'!$O:$BU,59,0)</f>
        <v>POLTRONA XIBO</v>
      </c>
      <c r="E814" s="10">
        <f>IF(VLOOKUP(A814,'[1]LISTA ETIQUETAS'!O:W,4,0)="",(VLOOKUP(A814,'[1]LISTA ETIQUETAS'!O:W,7,0)),(VLOOKUP(A814,'[1]LISTA ETIQUETAS'!O:W,4,0)))</f>
        <v>0.8</v>
      </c>
      <c r="F814" s="10">
        <f>IF(VLOOKUP(A814,'[1]LISTA ETIQUETAS'!O:W,5,0)="",(VLOOKUP(A814,'[1]LISTA ETIQUETAS'!O:W,8,0)),(VLOOKUP(A814,'[1]LISTA ETIQUETAS'!O:W,5,0)))</f>
        <v>0.8</v>
      </c>
      <c r="G814" s="10">
        <f>IF(VLOOKUP(A814,'[1]LISTA ETIQUETAS'!O:W,6,0)="",(VLOOKUP(A814,'[1]LISTA ETIQUETAS'!O:W,9,0)),(VLOOKUP(A814,'[1]LISTA ETIQUETAS'!O:W,5,0)))</f>
        <v>1.1000000000000001</v>
      </c>
      <c r="H814" s="10">
        <f>IFERROR((VLOOKUP(A814,'[1]LISTA ETIQUETAS'!O:X,10,0)),"")</f>
        <v>0</v>
      </c>
      <c r="I814" s="20">
        <f>IFERROR((VLOOKUP(A814,'[1]LISTA ETIQUETAS'!O:Z,12,0)),"")</f>
        <v>0</v>
      </c>
      <c r="J814" s="5">
        <f>VLOOKUP(A814,'[1]LISTA ETIQUETAS'!$O:$AA,13,0)</f>
        <v>0</v>
      </c>
      <c r="K814" s="11">
        <f t="shared" si="39"/>
        <v>0</v>
      </c>
      <c r="L814" s="6" t="str">
        <f>IF(VLOOKUP(A814,'[1]LISTA ETIQUETAS'!O:AC,15,0)="","",(VLOOKUP(A814,'[1]LISTA ETIQUETAS'!O:AC,15,0)))</f>
        <v/>
      </c>
      <c r="M814" s="21">
        <f>VLOOKUP(A814,'[1]LISTA ETIQUETAS'!$O:$BS,57,0)</f>
        <v>0</v>
      </c>
      <c r="N814" s="22">
        <f t="shared" si="40"/>
        <v>276233</v>
      </c>
      <c r="O814" s="23"/>
      <c r="P814" s="23"/>
      <c r="Q814" s="23"/>
      <c r="R814" s="23"/>
      <c r="S814" s="23">
        <f>_xlfn.XLOOKUP($A814,'[1]LISTA ETIQUETAS'!$O:$O,'[1]LISTA ETIQUETAS'!H:H,"",0)</f>
        <v>1</v>
      </c>
      <c r="T814" s="8">
        <f t="shared" si="41"/>
        <v>1</v>
      </c>
      <c r="U814" s="9" t="str">
        <f>IFERROR((VLOOKUP(A814,'links de acesso'!A:B,2,0)),"\\192.168.0.4\Produtos\PRODUTO_PRONTA_ENTREGA\static\IMAGENS_PRODUTOS\SEM IMAGEM.jpg")</f>
        <v>\\192.168.0.4\Produtos\PRODUTO_PRONTA_ENTREGA\static\IMAGENS_PRODUTOS\SEM IMAGEM.jpg</v>
      </c>
      <c r="V814" s="22"/>
    </row>
    <row r="815" spans="1:22" x14ac:dyDescent="0.25">
      <c r="A815" s="16">
        <v>138719</v>
      </c>
      <c r="B815" s="18" t="str">
        <f>IFERROR((VLOOKUP(A815,'[1]LISTA ETIQUETAS'!O:X,3,0)),"PRODUTO SEM ESTOQUE")</f>
        <v>EST POLTRONA ZANINE ALFA (TAUARI MEL) TC PELOURINHO AREIA</v>
      </c>
      <c r="C815" s="19" t="str">
        <f>VLOOKUP(A815,'[1]LISTA ETIQUETAS'!$O:$BT,58,0)</f>
        <v>DPOT POLTRONA</v>
      </c>
      <c r="D815" s="19" t="str">
        <f>VLOOKUP(A815,'[1]LISTA ETIQUETAS'!$O:$BU,59,0)</f>
        <v>POLTRONA ZANINE ALFA</v>
      </c>
      <c r="E815" s="10">
        <f>IF(VLOOKUP(A815,'[1]LISTA ETIQUETAS'!O:W,4,0)="",(VLOOKUP(A815,'[1]LISTA ETIQUETAS'!O:W,7,0)),(VLOOKUP(A815,'[1]LISTA ETIQUETAS'!O:W,4,0)))</f>
        <v>0</v>
      </c>
      <c r="F815" s="10">
        <f>IF(VLOOKUP(A815,'[1]LISTA ETIQUETAS'!O:W,5,0)="",(VLOOKUP(A815,'[1]LISTA ETIQUETAS'!O:W,8,0)),(VLOOKUP(A815,'[1]LISTA ETIQUETAS'!O:W,5,0)))</f>
        <v>0</v>
      </c>
      <c r="G815" s="10">
        <f>IF(VLOOKUP(A815,'[1]LISTA ETIQUETAS'!O:W,6,0)="",(VLOOKUP(A815,'[1]LISTA ETIQUETAS'!O:W,9,0)),(VLOOKUP(A815,'[1]LISTA ETIQUETAS'!O:W,5,0)))</f>
        <v>0</v>
      </c>
      <c r="H815" s="10">
        <f>IFERROR((VLOOKUP(A815,'[1]LISTA ETIQUETAS'!O:X,10,0)),"")</f>
        <v>0</v>
      </c>
      <c r="I815" s="20">
        <f>IFERROR((VLOOKUP(A815,'[1]LISTA ETIQUETAS'!O:Z,12,0)),"")</f>
        <v>0</v>
      </c>
      <c r="J815" s="5">
        <f>VLOOKUP(A815,'[1]LISTA ETIQUETAS'!$O:$AA,13,0)</f>
        <v>0.35</v>
      </c>
      <c r="K815" s="11">
        <f t="shared" si="39"/>
        <v>0</v>
      </c>
      <c r="L815" s="6" t="str">
        <f>IF(VLOOKUP(A815,'[1]LISTA ETIQUETAS'!O:AC,15,0)="","",(VLOOKUP(A815,'[1]LISTA ETIQUETAS'!O:AC,15,0)))</f>
        <v/>
      </c>
      <c r="M815" s="21">
        <f>VLOOKUP(A815,'[1]LISTA ETIQUETAS'!$O:$BS,57,0)</f>
        <v>0</v>
      </c>
      <c r="N815" s="22">
        <f t="shared" si="40"/>
        <v>138719</v>
      </c>
      <c r="O815" s="23"/>
      <c r="P815" s="23"/>
      <c r="Q815" s="23"/>
      <c r="R815" s="23"/>
      <c r="S815" s="23">
        <f>_xlfn.XLOOKUP($A815,'[1]LISTA ETIQUETAS'!$O:$O,'[1]LISTA ETIQUETAS'!H:H,"",0)</f>
        <v>2</v>
      </c>
      <c r="T815" s="8">
        <f t="shared" si="41"/>
        <v>2</v>
      </c>
      <c r="U815" s="9" t="str">
        <f>IFERROR((VLOOKUP(A815,'links de acesso'!A:B,2,0)),"\\192.168.0.4\Produtos\PRODUTO_PRONTA_ENTREGA\static\IMAGENS_PRODUTOS\SEM IMAGEM.jpg")</f>
        <v>\\192.168.0.4\Produtos\PRODUTO_PRONTA_ENTREGA\static\IMAGENS_PRODUTOS\SEM IMAGEM.jpg</v>
      </c>
      <c r="V815" s="22"/>
    </row>
    <row r="816" spans="1:22" x14ac:dyDescent="0.25">
      <c r="A816" s="16">
        <v>63394</v>
      </c>
      <c r="B816" s="18" t="str">
        <f>IFERROR((VLOOKUP(A816,'[1]LISTA ETIQUETAS'!O:X,3,0)),"PRODUTO SEM ESTOQUE")</f>
        <v>EST POLTRONA ZANINE BUM TC LONA LISTRA</v>
      </c>
      <c r="C816" s="19" t="str">
        <f>VLOOKUP(A816,'[1]LISTA ETIQUETAS'!$O:$BT,58,0)</f>
        <v>DPOT POLTRONA</v>
      </c>
      <c r="D816" s="19" t="str">
        <f>VLOOKUP(A816,'[1]LISTA ETIQUETAS'!$O:$BU,59,0)</f>
        <v>POLTRONA ZANINE</v>
      </c>
      <c r="E816" s="10">
        <f>IF(VLOOKUP(A816,'[1]LISTA ETIQUETAS'!O:W,4,0)="",(VLOOKUP(A816,'[1]LISTA ETIQUETAS'!O:W,7,0)),(VLOOKUP(A816,'[1]LISTA ETIQUETAS'!O:W,4,0)))</f>
        <v>0</v>
      </c>
      <c r="F816" s="10">
        <f>IF(VLOOKUP(A816,'[1]LISTA ETIQUETAS'!O:W,5,0)="",(VLOOKUP(A816,'[1]LISTA ETIQUETAS'!O:W,8,0)),(VLOOKUP(A816,'[1]LISTA ETIQUETAS'!O:W,5,0)))</f>
        <v>0</v>
      </c>
      <c r="G816" s="10">
        <f>IF(VLOOKUP(A816,'[1]LISTA ETIQUETAS'!O:W,6,0)="",(VLOOKUP(A816,'[1]LISTA ETIQUETAS'!O:W,9,0)),(VLOOKUP(A816,'[1]LISTA ETIQUETAS'!O:W,5,0)))</f>
        <v>0</v>
      </c>
      <c r="H816" s="10">
        <f>IFERROR((VLOOKUP(A816,'[1]LISTA ETIQUETAS'!O:X,10,0)),"")</f>
        <v>0</v>
      </c>
      <c r="I816" s="20">
        <f>IFERROR((VLOOKUP(A816,'[1]LISTA ETIQUETAS'!O:Z,12,0)),"")</f>
        <v>0</v>
      </c>
      <c r="J816" s="5">
        <f>VLOOKUP(A816,'[1]LISTA ETIQUETAS'!$O:$AA,13,0)</f>
        <v>0</v>
      </c>
      <c r="K816" s="11">
        <f t="shared" si="39"/>
        <v>0</v>
      </c>
      <c r="L816" s="6" t="str">
        <f>IF(VLOOKUP(A816,'[1]LISTA ETIQUETAS'!O:AC,15,0)="","",(VLOOKUP(A816,'[1]LISTA ETIQUETAS'!O:AC,15,0)))</f>
        <v/>
      </c>
      <c r="M816" s="21">
        <f>VLOOKUP(A816,'[1]LISTA ETIQUETAS'!$O:$BS,57,0)</f>
        <v>0</v>
      </c>
      <c r="N816" s="22">
        <f t="shared" si="40"/>
        <v>63394</v>
      </c>
      <c r="O816" s="23"/>
      <c r="P816" s="23"/>
      <c r="Q816" s="23"/>
      <c r="R816" s="23"/>
      <c r="S816" s="23">
        <f>_xlfn.XLOOKUP($A816,'[1]LISTA ETIQUETAS'!$O:$O,'[1]LISTA ETIQUETAS'!H:H,"",0)</f>
        <v>1</v>
      </c>
      <c r="T816" s="8">
        <f t="shared" si="41"/>
        <v>1</v>
      </c>
      <c r="U816" s="9" t="str">
        <f>IFERROR((VLOOKUP(A816,'links de acesso'!A:B,2,0)),"\\192.168.0.4\Produtos\PRODUTO_PRONTA_ENTREGA\static\IMAGENS_PRODUTOS\SEM IMAGEM.jpg")</f>
        <v>\\192.168.0.4\Produtos\PRODUTO_PRONTA_ENTREGA\static\IMAGENS_PRODUTOS\SEM IMAGEM.jpg</v>
      </c>
      <c r="V816" s="22"/>
    </row>
    <row r="817" spans="1:22" x14ac:dyDescent="0.25">
      <c r="A817" s="16">
        <v>78185</v>
      </c>
      <c r="B817" s="18" t="str">
        <f>IFERROR((VLOOKUP(A817,'[1]LISTA ETIQUETAS'!O:X,3,0)),"PRODUTO SEM ESTOQUE")</f>
        <v>EST POLTRONA ZANINE N (FREIJO EBANIZADO) TC ALGODAO 152/1</v>
      </c>
      <c r="C817" s="19" t="str">
        <f>VLOOKUP(A817,'[1]LISTA ETIQUETAS'!$O:$BT,58,0)</f>
        <v>DPOT POLTRONA</v>
      </c>
      <c r="D817" s="19" t="str">
        <f>VLOOKUP(A817,'[1]LISTA ETIQUETAS'!$O:$BU,59,0)</f>
        <v>POLTRONA ZANINE N</v>
      </c>
      <c r="E817" s="10">
        <f>IF(VLOOKUP(A817,'[1]LISTA ETIQUETAS'!O:W,4,0)="",(VLOOKUP(A817,'[1]LISTA ETIQUETAS'!O:W,7,0)),(VLOOKUP(A817,'[1]LISTA ETIQUETAS'!O:W,4,0)))</f>
        <v>0.71</v>
      </c>
      <c r="F817" s="10">
        <f>IF(VLOOKUP(A817,'[1]LISTA ETIQUETAS'!O:W,5,0)="",(VLOOKUP(A817,'[1]LISTA ETIQUETAS'!O:W,8,0)),(VLOOKUP(A817,'[1]LISTA ETIQUETAS'!O:W,5,0)))</f>
        <v>0.67</v>
      </c>
      <c r="G817" s="10">
        <f>IF(VLOOKUP(A817,'[1]LISTA ETIQUETAS'!O:W,6,0)="",(VLOOKUP(A817,'[1]LISTA ETIQUETAS'!O:W,9,0)),(VLOOKUP(A817,'[1]LISTA ETIQUETAS'!O:W,5,0)))</f>
        <v>0.7</v>
      </c>
      <c r="H817" s="10">
        <f>IFERROR((VLOOKUP(A817,'[1]LISTA ETIQUETAS'!O:X,10,0)),"")</f>
        <v>0</v>
      </c>
      <c r="I817" s="20">
        <f>IFERROR((VLOOKUP(A817,'[1]LISTA ETIQUETAS'!O:Z,12,0)),"")</f>
        <v>0</v>
      </c>
      <c r="J817" s="5">
        <f>VLOOKUP(A817,'[1]LISTA ETIQUETAS'!$O:$AA,13,0)</f>
        <v>0</v>
      </c>
      <c r="K817" s="11">
        <f t="shared" si="39"/>
        <v>0</v>
      </c>
      <c r="L817" s="6" t="str">
        <f>IF(VLOOKUP(A817,'[1]LISTA ETIQUETAS'!O:AC,15,0)="","",(VLOOKUP(A817,'[1]LISTA ETIQUETAS'!O:AC,15,0)))</f>
        <v/>
      </c>
      <c r="M817" s="21">
        <f>VLOOKUP(A817,'[1]LISTA ETIQUETAS'!$O:$BS,57,0)</f>
        <v>0</v>
      </c>
      <c r="N817" s="22">
        <f t="shared" si="40"/>
        <v>78185</v>
      </c>
      <c r="O817" s="23"/>
      <c r="P817" s="23"/>
      <c r="Q817" s="23"/>
      <c r="R817" s="23"/>
      <c r="S817" s="23">
        <f>_xlfn.XLOOKUP($A817,'[1]LISTA ETIQUETAS'!$O:$O,'[1]LISTA ETIQUETAS'!H:H,"",0)</f>
        <v>1</v>
      </c>
      <c r="T817" s="8">
        <f t="shared" si="41"/>
        <v>1</v>
      </c>
      <c r="U817" s="9" t="str">
        <f>IFERROR((VLOOKUP(A817,'links de acesso'!A:B,2,0)),"\\192.168.0.4\Produtos\PRODUTO_PRONTA_ENTREGA\static\IMAGENS_PRODUTOS\SEM IMAGEM.jpg")</f>
        <v>\\192.168.0.4\Produtos\PRODUTO_PRONTA_ENTREGA\static\IMAGENS_PRODUTOS\SEM IMAGEM.jpg</v>
      </c>
      <c r="V817" s="22"/>
    </row>
    <row r="818" spans="1:22" x14ac:dyDescent="0.25">
      <c r="A818" s="16">
        <v>260568</v>
      </c>
      <c r="B818" s="18" t="str">
        <f>IFERROR((VLOOKUP(A818,'[1]LISTA ETIQUETAS'!O:X,3,0)),"PRODUTO SEM ESTOQUE")</f>
        <v>EST POLTRONA ZANINE N (FREIJO NATURAL) TC TARENTO 12</v>
      </c>
      <c r="C818" s="19" t="str">
        <f>VLOOKUP(A818,'[1]LISTA ETIQUETAS'!$O:$BT,58,0)</f>
        <v>DPOT POLTRONA</v>
      </c>
      <c r="D818" s="19" t="str">
        <f>VLOOKUP(A818,'[1]LISTA ETIQUETAS'!$O:$BU,59,0)</f>
        <v>POLTRONA ZANINE N</v>
      </c>
      <c r="E818" s="10">
        <f>IF(VLOOKUP(A818,'[1]LISTA ETIQUETAS'!O:W,4,0)="",(VLOOKUP(A818,'[1]LISTA ETIQUETAS'!O:W,7,0)),(VLOOKUP(A818,'[1]LISTA ETIQUETAS'!O:W,4,0)))</f>
        <v>0.71</v>
      </c>
      <c r="F818" s="10">
        <f>IF(VLOOKUP(A818,'[1]LISTA ETIQUETAS'!O:W,5,0)="",(VLOOKUP(A818,'[1]LISTA ETIQUETAS'!O:W,8,0)),(VLOOKUP(A818,'[1]LISTA ETIQUETAS'!O:W,5,0)))</f>
        <v>0.67</v>
      </c>
      <c r="G818" s="10">
        <f>IF(VLOOKUP(A818,'[1]LISTA ETIQUETAS'!O:W,6,0)="",(VLOOKUP(A818,'[1]LISTA ETIQUETAS'!O:W,9,0)),(VLOOKUP(A818,'[1]LISTA ETIQUETAS'!O:W,5,0)))</f>
        <v>0.7</v>
      </c>
      <c r="H818" s="10">
        <f>IFERROR((VLOOKUP(A818,'[1]LISTA ETIQUETAS'!O:X,10,0)),"")</f>
        <v>0</v>
      </c>
      <c r="I818" s="20">
        <f>IFERROR((VLOOKUP(A818,'[1]LISTA ETIQUETAS'!O:Z,12,0)),"")</f>
        <v>0</v>
      </c>
      <c r="J818" s="5">
        <f>VLOOKUP(A818,'[1]LISTA ETIQUETAS'!$O:$AA,13,0)</f>
        <v>0.5</v>
      </c>
      <c r="K818" s="11">
        <f t="shared" si="39"/>
        <v>0</v>
      </c>
      <c r="L818" s="6" t="str">
        <f>IF(VLOOKUP(A818,'[1]LISTA ETIQUETAS'!O:AC,15,0)="","",(VLOOKUP(A818,'[1]LISTA ETIQUETAS'!O:AC,15,0)))</f>
        <v/>
      </c>
      <c r="M818" s="21">
        <f>VLOOKUP(A818,'[1]LISTA ETIQUETAS'!$O:$BS,57,0)</f>
        <v>0</v>
      </c>
      <c r="N818" s="22">
        <f t="shared" si="40"/>
        <v>260568</v>
      </c>
      <c r="O818" s="23"/>
      <c r="P818" s="23"/>
      <c r="Q818" s="23"/>
      <c r="R818" s="23"/>
      <c r="S818" s="23">
        <f>_xlfn.XLOOKUP($A818,'[1]LISTA ETIQUETAS'!$O:$O,'[1]LISTA ETIQUETAS'!H:H,"",0)</f>
        <v>1</v>
      </c>
      <c r="T818" s="8">
        <f t="shared" si="41"/>
        <v>1</v>
      </c>
      <c r="U818" s="9" t="str">
        <f>IFERROR((VLOOKUP(A818,'links de acesso'!A:B,2,0)),"\\192.168.0.4\Produtos\PRODUTO_PRONTA_ENTREGA\static\IMAGENS_PRODUTOS\SEM IMAGEM.jpg")</f>
        <v>\\192.168.0.4\Produtos\PRODUTO_PRONTA_ENTREGA\static\IMAGENS_PRODUTOS\SEM IMAGEM.jpg</v>
      </c>
      <c r="V818" s="22"/>
    </row>
    <row r="819" spans="1:22" x14ac:dyDescent="0.25">
      <c r="A819" s="16">
        <v>95984</v>
      </c>
      <c r="B819" s="18" t="str">
        <f>IFERROR((VLOOKUP(A819,'[1]LISTA ETIQUETAS'!O:X,3,0)),"PRODUTO SEM ESTOQUE")</f>
        <v>EST POLTRONA ZANINE Z (PINHO DE RIGA) COURO BRANCO</v>
      </c>
      <c r="C819" s="19" t="str">
        <f>VLOOKUP(A819,'[1]LISTA ETIQUETAS'!$O:$BT,58,0)</f>
        <v>DPOT POLTRONA</v>
      </c>
      <c r="D819" s="19" t="str">
        <f>VLOOKUP(A819,'[1]LISTA ETIQUETAS'!$O:$BU,59,0)</f>
        <v>POLTRONA ZANINE Z</v>
      </c>
      <c r="E819" s="10">
        <f>IF(VLOOKUP(A819,'[1]LISTA ETIQUETAS'!O:W,4,0)="",(VLOOKUP(A819,'[1]LISTA ETIQUETAS'!O:W,7,0)),(VLOOKUP(A819,'[1]LISTA ETIQUETAS'!O:W,4,0)))</f>
        <v>0.59</v>
      </c>
      <c r="F819" s="10">
        <f>IF(VLOOKUP(A819,'[1]LISTA ETIQUETAS'!O:W,5,0)="",(VLOOKUP(A819,'[1]LISTA ETIQUETAS'!O:W,8,0)),(VLOOKUP(A819,'[1]LISTA ETIQUETAS'!O:W,5,0)))</f>
        <v>1.03</v>
      </c>
      <c r="G819" s="10">
        <f>IF(VLOOKUP(A819,'[1]LISTA ETIQUETAS'!O:W,6,0)="",(VLOOKUP(A819,'[1]LISTA ETIQUETAS'!O:W,9,0)),(VLOOKUP(A819,'[1]LISTA ETIQUETAS'!O:W,5,0)))</f>
        <v>0.82</v>
      </c>
      <c r="H819" s="10">
        <f>IFERROR((VLOOKUP(A819,'[1]LISTA ETIQUETAS'!O:X,10,0)),"")</f>
        <v>0</v>
      </c>
      <c r="I819" s="20">
        <f>IFERROR((VLOOKUP(A819,'[1]LISTA ETIQUETAS'!O:Z,12,0)),"")</f>
        <v>0</v>
      </c>
      <c r="J819" s="5">
        <f>VLOOKUP(A819,'[1]LISTA ETIQUETAS'!$O:$AA,13,0)</f>
        <v>0</v>
      </c>
      <c r="K819" s="11">
        <f t="shared" si="39"/>
        <v>0</v>
      </c>
      <c r="L819" s="6" t="str">
        <f>IF(VLOOKUP(A819,'[1]LISTA ETIQUETAS'!O:AC,15,0)="","",(VLOOKUP(A819,'[1]LISTA ETIQUETAS'!O:AC,15,0)))</f>
        <v/>
      </c>
      <c r="M819" s="21">
        <f>VLOOKUP(A819,'[1]LISTA ETIQUETAS'!$O:$BS,57,0)</f>
        <v>0</v>
      </c>
      <c r="N819" s="22">
        <f t="shared" si="40"/>
        <v>95984</v>
      </c>
      <c r="O819" s="23"/>
      <c r="P819" s="23"/>
      <c r="Q819" s="23"/>
      <c r="R819" s="23"/>
      <c r="S819" s="23">
        <f>_xlfn.XLOOKUP($A819,'[1]LISTA ETIQUETAS'!$O:$O,'[1]LISTA ETIQUETAS'!H:H,"",0)</f>
        <v>1</v>
      </c>
      <c r="T819" s="8">
        <f t="shared" si="41"/>
        <v>1</v>
      </c>
      <c r="U819" s="9" t="str">
        <f>IFERROR((VLOOKUP(A819,'links de acesso'!A:B,2,0)),"\\192.168.0.4\Produtos\PRODUTO_PRONTA_ENTREGA\static\IMAGENS_PRODUTOS\SEM IMAGEM.jpg")</f>
        <v>\\192.168.0.4\Produtos\PRODUTO_PRONTA_ENTREGA\static\IMAGENS_PRODUTOS\SEM IMAGEM.jpg</v>
      </c>
      <c r="V819" s="22"/>
    </row>
    <row r="820" spans="1:22" x14ac:dyDescent="0.25">
      <c r="A820" s="16">
        <v>399047</v>
      </c>
      <c r="B820" s="18" t="str">
        <f>IFERROR((VLOOKUP(A820,'[1]LISTA ETIQUETAS'!O:X,3,0)),"PRODUTO SEM ESTOQUE")</f>
        <v>EST PUFF AIR II TC VILLA OLMO NATURAL</v>
      </c>
      <c r="C820" s="19" t="str">
        <f>VLOOKUP(A820,'[1]LISTA ETIQUETAS'!$O:$BT,58,0)</f>
        <v>DPOT PUFF</v>
      </c>
      <c r="D820" s="19" t="str">
        <f>VLOOKUP(A820,'[1]LISTA ETIQUETAS'!$O:$BU,59,0)</f>
        <v>PUFF AIR</v>
      </c>
      <c r="E820" s="10">
        <f>IF(VLOOKUP(A820,'[1]LISTA ETIQUETAS'!O:W,4,0)="",(VLOOKUP(A820,'[1]LISTA ETIQUETAS'!O:W,7,0)),(VLOOKUP(A820,'[1]LISTA ETIQUETAS'!O:W,4,0)))</f>
        <v>0.9</v>
      </c>
      <c r="F820" s="10">
        <f>IF(VLOOKUP(A820,'[1]LISTA ETIQUETAS'!O:W,5,0)="",(VLOOKUP(A820,'[1]LISTA ETIQUETAS'!O:W,8,0)),(VLOOKUP(A820,'[1]LISTA ETIQUETAS'!O:W,5,0)))</f>
        <v>0.9</v>
      </c>
      <c r="G820" s="10">
        <f>IF(VLOOKUP(A820,'[1]LISTA ETIQUETAS'!O:W,6,0)="",(VLOOKUP(A820,'[1]LISTA ETIQUETAS'!O:W,9,0)),(VLOOKUP(A820,'[1]LISTA ETIQUETAS'!O:W,5,0)))</f>
        <v>0.4</v>
      </c>
      <c r="H820" s="10">
        <f>IFERROR((VLOOKUP(A820,'[1]LISTA ETIQUETAS'!O:X,10,0)),"")</f>
        <v>0</v>
      </c>
      <c r="I820" s="20">
        <f>IFERROR((VLOOKUP(A820,'[1]LISTA ETIQUETAS'!O:Z,12,0)),"")</f>
        <v>0</v>
      </c>
      <c r="J820" s="5">
        <f>VLOOKUP(A820,'[1]LISTA ETIQUETAS'!$O:$AA,13,0)</f>
        <v>0.5</v>
      </c>
      <c r="K820" s="11">
        <f t="shared" si="39"/>
        <v>0</v>
      </c>
      <c r="L820" s="6" t="str">
        <f>IF(VLOOKUP(A820,'[1]LISTA ETIQUETAS'!O:AC,15,0)="","",(VLOOKUP(A820,'[1]LISTA ETIQUETAS'!O:AC,15,0)))</f>
        <v/>
      </c>
      <c r="M820" s="21">
        <f>VLOOKUP(A820,'[1]LISTA ETIQUETAS'!$O:$BS,57,0)</f>
        <v>0</v>
      </c>
      <c r="N820" s="22">
        <f t="shared" si="40"/>
        <v>399047</v>
      </c>
      <c r="O820" s="23"/>
      <c r="P820" s="23"/>
      <c r="Q820" s="23"/>
      <c r="R820" s="23"/>
      <c r="S820" s="23">
        <f>_xlfn.XLOOKUP($A820,'[1]LISTA ETIQUETAS'!$O:$O,'[1]LISTA ETIQUETAS'!H:H,"",0)</f>
        <v>2</v>
      </c>
      <c r="T820" s="8">
        <f t="shared" si="41"/>
        <v>2</v>
      </c>
      <c r="U820" s="9" t="str">
        <f>IFERROR((VLOOKUP(A820,'links de acesso'!A:B,2,0)),"\\192.168.0.4\Produtos\PRODUTO_PRONTA_ENTREGA\static\IMAGENS_PRODUTOS\SEM IMAGEM.jpg")</f>
        <v>\\192.168.0.4\Produtos\PRODUTO_PRONTA_ENTREGA\static\IMAGENS_PRODUTOS\SEM IMAGEM.jpg</v>
      </c>
      <c r="V820" s="22"/>
    </row>
    <row r="821" spans="1:22" x14ac:dyDescent="0.25">
      <c r="A821" s="16">
        <v>84655</v>
      </c>
      <c r="B821" s="18" t="str">
        <f>IFERROR((VLOOKUP(A821,'[1]LISTA ETIQUETAS'!O:X,3,0)),"PRODUTO SEM ESTOQUE")</f>
        <v>EST PUFF CONDADO TC 002</v>
      </c>
      <c r="C821" s="19" t="str">
        <f>VLOOKUP(A821,'[1]LISTA ETIQUETAS'!$O:$BT,58,0)</f>
        <v>DPOT PUFF</v>
      </c>
      <c r="D821" s="19" t="str">
        <f>VLOOKUP(A821,'[1]LISTA ETIQUETAS'!$O:$BU,59,0)</f>
        <v>PUFF CONDADO</v>
      </c>
      <c r="E821" s="10">
        <f>IF(VLOOKUP(A821,'[1]LISTA ETIQUETAS'!O:W,4,0)="",(VLOOKUP(A821,'[1]LISTA ETIQUETAS'!O:W,7,0)),(VLOOKUP(A821,'[1]LISTA ETIQUETAS'!O:W,4,0)))</f>
        <v>1.2</v>
      </c>
      <c r="F821" s="10">
        <f>IF(VLOOKUP(A821,'[1]LISTA ETIQUETAS'!O:W,5,0)="",(VLOOKUP(A821,'[1]LISTA ETIQUETAS'!O:W,8,0)),(VLOOKUP(A821,'[1]LISTA ETIQUETAS'!O:W,5,0)))</f>
        <v>0.7</v>
      </c>
      <c r="G821" s="10">
        <f>IF(VLOOKUP(A821,'[1]LISTA ETIQUETAS'!O:W,6,0)="",(VLOOKUP(A821,'[1]LISTA ETIQUETAS'!O:W,9,0)),(VLOOKUP(A821,'[1]LISTA ETIQUETAS'!O:W,5,0)))</f>
        <v>0</v>
      </c>
      <c r="H821" s="10">
        <f>IFERROR((VLOOKUP(A821,'[1]LISTA ETIQUETAS'!O:X,10,0)),"")</f>
        <v>0</v>
      </c>
      <c r="I821" s="20">
        <f>IFERROR((VLOOKUP(A821,'[1]LISTA ETIQUETAS'!O:Z,12,0)),"")</f>
        <v>0</v>
      </c>
      <c r="J821" s="5">
        <f>VLOOKUP(A821,'[1]LISTA ETIQUETAS'!$O:$AA,13,0)</f>
        <v>0</v>
      </c>
      <c r="K821" s="11">
        <f t="shared" si="39"/>
        <v>0</v>
      </c>
      <c r="L821" s="6" t="str">
        <f>IF(VLOOKUP(A821,'[1]LISTA ETIQUETAS'!O:AC,15,0)="","",(VLOOKUP(A821,'[1]LISTA ETIQUETAS'!O:AC,15,0)))</f>
        <v/>
      </c>
      <c r="M821" s="21">
        <f>VLOOKUP(A821,'[1]LISTA ETIQUETAS'!$O:$BS,57,0)</f>
        <v>0</v>
      </c>
      <c r="N821" s="22">
        <f t="shared" si="40"/>
        <v>84655</v>
      </c>
      <c r="O821" s="23"/>
      <c r="P821" s="23"/>
      <c r="Q821" s="23"/>
      <c r="R821" s="23"/>
      <c r="S821" s="23">
        <f>_xlfn.XLOOKUP($A821,'[1]LISTA ETIQUETAS'!$O:$O,'[1]LISTA ETIQUETAS'!H:H,"",0)</f>
        <v>1</v>
      </c>
      <c r="T821" s="8">
        <f t="shared" si="41"/>
        <v>1</v>
      </c>
      <c r="U821" s="9" t="str">
        <f>IFERROR((VLOOKUP(A821,'links de acesso'!A:B,2,0)),"\\192.168.0.4\Produtos\PRODUTO_PRONTA_ENTREGA\static\IMAGENS_PRODUTOS\SEM IMAGEM.jpg")</f>
        <v>\\192.168.0.4\Produtos\PRODUTO_PRONTA_ENTREGA\static\IMAGENS_PRODUTOS\SEM IMAGEM.jpg</v>
      </c>
      <c r="V821" s="22"/>
    </row>
    <row r="822" spans="1:22" x14ac:dyDescent="0.25">
      <c r="A822" s="16">
        <v>402581</v>
      </c>
      <c r="B822" s="18" t="str">
        <f>IFERROR((VLOOKUP(A822,'[1]LISTA ETIQUETAS'!O:X,3,0)),"PRODUTO SEM ESTOQUE")</f>
        <v>EST PUFF COZY (C/CAPA) (IMBUIA) TC LINHO 409 MOSTARDA</v>
      </c>
      <c r="C822" s="19" t="str">
        <f>VLOOKUP(A822,'[1]LISTA ETIQUETAS'!$O:$BT,58,0)</f>
        <v>DPOT PUFF</v>
      </c>
      <c r="D822" s="19" t="str">
        <f>VLOOKUP(A822,'[1]LISTA ETIQUETAS'!$O:$BU,59,0)</f>
        <v>PUFF COZY</v>
      </c>
      <c r="E822" s="10">
        <f>IF(VLOOKUP(A822,'[1]LISTA ETIQUETAS'!O:W,4,0)="",(VLOOKUP(A822,'[1]LISTA ETIQUETAS'!O:W,7,0)),(VLOOKUP(A822,'[1]LISTA ETIQUETAS'!O:W,4,0)))</f>
        <v>0.9</v>
      </c>
      <c r="F822" s="10">
        <f>IF(VLOOKUP(A822,'[1]LISTA ETIQUETAS'!O:W,5,0)="",(VLOOKUP(A822,'[1]LISTA ETIQUETAS'!O:W,8,0)),(VLOOKUP(A822,'[1]LISTA ETIQUETAS'!O:W,5,0)))</f>
        <v>0.6</v>
      </c>
      <c r="G822" s="10">
        <f>IF(VLOOKUP(A822,'[1]LISTA ETIQUETAS'!O:W,6,0)="",(VLOOKUP(A822,'[1]LISTA ETIQUETAS'!O:W,9,0)),(VLOOKUP(A822,'[1]LISTA ETIQUETAS'!O:W,5,0)))</f>
        <v>0.52</v>
      </c>
      <c r="H822" s="10">
        <f>IFERROR((VLOOKUP(A822,'[1]LISTA ETIQUETAS'!O:X,10,0)),"")</f>
        <v>0</v>
      </c>
      <c r="I822" s="20">
        <f>IFERROR((VLOOKUP(A822,'[1]LISTA ETIQUETAS'!O:Z,12,0)),"")</f>
        <v>0</v>
      </c>
      <c r="J822" s="5">
        <f>VLOOKUP(A822,'[1]LISTA ETIQUETAS'!$O:$AA,13,0)</f>
        <v>0.35</v>
      </c>
      <c r="K822" s="11">
        <f t="shared" si="39"/>
        <v>0</v>
      </c>
      <c r="L822" s="6" t="str">
        <f>IF(VLOOKUP(A822,'[1]LISTA ETIQUETAS'!O:AC,15,0)="","",(VLOOKUP(A822,'[1]LISTA ETIQUETAS'!O:AC,15,0)))</f>
        <v/>
      </c>
      <c r="M822" s="21">
        <f>VLOOKUP(A822,'[1]LISTA ETIQUETAS'!$O:$BS,57,0)</f>
        <v>0</v>
      </c>
      <c r="N822" s="22">
        <f t="shared" si="40"/>
        <v>402581</v>
      </c>
      <c r="O822" s="23"/>
      <c r="P822" s="23"/>
      <c r="Q822" s="23"/>
      <c r="R822" s="23"/>
      <c r="S822" s="23">
        <f>_xlfn.XLOOKUP($A822,'[1]LISTA ETIQUETAS'!$O:$O,'[1]LISTA ETIQUETAS'!H:H,"",0)</f>
        <v>1</v>
      </c>
      <c r="T822" s="8">
        <f t="shared" si="41"/>
        <v>1</v>
      </c>
      <c r="U822" s="9" t="str">
        <f>IFERROR((VLOOKUP(A822,'links de acesso'!A:B,2,0)),"\\192.168.0.4\Produtos\PRODUTO_PRONTA_ENTREGA\static\IMAGENS_PRODUTOS\SEM IMAGEM.jpg")</f>
        <v>\\192.168.0.4\Produtos\PRODUTO_PRONTA_ENTREGA\static\IMAGENS_PRODUTOS\SEM IMAGEM.jpg</v>
      </c>
      <c r="V822" s="22"/>
    </row>
    <row r="823" spans="1:22" x14ac:dyDescent="0.25">
      <c r="A823" s="16">
        <v>334582</v>
      </c>
      <c r="B823" s="18" t="str">
        <f>IFERROR((VLOOKUP(A823,'[1]LISTA ETIQUETAS'!O:X,3,0)),"PRODUTO SEM ESTOQUE")</f>
        <v>EST PUFF DUO (PE PTO) TC MILANO STONE</v>
      </c>
      <c r="C823" s="19" t="str">
        <f>VLOOKUP(A823,'[1]LISTA ETIQUETAS'!$O:$BT,58,0)</f>
        <v>DPOT PUFF</v>
      </c>
      <c r="D823" s="19" t="str">
        <f>VLOOKUP(A823,'[1]LISTA ETIQUETAS'!$O:$BU,59,0)</f>
        <v>PUFF DUO</v>
      </c>
      <c r="E823" s="10">
        <f>IF(VLOOKUP(A823,'[1]LISTA ETIQUETAS'!O:W,4,0)="",(VLOOKUP(A823,'[1]LISTA ETIQUETAS'!O:W,7,0)),(VLOOKUP(A823,'[1]LISTA ETIQUETAS'!O:W,4,0)))</f>
        <v>0.87</v>
      </c>
      <c r="F823" s="10">
        <f>IF(VLOOKUP(A823,'[1]LISTA ETIQUETAS'!O:W,5,0)="",(VLOOKUP(A823,'[1]LISTA ETIQUETAS'!O:W,8,0)),(VLOOKUP(A823,'[1]LISTA ETIQUETAS'!O:W,5,0)))</f>
        <v>0.6</v>
      </c>
      <c r="G823" s="10">
        <f>IF(VLOOKUP(A823,'[1]LISTA ETIQUETAS'!O:W,6,0)="",(VLOOKUP(A823,'[1]LISTA ETIQUETAS'!O:W,9,0)),(VLOOKUP(A823,'[1]LISTA ETIQUETAS'!O:W,5,0)))</f>
        <v>0.44</v>
      </c>
      <c r="H823" s="10">
        <f>IFERROR((VLOOKUP(A823,'[1]LISTA ETIQUETAS'!O:X,10,0)),"")</f>
        <v>0</v>
      </c>
      <c r="I823" s="20">
        <f>IFERROR((VLOOKUP(A823,'[1]LISTA ETIQUETAS'!O:Z,12,0)),"")</f>
        <v>0</v>
      </c>
      <c r="J823" s="5">
        <f>VLOOKUP(A823,'[1]LISTA ETIQUETAS'!$O:$AA,13,0)</f>
        <v>0</v>
      </c>
      <c r="K823" s="11">
        <f t="shared" si="39"/>
        <v>0</v>
      </c>
      <c r="L823" s="6" t="str">
        <f>IF(VLOOKUP(A823,'[1]LISTA ETIQUETAS'!O:AC,15,0)="","",(VLOOKUP(A823,'[1]LISTA ETIQUETAS'!O:AC,15,0)))</f>
        <v/>
      </c>
      <c r="M823" s="21">
        <f>VLOOKUP(A823,'[1]LISTA ETIQUETAS'!$O:$BS,57,0)</f>
        <v>0</v>
      </c>
      <c r="N823" s="22">
        <f t="shared" si="40"/>
        <v>334582</v>
      </c>
      <c r="O823" s="23"/>
      <c r="P823" s="23"/>
      <c r="Q823" s="23"/>
      <c r="R823" s="23"/>
      <c r="S823" s="23">
        <f>_xlfn.XLOOKUP($A823,'[1]LISTA ETIQUETAS'!$O:$O,'[1]LISTA ETIQUETAS'!H:H,"",0)</f>
        <v>1</v>
      </c>
      <c r="T823" s="8">
        <f t="shared" si="41"/>
        <v>1</v>
      </c>
      <c r="U823" s="9" t="str">
        <f>IFERROR((VLOOKUP(A823,'links de acesso'!A:B,2,0)),"\\192.168.0.4\Produtos\PRODUTO_PRONTA_ENTREGA\static\IMAGENS_PRODUTOS\SEM IMAGEM.jpg")</f>
        <v>\\192.168.0.4\Produtos\PRODUTO_PRONTA_ENTREGA\static\IMAGENS_PRODUTOS\SEM IMAGEM.jpg</v>
      </c>
      <c r="V823" s="22"/>
    </row>
    <row r="824" spans="1:22" x14ac:dyDescent="0.25">
      <c r="A824" s="16">
        <v>250372</v>
      </c>
      <c r="B824" s="18" t="str">
        <f>IFERROR((VLOOKUP(A824,'[1]LISTA ETIQUETAS'!O:X,3,0)),"PRODUTO SEM ESTOQUE")</f>
        <v>EST PUFF LONA (GARAPEIRA) DOUBLE TROUB NAVY MIX</v>
      </c>
      <c r="C824" s="19" t="str">
        <f>VLOOKUP(A824,'[1]LISTA ETIQUETAS'!$O:$BT,58,0)</f>
        <v>DPOT PUFF</v>
      </c>
      <c r="D824" s="19" t="str">
        <f>VLOOKUP(A824,'[1]LISTA ETIQUETAS'!$O:$BU,59,0)</f>
        <v>PUFF LONA</v>
      </c>
      <c r="E824" s="10">
        <f>IF(VLOOKUP(A824,'[1]LISTA ETIQUETAS'!O:W,4,0)="",(VLOOKUP(A824,'[1]LISTA ETIQUETAS'!O:W,7,0)),(VLOOKUP(A824,'[1]LISTA ETIQUETAS'!O:W,4,0)))</f>
        <v>0.86</v>
      </c>
      <c r="F824" s="10">
        <f>IF(VLOOKUP(A824,'[1]LISTA ETIQUETAS'!O:W,5,0)="",(VLOOKUP(A824,'[1]LISTA ETIQUETAS'!O:W,8,0)),(VLOOKUP(A824,'[1]LISTA ETIQUETAS'!O:W,5,0)))</f>
        <v>0.86</v>
      </c>
      <c r="G824" s="10">
        <f>IF(VLOOKUP(A824,'[1]LISTA ETIQUETAS'!O:W,6,0)="",(VLOOKUP(A824,'[1]LISTA ETIQUETAS'!O:W,9,0)),(VLOOKUP(A824,'[1]LISTA ETIQUETAS'!O:W,5,0)))</f>
        <v>0.38</v>
      </c>
      <c r="H824" s="10">
        <f>IFERROR((VLOOKUP(A824,'[1]LISTA ETIQUETAS'!O:X,10,0)),"")</f>
        <v>0</v>
      </c>
      <c r="I824" s="20">
        <f>IFERROR((VLOOKUP(A824,'[1]LISTA ETIQUETAS'!O:Z,12,0)),"")</f>
        <v>0</v>
      </c>
      <c r="J824" s="5">
        <f>VLOOKUP(A824,'[1]LISTA ETIQUETAS'!$O:$AA,13,0)</f>
        <v>0</v>
      </c>
      <c r="K824" s="11">
        <f t="shared" si="39"/>
        <v>0</v>
      </c>
      <c r="L824" s="6" t="str">
        <f>IF(VLOOKUP(A824,'[1]LISTA ETIQUETAS'!O:AC,15,0)="","",(VLOOKUP(A824,'[1]LISTA ETIQUETAS'!O:AC,15,0)))</f>
        <v/>
      </c>
      <c r="M824" s="21">
        <f>VLOOKUP(A824,'[1]LISTA ETIQUETAS'!$O:$BS,57,0)</f>
        <v>0</v>
      </c>
      <c r="N824" s="22">
        <f t="shared" si="40"/>
        <v>250372</v>
      </c>
      <c r="O824" s="23"/>
      <c r="P824" s="23"/>
      <c r="Q824" s="23"/>
      <c r="R824" s="23"/>
      <c r="S824" s="23">
        <f>_xlfn.XLOOKUP($A824,'[1]LISTA ETIQUETAS'!$O:$O,'[1]LISTA ETIQUETAS'!H:H,"",0)</f>
        <v>1</v>
      </c>
      <c r="T824" s="8">
        <f t="shared" si="41"/>
        <v>1</v>
      </c>
      <c r="U824" s="9" t="str">
        <f>IFERROR((VLOOKUP(A824,'links de acesso'!A:B,2,0)),"\\192.168.0.4\Produtos\PRODUTO_PRONTA_ENTREGA\static\IMAGENS_PRODUTOS\SEM IMAGEM.jpg")</f>
        <v>\\192.168.0.4\Produtos\PRODUTO_PRONTA_ENTREGA\static\IMAGENS_PRODUTOS\SEM IMAGEM.jpg</v>
      </c>
      <c r="V824" s="22"/>
    </row>
    <row r="825" spans="1:22" x14ac:dyDescent="0.25">
      <c r="A825" s="16">
        <v>281453</v>
      </c>
      <c r="B825" s="18" t="str">
        <f>IFERROR((VLOOKUP(A825,'[1]LISTA ETIQUETAS'!O:X,3,0)),"PRODUTO SEM ESTOQUE")</f>
        <v>EST PUFF LONA MAIS TC PERFECTION NEUTRAL</v>
      </c>
      <c r="C825" s="19" t="str">
        <f>VLOOKUP(A825,'[1]LISTA ETIQUETAS'!$O:$BT,58,0)</f>
        <v>DPOT PUFF</v>
      </c>
      <c r="D825" s="19" t="str">
        <f>VLOOKUP(A825,'[1]LISTA ETIQUETAS'!$O:$BU,59,0)</f>
        <v>PUFF LONA</v>
      </c>
      <c r="E825" s="10">
        <f>IF(VLOOKUP(A825,'[1]LISTA ETIQUETAS'!O:W,4,0)="",(VLOOKUP(A825,'[1]LISTA ETIQUETAS'!O:W,7,0)),(VLOOKUP(A825,'[1]LISTA ETIQUETAS'!O:W,4,0)))</f>
        <v>0.95</v>
      </c>
      <c r="F825" s="10">
        <f>IF(VLOOKUP(A825,'[1]LISTA ETIQUETAS'!O:W,5,0)="",(VLOOKUP(A825,'[1]LISTA ETIQUETAS'!O:W,8,0)),(VLOOKUP(A825,'[1]LISTA ETIQUETAS'!O:W,5,0)))</f>
        <v>0.95</v>
      </c>
      <c r="G825" s="10">
        <f>IF(VLOOKUP(A825,'[1]LISTA ETIQUETAS'!O:W,6,0)="",(VLOOKUP(A825,'[1]LISTA ETIQUETAS'!O:W,9,0)),(VLOOKUP(A825,'[1]LISTA ETIQUETAS'!O:W,5,0)))</f>
        <v>0.4</v>
      </c>
      <c r="H825" s="10">
        <f>IFERROR((VLOOKUP(A825,'[1]LISTA ETIQUETAS'!O:X,10,0)),"")</f>
        <v>0</v>
      </c>
      <c r="I825" s="20">
        <f>IFERROR((VLOOKUP(A825,'[1]LISTA ETIQUETAS'!O:Z,12,0)),"")</f>
        <v>0</v>
      </c>
      <c r="J825" s="5">
        <f>VLOOKUP(A825,'[1]LISTA ETIQUETAS'!$O:$AA,13,0)</f>
        <v>0</v>
      </c>
      <c r="K825" s="11">
        <f t="shared" si="39"/>
        <v>0</v>
      </c>
      <c r="L825" s="6" t="str">
        <f>IF(VLOOKUP(A825,'[1]LISTA ETIQUETAS'!O:AC,15,0)="","",(VLOOKUP(A825,'[1]LISTA ETIQUETAS'!O:AC,15,0)))</f>
        <v/>
      </c>
      <c r="M825" s="21">
        <f>VLOOKUP(A825,'[1]LISTA ETIQUETAS'!$O:$BS,57,0)</f>
        <v>0</v>
      </c>
      <c r="N825" s="22">
        <f t="shared" si="40"/>
        <v>281453</v>
      </c>
      <c r="O825" s="23"/>
      <c r="P825" s="23"/>
      <c r="Q825" s="23"/>
      <c r="R825" s="23"/>
      <c r="S825" s="23">
        <f>_xlfn.XLOOKUP($A825,'[1]LISTA ETIQUETAS'!$O:$O,'[1]LISTA ETIQUETAS'!H:H,"",0)</f>
        <v>1</v>
      </c>
      <c r="T825" s="8">
        <f t="shared" si="41"/>
        <v>1</v>
      </c>
      <c r="U825" s="9" t="str">
        <f>IFERROR((VLOOKUP(A825,'links de acesso'!A:B,2,0)),"\\192.168.0.4\Produtos\PRODUTO_PRONTA_ENTREGA\static\IMAGENS_PRODUTOS\SEM IMAGEM.jpg")</f>
        <v>\\192.168.0.4\Produtos\PRODUTO_PRONTA_ENTREGA\static\IMAGENS_PRODUTOS\SEM IMAGEM.jpg</v>
      </c>
      <c r="V825" s="22"/>
    </row>
    <row r="826" spans="1:22" x14ac:dyDescent="0.25">
      <c r="A826" s="16">
        <v>274098</v>
      </c>
      <c r="B826" s="18" t="str">
        <f>IFERROR((VLOOKUP(A826,'[1]LISTA ETIQUETAS'!O:X,3,0)),"PRODUTO SEM ESTOQUE")</f>
        <v>EST SOFA ADO (PENA) (PES PRETO) (TC GRIGGIO 136195)</v>
      </c>
      <c r="C826" s="19" t="str">
        <f>VLOOKUP(A826,'[1]LISTA ETIQUETAS'!$O:$BT,58,0)</f>
        <v>DPOT SOFA</v>
      </c>
      <c r="D826" s="19" t="str">
        <f>VLOOKUP(A826,'[1]LISTA ETIQUETAS'!$O:$BU,59,0)</f>
        <v>SOFA ADO</v>
      </c>
      <c r="E826" s="10">
        <f>IF(VLOOKUP(A826,'[1]LISTA ETIQUETAS'!O:W,4,0)="",(VLOOKUP(A826,'[1]LISTA ETIQUETAS'!O:W,7,0)),(VLOOKUP(A826,'[1]LISTA ETIQUETAS'!O:W,4,0)))</f>
        <v>3</v>
      </c>
      <c r="F826" s="10">
        <f>IF(VLOOKUP(A826,'[1]LISTA ETIQUETAS'!O:W,5,0)="",(VLOOKUP(A826,'[1]LISTA ETIQUETAS'!O:W,8,0)),(VLOOKUP(A826,'[1]LISTA ETIQUETAS'!O:W,5,0)))</f>
        <v>1.02</v>
      </c>
      <c r="G826" s="10">
        <f>IF(VLOOKUP(A826,'[1]LISTA ETIQUETAS'!O:W,6,0)="",(VLOOKUP(A826,'[1]LISTA ETIQUETAS'!O:W,9,0)),(VLOOKUP(A826,'[1]LISTA ETIQUETAS'!O:W,5,0)))</f>
        <v>1</v>
      </c>
      <c r="H826" s="10">
        <f>IFERROR((VLOOKUP(A826,'[1]LISTA ETIQUETAS'!O:X,10,0)),"")</f>
        <v>0</v>
      </c>
      <c r="I826" s="20">
        <f>IFERROR((VLOOKUP(A826,'[1]LISTA ETIQUETAS'!O:Z,12,0)),"")</f>
        <v>0</v>
      </c>
      <c r="J826" s="5">
        <f>VLOOKUP(A826,'[1]LISTA ETIQUETAS'!$O:$AA,13,0)</f>
        <v>0</v>
      </c>
      <c r="K826" s="11">
        <f t="shared" si="39"/>
        <v>0</v>
      </c>
      <c r="L826" s="6" t="str">
        <f>IF(VLOOKUP(A826,'[1]LISTA ETIQUETAS'!O:AC,15,0)="","",(VLOOKUP(A826,'[1]LISTA ETIQUETAS'!O:AC,15,0)))</f>
        <v/>
      </c>
      <c r="M826" s="21">
        <f>VLOOKUP(A826,'[1]LISTA ETIQUETAS'!$O:$BS,57,0)</f>
        <v>0</v>
      </c>
      <c r="N826" s="22">
        <f t="shared" si="40"/>
        <v>274098</v>
      </c>
      <c r="O826" s="23"/>
      <c r="P826" s="23"/>
      <c r="Q826" s="23"/>
      <c r="R826" s="23"/>
      <c r="S826" s="23">
        <f>_xlfn.XLOOKUP($A826,'[1]LISTA ETIQUETAS'!$O:$O,'[1]LISTA ETIQUETAS'!H:H,"",0)</f>
        <v>1</v>
      </c>
      <c r="T826" s="8">
        <f t="shared" si="41"/>
        <v>1</v>
      </c>
      <c r="U826" s="9" t="str">
        <f>IFERROR((VLOOKUP(A826,'links de acesso'!A:B,2,0)),"\\192.168.0.4\Produtos\PRODUTO_PRONTA_ENTREGA\static\IMAGENS_PRODUTOS\SEM IMAGEM.jpg")</f>
        <v>\\192.168.0.4\Produtos\PRODUTO_PRONTA_ENTREGA\static\IMAGENS_PRODUTOS\SEM IMAGEM.jpg</v>
      </c>
      <c r="V826" s="22"/>
    </row>
    <row r="827" spans="1:22" x14ac:dyDescent="0.25">
      <c r="A827" s="16">
        <v>254709</v>
      </c>
      <c r="B827" s="18" t="str">
        <f>IFERROR((VLOOKUP(A827,'[1]LISTA ETIQUETAS'!O:X,3,0)),"PRODUTO SEM ESTOQUE")</f>
        <v>EST SOFA ADO (PENA) PE MTZ PRETO FSC TC 24402270 AZUL</v>
      </c>
      <c r="C827" s="19" t="str">
        <f>VLOOKUP(A827,'[1]LISTA ETIQUETAS'!$O:$BT,58,0)</f>
        <v>DPOT SOFA</v>
      </c>
      <c r="D827" s="19" t="str">
        <f>VLOOKUP(A827,'[1]LISTA ETIQUETAS'!$O:$BU,59,0)</f>
        <v>SOFA ADO</v>
      </c>
      <c r="E827" s="10">
        <f>IF(VLOOKUP(A827,'[1]LISTA ETIQUETAS'!O:W,4,0)="",(VLOOKUP(A827,'[1]LISTA ETIQUETAS'!O:W,7,0)),(VLOOKUP(A827,'[1]LISTA ETIQUETAS'!O:W,4,0)))</f>
        <v>3</v>
      </c>
      <c r="F827" s="10">
        <f>IF(VLOOKUP(A827,'[1]LISTA ETIQUETAS'!O:W,5,0)="",(VLOOKUP(A827,'[1]LISTA ETIQUETAS'!O:W,8,0)),(VLOOKUP(A827,'[1]LISTA ETIQUETAS'!O:W,5,0)))</f>
        <v>1</v>
      </c>
      <c r="G827" s="10">
        <f>IF(VLOOKUP(A827,'[1]LISTA ETIQUETAS'!O:W,6,0)="",(VLOOKUP(A827,'[1]LISTA ETIQUETAS'!O:W,9,0)),(VLOOKUP(A827,'[1]LISTA ETIQUETAS'!O:W,5,0)))</f>
        <v>0.65</v>
      </c>
      <c r="H827" s="10">
        <f>IFERROR((VLOOKUP(A827,'[1]LISTA ETIQUETAS'!O:X,10,0)),"")</f>
        <v>0</v>
      </c>
      <c r="I827" s="20">
        <f>IFERROR((VLOOKUP(A827,'[1]LISTA ETIQUETAS'!O:Z,12,0)),"")</f>
        <v>0</v>
      </c>
      <c r="J827" s="5">
        <f>VLOOKUP(A827,'[1]LISTA ETIQUETAS'!$O:$AA,13,0)</f>
        <v>0</v>
      </c>
      <c r="K827" s="11">
        <f t="shared" si="39"/>
        <v>0</v>
      </c>
      <c r="L827" s="6" t="str">
        <f>IF(VLOOKUP(A827,'[1]LISTA ETIQUETAS'!O:AC,15,0)="","",(VLOOKUP(A827,'[1]LISTA ETIQUETAS'!O:AC,15,0)))</f>
        <v/>
      </c>
      <c r="M827" s="21">
        <f>VLOOKUP(A827,'[1]LISTA ETIQUETAS'!$O:$BS,57,0)</f>
        <v>0</v>
      </c>
      <c r="N827" s="22">
        <f t="shared" si="40"/>
        <v>254709</v>
      </c>
      <c r="O827" s="23"/>
      <c r="P827" s="23"/>
      <c r="Q827" s="23"/>
      <c r="R827" s="23"/>
      <c r="S827" s="23">
        <f>_xlfn.XLOOKUP($A827,'[1]LISTA ETIQUETAS'!$O:$O,'[1]LISTA ETIQUETAS'!H:H,"",0)</f>
        <v>1</v>
      </c>
      <c r="T827" s="8">
        <f t="shared" si="41"/>
        <v>1</v>
      </c>
      <c r="U827" s="9" t="str">
        <f>IFERROR((VLOOKUP(A827,'links de acesso'!A:B,2,0)),"\\192.168.0.4\Produtos\PRODUTO_PRONTA_ENTREGA\static\IMAGENS_PRODUTOS\SEM IMAGEM.jpg")</f>
        <v>\\192.168.0.4\Produtos\PRODUTO_PRONTA_ENTREGA\static\IMAGENS_PRODUTOS\SEM IMAGEM.jpg</v>
      </c>
      <c r="V827" s="22"/>
    </row>
    <row r="828" spans="1:22" x14ac:dyDescent="0.25">
      <c r="A828" s="16">
        <v>234645</v>
      </c>
      <c r="B828" s="18" t="str">
        <f>IFERROR((VLOOKUP(A828,'[1]LISTA ETIQUETAS'!O:X,3,0)),"PRODUTO SEM ESTOQUE")</f>
        <v>EST SOFA AIR II (BASE PRETA) COURO FIRENZE 600</v>
      </c>
      <c r="C828" s="19" t="str">
        <f>VLOOKUP(A828,'[1]LISTA ETIQUETAS'!$O:$BT,58,0)</f>
        <v>DPOT SOFA</v>
      </c>
      <c r="D828" s="19" t="str">
        <f>VLOOKUP(A828,'[1]LISTA ETIQUETAS'!$O:$BU,59,0)</f>
        <v>SOFA AIR II</v>
      </c>
      <c r="E828" s="10">
        <f>IF(VLOOKUP(A828,'[1]LISTA ETIQUETAS'!O:W,4,0)="",(VLOOKUP(A828,'[1]LISTA ETIQUETAS'!O:W,7,0)),(VLOOKUP(A828,'[1]LISTA ETIQUETAS'!O:W,4,0)))</f>
        <v>3.5</v>
      </c>
      <c r="F828" s="10">
        <f>IF(VLOOKUP(A828,'[1]LISTA ETIQUETAS'!O:W,5,0)="",(VLOOKUP(A828,'[1]LISTA ETIQUETAS'!O:W,8,0)),(VLOOKUP(A828,'[1]LISTA ETIQUETAS'!O:W,5,0)))</f>
        <v>0.97</v>
      </c>
      <c r="G828" s="10">
        <f>IF(VLOOKUP(A828,'[1]LISTA ETIQUETAS'!O:W,6,0)="",(VLOOKUP(A828,'[1]LISTA ETIQUETAS'!O:W,9,0)),(VLOOKUP(A828,'[1]LISTA ETIQUETAS'!O:W,5,0)))</f>
        <v>0.7</v>
      </c>
      <c r="H828" s="10">
        <f>IFERROR((VLOOKUP(A828,'[1]LISTA ETIQUETAS'!O:X,10,0)),"")</f>
        <v>0</v>
      </c>
      <c r="I828" s="20">
        <f>IFERROR((VLOOKUP(A828,'[1]LISTA ETIQUETAS'!O:Z,12,0)),"")</f>
        <v>0</v>
      </c>
      <c r="J828" s="5">
        <f>VLOOKUP(A828,'[1]LISTA ETIQUETAS'!$O:$AA,13,0)</f>
        <v>0.5</v>
      </c>
      <c r="K828" s="11">
        <f t="shared" si="39"/>
        <v>0</v>
      </c>
      <c r="L828" s="6" t="str">
        <f>IF(VLOOKUP(A828,'[1]LISTA ETIQUETAS'!O:AC,15,0)="","",(VLOOKUP(A828,'[1]LISTA ETIQUETAS'!O:AC,15,0)))</f>
        <v/>
      </c>
      <c r="M828" s="21">
        <f>VLOOKUP(A828,'[1]LISTA ETIQUETAS'!$O:$BS,57,0)</f>
        <v>0</v>
      </c>
      <c r="N828" s="22">
        <f t="shared" si="40"/>
        <v>234645</v>
      </c>
      <c r="O828" s="23"/>
      <c r="P828" s="23"/>
      <c r="Q828" s="23"/>
      <c r="R828" s="23"/>
      <c r="S828" s="23">
        <f>_xlfn.XLOOKUP($A828,'[1]LISTA ETIQUETAS'!$O:$O,'[1]LISTA ETIQUETAS'!H:H,"",0)</f>
        <v>1</v>
      </c>
      <c r="T828" s="8">
        <f t="shared" si="41"/>
        <v>1</v>
      </c>
      <c r="U828" s="9" t="str">
        <f>IFERROR((VLOOKUP(A828,'links de acesso'!A:B,2,0)),"\\192.168.0.4\Produtos\PRODUTO_PRONTA_ENTREGA\static\IMAGENS_PRODUTOS\SEM IMAGEM.jpg")</f>
        <v>\\192.168.0.4\Produtos\PRODUTO_PRONTA_ENTREGA\static\IMAGENS_PRODUTOS\SEM IMAGEM.jpg</v>
      </c>
      <c r="V828" s="22"/>
    </row>
    <row r="829" spans="1:22" x14ac:dyDescent="0.25">
      <c r="A829" s="16">
        <v>271167</v>
      </c>
      <c r="B829" s="18" t="str">
        <f>IFERROR((VLOOKUP(A829,'[1]LISTA ETIQUETAS'!O:X,3,0)),"PRODUTO SEM ESTOQUE")</f>
        <v>EST SOFA AIR II (BASE PRETA) COURO NOBUCK 70 MARROM</v>
      </c>
      <c r="C829" s="19" t="str">
        <f>VLOOKUP(A829,'[1]LISTA ETIQUETAS'!$O:$BT,58,0)</f>
        <v>DPOT SOFA</v>
      </c>
      <c r="D829" s="19" t="str">
        <f>VLOOKUP(A829,'[1]LISTA ETIQUETAS'!$O:$BU,59,0)</f>
        <v>SOFA AIR II</v>
      </c>
      <c r="E829" s="10">
        <f>IF(VLOOKUP(A829,'[1]LISTA ETIQUETAS'!O:W,4,0)="",(VLOOKUP(A829,'[1]LISTA ETIQUETAS'!O:W,7,0)),(VLOOKUP(A829,'[1]LISTA ETIQUETAS'!O:W,4,0)))</f>
        <v>3.27</v>
      </c>
      <c r="F829" s="10">
        <f>IF(VLOOKUP(A829,'[1]LISTA ETIQUETAS'!O:W,5,0)="",(VLOOKUP(A829,'[1]LISTA ETIQUETAS'!O:W,8,0)),(VLOOKUP(A829,'[1]LISTA ETIQUETAS'!O:W,5,0)))</f>
        <v>0.97</v>
      </c>
      <c r="G829" s="10">
        <f>IF(VLOOKUP(A829,'[1]LISTA ETIQUETAS'!O:W,6,0)="",(VLOOKUP(A829,'[1]LISTA ETIQUETAS'!O:W,9,0)),(VLOOKUP(A829,'[1]LISTA ETIQUETAS'!O:W,5,0)))</f>
        <v>0.7</v>
      </c>
      <c r="H829" s="10">
        <f>IFERROR((VLOOKUP(A829,'[1]LISTA ETIQUETAS'!O:X,10,0)),"")</f>
        <v>0</v>
      </c>
      <c r="I829" s="20">
        <f>IFERROR((VLOOKUP(A829,'[1]LISTA ETIQUETAS'!O:Z,12,0)),"")</f>
        <v>0</v>
      </c>
      <c r="J829" s="5">
        <f>VLOOKUP(A829,'[1]LISTA ETIQUETAS'!$O:$AA,13,0)</f>
        <v>0</v>
      </c>
      <c r="K829" s="11">
        <f t="shared" si="39"/>
        <v>0</v>
      </c>
      <c r="L829" s="6" t="str">
        <f>IF(VLOOKUP(A829,'[1]LISTA ETIQUETAS'!O:AC,15,0)="","",(VLOOKUP(A829,'[1]LISTA ETIQUETAS'!O:AC,15,0)))</f>
        <v/>
      </c>
      <c r="M829" s="21">
        <f>VLOOKUP(A829,'[1]LISTA ETIQUETAS'!$O:$BS,57,0)</f>
        <v>0</v>
      </c>
      <c r="N829" s="22">
        <f t="shared" si="40"/>
        <v>271167</v>
      </c>
      <c r="O829" s="23"/>
      <c r="P829" s="23"/>
      <c r="Q829" s="23"/>
      <c r="R829" s="23"/>
      <c r="S829" s="23">
        <f>_xlfn.XLOOKUP($A829,'[1]LISTA ETIQUETAS'!$O:$O,'[1]LISTA ETIQUETAS'!H:H,"",0)</f>
        <v>1</v>
      </c>
      <c r="T829" s="8">
        <f t="shared" si="41"/>
        <v>1</v>
      </c>
      <c r="U829" s="9" t="str">
        <f>IFERROR((VLOOKUP(A829,'links de acesso'!A:B,2,0)),"\\192.168.0.4\Produtos\PRODUTO_PRONTA_ENTREGA\static\IMAGENS_PRODUTOS\SEM IMAGEM.jpg")</f>
        <v>\\192.168.0.4\Produtos\PRODUTO_PRONTA_ENTREGA\static\IMAGENS_PRODUTOS\SEM IMAGEM.jpg</v>
      </c>
      <c r="V829" s="22"/>
    </row>
    <row r="830" spans="1:22" x14ac:dyDescent="0.25">
      <c r="A830" s="16">
        <v>235961</v>
      </c>
      <c r="B830" s="18" t="str">
        <f>IFERROR((VLOOKUP(A830,'[1]LISTA ETIQUETAS'!O:X,3,0)),"PRODUTO SEM ESTOQUE")</f>
        <v>EST SOFA AIR II (BASE PRETA) TC MAGNOLIA 1126 (6 ALM DEC)</v>
      </c>
      <c r="C830" s="19" t="str">
        <f>VLOOKUP(A830,'[1]LISTA ETIQUETAS'!$O:$BT,58,0)</f>
        <v>DPOT SOFA</v>
      </c>
      <c r="D830" s="19" t="str">
        <f>VLOOKUP(A830,'[1]LISTA ETIQUETAS'!$O:$BU,59,0)</f>
        <v>SOFA AIR II</v>
      </c>
      <c r="E830" s="10">
        <f>IF(VLOOKUP(A830,'[1]LISTA ETIQUETAS'!O:W,4,0)="",(VLOOKUP(A830,'[1]LISTA ETIQUETAS'!O:W,7,0)),(VLOOKUP(A830,'[1]LISTA ETIQUETAS'!O:W,4,0)))</f>
        <v>2.8</v>
      </c>
      <c r="F830" s="10">
        <f>IF(VLOOKUP(A830,'[1]LISTA ETIQUETAS'!O:W,5,0)="",(VLOOKUP(A830,'[1]LISTA ETIQUETAS'!O:W,8,0)),(VLOOKUP(A830,'[1]LISTA ETIQUETAS'!O:W,5,0)))</f>
        <v>0.97</v>
      </c>
      <c r="G830" s="10">
        <f>IF(VLOOKUP(A830,'[1]LISTA ETIQUETAS'!O:W,6,0)="",(VLOOKUP(A830,'[1]LISTA ETIQUETAS'!O:W,9,0)),(VLOOKUP(A830,'[1]LISTA ETIQUETAS'!O:W,5,0)))</f>
        <v>0.68</v>
      </c>
      <c r="H830" s="10">
        <f>IFERROR((VLOOKUP(A830,'[1]LISTA ETIQUETAS'!O:X,10,0)),"")</f>
        <v>0</v>
      </c>
      <c r="I830" s="20">
        <f>IFERROR((VLOOKUP(A830,'[1]LISTA ETIQUETAS'!O:Z,12,0)),"")</f>
        <v>0</v>
      </c>
      <c r="J830" s="5">
        <f>VLOOKUP(A830,'[1]LISTA ETIQUETAS'!$O:$AA,13,0)</f>
        <v>0</v>
      </c>
      <c r="K830" s="11">
        <f t="shared" si="39"/>
        <v>0</v>
      </c>
      <c r="L830" s="6" t="str">
        <f>IF(VLOOKUP(A830,'[1]LISTA ETIQUETAS'!O:AC,15,0)="","",(VLOOKUP(A830,'[1]LISTA ETIQUETAS'!O:AC,15,0)))</f>
        <v/>
      </c>
      <c r="M830" s="21">
        <f>VLOOKUP(A830,'[1]LISTA ETIQUETAS'!$O:$BS,57,0)</f>
        <v>0</v>
      </c>
      <c r="N830" s="22">
        <f t="shared" si="40"/>
        <v>235961</v>
      </c>
      <c r="O830" s="23"/>
      <c r="P830" s="23"/>
      <c r="Q830" s="23"/>
      <c r="R830" s="23"/>
      <c r="S830" s="23">
        <f>_xlfn.XLOOKUP($A830,'[1]LISTA ETIQUETAS'!$O:$O,'[1]LISTA ETIQUETAS'!H:H,"",0)</f>
        <v>1</v>
      </c>
      <c r="T830" s="8">
        <f t="shared" si="41"/>
        <v>1</v>
      </c>
      <c r="U830" s="9" t="str">
        <f>IFERROR((VLOOKUP(A830,'links de acesso'!A:B,2,0)),"\\192.168.0.4\Produtos\PRODUTO_PRONTA_ENTREGA\static\IMAGENS_PRODUTOS\SEM IMAGEM.jpg")</f>
        <v>\\192.168.0.4\Produtos\PRODUTO_PRONTA_ENTREGA\static\IMAGENS_PRODUTOS\SEM IMAGEM.jpg</v>
      </c>
      <c r="V830" s="22"/>
    </row>
    <row r="831" spans="1:22" x14ac:dyDescent="0.25">
      <c r="A831" s="16">
        <v>351208</v>
      </c>
      <c r="B831" s="18" t="str">
        <f>IFERROR((VLOOKUP(A831,'[1]LISTA ETIQUETAS'!O:X,3,0)),"PRODUTO SEM ESTOQUE")</f>
        <v>EST SOFA BOLD (BASE PRETA) TC EL ANGOLA BEIGE</v>
      </c>
      <c r="C831" s="19" t="str">
        <f>VLOOKUP(A831,'[1]LISTA ETIQUETAS'!$O:$BT,58,0)</f>
        <v>DPOT SOFA</v>
      </c>
      <c r="D831" s="19" t="str">
        <f>VLOOKUP(A831,'[1]LISTA ETIQUETAS'!$O:$BU,59,0)</f>
        <v>SOFA BOLD</v>
      </c>
      <c r="E831" s="10">
        <f>IF(VLOOKUP(A831,'[1]LISTA ETIQUETAS'!O:W,4,0)="",(VLOOKUP(A831,'[1]LISTA ETIQUETAS'!O:W,7,0)),(VLOOKUP(A831,'[1]LISTA ETIQUETAS'!O:W,4,0)))</f>
        <v>3</v>
      </c>
      <c r="F831" s="10">
        <f>IF(VLOOKUP(A831,'[1]LISTA ETIQUETAS'!O:W,5,0)="",(VLOOKUP(A831,'[1]LISTA ETIQUETAS'!O:W,8,0)),(VLOOKUP(A831,'[1]LISTA ETIQUETAS'!O:W,5,0)))</f>
        <v>1.05</v>
      </c>
      <c r="G831" s="10">
        <f>IF(VLOOKUP(A831,'[1]LISTA ETIQUETAS'!O:W,6,0)="",(VLOOKUP(A831,'[1]LISTA ETIQUETAS'!O:W,9,0)),(VLOOKUP(A831,'[1]LISTA ETIQUETAS'!O:W,5,0)))</f>
        <v>0.7</v>
      </c>
      <c r="H831" s="10">
        <f>IFERROR((VLOOKUP(A831,'[1]LISTA ETIQUETAS'!O:X,10,0)),"")</f>
        <v>0</v>
      </c>
      <c r="I831" s="20">
        <f>IFERROR((VLOOKUP(A831,'[1]LISTA ETIQUETAS'!O:Z,12,0)),"")</f>
        <v>0</v>
      </c>
      <c r="J831" s="5">
        <f>VLOOKUP(A831,'[1]LISTA ETIQUETAS'!$O:$AA,13,0)</f>
        <v>0.5</v>
      </c>
      <c r="K831" s="11">
        <f t="shared" si="39"/>
        <v>0</v>
      </c>
      <c r="L831" s="6" t="str">
        <f>IF(VLOOKUP(A831,'[1]LISTA ETIQUETAS'!O:AC,15,0)="","",(VLOOKUP(A831,'[1]LISTA ETIQUETAS'!O:AC,15,0)))</f>
        <v/>
      </c>
      <c r="M831" s="21">
        <f>VLOOKUP(A831,'[1]LISTA ETIQUETAS'!$O:$BS,57,0)</f>
        <v>0</v>
      </c>
      <c r="N831" s="22">
        <f t="shared" si="40"/>
        <v>351208</v>
      </c>
      <c r="O831" s="23"/>
      <c r="P831" s="23"/>
      <c r="Q831" s="23"/>
      <c r="R831" s="23"/>
      <c r="S831" s="23">
        <f>_xlfn.XLOOKUP($A831,'[1]LISTA ETIQUETAS'!$O:$O,'[1]LISTA ETIQUETAS'!H:H,"",0)</f>
        <v>1</v>
      </c>
      <c r="T831" s="8">
        <f t="shared" si="41"/>
        <v>1</v>
      </c>
      <c r="U831" s="9" t="str">
        <f>IFERROR((VLOOKUP(A831,'links de acesso'!A:B,2,0)),"\\192.168.0.4\Produtos\PRODUTO_PRONTA_ENTREGA\static\IMAGENS_PRODUTOS\SEM IMAGEM.jpg")</f>
        <v>\\192.168.0.4\Produtos\PRODUTO_PRONTA_ENTREGA\static\IMAGENS_PRODUTOS\SEM IMAGEM.jpg</v>
      </c>
      <c r="V831" s="22"/>
    </row>
    <row r="832" spans="1:22" x14ac:dyDescent="0.25">
      <c r="A832" s="16">
        <v>266852</v>
      </c>
      <c r="B832" s="18" t="str">
        <f>IFERROR((VLOOKUP(A832,'[1]LISTA ETIQUETAS'!O:X,3,0)),"PRODUTO SEM ESTOQUE")</f>
        <v>EST SOFA COZY (C/CP) (IMB) (BIP) TC LINEN NT/LINHO BLUE/LIST</v>
      </c>
      <c r="C832" s="19" t="str">
        <f>VLOOKUP(A832,'[1]LISTA ETIQUETAS'!$O:$BT,58,0)</f>
        <v>DPOT SOFA</v>
      </c>
      <c r="D832" s="19" t="str">
        <f>VLOOKUP(A832,'[1]LISTA ETIQUETAS'!$O:$BU,59,0)</f>
        <v>SOFA COZY</v>
      </c>
      <c r="E832" s="10">
        <f>IF(VLOOKUP(A832,'[1]LISTA ETIQUETAS'!O:W,4,0)="",(VLOOKUP(A832,'[1]LISTA ETIQUETAS'!O:W,7,0)),(VLOOKUP(A832,'[1]LISTA ETIQUETAS'!O:W,4,0)))</f>
        <v>3</v>
      </c>
      <c r="F832" s="10">
        <f>IF(VLOOKUP(A832,'[1]LISTA ETIQUETAS'!O:W,5,0)="",(VLOOKUP(A832,'[1]LISTA ETIQUETAS'!O:W,8,0)),(VLOOKUP(A832,'[1]LISTA ETIQUETAS'!O:W,5,0)))</f>
        <v>1.03</v>
      </c>
      <c r="G832" s="10">
        <f>IF(VLOOKUP(A832,'[1]LISTA ETIQUETAS'!O:W,6,0)="",(VLOOKUP(A832,'[1]LISTA ETIQUETAS'!O:W,9,0)),(VLOOKUP(A832,'[1]LISTA ETIQUETAS'!O:W,5,0)))</f>
        <v>0.89</v>
      </c>
      <c r="H832" s="10">
        <f>IFERROR((VLOOKUP(A832,'[1]LISTA ETIQUETAS'!O:X,10,0)),"")</f>
        <v>0</v>
      </c>
      <c r="I832" s="20">
        <f>IFERROR((VLOOKUP(A832,'[1]LISTA ETIQUETAS'!O:Z,12,0)),"")</f>
        <v>0</v>
      </c>
      <c r="J832" s="5">
        <f>VLOOKUP(A832,'[1]LISTA ETIQUETAS'!$O:$AA,13,0)</f>
        <v>0</v>
      </c>
      <c r="K832" s="11">
        <f t="shared" si="39"/>
        <v>0</v>
      </c>
      <c r="L832" s="6" t="str">
        <f>IF(VLOOKUP(A832,'[1]LISTA ETIQUETAS'!O:AC,15,0)="","",(VLOOKUP(A832,'[1]LISTA ETIQUETAS'!O:AC,15,0)))</f>
        <v/>
      </c>
      <c r="M832" s="21">
        <f>VLOOKUP(A832,'[1]LISTA ETIQUETAS'!$O:$BS,57,0)</f>
        <v>0</v>
      </c>
      <c r="N832" s="22">
        <f t="shared" si="40"/>
        <v>266852</v>
      </c>
      <c r="O832" s="23"/>
      <c r="P832" s="23"/>
      <c r="Q832" s="23"/>
      <c r="R832" s="23"/>
      <c r="S832" s="23">
        <f>_xlfn.XLOOKUP($A832,'[1]LISTA ETIQUETAS'!$O:$O,'[1]LISTA ETIQUETAS'!H:H,"",0)</f>
        <v>1</v>
      </c>
      <c r="T832" s="8">
        <f t="shared" si="41"/>
        <v>1</v>
      </c>
      <c r="U832" s="9" t="str">
        <f>IFERROR((VLOOKUP(A832,'links de acesso'!A:B,2,0)),"\\192.168.0.4\Produtos\PRODUTO_PRONTA_ENTREGA\static\IMAGENS_PRODUTOS\SEM IMAGEM.jpg")</f>
        <v>\\192.168.0.4\Produtos\PRODUTO_PRONTA_ENTREGA\static\IMAGENS_PRODUTOS\SEM IMAGEM.jpg</v>
      </c>
      <c r="V832" s="22"/>
    </row>
    <row r="833" spans="1:22" x14ac:dyDescent="0.25">
      <c r="A833" s="16">
        <v>176688</v>
      </c>
      <c r="B833" s="18" t="str">
        <f>IFERROR((VLOOKUP(A833,'[1]LISTA ETIQUETAS'!O:X,3,0)),"PRODUTO SEM ESTOQUE")</f>
        <v>EST SOFA COZY (C/CP) (IMB) (BIP) TC LINHO 409 NAT/ALM FLOR B</v>
      </c>
      <c r="C833" s="19" t="str">
        <f>VLOOKUP(A833,'[1]LISTA ETIQUETAS'!$O:$BT,58,0)</f>
        <v>DPOT SOFA</v>
      </c>
      <c r="D833" s="19" t="str">
        <f>VLOOKUP(A833,'[1]LISTA ETIQUETAS'!$O:$BU,59,0)</f>
        <v>SOFA COZY</v>
      </c>
      <c r="E833" s="10">
        <f>IF(VLOOKUP(A833,'[1]LISTA ETIQUETAS'!O:W,4,0)="",(VLOOKUP(A833,'[1]LISTA ETIQUETAS'!O:W,7,0)),(VLOOKUP(A833,'[1]LISTA ETIQUETAS'!O:W,4,0)))</f>
        <v>3</v>
      </c>
      <c r="F833" s="10">
        <f>IF(VLOOKUP(A833,'[1]LISTA ETIQUETAS'!O:W,5,0)="",(VLOOKUP(A833,'[1]LISTA ETIQUETAS'!O:W,8,0)),(VLOOKUP(A833,'[1]LISTA ETIQUETAS'!O:W,5,0)))</f>
        <v>1.03</v>
      </c>
      <c r="G833" s="10">
        <f>IF(VLOOKUP(A833,'[1]LISTA ETIQUETAS'!O:W,6,0)="",(VLOOKUP(A833,'[1]LISTA ETIQUETAS'!O:W,9,0)),(VLOOKUP(A833,'[1]LISTA ETIQUETAS'!O:W,5,0)))</f>
        <v>0.89</v>
      </c>
      <c r="H833" s="10">
        <f>IFERROR((VLOOKUP(A833,'[1]LISTA ETIQUETAS'!O:X,10,0)),"")</f>
        <v>0</v>
      </c>
      <c r="I833" s="20">
        <f>IFERROR((VLOOKUP(A833,'[1]LISTA ETIQUETAS'!O:Z,12,0)),"")</f>
        <v>0</v>
      </c>
      <c r="J833" s="5">
        <f>VLOOKUP(A833,'[1]LISTA ETIQUETAS'!$O:$AA,13,0)</f>
        <v>0.35</v>
      </c>
      <c r="K833" s="11">
        <f t="shared" si="39"/>
        <v>0</v>
      </c>
      <c r="L833" s="6" t="str">
        <f>IF(VLOOKUP(A833,'[1]LISTA ETIQUETAS'!O:AC,15,0)="","",(VLOOKUP(A833,'[1]LISTA ETIQUETAS'!O:AC,15,0)))</f>
        <v/>
      </c>
      <c r="M833" s="21">
        <f>VLOOKUP(A833,'[1]LISTA ETIQUETAS'!$O:$BS,57,0)</f>
        <v>0</v>
      </c>
      <c r="N833" s="22">
        <f t="shared" si="40"/>
        <v>176688</v>
      </c>
      <c r="O833" s="23"/>
      <c r="P833" s="23"/>
      <c r="Q833" s="23"/>
      <c r="R833" s="23"/>
      <c r="S833" s="23">
        <f>_xlfn.XLOOKUP($A833,'[1]LISTA ETIQUETAS'!$O:$O,'[1]LISTA ETIQUETAS'!H:H,"",0)</f>
        <v>1</v>
      </c>
      <c r="T833" s="8">
        <f t="shared" si="41"/>
        <v>1</v>
      </c>
      <c r="U833" s="9" t="str">
        <f>IFERROR((VLOOKUP(A833,'links de acesso'!A:B,2,0)),"\\192.168.0.4\Produtos\PRODUTO_PRONTA_ENTREGA\static\IMAGENS_PRODUTOS\SEM IMAGEM.jpg")</f>
        <v>\\192.168.0.4\Produtos\PRODUTO_PRONTA_ENTREGA\static\IMAGENS_PRODUTOS\SEM IMAGEM.jpg</v>
      </c>
      <c r="V833" s="22"/>
    </row>
    <row r="834" spans="1:22" x14ac:dyDescent="0.25">
      <c r="A834" s="16">
        <v>176688</v>
      </c>
      <c r="B834" s="18" t="str">
        <f>IFERROR((VLOOKUP(A834,'[1]LISTA ETIQUETAS'!O:X,3,0)),"PRODUTO SEM ESTOQUE")</f>
        <v>EST SOFA COZY (C/CP) (IMB) (BIP) TC LINHO 409 NAT/ALM FLOR B</v>
      </c>
      <c r="C834" s="19" t="str">
        <f>VLOOKUP(A834,'[1]LISTA ETIQUETAS'!$O:$BT,58,0)</f>
        <v>DPOT SOFA</v>
      </c>
      <c r="D834" s="19" t="str">
        <f>VLOOKUP(A834,'[1]LISTA ETIQUETAS'!$O:$BU,59,0)</f>
        <v>SOFA COZY</v>
      </c>
      <c r="E834" s="10">
        <f>IF(VLOOKUP(A834,'[1]LISTA ETIQUETAS'!O:W,4,0)="",(VLOOKUP(A834,'[1]LISTA ETIQUETAS'!O:W,7,0)),(VLOOKUP(A834,'[1]LISTA ETIQUETAS'!O:W,4,0)))</f>
        <v>3</v>
      </c>
      <c r="F834" s="10">
        <f>IF(VLOOKUP(A834,'[1]LISTA ETIQUETAS'!O:W,5,0)="",(VLOOKUP(A834,'[1]LISTA ETIQUETAS'!O:W,8,0)),(VLOOKUP(A834,'[1]LISTA ETIQUETAS'!O:W,5,0)))</f>
        <v>1.03</v>
      </c>
      <c r="G834" s="10">
        <f>IF(VLOOKUP(A834,'[1]LISTA ETIQUETAS'!O:W,6,0)="",(VLOOKUP(A834,'[1]LISTA ETIQUETAS'!O:W,9,0)),(VLOOKUP(A834,'[1]LISTA ETIQUETAS'!O:W,5,0)))</f>
        <v>0.89</v>
      </c>
      <c r="H834" s="10">
        <f>IFERROR((VLOOKUP(A834,'[1]LISTA ETIQUETAS'!O:X,10,0)),"")</f>
        <v>0</v>
      </c>
      <c r="I834" s="20">
        <f>IFERROR((VLOOKUP(A834,'[1]LISTA ETIQUETAS'!O:Z,12,0)),"")</f>
        <v>0</v>
      </c>
      <c r="J834" s="5">
        <f>VLOOKUP(A834,'[1]LISTA ETIQUETAS'!$O:$AA,13,0)</f>
        <v>0.35</v>
      </c>
      <c r="K834" s="11">
        <f t="shared" si="39"/>
        <v>0</v>
      </c>
      <c r="L834" s="6" t="str">
        <f>IF(VLOOKUP(A834,'[1]LISTA ETIQUETAS'!O:AC,15,0)="","",(VLOOKUP(A834,'[1]LISTA ETIQUETAS'!O:AC,15,0)))</f>
        <v/>
      </c>
      <c r="M834" s="21">
        <f>VLOOKUP(A834,'[1]LISTA ETIQUETAS'!$O:$BS,57,0)</f>
        <v>0</v>
      </c>
      <c r="N834" s="22">
        <f t="shared" si="40"/>
        <v>176688</v>
      </c>
      <c r="O834" s="23"/>
      <c r="P834" s="23"/>
      <c r="Q834" s="23"/>
      <c r="R834" s="23"/>
      <c r="S834" s="23">
        <f>_xlfn.XLOOKUP($A834,'[1]LISTA ETIQUETAS'!$O:$O,'[1]LISTA ETIQUETAS'!H:H,"",0)</f>
        <v>1</v>
      </c>
      <c r="T834" s="8">
        <f t="shared" si="41"/>
        <v>1</v>
      </c>
      <c r="U834" s="9" t="str">
        <f>IFERROR((VLOOKUP(A834,'links de acesso'!A:B,2,0)),"\\192.168.0.4\Produtos\PRODUTO_PRONTA_ENTREGA\static\IMAGENS_PRODUTOS\SEM IMAGEM.jpg")</f>
        <v>\\192.168.0.4\Produtos\PRODUTO_PRONTA_ENTREGA\static\IMAGENS_PRODUTOS\SEM IMAGEM.jpg</v>
      </c>
      <c r="V834" s="22"/>
    </row>
    <row r="835" spans="1:22" x14ac:dyDescent="0.25">
      <c r="A835" s="16">
        <v>386845</v>
      </c>
      <c r="B835" s="18" t="str">
        <f>IFERROR((VLOOKUP(A835,'[1]LISTA ETIQUETAS'!O:X,3,0)),"PRODUTO SEM ESTOQUE")</f>
        <v>EST SOFA COZY (C/CP) (IMB) (BIP) TC LINHO 409 TERRACOTA</v>
      </c>
      <c r="C835" s="19" t="str">
        <f>VLOOKUP(A835,'[1]LISTA ETIQUETAS'!$O:$BT,58,0)</f>
        <v>DPOT SOFA</v>
      </c>
      <c r="D835" s="19" t="str">
        <f>VLOOKUP(A835,'[1]LISTA ETIQUETAS'!$O:$BU,59,0)</f>
        <v>SOFA COZY</v>
      </c>
      <c r="E835" s="10">
        <f>IF(VLOOKUP(A835,'[1]LISTA ETIQUETAS'!O:W,4,0)="",(VLOOKUP(A835,'[1]LISTA ETIQUETAS'!O:W,7,0)),(VLOOKUP(A835,'[1]LISTA ETIQUETAS'!O:W,4,0)))</f>
        <v>3</v>
      </c>
      <c r="F835" s="10">
        <f>IF(VLOOKUP(A835,'[1]LISTA ETIQUETAS'!O:W,5,0)="",(VLOOKUP(A835,'[1]LISTA ETIQUETAS'!O:W,8,0)),(VLOOKUP(A835,'[1]LISTA ETIQUETAS'!O:W,5,0)))</f>
        <v>1.03</v>
      </c>
      <c r="G835" s="10">
        <f>IF(VLOOKUP(A835,'[1]LISTA ETIQUETAS'!O:W,6,0)="",(VLOOKUP(A835,'[1]LISTA ETIQUETAS'!O:W,9,0)),(VLOOKUP(A835,'[1]LISTA ETIQUETAS'!O:W,5,0)))</f>
        <v>0.89</v>
      </c>
      <c r="H835" s="10">
        <f>IFERROR((VLOOKUP(A835,'[1]LISTA ETIQUETAS'!O:X,10,0)),"")</f>
        <v>0</v>
      </c>
      <c r="I835" s="20">
        <f>IFERROR((VLOOKUP(A835,'[1]LISTA ETIQUETAS'!O:Z,12,0)),"")</f>
        <v>0</v>
      </c>
      <c r="J835" s="5">
        <f>VLOOKUP(A835,'[1]LISTA ETIQUETAS'!$O:$AA,13,0)</f>
        <v>0</v>
      </c>
      <c r="K835" s="11">
        <f t="shared" si="39"/>
        <v>0</v>
      </c>
      <c r="L835" s="6" t="str">
        <f>IF(VLOOKUP(A835,'[1]LISTA ETIQUETAS'!O:AC,15,0)="","",(VLOOKUP(A835,'[1]LISTA ETIQUETAS'!O:AC,15,0)))</f>
        <v/>
      </c>
      <c r="M835" s="21">
        <f>VLOOKUP(A835,'[1]LISTA ETIQUETAS'!$O:$BS,57,0)</f>
        <v>0</v>
      </c>
      <c r="N835" s="22">
        <f t="shared" si="40"/>
        <v>386845</v>
      </c>
      <c r="O835" s="23"/>
      <c r="P835" s="23"/>
      <c r="Q835" s="23"/>
      <c r="R835" s="23"/>
      <c r="S835" s="23">
        <f>_xlfn.XLOOKUP($A835,'[1]LISTA ETIQUETAS'!$O:$O,'[1]LISTA ETIQUETAS'!H:H,"",0)</f>
        <v>1</v>
      </c>
      <c r="T835" s="8">
        <f t="shared" si="41"/>
        <v>1</v>
      </c>
      <c r="U835" s="9" t="str">
        <f>IFERROR((VLOOKUP(A835,'links de acesso'!A:B,2,0)),"\\192.168.0.4\Produtos\PRODUTO_PRONTA_ENTREGA\static\IMAGENS_PRODUTOS\SEM IMAGEM.jpg")</f>
        <v>\\192.168.0.4\Produtos\PRODUTO_PRONTA_ENTREGA\static\IMAGENS_PRODUTOS\SEM IMAGEM.jpg</v>
      </c>
      <c r="V835" s="22"/>
    </row>
    <row r="836" spans="1:22" x14ac:dyDescent="0.25">
      <c r="A836" s="16">
        <v>354976</v>
      </c>
      <c r="B836" s="18" t="str">
        <f>IFERROR((VLOOKUP(A836,'[1]LISTA ETIQUETAS'!O:X,3,0)),"PRODUTO SEM ESTOQUE")</f>
        <v>EST SOFA DECK (BIPARTIDO) (GARAPEIRA) TC GALLIA MARINHO</v>
      </c>
      <c r="C836" s="19" t="str">
        <f>VLOOKUP(A836,'[1]LISTA ETIQUETAS'!$O:$BT,58,0)</f>
        <v>DPOT SOFA</v>
      </c>
      <c r="D836" s="19" t="str">
        <f>VLOOKUP(A836,'[1]LISTA ETIQUETAS'!$O:$BU,59,0)</f>
        <v>SOFA DECK</v>
      </c>
      <c r="E836" s="10">
        <f>IF(VLOOKUP(A836,'[1]LISTA ETIQUETAS'!O:W,4,0)="",(VLOOKUP(A836,'[1]LISTA ETIQUETAS'!O:W,7,0)),(VLOOKUP(A836,'[1]LISTA ETIQUETAS'!O:W,4,0)))</f>
        <v>3</v>
      </c>
      <c r="F836" s="10">
        <f>IF(VLOOKUP(A836,'[1]LISTA ETIQUETAS'!O:W,5,0)="",(VLOOKUP(A836,'[1]LISTA ETIQUETAS'!O:W,8,0)),(VLOOKUP(A836,'[1]LISTA ETIQUETAS'!O:W,5,0)))</f>
        <v>0.85</v>
      </c>
      <c r="G836" s="10">
        <f>IF(VLOOKUP(A836,'[1]LISTA ETIQUETAS'!O:W,6,0)="",(VLOOKUP(A836,'[1]LISTA ETIQUETAS'!O:W,9,0)),(VLOOKUP(A836,'[1]LISTA ETIQUETAS'!O:W,5,0)))</f>
        <v>0.63</v>
      </c>
      <c r="H836" s="10">
        <f>IFERROR((VLOOKUP(A836,'[1]LISTA ETIQUETAS'!O:X,10,0)),"")</f>
        <v>0</v>
      </c>
      <c r="I836" s="20">
        <f>IFERROR((VLOOKUP(A836,'[1]LISTA ETIQUETAS'!O:Z,12,0)),"")</f>
        <v>0</v>
      </c>
      <c r="J836" s="5">
        <f>VLOOKUP(A836,'[1]LISTA ETIQUETAS'!$O:$AA,13,0)</f>
        <v>0</v>
      </c>
      <c r="K836" s="11">
        <f t="shared" ref="K836:K899" si="42">IFERROR(I836-I836*J836,"")</f>
        <v>0</v>
      </c>
      <c r="L836" s="6" t="str">
        <f>IF(VLOOKUP(A836,'[1]LISTA ETIQUETAS'!O:AC,15,0)="","",(VLOOKUP(A836,'[1]LISTA ETIQUETAS'!O:AC,15,0)))</f>
        <v/>
      </c>
      <c r="M836" s="21">
        <f>VLOOKUP(A836,'[1]LISTA ETIQUETAS'!$O:$BS,57,0)</f>
        <v>0</v>
      </c>
      <c r="N836" s="22">
        <f t="shared" ref="N836:N899" si="43">IF(M836=0,A836,M836)</f>
        <v>354976</v>
      </c>
      <c r="O836" s="23"/>
      <c r="P836" s="23"/>
      <c r="Q836" s="23"/>
      <c r="R836" s="23"/>
      <c r="S836" s="23">
        <f>_xlfn.XLOOKUP($A836,'[1]LISTA ETIQUETAS'!$O:$O,'[1]LISTA ETIQUETAS'!H:H,"",0)</f>
        <v>1</v>
      </c>
      <c r="T836" s="8">
        <f t="shared" ref="T836:T899" si="44">SUM(O836:S836)</f>
        <v>1</v>
      </c>
      <c r="U836" s="9" t="str">
        <f>IFERROR((VLOOKUP(A836,'links de acesso'!A:B,2,0)),"\\192.168.0.4\Produtos\PRODUTO_PRONTA_ENTREGA\static\IMAGENS_PRODUTOS\SEM IMAGEM.jpg")</f>
        <v>\\192.168.0.4\Produtos\PRODUTO_PRONTA_ENTREGA\static\IMAGENS_PRODUTOS\SEM IMAGEM.jpg</v>
      </c>
      <c r="V836" s="22"/>
    </row>
    <row r="837" spans="1:22" x14ac:dyDescent="0.25">
      <c r="A837" s="16">
        <v>389842</v>
      </c>
      <c r="B837" s="18" t="str">
        <f>IFERROR((VLOOKUP(A837,'[1]LISTA ETIQUETAS'!O:X,3,0)),"PRODUTO SEM ESTOQUE")</f>
        <v>EST SOFA DECK (GARAPEIRA) TC O'UMBRELLA DUCK TAUPE</v>
      </c>
      <c r="C837" s="19" t="str">
        <f>VLOOKUP(A837,'[1]LISTA ETIQUETAS'!$O:$BT,58,0)</f>
        <v>DPOT SOFA</v>
      </c>
      <c r="D837" s="19" t="str">
        <f>VLOOKUP(A837,'[1]LISTA ETIQUETAS'!$O:$BU,59,0)</f>
        <v>SOFA DECK</v>
      </c>
      <c r="E837" s="10">
        <f>IF(VLOOKUP(A837,'[1]LISTA ETIQUETAS'!O:W,4,0)="",(VLOOKUP(A837,'[1]LISTA ETIQUETAS'!O:W,7,0)),(VLOOKUP(A837,'[1]LISTA ETIQUETAS'!O:W,4,0)))</f>
        <v>1.48</v>
      </c>
      <c r="F837" s="10">
        <f>IF(VLOOKUP(A837,'[1]LISTA ETIQUETAS'!O:W,5,0)="",(VLOOKUP(A837,'[1]LISTA ETIQUETAS'!O:W,8,0)),(VLOOKUP(A837,'[1]LISTA ETIQUETAS'!O:W,5,0)))</f>
        <v>0.85</v>
      </c>
      <c r="G837" s="10">
        <f>IF(VLOOKUP(A837,'[1]LISTA ETIQUETAS'!O:W,6,0)="",(VLOOKUP(A837,'[1]LISTA ETIQUETAS'!O:W,9,0)),(VLOOKUP(A837,'[1]LISTA ETIQUETAS'!O:W,5,0)))</f>
        <v>0.63</v>
      </c>
      <c r="H837" s="10">
        <f>IFERROR((VLOOKUP(A837,'[1]LISTA ETIQUETAS'!O:X,10,0)),"")</f>
        <v>0</v>
      </c>
      <c r="I837" s="20">
        <f>IFERROR((VLOOKUP(A837,'[1]LISTA ETIQUETAS'!O:Z,12,0)),"")</f>
        <v>0</v>
      </c>
      <c r="J837" s="5">
        <f>VLOOKUP(A837,'[1]LISTA ETIQUETAS'!$O:$AA,13,0)</f>
        <v>0</v>
      </c>
      <c r="K837" s="11">
        <f t="shared" si="42"/>
        <v>0</v>
      </c>
      <c r="L837" s="6" t="str">
        <f>IF(VLOOKUP(A837,'[1]LISTA ETIQUETAS'!O:AC,15,0)="","",(VLOOKUP(A837,'[1]LISTA ETIQUETAS'!O:AC,15,0)))</f>
        <v/>
      </c>
      <c r="M837" s="21">
        <f>VLOOKUP(A837,'[1]LISTA ETIQUETAS'!$O:$BS,57,0)</f>
        <v>0</v>
      </c>
      <c r="N837" s="22">
        <f t="shared" si="43"/>
        <v>389842</v>
      </c>
      <c r="O837" s="23"/>
      <c r="P837" s="23"/>
      <c r="Q837" s="23"/>
      <c r="R837" s="23"/>
      <c r="S837" s="23">
        <f>_xlfn.XLOOKUP($A837,'[1]LISTA ETIQUETAS'!$O:$O,'[1]LISTA ETIQUETAS'!H:H,"",0)</f>
        <v>1</v>
      </c>
      <c r="T837" s="8">
        <f t="shared" si="44"/>
        <v>1</v>
      </c>
      <c r="U837" s="9" t="str">
        <f>IFERROR((VLOOKUP(A837,'links de acesso'!A:B,2,0)),"\\192.168.0.4\Produtos\PRODUTO_PRONTA_ENTREGA\static\IMAGENS_PRODUTOS\SEM IMAGEM.jpg")</f>
        <v>\\192.168.0.4\Produtos\PRODUTO_PRONTA_ENTREGA\static\IMAGENS_PRODUTOS\SEM IMAGEM.jpg</v>
      </c>
      <c r="V837" s="22"/>
    </row>
    <row r="838" spans="1:22" x14ac:dyDescent="0.25">
      <c r="A838" s="16">
        <v>266156</v>
      </c>
      <c r="B838" s="18" t="str">
        <f>IFERROR((VLOOKUP(A838,'[1]LISTA ETIQUETAS'!O:X,3,0)),"PRODUTO SEM ESTOQUE")</f>
        <v>EST SOFA DELEITE C/BRACO SUCUPIRA TC VILLA OLMO OCRE</v>
      </c>
      <c r="C838" s="19" t="str">
        <f>VLOOKUP(A838,'[1]LISTA ETIQUETAS'!$O:$BT,58,0)</f>
        <v>DPOT SOFA</v>
      </c>
      <c r="D838" s="19" t="str">
        <f>VLOOKUP(A838,'[1]LISTA ETIQUETAS'!$O:$BU,59,0)</f>
        <v>SOFA DELEITE</v>
      </c>
      <c r="E838" s="10">
        <f>IF(VLOOKUP(A838,'[1]LISTA ETIQUETAS'!O:W,4,0)="",(VLOOKUP(A838,'[1]LISTA ETIQUETAS'!O:W,7,0)),(VLOOKUP(A838,'[1]LISTA ETIQUETAS'!O:W,4,0)))</f>
        <v>2.0699999999999998</v>
      </c>
      <c r="F838" s="10">
        <f>IF(VLOOKUP(A838,'[1]LISTA ETIQUETAS'!O:W,5,0)="",(VLOOKUP(A838,'[1]LISTA ETIQUETAS'!O:W,8,0)),(VLOOKUP(A838,'[1]LISTA ETIQUETAS'!O:W,5,0)))</f>
        <v>0.8</v>
      </c>
      <c r="G838" s="10">
        <f>IF(VLOOKUP(A838,'[1]LISTA ETIQUETAS'!O:W,6,0)="",(VLOOKUP(A838,'[1]LISTA ETIQUETAS'!O:W,9,0)),(VLOOKUP(A838,'[1]LISTA ETIQUETAS'!O:W,5,0)))</f>
        <v>0.85</v>
      </c>
      <c r="H838" s="10">
        <f>IFERROR((VLOOKUP(A838,'[1]LISTA ETIQUETAS'!O:X,10,0)),"")</f>
        <v>0</v>
      </c>
      <c r="I838" s="20">
        <f>IFERROR((VLOOKUP(A838,'[1]LISTA ETIQUETAS'!O:Z,12,0)),"")</f>
        <v>0</v>
      </c>
      <c r="J838" s="5">
        <f>VLOOKUP(A838,'[1]LISTA ETIQUETAS'!$O:$AA,13,0)</f>
        <v>0</v>
      </c>
      <c r="K838" s="11">
        <f t="shared" si="42"/>
        <v>0</v>
      </c>
      <c r="L838" s="6" t="str">
        <f>IF(VLOOKUP(A838,'[1]LISTA ETIQUETAS'!O:AC,15,0)="","",(VLOOKUP(A838,'[1]LISTA ETIQUETAS'!O:AC,15,0)))</f>
        <v/>
      </c>
      <c r="M838" s="21">
        <f>VLOOKUP(A838,'[1]LISTA ETIQUETAS'!$O:$BS,57,0)</f>
        <v>0</v>
      </c>
      <c r="N838" s="22">
        <f t="shared" si="43"/>
        <v>266156</v>
      </c>
      <c r="O838" s="23"/>
      <c r="P838" s="23"/>
      <c r="Q838" s="23"/>
      <c r="R838" s="23"/>
      <c r="S838" s="23">
        <f>_xlfn.XLOOKUP($A838,'[1]LISTA ETIQUETAS'!$O:$O,'[1]LISTA ETIQUETAS'!H:H,"",0)</f>
        <v>1</v>
      </c>
      <c r="T838" s="8">
        <f t="shared" si="44"/>
        <v>1</v>
      </c>
      <c r="U838" s="9" t="str">
        <f>IFERROR((VLOOKUP(A838,'links de acesso'!A:B,2,0)),"\\192.168.0.4\Produtos\PRODUTO_PRONTA_ENTREGA\static\IMAGENS_PRODUTOS\SEM IMAGEM.jpg")</f>
        <v>\\192.168.0.4\Produtos\PRODUTO_PRONTA_ENTREGA\static\IMAGENS_PRODUTOS\SEM IMAGEM.jpg</v>
      </c>
      <c r="V838" s="22"/>
    </row>
    <row r="839" spans="1:22" x14ac:dyDescent="0.25">
      <c r="A839" s="16">
        <v>335943</v>
      </c>
      <c r="B839" s="18" t="str">
        <f>IFERROR((VLOOKUP(A839,'[1]LISTA ETIQUETAS'!O:X,3,0)),"PRODUTO SEM ESTOQUE")</f>
        <v>EST SOFA DIANA TC GIRONA NEUTRO/ALMF FLORAL MIRAGE AZUL</v>
      </c>
      <c r="C839" s="19" t="str">
        <f>VLOOKUP(A839,'[1]LISTA ETIQUETAS'!$O:$BT,58,0)</f>
        <v>DPOT SOFA</v>
      </c>
      <c r="D839" s="19" t="str">
        <f>VLOOKUP(A839,'[1]LISTA ETIQUETAS'!$O:$BU,59,0)</f>
        <v>SOFA DIANA</v>
      </c>
      <c r="E839" s="10">
        <f>IF(VLOOKUP(A839,'[1]LISTA ETIQUETAS'!O:W,4,0)="",(VLOOKUP(A839,'[1]LISTA ETIQUETAS'!O:W,7,0)),(VLOOKUP(A839,'[1]LISTA ETIQUETAS'!O:W,4,0)))</f>
        <v>3</v>
      </c>
      <c r="F839" s="10">
        <f>IF(VLOOKUP(A839,'[1]LISTA ETIQUETAS'!O:W,5,0)="",(VLOOKUP(A839,'[1]LISTA ETIQUETAS'!O:W,8,0)),(VLOOKUP(A839,'[1]LISTA ETIQUETAS'!O:W,5,0)))</f>
        <v>1.03</v>
      </c>
      <c r="G839" s="10">
        <f>IF(VLOOKUP(A839,'[1]LISTA ETIQUETAS'!O:W,6,0)="",(VLOOKUP(A839,'[1]LISTA ETIQUETAS'!O:W,9,0)),(VLOOKUP(A839,'[1]LISTA ETIQUETAS'!O:W,5,0)))</f>
        <v>0.63</v>
      </c>
      <c r="H839" s="10">
        <f>IFERROR((VLOOKUP(A839,'[1]LISTA ETIQUETAS'!O:X,10,0)),"")</f>
        <v>0</v>
      </c>
      <c r="I839" s="20">
        <f>IFERROR((VLOOKUP(A839,'[1]LISTA ETIQUETAS'!O:Z,12,0)),"")</f>
        <v>0</v>
      </c>
      <c r="J839" s="5">
        <f>VLOOKUP(A839,'[1]LISTA ETIQUETAS'!$O:$AA,13,0)</f>
        <v>0</v>
      </c>
      <c r="K839" s="11">
        <f t="shared" si="42"/>
        <v>0</v>
      </c>
      <c r="L839" s="6" t="str">
        <f>IF(VLOOKUP(A839,'[1]LISTA ETIQUETAS'!O:AC,15,0)="","",(VLOOKUP(A839,'[1]LISTA ETIQUETAS'!O:AC,15,0)))</f>
        <v/>
      </c>
      <c r="M839" s="21">
        <f>VLOOKUP(A839,'[1]LISTA ETIQUETAS'!$O:$BS,57,0)</f>
        <v>0</v>
      </c>
      <c r="N839" s="22">
        <f t="shared" si="43"/>
        <v>335943</v>
      </c>
      <c r="O839" s="23"/>
      <c r="P839" s="23"/>
      <c r="Q839" s="23"/>
      <c r="R839" s="23"/>
      <c r="S839" s="23">
        <f>_xlfn.XLOOKUP($A839,'[1]LISTA ETIQUETAS'!$O:$O,'[1]LISTA ETIQUETAS'!H:H,"",0)</f>
        <v>2</v>
      </c>
      <c r="T839" s="8">
        <f t="shared" si="44"/>
        <v>2</v>
      </c>
      <c r="U839" s="9" t="str">
        <f>IFERROR((VLOOKUP(A839,'links de acesso'!A:B,2,0)),"\\192.168.0.4\Produtos\PRODUTO_PRONTA_ENTREGA\static\IMAGENS_PRODUTOS\SEM IMAGEM.jpg")</f>
        <v>\\192.168.0.4\Produtos\PRODUTO_PRONTA_ENTREGA\static\IMAGENS_PRODUTOS\SEM IMAGEM.jpg</v>
      </c>
      <c r="V839" s="22"/>
    </row>
    <row r="840" spans="1:22" x14ac:dyDescent="0.25">
      <c r="A840" s="16">
        <v>278524</v>
      </c>
      <c r="B840" s="18" t="str">
        <f>IFERROR((VLOOKUP(A840,'[1]LISTA ETIQUETAS'!O:X,3,0)),"PRODUTO SEM ESTOQUE")</f>
        <v>EST SOFA DUO (FIBRA) (PE PTO) TC ZEFIRO 158 VERDE/DEC01918</v>
      </c>
      <c r="C840" s="19" t="str">
        <f>VLOOKUP(A840,'[1]LISTA ETIQUETAS'!$O:$BT,58,0)</f>
        <v>DPOT SOFA</v>
      </c>
      <c r="D840" s="19" t="str">
        <f>VLOOKUP(A840,'[1]LISTA ETIQUETAS'!$O:$BU,59,0)</f>
        <v>SOFA DUO</v>
      </c>
      <c r="E840" s="10">
        <f>IF(VLOOKUP(A840,'[1]LISTA ETIQUETAS'!O:W,4,0)="",(VLOOKUP(A840,'[1]LISTA ETIQUETAS'!O:W,7,0)),(VLOOKUP(A840,'[1]LISTA ETIQUETAS'!O:W,4,0)))</f>
        <v>3</v>
      </c>
      <c r="F840" s="10">
        <f>IF(VLOOKUP(A840,'[1]LISTA ETIQUETAS'!O:W,5,0)="",(VLOOKUP(A840,'[1]LISTA ETIQUETAS'!O:W,8,0)),(VLOOKUP(A840,'[1]LISTA ETIQUETAS'!O:W,5,0)))</f>
        <v>0.95</v>
      </c>
      <c r="G840" s="10">
        <f>IF(VLOOKUP(A840,'[1]LISTA ETIQUETAS'!O:W,6,0)="",(VLOOKUP(A840,'[1]LISTA ETIQUETAS'!O:W,9,0)),(VLOOKUP(A840,'[1]LISTA ETIQUETAS'!O:W,5,0)))</f>
        <v>0.64</v>
      </c>
      <c r="H840" s="10">
        <f>IFERROR((VLOOKUP(A840,'[1]LISTA ETIQUETAS'!O:X,10,0)),"")</f>
        <v>0</v>
      </c>
      <c r="I840" s="20">
        <f>IFERROR((VLOOKUP(A840,'[1]LISTA ETIQUETAS'!O:Z,12,0)),"")</f>
        <v>0</v>
      </c>
      <c r="J840" s="5">
        <f>VLOOKUP(A840,'[1]LISTA ETIQUETAS'!$O:$AA,13,0)</f>
        <v>0.35</v>
      </c>
      <c r="K840" s="11">
        <f t="shared" si="42"/>
        <v>0</v>
      </c>
      <c r="L840" s="6" t="str">
        <f>IF(VLOOKUP(A840,'[1]LISTA ETIQUETAS'!O:AC,15,0)="","",(VLOOKUP(A840,'[1]LISTA ETIQUETAS'!O:AC,15,0)))</f>
        <v/>
      </c>
      <c r="M840" s="21">
        <f>VLOOKUP(A840,'[1]LISTA ETIQUETAS'!$O:$BS,57,0)</f>
        <v>0</v>
      </c>
      <c r="N840" s="22">
        <f t="shared" si="43"/>
        <v>278524</v>
      </c>
      <c r="O840" s="23"/>
      <c r="P840" s="23"/>
      <c r="Q840" s="23"/>
      <c r="R840" s="23"/>
      <c r="S840" s="23">
        <f>_xlfn.XLOOKUP($A840,'[1]LISTA ETIQUETAS'!$O:$O,'[1]LISTA ETIQUETAS'!H:H,"",0)</f>
        <v>1</v>
      </c>
      <c r="T840" s="8">
        <f t="shared" si="44"/>
        <v>1</v>
      </c>
      <c r="U840" s="9" t="str">
        <f>IFERROR((VLOOKUP(A840,'links de acesso'!A:B,2,0)),"\\192.168.0.4\Produtos\PRODUTO_PRONTA_ENTREGA\static\IMAGENS_PRODUTOS\SEM IMAGEM.jpg")</f>
        <v>\\192.168.0.4\Produtos\PRODUTO_PRONTA_ENTREGA\static\IMAGENS_PRODUTOS\SEM IMAGEM.jpg</v>
      </c>
      <c r="V840" s="22"/>
    </row>
    <row r="841" spans="1:22" x14ac:dyDescent="0.25">
      <c r="A841" s="16">
        <v>278524</v>
      </c>
      <c r="B841" s="18" t="str">
        <f>IFERROR((VLOOKUP(A841,'[1]LISTA ETIQUETAS'!O:X,3,0)),"PRODUTO SEM ESTOQUE")</f>
        <v>EST SOFA DUO (FIBRA) (PE PTO) TC ZEFIRO 158 VERDE/DEC01918</v>
      </c>
      <c r="C841" s="19" t="str">
        <f>VLOOKUP(A841,'[1]LISTA ETIQUETAS'!$O:$BT,58,0)</f>
        <v>DPOT SOFA</v>
      </c>
      <c r="D841" s="19" t="str">
        <f>VLOOKUP(A841,'[1]LISTA ETIQUETAS'!$O:$BU,59,0)</f>
        <v>SOFA DUO</v>
      </c>
      <c r="E841" s="10">
        <f>IF(VLOOKUP(A841,'[1]LISTA ETIQUETAS'!O:W,4,0)="",(VLOOKUP(A841,'[1]LISTA ETIQUETAS'!O:W,7,0)),(VLOOKUP(A841,'[1]LISTA ETIQUETAS'!O:W,4,0)))</f>
        <v>3</v>
      </c>
      <c r="F841" s="10">
        <f>IF(VLOOKUP(A841,'[1]LISTA ETIQUETAS'!O:W,5,0)="",(VLOOKUP(A841,'[1]LISTA ETIQUETAS'!O:W,8,0)),(VLOOKUP(A841,'[1]LISTA ETIQUETAS'!O:W,5,0)))</f>
        <v>0.95</v>
      </c>
      <c r="G841" s="10">
        <f>IF(VLOOKUP(A841,'[1]LISTA ETIQUETAS'!O:W,6,0)="",(VLOOKUP(A841,'[1]LISTA ETIQUETAS'!O:W,9,0)),(VLOOKUP(A841,'[1]LISTA ETIQUETAS'!O:W,5,0)))</f>
        <v>0.64</v>
      </c>
      <c r="H841" s="10">
        <f>IFERROR((VLOOKUP(A841,'[1]LISTA ETIQUETAS'!O:X,10,0)),"")</f>
        <v>0</v>
      </c>
      <c r="I841" s="20">
        <f>IFERROR((VLOOKUP(A841,'[1]LISTA ETIQUETAS'!O:Z,12,0)),"")</f>
        <v>0</v>
      </c>
      <c r="J841" s="5">
        <f>VLOOKUP(A841,'[1]LISTA ETIQUETAS'!$O:$AA,13,0)</f>
        <v>0.35</v>
      </c>
      <c r="K841" s="11">
        <f t="shared" si="42"/>
        <v>0</v>
      </c>
      <c r="L841" s="6" t="str">
        <f>IF(VLOOKUP(A841,'[1]LISTA ETIQUETAS'!O:AC,15,0)="","",(VLOOKUP(A841,'[1]LISTA ETIQUETAS'!O:AC,15,0)))</f>
        <v/>
      </c>
      <c r="M841" s="21">
        <f>VLOOKUP(A841,'[1]LISTA ETIQUETAS'!$O:$BS,57,0)</f>
        <v>0</v>
      </c>
      <c r="N841" s="22">
        <f t="shared" si="43"/>
        <v>278524</v>
      </c>
      <c r="O841" s="23"/>
      <c r="P841" s="23"/>
      <c r="Q841" s="23"/>
      <c r="R841" s="23"/>
      <c r="S841" s="23">
        <f>_xlfn.XLOOKUP($A841,'[1]LISTA ETIQUETAS'!$O:$O,'[1]LISTA ETIQUETAS'!H:H,"",0)</f>
        <v>1</v>
      </c>
      <c r="T841" s="8">
        <f t="shared" si="44"/>
        <v>1</v>
      </c>
      <c r="U841" s="9" t="str">
        <f>IFERROR((VLOOKUP(A841,'links de acesso'!A:B,2,0)),"\\192.168.0.4\Produtos\PRODUTO_PRONTA_ENTREGA\static\IMAGENS_PRODUTOS\SEM IMAGEM.jpg")</f>
        <v>\\192.168.0.4\Produtos\PRODUTO_PRONTA_ENTREGA\static\IMAGENS_PRODUTOS\SEM IMAGEM.jpg</v>
      </c>
      <c r="V841" s="22"/>
    </row>
    <row r="842" spans="1:22" x14ac:dyDescent="0.25">
      <c r="A842" s="16">
        <v>256007</v>
      </c>
      <c r="B842" s="18" t="str">
        <f>IFERROR((VLOOKUP(A842,'[1]LISTA ETIQUETAS'!O:X,3,0)),"PRODUTO SEM ESTOQUE")</f>
        <v>EST SOFA DUO (FIBRA) (PES PTO) TC TRAMADO NAVY</v>
      </c>
      <c r="C842" s="19" t="str">
        <f>VLOOKUP(A842,'[1]LISTA ETIQUETAS'!$O:$BT,58,0)</f>
        <v>DPOT SOFA</v>
      </c>
      <c r="D842" s="19" t="str">
        <f>VLOOKUP(A842,'[1]LISTA ETIQUETAS'!$O:$BU,59,0)</f>
        <v>SOFA DUO</v>
      </c>
      <c r="E842" s="10">
        <f>IF(VLOOKUP(A842,'[1]LISTA ETIQUETAS'!O:W,4,0)="",(VLOOKUP(A842,'[1]LISTA ETIQUETAS'!O:W,7,0)),(VLOOKUP(A842,'[1]LISTA ETIQUETAS'!O:W,4,0)))</f>
        <v>3</v>
      </c>
      <c r="F842" s="10">
        <f>IF(VLOOKUP(A842,'[1]LISTA ETIQUETAS'!O:W,5,0)="",(VLOOKUP(A842,'[1]LISTA ETIQUETAS'!O:W,8,0)),(VLOOKUP(A842,'[1]LISTA ETIQUETAS'!O:W,5,0)))</f>
        <v>0.95</v>
      </c>
      <c r="G842" s="10">
        <f>IF(VLOOKUP(A842,'[1]LISTA ETIQUETAS'!O:W,6,0)="",(VLOOKUP(A842,'[1]LISTA ETIQUETAS'!O:W,9,0)),(VLOOKUP(A842,'[1]LISTA ETIQUETAS'!O:W,5,0)))</f>
        <v>0</v>
      </c>
      <c r="H842" s="10">
        <f>IFERROR((VLOOKUP(A842,'[1]LISTA ETIQUETAS'!O:X,10,0)),"")</f>
        <v>0</v>
      </c>
      <c r="I842" s="20">
        <f>IFERROR((VLOOKUP(A842,'[1]LISTA ETIQUETAS'!O:Z,12,0)),"")</f>
        <v>0</v>
      </c>
      <c r="J842" s="5">
        <f>VLOOKUP(A842,'[1]LISTA ETIQUETAS'!$O:$AA,13,0)</f>
        <v>0</v>
      </c>
      <c r="K842" s="11">
        <f t="shared" si="42"/>
        <v>0</v>
      </c>
      <c r="L842" s="6" t="str">
        <f>IF(VLOOKUP(A842,'[1]LISTA ETIQUETAS'!O:AC,15,0)="","",(VLOOKUP(A842,'[1]LISTA ETIQUETAS'!O:AC,15,0)))</f>
        <v/>
      </c>
      <c r="M842" s="21">
        <f>VLOOKUP(A842,'[1]LISTA ETIQUETAS'!$O:$BS,57,0)</f>
        <v>0</v>
      </c>
      <c r="N842" s="22">
        <f t="shared" si="43"/>
        <v>256007</v>
      </c>
      <c r="O842" s="23"/>
      <c r="P842" s="23"/>
      <c r="Q842" s="23"/>
      <c r="R842" s="23"/>
      <c r="S842" s="23">
        <f>_xlfn.XLOOKUP($A842,'[1]LISTA ETIQUETAS'!$O:$O,'[1]LISTA ETIQUETAS'!H:H,"",0)</f>
        <v>1</v>
      </c>
      <c r="T842" s="8">
        <f t="shared" si="44"/>
        <v>1</v>
      </c>
      <c r="U842" s="9" t="str">
        <f>IFERROR((VLOOKUP(A842,'links de acesso'!A:B,2,0)),"\\192.168.0.4\Produtos\PRODUTO_PRONTA_ENTREGA\static\IMAGENS_PRODUTOS\SEM IMAGEM.jpg")</f>
        <v>\\192.168.0.4\Produtos\PRODUTO_PRONTA_ENTREGA\static\IMAGENS_PRODUTOS\SEM IMAGEM.jpg</v>
      </c>
      <c r="V842" s="22"/>
    </row>
    <row r="843" spans="1:22" x14ac:dyDescent="0.25">
      <c r="A843" s="16">
        <v>129292</v>
      </c>
      <c r="B843" s="18" t="str">
        <f>IFERROR((VLOOKUP(A843,'[1]LISTA ETIQUETAS'!O:X,3,0)),"PRODUTO SEM ESTOQUE")</f>
        <v>EST SOFA HAUNER (MAD A COR 02) TC LA -018 72078-C3 DUBLADA</v>
      </c>
      <c r="C843" s="19" t="str">
        <f>VLOOKUP(A843,'[1]LISTA ETIQUETAS'!$O:$BT,58,0)</f>
        <v>DPOT SOFA</v>
      </c>
      <c r="D843" s="19" t="str">
        <f>VLOOKUP(A843,'[1]LISTA ETIQUETAS'!$O:$BU,59,0)</f>
        <v>SOFA HAUNER</v>
      </c>
      <c r="E843" s="10">
        <f>IF(VLOOKUP(A843,'[1]LISTA ETIQUETAS'!O:W,4,0)="",(VLOOKUP(A843,'[1]LISTA ETIQUETAS'!O:W,7,0)),(VLOOKUP(A843,'[1]LISTA ETIQUETAS'!O:W,4,0)))</f>
        <v>1.8</v>
      </c>
      <c r="F843" s="10">
        <f>IF(VLOOKUP(A843,'[1]LISTA ETIQUETAS'!O:W,5,0)="",(VLOOKUP(A843,'[1]LISTA ETIQUETAS'!O:W,8,0)),(VLOOKUP(A843,'[1]LISTA ETIQUETAS'!O:W,5,0)))</f>
        <v>1.03</v>
      </c>
      <c r="G843" s="10">
        <f>IF(VLOOKUP(A843,'[1]LISTA ETIQUETAS'!O:W,6,0)="",(VLOOKUP(A843,'[1]LISTA ETIQUETAS'!O:W,9,0)),(VLOOKUP(A843,'[1]LISTA ETIQUETAS'!O:W,5,0)))</f>
        <v>0.72</v>
      </c>
      <c r="H843" s="10">
        <f>IFERROR((VLOOKUP(A843,'[1]LISTA ETIQUETAS'!O:X,10,0)),"")</f>
        <v>0</v>
      </c>
      <c r="I843" s="20">
        <f>IFERROR((VLOOKUP(A843,'[1]LISTA ETIQUETAS'!O:Z,12,0)),"")</f>
        <v>0</v>
      </c>
      <c r="J843" s="5">
        <f>VLOOKUP(A843,'[1]LISTA ETIQUETAS'!$O:$AA,13,0)</f>
        <v>0</v>
      </c>
      <c r="K843" s="11">
        <f t="shared" si="42"/>
        <v>0</v>
      </c>
      <c r="L843" s="6" t="str">
        <f>IF(VLOOKUP(A843,'[1]LISTA ETIQUETAS'!O:AC,15,0)="","",(VLOOKUP(A843,'[1]LISTA ETIQUETAS'!O:AC,15,0)))</f>
        <v/>
      </c>
      <c r="M843" s="21">
        <f>VLOOKUP(A843,'[1]LISTA ETIQUETAS'!$O:$BS,57,0)</f>
        <v>0</v>
      </c>
      <c r="N843" s="22">
        <f t="shared" si="43"/>
        <v>129292</v>
      </c>
      <c r="O843" s="23"/>
      <c r="P843" s="23"/>
      <c r="Q843" s="23"/>
      <c r="R843" s="23"/>
      <c r="S843" s="23">
        <f>_xlfn.XLOOKUP($A843,'[1]LISTA ETIQUETAS'!$O:$O,'[1]LISTA ETIQUETAS'!H:H,"",0)</f>
        <v>1</v>
      </c>
      <c r="T843" s="8">
        <f t="shared" si="44"/>
        <v>1</v>
      </c>
      <c r="U843" s="9" t="str">
        <f>IFERROR((VLOOKUP(A843,'links de acesso'!A:B,2,0)),"\\192.168.0.4\Produtos\PRODUTO_PRONTA_ENTREGA\static\IMAGENS_PRODUTOS\SEM IMAGEM.jpg")</f>
        <v>\\192.168.0.4\Produtos\PRODUTO_PRONTA_ENTREGA\static\IMAGENS_PRODUTOS\SEM IMAGEM.jpg</v>
      </c>
      <c r="V843" s="22"/>
    </row>
    <row r="844" spans="1:22" x14ac:dyDescent="0.25">
      <c r="A844" s="16">
        <v>271931</v>
      </c>
      <c r="B844" s="18" t="str">
        <f>IFERROR((VLOOKUP(A844,'[1]LISTA ETIQUETAS'!O:X,3,0)),"PRODUTO SEM ESTOQUE")</f>
        <v>EST SOFA HAUNER (MAD A COR 02) TC ZEFIRO 158 VERDE</v>
      </c>
      <c r="C844" s="19" t="str">
        <f>VLOOKUP(A844,'[1]LISTA ETIQUETAS'!$O:$BT,58,0)</f>
        <v>DPOT SOFA</v>
      </c>
      <c r="D844" s="19" t="str">
        <f>VLOOKUP(A844,'[1]LISTA ETIQUETAS'!$O:$BU,59,0)</f>
        <v>SOFA HAUNER</v>
      </c>
      <c r="E844" s="10">
        <f>IF(VLOOKUP(A844,'[1]LISTA ETIQUETAS'!O:W,4,0)="",(VLOOKUP(A844,'[1]LISTA ETIQUETAS'!O:W,7,0)),(VLOOKUP(A844,'[1]LISTA ETIQUETAS'!O:W,4,0)))</f>
        <v>1.8</v>
      </c>
      <c r="F844" s="10">
        <f>IF(VLOOKUP(A844,'[1]LISTA ETIQUETAS'!O:W,5,0)="",(VLOOKUP(A844,'[1]LISTA ETIQUETAS'!O:W,8,0)),(VLOOKUP(A844,'[1]LISTA ETIQUETAS'!O:W,5,0)))</f>
        <v>1.02</v>
      </c>
      <c r="G844" s="10">
        <f>IF(VLOOKUP(A844,'[1]LISTA ETIQUETAS'!O:W,6,0)="",(VLOOKUP(A844,'[1]LISTA ETIQUETAS'!O:W,9,0)),(VLOOKUP(A844,'[1]LISTA ETIQUETAS'!O:W,5,0)))</f>
        <v>0.72</v>
      </c>
      <c r="H844" s="10">
        <f>IFERROR((VLOOKUP(A844,'[1]LISTA ETIQUETAS'!O:X,10,0)),"")</f>
        <v>0</v>
      </c>
      <c r="I844" s="20">
        <f>IFERROR((VLOOKUP(A844,'[1]LISTA ETIQUETAS'!O:Z,12,0)),"")</f>
        <v>0</v>
      </c>
      <c r="J844" s="5">
        <f>VLOOKUP(A844,'[1]LISTA ETIQUETAS'!$O:$AA,13,0)</f>
        <v>0</v>
      </c>
      <c r="K844" s="11">
        <f t="shared" si="42"/>
        <v>0</v>
      </c>
      <c r="L844" s="6" t="str">
        <f>IF(VLOOKUP(A844,'[1]LISTA ETIQUETAS'!O:AC,15,0)="","",(VLOOKUP(A844,'[1]LISTA ETIQUETAS'!O:AC,15,0)))</f>
        <v/>
      </c>
      <c r="M844" s="21">
        <f>VLOOKUP(A844,'[1]LISTA ETIQUETAS'!$O:$BS,57,0)</f>
        <v>0</v>
      </c>
      <c r="N844" s="22">
        <f t="shared" si="43"/>
        <v>271931</v>
      </c>
      <c r="O844" s="23"/>
      <c r="P844" s="23"/>
      <c r="Q844" s="23"/>
      <c r="R844" s="23"/>
      <c r="S844" s="23">
        <f>_xlfn.XLOOKUP($A844,'[1]LISTA ETIQUETAS'!$O:$O,'[1]LISTA ETIQUETAS'!H:H,"",0)</f>
        <v>1</v>
      </c>
      <c r="T844" s="8">
        <f t="shared" si="44"/>
        <v>1</v>
      </c>
      <c r="U844" s="9" t="str">
        <f>IFERROR((VLOOKUP(A844,'links de acesso'!A:B,2,0)),"\\192.168.0.4\Produtos\PRODUTO_PRONTA_ENTREGA\static\IMAGENS_PRODUTOS\SEM IMAGEM.jpg")</f>
        <v>\\192.168.0.4\Produtos\PRODUTO_PRONTA_ENTREGA\static\IMAGENS_PRODUTOS\SEM IMAGEM.jpg</v>
      </c>
      <c r="V844" s="22"/>
    </row>
    <row r="845" spans="1:22" x14ac:dyDescent="0.25">
      <c r="A845" s="16">
        <v>389096</v>
      </c>
      <c r="B845" s="18" t="str">
        <f>IFERROR((VLOOKUP(A845,'[1]LISTA ETIQUETAS'!O:X,3,0)),"PRODUTO SEM ESTOQUE")</f>
        <v>EST SOFA JOHN GRAZ (IMBUIA) (TC VERDE MUSGO)</v>
      </c>
      <c r="C845" s="19" t="str">
        <f>VLOOKUP(A845,'[1]LISTA ETIQUETAS'!$O:$BT,58,0)</f>
        <v>DPOT SOFA</v>
      </c>
      <c r="D845" s="19" t="str">
        <f>VLOOKUP(A845,'[1]LISTA ETIQUETAS'!$O:$BU,59,0)</f>
        <v>SOFA JOHN GRAZ</v>
      </c>
      <c r="E845" s="10">
        <f>IF(VLOOKUP(A845,'[1]LISTA ETIQUETAS'!O:W,4,0)="",(VLOOKUP(A845,'[1]LISTA ETIQUETAS'!O:W,7,0)),(VLOOKUP(A845,'[1]LISTA ETIQUETAS'!O:W,4,0)))</f>
        <v>1.6</v>
      </c>
      <c r="F845" s="10">
        <f>IF(VLOOKUP(A845,'[1]LISTA ETIQUETAS'!O:W,5,0)="",(VLOOKUP(A845,'[1]LISTA ETIQUETAS'!O:W,8,0)),(VLOOKUP(A845,'[1]LISTA ETIQUETAS'!O:W,5,0)))</f>
        <v>0.83</v>
      </c>
      <c r="G845" s="10">
        <f>IF(VLOOKUP(A845,'[1]LISTA ETIQUETAS'!O:W,6,0)="",(VLOOKUP(A845,'[1]LISTA ETIQUETAS'!O:W,9,0)),(VLOOKUP(A845,'[1]LISTA ETIQUETAS'!O:W,5,0)))</f>
        <v>0.74</v>
      </c>
      <c r="H845" s="10">
        <f>IFERROR((VLOOKUP(A845,'[1]LISTA ETIQUETAS'!O:X,10,0)),"")</f>
        <v>0</v>
      </c>
      <c r="I845" s="20">
        <f>IFERROR((VLOOKUP(A845,'[1]LISTA ETIQUETAS'!O:Z,12,0)),"")</f>
        <v>0</v>
      </c>
      <c r="J845" s="5">
        <f>VLOOKUP(A845,'[1]LISTA ETIQUETAS'!$O:$AA,13,0)</f>
        <v>0.35</v>
      </c>
      <c r="K845" s="11">
        <f t="shared" si="42"/>
        <v>0</v>
      </c>
      <c r="L845" s="6" t="str">
        <f>IF(VLOOKUP(A845,'[1]LISTA ETIQUETAS'!O:AC,15,0)="","",(VLOOKUP(A845,'[1]LISTA ETIQUETAS'!O:AC,15,0)))</f>
        <v/>
      </c>
      <c r="M845" s="21">
        <f>VLOOKUP(A845,'[1]LISTA ETIQUETAS'!$O:$BS,57,0)</f>
        <v>0</v>
      </c>
      <c r="N845" s="22">
        <f t="shared" si="43"/>
        <v>389096</v>
      </c>
      <c r="O845" s="23"/>
      <c r="P845" s="23"/>
      <c r="Q845" s="23"/>
      <c r="R845" s="23"/>
      <c r="S845" s="23">
        <f>_xlfn.XLOOKUP($A845,'[1]LISTA ETIQUETAS'!$O:$O,'[1]LISTA ETIQUETAS'!H:H,"",0)</f>
        <v>1</v>
      </c>
      <c r="T845" s="8">
        <f t="shared" si="44"/>
        <v>1</v>
      </c>
      <c r="U845" s="9" t="str">
        <f>IFERROR((VLOOKUP(A845,'links de acesso'!A:B,2,0)),"\\192.168.0.4\Produtos\PRODUTO_PRONTA_ENTREGA\static\IMAGENS_PRODUTOS\SEM IMAGEM.jpg")</f>
        <v>\\192.168.0.4\Produtos\PRODUTO_PRONTA_ENTREGA\static\IMAGENS_PRODUTOS\SEM IMAGEM.jpg</v>
      </c>
      <c r="V845" s="22"/>
    </row>
    <row r="846" spans="1:22" x14ac:dyDescent="0.25">
      <c r="A846" s="16">
        <v>270122</v>
      </c>
      <c r="B846" s="18" t="str">
        <f>IFERROR((VLOOKUP(A846,'[1]LISTA ETIQUETAS'!O:X,3,0)),"PRODUTO SEM ESTOQUE")</f>
        <v>EST SOFA JOHN GRAZ (IMBUIA) TC ZEFIRO 158 VERDE</v>
      </c>
      <c r="C846" s="19" t="str">
        <f>VLOOKUP(A846,'[1]LISTA ETIQUETAS'!$O:$BT,58,0)</f>
        <v>DPOT SOFA</v>
      </c>
      <c r="D846" s="19" t="str">
        <f>VLOOKUP(A846,'[1]LISTA ETIQUETAS'!$O:$BU,59,0)</f>
        <v>SOFA JOHN GRAZ</v>
      </c>
      <c r="E846" s="10">
        <f>IF(VLOOKUP(A846,'[1]LISTA ETIQUETAS'!O:W,4,0)="",(VLOOKUP(A846,'[1]LISTA ETIQUETAS'!O:W,7,0)),(VLOOKUP(A846,'[1]LISTA ETIQUETAS'!O:W,4,0)))</f>
        <v>1.6</v>
      </c>
      <c r="F846" s="10">
        <f>IF(VLOOKUP(A846,'[1]LISTA ETIQUETAS'!O:W,5,0)="",(VLOOKUP(A846,'[1]LISTA ETIQUETAS'!O:W,8,0)),(VLOOKUP(A846,'[1]LISTA ETIQUETAS'!O:W,5,0)))</f>
        <v>0.83</v>
      </c>
      <c r="G846" s="10">
        <f>IF(VLOOKUP(A846,'[1]LISTA ETIQUETAS'!O:W,6,0)="",(VLOOKUP(A846,'[1]LISTA ETIQUETAS'!O:W,9,0)),(VLOOKUP(A846,'[1]LISTA ETIQUETAS'!O:W,5,0)))</f>
        <v>0.74</v>
      </c>
      <c r="H846" s="10">
        <f>IFERROR((VLOOKUP(A846,'[1]LISTA ETIQUETAS'!O:X,10,0)),"")</f>
        <v>0</v>
      </c>
      <c r="I846" s="20">
        <f>IFERROR((VLOOKUP(A846,'[1]LISTA ETIQUETAS'!O:Z,12,0)),"")</f>
        <v>0</v>
      </c>
      <c r="J846" s="5">
        <f>VLOOKUP(A846,'[1]LISTA ETIQUETAS'!$O:$AA,13,0)</f>
        <v>0</v>
      </c>
      <c r="K846" s="11">
        <f t="shared" si="42"/>
        <v>0</v>
      </c>
      <c r="L846" s="6" t="str">
        <f>IF(VLOOKUP(A846,'[1]LISTA ETIQUETAS'!O:AC,15,0)="","",(VLOOKUP(A846,'[1]LISTA ETIQUETAS'!O:AC,15,0)))</f>
        <v/>
      </c>
      <c r="M846" s="21">
        <f>VLOOKUP(A846,'[1]LISTA ETIQUETAS'!$O:$BS,57,0)</f>
        <v>0</v>
      </c>
      <c r="N846" s="22">
        <f t="shared" si="43"/>
        <v>270122</v>
      </c>
      <c r="O846" s="23"/>
      <c r="P846" s="23"/>
      <c r="Q846" s="23"/>
      <c r="R846" s="23"/>
      <c r="S846" s="23">
        <f>_xlfn.XLOOKUP($A846,'[1]LISTA ETIQUETAS'!$O:$O,'[1]LISTA ETIQUETAS'!H:H,"",0)</f>
        <v>1</v>
      </c>
      <c r="T846" s="8">
        <f t="shared" si="44"/>
        <v>1</v>
      </c>
      <c r="U846" s="9" t="str">
        <f>IFERROR((VLOOKUP(A846,'links de acesso'!A:B,2,0)),"\\192.168.0.4\Produtos\PRODUTO_PRONTA_ENTREGA\static\IMAGENS_PRODUTOS\SEM IMAGEM.jpg")</f>
        <v>\\192.168.0.4\Produtos\PRODUTO_PRONTA_ENTREGA\static\IMAGENS_PRODUTOS\SEM IMAGEM.jpg</v>
      </c>
      <c r="V846" s="22"/>
    </row>
    <row r="847" spans="1:22" x14ac:dyDescent="0.25">
      <c r="A847" s="16">
        <v>63753</v>
      </c>
      <c r="B847" s="18" t="str">
        <f>IFERROR((VLOOKUP(A847,'[1]LISTA ETIQUETAS'!O:X,3,0)),"PRODUTO SEM ESTOQUE")</f>
        <v>EST SOFA LINA TC BEGE</v>
      </c>
      <c r="C847" s="19" t="str">
        <f>VLOOKUP(A847,'[1]LISTA ETIQUETAS'!$O:$BT,58,0)</f>
        <v>DPOT SOFA</v>
      </c>
      <c r="D847" s="19" t="str">
        <f>VLOOKUP(A847,'[1]LISTA ETIQUETAS'!$O:$BU,59,0)</f>
        <v>SOFA LINA (FL)</v>
      </c>
      <c r="E847" s="10">
        <f>IF(VLOOKUP(A847,'[1]LISTA ETIQUETAS'!O:W,4,0)="",(VLOOKUP(A847,'[1]LISTA ETIQUETAS'!O:W,7,0)),(VLOOKUP(A847,'[1]LISTA ETIQUETAS'!O:W,4,0)))</f>
        <v>2</v>
      </c>
      <c r="F847" s="10">
        <f>IF(VLOOKUP(A847,'[1]LISTA ETIQUETAS'!O:W,5,0)="",(VLOOKUP(A847,'[1]LISTA ETIQUETAS'!O:W,8,0)),(VLOOKUP(A847,'[1]LISTA ETIQUETAS'!O:W,5,0)))</f>
        <v>0.95</v>
      </c>
      <c r="G847" s="10">
        <f>IF(VLOOKUP(A847,'[1]LISTA ETIQUETAS'!O:W,6,0)="",(VLOOKUP(A847,'[1]LISTA ETIQUETAS'!O:W,9,0)),(VLOOKUP(A847,'[1]LISTA ETIQUETAS'!O:W,5,0)))</f>
        <v>0</v>
      </c>
      <c r="H847" s="10">
        <f>IFERROR((VLOOKUP(A847,'[1]LISTA ETIQUETAS'!O:X,10,0)),"")</f>
        <v>0</v>
      </c>
      <c r="I847" s="20">
        <f>IFERROR((VLOOKUP(A847,'[1]LISTA ETIQUETAS'!O:Z,12,0)),"")</f>
        <v>0</v>
      </c>
      <c r="J847" s="5">
        <f>VLOOKUP(A847,'[1]LISTA ETIQUETAS'!$O:$AA,13,0)</f>
        <v>0.7</v>
      </c>
      <c r="K847" s="11">
        <f t="shared" si="42"/>
        <v>0</v>
      </c>
      <c r="L847" s="6" t="str">
        <f>IF(VLOOKUP(A847,'[1]LISTA ETIQUETAS'!O:AC,15,0)="","",(VLOOKUP(A847,'[1]LISTA ETIQUETAS'!O:AC,15,0)))</f>
        <v/>
      </c>
      <c r="M847" s="21">
        <f>VLOOKUP(A847,'[1]LISTA ETIQUETAS'!$O:$BS,57,0)</f>
        <v>0</v>
      </c>
      <c r="N847" s="22">
        <f t="shared" si="43"/>
        <v>63753</v>
      </c>
      <c r="O847" s="23"/>
      <c r="P847" s="23"/>
      <c r="Q847" s="23"/>
      <c r="R847" s="23"/>
      <c r="S847" s="23">
        <f>_xlfn.XLOOKUP($A847,'[1]LISTA ETIQUETAS'!$O:$O,'[1]LISTA ETIQUETAS'!H:H,"",0)</f>
        <v>1</v>
      </c>
      <c r="T847" s="8">
        <f t="shared" si="44"/>
        <v>1</v>
      </c>
      <c r="U847" s="9" t="str">
        <f>IFERROR((VLOOKUP(A847,'links de acesso'!A:B,2,0)),"\\192.168.0.4\Produtos\PRODUTO_PRONTA_ENTREGA\static\IMAGENS_PRODUTOS\SEM IMAGEM.jpg")</f>
        <v>\\192.168.0.4\Produtos\PRODUTO_PRONTA_ENTREGA\static\IMAGENS_PRODUTOS\SOFA LINA_63753.jpg</v>
      </c>
      <c r="V847" s="22"/>
    </row>
    <row r="848" spans="1:22" x14ac:dyDescent="0.25">
      <c r="A848" s="16">
        <v>63416</v>
      </c>
      <c r="B848" s="18" t="str">
        <f>IFERROR((VLOOKUP(A848,'[1]LISTA ETIQUETAS'!O:X,3,0)),"PRODUTO SEM ESTOQUE")</f>
        <v>EST SOFA LINA TC VELUDO CINZA PRATA</v>
      </c>
      <c r="C848" s="19" t="str">
        <f>VLOOKUP(A848,'[1]LISTA ETIQUETAS'!$O:$BT,58,0)</f>
        <v>DPOT SOFA</v>
      </c>
      <c r="D848" s="19" t="str">
        <f>VLOOKUP(A848,'[1]LISTA ETIQUETAS'!$O:$BU,59,0)</f>
        <v>SOFA LINA (FL)</v>
      </c>
      <c r="E848" s="10">
        <f>IF(VLOOKUP(A848,'[1]LISTA ETIQUETAS'!O:W,4,0)="",(VLOOKUP(A848,'[1]LISTA ETIQUETAS'!O:W,7,0)),(VLOOKUP(A848,'[1]LISTA ETIQUETAS'!O:W,4,0)))</f>
        <v>2.6</v>
      </c>
      <c r="F848" s="10">
        <f>IF(VLOOKUP(A848,'[1]LISTA ETIQUETAS'!O:W,5,0)="",(VLOOKUP(A848,'[1]LISTA ETIQUETAS'!O:W,8,0)),(VLOOKUP(A848,'[1]LISTA ETIQUETAS'!O:W,5,0)))</f>
        <v>1</v>
      </c>
      <c r="G848" s="10">
        <f>IF(VLOOKUP(A848,'[1]LISTA ETIQUETAS'!O:W,6,0)="",(VLOOKUP(A848,'[1]LISTA ETIQUETAS'!O:W,9,0)),(VLOOKUP(A848,'[1]LISTA ETIQUETAS'!O:W,5,0)))</f>
        <v>0</v>
      </c>
      <c r="H848" s="10">
        <f>IFERROR((VLOOKUP(A848,'[1]LISTA ETIQUETAS'!O:X,10,0)),"")</f>
        <v>0</v>
      </c>
      <c r="I848" s="20">
        <f>IFERROR((VLOOKUP(A848,'[1]LISTA ETIQUETAS'!O:Z,12,0)),"")</f>
        <v>0</v>
      </c>
      <c r="J848" s="5">
        <f>VLOOKUP(A848,'[1]LISTA ETIQUETAS'!$O:$AA,13,0)</f>
        <v>0.35</v>
      </c>
      <c r="K848" s="11">
        <f t="shared" si="42"/>
        <v>0</v>
      </c>
      <c r="L848" s="6" t="str">
        <f>IF(VLOOKUP(A848,'[1]LISTA ETIQUETAS'!O:AC,15,0)="","",(VLOOKUP(A848,'[1]LISTA ETIQUETAS'!O:AC,15,0)))</f>
        <v/>
      </c>
      <c r="M848" s="21">
        <f>VLOOKUP(A848,'[1]LISTA ETIQUETAS'!$O:$BS,57,0)</f>
        <v>0</v>
      </c>
      <c r="N848" s="22">
        <f t="shared" si="43"/>
        <v>63416</v>
      </c>
      <c r="O848" s="23"/>
      <c r="P848" s="23"/>
      <c r="Q848" s="23"/>
      <c r="R848" s="23"/>
      <c r="S848" s="23">
        <f>_xlfn.XLOOKUP($A848,'[1]LISTA ETIQUETAS'!$O:$O,'[1]LISTA ETIQUETAS'!H:H,"",0)</f>
        <v>1</v>
      </c>
      <c r="T848" s="8">
        <f t="shared" si="44"/>
        <v>1</v>
      </c>
      <c r="U848" s="9" t="str">
        <f>IFERROR((VLOOKUP(A848,'links de acesso'!A:B,2,0)),"\\192.168.0.4\Produtos\PRODUTO_PRONTA_ENTREGA\static\IMAGENS_PRODUTOS\SEM IMAGEM.jpg")</f>
        <v>\\192.168.0.4\Produtos\PRODUTO_PRONTA_ENTREGA\static\IMAGENS_PRODUTOS\SEM IMAGEM.jpg</v>
      </c>
      <c r="V848" s="22"/>
    </row>
    <row r="849" spans="1:22" x14ac:dyDescent="0.25">
      <c r="A849" s="16">
        <v>248714</v>
      </c>
      <c r="B849" s="18" t="str">
        <f>IFERROR((VLOOKUP(A849,'[1]LISTA ETIQUETAS'!O:X,3,0)),"PRODUTO SEM ESTOQUE")</f>
        <v>EST SOFA LONA (GARAPEIRA) TC DOUBLE TROUB NAVY MIX</v>
      </c>
      <c r="C849" s="19" t="str">
        <f>VLOOKUP(A849,'[1]LISTA ETIQUETAS'!$O:$BT,58,0)</f>
        <v>DPOT SOFA</v>
      </c>
      <c r="D849" s="19" t="str">
        <f>VLOOKUP(A849,'[1]LISTA ETIQUETAS'!$O:$BU,59,0)</f>
        <v>SOFA LONA</v>
      </c>
      <c r="E849" s="10">
        <f>IF(VLOOKUP(A849,'[1]LISTA ETIQUETAS'!O:W,4,0)="",(VLOOKUP(A849,'[1]LISTA ETIQUETAS'!O:W,7,0)),(VLOOKUP(A849,'[1]LISTA ETIQUETAS'!O:W,4,0)))</f>
        <v>3.35</v>
      </c>
      <c r="F849" s="10">
        <f>IF(VLOOKUP(A849,'[1]LISTA ETIQUETAS'!O:W,5,0)="",(VLOOKUP(A849,'[1]LISTA ETIQUETAS'!O:W,8,0)),(VLOOKUP(A849,'[1]LISTA ETIQUETAS'!O:W,5,0)))</f>
        <v>0.85</v>
      </c>
      <c r="G849" s="10">
        <f>IF(VLOOKUP(A849,'[1]LISTA ETIQUETAS'!O:W,6,0)="",(VLOOKUP(A849,'[1]LISTA ETIQUETAS'!O:W,9,0)),(VLOOKUP(A849,'[1]LISTA ETIQUETAS'!O:W,5,0)))</f>
        <v>0.73</v>
      </c>
      <c r="H849" s="10">
        <f>IFERROR((VLOOKUP(A849,'[1]LISTA ETIQUETAS'!O:X,10,0)),"")</f>
        <v>0</v>
      </c>
      <c r="I849" s="20">
        <f>IFERROR((VLOOKUP(A849,'[1]LISTA ETIQUETAS'!O:Z,12,0)),"")</f>
        <v>0</v>
      </c>
      <c r="J849" s="5">
        <f>VLOOKUP(A849,'[1]LISTA ETIQUETAS'!$O:$AA,13,0)</f>
        <v>0</v>
      </c>
      <c r="K849" s="11">
        <f t="shared" si="42"/>
        <v>0</v>
      </c>
      <c r="L849" s="6" t="str">
        <f>IF(VLOOKUP(A849,'[1]LISTA ETIQUETAS'!O:AC,15,0)="","",(VLOOKUP(A849,'[1]LISTA ETIQUETAS'!O:AC,15,0)))</f>
        <v/>
      </c>
      <c r="M849" s="21">
        <f>VLOOKUP(A849,'[1]LISTA ETIQUETAS'!$O:$BS,57,0)</f>
        <v>0</v>
      </c>
      <c r="N849" s="22">
        <f t="shared" si="43"/>
        <v>248714</v>
      </c>
      <c r="O849" s="23"/>
      <c r="P849" s="23"/>
      <c r="Q849" s="23"/>
      <c r="R849" s="23"/>
      <c r="S849" s="23">
        <f>_xlfn.XLOOKUP($A849,'[1]LISTA ETIQUETAS'!$O:$O,'[1]LISTA ETIQUETAS'!H:H,"",0)</f>
        <v>1</v>
      </c>
      <c r="T849" s="8">
        <f t="shared" si="44"/>
        <v>1</v>
      </c>
      <c r="U849" s="9" t="str">
        <f>IFERROR((VLOOKUP(A849,'links de acesso'!A:B,2,0)),"\\192.168.0.4\Produtos\PRODUTO_PRONTA_ENTREGA\static\IMAGENS_PRODUTOS\SEM IMAGEM.jpg")</f>
        <v>\\192.168.0.4\Produtos\PRODUTO_PRONTA_ENTREGA\static\IMAGENS_PRODUTOS\SEM IMAGEM.jpg</v>
      </c>
      <c r="V849" s="22"/>
    </row>
    <row r="850" spans="1:22" x14ac:dyDescent="0.25">
      <c r="A850" s="16">
        <v>278509</v>
      </c>
      <c r="B850" s="18" t="str">
        <f>IFERROR((VLOOKUP(A850,'[1]LISTA ETIQUETAS'!O:X,3,0)),"PRODUTO SEM ESTOQUE")</f>
        <v>EST SOFA MOLE (3L) (MAD B COR 03) COURO WINCHESTER 98</v>
      </c>
      <c r="C850" s="19" t="str">
        <f>VLOOKUP(A850,'[1]LISTA ETIQUETAS'!$O:$BT,58,0)</f>
        <v>DPOT SOFA</v>
      </c>
      <c r="D850" s="19" t="str">
        <f>VLOOKUP(A850,'[1]LISTA ETIQUETAS'!$O:$BU,59,0)</f>
        <v>SOFA MOLE</v>
      </c>
      <c r="E850" s="10">
        <f>IF(VLOOKUP(A850,'[1]LISTA ETIQUETAS'!O:W,4,0)="",(VLOOKUP(A850,'[1]LISTA ETIQUETAS'!O:W,7,0)),(VLOOKUP(A850,'[1]LISTA ETIQUETAS'!O:W,4,0)))</f>
        <v>2.2000000000000002</v>
      </c>
      <c r="F850" s="10">
        <f>IF(VLOOKUP(A850,'[1]LISTA ETIQUETAS'!O:W,5,0)="",(VLOOKUP(A850,'[1]LISTA ETIQUETAS'!O:W,8,0)),(VLOOKUP(A850,'[1]LISTA ETIQUETAS'!O:W,5,0)))</f>
        <v>1.1000000000000001</v>
      </c>
      <c r="G850" s="10">
        <f>IF(VLOOKUP(A850,'[1]LISTA ETIQUETAS'!O:W,6,0)="",(VLOOKUP(A850,'[1]LISTA ETIQUETAS'!O:W,9,0)),(VLOOKUP(A850,'[1]LISTA ETIQUETAS'!O:W,5,0)))</f>
        <v>0.82</v>
      </c>
      <c r="H850" s="10">
        <f>IFERROR((VLOOKUP(A850,'[1]LISTA ETIQUETAS'!O:X,10,0)),"")</f>
        <v>0</v>
      </c>
      <c r="I850" s="20">
        <f>IFERROR((VLOOKUP(A850,'[1]LISTA ETIQUETAS'!O:Z,12,0)),"")</f>
        <v>0</v>
      </c>
      <c r="J850" s="5">
        <f>VLOOKUP(A850,'[1]LISTA ETIQUETAS'!$O:$AA,13,0)</f>
        <v>0</v>
      </c>
      <c r="K850" s="11">
        <f t="shared" si="42"/>
        <v>0</v>
      </c>
      <c r="L850" s="6" t="str">
        <f>IF(VLOOKUP(A850,'[1]LISTA ETIQUETAS'!O:AC,15,0)="","",(VLOOKUP(A850,'[1]LISTA ETIQUETAS'!O:AC,15,0)))</f>
        <v/>
      </c>
      <c r="M850" s="21">
        <f>VLOOKUP(A850,'[1]LISTA ETIQUETAS'!$O:$BS,57,0)</f>
        <v>0</v>
      </c>
      <c r="N850" s="22">
        <f t="shared" si="43"/>
        <v>278509</v>
      </c>
      <c r="O850" s="23"/>
      <c r="P850" s="23"/>
      <c r="Q850" s="23"/>
      <c r="R850" s="23"/>
      <c r="S850" s="23">
        <f>_xlfn.XLOOKUP($A850,'[1]LISTA ETIQUETAS'!$O:$O,'[1]LISTA ETIQUETAS'!H:H,"",0)</f>
        <v>1</v>
      </c>
      <c r="T850" s="8">
        <f t="shared" si="44"/>
        <v>1</v>
      </c>
      <c r="U850" s="9" t="str">
        <f>IFERROR((VLOOKUP(A850,'links de acesso'!A:B,2,0)),"\\192.168.0.4\Produtos\PRODUTO_PRONTA_ENTREGA\static\IMAGENS_PRODUTOS\SEM IMAGEM.jpg")</f>
        <v>\\192.168.0.4\Produtos\PRODUTO_PRONTA_ENTREGA\static\IMAGENS_PRODUTOS\SEM IMAGEM.jpg</v>
      </c>
      <c r="V850" s="22"/>
    </row>
    <row r="851" spans="1:22" x14ac:dyDescent="0.25">
      <c r="A851" s="16">
        <v>387918</v>
      </c>
      <c r="B851" s="18" t="str">
        <f>IFERROR((VLOOKUP(A851,'[1]LISTA ETIQUETAS'!O:X,3,0)),"PRODUTO SEM ESTOQUE")</f>
        <v>EST SOFA NAVONA (FREIJO TONALIZADO COR 1) (CAMURCA CASTANHO)</v>
      </c>
      <c r="C851" s="19" t="str">
        <f>VLOOKUP(A851,'[1]LISTA ETIQUETAS'!$O:$BT,58,0)</f>
        <v>DPOT SOFA</v>
      </c>
      <c r="D851" s="19" t="str">
        <f>VLOOKUP(A851,'[1]LISTA ETIQUETAS'!$O:$BU,59,0)</f>
        <v>SOFA NAVONA</v>
      </c>
      <c r="E851" s="10">
        <f>IF(VLOOKUP(A851,'[1]LISTA ETIQUETAS'!O:W,4,0)="",(VLOOKUP(A851,'[1]LISTA ETIQUETAS'!O:W,7,0)),(VLOOKUP(A851,'[1]LISTA ETIQUETAS'!O:W,4,0)))</f>
        <v>1.7</v>
      </c>
      <c r="F851" s="10">
        <f>IF(VLOOKUP(A851,'[1]LISTA ETIQUETAS'!O:W,5,0)="",(VLOOKUP(A851,'[1]LISTA ETIQUETAS'!O:W,8,0)),(VLOOKUP(A851,'[1]LISTA ETIQUETAS'!O:W,5,0)))</f>
        <v>0.86</v>
      </c>
      <c r="G851" s="10">
        <f>IF(VLOOKUP(A851,'[1]LISTA ETIQUETAS'!O:W,6,0)="",(VLOOKUP(A851,'[1]LISTA ETIQUETAS'!O:W,9,0)),(VLOOKUP(A851,'[1]LISTA ETIQUETAS'!O:W,5,0)))</f>
        <v>0.7</v>
      </c>
      <c r="H851" s="10">
        <f>IFERROR((VLOOKUP(A851,'[1]LISTA ETIQUETAS'!O:X,10,0)),"")</f>
        <v>0</v>
      </c>
      <c r="I851" s="20">
        <f>IFERROR((VLOOKUP(A851,'[1]LISTA ETIQUETAS'!O:Z,12,0)),"")</f>
        <v>0</v>
      </c>
      <c r="J851" s="5">
        <f>VLOOKUP(A851,'[1]LISTA ETIQUETAS'!$O:$AA,13,0)</f>
        <v>0.35</v>
      </c>
      <c r="K851" s="11">
        <f t="shared" si="42"/>
        <v>0</v>
      </c>
      <c r="L851" s="6" t="str">
        <f>IF(VLOOKUP(A851,'[1]LISTA ETIQUETAS'!O:AC,15,0)="","",(VLOOKUP(A851,'[1]LISTA ETIQUETAS'!O:AC,15,0)))</f>
        <v/>
      </c>
      <c r="M851" s="21">
        <f>VLOOKUP(A851,'[1]LISTA ETIQUETAS'!$O:$BS,57,0)</f>
        <v>0</v>
      </c>
      <c r="N851" s="22">
        <f t="shared" si="43"/>
        <v>387918</v>
      </c>
      <c r="O851" s="23"/>
      <c r="P851" s="23"/>
      <c r="Q851" s="23"/>
      <c r="R851" s="23"/>
      <c r="S851" s="23">
        <f>_xlfn.XLOOKUP($A851,'[1]LISTA ETIQUETAS'!$O:$O,'[1]LISTA ETIQUETAS'!H:H,"",0)</f>
        <v>1</v>
      </c>
      <c r="T851" s="8">
        <f t="shared" si="44"/>
        <v>1</v>
      </c>
      <c r="U851" s="9" t="str">
        <f>IFERROR((VLOOKUP(A851,'links de acesso'!A:B,2,0)),"\\192.168.0.4\Produtos\PRODUTO_PRONTA_ENTREGA\static\IMAGENS_PRODUTOS\SEM IMAGEM.jpg")</f>
        <v>\\192.168.0.4\Produtos\PRODUTO_PRONTA_ENTREGA\static\IMAGENS_PRODUTOS\SEM IMAGEM.jpg</v>
      </c>
      <c r="V851" s="22"/>
    </row>
    <row r="852" spans="1:22" x14ac:dyDescent="0.25">
      <c r="A852" s="16">
        <v>373416</v>
      </c>
      <c r="B852" s="18" t="str">
        <f>IFERROR((VLOOKUP(A852,'[1]LISTA ETIQUETAS'!O:X,3,0)),"PRODUTO SEM ESTOQUE")</f>
        <v>EST SOFA OLIVO (ACO PRETO) TC EL INDIAN VELVET TEAL</v>
      </c>
      <c r="C852" s="19" t="str">
        <f>VLOOKUP(A852,'[1]LISTA ETIQUETAS'!$O:$BT,58,0)</f>
        <v>DPOT SOFA</v>
      </c>
      <c r="D852" s="19" t="str">
        <f>VLOOKUP(A852,'[1]LISTA ETIQUETAS'!$O:$BU,59,0)</f>
        <v>SOFA OLIVO</v>
      </c>
      <c r="E852" s="10">
        <f>IF(VLOOKUP(A852,'[1]LISTA ETIQUETAS'!O:W,4,0)="",(VLOOKUP(A852,'[1]LISTA ETIQUETAS'!O:W,7,0)),(VLOOKUP(A852,'[1]LISTA ETIQUETAS'!O:W,4,0)))</f>
        <v>1.85</v>
      </c>
      <c r="F852" s="10">
        <f>IF(VLOOKUP(A852,'[1]LISTA ETIQUETAS'!O:W,5,0)="",(VLOOKUP(A852,'[1]LISTA ETIQUETAS'!O:W,8,0)),(VLOOKUP(A852,'[1]LISTA ETIQUETAS'!O:W,5,0)))</f>
        <v>0.84</v>
      </c>
      <c r="G852" s="10">
        <f>IF(VLOOKUP(A852,'[1]LISTA ETIQUETAS'!O:W,6,0)="",(VLOOKUP(A852,'[1]LISTA ETIQUETAS'!O:W,9,0)),(VLOOKUP(A852,'[1]LISTA ETIQUETAS'!O:W,5,0)))</f>
        <v>0.7</v>
      </c>
      <c r="H852" s="10">
        <f>IFERROR((VLOOKUP(A852,'[1]LISTA ETIQUETAS'!O:X,10,0)),"")</f>
        <v>0</v>
      </c>
      <c r="I852" s="20">
        <f>IFERROR((VLOOKUP(A852,'[1]LISTA ETIQUETAS'!O:Z,12,0)),"")</f>
        <v>0</v>
      </c>
      <c r="J852" s="5">
        <f>VLOOKUP(A852,'[1]LISTA ETIQUETAS'!$O:$AA,13,0)</f>
        <v>0.35</v>
      </c>
      <c r="K852" s="11">
        <f t="shared" si="42"/>
        <v>0</v>
      </c>
      <c r="L852" s="6" t="str">
        <f>IF(VLOOKUP(A852,'[1]LISTA ETIQUETAS'!O:AC,15,0)="","",(VLOOKUP(A852,'[1]LISTA ETIQUETAS'!O:AC,15,0)))</f>
        <v/>
      </c>
      <c r="M852" s="21">
        <f>VLOOKUP(A852,'[1]LISTA ETIQUETAS'!$O:$BS,57,0)</f>
        <v>0</v>
      </c>
      <c r="N852" s="22">
        <f t="shared" si="43"/>
        <v>373416</v>
      </c>
      <c r="O852" s="23"/>
      <c r="P852" s="23"/>
      <c r="Q852" s="23"/>
      <c r="R852" s="23"/>
      <c r="S852" s="23">
        <f>_xlfn.XLOOKUP($A852,'[1]LISTA ETIQUETAS'!$O:$O,'[1]LISTA ETIQUETAS'!H:H,"",0)</f>
        <v>1</v>
      </c>
      <c r="T852" s="8">
        <f t="shared" si="44"/>
        <v>1</v>
      </c>
      <c r="U852" s="9" t="str">
        <f>IFERROR((VLOOKUP(A852,'links de acesso'!A:B,2,0)),"\\192.168.0.4\Produtos\PRODUTO_PRONTA_ENTREGA\static\IMAGENS_PRODUTOS\SEM IMAGEM.jpg")</f>
        <v>\\192.168.0.4\Produtos\PRODUTO_PRONTA_ENTREGA\static\IMAGENS_PRODUTOS\SEM IMAGEM.jpg</v>
      </c>
      <c r="V852" s="22"/>
    </row>
    <row r="853" spans="1:22" x14ac:dyDescent="0.25">
      <c r="A853" s="16">
        <v>373415</v>
      </c>
      <c r="B853" s="18" t="str">
        <f>IFERROR((VLOOKUP(A853,'[1]LISTA ETIQUETAS'!O:X,3,0)),"PRODUTO SEM ESTOQUE")</f>
        <v>EST SOFA OLIVO (ACO PRETO) TC EL INDIAN VELVET TEAL</v>
      </c>
      <c r="C853" s="19" t="str">
        <f>VLOOKUP(A853,'[1]LISTA ETIQUETAS'!$O:$BT,58,0)</f>
        <v>DPOT SOFA</v>
      </c>
      <c r="D853" s="19" t="str">
        <f>VLOOKUP(A853,'[1]LISTA ETIQUETAS'!$O:$BU,59,0)</f>
        <v>SOFA OLIVO</v>
      </c>
      <c r="E853" s="10">
        <f>IF(VLOOKUP(A853,'[1]LISTA ETIQUETAS'!O:W,4,0)="",(VLOOKUP(A853,'[1]LISTA ETIQUETAS'!O:W,7,0)),(VLOOKUP(A853,'[1]LISTA ETIQUETAS'!O:W,4,0)))</f>
        <v>1.25</v>
      </c>
      <c r="F853" s="10">
        <f>IF(VLOOKUP(A853,'[1]LISTA ETIQUETAS'!O:W,5,0)="",(VLOOKUP(A853,'[1]LISTA ETIQUETAS'!O:W,8,0)),(VLOOKUP(A853,'[1]LISTA ETIQUETAS'!O:W,5,0)))</f>
        <v>0.84</v>
      </c>
      <c r="G853" s="10">
        <f>IF(VLOOKUP(A853,'[1]LISTA ETIQUETAS'!O:W,6,0)="",(VLOOKUP(A853,'[1]LISTA ETIQUETAS'!O:W,9,0)),(VLOOKUP(A853,'[1]LISTA ETIQUETAS'!O:W,5,0)))</f>
        <v>0.7</v>
      </c>
      <c r="H853" s="10">
        <f>IFERROR((VLOOKUP(A853,'[1]LISTA ETIQUETAS'!O:X,10,0)),"")</f>
        <v>0</v>
      </c>
      <c r="I853" s="20">
        <f>IFERROR((VLOOKUP(A853,'[1]LISTA ETIQUETAS'!O:Z,12,0)),"")</f>
        <v>0</v>
      </c>
      <c r="J853" s="5">
        <f>VLOOKUP(A853,'[1]LISTA ETIQUETAS'!$O:$AA,13,0)</f>
        <v>0.35</v>
      </c>
      <c r="K853" s="11">
        <f t="shared" si="42"/>
        <v>0</v>
      </c>
      <c r="L853" s="6" t="str">
        <f>IF(VLOOKUP(A853,'[1]LISTA ETIQUETAS'!O:AC,15,0)="","",(VLOOKUP(A853,'[1]LISTA ETIQUETAS'!O:AC,15,0)))</f>
        <v/>
      </c>
      <c r="M853" s="21">
        <f>VLOOKUP(A853,'[1]LISTA ETIQUETAS'!$O:$BS,57,0)</f>
        <v>0</v>
      </c>
      <c r="N853" s="22">
        <f t="shared" si="43"/>
        <v>373415</v>
      </c>
      <c r="O853" s="23"/>
      <c r="P853" s="23"/>
      <c r="Q853" s="23"/>
      <c r="R853" s="23"/>
      <c r="S853" s="23">
        <f>_xlfn.XLOOKUP($A853,'[1]LISTA ETIQUETAS'!$O:$O,'[1]LISTA ETIQUETAS'!H:H,"",0)</f>
        <v>1</v>
      </c>
      <c r="T853" s="8">
        <f t="shared" si="44"/>
        <v>1</v>
      </c>
      <c r="U853" s="9" t="str">
        <f>IFERROR((VLOOKUP(A853,'links de acesso'!A:B,2,0)),"\\192.168.0.4\Produtos\PRODUTO_PRONTA_ENTREGA\static\IMAGENS_PRODUTOS\SEM IMAGEM.jpg")</f>
        <v>\\192.168.0.4\Produtos\PRODUTO_PRONTA_ENTREGA\static\IMAGENS_PRODUTOS\SEM IMAGEM.jpg</v>
      </c>
      <c r="V853" s="22"/>
    </row>
    <row r="854" spans="1:22" x14ac:dyDescent="0.25">
      <c r="A854" s="16">
        <v>307969</v>
      </c>
      <c r="B854" s="18" t="str">
        <f>IFERROR((VLOOKUP(A854,'[1]LISTA ETIQUETAS'!O:X,3,0)),"PRODUTO SEM ESTOQUE")</f>
        <v>EST SOFA OLIVO (ACO PRETO) TC LINHO FREIXO (PEWTER)</v>
      </c>
      <c r="C854" s="19" t="str">
        <f>VLOOKUP(A854,'[1]LISTA ETIQUETAS'!$O:$BT,58,0)</f>
        <v>DPOT SOFA</v>
      </c>
      <c r="D854" s="19" t="str">
        <f>VLOOKUP(A854,'[1]LISTA ETIQUETAS'!$O:$BU,59,0)</f>
        <v>SOFA OLIVO</v>
      </c>
      <c r="E854" s="10">
        <f>IF(VLOOKUP(A854,'[1]LISTA ETIQUETAS'!O:W,4,0)="",(VLOOKUP(A854,'[1]LISTA ETIQUETAS'!O:W,7,0)),(VLOOKUP(A854,'[1]LISTA ETIQUETAS'!O:W,4,0)))</f>
        <v>2.4500000000000002</v>
      </c>
      <c r="F854" s="10">
        <f>IF(VLOOKUP(A854,'[1]LISTA ETIQUETAS'!O:W,5,0)="",(VLOOKUP(A854,'[1]LISTA ETIQUETAS'!O:W,8,0)),(VLOOKUP(A854,'[1]LISTA ETIQUETAS'!O:W,5,0)))</f>
        <v>0.84</v>
      </c>
      <c r="G854" s="10">
        <f>IF(VLOOKUP(A854,'[1]LISTA ETIQUETAS'!O:W,6,0)="",(VLOOKUP(A854,'[1]LISTA ETIQUETAS'!O:W,9,0)),(VLOOKUP(A854,'[1]LISTA ETIQUETAS'!O:W,5,0)))</f>
        <v>0.7</v>
      </c>
      <c r="H854" s="10">
        <f>IFERROR((VLOOKUP(A854,'[1]LISTA ETIQUETAS'!O:X,10,0)),"")</f>
        <v>0</v>
      </c>
      <c r="I854" s="20">
        <f>IFERROR((VLOOKUP(A854,'[1]LISTA ETIQUETAS'!O:Z,12,0)),"")</f>
        <v>0</v>
      </c>
      <c r="J854" s="5">
        <f>VLOOKUP(A854,'[1]LISTA ETIQUETAS'!$O:$AA,13,0)</f>
        <v>0</v>
      </c>
      <c r="K854" s="11">
        <f t="shared" si="42"/>
        <v>0</v>
      </c>
      <c r="L854" s="6" t="str">
        <f>IF(VLOOKUP(A854,'[1]LISTA ETIQUETAS'!O:AC,15,0)="","",(VLOOKUP(A854,'[1]LISTA ETIQUETAS'!O:AC,15,0)))</f>
        <v/>
      </c>
      <c r="M854" s="21">
        <f>VLOOKUP(A854,'[1]LISTA ETIQUETAS'!$O:$BS,57,0)</f>
        <v>0</v>
      </c>
      <c r="N854" s="22">
        <f t="shared" si="43"/>
        <v>307969</v>
      </c>
      <c r="O854" s="23"/>
      <c r="P854" s="23"/>
      <c r="Q854" s="23"/>
      <c r="R854" s="23"/>
      <c r="S854" s="23">
        <f>_xlfn.XLOOKUP($A854,'[1]LISTA ETIQUETAS'!$O:$O,'[1]LISTA ETIQUETAS'!H:H,"",0)</f>
        <v>1</v>
      </c>
      <c r="T854" s="8">
        <f t="shared" si="44"/>
        <v>1</v>
      </c>
      <c r="U854" s="9" t="str">
        <f>IFERROR((VLOOKUP(A854,'links de acesso'!A:B,2,0)),"\\192.168.0.4\Produtos\PRODUTO_PRONTA_ENTREGA\static\IMAGENS_PRODUTOS\SEM IMAGEM.jpg")</f>
        <v>\\192.168.0.4\Produtos\PRODUTO_PRONTA_ENTREGA\static\IMAGENS_PRODUTOS\SEM IMAGEM.jpg</v>
      </c>
      <c r="V854" s="22"/>
    </row>
    <row r="855" spans="1:22" x14ac:dyDescent="0.25">
      <c r="A855" s="16">
        <v>307970</v>
      </c>
      <c r="B855" s="18" t="str">
        <f>IFERROR((VLOOKUP(A855,'[1]LISTA ETIQUETAS'!O:X,3,0)),"PRODUTO SEM ESTOQUE")</f>
        <v>EST SOFA OLIVO (ACO PRETO) TC LINHO FREIXO (SILVER)</v>
      </c>
      <c r="C855" s="19" t="str">
        <f>VLOOKUP(A855,'[1]LISTA ETIQUETAS'!$O:$BT,58,0)</f>
        <v>DPOT SOFA</v>
      </c>
      <c r="D855" s="19" t="str">
        <f>VLOOKUP(A855,'[1]LISTA ETIQUETAS'!$O:$BU,59,0)</f>
        <v>SOFA OLIVO</v>
      </c>
      <c r="E855" s="10">
        <f>IF(VLOOKUP(A855,'[1]LISTA ETIQUETAS'!O:W,4,0)="",(VLOOKUP(A855,'[1]LISTA ETIQUETAS'!O:W,7,0)),(VLOOKUP(A855,'[1]LISTA ETIQUETAS'!O:W,4,0)))</f>
        <v>1.85</v>
      </c>
      <c r="F855" s="10">
        <f>IF(VLOOKUP(A855,'[1]LISTA ETIQUETAS'!O:W,5,0)="",(VLOOKUP(A855,'[1]LISTA ETIQUETAS'!O:W,8,0)),(VLOOKUP(A855,'[1]LISTA ETIQUETAS'!O:W,5,0)))</f>
        <v>0.84</v>
      </c>
      <c r="G855" s="10">
        <f>IF(VLOOKUP(A855,'[1]LISTA ETIQUETAS'!O:W,6,0)="",(VLOOKUP(A855,'[1]LISTA ETIQUETAS'!O:W,9,0)),(VLOOKUP(A855,'[1]LISTA ETIQUETAS'!O:W,5,0)))</f>
        <v>0.7</v>
      </c>
      <c r="H855" s="10">
        <f>IFERROR((VLOOKUP(A855,'[1]LISTA ETIQUETAS'!O:X,10,0)),"")</f>
        <v>0</v>
      </c>
      <c r="I855" s="20">
        <f>IFERROR((VLOOKUP(A855,'[1]LISTA ETIQUETAS'!O:Z,12,0)),"")</f>
        <v>0</v>
      </c>
      <c r="J855" s="5">
        <f>VLOOKUP(A855,'[1]LISTA ETIQUETAS'!$O:$AA,13,0)</f>
        <v>0</v>
      </c>
      <c r="K855" s="11">
        <f t="shared" si="42"/>
        <v>0</v>
      </c>
      <c r="L855" s="6" t="str">
        <f>IF(VLOOKUP(A855,'[1]LISTA ETIQUETAS'!O:AC,15,0)="","",(VLOOKUP(A855,'[1]LISTA ETIQUETAS'!O:AC,15,0)))</f>
        <v/>
      </c>
      <c r="M855" s="21">
        <f>VLOOKUP(A855,'[1]LISTA ETIQUETAS'!$O:$BS,57,0)</f>
        <v>0</v>
      </c>
      <c r="N855" s="22">
        <f t="shared" si="43"/>
        <v>307970</v>
      </c>
      <c r="O855" s="23"/>
      <c r="P855" s="23"/>
      <c r="Q855" s="23"/>
      <c r="R855" s="23"/>
      <c r="S855" s="23">
        <f>_xlfn.XLOOKUP($A855,'[1]LISTA ETIQUETAS'!$O:$O,'[1]LISTA ETIQUETAS'!H:H,"",0)</f>
        <v>1</v>
      </c>
      <c r="T855" s="8">
        <f t="shared" si="44"/>
        <v>1</v>
      </c>
      <c r="U855" s="9" t="str">
        <f>IFERROR((VLOOKUP(A855,'links de acesso'!A:B,2,0)),"\\192.168.0.4\Produtos\PRODUTO_PRONTA_ENTREGA\static\IMAGENS_PRODUTOS\SEM IMAGEM.jpg")</f>
        <v>\\192.168.0.4\Produtos\PRODUTO_PRONTA_ENTREGA\static\IMAGENS_PRODUTOS\SEM IMAGEM.jpg</v>
      </c>
      <c r="V855" s="22"/>
    </row>
    <row r="856" spans="1:22" x14ac:dyDescent="0.25">
      <c r="A856" s="16">
        <v>386272</v>
      </c>
      <c r="B856" s="18" t="str">
        <f>IFERROR((VLOOKUP(A856,'[1]LISTA ETIQUETAS'!O:X,3,0)),"PRODUTO SEM ESTOQUE")</f>
        <v>EST SOFA OLIVO (ACO PRETO) TC LISTA LARGA (BLUE)</v>
      </c>
      <c r="C856" s="19" t="str">
        <f>VLOOKUP(A856,'[1]LISTA ETIQUETAS'!$O:$BT,58,0)</f>
        <v>DPOT SOFA</v>
      </c>
      <c r="D856" s="19" t="str">
        <f>VLOOKUP(A856,'[1]LISTA ETIQUETAS'!$O:$BU,59,0)</f>
        <v>SOFA OLIVO</v>
      </c>
      <c r="E856" s="10">
        <f>IF(VLOOKUP(A856,'[1]LISTA ETIQUETAS'!O:W,4,0)="",(VLOOKUP(A856,'[1]LISTA ETIQUETAS'!O:W,7,0)),(VLOOKUP(A856,'[1]LISTA ETIQUETAS'!O:W,4,0)))</f>
        <v>1.25</v>
      </c>
      <c r="F856" s="10">
        <f>IF(VLOOKUP(A856,'[1]LISTA ETIQUETAS'!O:W,5,0)="",(VLOOKUP(A856,'[1]LISTA ETIQUETAS'!O:W,8,0)),(VLOOKUP(A856,'[1]LISTA ETIQUETAS'!O:W,5,0)))</f>
        <v>0.84</v>
      </c>
      <c r="G856" s="10">
        <f>IF(VLOOKUP(A856,'[1]LISTA ETIQUETAS'!O:W,6,0)="",(VLOOKUP(A856,'[1]LISTA ETIQUETAS'!O:W,9,0)),(VLOOKUP(A856,'[1]LISTA ETIQUETAS'!O:W,5,0)))</f>
        <v>0.7</v>
      </c>
      <c r="H856" s="10">
        <f>IFERROR((VLOOKUP(A856,'[1]LISTA ETIQUETAS'!O:X,10,0)),"")</f>
        <v>0</v>
      </c>
      <c r="I856" s="20">
        <f>IFERROR((VLOOKUP(A856,'[1]LISTA ETIQUETAS'!O:Z,12,0)),"")</f>
        <v>0</v>
      </c>
      <c r="J856" s="5">
        <f>VLOOKUP(A856,'[1]LISTA ETIQUETAS'!$O:$AA,13,0)</f>
        <v>0</v>
      </c>
      <c r="K856" s="11">
        <f t="shared" si="42"/>
        <v>0</v>
      </c>
      <c r="L856" s="6" t="str">
        <f>IF(VLOOKUP(A856,'[1]LISTA ETIQUETAS'!O:AC,15,0)="","",(VLOOKUP(A856,'[1]LISTA ETIQUETAS'!O:AC,15,0)))</f>
        <v/>
      </c>
      <c r="M856" s="21">
        <f>VLOOKUP(A856,'[1]LISTA ETIQUETAS'!$O:$BS,57,0)</f>
        <v>0</v>
      </c>
      <c r="N856" s="22">
        <f t="shared" si="43"/>
        <v>386272</v>
      </c>
      <c r="O856" s="23"/>
      <c r="P856" s="23"/>
      <c r="Q856" s="23"/>
      <c r="R856" s="23"/>
      <c r="S856" s="23">
        <f>_xlfn.XLOOKUP($A856,'[1]LISTA ETIQUETAS'!$O:$O,'[1]LISTA ETIQUETAS'!H:H,"",0)</f>
        <v>1</v>
      </c>
      <c r="T856" s="8">
        <f t="shared" si="44"/>
        <v>1</v>
      </c>
      <c r="U856" s="9" t="str">
        <f>IFERROR((VLOOKUP(A856,'links de acesso'!A:B,2,0)),"\\192.168.0.4\Produtos\PRODUTO_PRONTA_ENTREGA\static\IMAGENS_PRODUTOS\SEM IMAGEM.jpg")</f>
        <v>\\192.168.0.4\Produtos\PRODUTO_PRONTA_ENTREGA\static\IMAGENS_PRODUTOS\SEM IMAGEM.jpg</v>
      </c>
      <c r="V856" s="22"/>
    </row>
    <row r="857" spans="1:22" x14ac:dyDescent="0.25">
      <c r="A857" s="16">
        <v>281544</v>
      </c>
      <c r="B857" s="18" t="str">
        <f>IFERROR((VLOOKUP(A857,'[1]LISTA ETIQUETAS'!O:X,3,0)),"PRODUTO SEM ESTOQUE")</f>
        <v>EST SOFA OLIVO (ACO PRETO) TC XADREZ SUECIA (PEWTER)</v>
      </c>
      <c r="C857" s="19" t="str">
        <f>VLOOKUP(A857,'[1]LISTA ETIQUETAS'!$O:$BT,58,0)</f>
        <v>DPOT SOFA</v>
      </c>
      <c r="D857" s="19" t="str">
        <f>VLOOKUP(A857,'[1]LISTA ETIQUETAS'!$O:$BU,59,0)</f>
        <v>SOFA OLIVO</v>
      </c>
      <c r="E857" s="10">
        <f>IF(VLOOKUP(A857,'[1]LISTA ETIQUETAS'!O:W,4,0)="",(VLOOKUP(A857,'[1]LISTA ETIQUETAS'!O:W,7,0)),(VLOOKUP(A857,'[1]LISTA ETIQUETAS'!O:W,4,0)))</f>
        <v>2.4500000000000002</v>
      </c>
      <c r="F857" s="10">
        <f>IF(VLOOKUP(A857,'[1]LISTA ETIQUETAS'!O:W,5,0)="",(VLOOKUP(A857,'[1]LISTA ETIQUETAS'!O:W,8,0)),(VLOOKUP(A857,'[1]LISTA ETIQUETAS'!O:W,5,0)))</f>
        <v>0.84</v>
      </c>
      <c r="G857" s="10">
        <f>IF(VLOOKUP(A857,'[1]LISTA ETIQUETAS'!O:W,6,0)="",(VLOOKUP(A857,'[1]LISTA ETIQUETAS'!O:W,9,0)),(VLOOKUP(A857,'[1]LISTA ETIQUETAS'!O:W,5,0)))</f>
        <v>0.7</v>
      </c>
      <c r="H857" s="10">
        <f>IFERROR((VLOOKUP(A857,'[1]LISTA ETIQUETAS'!O:X,10,0)),"")</f>
        <v>0</v>
      </c>
      <c r="I857" s="20">
        <f>IFERROR((VLOOKUP(A857,'[1]LISTA ETIQUETAS'!O:Z,12,0)),"")</f>
        <v>0</v>
      </c>
      <c r="J857" s="5">
        <f>VLOOKUP(A857,'[1]LISTA ETIQUETAS'!$O:$AA,13,0)</f>
        <v>0</v>
      </c>
      <c r="K857" s="11">
        <f t="shared" si="42"/>
        <v>0</v>
      </c>
      <c r="L857" s="6" t="str">
        <f>IF(VLOOKUP(A857,'[1]LISTA ETIQUETAS'!O:AC,15,0)="","",(VLOOKUP(A857,'[1]LISTA ETIQUETAS'!O:AC,15,0)))</f>
        <v/>
      </c>
      <c r="M857" s="21">
        <f>VLOOKUP(A857,'[1]LISTA ETIQUETAS'!$O:$BS,57,0)</f>
        <v>0</v>
      </c>
      <c r="N857" s="22">
        <f t="shared" si="43"/>
        <v>281544</v>
      </c>
      <c r="O857" s="23"/>
      <c r="P857" s="23"/>
      <c r="Q857" s="23"/>
      <c r="R857" s="23"/>
      <c r="S857" s="23">
        <f>_xlfn.XLOOKUP($A857,'[1]LISTA ETIQUETAS'!$O:$O,'[1]LISTA ETIQUETAS'!H:H,"",0)</f>
        <v>1</v>
      </c>
      <c r="T857" s="8">
        <f t="shared" si="44"/>
        <v>1</v>
      </c>
      <c r="U857" s="9" t="str">
        <f>IFERROR((VLOOKUP(A857,'links de acesso'!A:B,2,0)),"\\192.168.0.4\Produtos\PRODUTO_PRONTA_ENTREGA\static\IMAGENS_PRODUTOS\SEM IMAGEM.jpg")</f>
        <v>\\192.168.0.4\Produtos\PRODUTO_PRONTA_ENTREGA\static\IMAGENS_PRODUTOS\SEM IMAGEM.jpg</v>
      </c>
      <c r="V857" s="22"/>
    </row>
    <row r="858" spans="1:22" x14ac:dyDescent="0.25">
      <c r="A858" s="16">
        <v>395058</v>
      </c>
      <c r="B858" s="18" t="str">
        <f>IFERROR((VLOOKUP(A858,'[1]LISTA ETIQUETAS'!O:X,3,0)),"PRODUTO SEM ESTOQUE")</f>
        <v>EST SOFA OLIVO (ACO PT) TC EL MONA RD WINE/TC STAUNCH AZALEA</v>
      </c>
      <c r="C858" s="19" t="str">
        <f>VLOOKUP(A858,'[1]LISTA ETIQUETAS'!$O:$BT,58,0)</f>
        <v>DPOT SOFA</v>
      </c>
      <c r="D858" s="19" t="str">
        <f>VLOOKUP(A858,'[1]LISTA ETIQUETAS'!$O:$BU,59,0)</f>
        <v>SOFA OLIVO</v>
      </c>
      <c r="E858" s="10">
        <f>IF(VLOOKUP(A858,'[1]LISTA ETIQUETAS'!O:W,4,0)="",(VLOOKUP(A858,'[1]LISTA ETIQUETAS'!O:W,7,0)),(VLOOKUP(A858,'[1]LISTA ETIQUETAS'!O:W,4,0)))</f>
        <v>2.4500000000000002</v>
      </c>
      <c r="F858" s="10">
        <f>IF(VLOOKUP(A858,'[1]LISTA ETIQUETAS'!O:W,5,0)="",(VLOOKUP(A858,'[1]LISTA ETIQUETAS'!O:W,8,0)),(VLOOKUP(A858,'[1]LISTA ETIQUETAS'!O:W,5,0)))</f>
        <v>0.84</v>
      </c>
      <c r="G858" s="10">
        <f>IF(VLOOKUP(A858,'[1]LISTA ETIQUETAS'!O:W,6,0)="",(VLOOKUP(A858,'[1]LISTA ETIQUETAS'!O:W,9,0)),(VLOOKUP(A858,'[1]LISTA ETIQUETAS'!O:W,5,0)))</f>
        <v>0.7</v>
      </c>
      <c r="H858" s="10">
        <f>IFERROR((VLOOKUP(A858,'[1]LISTA ETIQUETAS'!O:X,10,0)),"")</f>
        <v>0</v>
      </c>
      <c r="I858" s="20">
        <f>IFERROR((VLOOKUP(A858,'[1]LISTA ETIQUETAS'!O:Z,12,0)),"")</f>
        <v>0</v>
      </c>
      <c r="J858" s="5">
        <f>VLOOKUP(A858,'[1]LISTA ETIQUETAS'!$O:$AA,13,0)</f>
        <v>0.5</v>
      </c>
      <c r="K858" s="11">
        <f t="shared" si="42"/>
        <v>0</v>
      </c>
      <c r="L858" s="6" t="str">
        <f>IF(VLOOKUP(A858,'[1]LISTA ETIQUETAS'!O:AC,15,0)="","",(VLOOKUP(A858,'[1]LISTA ETIQUETAS'!O:AC,15,0)))</f>
        <v/>
      </c>
      <c r="M858" s="21">
        <f>VLOOKUP(A858,'[1]LISTA ETIQUETAS'!$O:$BS,57,0)</f>
        <v>0</v>
      </c>
      <c r="N858" s="22">
        <f t="shared" si="43"/>
        <v>395058</v>
      </c>
      <c r="O858" s="23"/>
      <c r="P858" s="23"/>
      <c r="Q858" s="23"/>
      <c r="R858" s="23"/>
      <c r="S858" s="23">
        <f>_xlfn.XLOOKUP($A858,'[1]LISTA ETIQUETAS'!$O:$O,'[1]LISTA ETIQUETAS'!H:H,"",0)</f>
        <v>1</v>
      </c>
      <c r="T858" s="8">
        <f t="shared" si="44"/>
        <v>1</v>
      </c>
      <c r="U858" s="9" t="str">
        <f>IFERROR((VLOOKUP(A858,'links de acesso'!A:B,2,0)),"\\192.168.0.4\Produtos\PRODUTO_PRONTA_ENTREGA\static\IMAGENS_PRODUTOS\SEM IMAGEM.jpg")</f>
        <v>\\192.168.0.4\Produtos\PRODUTO_PRONTA_ENTREGA\static\IMAGENS_PRODUTOS\SEM IMAGEM.jpg</v>
      </c>
      <c r="V858" s="22"/>
    </row>
    <row r="859" spans="1:22" x14ac:dyDescent="0.25">
      <c r="A859" s="16">
        <v>234745</v>
      </c>
      <c r="B859" s="18" t="str">
        <f>IFERROR((VLOOKUP(A859,'[1]LISTA ETIQUETAS'!O:X,3,0)),"PRODUTO SEM ESTOQUE")</f>
        <v>EST SOFA PARATY (MAD B COR 03) TC MALIBU VELVET ROSE</v>
      </c>
      <c r="C859" s="19" t="str">
        <f>VLOOKUP(A859,'[1]LISTA ETIQUETAS'!$O:$BT,58,0)</f>
        <v>DPOT SOFA</v>
      </c>
      <c r="D859" s="19" t="str">
        <f>VLOOKUP(A859,'[1]LISTA ETIQUETAS'!$O:$BU,59,0)</f>
        <v>SOFA PARATY</v>
      </c>
      <c r="E859" s="10">
        <f>IF(VLOOKUP(A859,'[1]LISTA ETIQUETAS'!O:W,4,0)="",(VLOOKUP(A859,'[1]LISTA ETIQUETAS'!O:W,7,0)),(VLOOKUP(A859,'[1]LISTA ETIQUETAS'!O:W,4,0)))</f>
        <v>1.43</v>
      </c>
      <c r="F859" s="10">
        <f>IF(VLOOKUP(A859,'[1]LISTA ETIQUETAS'!O:W,5,0)="",(VLOOKUP(A859,'[1]LISTA ETIQUETAS'!O:W,8,0)),(VLOOKUP(A859,'[1]LISTA ETIQUETAS'!O:W,5,0)))</f>
        <v>0.81</v>
      </c>
      <c r="G859" s="10">
        <f>IF(VLOOKUP(A859,'[1]LISTA ETIQUETAS'!O:W,6,0)="",(VLOOKUP(A859,'[1]LISTA ETIQUETAS'!O:W,9,0)),(VLOOKUP(A859,'[1]LISTA ETIQUETAS'!O:W,5,0)))</f>
        <v>0.73</v>
      </c>
      <c r="H859" s="10">
        <f>IFERROR((VLOOKUP(A859,'[1]LISTA ETIQUETAS'!O:X,10,0)),"")</f>
        <v>0</v>
      </c>
      <c r="I859" s="20">
        <f>IFERROR((VLOOKUP(A859,'[1]LISTA ETIQUETAS'!O:Z,12,0)),"")</f>
        <v>0</v>
      </c>
      <c r="J859" s="5">
        <f>VLOOKUP(A859,'[1]LISTA ETIQUETAS'!$O:$AA,13,0)</f>
        <v>0</v>
      </c>
      <c r="K859" s="11">
        <f t="shared" si="42"/>
        <v>0</v>
      </c>
      <c r="L859" s="6" t="str">
        <f>IF(VLOOKUP(A859,'[1]LISTA ETIQUETAS'!O:AC,15,0)="","",(VLOOKUP(A859,'[1]LISTA ETIQUETAS'!O:AC,15,0)))</f>
        <v/>
      </c>
      <c r="M859" s="21">
        <f>VLOOKUP(A859,'[1]LISTA ETIQUETAS'!$O:$BS,57,0)</f>
        <v>0</v>
      </c>
      <c r="N859" s="22">
        <f t="shared" si="43"/>
        <v>234745</v>
      </c>
      <c r="O859" s="23"/>
      <c r="P859" s="23"/>
      <c r="Q859" s="23"/>
      <c r="R859" s="23"/>
      <c r="S859" s="23">
        <f>_xlfn.XLOOKUP($A859,'[1]LISTA ETIQUETAS'!$O:$O,'[1]LISTA ETIQUETAS'!H:H,"",0)</f>
        <v>1</v>
      </c>
      <c r="T859" s="8">
        <f t="shared" si="44"/>
        <v>1</v>
      </c>
      <c r="U859" s="9" t="str">
        <f>IFERROR((VLOOKUP(A859,'links de acesso'!A:B,2,0)),"\\192.168.0.4\Produtos\PRODUTO_PRONTA_ENTREGA\static\IMAGENS_PRODUTOS\SEM IMAGEM.jpg")</f>
        <v>\\192.168.0.4\Produtos\PRODUTO_PRONTA_ENTREGA\static\IMAGENS_PRODUTOS\SEM IMAGEM.jpg</v>
      </c>
      <c r="V859" s="22"/>
    </row>
    <row r="860" spans="1:22" x14ac:dyDescent="0.25">
      <c r="A860" s="16">
        <v>370690</v>
      </c>
      <c r="B860" s="18" t="str">
        <f>IFERROR((VLOOKUP(A860,'[1]LISTA ETIQUETAS'!O:X,3,0)),"PRODUTO SEM ESTOQUE")</f>
        <v>EST SOFA PLATAFORMA (SUCUPIRA) COURO NOBUCK VERDE</v>
      </c>
      <c r="C860" s="19" t="str">
        <f>VLOOKUP(A860,'[1]LISTA ETIQUETAS'!$O:$BT,58,0)</f>
        <v>DPOT SOFA</v>
      </c>
      <c r="D860" s="19" t="str">
        <f>VLOOKUP(A860,'[1]LISTA ETIQUETAS'!$O:$BU,59,0)</f>
        <v>SOFA PLATAFORMA</v>
      </c>
      <c r="E860" s="10">
        <f>IF(VLOOKUP(A860,'[1]LISTA ETIQUETAS'!O:W,4,0)="",(VLOOKUP(A860,'[1]LISTA ETIQUETAS'!O:W,7,0)),(VLOOKUP(A860,'[1]LISTA ETIQUETAS'!O:W,4,0)))</f>
        <v>1.8</v>
      </c>
      <c r="F860" s="10">
        <f>IF(VLOOKUP(A860,'[1]LISTA ETIQUETAS'!O:W,5,0)="",(VLOOKUP(A860,'[1]LISTA ETIQUETAS'!O:W,8,0)),(VLOOKUP(A860,'[1]LISTA ETIQUETAS'!O:W,5,0)))</f>
        <v>0.9</v>
      </c>
      <c r="G860" s="10">
        <f>IF(VLOOKUP(A860,'[1]LISTA ETIQUETAS'!O:W,6,0)="",(VLOOKUP(A860,'[1]LISTA ETIQUETAS'!O:W,9,0)),(VLOOKUP(A860,'[1]LISTA ETIQUETAS'!O:W,5,0)))</f>
        <v>0.8</v>
      </c>
      <c r="H860" s="10">
        <f>IFERROR((VLOOKUP(A860,'[1]LISTA ETIQUETAS'!O:X,10,0)),"")</f>
        <v>0</v>
      </c>
      <c r="I860" s="20">
        <f>IFERROR((VLOOKUP(A860,'[1]LISTA ETIQUETAS'!O:Z,12,0)),"")</f>
        <v>0</v>
      </c>
      <c r="J860" s="5">
        <f>VLOOKUP(A860,'[1]LISTA ETIQUETAS'!$O:$AA,13,0)</f>
        <v>0</v>
      </c>
      <c r="K860" s="11">
        <f t="shared" si="42"/>
        <v>0</v>
      </c>
      <c r="L860" s="6" t="str">
        <f>IF(VLOOKUP(A860,'[1]LISTA ETIQUETAS'!O:AC,15,0)="","",(VLOOKUP(A860,'[1]LISTA ETIQUETAS'!O:AC,15,0)))</f>
        <v/>
      </c>
      <c r="M860" s="21">
        <f>VLOOKUP(A860,'[1]LISTA ETIQUETAS'!$O:$BS,57,0)</f>
        <v>0</v>
      </c>
      <c r="N860" s="22">
        <f t="shared" si="43"/>
        <v>370690</v>
      </c>
      <c r="O860" s="23"/>
      <c r="P860" s="23"/>
      <c r="Q860" s="23"/>
      <c r="R860" s="23"/>
      <c r="S860" s="23">
        <f>_xlfn.XLOOKUP($A860,'[1]LISTA ETIQUETAS'!$O:$O,'[1]LISTA ETIQUETAS'!H:H,"",0)</f>
        <v>1</v>
      </c>
      <c r="T860" s="8">
        <f t="shared" si="44"/>
        <v>1</v>
      </c>
      <c r="U860" s="9" t="str">
        <f>IFERROR((VLOOKUP(A860,'links de acesso'!A:B,2,0)),"\\192.168.0.4\Produtos\PRODUTO_PRONTA_ENTREGA\static\IMAGENS_PRODUTOS\SEM IMAGEM.jpg")</f>
        <v>\\192.168.0.4\Produtos\PRODUTO_PRONTA_ENTREGA\static\IMAGENS_PRODUTOS\SEM IMAGEM.jpg</v>
      </c>
      <c r="V860" s="22"/>
    </row>
    <row r="861" spans="1:22" x14ac:dyDescent="0.25">
      <c r="A861" s="16">
        <v>182166</v>
      </c>
      <c r="B861" s="18" t="str">
        <f>IFERROR((VLOOKUP(A861,'[1]LISTA ETIQUETAS'!O:X,3,0)),"PRODUTO SEM ESTOQUE")</f>
        <v>EST SOFA SKY BC DIR C/ESTANATE TAUPE ESQ (CORTEN) TC0004-002</v>
      </c>
      <c r="C861" s="19" t="str">
        <f>VLOOKUP(A861,'[1]LISTA ETIQUETAS'!$O:$BT,58,0)</f>
        <v>DPOT SOFA</v>
      </c>
      <c r="D861" s="19" t="str">
        <f>VLOOKUP(A861,'[1]LISTA ETIQUETAS'!$O:$BU,59,0)</f>
        <v>SOFA SKY</v>
      </c>
      <c r="E861" s="10">
        <f>IF(VLOOKUP(A861,'[1]LISTA ETIQUETAS'!O:W,4,0)="",(VLOOKUP(A861,'[1]LISTA ETIQUETAS'!O:W,7,0)),(VLOOKUP(A861,'[1]LISTA ETIQUETAS'!O:W,4,0)))</f>
        <v>3.3</v>
      </c>
      <c r="F861" s="10">
        <f>IF(VLOOKUP(A861,'[1]LISTA ETIQUETAS'!O:W,5,0)="",(VLOOKUP(A861,'[1]LISTA ETIQUETAS'!O:W,8,0)),(VLOOKUP(A861,'[1]LISTA ETIQUETAS'!O:W,5,0)))</f>
        <v>1.05</v>
      </c>
      <c r="G861" s="10">
        <f>IF(VLOOKUP(A861,'[1]LISTA ETIQUETAS'!O:W,6,0)="",(VLOOKUP(A861,'[1]LISTA ETIQUETAS'!O:W,9,0)),(VLOOKUP(A861,'[1]LISTA ETIQUETAS'!O:W,5,0)))</f>
        <v>0.65</v>
      </c>
      <c r="H861" s="10">
        <f>IFERROR((VLOOKUP(A861,'[1]LISTA ETIQUETAS'!O:X,10,0)),"")</f>
        <v>0</v>
      </c>
      <c r="I861" s="20">
        <f>IFERROR((VLOOKUP(A861,'[1]LISTA ETIQUETAS'!O:Z,12,0)),"")</f>
        <v>77383.72</v>
      </c>
      <c r="J861" s="5">
        <f>VLOOKUP(A861,'[1]LISTA ETIQUETAS'!$O:$AA,13,0)</f>
        <v>0.5</v>
      </c>
      <c r="K861" s="11">
        <f t="shared" si="42"/>
        <v>38691.86</v>
      </c>
      <c r="L861" s="6" t="str">
        <f>IF(VLOOKUP(A861,'[1]LISTA ETIQUETAS'!O:AC,15,0)="","",(VLOOKUP(A861,'[1]LISTA ETIQUETAS'!O:AC,15,0)))</f>
        <v/>
      </c>
      <c r="M861" s="21">
        <f>VLOOKUP(A861,'[1]LISTA ETIQUETAS'!$O:$BS,57,0)</f>
        <v>0</v>
      </c>
      <c r="N861" s="22">
        <f t="shared" si="43"/>
        <v>182166</v>
      </c>
      <c r="O861" s="23"/>
      <c r="P861" s="23"/>
      <c r="Q861" s="23"/>
      <c r="R861" s="23"/>
      <c r="S861" s="23">
        <f>_xlfn.XLOOKUP($A861,'[1]LISTA ETIQUETAS'!$O:$O,'[1]LISTA ETIQUETAS'!H:H,"",0)</f>
        <v>1</v>
      </c>
      <c r="T861" s="8">
        <f t="shared" si="44"/>
        <v>1</v>
      </c>
      <c r="U861" s="9" t="str">
        <f>IFERROR((VLOOKUP(A861,'links de acesso'!A:B,2,0)),"\\192.168.0.4\Produtos\PRODUTO_PRONTA_ENTREGA\static\IMAGENS_PRODUTOS\SEM IMAGEM.jpg")</f>
        <v>\\192.168.0.4\Produtos\PRODUTO_PRONTA_ENTREGA\static\IMAGENS_PRODUTOS\SEM IMAGEM.jpg</v>
      </c>
      <c r="V861" s="22"/>
    </row>
    <row r="862" spans="1:22" x14ac:dyDescent="0.25">
      <c r="A862" s="16">
        <v>278839</v>
      </c>
      <c r="B862" s="18" t="str">
        <f>IFERROR((VLOOKUP(A862,'[1]LISTA ETIQUETAS'!O:X,3,0)),"PRODUTO SEM ESTOQUE")</f>
        <v>EST SOFA SKY BRACO ESQ ESTANTE DIR TC EL NOVE 4 GREY</v>
      </c>
      <c r="C862" s="19" t="str">
        <f>VLOOKUP(A862,'[1]LISTA ETIQUETAS'!$O:$BT,58,0)</f>
        <v>DPOT SOFA</v>
      </c>
      <c r="D862" s="19" t="str">
        <f>VLOOKUP(A862,'[1]LISTA ETIQUETAS'!$O:$BU,59,0)</f>
        <v>SOFA SKY</v>
      </c>
      <c r="E862" s="10">
        <f>IF(VLOOKUP(A862,'[1]LISTA ETIQUETAS'!O:W,4,0)="",(VLOOKUP(A862,'[1]LISTA ETIQUETAS'!O:W,7,0)),(VLOOKUP(A862,'[1]LISTA ETIQUETAS'!O:W,4,0)))</f>
        <v>3</v>
      </c>
      <c r="F862" s="10">
        <f>IF(VLOOKUP(A862,'[1]LISTA ETIQUETAS'!O:W,5,0)="",(VLOOKUP(A862,'[1]LISTA ETIQUETAS'!O:W,8,0)),(VLOOKUP(A862,'[1]LISTA ETIQUETAS'!O:W,5,0)))</f>
        <v>1</v>
      </c>
      <c r="G862" s="10">
        <f>IF(VLOOKUP(A862,'[1]LISTA ETIQUETAS'!O:W,6,0)="",(VLOOKUP(A862,'[1]LISTA ETIQUETAS'!O:W,9,0)),(VLOOKUP(A862,'[1]LISTA ETIQUETAS'!O:W,5,0)))</f>
        <v>0.65</v>
      </c>
      <c r="H862" s="10">
        <f>IFERROR((VLOOKUP(A862,'[1]LISTA ETIQUETAS'!O:X,10,0)),"")</f>
        <v>0</v>
      </c>
      <c r="I862" s="20">
        <f>IFERROR((VLOOKUP(A862,'[1]LISTA ETIQUETAS'!O:Z,12,0)),"")</f>
        <v>0</v>
      </c>
      <c r="J862" s="5">
        <f>VLOOKUP(A862,'[1]LISTA ETIQUETAS'!$O:$AA,13,0)</f>
        <v>0</v>
      </c>
      <c r="K862" s="11">
        <f t="shared" si="42"/>
        <v>0</v>
      </c>
      <c r="L862" s="6" t="str">
        <f>IF(VLOOKUP(A862,'[1]LISTA ETIQUETAS'!O:AC,15,0)="","",(VLOOKUP(A862,'[1]LISTA ETIQUETAS'!O:AC,15,0)))</f>
        <v/>
      </c>
      <c r="M862" s="21">
        <f>VLOOKUP(A862,'[1]LISTA ETIQUETAS'!$O:$BS,57,0)</f>
        <v>0</v>
      </c>
      <c r="N862" s="22">
        <f t="shared" si="43"/>
        <v>278839</v>
      </c>
      <c r="O862" s="23"/>
      <c r="P862" s="23"/>
      <c r="Q862" s="23"/>
      <c r="R862" s="23"/>
      <c r="S862" s="23">
        <f>_xlfn.XLOOKUP($A862,'[1]LISTA ETIQUETAS'!$O:$O,'[1]LISTA ETIQUETAS'!H:H,"",0)</f>
        <v>1</v>
      </c>
      <c r="T862" s="8">
        <f t="shared" si="44"/>
        <v>1</v>
      </c>
      <c r="U862" s="9" t="str">
        <f>IFERROR((VLOOKUP(A862,'links de acesso'!A:B,2,0)),"\\192.168.0.4\Produtos\PRODUTO_PRONTA_ENTREGA\static\IMAGENS_PRODUTOS\SEM IMAGEM.jpg")</f>
        <v>\\192.168.0.4\Produtos\PRODUTO_PRONTA_ENTREGA\static\IMAGENS_PRODUTOS\SEM IMAGEM.jpg</v>
      </c>
      <c r="V862" s="22"/>
    </row>
    <row r="863" spans="1:22" x14ac:dyDescent="0.25">
      <c r="A863" s="16">
        <v>245146</v>
      </c>
      <c r="B863" s="18" t="str">
        <f>IFERROR((VLOOKUP(A863,'[1]LISTA ETIQUETAS'!O:X,3,0)),"PRODUTO SEM ESTOQUE")</f>
        <v>EST SOFA SO FAR (FREIJO NATURAL) TC GALLIA NATURAL</v>
      </c>
      <c r="C863" s="19" t="str">
        <f>VLOOKUP(A863,'[1]LISTA ETIQUETAS'!$O:$BT,58,0)</f>
        <v>DPOT SOFA</v>
      </c>
      <c r="D863" s="19" t="str">
        <f>VLOOKUP(A863,'[1]LISTA ETIQUETAS'!$O:$BU,59,0)</f>
        <v>SOFA SO FAR</v>
      </c>
      <c r="E863" s="10">
        <f>IF(VLOOKUP(A863,'[1]LISTA ETIQUETAS'!O:W,4,0)="",(VLOOKUP(A863,'[1]LISTA ETIQUETAS'!O:W,7,0)),(VLOOKUP(A863,'[1]LISTA ETIQUETAS'!O:W,4,0)))</f>
        <v>3</v>
      </c>
      <c r="F863" s="10">
        <f>IF(VLOOKUP(A863,'[1]LISTA ETIQUETAS'!O:W,5,0)="",(VLOOKUP(A863,'[1]LISTA ETIQUETAS'!O:W,8,0)),(VLOOKUP(A863,'[1]LISTA ETIQUETAS'!O:W,5,0)))</f>
        <v>0.95</v>
      </c>
      <c r="G863" s="10">
        <f>IF(VLOOKUP(A863,'[1]LISTA ETIQUETAS'!O:W,6,0)="",(VLOOKUP(A863,'[1]LISTA ETIQUETAS'!O:W,9,0)),(VLOOKUP(A863,'[1]LISTA ETIQUETAS'!O:W,5,0)))</f>
        <v>0.7</v>
      </c>
      <c r="H863" s="10">
        <f>IFERROR((VLOOKUP(A863,'[1]LISTA ETIQUETAS'!O:X,10,0)),"")</f>
        <v>0</v>
      </c>
      <c r="I863" s="20">
        <f>IFERROR((VLOOKUP(A863,'[1]LISTA ETIQUETAS'!O:Z,12,0)),"")</f>
        <v>0</v>
      </c>
      <c r="J863" s="5">
        <f>VLOOKUP(A863,'[1]LISTA ETIQUETAS'!$O:$AA,13,0)</f>
        <v>0</v>
      </c>
      <c r="K863" s="11">
        <f t="shared" si="42"/>
        <v>0</v>
      </c>
      <c r="L863" s="6" t="str">
        <f>IF(VLOOKUP(A863,'[1]LISTA ETIQUETAS'!O:AC,15,0)="","",(VLOOKUP(A863,'[1]LISTA ETIQUETAS'!O:AC,15,0)))</f>
        <v/>
      </c>
      <c r="M863" s="21">
        <f>VLOOKUP(A863,'[1]LISTA ETIQUETAS'!$O:$BS,57,0)</f>
        <v>0</v>
      </c>
      <c r="N863" s="22">
        <f t="shared" si="43"/>
        <v>245146</v>
      </c>
      <c r="O863" s="23"/>
      <c r="P863" s="23"/>
      <c r="Q863" s="23"/>
      <c r="R863" s="23"/>
      <c r="S863" s="23">
        <f>_xlfn.XLOOKUP($A863,'[1]LISTA ETIQUETAS'!$O:$O,'[1]LISTA ETIQUETAS'!H:H,"",0)</f>
        <v>3</v>
      </c>
      <c r="T863" s="8">
        <f t="shared" si="44"/>
        <v>3</v>
      </c>
      <c r="U863" s="9" t="str">
        <f>IFERROR((VLOOKUP(A863,'links de acesso'!A:B,2,0)),"\\192.168.0.4\Produtos\PRODUTO_PRONTA_ENTREGA\static\IMAGENS_PRODUTOS\SEM IMAGEM.jpg")</f>
        <v>\\192.168.0.4\Produtos\PRODUTO_PRONTA_ENTREGA\static\IMAGENS_PRODUTOS\SEM IMAGEM.jpg</v>
      </c>
      <c r="V863" s="22"/>
    </row>
    <row r="864" spans="1:22" x14ac:dyDescent="0.25">
      <c r="A864" s="16">
        <v>225834</v>
      </c>
      <c r="B864" s="18" t="str">
        <f>IFERROR((VLOOKUP(A864,'[1]LISTA ETIQUETAS'!O:X,3,0)),"PRODUTO SEM ESTOQUE")</f>
        <v>EST SOFA SOFT C/CAPA TC CAMBRAIA BRANCO/TC SAGG INDIGO</v>
      </c>
      <c r="C864" s="19" t="str">
        <f>VLOOKUP(A864,'[1]LISTA ETIQUETAS'!$O:$BT,58,0)</f>
        <v>DPOT SOFA</v>
      </c>
      <c r="D864" s="19" t="str">
        <f>VLOOKUP(A864,'[1]LISTA ETIQUETAS'!$O:$BU,59,0)</f>
        <v>SOFA SOFT</v>
      </c>
      <c r="E864" s="10">
        <f>IF(VLOOKUP(A864,'[1]LISTA ETIQUETAS'!O:W,4,0)="",(VLOOKUP(A864,'[1]LISTA ETIQUETAS'!O:W,7,0)),(VLOOKUP(A864,'[1]LISTA ETIQUETAS'!O:W,4,0)))</f>
        <v>3</v>
      </c>
      <c r="F864" s="10">
        <f>IF(VLOOKUP(A864,'[1]LISTA ETIQUETAS'!O:W,5,0)="",(VLOOKUP(A864,'[1]LISTA ETIQUETAS'!O:W,8,0)),(VLOOKUP(A864,'[1]LISTA ETIQUETAS'!O:W,5,0)))</f>
        <v>1.02</v>
      </c>
      <c r="G864" s="10">
        <f>IF(VLOOKUP(A864,'[1]LISTA ETIQUETAS'!O:W,6,0)="",(VLOOKUP(A864,'[1]LISTA ETIQUETAS'!O:W,9,0)),(VLOOKUP(A864,'[1]LISTA ETIQUETAS'!O:W,5,0)))</f>
        <v>0.66</v>
      </c>
      <c r="H864" s="10">
        <f>IFERROR((VLOOKUP(A864,'[1]LISTA ETIQUETAS'!O:X,10,0)),"")</f>
        <v>0</v>
      </c>
      <c r="I864" s="20">
        <f>IFERROR((VLOOKUP(A864,'[1]LISTA ETIQUETAS'!O:Z,12,0)),"")</f>
        <v>0</v>
      </c>
      <c r="J864" s="5">
        <f>VLOOKUP(A864,'[1]LISTA ETIQUETAS'!$O:$AA,13,0)</f>
        <v>0</v>
      </c>
      <c r="K864" s="11">
        <f t="shared" si="42"/>
        <v>0</v>
      </c>
      <c r="L864" s="6" t="str">
        <f>IF(VLOOKUP(A864,'[1]LISTA ETIQUETAS'!O:AC,15,0)="","",(VLOOKUP(A864,'[1]LISTA ETIQUETAS'!O:AC,15,0)))</f>
        <v/>
      </c>
      <c r="M864" s="21">
        <f>VLOOKUP(A864,'[1]LISTA ETIQUETAS'!$O:$BS,57,0)</f>
        <v>0</v>
      </c>
      <c r="N864" s="22">
        <f t="shared" si="43"/>
        <v>225834</v>
      </c>
      <c r="O864" s="23"/>
      <c r="P864" s="23"/>
      <c r="Q864" s="23"/>
      <c r="R864" s="23"/>
      <c r="S864" s="23">
        <f>_xlfn.XLOOKUP($A864,'[1]LISTA ETIQUETAS'!$O:$O,'[1]LISTA ETIQUETAS'!H:H,"",0)</f>
        <v>1</v>
      </c>
      <c r="T864" s="8">
        <f t="shared" si="44"/>
        <v>1</v>
      </c>
      <c r="U864" s="9" t="str">
        <f>IFERROR((VLOOKUP(A864,'links de acesso'!A:B,2,0)),"\\192.168.0.4\Produtos\PRODUTO_PRONTA_ENTREGA\static\IMAGENS_PRODUTOS\SEM IMAGEM.jpg")</f>
        <v>\\192.168.0.4\Produtos\PRODUTO_PRONTA_ENTREGA\static\IMAGENS_PRODUTOS\SEM IMAGEM.jpg</v>
      </c>
      <c r="V864" s="22"/>
    </row>
    <row r="865" spans="1:22" x14ac:dyDescent="0.25">
      <c r="A865" s="16">
        <v>226443</v>
      </c>
      <c r="B865" s="18" t="str">
        <f>IFERROR((VLOOKUP(A865,'[1]LISTA ETIQUETAS'!O:X,3,0)),"PRODUTO SEM ESTOQUE")</f>
        <v>EST SOFA SOFT C/CAPA TC ELVAS/TC CAMBRAIA OFF WHITE</v>
      </c>
      <c r="C865" s="19" t="str">
        <f>VLOOKUP(A865,'[1]LISTA ETIQUETAS'!$O:$BT,58,0)</f>
        <v>DPOT SOFA</v>
      </c>
      <c r="D865" s="19" t="str">
        <f>VLOOKUP(A865,'[1]LISTA ETIQUETAS'!$O:$BU,59,0)</f>
        <v>SOFA SOFT</v>
      </c>
      <c r="E865" s="10">
        <f>IF(VLOOKUP(A865,'[1]LISTA ETIQUETAS'!O:W,4,0)="",(VLOOKUP(A865,'[1]LISTA ETIQUETAS'!O:W,7,0)),(VLOOKUP(A865,'[1]LISTA ETIQUETAS'!O:W,4,0)))</f>
        <v>3</v>
      </c>
      <c r="F865" s="10">
        <f>IF(VLOOKUP(A865,'[1]LISTA ETIQUETAS'!O:W,5,0)="",(VLOOKUP(A865,'[1]LISTA ETIQUETAS'!O:W,8,0)),(VLOOKUP(A865,'[1]LISTA ETIQUETAS'!O:W,5,0)))</f>
        <v>1.02</v>
      </c>
      <c r="G865" s="10">
        <f>IF(VLOOKUP(A865,'[1]LISTA ETIQUETAS'!O:W,6,0)="",(VLOOKUP(A865,'[1]LISTA ETIQUETAS'!O:W,9,0)),(VLOOKUP(A865,'[1]LISTA ETIQUETAS'!O:W,5,0)))</f>
        <v>0.66</v>
      </c>
      <c r="H865" s="10">
        <f>IFERROR((VLOOKUP(A865,'[1]LISTA ETIQUETAS'!O:X,10,0)),"")</f>
        <v>0</v>
      </c>
      <c r="I865" s="20">
        <f>IFERROR((VLOOKUP(A865,'[1]LISTA ETIQUETAS'!O:Z,12,0)),"")</f>
        <v>0</v>
      </c>
      <c r="J865" s="5">
        <f>VLOOKUP(A865,'[1]LISTA ETIQUETAS'!$O:$AA,13,0)</f>
        <v>0.5</v>
      </c>
      <c r="K865" s="11">
        <f t="shared" si="42"/>
        <v>0</v>
      </c>
      <c r="L865" s="6" t="str">
        <f>IF(VLOOKUP(A865,'[1]LISTA ETIQUETAS'!O:AC,15,0)="","",(VLOOKUP(A865,'[1]LISTA ETIQUETAS'!O:AC,15,0)))</f>
        <v/>
      </c>
      <c r="M865" s="21">
        <f>VLOOKUP(A865,'[1]LISTA ETIQUETAS'!$O:$BS,57,0)</f>
        <v>0</v>
      </c>
      <c r="N865" s="22">
        <f t="shared" si="43"/>
        <v>226443</v>
      </c>
      <c r="O865" s="23"/>
      <c r="P865" s="23"/>
      <c r="Q865" s="23"/>
      <c r="R865" s="23"/>
      <c r="S865" s="23">
        <f>_xlfn.XLOOKUP($A865,'[1]LISTA ETIQUETAS'!$O:$O,'[1]LISTA ETIQUETAS'!H:H,"",0)</f>
        <v>1</v>
      </c>
      <c r="T865" s="8">
        <f t="shared" si="44"/>
        <v>1</v>
      </c>
      <c r="U865" s="9" t="str">
        <f>IFERROR((VLOOKUP(A865,'links de acesso'!A:B,2,0)),"\\192.168.0.4\Produtos\PRODUTO_PRONTA_ENTREGA\static\IMAGENS_PRODUTOS\SEM IMAGEM.jpg")</f>
        <v>\\192.168.0.4\Produtos\PRODUTO_PRONTA_ENTREGA\static\IMAGENS_PRODUTOS\SEM IMAGEM.jpg</v>
      </c>
      <c r="V865" s="22"/>
    </row>
    <row r="866" spans="1:22" x14ac:dyDescent="0.25">
      <c r="A866" s="16">
        <v>291201</v>
      </c>
      <c r="B866" s="18" t="str">
        <f>IFERROR((VLOOKUP(A866,'[1]LISTA ETIQUETAS'!O:X,3,0)),"PRODUTO SEM ESTOQUE")</f>
        <v>EST SOFA SOFT C/CAPA TC LINHO SAFARI CORES MUSGO/ALM NEUTRO</v>
      </c>
      <c r="C866" s="19" t="str">
        <f>VLOOKUP(A866,'[1]LISTA ETIQUETAS'!$O:$BT,58,0)</f>
        <v>DPOT SOFA</v>
      </c>
      <c r="D866" s="19" t="str">
        <f>VLOOKUP(A866,'[1]LISTA ETIQUETAS'!$O:$BU,59,0)</f>
        <v>SOFA SOFT</v>
      </c>
      <c r="E866" s="10">
        <f>IF(VLOOKUP(A866,'[1]LISTA ETIQUETAS'!O:W,4,0)="",(VLOOKUP(A866,'[1]LISTA ETIQUETAS'!O:W,7,0)),(VLOOKUP(A866,'[1]LISTA ETIQUETAS'!O:W,4,0)))</f>
        <v>3</v>
      </c>
      <c r="F866" s="10">
        <f>IF(VLOOKUP(A866,'[1]LISTA ETIQUETAS'!O:W,5,0)="",(VLOOKUP(A866,'[1]LISTA ETIQUETAS'!O:W,8,0)),(VLOOKUP(A866,'[1]LISTA ETIQUETAS'!O:W,5,0)))</f>
        <v>1.02</v>
      </c>
      <c r="G866" s="10">
        <f>IF(VLOOKUP(A866,'[1]LISTA ETIQUETAS'!O:W,6,0)="",(VLOOKUP(A866,'[1]LISTA ETIQUETAS'!O:W,9,0)),(VLOOKUP(A866,'[1]LISTA ETIQUETAS'!O:W,5,0)))</f>
        <v>0</v>
      </c>
      <c r="H866" s="10">
        <f>IFERROR((VLOOKUP(A866,'[1]LISTA ETIQUETAS'!O:X,10,0)),"")</f>
        <v>0</v>
      </c>
      <c r="I866" s="20">
        <f>IFERROR((VLOOKUP(A866,'[1]LISTA ETIQUETAS'!O:Z,12,0)),"")</f>
        <v>0</v>
      </c>
      <c r="J866" s="5">
        <f>VLOOKUP(A866,'[1]LISTA ETIQUETAS'!$O:$AA,13,0)</f>
        <v>0</v>
      </c>
      <c r="K866" s="11">
        <f t="shared" si="42"/>
        <v>0</v>
      </c>
      <c r="L866" s="6" t="str">
        <f>IF(VLOOKUP(A866,'[1]LISTA ETIQUETAS'!O:AC,15,0)="","",(VLOOKUP(A866,'[1]LISTA ETIQUETAS'!O:AC,15,0)))</f>
        <v/>
      </c>
      <c r="M866" s="21">
        <f>VLOOKUP(A866,'[1]LISTA ETIQUETAS'!$O:$BS,57,0)</f>
        <v>0</v>
      </c>
      <c r="N866" s="22">
        <f t="shared" si="43"/>
        <v>291201</v>
      </c>
      <c r="O866" s="23"/>
      <c r="P866" s="23"/>
      <c r="Q866" s="23"/>
      <c r="R866" s="23"/>
      <c r="S866" s="23">
        <f>_xlfn.XLOOKUP($A866,'[1]LISTA ETIQUETAS'!$O:$O,'[1]LISTA ETIQUETAS'!H:H,"",0)</f>
        <v>1</v>
      </c>
      <c r="T866" s="8">
        <f t="shared" si="44"/>
        <v>1</v>
      </c>
      <c r="U866" s="9" t="str">
        <f>IFERROR((VLOOKUP(A866,'links de acesso'!A:B,2,0)),"\\192.168.0.4\Produtos\PRODUTO_PRONTA_ENTREGA\static\IMAGENS_PRODUTOS\SEM IMAGEM.jpg")</f>
        <v>\\192.168.0.4\Produtos\PRODUTO_PRONTA_ENTREGA\static\IMAGENS_PRODUTOS\SEM IMAGEM.jpg</v>
      </c>
      <c r="V866" s="22"/>
    </row>
    <row r="867" spans="1:22" x14ac:dyDescent="0.25">
      <c r="A867" s="16">
        <v>128716</v>
      </c>
      <c r="B867" s="18" t="str">
        <f>IFERROR((VLOOKUP(A867,'[1]LISTA ETIQUETAS'!O:X,3,0)),"PRODUTO SEM ESTOQUE")</f>
        <v>EST SOFA TAJA (2 LUG) EUCALIPTO NOGUEIRA VERNIZ EPS</v>
      </c>
      <c r="C867" s="19" t="str">
        <f>VLOOKUP(A867,'[1]LISTA ETIQUETAS'!$O:$BT,58,0)</f>
        <v>DPOT SOFA</v>
      </c>
      <c r="D867" s="19" t="str">
        <f>VLOOKUP(A867,'[1]LISTA ETIQUETAS'!$O:$BU,59,0)</f>
        <v>SOFA TAJA</v>
      </c>
      <c r="E867" s="10">
        <f>IF(VLOOKUP(A867,'[1]LISTA ETIQUETAS'!O:W,4,0)="",(VLOOKUP(A867,'[1]LISTA ETIQUETAS'!O:W,7,0)),(VLOOKUP(A867,'[1]LISTA ETIQUETAS'!O:W,4,0)))</f>
        <v>1.1299999999999999</v>
      </c>
      <c r="F867" s="10">
        <f>IF(VLOOKUP(A867,'[1]LISTA ETIQUETAS'!O:W,5,0)="",(VLOOKUP(A867,'[1]LISTA ETIQUETAS'!O:W,8,0)),(VLOOKUP(A867,'[1]LISTA ETIQUETAS'!O:W,5,0)))</f>
        <v>0.66</v>
      </c>
      <c r="G867" s="10">
        <f>IF(VLOOKUP(A867,'[1]LISTA ETIQUETAS'!O:W,6,0)="",(VLOOKUP(A867,'[1]LISTA ETIQUETAS'!O:W,9,0)),(VLOOKUP(A867,'[1]LISTA ETIQUETAS'!O:W,5,0)))</f>
        <v>0.75</v>
      </c>
      <c r="H867" s="10">
        <f>IFERROR((VLOOKUP(A867,'[1]LISTA ETIQUETAS'!O:X,10,0)),"")</f>
        <v>0</v>
      </c>
      <c r="I867" s="20">
        <f>IFERROR((VLOOKUP(A867,'[1]LISTA ETIQUETAS'!O:Z,12,0)),"")</f>
        <v>0</v>
      </c>
      <c r="J867" s="5">
        <f>VLOOKUP(A867,'[1]LISTA ETIQUETAS'!$O:$AA,13,0)</f>
        <v>0</v>
      </c>
      <c r="K867" s="11">
        <f t="shared" si="42"/>
        <v>0</v>
      </c>
      <c r="L867" s="6" t="str">
        <f>IF(VLOOKUP(A867,'[1]LISTA ETIQUETAS'!O:AC,15,0)="","",(VLOOKUP(A867,'[1]LISTA ETIQUETAS'!O:AC,15,0)))</f>
        <v/>
      </c>
      <c r="M867" s="21">
        <f>VLOOKUP(A867,'[1]LISTA ETIQUETAS'!$O:$BS,57,0)</f>
        <v>0</v>
      </c>
      <c r="N867" s="22">
        <f t="shared" si="43"/>
        <v>128716</v>
      </c>
      <c r="O867" s="23"/>
      <c r="P867" s="23"/>
      <c r="Q867" s="23"/>
      <c r="R867" s="23"/>
      <c r="S867" s="23">
        <f>_xlfn.XLOOKUP($A867,'[1]LISTA ETIQUETAS'!$O:$O,'[1]LISTA ETIQUETAS'!H:H,"",0)</f>
        <v>1</v>
      </c>
      <c r="T867" s="8">
        <f t="shared" si="44"/>
        <v>1</v>
      </c>
      <c r="U867" s="9" t="str">
        <f>IFERROR((VLOOKUP(A867,'links de acesso'!A:B,2,0)),"\\192.168.0.4\Produtos\PRODUTO_PRONTA_ENTREGA\static\IMAGENS_PRODUTOS\SEM IMAGEM.jpg")</f>
        <v>\\192.168.0.4\Produtos\PRODUTO_PRONTA_ENTREGA\static\IMAGENS_PRODUTOS\SEM IMAGEM.jpg</v>
      </c>
      <c r="V867" s="22"/>
    </row>
    <row r="868" spans="1:22" x14ac:dyDescent="0.25">
      <c r="A868" s="16">
        <v>221051</v>
      </c>
      <c r="B868" s="18" t="str">
        <f>IFERROR((VLOOKUP(A868,'[1]LISTA ETIQUETAS'!O:X,3,0)),"PRODUTO SEM ESTOQUE")</f>
        <v>EST SOFA TAJA (2 LUG) LACA PRETA FOSCA</v>
      </c>
      <c r="C868" s="19" t="str">
        <f>VLOOKUP(A868,'[1]LISTA ETIQUETAS'!$O:$BT,58,0)</f>
        <v>DPOT SOFA</v>
      </c>
      <c r="D868" s="19" t="str">
        <f>VLOOKUP(A868,'[1]LISTA ETIQUETAS'!$O:$BU,59,0)</f>
        <v>SOFA TAJA</v>
      </c>
      <c r="E868" s="10">
        <f>IF(VLOOKUP(A868,'[1]LISTA ETIQUETAS'!O:W,4,0)="",(VLOOKUP(A868,'[1]LISTA ETIQUETAS'!O:W,7,0)),(VLOOKUP(A868,'[1]LISTA ETIQUETAS'!O:W,4,0)))</f>
        <v>1.1299999999999999</v>
      </c>
      <c r="F868" s="10">
        <f>IF(VLOOKUP(A868,'[1]LISTA ETIQUETAS'!O:W,5,0)="",(VLOOKUP(A868,'[1]LISTA ETIQUETAS'!O:W,8,0)),(VLOOKUP(A868,'[1]LISTA ETIQUETAS'!O:W,5,0)))</f>
        <v>0.66</v>
      </c>
      <c r="G868" s="10">
        <f>IF(VLOOKUP(A868,'[1]LISTA ETIQUETAS'!O:W,6,0)="",(VLOOKUP(A868,'[1]LISTA ETIQUETAS'!O:W,9,0)),(VLOOKUP(A868,'[1]LISTA ETIQUETAS'!O:W,5,0)))</f>
        <v>0.75</v>
      </c>
      <c r="H868" s="10">
        <f>IFERROR((VLOOKUP(A868,'[1]LISTA ETIQUETAS'!O:X,10,0)),"")</f>
        <v>0</v>
      </c>
      <c r="I868" s="20">
        <f>IFERROR((VLOOKUP(A868,'[1]LISTA ETIQUETAS'!O:Z,12,0)),"")</f>
        <v>0</v>
      </c>
      <c r="J868" s="5">
        <f>VLOOKUP(A868,'[1]LISTA ETIQUETAS'!$O:$AA,13,0)</f>
        <v>0</v>
      </c>
      <c r="K868" s="11">
        <f t="shared" si="42"/>
        <v>0</v>
      </c>
      <c r="L868" s="6" t="str">
        <f>IF(VLOOKUP(A868,'[1]LISTA ETIQUETAS'!O:AC,15,0)="","",(VLOOKUP(A868,'[1]LISTA ETIQUETAS'!O:AC,15,0)))</f>
        <v/>
      </c>
      <c r="M868" s="21">
        <f>VLOOKUP(A868,'[1]LISTA ETIQUETAS'!$O:$BS,57,0)</f>
        <v>0</v>
      </c>
      <c r="N868" s="22">
        <f t="shared" si="43"/>
        <v>221051</v>
      </c>
      <c r="O868" s="23"/>
      <c r="P868" s="23"/>
      <c r="Q868" s="23"/>
      <c r="R868" s="23"/>
      <c r="S868" s="23">
        <f>_xlfn.XLOOKUP($A868,'[1]LISTA ETIQUETAS'!$O:$O,'[1]LISTA ETIQUETAS'!H:H,"",0)</f>
        <v>1</v>
      </c>
      <c r="T868" s="8">
        <f t="shared" si="44"/>
        <v>1</v>
      </c>
      <c r="U868" s="9" t="str">
        <f>IFERROR((VLOOKUP(A868,'links de acesso'!A:B,2,0)),"\\192.168.0.4\Produtos\PRODUTO_PRONTA_ENTREGA\static\IMAGENS_PRODUTOS\SEM IMAGEM.jpg")</f>
        <v>\\192.168.0.4\Produtos\PRODUTO_PRONTA_ENTREGA\static\IMAGENS_PRODUTOS\SEM IMAGEM.jpg</v>
      </c>
      <c r="V868" s="22"/>
    </row>
    <row r="869" spans="1:22" x14ac:dyDescent="0.25">
      <c r="A869" s="16">
        <v>390302</v>
      </c>
      <c r="B869" s="18" t="str">
        <f>IFERROR((VLOOKUP(A869,'[1]LISTA ETIQUETAS'!O:X,3,0)),"PRODUTO SEM ESTOQUE")</f>
        <v>EST TAMPO CANELA (CIRCULAR) (G3-GREEN P LEVIG) (BORD DUP)</v>
      </c>
      <c r="C869" s="19" t="str">
        <f>VLOOKUP(A869,'[1]LISTA ETIQUETAS'!$O:$BT,58,0)</f>
        <v>TAMPO CRISTAL</v>
      </c>
      <c r="D869" s="19" t="str">
        <f>VLOOKUP(A869,'[1]LISTA ETIQUETAS'!$O:$BU,59,0)</f>
        <v>TAMPO CANELA</v>
      </c>
      <c r="E869" s="10">
        <f>IF(VLOOKUP(A869,'[1]LISTA ETIQUETAS'!O:W,4,0)="",(VLOOKUP(A869,'[1]LISTA ETIQUETAS'!O:W,7,0)),(VLOOKUP(A869,'[1]LISTA ETIQUETAS'!O:W,4,0)))</f>
        <v>1.3</v>
      </c>
      <c r="F869" s="10">
        <f>IF(VLOOKUP(A869,'[1]LISTA ETIQUETAS'!O:W,5,0)="",(VLOOKUP(A869,'[1]LISTA ETIQUETAS'!O:W,8,0)),(VLOOKUP(A869,'[1]LISTA ETIQUETAS'!O:W,5,0)))</f>
        <v>0</v>
      </c>
      <c r="G869" s="10">
        <f>IF(VLOOKUP(A869,'[1]LISTA ETIQUETAS'!O:W,6,0)="",(VLOOKUP(A869,'[1]LISTA ETIQUETAS'!O:W,9,0)),(VLOOKUP(A869,'[1]LISTA ETIQUETAS'!O:W,5,0)))</f>
        <v>0.02</v>
      </c>
      <c r="H869" s="10">
        <f>IFERROR((VLOOKUP(A869,'[1]LISTA ETIQUETAS'!O:X,10,0)),"")</f>
        <v>1.3</v>
      </c>
      <c r="I869" s="20">
        <f>IFERROR((VLOOKUP(A869,'[1]LISTA ETIQUETAS'!O:Z,12,0)),"")</f>
        <v>0</v>
      </c>
      <c r="J869" s="5">
        <f>VLOOKUP(A869,'[1]LISTA ETIQUETAS'!$O:$AA,13,0)</f>
        <v>0.5</v>
      </c>
      <c r="K869" s="11">
        <f t="shared" si="42"/>
        <v>0</v>
      </c>
      <c r="L869" s="6" t="str">
        <f>IF(VLOOKUP(A869,'[1]LISTA ETIQUETAS'!O:AC,15,0)="","",(VLOOKUP(A869,'[1]LISTA ETIQUETAS'!O:AC,15,0)))</f>
        <v/>
      </c>
      <c r="M869" s="21">
        <f>VLOOKUP(A869,'[1]LISTA ETIQUETAS'!$O:$BS,57,0)</f>
        <v>0</v>
      </c>
      <c r="N869" s="22">
        <f t="shared" si="43"/>
        <v>390302</v>
      </c>
      <c r="O869" s="23"/>
      <c r="P869" s="23"/>
      <c r="Q869" s="23"/>
      <c r="R869" s="23"/>
      <c r="S869" s="23">
        <f>_xlfn.XLOOKUP($A869,'[1]LISTA ETIQUETAS'!$O:$O,'[1]LISTA ETIQUETAS'!H:H,"",0)</f>
        <v>1</v>
      </c>
      <c r="T869" s="8">
        <f t="shared" si="44"/>
        <v>1</v>
      </c>
      <c r="U869" s="9" t="str">
        <f>IFERROR((VLOOKUP(A869,'links de acesso'!A:B,2,0)),"\\192.168.0.4\Produtos\PRODUTO_PRONTA_ENTREGA\static\IMAGENS_PRODUTOS\SEM IMAGEM.jpg")</f>
        <v>\\192.168.0.4\Produtos\PRODUTO_PRONTA_ENTREGA\static\IMAGENS_PRODUTOS\SEM IMAGEM.jpg</v>
      </c>
      <c r="V869" s="22"/>
    </row>
    <row r="870" spans="1:22" x14ac:dyDescent="0.25">
      <c r="A870" s="16">
        <v>406830</v>
      </c>
      <c r="B870" s="18" t="str">
        <f>IFERROR((VLOOKUP(A870,'[1]LISTA ETIQUETAS'!O:X,3,0)),"PRODUTO SEM ESTOQUE")</f>
        <v>EST TAMPO CRISTAL LAPIDADO (10MM) INCOLOR RETILINEO</v>
      </c>
      <c r="C870" s="19" t="str">
        <f>VLOOKUP(A870,'[1]LISTA ETIQUETAS'!$O:$BT,58,0)</f>
        <v>TAMPO CRISTAL</v>
      </c>
      <c r="D870" s="19" t="str">
        <f>VLOOKUP(A870,'[1]LISTA ETIQUETAS'!$O:$BU,59,0)</f>
        <v>TAMPO CRISTAL (10MM)</v>
      </c>
      <c r="E870" s="10">
        <f>IF(VLOOKUP(A870,'[1]LISTA ETIQUETAS'!O:W,4,0)="",(VLOOKUP(A870,'[1]LISTA ETIQUETAS'!O:W,7,0)),(VLOOKUP(A870,'[1]LISTA ETIQUETAS'!O:W,4,0)))</f>
        <v>1.54</v>
      </c>
      <c r="F870" s="10">
        <f>IF(VLOOKUP(A870,'[1]LISTA ETIQUETAS'!O:W,5,0)="",(VLOOKUP(A870,'[1]LISTA ETIQUETAS'!O:W,8,0)),(VLOOKUP(A870,'[1]LISTA ETIQUETAS'!O:W,5,0)))</f>
        <v>0.74</v>
      </c>
      <c r="G870" s="10">
        <f>IF(VLOOKUP(A870,'[1]LISTA ETIQUETAS'!O:W,6,0)="",(VLOOKUP(A870,'[1]LISTA ETIQUETAS'!O:W,9,0)),(VLOOKUP(A870,'[1]LISTA ETIQUETAS'!O:W,5,0)))</f>
        <v>0.01</v>
      </c>
      <c r="H870" s="10">
        <f>IFERROR((VLOOKUP(A870,'[1]LISTA ETIQUETAS'!O:X,10,0)),"")</f>
        <v>0</v>
      </c>
      <c r="I870" s="20">
        <f>IFERROR((VLOOKUP(A870,'[1]LISTA ETIQUETAS'!O:Z,12,0)),"")</f>
        <v>0</v>
      </c>
      <c r="J870" s="5">
        <f>VLOOKUP(A870,'[1]LISTA ETIQUETAS'!$O:$AA,13,0)</f>
        <v>0.35</v>
      </c>
      <c r="K870" s="11">
        <f t="shared" si="42"/>
        <v>0</v>
      </c>
      <c r="L870" s="6" t="str">
        <f>IF(VLOOKUP(A870,'[1]LISTA ETIQUETAS'!O:AC,15,0)="","",(VLOOKUP(A870,'[1]LISTA ETIQUETAS'!O:AC,15,0)))</f>
        <v/>
      </c>
      <c r="M870" s="21">
        <f>VLOOKUP(A870,'[1]LISTA ETIQUETAS'!$O:$BS,57,0)</f>
        <v>0</v>
      </c>
      <c r="N870" s="22">
        <f t="shared" si="43"/>
        <v>406830</v>
      </c>
      <c r="O870" s="23"/>
      <c r="P870" s="23"/>
      <c r="Q870" s="23"/>
      <c r="R870" s="23"/>
      <c r="S870" s="23">
        <f>_xlfn.XLOOKUP($A870,'[1]LISTA ETIQUETAS'!$O:$O,'[1]LISTA ETIQUETAS'!H:H,"",0)</f>
        <v>2</v>
      </c>
      <c r="T870" s="8">
        <f t="shared" si="44"/>
        <v>2</v>
      </c>
      <c r="U870" s="9" t="str">
        <f>IFERROR((VLOOKUP(A870,'links de acesso'!A:B,2,0)),"\\192.168.0.4\Produtos\PRODUTO_PRONTA_ENTREGA\static\IMAGENS_PRODUTOS\SEM IMAGEM.jpg")</f>
        <v>\\192.168.0.4\Produtos\PRODUTO_PRONTA_ENTREGA\static\IMAGENS_PRODUTOS\SEM IMAGEM.jpg</v>
      </c>
      <c r="V870" s="22"/>
    </row>
    <row r="871" spans="1:22" x14ac:dyDescent="0.25">
      <c r="A871" s="16">
        <v>391629</v>
      </c>
      <c r="B871" s="18" t="str">
        <f>IFERROR((VLOOKUP(A871,'[1]LISTA ETIQUETAS'!O:X,3,0)),"PRODUTO SEM ESTOQUE")</f>
        <v>EST TAMPO CRISTAL LAPIDADO (15MM) INCOLOR (CIRCULAR)</v>
      </c>
      <c r="C871" s="19" t="str">
        <f>VLOOKUP(A871,'[1]LISTA ETIQUETAS'!$O:$BT,58,0)</f>
        <v>TAMPO CRISTAL</v>
      </c>
      <c r="D871" s="19" t="str">
        <f>VLOOKUP(A871,'[1]LISTA ETIQUETAS'!$O:$BU,59,0)</f>
        <v>TAMPO CRISTAL (15MM)</v>
      </c>
      <c r="E871" s="10">
        <f>IF(VLOOKUP(A871,'[1]LISTA ETIQUETAS'!O:W,4,0)="",(VLOOKUP(A871,'[1]LISTA ETIQUETAS'!O:W,7,0)),(VLOOKUP(A871,'[1]LISTA ETIQUETAS'!O:W,4,0)))</f>
        <v>1.3</v>
      </c>
      <c r="F871" s="10">
        <f>IF(VLOOKUP(A871,'[1]LISTA ETIQUETAS'!O:W,5,0)="",(VLOOKUP(A871,'[1]LISTA ETIQUETAS'!O:W,8,0)),(VLOOKUP(A871,'[1]LISTA ETIQUETAS'!O:W,5,0)))</f>
        <v>0</v>
      </c>
      <c r="G871" s="10">
        <f>IF(VLOOKUP(A871,'[1]LISTA ETIQUETAS'!O:W,6,0)="",(VLOOKUP(A871,'[1]LISTA ETIQUETAS'!O:W,9,0)),(VLOOKUP(A871,'[1]LISTA ETIQUETAS'!O:W,5,0)))</f>
        <v>0.01</v>
      </c>
      <c r="H871" s="10">
        <f>IFERROR((VLOOKUP(A871,'[1]LISTA ETIQUETAS'!O:X,10,0)),"")</f>
        <v>1.3</v>
      </c>
      <c r="I871" s="20">
        <f>IFERROR((VLOOKUP(A871,'[1]LISTA ETIQUETAS'!O:Z,12,0)),"")</f>
        <v>0</v>
      </c>
      <c r="J871" s="5">
        <f>VLOOKUP(A871,'[1]LISTA ETIQUETAS'!$O:$AA,13,0)</f>
        <v>0.5</v>
      </c>
      <c r="K871" s="11">
        <f t="shared" si="42"/>
        <v>0</v>
      </c>
      <c r="L871" s="6" t="str">
        <f>IF(VLOOKUP(A871,'[1]LISTA ETIQUETAS'!O:AC,15,0)="","",(VLOOKUP(A871,'[1]LISTA ETIQUETAS'!O:AC,15,0)))</f>
        <v/>
      </c>
      <c r="M871" s="21">
        <f>VLOOKUP(A871,'[1]LISTA ETIQUETAS'!$O:$BS,57,0)</f>
        <v>0</v>
      </c>
      <c r="N871" s="22">
        <f t="shared" si="43"/>
        <v>391629</v>
      </c>
      <c r="O871" s="23"/>
      <c r="P871" s="23"/>
      <c r="Q871" s="23"/>
      <c r="R871" s="23"/>
      <c r="S871" s="23">
        <f>_xlfn.XLOOKUP($A871,'[1]LISTA ETIQUETAS'!$O:$O,'[1]LISTA ETIQUETAS'!H:H,"",0)</f>
        <v>2</v>
      </c>
      <c r="T871" s="8">
        <f t="shared" si="44"/>
        <v>2</v>
      </c>
      <c r="U871" s="9" t="str">
        <f>IFERROR((VLOOKUP(A871,'links de acesso'!A:B,2,0)),"\\192.168.0.4\Produtos\PRODUTO_PRONTA_ENTREGA\static\IMAGENS_PRODUTOS\SEM IMAGEM.jpg")</f>
        <v>\\192.168.0.4\Produtos\PRODUTO_PRONTA_ENTREGA\static\IMAGENS_PRODUTOS\SEM IMAGEM.jpg</v>
      </c>
      <c r="V871" s="22"/>
    </row>
    <row r="872" spans="1:22" x14ac:dyDescent="0.25">
      <c r="A872" s="16">
        <v>128970</v>
      </c>
      <c r="B872" s="18" t="str">
        <f>IFERROR((VLOOKUP(A872,'[1]LISTA ETIQUETAS'!O:X,3,0)),"PRODUTO SEM ESTOQUE")</f>
        <v>EST TAMPO CRISTAL LAPIDADO (15MM) INCOLOR (CIRCULAR)</v>
      </c>
      <c r="C872" s="19" t="str">
        <f>VLOOKUP(A872,'[1]LISTA ETIQUETAS'!$O:$BT,58,0)</f>
        <v>TAMPO CRISTAL</v>
      </c>
      <c r="D872" s="19" t="str">
        <f>VLOOKUP(A872,'[1]LISTA ETIQUETAS'!$O:$BU,59,0)</f>
        <v>TAMPO CRISTAL (15MM)</v>
      </c>
      <c r="E872" s="10">
        <f>IF(VLOOKUP(A872,'[1]LISTA ETIQUETAS'!O:W,4,0)="",(VLOOKUP(A872,'[1]LISTA ETIQUETAS'!O:W,7,0)),(VLOOKUP(A872,'[1]LISTA ETIQUETAS'!O:W,4,0)))</f>
        <v>1.6</v>
      </c>
      <c r="F872" s="10">
        <f>IF(VLOOKUP(A872,'[1]LISTA ETIQUETAS'!O:W,5,0)="",(VLOOKUP(A872,'[1]LISTA ETIQUETAS'!O:W,8,0)),(VLOOKUP(A872,'[1]LISTA ETIQUETAS'!O:W,5,0)))</f>
        <v>0</v>
      </c>
      <c r="G872" s="10">
        <f>IF(VLOOKUP(A872,'[1]LISTA ETIQUETAS'!O:W,6,0)="",(VLOOKUP(A872,'[1]LISTA ETIQUETAS'!O:W,9,0)),(VLOOKUP(A872,'[1]LISTA ETIQUETAS'!O:W,5,0)))</f>
        <v>0.01</v>
      </c>
      <c r="H872" s="10">
        <f>IFERROR((VLOOKUP(A872,'[1]LISTA ETIQUETAS'!O:X,10,0)),"")</f>
        <v>1.6</v>
      </c>
      <c r="I872" s="20">
        <f>IFERROR((VLOOKUP(A872,'[1]LISTA ETIQUETAS'!O:Z,12,0)),"")</f>
        <v>0</v>
      </c>
      <c r="J872" s="5">
        <f>VLOOKUP(A872,'[1]LISTA ETIQUETAS'!$O:$AA,13,0)</f>
        <v>0.5</v>
      </c>
      <c r="K872" s="11">
        <f t="shared" si="42"/>
        <v>0</v>
      </c>
      <c r="L872" s="6" t="str">
        <f>IF(VLOOKUP(A872,'[1]LISTA ETIQUETAS'!O:AC,15,0)="","",(VLOOKUP(A872,'[1]LISTA ETIQUETAS'!O:AC,15,0)))</f>
        <v/>
      </c>
      <c r="M872" s="21">
        <f>VLOOKUP(A872,'[1]LISTA ETIQUETAS'!$O:$BS,57,0)</f>
        <v>0</v>
      </c>
      <c r="N872" s="22">
        <f t="shared" si="43"/>
        <v>128970</v>
      </c>
      <c r="O872" s="23"/>
      <c r="P872" s="23"/>
      <c r="Q872" s="23"/>
      <c r="R872" s="23"/>
      <c r="S872" s="23">
        <f>_xlfn.XLOOKUP($A872,'[1]LISTA ETIQUETAS'!$O:$O,'[1]LISTA ETIQUETAS'!H:H,"",0)</f>
        <v>2</v>
      </c>
      <c r="T872" s="8">
        <f t="shared" si="44"/>
        <v>2</v>
      </c>
      <c r="U872" s="9" t="str">
        <f>IFERROR((VLOOKUP(A872,'links de acesso'!A:B,2,0)),"\\192.168.0.4\Produtos\PRODUTO_PRONTA_ENTREGA\static\IMAGENS_PRODUTOS\SEM IMAGEM.jpg")</f>
        <v>\\192.168.0.4\Produtos\PRODUTO_PRONTA_ENTREGA\static\IMAGENS_PRODUTOS\SEM IMAGEM.jpg</v>
      </c>
      <c r="V872" s="22"/>
    </row>
    <row r="873" spans="1:22" x14ac:dyDescent="0.25">
      <c r="A873" s="16">
        <v>303855</v>
      </c>
      <c r="B873" s="18" t="str">
        <f>IFERROR((VLOOKUP(A873,'[1]LISTA ETIQUETAS'!O:X,3,0)),"PRODUTO SEM ESTOQUE")</f>
        <v>EST TAMPO GELSOMINA (CIRCULAR) (G3-GREEN P BORDA DUP)</v>
      </c>
      <c r="C873" s="19" t="str">
        <f>VLOOKUP(A873,'[1]LISTA ETIQUETAS'!$O:$BT,58,0)</f>
        <v>TAMPO MARMORE</v>
      </c>
      <c r="D873" s="19" t="str">
        <f>VLOOKUP(A873,'[1]LISTA ETIQUETAS'!$O:$BU,59,0)</f>
        <v>TAMPO GELSOMINA</v>
      </c>
      <c r="E873" s="10">
        <f>IF(VLOOKUP(A873,'[1]LISTA ETIQUETAS'!O:W,4,0)="",(VLOOKUP(A873,'[1]LISTA ETIQUETAS'!O:W,7,0)),(VLOOKUP(A873,'[1]LISTA ETIQUETAS'!O:W,4,0)))</f>
        <v>1.6</v>
      </c>
      <c r="F873" s="10">
        <f>IF(VLOOKUP(A873,'[1]LISTA ETIQUETAS'!O:W,5,0)="",(VLOOKUP(A873,'[1]LISTA ETIQUETAS'!O:W,8,0)),(VLOOKUP(A873,'[1]LISTA ETIQUETAS'!O:W,5,0)))</f>
        <v>0</v>
      </c>
      <c r="G873" s="10">
        <f>IF(VLOOKUP(A873,'[1]LISTA ETIQUETAS'!O:W,6,0)="",(VLOOKUP(A873,'[1]LISTA ETIQUETAS'!O:W,9,0)),(VLOOKUP(A873,'[1]LISTA ETIQUETAS'!O:W,5,0)))</f>
        <v>0.02</v>
      </c>
      <c r="H873" s="10">
        <f>IFERROR((VLOOKUP(A873,'[1]LISTA ETIQUETAS'!O:X,10,0)),"")</f>
        <v>1.6</v>
      </c>
      <c r="I873" s="20">
        <f>IFERROR((VLOOKUP(A873,'[1]LISTA ETIQUETAS'!O:Z,12,0)),"")</f>
        <v>0</v>
      </c>
      <c r="J873" s="5">
        <f>VLOOKUP(A873,'[1]LISTA ETIQUETAS'!$O:$AA,13,0)</f>
        <v>0.35</v>
      </c>
      <c r="K873" s="11">
        <f t="shared" si="42"/>
        <v>0</v>
      </c>
      <c r="L873" s="6" t="str">
        <f>IF(VLOOKUP(A873,'[1]LISTA ETIQUETAS'!O:AC,15,0)="","",(VLOOKUP(A873,'[1]LISTA ETIQUETAS'!O:AC,15,0)))</f>
        <v/>
      </c>
      <c r="M873" s="21">
        <f>VLOOKUP(A873,'[1]LISTA ETIQUETAS'!$O:$BS,57,0)</f>
        <v>0</v>
      </c>
      <c r="N873" s="22">
        <f t="shared" si="43"/>
        <v>303855</v>
      </c>
      <c r="O873" s="23"/>
      <c r="P873" s="23"/>
      <c r="Q873" s="23"/>
      <c r="R873" s="23"/>
      <c r="S873" s="23">
        <f>_xlfn.XLOOKUP($A873,'[1]LISTA ETIQUETAS'!$O:$O,'[1]LISTA ETIQUETAS'!H:H,"",0)</f>
        <v>1</v>
      </c>
      <c r="T873" s="8">
        <f t="shared" si="44"/>
        <v>1</v>
      </c>
      <c r="U873" s="9" t="str">
        <f>IFERROR((VLOOKUP(A873,'links de acesso'!A:B,2,0)),"\\192.168.0.4\Produtos\PRODUTO_PRONTA_ENTREGA\static\IMAGENS_PRODUTOS\SEM IMAGEM.jpg")</f>
        <v>\\192.168.0.4\Produtos\PRODUTO_PRONTA_ENTREGA\static\IMAGENS_PRODUTOS\SEM IMAGEM.jpg</v>
      </c>
      <c r="V873" s="22"/>
    </row>
    <row r="874" spans="1:22" x14ac:dyDescent="0.25">
      <c r="A874" s="16">
        <v>386927</v>
      </c>
      <c r="B874" s="18" t="str">
        <f>IFERROR((VLOOKUP(A874,'[1]LISTA ETIQUETAS'!O:X,3,0)),"PRODUTO SEM ESTOQUE")</f>
        <v>EST TAMPO GELSOMINA (CIRCULAR) (G3-GREEN P LEVIG BORDA DUP)</v>
      </c>
      <c r="C874" s="19" t="str">
        <f>VLOOKUP(A874,'[1]LISTA ETIQUETAS'!$O:$BT,58,0)</f>
        <v>TAMPO MARMORE</v>
      </c>
      <c r="D874" s="19" t="str">
        <f>VLOOKUP(A874,'[1]LISTA ETIQUETAS'!$O:$BU,59,0)</f>
        <v>TAMPO GELSOMINA</v>
      </c>
      <c r="E874" s="10">
        <f>IF(VLOOKUP(A874,'[1]LISTA ETIQUETAS'!O:W,4,0)="",(VLOOKUP(A874,'[1]LISTA ETIQUETAS'!O:W,7,0)),(VLOOKUP(A874,'[1]LISTA ETIQUETAS'!O:W,4,0)))</f>
        <v>1.2</v>
      </c>
      <c r="F874" s="10">
        <f>IF(VLOOKUP(A874,'[1]LISTA ETIQUETAS'!O:W,5,0)="",(VLOOKUP(A874,'[1]LISTA ETIQUETAS'!O:W,8,0)),(VLOOKUP(A874,'[1]LISTA ETIQUETAS'!O:W,5,0)))</f>
        <v>0</v>
      </c>
      <c r="G874" s="10">
        <f>IF(VLOOKUP(A874,'[1]LISTA ETIQUETAS'!O:W,6,0)="",(VLOOKUP(A874,'[1]LISTA ETIQUETAS'!O:W,9,0)),(VLOOKUP(A874,'[1]LISTA ETIQUETAS'!O:W,5,0)))</f>
        <v>0.02</v>
      </c>
      <c r="H874" s="10">
        <f>IFERROR((VLOOKUP(A874,'[1]LISTA ETIQUETAS'!O:X,10,0)),"")</f>
        <v>1.2</v>
      </c>
      <c r="I874" s="20">
        <f>IFERROR((VLOOKUP(A874,'[1]LISTA ETIQUETAS'!O:Z,12,0)),"")</f>
        <v>0</v>
      </c>
      <c r="J874" s="5">
        <f>VLOOKUP(A874,'[1]LISTA ETIQUETAS'!$O:$AA,13,0)</f>
        <v>0</v>
      </c>
      <c r="K874" s="11">
        <f t="shared" si="42"/>
        <v>0</v>
      </c>
      <c r="L874" s="6" t="str">
        <f>IF(VLOOKUP(A874,'[1]LISTA ETIQUETAS'!O:AC,15,0)="","",(VLOOKUP(A874,'[1]LISTA ETIQUETAS'!O:AC,15,0)))</f>
        <v/>
      </c>
      <c r="M874" s="21">
        <f>VLOOKUP(A874,'[1]LISTA ETIQUETAS'!$O:$BS,57,0)</f>
        <v>0</v>
      </c>
      <c r="N874" s="22">
        <f t="shared" si="43"/>
        <v>386927</v>
      </c>
      <c r="O874" s="23"/>
      <c r="P874" s="23"/>
      <c r="Q874" s="23"/>
      <c r="R874" s="23"/>
      <c r="S874" s="23">
        <f>_xlfn.XLOOKUP($A874,'[1]LISTA ETIQUETAS'!$O:$O,'[1]LISTA ETIQUETAS'!H:H,"",0)</f>
        <v>1</v>
      </c>
      <c r="T874" s="8">
        <f t="shared" si="44"/>
        <v>1</v>
      </c>
      <c r="U874" s="9" t="str">
        <f>IFERROR((VLOOKUP(A874,'links de acesso'!A:B,2,0)),"\\192.168.0.4\Produtos\PRODUTO_PRONTA_ENTREGA\static\IMAGENS_PRODUTOS\SEM IMAGEM.jpg")</f>
        <v>\\192.168.0.4\Produtos\PRODUTO_PRONTA_ENTREGA\static\IMAGENS_PRODUTOS\SEM IMAGEM.jpg</v>
      </c>
      <c r="V874" s="22"/>
    </row>
    <row r="875" spans="1:22" x14ac:dyDescent="0.25">
      <c r="A875" s="16">
        <v>271776</v>
      </c>
      <c r="B875" s="18" t="str">
        <f>IFERROR((VLOOKUP(A875,'[1]LISTA ETIQUETAS'!O:X,3,0)),"PRODUTO SEM ESTOQUE")</f>
        <v>EST TAMPO GELSOMINA (CIRCULAR) (G3-GREEN P LEVIG BORDA DUP)</v>
      </c>
      <c r="C875" s="19" t="str">
        <f>VLOOKUP(A875,'[1]LISTA ETIQUETAS'!$O:$BT,58,0)</f>
        <v>TAMPO MARMORE</v>
      </c>
      <c r="D875" s="19" t="str">
        <f>VLOOKUP(A875,'[1]LISTA ETIQUETAS'!$O:$BU,59,0)</f>
        <v>TAMPO GELSOMINA</v>
      </c>
      <c r="E875" s="10">
        <f>IF(VLOOKUP(A875,'[1]LISTA ETIQUETAS'!O:W,4,0)="",(VLOOKUP(A875,'[1]LISTA ETIQUETAS'!O:W,7,0)),(VLOOKUP(A875,'[1]LISTA ETIQUETAS'!O:W,4,0)))</f>
        <v>1.2</v>
      </c>
      <c r="F875" s="10">
        <f>IF(VLOOKUP(A875,'[1]LISTA ETIQUETAS'!O:W,5,0)="",(VLOOKUP(A875,'[1]LISTA ETIQUETAS'!O:W,8,0)),(VLOOKUP(A875,'[1]LISTA ETIQUETAS'!O:W,5,0)))</f>
        <v>0</v>
      </c>
      <c r="G875" s="10">
        <f>IF(VLOOKUP(A875,'[1]LISTA ETIQUETAS'!O:W,6,0)="",(VLOOKUP(A875,'[1]LISTA ETIQUETAS'!O:W,9,0)),(VLOOKUP(A875,'[1]LISTA ETIQUETAS'!O:W,5,0)))</f>
        <v>0.02</v>
      </c>
      <c r="H875" s="10">
        <f>IFERROR((VLOOKUP(A875,'[1]LISTA ETIQUETAS'!O:X,10,0)),"")</f>
        <v>1.2</v>
      </c>
      <c r="I875" s="20">
        <f>IFERROR((VLOOKUP(A875,'[1]LISTA ETIQUETAS'!O:Z,12,0)),"")</f>
        <v>0</v>
      </c>
      <c r="J875" s="5">
        <f>VLOOKUP(A875,'[1]LISTA ETIQUETAS'!$O:$AA,13,0)</f>
        <v>0</v>
      </c>
      <c r="K875" s="11">
        <f t="shared" si="42"/>
        <v>0</v>
      </c>
      <c r="L875" s="6" t="str">
        <f>IF(VLOOKUP(A875,'[1]LISTA ETIQUETAS'!O:AC,15,0)="","",(VLOOKUP(A875,'[1]LISTA ETIQUETAS'!O:AC,15,0)))</f>
        <v/>
      </c>
      <c r="M875" s="21">
        <f>VLOOKUP(A875,'[1]LISTA ETIQUETAS'!$O:$BS,57,0)</f>
        <v>0</v>
      </c>
      <c r="N875" s="22">
        <f t="shared" si="43"/>
        <v>271776</v>
      </c>
      <c r="O875" s="23"/>
      <c r="P875" s="23"/>
      <c r="Q875" s="23"/>
      <c r="R875" s="23"/>
      <c r="S875" s="23">
        <f>_xlfn.XLOOKUP($A875,'[1]LISTA ETIQUETAS'!$O:$O,'[1]LISTA ETIQUETAS'!H:H,"",0)</f>
        <v>1</v>
      </c>
      <c r="T875" s="8">
        <f t="shared" si="44"/>
        <v>1</v>
      </c>
      <c r="U875" s="9" t="str">
        <f>IFERROR((VLOOKUP(A875,'links de acesso'!A:B,2,0)),"\\192.168.0.4\Produtos\PRODUTO_PRONTA_ENTREGA\static\IMAGENS_PRODUTOS\SEM IMAGEM.jpg")</f>
        <v>\\192.168.0.4\Produtos\PRODUTO_PRONTA_ENTREGA\static\IMAGENS_PRODUTOS\SEM IMAGEM.jpg</v>
      </c>
      <c r="V875" s="22"/>
    </row>
    <row r="876" spans="1:22" x14ac:dyDescent="0.25">
      <c r="A876" s="16">
        <v>175603</v>
      </c>
      <c r="B876" s="18" t="str">
        <f>IFERROR((VLOOKUP(A876,'[1]LISTA ETIQUETAS'!O:X,3,0)),"PRODUTO SEM ESTOQUE")</f>
        <v>EST TAMPO GELSOMINA (CIRCULAR) (TRAVERT BRUTO) (BORDA SIMP)</v>
      </c>
      <c r="C876" s="19" t="str">
        <f>VLOOKUP(A876,'[1]LISTA ETIQUETAS'!$O:$BT,58,0)</f>
        <v>TAMPO MARMORE</v>
      </c>
      <c r="D876" s="19" t="str">
        <f>VLOOKUP(A876,'[1]LISTA ETIQUETAS'!$O:$BU,59,0)</f>
        <v>TAMPO GELSOMINA</v>
      </c>
      <c r="E876" s="10">
        <f>IF(VLOOKUP(A876,'[1]LISTA ETIQUETAS'!O:W,4,0)="",(VLOOKUP(A876,'[1]LISTA ETIQUETAS'!O:W,7,0)),(VLOOKUP(A876,'[1]LISTA ETIQUETAS'!O:W,4,0)))</f>
        <v>1.4</v>
      </c>
      <c r="F876" s="10">
        <f>IF(VLOOKUP(A876,'[1]LISTA ETIQUETAS'!O:W,5,0)="",(VLOOKUP(A876,'[1]LISTA ETIQUETAS'!O:W,8,0)),(VLOOKUP(A876,'[1]LISTA ETIQUETAS'!O:W,5,0)))</f>
        <v>0</v>
      </c>
      <c r="G876" s="10">
        <f>IF(VLOOKUP(A876,'[1]LISTA ETIQUETAS'!O:W,6,0)="",(VLOOKUP(A876,'[1]LISTA ETIQUETAS'!O:W,9,0)),(VLOOKUP(A876,'[1]LISTA ETIQUETAS'!O:W,5,0)))</f>
        <v>0.02</v>
      </c>
      <c r="H876" s="10">
        <f>IFERROR((VLOOKUP(A876,'[1]LISTA ETIQUETAS'!O:X,10,0)),"")</f>
        <v>1.4</v>
      </c>
      <c r="I876" s="20">
        <f>IFERROR((VLOOKUP(A876,'[1]LISTA ETIQUETAS'!O:Z,12,0)),"")</f>
        <v>0</v>
      </c>
      <c r="J876" s="5">
        <f>VLOOKUP(A876,'[1]LISTA ETIQUETAS'!$O:$AA,13,0)</f>
        <v>0</v>
      </c>
      <c r="K876" s="11">
        <f t="shared" si="42"/>
        <v>0</v>
      </c>
      <c r="L876" s="6" t="str">
        <f>IF(VLOOKUP(A876,'[1]LISTA ETIQUETAS'!O:AC,15,0)="","",(VLOOKUP(A876,'[1]LISTA ETIQUETAS'!O:AC,15,0)))</f>
        <v/>
      </c>
      <c r="M876" s="21">
        <f>VLOOKUP(A876,'[1]LISTA ETIQUETAS'!$O:$BS,57,0)</f>
        <v>0</v>
      </c>
      <c r="N876" s="22">
        <f t="shared" si="43"/>
        <v>175603</v>
      </c>
      <c r="O876" s="23"/>
      <c r="P876" s="23"/>
      <c r="Q876" s="23"/>
      <c r="R876" s="23"/>
      <c r="S876" s="23">
        <f>_xlfn.XLOOKUP($A876,'[1]LISTA ETIQUETAS'!$O:$O,'[1]LISTA ETIQUETAS'!H:H,"",0)</f>
        <v>1</v>
      </c>
      <c r="T876" s="8">
        <f t="shared" si="44"/>
        <v>1</v>
      </c>
      <c r="U876" s="9" t="str">
        <f>IFERROR((VLOOKUP(A876,'links de acesso'!A:B,2,0)),"\\192.168.0.4\Produtos\PRODUTO_PRONTA_ENTREGA\static\IMAGENS_PRODUTOS\SEM IMAGEM.jpg")</f>
        <v>\\192.168.0.4\Produtos\PRODUTO_PRONTA_ENTREGA\static\IMAGENS_PRODUTOS\SEM IMAGEM.jpg</v>
      </c>
      <c r="V876" s="22"/>
    </row>
    <row r="877" spans="1:22" x14ac:dyDescent="0.25">
      <c r="A877" s="16">
        <v>398569</v>
      </c>
      <c r="B877" s="18" t="str">
        <f>IFERROR((VLOOKUP(A877,'[1]LISTA ETIQUETAS'!O:X,3,0)),"PRODUTO SEM ESTOQUE")</f>
        <v>EST TAMPO GELSOMINA (CIRCULAR) (VITORIA REGIA)</v>
      </c>
      <c r="C877" s="19" t="str">
        <f>VLOOKUP(A877,'[1]LISTA ETIQUETAS'!$O:$BT,58,0)</f>
        <v>TAMPO MARMORE</v>
      </c>
      <c r="D877" s="19" t="str">
        <f>VLOOKUP(A877,'[1]LISTA ETIQUETAS'!$O:$BU,59,0)</f>
        <v>TAMPO GELSOMINA</v>
      </c>
      <c r="E877" s="10">
        <f>IF(VLOOKUP(A877,'[1]LISTA ETIQUETAS'!O:W,4,0)="",(VLOOKUP(A877,'[1]LISTA ETIQUETAS'!O:W,7,0)),(VLOOKUP(A877,'[1]LISTA ETIQUETAS'!O:W,4,0)))</f>
        <v>1.2</v>
      </c>
      <c r="F877" s="10">
        <f>IF(VLOOKUP(A877,'[1]LISTA ETIQUETAS'!O:W,5,0)="",(VLOOKUP(A877,'[1]LISTA ETIQUETAS'!O:W,8,0)),(VLOOKUP(A877,'[1]LISTA ETIQUETAS'!O:W,5,0)))</f>
        <v>0</v>
      </c>
      <c r="G877" s="10">
        <f>IF(VLOOKUP(A877,'[1]LISTA ETIQUETAS'!O:W,6,0)="",(VLOOKUP(A877,'[1]LISTA ETIQUETAS'!O:W,9,0)),(VLOOKUP(A877,'[1]LISTA ETIQUETAS'!O:W,5,0)))</f>
        <v>0.02</v>
      </c>
      <c r="H877" s="10">
        <f>IFERROR((VLOOKUP(A877,'[1]LISTA ETIQUETAS'!O:X,10,0)),"")</f>
        <v>1.2</v>
      </c>
      <c r="I877" s="20">
        <f>IFERROR((VLOOKUP(A877,'[1]LISTA ETIQUETAS'!O:Z,12,0)),"")</f>
        <v>0</v>
      </c>
      <c r="J877" s="5">
        <f>VLOOKUP(A877,'[1]LISTA ETIQUETAS'!$O:$AA,13,0)</f>
        <v>0.35</v>
      </c>
      <c r="K877" s="11">
        <f t="shared" si="42"/>
        <v>0</v>
      </c>
      <c r="L877" s="6" t="str">
        <f>IF(VLOOKUP(A877,'[1]LISTA ETIQUETAS'!O:AC,15,0)="","",(VLOOKUP(A877,'[1]LISTA ETIQUETAS'!O:AC,15,0)))</f>
        <v/>
      </c>
      <c r="M877" s="21">
        <f>VLOOKUP(A877,'[1]LISTA ETIQUETAS'!$O:$BS,57,0)</f>
        <v>0</v>
      </c>
      <c r="N877" s="22">
        <f t="shared" si="43"/>
        <v>398569</v>
      </c>
      <c r="O877" s="23"/>
      <c r="P877" s="23"/>
      <c r="Q877" s="23"/>
      <c r="R877" s="23"/>
      <c r="S877" s="23">
        <f>_xlfn.XLOOKUP($A877,'[1]LISTA ETIQUETAS'!$O:$O,'[1]LISTA ETIQUETAS'!H:H,"",0)</f>
        <v>1</v>
      </c>
      <c r="T877" s="8">
        <f t="shared" si="44"/>
        <v>1</v>
      </c>
      <c r="U877" s="9" t="str">
        <f>IFERROR((VLOOKUP(A877,'links de acesso'!A:B,2,0)),"\\192.168.0.4\Produtos\PRODUTO_PRONTA_ENTREGA\static\IMAGENS_PRODUTOS\SEM IMAGEM.jpg")</f>
        <v>\\192.168.0.4\Produtos\PRODUTO_PRONTA_ENTREGA\static\IMAGENS_PRODUTOS\SEM IMAGEM.jpg</v>
      </c>
      <c r="V877" s="22"/>
    </row>
    <row r="878" spans="1:22" x14ac:dyDescent="0.25">
      <c r="A878" s="16">
        <v>277587</v>
      </c>
      <c r="B878" s="18" t="str">
        <f>IFERROR((VLOOKUP(A878,'[1]LISTA ETIQUETAS'!O:X,3,0)),"PRODUTO SEM ESTOQUE")</f>
        <v>EST TAMPO GELSOMINA (OVAL) (G3-GREEN P LEVIG) (BORDA DUP)</v>
      </c>
      <c r="C878" s="19" t="str">
        <f>VLOOKUP(A878,'[1]LISTA ETIQUETAS'!$O:$BT,58,0)</f>
        <v>TAMPO MARMORE</v>
      </c>
      <c r="D878" s="19" t="str">
        <f>VLOOKUP(A878,'[1]LISTA ETIQUETAS'!$O:$BU,59,0)</f>
        <v>TAMPO GELSOMINA</v>
      </c>
      <c r="E878" s="10">
        <f>IF(VLOOKUP(A878,'[1]LISTA ETIQUETAS'!O:W,4,0)="",(VLOOKUP(A878,'[1]LISTA ETIQUETAS'!O:W,7,0)),(VLOOKUP(A878,'[1]LISTA ETIQUETAS'!O:W,4,0)))</f>
        <v>1.8</v>
      </c>
      <c r="F878" s="10">
        <f>IF(VLOOKUP(A878,'[1]LISTA ETIQUETAS'!O:W,5,0)="",(VLOOKUP(A878,'[1]LISTA ETIQUETAS'!O:W,8,0)),(VLOOKUP(A878,'[1]LISTA ETIQUETAS'!O:W,5,0)))</f>
        <v>0.9</v>
      </c>
      <c r="G878" s="10">
        <f>IF(VLOOKUP(A878,'[1]LISTA ETIQUETAS'!O:W,6,0)="",(VLOOKUP(A878,'[1]LISTA ETIQUETAS'!O:W,9,0)),(VLOOKUP(A878,'[1]LISTA ETIQUETAS'!O:W,5,0)))</f>
        <v>0</v>
      </c>
      <c r="H878" s="10">
        <f>IFERROR((VLOOKUP(A878,'[1]LISTA ETIQUETAS'!O:X,10,0)),"")</f>
        <v>0</v>
      </c>
      <c r="I878" s="20">
        <f>IFERROR((VLOOKUP(A878,'[1]LISTA ETIQUETAS'!O:Z,12,0)),"")</f>
        <v>0</v>
      </c>
      <c r="J878" s="5">
        <f>VLOOKUP(A878,'[1]LISTA ETIQUETAS'!$O:$AA,13,0)</f>
        <v>0.5</v>
      </c>
      <c r="K878" s="11">
        <f t="shared" si="42"/>
        <v>0</v>
      </c>
      <c r="L878" s="6" t="str">
        <f>IF(VLOOKUP(A878,'[1]LISTA ETIQUETAS'!O:AC,15,0)="","",(VLOOKUP(A878,'[1]LISTA ETIQUETAS'!O:AC,15,0)))</f>
        <v/>
      </c>
      <c r="M878" s="21">
        <f>VLOOKUP(A878,'[1]LISTA ETIQUETAS'!$O:$BS,57,0)</f>
        <v>0</v>
      </c>
      <c r="N878" s="22">
        <f t="shared" si="43"/>
        <v>277587</v>
      </c>
      <c r="O878" s="23"/>
      <c r="P878" s="23"/>
      <c r="Q878" s="23"/>
      <c r="R878" s="23"/>
      <c r="S878" s="23">
        <f>_xlfn.XLOOKUP($A878,'[1]LISTA ETIQUETAS'!$O:$O,'[1]LISTA ETIQUETAS'!H:H,"",0)</f>
        <v>1</v>
      </c>
      <c r="T878" s="8">
        <f t="shared" si="44"/>
        <v>1</v>
      </c>
      <c r="U878" s="9" t="str">
        <f>IFERROR((VLOOKUP(A878,'links de acesso'!A:B,2,0)),"\\192.168.0.4\Produtos\PRODUTO_PRONTA_ENTREGA\static\IMAGENS_PRODUTOS\SEM IMAGEM.jpg")</f>
        <v>\\192.168.0.4\Produtos\PRODUTO_PRONTA_ENTREGA\static\IMAGENS_PRODUTOS\SEM IMAGEM.jpg</v>
      </c>
      <c r="V878" s="22"/>
    </row>
    <row r="879" spans="1:22" x14ac:dyDescent="0.25">
      <c r="A879" s="16">
        <v>221504</v>
      </c>
      <c r="B879" s="18" t="str">
        <f>IFERROR((VLOOKUP(A879,'[1]LISTA ETIQUETAS'!O:X,3,0)),"PRODUTO SEM ESTOQUE")</f>
        <v>EST TAMPO GELSOMINA (OVAL) (VERDE TIKAL) (BORDA DUP)</v>
      </c>
      <c r="C879" s="19" t="str">
        <f>VLOOKUP(A879,'[1]LISTA ETIQUETAS'!$O:$BT,58,0)</f>
        <v>TAMPO MARMORE</v>
      </c>
      <c r="D879" s="19" t="str">
        <f>VLOOKUP(A879,'[1]LISTA ETIQUETAS'!$O:$BU,59,0)</f>
        <v>TAMPO GELSOMINA</v>
      </c>
      <c r="E879" s="10">
        <f>IF(VLOOKUP(A879,'[1]LISTA ETIQUETAS'!O:W,4,0)="",(VLOOKUP(A879,'[1]LISTA ETIQUETAS'!O:W,7,0)),(VLOOKUP(A879,'[1]LISTA ETIQUETAS'!O:W,4,0)))</f>
        <v>2.2000000000000002</v>
      </c>
      <c r="F879" s="10">
        <f>IF(VLOOKUP(A879,'[1]LISTA ETIQUETAS'!O:W,5,0)="",(VLOOKUP(A879,'[1]LISTA ETIQUETAS'!O:W,8,0)),(VLOOKUP(A879,'[1]LISTA ETIQUETAS'!O:W,5,0)))</f>
        <v>1</v>
      </c>
      <c r="G879" s="10">
        <f>IF(VLOOKUP(A879,'[1]LISTA ETIQUETAS'!O:W,6,0)="",(VLOOKUP(A879,'[1]LISTA ETIQUETAS'!O:W,9,0)),(VLOOKUP(A879,'[1]LISTA ETIQUETAS'!O:W,5,0)))</f>
        <v>0.02</v>
      </c>
      <c r="H879" s="10">
        <f>IFERROR((VLOOKUP(A879,'[1]LISTA ETIQUETAS'!O:X,10,0)),"")</f>
        <v>0</v>
      </c>
      <c r="I879" s="20">
        <f>IFERROR((VLOOKUP(A879,'[1]LISTA ETIQUETAS'!O:Z,12,0)),"")</f>
        <v>0</v>
      </c>
      <c r="J879" s="5">
        <f>VLOOKUP(A879,'[1]LISTA ETIQUETAS'!$O:$AA,13,0)</f>
        <v>0.5</v>
      </c>
      <c r="K879" s="11">
        <f t="shared" si="42"/>
        <v>0</v>
      </c>
      <c r="L879" s="6" t="str">
        <f>IF(VLOOKUP(A879,'[1]LISTA ETIQUETAS'!O:AC,15,0)="","",(VLOOKUP(A879,'[1]LISTA ETIQUETAS'!O:AC,15,0)))</f>
        <v/>
      </c>
      <c r="M879" s="21">
        <f>VLOOKUP(A879,'[1]LISTA ETIQUETAS'!$O:$BS,57,0)</f>
        <v>0</v>
      </c>
      <c r="N879" s="22">
        <f t="shared" si="43"/>
        <v>221504</v>
      </c>
      <c r="O879" s="23"/>
      <c r="P879" s="23"/>
      <c r="Q879" s="23"/>
      <c r="R879" s="23"/>
      <c r="S879" s="23">
        <f>_xlfn.XLOOKUP($A879,'[1]LISTA ETIQUETAS'!$O:$O,'[1]LISTA ETIQUETAS'!H:H,"",0)</f>
        <v>1</v>
      </c>
      <c r="T879" s="8">
        <f t="shared" si="44"/>
        <v>1</v>
      </c>
      <c r="U879" s="9" t="str">
        <f>IFERROR((VLOOKUP(A879,'links de acesso'!A:B,2,0)),"\\192.168.0.4\Produtos\PRODUTO_PRONTA_ENTREGA\static\IMAGENS_PRODUTOS\SEM IMAGEM.jpg")</f>
        <v>\\192.168.0.4\Produtos\PRODUTO_PRONTA_ENTREGA\static\IMAGENS_PRODUTOS\SEM IMAGEM.jpg</v>
      </c>
      <c r="V879" s="22"/>
    </row>
    <row r="880" spans="1:22" x14ac:dyDescent="0.25">
      <c r="A880" s="16">
        <v>379082</v>
      </c>
      <c r="B880" s="18" t="str">
        <f>IFERROR((VLOOKUP(A880,'[1]LISTA ETIQUETAS'!O:X,3,0)),"PRODUTO SEM ESTOQUE")</f>
        <v>EST TAMPO JOHN GRAZ (SAIA 30MM) (TRAVERTINO YELLOW)</v>
      </c>
      <c r="C880" s="19" t="str">
        <f>VLOOKUP(A880,'[1]LISTA ETIQUETAS'!$O:$BT,58,0)</f>
        <v>TAMPO MARMORE</v>
      </c>
      <c r="D880" s="19" t="str">
        <f>VLOOKUP(A880,'[1]LISTA ETIQUETAS'!$O:$BU,59,0)</f>
        <v>TAMPO JOHN GRAZ</v>
      </c>
      <c r="E880" s="10">
        <f>IF(VLOOKUP(A880,'[1]LISTA ETIQUETAS'!O:W,4,0)="",(VLOOKUP(A880,'[1]LISTA ETIQUETAS'!O:W,7,0)),(VLOOKUP(A880,'[1]LISTA ETIQUETAS'!O:W,4,0)))</f>
        <v>1.5</v>
      </c>
      <c r="F880" s="10">
        <f>IF(VLOOKUP(A880,'[1]LISTA ETIQUETAS'!O:W,5,0)="",(VLOOKUP(A880,'[1]LISTA ETIQUETAS'!O:W,8,0)),(VLOOKUP(A880,'[1]LISTA ETIQUETAS'!O:W,5,0)))</f>
        <v>0.77</v>
      </c>
      <c r="G880" s="10">
        <f>IF(VLOOKUP(A880,'[1]LISTA ETIQUETAS'!O:W,6,0)="",(VLOOKUP(A880,'[1]LISTA ETIQUETAS'!O:W,9,0)),(VLOOKUP(A880,'[1]LISTA ETIQUETAS'!O:W,5,0)))</f>
        <v>0.02</v>
      </c>
      <c r="H880" s="10">
        <f>IFERROR((VLOOKUP(A880,'[1]LISTA ETIQUETAS'!O:X,10,0)),"")</f>
        <v>0</v>
      </c>
      <c r="I880" s="20">
        <f>IFERROR((VLOOKUP(A880,'[1]LISTA ETIQUETAS'!O:Z,12,0)),"")</f>
        <v>26647.5</v>
      </c>
      <c r="J880" s="5">
        <f>VLOOKUP(A880,'[1]LISTA ETIQUETAS'!$O:$AA,13,0)</f>
        <v>0.5</v>
      </c>
      <c r="K880" s="11">
        <f t="shared" si="42"/>
        <v>13323.75</v>
      </c>
      <c r="L880" s="6" t="str">
        <f>IF(VLOOKUP(A880,'[1]LISTA ETIQUETAS'!O:AC,15,0)="","",(VLOOKUP(A880,'[1]LISTA ETIQUETAS'!O:AC,15,0)))</f>
        <v/>
      </c>
      <c r="M880" s="21">
        <f>VLOOKUP(A880,'[1]LISTA ETIQUETAS'!$O:$BS,57,0)</f>
        <v>0</v>
      </c>
      <c r="N880" s="22">
        <f t="shared" si="43"/>
        <v>379082</v>
      </c>
      <c r="O880" s="23"/>
      <c r="P880" s="23"/>
      <c r="Q880" s="23"/>
      <c r="R880" s="23"/>
      <c r="S880" s="23">
        <f>_xlfn.XLOOKUP($A880,'[1]LISTA ETIQUETAS'!$O:$O,'[1]LISTA ETIQUETAS'!H:H,"",0)</f>
        <v>1</v>
      </c>
      <c r="T880" s="8">
        <f t="shared" si="44"/>
        <v>1</v>
      </c>
      <c r="U880" s="9" t="str">
        <f>IFERROR((VLOOKUP(A880,'links de acesso'!A:B,2,0)),"\\192.168.0.4\Produtos\PRODUTO_PRONTA_ENTREGA\static\IMAGENS_PRODUTOS\SEM IMAGEM.jpg")</f>
        <v>\\192.168.0.4\Produtos\PRODUTO_PRONTA_ENTREGA\static\IMAGENS_PRODUTOS\SEM IMAGEM.jpg</v>
      </c>
      <c r="V880" s="22"/>
    </row>
    <row r="881" spans="1:22" x14ac:dyDescent="0.25">
      <c r="A881" s="16">
        <v>316986</v>
      </c>
      <c r="B881" s="18" t="str">
        <f>IFERROR((VLOOKUP(A881,'[1]LISTA ETIQUETAS'!O:X,3,0)),"PRODUTO SEM ESTOQUE")</f>
        <v>EST TAMPO KAYA (CARRARA GIOIA)</v>
      </c>
      <c r="C881" s="19" t="str">
        <f>VLOOKUP(A881,'[1]LISTA ETIQUETAS'!$O:$BT,58,0)</f>
        <v>TAMPO MARMORE</v>
      </c>
      <c r="D881" s="19" t="str">
        <f>VLOOKUP(A881,'[1]LISTA ETIQUETAS'!$O:$BU,59,0)</f>
        <v>TAMPO KAYA</v>
      </c>
      <c r="E881" s="10">
        <f>IF(VLOOKUP(A881,'[1]LISTA ETIQUETAS'!O:W,4,0)="",(VLOOKUP(A881,'[1]LISTA ETIQUETAS'!O:W,7,0)),(VLOOKUP(A881,'[1]LISTA ETIQUETAS'!O:W,4,0)))</f>
        <v>3</v>
      </c>
      <c r="F881" s="10">
        <f>IF(VLOOKUP(A881,'[1]LISTA ETIQUETAS'!O:W,5,0)="",(VLOOKUP(A881,'[1]LISTA ETIQUETAS'!O:W,8,0)),(VLOOKUP(A881,'[1]LISTA ETIQUETAS'!O:W,5,0)))</f>
        <v>1.2</v>
      </c>
      <c r="G881" s="10">
        <f>IF(VLOOKUP(A881,'[1]LISTA ETIQUETAS'!O:W,6,0)="",(VLOOKUP(A881,'[1]LISTA ETIQUETAS'!O:W,9,0)),(VLOOKUP(A881,'[1]LISTA ETIQUETAS'!O:W,5,0)))</f>
        <v>0.02</v>
      </c>
      <c r="H881" s="10">
        <f>IFERROR((VLOOKUP(A881,'[1]LISTA ETIQUETAS'!O:X,10,0)),"")</f>
        <v>0</v>
      </c>
      <c r="I881" s="20">
        <f>IFERROR((VLOOKUP(A881,'[1]LISTA ETIQUETAS'!O:Z,12,0)),"")</f>
        <v>0</v>
      </c>
      <c r="J881" s="5">
        <f>VLOOKUP(A881,'[1]LISTA ETIQUETAS'!$O:$AA,13,0)</f>
        <v>0.5</v>
      </c>
      <c r="K881" s="11">
        <f t="shared" si="42"/>
        <v>0</v>
      </c>
      <c r="L881" s="6" t="str">
        <f>IF(VLOOKUP(A881,'[1]LISTA ETIQUETAS'!O:AC,15,0)="","",(VLOOKUP(A881,'[1]LISTA ETIQUETAS'!O:AC,15,0)))</f>
        <v/>
      </c>
      <c r="M881" s="21">
        <f>VLOOKUP(A881,'[1]LISTA ETIQUETAS'!$O:$BS,57,0)</f>
        <v>0</v>
      </c>
      <c r="N881" s="22">
        <f t="shared" si="43"/>
        <v>316986</v>
      </c>
      <c r="O881" s="23"/>
      <c r="P881" s="23"/>
      <c r="Q881" s="23"/>
      <c r="R881" s="23"/>
      <c r="S881" s="23">
        <f>_xlfn.XLOOKUP($A881,'[1]LISTA ETIQUETAS'!$O:$O,'[1]LISTA ETIQUETAS'!H:H,"",0)</f>
        <v>2</v>
      </c>
      <c r="T881" s="8">
        <f t="shared" si="44"/>
        <v>2</v>
      </c>
      <c r="U881" s="9" t="str">
        <f>IFERROR((VLOOKUP(A881,'links de acesso'!A:B,2,0)),"\\192.168.0.4\Produtos\PRODUTO_PRONTA_ENTREGA\static\IMAGENS_PRODUTOS\SEM IMAGEM.jpg")</f>
        <v>\\192.168.0.4\Produtos\PRODUTO_PRONTA_ENTREGA\static\IMAGENS_PRODUTOS\SEM IMAGEM.jpg</v>
      </c>
      <c r="V881" s="22"/>
    </row>
    <row r="882" spans="1:22" x14ac:dyDescent="0.25">
      <c r="A882" s="16">
        <v>248917</v>
      </c>
      <c r="B882" s="18" t="str">
        <f>IFERROR((VLOOKUP(A882,'[1]LISTA ETIQUETAS'!O:X,3,0)),"PRODUTO SEM ESTOQUE")</f>
        <v>EST TAMPO MARMORE TRAVERTINO ROMANO BRUTO</v>
      </c>
      <c r="C882" s="19" t="str">
        <f>VLOOKUP(A882,'[1]LISTA ETIQUETAS'!$O:$BT,58,0)</f>
        <v>TAMPO MARMORE</v>
      </c>
      <c r="D882" s="19" t="str">
        <f>VLOOKUP(A882,'[1]LISTA ETIQUETAS'!$O:$BU,59,0)</f>
        <v>TAMPO MARMORE (FL)</v>
      </c>
      <c r="E882" s="10">
        <f>IF(VLOOKUP(A882,'[1]LISTA ETIQUETAS'!O:W,4,0)="",(VLOOKUP(A882,'[1]LISTA ETIQUETAS'!O:W,7,0)),(VLOOKUP(A882,'[1]LISTA ETIQUETAS'!O:W,4,0)))</f>
        <v>1</v>
      </c>
      <c r="F882" s="10">
        <f>IF(VLOOKUP(A882,'[1]LISTA ETIQUETAS'!O:W,5,0)="",(VLOOKUP(A882,'[1]LISTA ETIQUETAS'!O:W,8,0)),(VLOOKUP(A882,'[1]LISTA ETIQUETAS'!O:W,5,0)))</f>
        <v>0</v>
      </c>
      <c r="G882" s="10">
        <f>IF(VLOOKUP(A882,'[1]LISTA ETIQUETAS'!O:W,6,0)="",(VLOOKUP(A882,'[1]LISTA ETIQUETAS'!O:W,9,0)),(VLOOKUP(A882,'[1]LISTA ETIQUETAS'!O:W,5,0)))</f>
        <v>0.2</v>
      </c>
      <c r="H882" s="10">
        <f>IFERROR((VLOOKUP(A882,'[1]LISTA ETIQUETAS'!O:X,10,0)),"")</f>
        <v>1</v>
      </c>
      <c r="I882" s="20">
        <f>IFERROR((VLOOKUP(A882,'[1]LISTA ETIQUETAS'!O:Z,12,0)),"")</f>
        <v>0</v>
      </c>
      <c r="J882" s="5">
        <f>VLOOKUP(A882,'[1]LISTA ETIQUETAS'!$O:$AA,13,0)</f>
        <v>0</v>
      </c>
      <c r="K882" s="11">
        <f t="shared" si="42"/>
        <v>0</v>
      </c>
      <c r="L882" s="6" t="str">
        <f>IF(VLOOKUP(A882,'[1]LISTA ETIQUETAS'!O:AC,15,0)="","",(VLOOKUP(A882,'[1]LISTA ETIQUETAS'!O:AC,15,0)))</f>
        <v/>
      </c>
      <c r="M882" s="21">
        <f>VLOOKUP(A882,'[1]LISTA ETIQUETAS'!$O:$BS,57,0)</f>
        <v>0</v>
      </c>
      <c r="N882" s="22">
        <f t="shared" si="43"/>
        <v>248917</v>
      </c>
      <c r="O882" s="23"/>
      <c r="P882" s="23"/>
      <c r="Q882" s="23"/>
      <c r="R882" s="23"/>
      <c r="S882" s="23">
        <f>_xlfn.XLOOKUP($A882,'[1]LISTA ETIQUETAS'!$O:$O,'[1]LISTA ETIQUETAS'!H:H,"",0)</f>
        <v>1</v>
      </c>
      <c r="T882" s="8">
        <f t="shared" si="44"/>
        <v>1</v>
      </c>
      <c r="U882" s="9" t="str">
        <f>IFERROR((VLOOKUP(A882,'links de acesso'!A:B,2,0)),"\\192.168.0.4\Produtos\PRODUTO_PRONTA_ENTREGA\static\IMAGENS_PRODUTOS\SEM IMAGEM.jpg")</f>
        <v>\\192.168.0.4\Produtos\PRODUTO_PRONTA_ENTREGA\static\IMAGENS_PRODUTOS\SEM IMAGEM.jpg</v>
      </c>
      <c r="V882" s="22"/>
    </row>
    <row r="883" spans="1:22" x14ac:dyDescent="0.25">
      <c r="A883" s="16">
        <v>271338</v>
      </c>
      <c r="B883" s="18" t="str">
        <f>IFERROR((VLOOKUP(A883,'[1]LISTA ETIQUETAS'!O:X,3,0)),"PRODUTO SEM ESTOQUE")</f>
        <v>EST TAMPO MESA JANTAR AERO (PAU FERRO CLARO)</v>
      </c>
      <c r="C883" s="19" t="str">
        <f>VLOOKUP(A883,'[1]LISTA ETIQUETAS'!$O:$BT,58,0)</f>
        <v>TAMPO MARMORE</v>
      </c>
      <c r="D883" s="19" t="str">
        <f>VLOOKUP(A883,'[1]LISTA ETIQUETAS'!$O:$BU,59,0)</f>
        <v>TAMPO MESA JANTAR AERO</v>
      </c>
      <c r="E883" s="10">
        <f>IF(VLOOKUP(A883,'[1]LISTA ETIQUETAS'!O:W,4,0)="",(VLOOKUP(A883,'[1]LISTA ETIQUETAS'!O:W,7,0)),(VLOOKUP(A883,'[1]LISTA ETIQUETAS'!O:W,4,0)))</f>
        <v>1.8</v>
      </c>
      <c r="F883" s="10">
        <f>IF(VLOOKUP(A883,'[1]LISTA ETIQUETAS'!O:W,5,0)="",(VLOOKUP(A883,'[1]LISTA ETIQUETAS'!O:W,8,0)),(VLOOKUP(A883,'[1]LISTA ETIQUETAS'!O:W,5,0)))</f>
        <v>0</v>
      </c>
      <c r="G883" s="10">
        <f>IF(VLOOKUP(A883,'[1]LISTA ETIQUETAS'!O:W,6,0)="",(VLOOKUP(A883,'[1]LISTA ETIQUETAS'!O:W,9,0)),(VLOOKUP(A883,'[1]LISTA ETIQUETAS'!O:W,5,0)))</f>
        <v>0.03</v>
      </c>
      <c r="H883" s="10">
        <f>IFERROR((VLOOKUP(A883,'[1]LISTA ETIQUETAS'!O:X,10,0)),"")</f>
        <v>0</v>
      </c>
      <c r="I883" s="20">
        <f>IFERROR((VLOOKUP(A883,'[1]LISTA ETIQUETAS'!O:Z,12,0)),"")</f>
        <v>0</v>
      </c>
      <c r="J883" s="5">
        <f>VLOOKUP(A883,'[1]LISTA ETIQUETAS'!$O:$AA,13,0)</f>
        <v>0.5</v>
      </c>
      <c r="K883" s="11">
        <f t="shared" si="42"/>
        <v>0</v>
      </c>
      <c r="L883" s="6" t="str">
        <f>IF(VLOOKUP(A883,'[1]LISTA ETIQUETAS'!O:AC,15,0)="","",(VLOOKUP(A883,'[1]LISTA ETIQUETAS'!O:AC,15,0)))</f>
        <v/>
      </c>
      <c r="M883" s="21">
        <f>VLOOKUP(A883,'[1]LISTA ETIQUETAS'!$O:$BS,57,0)</f>
        <v>0</v>
      </c>
      <c r="N883" s="22">
        <f t="shared" si="43"/>
        <v>271338</v>
      </c>
      <c r="O883" s="23"/>
      <c r="P883" s="23"/>
      <c r="Q883" s="23"/>
      <c r="R883" s="23"/>
      <c r="S883" s="23">
        <f>_xlfn.XLOOKUP($A883,'[1]LISTA ETIQUETAS'!$O:$O,'[1]LISTA ETIQUETAS'!H:H,"",0)</f>
        <v>1</v>
      </c>
      <c r="T883" s="8">
        <f t="shared" si="44"/>
        <v>1</v>
      </c>
      <c r="U883" s="9" t="str">
        <f>IFERROR((VLOOKUP(A883,'links de acesso'!A:B,2,0)),"\\192.168.0.4\Produtos\PRODUTO_PRONTA_ENTREGA\static\IMAGENS_PRODUTOS\SEM IMAGEM.jpg")</f>
        <v>\\192.168.0.4\Produtos\PRODUTO_PRONTA_ENTREGA\static\IMAGENS_PRODUTOS\SEM IMAGEM.jpg</v>
      </c>
      <c r="V883" s="22"/>
    </row>
    <row r="884" spans="1:22" x14ac:dyDescent="0.25">
      <c r="A884" s="16">
        <v>228592</v>
      </c>
      <c r="B884" s="18" t="str">
        <f>IFERROR((VLOOKUP(A884,'[1]LISTA ETIQUETAS'!O:X,3,0)),"PRODUTO SEM ESTOQUE")</f>
        <v>EST TAMPO MINI PICK (MODELO A) (BASALTINA)</v>
      </c>
      <c r="C884" s="19" t="str">
        <f>VLOOKUP(A884,'[1]LISTA ETIQUETAS'!$O:$BT,58,0)</f>
        <v>TAMPO MARMORE</v>
      </c>
      <c r="D884" s="19" t="str">
        <f>VLOOKUP(A884,'[1]LISTA ETIQUETAS'!$O:$BU,59,0)</f>
        <v>TAMPO MINI PICK</v>
      </c>
      <c r="E884" s="10">
        <f>IF(VLOOKUP(A884,'[1]LISTA ETIQUETAS'!O:W,4,0)="",(VLOOKUP(A884,'[1]LISTA ETIQUETAS'!O:W,7,0)),(VLOOKUP(A884,'[1]LISTA ETIQUETAS'!O:W,4,0)))</f>
        <v>0.68</v>
      </c>
      <c r="F884" s="10">
        <f>IF(VLOOKUP(A884,'[1]LISTA ETIQUETAS'!O:W,5,0)="",(VLOOKUP(A884,'[1]LISTA ETIQUETAS'!O:W,8,0)),(VLOOKUP(A884,'[1]LISTA ETIQUETAS'!O:W,5,0)))</f>
        <v>0.5</v>
      </c>
      <c r="G884" s="10">
        <f>IF(VLOOKUP(A884,'[1]LISTA ETIQUETAS'!O:W,6,0)="",(VLOOKUP(A884,'[1]LISTA ETIQUETAS'!O:W,9,0)),(VLOOKUP(A884,'[1]LISTA ETIQUETAS'!O:W,5,0)))</f>
        <v>0.02</v>
      </c>
      <c r="H884" s="10">
        <f>IFERROR((VLOOKUP(A884,'[1]LISTA ETIQUETAS'!O:X,10,0)),"")</f>
        <v>0</v>
      </c>
      <c r="I884" s="20">
        <f>IFERROR((VLOOKUP(A884,'[1]LISTA ETIQUETAS'!O:Z,12,0)),"")</f>
        <v>0</v>
      </c>
      <c r="J884" s="5">
        <f>VLOOKUP(A884,'[1]LISTA ETIQUETAS'!$O:$AA,13,0)</f>
        <v>0.5</v>
      </c>
      <c r="K884" s="11">
        <f t="shared" si="42"/>
        <v>0</v>
      </c>
      <c r="L884" s="6" t="str">
        <f>IF(VLOOKUP(A884,'[1]LISTA ETIQUETAS'!O:AC,15,0)="","",(VLOOKUP(A884,'[1]LISTA ETIQUETAS'!O:AC,15,0)))</f>
        <v/>
      </c>
      <c r="M884" s="21">
        <f>VLOOKUP(A884,'[1]LISTA ETIQUETAS'!$O:$BS,57,0)</f>
        <v>0</v>
      </c>
      <c r="N884" s="22">
        <f t="shared" si="43"/>
        <v>228592</v>
      </c>
      <c r="O884" s="23"/>
      <c r="P884" s="23"/>
      <c r="Q884" s="23"/>
      <c r="R884" s="23"/>
      <c r="S884" s="23">
        <f>_xlfn.XLOOKUP($A884,'[1]LISTA ETIQUETAS'!$O:$O,'[1]LISTA ETIQUETAS'!H:H,"",0)</f>
        <v>5</v>
      </c>
      <c r="T884" s="8">
        <f t="shared" si="44"/>
        <v>5</v>
      </c>
      <c r="U884" s="9" t="str">
        <f>IFERROR((VLOOKUP(A884,'links de acesso'!A:B,2,0)),"\\192.168.0.4\Produtos\PRODUTO_PRONTA_ENTREGA\static\IMAGENS_PRODUTOS\SEM IMAGEM.jpg")</f>
        <v>\\192.168.0.4\Produtos\PRODUTO_PRONTA_ENTREGA\static\IMAGENS_PRODUTOS\SEM IMAGEM.jpg</v>
      </c>
      <c r="V884" s="22"/>
    </row>
    <row r="885" spans="1:22" x14ac:dyDescent="0.25">
      <c r="A885" s="16">
        <v>228589</v>
      </c>
      <c r="B885" s="18" t="str">
        <f>IFERROR((VLOOKUP(A885,'[1]LISTA ETIQUETAS'!O:X,3,0)),"PRODUTO SEM ESTOQUE")</f>
        <v>EST TAMPO MINI PICK (MODELO A) (BATEIG BLUE)</v>
      </c>
      <c r="C885" s="19" t="str">
        <f>VLOOKUP(A885,'[1]LISTA ETIQUETAS'!$O:$BT,58,0)</f>
        <v>TAMPO MARMORE</v>
      </c>
      <c r="D885" s="19" t="str">
        <f>VLOOKUP(A885,'[1]LISTA ETIQUETAS'!$O:$BU,59,0)</f>
        <v>TAMPO MINI PICK</v>
      </c>
      <c r="E885" s="10">
        <f>IF(VLOOKUP(A885,'[1]LISTA ETIQUETAS'!O:W,4,0)="",(VLOOKUP(A885,'[1]LISTA ETIQUETAS'!O:W,7,0)),(VLOOKUP(A885,'[1]LISTA ETIQUETAS'!O:W,4,0)))</f>
        <v>0.68</v>
      </c>
      <c r="F885" s="10">
        <f>IF(VLOOKUP(A885,'[1]LISTA ETIQUETAS'!O:W,5,0)="",(VLOOKUP(A885,'[1]LISTA ETIQUETAS'!O:W,8,0)),(VLOOKUP(A885,'[1]LISTA ETIQUETAS'!O:W,5,0)))</f>
        <v>0.5</v>
      </c>
      <c r="G885" s="10">
        <f>IF(VLOOKUP(A885,'[1]LISTA ETIQUETAS'!O:W,6,0)="",(VLOOKUP(A885,'[1]LISTA ETIQUETAS'!O:W,9,0)),(VLOOKUP(A885,'[1]LISTA ETIQUETAS'!O:W,5,0)))</f>
        <v>0.02</v>
      </c>
      <c r="H885" s="10">
        <f>IFERROR((VLOOKUP(A885,'[1]LISTA ETIQUETAS'!O:X,10,0)),"")</f>
        <v>0</v>
      </c>
      <c r="I885" s="20">
        <f>IFERROR((VLOOKUP(A885,'[1]LISTA ETIQUETAS'!O:Z,12,0)),"")</f>
        <v>0</v>
      </c>
      <c r="J885" s="5">
        <f>VLOOKUP(A885,'[1]LISTA ETIQUETAS'!$O:$AA,13,0)</f>
        <v>0.5</v>
      </c>
      <c r="K885" s="11">
        <f t="shared" si="42"/>
        <v>0</v>
      </c>
      <c r="L885" s="6" t="str">
        <f>IF(VLOOKUP(A885,'[1]LISTA ETIQUETAS'!O:AC,15,0)="","",(VLOOKUP(A885,'[1]LISTA ETIQUETAS'!O:AC,15,0)))</f>
        <v/>
      </c>
      <c r="M885" s="21">
        <f>VLOOKUP(A885,'[1]LISTA ETIQUETAS'!$O:$BS,57,0)</f>
        <v>0</v>
      </c>
      <c r="N885" s="22">
        <f t="shared" si="43"/>
        <v>228589</v>
      </c>
      <c r="O885" s="23"/>
      <c r="P885" s="23"/>
      <c r="Q885" s="23"/>
      <c r="R885" s="23"/>
      <c r="S885" s="23">
        <f>_xlfn.XLOOKUP($A885,'[1]LISTA ETIQUETAS'!$O:$O,'[1]LISTA ETIQUETAS'!H:H,"",0)</f>
        <v>2</v>
      </c>
      <c r="T885" s="8">
        <f t="shared" si="44"/>
        <v>2</v>
      </c>
      <c r="U885" s="9" t="str">
        <f>IFERROR((VLOOKUP(A885,'links de acesso'!A:B,2,0)),"\\192.168.0.4\Produtos\PRODUTO_PRONTA_ENTREGA\static\IMAGENS_PRODUTOS\SEM IMAGEM.jpg")</f>
        <v>\\192.168.0.4\Produtos\PRODUTO_PRONTA_ENTREGA\static\IMAGENS_PRODUTOS\SEM IMAGEM.jpg</v>
      </c>
      <c r="V885" s="22"/>
    </row>
    <row r="886" spans="1:22" x14ac:dyDescent="0.25">
      <c r="A886" s="16">
        <v>228582</v>
      </c>
      <c r="B886" s="18" t="str">
        <f>IFERROR((VLOOKUP(A886,'[1]LISTA ETIQUETAS'!O:X,3,0)),"PRODUTO SEM ESTOQUE")</f>
        <v>EST TAMPO MINI PICK (MODELO A) (RED DRAGON)</v>
      </c>
      <c r="C886" s="19" t="str">
        <f>VLOOKUP(A886,'[1]LISTA ETIQUETAS'!$O:$BT,58,0)</f>
        <v>TAMPO MARMORE</v>
      </c>
      <c r="D886" s="19" t="str">
        <f>VLOOKUP(A886,'[1]LISTA ETIQUETAS'!$O:$BU,59,0)</f>
        <v>TAMPO MINI PICK</v>
      </c>
      <c r="E886" s="10">
        <f>IF(VLOOKUP(A886,'[1]LISTA ETIQUETAS'!O:W,4,0)="",(VLOOKUP(A886,'[1]LISTA ETIQUETAS'!O:W,7,0)),(VLOOKUP(A886,'[1]LISTA ETIQUETAS'!O:W,4,0)))</f>
        <v>0.68</v>
      </c>
      <c r="F886" s="10">
        <f>IF(VLOOKUP(A886,'[1]LISTA ETIQUETAS'!O:W,5,0)="",(VLOOKUP(A886,'[1]LISTA ETIQUETAS'!O:W,8,0)),(VLOOKUP(A886,'[1]LISTA ETIQUETAS'!O:W,5,0)))</f>
        <v>0.5</v>
      </c>
      <c r="G886" s="10">
        <f>IF(VLOOKUP(A886,'[1]LISTA ETIQUETAS'!O:W,6,0)="",(VLOOKUP(A886,'[1]LISTA ETIQUETAS'!O:W,9,0)),(VLOOKUP(A886,'[1]LISTA ETIQUETAS'!O:W,5,0)))</f>
        <v>0.02</v>
      </c>
      <c r="H886" s="10">
        <f>IFERROR((VLOOKUP(A886,'[1]LISTA ETIQUETAS'!O:X,10,0)),"")</f>
        <v>0</v>
      </c>
      <c r="I886" s="20">
        <f>IFERROR((VLOOKUP(A886,'[1]LISTA ETIQUETAS'!O:Z,12,0)),"")</f>
        <v>0</v>
      </c>
      <c r="J886" s="5">
        <f>VLOOKUP(A886,'[1]LISTA ETIQUETAS'!$O:$AA,13,0)</f>
        <v>0.5</v>
      </c>
      <c r="K886" s="11">
        <f t="shared" si="42"/>
        <v>0</v>
      </c>
      <c r="L886" s="6" t="str">
        <f>IF(VLOOKUP(A886,'[1]LISTA ETIQUETAS'!O:AC,15,0)="","",(VLOOKUP(A886,'[1]LISTA ETIQUETAS'!O:AC,15,0)))</f>
        <v/>
      </c>
      <c r="M886" s="21">
        <f>VLOOKUP(A886,'[1]LISTA ETIQUETAS'!$O:$BS,57,0)</f>
        <v>0</v>
      </c>
      <c r="N886" s="22">
        <f t="shared" si="43"/>
        <v>228582</v>
      </c>
      <c r="O886" s="23"/>
      <c r="P886" s="23"/>
      <c r="Q886" s="23"/>
      <c r="R886" s="23"/>
      <c r="S886" s="23">
        <f>_xlfn.XLOOKUP($A886,'[1]LISTA ETIQUETAS'!$O:$O,'[1]LISTA ETIQUETAS'!H:H,"",0)</f>
        <v>9</v>
      </c>
      <c r="T886" s="8">
        <f t="shared" si="44"/>
        <v>9</v>
      </c>
      <c r="U886" s="9" t="str">
        <f>IFERROR((VLOOKUP(A886,'links de acesso'!A:B,2,0)),"\\192.168.0.4\Produtos\PRODUTO_PRONTA_ENTREGA\static\IMAGENS_PRODUTOS\SEM IMAGEM.jpg")</f>
        <v>\\192.168.0.4\Produtos\PRODUTO_PRONTA_ENTREGA\static\IMAGENS_PRODUTOS\SEM IMAGEM.jpg</v>
      </c>
      <c r="V886" s="22"/>
    </row>
    <row r="887" spans="1:22" x14ac:dyDescent="0.25">
      <c r="A887" s="16">
        <v>229364</v>
      </c>
      <c r="B887" s="18" t="str">
        <f>IFERROR((VLOOKUP(A887,'[1]LISTA ETIQUETAS'!O:X,3,0)),"PRODUTO SEM ESTOQUE")</f>
        <v>EST TAMPO MINI PICK (MODELO B) (BASALTINA)</v>
      </c>
      <c r="C887" s="19" t="str">
        <f>VLOOKUP(A887,'[1]LISTA ETIQUETAS'!$O:$BT,58,0)</f>
        <v>TAMPO MARMORE</v>
      </c>
      <c r="D887" s="19" t="str">
        <f>VLOOKUP(A887,'[1]LISTA ETIQUETAS'!$O:$BU,59,0)</f>
        <v>TAMPO MINI PICK</v>
      </c>
      <c r="E887" s="10">
        <f>IF(VLOOKUP(A887,'[1]LISTA ETIQUETAS'!O:W,4,0)="",(VLOOKUP(A887,'[1]LISTA ETIQUETAS'!O:W,7,0)),(VLOOKUP(A887,'[1]LISTA ETIQUETAS'!O:W,4,0)))</f>
        <v>0.8</v>
      </c>
      <c r="F887" s="10">
        <f>IF(VLOOKUP(A887,'[1]LISTA ETIQUETAS'!O:W,5,0)="",(VLOOKUP(A887,'[1]LISTA ETIQUETAS'!O:W,8,0)),(VLOOKUP(A887,'[1]LISTA ETIQUETAS'!O:W,5,0)))</f>
        <v>0.5</v>
      </c>
      <c r="G887" s="10">
        <f>IF(VLOOKUP(A887,'[1]LISTA ETIQUETAS'!O:W,6,0)="",(VLOOKUP(A887,'[1]LISTA ETIQUETAS'!O:W,9,0)),(VLOOKUP(A887,'[1]LISTA ETIQUETAS'!O:W,5,0)))</f>
        <v>0.02</v>
      </c>
      <c r="H887" s="10">
        <f>IFERROR((VLOOKUP(A887,'[1]LISTA ETIQUETAS'!O:X,10,0)),"")</f>
        <v>0</v>
      </c>
      <c r="I887" s="20">
        <f>IFERROR((VLOOKUP(A887,'[1]LISTA ETIQUETAS'!O:Z,12,0)),"")</f>
        <v>0</v>
      </c>
      <c r="J887" s="5">
        <f>VLOOKUP(A887,'[1]LISTA ETIQUETAS'!$O:$AA,13,0)</f>
        <v>0.5</v>
      </c>
      <c r="K887" s="11">
        <f t="shared" si="42"/>
        <v>0</v>
      </c>
      <c r="L887" s="6" t="str">
        <f>IF(VLOOKUP(A887,'[1]LISTA ETIQUETAS'!O:AC,15,0)="","",(VLOOKUP(A887,'[1]LISTA ETIQUETAS'!O:AC,15,0)))</f>
        <v/>
      </c>
      <c r="M887" s="21">
        <f>VLOOKUP(A887,'[1]LISTA ETIQUETAS'!$O:$BS,57,0)</f>
        <v>0</v>
      </c>
      <c r="N887" s="22">
        <f t="shared" si="43"/>
        <v>229364</v>
      </c>
      <c r="O887" s="23"/>
      <c r="P887" s="23"/>
      <c r="Q887" s="23"/>
      <c r="R887" s="23"/>
      <c r="S887" s="23">
        <f>_xlfn.XLOOKUP($A887,'[1]LISTA ETIQUETAS'!$O:$O,'[1]LISTA ETIQUETAS'!H:H,"",0)</f>
        <v>8</v>
      </c>
      <c r="T887" s="8">
        <f t="shared" si="44"/>
        <v>8</v>
      </c>
      <c r="U887" s="9" t="str">
        <f>IFERROR((VLOOKUP(A887,'links de acesso'!A:B,2,0)),"\\192.168.0.4\Produtos\PRODUTO_PRONTA_ENTREGA\static\IMAGENS_PRODUTOS\SEM IMAGEM.jpg")</f>
        <v>\\192.168.0.4\Produtos\PRODUTO_PRONTA_ENTREGA\static\IMAGENS_PRODUTOS\SEM IMAGEM.jpg</v>
      </c>
      <c r="V887" s="22"/>
    </row>
    <row r="888" spans="1:22" x14ac:dyDescent="0.25">
      <c r="A888" s="16">
        <v>229365</v>
      </c>
      <c r="B888" s="18" t="str">
        <f>IFERROR((VLOOKUP(A888,'[1]LISTA ETIQUETAS'!O:X,3,0)),"PRODUTO SEM ESTOQUE")</f>
        <v>EST TAMPO MINI PICK (MODELO B) (BATEIG BLUE)</v>
      </c>
      <c r="C888" s="19" t="str">
        <f>VLOOKUP(A888,'[1]LISTA ETIQUETAS'!$O:$BT,58,0)</f>
        <v>TAMPO MARMORE</v>
      </c>
      <c r="D888" s="19" t="str">
        <f>VLOOKUP(A888,'[1]LISTA ETIQUETAS'!$O:$BU,59,0)</f>
        <v>TAMPO MINI PICK</v>
      </c>
      <c r="E888" s="10">
        <f>IF(VLOOKUP(A888,'[1]LISTA ETIQUETAS'!O:W,4,0)="",(VLOOKUP(A888,'[1]LISTA ETIQUETAS'!O:W,7,0)),(VLOOKUP(A888,'[1]LISTA ETIQUETAS'!O:W,4,0)))</f>
        <v>0.8</v>
      </c>
      <c r="F888" s="10">
        <f>IF(VLOOKUP(A888,'[1]LISTA ETIQUETAS'!O:W,5,0)="",(VLOOKUP(A888,'[1]LISTA ETIQUETAS'!O:W,8,0)),(VLOOKUP(A888,'[1]LISTA ETIQUETAS'!O:W,5,0)))</f>
        <v>0.5</v>
      </c>
      <c r="G888" s="10">
        <f>IF(VLOOKUP(A888,'[1]LISTA ETIQUETAS'!O:W,6,0)="",(VLOOKUP(A888,'[1]LISTA ETIQUETAS'!O:W,9,0)),(VLOOKUP(A888,'[1]LISTA ETIQUETAS'!O:W,5,0)))</f>
        <v>0.02</v>
      </c>
      <c r="H888" s="10">
        <f>IFERROR((VLOOKUP(A888,'[1]LISTA ETIQUETAS'!O:X,10,0)),"")</f>
        <v>0</v>
      </c>
      <c r="I888" s="20">
        <f>IFERROR((VLOOKUP(A888,'[1]LISTA ETIQUETAS'!O:Z,12,0)),"")</f>
        <v>0</v>
      </c>
      <c r="J888" s="5">
        <f>VLOOKUP(A888,'[1]LISTA ETIQUETAS'!$O:$AA,13,0)</f>
        <v>0.5</v>
      </c>
      <c r="K888" s="11">
        <f t="shared" si="42"/>
        <v>0</v>
      </c>
      <c r="L888" s="6" t="str">
        <f>IF(VLOOKUP(A888,'[1]LISTA ETIQUETAS'!O:AC,15,0)="","",(VLOOKUP(A888,'[1]LISTA ETIQUETAS'!O:AC,15,0)))</f>
        <v/>
      </c>
      <c r="M888" s="21">
        <f>VLOOKUP(A888,'[1]LISTA ETIQUETAS'!$O:$BS,57,0)</f>
        <v>0</v>
      </c>
      <c r="N888" s="22">
        <f t="shared" si="43"/>
        <v>229365</v>
      </c>
      <c r="O888" s="23"/>
      <c r="P888" s="23"/>
      <c r="Q888" s="23"/>
      <c r="R888" s="23"/>
      <c r="S888" s="23">
        <f>_xlfn.XLOOKUP($A888,'[1]LISTA ETIQUETAS'!$O:$O,'[1]LISTA ETIQUETAS'!H:H,"",0)</f>
        <v>1</v>
      </c>
      <c r="T888" s="8">
        <f t="shared" si="44"/>
        <v>1</v>
      </c>
      <c r="U888" s="9" t="str">
        <f>IFERROR((VLOOKUP(A888,'links de acesso'!A:B,2,0)),"\\192.168.0.4\Produtos\PRODUTO_PRONTA_ENTREGA\static\IMAGENS_PRODUTOS\SEM IMAGEM.jpg")</f>
        <v>\\192.168.0.4\Produtos\PRODUTO_PRONTA_ENTREGA\static\IMAGENS_PRODUTOS\SEM IMAGEM.jpg</v>
      </c>
      <c r="V888" s="22"/>
    </row>
    <row r="889" spans="1:22" x14ac:dyDescent="0.25">
      <c r="A889" s="16">
        <v>229366</v>
      </c>
      <c r="B889" s="18" t="str">
        <f>IFERROR((VLOOKUP(A889,'[1]LISTA ETIQUETAS'!O:X,3,0)),"PRODUTO SEM ESTOQUE")</f>
        <v>EST TAMPO MINI PICK (MODELO B) (RED DRAGON)</v>
      </c>
      <c r="C889" s="19" t="str">
        <f>VLOOKUP(A889,'[1]LISTA ETIQUETAS'!$O:$BT,58,0)</f>
        <v>TAMPO MARMORE</v>
      </c>
      <c r="D889" s="19" t="str">
        <f>VLOOKUP(A889,'[1]LISTA ETIQUETAS'!$O:$BU,59,0)</f>
        <v>TAMPO MINI PICK</v>
      </c>
      <c r="E889" s="10">
        <f>IF(VLOOKUP(A889,'[1]LISTA ETIQUETAS'!O:W,4,0)="",(VLOOKUP(A889,'[1]LISTA ETIQUETAS'!O:W,7,0)),(VLOOKUP(A889,'[1]LISTA ETIQUETAS'!O:W,4,0)))</f>
        <v>0.8</v>
      </c>
      <c r="F889" s="10">
        <f>IF(VLOOKUP(A889,'[1]LISTA ETIQUETAS'!O:W,5,0)="",(VLOOKUP(A889,'[1]LISTA ETIQUETAS'!O:W,8,0)),(VLOOKUP(A889,'[1]LISTA ETIQUETAS'!O:W,5,0)))</f>
        <v>0.5</v>
      </c>
      <c r="G889" s="10">
        <f>IF(VLOOKUP(A889,'[1]LISTA ETIQUETAS'!O:W,6,0)="",(VLOOKUP(A889,'[1]LISTA ETIQUETAS'!O:W,9,0)),(VLOOKUP(A889,'[1]LISTA ETIQUETAS'!O:W,5,0)))</f>
        <v>0.02</v>
      </c>
      <c r="H889" s="10">
        <f>IFERROR((VLOOKUP(A889,'[1]LISTA ETIQUETAS'!O:X,10,0)),"")</f>
        <v>0</v>
      </c>
      <c r="I889" s="20">
        <f>IFERROR((VLOOKUP(A889,'[1]LISTA ETIQUETAS'!O:Z,12,0)),"")</f>
        <v>0</v>
      </c>
      <c r="J889" s="5">
        <f>VLOOKUP(A889,'[1]LISTA ETIQUETAS'!$O:$AA,13,0)</f>
        <v>0.5</v>
      </c>
      <c r="K889" s="11">
        <f t="shared" si="42"/>
        <v>0</v>
      </c>
      <c r="L889" s="6" t="str">
        <f>IF(VLOOKUP(A889,'[1]LISTA ETIQUETAS'!O:AC,15,0)="","",(VLOOKUP(A889,'[1]LISTA ETIQUETAS'!O:AC,15,0)))</f>
        <v/>
      </c>
      <c r="M889" s="21">
        <f>VLOOKUP(A889,'[1]LISTA ETIQUETAS'!$O:$BS,57,0)</f>
        <v>0</v>
      </c>
      <c r="N889" s="22">
        <f t="shared" si="43"/>
        <v>229366</v>
      </c>
      <c r="O889" s="23"/>
      <c r="P889" s="23"/>
      <c r="Q889" s="23"/>
      <c r="R889" s="23"/>
      <c r="S889" s="23">
        <f>_xlfn.XLOOKUP($A889,'[1]LISTA ETIQUETAS'!$O:$O,'[1]LISTA ETIQUETAS'!H:H,"",0)</f>
        <v>6</v>
      </c>
      <c r="T889" s="8">
        <f t="shared" si="44"/>
        <v>6</v>
      </c>
      <c r="U889" s="9" t="str">
        <f>IFERROR((VLOOKUP(A889,'links de acesso'!A:B,2,0)),"\\192.168.0.4\Produtos\PRODUTO_PRONTA_ENTREGA\static\IMAGENS_PRODUTOS\SEM IMAGEM.jpg")</f>
        <v>\\192.168.0.4\Produtos\PRODUTO_PRONTA_ENTREGA\static\IMAGENS_PRODUTOS\SEM IMAGEM.jpg</v>
      </c>
      <c r="V889" s="22"/>
    </row>
    <row r="890" spans="1:22" x14ac:dyDescent="0.25">
      <c r="A890" s="16">
        <v>229380</v>
      </c>
      <c r="B890" s="18" t="str">
        <f>IFERROR((VLOOKUP(A890,'[1]LISTA ETIQUETAS'!O:X,3,0)),"PRODUTO SEM ESTOQUE")</f>
        <v>EST TAMPO MINI PICK (MODELO C) (BASALTINA)</v>
      </c>
      <c r="C890" s="19" t="str">
        <f>VLOOKUP(A890,'[1]LISTA ETIQUETAS'!$O:$BT,58,0)</f>
        <v>TAMPO MARMORE</v>
      </c>
      <c r="D890" s="19" t="str">
        <f>VLOOKUP(A890,'[1]LISTA ETIQUETAS'!$O:$BU,59,0)</f>
        <v>TAMPO MINI PICK</v>
      </c>
      <c r="E890" s="10">
        <f>IF(VLOOKUP(A890,'[1]LISTA ETIQUETAS'!O:W,4,0)="",(VLOOKUP(A890,'[1]LISTA ETIQUETAS'!O:W,7,0)),(VLOOKUP(A890,'[1]LISTA ETIQUETAS'!O:W,4,0)))</f>
        <v>0.85</v>
      </c>
      <c r="F890" s="10">
        <f>IF(VLOOKUP(A890,'[1]LISTA ETIQUETAS'!O:W,5,0)="",(VLOOKUP(A890,'[1]LISTA ETIQUETAS'!O:W,8,0)),(VLOOKUP(A890,'[1]LISTA ETIQUETAS'!O:W,5,0)))</f>
        <v>0.4</v>
      </c>
      <c r="G890" s="10">
        <f>IF(VLOOKUP(A890,'[1]LISTA ETIQUETAS'!O:W,6,0)="",(VLOOKUP(A890,'[1]LISTA ETIQUETAS'!O:W,9,0)),(VLOOKUP(A890,'[1]LISTA ETIQUETAS'!O:W,5,0)))</f>
        <v>0.02</v>
      </c>
      <c r="H890" s="10">
        <f>IFERROR((VLOOKUP(A890,'[1]LISTA ETIQUETAS'!O:X,10,0)),"")</f>
        <v>0</v>
      </c>
      <c r="I890" s="20">
        <f>IFERROR((VLOOKUP(A890,'[1]LISTA ETIQUETAS'!O:Z,12,0)),"")</f>
        <v>0</v>
      </c>
      <c r="J890" s="5">
        <f>VLOOKUP(A890,'[1]LISTA ETIQUETAS'!$O:$AA,13,0)</f>
        <v>0.5</v>
      </c>
      <c r="K890" s="11">
        <f t="shared" si="42"/>
        <v>0</v>
      </c>
      <c r="L890" s="6" t="str">
        <f>IF(VLOOKUP(A890,'[1]LISTA ETIQUETAS'!O:AC,15,0)="","",(VLOOKUP(A890,'[1]LISTA ETIQUETAS'!O:AC,15,0)))</f>
        <v/>
      </c>
      <c r="M890" s="21">
        <f>VLOOKUP(A890,'[1]LISTA ETIQUETAS'!$O:$BS,57,0)</f>
        <v>0</v>
      </c>
      <c r="N890" s="22">
        <f t="shared" si="43"/>
        <v>229380</v>
      </c>
      <c r="O890" s="23"/>
      <c r="P890" s="23"/>
      <c r="Q890" s="23"/>
      <c r="R890" s="23"/>
      <c r="S890" s="23">
        <f>_xlfn.XLOOKUP($A890,'[1]LISTA ETIQUETAS'!$O:$O,'[1]LISTA ETIQUETAS'!H:H,"",0)</f>
        <v>4</v>
      </c>
      <c r="T890" s="8">
        <f t="shared" si="44"/>
        <v>4</v>
      </c>
      <c r="U890" s="9" t="str">
        <f>IFERROR((VLOOKUP(A890,'links de acesso'!A:B,2,0)),"\\192.168.0.4\Produtos\PRODUTO_PRONTA_ENTREGA\static\IMAGENS_PRODUTOS\SEM IMAGEM.jpg")</f>
        <v>\\192.168.0.4\Produtos\PRODUTO_PRONTA_ENTREGA\static\IMAGENS_PRODUTOS\SEM IMAGEM.jpg</v>
      </c>
      <c r="V890" s="22"/>
    </row>
    <row r="891" spans="1:22" x14ac:dyDescent="0.25">
      <c r="A891" s="16">
        <v>229381</v>
      </c>
      <c r="B891" s="18" t="str">
        <f>IFERROR((VLOOKUP(A891,'[1]LISTA ETIQUETAS'!O:X,3,0)),"PRODUTO SEM ESTOQUE")</f>
        <v>EST TAMPO MINI PICK (MODELO C) (BATEIG BLUE)</v>
      </c>
      <c r="C891" s="19" t="str">
        <f>VLOOKUP(A891,'[1]LISTA ETIQUETAS'!$O:$BT,58,0)</f>
        <v>TAMPO MARMORE</v>
      </c>
      <c r="D891" s="19" t="str">
        <f>VLOOKUP(A891,'[1]LISTA ETIQUETAS'!$O:$BU,59,0)</f>
        <v>TAMPO MINI PICK</v>
      </c>
      <c r="E891" s="10">
        <f>IF(VLOOKUP(A891,'[1]LISTA ETIQUETAS'!O:W,4,0)="",(VLOOKUP(A891,'[1]LISTA ETIQUETAS'!O:W,7,0)),(VLOOKUP(A891,'[1]LISTA ETIQUETAS'!O:W,4,0)))</f>
        <v>0.85</v>
      </c>
      <c r="F891" s="10">
        <f>IF(VLOOKUP(A891,'[1]LISTA ETIQUETAS'!O:W,5,0)="",(VLOOKUP(A891,'[1]LISTA ETIQUETAS'!O:W,8,0)),(VLOOKUP(A891,'[1]LISTA ETIQUETAS'!O:W,5,0)))</f>
        <v>0.5</v>
      </c>
      <c r="G891" s="10">
        <f>IF(VLOOKUP(A891,'[1]LISTA ETIQUETAS'!O:W,6,0)="",(VLOOKUP(A891,'[1]LISTA ETIQUETAS'!O:W,9,0)),(VLOOKUP(A891,'[1]LISTA ETIQUETAS'!O:W,5,0)))</f>
        <v>0.02</v>
      </c>
      <c r="H891" s="10">
        <f>IFERROR((VLOOKUP(A891,'[1]LISTA ETIQUETAS'!O:X,10,0)),"")</f>
        <v>0</v>
      </c>
      <c r="I891" s="20">
        <f>IFERROR((VLOOKUP(A891,'[1]LISTA ETIQUETAS'!O:Z,12,0)),"")</f>
        <v>0</v>
      </c>
      <c r="J891" s="5">
        <f>VLOOKUP(A891,'[1]LISTA ETIQUETAS'!$O:$AA,13,0)</f>
        <v>0.5</v>
      </c>
      <c r="K891" s="11">
        <f t="shared" si="42"/>
        <v>0</v>
      </c>
      <c r="L891" s="6" t="str">
        <f>IF(VLOOKUP(A891,'[1]LISTA ETIQUETAS'!O:AC,15,0)="","",(VLOOKUP(A891,'[1]LISTA ETIQUETAS'!O:AC,15,0)))</f>
        <v/>
      </c>
      <c r="M891" s="21">
        <f>VLOOKUP(A891,'[1]LISTA ETIQUETAS'!$O:$BS,57,0)</f>
        <v>0</v>
      </c>
      <c r="N891" s="22">
        <f t="shared" si="43"/>
        <v>229381</v>
      </c>
      <c r="O891" s="23"/>
      <c r="P891" s="23"/>
      <c r="Q891" s="23"/>
      <c r="R891" s="23"/>
      <c r="S891" s="23">
        <f>_xlfn.XLOOKUP($A891,'[1]LISTA ETIQUETAS'!$O:$O,'[1]LISTA ETIQUETAS'!H:H,"",0)</f>
        <v>3</v>
      </c>
      <c r="T891" s="8">
        <f t="shared" si="44"/>
        <v>3</v>
      </c>
      <c r="U891" s="9" t="str">
        <f>IFERROR((VLOOKUP(A891,'links de acesso'!A:B,2,0)),"\\192.168.0.4\Produtos\PRODUTO_PRONTA_ENTREGA\static\IMAGENS_PRODUTOS\SEM IMAGEM.jpg")</f>
        <v>\\192.168.0.4\Produtos\PRODUTO_PRONTA_ENTREGA\static\IMAGENS_PRODUTOS\SEM IMAGEM.jpg</v>
      </c>
      <c r="V891" s="22"/>
    </row>
  </sheetData>
  <mergeCells count="1">
    <mergeCell ref="AA1:AB1"/>
  </mergeCells>
  <conditionalFormatting sqref="A1">
    <cfRule type="duplicateValues" dxfId="1" priority="4"/>
  </conditionalFormatting>
  <conditionalFormatting sqref="A1">
    <cfRule type="duplicateValues" dxfId="0" priority="5"/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7F0A9-5416-456E-8401-3199887FA4C8}">
  <sheetPr filterMode="1"/>
  <dimension ref="A1:F917"/>
  <sheetViews>
    <sheetView workbookViewId="0">
      <selection activeCell="B939" sqref="B939"/>
    </sheetView>
  </sheetViews>
  <sheetFormatPr defaultRowHeight="15" x14ac:dyDescent="0.25"/>
  <cols>
    <col min="2" max="2" width="113.5703125" bestFit="1" customWidth="1"/>
    <col min="3" max="3" width="31" customWidth="1"/>
  </cols>
  <sheetData>
    <row r="1" spans="1:6" x14ac:dyDescent="0.25">
      <c r="A1" t="s">
        <v>937</v>
      </c>
      <c r="B1" t="s">
        <v>937</v>
      </c>
      <c r="C1" t="s">
        <v>937</v>
      </c>
      <c r="D1" t="s">
        <v>937</v>
      </c>
      <c r="E1" t="s">
        <v>937</v>
      </c>
      <c r="F1" t="s">
        <v>937</v>
      </c>
    </row>
    <row r="2" spans="1:6" hidden="1" x14ac:dyDescent="0.25">
      <c r="A2">
        <v>234552</v>
      </c>
      <c r="B2" s="13" t="s">
        <v>93</v>
      </c>
      <c r="C2" t="s">
        <v>940</v>
      </c>
      <c r="D2">
        <v>234552</v>
      </c>
      <c r="F2" s="13" t="s">
        <v>874</v>
      </c>
    </row>
    <row r="3" spans="1:6" hidden="1" x14ac:dyDescent="0.25">
      <c r="A3">
        <v>274937</v>
      </c>
      <c r="B3" t="s">
        <v>94</v>
      </c>
      <c r="C3" t="s">
        <v>941</v>
      </c>
      <c r="D3">
        <v>274937</v>
      </c>
    </row>
    <row r="4" spans="1:6" hidden="1" x14ac:dyDescent="0.25">
      <c r="A4">
        <v>378480</v>
      </c>
      <c r="B4" t="s">
        <v>95</v>
      </c>
      <c r="C4" t="s">
        <v>942</v>
      </c>
      <c r="D4">
        <v>378480</v>
      </c>
    </row>
    <row r="5" spans="1:6" hidden="1" x14ac:dyDescent="0.25">
      <c r="A5">
        <v>157048</v>
      </c>
      <c r="B5" t="s">
        <v>96</v>
      </c>
      <c r="C5" t="s">
        <v>943</v>
      </c>
      <c r="D5">
        <v>157048</v>
      </c>
    </row>
    <row r="6" spans="1:6" hidden="1" x14ac:dyDescent="0.25">
      <c r="A6">
        <v>336562</v>
      </c>
      <c r="B6" t="s">
        <v>97</v>
      </c>
      <c r="C6" t="s">
        <v>24</v>
      </c>
      <c r="D6">
        <v>336562</v>
      </c>
    </row>
    <row r="7" spans="1:6" hidden="1" x14ac:dyDescent="0.25">
      <c r="A7">
        <v>182711</v>
      </c>
      <c r="B7" t="s">
        <v>98</v>
      </c>
      <c r="C7" t="s">
        <v>944</v>
      </c>
      <c r="D7">
        <v>182711</v>
      </c>
    </row>
    <row r="8" spans="1:6" hidden="1" x14ac:dyDescent="0.25">
      <c r="A8">
        <v>151597</v>
      </c>
      <c r="B8" t="s">
        <v>99</v>
      </c>
      <c r="C8" t="s">
        <v>945</v>
      </c>
      <c r="D8">
        <v>151597</v>
      </c>
    </row>
    <row r="9" spans="1:6" hidden="1" x14ac:dyDescent="0.25">
      <c r="A9">
        <v>210381</v>
      </c>
      <c r="B9" t="s">
        <v>100</v>
      </c>
      <c r="C9" t="s">
        <v>946</v>
      </c>
      <c r="D9">
        <v>210381</v>
      </c>
    </row>
    <row r="10" spans="1:6" hidden="1" x14ac:dyDescent="0.25">
      <c r="A10">
        <v>151450</v>
      </c>
      <c r="B10" t="s">
        <v>101</v>
      </c>
      <c r="C10" t="s">
        <v>947</v>
      </c>
      <c r="D10">
        <v>151450</v>
      </c>
    </row>
    <row r="11" spans="1:6" hidden="1" x14ac:dyDescent="0.25">
      <c r="A11">
        <v>228598</v>
      </c>
      <c r="B11" t="s">
        <v>102</v>
      </c>
      <c r="C11" t="s">
        <v>948</v>
      </c>
      <c r="D11">
        <v>228598</v>
      </c>
    </row>
    <row r="12" spans="1:6" hidden="1" x14ac:dyDescent="0.25">
      <c r="A12">
        <v>127041</v>
      </c>
      <c r="B12" t="s">
        <v>103</v>
      </c>
      <c r="C12" t="s">
        <v>949</v>
      </c>
      <c r="D12">
        <v>127041</v>
      </c>
    </row>
    <row r="13" spans="1:6" hidden="1" x14ac:dyDescent="0.25">
      <c r="A13">
        <v>63439</v>
      </c>
      <c r="B13" t="s">
        <v>104</v>
      </c>
      <c r="C13" t="s">
        <v>950</v>
      </c>
      <c r="D13">
        <v>63439</v>
      </c>
    </row>
    <row r="14" spans="1:6" hidden="1" x14ac:dyDescent="0.25">
      <c r="A14">
        <v>210409</v>
      </c>
      <c r="B14" t="s">
        <v>105</v>
      </c>
      <c r="C14" t="s">
        <v>951</v>
      </c>
      <c r="D14">
        <v>210409</v>
      </c>
    </row>
    <row r="15" spans="1:6" hidden="1" x14ac:dyDescent="0.25">
      <c r="A15">
        <v>336616</v>
      </c>
      <c r="B15" t="s">
        <v>106</v>
      </c>
      <c r="C15" t="s">
        <v>22</v>
      </c>
      <c r="D15">
        <v>336616</v>
      </c>
    </row>
    <row r="16" spans="1:6" hidden="1" x14ac:dyDescent="0.25">
      <c r="A16">
        <v>151718</v>
      </c>
      <c r="B16" t="s">
        <v>107</v>
      </c>
      <c r="C16" t="s">
        <v>952</v>
      </c>
      <c r="D16">
        <v>151718</v>
      </c>
    </row>
    <row r="17" spans="1:4" hidden="1" x14ac:dyDescent="0.25">
      <c r="A17">
        <v>151366</v>
      </c>
      <c r="B17" t="s">
        <v>108</v>
      </c>
      <c r="C17" t="s">
        <v>953</v>
      </c>
      <c r="D17">
        <v>151366</v>
      </c>
    </row>
    <row r="18" spans="1:4" hidden="1" x14ac:dyDescent="0.25">
      <c r="A18">
        <v>203827</v>
      </c>
      <c r="B18" t="s">
        <v>109</v>
      </c>
      <c r="C18" t="s">
        <v>953</v>
      </c>
      <c r="D18">
        <v>203827</v>
      </c>
    </row>
    <row r="19" spans="1:4" hidden="1" x14ac:dyDescent="0.25">
      <c r="A19">
        <v>152614</v>
      </c>
      <c r="B19" t="s">
        <v>110</v>
      </c>
      <c r="C19" t="s">
        <v>23</v>
      </c>
      <c r="D19">
        <v>152614</v>
      </c>
    </row>
    <row r="20" spans="1:4" hidden="1" x14ac:dyDescent="0.25">
      <c r="A20">
        <v>180739</v>
      </c>
      <c r="B20" t="s">
        <v>111</v>
      </c>
      <c r="C20" t="s">
        <v>954</v>
      </c>
      <c r="D20">
        <v>180739</v>
      </c>
    </row>
    <row r="21" spans="1:4" hidden="1" x14ac:dyDescent="0.25">
      <c r="A21">
        <v>299531</v>
      </c>
      <c r="B21" t="s">
        <v>112</v>
      </c>
      <c r="C21" t="s">
        <v>19</v>
      </c>
      <c r="D21">
        <v>299531</v>
      </c>
    </row>
    <row r="22" spans="1:4" hidden="1" x14ac:dyDescent="0.25">
      <c r="A22">
        <v>231134</v>
      </c>
      <c r="B22" t="s">
        <v>113</v>
      </c>
      <c r="C22" t="s">
        <v>955</v>
      </c>
      <c r="D22">
        <v>231134</v>
      </c>
    </row>
    <row r="23" spans="1:4" hidden="1" x14ac:dyDescent="0.25">
      <c r="A23">
        <v>334167</v>
      </c>
      <c r="B23" t="s">
        <v>114</v>
      </c>
      <c r="C23" t="s">
        <v>955</v>
      </c>
      <c r="D23">
        <v>334167</v>
      </c>
    </row>
    <row r="24" spans="1:4" hidden="1" x14ac:dyDescent="0.25">
      <c r="A24">
        <v>223338</v>
      </c>
      <c r="B24" t="s">
        <v>115</v>
      </c>
      <c r="C24" t="s">
        <v>956</v>
      </c>
      <c r="D24">
        <v>223338</v>
      </c>
    </row>
    <row r="25" spans="1:4" hidden="1" x14ac:dyDescent="0.25">
      <c r="A25">
        <v>224044</v>
      </c>
      <c r="B25" t="s">
        <v>116</v>
      </c>
      <c r="C25" t="s">
        <v>957</v>
      </c>
      <c r="D25">
        <v>224044</v>
      </c>
    </row>
    <row r="26" spans="1:4" hidden="1" x14ac:dyDescent="0.25">
      <c r="A26">
        <v>253860</v>
      </c>
      <c r="B26" t="s">
        <v>117</v>
      </c>
      <c r="C26" t="s">
        <v>20</v>
      </c>
      <c r="D26">
        <v>253860</v>
      </c>
    </row>
    <row r="27" spans="1:4" hidden="1" x14ac:dyDescent="0.25">
      <c r="A27">
        <v>336715</v>
      </c>
      <c r="B27" t="s">
        <v>118</v>
      </c>
      <c r="C27" t="s">
        <v>958</v>
      </c>
      <c r="D27">
        <v>336715</v>
      </c>
    </row>
    <row r="28" spans="1:4" hidden="1" x14ac:dyDescent="0.25">
      <c r="A28">
        <v>336641</v>
      </c>
      <c r="B28" t="s">
        <v>119</v>
      </c>
      <c r="C28" t="s">
        <v>959</v>
      </c>
      <c r="D28">
        <v>336641</v>
      </c>
    </row>
    <row r="29" spans="1:4" hidden="1" x14ac:dyDescent="0.25">
      <c r="A29">
        <v>151719</v>
      </c>
      <c r="B29" t="s">
        <v>120</v>
      </c>
      <c r="C29" t="s">
        <v>960</v>
      </c>
      <c r="D29">
        <v>151719</v>
      </c>
    </row>
    <row r="30" spans="1:4" hidden="1" x14ac:dyDescent="0.25">
      <c r="A30">
        <v>334176</v>
      </c>
      <c r="B30" t="s">
        <v>121</v>
      </c>
      <c r="C30" t="s">
        <v>961</v>
      </c>
      <c r="D30">
        <v>334176</v>
      </c>
    </row>
    <row r="31" spans="1:4" hidden="1" x14ac:dyDescent="0.25">
      <c r="A31">
        <v>329025</v>
      </c>
      <c r="B31" t="s">
        <v>122</v>
      </c>
      <c r="C31" t="s">
        <v>21</v>
      </c>
      <c r="D31">
        <v>329025</v>
      </c>
    </row>
    <row r="32" spans="1:4" hidden="1" x14ac:dyDescent="0.25">
      <c r="A32">
        <v>142219</v>
      </c>
      <c r="B32" t="s">
        <v>123</v>
      </c>
      <c r="C32" t="s">
        <v>962</v>
      </c>
      <c r="D32">
        <v>142219</v>
      </c>
    </row>
    <row r="33" spans="1:4" hidden="1" x14ac:dyDescent="0.25">
      <c r="A33">
        <v>142210</v>
      </c>
      <c r="B33" t="s">
        <v>124</v>
      </c>
      <c r="C33" t="s">
        <v>963</v>
      </c>
      <c r="D33">
        <v>142210</v>
      </c>
    </row>
    <row r="34" spans="1:4" hidden="1" x14ac:dyDescent="0.25">
      <c r="A34">
        <v>179057</v>
      </c>
      <c r="B34" t="s">
        <v>125</v>
      </c>
      <c r="C34" t="s">
        <v>963</v>
      </c>
      <c r="D34">
        <v>179057</v>
      </c>
    </row>
    <row r="35" spans="1:4" hidden="1" x14ac:dyDescent="0.25">
      <c r="A35">
        <v>151452</v>
      </c>
      <c r="B35" t="s">
        <v>126</v>
      </c>
      <c r="C35" t="s">
        <v>964</v>
      </c>
      <c r="D35">
        <v>151452</v>
      </c>
    </row>
    <row r="36" spans="1:4" hidden="1" x14ac:dyDescent="0.25">
      <c r="A36">
        <v>187157</v>
      </c>
      <c r="B36" t="s">
        <v>127</v>
      </c>
      <c r="C36" t="s">
        <v>965</v>
      </c>
      <c r="D36">
        <v>187157</v>
      </c>
    </row>
    <row r="37" spans="1:4" hidden="1" x14ac:dyDescent="0.25">
      <c r="A37">
        <v>178893</v>
      </c>
      <c r="B37" t="s">
        <v>128</v>
      </c>
      <c r="C37" t="s">
        <v>966</v>
      </c>
      <c r="D37">
        <v>178893</v>
      </c>
    </row>
    <row r="38" spans="1:4" hidden="1" x14ac:dyDescent="0.25">
      <c r="A38">
        <v>183815</v>
      </c>
      <c r="B38" t="s">
        <v>129</v>
      </c>
      <c r="C38" t="s">
        <v>967</v>
      </c>
      <c r="D38">
        <v>183815</v>
      </c>
    </row>
    <row r="39" spans="1:4" hidden="1" x14ac:dyDescent="0.25">
      <c r="A39">
        <v>183816</v>
      </c>
      <c r="B39" t="s">
        <v>129</v>
      </c>
      <c r="C39" t="s">
        <v>967</v>
      </c>
      <c r="D39">
        <v>183816</v>
      </c>
    </row>
    <row r="40" spans="1:4" hidden="1" x14ac:dyDescent="0.25">
      <c r="A40">
        <v>80189</v>
      </c>
      <c r="B40" t="s">
        <v>130</v>
      </c>
      <c r="C40" t="s">
        <v>968</v>
      </c>
      <c r="D40">
        <v>80189</v>
      </c>
    </row>
    <row r="41" spans="1:4" hidden="1" x14ac:dyDescent="0.25">
      <c r="A41">
        <v>319905</v>
      </c>
      <c r="B41" t="s">
        <v>131</v>
      </c>
      <c r="C41" t="s">
        <v>25</v>
      </c>
      <c r="D41">
        <v>319905</v>
      </c>
    </row>
    <row r="42" spans="1:4" hidden="1" x14ac:dyDescent="0.25">
      <c r="A42">
        <v>222587</v>
      </c>
      <c r="B42" t="s">
        <v>132</v>
      </c>
      <c r="C42" t="s">
        <v>969</v>
      </c>
      <c r="D42">
        <v>222587</v>
      </c>
    </row>
    <row r="43" spans="1:4" hidden="1" x14ac:dyDescent="0.25">
      <c r="A43">
        <v>113388</v>
      </c>
      <c r="B43" t="s">
        <v>133</v>
      </c>
      <c r="C43" t="s">
        <v>970</v>
      </c>
      <c r="D43">
        <v>113388</v>
      </c>
    </row>
    <row r="44" spans="1:4" hidden="1" x14ac:dyDescent="0.25">
      <c r="A44">
        <v>336654</v>
      </c>
      <c r="B44" t="s">
        <v>134</v>
      </c>
      <c r="C44" t="s">
        <v>971</v>
      </c>
      <c r="D44">
        <v>336654</v>
      </c>
    </row>
    <row r="45" spans="1:4" hidden="1" x14ac:dyDescent="0.25">
      <c r="A45">
        <v>254163</v>
      </c>
      <c r="B45" t="s">
        <v>135</v>
      </c>
      <c r="C45" t="s">
        <v>972</v>
      </c>
      <c r="D45">
        <v>254163</v>
      </c>
    </row>
    <row r="46" spans="1:4" hidden="1" x14ac:dyDescent="0.25">
      <c r="A46">
        <v>254166</v>
      </c>
      <c r="B46" t="s">
        <v>136</v>
      </c>
      <c r="C46" t="s">
        <v>972</v>
      </c>
      <c r="D46">
        <v>254166</v>
      </c>
    </row>
    <row r="47" spans="1:4" hidden="1" x14ac:dyDescent="0.25">
      <c r="A47">
        <v>254168</v>
      </c>
      <c r="B47" t="s">
        <v>137</v>
      </c>
      <c r="C47" t="s">
        <v>972</v>
      </c>
      <c r="D47">
        <v>254168</v>
      </c>
    </row>
    <row r="48" spans="1:4" hidden="1" x14ac:dyDescent="0.25">
      <c r="A48">
        <v>82236</v>
      </c>
      <c r="B48" t="s">
        <v>138</v>
      </c>
      <c r="C48" t="s">
        <v>973</v>
      </c>
      <c r="D48">
        <v>82236</v>
      </c>
    </row>
    <row r="49" spans="1:4" hidden="1" x14ac:dyDescent="0.25">
      <c r="A49">
        <v>210359</v>
      </c>
      <c r="B49" t="s">
        <v>139</v>
      </c>
      <c r="C49" t="s">
        <v>974</v>
      </c>
      <c r="D49">
        <v>210359</v>
      </c>
    </row>
    <row r="50" spans="1:4" hidden="1" x14ac:dyDescent="0.25">
      <c r="A50">
        <v>147533</v>
      </c>
      <c r="B50" t="s">
        <v>140</v>
      </c>
      <c r="C50" t="s">
        <v>975</v>
      </c>
      <c r="D50">
        <v>147533</v>
      </c>
    </row>
    <row r="51" spans="1:4" hidden="1" x14ac:dyDescent="0.25">
      <c r="A51">
        <v>147539</v>
      </c>
      <c r="B51" t="s">
        <v>141</v>
      </c>
      <c r="C51" t="s">
        <v>975</v>
      </c>
      <c r="D51">
        <v>147539</v>
      </c>
    </row>
    <row r="52" spans="1:4" hidden="1" x14ac:dyDescent="0.25">
      <c r="A52">
        <v>147559</v>
      </c>
      <c r="B52" t="s">
        <v>142</v>
      </c>
      <c r="C52" t="s">
        <v>975</v>
      </c>
      <c r="D52">
        <v>147559</v>
      </c>
    </row>
    <row r="53" spans="1:4" hidden="1" x14ac:dyDescent="0.25">
      <c r="A53">
        <v>151376</v>
      </c>
      <c r="B53" t="s">
        <v>143</v>
      </c>
      <c r="C53" t="s">
        <v>975</v>
      </c>
      <c r="D53">
        <v>151376</v>
      </c>
    </row>
    <row r="54" spans="1:4" hidden="1" x14ac:dyDescent="0.25">
      <c r="A54">
        <v>147571</v>
      </c>
      <c r="B54" t="s">
        <v>144</v>
      </c>
      <c r="C54" t="s">
        <v>976</v>
      </c>
      <c r="D54">
        <v>147571</v>
      </c>
    </row>
    <row r="55" spans="1:4" hidden="1" x14ac:dyDescent="0.25">
      <c r="A55">
        <v>129391</v>
      </c>
      <c r="B55" t="s">
        <v>145</v>
      </c>
      <c r="C55" t="s">
        <v>977</v>
      </c>
      <c r="D55">
        <v>129391</v>
      </c>
    </row>
    <row r="56" spans="1:4" hidden="1" x14ac:dyDescent="0.25">
      <c r="A56">
        <v>191298</v>
      </c>
      <c r="B56" t="s">
        <v>146</v>
      </c>
      <c r="C56" t="s">
        <v>977</v>
      </c>
      <c r="D56">
        <v>191298</v>
      </c>
    </row>
    <row r="57" spans="1:4" hidden="1" x14ac:dyDescent="0.25">
      <c r="A57">
        <v>142198</v>
      </c>
      <c r="B57" t="s">
        <v>147</v>
      </c>
      <c r="C57" t="s">
        <v>978</v>
      </c>
      <c r="D57">
        <v>142198</v>
      </c>
    </row>
    <row r="58" spans="1:4" hidden="1" x14ac:dyDescent="0.25">
      <c r="A58">
        <v>86812</v>
      </c>
      <c r="B58" t="s">
        <v>148</v>
      </c>
      <c r="C58" t="s">
        <v>979</v>
      </c>
      <c r="D58">
        <v>86812</v>
      </c>
    </row>
    <row r="59" spans="1:4" hidden="1" x14ac:dyDescent="0.25">
      <c r="A59">
        <v>112452</v>
      </c>
      <c r="B59" t="s">
        <v>149</v>
      </c>
      <c r="C59" t="s">
        <v>980</v>
      </c>
      <c r="D59">
        <v>112452</v>
      </c>
    </row>
    <row r="60" spans="1:4" hidden="1" x14ac:dyDescent="0.25">
      <c r="A60">
        <v>151242</v>
      </c>
      <c r="B60" t="s">
        <v>150</v>
      </c>
      <c r="C60" t="s">
        <v>981</v>
      </c>
      <c r="D60">
        <v>151242</v>
      </c>
    </row>
    <row r="61" spans="1:4" hidden="1" x14ac:dyDescent="0.25">
      <c r="A61">
        <v>230075</v>
      </c>
      <c r="B61" t="s">
        <v>151</v>
      </c>
      <c r="C61" t="s">
        <v>982</v>
      </c>
      <c r="D61">
        <v>230075</v>
      </c>
    </row>
    <row r="62" spans="1:4" hidden="1" x14ac:dyDescent="0.25">
      <c r="A62">
        <v>63998</v>
      </c>
      <c r="B62" t="s">
        <v>152</v>
      </c>
      <c r="C62" t="s">
        <v>983</v>
      </c>
      <c r="D62">
        <v>63998</v>
      </c>
    </row>
    <row r="63" spans="1:4" hidden="1" x14ac:dyDescent="0.25">
      <c r="A63">
        <v>77883</v>
      </c>
      <c r="B63" t="s">
        <v>153</v>
      </c>
      <c r="C63" t="s">
        <v>984</v>
      </c>
      <c r="D63">
        <v>77883</v>
      </c>
    </row>
    <row r="64" spans="1:4" hidden="1" x14ac:dyDescent="0.25">
      <c r="A64">
        <v>216681</v>
      </c>
      <c r="B64" t="s">
        <v>154</v>
      </c>
      <c r="C64" t="s">
        <v>985</v>
      </c>
      <c r="D64">
        <v>216681</v>
      </c>
    </row>
    <row r="65" spans="1:4" hidden="1" x14ac:dyDescent="0.25">
      <c r="A65">
        <v>230249</v>
      </c>
      <c r="B65" t="s">
        <v>155</v>
      </c>
      <c r="C65" t="s">
        <v>986</v>
      </c>
      <c r="D65">
        <v>230249</v>
      </c>
    </row>
    <row r="66" spans="1:4" hidden="1" x14ac:dyDescent="0.25">
      <c r="A66">
        <v>178054</v>
      </c>
      <c r="B66" t="s">
        <v>156</v>
      </c>
      <c r="C66" t="s">
        <v>987</v>
      </c>
      <c r="D66">
        <v>178054</v>
      </c>
    </row>
    <row r="67" spans="1:4" hidden="1" x14ac:dyDescent="0.25">
      <c r="A67">
        <v>210423</v>
      </c>
      <c r="B67" t="s">
        <v>157</v>
      </c>
      <c r="C67" t="s">
        <v>988</v>
      </c>
      <c r="D67">
        <v>210423</v>
      </c>
    </row>
    <row r="68" spans="1:4" hidden="1" x14ac:dyDescent="0.25">
      <c r="A68">
        <v>163874</v>
      </c>
      <c r="B68" t="s">
        <v>158</v>
      </c>
      <c r="C68" t="s">
        <v>989</v>
      </c>
      <c r="D68">
        <v>163874</v>
      </c>
    </row>
    <row r="69" spans="1:4" hidden="1" x14ac:dyDescent="0.25">
      <c r="A69">
        <v>102495</v>
      </c>
      <c r="B69" t="s">
        <v>159</v>
      </c>
      <c r="C69" t="s">
        <v>990</v>
      </c>
      <c r="D69">
        <v>102495</v>
      </c>
    </row>
    <row r="70" spans="1:4" hidden="1" x14ac:dyDescent="0.25">
      <c r="A70">
        <v>271727</v>
      </c>
      <c r="B70" t="s">
        <v>160</v>
      </c>
      <c r="C70" t="s">
        <v>991</v>
      </c>
      <c r="D70">
        <v>271727</v>
      </c>
    </row>
    <row r="71" spans="1:4" hidden="1" x14ac:dyDescent="0.25">
      <c r="A71">
        <v>191295</v>
      </c>
      <c r="B71" t="s">
        <v>161</v>
      </c>
      <c r="C71" t="s">
        <v>992</v>
      </c>
      <c r="D71">
        <v>191295</v>
      </c>
    </row>
    <row r="72" spans="1:4" hidden="1" x14ac:dyDescent="0.25">
      <c r="A72">
        <v>271729</v>
      </c>
      <c r="B72" t="s">
        <v>162</v>
      </c>
      <c r="C72" t="s">
        <v>993</v>
      </c>
      <c r="D72">
        <v>271729</v>
      </c>
    </row>
    <row r="73" spans="1:4" hidden="1" x14ac:dyDescent="0.25">
      <c r="A73">
        <v>234337</v>
      </c>
      <c r="B73" t="s">
        <v>163</v>
      </c>
      <c r="C73" t="s">
        <v>994</v>
      </c>
      <c r="D73">
        <v>234337</v>
      </c>
    </row>
    <row r="74" spans="1:4" hidden="1" x14ac:dyDescent="0.25">
      <c r="A74">
        <v>234338</v>
      </c>
      <c r="B74" t="s">
        <v>164</v>
      </c>
      <c r="C74" t="s">
        <v>994</v>
      </c>
      <c r="D74">
        <v>234338</v>
      </c>
    </row>
    <row r="75" spans="1:4" hidden="1" x14ac:dyDescent="0.25">
      <c r="A75">
        <v>147634</v>
      </c>
      <c r="B75" t="s">
        <v>165</v>
      </c>
      <c r="C75" t="s">
        <v>995</v>
      </c>
      <c r="D75">
        <v>147634</v>
      </c>
    </row>
    <row r="76" spans="1:4" hidden="1" x14ac:dyDescent="0.25">
      <c r="A76">
        <v>187467</v>
      </c>
      <c r="B76" t="s">
        <v>166</v>
      </c>
      <c r="C76" t="s">
        <v>996</v>
      </c>
      <c r="D76">
        <v>187467</v>
      </c>
    </row>
    <row r="77" spans="1:4" hidden="1" x14ac:dyDescent="0.25">
      <c r="A77">
        <v>351057</v>
      </c>
      <c r="B77" t="s">
        <v>167</v>
      </c>
      <c r="C77" t="s">
        <v>997</v>
      </c>
      <c r="D77">
        <v>351057</v>
      </c>
    </row>
    <row r="78" spans="1:4" hidden="1" x14ac:dyDescent="0.25">
      <c r="A78">
        <v>351060</v>
      </c>
      <c r="B78" t="s">
        <v>168</v>
      </c>
      <c r="C78" t="s">
        <v>997</v>
      </c>
      <c r="D78">
        <v>351060</v>
      </c>
    </row>
    <row r="79" spans="1:4" hidden="1" x14ac:dyDescent="0.25">
      <c r="A79">
        <v>271725</v>
      </c>
      <c r="B79" t="s">
        <v>169</v>
      </c>
      <c r="C79" t="s">
        <v>998</v>
      </c>
      <c r="D79">
        <v>271725</v>
      </c>
    </row>
    <row r="80" spans="1:4" hidden="1" x14ac:dyDescent="0.25">
      <c r="A80">
        <v>255055</v>
      </c>
      <c r="B80" t="s">
        <v>170</v>
      </c>
      <c r="C80" t="s">
        <v>999</v>
      </c>
      <c r="D80">
        <v>255055</v>
      </c>
    </row>
    <row r="81" spans="1:4" hidden="1" x14ac:dyDescent="0.25">
      <c r="A81">
        <v>176086</v>
      </c>
      <c r="B81" t="s">
        <v>171</v>
      </c>
      <c r="C81" t="s">
        <v>1000</v>
      </c>
      <c r="D81">
        <v>176086</v>
      </c>
    </row>
    <row r="82" spans="1:4" hidden="1" x14ac:dyDescent="0.25">
      <c r="A82">
        <v>219523</v>
      </c>
      <c r="B82" t="s">
        <v>172</v>
      </c>
      <c r="C82" t="s">
        <v>1000</v>
      </c>
      <c r="D82">
        <v>219523</v>
      </c>
    </row>
    <row r="83" spans="1:4" hidden="1" x14ac:dyDescent="0.25">
      <c r="A83">
        <v>230856</v>
      </c>
      <c r="B83" t="s">
        <v>173</v>
      </c>
      <c r="C83" t="s">
        <v>1000</v>
      </c>
      <c r="D83">
        <v>230856</v>
      </c>
    </row>
    <row r="84" spans="1:4" hidden="1" x14ac:dyDescent="0.25">
      <c r="A84">
        <v>268060</v>
      </c>
      <c r="B84" t="s">
        <v>174</v>
      </c>
      <c r="C84" t="s">
        <v>1001</v>
      </c>
      <c r="D84">
        <v>268060</v>
      </c>
    </row>
    <row r="85" spans="1:4" hidden="1" x14ac:dyDescent="0.25">
      <c r="A85">
        <v>270552</v>
      </c>
      <c r="B85" t="s">
        <v>175</v>
      </c>
      <c r="C85" t="s">
        <v>1002</v>
      </c>
      <c r="D85">
        <v>270552</v>
      </c>
    </row>
    <row r="86" spans="1:4" hidden="1" x14ac:dyDescent="0.25">
      <c r="A86">
        <v>210555</v>
      </c>
      <c r="B86" t="s">
        <v>176</v>
      </c>
      <c r="C86" t="s">
        <v>1003</v>
      </c>
      <c r="D86">
        <v>210555</v>
      </c>
    </row>
    <row r="87" spans="1:4" hidden="1" x14ac:dyDescent="0.25">
      <c r="A87">
        <v>214530</v>
      </c>
      <c r="B87" t="s">
        <v>177</v>
      </c>
      <c r="C87" t="s">
        <v>1003</v>
      </c>
      <c r="D87">
        <v>214530</v>
      </c>
    </row>
    <row r="88" spans="1:4" hidden="1" x14ac:dyDescent="0.25">
      <c r="A88">
        <v>181321</v>
      </c>
      <c r="B88" t="s">
        <v>179</v>
      </c>
      <c r="C88" t="s">
        <v>1004</v>
      </c>
      <c r="D88">
        <v>181321</v>
      </c>
    </row>
    <row r="89" spans="1:4" hidden="1" x14ac:dyDescent="0.25">
      <c r="A89">
        <v>204057</v>
      </c>
      <c r="B89" t="s">
        <v>180</v>
      </c>
      <c r="C89" t="s">
        <v>1004</v>
      </c>
      <c r="D89">
        <v>204057</v>
      </c>
    </row>
    <row r="90" spans="1:4" hidden="1" x14ac:dyDescent="0.25">
      <c r="A90">
        <v>82483</v>
      </c>
      <c r="B90" t="s">
        <v>178</v>
      </c>
      <c r="C90" t="s">
        <v>1004</v>
      </c>
      <c r="D90">
        <v>82483</v>
      </c>
    </row>
    <row r="91" spans="1:4" hidden="1" x14ac:dyDescent="0.25">
      <c r="A91">
        <v>120741</v>
      </c>
      <c r="B91" t="s">
        <v>181</v>
      </c>
      <c r="C91" t="s">
        <v>1005</v>
      </c>
      <c r="D91">
        <v>120741</v>
      </c>
    </row>
    <row r="92" spans="1:4" hidden="1" x14ac:dyDescent="0.25">
      <c r="A92">
        <v>235153</v>
      </c>
      <c r="B92" t="s">
        <v>182</v>
      </c>
      <c r="C92" t="s">
        <v>1006</v>
      </c>
      <c r="D92">
        <v>235153</v>
      </c>
    </row>
    <row r="93" spans="1:4" hidden="1" x14ac:dyDescent="0.25">
      <c r="A93">
        <v>235154</v>
      </c>
      <c r="B93" t="s">
        <v>182</v>
      </c>
      <c r="C93" t="s">
        <v>1006</v>
      </c>
      <c r="D93">
        <v>235154</v>
      </c>
    </row>
    <row r="94" spans="1:4" hidden="1" x14ac:dyDescent="0.25">
      <c r="A94">
        <v>230260</v>
      </c>
      <c r="B94" t="s">
        <v>183</v>
      </c>
      <c r="C94" t="s">
        <v>1007</v>
      </c>
      <c r="D94">
        <v>230260</v>
      </c>
    </row>
    <row r="95" spans="1:4" hidden="1" x14ac:dyDescent="0.25">
      <c r="A95">
        <v>250026</v>
      </c>
      <c r="B95" t="s">
        <v>184</v>
      </c>
      <c r="C95" t="s">
        <v>1008</v>
      </c>
      <c r="D95">
        <v>250026</v>
      </c>
    </row>
    <row r="96" spans="1:4" hidden="1" x14ac:dyDescent="0.25">
      <c r="A96">
        <v>250027</v>
      </c>
      <c r="B96" t="s">
        <v>185</v>
      </c>
      <c r="C96" t="s">
        <v>1008</v>
      </c>
      <c r="D96">
        <v>250027</v>
      </c>
    </row>
    <row r="97" spans="1:4" hidden="1" x14ac:dyDescent="0.25">
      <c r="A97">
        <v>112408</v>
      </c>
      <c r="B97" t="s">
        <v>186</v>
      </c>
      <c r="C97" t="s">
        <v>1009</v>
      </c>
      <c r="D97">
        <v>112408</v>
      </c>
    </row>
    <row r="98" spans="1:4" hidden="1" x14ac:dyDescent="0.25">
      <c r="A98">
        <v>129593</v>
      </c>
      <c r="B98" t="s">
        <v>187</v>
      </c>
      <c r="C98" t="s">
        <v>1009</v>
      </c>
      <c r="D98">
        <v>129593</v>
      </c>
    </row>
    <row r="99" spans="1:4" hidden="1" x14ac:dyDescent="0.25">
      <c r="A99">
        <v>98952</v>
      </c>
      <c r="B99" t="s">
        <v>188</v>
      </c>
      <c r="C99" t="s">
        <v>1010</v>
      </c>
      <c r="D99">
        <v>98952</v>
      </c>
    </row>
    <row r="100" spans="1:4" hidden="1" x14ac:dyDescent="0.25">
      <c r="A100">
        <v>210370</v>
      </c>
      <c r="B100" t="s">
        <v>189</v>
      </c>
      <c r="C100" t="s">
        <v>1011</v>
      </c>
      <c r="D100">
        <v>210370</v>
      </c>
    </row>
    <row r="101" spans="1:4" hidden="1" x14ac:dyDescent="0.25">
      <c r="A101">
        <v>374368</v>
      </c>
      <c r="B101" t="s">
        <v>190</v>
      </c>
      <c r="C101" t="s">
        <v>1012</v>
      </c>
      <c r="D101">
        <v>374368</v>
      </c>
    </row>
    <row r="102" spans="1:4" hidden="1" x14ac:dyDescent="0.25">
      <c r="A102">
        <v>270551</v>
      </c>
      <c r="B102" t="s">
        <v>191</v>
      </c>
      <c r="C102" t="s">
        <v>1013</v>
      </c>
      <c r="D102">
        <v>270551</v>
      </c>
    </row>
    <row r="103" spans="1:4" hidden="1" x14ac:dyDescent="0.25">
      <c r="A103">
        <v>62482</v>
      </c>
      <c r="B103" t="s">
        <v>192</v>
      </c>
      <c r="C103" t="s">
        <v>1014</v>
      </c>
      <c r="D103">
        <v>62482</v>
      </c>
    </row>
    <row r="104" spans="1:4" hidden="1" x14ac:dyDescent="0.25">
      <c r="A104">
        <v>386949</v>
      </c>
      <c r="B104" t="s">
        <v>193</v>
      </c>
      <c r="C104" t="s">
        <v>31</v>
      </c>
      <c r="D104">
        <v>386949</v>
      </c>
    </row>
    <row r="105" spans="1:4" hidden="1" x14ac:dyDescent="0.25">
      <c r="A105">
        <v>385723</v>
      </c>
      <c r="B105" t="s">
        <v>194</v>
      </c>
      <c r="C105" t="s">
        <v>30</v>
      </c>
      <c r="D105">
        <v>385723</v>
      </c>
    </row>
    <row r="106" spans="1:4" hidden="1" x14ac:dyDescent="0.25">
      <c r="A106">
        <v>217682</v>
      </c>
      <c r="B106" t="s">
        <v>195</v>
      </c>
      <c r="C106" t="s">
        <v>1015</v>
      </c>
      <c r="D106">
        <v>217682</v>
      </c>
    </row>
    <row r="107" spans="1:4" hidden="1" x14ac:dyDescent="0.25">
      <c r="A107">
        <v>112239</v>
      </c>
      <c r="B107" t="s">
        <v>196</v>
      </c>
      <c r="C107" t="s">
        <v>1016</v>
      </c>
      <c r="D107">
        <v>112239</v>
      </c>
    </row>
    <row r="108" spans="1:4" hidden="1" x14ac:dyDescent="0.25">
      <c r="A108">
        <v>157538</v>
      </c>
      <c r="B108" t="s">
        <v>197</v>
      </c>
      <c r="C108" t="s">
        <v>1016</v>
      </c>
      <c r="D108">
        <v>157538</v>
      </c>
    </row>
    <row r="109" spans="1:4" hidden="1" x14ac:dyDescent="0.25">
      <c r="A109">
        <v>212975</v>
      </c>
      <c r="B109" t="s">
        <v>198</v>
      </c>
      <c r="C109" t="s">
        <v>1017</v>
      </c>
      <c r="D109">
        <v>212975</v>
      </c>
    </row>
    <row r="110" spans="1:4" hidden="1" x14ac:dyDescent="0.25">
      <c r="A110">
        <v>219312</v>
      </c>
      <c r="B110" t="s">
        <v>199</v>
      </c>
      <c r="C110" t="s">
        <v>1017</v>
      </c>
      <c r="D110">
        <v>219312</v>
      </c>
    </row>
    <row r="111" spans="1:4" hidden="1" x14ac:dyDescent="0.25">
      <c r="A111">
        <v>212974</v>
      </c>
      <c r="B111" t="s">
        <v>200</v>
      </c>
      <c r="C111" t="s">
        <v>1018</v>
      </c>
      <c r="D111">
        <v>212974</v>
      </c>
    </row>
    <row r="112" spans="1:4" hidden="1" x14ac:dyDescent="0.25">
      <c r="A112">
        <v>336729</v>
      </c>
      <c r="B112" t="s">
        <v>201</v>
      </c>
      <c r="C112" t="s">
        <v>1019</v>
      </c>
      <c r="D112">
        <v>336729</v>
      </c>
    </row>
    <row r="113" spans="1:4" hidden="1" x14ac:dyDescent="0.25">
      <c r="A113">
        <v>214577</v>
      </c>
      <c r="B113" t="s">
        <v>202</v>
      </c>
      <c r="C113" t="s">
        <v>1020</v>
      </c>
      <c r="D113">
        <v>214577</v>
      </c>
    </row>
    <row r="114" spans="1:4" hidden="1" x14ac:dyDescent="0.25">
      <c r="A114">
        <v>379914</v>
      </c>
      <c r="B114" t="s">
        <v>203</v>
      </c>
      <c r="C114" t="s">
        <v>1021</v>
      </c>
      <c r="D114">
        <v>379914</v>
      </c>
    </row>
    <row r="115" spans="1:4" hidden="1" x14ac:dyDescent="0.25">
      <c r="A115">
        <v>210389</v>
      </c>
      <c r="B115" t="s">
        <v>204</v>
      </c>
      <c r="C115" t="s">
        <v>1022</v>
      </c>
      <c r="D115">
        <v>210389</v>
      </c>
    </row>
    <row r="116" spans="1:4" hidden="1" x14ac:dyDescent="0.25">
      <c r="A116">
        <v>250460</v>
      </c>
      <c r="B116" t="s">
        <v>205</v>
      </c>
      <c r="C116" t="s">
        <v>27</v>
      </c>
      <c r="D116">
        <v>250460</v>
      </c>
    </row>
    <row r="117" spans="1:4" hidden="1" x14ac:dyDescent="0.25">
      <c r="A117">
        <v>292636</v>
      </c>
      <c r="B117" t="s">
        <v>206</v>
      </c>
      <c r="C117" t="s">
        <v>1023</v>
      </c>
      <c r="D117">
        <v>292636</v>
      </c>
    </row>
    <row r="118" spans="1:4" hidden="1" x14ac:dyDescent="0.25">
      <c r="A118">
        <v>255749</v>
      </c>
      <c r="B118" t="s">
        <v>207</v>
      </c>
      <c r="C118" t="s">
        <v>1024</v>
      </c>
      <c r="D118">
        <v>255749</v>
      </c>
    </row>
    <row r="119" spans="1:4" hidden="1" x14ac:dyDescent="0.25">
      <c r="A119">
        <v>275006</v>
      </c>
      <c r="B119" t="s">
        <v>208</v>
      </c>
      <c r="C119" t="s">
        <v>1025</v>
      </c>
      <c r="D119">
        <v>275006</v>
      </c>
    </row>
    <row r="120" spans="1:4" hidden="1" x14ac:dyDescent="0.25">
      <c r="A120">
        <v>80036</v>
      </c>
      <c r="B120" t="s">
        <v>209</v>
      </c>
      <c r="C120" t="s">
        <v>1026</v>
      </c>
      <c r="D120">
        <v>80036</v>
      </c>
    </row>
    <row r="121" spans="1:4" hidden="1" x14ac:dyDescent="0.25">
      <c r="A121">
        <v>163826</v>
      </c>
      <c r="B121" t="s">
        <v>210</v>
      </c>
      <c r="C121" t="s">
        <v>1027</v>
      </c>
      <c r="D121">
        <v>163826</v>
      </c>
    </row>
    <row r="122" spans="1:4" hidden="1" x14ac:dyDescent="0.25">
      <c r="A122">
        <v>275024</v>
      </c>
      <c r="B122" t="s">
        <v>211</v>
      </c>
      <c r="C122" t="s">
        <v>1028</v>
      </c>
      <c r="D122">
        <v>275024</v>
      </c>
    </row>
    <row r="123" spans="1:4" hidden="1" x14ac:dyDescent="0.25">
      <c r="A123">
        <v>308716</v>
      </c>
      <c r="B123" t="s">
        <v>212</v>
      </c>
      <c r="C123" t="s">
        <v>1028</v>
      </c>
      <c r="D123">
        <v>308716</v>
      </c>
    </row>
    <row r="124" spans="1:4" hidden="1" x14ac:dyDescent="0.25">
      <c r="A124">
        <v>238171</v>
      </c>
      <c r="B124" t="s">
        <v>213</v>
      </c>
      <c r="C124" t="s">
        <v>1029</v>
      </c>
      <c r="D124">
        <v>238171</v>
      </c>
    </row>
    <row r="125" spans="1:4" hidden="1" x14ac:dyDescent="0.25">
      <c r="A125">
        <v>175157</v>
      </c>
      <c r="B125" t="s">
        <v>214</v>
      </c>
      <c r="C125" t="s">
        <v>1030</v>
      </c>
      <c r="D125">
        <v>175157</v>
      </c>
    </row>
    <row r="126" spans="1:4" hidden="1" x14ac:dyDescent="0.25">
      <c r="A126">
        <v>274992</v>
      </c>
      <c r="B126" t="s">
        <v>215</v>
      </c>
      <c r="C126" t="s">
        <v>1031</v>
      </c>
      <c r="D126">
        <v>274992</v>
      </c>
    </row>
    <row r="127" spans="1:4" hidden="1" x14ac:dyDescent="0.25">
      <c r="A127">
        <v>128597</v>
      </c>
      <c r="B127" t="s">
        <v>216</v>
      </c>
      <c r="C127" t="s">
        <v>1032</v>
      </c>
      <c r="D127">
        <v>128597</v>
      </c>
    </row>
    <row r="128" spans="1:4" hidden="1" x14ac:dyDescent="0.25">
      <c r="A128">
        <v>224531</v>
      </c>
      <c r="B128" t="s">
        <v>217</v>
      </c>
      <c r="C128" t="s">
        <v>1033</v>
      </c>
      <c r="D128">
        <v>224531</v>
      </c>
    </row>
    <row r="129" spans="1:4" hidden="1" x14ac:dyDescent="0.25">
      <c r="A129">
        <v>233119</v>
      </c>
      <c r="B129" t="s">
        <v>219</v>
      </c>
      <c r="C129" t="s">
        <v>1034</v>
      </c>
      <c r="D129">
        <v>233119</v>
      </c>
    </row>
    <row r="130" spans="1:4" hidden="1" x14ac:dyDescent="0.25">
      <c r="A130">
        <v>88590</v>
      </c>
      <c r="B130" t="s">
        <v>218</v>
      </c>
      <c r="C130" t="s">
        <v>1034</v>
      </c>
      <c r="D130">
        <v>88590</v>
      </c>
    </row>
    <row r="131" spans="1:4" hidden="1" x14ac:dyDescent="0.25">
      <c r="A131">
        <v>190079</v>
      </c>
      <c r="B131" t="s">
        <v>220</v>
      </c>
      <c r="C131" t="s">
        <v>1035</v>
      </c>
      <c r="D131">
        <v>190079</v>
      </c>
    </row>
    <row r="132" spans="1:4" hidden="1" x14ac:dyDescent="0.25">
      <c r="A132">
        <v>147629</v>
      </c>
      <c r="B132" t="s">
        <v>221</v>
      </c>
      <c r="C132" t="s">
        <v>1036</v>
      </c>
      <c r="D132">
        <v>147629</v>
      </c>
    </row>
    <row r="133" spans="1:4" hidden="1" x14ac:dyDescent="0.25">
      <c r="A133">
        <v>212906</v>
      </c>
      <c r="B133" t="s">
        <v>226</v>
      </c>
      <c r="C133" t="s">
        <v>1038</v>
      </c>
      <c r="D133">
        <v>212906</v>
      </c>
    </row>
    <row r="134" spans="1:4" hidden="1" x14ac:dyDescent="0.25">
      <c r="A134">
        <v>151433</v>
      </c>
      <c r="B134" t="s">
        <v>227</v>
      </c>
      <c r="C134" t="s">
        <v>1039</v>
      </c>
      <c r="D134">
        <v>151433</v>
      </c>
    </row>
    <row r="135" spans="1:4" hidden="1" x14ac:dyDescent="0.25">
      <c r="A135">
        <v>151438</v>
      </c>
      <c r="B135" t="s">
        <v>228</v>
      </c>
      <c r="C135" t="s">
        <v>1039</v>
      </c>
      <c r="D135">
        <v>151438</v>
      </c>
    </row>
    <row r="136" spans="1:4" hidden="1" x14ac:dyDescent="0.25">
      <c r="A136">
        <v>151437</v>
      </c>
      <c r="B136" t="s">
        <v>229</v>
      </c>
      <c r="C136" t="s">
        <v>1040</v>
      </c>
      <c r="D136">
        <v>151437</v>
      </c>
    </row>
    <row r="137" spans="1:4" hidden="1" x14ac:dyDescent="0.25">
      <c r="A137">
        <v>308799</v>
      </c>
      <c r="B137" t="s">
        <v>222</v>
      </c>
      <c r="C137" t="s">
        <v>1037</v>
      </c>
      <c r="D137">
        <v>308799</v>
      </c>
    </row>
    <row r="138" spans="1:4" hidden="1" x14ac:dyDescent="0.25">
      <c r="A138">
        <v>308800</v>
      </c>
      <c r="B138" t="s">
        <v>223</v>
      </c>
      <c r="C138" t="s">
        <v>1037</v>
      </c>
      <c r="D138">
        <v>308800</v>
      </c>
    </row>
    <row r="139" spans="1:4" hidden="1" x14ac:dyDescent="0.25">
      <c r="A139">
        <v>334160</v>
      </c>
      <c r="B139" t="s">
        <v>224</v>
      </c>
      <c r="C139" t="s">
        <v>1037</v>
      </c>
      <c r="D139">
        <v>334160</v>
      </c>
    </row>
    <row r="140" spans="1:4" hidden="1" x14ac:dyDescent="0.25">
      <c r="A140">
        <v>372730</v>
      </c>
      <c r="B140" t="s">
        <v>225</v>
      </c>
      <c r="C140" t="s">
        <v>1037</v>
      </c>
      <c r="D140">
        <v>372730</v>
      </c>
    </row>
    <row r="141" spans="1:4" hidden="1" x14ac:dyDescent="0.25">
      <c r="A141">
        <v>234734</v>
      </c>
      <c r="B141" t="s">
        <v>230</v>
      </c>
      <c r="C141" t="s">
        <v>40</v>
      </c>
      <c r="D141">
        <v>234734</v>
      </c>
    </row>
    <row r="142" spans="1:4" hidden="1" x14ac:dyDescent="0.25">
      <c r="A142">
        <v>334238</v>
      </c>
      <c r="B142" t="s">
        <v>231</v>
      </c>
      <c r="C142" t="s">
        <v>40</v>
      </c>
      <c r="D142">
        <v>334238</v>
      </c>
    </row>
    <row r="143" spans="1:4" hidden="1" x14ac:dyDescent="0.25">
      <c r="A143">
        <v>120814</v>
      </c>
      <c r="B143" t="s">
        <v>232</v>
      </c>
      <c r="C143" t="s">
        <v>1041</v>
      </c>
      <c r="D143">
        <v>120814</v>
      </c>
    </row>
    <row r="144" spans="1:4" hidden="1" x14ac:dyDescent="0.25">
      <c r="A144">
        <v>261228</v>
      </c>
      <c r="B144" t="s">
        <v>233</v>
      </c>
      <c r="C144" t="s">
        <v>1042</v>
      </c>
      <c r="D144">
        <v>261228</v>
      </c>
    </row>
    <row r="145" spans="1:4" hidden="1" x14ac:dyDescent="0.25">
      <c r="A145">
        <v>234348</v>
      </c>
      <c r="B145" t="s">
        <v>234</v>
      </c>
      <c r="C145" t="s">
        <v>1043</v>
      </c>
      <c r="D145">
        <v>234348</v>
      </c>
    </row>
    <row r="146" spans="1:4" hidden="1" x14ac:dyDescent="0.25">
      <c r="A146">
        <v>232361</v>
      </c>
      <c r="B146" t="s">
        <v>235</v>
      </c>
      <c r="C146" t="s">
        <v>1044</v>
      </c>
      <c r="D146">
        <v>232361</v>
      </c>
    </row>
    <row r="147" spans="1:4" hidden="1" x14ac:dyDescent="0.25">
      <c r="A147">
        <v>261227</v>
      </c>
      <c r="B147" t="s">
        <v>236</v>
      </c>
      <c r="C147" t="s">
        <v>1044</v>
      </c>
      <c r="D147">
        <v>261227</v>
      </c>
    </row>
    <row r="148" spans="1:4" hidden="1" x14ac:dyDescent="0.25">
      <c r="A148">
        <v>261229</v>
      </c>
      <c r="B148" t="s">
        <v>237</v>
      </c>
      <c r="C148" t="s">
        <v>1044</v>
      </c>
      <c r="D148">
        <v>261229</v>
      </c>
    </row>
    <row r="149" spans="1:4" hidden="1" x14ac:dyDescent="0.25">
      <c r="A149">
        <v>261230</v>
      </c>
      <c r="B149" t="s">
        <v>238</v>
      </c>
      <c r="C149" t="s">
        <v>1044</v>
      </c>
      <c r="D149">
        <v>261230</v>
      </c>
    </row>
    <row r="150" spans="1:4" hidden="1" x14ac:dyDescent="0.25">
      <c r="A150">
        <v>128906</v>
      </c>
      <c r="B150" t="s">
        <v>239</v>
      </c>
      <c r="C150" t="s">
        <v>1045</v>
      </c>
      <c r="D150">
        <v>128906</v>
      </c>
    </row>
    <row r="151" spans="1:4" hidden="1" x14ac:dyDescent="0.25">
      <c r="A151">
        <v>130469</v>
      </c>
      <c r="B151" t="s">
        <v>240</v>
      </c>
      <c r="C151" t="s">
        <v>1045</v>
      </c>
      <c r="D151">
        <v>130469</v>
      </c>
    </row>
    <row r="152" spans="1:4" hidden="1" x14ac:dyDescent="0.25">
      <c r="A152">
        <v>130536</v>
      </c>
      <c r="B152" t="s">
        <v>241</v>
      </c>
      <c r="C152" t="s">
        <v>1045</v>
      </c>
      <c r="D152">
        <v>130536</v>
      </c>
    </row>
    <row r="153" spans="1:4" hidden="1" x14ac:dyDescent="0.25">
      <c r="A153">
        <v>163420</v>
      </c>
      <c r="B153" t="s">
        <v>242</v>
      </c>
      <c r="C153" t="s">
        <v>1046</v>
      </c>
      <c r="D153">
        <v>163420</v>
      </c>
    </row>
    <row r="154" spans="1:4" hidden="1" x14ac:dyDescent="0.25">
      <c r="A154">
        <v>221141</v>
      </c>
      <c r="B154" t="s">
        <v>243</v>
      </c>
      <c r="C154" t="s">
        <v>1047</v>
      </c>
      <c r="D154">
        <v>221141</v>
      </c>
    </row>
    <row r="155" spans="1:4" hidden="1" x14ac:dyDescent="0.25">
      <c r="A155">
        <v>93098</v>
      </c>
      <c r="B155" t="s">
        <v>244</v>
      </c>
      <c r="C155" t="s">
        <v>1048</v>
      </c>
      <c r="D155">
        <v>93098</v>
      </c>
    </row>
    <row r="156" spans="1:4" hidden="1" x14ac:dyDescent="0.25">
      <c r="A156">
        <v>151598</v>
      </c>
      <c r="B156" t="s">
        <v>245</v>
      </c>
      <c r="C156" t="s">
        <v>1049</v>
      </c>
      <c r="D156">
        <v>151598</v>
      </c>
    </row>
    <row r="157" spans="1:4" hidden="1" x14ac:dyDescent="0.25">
      <c r="A157">
        <v>151599</v>
      </c>
      <c r="B157" t="s">
        <v>246</v>
      </c>
      <c r="C157" t="s">
        <v>1050</v>
      </c>
      <c r="D157">
        <v>151599</v>
      </c>
    </row>
    <row r="158" spans="1:4" hidden="1" x14ac:dyDescent="0.25">
      <c r="A158">
        <v>128485</v>
      </c>
      <c r="B158" t="s">
        <v>247</v>
      </c>
      <c r="C158" t="s">
        <v>1051</v>
      </c>
      <c r="D158">
        <v>128485</v>
      </c>
    </row>
    <row r="159" spans="1:4" hidden="1" x14ac:dyDescent="0.25">
      <c r="A159">
        <v>129313</v>
      </c>
      <c r="B159" t="s">
        <v>248</v>
      </c>
      <c r="C159" t="s">
        <v>1051</v>
      </c>
      <c r="D159">
        <v>129313</v>
      </c>
    </row>
    <row r="160" spans="1:4" hidden="1" x14ac:dyDescent="0.25">
      <c r="A160">
        <v>218640</v>
      </c>
      <c r="B160" t="s">
        <v>249</v>
      </c>
      <c r="C160" t="s">
        <v>1052</v>
      </c>
      <c r="D160">
        <v>218640</v>
      </c>
    </row>
    <row r="161" spans="1:4" hidden="1" x14ac:dyDescent="0.25">
      <c r="A161">
        <v>100474</v>
      </c>
      <c r="B161" t="s">
        <v>251</v>
      </c>
      <c r="C161" t="s">
        <v>1053</v>
      </c>
      <c r="D161">
        <v>100474</v>
      </c>
    </row>
    <row r="162" spans="1:4" hidden="1" x14ac:dyDescent="0.25">
      <c r="A162">
        <v>65221</v>
      </c>
      <c r="B162" t="s">
        <v>250</v>
      </c>
      <c r="C162" t="s">
        <v>1053</v>
      </c>
      <c r="D162">
        <v>65221</v>
      </c>
    </row>
    <row r="163" spans="1:4" hidden="1" x14ac:dyDescent="0.25">
      <c r="A163">
        <v>364310</v>
      </c>
      <c r="B163" t="s">
        <v>252</v>
      </c>
      <c r="C163" t="s">
        <v>1054</v>
      </c>
      <c r="D163">
        <v>364310</v>
      </c>
    </row>
    <row r="164" spans="1:4" hidden="1" x14ac:dyDescent="0.25">
      <c r="A164">
        <v>364289</v>
      </c>
      <c r="B164" t="s">
        <v>253</v>
      </c>
      <c r="C164" t="s">
        <v>38</v>
      </c>
      <c r="D164">
        <v>364289</v>
      </c>
    </row>
    <row r="165" spans="1:4" hidden="1" x14ac:dyDescent="0.25">
      <c r="A165">
        <v>187158</v>
      </c>
      <c r="B165" t="s">
        <v>254</v>
      </c>
      <c r="C165" t="s">
        <v>1055</v>
      </c>
      <c r="D165">
        <v>187158</v>
      </c>
    </row>
    <row r="166" spans="1:4" hidden="1" x14ac:dyDescent="0.25">
      <c r="A166">
        <v>139952</v>
      </c>
      <c r="B166" t="s">
        <v>255</v>
      </c>
      <c r="C166" t="s">
        <v>1056</v>
      </c>
      <c r="D166">
        <v>139952</v>
      </c>
    </row>
    <row r="167" spans="1:4" hidden="1" x14ac:dyDescent="0.25">
      <c r="A167">
        <v>232126</v>
      </c>
      <c r="B167" t="s">
        <v>256</v>
      </c>
      <c r="C167" t="s">
        <v>1056</v>
      </c>
      <c r="D167">
        <v>232126</v>
      </c>
    </row>
    <row r="168" spans="1:4" hidden="1" x14ac:dyDescent="0.25">
      <c r="A168">
        <v>335331</v>
      </c>
      <c r="B168" t="s">
        <v>257</v>
      </c>
      <c r="C168" t="s">
        <v>39</v>
      </c>
      <c r="D168">
        <v>335331</v>
      </c>
    </row>
    <row r="169" spans="1:4" hidden="1" x14ac:dyDescent="0.25">
      <c r="A169">
        <v>336561</v>
      </c>
      <c r="B169" t="s">
        <v>258</v>
      </c>
      <c r="C169" t="s">
        <v>39</v>
      </c>
      <c r="D169">
        <v>336561</v>
      </c>
    </row>
    <row r="170" spans="1:4" hidden="1" x14ac:dyDescent="0.25">
      <c r="A170">
        <v>336646</v>
      </c>
      <c r="B170" t="s">
        <v>259</v>
      </c>
      <c r="C170" t="s">
        <v>39</v>
      </c>
      <c r="D170">
        <v>336646</v>
      </c>
    </row>
    <row r="171" spans="1:4" hidden="1" x14ac:dyDescent="0.25">
      <c r="A171">
        <v>336720</v>
      </c>
      <c r="B171" t="s">
        <v>260</v>
      </c>
      <c r="C171" t="s">
        <v>39</v>
      </c>
      <c r="D171">
        <v>336720</v>
      </c>
    </row>
    <row r="172" spans="1:4" hidden="1" x14ac:dyDescent="0.25">
      <c r="A172">
        <v>362675</v>
      </c>
      <c r="B172" t="s">
        <v>261</v>
      </c>
      <c r="C172" t="s">
        <v>39</v>
      </c>
      <c r="D172">
        <v>362675</v>
      </c>
    </row>
    <row r="173" spans="1:4" hidden="1" x14ac:dyDescent="0.25">
      <c r="A173">
        <v>140260</v>
      </c>
      <c r="B173" t="s">
        <v>262</v>
      </c>
      <c r="C173" t="s">
        <v>1057</v>
      </c>
      <c r="D173">
        <v>140260</v>
      </c>
    </row>
    <row r="174" spans="1:4" hidden="1" x14ac:dyDescent="0.25">
      <c r="A174">
        <v>250017</v>
      </c>
      <c r="B174" t="s">
        <v>263</v>
      </c>
      <c r="C174" t="s">
        <v>1058</v>
      </c>
      <c r="D174">
        <v>250017</v>
      </c>
    </row>
    <row r="175" spans="1:4" hidden="1" x14ac:dyDescent="0.25">
      <c r="A175">
        <v>260296</v>
      </c>
      <c r="B175" t="s">
        <v>264</v>
      </c>
      <c r="C175" t="s">
        <v>1058</v>
      </c>
      <c r="D175">
        <v>260296</v>
      </c>
    </row>
    <row r="176" spans="1:4" hidden="1" x14ac:dyDescent="0.25">
      <c r="A176">
        <v>151454</v>
      </c>
      <c r="B176" t="s">
        <v>265</v>
      </c>
      <c r="C176" t="s">
        <v>1059</v>
      </c>
      <c r="D176">
        <v>151454</v>
      </c>
    </row>
    <row r="177" spans="1:4" hidden="1" x14ac:dyDescent="0.25">
      <c r="A177">
        <v>151488</v>
      </c>
      <c r="B177" t="s">
        <v>266</v>
      </c>
      <c r="C177" t="s">
        <v>1060</v>
      </c>
      <c r="D177">
        <v>151488</v>
      </c>
    </row>
    <row r="178" spans="1:4" hidden="1" x14ac:dyDescent="0.25">
      <c r="A178">
        <v>223318</v>
      </c>
      <c r="B178" t="s">
        <v>267</v>
      </c>
      <c r="C178" t="s">
        <v>1061</v>
      </c>
      <c r="D178">
        <v>223318</v>
      </c>
    </row>
    <row r="179" spans="1:4" hidden="1" x14ac:dyDescent="0.25">
      <c r="A179">
        <v>129724</v>
      </c>
      <c r="B179" t="s">
        <v>268</v>
      </c>
      <c r="C179" t="s">
        <v>1062</v>
      </c>
      <c r="D179">
        <v>129724</v>
      </c>
    </row>
    <row r="180" spans="1:4" hidden="1" x14ac:dyDescent="0.25">
      <c r="A180">
        <v>151436</v>
      </c>
      <c r="B180" t="s">
        <v>269</v>
      </c>
      <c r="C180" t="s">
        <v>1062</v>
      </c>
      <c r="D180">
        <v>151436</v>
      </c>
    </row>
    <row r="181" spans="1:4" hidden="1" x14ac:dyDescent="0.25">
      <c r="A181">
        <v>260259</v>
      </c>
      <c r="B181" t="s">
        <v>270</v>
      </c>
      <c r="C181" t="s">
        <v>1062</v>
      </c>
      <c r="D181">
        <v>260259</v>
      </c>
    </row>
    <row r="182" spans="1:4" hidden="1" x14ac:dyDescent="0.25">
      <c r="A182">
        <v>208851</v>
      </c>
      <c r="B182" t="s">
        <v>271</v>
      </c>
      <c r="C182" t="s">
        <v>1063</v>
      </c>
      <c r="D182">
        <v>208851</v>
      </c>
    </row>
    <row r="183" spans="1:4" hidden="1" x14ac:dyDescent="0.25">
      <c r="A183">
        <v>224211</v>
      </c>
      <c r="B183" t="s">
        <v>272</v>
      </c>
      <c r="C183" t="s">
        <v>1064</v>
      </c>
      <c r="D183">
        <v>224211</v>
      </c>
    </row>
    <row r="184" spans="1:4" hidden="1" x14ac:dyDescent="0.25">
      <c r="A184">
        <v>378829</v>
      </c>
      <c r="B184" t="s">
        <v>273</v>
      </c>
      <c r="C184" t="s">
        <v>1065</v>
      </c>
      <c r="D184">
        <v>378829</v>
      </c>
    </row>
    <row r="185" spans="1:4" hidden="1" x14ac:dyDescent="0.25">
      <c r="A185">
        <v>270550</v>
      </c>
      <c r="B185" t="s">
        <v>274</v>
      </c>
      <c r="C185" t="s">
        <v>43</v>
      </c>
      <c r="D185">
        <v>270550</v>
      </c>
    </row>
    <row r="186" spans="1:4" hidden="1" x14ac:dyDescent="0.25">
      <c r="A186">
        <v>234546</v>
      </c>
      <c r="B186" t="s">
        <v>275</v>
      </c>
      <c r="C186" t="s">
        <v>1066</v>
      </c>
      <c r="D186">
        <v>234546</v>
      </c>
    </row>
    <row r="187" spans="1:4" hidden="1" x14ac:dyDescent="0.25">
      <c r="A187">
        <v>226719</v>
      </c>
      <c r="B187" t="s">
        <v>276</v>
      </c>
      <c r="C187" t="s">
        <v>1067</v>
      </c>
      <c r="D187">
        <v>226719</v>
      </c>
    </row>
    <row r="188" spans="1:4" hidden="1" x14ac:dyDescent="0.25">
      <c r="A188">
        <v>317428</v>
      </c>
      <c r="B188" t="s">
        <v>277</v>
      </c>
      <c r="C188" t="s">
        <v>1067</v>
      </c>
      <c r="D188">
        <v>317428</v>
      </c>
    </row>
    <row r="189" spans="1:4" hidden="1" x14ac:dyDescent="0.25">
      <c r="A189">
        <v>226598</v>
      </c>
      <c r="B189" t="s">
        <v>278</v>
      </c>
      <c r="C189" t="s">
        <v>1068</v>
      </c>
      <c r="D189">
        <v>226598</v>
      </c>
    </row>
    <row r="190" spans="1:4" hidden="1" x14ac:dyDescent="0.25">
      <c r="A190">
        <v>238325</v>
      </c>
      <c r="B190" t="s">
        <v>279</v>
      </c>
      <c r="C190" t="s">
        <v>1068</v>
      </c>
      <c r="D190">
        <v>238325</v>
      </c>
    </row>
    <row r="191" spans="1:4" hidden="1" x14ac:dyDescent="0.25">
      <c r="A191">
        <v>300479</v>
      </c>
      <c r="B191" t="s">
        <v>280</v>
      </c>
      <c r="C191" t="s">
        <v>1068</v>
      </c>
      <c r="D191">
        <v>300479</v>
      </c>
    </row>
    <row r="192" spans="1:4" hidden="1" x14ac:dyDescent="0.25">
      <c r="A192">
        <v>147797</v>
      </c>
      <c r="B192" t="s">
        <v>281</v>
      </c>
      <c r="C192" t="s">
        <v>1069</v>
      </c>
      <c r="D192">
        <v>147797</v>
      </c>
    </row>
    <row r="193" spans="1:4" hidden="1" x14ac:dyDescent="0.25">
      <c r="A193">
        <v>270428</v>
      </c>
      <c r="B193" t="s">
        <v>282</v>
      </c>
      <c r="C193" t="s">
        <v>1070</v>
      </c>
      <c r="D193">
        <v>270428</v>
      </c>
    </row>
    <row r="194" spans="1:4" hidden="1" x14ac:dyDescent="0.25">
      <c r="A194">
        <v>112295</v>
      </c>
      <c r="B194" t="s">
        <v>283</v>
      </c>
      <c r="C194" t="s">
        <v>1071</v>
      </c>
      <c r="D194">
        <v>112295</v>
      </c>
    </row>
    <row r="195" spans="1:4" hidden="1" x14ac:dyDescent="0.25">
      <c r="A195">
        <v>176891</v>
      </c>
      <c r="B195" t="s">
        <v>284</v>
      </c>
      <c r="C195" t="s">
        <v>1072</v>
      </c>
      <c r="D195">
        <v>176891</v>
      </c>
    </row>
    <row r="196" spans="1:4" hidden="1" x14ac:dyDescent="0.25">
      <c r="A196">
        <v>144647</v>
      </c>
      <c r="B196" t="s">
        <v>285</v>
      </c>
      <c r="C196" t="s">
        <v>1073</v>
      </c>
      <c r="D196">
        <v>144647</v>
      </c>
    </row>
    <row r="197" spans="1:4" hidden="1" x14ac:dyDescent="0.25">
      <c r="A197">
        <v>231017</v>
      </c>
      <c r="B197" t="s">
        <v>286</v>
      </c>
      <c r="C197" t="s">
        <v>1073</v>
      </c>
      <c r="D197">
        <v>231017</v>
      </c>
    </row>
    <row r="198" spans="1:4" hidden="1" x14ac:dyDescent="0.25">
      <c r="A198">
        <v>210373</v>
      </c>
      <c r="B198" t="s">
        <v>287</v>
      </c>
      <c r="C198" t="s">
        <v>1074</v>
      </c>
      <c r="D198">
        <v>210373</v>
      </c>
    </row>
    <row r="199" spans="1:4" hidden="1" x14ac:dyDescent="0.25">
      <c r="A199">
        <v>210386</v>
      </c>
      <c r="B199" t="s">
        <v>288</v>
      </c>
      <c r="C199" t="s">
        <v>1075</v>
      </c>
      <c r="D199">
        <v>210386</v>
      </c>
    </row>
    <row r="200" spans="1:4" hidden="1" x14ac:dyDescent="0.25">
      <c r="A200">
        <v>224131</v>
      </c>
      <c r="B200" t="s">
        <v>289</v>
      </c>
      <c r="C200" t="s">
        <v>1076</v>
      </c>
      <c r="D200">
        <v>224131</v>
      </c>
    </row>
    <row r="201" spans="1:4" hidden="1" x14ac:dyDescent="0.25">
      <c r="A201">
        <v>224132</v>
      </c>
      <c r="B201" t="s">
        <v>290</v>
      </c>
      <c r="C201" t="s">
        <v>1076</v>
      </c>
      <c r="D201">
        <v>224132</v>
      </c>
    </row>
    <row r="202" spans="1:4" hidden="1" x14ac:dyDescent="0.25">
      <c r="A202">
        <v>174050</v>
      </c>
      <c r="B202" t="s">
        <v>291</v>
      </c>
      <c r="C202" t="s">
        <v>1077</v>
      </c>
      <c r="D202">
        <v>174050</v>
      </c>
    </row>
    <row r="203" spans="1:4" hidden="1" x14ac:dyDescent="0.25">
      <c r="A203">
        <v>137163</v>
      </c>
      <c r="B203" t="s">
        <v>292</v>
      </c>
      <c r="C203" t="s">
        <v>1078</v>
      </c>
      <c r="D203">
        <v>137163</v>
      </c>
    </row>
    <row r="204" spans="1:4" hidden="1" x14ac:dyDescent="0.25">
      <c r="A204">
        <v>151533</v>
      </c>
      <c r="B204" t="s">
        <v>293</v>
      </c>
      <c r="C204" t="s">
        <v>1079</v>
      </c>
      <c r="D204">
        <v>151533</v>
      </c>
    </row>
    <row r="205" spans="1:4" hidden="1" x14ac:dyDescent="0.25">
      <c r="A205">
        <v>113945</v>
      </c>
      <c r="B205" t="s">
        <v>294</v>
      </c>
      <c r="C205" t="s">
        <v>1080</v>
      </c>
      <c r="D205">
        <v>113945</v>
      </c>
    </row>
    <row r="206" spans="1:4" hidden="1" x14ac:dyDescent="0.25">
      <c r="A206">
        <v>234069</v>
      </c>
      <c r="B206" t="s">
        <v>295</v>
      </c>
      <c r="C206" t="s">
        <v>1081</v>
      </c>
      <c r="D206">
        <v>234069</v>
      </c>
    </row>
    <row r="207" spans="1:4" hidden="1" x14ac:dyDescent="0.25">
      <c r="A207">
        <v>274154</v>
      </c>
      <c r="B207" t="s">
        <v>296</v>
      </c>
      <c r="C207" t="s">
        <v>1081</v>
      </c>
      <c r="D207">
        <v>274154</v>
      </c>
    </row>
    <row r="208" spans="1:4" hidden="1" x14ac:dyDescent="0.25">
      <c r="A208">
        <v>151490</v>
      </c>
      <c r="B208" t="s">
        <v>297</v>
      </c>
      <c r="C208" t="s">
        <v>1082</v>
      </c>
      <c r="D208">
        <v>151490</v>
      </c>
    </row>
    <row r="209" spans="1:4" hidden="1" x14ac:dyDescent="0.25">
      <c r="A209">
        <v>151236</v>
      </c>
      <c r="B209" t="s">
        <v>298</v>
      </c>
      <c r="C209" t="s">
        <v>1083</v>
      </c>
      <c r="D209">
        <v>151236</v>
      </c>
    </row>
    <row r="210" spans="1:4" hidden="1" x14ac:dyDescent="0.25">
      <c r="A210">
        <v>147803</v>
      </c>
      <c r="B210" t="s">
        <v>299</v>
      </c>
      <c r="C210" t="s">
        <v>1084</v>
      </c>
      <c r="D210">
        <v>147803</v>
      </c>
    </row>
    <row r="211" spans="1:4" hidden="1" x14ac:dyDescent="0.25">
      <c r="A211">
        <v>239158</v>
      </c>
      <c r="B211" t="s">
        <v>300</v>
      </c>
      <c r="C211" t="s">
        <v>1085</v>
      </c>
      <c r="D211">
        <v>239158</v>
      </c>
    </row>
    <row r="212" spans="1:4" hidden="1" x14ac:dyDescent="0.25">
      <c r="A212">
        <v>90497</v>
      </c>
      <c r="B212" t="s">
        <v>301</v>
      </c>
      <c r="C212" t="s">
        <v>1086</v>
      </c>
      <c r="D212">
        <v>90497</v>
      </c>
    </row>
    <row r="213" spans="1:4" hidden="1" x14ac:dyDescent="0.25">
      <c r="A213">
        <v>86814</v>
      </c>
      <c r="B213" t="s">
        <v>302</v>
      </c>
      <c r="C213" t="s">
        <v>1087</v>
      </c>
      <c r="D213">
        <v>86814</v>
      </c>
    </row>
    <row r="214" spans="1:4" hidden="1" x14ac:dyDescent="0.25">
      <c r="A214">
        <v>361510</v>
      </c>
      <c r="B214" t="s">
        <v>303</v>
      </c>
      <c r="C214" t="s">
        <v>1088</v>
      </c>
      <c r="D214">
        <v>361510</v>
      </c>
    </row>
    <row r="215" spans="1:4" hidden="1" x14ac:dyDescent="0.25">
      <c r="A215">
        <v>174045</v>
      </c>
      <c r="B215" t="s">
        <v>304</v>
      </c>
      <c r="C215" t="s">
        <v>1089</v>
      </c>
      <c r="D215">
        <v>174045</v>
      </c>
    </row>
    <row r="216" spans="1:4" hidden="1" x14ac:dyDescent="0.25">
      <c r="A216">
        <v>176795</v>
      </c>
      <c r="B216" t="s">
        <v>305</v>
      </c>
      <c r="C216" t="s">
        <v>1089</v>
      </c>
      <c r="D216">
        <v>176795</v>
      </c>
    </row>
    <row r="217" spans="1:4" hidden="1" x14ac:dyDescent="0.25">
      <c r="A217">
        <v>221136</v>
      </c>
      <c r="B217" t="s">
        <v>306</v>
      </c>
      <c r="C217" t="s">
        <v>1089</v>
      </c>
      <c r="D217">
        <v>221136</v>
      </c>
    </row>
    <row r="218" spans="1:4" hidden="1" x14ac:dyDescent="0.25">
      <c r="A218">
        <v>320671</v>
      </c>
      <c r="B218" t="s">
        <v>307</v>
      </c>
      <c r="C218" t="s">
        <v>42</v>
      </c>
      <c r="D218">
        <v>320671</v>
      </c>
    </row>
    <row r="219" spans="1:4" hidden="1" x14ac:dyDescent="0.25">
      <c r="A219">
        <v>334212</v>
      </c>
      <c r="B219" t="s">
        <v>308</v>
      </c>
      <c r="C219" t="s">
        <v>42</v>
      </c>
      <c r="D219">
        <v>334212</v>
      </c>
    </row>
    <row r="220" spans="1:4" hidden="1" x14ac:dyDescent="0.25">
      <c r="A220">
        <v>335230</v>
      </c>
      <c r="B220" t="s">
        <v>309</v>
      </c>
      <c r="C220" t="s">
        <v>42</v>
      </c>
      <c r="D220">
        <v>335230</v>
      </c>
    </row>
    <row r="221" spans="1:4" hidden="1" x14ac:dyDescent="0.25">
      <c r="A221">
        <v>63798</v>
      </c>
      <c r="B221" t="s">
        <v>310</v>
      </c>
      <c r="C221" t="s">
        <v>1090</v>
      </c>
      <c r="D221">
        <v>63798</v>
      </c>
    </row>
    <row r="222" spans="1:4" hidden="1" x14ac:dyDescent="0.25">
      <c r="A222">
        <v>399204</v>
      </c>
      <c r="B222" t="s">
        <v>311</v>
      </c>
      <c r="C222" t="s">
        <v>36</v>
      </c>
      <c r="D222">
        <v>399204</v>
      </c>
    </row>
    <row r="223" spans="1:4" hidden="1" x14ac:dyDescent="0.25">
      <c r="A223">
        <v>334629</v>
      </c>
      <c r="B223" t="s">
        <v>312</v>
      </c>
      <c r="C223" t="s">
        <v>1091</v>
      </c>
      <c r="D223">
        <v>334629</v>
      </c>
    </row>
    <row r="224" spans="1:4" hidden="1" x14ac:dyDescent="0.25">
      <c r="A224">
        <v>307826</v>
      </c>
      <c r="B224" t="s">
        <v>313</v>
      </c>
      <c r="C224" t="s">
        <v>32</v>
      </c>
      <c r="D224">
        <v>307826</v>
      </c>
    </row>
    <row r="225" spans="1:4" hidden="1" x14ac:dyDescent="0.25">
      <c r="A225">
        <v>307831</v>
      </c>
      <c r="B225" t="s">
        <v>314</v>
      </c>
      <c r="C225" t="s">
        <v>32</v>
      </c>
      <c r="D225">
        <v>307831</v>
      </c>
    </row>
    <row r="226" spans="1:4" hidden="1" x14ac:dyDescent="0.25">
      <c r="A226">
        <v>233552</v>
      </c>
      <c r="B226" t="s">
        <v>315</v>
      </c>
      <c r="C226" t="s">
        <v>1092</v>
      </c>
      <c r="D226">
        <v>233552</v>
      </c>
    </row>
    <row r="227" spans="1:4" hidden="1" x14ac:dyDescent="0.25">
      <c r="A227">
        <v>270562</v>
      </c>
      <c r="B227" t="s">
        <v>318</v>
      </c>
      <c r="C227" t="s">
        <v>37</v>
      </c>
      <c r="D227">
        <v>270562</v>
      </c>
    </row>
    <row r="228" spans="1:4" hidden="1" x14ac:dyDescent="0.25">
      <c r="A228">
        <v>371710</v>
      </c>
      <c r="B228" t="s">
        <v>319</v>
      </c>
      <c r="C228" t="s">
        <v>37</v>
      </c>
      <c r="D228">
        <v>371710</v>
      </c>
    </row>
    <row r="229" spans="1:4" hidden="1" x14ac:dyDescent="0.25">
      <c r="A229">
        <v>63203</v>
      </c>
      <c r="B229" t="s">
        <v>316</v>
      </c>
      <c r="C229" t="s">
        <v>37</v>
      </c>
      <c r="D229">
        <v>63203</v>
      </c>
    </row>
    <row r="230" spans="1:4" hidden="1" x14ac:dyDescent="0.25">
      <c r="A230">
        <v>63204</v>
      </c>
      <c r="B230" t="s">
        <v>317</v>
      </c>
      <c r="C230" t="s">
        <v>37</v>
      </c>
      <c r="D230">
        <v>63204</v>
      </c>
    </row>
    <row r="231" spans="1:4" hidden="1" x14ac:dyDescent="0.25">
      <c r="A231">
        <v>206588</v>
      </c>
      <c r="B231" t="s">
        <v>320</v>
      </c>
      <c r="C231" t="s">
        <v>1093</v>
      </c>
      <c r="D231">
        <v>206588</v>
      </c>
    </row>
    <row r="232" spans="1:4" hidden="1" x14ac:dyDescent="0.25">
      <c r="A232">
        <v>253216</v>
      </c>
      <c r="B232" t="s">
        <v>321</v>
      </c>
      <c r="C232" t="s">
        <v>1094</v>
      </c>
      <c r="D232">
        <v>253216</v>
      </c>
    </row>
    <row r="233" spans="1:4" hidden="1" x14ac:dyDescent="0.25">
      <c r="A233">
        <v>274363</v>
      </c>
      <c r="B233" t="s">
        <v>322</v>
      </c>
      <c r="C233" t="s">
        <v>1094</v>
      </c>
      <c r="D233">
        <v>274363</v>
      </c>
    </row>
    <row r="234" spans="1:4" hidden="1" x14ac:dyDescent="0.25">
      <c r="A234">
        <v>325591</v>
      </c>
      <c r="B234" t="s">
        <v>323</v>
      </c>
      <c r="C234" t="s">
        <v>1094</v>
      </c>
      <c r="D234">
        <v>325591</v>
      </c>
    </row>
    <row r="235" spans="1:4" hidden="1" x14ac:dyDescent="0.25">
      <c r="A235">
        <v>188786</v>
      </c>
      <c r="B235" t="s">
        <v>324</v>
      </c>
      <c r="C235" t="s">
        <v>1095</v>
      </c>
      <c r="D235">
        <v>188786</v>
      </c>
    </row>
    <row r="236" spans="1:4" hidden="1" x14ac:dyDescent="0.25">
      <c r="A236">
        <v>176833</v>
      </c>
      <c r="B236" t="s">
        <v>325</v>
      </c>
      <c r="C236" t="s">
        <v>1096</v>
      </c>
      <c r="D236">
        <v>176833</v>
      </c>
    </row>
    <row r="237" spans="1:4" hidden="1" x14ac:dyDescent="0.25">
      <c r="A237">
        <v>183797</v>
      </c>
      <c r="B237" t="s">
        <v>326</v>
      </c>
      <c r="C237" t="s">
        <v>1097</v>
      </c>
      <c r="D237">
        <v>183797</v>
      </c>
    </row>
    <row r="238" spans="1:4" hidden="1" x14ac:dyDescent="0.25">
      <c r="A238">
        <v>217306</v>
      </c>
      <c r="B238" t="s">
        <v>327</v>
      </c>
      <c r="C238" t="s">
        <v>1097</v>
      </c>
      <c r="D238">
        <v>217306</v>
      </c>
    </row>
    <row r="239" spans="1:4" hidden="1" x14ac:dyDescent="0.25">
      <c r="A239">
        <v>90922</v>
      </c>
      <c r="B239" t="s">
        <v>328</v>
      </c>
      <c r="C239" t="s">
        <v>1098</v>
      </c>
      <c r="D239">
        <v>90922</v>
      </c>
    </row>
    <row r="240" spans="1:4" hidden="1" x14ac:dyDescent="0.25">
      <c r="A240">
        <v>151638</v>
      </c>
      <c r="B240" t="s">
        <v>329</v>
      </c>
      <c r="C240" t="s">
        <v>1099</v>
      </c>
      <c r="D240">
        <v>151638</v>
      </c>
    </row>
    <row r="241" spans="1:4" hidden="1" x14ac:dyDescent="0.25">
      <c r="A241">
        <v>179261</v>
      </c>
      <c r="B241" t="s">
        <v>330</v>
      </c>
      <c r="C241" t="s">
        <v>1099</v>
      </c>
      <c r="D241">
        <v>179261</v>
      </c>
    </row>
    <row r="242" spans="1:4" hidden="1" x14ac:dyDescent="0.25">
      <c r="A242">
        <v>270433</v>
      </c>
      <c r="B242" t="s">
        <v>331</v>
      </c>
      <c r="C242" t="s">
        <v>1100</v>
      </c>
      <c r="D242">
        <v>270433</v>
      </c>
    </row>
    <row r="243" spans="1:4" hidden="1" x14ac:dyDescent="0.25">
      <c r="A243">
        <v>262565</v>
      </c>
      <c r="B243" t="s">
        <v>332</v>
      </c>
      <c r="C243" t="s">
        <v>35</v>
      </c>
      <c r="D243">
        <v>262565</v>
      </c>
    </row>
    <row r="244" spans="1:4" hidden="1" x14ac:dyDescent="0.25">
      <c r="A244">
        <v>334198</v>
      </c>
      <c r="B244" t="s">
        <v>333</v>
      </c>
      <c r="C244" t="s">
        <v>35</v>
      </c>
      <c r="D244">
        <v>334198</v>
      </c>
    </row>
    <row r="245" spans="1:4" hidden="1" x14ac:dyDescent="0.25">
      <c r="A245">
        <v>270545</v>
      </c>
      <c r="B245" t="s">
        <v>334</v>
      </c>
      <c r="C245" t="s">
        <v>1101</v>
      </c>
      <c r="D245">
        <v>270545</v>
      </c>
    </row>
    <row r="246" spans="1:4" hidden="1" x14ac:dyDescent="0.25">
      <c r="A246">
        <v>270548</v>
      </c>
      <c r="B246" t="s">
        <v>335</v>
      </c>
      <c r="C246" t="s">
        <v>1101</v>
      </c>
      <c r="D246">
        <v>270548</v>
      </c>
    </row>
    <row r="247" spans="1:4" hidden="1" x14ac:dyDescent="0.25">
      <c r="A247">
        <v>328721</v>
      </c>
      <c r="B247" t="s">
        <v>336</v>
      </c>
      <c r="C247" t="s">
        <v>1102</v>
      </c>
      <c r="D247">
        <v>328721</v>
      </c>
    </row>
    <row r="248" spans="1:4" hidden="1" x14ac:dyDescent="0.25">
      <c r="A248">
        <v>194033</v>
      </c>
      <c r="B248" t="s">
        <v>337</v>
      </c>
      <c r="C248" t="s">
        <v>1103</v>
      </c>
      <c r="D248">
        <v>194033</v>
      </c>
    </row>
    <row r="249" spans="1:4" hidden="1" x14ac:dyDescent="0.25">
      <c r="A249">
        <v>221140</v>
      </c>
      <c r="B249" t="s">
        <v>338</v>
      </c>
      <c r="C249" t="s">
        <v>1104</v>
      </c>
      <c r="D249">
        <v>221140</v>
      </c>
    </row>
    <row r="250" spans="1:4" hidden="1" x14ac:dyDescent="0.25">
      <c r="A250">
        <v>263755</v>
      </c>
      <c r="B250" t="s">
        <v>339</v>
      </c>
      <c r="C250" t="s">
        <v>1105</v>
      </c>
      <c r="D250">
        <v>263755</v>
      </c>
    </row>
    <row r="251" spans="1:4" hidden="1" x14ac:dyDescent="0.25">
      <c r="A251">
        <v>176790</v>
      </c>
      <c r="B251" t="s">
        <v>340</v>
      </c>
      <c r="C251" t="s">
        <v>1106</v>
      </c>
      <c r="D251">
        <v>176790</v>
      </c>
    </row>
    <row r="252" spans="1:4" hidden="1" x14ac:dyDescent="0.25">
      <c r="A252">
        <v>176791</v>
      </c>
      <c r="B252" t="s">
        <v>341</v>
      </c>
      <c r="C252" t="s">
        <v>1107</v>
      </c>
      <c r="D252">
        <v>176791</v>
      </c>
    </row>
    <row r="253" spans="1:4" hidden="1" x14ac:dyDescent="0.25">
      <c r="A253">
        <v>176789</v>
      </c>
      <c r="B253" t="s">
        <v>342</v>
      </c>
      <c r="C253" t="s">
        <v>1108</v>
      </c>
      <c r="D253">
        <v>176789</v>
      </c>
    </row>
    <row r="254" spans="1:4" hidden="1" x14ac:dyDescent="0.25">
      <c r="A254">
        <v>263759</v>
      </c>
      <c r="B254" t="s">
        <v>343</v>
      </c>
      <c r="C254" t="s">
        <v>1109</v>
      </c>
      <c r="D254">
        <v>263759</v>
      </c>
    </row>
    <row r="255" spans="1:4" hidden="1" x14ac:dyDescent="0.25">
      <c r="A255">
        <v>263760</v>
      </c>
      <c r="B255" t="s">
        <v>344</v>
      </c>
      <c r="C255" t="s">
        <v>1110</v>
      </c>
      <c r="D255">
        <v>263760</v>
      </c>
    </row>
    <row r="256" spans="1:4" hidden="1" x14ac:dyDescent="0.25">
      <c r="A256">
        <v>112451</v>
      </c>
      <c r="B256" t="s">
        <v>345</v>
      </c>
      <c r="C256" t="s">
        <v>1111</v>
      </c>
      <c r="D256">
        <v>112451</v>
      </c>
    </row>
    <row r="257" spans="1:4" hidden="1" x14ac:dyDescent="0.25">
      <c r="A257">
        <v>263756</v>
      </c>
      <c r="B257" t="s">
        <v>346</v>
      </c>
      <c r="C257" t="s">
        <v>1112</v>
      </c>
      <c r="D257">
        <v>263756</v>
      </c>
    </row>
    <row r="258" spans="1:4" hidden="1" x14ac:dyDescent="0.25">
      <c r="A258">
        <v>176793</v>
      </c>
      <c r="B258" t="s">
        <v>347</v>
      </c>
      <c r="C258" t="s">
        <v>1113</v>
      </c>
      <c r="D258">
        <v>176793</v>
      </c>
    </row>
    <row r="259" spans="1:4" hidden="1" x14ac:dyDescent="0.25">
      <c r="A259">
        <v>176794</v>
      </c>
      <c r="B259" t="s">
        <v>348</v>
      </c>
      <c r="C259" t="s">
        <v>1113</v>
      </c>
      <c r="D259">
        <v>176794</v>
      </c>
    </row>
    <row r="260" spans="1:4" hidden="1" x14ac:dyDescent="0.25">
      <c r="A260">
        <v>207167</v>
      </c>
      <c r="B260" t="s">
        <v>349</v>
      </c>
      <c r="C260" t="s">
        <v>1113</v>
      </c>
      <c r="D260">
        <v>207167</v>
      </c>
    </row>
    <row r="261" spans="1:4" hidden="1" x14ac:dyDescent="0.25">
      <c r="A261">
        <v>263758</v>
      </c>
      <c r="B261" t="s">
        <v>350</v>
      </c>
      <c r="C261" t="s">
        <v>1113</v>
      </c>
      <c r="D261">
        <v>263758</v>
      </c>
    </row>
    <row r="262" spans="1:4" hidden="1" x14ac:dyDescent="0.25">
      <c r="A262">
        <v>94139</v>
      </c>
      <c r="B262" t="s">
        <v>351</v>
      </c>
      <c r="C262" t="s">
        <v>1114</v>
      </c>
      <c r="D262">
        <v>94139</v>
      </c>
    </row>
    <row r="263" spans="1:4" hidden="1" x14ac:dyDescent="0.25">
      <c r="A263">
        <v>223322</v>
      </c>
      <c r="B263" t="s">
        <v>352</v>
      </c>
      <c r="C263" t="s">
        <v>41</v>
      </c>
      <c r="D263">
        <v>223322</v>
      </c>
    </row>
    <row r="264" spans="1:4" hidden="1" x14ac:dyDescent="0.25">
      <c r="A264">
        <v>223323</v>
      </c>
      <c r="B264" t="s">
        <v>353</v>
      </c>
      <c r="C264" t="s">
        <v>41</v>
      </c>
      <c r="D264">
        <v>223323</v>
      </c>
    </row>
    <row r="265" spans="1:4" hidden="1" x14ac:dyDescent="0.25">
      <c r="A265">
        <v>234733</v>
      </c>
      <c r="B265" t="s">
        <v>354</v>
      </c>
      <c r="C265" t="s">
        <v>41</v>
      </c>
      <c r="D265">
        <v>234733</v>
      </c>
    </row>
    <row r="266" spans="1:4" hidden="1" x14ac:dyDescent="0.25">
      <c r="A266">
        <v>334219</v>
      </c>
      <c r="B266" t="s">
        <v>355</v>
      </c>
      <c r="C266" t="s">
        <v>41</v>
      </c>
      <c r="D266">
        <v>334219</v>
      </c>
    </row>
    <row r="267" spans="1:4" hidden="1" x14ac:dyDescent="0.25">
      <c r="A267">
        <v>120826</v>
      </c>
      <c r="B267" t="s">
        <v>356</v>
      </c>
      <c r="C267" t="s">
        <v>1115</v>
      </c>
      <c r="D267">
        <v>120826</v>
      </c>
    </row>
    <row r="268" spans="1:4" hidden="1" x14ac:dyDescent="0.25">
      <c r="A268">
        <v>151210</v>
      </c>
      <c r="B268" t="s">
        <v>357</v>
      </c>
      <c r="C268" t="s">
        <v>1115</v>
      </c>
      <c r="D268">
        <v>151210</v>
      </c>
    </row>
    <row r="269" spans="1:4" hidden="1" x14ac:dyDescent="0.25">
      <c r="A269">
        <v>266776</v>
      </c>
      <c r="B269" t="s">
        <v>358</v>
      </c>
      <c r="C269" t="s">
        <v>1116</v>
      </c>
      <c r="D269">
        <v>266776</v>
      </c>
    </row>
    <row r="270" spans="1:4" hidden="1" x14ac:dyDescent="0.25">
      <c r="A270">
        <v>151602</v>
      </c>
      <c r="B270" t="s">
        <v>359</v>
      </c>
      <c r="C270" t="s">
        <v>1117</v>
      </c>
      <c r="D270">
        <v>151602</v>
      </c>
    </row>
    <row r="271" spans="1:4" hidden="1" x14ac:dyDescent="0.25">
      <c r="A271">
        <v>335335</v>
      </c>
      <c r="B271" t="s">
        <v>360</v>
      </c>
      <c r="C271" t="s">
        <v>1118</v>
      </c>
      <c r="D271">
        <v>335335</v>
      </c>
    </row>
    <row r="272" spans="1:4" hidden="1" x14ac:dyDescent="0.25">
      <c r="A272">
        <v>336546</v>
      </c>
      <c r="B272" t="s">
        <v>361</v>
      </c>
      <c r="C272" t="s">
        <v>1118</v>
      </c>
      <c r="D272">
        <v>336546</v>
      </c>
    </row>
    <row r="273" spans="1:4" hidden="1" x14ac:dyDescent="0.25">
      <c r="A273">
        <v>336658</v>
      </c>
      <c r="B273" t="s">
        <v>362</v>
      </c>
      <c r="C273" t="s">
        <v>1118</v>
      </c>
      <c r="D273">
        <v>336658</v>
      </c>
    </row>
    <row r="274" spans="1:4" hidden="1" x14ac:dyDescent="0.25">
      <c r="A274">
        <v>336726</v>
      </c>
      <c r="B274" t="s">
        <v>363</v>
      </c>
      <c r="C274" t="s">
        <v>1118</v>
      </c>
      <c r="D274">
        <v>336726</v>
      </c>
    </row>
    <row r="275" spans="1:4" hidden="1" x14ac:dyDescent="0.25">
      <c r="A275">
        <v>163876</v>
      </c>
      <c r="B275" t="s">
        <v>364</v>
      </c>
      <c r="C275" t="s">
        <v>1119</v>
      </c>
      <c r="D275">
        <v>163876</v>
      </c>
    </row>
    <row r="276" spans="1:4" hidden="1" x14ac:dyDescent="0.25">
      <c r="A276">
        <v>335097</v>
      </c>
      <c r="B276" t="s">
        <v>365</v>
      </c>
      <c r="C276" t="s">
        <v>1120</v>
      </c>
      <c r="D276">
        <v>335097</v>
      </c>
    </row>
    <row r="277" spans="1:4" hidden="1" x14ac:dyDescent="0.25">
      <c r="A277">
        <v>378286</v>
      </c>
      <c r="B277" t="s">
        <v>366</v>
      </c>
      <c r="C277" t="s">
        <v>1121</v>
      </c>
      <c r="D277">
        <v>378286</v>
      </c>
    </row>
    <row r="278" spans="1:4" hidden="1" x14ac:dyDescent="0.25">
      <c r="A278">
        <v>91205</v>
      </c>
      <c r="B278" t="s">
        <v>367</v>
      </c>
      <c r="C278" t="s">
        <v>1122</v>
      </c>
      <c r="D278">
        <v>91205</v>
      </c>
    </row>
    <row r="279" spans="1:4" hidden="1" x14ac:dyDescent="0.25">
      <c r="A279">
        <v>336728</v>
      </c>
      <c r="B279" t="s">
        <v>368</v>
      </c>
      <c r="C279" t="s">
        <v>1123</v>
      </c>
      <c r="D279">
        <v>336728</v>
      </c>
    </row>
    <row r="280" spans="1:4" hidden="1" x14ac:dyDescent="0.25">
      <c r="A280">
        <v>128908</v>
      </c>
      <c r="B280" t="s">
        <v>369</v>
      </c>
      <c r="C280" t="s">
        <v>1124</v>
      </c>
      <c r="D280">
        <v>128908</v>
      </c>
    </row>
    <row r="281" spans="1:4" hidden="1" x14ac:dyDescent="0.25">
      <c r="A281">
        <v>163419</v>
      </c>
      <c r="B281" t="s">
        <v>370</v>
      </c>
      <c r="C281" t="s">
        <v>1124</v>
      </c>
      <c r="D281">
        <v>163419</v>
      </c>
    </row>
    <row r="282" spans="1:4" hidden="1" x14ac:dyDescent="0.25">
      <c r="A282">
        <v>187636</v>
      </c>
      <c r="B282" t="s">
        <v>371</v>
      </c>
      <c r="C282" t="s">
        <v>1124</v>
      </c>
      <c r="D282">
        <v>187636</v>
      </c>
    </row>
    <row r="283" spans="1:4" hidden="1" x14ac:dyDescent="0.25">
      <c r="A283">
        <v>203137</v>
      </c>
      <c r="B283" t="s">
        <v>372</v>
      </c>
      <c r="C283" t="s">
        <v>1125</v>
      </c>
      <c r="D283">
        <v>203137</v>
      </c>
    </row>
    <row r="284" spans="1:4" hidden="1" x14ac:dyDescent="0.25">
      <c r="A284">
        <v>203138</v>
      </c>
      <c r="B284" t="s">
        <v>373</v>
      </c>
      <c r="C284" t="s">
        <v>1125</v>
      </c>
      <c r="D284">
        <v>203138</v>
      </c>
    </row>
    <row r="285" spans="1:4" hidden="1" x14ac:dyDescent="0.25">
      <c r="A285">
        <v>147891</v>
      </c>
      <c r="B285" t="s">
        <v>374</v>
      </c>
      <c r="C285" t="s">
        <v>1126</v>
      </c>
      <c r="D285">
        <v>147891</v>
      </c>
    </row>
    <row r="286" spans="1:4" hidden="1" x14ac:dyDescent="0.25">
      <c r="A286">
        <v>371342</v>
      </c>
      <c r="B286" t="s">
        <v>375</v>
      </c>
      <c r="C286" t="s">
        <v>1127</v>
      </c>
      <c r="D286">
        <v>371342</v>
      </c>
    </row>
    <row r="287" spans="1:4" hidden="1" x14ac:dyDescent="0.25">
      <c r="A287">
        <v>273338</v>
      </c>
      <c r="B287" t="s">
        <v>376</v>
      </c>
      <c r="C287" t="s">
        <v>34</v>
      </c>
      <c r="D287">
        <v>273338</v>
      </c>
    </row>
    <row r="288" spans="1:4" hidden="1" x14ac:dyDescent="0.25">
      <c r="A288">
        <v>278062</v>
      </c>
      <c r="B288" t="s">
        <v>377</v>
      </c>
      <c r="C288" t="s">
        <v>33</v>
      </c>
      <c r="D288">
        <v>278062</v>
      </c>
    </row>
    <row r="289" spans="1:4" hidden="1" x14ac:dyDescent="0.25">
      <c r="A289">
        <v>278063</v>
      </c>
      <c r="B289" t="s">
        <v>378</v>
      </c>
      <c r="C289" t="s">
        <v>33</v>
      </c>
      <c r="D289">
        <v>278063</v>
      </c>
    </row>
    <row r="290" spans="1:4" hidden="1" x14ac:dyDescent="0.25">
      <c r="A290">
        <v>278066</v>
      </c>
      <c r="B290" t="s">
        <v>379</v>
      </c>
      <c r="C290" t="s">
        <v>33</v>
      </c>
      <c r="D290">
        <v>278066</v>
      </c>
    </row>
    <row r="291" spans="1:4" hidden="1" x14ac:dyDescent="0.25">
      <c r="A291">
        <v>144390</v>
      </c>
      <c r="B291" t="s">
        <v>380</v>
      </c>
      <c r="C291" t="s">
        <v>1128</v>
      </c>
      <c r="D291">
        <v>144390</v>
      </c>
    </row>
    <row r="292" spans="1:4" hidden="1" x14ac:dyDescent="0.25">
      <c r="A292">
        <v>145529</v>
      </c>
      <c r="B292" t="s">
        <v>381</v>
      </c>
      <c r="C292" t="s">
        <v>1128</v>
      </c>
      <c r="D292">
        <v>145529</v>
      </c>
    </row>
    <row r="293" spans="1:4" hidden="1" x14ac:dyDescent="0.25">
      <c r="A293">
        <v>145530</v>
      </c>
      <c r="B293" t="s">
        <v>382</v>
      </c>
      <c r="C293" t="s">
        <v>1128</v>
      </c>
      <c r="D293">
        <v>145530</v>
      </c>
    </row>
    <row r="294" spans="1:4" hidden="1" x14ac:dyDescent="0.25">
      <c r="A294">
        <v>163757</v>
      </c>
      <c r="B294" t="s">
        <v>383</v>
      </c>
      <c r="C294" t="s">
        <v>1128</v>
      </c>
      <c r="D294">
        <v>163757</v>
      </c>
    </row>
    <row r="295" spans="1:4" hidden="1" x14ac:dyDescent="0.25">
      <c r="A295">
        <v>231876</v>
      </c>
      <c r="B295" t="s">
        <v>384</v>
      </c>
      <c r="C295" t="s">
        <v>1128</v>
      </c>
      <c r="D295">
        <v>231876</v>
      </c>
    </row>
    <row r="296" spans="1:4" hidden="1" x14ac:dyDescent="0.25">
      <c r="A296">
        <v>64068</v>
      </c>
      <c r="B296" t="s">
        <v>385</v>
      </c>
      <c r="C296" t="s">
        <v>1129</v>
      </c>
      <c r="D296">
        <v>64068</v>
      </c>
    </row>
    <row r="297" spans="1:4" hidden="1" x14ac:dyDescent="0.25">
      <c r="A297">
        <v>151383</v>
      </c>
      <c r="B297" t="s">
        <v>386</v>
      </c>
      <c r="C297" t="s">
        <v>1130</v>
      </c>
      <c r="D297">
        <v>151383</v>
      </c>
    </row>
    <row r="298" spans="1:4" hidden="1" x14ac:dyDescent="0.25">
      <c r="A298">
        <v>265850</v>
      </c>
      <c r="B298" t="s">
        <v>387</v>
      </c>
      <c r="C298" t="s">
        <v>1131</v>
      </c>
      <c r="D298">
        <v>265850</v>
      </c>
    </row>
    <row r="299" spans="1:4" hidden="1" x14ac:dyDescent="0.25">
      <c r="A299">
        <v>371053</v>
      </c>
      <c r="B299" t="s">
        <v>388</v>
      </c>
      <c r="C299" t="s">
        <v>1132</v>
      </c>
      <c r="D299">
        <v>371053</v>
      </c>
    </row>
    <row r="300" spans="1:4" hidden="1" x14ac:dyDescent="0.25">
      <c r="A300">
        <v>270463</v>
      </c>
      <c r="B300" t="s">
        <v>389</v>
      </c>
      <c r="C300" t="s">
        <v>1133</v>
      </c>
      <c r="D300">
        <v>270463</v>
      </c>
    </row>
    <row r="301" spans="1:4" hidden="1" x14ac:dyDescent="0.25">
      <c r="A301">
        <v>270464</v>
      </c>
      <c r="B301" t="s">
        <v>390</v>
      </c>
      <c r="C301" t="s">
        <v>1133</v>
      </c>
      <c r="D301">
        <v>270464</v>
      </c>
    </row>
    <row r="302" spans="1:4" hidden="1" x14ac:dyDescent="0.25">
      <c r="A302">
        <v>270465</v>
      </c>
      <c r="B302" t="s">
        <v>391</v>
      </c>
      <c r="C302" t="s">
        <v>1133</v>
      </c>
      <c r="D302">
        <v>270465</v>
      </c>
    </row>
    <row r="303" spans="1:4" hidden="1" x14ac:dyDescent="0.25">
      <c r="A303">
        <v>147798</v>
      </c>
      <c r="B303" t="s">
        <v>392</v>
      </c>
      <c r="C303" t="s">
        <v>1134</v>
      </c>
      <c r="D303">
        <v>147798</v>
      </c>
    </row>
    <row r="304" spans="1:4" hidden="1" x14ac:dyDescent="0.25">
      <c r="A304">
        <v>147799</v>
      </c>
      <c r="B304" t="s">
        <v>393</v>
      </c>
      <c r="C304" t="s">
        <v>1135</v>
      </c>
      <c r="D304">
        <v>147799</v>
      </c>
    </row>
    <row r="305" spans="1:4" hidden="1" x14ac:dyDescent="0.25">
      <c r="A305">
        <v>147800</v>
      </c>
      <c r="B305" t="s">
        <v>394</v>
      </c>
      <c r="C305" t="s">
        <v>1135</v>
      </c>
      <c r="D305">
        <v>147800</v>
      </c>
    </row>
    <row r="306" spans="1:4" hidden="1" x14ac:dyDescent="0.25">
      <c r="A306">
        <v>312385</v>
      </c>
      <c r="B306" t="s">
        <v>395</v>
      </c>
      <c r="C306" t="s">
        <v>1136</v>
      </c>
      <c r="D306">
        <v>312385</v>
      </c>
    </row>
    <row r="307" spans="1:4" hidden="1" x14ac:dyDescent="0.25">
      <c r="A307">
        <v>221148</v>
      </c>
      <c r="B307" t="s">
        <v>396</v>
      </c>
      <c r="C307" t="s">
        <v>1137</v>
      </c>
      <c r="D307">
        <v>221148</v>
      </c>
    </row>
    <row r="308" spans="1:4" hidden="1" x14ac:dyDescent="0.25">
      <c r="A308">
        <v>221145</v>
      </c>
      <c r="B308" t="s">
        <v>397</v>
      </c>
      <c r="C308" t="s">
        <v>1138</v>
      </c>
      <c r="D308">
        <v>221145</v>
      </c>
    </row>
    <row r="309" spans="1:4" hidden="1" x14ac:dyDescent="0.25">
      <c r="A309">
        <v>203135</v>
      </c>
      <c r="B309" t="s">
        <v>398</v>
      </c>
      <c r="C309" t="s">
        <v>1139</v>
      </c>
      <c r="D309">
        <v>203135</v>
      </c>
    </row>
    <row r="310" spans="1:4" hidden="1" x14ac:dyDescent="0.25">
      <c r="A310">
        <v>128486</v>
      </c>
      <c r="B310" t="s">
        <v>399</v>
      </c>
      <c r="C310" t="s">
        <v>1140</v>
      </c>
      <c r="D310">
        <v>128486</v>
      </c>
    </row>
    <row r="311" spans="1:4" hidden="1" x14ac:dyDescent="0.25">
      <c r="A311">
        <v>204756</v>
      </c>
      <c r="B311" t="s">
        <v>400</v>
      </c>
      <c r="C311" t="s">
        <v>1140</v>
      </c>
      <c r="D311">
        <v>204756</v>
      </c>
    </row>
    <row r="312" spans="1:4" hidden="1" x14ac:dyDescent="0.25">
      <c r="A312">
        <v>223617</v>
      </c>
      <c r="B312" t="s">
        <v>401</v>
      </c>
      <c r="C312" t="s">
        <v>1141</v>
      </c>
      <c r="D312">
        <v>223617</v>
      </c>
    </row>
    <row r="313" spans="1:4" hidden="1" x14ac:dyDescent="0.25">
      <c r="A313">
        <v>228451</v>
      </c>
      <c r="B313" t="s">
        <v>402</v>
      </c>
      <c r="C313" t="s">
        <v>1142</v>
      </c>
      <c r="D313">
        <v>228451</v>
      </c>
    </row>
    <row r="314" spans="1:4" hidden="1" x14ac:dyDescent="0.25">
      <c r="A314">
        <v>255072</v>
      </c>
      <c r="B314" t="s">
        <v>403</v>
      </c>
      <c r="C314" t="s">
        <v>1143</v>
      </c>
      <c r="D314">
        <v>255072</v>
      </c>
    </row>
    <row r="315" spans="1:4" hidden="1" x14ac:dyDescent="0.25">
      <c r="A315">
        <v>308750</v>
      </c>
      <c r="B315" t="s">
        <v>404</v>
      </c>
      <c r="C315" t="s">
        <v>1144</v>
      </c>
      <c r="D315">
        <v>308750</v>
      </c>
    </row>
    <row r="316" spans="1:4" hidden="1" x14ac:dyDescent="0.25">
      <c r="A316">
        <v>275443</v>
      </c>
      <c r="B316" t="s">
        <v>405</v>
      </c>
      <c r="C316" t="s">
        <v>1145</v>
      </c>
      <c r="D316">
        <v>275443</v>
      </c>
    </row>
    <row r="317" spans="1:4" hidden="1" x14ac:dyDescent="0.25">
      <c r="A317">
        <v>334228</v>
      </c>
      <c r="B317" t="s">
        <v>406</v>
      </c>
      <c r="C317" t="s">
        <v>1145</v>
      </c>
      <c r="D317">
        <v>334228</v>
      </c>
    </row>
    <row r="318" spans="1:4" hidden="1" x14ac:dyDescent="0.25">
      <c r="A318">
        <v>65953</v>
      </c>
      <c r="B318" t="s">
        <v>407</v>
      </c>
      <c r="C318" t="s">
        <v>1146</v>
      </c>
      <c r="D318">
        <v>65953</v>
      </c>
    </row>
    <row r="319" spans="1:4" hidden="1" x14ac:dyDescent="0.25">
      <c r="A319">
        <v>273330</v>
      </c>
      <c r="B319" t="s">
        <v>408</v>
      </c>
      <c r="C319" t="s">
        <v>1147</v>
      </c>
      <c r="D319">
        <v>273330</v>
      </c>
    </row>
    <row r="320" spans="1:4" hidden="1" x14ac:dyDescent="0.25">
      <c r="A320">
        <v>334217</v>
      </c>
      <c r="B320" t="s">
        <v>409</v>
      </c>
      <c r="C320" t="s">
        <v>1147</v>
      </c>
      <c r="D320">
        <v>334217</v>
      </c>
    </row>
    <row r="321" spans="1:4" hidden="1" x14ac:dyDescent="0.25">
      <c r="A321">
        <v>379532</v>
      </c>
      <c r="B321" t="s">
        <v>410</v>
      </c>
      <c r="C321" t="s">
        <v>1148</v>
      </c>
      <c r="D321">
        <v>379532</v>
      </c>
    </row>
    <row r="322" spans="1:4" hidden="1" x14ac:dyDescent="0.25">
      <c r="A322">
        <v>379862</v>
      </c>
      <c r="B322" t="s">
        <v>410</v>
      </c>
      <c r="C322" t="s">
        <v>1148</v>
      </c>
      <c r="D322">
        <v>379862</v>
      </c>
    </row>
    <row r="323" spans="1:4" hidden="1" x14ac:dyDescent="0.25">
      <c r="A323">
        <v>379887</v>
      </c>
      <c r="B323" t="s">
        <v>411</v>
      </c>
      <c r="C323" t="s">
        <v>1148</v>
      </c>
      <c r="D323">
        <v>379887</v>
      </c>
    </row>
    <row r="324" spans="1:4" hidden="1" x14ac:dyDescent="0.25">
      <c r="A324">
        <v>344055</v>
      </c>
      <c r="B324" t="s">
        <v>412</v>
      </c>
      <c r="C324" t="s">
        <v>45</v>
      </c>
      <c r="D324">
        <v>344055</v>
      </c>
    </row>
    <row r="325" spans="1:4" hidden="1" x14ac:dyDescent="0.25">
      <c r="A325">
        <v>308170</v>
      </c>
      <c r="B325" t="s">
        <v>413</v>
      </c>
      <c r="C325" t="s">
        <v>44</v>
      </c>
      <c r="D325">
        <v>308170</v>
      </c>
    </row>
    <row r="326" spans="1:4" hidden="1" x14ac:dyDescent="0.25">
      <c r="A326">
        <v>308173</v>
      </c>
      <c r="B326" t="s">
        <v>414</v>
      </c>
      <c r="C326" t="s">
        <v>44</v>
      </c>
      <c r="D326">
        <v>308173</v>
      </c>
    </row>
    <row r="327" spans="1:4" hidden="1" x14ac:dyDescent="0.25">
      <c r="A327">
        <v>334351</v>
      </c>
      <c r="B327" t="s">
        <v>415</v>
      </c>
      <c r="C327" t="s">
        <v>44</v>
      </c>
      <c r="D327">
        <v>334351</v>
      </c>
    </row>
    <row r="328" spans="1:4" hidden="1" x14ac:dyDescent="0.25">
      <c r="A328">
        <v>334270</v>
      </c>
      <c r="B328" t="s">
        <v>416</v>
      </c>
      <c r="C328" t="s">
        <v>1149</v>
      </c>
      <c r="D328">
        <v>334270</v>
      </c>
    </row>
    <row r="329" spans="1:4" hidden="1" x14ac:dyDescent="0.25">
      <c r="A329">
        <v>187342</v>
      </c>
      <c r="B329" t="s">
        <v>417</v>
      </c>
      <c r="C329" t="s">
        <v>1150</v>
      </c>
      <c r="D329">
        <v>187342</v>
      </c>
    </row>
    <row r="330" spans="1:4" hidden="1" x14ac:dyDescent="0.25">
      <c r="A330">
        <v>270755</v>
      </c>
      <c r="B330" t="s">
        <v>418</v>
      </c>
      <c r="C330" t="s">
        <v>1151</v>
      </c>
      <c r="D330">
        <v>270755</v>
      </c>
    </row>
    <row r="331" spans="1:4" hidden="1" x14ac:dyDescent="0.25">
      <c r="A331">
        <v>335216</v>
      </c>
      <c r="B331" t="s">
        <v>419</v>
      </c>
      <c r="C331" t="s">
        <v>1151</v>
      </c>
      <c r="D331">
        <v>335216</v>
      </c>
    </row>
    <row r="332" spans="1:4" hidden="1" x14ac:dyDescent="0.25">
      <c r="A332">
        <v>335217</v>
      </c>
      <c r="B332" t="s">
        <v>419</v>
      </c>
      <c r="C332" t="s">
        <v>1151</v>
      </c>
      <c r="D332">
        <v>335217</v>
      </c>
    </row>
    <row r="333" spans="1:4" hidden="1" x14ac:dyDescent="0.25">
      <c r="A333">
        <v>235963</v>
      </c>
      <c r="B333" t="s">
        <v>420</v>
      </c>
      <c r="C333" t="s">
        <v>1152</v>
      </c>
      <c r="D333">
        <v>235963</v>
      </c>
    </row>
    <row r="334" spans="1:4" hidden="1" x14ac:dyDescent="0.25">
      <c r="A334">
        <v>357130</v>
      </c>
      <c r="B334" t="s">
        <v>421</v>
      </c>
      <c r="C334" t="s">
        <v>1153</v>
      </c>
      <c r="D334">
        <v>357130</v>
      </c>
    </row>
    <row r="335" spans="1:4" hidden="1" x14ac:dyDescent="0.25">
      <c r="A335">
        <v>334448</v>
      </c>
      <c r="B335" t="s">
        <v>422</v>
      </c>
      <c r="C335" t="s">
        <v>1154</v>
      </c>
      <c r="D335">
        <v>334448</v>
      </c>
    </row>
    <row r="336" spans="1:4" hidden="1" x14ac:dyDescent="0.25">
      <c r="A336">
        <v>81474</v>
      </c>
      <c r="B336" t="s">
        <v>423</v>
      </c>
      <c r="C336" t="s">
        <v>1155</v>
      </c>
      <c r="D336">
        <v>81474</v>
      </c>
    </row>
    <row r="337" spans="1:4" hidden="1" x14ac:dyDescent="0.25">
      <c r="A337">
        <v>82142</v>
      </c>
      <c r="B337" t="s">
        <v>424</v>
      </c>
      <c r="C337" t="s">
        <v>1155</v>
      </c>
      <c r="D337">
        <v>82142</v>
      </c>
    </row>
    <row r="338" spans="1:4" hidden="1" x14ac:dyDescent="0.25">
      <c r="A338">
        <v>201147</v>
      </c>
      <c r="B338" t="s">
        <v>425</v>
      </c>
      <c r="C338" t="s">
        <v>1156</v>
      </c>
      <c r="D338">
        <v>201147</v>
      </c>
    </row>
    <row r="339" spans="1:4" hidden="1" x14ac:dyDescent="0.25">
      <c r="A339">
        <v>222505</v>
      </c>
      <c r="B339" t="s">
        <v>426</v>
      </c>
      <c r="C339" t="s">
        <v>1156</v>
      </c>
      <c r="D339">
        <v>222505</v>
      </c>
    </row>
    <row r="340" spans="1:4" hidden="1" x14ac:dyDescent="0.25">
      <c r="A340">
        <v>232359</v>
      </c>
      <c r="B340" t="s">
        <v>427</v>
      </c>
      <c r="C340" t="s">
        <v>1157</v>
      </c>
      <c r="D340">
        <v>232359</v>
      </c>
    </row>
    <row r="341" spans="1:4" hidden="1" x14ac:dyDescent="0.25">
      <c r="A341">
        <v>142050</v>
      </c>
      <c r="B341" t="s">
        <v>429</v>
      </c>
      <c r="C341" t="s">
        <v>1158</v>
      </c>
      <c r="D341">
        <v>142050</v>
      </c>
    </row>
    <row r="342" spans="1:4" hidden="1" x14ac:dyDescent="0.25">
      <c r="A342">
        <v>77581</v>
      </c>
      <c r="B342" t="s">
        <v>428</v>
      </c>
      <c r="C342" t="s">
        <v>1158</v>
      </c>
      <c r="D342">
        <v>77581</v>
      </c>
    </row>
    <row r="343" spans="1:4" hidden="1" x14ac:dyDescent="0.25">
      <c r="A343">
        <v>255067</v>
      </c>
      <c r="B343" t="s">
        <v>430</v>
      </c>
      <c r="C343" t="s">
        <v>1159</v>
      </c>
      <c r="D343">
        <v>255067</v>
      </c>
    </row>
    <row r="344" spans="1:4" hidden="1" x14ac:dyDescent="0.25">
      <c r="A344">
        <v>94411</v>
      </c>
      <c r="B344" t="s">
        <v>431</v>
      </c>
      <c r="C344" t="s">
        <v>1160</v>
      </c>
      <c r="D344">
        <v>94411</v>
      </c>
    </row>
    <row r="345" spans="1:4" hidden="1" x14ac:dyDescent="0.25">
      <c r="A345">
        <v>88622</v>
      </c>
      <c r="B345" t="s">
        <v>432</v>
      </c>
      <c r="C345" t="s">
        <v>1161</v>
      </c>
      <c r="D345">
        <v>88622</v>
      </c>
    </row>
    <row r="346" spans="1:4" hidden="1" x14ac:dyDescent="0.25">
      <c r="A346">
        <v>94227</v>
      </c>
      <c r="B346" t="s">
        <v>433</v>
      </c>
      <c r="C346" t="s">
        <v>1162</v>
      </c>
      <c r="D346">
        <v>94227</v>
      </c>
    </row>
    <row r="347" spans="1:4" hidden="1" x14ac:dyDescent="0.25">
      <c r="A347">
        <v>146117</v>
      </c>
      <c r="B347" t="s">
        <v>434</v>
      </c>
      <c r="C347" t="s">
        <v>1163</v>
      </c>
      <c r="D347">
        <v>146117</v>
      </c>
    </row>
    <row r="348" spans="1:4" hidden="1" x14ac:dyDescent="0.25">
      <c r="A348">
        <v>250148</v>
      </c>
      <c r="B348" t="s">
        <v>435</v>
      </c>
      <c r="C348" t="s">
        <v>1164</v>
      </c>
      <c r="D348">
        <v>250148</v>
      </c>
    </row>
    <row r="349" spans="1:4" hidden="1" x14ac:dyDescent="0.25">
      <c r="A349">
        <v>171332</v>
      </c>
      <c r="B349" t="s">
        <v>436</v>
      </c>
      <c r="C349" t="s">
        <v>1165</v>
      </c>
      <c r="D349">
        <v>171332</v>
      </c>
    </row>
    <row r="350" spans="1:4" hidden="1" x14ac:dyDescent="0.25">
      <c r="A350">
        <v>224541</v>
      </c>
      <c r="B350" t="s">
        <v>437</v>
      </c>
      <c r="C350" t="s">
        <v>1166</v>
      </c>
      <c r="D350">
        <v>224541</v>
      </c>
    </row>
    <row r="351" spans="1:4" hidden="1" x14ac:dyDescent="0.25">
      <c r="A351">
        <v>224540</v>
      </c>
      <c r="B351" t="s">
        <v>438</v>
      </c>
      <c r="C351" t="s">
        <v>1167</v>
      </c>
      <c r="D351">
        <v>224540</v>
      </c>
    </row>
    <row r="352" spans="1:4" hidden="1" x14ac:dyDescent="0.25">
      <c r="A352">
        <v>97403</v>
      </c>
      <c r="B352" t="s">
        <v>439</v>
      </c>
      <c r="C352" t="s">
        <v>1168</v>
      </c>
      <c r="D352">
        <v>97403</v>
      </c>
    </row>
    <row r="353" spans="1:4" hidden="1" x14ac:dyDescent="0.25">
      <c r="A353">
        <v>173861</v>
      </c>
      <c r="B353" t="s">
        <v>440</v>
      </c>
      <c r="C353" t="s">
        <v>1169</v>
      </c>
      <c r="D353">
        <v>173861</v>
      </c>
    </row>
    <row r="354" spans="1:4" hidden="1" x14ac:dyDescent="0.25">
      <c r="A354">
        <v>190084</v>
      </c>
      <c r="B354" t="s">
        <v>441</v>
      </c>
      <c r="C354" t="s">
        <v>1170</v>
      </c>
      <c r="D354">
        <v>190084</v>
      </c>
    </row>
    <row r="355" spans="1:4" hidden="1" x14ac:dyDescent="0.25">
      <c r="A355">
        <v>222249</v>
      </c>
      <c r="B355" t="s">
        <v>442</v>
      </c>
      <c r="C355" t="s">
        <v>1170</v>
      </c>
      <c r="D355">
        <v>222249</v>
      </c>
    </row>
    <row r="356" spans="1:4" hidden="1" x14ac:dyDescent="0.25">
      <c r="A356">
        <v>128699</v>
      </c>
      <c r="B356" t="s">
        <v>443</v>
      </c>
      <c r="C356" t="s">
        <v>1171</v>
      </c>
      <c r="D356">
        <v>128699</v>
      </c>
    </row>
    <row r="357" spans="1:4" hidden="1" x14ac:dyDescent="0.25">
      <c r="A357">
        <v>312448</v>
      </c>
      <c r="B357" t="s">
        <v>444</v>
      </c>
      <c r="C357" t="s">
        <v>1172</v>
      </c>
      <c r="D357">
        <v>312448</v>
      </c>
    </row>
    <row r="358" spans="1:4" hidden="1" x14ac:dyDescent="0.25">
      <c r="A358">
        <v>312451</v>
      </c>
      <c r="B358" t="s">
        <v>445</v>
      </c>
      <c r="C358" t="s">
        <v>1173</v>
      </c>
      <c r="D358">
        <v>312451</v>
      </c>
    </row>
    <row r="359" spans="1:4" hidden="1" x14ac:dyDescent="0.25">
      <c r="A359">
        <v>312452</v>
      </c>
      <c r="B359" t="s">
        <v>446</v>
      </c>
      <c r="C359" t="s">
        <v>1173</v>
      </c>
      <c r="D359">
        <v>312452</v>
      </c>
    </row>
    <row r="360" spans="1:4" hidden="1" x14ac:dyDescent="0.25">
      <c r="A360">
        <v>261254</v>
      </c>
      <c r="B360" t="s">
        <v>447</v>
      </c>
      <c r="C360" t="s">
        <v>1174</v>
      </c>
      <c r="D360">
        <v>261254</v>
      </c>
    </row>
    <row r="361" spans="1:4" hidden="1" x14ac:dyDescent="0.25">
      <c r="A361">
        <v>261255</v>
      </c>
      <c r="B361" t="s">
        <v>448</v>
      </c>
      <c r="C361" t="s">
        <v>1174</v>
      </c>
      <c r="D361">
        <v>261255</v>
      </c>
    </row>
    <row r="362" spans="1:4" hidden="1" x14ac:dyDescent="0.25">
      <c r="A362">
        <v>261250</v>
      </c>
      <c r="B362" t="s">
        <v>449</v>
      </c>
      <c r="C362" t="s">
        <v>1175</v>
      </c>
      <c r="D362">
        <v>261250</v>
      </c>
    </row>
    <row r="363" spans="1:4" hidden="1" x14ac:dyDescent="0.25">
      <c r="A363">
        <v>255046</v>
      </c>
      <c r="B363" t="s">
        <v>450</v>
      </c>
      <c r="C363" t="s">
        <v>1176</v>
      </c>
      <c r="D363">
        <v>255046</v>
      </c>
    </row>
    <row r="364" spans="1:4" hidden="1" x14ac:dyDescent="0.25">
      <c r="A364">
        <v>255045</v>
      </c>
      <c r="B364" t="s">
        <v>451</v>
      </c>
      <c r="C364" t="s">
        <v>1177</v>
      </c>
      <c r="D364">
        <v>255045</v>
      </c>
    </row>
    <row r="365" spans="1:4" hidden="1" x14ac:dyDescent="0.25">
      <c r="A365">
        <v>97400</v>
      </c>
      <c r="B365" t="s">
        <v>452</v>
      </c>
      <c r="C365" t="s">
        <v>1178</v>
      </c>
      <c r="D365">
        <v>97400</v>
      </c>
    </row>
    <row r="366" spans="1:4" hidden="1" x14ac:dyDescent="0.25">
      <c r="A366">
        <v>120842</v>
      </c>
      <c r="B366" t="s">
        <v>453</v>
      </c>
      <c r="C366" t="s">
        <v>1179</v>
      </c>
      <c r="D366">
        <v>120842</v>
      </c>
    </row>
    <row r="367" spans="1:4" hidden="1" x14ac:dyDescent="0.25">
      <c r="A367">
        <v>212968</v>
      </c>
      <c r="B367" t="s">
        <v>454</v>
      </c>
      <c r="C367" t="s">
        <v>1180</v>
      </c>
      <c r="D367">
        <v>212968</v>
      </c>
    </row>
    <row r="368" spans="1:4" hidden="1" x14ac:dyDescent="0.25">
      <c r="A368">
        <v>177588</v>
      </c>
      <c r="B368" t="s">
        <v>455</v>
      </c>
      <c r="C368" t="s">
        <v>1181</v>
      </c>
      <c r="D368">
        <v>177588</v>
      </c>
    </row>
    <row r="369" spans="1:4" hidden="1" x14ac:dyDescent="0.25">
      <c r="A369">
        <v>147928</v>
      </c>
      <c r="B369" t="s">
        <v>456</v>
      </c>
      <c r="C369" t="s">
        <v>1182</v>
      </c>
      <c r="D369">
        <v>147928</v>
      </c>
    </row>
    <row r="370" spans="1:4" hidden="1" x14ac:dyDescent="0.25">
      <c r="A370">
        <v>271756</v>
      </c>
      <c r="B370" t="s">
        <v>457</v>
      </c>
      <c r="C370" t="s">
        <v>1183</v>
      </c>
      <c r="D370">
        <v>271756</v>
      </c>
    </row>
    <row r="371" spans="1:4" hidden="1" x14ac:dyDescent="0.25">
      <c r="A371">
        <v>266131</v>
      </c>
      <c r="B371" t="s">
        <v>458</v>
      </c>
      <c r="C371" t="s">
        <v>1184</v>
      </c>
      <c r="D371">
        <v>266131</v>
      </c>
    </row>
    <row r="372" spans="1:4" hidden="1" x14ac:dyDescent="0.25">
      <c r="A372">
        <v>223313</v>
      </c>
      <c r="B372" t="s">
        <v>459</v>
      </c>
      <c r="C372" t="s">
        <v>1185</v>
      </c>
      <c r="D372">
        <v>223313</v>
      </c>
    </row>
    <row r="373" spans="1:4" hidden="1" x14ac:dyDescent="0.25">
      <c r="A373">
        <v>190086</v>
      </c>
      <c r="B373" t="s">
        <v>460</v>
      </c>
      <c r="C373" t="s">
        <v>1186</v>
      </c>
      <c r="D373">
        <v>190086</v>
      </c>
    </row>
    <row r="374" spans="1:4" hidden="1" x14ac:dyDescent="0.25">
      <c r="A374">
        <v>88613</v>
      </c>
      <c r="B374" t="s">
        <v>461</v>
      </c>
      <c r="C374" t="s">
        <v>1187</v>
      </c>
      <c r="D374">
        <v>88613</v>
      </c>
    </row>
    <row r="375" spans="1:4" hidden="1" x14ac:dyDescent="0.25">
      <c r="A375">
        <v>88614</v>
      </c>
      <c r="B375" t="s">
        <v>462</v>
      </c>
      <c r="C375" t="s">
        <v>1187</v>
      </c>
      <c r="D375">
        <v>88614</v>
      </c>
    </row>
    <row r="376" spans="1:4" hidden="1" x14ac:dyDescent="0.25">
      <c r="A376">
        <v>250159</v>
      </c>
      <c r="B376" t="s">
        <v>463</v>
      </c>
      <c r="C376" t="s">
        <v>1188</v>
      </c>
      <c r="D376">
        <v>250159</v>
      </c>
    </row>
    <row r="377" spans="1:4" hidden="1" x14ac:dyDescent="0.25">
      <c r="A377">
        <v>151295</v>
      </c>
      <c r="B377" t="s">
        <v>464</v>
      </c>
      <c r="C377" t="s">
        <v>1189</v>
      </c>
      <c r="D377">
        <v>151295</v>
      </c>
    </row>
    <row r="378" spans="1:4" hidden="1" x14ac:dyDescent="0.25">
      <c r="A378">
        <v>120889</v>
      </c>
      <c r="B378" t="s">
        <v>465</v>
      </c>
      <c r="C378" t="s">
        <v>1190</v>
      </c>
      <c r="D378">
        <v>120889</v>
      </c>
    </row>
    <row r="379" spans="1:4" hidden="1" x14ac:dyDescent="0.25">
      <c r="A379">
        <v>88605</v>
      </c>
      <c r="B379" t="s">
        <v>466</v>
      </c>
      <c r="C379" t="s">
        <v>1191</v>
      </c>
      <c r="D379">
        <v>88605</v>
      </c>
    </row>
    <row r="380" spans="1:4" hidden="1" x14ac:dyDescent="0.25">
      <c r="A380">
        <v>224535</v>
      </c>
      <c r="B380" t="s">
        <v>467</v>
      </c>
      <c r="C380" t="s">
        <v>1192</v>
      </c>
      <c r="D380">
        <v>224535</v>
      </c>
    </row>
    <row r="381" spans="1:4" hidden="1" x14ac:dyDescent="0.25">
      <c r="A381">
        <v>217201</v>
      </c>
      <c r="B381" t="s">
        <v>468</v>
      </c>
      <c r="C381" t="s">
        <v>1193</v>
      </c>
      <c r="D381">
        <v>217201</v>
      </c>
    </row>
    <row r="382" spans="1:4" hidden="1" x14ac:dyDescent="0.25">
      <c r="A382">
        <v>271507</v>
      </c>
      <c r="B382" t="s">
        <v>469</v>
      </c>
      <c r="C382" t="s">
        <v>1194</v>
      </c>
      <c r="D382">
        <v>271507</v>
      </c>
    </row>
    <row r="383" spans="1:4" hidden="1" x14ac:dyDescent="0.25">
      <c r="A383">
        <v>182609</v>
      </c>
      <c r="B383" t="s">
        <v>470</v>
      </c>
      <c r="C383" t="s">
        <v>1195</v>
      </c>
      <c r="D383">
        <v>182609</v>
      </c>
    </row>
    <row r="384" spans="1:4" hidden="1" x14ac:dyDescent="0.25">
      <c r="A384">
        <v>275008</v>
      </c>
      <c r="B384" t="s">
        <v>471</v>
      </c>
      <c r="C384" t="s">
        <v>48</v>
      </c>
      <c r="D384">
        <v>275008</v>
      </c>
    </row>
    <row r="385" spans="1:4" hidden="1" x14ac:dyDescent="0.25">
      <c r="A385">
        <v>274418</v>
      </c>
      <c r="B385" t="s">
        <v>472</v>
      </c>
      <c r="C385" t="s">
        <v>1196</v>
      </c>
      <c r="D385">
        <v>274418</v>
      </c>
    </row>
    <row r="386" spans="1:4" hidden="1" x14ac:dyDescent="0.25">
      <c r="A386">
        <v>274941</v>
      </c>
      <c r="B386" t="s">
        <v>473</v>
      </c>
      <c r="C386" t="s">
        <v>1197</v>
      </c>
      <c r="D386">
        <v>274941</v>
      </c>
    </row>
    <row r="387" spans="1:4" hidden="1" x14ac:dyDescent="0.25">
      <c r="A387">
        <v>328888</v>
      </c>
      <c r="B387" t="s">
        <v>474</v>
      </c>
      <c r="C387" t="s">
        <v>51</v>
      </c>
      <c r="D387">
        <v>328888</v>
      </c>
    </row>
    <row r="388" spans="1:4" hidden="1" x14ac:dyDescent="0.25">
      <c r="A388">
        <v>329026</v>
      </c>
      <c r="B388" t="s">
        <v>475</v>
      </c>
      <c r="C388" t="s">
        <v>51</v>
      </c>
      <c r="D388">
        <v>329026</v>
      </c>
    </row>
    <row r="389" spans="1:4" hidden="1" x14ac:dyDescent="0.25">
      <c r="A389">
        <v>328889</v>
      </c>
      <c r="B389" t="s">
        <v>476</v>
      </c>
      <c r="C389" t="s">
        <v>1198</v>
      </c>
      <c r="D389">
        <v>328889</v>
      </c>
    </row>
    <row r="390" spans="1:4" hidden="1" x14ac:dyDescent="0.25">
      <c r="A390">
        <v>334648</v>
      </c>
      <c r="B390" t="s">
        <v>477</v>
      </c>
      <c r="C390" t="s">
        <v>1198</v>
      </c>
      <c r="D390">
        <v>334648</v>
      </c>
    </row>
    <row r="391" spans="1:4" hidden="1" x14ac:dyDescent="0.25">
      <c r="A391">
        <v>196057</v>
      </c>
      <c r="B391" t="s">
        <v>478</v>
      </c>
      <c r="C391" t="s">
        <v>1199</v>
      </c>
      <c r="D391">
        <v>196057</v>
      </c>
    </row>
    <row r="392" spans="1:4" hidden="1" x14ac:dyDescent="0.25">
      <c r="A392">
        <v>361331</v>
      </c>
      <c r="B392" t="s">
        <v>479</v>
      </c>
      <c r="C392" t="s">
        <v>50</v>
      </c>
      <c r="D392">
        <v>361331</v>
      </c>
    </row>
    <row r="393" spans="1:4" hidden="1" x14ac:dyDescent="0.25">
      <c r="A393">
        <v>361332</v>
      </c>
      <c r="B393" t="s">
        <v>480</v>
      </c>
      <c r="C393" t="s">
        <v>50</v>
      </c>
      <c r="D393">
        <v>361332</v>
      </c>
    </row>
    <row r="394" spans="1:4" hidden="1" x14ac:dyDescent="0.25">
      <c r="A394">
        <v>361818</v>
      </c>
      <c r="B394" t="s">
        <v>481</v>
      </c>
      <c r="C394" t="s">
        <v>50</v>
      </c>
      <c r="D394">
        <v>361818</v>
      </c>
    </row>
    <row r="395" spans="1:4" hidden="1" x14ac:dyDescent="0.25">
      <c r="A395">
        <v>128450</v>
      </c>
      <c r="B395" t="s">
        <v>482</v>
      </c>
      <c r="C395" t="s">
        <v>1200</v>
      </c>
      <c r="D395">
        <v>128450</v>
      </c>
    </row>
    <row r="396" spans="1:4" hidden="1" x14ac:dyDescent="0.25">
      <c r="A396">
        <v>151430</v>
      </c>
      <c r="B396" t="s">
        <v>483</v>
      </c>
      <c r="C396" t="s">
        <v>1201</v>
      </c>
      <c r="D396">
        <v>151430</v>
      </c>
    </row>
    <row r="397" spans="1:4" hidden="1" x14ac:dyDescent="0.25">
      <c r="A397">
        <v>180804</v>
      </c>
      <c r="B397" t="s">
        <v>484</v>
      </c>
      <c r="C397" t="s">
        <v>1202</v>
      </c>
      <c r="D397">
        <v>180804</v>
      </c>
    </row>
    <row r="398" spans="1:4" hidden="1" x14ac:dyDescent="0.25">
      <c r="A398">
        <v>280525</v>
      </c>
      <c r="B398" t="s">
        <v>485</v>
      </c>
      <c r="C398" t="s">
        <v>1203</v>
      </c>
      <c r="D398">
        <v>280525</v>
      </c>
    </row>
    <row r="399" spans="1:4" hidden="1" x14ac:dyDescent="0.25">
      <c r="A399">
        <v>219387</v>
      </c>
      <c r="B399" t="s">
        <v>486</v>
      </c>
      <c r="C399" t="s">
        <v>1204</v>
      </c>
      <c r="D399">
        <v>219387</v>
      </c>
    </row>
    <row r="400" spans="1:4" hidden="1" x14ac:dyDescent="0.25">
      <c r="A400">
        <v>223874</v>
      </c>
      <c r="B400" t="s">
        <v>487</v>
      </c>
      <c r="C400" t="s">
        <v>1204</v>
      </c>
      <c r="D400">
        <v>223874</v>
      </c>
    </row>
    <row r="401" spans="1:4" hidden="1" x14ac:dyDescent="0.25">
      <c r="A401">
        <v>334650</v>
      </c>
      <c r="B401" t="s">
        <v>488</v>
      </c>
      <c r="C401" t="s">
        <v>1205</v>
      </c>
      <c r="D401">
        <v>334650</v>
      </c>
    </row>
    <row r="402" spans="1:4" hidden="1" x14ac:dyDescent="0.25">
      <c r="A402">
        <v>276469</v>
      </c>
      <c r="B402" t="s">
        <v>489</v>
      </c>
      <c r="C402" t="s">
        <v>47</v>
      </c>
      <c r="D402">
        <v>276469</v>
      </c>
    </row>
    <row r="403" spans="1:4" hidden="1" x14ac:dyDescent="0.25">
      <c r="A403">
        <v>307934</v>
      </c>
      <c r="B403" t="s">
        <v>490</v>
      </c>
      <c r="C403" t="s">
        <v>47</v>
      </c>
      <c r="D403">
        <v>307934</v>
      </c>
    </row>
    <row r="404" spans="1:4" hidden="1" x14ac:dyDescent="0.25">
      <c r="A404">
        <v>113267</v>
      </c>
      <c r="B404" t="s">
        <v>491</v>
      </c>
      <c r="C404" t="s">
        <v>1206</v>
      </c>
      <c r="D404">
        <v>113267</v>
      </c>
    </row>
    <row r="405" spans="1:4" hidden="1" x14ac:dyDescent="0.25">
      <c r="A405">
        <v>371595</v>
      </c>
      <c r="B405" t="s">
        <v>492</v>
      </c>
      <c r="C405" t="s">
        <v>49</v>
      </c>
      <c r="D405">
        <v>371595</v>
      </c>
    </row>
    <row r="406" spans="1:4" hidden="1" x14ac:dyDescent="0.25">
      <c r="A406">
        <v>387536</v>
      </c>
      <c r="B406" t="s">
        <v>493</v>
      </c>
      <c r="C406" t="s">
        <v>1207</v>
      </c>
      <c r="D406">
        <v>387536</v>
      </c>
    </row>
    <row r="407" spans="1:4" hidden="1" x14ac:dyDescent="0.25">
      <c r="A407">
        <v>151663</v>
      </c>
      <c r="B407" t="s">
        <v>494</v>
      </c>
      <c r="C407" t="s">
        <v>1208</v>
      </c>
      <c r="D407">
        <v>151663</v>
      </c>
    </row>
    <row r="408" spans="1:4" hidden="1" x14ac:dyDescent="0.25">
      <c r="A408">
        <v>239159</v>
      </c>
      <c r="B408" t="s">
        <v>495</v>
      </c>
      <c r="C408" t="s">
        <v>1209</v>
      </c>
      <c r="D408">
        <v>239159</v>
      </c>
    </row>
    <row r="409" spans="1:4" hidden="1" x14ac:dyDescent="0.25">
      <c r="A409">
        <v>186323</v>
      </c>
      <c r="B409" t="s">
        <v>496</v>
      </c>
      <c r="C409" t="s">
        <v>1210</v>
      </c>
      <c r="D409">
        <v>186323</v>
      </c>
    </row>
    <row r="410" spans="1:4" hidden="1" x14ac:dyDescent="0.25">
      <c r="A410">
        <v>334244</v>
      </c>
      <c r="B410" t="s">
        <v>497</v>
      </c>
      <c r="C410" t="s">
        <v>53</v>
      </c>
      <c r="D410">
        <v>334244</v>
      </c>
    </row>
    <row r="411" spans="1:4" hidden="1" x14ac:dyDescent="0.25">
      <c r="A411">
        <v>334565</v>
      </c>
      <c r="B411" t="s">
        <v>498</v>
      </c>
      <c r="C411" t="s">
        <v>53</v>
      </c>
      <c r="D411">
        <v>334565</v>
      </c>
    </row>
    <row r="412" spans="1:4" hidden="1" x14ac:dyDescent="0.25">
      <c r="A412">
        <v>372434</v>
      </c>
      <c r="B412" t="s">
        <v>499</v>
      </c>
      <c r="C412" t="s">
        <v>1211</v>
      </c>
      <c r="D412">
        <v>372434</v>
      </c>
    </row>
    <row r="413" spans="1:4" hidden="1" x14ac:dyDescent="0.25">
      <c r="A413">
        <v>205161</v>
      </c>
      <c r="B413" t="s">
        <v>500</v>
      </c>
      <c r="C413" t="s">
        <v>1212</v>
      </c>
      <c r="D413">
        <v>205161</v>
      </c>
    </row>
    <row r="414" spans="1:4" hidden="1" x14ac:dyDescent="0.25">
      <c r="A414">
        <v>157469</v>
      </c>
      <c r="B414" t="s">
        <v>502</v>
      </c>
      <c r="C414" t="s">
        <v>1213</v>
      </c>
      <c r="D414">
        <v>157469</v>
      </c>
    </row>
    <row r="415" spans="1:4" hidden="1" x14ac:dyDescent="0.25">
      <c r="A415">
        <v>88125</v>
      </c>
      <c r="B415" t="s">
        <v>501</v>
      </c>
      <c r="C415" t="s">
        <v>1213</v>
      </c>
      <c r="D415">
        <v>88125</v>
      </c>
    </row>
    <row r="416" spans="1:4" hidden="1" x14ac:dyDescent="0.25">
      <c r="A416">
        <v>206605</v>
      </c>
      <c r="B416" t="s">
        <v>503</v>
      </c>
      <c r="C416" t="s">
        <v>1214</v>
      </c>
      <c r="D416">
        <v>206605</v>
      </c>
    </row>
    <row r="417" spans="1:4" hidden="1" x14ac:dyDescent="0.25">
      <c r="A417">
        <v>151565</v>
      </c>
      <c r="B417" t="s">
        <v>504</v>
      </c>
      <c r="C417" t="s">
        <v>1215</v>
      </c>
      <c r="D417">
        <v>151565</v>
      </c>
    </row>
    <row r="418" spans="1:4" hidden="1" x14ac:dyDescent="0.25">
      <c r="A418">
        <v>176448</v>
      </c>
      <c r="B418" t="s">
        <v>505</v>
      </c>
      <c r="C418" t="s">
        <v>1216</v>
      </c>
      <c r="D418">
        <v>176448</v>
      </c>
    </row>
    <row r="419" spans="1:4" hidden="1" x14ac:dyDescent="0.25">
      <c r="A419">
        <v>234340</v>
      </c>
      <c r="B419" t="s">
        <v>506</v>
      </c>
      <c r="C419" t="s">
        <v>1216</v>
      </c>
      <c r="D419">
        <v>234340</v>
      </c>
    </row>
    <row r="420" spans="1:4" hidden="1" x14ac:dyDescent="0.25">
      <c r="A420">
        <v>182608</v>
      </c>
      <c r="B420" t="s">
        <v>507</v>
      </c>
      <c r="C420" t="s">
        <v>1217</v>
      </c>
      <c r="D420">
        <v>182608</v>
      </c>
    </row>
    <row r="421" spans="1:4" hidden="1" x14ac:dyDescent="0.25">
      <c r="A421">
        <v>350005</v>
      </c>
      <c r="B421" t="s">
        <v>508</v>
      </c>
      <c r="C421" t="s">
        <v>1218</v>
      </c>
      <c r="D421">
        <v>350005</v>
      </c>
    </row>
    <row r="422" spans="1:4" hidden="1" x14ac:dyDescent="0.25">
      <c r="A422">
        <v>334174</v>
      </c>
      <c r="B422" t="s">
        <v>509</v>
      </c>
      <c r="C422" t="s">
        <v>1219</v>
      </c>
      <c r="D422">
        <v>334174</v>
      </c>
    </row>
    <row r="423" spans="1:4" hidden="1" x14ac:dyDescent="0.25">
      <c r="A423">
        <v>231142</v>
      </c>
      <c r="B423" t="s">
        <v>510</v>
      </c>
      <c r="C423" t="s">
        <v>1220</v>
      </c>
      <c r="D423">
        <v>231142</v>
      </c>
    </row>
    <row r="424" spans="1:4" hidden="1" x14ac:dyDescent="0.25">
      <c r="A424">
        <v>171836</v>
      </c>
      <c r="B424" t="s">
        <v>511</v>
      </c>
      <c r="C424" t="s">
        <v>1221</v>
      </c>
      <c r="D424">
        <v>171836</v>
      </c>
    </row>
    <row r="425" spans="1:4" hidden="1" x14ac:dyDescent="0.25">
      <c r="A425">
        <v>255008</v>
      </c>
      <c r="B425" t="s">
        <v>512</v>
      </c>
      <c r="C425" t="s">
        <v>1221</v>
      </c>
      <c r="D425">
        <v>255008</v>
      </c>
    </row>
    <row r="426" spans="1:4" hidden="1" x14ac:dyDescent="0.25">
      <c r="A426">
        <v>130310</v>
      </c>
      <c r="B426" t="s">
        <v>513</v>
      </c>
      <c r="C426" t="s">
        <v>1222</v>
      </c>
      <c r="D426">
        <v>130310</v>
      </c>
    </row>
    <row r="427" spans="1:4" hidden="1" x14ac:dyDescent="0.25">
      <c r="A427">
        <v>128948</v>
      </c>
      <c r="B427" t="s">
        <v>514</v>
      </c>
      <c r="C427" t="s">
        <v>1223</v>
      </c>
      <c r="D427">
        <v>128948</v>
      </c>
    </row>
    <row r="428" spans="1:4" hidden="1" x14ac:dyDescent="0.25">
      <c r="A428">
        <v>379864</v>
      </c>
      <c r="B428" t="s">
        <v>515</v>
      </c>
      <c r="C428" t="s">
        <v>1224</v>
      </c>
      <c r="D428">
        <v>379864</v>
      </c>
    </row>
    <row r="429" spans="1:4" hidden="1" x14ac:dyDescent="0.25">
      <c r="A429">
        <v>379866</v>
      </c>
      <c r="B429" t="s">
        <v>515</v>
      </c>
      <c r="C429" t="s">
        <v>1224</v>
      </c>
      <c r="D429">
        <v>379866</v>
      </c>
    </row>
    <row r="430" spans="1:4" hidden="1" x14ac:dyDescent="0.25">
      <c r="A430">
        <v>193067</v>
      </c>
      <c r="B430" t="s">
        <v>516</v>
      </c>
      <c r="C430" t="s">
        <v>1225</v>
      </c>
      <c r="D430">
        <v>193067</v>
      </c>
    </row>
    <row r="431" spans="1:4" hidden="1" x14ac:dyDescent="0.25">
      <c r="A431">
        <v>151267</v>
      </c>
      <c r="B431" t="s">
        <v>517</v>
      </c>
      <c r="C431" t="s">
        <v>1226</v>
      </c>
      <c r="D431">
        <v>151267</v>
      </c>
    </row>
    <row r="432" spans="1:4" hidden="1" x14ac:dyDescent="0.25">
      <c r="A432">
        <v>94121</v>
      </c>
      <c r="B432" t="s">
        <v>518</v>
      </c>
      <c r="C432" t="s">
        <v>1227</v>
      </c>
      <c r="D432">
        <v>94121</v>
      </c>
    </row>
    <row r="433" spans="1:4" hidden="1" x14ac:dyDescent="0.25">
      <c r="A433">
        <v>151361</v>
      </c>
      <c r="B433" t="s">
        <v>519</v>
      </c>
      <c r="C433" t="s">
        <v>1228</v>
      </c>
      <c r="D433">
        <v>151361</v>
      </c>
    </row>
    <row r="434" spans="1:4" hidden="1" x14ac:dyDescent="0.25">
      <c r="A434">
        <v>255058</v>
      </c>
      <c r="B434" t="s">
        <v>520</v>
      </c>
      <c r="C434" t="s">
        <v>1229</v>
      </c>
      <c r="D434">
        <v>255058</v>
      </c>
    </row>
    <row r="435" spans="1:4" hidden="1" x14ac:dyDescent="0.25">
      <c r="A435">
        <v>255059</v>
      </c>
      <c r="B435" t="s">
        <v>521</v>
      </c>
      <c r="C435" t="s">
        <v>1230</v>
      </c>
      <c r="D435">
        <v>255059</v>
      </c>
    </row>
    <row r="436" spans="1:4" hidden="1" x14ac:dyDescent="0.25">
      <c r="A436">
        <v>151374</v>
      </c>
      <c r="B436" t="s">
        <v>522</v>
      </c>
      <c r="C436" t="s">
        <v>1231</v>
      </c>
      <c r="D436">
        <v>151374</v>
      </c>
    </row>
    <row r="437" spans="1:4" hidden="1" x14ac:dyDescent="0.25">
      <c r="A437">
        <v>275019</v>
      </c>
      <c r="B437" t="s">
        <v>523</v>
      </c>
      <c r="C437" t="s">
        <v>1232</v>
      </c>
      <c r="D437">
        <v>275019</v>
      </c>
    </row>
    <row r="438" spans="1:4" hidden="1" x14ac:dyDescent="0.25">
      <c r="A438">
        <v>275020</v>
      </c>
      <c r="B438" t="s">
        <v>524</v>
      </c>
      <c r="C438" t="s">
        <v>1232</v>
      </c>
      <c r="D438">
        <v>275020</v>
      </c>
    </row>
    <row r="439" spans="1:4" hidden="1" x14ac:dyDescent="0.25">
      <c r="A439">
        <v>325537</v>
      </c>
      <c r="B439" t="s">
        <v>525</v>
      </c>
      <c r="C439" t="s">
        <v>1232</v>
      </c>
      <c r="D439">
        <v>325537</v>
      </c>
    </row>
    <row r="440" spans="1:4" hidden="1" x14ac:dyDescent="0.25">
      <c r="A440">
        <v>334261</v>
      </c>
      <c r="B440" t="s">
        <v>526</v>
      </c>
      <c r="C440" t="s">
        <v>1232</v>
      </c>
      <c r="D440">
        <v>334261</v>
      </c>
    </row>
    <row r="441" spans="1:4" hidden="1" x14ac:dyDescent="0.25">
      <c r="A441">
        <v>334262</v>
      </c>
      <c r="B441" t="s">
        <v>527</v>
      </c>
      <c r="C441" t="s">
        <v>1232</v>
      </c>
      <c r="D441">
        <v>334262</v>
      </c>
    </row>
    <row r="442" spans="1:4" hidden="1" x14ac:dyDescent="0.25">
      <c r="A442">
        <v>128967</v>
      </c>
      <c r="B442" t="s">
        <v>528</v>
      </c>
      <c r="C442" t="s">
        <v>1233</v>
      </c>
      <c r="D442">
        <v>128967</v>
      </c>
    </row>
    <row r="443" spans="1:4" hidden="1" x14ac:dyDescent="0.25">
      <c r="A443">
        <v>63520</v>
      </c>
      <c r="B443" t="s">
        <v>529</v>
      </c>
      <c r="C443" t="s">
        <v>1234</v>
      </c>
      <c r="D443">
        <v>63520</v>
      </c>
    </row>
    <row r="444" spans="1:4" hidden="1" x14ac:dyDescent="0.25">
      <c r="A444">
        <v>64228</v>
      </c>
      <c r="B444" t="s">
        <v>530</v>
      </c>
      <c r="C444" t="s">
        <v>1234</v>
      </c>
      <c r="D444">
        <v>64228</v>
      </c>
    </row>
    <row r="445" spans="1:4" hidden="1" x14ac:dyDescent="0.25">
      <c r="A445">
        <v>191075</v>
      </c>
      <c r="B445" t="s">
        <v>531</v>
      </c>
      <c r="C445" t="s">
        <v>1235</v>
      </c>
      <c r="D445">
        <v>191075</v>
      </c>
    </row>
    <row r="446" spans="1:4" hidden="1" x14ac:dyDescent="0.25">
      <c r="A446">
        <v>191078</v>
      </c>
      <c r="B446" t="s">
        <v>532</v>
      </c>
      <c r="C446" t="s">
        <v>1235</v>
      </c>
      <c r="D446">
        <v>191078</v>
      </c>
    </row>
    <row r="447" spans="1:4" hidden="1" x14ac:dyDescent="0.25">
      <c r="A447">
        <v>320804</v>
      </c>
      <c r="B447" t="s">
        <v>533</v>
      </c>
      <c r="C447" t="s">
        <v>46</v>
      </c>
      <c r="D447">
        <v>320804</v>
      </c>
    </row>
    <row r="448" spans="1:4" hidden="1" x14ac:dyDescent="0.25">
      <c r="A448">
        <v>256184</v>
      </c>
      <c r="B448" t="s">
        <v>534</v>
      </c>
      <c r="C448" t="s">
        <v>1236</v>
      </c>
      <c r="D448">
        <v>256184</v>
      </c>
    </row>
    <row r="449" spans="1:4" hidden="1" x14ac:dyDescent="0.25">
      <c r="A449">
        <v>256188</v>
      </c>
      <c r="B449" t="s">
        <v>535</v>
      </c>
      <c r="C449" t="s">
        <v>1236</v>
      </c>
      <c r="D449">
        <v>256188</v>
      </c>
    </row>
    <row r="450" spans="1:4" hidden="1" x14ac:dyDescent="0.25">
      <c r="A450">
        <v>233555</v>
      </c>
      <c r="B450" t="s">
        <v>536</v>
      </c>
      <c r="C450" t="s">
        <v>1237</v>
      </c>
      <c r="D450">
        <v>233555</v>
      </c>
    </row>
    <row r="451" spans="1:4" hidden="1" x14ac:dyDescent="0.25">
      <c r="A451">
        <v>151734</v>
      </c>
      <c r="B451" t="s">
        <v>537</v>
      </c>
      <c r="C451" t="s">
        <v>1238</v>
      </c>
      <c r="D451">
        <v>151734</v>
      </c>
    </row>
    <row r="452" spans="1:4" hidden="1" x14ac:dyDescent="0.25">
      <c r="A452">
        <v>369543</v>
      </c>
      <c r="B452" t="s">
        <v>538</v>
      </c>
      <c r="C452" t="s">
        <v>1238</v>
      </c>
      <c r="D452">
        <v>369543</v>
      </c>
    </row>
    <row r="453" spans="1:4" hidden="1" x14ac:dyDescent="0.25">
      <c r="A453">
        <v>327120</v>
      </c>
      <c r="B453" t="s">
        <v>539</v>
      </c>
      <c r="C453" t="s">
        <v>52</v>
      </c>
      <c r="D453">
        <v>327120</v>
      </c>
    </row>
    <row r="454" spans="1:4" hidden="1" x14ac:dyDescent="0.25">
      <c r="A454">
        <v>327123</v>
      </c>
      <c r="B454" t="s">
        <v>540</v>
      </c>
      <c r="C454" t="s">
        <v>52</v>
      </c>
      <c r="D454">
        <v>327123</v>
      </c>
    </row>
    <row r="455" spans="1:4" hidden="1" x14ac:dyDescent="0.25">
      <c r="A455">
        <v>179052</v>
      </c>
      <c r="B455" t="s">
        <v>541</v>
      </c>
      <c r="C455" t="s">
        <v>1239</v>
      </c>
      <c r="D455">
        <v>179052</v>
      </c>
    </row>
    <row r="456" spans="1:4" hidden="1" x14ac:dyDescent="0.25">
      <c r="A456">
        <v>223404</v>
      </c>
      <c r="B456" t="s">
        <v>542</v>
      </c>
      <c r="C456" t="s">
        <v>1240</v>
      </c>
      <c r="D456">
        <v>223404</v>
      </c>
    </row>
    <row r="457" spans="1:4" hidden="1" x14ac:dyDescent="0.25">
      <c r="A457">
        <v>149926</v>
      </c>
      <c r="B457" t="s">
        <v>543</v>
      </c>
      <c r="C457" t="s">
        <v>1241</v>
      </c>
      <c r="D457">
        <v>149926</v>
      </c>
    </row>
    <row r="458" spans="1:4" hidden="1" x14ac:dyDescent="0.25">
      <c r="A458">
        <v>164378</v>
      </c>
      <c r="B458" t="s">
        <v>544</v>
      </c>
      <c r="C458" t="s">
        <v>1242</v>
      </c>
      <c r="D458">
        <v>164378</v>
      </c>
    </row>
    <row r="459" spans="1:4" hidden="1" x14ac:dyDescent="0.25">
      <c r="A459">
        <v>223394</v>
      </c>
      <c r="B459" t="s">
        <v>545</v>
      </c>
      <c r="C459" t="s">
        <v>1243</v>
      </c>
      <c r="D459">
        <v>223394</v>
      </c>
    </row>
    <row r="460" spans="1:4" hidden="1" x14ac:dyDescent="0.25">
      <c r="A460">
        <v>234229</v>
      </c>
      <c r="B460" t="s">
        <v>546</v>
      </c>
      <c r="C460" t="s">
        <v>1244</v>
      </c>
      <c r="D460">
        <v>234229</v>
      </c>
    </row>
    <row r="461" spans="1:4" hidden="1" x14ac:dyDescent="0.25">
      <c r="A461">
        <v>64235</v>
      </c>
      <c r="B461" t="s">
        <v>547</v>
      </c>
      <c r="C461" t="s">
        <v>1245</v>
      </c>
      <c r="D461">
        <v>64235</v>
      </c>
    </row>
    <row r="462" spans="1:4" hidden="1" x14ac:dyDescent="0.25">
      <c r="A462">
        <v>178886</v>
      </c>
      <c r="B462" t="s">
        <v>548</v>
      </c>
      <c r="C462" t="s">
        <v>1246</v>
      </c>
      <c r="D462">
        <v>178886</v>
      </c>
    </row>
    <row r="463" spans="1:4" hidden="1" x14ac:dyDescent="0.25">
      <c r="A463">
        <v>302827</v>
      </c>
      <c r="B463" t="s">
        <v>549</v>
      </c>
      <c r="C463" t="s">
        <v>1247</v>
      </c>
      <c r="D463">
        <v>302827</v>
      </c>
    </row>
    <row r="464" spans="1:4" hidden="1" x14ac:dyDescent="0.25">
      <c r="A464">
        <v>334438</v>
      </c>
      <c r="B464" t="s">
        <v>550</v>
      </c>
      <c r="C464" t="s">
        <v>1247</v>
      </c>
      <c r="D464">
        <v>334438</v>
      </c>
    </row>
    <row r="465" spans="1:4" hidden="1" x14ac:dyDescent="0.25">
      <c r="A465">
        <v>151512</v>
      </c>
      <c r="B465" t="s">
        <v>551</v>
      </c>
      <c r="C465" t="s">
        <v>1248</v>
      </c>
      <c r="D465">
        <v>151512</v>
      </c>
    </row>
    <row r="466" spans="1:4" hidden="1" x14ac:dyDescent="0.25">
      <c r="A466">
        <v>181594</v>
      </c>
      <c r="B466" t="s">
        <v>552</v>
      </c>
      <c r="C466" t="s">
        <v>1249</v>
      </c>
      <c r="D466">
        <v>181594</v>
      </c>
    </row>
    <row r="467" spans="1:4" hidden="1" x14ac:dyDescent="0.25">
      <c r="A467">
        <v>190044</v>
      </c>
      <c r="B467" t="s">
        <v>553</v>
      </c>
      <c r="C467" t="s">
        <v>1250</v>
      </c>
      <c r="D467">
        <v>190044</v>
      </c>
    </row>
    <row r="468" spans="1:4" hidden="1" x14ac:dyDescent="0.25">
      <c r="A468">
        <v>276135</v>
      </c>
      <c r="B468" t="s">
        <v>554</v>
      </c>
      <c r="C468" t="s">
        <v>1250</v>
      </c>
      <c r="D468">
        <v>276135</v>
      </c>
    </row>
    <row r="469" spans="1:4" hidden="1" x14ac:dyDescent="0.25">
      <c r="A469">
        <v>151250</v>
      </c>
      <c r="B469" t="s">
        <v>555</v>
      </c>
      <c r="C469" t="s">
        <v>1251</v>
      </c>
      <c r="D469">
        <v>151250</v>
      </c>
    </row>
    <row r="470" spans="1:4" hidden="1" x14ac:dyDescent="0.25">
      <c r="A470">
        <v>238164</v>
      </c>
      <c r="B470" t="s">
        <v>556</v>
      </c>
      <c r="C470" t="s">
        <v>1252</v>
      </c>
      <c r="D470">
        <v>238164</v>
      </c>
    </row>
    <row r="471" spans="1:4" hidden="1" x14ac:dyDescent="0.25">
      <c r="A471">
        <v>81080</v>
      </c>
      <c r="B471" t="s">
        <v>557</v>
      </c>
      <c r="C471" t="s">
        <v>1253</v>
      </c>
      <c r="D471">
        <v>81080</v>
      </c>
    </row>
    <row r="472" spans="1:4" hidden="1" x14ac:dyDescent="0.25">
      <c r="A472">
        <v>65039</v>
      </c>
      <c r="B472" t="s">
        <v>558</v>
      </c>
      <c r="C472" t="s">
        <v>1254</v>
      </c>
      <c r="D472">
        <v>65039</v>
      </c>
    </row>
    <row r="473" spans="1:4" hidden="1" x14ac:dyDescent="0.25">
      <c r="A473">
        <v>85192</v>
      </c>
      <c r="B473" t="s">
        <v>559</v>
      </c>
      <c r="C473" t="s">
        <v>1255</v>
      </c>
      <c r="D473">
        <v>85192</v>
      </c>
    </row>
    <row r="474" spans="1:4" hidden="1" x14ac:dyDescent="0.25">
      <c r="A474">
        <v>76865</v>
      </c>
      <c r="B474" t="s">
        <v>560</v>
      </c>
      <c r="C474" t="s">
        <v>1256</v>
      </c>
      <c r="D474">
        <v>76865</v>
      </c>
    </row>
    <row r="475" spans="1:4" hidden="1" x14ac:dyDescent="0.25">
      <c r="A475">
        <v>179265</v>
      </c>
      <c r="B475" t="s">
        <v>561</v>
      </c>
      <c r="C475" t="s">
        <v>1257</v>
      </c>
      <c r="D475">
        <v>179265</v>
      </c>
    </row>
    <row r="476" spans="1:4" hidden="1" x14ac:dyDescent="0.25">
      <c r="A476">
        <v>331257</v>
      </c>
      <c r="B476" t="s">
        <v>562</v>
      </c>
      <c r="C476" t="s">
        <v>54</v>
      </c>
      <c r="D476">
        <v>331257</v>
      </c>
    </row>
    <row r="477" spans="1:4" hidden="1" x14ac:dyDescent="0.25">
      <c r="A477">
        <v>182611</v>
      </c>
      <c r="B477" t="s">
        <v>563</v>
      </c>
      <c r="C477" t="s">
        <v>1258</v>
      </c>
      <c r="D477">
        <v>182611</v>
      </c>
    </row>
    <row r="478" spans="1:4" hidden="1" x14ac:dyDescent="0.25">
      <c r="A478">
        <v>128623</v>
      </c>
      <c r="B478" t="s">
        <v>564</v>
      </c>
      <c r="C478" t="s">
        <v>1259</v>
      </c>
      <c r="D478">
        <v>128623</v>
      </c>
    </row>
    <row r="479" spans="1:4" hidden="1" x14ac:dyDescent="0.25">
      <c r="A479">
        <v>151722</v>
      </c>
      <c r="B479" t="s">
        <v>565</v>
      </c>
      <c r="C479" t="s">
        <v>1259</v>
      </c>
      <c r="D479">
        <v>151722</v>
      </c>
    </row>
    <row r="480" spans="1:4" hidden="1" x14ac:dyDescent="0.25">
      <c r="A480">
        <v>234544</v>
      </c>
      <c r="B480" t="s">
        <v>566</v>
      </c>
      <c r="C480" t="s">
        <v>1260</v>
      </c>
      <c r="D480">
        <v>234544</v>
      </c>
    </row>
    <row r="481" spans="1:4" hidden="1" x14ac:dyDescent="0.25">
      <c r="A481">
        <v>250714</v>
      </c>
      <c r="B481" t="s">
        <v>567</v>
      </c>
      <c r="C481" t="s">
        <v>1261</v>
      </c>
      <c r="D481">
        <v>250714</v>
      </c>
    </row>
    <row r="482" spans="1:4" hidden="1" x14ac:dyDescent="0.25">
      <c r="A482">
        <v>128695</v>
      </c>
      <c r="B482" t="s">
        <v>568</v>
      </c>
      <c r="C482" t="s">
        <v>1262</v>
      </c>
      <c r="D482">
        <v>128695</v>
      </c>
    </row>
    <row r="483" spans="1:4" hidden="1" x14ac:dyDescent="0.25">
      <c r="A483">
        <v>144745</v>
      </c>
      <c r="B483" t="s">
        <v>569</v>
      </c>
      <c r="C483" t="s">
        <v>1262</v>
      </c>
      <c r="D483">
        <v>144745</v>
      </c>
    </row>
    <row r="484" spans="1:4" hidden="1" x14ac:dyDescent="0.25">
      <c r="A484">
        <v>196066</v>
      </c>
      <c r="B484" t="s">
        <v>570</v>
      </c>
      <c r="C484" t="s">
        <v>1262</v>
      </c>
      <c r="D484">
        <v>196066</v>
      </c>
    </row>
    <row r="485" spans="1:4" hidden="1" x14ac:dyDescent="0.25">
      <c r="A485">
        <v>101791</v>
      </c>
      <c r="B485" t="s">
        <v>571</v>
      </c>
      <c r="C485" t="s">
        <v>1263</v>
      </c>
      <c r="D485">
        <v>101791</v>
      </c>
    </row>
    <row r="486" spans="1:4" hidden="1" x14ac:dyDescent="0.25">
      <c r="A486">
        <v>274795</v>
      </c>
      <c r="B486" t="s">
        <v>572</v>
      </c>
      <c r="C486" t="s">
        <v>56</v>
      </c>
      <c r="D486">
        <v>274795</v>
      </c>
    </row>
    <row r="487" spans="1:4" hidden="1" x14ac:dyDescent="0.25">
      <c r="A487">
        <v>206297</v>
      </c>
      <c r="B487" t="s">
        <v>573</v>
      </c>
      <c r="C487" t="s">
        <v>1264</v>
      </c>
      <c r="D487">
        <v>206297</v>
      </c>
    </row>
    <row r="488" spans="1:4" hidden="1" x14ac:dyDescent="0.25">
      <c r="A488">
        <v>268618</v>
      </c>
      <c r="B488" t="s">
        <v>574</v>
      </c>
      <c r="C488" t="s">
        <v>1265</v>
      </c>
      <c r="D488">
        <v>268618</v>
      </c>
    </row>
    <row r="489" spans="1:4" hidden="1" x14ac:dyDescent="0.25">
      <c r="A489">
        <v>336697</v>
      </c>
      <c r="B489" t="s">
        <v>575</v>
      </c>
      <c r="C489" t="s">
        <v>1266</v>
      </c>
      <c r="D489">
        <v>336697</v>
      </c>
    </row>
    <row r="490" spans="1:4" hidden="1" x14ac:dyDescent="0.25">
      <c r="A490">
        <v>336723</v>
      </c>
      <c r="B490" t="s">
        <v>576</v>
      </c>
      <c r="C490" t="s">
        <v>1266</v>
      </c>
      <c r="D490">
        <v>336723</v>
      </c>
    </row>
    <row r="491" spans="1:4" hidden="1" x14ac:dyDescent="0.25">
      <c r="A491">
        <v>377302</v>
      </c>
      <c r="B491" t="s">
        <v>577</v>
      </c>
      <c r="C491" t="s">
        <v>1266</v>
      </c>
      <c r="D491">
        <v>377302</v>
      </c>
    </row>
    <row r="492" spans="1:4" hidden="1" x14ac:dyDescent="0.25">
      <c r="A492">
        <v>224528</v>
      </c>
      <c r="B492" t="s">
        <v>578</v>
      </c>
      <c r="C492" t="s">
        <v>1267</v>
      </c>
      <c r="D492">
        <v>224528</v>
      </c>
    </row>
    <row r="493" spans="1:4" hidden="1" x14ac:dyDescent="0.25">
      <c r="A493">
        <v>254880</v>
      </c>
      <c r="B493" t="s">
        <v>579</v>
      </c>
      <c r="C493" t="s">
        <v>1267</v>
      </c>
      <c r="D493">
        <v>254880</v>
      </c>
    </row>
    <row r="494" spans="1:4" hidden="1" x14ac:dyDescent="0.25">
      <c r="A494">
        <v>260823</v>
      </c>
      <c r="B494" t="s">
        <v>580</v>
      </c>
      <c r="C494" t="s">
        <v>1267</v>
      </c>
      <c r="D494">
        <v>260823</v>
      </c>
    </row>
    <row r="495" spans="1:4" hidden="1" x14ac:dyDescent="0.25">
      <c r="A495">
        <v>335248</v>
      </c>
      <c r="B495" t="s">
        <v>581</v>
      </c>
      <c r="C495" t="s">
        <v>55</v>
      </c>
      <c r="D495">
        <v>335248</v>
      </c>
    </row>
    <row r="496" spans="1:4" hidden="1" x14ac:dyDescent="0.25">
      <c r="A496">
        <v>336615</v>
      </c>
      <c r="B496" t="s">
        <v>582</v>
      </c>
      <c r="C496" t="s">
        <v>55</v>
      </c>
      <c r="D496">
        <v>336615</v>
      </c>
    </row>
    <row r="497" spans="1:4" hidden="1" x14ac:dyDescent="0.25">
      <c r="A497">
        <v>350004</v>
      </c>
      <c r="B497" t="s">
        <v>583</v>
      </c>
      <c r="C497" t="s">
        <v>1268</v>
      </c>
      <c r="D497">
        <v>350004</v>
      </c>
    </row>
    <row r="498" spans="1:4" hidden="1" x14ac:dyDescent="0.25">
      <c r="A498">
        <v>217873</v>
      </c>
      <c r="B498" t="s">
        <v>584</v>
      </c>
      <c r="C498" t="s">
        <v>1269</v>
      </c>
      <c r="D498">
        <v>217873</v>
      </c>
    </row>
    <row r="499" spans="1:4" hidden="1" x14ac:dyDescent="0.25">
      <c r="A499">
        <v>273332</v>
      </c>
      <c r="B499" t="s">
        <v>585</v>
      </c>
      <c r="C499" t="s">
        <v>1270</v>
      </c>
      <c r="D499">
        <v>273332</v>
      </c>
    </row>
    <row r="500" spans="1:4" hidden="1" x14ac:dyDescent="0.25">
      <c r="A500">
        <v>223329</v>
      </c>
      <c r="B500" t="s">
        <v>586</v>
      </c>
      <c r="C500" t="s">
        <v>18</v>
      </c>
      <c r="D500">
        <v>223329</v>
      </c>
    </row>
    <row r="501" spans="1:4" hidden="1" x14ac:dyDescent="0.25">
      <c r="A501">
        <v>261383</v>
      </c>
      <c r="B501" t="s">
        <v>587</v>
      </c>
      <c r="C501" t="s">
        <v>18</v>
      </c>
      <c r="D501">
        <v>261383</v>
      </c>
    </row>
    <row r="502" spans="1:4" hidden="1" x14ac:dyDescent="0.25">
      <c r="A502">
        <v>154009</v>
      </c>
      <c r="B502" t="s">
        <v>588</v>
      </c>
      <c r="C502" t="s">
        <v>58</v>
      </c>
      <c r="D502">
        <v>154009</v>
      </c>
    </row>
    <row r="503" spans="1:4" hidden="1" x14ac:dyDescent="0.25">
      <c r="A503">
        <v>129366</v>
      </c>
      <c r="B503" t="s">
        <v>589</v>
      </c>
      <c r="C503" t="s">
        <v>57</v>
      </c>
      <c r="D503">
        <v>129366</v>
      </c>
    </row>
    <row r="504" spans="1:4" hidden="1" x14ac:dyDescent="0.25">
      <c r="A504">
        <v>151605</v>
      </c>
      <c r="B504" t="s">
        <v>590</v>
      </c>
      <c r="C504" t="s">
        <v>1271</v>
      </c>
      <c r="D504">
        <v>151605</v>
      </c>
    </row>
    <row r="505" spans="1:4" hidden="1" x14ac:dyDescent="0.25">
      <c r="A505">
        <v>151653</v>
      </c>
      <c r="B505" t="s">
        <v>591</v>
      </c>
      <c r="C505" t="s">
        <v>1272</v>
      </c>
      <c r="D505">
        <v>151653</v>
      </c>
    </row>
    <row r="506" spans="1:4" hidden="1" x14ac:dyDescent="0.25">
      <c r="A506">
        <v>63539</v>
      </c>
      <c r="B506" t="s">
        <v>592</v>
      </c>
      <c r="C506" t="s">
        <v>1273</v>
      </c>
      <c r="D506">
        <v>63539</v>
      </c>
    </row>
    <row r="507" spans="1:4" hidden="1" x14ac:dyDescent="0.25">
      <c r="A507">
        <v>334211</v>
      </c>
      <c r="B507" t="s">
        <v>593</v>
      </c>
      <c r="C507" t="s">
        <v>1274</v>
      </c>
      <c r="D507">
        <v>334211</v>
      </c>
    </row>
    <row r="508" spans="1:4" hidden="1" x14ac:dyDescent="0.25">
      <c r="A508">
        <v>146214</v>
      </c>
      <c r="B508" t="s">
        <v>594</v>
      </c>
      <c r="C508" t="s">
        <v>1275</v>
      </c>
      <c r="D508">
        <v>146214</v>
      </c>
    </row>
    <row r="509" spans="1:4" hidden="1" x14ac:dyDescent="0.25">
      <c r="A509">
        <v>275021</v>
      </c>
      <c r="B509" t="s">
        <v>595</v>
      </c>
      <c r="C509" t="s">
        <v>1276</v>
      </c>
      <c r="D509">
        <v>275021</v>
      </c>
    </row>
    <row r="510" spans="1:4" hidden="1" x14ac:dyDescent="0.25">
      <c r="A510">
        <v>275022</v>
      </c>
      <c r="B510" t="s">
        <v>596</v>
      </c>
      <c r="C510" t="s">
        <v>1276</v>
      </c>
      <c r="D510">
        <v>275022</v>
      </c>
    </row>
    <row r="511" spans="1:4" hidden="1" x14ac:dyDescent="0.25">
      <c r="A511">
        <v>151384</v>
      </c>
      <c r="B511" t="s">
        <v>597</v>
      </c>
      <c r="C511" t="s">
        <v>59</v>
      </c>
      <c r="D511">
        <v>151384</v>
      </c>
    </row>
    <row r="512" spans="1:4" hidden="1" x14ac:dyDescent="0.25">
      <c r="A512">
        <v>252843</v>
      </c>
      <c r="B512" t="s">
        <v>598</v>
      </c>
      <c r="C512" t="s">
        <v>1277</v>
      </c>
      <c r="D512">
        <v>252843</v>
      </c>
    </row>
    <row r="513" spans="1:4" hidden="1" x14ac:dyDescent="0.25">
      <c r="A513">
        <v>82605</v>
      </c>
      <c r="B513" t="s">
        <v>599</v>
      </c>
      <c r="C513" t="s">
        <v>1278</v>
      </c>
      <c r="D513">
        <v>82605</v>
      </c>
    </row>
    <row r="514" spans="1:4" hidden="1" x14ac:dyDescent="0.25">
      <c r="A514">
        <v>179060</v>
      </c>
      <c r="B514" t="s">
        <v>600</v>
      </c>
      <c r="C514" t="s">
        <v>1279</v>
      </c>
      <c r="D514">
        <v>179060</v>
      </c>
    </row>
    <row r="515" spans="1:4" hidden="1" x14ac:dyDescent="0.25">
      <c r="A515">
        <v>206589</v>
      </c>
      <c r="B515" t="s">
        <v>601</v>
      </c>
      <c r="C515" t="s">
        <v>1280</v>
      </c>
      <c r="D515">
        <v>206589</v>
      </c>
    </row>
    <row r="516" spans="1:4" hidden="1" x14ac:dyDescent="0.25">
      <c r="A516">
        <v>204484</v>
      </c>
      <c r="B516" t="s">
        <v>602</v>
      </c>
      <c r="C516" t="s">
        <v>1281</v>
      </c>
      <c r="D516">
        <v>204484</v>
      </c>
    </row>
    <row r="517" spans="1:4" hidden="1" x14ac:dyDescent="0.25">
      <c r="A517">
        <v>204485</v>
      </c>
      <c r="B517" t="s">
        <v>603</v>
      </c>
      <c r="C517" t="s">
        <v>1281</v>
      </c>
      <c r="D517">
        <v>204485</v>
      </c>
    </row>
    <row r="518" spans="1:4" hidden="1" x14ac:dyDescent="0.25">
      <c r="A518">
        <v>274998</v>
      </c>
      <c r="B518" t="s">
        <v>604</v>
      </c>
      <c r="C518" t="s">
        <v>1282</v>
      </c>
      <c r="D518">
        <v>274998</v>
      </c>
    </row>
    <row r="519" spans="1:4" hidden="1" x14ac:dyDescent="0.25">
      <c r="A519">
        <v>234557</v>
      </c>
      <c r="B519" t="s">
        <v>605</v>
      </c>
      <c r="C519" t="s">
        <v>1283</v>
      </c>
      <c r="D519">
        <v>234557</v>
      </c>
    </row>
    <row r="520" spans="1:4" hidden="1" x14ac:dyDescent="0.25">
      <c r="A520">
        <v>82611</v>
      </c>
      <c r="B520" t="s">
        <v>606</v>
      </c>
      <c r="C520" t="s">
        <v>1284</v>
      </c>
      <c r="D520">
        <v>82611</v>
      </c>
    </row>
    <row r="521" spans="1:4" hidden="1" x14ac:dyDescent="0.25">
      <c r="A521">
        <v>257389</v>
      </c>
      <c r="B521" t="s">
        <v>607</v>
      </c>
      <c r="C521" t="s">
        <v>1285</v>
      </c>
      <c r="D521">
        <v>257389</v>
      </c>
    </row>
    <row r="522" spans="1:4" hidden="1" x14ac:dyDescent="0.25">
      <c r="A522">
        <v>231236</v>
      </c>
      <c r="B522" t="s">
        <v>608</v>
      </c>
      <c r="C522" t="s">
        <v>1286</v>
      </c>
      <c r="D522">
        <v>231236</v>
      </c>
    </row>
    <row r="523" spans="1:4" hidden="1" x14ac:dyDescent="0.25">
      <c r="A523">
        <v>235158</v>
      </c>
      <c r="B523" t="s">
        <v>609</v>
      </c>
      <c r="C523" t="s">
        <v>1287</v>
      </c>
      <c r="D523">
        <v>235158</v>
      </c>
    </row>
    <row r="524" spans="1:4" hidden="1" x14ac:dyDescent="0.25">
      <c r="A524">
        <v>150024</v>
      </c>
      <c r="B524" t="s">
        <v>611</v>
      </c>
      <c r="C524" t="s">
        <v>1288</v>
      </c>
      <c r="D524">
        <v>150024</v>
      </c>
    </row>
    <row r="525" spans="1:4" hidden="1" x14ac:dyDescent="0.25">
      <c r="A525">
        <v>223303</v>
      </c>
      <c r="B525" t="s">
        <v>612</v>
      </c>
      <c r="C525" t="s">
        <v>1288</v>
      </c>
      <c r="D525">
        <v>223303</v>
      </c>
    </row>
    <row r="526" spans="1:4" hidden="1" x14ac:dyDescent="0.25">
      <c r="A526">
        <v>231951</v>
      </c>
      <c r="B526" t="s">
        <v>613</v>
      </c>
      <c r="C526" t="s">
        <v>1288</v>
      </c>
      <c r="D526">
        <v>231951</v>
      </c>
    </row>
    <row r="527" spans="1:4" hidden="1" x14ac:dyDescent="0.25">
      <c r="A527">
        <v>97923</v>
      </c>
      <c r="B527" t="s">
        <v>610</v>
      </c>
      <c r="C527" t="s">
        <v>1288</v>
      </c>
      <c r="D527">
        <v>97923</v>
      </c>
    </row>
    <row r="528" spans="1:4" hidden="1" x14ac:dyDescent="0.25">
      <c r="A528">
        <v>130909</v>
      </c>
      <c r="B528" t="s">
        <v>614</v>
      </c>
      <c r="C528" t="s">
        <v>1289</v>
      </c>
      <c r="D528">
        <v>130909</v>
      </c>
    </row>
    <row r="529" spans="1:4" hidden="1" x14ac:dyDescent="0.25">
      <c r="A529">
        <v>151668</v>
      </c>
      <c r="B529" t="s">
        <v>615</v>
      </c>
      <c r="C529" t="s">
        <v>1290</v>
      </c>
      <c r="D529">
        <v>151668</v>
      </c>
    </row>
    <row r="530" spans="1:4" hidden="1" x14ac:dyDescent="0.25">
      <c r="A530">
        <v>63320</v>
      </c>
      <c r="B530" t="s">
        <v>616</v>
      </c>
      <c r="C530" t="s">
        <v>1291</v>
      </c>
      <c r="D530">
        <v>63320</v>
      </c>
    </row>
    <row r="531" spans="1:4" hidden="1" x14ac:dyDescent="0.25">
      <c r="A531">
        <v>187486</v>
      </c>
      <c r="B531" t="s">
        <v>617</v>
      </c>
      <c r="C531" t="s">
        <v>1292</v>
      </c>
      <c r="D531">
        <v>187486</v>
      </c>
    </row>
    <row r="532" spans="1:4" hidden="1" x14ac:dyDescent="0.25">
      <c r="A532">
        <v>124400</v>
      </c>
      <c r="B532" t="s">
        <v>618</v>
      </c>
      <c r="C532" t="s">
        <v>1293</v>
      </c>
      <c r="D532">
        <v>124400</v>
      </c>
    </row>
    <row r="533" spans="1:4" hidden="1" x14ac:dyDescent="0.25">
      <c r="A533">
        <v>124405</v>
      </c>
      <c r="B533" t="s">
        <v>619</v>
      </c>
      <c r="C533" t="s">
        <v>1293</v>
      </c>
      <c r="D533">
        <v>124405</v>
      </c>
    </row>
    <row r="534" spans="1:4" hidden="1" x14ac:dyDescent="0.25">
      <c r="B534" t="s">
        <v>620</v>
      </c>
      <c r="C534" t="s">
        <v>1294</v>
      </c>
      <c r="D534">
        <v>275790</v>
      </c>
    </row>
    <row r="535" spans="1:4" hidden="1" x14ac:dyDescent="0.25">
      <c r="A535">
        <v>154011</v>
      </c>
      <c r="B535" t="s">
        <v>621</v>
      </c>
      <c r="C535" t="s">
        <v>1295</v>
      </c>
      <c r="D535">
        <v>154011</v>
      </c>
    </row>
    <row r="536" spans="1:4" hidden="1" x14ac:dyDescent="0.25">
      <c r="A536">
        <v>334223</v>
      </c>
      <c r="B536" t="s">
        <v>622</v>
      </c>
      <c r="C536" t="s">
        <v>1295</v>
      </c>
      <c r="D536">
        <v>334223</v>
      </c>
    </row>
    <row r="537" spans="1:4" hidden="1" x14ac:dyDescent="0.25">
      <c r="A537">
        <v>334225</v>
      </c>
      <c r="B537" t="s">
        <v>623</v>
      </c>
      <c r="C537" t="s">
        <v>1295</v>
      </c>
      <c r="D537">
        <v>334225</v>
      </c>
    </row>
    <row r="538" spans="1:4" hidden="1" x14ac:dyDescent="0.25">
      <c r="A538">
        <v>151501</v>
      </c>
      <c r="B538" t="s">
        <v>624</v>
      </c>
      <c r="C538" t="s">
        <v>60</v>
      </c>
      <c r="D538">
        <v>151501</v>
      </c>
    </row>
    <row r="539" spans="1:4" hidden="1" x14ac:dyDescent="0.25">
      <c r="A539">
        <v>156587</v>
      </c>
      <c r="B539" t="s">
        <v>625</v>
      </c>
      <c r="C539" t="s">
        <v>60</v>
      </c>
      <c r="D539">
        <v>156587</v>
      </c>
    </row>
    <row r="540" spans="1:4" hidden="1" x14ac:dyDescent="0.25">
      <c r="A540">
        <v>219074</v>
      </c>
      <c r="B540" t="s">
        <v>626</v>
      </c>
      <c r="C540" t="s">
        <v>60</v>
      </c>
      <c r="D540">
        <v>219074</v>
      </c>
    </row>
    <row r="541" spans="1:4" hidden="1" x14ac:dyDescent="0.25">
      <c r="A541">
        <v>231135</v>
      </c>
      <c r="B541" t="s">
        <v>627</v>
      </c>
      <c r="C541" t="s">
        <v>1296</v>
      </c>
      <c r="D541">
        <v>231135</v>
      </c>
    </row>
    <row r="542" spans="1:4" hidden="1" x14ac:dyDescent="0.25">
      <c r="A542">
        <v>231138</v>
      </c>
      <c r="B542" t="s">
        <v>628</v>
      </c>
      <c r="C542" t="s">
        <v>1296</v>
      </c>
      <c r="D542">
        <v>231138</v>
      </c>
    </row>
    <row r="543" spans="1:4" hidden="1" x14ac:dyDescent="0.25">
      <c r="A543">
        <v>269934</v>
      </c>
      <c r="B543" t="s">
        <v>629</v>
      </c>
      <c r="C543" t="s">
        <v>1297</v>
      </c>
      <c r="D543">
        <v>269934</v>
      </c>
    </row>
    <row r="544" spans="1:4" hidden="1" x14ac:dyDescent="0.25">
      <c r="A544">
        <v>223240</v>
      </c>
      <c r="B544" t="s">
        <v>630</v>
      </c>
      <c r="C544" t="s">
        <v>1298</v>
      </c>
      <c r="D544">
        <v>223240</v>
      </c>
    </row>
    <row r="545" spans="1:4" hidden="1" x14ac:dyDescent="0.25">
      <c r="A545">
        <v>178687</v>
      </c>
      <c r="B545" t="s">
        <v>631</v>
      </c>
      <c r="C545" t="s">
        <v>1299</v>
      </c>
      <c r="D545">
        <v>178687</v>
      </c>
    </row>
    <row r="546" spans="1:4" hidden="1" x14ac:dyDescent="0.25">
      <c r="A546">
        <v>210420</v>
      </c>
      <c r="B546" t="s">
        <v>632</v>
      </c>
      <c r="C546" t="s">
        <v>1300</v>
      </c>
      <c r="D546">
        <v>210420</v>
      </c>
    </row>
    <row r="547" spans="1:4" hidden="1" x14ac:dyDescent="0.25">
      <c r="A547">
        <v>203123</v>
      </c>
      <c r="B547" t="s">
        <v>633</v>
      </c>
      <c r="C547" t="s">
        <v>63</v>
      </c>
      <c r="D547">
        <v>203123</v>
      </c>
    </row>
    <row r="548" spans="1:4" hidden="1" x14ac:dyDescent="0.25">
      <c r="A548">
        <v>203124</v>
      </c>
      <c r="B548" t="s">
        <v>634</v>
      </c>
      <c r="C548" t="s">
        <v>63</v>
      </c>
      <c r="D548">
        <v>203124</v>
      </c>
    </row>
    <row r="549" spans="1:4" hidden="1" x14ac:dyDescent="0.25">
      <c r="A549">
        <v>112674</v>
      </c>
      <c r="B549" t="s">
        <v>635</v>
      </c>
      <c r="C549" t="s">
        <v>1301</v>
      </c>
      <c r="D549">
        <v>112674</v>
      </c>
    </row>
    <row r="550" spans="1:4" hidden="1" x14ac:dyDescent="0.25">
      <c r="A550">
        <v>334698</v>
      </c>
      <c r="B550" t="s">
        <v>636</v>
      </c>
      <c r="C550" t="s">
        <v>1302</v>
      </c>
      <c r="D550">
        <v>334698</v>
      </c>
    </row>
    <row r="551" spans="1:4" hidden="1" x14ac:dyDescent="0.25">
      <c r="A551">
        <v>335343</v>
      </c>
      <c r="B551" t="s">
        <v>637</v>
      </c>
      <c r="C551" t="s">
        <v>1303</v>
      </c>
      <c r="D551">
        <v>335343</v>
      </c>
    </row>
    <row r="552" spans="1:4" hidden="1" x14ac:dyDescent="0.25">
      <c r="A552">
        <v>335342</v>
      </c>
      <c r="B552" t="s">
        <v>638</v>
      </c>
      <c r="C552" t="s">
        <v>1304</v>
      </c>
      <c r="D552">
        <v>335342</v>
      </c>
    </row>
    <row r="553" spans="1:4" hidden="1" x14ac:dyDescent="0.25">
      <c r="A553">
        <v>336619</v>
      </c>
      <c r="B553" t="s">
        <v>639</v>
      </c>
      <c r="C553" t="s">
        <v>61</v>
      </c>
      <c r="D553">
        <v>336619</v>
      </c>
    </row>
    <row r="554" spans="1:4" hidden="1" x14ac:dyDescent="0.25">
      <c r="A554">
        <v>336699</v>
      </c>
      <c r="B554" t="s">
        <v>640</v>
      </c>
      <c r="C554" t="s">
        <v>61</v>
      </c>
      <c r="D554">
        <v>336699</v>
      </c>
    </row>
    <row r="555" spans="1:4" hidden="1" x14ac:dyDescent="0.25">
      <c r="A555">
        <v>336701</v>
      </c>
      <c r="B555" t="s">
        <v>641</v>
      </c>
      <c r="C555" t="s">
        <v>61</v>
      </c>
      <c r="D555">
        <v>336701</v>
      </c>
    </row>
    <row r="556" spans="1:4" hidden="1" x14ac:dyDescent="0.25">
      <c r="A556">
        <v>223337</v>
      </c>
      <c r="B556" t="s">
        <v>642</v>
      </c>
      <c r="C556" t="s">
        <v>1305</v>
      </c>
      <c r="D556">
        <v>223337</v>
      </c>
    </row>
    <row r="557" spans="1:4" hidden="1" x14ac:dyDescent="0.25">
      <c r="A557">
        <v>233108</v>
      </c>
      <c r="B557" t="s">
        <v>643</v>
      </c>
      <c r="C557" t="s">
        <v>1305</v>
      </c>
      <c r="D557">
        <v>233108</v>
      </c>
    </row>
    <row r="558" spans="1:4" hidden="1" x14ac:dyDescent="0.25">
      <c r="A558">
        <v>362672</v>
      </c>
      <c r="B558" t="s">
        <v>644</v>
      </c>
      <c r="C558" t="s">
        <v>62</v>
      </c>
      <c r="D558">
        <v>362672</v>
      </c>
    </row>
    <row r="559" spans="1:4" hidden="1" x14ac:dyDescent="0.25">
      <c r="A559">
        <v>110450</v>
      </c>
      <c r="B559" t="s">
        <v>645</v>
      </c>
      <c r="C559" t="s">
        <v>1306</v>
      </c>
      <c r="D559">
        <v>110450</v>
      </c>
    </row>
    <row r="560" spans="1:4" hidden="1" x14ac:dyDescent="0.25">
      <c r="A560">
        <v>154013</v>
      </c>
      <c r="B560" t="s">
        <v>646</v>
      </c>
      <c r="C560" t="s">
        <v>1307</v>
      </c>
      <c r="D560">
        <v>154013</v>
      </c>
    </row>
    <row r="561" spans="1:4" hidden="1" x14ac:dyDescent="0.25">
      <c r="A561">
        <v>223396</v>
      </c>
      <c r="B561" t="s">
        <v>647</v>
      </c>
      <c r="C561" t="s">
        <v>1308</v>
      </c>
      <c r="D561">
        <v>223396</v>
      </c>
    </row>
    <row r="562" spans="1:4" hidden="1" x14ac:dyDescent="0.25">
      <c r="A562">
        <v>232001</v>
      </c>
      <c r="B562" t="s">
        <v>648</v>
      </c>
      <c r="C562" t="s">
        <v>1308</v>
      </c>
      <c r="D562">
        <v>232001</v>
      </c>
    </row>
    <row r="563" spans="1:4" hidden="1" x14ac:dyDescent="0.25">
      <c r="A563">
        <v>82582</v>
      </c>
      <c r="B563" t="s">
        <v>649</v>
      </c>
      <c r="C563" t="s">
        <v>1309</v>
      </c>
      <c r="D563">
        <v>82582</v>
      </c>
    </row>
    <row r="564" spans="1:4" hidden="1" x14ac:dyDescent="0.25">
      <c r="A564">
        <v>188056</v>
      </c>
      <c r="B564" t="s">
        <v>650</v>
      </c>
      <c r="C564" t="s">
        <v>1310</v>
      </c>
      <c r="D564">
        <v>188056</v>
      </c>
    </row>
    <row r="565" spans="1:4" hidden="1" x14ac:dyDescent="0.25">
      <c r="A565">
        <v>120992</v>
      </c>
      <c r="B565" t="s">
        <v>651</v>
      </c>
      <c r="C565" t="s">
        <v>1311</v>
      </c>
      <c r="D565">
        <v>120992</v>
      </c>
    </row>
    <row r="566" spans="1:4" hidden="1" x14ac:dyDescent="0.25">
      <c r="A566">
        <v>113368</v>
      </c>
      <c r="B566" t="s">
        <v>652</v>
      </c>
      <c r="C566" t="s">
        <v>1312</v>
      </c>
      <c r="D566">
        <v>113368</v>
      </c>
    </row>
    <row r="567" spans="1:4" hidden="1" x14ac:dyDescent="0.25">
      <c r="B567" t="s">
        <v>653</v>
      </c>
      <c r="C567" t="s">
        <v>1313</v>
      </c>
      <c r="D567">
        <v>354545</v>
      </c>
    </row>
    <row r="568" spans="1:4" hidden="1" x14ac:dyDescent="0.25">
      <c r="B568" t="s">
        <v>654</v>
      </c>
      <c r="C568" t="s">
        <v>1313</v>
      </c>
      <c r="D568">
        <v>354548</v>
      </c>
    </row>
    <row r="569" spans="1:4" hidden="1" x14ac:dyDescent="0.25">
      <c r="A569">
        <v>257381</v>
      </c>
      <c r="B569" t="s">
        <v>655</v>
      </c>
      <c r="C569" t="s">
        <v>1314</v>
      </c>
      <c r="D569">
        <v>257381</v>
      </c>
    </row>
    <row r="570" spans="1:4" hidden="1" x14ac:dyDescent="0.25">
      <c r="A570">
        <v>77526</v>
      </c>
      <c r="B570" t="s">
        <v>656</v>
      </c>
      <c r="C570" t="s">
        <v>1315</v>
      </c>
      <c r="D570">
        <v>77526</v>
      </c>
    </row>
    <row r="571" spans="1:4" hidden="1" x14ac:dyDescent="0.25">
      <c r="A571">
        <v>223615</v>
      </c>
      <c r="B571" t="s">
        <v>657</v>
      </c>
      <c r="C571" t="s">
        <v>1316</v>
      </c>
      <c r="D571">
        <v>223615</v>
      </c>
    </row>
    <row r="572" spans="1:4" hidden="1" x14ac:dyDescent="0.25">
      <c r="A572">
        <v>121068</v>
      </c>
      <c r="B572" t="s">
        <v>658</v>
      </c>
      <c r="C572" t="s">
        <v>1317</v>
      </c>
      <c r="D572">
        <v>121068</v>
      </c>
    </row>
    <row r="573" spans="1:4" hidden="1" x14ac:dyDescent="0.25">
      <c r="A573">
        <v>163886</v>
      </c>
      <c r="B573" t="s">
        <v>659</v>
      </c>
      <c r="C573" t="s">
        <v>1318</v>
      </c>
      <c r="D573">
        <v>163886</v>
      </c>
    </row>
    <row r="574" spans="1:4" hidden="1" x14ac:dyDescent="0.25">
      <c r="A574">
        <v>270487</v>
      </c>
      <c r="B574" t="s">
        <v>660</v>
      </c>
      <c r="C574" t="s">
        <v>1319</v>
      </c>
      <c r="D574">
        <v>270487</v>
      </c>
    </row>
    <row r="575" spans="1:4" hidden="1" x14ac:dyDescent="0.25">
      <c r="A575">
        <v>191034</v>
      </c>
      <c r="B575" t="s">
        <v>661</v>
      </c>
      <c r="C575" t="s">
        <v>1320</v>
      </c>
      <c r="D575">
        <v>191034</v>
      </c>
    </row>
    <row r="576" spans="1:4" hidden="1" x14ac:dyDescent="0.25">
      <c r="A576">
        <v>229324</v>
      </c>
      <c r="B576" t="s">
        <v>662</v>
      </c>
      <c r="C576" t="s">
        <v>1321</v>
      </c>
      <c r="D576">
        <v>229324</v>
      </c>
    </row>
    <row r="577" spans="1:4" hidden="1" x14ac:dyDescent="0.25">
      <c r="A577">
        <v>223568</v>
      </c>
      <c r="B577" t="s">
        <v>663</v>
      </c>
      <c r="C577" t="s">
        <v>1322</v>
      </c>
      <c r="D577">
        <v>223568</v>
      </c>
    </row>
    <row r="578" spans="1:4" hidden="1" x14ac:dyDescent="0.25">
      <c r="A578">
        <v>223605</v>
      </c>
      <c r="B578" t="s">
        <v>664</v>
      </c>
      <c r="C578" t="s">
        <v>1323</v>
      </c>
      <c r="D578">
        <v>223605</v>
      </c>
    </row>
    <row r="579" spans="1:4" hidden="1" x14ac:dyDescent="0.25">
      <c r="A579">
        <v>369133</v>
      </c>
      <c r="B579" t="s">
        <v>665</v>
      </c>
      <c r="C579" t="s">
        <v>1324</v>
      </c>
      <c r="D579">
        <v>369133</v>
      </c>
    </row>
    <row r="580" spans="1:4" hidden="1" x14ac:dyDescent="0.25">
      <c r="A580">
        <v>223571</v>
      </c>
      <c r="B580" t="s">
        <v>666</v>
      </c>
      <c r="C580" t="s">
        <v>1325</v>
      </c>
      <c r="D580">
        <v>223571</v>
      </c>
    </row>
    <row r="581" spans="1:4" hidden="1" x14ac:dyDescent="0.25">
      <c r="A581">
        <v>336643</v>
      </c>
      <c r="B581" t="s">
        <v>667</v>
      </c>
      <c r="C581" t="s">
        <v>1326</v>
      </c>
      <c r="D581">
        <v>336643</v>
      </c>
    </row>
    <row r="582" spans="1:4" hidden="1" x14ac:dyDescent="0.25">
      <c r="A582">
        <v>257371</v>
      </c>
      <c r="B582" t="s">
        <v>668</v>
      </c>
      <c r="C582" t="s">
        <v>1327</v>
      </c>
      <c r="D582">
        <v>257371</v>
      </c>
    </row>
    <row r="583" spans="1:4" hidden="1" x14ac:dyDescent="0.25">
      <c r="A583">
        <v>151511</v>
      </c>
      <c r="B583" t="s">
        <v>669</v>
      </c>
      <c r="C583" t="s">
        <v>1328</v>
      </c>
      <c r="D583">
        <v>151511</v>
      </c>
    </row>
    <row r="584" spans="1:4" hidden="1" x14ac:dyDescent="0.25">
      <c r="A584">
        <v>256172</v>
      </c>
      <c r="B584" t="s">
        <v>670</v>
      </c>
      <c r="C584" t="s">
        <v>1329</v>
      </c>
      <c r="D584">
        <v>256172</v>
      </c>
    </row>
    <row r="585" spans="1:4" hidden="1" x14ac:dyDescent="0.25">
      <c r="A585">
        <v>256175</v>
      </c>
      <c r="B585" t="s">
        <v>671</v>
      </c>
      <c r="C585" t="s">
        <v>1329</v>
      </c>
      <c r="D585">
        <v>256175</v>
      </c>
    </row>
    <row r="586" spans="1:4" hidden="1" x14ac:dyDescent="0.25">
      <c r="A586">
        <v>210569</v>
      </c>
      <c r="B586" t="s">
        <v>672</v>
      </c>
      <c r="C586" t="s">
        <v>1330</v>
      </c>
      <c r="D586">
        <v>210569</v>
      </c>
    </row>
    <row r="587" spans="1:4" hidden="1" x14ac:dyDescent="0.25">
      <c r="A587">
        <v>112982</v>
      </c>
      <c r="B587" t="s">
        <v>673</v>
      </c>
      <c r="C587" t="s">
        <v>1331</v>
      </c>
      <c r="D587">
        <v>112982</v>
      </c>
    </row>
    <row r="588" spans="1:4" hidden="1" x14ac:dyDescent="0.25">
      <c r="A588">
        <v>107970</v>
      </c>
      <c r="B588" t="s">
        <v>674</v>
      </c>
      <c r="C588" t="s">
        <v>1332</v>
      </c>
      <c r="D588">
        <v>107970</v>
      </c>
    </row>
    <row r="589" spans="1:4" hidden="1" x14ac:dyDescent="0.25">
      <c r="A589">
        <v>300471</v>
      </c>
      <c r="B589" t="s">
        <v>675</v>
      </c>
      <c r="C589" t="s">
        <v>1333</v>
      </c>
      <c r="D589">
        <v>300471</v>
      </c>
    </row>
    <row r="590" spans="1:4" hidden="1" x14ac:dyDescent="0.25">
      <c r="A590">
        <v>179253</v>
      </c>
      <c r="B590" t="s">
        <v>676</v>
      </c>
      <c r="C590" t="s">
        <v>1334</v>
      </c>
      <c r="D590">
        <v>179253</v>
      </c>
    </row>
    <row r="591" spans="1:4" hidden="1" x14ac:dyDescent="0.25">
      <c r="A591">
        <v>162905</v>
      </c>
      <c r="B591" t="s">
        <v>677</v>
      </c>
      <c r="C591" t="s">
        <v>1335</v>
      </c>
      <c r="D591">
        <v>162905</v>
      </c>
    </row>
    <row r="592" spans="1:4" hidden="1" x14ac:dyDescent="0.25">
      <c r="A592">
        <v>336718</v>
      </c>
      <c r="B592" t="s">
        <v>678</v>
      </c>
      <c r="C592" t="s">
        <v>1336</v>
      </c>
      <c r="D592">
        <v>336718</v>
      </c>
    </row>
    <row r="593" spans="1:4" hidden="1" x14ac:dyDescent="0.25">
      <c r="A593">
        <v>231990</v>
      </c>
      <c r="B593" t="s">
        <v>679</v>
      </c>
      <c r="C593" t="s">
        <v>1337</v>
      </c>
      <c r="D593">
        <v>231990</v>
      </c>
    </row>
    <row r="594" spans="1:4" hidden="1" x14ac:dyDescent="0.25">
      <c r="A594">
        <v>176709</v>
      </c>
      <c r="B594" t="s">
        <v>680</v>
      </c>
      <c r="C594" t="s">
        <v>1338</v>
      </c>
      <c r="D594">
        <v>176709</v>
      </c>
    </row>
    <row r="595" spans="1:4" hidden="1" x14ac:dyDescent="0.25">
      <c r="A595">
        <v>195778</v>
      </c>
      <c r="B595" t="s">
        <v>681</v>
      </c>
      <c r="C595" t="s">
        <v>1339</v>
      </c>
      <c r="D595">
        <v>195778</v>
      </c>
    </row>
    <row r="596" spans="1:4" hidden="1" x14ac:dyDescent="0.25">
      <c r="A596">
        <v>316487</v>
      </c>
      <c r="B596" t="s">
        <v>682</v>
      </c>
      <c r="C596" t="s">
        <v>1340</v>
      </c>
      <c r="D596">
        <v>316487</v>
      </c>
    </row>
    <row r="597" spans="1:4" hidden="1" x14ac:dyDescent="0.25">
      <c r="A597">
        <v>232131</v>
      </c>
      <c r="B597" t="s">
        <v>683</v>
      </c>
      <c r="C597" t="s">
        <v>1341</v>
      </c>
      <c r="D597">
        <v>232131</v>
      </c>
    </row>
    <row r="598" spans="1:4" hidden="1" x14ac:dyDescent="0.25">
      <c r="A598">
        <v>164393</v>
      </c>
      <c r="B598" t="s">
        <v>684</v>
      </c>
      <c r="C598" t="s">
        <v>1342</v>
      </c>
      <c r="D598">
        <v>164393</v>
      </c>
    </row>
    <row r="599" spans="1:4" hidden="1" x14ac:dyDescent="0.25">
      <c r="A599">
        <v>327116</v>
      </c>
      <c r="B599" t="s">
        <v>685</v>
      </c>
      <c r="C599" t="s">
        <v>1343</v>
      </c>
      <c r="D599">
        <v>327116</v>
      </c>
    </row>
    <row r="600" spans="1:4" hidden="1" x14ac:dyDescent="0.25">
      <c r="A600">
        <v>334436</v>
      </c>
      <c r="B600" t="s">
        <v>686</v>
      </c>
      <c r="C600" t="s">
        <v>1343</v>
      </c>
      <c r="D600">
        <v>334436</v>
      </c>
    </row>
    <row r="601" spans="1:4" hidden="1" x14ac:dyDescent="0.25">
      <c r="A601">
        <v>377429</v>
      </c>
      <c r="B601" t="s">
        <v>687</v>
      </c>
      <c r="C601" t="s">
        <v>1343</v>
      </c>
      <c r="D601">
        <v>377429</v>
      </c>
    </row>
    <row r="602" spans="1:4" hidden="1" x14ac:dyDescent="0.25">
      <c r="A602">
        <v>223320</v>
      </c>
      <c r="B602" t="s">
        <v>688</v>
      </c>
      <c r="C602" t="s">
        <v>67</v>
      </c>
      <c r="D602">
        <v>223320</v>
      </c>
    </row>
    <row r="603" spans="1:4" hidden="1" x14ac:dyDescent="0.25">
      <c r="A603">
        <v>270599</v>
      </c>
      <c r="B603" t="s">
        <v>689</v>
      </c>
      <c r="C603" t="s">
        <v>1344</v>
      </c>
      <c r="D603">
        <v>270599</v>
      </c>
    </row>
    <row r="604" spans="1:4" hidden="1" x14ac:dyDescent="0.25">
      <c r="A604">
        <v>270480</v>
      </c>
      <c r="B604" t="s">
        <v>690</v>
      </c>
      <c r="C604" t="s">
        <v>1345</v>
      </c>
      <c r="D604">
        <v>270480</v>
      </c>
    </row>
    <row r="605" spans="1:4" hidden="1" x14ac:dyDescent="0.25">
      <c r="A605">
        <v>151312</v>
      </c>
      <c r="B605" t="s">
        <v>691</v>
      </c>
      <c r="C605" t="s">
        <v>1346</v>
      </c>
      <c r="D605">
        <v>151312</v>
      </c>
    </row>
    <row r="606" spans="1:4" hidden="1" x14ac:dyDescent="0.25">
      <c r="A606">
        <v>89424</v>
      </c>
      <c r="B606" t="s">
        <v>692</v>
      </c>
      <c r="C606" t="s">
        <v>1347</v>
      </c>
      <c r="D606">
        <v>89424</v>
      </c>
    </row>
    <row r="607" spans="1:4" hidden="1" x14ac:dyDescent="0.25">
      <c r="A607">
        <v>113384</v>
      </c>
      <c r="B607" t="s">
        <v>693</v>
      </c>
      <c r="C607" t="s">
        <v>1348</v>
      </c>
      <c r="D607">
        <v>113384</v>
      </c>
    </row>
    <row r="608" spans="1:4" hidden="1" x14ac:dyDescent="0.25">
      <c r="A608">
        <v>120615</v>
      </c>
      <c r="B608" t="s">
        <v>694</v>
      </c>
      <c r="C608" t="s">
        <v>1348</v>
      </c>
      <c r="D608">
        <v>120615</v>
      </c>
    </row>
    <row r="609" spans="1:4" hidden="1" x14ac:dyDescent="0.25">
      <c r="A609">
        <v>362425</v>
      </c>
      <c r="B609" t="s">
        <v>695</v>
      </c>
      <c r="C609" t="s">
        <v>66</v>
      </c>
      <c r="D609">
        <v>362425</v>
      </c>
    </row>
    <row r="610" spans="1:4" hidden="1" x14ac:dyDescent="0.25">
      <c r="A610">
        <v>275032</v>
      </c>
      <c r="B610" t="s">
        <v>696</v>
      </c>
      <c r="C610" t="s">
        <v>1349</v>
      </c>
      <c r="D610">
        <v>275032</v>
      </c>
    </row>
    <row r="611" spans="1:4" hidden="1" x14ac:dyDescent="0.25">
      <c r="A611">
        <v>65456</v>
      </c>
      <c r="B611" t="s">
        <v>697</v>
      </c>
      <c r="C611" t="s">
        <v>1350</v>
      </c>
      <c r="D611">
        <v>65456</v>
      </c>
    </row>
    <row r="612" spans="1:4" hidden="1" x14ac:dyDescent="0.25">
      <c r="A612">
        <v>187162</v>
      </c>
      <c r="B612" t="s">
        <v>698</v>
      </c>
      <c r="C612" t="s">
        <v>1351</v>
      </c>
      <c r="D612">
        <v>187162</v>
      </c>
    </row>
    <row r="613" spans="1:4" hidden="1" x14ac:dyDescent="0.25">
      <c r="A613">
        <v>163878</v>
      </c>
      <c r="B613" t="s">
        <v>699</v>
      </c>
      <c r="C613" t="s">
        <v>1352</v>
      </c>
      <c r="D613">
        <v>163878</v>
      </c>
    </row>
    <row r="614" spans="1:4" hidden="1" x14ac:dyDescent="0.25">
      <c r="A614">
        <v>250021</v>
      </c>
      <c r="B614" t="s">
        <v>700</v>
      </c>
      <c r="C614" t="s">
        <v>1353</v>
      </c>
      <c r="D614">
        <v>250021</v>
      </c>
    </row>
    <row r="615" spans="1:4" hidden="1" x14ac:dyDescent="0.25">
      <c r="A615">
        <v>174976</v>
      </c>
      <c r="B615" t="s">
        <v>701</v>
      </c>
      <c r="C615" t="s">
        <v>1354</v>
      </c>
      <c r="D615">
        <v>174976</v>
      </c>
    </row>
    <row r="616" spans="1:4" hidden="1" x14ac:dyDescent="0.25">
      <c r="A616">
        <v>80044</v>
      </c>
      <c r="B616" t="s">
        <v>702</v>
      </c>
      <c r="C616" t="s">
        <v>1355</v>
      </c>
      <c r="D616">
        <v>80044</v>
      </c>
    </row>
    <row r="617" spans="1:4" hidden="1" x14ac:dyDescent="0.25">
      <c r="A617">
        <v>178920</v>
      </c>
      <c r="B617" t="s">
        <v>703</v>
      </c>
      <c r="C617" t="s">
        <v>1356</v>
      </c>
      <c r="D617">
        <v>178920</v>
      </c>
    </row>
    <row r="618" spans="1:4" hidden="1" x14ac:dyDescent="0.25">
      <c r="A618">
        <v>190129</v>
      </c>
      <c r="B618" t="s">
        <v>704</v>
      </c>
      <c r="C618" t="s">
        <v>1356</v>
      </c>
      <c r="D618">
        <v>190129</v>
      </c>
    </row>
    <row r="619" spans="1:4" hidden="1" x14ac:dyDescent="0.25">
      <c r="A619">
        <v>128711</v>
      </c>
      <c r="B619" t="s">
        <v>705</v>
      </c>
      <c r="C619" t="s">
        <v>1357</v>
      </c>
      <c r="D619">
        <v>128711</v>
      </c>
    </row>
    <row r="620" spans="1:4" hidden="1" x14ac:dyDescent="0.25">
      <c r="A620">
        <v>210392</v>
      </c>
      <c r="B620" t="s">
        <v>706</v>
      </c>
      <c r="C620" t="s">
        <v>1357</v>
      </c>
      <c r="D620">
        <v>210392</v>
      </c>
    </row>
    <row r="621" spans="1:4" hidden="1" x14ac:dyDescent="0.25">
      <c r="A621">
        <v>191066</v>
      </c>
      <c r="B621" t="s">
        <v>707</v>
      </c>
      <c r="C621" t="s">
        <v>1358</v>
      </c>
      <c r="D621">
        <v>191066</v>
      </c>
    </row>
    <row r="622" spans="1:4" hidden="1" x14ac:dyDescent="0.25">
      <c r="A622">
        <v>223340</v>
      </c>
      <c r="B622" t="s">
        <v>708</v>
      </c>
      <c r="C622" t="s">
        <v>1359</v>
      </c>
      <c r="D622">
        <v>223340</v>
      </c>
    </row>
    <row r="623" spans="1:4" hidden="1" x14ac:dyDescent="0.25">
      <c r="A623">
        <v>201241</v>
      </c>
      <c r="B623" t="s">
        <v>709</v>
      </c>
      <c r="C623" t="s">
        <v>1360</v>
      </c>
      <c r="D623">
        <v>201241</v>
      </c>
    </row>
    <row r="624" spans="1:4" hidden="1" x14ac:dyDescent="0.25">
      <c r="A624">
        <v>151023</v>
      </c>
      <c r="B624" t="s">
        <v>710</v>
      </c>
      <c r="C624" t="s">
        <v>1361</v>
      </c>
      <c r="D624">
        <v>151023</v>
      </c>
    </row>
    <row r="625" spans="1:4" hidden="1" x14ac:dyDescent="0.25">
      <c r="A625">
        <v>157358</v>
      </c>
      <c r="B625" t="s">
        <v>711</v>
      </c>
      <c r="C625" t="s">
        <v>1361</v>
      </c>
      <c r="D625">
        <v>157358</v>
      </c>
    </row>
    <row r="626" spans="1:4" hidden="1" x14ac:dyDescent="0.25">
      <c r="A626">
        <v>176798</v>
      </c>
      <c r="B626" t="s">
        <v>712</v>
      </c>
      <c r="C626" t="s">
        <v>1361</v>
      </c>
      <c r="D626">
        <v>176798</v>
      </c>
    </row>
    <row r="627" spans="1:4" hidden="1" x14ac:dyDescent="0.25">
      <c r="A627">
        <v>206955</v>
      </c>
      <c r="B627" t="s">
        <v>713</v>
      </c>
      <c r="C627" t="s">
        <v>1361</v>
      </c>
      <c r="D627">
        <v>206955</v>
      </c>
    </row>
    <row r="628" spans="1:4" hidden="1" x14ac:dyDescent="0.25">
      <c r="A628">
        <v>221690</v>
      </c>
      <c r="B628" t="s">
        <v>714</v>
      </c>
      <c r="C628" t="s">
        <v>1361</v>
      </c>
      <c r="D628">
        <v>221690</v>
      </c>
    </row>
    <row r="629" spans="1:4" hidden="1" x14ac:dyDescent="0.25">
      <c r="A629">
        <v>223331</v>
      </c>
      <c r="B629" t="s">
        <v>715</v>
      </c>
      <c r="C629" t="s">
        <v>1361</v>
      </c>
      <c r="D629">
        <v>223331</v>
      </c>
    </row>
    <row r="630" spans="1:4" hidden="1" x14ac:dyDescent="0.25">
      <c r="A630">
        <v>196058</v>
      </c>
      <c r="B630" t="s">
        <v>716</v>
      </c>
      <c r="C630" t="s">
        <v>1362</v>
      </c>
      <c r="D630">
        <v>196058</v>
      </c>
    </row>
    <row r="631" spans="1:4" hidden="1" x14ac:dyDescent="0.25">
      <c r="A631">
        <v>253546</v>
      </c>
      <c r="B631" t="s">
        <v>717</v>
      </c>
      <c r="C631" t="s">
        <v>1363</v>
      </c>
      <c r="D631">
        <v>253546</v>
      </c>
    </row>
    <row r="632" spans="1:4" hidden="1" x14ac:dyDescent="0.25">
      <c r="A632">
        <v>151327</v>
      </c>
      <c r="B632" t="s">
        <v>718</v>
      </c>
      <c r="C632" t="s">
        <v>1364</v>
      </c>
      <c r="D632">
        <v>151327</v>
      </c>
    </row>
    <row r="633" spans="1:4" hidden="1" x14ac:dyDescent="0.25">
      <c r="A633">
        <v>151546</v>
      </c>
      <c r="B633" t="s">
        <v>719</v>
      </c>
      <c r="C633" t="s">
        <v>1365</v>
      </c>
      <c r="D633">
        <v>151546</v>
      </c>
    </row>
    <row r="634" spans="1:4" hidden="1" x14ac:dyDescent="0.25">
      <c r="A634">
        <v>179149</v>
      </c>
      <c r="B634" t="s">
        <v>720</v>
      </c>
      <c r="C634" t="s">
        <v>1366</v>
      </c>
      <c r="D634">
        <v>179149</v>
      </c>
    </row>
    <row r="635" spans="1:4" hidden="1" x14ac:dyDescent="0.25">
      <c r="A635">
        <v>196059</v>
      </c>
      <c r="B635" t="s">
        <v>721</v>
      </c>
      <c r="C635" t="s">
        <v>1367</v>
      </c>
      <c r="D635">
        <v>196059</v>
      </c>
    </row>
    <row r="636" spans="1:4" hidden="1" x14ac:dyDescent="0.25">
      <c r="A636">
        <v>151508</v>
      </c>
      <c r="B636" t="s">
        <v>722</v>
      </c>
      <c r="C636" t="s">
        <v>1368</v>
      </c>
      <c r="D636">
        <v>151508</v>
      </c>
    </row>
    <row r="637" spans="1:4" hidden="1" x14ac:dyDescent="0.25">
      <c r="A637">
        <v>379023</v>
      </c>
      <c r="B637" t="s">
        <v>723</v>
      </c>
      <c r="C637" t="s">
        <v>65</v>
      </c>
      <c r="D637">
        <v>379023</v>
      </c>
    </row>
    <row r="638" spans="1:4" hidden="1" x14ac:dyDescent="0.25">
      <c r="A638">
        <v>151317</v>
      </c>
      <c r="B638" t="s">
        <v>724</v>
      </c>
      <c r="C638" t="s">
        <v>1369</v>
      </c>
      <c r="D638">
        <v>151317</v>
      </c>
    </row>
    <row r="639" spans="1:4" hidden="1" x14ac:dyDescent="0.25">
      <c r="A639">
        <v>151224</v>
      </c>
      <c r="B639" t="s">
        <v>725</v>
      </c>
      <c r="C639" t="s">
        <v>1370</v>
      </c>
      <c r="D639">
        <v>151224</v>
      </c>
    </row>
    <row r="640" spans="1:4" hidden="1" x14ac:dyDescent="0.25">
      <c r="A640">
        <v>210383</v>
      </c>
      <c r="B640" t="s">
        <v>726</v>
      </c>
      <c r="C640" t="s">
        <v>1371</v>
      </c>
      <c r="D640">
        <v>210383</v>
      </c>
    </row>
    <row r="641" spans="1:4" hidden="1" x14ac:dyDescent="0.25">
      <c r="A641">
        <v>76776</v>
      </c>
      <c r="B641" t="s">
        <v>727</v>
      </c>
      <c r="C641" t="s">
        <v>1372</v>
      </c>
      <c r="D641">
        <v>76776</v>
      </c>
    </row>
    <row r="642" spans="1:4" x14ac:dyDescent="0.25">
      <c r="A642">
        <v>117364</v>
      </c>
      <c r="B642" s="13" t="s">
        <v>728</v>
      </c>
      <c r="C642" t="s">
        <v>1373</v>
      </c>
      <c r="D642">
        <v>117364</v>
      </c>
    </row>
    <row r="643" spans="1:4" x14ac:dyDescent="0.25">
      <c r="A643">
        <v>117365</v>
      </c>
      <c r="B643" s="13"/>
      <c r="C643" t="s">
        <v>1373</v>
      </c>
      <c r="D643">
        <v>117365</v>
      </c>
    </row>
    <row r="644" spans="1:4" hidden="1" x14ac:dyDescent="0.25">
      <c r="A644">
        <v>151468</v>
      </c>
      <c r="B644" t="s">
        <v>729</v>
      </c>
      <c r="C644" t="s">
        <v>1374</v>
      </c>
      <c r="D644">
        <v>151468</v>
      </c>
    </row>
    <row r="645" spans="1:4" hidden="1" x14ac:dyDescent="0.25">
      <c r="A645">
        <v>328005</v>
      </c>
      <c r="B645" t="s">
        <v>730</v>
      </c>
      <c r="C645" t="s">
        <v>69</v>
      </c>
      <c r="D645">
        <v>328005</v>
      </c>
    </row>
    <row r="646" spans="1:4" hidden="1" x14ac:dyDescent="0.25">
      <c r="A646">
        <v>151611</v>
      </c>
      <c r="B646" t="s">
        <v>731</v>
      </c>
      <c r="C646" t="s">
        <v>1375</v>
      </c>
      <c r="D646">
        <v>151611</v>
      </c>
    </row>
    <row r="647" spans="1:4" hidden="1" x14ac:dyDescent="0.25">
      <c r="A647">
        <v>270701</v>
      </c>
      <c r="B647" t="s">
        <v>732</v>
      </c>
      <c r="C647" t="s">
        <v>1376</v>
      </c>
      <c r="D647">
        <v>270701</v>
      </c>
    </row>
    <row r="648" spans="1:4" hidden="1" x14ac:dyDescent="0.25">
      <c r="A648">
        <v>77886</v>
      </c>
      <c r="B648" t="s">
        <v>733</v>
      </c>
      <c r="C648" t="s">
        <v>1377</v>
      </c>
      <c r="D648">
        <v>77886</v>
      </c>
    </row>
    <row r="649" spans="1:4" hidden="1" x14ac:dyDescent="0.25">
      <c r="A649">
        <v>186330</v>
      </c>
      <c r="B649" t="s">
        <v>734</v>
      </c>
      <c r="C649" t="s">
        <v>1378</v>
      </c>
      <c r="D649">
        <v>186330</v>
      </c>
    </row>
    <row r="650" spans="1:4" hidden="1" x14ac:dyDescent="0.25">
      <c r="A650">
        <v>252100</v>
      </c>
      <c r="B650" t="s">
        <v>735</v>
      </c>
      <c r="C650" t="s">
        <v>1379</v>
      </c>
      <c r="D650">
        <v>252100</v>
      </c>
    </row>
    <row r="651" spans="1:4" hidden="1" x14ac:dyDescent="0.25">
      <c r="A651">
        <v>252101</v>
      </c>
      <c r="B651" t="s">
        <v>736</v>
      </c>
      <c r="C651" t="s">
        <v>1379</v>
      </c>
      <c r="D651">
        <v>252101</v>
      </c>
    </row>
    <row r="652" spans="1:4" hidden="1" x14ac:dyDescent="0.25">
      <c r="A652">
        <v>113370</v>
      </c>
      <c r="B652" t="s">
        <v>737</v>
      </c>
      <c r="C652" t="s">
        <v>1380</v>
      </c>
      <c r="D652">
        <v>113370</v>
      </c>
    </row>
    <row r="653" spans="1:4" hidden="1" x14ac:dyDescent="0.25">
      <c r="A653">
        <v>257362</v>
      </c>
      <c r="B653" t="s">
        <v>738</v>
      </c>
      <c r="C653" t="s">
        <v>1381</v>
      </c>
      <c r="D653">
        <v>257362</v>
      </c>
    </row>
    <row r="654" spans="1:4" hidden="1" x14ac:dyDescent="0.25">
      <c r="A654">
        <v>151504</v>
      </c>
      <c r="B654" t="s">
        <v>739</v>
      </c>
      <c r="C654" t="s">
        <v>1382</v>
      </c>
      <c r="D654">
        <v>151504</v>
      </c>
    </row>
    <row r="655" spans="1:4" hidden="1" x14ac:dyDescent="0.25">
      <c r="A655">
        <v>63557</v>
      </c>
      <c r="B655" t="s">
        <v>740</v>
      </c>
      <c r="C655" t="s">
        <v>1383</v>
      </c>
      <c r="D655">
        <v>63557</v>
      </c>
    </row>
    <row r="656" spans="1:4" hidden="1" x14ac:dyDescent="0.25">
      <c r="A656">
        <v>124936</v>
      </c>
      <c r="B656" t="s">
        <v>741</v>
      </c>
      <c r="C656" t="s">
        <v>1384</v>
      </c>
      <c r="D656">
        <v>124936</v>
      </c>
    </row>
    <row r="657" spans="1:4" hidden="1" x14ac:dyDescent="0.25">
      <c r="A657">
        <v>234735</v>
      </c>
      <c r="B657" t="s">
        <v>742</v>
      </c>
      <c r="C657" t="s">
        <v>68</v>
      </c>
      <c r="D657">
        <v>234735</v>
      </c>
    </row>
    <row r="658" spans="1:4" hidden="1" x14ac:dyDescent="0.25">
      <c r="A658">
        <v>379528</v>
      </c>
      <c r="B658" t="s">
        <v>743</v>
      </c>
      <c r="C658" t="s">
        <v>1385</v>
      </c>
      <c r="D658">
        <v>379528</v>
      </c>
    </row>
    <row r="659" spans="1:4" hidden="1" x14ac:dyDescent="0.25">
      <c r="A659">
        <v>233539</v>
      </c>
      <c r="B659" t="s">
        <v>745</v>
      </c>
      <c r="C659" t="s">
        <v>1386</v>
      </c>
      <c r="D659">
        <v>233539</v>
      </c>
    </row>
    <row r="660" spans="1:4" hidden="1" x14ac:dyDescent="0.25">
      <c r="A660">
        <v>63559</v>
      </c>
      <c r="B660" t="s">
        <v>744</v>
      </c>
      <c r="C660" t="s">
        <v>1386</v>
      </c>
      <c r="D660">
        <v>63559</v>
      </c>
    </row>
    <row r="661" spans="1:4" hidden="1" x14ac:dyDescent="0.25">
      <c r="A661">
        <v>173863</v>
      </c>
      <c r="B661" t="s">
        <v>746</v>
      </c>
      <c r="C661" t="s">
        <v>1387</v>
      </c>
      <c r="D661">
        <v>173863</v>
      </c>
    </row>
    <row r="662" spans="1:4" hidden="1" x14ac:dyDescent="0.25">
      <c r="A662">
        <v>151549</v>
      </c>
      <c r="B662" t="s">
        <v>747</v>
      </c>
      <c r="C662" t="s">
        <v>1388</v>
      </c>
      <c r="D662">
        <v>151549</v>
      </c>
    </row>
    <row r="663" spans="1:4" hidden="1" x14ac:dyDescent="0.25">
      <c r="A663">
        <v>178083</v>
      </c>
      <c r="B663" t="s">
        <v>748</v>
      </c>
      <c r="C663" t="s">
        <v>1389</v>
      </c>
      <c r="D663">
        <v>178083</v>
      </c>
    </row>
    <row r="664" spans="1:4" hidden="1" x14ac:dyDescent="0.25">
      <c r="A664">
        <v>214972</v>
      </c>
      <c r="B664" t="s">
        <v>749</v>
      </c>
      <c r="C664" t="s">
        <v>1390</v>
      </c>
      <c r="D664">
        <v>214972</v>
      </c>
    </row>
    <row r="665" spans="1:4" hidden="1" x14ac:dyDescent="0.25">
      <c r="A665">
        <v>275034</v>
      </c>
      <c r="B665" t="s">
        <v>750</v>
      </c>
      <c r="C665" t="s">
        <v>1391</v>
      </c>
      <c r="D665">
        <v>275034</v>
      </c>
    </row>
    <row r="666" spans="1:4" hidden="1" x14ac:dyDescent="0.25">
      <c r="A666">
        <v>344043</v>
      </c>
      <c r="B666" t="s">
        <v>751</v>
      </c>
      <c r="C666" t="s">
        <v>1392</v>
      </c>
      <c r="D666">
        <v>344043</v>
      </c>
    </row>
    <row r="667" spans="1:4" hidden="1" x14ac:dyDescent="0.25">
      <c r="A667">
        <v>364785</v>
      </c>
      <c r="B667" t="s">
        <v>752</v>
      </c>
      <c r="C667" t="s">
        <v>1393</v>
      </c>
      <c r="D667">
        <v>364785</v>
      </c>
    </row>
    <row r="668" spans="1:4" hidden="1" x14ac:dyDescent="0.25">
      <c r="A668">
        <v>335337</v>
      </c>
      <c r="B668" t="s">
        <v>753</v>
      </c>
      <c r="C668" t="s">
        <v>1394</v>
      </c>
      <c r="D668">
        <v>335337</v>
      </c>
    </row>
    <row r="669" spans="1:4" hidden="1" x14ac:dyDescent="0.25">
      <c r="A669">
        <v>336556</v>
      </c>
      <c r="B669" t="s">
        <v>754</v>
      </c>
      <c r="C669" t="s">
        <v>1394</v>
      </c>
      <c r="D669">
        <v>336556</v>
      </c>
    </row>
    <row r="670" spans="1:4" hidden="1" x14ac:dyDescent="0.25">
      <c r="A670">
        <v>336696</v>
      </c>
      <c r="B670" t="s">
        <v>755</v>
      </c>
      <c r="C670" t="s">
        <v>1394</v>
      </c>
      <c r="D670">
        <v>336696</v>
      </c>
    </row>
    <row r="671" spans="1:4" hidden="1" x14ac:dyDescent="0.25">
      <c r="A671">
        <v>203130</v>
      </c>
      <c r="B671" t="s">
        <v>756</v>
      </c>
      <c r="C671" t="s">
        <v>1395</v>
      </c>
      <c r="D671">
        <v>203130</v>
      </c>
    </row>
    <row r="672" spans="1:4" hidden="1" x14ac:dyDescent="0.25">
      <c r="A672">
        <v>182607</v>
      </c>
      <c r="B672" t="s">
        <v>757</v>
      </c>
      <c r="C672" t="s">
        <v>1396</v>
      </c>
      <c r="D672">
        <v>182607</v>
      </c>
    </row>
    <row r="673" spans="1:4" hidden="1" x14ac:dyDescent="0.25">
      <c r="A673">
        <v>334175</v>
      </c>
      <c r="B673" t="s">
        <v>758</v>
      </c>
      <c r="C673" t="s">
        <v>1397</v>
      </c>
      <c r="D673">
        <v>334175</v>
      </c>
    </row>
    <row r="674" spans="1:4" hidden="1" x14ac:dyDescent="0.25">
      <c r="A674">
        <v>270723</v>
      </c>
      <c r="B674" t="s">
        <v>759</v>
      </c>
      <c r="C674" t="s">
        <v>1398</v>
      </c>
      <c r="D674">
        <v>270723</v>
      </c>
    </row>
    <row r="675" spans="1:4" hidden="1" x14ac:dyDescent="0.25">
      <c r="A675">
        <v>353120</v>
      </c>
      <c r="B675" t="s">
        <v>760</v>
      </c>
      <c r="C675" t="s">
        <v>1398</v>
      </c>
      <c r="D675">
        <v>353120</v>
      </c>
    </row>
    <row r="676" spans="1:4" hidden="1" x14ac:dyDescent="0.25">
      <c r="A676">
        <v>65397</v>
      </c>
      <c r="B676" t="s">
        <v>761</v>
      </c>
      <c r="C676" t="s">
        <v>1399</v>
      </c>
      <c r="D676">
        <v>65397</v>
      </c>
    </row>
    <row r="677" spans="1:4" hidden="1" x14ac:dyDescent="0.25">
      <c r="A677">
        <v>63561</v>
      </c>
      <c r="B677" t="s">
        <v>762</v>
      </c>
      <c r="C677" t="s">
        <v>1400</v>
      </c>
      <c r="D677">
        <v>63561</v>
      </c>
    </row>
    <row r="678" spans="1:4" hidden="1" x14ac:dyDescent="0.25">
      <c r="A678">
        <v>64919</v>
      </c>
      <c r="B678" t="s">
        <v>763</v>
      </c>
      <c r="C678" t="s">
        <v>1401</v>
      </c>
      <c r="D678">
        <v>64919</v>
      </c>
    </row>
    <row r="679" spans="1:4" hidden="1" x14ac:dyDescent="0.25">
      <c r="A679">
        <v>150911</v>
      </c>
      <c r="B679" t="s">
        <v>764</v>
      </c>
      <c r="C679" t="s">
        <v>1402</v>
      </c>
      <c r="D679">
        <v>150911</v>
      </c>
    </row>
    <row r="680" spans="1:4" hidden="1" x14ac:dyDescent="0.25">
      <c r="A680">
        <v>377309</v>
      </c>
      <c r="B680" t="s">
        <v>765</v>
      </c>
      <c r="C680" t="s">
        <v>64</v>
      </c>
      <c r="D680">
        <v>377309</v>
      </c>
    </row>
    <row r="681" spans="1:4" hidden="1" x14ac:dyDescent="0.25">
      <c r="A681">
        <v>221623</v>
      </c>
      <c r="B681" t="s">
        <v>766</v>
      </c>
      <c r="C681" t="s">
        <v>1403</v>
      </c>
      <c r="D681">
        <v>221623</v>
      </c>
    </row>
    <row r="682" spans="1:4" hidden="1" x14ac:dyDescent="0.25">
      <c r="A682">
        <v>151467</v>
      </c>
      <c r="B682" t="s">
        <v>767</v>
      </c>
      <c r="C682" t="s">
        <v>1404</v>
      </c>
      <c r="D682">
        <v>151467</v>
      </c>
    </row>
    <row r="683" spans="1:4" hidden="1" x14ac:dyDescent="0.25">
      <c r="A683">
        <v>190992</v>
      </c>
      <c r="B683" t="s">
        <v>768</v>
      </c>
      <c r="C683" t="s">
        <v>1405</v>
      </c>
      <c r="D683">
        <v>190992</v>
      </c>
    </row>
    <row r="684" spans="1:4" hidden="1" x14ac:dyDescent="0.25">
      <c r="A684">
        <v>151548</v>
      </c>
      <c r="B684" t="s">
        <v>769</v>
      </c>
      <c r="C684" t="s">
        <v>1406</v>
      </c>
      <c r="D684">
        <v>151548</v>
      </c>
    </row>
    <row r="685" spans="1:4" hidden="1" x14ac:dyDescent="0.25">
      <c r="A685">
        <v>69099</v>
      </c>
      <c r="B685" t="s">
        <v>770</v>
      </c>
      <c r="C685" t="s">
        <v>1407</v>
      </c>
      <c r="D685">
        <v>69099</v>
      </c>
    </row>
    <row r="686" spans="1:4" hidden="1" x14ac:dyDescent="0.25">
      <c r="A686">
        <v>123299</v>
      </c>
      <c r="B686" t="s">
        <v>772</v>
      </c>
      <c r="C686" t="s">
        <v>1408</v>
      </c>
      <c r="D686">
        <v>123299</v>
      </c>
    </row>
    <row r="687" spans="1:4" hidden="1" x14ac:dyDescent="0.25">
      <c r="A687">
        <v>82950</v>
      </c>
      <c r="B687" t="s">
        <v>771</v>
      </c>
      <c r="C687" t="s">
        <v>1408</v>
      </c>
      <c r="D687">
        <v>82950</v>
      </c>
    </row>
    <row r="688" spans="1:4" hidden="1" x14ac:dyDescent="0.25">
      <c r="A688">
        <v>151612</v>
      </c>
      <c r="B688" t="s">
        <v>773</v>
      </c>
      <c r="C688" t="s">
        <v>1409</v>
      </c>
      <c r="D688">
        <v>151612</v>
      </c>
    </row>
    <row r="689" spans="1:4" hidden="1" x14ac:dyDescent="0.25">
      <c r="A689">
        <v>274718</v>
      </c>
      <c r="B689" t="s">
        <v>774</v>
      </c>
      <c r="C689" t="s">
        <v>1410</v>
      </c>
      <c r="D689">
        <v>274718</v>
      </c>
    </row>
    <row r="690" spans="1:4" hidden="1" x14ac:dyDescent="0.25">
      <c r="A690">
        <v>203139</v>
      </c>
      <c r="B690" t="s">
        <v>775</v>
      </c>
      <c r="C690" t="s">
        <v>1411</v>
      </c>
      <c r="D690">
        <v>203139</v>
      </c>
    </row>
    <row r="691" spans="1:4" hidden="1" x14ac:dyDescent="0.25">
      <c r="A691">
        <v>248944</v>
      </c>
      <c r="B691" t="s">
        <v>776</v>
      </c>
      <c r="C691" t="s">
        <v>1412</v>
      </c>
      <c r="D691">
        <v>248944</v>
      </c>
    </row>
    <row r="692" spans="1:4" hidden="1" x14ac:dyDescent="0.25">
      <c r="A692">
        <v>308171</v>
      </c>
      <c r="B692" t="s">
        <v>777</v>
      </c>
      <c r="C692" t="s">
        <v>1412</v>
      </c>
      <c r="D692">
        <v>308171</v>
      </c>
    </row>
    <row r="693" spans="1:4" hidden="1" x14ac:dyDescent="0.25">
      <c r="A693">
        <v>308172</v>
      </c>
      <c r="B693" t="s">
        <v>777</v>
      </c>
      <c r="C693" t="s">
        <v>26</v>
      </c>
      <c r="D693">
        <v>308172</v>
      </c>
    </row>
    <row r="694" spans="1:4" hidden="1" x14ac:dyDescent="0.25">
      <c r="A694">
        <v>308175</v>
      </c>
      <c r="B694" t="s">
        <v>778</v>
      </c>
      <c r="C694" t="s">
        <v>1412</v>
      </c>
      <c r="D694">
        <v>308175</v>
      </c>
    </row>
    <row r="695" spans="1:4" hidden="1" x14ac:dyDescent="0.25">
      <c r="A695">
        <v>308176</v>
      </c>
      <c r="B695" t="s">
        <v>778</v>
      </c>
      <c r="C695" t="s">
        <v>26</v>
      </c>
      <c r="D695">
        <v>308176</v>
      </c>
    </row>
    <row r="696" spans="1:4" hidden="1" x14ac:dyDescent="0.25">
      <c r="A696">
        <v>330635</v>
      </c>
      <c r="B696" t="s">
        <v>779</v>
      </c>
      <c r="C696" t="s">
        <v>1412</v>
      </c>
      <c r="D696">
        <v>330635</v>
      </c>
    </row>
    <row r="697" spans="1:4" hidden="1" x14ac:dyDescent="0.25">
      <c r="A697">
        <v>330637</v>
      </c>
      <c r="B697" t="s">
        <v>779</v>
      </c>
      <c r="C697" t="s">
        <v>26</v>
      </c>
      <c r="D697">
        <v>330637</v>
      </c>
    </row>
    <row r="698" spans="1:4" hidden="1" x14ac:dyDescent="0.25">
      <c r="A698">
        <v>334189</v>
      </c>
      <c r="B698" t="s">
        <v>780</v>
      </c>
      <c r="C698" t="s">
        <v>1412</v>
      </c>
      <c r="D698">
        <v>334189</v>
      </c>
    </row>
    <row r="699" spans="1:4" hidden="1" x14ac:dyDescent="0.25">
      <c r="A699">
        <v>334190</v>
      </c>
      <c r="B699" t="s">
        <v>780</v>
      </c>
      <c r="C699" t="s">
        <v>26</v>
      </c>
      <c r="D699">
        <v>334190</v>
      </c>
    </row>
    <row r="700" spans="1:4" hidden="1" x14ac:dyDescent="0.25">
      <c r="A700">
        <v>277918</v>
      </c>
      <c r="B700" t="s">
        <v>781</v>
      </c>
      <c r="C700" t="s">
        <v>1412</v>
      </c>
      <c r="D700">
        <v>277918</v>
      </c>
    </row>
    <row r="701" spans="1:4" hidden="1" x14ac:dyDescent="0.25">
      <c r="A701">
        <v>277921</v>
      </c>
      <c r="B701" t="s">
        <v>781</v>
      </c>
      <c r="C701" t="s">
        <v>1413</v>
      </c>
      <c r="D701">
        <v>277921</v>
      </c>
    </row>
    <row r="702" spans="1:4" hidden="1" x14ac:dyDescent="0.25">
      <c r="A702">
        <v>277919</v>
      </c>
      <c r="B702" t="s">
        <v>782</v>
      </c>
      <c r="C702" t="s">
        <v>1412</v>
      </c>
      <c r="D702">
        <v>277919</v>
      </c>
    </row>
    <row r="703" spans="1:4" hidden="1" x14ac:dyDescent="0.25">
      <c r="A703">
        <v>277922</v>
      </c>
      <c r="B703" t="s">
        <v>782</v>
      </c>
      <c r="C703" t="s">
        <v>1413</v>
      </c>
      <c r="D703">
        <v>277922</v>
      </c>
    </row>
    <row r="704" spans="1:4" hidden="1" x14ac:dyDescent="0.25">
      <c r="A704">
        <v>277923</v>
      </c>
      <c r="B704" t="s">
        <v>783</v>
      </c>
      <c r="C704" t="s">
        <v>1412</v>
      </c>
      <c r="D704">
        <v>277923</v>
      </c>
    </row>
    <row r="705" spans="1:4" hidden="1" x14ac:dyDescent="0.25">
      <c r="A705">
        <v>277920</v>
      </c>
      <c r="B705" t="s">
        <v>783</v>
      </c>
      <c r="C705" t="s">
        <v>1413</v>
      </c>
      <c r="D705">
        <v>277920</v>
      </c>
    </row>
    <row r="706" spans="1:4" hidden="1" x14ac:dyDescent="0.25">
      <c r="A706">
        <v>334447</v>
      </c>
      <c r="B706" t="s">
        <v>784</v>
      </c>
      <c r="C706" t="s">
        <v>1412</v>
      </c>
      <c r="D706">
        <v>334447</v>
      </c>
    </row>
    <row r="707" spans="1:4" hidden="1" x14ac:dyDescent="0.25">
      <c r="A707">
        <v>334446</v>
      </c>
      <c r="B707" t="s">
        <v>784</v>
      </c>
      <c r="C707" t="s">
        <v>1413</v>
      </c>
      <c r="D707">
        <v>334446</v>
      </c>
    </row>
    <row r="708" spans="1:4" hidden="1" x14ac:dyDescent="0.25">
      <c r="A708">
        <v>344048</v>
      </c>
      <c r="B708" t="s">
        <v>785</v>
      </c>
      <c r="C708" t="s">
        <v>1412</v>
      </c>
      <c r="D708">
        <v>344048</v>
      </c>
    </row>
    <row r="709" spans="1:4" hidden="1" x14ac:dyDescent="0.25">
      <c r="A709">
        <v>344045</v>
      </c>
      <c r="B709" t="s">
        <v>785</v>
      </c>
      <c r="C709" t="s">
        <v>1414</v>
      </c>
      <c r="D709">
        <v>344045</v>
      </c>
    </row>
    <row r="710" spans="1:4" hidden="1" x14ac:dyDescent="0.25">
      <c r="A710">
        <v>320759</v>
      </c>
      <c r="B710" t="s">
        <v>786</v>
      </c>
      <c r="C710" t="s">
        <v>1412</v>
      </c>
      <c r="D710">
        <v>320759</v>
      </c>
    </row>
    <row r="711" spans="1:4" hidden="1" x14ac:dyDescent="0.25">
      <c r="A711">
        <v>337717</v>
      </c>
      <c r="B711" t="s">
        <v>786</v>
      </c>
      <c r="C711" t="s">
        <v>28</v>
      </c>
      <c r="D711">
        <v>337717</v>
      </c>
    </row>
    <row r="712" spans="1:4" hidden="1" x14ac:dyDescent="0.25">
      <c r="A712">
        <v>334175</v>
      </c>
      <c r="B712" t="s">
        <v>787</v>
      </c>
      <c r="C712" t="s">
        <v>1412</v>
      </c>
      <c r="D712">
        <v>334175</v>
      </c>
    </row>
    <row r="713" spans="1:4" hidden="1" x14ac:dyDescent="0.25">
      <c r="A713">
        <v>334465</v>
      </c>
      <c r="B713" t="s">
        <v>787</v>
      </c>
      <c r="C713" t="s">
        <v>28</v>
      </c>
      <c r="D713">
        <v>334465</v>
      </c>
    </row>
    <row r="714" spans="1:4" hidden="1" x14ac:dyDescent="0.25">
      <c r="A714">
        <v>363865</v>
      </c>
      <c r="B714" t="s">
        <v>788</v>
      </c>
      <c r="C714" t="s">
        <v>1412</v>
      </c>
      <c r="D714">
        <v>363865</v>
      </c>
    </row>
    <row r="715" spans="1:4" hidden="1" x14ac:dyDescent="0.25">
      <c r="A715">
        <v>363875</v>
      </c>
      <c r="B715" t="s">
        <v>788</v>
      </c>
      <c r="C715" t="s">
        <v>29</v>
      </c>
      <c r="D715">
        <v>363875</v>
      </c>
    </row>
    <row r="716" spans="1:4" hidden="1" x14ac:dyDescent="0.25">
      <c r="A716">
        <v>191296</v>
      </c>
      <c r="B716" t="s">
        <v>789</v>
      </c>
      <c r="C716" t="s">
        <v>1415</v>
      </c>
      <c r="D716">
        <v>191296</v>
      </c>
    </row>
    <row r="717" spans="1:4" hidden="1" x14ac:dyDescent="0.25">
      <c r="A717">
        <v>149878</v>
      </c>
      <c r="B717" t="s">
        <v>790</v>
      </c>
      <c r="C717" t="s">
        <v>1416</v>
      </c>
      <c r="D717">
        <v>149878</v>
      </c>
    </row>
    <row r="718" spans="1:4" hidden="1" x14ac:dyDescent="0.25">
      <c r="A718">
        <v>149880</v>
      </c>
      <c r="B718" t="s">
        <v>791</v>
      </c>
      <c r="C718" t="s">
        <v>1416</v>
      </c>
      <c r="D718">
        <v>149880</v>
      </c>
    </row>
    <row r="719" spans="1:4" hidden="1" x14ac:dyDescent="0.25">
      <c r="A719">
        <v>309891</v>
      </c>
      <c r="B719" t="s">
        <v>792</v>
      </c>
      <c r="C719" t="s">
        <v>1417</v>
      </c>
      <c r="D719">
        <v>309891</v>
      </c>
    </row>
    <row r="720" spans="1:4" hidden="1" x14ac:dyDescent="0.25">
      <c r="A720">
        <v>184969</v>
      </c>
      <c r="B720" t="s">
        <v>793</v>
      </c>
      <c r="C720" t="s">
        <v>1418</v>
      </c>
      <c r="D720">
        <v>184969</v>
      </c>
    </row>
    <row r="721" spans="1:4" hidden="1" x14ac:dyDescent="0.25">
      <c r="A721">
        <v>191237</v>
      </c>
      <c r="B721" t="s">
        <v>794</v>
      </c>
      <c r="C721" t="s">
        <v>1419</v>
      </c>
      <c r="D721">
        <v>191237</v>
      </c>
    </row>
    <row r="722" spans="1:4" hidden="1" x14ac:dyDescent="0.25">
      <c r="A722">
        <v>274740</v>
      </c>
      <c r="B722" t="s">
        <v>795</v>
      </c>
      <c r="C722" t="s">
        <v>71</v>
      </c>
      <c r="D722">
        <v>274740</v>
      </c>
    </row>
    <row r="723" spans="1:4" hidden="1" x14ac:dyDescent="0.25">
      <c r="A723">
        <v>328653</v>
      </c>
      <c r="B723" t="s">
        <v>796</v>
      </c>
      <c r="C723" t="s">
        <v>71</v>
      </c>
      <c r="D723">
        <v>328653</v>
      </c>
    </row>
    <row r="724" spans="1:4" hidden="1" x14ac:dyDescent="0.25">
      <c r="A724">
        <v>361893</v>
      </c>
      <c r="B724" t="s">
        <v>797</v>
      </c>
      <c r="C724" t="s">
        <v>71</v>
      </c>
      <c r="D724">
        <v>361893</v>
      </c>
    </row>
    <row r="725" spans="1:4" hidden="1" x14ac:dyDescent="0.25">
      <c r="A725">
        <v>182610</v>
      </c>
      <c r="B725" t="s">
        <v>798</v>
      </c>
      <c r="C725" t="s">
        <v>1420</v>
      </c>
      <c r="D725">
        <v>182610</v>
      </c>
    </row>
    <row r="726" spans="1:4" hidden="1" x14ac:dyDescent="0.25">
      <c r="A726">
        <v>252251</v>
      </c>
      <c r="B726" t="s">
        <v>799</v>
      </c>
      <c r="C726" t="s">
        <v>1421</v>
      </c>
      <c r="D726">
        <v>252251</v>
      </c>
    </row>
    <row r="727" spans="1:4" hidden="1" x14ac:dyDescent="0.25">
      <c r="A727">
        <v>211626</v>
      </c>
      <c r="B727" t="s">
        <v>800</v>
      </c>
      <c r="C727" t="s">
        <v>1422</v>
      </c>
      <c r="D727">
        <v>211626</v>
      </c>
    </row>
    <row r="728" spans="1:4" hidden="1" x14ac:dyDescent="0.25">
      <c r="A728">
        <v>151387</v>
      </c>
      <c r="B728" t="s">
        <v>801</v>
      </c>
      <c r="C728" t="s">
        <v>1423</v>
      </c>
      <c r="D728">
        <v>151387</v>
      </c>
    </row>
    <row r="729" spans="1:4" hidden="1" x14ac:dyDescent="0.25">
      <c r="A729">
        <v>191239</v>
      </c>
      <c r="B729" t="s">
        <v>802</v>
      </c>
      <c r="C729" t="s">
        <v>1424</v>
      </c>
      <c r="D729">
        <v>191239</v>
      </c>
    </row>
    <row r="730" spans="1:4" hidden="1" x14ac:dyDescent="0.25">
      <c r="A730">
        <v>64348</v>
      </c>
      <c r="B730" t="s">
        <v>803</v>
      </c>
      <c r="C730" t="s">
        <v>1425</v>
      </c>
      <c r="D730">
        <v>64348</v>
      </c>
    </row>
    <row r="731" spans="1:4" hidden="1" x14ac:dyDescent="0.25">
      <c r="A731">
        <v>151495</v>
      </c>
      <c r="B731" t="s">
        <v>804</v>
      </c>
      <c r="C731" t="s">
        <v>1426</v>
      </c>
      <c r="D731">
        <v>151495</v>
      </c>
    </row>
    <row r="732" spans="1:4" hidden="1" x14ac:dyDescent="0.25">
      <c r="A732">
        <v>223242</v>
      </c>
      <c r="B732" t="s">
        <v>805</v>
      </c>
      <c r="C732" t="s">
        <v>1427</v>
      </c>
      <c r="D732">
        <v>223242</v>
      </c>
    </row>
    <row r="733" spans="1:4" hidden="1" x14ac:dyDescent="0.25">
      <c r="A733">
        <v>233669</v>
      </c>
      <c r="B733" t="s">
        <v>806</v>
      </c>
      <c r="C733" t="s">
        <v>1427</v>
      </c>
      <c r="D733">
        <v>233669</v>
      </c>
    </row>
    <row r="734" spans="1:4" hidden="1" x14ac:dyDescent="0.25">
      <c r="A734">
        <v>255776</v>
      </c>
      <c r="B734" t="s">
        <v>807</v>
      </c>
      <c r="C734" t="s">
        <v>1428</v>
      </c>
      <c r="D734">
        <v>255776</v>
      </c>
    </row>
    <row r="735" spans="1:4" hidden="1" x14ac:dyDescent="0.25">
      <c r="A735">
        <v>176801</v>
      </c>
      <c r="B735" t="s">
        <v>808</v>
      </c>
      <c r="C735" t="s">
        <v>1429</v>
      </c>
      <c r="D735">
        <v>176801</v>
      </c>
    </row>
    <row r="736" spans="1:4" hidden="1" x14ac:dyDescent="0.25">
      <c r="A736">
        <v>174077</v>
      </c>
      <c r="B736" t="s">
        <v>809</v>
      </c>
      <c r="C736" t="s">
        <v>73</v>
      </c>
      <c r="D736">
        <v>174077</v>
      </c>
    </row>
    <row r="737" spans="1:4" hidden="1" x14ac:dyDescent="0.25">
      <c r="A737">
        <v>191661</v>
      </c>
      <c r="B737" t="s">
        <v>810</v>
      </c>
      <c r="C737" t="s">
        <v>1430</v>
      </c>
      <c r="D737">
        <v>191661</v>
      </c>
    </row>
    <row r="738" spans="1:4" hidden="1" x14ac:dyDescent="0.25">
      <c r="A738">
        <v>203621</v>
      </c>
      <c r="B738" t="s">
        <v>811</v>
      </c>
      <c r="C738" t="s">
        <v>1431</v>
      </c>
      <c r="D738">
        <v>203621</v>
      </c>
    </row>
    <row r="739" spans="1:4" hidden="1" x14ac:dyDescent="0.25">
      <c r="A739">
        <v>136292</v>
      </c>
      <c r="B739" t="s">
        <v>812</v>
      </c>
      <c r="C739" t="s">
        <v>1432</v>
      </c>
      <c r="D739">
        <v>136292</v>
      </c>
    </row>
    <row r="740" spans="1:4" hidden="1" x14ac:dyDescent="0.25">
      <c r="A740">
        <v>271762</v>
      </c>
      <c r="B740" t="s">
        <v>813</v>
      </c>
      <c r="C740" t="s">
        <v>1433</v>
      </c>
      <c r="D740">
        <v>271762</v>
      </c>
    </row>
    <row r="741" spans="1:4" hidden="1" x14ac:dyDescent="0.25">
      <c r="A741">
        <v>100244</v>
      </c>
      <c r="B741" t="s">
        <v>814</v>
      </c>
      <c r="C741" t="s">
        <v>1434</v>
      </c>
      <c r="D741">
        <v>100244</v>
      </c>
    </row>
    <row r="742" spans="1:4" hidden="1" x14ac:dyDescent="0.25">
      <c r="A742">
        <v>252258</v>
      </c>
      <c r="B742" t="s">
        <v>815</v>
      </c>
      <c r="C742" t="s">
        <v>1435</v>
      </c>
      <c r="D742">
        <v>252258</v>
      </c>
    </row>
    <row r="743" spans="1:4" hidden="1" x14ac:dyDescent="0.25">
      <c r="A743">
        <v>244137</v>
      </c>
      <c r="B743" t="s">
        <v>816</v>
      </c>
      <c r="C743" t="s">
        <v>1436</v>
      </c>
      <c r="D743">
        <v>244137</v>
      </c>
    </row>
    <row r="744" spans="1:4" hidden="1" x14ac:dyDescent="0.25">
      <c r="A744">
        <v>274900</v>
      </c>
      <c r="B744" t="s">
        <v>817</v>
      </c>
      <c r="C744" t="s">
        <v>1436</v>
      </c>
      <c r="D744">
        <v>274900</v>
      </c>
    </row>
    <row r="745" spans="1:4" hidden="1" x14ac:dyDescent="0.25">
      <c r="A745">
        <v>250143</v>
      </c>
      <c r="B745" t="s">
        <v>818</v>
      </c>
      <c r="C745" t="s">
        <v>1437</v>
      </c>
      <c r="D745">
        <v>250143</v>
      </c>
    </row>
    <row r="746" spans="1:4" hidden="1" x14ac:dyDescent="0.25">
      <c r="A746">
        <v>250144</v>
      </c>
      <c r="B746" t="s">
        <v>819</v>
      </c>
      <c r="C746" t="s">
        <v>1437</v>
      </c>
      <c r="D746">
        <v>250144</v>
      </c>
    </row>
    <row r="747" spans="1:4" hidden="1" x14ac:dyDescent="0.25">
      <c r="A747">
        <v>186563</v>
      </c>
      <c r="B747" t="s">
        <v>820</v>
      </c>
      <c r="C747" t="s">
        <v>1438</v>
      </c>
      <c r="D747">
        <v>186563</v>
      </c>
    </row>
    <row r="748" spans="1:4" hidden="1" x14ac:dyDescent="0.25">
      <c r="A748">
        <v>299525</v>
      </c>
      <c r="B748" t="s">
        <v>821</v>
      </c>
      <c r="C748" t="s">
        <v>70</v>
      </c>
      <c r="D748">
        <v>299525</v>
      </c>
    </row>
    <row r="749" spans="1:4" hidden="1" x14ac:dyDescent="0.25">
      <c r="A749">
        <v>334521</v>
      </c>
      <c r="B749" t="s">
        <v>822</v>
      </c>
      <c r="C749" t="s">
        <v>70</v>
      </c>
      <c r="D749">
        <v>334521</v>
      </c>
    </row>
    <row r="750" spans="1:4" hidden="1" x14ac:dyDescent="0.25">
      <c r="A750">
        <v>334522</v>
      </c>
      <c r="B750" t="s">
        <v>823</v>
      </c>
      <c r="C750" t="s">
        <v>70</v>
      </c>
      <c r="D750">
        <v>334522</v>
      </c>
    </row>
    <row r="751" spans="1:4" hidden="1" x14ac:dyDescent="0.25">
      <c r="A751">
        <v>157458</v>
      </c>
      <c r="B751" t="s">
        <v>824</v>
      </c>
      <c r="C751" t="s">
        <v>1439</v>
      </c>
      <c r="D751">
        <v>157458</v>
      </c>
    </row>
    <row r="752" spans="1:4" hidden="1" x14ac:dyDescent="0.25">
      <c r="A752">
        <v>300472</v>
      </c>
      <c r="B752" t="s">
        <v>825</v>
      </c>
      <c r="C752" t="s">
        <v>1440</v>
      </c>
      <c r="D752">
        <v>300472</v>
      </c>
    </row>
    <row r="753" spans="1:4" hidden="1" x14ac:dyDescent="0.25">
      <c r="A753">
        <v>363831</v>
      </c>
      <c r="B753" t="s">
        <v>826</v>
      </c>
      <c r="C753" t="s">
        <v>1441</v>
      </c>
      <c r="D753">
        <v>363831</v>
      </c>
    </row>
    <row r="754" spans="1:4" hidden="1" x14ac:dyDescent="0.25">
      <c r="A754">
        <v>363881</v>
      </c>
      <c r="B754" t="s">
        <v>827</v>
      </c>
      <c r="C754" t="s">
        <v>1441</v>
      </c>
      <c r="D754">
        <v>363881</v>
      </c>
    </row>
    <row r="755" spans="1:4" hidden="1" x14ac:dyDescent="0.25">
      <c r="A755">
        <v>151462</v>
      </c>
      <c r="B755" t="s">
        <v>828</v>
      </c>
      <c r="C755" t="s">
        <v>1442</v>
      </c>
      <c r="D755">
        <v>151462</v>
      </c>
    </row>
    <row r="756" spans="1:4" hidden="1" x14ac:dyDescent="0.25">
      <c r="A756">
        <v>252391</v>
      </c>
      <c r="B756" t="s">
        <v>829</v>
      </c>
      <c r="C756" t="s">
        <v>1443</v>
      </c>
      <c r="D756">
        <v>252391</v>
      </c>
    </row>
    <row r="757" spans="1:4" hidden="1" x14ac:dyDescent="0.25">
      <c r="A757">
        <v>111890</v>
      </c>
      <c r="B757" t="s">
        <v>830</v>
      </c>
      <c r="C757" t="s">
        <v>1444</v>
      </c>
      <c r="D757">
        <v>111890</v>
      </c>
    </row>
    <row r="758" spans="1:4" hidden="1" x14ac:dyDescent="0.25">
      <c r="A758">
        <v>113086</v>
      </c>
      <c r="B758" t="s">
        <v>831</v>
      </c>
      <c r="C758" t="s">
        <v>1445</v>
      </c>
      <c r="D758">
        <v>113086</v>
      </c>
    </row>
    <row r="759" spans="1:4" hidden="1" x14ac:dyDescent="0.25">
      <c r="A759">
        <v>217687</v>
      </c>
      <c r="B759" t="s">
        <v>832</v>
      </c>
      <c r="C759" t="s">
        <v>72</v>
      </c>
      <c r="D759">
        <v>217687</v>
      </c>
    </row>
    <row r="760" spans="1:4" hidden="1" x14ac:dyDescent="0.25">
      <c r="A760">
        <v>120867</v>
      </c>
      <c r="B760" t="s">
        <v>833</v>
      </c>
      <c r="C760" t="s">
        <v>1446</v>
      </c>
      <c r="D760">
        <v>120867</v>
      </c>
    </row>
    <row r="761" spans="1:4" hidden="1" x14ac:dyDescent="0.25">
      <c r="A761">
        <v>178949</v>
      </c>
      <c r="B761" t="s">
        <v>834</v>
      </c>
      <c r="C761" t="s">
        <v>1446</v>
      </c>
      <c r="D761">
        <v>178949</v>
      </c>
    </row>
    <row r="762" spans="1:4" hidden="1" x14ac:dyDescent="0.25">
      <c r="A762">
        <v>233159</v>
      </c>
      <c r="B762" t="s">
        <v>835</v>
      </c>
      <c r="C762" t="s">
        <v>1447</v>
      </c>
      <c r="D762">
        <v>233159</v>
      </c>
    </row>
    <row r="763" spans="1:4" hidden="1" x14ac:dyDescent="0.25">
      <c r="A763">
        <v>233160</v>
      </c>
      <c r="B763" t="s">
        <v>836</v>
      </c>
      <c r="C763" t="s">
        <v>1447</v>
      </c>
      <c r="D763">
        <v>233160</v>
      </c>
    </row>
    <row r="764" spans="1:4" hidden="1" x14ac:dyDescent="0.25">
      <c r="A764">
        <v>128641</v>
      </c>
      <c r="B764" t="s">
        <v>837</v>
      </c>
      <c r="C764" t="s">
        <v>1448</v>
      </c>
      <c r="D764">
        <v>128641</v>
      </c>
    </row>
    <row r="765" spans="1:4" hidden="1" x14ac:dyDescent="0.25">
      <c r="A765">
        <v>151464</v>
      </c>
      <c r="B765" t="s">
        <v>838</v>
      </c>
      <c r="C765" t="s">
        <v>1449</v>
      </c>
      <c r="D765">
        <v>151464</v>
      </c>
    </row>
    <row r="766" spans="1:4" hidden="1" x14ac:dyDescent="0.25">
      <c r="A766">
        <v>151622</v>
      </c>
      <c r="B766" t="s">
        <v>839</v>
      </c>
      <c r="C766" t="s">
        <v>1450</v>
      </c>
      <c r="D766">
        <v>151622</v>
      </c>
    </row>
    <row r="767" spans="1:4" hidden="1" x14ac:dyDescent="0.25">
      <c r="A767">
        <v>223506</v>
      </c>
      <c r="B767" t="s">
        <v>840</v>
      </c>
      <c r="C767" t="s">
        <v>1451</v>
      </c>
      <c r="D767">
        <v>223506</v>
      </c>
    </row>
    <row r="768" spans="1:4" hidden="1" x14ac:dyDescent="0.25">
      <c r="A768">
        <v>203596</v>
      </c>
      <c r="B768" t="s">
        <v>841</v>
      </c>
      <c r="C768" t="s">
        <v>1452</v>
      </c>
      <c r="D768">
        <v>203596</v>
      </c>
    </row>
    <row r="769" spans="1:4" hidden="1" x14ac:dyDescent="0.25">
      <c r="A769">
        <v>203595</v>
      </c>
      <c r="B769" t="s">
        <v>842</v>
      </c>
      <c r="C769" t="s">
        <v>1453</v>
      </c>
      <c r="D769">
        <v>203595</v>
      </c>
    </row>
    <row r="770" spans="1:4" hidden="1" x14ac:dyDescent="0.25">
      <c r="A770">
        <v>220392</v>
      </c>
      <c r="B770" t="s">
        <v>843</v>
      </c>
      <c r="C770" t="s">
        <v>1454</v>
      </c>
      <c r="D770">
        <v>220392</v>
      </c>
    </row>
    <row r="771" spans="1:4" hidden="1" x14ac:dyDescent="0.25">
      <c r="A771">
        <v>161145</v>
      </c>
      <c r="B771" t="s">
        <v>844</v>
      </c>
      <c r="C771" t="s">
        <v>1455</v>
      </c>
      <c r="D771">
        <v>161145</v>
      </c>
    </row>
    <row r="772" spans="1:4" hidden="1" x14ac:dyDescent="0.25">
      <c r="A772">
        <v>266082</v>
      </c>
      <c r="B772" t="s">
        <v>845</v>
      </c>
      <c r="C772" t="s">
        <v>1456</v>
      </c>
      <c r="D772">
        <v>266082</v>
      </c>
    </row>
    <row r="773" spans="1:4" hidden="1" x14ac:dyDescent="0.25">
      <c r="A773">
        <v>161155</v>
      </c>
      <c r="B773" t="s">
        <v>846</v>
      </c>
      <c r="C773" t="s">
        <v>1457</v>
      </c>
      <c r="D773">
        <v>161155</v>
      </c>
    </row>
    <row r="774" spans="1:4" hidden="1" x14ac:dyDescent="0.25">
      <c r="A774">
        <v>266071</v>
      </c>
      <c r="B774" t="s">
        <v>847</v>
      </c>
      <c r="C774" t="s">
        <v>1458</v>
      </c>
      <c r="D774">
        <v>266071</v>
      </c>
    </row>
    <row r="775" spans="1:4" hidden="1" x14ac:dyDescent="0.25">
      <c r="A775">
        <v>271435</v>
      </c>
      <c r="B775" t="s">
        <v>848</v>
      </c>
      <c r="C775" t="s">
        <v>1459</v>
      </c>
      <c r="D775">
        <v>271435</v>
      </c>
    </row>
    <row r="776" spans="1:4" hidden="1" x14ac:dyDescent="0.25">
      <c r="A776">
        <v>266077</v>
      </c>
      <c r="B776" t="s">
        <v>849</v>
      </c>
      <c r="C776" t="s">
        <v>1460</v>
      </c>
      <c r="D776">
        <v>266077</v>
      </c>
    </row>
    <row r="777" spans="1:4" hidden="1" x14ac:dyDescent="0.25">
      <c r="A777">
        <v>271433</v>
      </c>
      <c r="B777" t="s">
        <v>850</v>
      </c>
      <c r="C777" t="s">
        <v>1461</v>
      </c>
      <c r="D777">
        <v>271433</v>
      </c>
    </row>
    <row r="778" spans="1:4" hidden="1" x14ac:dyDescent="0.25">
      <c r="A778">
        <v>161148</v>
      </c>
      <c r="B778" t="s">
        <v>851</v>
      </c>
      <c r="C778" t="s">
        <v>1462</v>
      </c>
      <c r="D778">
        <v>161148</v>
      </c>
    </row>
    <row r="779" spans="1:4" hidden="1" x14ac:dyDescent="0.25">
      <c r="A779">
        <v>161149</v>
      </c>
      <c r="B779" t="s">
        <v>852</v>
      </c>
      <c r="C779" t="s">
        <v>1462</v>
      </c>
      <c r="D779">
        <v>161149</v>
      </c>
    </row>
    <row r="780" spans="1:4" hidden="1" x14ac:dyDescent="0.25">
      <c r="A780">
        <v>181338</v>
      </c>
      <c r="B780" t="s">
        <v>853</v>
      </c>
      <c r="C780" t="s">
        <v>1463</v>
      </c>
      <c r="D780">
        <v>181338</v>
      </c>
    </row>
    <row r="781" spans="1:4" hidden="1" x14ac:dyDescent="0.25">
      <c r="A781">
        <v>388235</v>
      </c>
      <c r="B781" t="s">
        <v>854</v>
      </c>
      <c r="C781" t="s">
        <v>1463</v>
      </c>
      <c r="D781">
        <v>388235</v>
      </c>
    </row>
    <row r="782" spans="1:4" hidden="1" x14ac:dyDescent="0.25">
      <c r="A782">
        <v>161157</v>
      </c>
      <c r="B782" t="s">
        <v>855</v>
      </c>
      <c r="C782" t="s">
        <v>1464</v>
      </c>
      <c r="D782">
        <v>161157</v>
      </c>
    </row>
    <row r="783" spans="1:4" hidden="1" x14ac:dyDescent="0.25">
      <c r="A783">
        <v>271415</v>
      </c>
      <c r="B783" t="s">
        <v>856</v>
      </c>
      <c r="C783" t="s">
        <v>1465</v>
      </c>
      <c r="D783">
        <v>271415</v>
      </c>
    </row>
    <row r="784" spans="1:4" hidden="1" x14ac:dyDescent="0.25">
      <c r="A784">
        <v>266073</v>
      </c>
      <c r="B784" t="s">
        <v>857</v>
      </c>
      <c r="C784" t="s">
        <v>1466</v>
      </c>
      <c r="D784">
        <v>266073</v>
      </c>
    </row>
    <row r="785" spans="1:4" hidden="1" x14ac:dyDescent="0.25">
      <c r="A785">
        <v>101885</v>
      </c>
      <c r="B785" t="s">
        <v>858</v>
      </c>
      <c r="C785" t="s">
        <v>1467</v>
      </c>
      <c r="D785">
        <v>101885</v>
      </c>
    </row>
    <row r="786" spans="1:4" hidden="1" x14ac:dyDescent="0.25">
      <c r="A786">
        <v>217691</v>
      </c>
      <c r="B786" t="s">
        <v>859</v>
      </c>
      <c r="C786" t="s">
        <v>1468</v>
      </c>
      <c r="D786">
        <v>217691</v>
      </c>
    </row>
    <row r="787" spans="1:4" hidden="1" x14ac:dyDescent="0.25">
      <c r="A787">
        <v>217692</v>
      </c>
      <c r="B787" t="s">
        <v>860</v>
      </c>
      <c r="C787" t="s">
        <v>1468</v>
      </c>
      <c r="D787">
        <v>217692</v>
      </c>
    </row>
    <row r="788" spans="1:4" hidden="1" x14ac:dyDescent="0.25">
      <c r="A788">
        <v>217693</v>
      </c>
      <c r="B788" t="s">
        <v>861</v>
      </c>
      <c r="C788" t="s">
        <v>1468</v>
      </c>
      <c r="D788">
        <v>217693</v>
      </c>
    </row>
    <row r="789" spans="1:4" hidden="1" x14ac:dyDescent="0.25">
      <c r="A789">
        <v>217694</v>
      </c>
      <c r="B789" t="s">
        <v>862</v>
      </c>
      <c r="C789" t="s">
        <v>1468</v>
      </c>
      <c r="D789">
        <v>217694</v>
      </c>
    </row>
    <row r="790" spans="1:4" hidden="1" x14ac:dyDescent="0.25">
      <c r="A790">
        <v>217695</v>
      </c>
      <c r="B790" t="s">
        <v>863</v>
      </c>
      <c r="C790" t="s">
        <v>1468</v>
      </c>
      <c r="D790">
        <v>217695</v>
      </c>
    </row>
    <row r="791" spans="1:4" hidden="1" x14ac:dyDescent="0.25">
      <c r="A791">
        <v>217696</v>
      </c>
      <c r="B791" t="s">
        <v>864</v>
      </c>
      <c r="C791" t="s">
        <v>1468</v>
      </c>
      <c r="D791">
        <v>217696</v>
      </c>
    </row>
    <row r="792" spans="1:4" hidden="1" x14ac:dyDescent="0.25">
      <c r="A792">
        <v>161175</v>
      </c>
      <c r="B792" t="s">
        <v>865</v>
      </c>
      <c r="C792" t="s">
        <v>1469</v>
      </c>
      <c r="D792">
        <v>161175</v>
      </c>
    </row>
    <row r="793" spans="1:4" hidden="1" x14ac:dyDescent="0.25">
      <c r="A793">
        <v>161177</v>
      </c>
      <c r="B793" t="s">
        <v>866</v>
      </c>
      <c r="C793" t="s">
        <v>1469</v>
      </c>
      <c r="D793">
        <v>161177</v>
      </c>
    </row>
    <row r="794" spans="1:4" hidden="1" x14ac:dyDescent="0.25">
      <c r="A794">
        <v>233568</v>
      </c>
      <c r="B794" t="s">
        <v>867</v>
      </c>
      <c r="C794" t="s">
        <v>1469</v>
      </c>
      <c r="D794">
        <v>233568</v>
      </c>
    </row>
    <row r="795" spans="1:4" hidden="1" x14ac:dyDescent="0.25">
      <c r="A795">
        <v>233586</v>
      </c>
      <c r="B795" t="s">
        <v>868</v>
      </c>
      <c r="C795" t="s">
        <v>1469</v>
      </c>
      <c r="D795">
        <v>233586</v>
      </c>
    </row>
    <row r="796" spans="1:4" hidden="1" x14ac:dyDescent="0.25">
      <c r="A796">
        <v>210467</v>
      </c>
      <c r="B796" t="s">
        <v>869</v>
      </c>
      <c r="C796" t="s">
        <v>1470</v>
      </c>
      <c r="D796">
        <v>210467</v>
      </c>
    </row>
    <row r="797" spans="1:4" hidden="1" x14ac:dyDescent="0.25">
      <c r="A797">
        <v>147933</v>
      </c>
      <c r="B797" t="s">
        <v>870</v>
      </c>
      <c r="C797" t="s">
        <v>1471</v>
      </c>
      <c r="D797">
        <v>147933</v>
      </c>
    </row>
    <row r="798" spans="1:4" hidden="1" x14ac:dyDescent="0.25">
      <c r="A798">
        <v>152276</v>
      </c>
      <c r="B798" t="s">
        <v>871</v>
      </c>
      <c r="C798" t="s">
        <v>1472</v>
      </c>
      <c r="D798">
        <v>152276</v>
      </c>
    </row>
    <row r="799" spans="1:4" hidden="1" x14ac:dyDescent="0.25">
      <c r="A799">
        <v>344146</v>
      </c>
      <c r="B799" t="s">
        <v>872</v>
      </c>
      <c r="C799" t="s">
        <v>1472</v>
      </c>
      <c r="D799">
        <v>344146</v>
      </c>
    </row>
    <row r="800" spans="1:4" hidden="1" x14ac:dyDescent="0.25">
      <c r="A800">
        <v>151004</v>
      </c>
      <c r="B800" t="s">
        <v>873</v>
      </c>
      <c r="C800" t="s">
        <v>1473</v>
      </c>
      <c r="D800">
        <v>151004</v>
      </c>
    </row>
    <row r="801" spans="1:4" hidden="1" x14ac:dyDescent="0.25">
      <c r="B801" t="s">
        <v>874</v>
      </c>
      <c r="C801" t="s">
        <v>938</v>
      </c>
    </row>
    <row r="802" spans="1:4" hidden="1" x14ac:dyDescent="0.25">
      <c r="A802">
        <v>378342</v>
      </c>
      <c r="B802" t="s">
        <v>875</v>
      </c>
      <c r="C802" t="s">
        <v>1474</v>
      </c>
      <c r="D802">
        <v>378342</v>
      </c>
    </row>
    <row r="803" spans="1:4" hidden="1" x14ac:dyDescent="0.25">
      <c r="A803">
        <v>378344</v>
      </c>
      <c r="B803" t="s">
        <v>875</v>
      </c>
      <c r="C803" t="s">
        <v>1474</v>
      </c>
      <c r="D803">
        <v>378344</v>
      </c>
    </row>
    <row r="804" spans="1:4" hidden="1" x14ac:dyDescent="0.25">
      <c r="A804">
        <v>378343</v>
      </c>
      <c r="B804" t="s">
        <v>875</v>
      </c>
      <c r="C804" t="s">
        <v>1474</v>
      </c>
      <c r="D804">
        <v>378343</v>
      </c>
    </row>
    <row r="805" spans="1:4" hidden="1" x14ac:dyDescent="0.25">
      <c r="A805">
        <v>378345</v>
      </c>
      <c r="B805" t="s">
        <v>875</v>
      </c>
      <c r="C805" t="s">
        <v>1474</v>
      </c>
      <c r="D805">
        <v>378345</v>
      </c>
    </row>
    <row r="806" spans="1:4" hidden="1" x14ac:dyDescent="0.25">
      <c r="A806">
        <v>378346</v>
      </c>
      <c r="B806" t="s">
        <v>875</v>
      </c>
      <c r="C806" t="s">
        <v>1474</v>
      </c>
      <c r="D806">
        <v>378346</v>
      </c>
    </row>
    <row r="807" spans="1:4" hidden="1" x14ac:dyDescent="0.25">
      <c r="A807">
        <v>271264</v>
      </c>
      <c r="B807" t="s">
        <v>876</v>
      </c>
      <c r="C807" t="s">
        <v>74</v>
      </c>
      <c r="D807">
        <v>271264</v>
      </c>
    </row>
    <row r="808" spans="1:4" hidden="1" x14ac:dyDescent="0.25">
      <c r="A808">
        <v>281020</v>
      </c>
      <c r="B808" t="s">
        <v>877</v>
      </c>
      <c r="C808" t="s">
        <v>74</v>
      </c>
      <c r="D808">
        <v>281020</v>
      </c>
    </row>
    <row r="809" spans="1:4" hidden="1" x14ac:dyDescent="0.25">
      <c r="A809">
        <v>274727</v>
      </c>
      <c r="B809" t="s">
        <v>878</v>
      </c>
      <c r="C809" t="s">
        <v>17</v>
      </c>
      <c r="D809">
        <v>274727</v>
      </c>
    </row>
    <row r="810" spans="1:4" hidden="1" x14ac:dyDescent="0.25">
      <c r="A810">
        <v>274732</v>
      </c>
      <c r="B810" t="s">
        <v>878</v>
      </c>
      <c r="C810" t="s">
        <v>17</v>
      </c>
      <c r="D810">
        <v>274732</v>
      </c>
    </row>
    <row r="811" spans="1:4" hidden="1" x14ac:dyDescent="0.25">
      <c r="A811">
        <v>274729</v>
      </c>
      <c r="B811" t="s">
        <v>878</v>
      </c>
      <c r="C811" t="s">
        <v>17</v>
      </c>
      <c r="D811">
        <v>274729</v>
      </c>
    </row>
    <row r="812" spans="1:4" hidden="1" x14ac:dyDescent="0.25">
      <c r="A812">
        <v>334182</v>
      </c>
      <c r="B812" t="s">
        <v>879</v>
      </c>
      <c r="C812" t="s">
        <v>17</v>
      </c>
      <c r="D812">
        <v>334182</v>
      </c>
    </row>
    <row r="813" spans="1:4" hidden="1" x14ac:dyDescent="0.25">
      <c r="A813">
        <v>334183</v>
      </c>
      <c r="B813" t="s">
        <v>879</v>
      </c>
      <c r="C813" t="s">
        <v>17</v>
      </c>
      <c r="D813">
        <v>334183</v>
      </c>
    </row>
    <row r="814" spans="1:4" hidden="1" x14ac:dyDescent="0.25">
      <c r="A814">
        <v>334184</v>
      </c>
      <c r="B814" t="s">
        <v>879</v>
      </c>
      <c r="C814" t="s">
        <v>17</v>
      </c>
      <c r="D814">
        <v>334184</v>
      </c>
    </row>
    <row r="815" spans="1:4" hidden="1" x14ac:dyDescent="0.25">
      <c r="A815">
        <v>176810</v>
      </c>
      <c r="B815" t="s">
        <v>880</v>
      </c>
      <c r="C815" t="s">
        <v>1475</v>
      </c>
      <c r="D815">
        <v>176810</v>
      </c>
    </row>
    <row r="816" spans="1:4" hidden="1" x14ac:dyDescent="0.25">
      <c r="A816">
        <v>334345</v>
      </c>
      <c r="B816" t="s">
        <v>881</v>
      </c>
      <c r="C816" t="s">
        <v>1476</v>
      </c>
      <c r="D816">
        <v>334345</v>
      </c>
    </row>
    <row r="817" spans="1:4" hidden="1" x14ac:dyDescent="0.25">
      <c r="A817">
        <v>334346</v>
      </c>
      <c r="B817" t="s">
        <v>881</v>
      </c>
      <c r="C817" t="s">
        <v>1476</v>
      </c>
      <c r="D817">
        <v>334346</v>
      </c>
    </row>
    <row r="818" spans="1:4" hidden="1" x14ac:dyDescent="0.25">
      <c r="A818">
        <v>334205</v>
      </c>
      <c r="B818" t="s">
        <v>882</v>
      </c>
      <c r="C818" t="s">
        <v>16</v>
      </c>
      <c r="D818">
        <v>334205</v>
      </c>
    </row>
    <row r="819" spans="1:4" hidden="1" x14ac:dyDescent="0.25">
      <c r="A819">
        <v>334206</v>
      </c>
      <c r="B819" t="s">
        <v>882</v>
      </c>
      <c r="C819" t="s">
        <v>16</v>
      </c>
      <c r="D819">
        <v>334206</v>
      </c>
    </row>
    <row r="820" spans="1:4" hidden="1" x14ac:dyDescent="0.25">
      <c r="A820">
        <v>335215</v>
      </c>
      <c r="B820" t="s">
        <v>883</v>
      </c>
      <c r="C820" t="s">
        <v>16</v>
      </c>
      <c r="D820">
        <v>335215</v>
      </c>
    </row>
    <row r="821" spans="1:4" hidden="1" x14ac:dyDescent="0.25">
      <c r="A821">
        <v>335214</v>
      </c>
      <c r="B821" t="s">
        <v>883</v>
      </c>
      <c r="C821" t="s">
        <v>16</v>
      </c>
      <c r="D821">
        <v>335214</v>
      </c>
    </row>
    <row r="822" spans="1:4" hidden="1" x14ac:dyDescent="0.25">
      <c r="A822">
        <v>335213</v>
      </c>
      <c r="B822" t="s">
        <v>883</v>
      </c>
      <c r="C822" t="s">
        <v>16</v>
      </c>
      <c r="D822">
        <v>335213</v>
      </c>
    </row>
    <row r="823" spans="1:4" hidden="1" x14ac:dyDescent="0.25">
      <c r="A823">
        <v>151503</v>
      </c>
      <c r="B823" t="s">
        <v>884</v>
      </c>
      <c r="C823" t="s">
        <v>1477</v>
      </c>
      <c r="D823">
        <v>151503</v>
      </c>
    </row>
    <row r="824" spans="1:4" hidden="1" x14ac:dyDescent="0.25">
      <c r="A824">
        <v>151382</v>
      </c>
      <c r="B824" t="s">
        <v>885</v>
      </c>
      <c r="C824" t="s">
        <v>1478</v>
      </c>
      <c r="D824">
        <v>151382</v>
      </c>
    </row>
    <row r="825" spans="1:4" hidden="1" x14ac:dyDescent="0.25">
      <c r="A825">
        <v>213130</v>
      </c>
      <c r="B825" t="s">
        <v>886</v>
      </c>
      <c r="C825" t="s">
        <v>1479</v>
      </c>
      <c r="D825">
        <v>213130</v>
      </c>
    </row>
    <row r="826" spans="1:4" hidden="1" x14ac:dyDescent="0.25">
      <c r="A826">
        <v>224382</v>
      </c>
      <c r="B826" t="s">
        <v>887</v>
      </c>
      <c r="C826" t="s">
        <v>1479</v>
      </c>
      <c r="D826">
        <v>224382</v>
      </c>
    </row>
    <row r="827" spans="1:4" hidden="1" x14ac:dyDescent="0.25">
      <c r="A827">
        <v>224381</v>
      </c>
      <c r="B827" t="s">
        <v>887</v>
      </c>
      <c r="C827" t="s">
        <v>1479</v>
      </c>
      <c r="D827">
        <v>224381</v>
      </c>
    </row>
    <row r="828" spans="1:4" hidden="1" x14ac:dyDescent="0.25">
      <c r="A828">
        <v>178912</v>
      </c>
      <c r="B828" t="s">
        <v>888</v>
      </c>
      <c r="C828" t="s">
        <v>1480</v>
      </c>
      <c r="D828">
        <v>178912</v>
      </c>
    </row>
    <row r="829" spans="1:4" hidden="1" x14ac:dyDescent="0.25">
      <c r="A829">
        <v>178910</v>
      </c>
      <c r="B829" t="s">
        <v>888</v>
      </c>
      <c r="C829" t="s">
        <v>1480</v>
      </c>
      <c r="D829">
        <v>178910</v>
      </c>
    </row>
    <row r="830" spans="1:4" hidden="1" x14ac:dyDescent="0.25">
      <c r="A830">
        <v>139906</v>
      </c>
      <c r="B830" t="s">
        <v>889</v>
      </c>
      <c r="C830" t="s">
        <v>1481</v>
      </c>
      <c r="D830">
        <v>139906</v>
      </c>
    </row>
    <row r="831" spans="1:4" hidden="1" x14ac:dyDescent="0.25">
      <c r="A831">
        <v>398553</v>
      </c>
      <c r="B831" t="s">
        <v>890</v>
      </c>
      <c r="C831" t="s">
        <v>1482</v>
      </c>
      <c r="D831">
        <v>398553</v>
      </c>
    </row>
    <row r="832" spans="1:4" hidden="1" x14ac:dyDescent="0.25">
      <c r="A832">
        <v>327346</v>
      </c>
      <c r="B832" t="s">
        <v>891</v>
      </c>
      <c r="C832" t="s">
        <v>15</v>
      </c>
      <c r="D832">
        <v>327346</v>
      </c>
    </row>
    <row r="833" spans="1:4" hidden="1" x14ac:dyDescent="0.25">
      <c r="A833">
        <v>327347</v>
      </c>
      <c r="B833" t="s">
        <v>891</v>
      </c>
      <c r="C833" t="s">
        <v>15</v>
      </c>
      <c r="D833">
        <v>327347</v>
      </c>
    </row>
    <row r="834" spans="1:4" hidden="1" x14ac:dyDescent="0.25">
      <c r="A834">
        <v>300252</v>
      </c>
      <c r="B834" t="s">
        <v>891</v>
      </c>
      <c r="C834" t="s">
        <v>15</v>
      </c>
      <c r="D834">
        <v>300252</v>
      </c>
    </row>
    <row r="835" spans="1:4" hidden="1" x14ac:dyDescent="0.25">
      <c r="A835">
        <v>206600</v>
      </c>
      <c r="B835" t="s">
        <v>892</v>
      </c>
      <c r="C835" t="s">
        <v>12</v>
      </c>
      <c r="D835">
        <v>206600</v>
      </c>
    </row>
    <row r="836" spans="1:4" hidden="1" x14ac:dyDescent="0.25">
      <c r="A836">
        <v>206602</v>
      </c>
      <c r="B836" t="s">
        <v>892</v>
      </c>
      <c r="C836" t="s">
        <v>12</v>
      </c>
      <c r="D836">
        <v>206602</v>
      </c>
    </row>
    <row r="837" spans="1:4" hidden="1" x14ac:dyDescent="0.25">
      <c r="A837">
        <v>206601</v>
      </c>
      <c r="B837" t="s">
        <v>892</v>
      </c>
      <c r="C837" t="s">
        <v>12</v>
      </c>
      <c r="D837">
        <v>206601</v>
      </c>
    </row>
    <row r="838" spans="1:4" hidden="1" x14ac:dyDescent="0.25">
      <c r="A838">
        <v>206603</v>
      </c>
      <c r="B838" t="s">
        <v>892</v>
      </c>
      <c r="C838" t="s">
        <v>12</v>
      </c>
      <c r="D838">
        <v>206603</v>
      </c>
    </row>
    <row r="839" spans="1:4" hidden="1" x14ac:dyDescent="0.25">
      <c r="A839">
        <v>273691</v>
      </c>
      <c r="B839" t="s">
        <v>893</v>
      </c>
      <c r="C839" t="s">
        <v>12</v>
      </c>
      <c r="D839">
        <v>273691</v>
      </c>
    </row>
    <row r="840" spans="1:4" hidden="1" x14ac:dyDescent="0.25">
      <c r="A840">
        <v>273692</v>
      </c>
      <c r="B840" t="s">
        <v>893</v>
      </c>
      <c r="C840" t="s">
        <v>12</v>
      </c>
      <c r="D840">
        <v>273692</v>
      </c>
    </row>
    <row r="841" spans="1:4" hidden="1" x14ac:dyDescent="0.25">
      <c r="A841">
        <v>273693</v>
      </c>
      <c r="B841" t="s">
        <v>893</v>
      </c>
      <c r="C841" t="s">
        <v>12</v>
      </c>
      <c r="D841">
        <v>273693</v>
      </c>
    </row>
    <row r="842" spans="1:4" hidden="1" x14ac:dyDescent="0.25">
      <c r="A842">
        <v>328716</v>
      </c>
      <c r="B842" t="s">
        <v>894</v>
      </c>
      <c r="C842" t="s">
        <v>12</v>
      </c>
      <c r="D842">
        <v>328716</v>
      </c>
    </row>
    <row r="843" spans="1:4" hidden="1" x14ac:dyDescent="0.25">
      <c r="A843">
        <v>328725</v>
      </c>
      <c r="B843" t="s">
        <v>894</v>
      </c>
      <c r="C843" t="s">
        <v>12</v>
      </c>
      <c r="D843">
        <v>328725</v>
      </c>
    </row>
    <row r="844" spans="1:4" hidden="1" x14ac:dyDescent="0.25">
      <c r="A844">
        <v>328726</v>
      </c>
      <c r="B844" t="s">
        <v>894</v>
      </c>
      <c r="C844" t="s">
        <v>12</v>
      </c>
      <c r="D844">
        <v>328726</v>
      </c>
    </row>
    <row r="845" spans="1:4" hidden="1" x14ac:dyDescent="0.25">
      <c r="A845">
        <v>328727</v>
      </c>
      <c r="B845" t="s">
        <v>894</v>
      </c>
      <c r="C845" t="s">
        <v>12</v>
      </c>
      <c r="D845">
        <v>328727</v>
      </c>
    </row>
    <row r="846" spans="1:4" hidden="1" x14ac:dyDescent="0.25">
      <c r="B846" t="s">
        <v>895</v>
      </c>
      <c r="C846" t="s">
        <v>1483</v>
      </c>
      <c r="D846">
        <v>270495</v>
      </c>
    </row>
    <row r="847" spans="1:4" hidden="1" x14ac:dyDescent="0.25">
      <c r="B847" t="s">
        <v>895</v>
      </c>
      <c r="C847" t="s">
        <v>1483</v>
      </c>
      <c r="D847">
        <v>270576</v>
      </c>
    </row>
    <row r="848" spans="1:4" hidden="1" x14ac:dyDescent="0.25">
      <c r="A848">
        <v>275789</v>
      </c>
      <c r="B848" t="s">
        <v>896</v>
      </c>
      <c r="C848" t="s">
        <v>1484</v>
      </c>
      <c r="D848">
        <v>275789</v>
      </c>
    </row>
    <row r="849" spans="1:4" hidden="1" x14ac:dyDescent="0.25">
      <c r="A849">
        <v>151391</v>
      </c>
      <c r="B849" t="s">
        <v>897</v>
      </c>
      <c r="C849" t="s">
        <v>1485</v>
      </c>
      <c r="D849">
        <v>151391</v>
      </c>
    </row>
    <row r="850" spans="1:4" hidden="1" x14ac:dyDescent="0.25">
      <c r="A850">
        <v>223414</v>
      </c>
      <c r="B850" t="s">
        <v>898</v>
      </c>
      <c r="C850" t="s">
        <v>1486</v>
      </c>
      <c r="D850">
        <v>223414</v>
      </c>
    </row>
    <row r="851" spans="1:4" hidden="1" x14ac:dyDescent="0.25">
      <c r="A851">
        <v>223413</v>
      </c>
      <c r="B851" t="s">
        <v>898</v>
      </c>
      <c r="C851" t="s">
        <v>1486</v>
      </c>
      <c r="D851">
        <v>223413</v>
      </c>
    </row>
    <row r="852" spans="1:4" hidden="1" x14ac:dyDescent="0.25">
      <c r="A852">
        <v>381908</v>
      </c>
      <c r="B852" t="s">
        <v>899</v>
      </c>
      <c r="C852" t="s">
        <v>1487</v>
      </c>
      <c r="D852">
        <v>381908</v>
      </c>
    </row>
    <row r="853" spans="1:4" hidden="1" x14ac:dyDescent="0.25">
      <c r="A853">
        <v>381907</v>
      </c>
      <c r="B853" t="s">
        <v>899</v>
      </c>
      <c r="C853" t="s">
        <v>1487</v>
      </c>
      <c r="D853">
        <v>381907</v>
      </c>
    </row>
    <row r="854" spans="1:4" hidden="1" x14ac:dyDescent="0.25">
      <c r="A854">
        <v>381905</v>
      </c>
      <c r="B854" t="s">
        <v>899</v>
      </c>
      <c r="C854" t="s">
        <v>1487</v>
      </c>
      <c r="D854">
        <v>381905</v>
      </c>
    </row>
    <row r="855" spans="1:4" hidden="1" x14ac:dyDescent="0.25">
      <c r="A855">
        <v>339717</v>
      </c>
      <c r="B855" t="s">
        <v>900</v>
      </c>
      <c r="C855" t="s">
        <v>1488</v>
      </c>
      <c r="D855">
        <v>339717</v>
      </c>
    </row>
    <row r="856" spans="1:4" hidden="1" x14ac:dyDescent="0.25">
      <c r="A856">
        <v>339718</v>
      </c>
      <c r="B856" t="s">
        <v>900</v>
      </c>
      <c r="C856" t="s">
        <v>1488</v>
      </c>
      <c r="D856">
        <v>339718</v>
      </c>
    </row>
    <row r="857" spans="1:4" hidden="1" x14ac:dyDescent="0.25">
      <c r="A857">
        <v>80909</v>
      </c>
      <c r="B857" t="s">
        <v>901</v>
      </c>
      <c r="C857" t="s">
        <v>1489</v>
      </c>
      <c r="D857">
        <v>80909</v>
      </c>
    </row>
    <row r="858" spans="1:4" hidden="1" x14ac:dyDescent="0.25">
      <c r="A858">
        <v>270718</v>
      </c>
      <c r="B858" t="s">
        <v>902</v>
      </c>
      <c r="C858" t="s">
        <v>1490</v>
      </c>
      <c r="D858">
        <v>270718</v>
      </c>
    </row>
    <row r="859" spans="1:4" hidden="1" x14ac:dyDescent="0.25">
      <c r="A859">
        <v>270719</v>
      </c>
      <c r="B859" t="s">
        <v>902</v>
      </c>
      <c r="C859" t="s">
        <v>1490</v>
      </c>
      <c r="D859">
        <v>270719</v>
      </c>
    </row>
    <row r="860" spans="1:4" hidden="1" x14ac:dyDescent="0.25">
      <c r="A860">
        <v>270720</v>
      </c>
      <c r="B860" t="s">
        <v>902</v>
      </c>
      <c r="C860" t="s">
        <v>1490</v>
      </c>
      <c r="D860">
        <v>270720</v>
      </c>
    </row>
    <row r="861" spans="1:4" hidden="1" x14ac:dyDescent="0.25">
      <c r="A861">
        <v>251464</v>
      </c>
      <c r="B861" t="s">
        <v>903</v>
      </c>
      <c r="C861" t="s">
        <v>1491</v>
      </c>
      <c r="D861">
        <v>251464</v>
      </c>
    </row>
    <row r="862" spans="1:4" hidden="1" x14ac:dyDescent="0.25">
      <c r="A862">
        <v>354853</v>
      </c>
      <c r="B862" t="s">
        <v>904</v>
      </c>
      <c r="C862" t="s">
        <v>1492</v>
      </c>
      <c r="D862">
        <v>354853</v>
      </c>
    </row>
    <row r="863" spans="1:4" hidden="1" x14ac:dyDescent="0.25">
      <c r="A863">
        <v>35485</v>
      </c>
      <c r="B863" t="s">
        <v>904</v>
      </c>
      <c r="C863" t="s">
        <v>1492</v>
      </c>
      <c r="D863">
        <v>35485</v>
      </c>
    </row>
    <row r="864" spans="1:4" hidden="1" x14ac:dyDescent="0.25">
      <c r="A864">
        <v>63753</v>
      </c>
      <c r="B864" t="s">
        <v>905</v>
      </c>
      <c r="C864" t="s">
        <v>1493</v>
      </c>
      <c r="D864">
        <v>63753</v>
      </c>
    </row>
    <row r="865" spans="1:4" hidden="1" x14ac:dyDescent="0.25">
      <c r="A865">
        <v>379520</v>
      </c>
      <c r="B865" t="s">
        <v>906</v>
      </c>
      <c r="C865" t="s">
        <v>1494</v>
      </c>
      <c r="D865">
        <v>379520</v>
      </c>
    </row>
    <row r="866" spans="1:4" hidden="1" x14ac:dyDescent="0.25">
      <c r="A866">
        <v>379519</v>
      </c>
      <c r="B866" t="s">
        <v>906</v>
      </c>
      <c r="C866" t="s">
        <v>1494</v>
      </c>
      <c r="D866">
        <v>379519</v>
      </c>
    </row>
    <row r="867" spans="1:4" hidden="1" x14ac:dyDescent="0.25">
      <c r="A867">
        <v>277436</v>
      </c>
      <c r="B867" t="s">
        <v>907</v>
      </c>
      <c r="C867" t="s">
        <v>1495</v>
      </c>
      <c r="D867">
        <v>277436</v>
      </c>
    </row>
    <row r="868" spans="1:4" hidden="1" x14ac:dyDescent="0.25">
      <c r="A868">
        <v>277437</v>
      </c>
      <c r="B868" t="s">
        <v>907</v>
      </c>
      <c r="C868" t="s">
        <v>1495</v>
      </c>
      <c r="D868">
        <v>277437</v>
      </c>
    </row>
    <row r="869" spans="1:4" hidden="1" x14ac:dyDescent="0.25">
      <c r="A869">
        <v>328730</v>
      </c>
      <c r="B869" t="s">
        <v>908</v>
      </c>
      <c r="C869" t="s">
        <v>1495</v>
      </c>
      <c r="D869">
        <v>328730</v>
      </c>
    </row>
    <row r="870" spans="1:4" hidden="1" x14ac:dyDescent="0.25">
      <c r="A870">
        <v>328731</v>
      </c>
      <c r="B870" t="s">
        <v>908</v>
      </c>
      <c r="C870" t="s">
        <v>1495</v>
      </c>
      <c r="D870">
        <v>328731</v>
      </c>
    </row>
    <row r="871" spans="1:4" hidden="1" x14ac:dyDescent="0.25">
      <c r="A871">
        <v>328732</v>
      </c>
      <c r="B871" t="s">
        <v>908</v>
      </c>
      <c r="C871" t="s">
        <v>1495</v>
      </c>
      <c r="D871">
        <v>328732</v>
      </c>
    </row>
    <row r="872" spans="1:4" hidden="1" x14ac:dyDescent="0.25">
      <c r="A872">
        <v>335218</v>
      </c>
      <c r="B872" t="s">
        <v>909</v>
      </c>
      <c r="C872" t="s">
        <v>1495</v>
      </c>
      <c r="D872">
        <v>335218</v>
      </c>
    </row>
    <row r="873" spans="1:4" hidden="1" x14ac:dyDescent="0.25">
      <c r="A873">
        <v>335219</v>
      </c>
      <c r="B873" t="s">
        <v>909</v>
      </c>
      <c r="C873" t="s">
        <v>1495</v>
      </c>
      <c r="D873">
        <v>335219</v>
      </c>
    </row>
    <row r="874" spans="1:4" hidden="1" x14ac:dyDescent="0.25">
      <c r="A874">
        <v>335220</v>
      </c>
      <c r="B874" t="s">
        <v>909</v>
      </c>
      <c r="C874" t="s">
        <v>1495</v>
      </c>
      <c r="D874">
        <v>335220</v>
      </c>
    </row>
    <row r="875" spans="1:4" hidden="1" x14ac:dyDescent="0.25">
      <c r="A875">
        <v>270794</v>
      </c>
      <c r="B875" t="s">
        <v>910</v>
      </c>
      <c r="C875" t="s">
        <v>14</v>
      </c>
      <c r="D875">
        <v>270794</v>
      </c>
    </row>
    <row r="876" spans="1:4" hidden="1" x14ac:dyDescent="0.25">
      <c r="A876">
        <v>270800</v>
      </c>
      <c r="B876" t="s">
        <v>910</v>
      </c>
      <c r="C876" t="s">
        <v>14</v>
      </c>
      <c r="D876">
        <v>270800</v>
      </c>
    </row>
    <row r="877" spans="1:4" hidden="1" x14ac:dyDescent="0.25">
      <c r="A877">
        <v>334454</v>
      </c>
      <c r="B877" t="s">
        <v>911</v>
      </c>
      <c r="C877" t="s">
        <v>75</v>
      </c>
      <c r="D877">
        <v>334454</v>
      </c>
    </row>
    <row r="878" spans="1:4" hidden="1" x14ac:dyDescent="0.25">
      <c r="A878">
        <v>365800</v>
      </c>
      <c r="B878" t="s">
        <v>912</v>
      </c>
      <c r="C878" t="s">
        <v>75</v>
      </c>
      <c r="D878">
        <v>365800</v>
      </c>
    </row>
    <row r="879" spans="1:4" hidden="1" x14ac:dyDescent="0.25">
      <c r="A879">
        <v>361213</v>
      </c>
      <c r="B879" t="s">
        <v>913</v>
      </c>
      <c r="C879" t="s">
        <v>1496</v>
      </c>
      <c r="D879">
        <v>361213</v>
      </c>
    </row>
    <row r="880" spans="1:4" hidden="1" x14ac:dyDescent="0.25">
      <c r="A880">
        <v>361215</v>
      </c>
      <c r="B880" t="s">
        <v>913</v>
      </c>
      <c r="C880" t="s">
        <v>1496</v>
      </c>
      <c r="D880">
        <v>361215</v>
      </c>
    </row>
    <row r="881" spans="1:4" hidden="1" x14ac:dyDescent="0.25">
      <c r="A881">
        <v>361214</v>
      </c>
      <c r="B881" t="s">
        <v>913</v>
      </c>
      <c r="C881" t="s">
        <v>1496</v>
      </c>
      <c r="D881">
        <v>361214</v>
      </c>
    </row>
    <row r="882" spans="1:4" hidden="1" x14ac:dyDescent="0.25">
      <c r="A882">
        <v>233163</v>
      </c>
      <c r="B882" t="s">
        <v>914</v>
      </c>
      <c r="C882" t="s">
        <v>1497</v>
      </c>
      <c r="D882">
        <v>233163</v>
      </c>
    </row>
    <row r="883" spans="1:4" hidden="1" x14ac:dyDescent="0.25">
      <c r="A883">
        <v>233162</v>
      </c>
      <c r="B883" t="s">
        <v>914</v>
      </c>
      <c r="C883" t="s">
        <v>1497</v>
      </c>
      <c r="D883">
        <v>233162</v>
      </c>
    </row>
    <row r="884" spans="1:4" hidden="1" x14ac:dyDescent="0.25">
      <c r="A884">
        <v>300476</v>
      </c>
      <c r="B884" t="s">
        <v>915</v>
      </c>
      <c r="C884" t="s">
        <v>1498</v>
      </c>
      <c r="D884">
        <v>300476</v>
      </c>
    </row>
    <row r="885" spans="1:4" hidden="1" x14ac:dyDescent="0.25">
      <c r="A885">
        <v>334247</v>
      </c>
      <c r="B885" t="s">
        <v>916</v>
      </c>
      <c r="C885" t="s">
        <v>1498</v>
      </c>
      <c r="D885">
        <v>334247</v>
      </c>
    </row>
    <row r="886" spans="1:4" hidden="1" x14ac:dyDescent="0.25">
      <c r="A886">
        <v>334248</v>
      </c>
      <c r="B886" t="s">
        <v>916</v>
      </c>
      <c r="C886" t="s">
        <v>1498</v>
      </c>
      <c r="D886">
        <v>334248</v>
      </c>
    </row>
    <row r="887" spans="1:4" hidden="1" x14ac:dyDescent="0.25">
      <c r="A887">
        <v>334249</v>
      </c>
      <c r="B887" t="s">
        <v>916</v>
      </c>
      <c r="C887" t="s">
        <v>1498</v>
      </c>
      <c r="D887">
        <v>334249</v>
      </c>
    </row>
    <row r="888" spans="1:4" hidden="1" x14ac:dyDescent="0.25">
      <c r="A888">
        <v>150912</v>
      </c>
      <c r="B888" t="s">
        <v>917</v>
      </c>
      <c r="C888" t="s">
        <v>1499</v>
      </c>
      <c r="D888">
        <v>150912</v>
      </c>
    </row>
    <row r="889" spans="1:4" hidden="1" x14ac:dyDescent="0.25">
      <c r="A889">
        <v>379922</v>
      </c>
      <c r="B889" t="s">
        <v>918</v>
      </c>
      <c r="C889" t="s">
        <v>1500</v>
      </c>
      <c r="D889">
        <v>379922</v>
      </c>
    </row>
    <row r="890" spans="1:4" hidden="1" x14ac:dyDescent="0.25">
      <c r="A890">
        <v>379923</v>
      </c>
      <c r="B890" t="s">
        <v>918</v>
      </c>
      <c r="C890" t="s">
        <v>1500</v>
      </c>
      <c r="D890">
        <v>379923</v>
      </c>
    </row>
    <row r="891" spans="1:4" hidden="1" x14ac:dyDescent="0.25">
      <c r="A891">
        <v>255782</v>
      </c>
      <c r="B891" t="s">
        <v>919</v>
      </c>
      <c r="C891" t="s">
        <v>1501</v>
      </c>
      <c r="D891">
        <v>255782</v>
      </c>
    </row>
    <row r="892" spans="1:4" hidden="1" x14ac:dyDescent="0.25">
      <c r="A892">
        <v>182715</v>
      </c>
      <c r="B892" t="s">
        <v>920</v>
      </c>
      <c r="C892" t="s">
        <v>1502</v>
      </c>
      <c r="D892">
        <v>182715</v>
      </c>
    </row>
    <row r="893" spans="1:4" hidden="1" x14ac:dyDescent="0.25">
      <c r="A893">
        <v>271311</v>
      </c>
      <c r="B893" t="s">
        <v>921</v>
      </c>
      <c r="C893" t="s">
        <v>13</v>
      </c>
      <c r="D893">
        <v>271311</v>
      </c>
    </row>
    <row r="894" spans="1:4" hidden="1" x14ac:dyDescent="0.25">
      <c r="A894">
        <v>353140</v>
      </c>
      <c r="B894" t="s">
        <v>922</v>
      </c>
      <c r="C894" t="s">
        <v>13</v>
      </c>
      <c r="D894">
        <v>353140</v>
      </c>
    </row>
    <row r="895" spans="1:4" hidden="1" x14ac:dyDescent="0.25">
      <c r="A895">
        <v>353141</v>
      </c>
      <c r="B895" t="s">
        <v>922</v>
      </c>
      <c r="C895" t="s">
        <v>13</v>
      </c>
      <c r="D895">
        <v>353141</v>
      </c>
    </row>
    <row r="896" spans="1:4" hidden="1" x14ac:dyDescent="0.25">
      <c r="A896">
        <v>353142</v>
      </c>
      <c r="B896" t="s">
        <v>922</v>
      </c>
      <c r="C896" t="s">
        <v>13</v>
      </c>
      <c r="D896">
        <v>353142</v>
      </c>
    </row>
    <row r="897" spans="1:4" hidden="1" x14ac:dyDescent="0.25">
      <c r="A897">
        <v>366708</v>
      </c>
      <c r="B897" t="s">
        <v>923</v>
      </c>
      <c r="C897" t="s">
        <v>13</v>
      </c>
      <c r="D897">
        <v>366708</v>
      </c>
    </row>
    <row r="898" spans="1:4" hidden="1" x14ac:dyDescent="0.25">
      <c r="A898">
        <v>366711</v>
      </c>
      <c r="B898" t="s">
        <v>923</v>
      </c>
      <c r="C898" t="s">
        <v>13</v>
      </c>
      <c r="D898">
        <v>366711</v>
      </c>
    </row>
    <row r="899" spans="1:4" hidden="1" x14ac:dyDescent="0.25">
      <c r="A899">
        <v>186064</v>
      </c>
      <c r="B899" t="s">
        <v>924</v>
      </c>
      <c r="C899" t="s">
        <v>1503</v>
      </c>
      <c r="D899">
        <v>186064</v>
      </c>
    </row>
    <row r="900" spans="1:4" hidden="1" x14ac:dyDescent="0.25">
      <c r="A900">
        <v>324014</v>
      </c>
      <c r="B900" t="s">
        <v>925</v>
      </c>
      <c r="C900" t="s">
        <v>76</v>
      </c>
      <c r="D900">
        <v>324014</v>
      </c>
    </row>
    <row r="901" spans="1:4" hidden="1" x14ac:dyDescent="0.25">
      <c r="A901">
        <v>342303</v>
      </c>
      <c r="B901" t="s">
        <v>926</v>
      </c>
      <c r="C901" t="s">
        <v>1504</v>
      </c>
      <c r="D901">
        <v>342303</v>
      </c>
    </row>
    <row r="902" spans="1:4" hidden="1" x14ac:dyDescent="0.25">
      <c r="A902">
        <v>324025</v>
      </c>
      <c r="B902" t="s">
        <v>927</v>
      </c>
      <c r="C902" t="s">
        <v>1505</v>
      </c>
      <c r="D902">
        <v>324025</v>
      </c>
    </row>
    <row r="903" spans="1:4" hidden="1" x14ac:dyDescent="0.25">
      <c r="A903">
        <v>342293</v>
      </c>
      <c r="B903" t="s">
        <v>928</v>
      </c>
      <c r="C903" t="s">
        <v>1506</v>
      </c>
      <c r="D903">
        <v>342293</v>
      </c>
    </row>
    <row r="904" spans="1:4" hidden="1" x14ac:dyDescent="0.25">
      <c r="A904">
        <v>342295</v>
      </c>
      <c r="B904" t="s">
        <v>929</v>
      </c>
      <c r="C904" t="s">
        <v>1507</v>
      </c>
      <c r="D904">
        <v>342295</v>
      </c>
    </row>
    <row r="905" spans="1:4" hidden="1" x14ac:dyDescent="0.25">
      <c r="A905">
        <v>324020</v>
      </c>
      <c r="B905" t="s">
        <v>930</v>
      </c>
      <c r="C905" t="s">
        <v>1508</v>
      </c>
      <c r="D905">
        <v>324020</v>
      </c>
    </row>
    <row r="906" spans="1:4" hidden="1" x14ac:dyDescent="0.25">
      <c r="A906">
        <v>324007</v>
      </c>
      <c r="B906" t="s">
        <v>931</v>
      </c>
      <c r="C906" t="s">
        <v>1509</v>
      </c>
      <c r="D906">
        <v>324007</v>
      </c>
    </row>
    <row r="907" spans="1:4" hidden="1" x14ac:dyDescent="0.25">
      <c r="A907">
        <v>206481</v>
      </c>
      <c r="B907" t="s">
        <v>932</v>
      </c>
      <c r="C907" t="s">
        <v>939</v>
      </c>
      <c r="D907">
        <v>206481</v>
      </c>
    </row>
    <row r="908" spans="1:4" hidden="1" x14ac:dyDescent="0.25">
      <c r="A908">
        <v>324009</v>
      </c>
      <c r="B908" t="s">
        <v>933</v>
      </c>
      <c r="C908" t="s">
        <v>939</v>
      </c>
      <c r="D908">
        <v>324009</v>
      </c>
    </row>
    <row r="909" spans="1:4" hidden="1" x14ac:dyDescent="0.25">
      <c r="A909">
        <v>324011</v>
      </c>
      <c r="B909" t="s">
        <v>934</v>
      </c>
      <c r="C909" t="s">
        <v>939</v>
      </c>
      <c r="D909">
        <v>324011</v>
      </c>
    </row>
    <row r="910" spans="1:4" hidden="1" x14ac:dyDescent="0.25">
      <c r="A910">
        <v>324023</v>
      </c>
      <c r="B910" t="s">
        <v>935</v>
      </c>
      <c r="C910" t="s">
        <v>939</v>
      </c>
      <c r="D910">
        <v>324023</v>
      </c>
    </row>
    <row r="911" spans="1:4" hidden="1" x14ac:dyDescent="0.25">
      <c r="A911">
        <v>324028</v>
      </c>
      <c r="B911" s="13" t="s">
        <v>936</v>
      </c>
      <c r="C911" t="s">
        <v>939</v>
      </c>
      <c r="D911">
        <v>324028</v>
      </c>
    </row>
    <row r="912" spans="1:4" hidden="1" x14ac:dyDescent="0.25">
      <c r="A912">
        <v>324029</v>
      </c>
      <c r="B912" s="13" t="s">
        <v>87</v>
      </c>
      <c r="C912" s="13" t="s">
        <v>939</v>
      </c>
      <c r="D912">
        <v>324029</v>
      </c>
    </row>
    <row r="913" spans="1:4" hidden="1" x14ac:dyDescent="0.25">
      <c r="A913">
        <v>342294</v>
      </c>
      <c r="B913" t="s">
        <v>88</v>
      </c>
      <c r="C913" t="s">
        <v>939</v>
      </c>
      <c r="D913">
        <v>342294</v>
      </c>
    </row>
    <row r="914" spans="1:4" hidden="1" x14ac:dyDescent="0.25">
      <c r="A914">
        <v>342301</v>
      </c>
      <c r="B914" t="s">
        <v>89</v>
      </c>
      <c r="C914" t="s">
        <v>939</v>
      </c>
      <c r="D914">
        <v>342301</v>
      </c>
    </row>
    <row r="915" spans="1:4" hidden="1" x14ac:dyDescent="0.25">
      <c r="A915">
        <v>342302</v>
      </c>
      <c r="B915" t="s">
        <v>90</v>
      </c>
      <c r="C915" t="s">
        <v>939</v>
      </c>
      <c r="D915">
        <v>342302</v>
      </c>
    </row>
    <row r="916" spans="1:4" hidden="1" x14ac:dyDescent="0.25">
      <c r="A916">
        <v>378391</v>
      </c>
      <c r="B916" t="s">
        <v>91</v>
      </c>
      <c r="C916" t="s">
        <v>939</v>
      </c>
      <c r="D916">
        <v>378391</v>
      </c>
    </row>
    <row r="917" spans="1:4" hidden="1" x14ac:dyDescent="0.25">
      <c r="A917">
        <v>378394</v>
      </c>
      <c r="B917" t="s">
        <v>92</v>
      </c>
      <c r="C917" t="s">
        <v>939</v>
      </c>
      <c r="D917">
        <v>378394</v>
      </c>
    </row>
  </sheetData>
  <autoFilter ref="B1:H917" xr:uid="{7817F0A9-5416-456E-8401-3199887FA4C8}">
    <filterColumn colId="1">
      <filters>
        <filter val="POLTRONA JOBS"/>
      </filters>
    </filterColumn>
    <sortState xmlns:xlrd2="http://schemas.microsoft.com/office/spreadsheetml/2017/richdata2" ref="B2:H917">
      <sortCondition ref="B1"/>
    </sortState>
  </autoFilter>
  <hyperlinks>
    <hyperlink ref="B912" r:id="rId1" xr:uid="{117206A6-4CA4-4F83-B3A6-8AECE2743D21}"/>
    <hyperlink ref="C912" r:id="rId2" display="\\192.168.0.4\Produtos\PRODUTO_PRONTA_ENTREGA\static\IMAGENS_PRODUTOS\TAPETE_324029.jpg" xr:uid="{7A13D4BD-13E8-4A17-95D9-A5EE9BB8BC4E}"/>
    <hyperlink ref="B911" r:id="rId3" xr:uid="{69BCCFDF-BF0C-4720-AFB8-0BB8FFBA9588}"/>
    <hyperlink ref="B2" r:id="rId4" xr:uid="{407EEEEF-1008-45CB-926A-6DF1CF53DEF8}"/>
    <hyperlink ref="F2" r:id="rId5" xr:uid="{2A6663FE-0C3F-455C-A4E8-2DE368CFB4D4}"/>
    <hyperlink ref="B642" r:id="rId6" xr:uid="{63CCC234-262A-4501-814C-197FFB6C57D6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PRONTA ENTREGA TOTAL</vt:lpstr>
      <vt:lpstr>links de acesso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MKT</dc:creator>
  <cp:lastModifiedBy>MKT</cp:lastModifiedBy>
  <dcterms:created xsi:type="dcterms:W3CDTF">2025-11-10T18:25:17Z</dcterms:created>
  <dcterms:modified xsi:type="dcterms:W3CDTF">2025-12-09T11:18:24Z</dcterms:modified>
</cp:coreProperties>
</file>